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helsinkifi-my.sharepoint.com/personal/seppokar_ad_helsinki_fi/Documents/PhD/Projects/Apatite/Siilinjärvi/Writing/Submissions/Bulletin/Revision Feb 2024/Final publication files/"/>
    </mc:Choice>
  </mc:AlternateContent>
  <xr:revisionPtr revIDLastSave="271" documentId="8_{E5F6178E-756F-4684-A384-2D7BE99A8E36}" xr6:coauthVersionLast="47" xr6:coauthVersionMax="47" xr10:uidLastSave="{48BF4730-D2C3-439E-BCFF-1F668E008751}"/>
  <bookViews>
    <workbookView xWindow="-120" yWindow="-120" windowWidth="29040" windowHeight="15840" xr2:uid="{DFED61CD-4616-4757-A7B4-4C7BF8D2277F}"/>
  </bookViews>
  <sheets>
    <sheet name="Info and references" sheetId="2" r:id="rId1"/>
    <sheet name="Apatite trace element database" sheetId="1" r:id="rId2"/>
  </sheets>
  <definedNames>
    <definedName name="_xlnm._FilterDatabase" localSheetId="1" hidden="1">'Apatite trace element database'!$A$1:$BC$2692</definedName>
    <definedName name="_xlnm.Extract" localSheetId="0">'Info and references'!#REF!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3599" i="1" l="1"/>
  <c r="AK3359" i="1"/>
  <c r="AF3248" i="1"/>
  <c r="AG3248" i="1"/>
  <c r="AH3248" i="1"/>
  <c r="AI3248" i="1"/>
  <c r="AJ3248" i="1"/>
  <c r="AK3248" i="1"/>
  <c r="AL3248" i="1"/>
  <c r="AM3248" i="1"/>
  <c r="AN3248" i="1"/>
  <c r="AO3248" i="1"/>
  <c r="AP3248" i="1"/>
  <c r="AQ3248" i="1"/>
  <c r="AR3248" i="1"/>
  <c r="AS3248" i="1"/>
  <c r="AT3248" i="1"/>
  <c r="AU3248" i="1"/>
  <c r="AV3248" i="1"/>
  <c r="AW3248" i="1"/>
  <c r="AX3248" i="1"/>
  <c r="AY3248" i="1"/>
  <c r="AZ3248" i="1"/>
  <c r="BA3248" i="1"/>
  <c r="BB3248" i="1"/>
  <c r="BC3248" i="1"/>
  <c r="AF3249" i="1"/>
  <c r="AG3249" i="1"/>
  <c r="AH3249" i="1"/>
  <c r="AI3249" i="1"/>
  <c r="AJ3249" i="1"/>
  <c r="AK3249" i="1"/>
  <c r="AL3249" i="1"/>
  <c r="AM3249" i="1"/>
  <c r="AN3249" i="1"/>
  <c r="AO3249" i="1"/>
  <c r="AP3249" i="1"/>
  <c r="AQ3249" i="1"/>
  <c r="AR3249" i="1"/>
  <c r="AS3249" i="1"/>
  <c r="AT3249" i="1"/>
  <c r="AU3249" i="1"/>
  <c r="AV3249" i="1"/>
  <c r="AW3249" i="1"/>
  <c r="AX3249" i="1"/>
  <c r="AY3249" i="1"/>
  <c r="AZ3249" i="1"/>
  <c r="BA3249" i="1"/>
  <c r="BB3249" i="1"/>
  <c r="BC3249" i="1"/>
  <c r="AF3250" i="1"/>
  <c r="AG3250" i="1"/>
  <c r="AH3250" i="1"/>
  <c r="AI3250" i="1"/>
  <c r="AJ3250" i="1"/>
  <c r="AK3250" i="1"/>
  <c r="AL3250" i="1"/>
  <c r="AM3250" i="1"/>
  <c r="AN3250" i="1"/>
  <c r="AO3250" i="1"/>
  <c r="AP3250" i="1"/>
  <c r="AQ3250" i="1"/>
  <c r="AR3250" i="1"/>
  <c r="AS3250" i="1"/>
  <c r="AT3250" i="1"/>
  <c r="AU3250" i="1"/>
  <c r="AV3250" i="1"/>
  <c r="AW3250" i="1"/>
  <c r="AX3250" i="1"/>
  <c r="AY3250" i="1"/>
  <c r="AZ3250" i="1"/>
  <c r="BA3250" i="1"/>
  <c r="BB3250" i="1"/>
  <c r="BC3250" i="1"/>
  <c r="AF3251" i="1"/>
  <c r="AG3251" i="1"/>
  <c r="AH3251" i="1"/>
  <c r="AI3251" i="1"/>
  <c r="AJ3251" i="1"/>
  <c r="AK3251" i="1"/>
  <c r="AL3251" i="1"/>
  <c r="AM3251" i="1"/>
  <c r="AN3251" i="1"/>
  <c r="AO3251" i="1"/>
  <c r="AP3251" i="1"/>
  <c r="AQ3251" i="1"/>
  <c r="AR3251" i="1"/>
  <c r="AS3251" i="1"/>
  <c r="AT3251" i="1"/>
  <c r="AU3251" i="1"/>
  <c r="AV3251" i="1"/>
  <c r="AW3251" i="1"/>
  <c r="AX3251" i="1"/>
  <c r="AY3251" i="1"/>
  <c r="AZ3251" i="1"/>
  <c r="BA3251" i="1"/>
  <c r="BB3251" i="1"/>
  <c r="BC3251" i="1"/>
  <c r="AF3252" i="1"/>
  <c r="AG3252" i="1"/>
  <c r="AH3252" i="1"/>
  <c r="AI3252" i="1"/>
  <c r="AJ3252" i="1"/>
  <c r="AK3252" i="1"/>
  <c r="AL3252" i="1"/>
  <c r="AM3252" i="1"/>
  <c r="AN3252" i="1"/>
  <c r="AO3252" i="1"/>
  <c r="AP3252" i="1"/>
  <c r="AQ3252" i="1"/>
  <c r="AR3252" i="1"/>
  <c r="AS3252" i="1"/>
  <c r="AT3252" i="1"/>
  <c r="AU3252" i="1"/>
  <c r="AV3252" i="1"/>
  <c r="AW3252" i="1"/>
  <c r="AX3252" i="1"/>
  <c r="AY3252" i="1"/>
  <c r="AZ3252" i="1"/>
  <c r="BA3252" i="1"/>
  <c r="BB3252" i="1"/>
  <c r="BC3252" i="1"/>
  <c r="AF3253" i="1"/>
  <c r="AG3253" i="1"/>
  <c r="AH3253" i="1"/>
  <c r="AI3253" i="1"/>
  <c r="AJ3253" i="1"/>
  <c r="AK3253" i="1"/>
  <c r="AL3253" i="1"/>
  <c r="AM3253" i="1"/>
  <c r="AN3253" i="1"/>
  <c r="AO3253" i="1"/>
  <c r="AP3253" i="1"/>
  <c r="AQ3253" i="1"/>
  <c r="AR3253" i="1"/>
  <c r="AS3253" i="1"/>
  <c r="AT3253" i="1"/>
  <c r="AU3253" i="1"/>
  <c r="AV3253" i="1"/>
  <c r="AW3253" i="1"/>
  <c r="AX3253" i="1"/>
  <c r="AY3253" i="1"/>
  <c r="AZ3253" i="1"/>
  <c r="BA3253" i="1"/>
  <c r="BB3253" i="1"/>
  <c r="BC3253" i="1"/>
  <c r="AF3254" i="1"/>
  <c r="AG3254" i="1"/>
  <c r="AH3254" i="1"/>
  <c r="AI3254" i="1"/>
  <c r="AJ3254" i="1"/>
  <c r="AK3254" i="1"/>
  <c r="AL3254" i="1"/>
  <c r="AM3254" i="1"/>
  <c r="AN3254" i="1"/>
  <c r="AO3254" i="1"/>
  <c r="AP3254" i="1"/>
  <c r="AQ3254" i="1"/>
  <c r="AR3254" i="1"/>
  <c r="AS3254" i="1"/>
  <c r="AT3254" i="1"/>
  <c r="AU3254" i="1"/>
  <c r="AV3254" i="1"/>
  <c r="AW3254" i="1"/>
  <c r="AX3254" i="1"/>
  <c r="AY3254" i="1"/>
  <c r="AZ3254" i="1"/>
  <c r="BA3254" i="1"/>
  <c r="BB3254" i="1"/>
  <c r="BC3254" i="1"/>
  <c r="AF3255" i="1"/>
  <c r="AG3255" i="1"/>
  <c r="AH3255" i="1"/>
  <c r="AI3255" i="1"/>
  <c r="AJ3255" i="1"/>
  <c r="AK3255" i="1"/>
  <c r="AL3255" i="1"/>
  <c r="AM3255" i="1"/>
  <c r="AN3255" i="1"/>
  <c r="AO3255" i="1"/>
  <c r="AP3255" i="1"/>
  <c r="AQ3255" i="1"/>
  <c r="AR3255" i="1"/>
  <c r="AS3255" i="1"/>
  <c r="AT3255" i="1"/>
  <c r="AU3255" i="1"/>
  <c r="AV3255" i="1"/>
  <c r="AW3255" i="1"/>
  <c r="AX3255" i="1"/>
  <c r="AY3255" i="1"/>
  <c r="AZ3255" i="1"/>
  <c r="BA3255" i="1"/>
  <c r="BB3255" i="1"/>
  <c r="BC3255" i="1"/>
  <c r="AF3256" i="1"/>
  <c r="AG3256" i="1"/>
  <c r="AH3256" i="1"/>
  <c r="AI3256" i="1"/>
  <c r="AJ3256" i="1"/>
  <c r="AK3256" i="1"/>
  <c r="AL3256" i="1"/>
  <c r="AM3256" i="1"/>
  <c r="AN3256" i="1"/>
  <c r="AO3256" i="1"/>
  <c r="AP3256" i="1"/>
  <c r="AQ3256" i="1"/>
  <c r="AR3256" i="1"/>
  <c r="AS3256" i="1"/>
  <c r="AT3256" i="1"/>
  <c r="AU3256" i="1"/>
  <c r="AV3256" i="1"/>
  <c r="AW3256" i="1"/>
  <c r="AX3256" i="1"/>
  <c r="AY3256" i="1"/>
  <c r="AZ3256" i="1"/>
  <c r="BA3256" i="1"/>
  <c r="BB3256" i="1"/>
  <c r="BC3256" i="1"/>
  <c r="AF3257" i="1"/>
  <c r="AG3257" i="1"/>
  <c r="AH3257" i="1"/>
  <c r="AI3257" i="1"/>
  <c r="AJ3257" i="1"/>
  <c r="AK3257" i="1"/>
  <c r="AL3257" i="1"/>
  <c r="AM3257" i="1"/>
  <c r="AN3257" i="1"/>
  <c r="AO3257" i="1"/>
  <c r="AP3257" i="1"/>
  <c r="AQ3257" i="1"/>
  <c r="AR3257" i="1"/>
  <c r="AS3257" i="1"/>
  <c r="AT3257" i="1"/>
  <c r="AU3257" i="1"/>
  <c r="AV3257" i="1"/>
  <c r="AW3257" i="1"/>
  <c r="AX3257" i="1"/>
  <c r="AY3257" i="1"/>
  <c r="AZ3257" i="1"/>
  <c r="BA3257" i="1"/>
  <c r="BB3257" i="1"/>
  <c r="BC3257" i="1"/>
  <c r="AF3258" i="1"/>
  <c r="AG3258" i="1"/>
  <c r="AH3258" i="1"/>
  <c r="AI3258" i="1"/>
  <c r="AJ3258" i="1"/>
  <c r="AK3258" i="1"/>
  <c r="AL3258" i="1"/>
  <c r="AM3258" i="1"/>
  <c r="AN3258" i="1"/>
  <c r="AO3258" i="1"/>
  <c r="AP3258" i="1"/>
  <c r="AQ3258" i="1"/>
  <c r="AR3258" i="1"/>
  <c r="AS3258" i="1"/>
  <c r="AT3258" i="1"/>
  <c r="AU3258" i="1"/>
  <c r="AV3258" i="1"/>
  <c r="AW3258" i="1"/>
  <c r="AX3258" i="1"/>
  <c r="AY3258" i="1"/>
  <c r="AZ3258" i="1"/>
  <c r="BA3258" i="1"/>
  <c r="BB3258" i="1"/>
  <c r="BC3258" i="1"/>
  <c r="AF3259" i="1"/>
  <c r="AG3259" i="1"/>
  <c r="AH3259" i="1"/>
  <c r="AI3259" i="1"/>
  <c r="AJ3259" i="1"/>
  <c r="AK3259" i="1"/>
  <c r="AL3259" i="1"/>
  <c r="AM3259" i="1"/>
  <c r="AN3259" i="1"/>
  <c r="AO3259" i="1"/>
  <c r="AP3259" i="1"/>
  <c r="AQ3259" i="1"/>
  <c r="AR3259" i="1"/>
  <c r="AS3259" i="1"/>
  <c r="AT3259" i="1"/>
  <c r="AU3259" i="1"/>
  <c r="AV3259" i="1"/>
  <c r="AW3259" i="1"/>
  <c r="AX3259" i="1"/>
  <c r="AY3259" i="1"/>
  <c r="AZ3259" i="1"/>
  <c r="BA3259" i="1"/>
  <c r="BB3259" i="1"/>
  <c r="BC3259" i="1"/>
  <c r="AF3260" i="1"/>
  <c r="AG3260" i="1"/>
  <c r="AH3260" i="1"/>
  <c r="AI3260" i="1"/>
  <c r="AJ3260" i="1"/>
  <c r="AK3260" i="1"/>
  <c r="AL3260" i="1"/>
  <c r="AM3260" i="1"/>
  <c r="AN3260" i="1"/>
  <c r="AO3260" i="1"/>
  <c r="AP3260" i="1"/>
  <c r="AQ3260" i="1"/>
  <c r="AR3260" i="1"/>
  <c r="AS3260" i="1"/>
  <c r="AT3260" i="1"/>
  <c r="AU3260" i="1"/>
  <c r="AV3260" i="1"/>
  <c r="AW3260" i="1"/>
  <c r="AX3260" i="1"/>
  <c r="AY3260" i="1"/>
  <c r="AZ3260" i="1"/>
  <c r="BA3260" i="1"/>
  <c r="BB3260" i="1"/>
  <c r="BC3260" i="1"/>
  <c r="AF3261" i="1"/>
  <c r="AG3261" i="1"/>
  <c r="AH3261" i="1"/>
  <c r="AI3261" i="1"/>
  <c r="AJ3261" i="1"/>
  <c r="AK3261" i="1"/>
  <c r="AL3261" i="1"/>
  <c r="AM3261" i="1"/>
  <c r="AN3261" i="1"/>
  <c r="AO3261" i="1"/>
  <c r="AP3261" i="1"/>
  <c r="AQ3261" i="1"/>
  <c r="AR3261" i="1"/>
  <c r="AS3261" i="1"/>
  <c r="AT3261" i="1"/>
  <c r="AU3261" i="1"/>
  <c r="AV3261" i="1"/>
  <c r="AW3261" i="1"/>
  <c r="AX3261" i="1"/>
  <c r="AY3261" i="1"/>
  <c r="AZ3261" i="1"/>
  <c r="BA3261" i="1"/>
  <c r="BB3261" i="1"/>
  <c r="BC3261" i="1"/>
  <c r="AF3262" i="1"/>
  <c r="AG3262" i="1"/>
  <c r="AH3262" i="1"/>
  <c r="AI3262" i="1"/>
  <c r="AJ3262" i="1"/>
  <c r="AK3262" i="1"/>
  <c r="AL3262" i="1"/>
  <c r="AM3262" i="1"/>
  <c r="AN3262" i="1"/>
  <c r="AO3262" i="1"/>
  <c r="AP3262" i="1"/>
  <c r="AQ3262" i="1"/>
  <c r="AR3262" i="1"/>
  <c r="AS3262" i="1"/>
  <c r="AT3262" i="1"/>
  <c r="AU3262" i="1"/>
  <c r="AV3262" i="1"/>
  <c r="AW3262" i="1"/>
  <c r="AX3262" i="1"/>
  <c r="AY3262" i="1"/>
  <c r="AZ3262" i="1"/>
  <c r="BA3262" i="1"/>
  <c r="BB3262" i="1"/>
  <c r="BC3262" i="1"/>
  <c r="AF3263" i="1"/>
  <c r="AG3263" i="1"/>
  <c r="AH3263" i="1"/>
  <c r="AI3263" i="1"/>
  <c r="AJ3263" i="1"/>
  <c r="AK3263" i="1"/>
  <c r="AL3263" i="1"/>
  <c r="AM3263" i="1"/>
  <c r="AN3263" i="1"/>
  <c r="AO3263" i="1"/>
  <c r="AP3263" i="1"/>
  <c r="AQ3263" i="1"/>
  <c r="AR3263" i="1"/>
  <c r="AS3263" i="1"/>
  <c r="AT3263" i="1"/>
  <c r="AU3263" i="1"/>
  <c r="AV3263" i="1"/>
  <c r="AW3263" i="1"/>
  <c r="AX3263" i="1"/>
  <c r="AY3263" i="1"/>
  <c r="AZ3263" i="1"/>
  <c r="BA3263" i="1"/>
  <c r="BB3263" i="1"/>
  <c r="BC3263" i="1"/>
  <c r="AF3264" i="1"/>
  <c r="AG3264" i="1"/>
  <c r="AH3264" i="1"/>
  <c r="AI3264" i="1"/>
  <c r="AJ3264" i="1"/>
  <c r="AK3264" i="1"/>
  <c r="AL3264" i="1"/>
  <c r="AM3264" i="1"/>
  <c r="AN3264" i="1"/>
  <c r="AO3264" i="1"/>
  <c r="AP3264" i="1"/>
  <c r="AQ3264" i="1"/>
  <c r="AR3264" i="1"/>
  <c r="AS3264" i="1"/>
  <c r="AT3264" i="1"/>
  <c r="AU3264" i="1"/>
  <c r="AV3264" i="1"/>
  <c r="AW3264" i="1"/>
  <c r="AX3264" i="1"/>
  <c r="AY3264" i="1"/>
  <c r="AZ3264" i="1"/>
  <c r="BA3264" i="1"/>
  <c r="BB3264" i="1"/>
  <c r="BC3264" i="1"/>
  <c r="AF3265" i="1"/>
  <c r="AG3265" i="1"/>
  <c r="AH3265" i="1"/>
  <c r="AI3265" i="1"/>
  <c r="AJ3265" i="1"/>
  <c r="AK3265" i="1"/>
  <c r="AL3265" i="1"/>
  <c r="AM3265" i="1"/>
  <c r="AN3265" i="1"/>
  <c r="AO3265" i="1"/>
  <c r="AP3265" i="1"/>
  <c r="AQ3265" i="1"/>
  <c r="AR3265" i="1"/>
  <c r="AS3265" i="1"/>
  <c r="AT3265" i="1"/>
  <c r="AU3265" i="1"/>
  <c r="AV3265" i="1"/>
  <c r="AW3265" i="1"/>
  <c r="AX3265" i="1"/>
  <c r="AY3265" i="1"/>
  <c r="AZ3265" i="1"/>
  <c r="BA3265" i="1"/>
  <c r="BB3265" i="1"/>
  <c r="BC3265" i="1"/>
  <c r="AF3266" i="1"/>
  <c r="AG3266" i="1"/>
  <c r="AH3266" i="1"/>
  <c r="AI3266" i="1"/>
  <c r="AJ3266" i="1"/>
  <c r="AK3266" i="1"/>
  <c r="AL3266" i="1"/>
  <c r="AM3266" i="1"/>
  <c r="AN3266" i="1"/>
  <c r="AO3266" i="1"/>
  <c r="AP3266" i="1"/>
  <c r="AQ3266" i="1"/>
  <c r="AR3266" i="1"/>
  <c r="AS3266" i="1"/>
  <c r="AT3266" i="1"/>
  <c r="AU3266" i="1"/>
  <c r="AV3266" i="1"/>
  <c r="AW3266" i="1"/>
  <c r="AX3266" i="1"/>
  <c r="AY3266" i="1"/>
  <c r="AZ3266" i="1"/>
  <c r="BA3266" i="1"/>
  <c r="BB3266" i="1"/>
  <c r="BC3266" i="1"/>
  <c r="AF3267" i="1"/>
  <c r="AG3267" i="1"/>
  <c r="AH3267" i="1"/>
  <c r="AI3267" i="1"/>
  <c r="AJ3267" i="1"/>
  <c r="AK3267" i="1"/>
  <c r="AL3267" i="1"/>
  <c r="AM3267" i="1"/>
  <c r="AN3267" i="1"/>
  <c r="AO3267" i="1"/>
  <c r="AP3267" i="1"/>
  <c r="AQ3267" i="1"/>
  <c r="AR3267" i="1"/>
  <c r="AS3267" i="1"/>
  <c r="AT3267" i="1"/>
  <c r="AU3267" i="1"/>
  <c r="AV3267" i="1"/>
  <c r="AW3267" i="1"/>
  <c r="AX3267" i="1"/>
  <c r="AY3267" i="1"/>
  <c r="AZ3267" i="1"/>
  <c r="BA3267" i="1"/>
  <c r="BB3267" i="1"/>
  <c r="BC3267" i="1"/>
  <c r="AF3268" i="1"/>
  <c r="AG3268" i="1"/>
  <c r="AH3268" i="1"/>
  <c r="AI3268" i="1"/>
  <c r="AJ3268" i="1"/>
  <c r="AK3268" i="1"/>
  <c r="AL3268" i="1"/>
  <c r="AM3268" i="1"/>
  <c r="AN3268" i="1"/>
  <c r="AO3268" i="1"/>
  <c r="AP3268" i="1"/>
  <c r="AQ3268" i="1"/>
  <c r="AR3268" i="1"/>
  <c r="AS3268" i="1"/>
  <c r="AT3268" i="1"/>
  <c r="AU3268" i="1"/>
  <c r="AV3268" i="1"/>
  <c r="AW3268" i="1"/>
  <c r="AX3268" i="1"/>
  <c r="AY3268" i="1"/>
  <c r="AZ3268" i="1"/>
  <c r="BA3268" i="1"/>
  <c r="BB3268" i="1"/>
  <c r="BC3268" i="1"/>
  <c r="AF3269" i="1"/>
  <c r="AG3269" i="1"/>
  <c r="AH3269" i="1"/>
  <c r="AI3269" i="1"/>
  <c r="AJ3269" i="1"/>
  <c r="AK3269" i="1"/>
  <c r="AL3269" i="1"/>
  <c r="AM3269" i="1"/>
  <c r="AN3269" i="1"/>
  <c r="AO3269" i="1"/>
  <c r="AP3269" i="1"/>
  <c r="AQ3269" i="1"/>
  <c r="AR3269" i="1"/>
  <c r="AS3269" i="1"/>
  <c r="AT3269" i="1"/>
  <c r="AU3269" i="1"/>
  <c r="AV3269" i="1"/>
  <c r="AW3269" i="1"/>
  <c r="AX3269" i="1"/>
  <c r="AY3269" i="1"/>
  <c r="AZ3269" i="1"/>
  <c r="BA3269" i="1"/>
  <c r="BB3269" i="1"/>
  <c r="BC3269" i="1"/>
  <c r="AF3270" i="1"/>
  <c r="AG3270" i="1"/>
  <c r="AH3270" i="1"/>
  <c r="AI3270" i="1"/>
  <c r="AJ3270" i="1"/>
  <c r="AK3270" i="1"/>
  <c r="AL3270" i="1"/>
  <c r="AM3270" i="1"/>
  <c r="AN3270" i="1"/>
  <c r="AO3270" i="1"/>
  <c r="AP3270" i="1"/>
  <c r="AQ3270" i="1"/>
  <c r="AR3270" i="1"/>
  <c r="AS3270" i="1"/>
  <c r="AT3270" i="1"/>
  <c r="AU3270" i="1"/>
  <c r="AV3270" i="1"/>
  <c r="AW3270" i="1"/>
  <c r="AX3270" i="1"/>
  <c r="AY3270" i="1"/>
  <c r="AZ3270" i="1"/>
  <c r="BA3270" i="1"/>
  <c r="BB3270" i="1"/>
  <c r="BC3270" i="1"/>
  <c r="AF3271" i="1"/>
  <c r="AG3271" i="1"/>
  <c r="AH3271" i="1"/>
  <c r="AI3271" i="1"/>
  <c r="AJ3271" i="1"/>
  <c r="AK3271" i="1"/>
  <c r="AL3271" i="1"/>
  <c r="AM3271" i="1"/>
  <c r="AN3271" i="1"/>
  <c r="AO3271" i="1"/>
  <c r="AP3271" i="1"/>
  <c r="AQ3271" i="1"/>
  <c r="AR3271" i="1"/>
  <c r="AS3271" i="1"/>
  <c r="AT3271" i="1"/>
  <c r="AU3271" i="1"/>
  <c r="AV3271" i="1"/>
  <c r="AW3271" i="1"/>
  <c r="AX3271" i="1"/>
  <c r="AY3271" i="1"/>
  <c r="AZ3271" i="1"/>
  <c r="BA3271" i="1"/>
  <c r="BB3271" i="1"/>
  <c r="BC3271" i="1"/>
  <c r="AF3272" i="1"/>
  <c r="AG3272" i="1"/>
  <c r="AH3272" i="1"/>
  <c r="AI3272" i="1"/>
  <c r="AJ3272" i="1"/>
  <c r="AK3272" i="1"/>
  <c r="AL3272" i="1"/>
  <c r="AM3272" i="1"/>
  <c r="AN3272" i="1"/>
  <c r="AO3272" i="1"/>
  <c r="AP3272" i="1"/>
  <c r="AQ3272" i="1"/>
  <c r="AR3272" i="1"/>
  <c r="AS3272" i="1"/>
  <c r="AT3272" i="1"/>
  <c r="AU3272" i="1"/>
  <c r="AV3272" i="1"/>
  <c r="AW3272" i="1"/>
  <c r="AX3272" i="1"/>
  <c r="AY3272" i="1"/>
  <c r="AZ3272" i="1"/>
  <c r="BA3272" i="1"/>
  <c r="BB3272" i="1"/>
  <c r="BC3272" i="1"/>
  <c r="AF3273" i="1"/>
  <c r="AG3273" i="1"/>
  <c r="AH3273" i="1"/>
  <c r="AI3273" i="1"/>
  <c r="AJ3273" i="1"/>
  <c r="AK3273" i="1"/>
  <c r="AL3273" i="1"/>
  <c r="AM3273" i="1"/>
  <c r="AN3273" i="1"/>
  <c r="AO3273" i="1"/>
  <c r="AP3273" i="1"/>
  <c r="AQ3273" i="1"/>
  <c r="AR3273" i="1"/>
  <c r="AS3273" i="1"/>
  <c r="AT3273" i="1"/>
  <c r="AU3273" i="1"/>
  <c r="AV3273" i="1"/>
  <c r="AW3273" i="1"/>
  <c r="AX3273" i="1"/>
  <c r="AY3273" i="1"/>
  <c r="AZ3273" i="1"/>
  <c r="BA3273" i="1"/>
  <c r="BB3273" i="1"/>
  <c r="BC3273" i="1"/>
  <c r="AF3274" i="1"/>
  <c r="AG3274" i="1"/>
  <c r="AH3274" i="1"/>
  <c r="AI3274" i="1"/>
  <c r="AJ3274" i="1"/>
  <c r="AK3274" i="1"/>
  <c r="AL3274" i="1"/>
  <c r="AM3274" i="1"/>
  <c r="AN3274" i="1"/>
  <c r="AO3274" i="1"/>
  <c r="AP3274" i="1"/>
  <c r="AQ3274" i="1"/>
  <c r="AR3274" i="1"/>
  <c r="AS3274" i="1"/>
  <c r="AT3274" i="1"/>
  <c r="AU3274" i="1"/>
  <c r="AV3274" i="1"/>
  <c r="AW3274" i="1"/>
  <c r="AX3274" i="1"/>
  <c r="AY3274" i="1"/>
  <c r="AZ3274" i="1"/>
  <c r="BA3274" i="1"/>
  <c r="BB3274" i="1"/>
  <c r="BC3274" i="1"/>
  <c r="AF3275" i="1"/>
  <c r="AG3275" i="1"/>
  <c r="AH3275" i="1"/>
  <c r="AI3275" i="1"/>
  <c r="AJ3275" i="1"/>
  <c r="AK3275" i="1"/>
  <c r="AL3275" i="1"/>
  <c r="AM3275" i="1"/>
  <c r="AN3275" i="1"/>
  <c r="AO3275" i="1"/>
  <c r="AP3275" i="1"/>
  <c r="AQ3275" i="1"/>
  <c r="AR3275" i="1"/>
  <c r="AS3275" i="1"/>
  <c r="AT3275" i="1"/>
  <c r="AU3275" i="1"/>
  <c r="AV3275" i="1"/>
  <c r="AW3275" i="1"/>
  <c r="AX3275" i="1"/>
  <c r="AY3275" i="1"/>
  <c r="AZ3275" i="1"/>
  <c r="BA3275" i="1"/>
  <c r="BB3275" i="1"/>
  <c r="BC3275" i="1"/>
  <c r="AF3276" i="1"/>
  <c r="AG3276" i="1"/>
  <c r="AH3276" i="1"/>
  <c r="AI3276" i="1"/>
  <c r="AJ3276" i="1"/>
  <c r="AK3276" i="1"/>
  <c r="AL3276" i="1"/>
  <c r="AM3276" i="1"/>
  <c r="AN3276" i="1"/>
  <c r="AO3276" i="1"/>
  <c r="AP3276" i="1"/>
  <c r="AQ3276" i="1"/>
  <c r="AR3276" i="1"/>
  <c r="AS3276" i="1"/>
  <c r="AT3276" i="1"/>
  <c r="AU3276" i="1"/>
  <c r="AV3276" i="1"/>
  <c r="AW3276" i="1"/>
  <c r="AX3276" i="1"/>
  <c r="AY3276" i="1"/>
  <c r="AZ3276" i="1"/>
  <c r="BA3276" i="1"/>
  <c r="BB3276" i="1"/>
  <c r="BC3276" i="1"/>
  <c r="AF3277" i="1"/>
  <c r="AG3277" i="1"/>
  <c r="AH3277" i="1"/>
  <c r="AI3277" i="1"/>
  <c r="AJ3277" i="1"/>
  <c r="AK3277" i="1"/>
  <c r="AL3277" i="1"/>
  <c r="AM3277" i="1"/>
  <c r="AN3277" i="1"/>
  <c r="AO3277" i="1"/>
  <c r="AP3277" i="1"/>
  <c r="AQ3277" i="1"/>
  <c r="AR3277" i="1"/>
  <c r="AS3277" i="1"/>
  <c r="AT3277" i="1"/>
  <c r="AU3277" i="1"/>
  <c r="AV3277" i="1"/>
  <c r="AW3277" i="1"/>
  <c r="AX3277" i="1"/>
  <c r="AY3277" i="1"/>
  <c r="AZ3277" i="1"/>
  <c r="BA3277" i="1"/>
  <c r="BB3277" i="1"/>
  <c r="BC3277" i="1"/>
  <c r="AF3278" i="1"/>
  <c r="AG3278" i="1"/>
  <c r="AH3278" i="1"/>
  <c r="AI3278" i="1"/>
  <c r="AJ3278" i="1"/>
  <c r="AK3278" i="1"/>
  <c r="AL3278" i="1"/>
  <c r="AM3278" i="1"/>
  <c r="AN3278" i="1"/>
  <c r="AO3278" i="1"/>
  <c r="AP3278" i="1"/>
  <c r="AQ3278" i="1"/>
  <c r="AR3278" i="1"/>
  <c r="AS3278" i="1"/>
  <c r="AT3278" i="1"/>
  <c r="AU3278" i="1"/>
  <c r="AV3278" i="1"/>
  <c r="AW3278" i="1"/>
  <c r="AX3278" i="1"/>
  <c r="AY3278" i="1"/>
  <c r="AZ3278" i="1"/>
  <c r="BA3278" i="1"/>
  <c r="BB3278" i="1"/>
  <c r="BC3278" i="1"/>
  <c r="AF3279" i="1"/>
  <c r="AG3279" i="1"/>
  <c r="AH3279" i="1"/>
  <c r="AI3279" i="1"/>
  <c r="AJ3279" i="1"/>
  <c r="AK3279" i="1"/>
  <c r="AL3279" i="1"/>
  <c r="AM3279" i="1"/>
  <c r="AN3279" i="1"/>
  <c r="AO3279" i="1"/>
  <c r="AP3279" i="1"/>
  <c r="AQ3279" i="1"/>
  <c r="AR3279" i="1"/>
  <c r="AS3279" i="1"/>
  <c r="AT3279" i="1"/>
  <c r="AU3279" i="1"/>
  <c r="AV3279" i="1"/>
  <c r="AW3279" i="1"/>
  <c r="AX3279" i="1"/>
  <c r="AY3279" i="1"/>
  <c r="AZ3279" i="1"/>
  <c r="BA3279" i="1"/>
  <c r="BB3279" i="1"/>
  <c r="BC3279" i="1"/>
  <c r="AF3280" i="1"/>
  <c r="AG3280" i="1"/>
  <c r="AH3280" i="1"/>
  <c r="AI3280" i="1"/>
  <c r="AJ3280" i="1"/>
  <c r="AK3280" i="1"/>
  <c r="AL3280" i="1"/>
  <c r="AM3280" i="1"/>
  <c r="AN3280" i="1"/>
  <c r="AO3280" i="1"/>
  <c r="AP3280" i="1"/>
  <c r="AQ3280" i="1"/>
  <c r="AR3280" i="1"/>
  <c r="AS3280" i="1"/>
  <c r="AT3280" i="1"/>
  <c r="AU3280" i="1"/>
  <c r="AV3280" i="1"/>
  <c r="AW3280" i="1"/>
  <c r="AX3280" i="1"/>
  <c r="AY3280" i="1"/>
  <c r="AZ3280" i="1"/>
  <c r="BA3280" i="1"/>
  <c r="BB3280" i="1"/>
  <c r="BC3280" i="1"/>
  <c r="AF3281" i="1"/>
  <c r="AG3281" i="1"/>
  <c r="AH3281" i="1"/>
  <c r="AI3281" i="1"/>
  <c r="AJ3281" i="1"/>
  <c r="AK3281" i="1"/>
  <c r="AL3281" i="1"/>
  <c r="AM3281" i="1"/>
  <c r="AN3281" i="1"/>
  <c r="AO3281" i="1"/>
  <c r="AP3281" i="1"/>
  <c r="AQ3281" i="1"/>
  <c r="AR3281" i="1"/>
  <c r="AS3281" i="1"/>
  <c r="AT3281" i="1"/>
  <c r="AU3281" i="1"/>
  <c r="AV3281" i="1"/>
  <c r="AW3281" i="1"/>
  <c r="AX3281" i="1"/>
  <c r="AY3281" i="1"/>
  <c r="AZ3281" i="1"/>
  <c r="BA3281" i="1"/>
  <c r="BB3281" i="1"/>
  <c r="BC3281" i="1"/>
  <c r="AF3282" i="1"/>
  <c r="AG3282" i="1"/>
  <c r="AH3282" i="1"/>
  <c r="AI3282" i="1"/>
  <c r="AJ3282" i="1"/>
  <c r="AK3282" i="1"/>
  <c r="AL3282" i="1"/>
  <c r="AM3282" i="1"/>
  <c r="AN3282" i="1"/>
  <c r="AO3282" i="1"/>
  <c r="AP3282" i="1"/>
  <c r="AQ3282" i="1"/>
  <c r="AR3282" i="1"/>
  <c r="AS3282" i="1"/>
  <c r="AT3282" i="1"/>
  <c r="AU3282" i="1"/>
  <c r="AV3282" i="1"/>
  <c r="AW3282" i="1"/>
  <c r="AX3282" i="1"/>
  <c r="AY3282" i="1"/>
  <c r="AZ3282" i="1"/>
  <c r="BA3282" i="1"/>
  <c r="BB3282" i="1"/>
  <c r="BC3282" i="1"/>
  <c r="AF3283" i="1"/>
  <c r="AG3283" i="1"/>
  <c r="AH3283" i="1"/>
  <c r="AI3283" i="1"/>
  <c r="AJ3283" i="1"/>
  <c r="AK3283" i="1"/>
  <c r="AL3283" i="1"/>
  <c r="AM3283" i="1"/>
  <c r="AN3283" i="1"/>
  <c r="AO3283" i="1"/>
  <c r="AP3283" i="1"/>
  <c r="AQ3283" i="1"/>
  <c r="AR3283" i="1"/>
  <c r="AS3283" i="1"/>
  <c r="AT3283" i="1"/>
  <c r="AU3283" i="1"/>
  <c r="AV3283" i="1"/>
  <c r="AW3283" i="1"/>
  <c r="AX3283" i="1"/>
  <c r="AY3283" i="1"/>
  <c r="AZ3283" i="1"/>
  <c r="BA3283" i="1"/>
  <c r="BB3283" i="1"/>
  <c r="BC3283" i="1"/>
  <c r="AF3284" i="1"/>
  <c r="AG3284" i="1"/>
  <c r="AH3284" i="1"/>
  <c r="AI3284" i="1"/>
  <c r="AJ3284" i="1"/>
  <c r="AK3284" i="1"/>
  <c r="AL3284" i="1"/>
  <c r="AM3284" i="1"/>
  <c r="AN3284" i="1"/>
  <c r="AO3284" i="1"/>
  <c r="AP3284" i="1"/>
  <c r="AQ3284" i="1"/>
  <c r="AR3284" i="1"/>
  <c r="AS3284" i="1"/>
  <c r="AT3284" i="1"/>
  <c r="AU3284" i="1"/>
  <c r="AV3284" i="1"/>
  <c r="AW3284" i="1"/>
  <c r="AX3284" i="1"/>
  <c r="AY3284" i="1"/>
  <c r="AZ3284" i="1"/>
  <c r="BA3284" i="1"/>
  <c r="BB3284" i="1"/>
  <c r="BC3284" i="1"/>
  <c r="AF3285" i="1"/>
  <c r="AG3285" i="1"/>
  <c r="AH3285" i="1"/>
  <c r="AI3285" i="1"/>
  <c r="AJ3285" i="1"/>
  <c r="AK3285" i="1"/>
  <c r="AL3285" i="1"/>
  <c r="AM3285" i="1"/>
  <c r="AN3285" i="1"/>
  <c r="AO3285" i="1"/>
  <c r="AP3285" i="1"/>
  <c r="AQ3285" i="1"/>
  <c r="AR3285" i="1"/>
  <c r="AS3285" i="1"/>
  <c r="AT3285" i="1"/>
  <c r="AU3285" i="1"/>
  <c r="AV3285" i="1"/>
  <c r="AW3285" i="1"/>
  <c r="AX3285" i="1"/>
  <c r="AY3285" i="1"/>
  <c r="AZ3285" i="1"/>
  <c r="BA3285" i="1"/>
  <c r="BB3285" i="1"/>
  <c r="BC3285" i="1"/>
  <c r="AF3286" i="1"/>
  <c r="AG3286" i="1"/>
  <c r="AH3286" i="1"/>
  <c r="AI3286" i="1"/>
  <c r="AJ3286" i="1"/>
  <c r="AK3286" i="1"/>
  <c r="AL3286" i="1"/>
  <c r="AM3286" i="1"/>
  <c r="AN3286" i="1"/>
  <c r="AO3286" i="1"/>
  <c r="AP3286" i="1"/>
  <c r="AQ3286" i="1"/>
  <c r="AR3286" i="1"/>
  <c r="AS3286" i="1"/>
  <c r="AT3286" i="1"/>
  <c r="AU3286" i="1"/>
  <c r="AV3286" i="1"/>
  <c r="AW3286" i="1"/>
  <c r="AX3286" i="1"/>
  <c r="AY3286" i="1"/>
  <c r="AZ3286" i="1"/>
  <c r="BA3286" i="1"/>
  <c r="BB3286" i="1"/>
  <c r="BC3286" i="1"/>
  <c r="AF3287" i="1"/>
  <c r="AG3287" i="1"/>
  <c r="AH3287" i="1"/>
  <c r="AI3287" i="1"/>
  <c r="AJ3287" i="1"/>
  <c r="AK3287" i="1"/>
  <c r="AL3287" i="1"/>
  <c r="AM3287" i="1"/>
  <c r="AN3287" i="1"/>
  <c r="AO3287" i="1"/>
  <c r="AP3287" i="1"/>
  <c r="AQ3287" i="1"/>
  <c r="AR3287" i="1"/>
  <c r="AS3287" i="1"/>
  <c r="AT3287" i="1"/>
  <c r="AU3287" i="1"/>
  <c r="AV3287" i="1"/>
  <c r="AW3287" i="1"/>
  <c r="AX3287" i="1"/>
  <c r="AY3287" i="1"/>
  <c r="AZ3287" i="1"/>
  <c r="BA3287" i="1"/>
  <c r="BB3287" i="1"/>
  <c r="BC3287" i="1"/>
  <c r="AF3288" i="1"/>
  <c r="AG3288" i="1"/>
  <c r="AH3288" i="1"/>
  <c r="AI3288" i="1"/>
  <c r="AJ3288" i="1"/>
  <c r="AK3288" i="1"/>
  <c r="AL3288" i="1"/>
  <c r="AM3288" i="1"/>
  <c r="AN3288" i="1"/>
  <c r="AO3288" i="1"/>
  <c r="AP3288" i="1"/>
  <c r="AQ3288" i="1"/>
  <c r="AR3288" i="1"/>
  <c r="AS3288" i="1"/>
  <c r="AT3288" i="1"/>
  <c r="AU3288" i="1"/>
  <c r="AV3288" i="1"/>
  <c r="AW3288" i="1"/>
  <c r="AX3288" i="1"/>
  <c r="AY3288" i="1"/>
  <c r="AZ3288" i="1"/>
  <c r="BA3288" i="1"/>
  <c r="BB3288" i="1"/>
  <c r="BC3288" i="1"/>
  <c r="AF3289" i="1"/>
  <c r="AG3289" i="1"/>
  <c r="AH3289" i="1"/>
  <c r="AI3289" i="1"/>
  <c r="AJ3289" i="1"/>
  <c r="AK3289" i="1"/>
  <c r="AL3289" i="1"/>
  <c r="AM3289" i="1"/>
  <c r="AN3289" i="1"/>
  <c r="AO3289" i="1"/>
  <c r="AP3289" i="1"/>
  <c r="AQ3289" i="1"/>
  <c r="AR3289" i="1"/>
  <c r="AS3289" i="1"/>
  <c r="AT3289" i="1"/>
  <c r="AU3289" i="1"/>
  <c r="AV3289" i="1"/>
  <c r="AW3289" i="1"/>
  <c r="AX3289" i="1"/>
  <c r="AY3289" i="1"/>
  <c r="AZ3289" i="1"/>
  <c r="BA3289" i="1"/>
  <c r="BB3289" i="1"/>
  <c r="BC3289" i="1"/>
  <c r="AF3290" i="1"/>
  <c r="AG3290" i="1"/>
  <c r="AH3290" i="1"/>
  <c r="AI3290" i="1"/>
  <c r="AJ3290" i="1"/>
  <c r="AK3290" i="1"/>
  <c r="AL3290" i="1"/>
  <c r="AM3290" i="1"/>
  <c r="AN3290" i="1"/>
  <c r="AO3290" i="1"/>
  <c r="AP3290" i="1"/>
  <c r="AQ3290" i="1"/>
  <c r="AR3290" i="1"/>
  <c r="AS3290" i="1"/>
  <c r="AT3290" i="1"/>
  <c r="AU3290" i="1"/>
  <c r="AV3290" i="1"/>
  <c r="AW3290" i="1"/>
  <c r="AX3290" i="1"/>
  <c r="AY3290" i="1"/>
  <c r="AZ3290" i="1"/>
  <c r="BA3290" i="1"/>
  <c r="BB3290" i="1"/>
  <c r="BC3290" i="1"/>
  <c r="AF3291" i="1"/>
  <c r="AG3291" i="1"/>
  <c r="AH3291" i="1"/>
  <c r="AI3291" i="1"/>
  <c r="AJ3291" i="1"/>
  <c r="AK3291" i="1"/>
  <c r="AL3291" i="1"/>
  <c r="AM3291" i="1"/>
  <c r="AN3291" i="1"/>
  <c r="AO3291" i="1"/>
  <c r="AP3291" i="1"/>
  <c r="AQ3291" i="1"/>
  <c r="AR3291" i="1"/>
  <c r="AS3291" i="1"/>
  <c r="AT3291" i="1"/>
  <c r="AU3291" i="1"/>
  <c r="AV3291" i="1"/>
  <c r="AW3291" i="1"/>
  <c r="AX3291" i="1"/>
  <c r="AY3291" i="1"/>
  <c r="AZ3291" i="1"/>
  <c r="BA3291" i="1"/>
  <c r="BB3291" i="1"/>
  <c r="BC3291" i="1"/>
  <c r="AF3292" i="1"/>
  <c r="AG3292" i="1"/>
  <c r="AH3292" i="1"/>
  <c r="AI3292" i="1"/>
  <c r="AJ3292" i="1"/>
  <c r="AK3292" i="1"/>
  <c r="AL3292" i="1"/>
  <c r="AM3292" i="1"/>
  <c r="AN3292" i="1"/>
  <c r="AO3292" i="1"/>
  <c r="AP3292" i="1"/>
  <c r="AQ3292" i="1"/>
  <c r="AR3292" i="1"/>
  <c r="AS3292" i="1"/>
  <c r="AT3292" i="1"/>
  <c r="AU3292" i="1"/>
  <c r="AV3292" i="1"/>
  <c r="AW3292" i="1"/>
  <c r="AX3292" i="1"/>
  <c r="AY3292" i="1"/>
  <c r="AZ3292" i="1"/>
  <c r="BA3292" i="1"/>
  <c r="BB3292" i="1"/>
  <c r="BC3292" i="1"/>
  <c r="AF3293" i="1"/>
  <c r="AG3293" i="1"/>
  <c r="AH3293" i="1"/>
  <c r="AI3293" i="1"/>
  <c r="AJ3293" i="1"/>
  <c r="AK3293" i="1"/>
  <c r="AL3293" i="1"/>
  <c r="AM3293" i="1"/>
  <c r="AN3293" i="1"/>
  <c r="AO3293" i="1"/>
  <c r="AP3293" i="1"/>
  <c r="AQ3293" i="1"/>
  <c r="AR3293" i="1"/>
  <c r="AS3293" i="1"/>
  <c r="AT3293" i="1"/>
  <c r="AU3293" i="1"/>
  <c r="AV3293" i="1"/>
  <c r="AW3293" i="1"/>
  <c r="AX3293" i="1"/>
  <c r="AY3293" i="1"/>
  <c r="AZ3293" i="1"/>
  <c r="BA3293" i="1"/>
  <c r="BB3293" i="1"/>
  <c r="BC3293" i="1"/>
  <c r="AF3294" i="1"/>
  <c r="AG3294" i="1"/>
  <c r="AH3294" i="1"/>
  <c r="AI3294" i="1"/>
  <c r="AJ3294" i="1"/>
  <c r="AK3294" i="1"/>
  <c r="AL3294" i="1"/>
  <c r="AM3294" i="1"/>
  <c r="AN3294" i="1"/>
  <c r="AO3294" i="1"/>
  <c r="AP3294" i="1"/>
  <c r="AQ3294" i="1"/>
  <c r="AR3294" i="1"/>
  <c r="AS3294" i="1"/>
  <c r="AT3294" i="1"/>
  <c r="AU3294" i="1"/>
  <c r="AV3294" i="1"/>
  <c r="AW3294" i="1"/>
  <c r="AX3294" i="1"/>
  <c r="AY3294" i="1"/>
  <c r="AZ3294" i="1"/>
  <c r="BA3294" i="1"/>
  <c r="BB3294" i="1"/>
  <c r="BC3294" i="1"/>
  <c r="AF3295" i="1"/>
  <c r="AG3295" i="1"/>
  <c r="AH3295" i="1"/>
  <c r="AI3295" i="1"/>
  <c r="AJ3295" i="1"/>
  <c r="AK3295" i="1"/>
  <c r="AL3295" i="1"/>
  <c r="AM3295" i="1"/>
  <c r="AN3295" i="1"/>
  <c r="AO3295" i="1"/>
  <c r="AP3295" i="1"/>
  <c r="AQ3295" i="1"/>
  <c r="AR3295" i="1"/>
  <c r="AS3295" i="1"/>
  <c r="AT3295" i="1"/>
  <c r="AU3295" i="1"/>
  <c r="AV3295" i="1"/>
  <c r="AW3295" i="1"/>
  <c r="AX3295" i="1"/>
  <c r="AY3295" i="1"/>
  <c r="AZ3295" i="1"/>
  <c r="BA3295" i="1"/>
  <c r="BB3295" i="1"/>
  <c r="BC3295" i="1"/>
  <c r="AF3296" i="1"/>
  <c r="AG3296" i="1"/>
  <c r="AH3296" i="1"/>
  <c r="AI3296" i="1"/>
  <c r="AJ3296" i="1"/>
  <c r="AK3296" i="1"/>
  <c r="AL3296" i="1"/>
  <c r="AM3296" i="1"/>
  <c r="AN3296" i="1"/>
  <c r="AO3296" i="1"/>
  <c r="AP3296" i="1"/>
  <c r="AQ3296" i="1"/>
  <c r="AR3296" i="1"/>
  <c r="AS3296" i="1"/>
  <c r="AT3296" i="1"/>
  <c r="AU3296" i="1"/>
  <c r="AV3296" i="1"/>
  <c r="AW3296" i="1"/>
  <c r="AX3296" i="1"/>
  <c r="AY3296" i="1"/>
  <c r="AZ3296" i="1"/>
  <c r="BA3296" i="1"/>
  <c r="BB3296" i="1"/>
  <c r="BC3296" i="1"/>
  <c r="AF3297" i="1"/>
  <c r="AG3297" i="1"/>
  <c r="AH3297" i="1"/>
  <c r="AI3297" i="1"/>
  <c r="AJ3297" i="1"/>
  <c r="AK3297" i="1"/>
  <c r="AL3297" i="1"/>
  <c r="AM3297" i="1"/>
  <c r="AN3297" i="1"/>
  <c r="AO3297" i="1"/>
  <c r="AP3297" i="1"/>
  <c r="AQ3297" i="1"/>
  <c r="AR3297" i="1"/>
  <c r="AS3297" i="1"/>
  <c r="AT3297" i="1"/>
  <c r="AU3297" i="1"/>
  <c r="AV3297" i="1"/>
  <c r="AW3297" i="1"/>
  <c r="AX3297" i="1"/>
  <c r="AY3297" i="1"/>
  <c r="AZ3297" i="1"/>
  <c r="BA3297" i="1"/>
  <c r="BB3297" i="1"/>
  <c r="BC3297" i="1"/>
  <c r="AF3298" i="1"/>
  <c r="AG3298" i="1"/>
  <c r="AH3298" i="1"/>
  <c r="AI3298" i="1"/>
  <c r="AJ3298" i="1"/>
  <c r="AK3298" i="1"/>
  <c r="AL3298" i="1"/>
  <c r="AM3298" i="1"/>
  <c r="AN3298" i="1"/>
  <c r="AO3298" i="1"/>
  <c r="AP3298" i="1"/>
  <c r="AQ3298" i="1"/>
  <c r="AR3298" i="1"/>
  <c r="AS3298" i="1"/>
  <c r="AT3298" i="1"/>
  <c r="AU3298" i="1"/>
  <c r="AV3298" i="1"/>
  <c r="AW3298" i="1"/>
  <c r="AX3298" i="1"/>
  <c r="AY3298" i="1"/>
  <c r="AZ3298" i="1"/>
  <c r="BA3298" i="1"/>
  <c r="BB3298" i="1"/>
  <c r="BC3298" i="1"/>
  <c r="AF3299" i="1"/>
  <c r="AG3299" i="1"/>
  <c r="AH3299" i="1"/>
  <c r="AI3299" i="1"/>
  <c r="AJ3299" i="1"/>
  <c r="AK3299" i="1"/>
  <c r="AL3299" i="1"/>
  <c r="AM3299" i="1"/>
  <c r="AN3299" i="1"/>
  <c r="AO3299" i="1"/>
  <c r="AP3299" i="1"/>
  <c r="AQ3299" i="1"/>
  <c r="AR3299" i="1"/>
  <c r="AS3299" i="1"/>
  <c r="AT3299" i="1"/>
  <c r="AU3299" i="1"/>
  <c r="AV3299" i="1"/>
  <c r="AW3299" i="1"/>
  <c r="AX3299" i="1"/>
  <c r="AY3299" i="1"/>
  <c r="AZ3299" i="1"/>
  <c r="BA3299" i="1"/>
  <c r="BB3299" i="1"/>
  <c r="BC3299" i="1"/>
  <c r="AF3300" i="1"/>
  <c r="AG3300" i="1"/>
  <c r="AH3300" i="1"/>
  <c r="AI3300" i="1"/>
  <c r="AJ3300" i="1"/>
  <c r="AK3300" i="1"/>
  <c r="AL3300" i="1"/>
  <c r="AM3300" i="1"/>
  <c r="AN3300" i="1"/>
  <c r="AO3300" i="1"/>
  <c r="AP3300" i="1"/>
  <c r="AQ3300" i="1"/>
  <c r="AR3300" i="1"/>
  <c r="AS3300" i="1"/>
  <c r="AT3300" i="1"/>
  <c r="AU3300" i="1"/>
  <c r="AV3300" i="1"/>
  <c r="AW3300" i="1"/>
  <c r="AX3300" i="1"/>
  <c r="AY3300" i="1"/>
  <c r="AZ3300" i="1"/>
  <c r="BA3300" i="1"/>
  <c r="BB3300" i="1"/>
  <c r="BC3300" i="1"/>
  <c r="AF3301" i="1"/>
  <c r="AG3301" i="1"/>
  <c r="AH3301" i="1"/>
  <c r="AI3301" i="1"/>
  <c r="AJ3301" i="1"/>
  <c r="AK3301" i="1"/>
  <c r="AL3301" i="1"/>
  <c r="AM3301" i="1"/>
  <c r="AN3301" i="1"/>
  <c r="AO3301" i="1"/>
  <c r="AP3301" i="1"/>
  <c r="AQ3301" i="1"/>
  <c r="AR3301" i="1"/>
  <c r="AS3301" i="1"/>
  <c r="AT3301" i="1"/>
  <c r="AU3301" i="1"/>
  <c r="AV3301" i="1"/>
  <c r="AW3301" i="1"/>
  <c r="AX3301" i="1"/>
  <c r="AY3301" i="1"/>
  <c r="AZ3301" i="1"/>
  <c r="BA3301" i="1"/>
  <c r="BB3301" i="1"/>
  <c r="BC3301" i="1"/>
  <c r="AF3302" i="1"/>
  <c r="AG3302" i="1"/>
  <c r="AH3302" i="1"/>
  <c r="AI3302" i="1"/>
  <c r="AJ3302" i="1"/>
  <c r="AK3302" i="1"/>
  <c r="AL3302" i="1"/>
  <c r="AM3302" i="1"/>
  <c r="AN3302" i="1"/>
  <c r="AO3302" i="1"/>
  <c r="AP3302" i="1"/>
  <c r="AQ3302" i="1"/>
  <c r="AR3302" i="1"/>
  <c r="AS3302" i="1"/>
  <c r="AT3302" i="1"/>
  <c r="AU3302" i="1"/>
  <c r="AV3302" i="1"/>
  <c r="AW3302" i="1"/>
  <c r="AX3302" i="1"/>
  <c r="AY3302" i="1"/>
  <c r="AZ3302" i="1"/>
  <c r="BA3302" i="1"/>
  <c r="BB3302" i="1"/>
  <c r="BC3302" i="1"/>
  <c r="AF3303" i="1"/>
  <c r="AG3303" i="1"/>
  <c r="AH3303" i="1"/>
  <c r="AI3303" i="1"/>
  <c r="AJ3303" i="1"/>
  <c r="AK3303" i="1"/>
  <c r="AL3303" i="1"/>
  <c r="AM3303" i="1"/>
  <c r="AN3303" i="1"/>
  <c r="AO3303" i="1"/>
  <c r="AP3303" i="1"/>
  <c r="AQ3303" i="1"/>
  <c r="AR3303" i="1"/>
  <c r="AS3303" i="1"/>
  <c r="AT3303" i="1"/>
  <c r="AU3303" i="1"/>
  <c r="AV3303" i="1"/>
  <c r="AW3303" i="1"/>
  <c r="AX3303" i="1"/>
  <c r="AY3303" i="1"/>
  <c r="AZ3303" i="1"/>
  <c r="BA3303" i="1"/>
  <c r="BB3303" i="1"/>
  <c r="BC3303" i="1"/>
  <c r="AF3304" i="1"/>
  <c r="AG3304" i="1"/>
  <c r="AH3304" i="1"/>
  <c r="AI3304" i="1"/>
  <c r="AJ3304" i="1"/>
  <c r="AK3304" i="1"/>
  <c r="AL3304" i="1"/>
  <c r="AM3304" i="1"/>
  <c r="AN3304" i="1"/>
  <c r="AO3304" i="1"/>
  <c r="AP3304" i="1"/>
  <c r="AQ3304" i="1"/>
  <c r="AR3304" i="1"/>
  <c r="AS3304" i="1"/>
  <c r="AT3304" i="1"/>
  <c r="AU3304" i="1"/>
  <c r="AV3304" i="1"/>
  <c r="AW3304" i="1"/>
  <c r="AX3304" i="1"/>
  <c r="AY3304" i="1"/>
  <c r="AZ3304" i="1"/>
  <c r="BA3304" i="1"/>
  <c r="BB3304" i="1"/>
  <c r="BC3304" i="1"/>
  <c r="AF3305" i="1"/>
  <c r="AG3305" i="1"/>
  <c r="AH3305" i="1"/>
  <c r="AI3305" i="1"/>
  <c r="AJ3305" i="1"/>
  <c r="AK3305" i="1"/>
  <c r="AL3305" i="1"/>
  <c r="AM3305" i="1"/>
  <c r="AN3305" i="1"/>
  <c r="AO3305" i="1"/>
  <c r="AP3305" i="1"/>
  <c r="AQ3305" i="1"/>
  <c r="AR3305" i="1"/>
  <c r="AS3305" i="1"/>
  <c r="AT3305" i="1"/>
  <c r="AU3305" i="1"/>
  <c r="AV3305" i="1"/>
  <c r="AW3305" i="1"/>
  <c r="AX3305" i="1"/>
  <c r="AY3305" i="1"/>
  <c r="AZ3305" i="1"/>
  <c r="BA3305" i="1"/>
  <c r="BB3305" i="1"/>
  <c r="BC3305" i="1"/>
  <c r="AF3306" i="1"/>
  <c r="AG3306" i="1"/>
  <c r="AH3306" i="1"/>
  <c r="AI3306" i="1"/>
  <c r="AJ3306" i="1"/>
  <c r="AK3306" i="1"/>
  <c r="AL3306" i="1"/>
  <c r="AM3306" i="1"/>
  <c r="AN3306" i="1"/>
  <c r="AO3306" i="1"/>
  <c r="AP3306" i="1"/>
  <c r="AQ3306" i="1"/>
  <c r="AR3306" i="1"/>
  <c r="AS3306" i="1"/>
  <c r="AT3306" i="1"/>
  <c r="AU3306" i="1"/>
  <c r="AV3306" i="1"/>
  <c r="AW3306" i="1"/>
  <c r="AX3306" i="1"/>
  <c r="AY3306" i="1"/>
  <c r="AZ3306" i="1"/>
  <c r="BA3306" i="1"/>
  <c r="BB3306" i="1"/>
  <c r="BC3306" i="1"/>
  <c r="AF3307" i="1"/>
  <c r="AG3307" i="1"/>
  <c r="AH3307" i="1"/>
  <c r="AI3307" i="1"/>
  <c r="AJ3307" i="1"/>
  <c r="AK3307" i="1"/>
  <c r="AL3307" i="1"/>
  <c r="AM3307" i="1"/>
  <c r="AN3307" i="1"/>
  <c r="AO3307" i="1"/>
  <c r="AP3307" i="1"/>
  <c r="AQ3307" i="1"/>
  <c r="AR3307" i="1"/>
  <c r="AS3307" i="1"/>
  <c r="AT3307" i="1"/>
  <c r="AU3307" i="1"/>
  <c r="AV3307" i="1"/>
  <c r="AW3307" i="1"/>
  <c r="AX3307" i="1"/>
  <c r="AY3307" i="1"/>
  <c r="AZ3307" i="1"/>
  <c r="BA3307" i="1"/>
  <c r="BB3307" i="1"/>
  <c r="BC3307" i="1"/>
  <c r="AF3308" i="1"/>
  <c r="AG3308" i="1"/>
  <c r="AH3308" i="1"/>
  <c r="AI3308" i="1"/>
  <c r="AJ3308" i="1"/>
  <c r="AK3308" i="1"/>
  <c r="AL3308" i="1"/>
  <c r="AM3308" i="1"/>
  <c r="AN3308" i="1"/>
  <c r="AO3308" i="1"/>
  <c r="AP3308" i="1"/>
  <c r="AQ3308" i="1"/>
  <c r="AR3308" i="1"/>
  <c r="AS3308" i="1"/>
  <c r="AT3308" i="1"/>
  <c r="AU3308" i="1"/>
  <c r="AV3308" i="1"/>
  <c r="AW3308" i="1"/>
  <c r="AX3308" i="1"/>
  <c r="AY3308" i="1"/>
  <c r="AZ3308" i="1"/>
  <c r="BA3308" i="1"/>
  <c r="BB3308" i="1"/>
  <c r="BC3308" i="1"/>
  <c r="AF3309" i="1"/>
  <c r="AG3309" i="1"/>
  <c r="AH3309" i="1"/>
  <c r="AI3309" i="1"/>
  <c r="AJ3309" i="1"/>
  <c r="AK3309" i="1"/>
  <c r="AL3309" i="1"/>
  <c r="AM3309" i="1"/>
  <c r="AN3309" i="1"/>
  <c r="AO3309" i="1"/>
  <c r="AP3309" i="1"/>
  <c r="AQ3309" i="1"/>
  <c r="AR3309" i="1"/>
  <c r="AS3309" i="1"/>
  <c r="AT3309" i="1"/>
  <c r="AU3309" i="1"/>
  <c r="AV3309" i="1"/>
  <c r="AW3309" i="1"/>
  <c r="AX3309" i="1"/>
  <c r="AY3309" i="1"/>
  <c r="AZ3309" i="1"/>
  <c r="BA3309" i="1"/>
  <c r="BB3309" i="1"/>
  <c r="BC3309" i="1"/>
  <c r="AF3310" i="1"/>
  <c r="AG3310" i="1"/>
  <c r="AH3310" i="1"/>
  <c r="AI3310" i="1"/>
  <c r="AJ3310" i="1"/>
  <c r="AK3310" i="1"/>
  <c r="AL3310" i="1"/>
  <c r="AM3310" i="1"/>
  <c r="AN3310" i="1"/>
  <c r="AO3310" i="1"/>
  <c r="AP3310" i="1"/>
  <c r="AQ3310" i="1"/>
  <c r="AR3310" i="1"/>
  <c r="AS3310" i="1"/>
  <c r="AT3310" i="1"/>
  <c r="AU3310" i="1"/>
  <c r="AV3310" i="1"/>
  <c r="AW3310" i="1"/>
  <c r="AX3310" i="1"/>
  <c r="AY3310" i="1"/>
  <c r="AZ3310" i="1"/>
  <c r="BA3310" i="1"/>
  <c r="BB3310" i="1"/>
  <c r="BC3310" i="1"/>
  <c r="AF3311" i="1"/>
  <c r="AG3311" i="1"/>
  <c r="AH3311" i="1"/>
  <c r="AI3311" i="1"/>
  <c r="AJ3311" i="1"/>
  <c r="AK3311" i="1"/>
  <c r="AL3311" i="1"/>
  <c r="AM3311" i="1"/>
  <c r="AN3311" i="1"/>
  <c r="AO3311" i="1"/>
  <c r="AP3311" i="1"/>
  <c r="AQ3311" i="1"/>
  <c r="AR3311" i="1"/>
  <c r="AS3311" i="1"/>
  <c r="AT3311" i="1"/>
  <c r="AU3311" i="1"/>
  <c r="AV3311" i="1"/>
  <c r="AW3311" i="1"/>
  <c r="AX3311" i="1"/>
  <c r="AY3311" i="1"/>
  <c r="AZ3311" i="1"/>
  <c r="BA3311" i="1"/>
  <c r="BB3311" i="1"/>
  <c r="BC3311" i="1"/>
  <c r="AF3312" i="1"/>
  <c r="AG3312" i="1"/>
  <c r="AH3312" i="1"/>
  <c r="AI3312" i="1"/>
  <c r="AJ3312" i="1"/>
  <c r="AK3312" i="1"/>
  <c r="AL3312" i="1"/>
  <c r="AM3312" i="1"/>
  <c r="AN3312" i="1"/>
  <c r="AO3312" i="1"/>
  <c r="AP3312" i="1"/>
  <c r="AQ3312" i="1"/>
  <c r="AR3312" i="1"/>
  <c r="AS3312" i="1"/>
  <c r="AT3312" i="1"/>
  <c r="AU3312" i="1"/>
  <c r="AV3312" i="1"/>
  <c r="AW3312" i="1"/>
  <c r="AX3312" i="1"/>
  <c r="AY3312" i="1"/>
  <c r="AZ3312" i="1"/>
  <c r="BA3312" i="1"/>
  <c r="BB3312" i="1"/>
  <c r="BC3312" i="1"/>
  <c r="AF3313" i="1"/>
  <c r="AG3313" i="1"/>
  <c r="AH3313" i="1"/>
  <c r="AI3313" i="1"/>
  <c r="AJ3313" i="1"/>
  <c r="AK3313" i="1"/>
  <c r="AL3313" i="1"/>
  <c r="AM3313" i="1"/>
  <c r="AN3313" i="1"/>
  <c r="AO3313" i="1"/>
  <c r="AP3313" i="1"/>
  <c r="AQ3313" i="1"/>
  <c r="AR3313" i="1"/>
  <c r="AS3313" i="1"/>
  <c r="AT3313" i="1"/>
  <c r="AU3313" i="1"/>
  <c r="AV3313" i="1"/>
  <c r="AW3313" i="1"/>
  <c r="AX3313" i="1"/>
  <c r="AY3313" i="1"/>
  <c r="AZ3313" i="1"/>
  <c r="BA3313" i="1"/>
  <c r="BB3313" i="1"/>
  <c r="BC3313" i="1"/>
  <c r="AF3314" i="1"/>
  <c r="AG3314" i="1"/>
  <c r="AH3314" i="1"/>
  <c r="AI3314" i="1"/>
  <c r="AJ3314" i="1"/>
  <c r="AK3314" i="1"/>
  <c r="AL3314" i="1"/>
  <c r="AM3314" i="1"/>
  <c r="AN3314" i="1"/>
  <c r="AO3314" i="1"/>
  <c r="AP3314" i="1"/>
  <c r="AQ3314" i="1"/>
  <c r="AR3314" i="1"/>
  <c r="AS3314" i="1"/>
  <c r="AT3314" i="1"/>
  <c r="AU3314" i="1"/>
  <c r="AV3314" i="1"/>
  <c r="AW3314" i="1"/>
  <c r="AX3314" i="1"/>
  <c r="AY3314" i="1"/>
  <c r="AZ3314" i="1"/>
  <c r="BA3314" i="1"/>
  <c r="BB3314" i="1"/>
  <c r="BC3314" i="1"/>
  <c r="AF3315" i="1"/>
  <c r="AG3315" i="1"/>
  <c r="AH3315" i="1"/>
  <c r="AI3315" i="1"/>
  <c r="AJ3315" i="1"/>
  <c r="AK3315" i="1"/>
  <c r="AL3315" i="1"/>
  <c r="AM3315" i="1"/>
  <c r="AN3315" i="1"/>
  <c r="AO3315" i="1"/>
  <c r="AP3315" i="1"/>
  <c r="AQ3315" i="1"/>
  <c r="AR3315" i="1"/>
  <c r="AS3315" i="1"/>
  <c r="AT3315" i="1"/>
  <c r="AU3315" i="1"/>
  <c r="AV3315" i="1"/>
  <c r="AW3315" i="1"/>
  <c r="AX3315" i="1"/>
  <c r="AY3315" i="1"/>
  <c r="AZ3315" i="1"/>
  <c r="BA3315" i="1"/>
  <c r="BB3315" i="1"/>
  <c r="BC3315" i="1"/>
  <c r="AF3316" i="1"/>
  <c r="AG3316" i="1"/>
  <c r="AH3316" i="1"/>
  <c r="AI3316" i="1"/>
  <c r="AJ3316" i="1"/>
  <c r="AK3316" i="1"/>
  <c r="AL3316" i="1"/>
  <c r="AM3316" i="1"/>
  <c r="AN3316" i="1"/>
  <c r="AO3316" i="1"/>
  <c r="AP3316" i="1"/>
  <c r="AQ3316" i="1"/>
  <c r="AR3316" i="1"/>
  <c r="AS3316" i="1"/>
  <c r="AT3316" i="1"/>
  <c r="AU3316" i="1"/>
  <c r="AV3316" i="1"/>
  <c r="AW3316" i="1"/>
  <c r="AX3316" i="1"/>
  <c r="AY3316" i="1"/>
  <c r="AZ3316" i="1"/>
  <c r="BA3316" i="1"/>
  <c r="BB3316" i="1"/>
  <c r="BC3316" i="1"/>
  <c r="AF3317" i="1"/>
  <c r="AG3317" i="1"/>
  <c r="AH3317" i="1"/>
  <c r="AI3317" i="1"/>
  <c r="AJ3317" i="1"/>
  <c r="AK3317" i="1"/>
  <c r="AL3317" i="1"/>
  <c r="AM3317" i="1"/>
  <c r="AN3317" i="1"/>
  <c r="AO3317" i="1"/>
  <c r="AP3317" i="1"/>
  <c r="AQ3317" i="1"/>
  <c r="AR3317" i="1"/>
  <c r="AS3317" i="1"/>
  <c r="AT3317" i="1"/>
  <c r="AU3317" i="1"/>
  <c r="AV3317" i="1"/>
  <c r="AW3317" i="1"/>
  <c r="AX3317" i="1"/>
  <c r="AY3317" i="1"/>
  <c r="AZ3317" i="1"/>
  <c r="BA3317" i="1"/>
  <c r="BB3317" i="1"/>
  <c r="BC3317" i="1"/>
  <c r="AF3318" i="1"/>
  <c r="AG3318" i="1"/>
  <c r="AH3318" i="1"/>
  <c r="AI3318" i="1"/>
  <c r="AJ3318" i="1"/>
  <c r="AK3318" i="1"/>
  <c r="AL3318" i="1"/>
  <c r="AM3318" i="1"/>
  <c r="AN3318" i="1"/>
  <c r="AO3318" i="1"/>
  <c r="AP3318" i="1"/>
  <c r="AQ3318" i="1"/>
  <c r="AR3318" i="1"/>
  <c r="AS3318" i="1"/>
  <c r="AT3318" i="1"/>
  <c r="AU3318" i="1"/>
  <c r="AV3318" i="1"/>
  <c r="AW3318" i="1"/>
  <c r="AX3318" i="1"/>
  <c r="AY3318" i="1"/>
  <c r="AZ3318" i="1"/>
  <c r="BA3318" i="1"/>
  <c r="BB3318" i="1"/>
  <c r="BC3318" i="1"/>
  <c r="AF3319" i="1"/>
  <c r="AG3319" i="1"/>
  <c r="AH3319" i="1"/>
  <c r="AI3319" i="1"/>
  <c r="AJ3319" i="1"/>
  <c r="AK3319" i="1"/>
  <c r="AL3319" i="1"/>
  <c r="AM3319" i="1"/>
  <c r="AN3319" i="1"/>
  <c r="AO3319" i="1"/>
  <c r="AP3319" i="1"/>
  <c r="AQ3319" i="1"/>
  <c r="AR3319" i="1"/>
  <c r="AS3319" i="1"/>
  <c r="AT3319" i="1"/>
  <c r="AU3319" i="1"/>
  <c r="AV3319" i="1"/>
  <c r="AW3319" i="1"/>
  <c r="AX3319" i="1"/>
  <c r="AY3319" i="1"/>
  <c r="AZ3319" i="1"/>
  <c r="BA3319" i="1"/>
  <c r="BB3319" i="1"/>
  <c r="BC3319" i="1"/>
  <c r="AF3320" i="1"/>
  <c r="AG3320" i="1"/>
  <c r="AH3320" i="1"/>
  <c r="AI3320" i="1"/>
  <c r="AJ3320" i="1"/>
  <c r="AK3320" i="1"/>
  <c r="AL3320" i="1"/>
  <c r="AM3320" i="1"/>
  <c r="AN3320" i="1"/>
  <c r="AO3320" i="1"/>
  <c r="AP3320" i="1"/>
  <c r="AQ3320" i="1"/>
  <c r="AR3320" i="1"/>
  <c r="AS3320" i="1"/>
  <c r="AT3320" i="1"/>
  <c r="AU3320" i="1"/>
  <c r="AV3320" i="1"/>
  <c r="AW3320" i="1"/>
  <c r="AX3320" i="1"/>
  <c r="AY3320" i="1"/>
  <c r="AZ3320" i="1"/>
  <c r="BA3320" i="1"/>
  <c r="BB3320" i="1"/>
  <c r="BC3320" i="1"/>
  <c r="AF3321" i="1"/>
  <c r="AG3321" i="1"/>
  <c r="AH3321" i="1"/>
  <c r="AI3321" i="1"/>
  <c r="AJ3321" i="1"/>
  <c r="AK3321" i="1"/>
  <c r="AL3321" i="1"/>
  <c r="AM3321" i="1"/>
  <c r="AN3321" i="1"/>
  <c r="AO3321" i="1"/>
  <c r="AP3321" i="1"/>
  <c r="AQ3321" i="1"/>
  <c r="AR3321" i="1"/>
  <c r="AS3321" i="1"/>
  <c r="AT3321" i="1"/>
  <c r="AU3321" i="1"/>
  <c r="AV3321" i="1"/>
  <c r="AW3321" i="1"/>
  <c r="AX3321" i="1"/>
  <c r="AY3321" i="1"/>
  <c r="AZ3321" i="1"/>
  <c r="BA3321" i="1"/>
  <c r="BB3321" i="1"/>
  <c r="BC3321" i="1"/>
  <c r="AF3322" i="1"/>
  <c r="AG3322" i="1"/>
  <c r="AH3322" i="1"/>
  <c r="AI3322" i="1"/>
  <c r="AJ3322" i="1"/>
  <c r="AK3322" i="1"/>
  <c r="AL3322" i="1"/>
  <c r="AM3322" i="1"/>
  <c r="AN3322" i="1"/>
  <c r="AO3322" i="1"/>
  <c r="AP3322" i="1"/>
  <c r="AQ3322" i="1"/>
  <c r="AR3322" i="1"/>
  <c r="AS3322" i="1"/>
  <c r="AT3322" i="1"/>
  <c r="AU3322" i="1"/>
  <c r="AV3322" i="1"/>
  <c r="AW3322" i="1"/>
  <c r="AX3322" i="1"/>
  <c r="AY3322" i="1"/>
  <c r="AZ3322" i="1"/>
  <c r="BA3322" i="1"/>
  <c r="BB3322" i="1"/>
  <c r="BC3322" i="1"/>
  <c r="AF3323" i="1"/>
  <c r="AG3323" i="1"/>
  <c r="AH3323" i="1"/>
  <c r="AI3323" i="1"/>
  <c r="AJ3323" i="1"/>
  <c r="AK3323" i="1"/>
  <c r="AL3323" i="1"/>
  <c r="AM3323" i="1"/>
  <c r="AN3323" i="1"/>
  <c r="AO3323" i="1"/>
  <c r="AP3323" i="1"/>
  <c r="AQ3323" i="1"/>
  <c r="AR3323" i="1"/>
  <c r="AS3323" i="1"/>
  <c r="AT3323" i="1"/>
  <c r="AU3323" i="1"/>
  <c r="AV3323" i="1"/>
  <c r="AW3323" i="1"/>
  <c r="AX3323" i="1"/>
  <c r="AY3323" i="1"/>
  <c r="AZ3323" i="1"/>
  <c r="BA3323" i="1"/>
  <c r="BB3323" i="1"/>
  <c r="BC3323" i="1"/>
  <c r="AF3324" i="1"/>
  <c r="AG3324" i="1"/>
  <c r="AH3324" i="1"/>
  <c r="AI3324" i="1"/>
  <c r="AJ3324" i="1"/>
  <c r="AK3324" i="1"/>
  <c r="AL3324" i="1"/>
  <c r="AM3324" i="1"/>
  <c r="AN3324" i="1"/>
  <c r="AO3324" i="1"/>
  <c r="AP3324" i="1"/>
  <c r="AQ3324" i="1"/>
  <c r="AR3324" i="1"/>
  <c r="AS3324" i="1"/>
  <c r="AT3324" i="1"/>
  <c r="AU3324" i="1"/>
  <c r="AV3324" i="1"/>
  <c r="AW3324" i="1"/>
  <c r="AX3324" i="1"/>
  <c r="AY3324" i="1"/>
  <c r="AZ3324" i="1"/>
  <c r="BA3324" i="1"/>
  <c r="BB3324" i="1"/>
  <c r="BC3324" i="1"/>
  <c r="AF3325" i="1"/>
  <c r="AG3325" i="1"/>
  <c r="AH3325" i="1"/>
  <c r="AI3325" i="1"/>
  <c r="AJ3325" i="1"/>
  <c r="AK3325" i="1"/>
  <c r="AL3325" i="1"/>
  <c r="AM3325" i="1"/>
  <c r="AN3325" i="1"/>
  <c r="AO3325" i="1"/>
  <c r="AP3325" i="1"/>
  <c r="AQ3325" i="1"/>
  <c r="AR3325" i="1"/>
  <c r="AS3325" i="1"/>
  <c r="AT3325" i="1"/>
  <c r="AU3325" i="1"/>
  <c r="AV3325" i="1"/>
  <c r="AW3325" i="1"/>
  <c r="AX3325" i="1"/>
  <c r="AY3325" i="1"/>
  <c r="AZ3325" i="1"/>
  <c r="BA3325" i="1"/>
  <c r="BB3325" i="1"/>
  <c r="BC3325" i="1"/>
  <c r="AF3326" i="1"/>
  <c r="AG3326" i="1"/>
  <c r="AH3326" i="1"/>
  <c r="AI3326" i="1"/>
  <c r="AJ3326" i="1"/>
  <c r="AK3326" i="1"/>
  <c r="AL3326" i="1"/>
  <c r="AM3326" i="1"/>
  <c r="AN3326" i="1"/>
  <c r="AO3326" i="1"/>
  <c r="AP3326" i="1"/>
  <c r="AQ3326" i="1"/>
  <c r="AR3326" i="1"/>
  <c r="AS3326" i="1"/>
  <c r="AT3326" i="1"/>
  <c r="AU3326" i="1"/>
  <c r="AV3326" i="1"/>
  <c r="AW3326" i="1"/>
  <c r="AX3326" i="1"/>
  <c r="AY3326" i="1"/>
  <c r="AZ3326" i="1"/>
  <c r="BA3326" i="1"/>
  <c r="BB3326" i="1"/>
  <c r="BC3326" i="1"/>
  <c r="AF3327" i="1"/>
  <c r="AG3327" i="1"/>
  <c r="AH3327" i="1"/>
  <c r="AI3327" i="1"/>
  <c r="AJ3327" i="1"/>
  <c r="AK3327" i="1"/>
  <c r="AL3327" i="1"/>
  <c r="AM3327" i="1"/>
  <c r="AN3327" i="1"/>
  <c r="AO3327" i="1"/>
  <c r="AP3327" i="1"/>
  <c r="AQ3327" i="1"/>
  <c r="AR3327" i="1"/>
  <c r="AS3327" i="1"/>
  <c r="AT3327" i="1"/>
  <c r="AU3327" i="1"/>
  <c r="AV3327" i="1"/>
  <c r="AW3327" i="1"/>
  <c r="AX3327" i="1"/>
  <c r="AY3327" i="1"/>
  <c r="AZ3327" i="1"/>
  <c r="BA3327" i="1"/>
  <c r="BB3327" i="1"/>
  <c r="BC3327" i="1"/>
  <c r="AF3328" i="1"/>
  <c r="AG3328" i="1"/>
  <c r="AH3328" i="1"/>
  <c r="AI3328" i="1"/>
  <c r="AJ3328" i="1"/>
  <c r="AK3328" i="1"/>
  <c r="AL3328" i="1"/>
  <c r="AM3328" i="1"/>
  <c r="AN3328" i="1"/>
  <c r="AO3328" i="1"/>
  <c r="AP3328" i="1"/>
  <c r="AQ3328" i="1"/>
  <c r="AR3328" i="1"/>
  <c r="AS3328" i="1"/>
  <c r="AT3328" i="1"/>
  <c r="AU3328" i="1"/>
  <c r="AV3328" i="1"/>
  <c r="AW3328" i="1"/>
  <c r="AX3328" i="1"/>
  <c r="AY3328" i="1"/>
  <c r="AZ3328" i="1"/>
  <c r="BA3328" i="1"/>
  <c r="BB3328" i="1"/>
  <c r="BC3328" i="1"/>
  <c r="AF3329" i="1"/>
  <c r="AG3329" i="1"/>
  <c r="AH3329" i="1"/>
  <c r="AI3329" i="1"/>
  <c r="AJ3329" i="1"/>
  <c r="AK3329" i="1"/>
  <c r="AL3329" i="1"/>
  <c r="AM3329" i="1"/>
  <c r="AN3329" i="1"/>
  <c r="AO3329" i="1"/>
  <c r="AP3329" i="1"/>
  <c r="AQ3329" i="1"/>
  <c r="AR3329" i="1"/>
  <c r="AS3329" i="1"/>
  <c r="AT3329" i="1"/>
  <c r="AU3329" i="1"/>
  <c r="AV3329" i="1"/>
  <c r="AW3329" i="1"/>
  <c r="AX3329" i="1"/>
  <c r="AY3329" i="1"/>
  <c r="AZ3329" i="1"/>
  <c r="BA3329" i="1"/>
  <c r="BB3329" i="1"/>
  <c r="BC3329" i="1"/>
  <c r="AF3330" i="1"/>
  <c r="AG3330" i="1"/>
  <c r="AH3330" i="1"/>
  <c r="AI3330" i="1"/>
  <c r="AJ3330" i="1"/>
  <c r="AK3330" i="1"/>
  <c r="AL3330" i="1"/>
  <c r="AM3330" i="1"/>
  <c r="AN3330" i="1"/>
  <c r="AO3330" i="1"/>
  <c r="AP3330" i="1"/>
  <c r="AQ3330" i="1"/>
  <c r="AR3330" i="1"/>
  <c r="AS3330" i="1"/>
  <c r="AT3330" i="1"/>
  <c r="AU3330" i="1"/>
  <c r="AV3330" i="1"/>
  <c r="AW3330" i="1"/>
  <c r="AX3330" i="1"/>
  <c r="AY3330" i="1"/>
  <c r="AZ3330" i="1"/>
  <c r="BA3330" i="1"/>
  <c r="BB3330" i="1"/>
  <c r="BC3330" i="1"/>
  <c r="AF3331" i="1"/>
  <c r="AG3331" i="1"/>
  <c r="AH3331" i="1"/>
  <c r="AI3331" i="1"/>
  <c r="AJ3331" i="1"/>
  <c r="AK3331" i="1"/>
  <c r="AL3331" i="1"/>
  <c r="AM3331" i="1"/>
  <c r="AN3331" i="1"/>
  <c r="AO3331" i="1"/>
  <c r="AP3331" i="1"/>
  <c r="AQ3331" i="1"/>
  <c r="AR3331" i="1"/>
  <c r="AS3331" i="1"/>
  <c r="AT3331" i="1"/>
  <c r="AU3331" i="1"/>
  <c r="AV3331" i="1"/>
  <c r="AW3331" i="1"/>
  <c r="AX3331" i="1"/>
  <c r="AY3331" i="1"/>
  <c r="AZ3331" i="1"/>
  <c r="BA3331" i="1"/>
  <c r="BB3331" i="1"/>
  <c r="BC3331" i="1"/>
  <c r="AF3332" i="1"/>
  <c r="AG3332" i="1"/>
  <c r="AH3332" i="1"/>
  <c r="AI3332" i="1"/>
  <c r="AJ3332" i="1"/>
  <c r="AK3332" i="1"/>
  <c r="AL3332" i="1"/>
  <c r="AM3332" i="1"/>
  <c r="AN3332" i="1"/>
  <c r="AO3332" i="1"/>
  <c r="AP3332" i="1"/>
  <c r="AQ3332" i="1"/>
  <c r="AR3332" i="1"/>
  <c r="AS3332" i="1"/>
  <c r="AT3332" i="1"/>
  <c r="AU3332" i="1"/>
  <c r="AV3332" i="1"/>
  <c r="AW3332" i="1"/>
  <c r="AX3332" i="1"/>
  <c r="AY3332" i="1"/>
  <c r="AZ3332" i="1"/>
  <c r="BA3332" i="1"/>
  <c r="BB3332" i="1"/>
  <c r="BC3332" i="1"/>
  <c r="AF3333" i="1"/>
  <c r="AG3333" i="1"/>
  <c r="AH3333" i="1"/>
  <c r="AI3333" i="1"/>
  <c r="AJ3333" i="1"/>
  <c r="AK3333" i="1"/>
  <c r="AL3333" i="1"/>
  <c r="AM3333" i="1"/>
  <c r="AN3333" i="1"/>
  <c r="AO3333" i="1"/>
  <c r="AP3333" i="1"/>
  <c r="AQ3333" i="1"/>
  <c r="AR3333" i="1"/>
  <c r="AS3333" i="1"/>
  <c r="AT3333" i="1"/>
  <c r="AU3333" i="1"/>
  <c r="AV3333" i="1"/>
  <c r="AW3333" i="1"/>
  <c r="AX3333" i="1"/>
  <c r="AY3333" i="1"/>
  <c r="AZ3333" i="1"/>
  <c r="BA3333" i="1"/>
  <c r="BB3333" i="1"/>
  <c r="BC3333" i="1"/>
  <c r="AF3334" i="1"/>
  <c r="AG3334" i="1"/>
  <c r="AH3334" i="1"/>
  <c r="AI3334" i="1"/>
  <c r="AJ3334" i="1"/>
  <c r="AK3334" i="1"/>
  <c r="AL3334" i="1"/>
  <c r="AM3334" i="1"/>
  <c r="AN3334" i="1"/>
  <c r="AO3334" i="1"/>
  <c r="AP3334" i="1"/>
  <c r="AQ3334" i="1"/>
  <c r="AR3334" i="1"/>
  <c r="AS3334" i="1"/>
  <c r="AT3334" i="1"/>
  <c r="AU3334" i="1"/>
  <c r="AV3334" i="1"/>
  <c r="AW3334" i="1"/>
  <c r="AX3334" i="1"/>
  <c r="AY3334" i="1"/>
  <c r="AZ3334" i="1"/>
  <c r="BA3334" i="1"/>
  <c r="BB3334" i="1"/>
  <c r="BC3334" i="1"/>
  <c r="AF3335" i="1"/>
  <c r="AG3335" i="1"/>
  <c r="AH3335" i="1"/>
  <c r="AI3335" i="1"/>
  <c r="AJ3335" i="1"/>
  <c r="AK3335" i="1"/>
  <c r="AL3335" i="1"/>
  <c r="AM3335" i="1"/>
  <c r="AN3335" i="1"/>
  <c r="AO3335" i="1"/>
  <c r="AP3335" i="1"/>
  <c r="AQ3335" i="1"/>
  <c r="AR3335" i="1"/>
  <c r="AS3335" i="1"/>
  <c r="AT3335" i="1"/>
  <c r="AU3335" i="1"/>
  <c r="AV3335" i="1"/>
  <c r="AW3335" i="1"/>
  <c r="AX3335" i="1"/>
  <c r="AY3335" i="1"/>
  <c r="AZ3335" i="1"/>
  <c r="BA3335" i="1"/>
  <c r="BB3335" i="1"/>
  <c r="BC3335" i="1"/>
  <c r="AF3336" i="1"/>
  <c r="AG3336" i="1"/>
  <c r="AH3336" i="1"/>
  <c r="AI3336" i="1"/>
  <c r="AJ3336" i="1"/>
  <c r="AK3336" i="1"/>
  <c r="AL3336" i="1"/>
  <c r="AM3336" i="1"/>
  <c r="AN3336" i="1"/>
  <c r="AO3336" i="1"/>
  <c r="AP3336" i="1"/>
  <c r="AQ3336" i="1"/>
  <c r="AR3336" i="1"/>
  <c r="AS3336" i="1"/>
  <c r="AT3336" i="1"/>
  <c r="AU3336" i="1"/>
  <c r="AV3336" i="1"/>
  <c r="AW3336" i="1"/>
  <c r="AX3336" i="1"/>
  <c r="AY3336" i="1"/>
  <c r="AZ3336" i="1"/>
  <c r="BA3336" i="1"/>
  <c r="BB3336" i="1"/>
  <c r="BC3336" i="1"/>
  <c r="AF3337" i="1"/>
  <c r="AG3337" i="1"/>
  <c r="AH3337" i="1"/>
  <c r="AI3337" i="1"/>
  <c r="AJ3337" i="1"/>
  <c r="AK3337" i="1"/>
  <c r="AL3337" i="1"/>
  <c r="AM3337" i="1"/>
  <c r="AN3337" i="1"/>
  <c r="AO3337" i="1"/>
  <c r="AP3337" i="1"/>
  <c r="AQ3337" i="1"/>
  <c r="AR3337" i="1"/>
  <c r="AS3337" i="1"/>
  <c r="AT3337" i="1"/>
  <c r="AU3337" i="1"/>
  <c r="AV3337" i="1"/>
  <c r="AW3337" i="1"/>
  <c r="AX3337" i="1"/>
  <c r="AY3337" i="1"/>
  <c r="AZ3337" i="1"/>
  <c r="BA3337" i="1"/>
  <c r="BB3337" i="1"/>
  <c r="BC3337" i="1"/>
  <c r="AF3338" i="1"/>
  <c r="AG3338" i="1"/>
  <c r="AH3338" i="1"/>
  <c r="AI3338" i="1"/>
  <c r="AJ3338" i="1"/>
  <c r="AK3338" i="1"/>
  <c r="AL3338" i="1"/>
  <c r="AM3338" i="1"/>
  <c r="AN3338" i="1"/>
  <c r="AO3338" i="1"/>
  <c r="AP3338" i="1"/>
  <c r="AQ3338" i="1"/>
  <c r="AR3338" i="1"/>
  <c r="AS3338" i="1"/>
  <c r="AT3338" i="1"/>
  <c r="AU3338" i="1"/>
  <c r="AV3338" i="1"/>
  <c r="AW3338" i="1"/>
  <c r="AX3338" i="1"/>
  <c r="AY3338" i="1"/>
  <c r="AZ3338" i="1"/>
  <c r="BA3338" i="1"/>
  <c r="BB3338" i="1"/>
  <c r="BC3338" i="1"/>
  <c r="AF3339" i="1"/>
  <c r="AG3339" i="1"/>
  <c r="AH3339" i="1"/>
  <c r="AI3339" i="1"/>
  <c r="AJ3339" i="1"/>
  <c r="AK3339" i="1"/>
  <c r="AL3339" i="1"/>
  <c r="AM3339" i="1"/>
  <c r="AN3339" i="1"/>
  <c r="AO3339" i="1"/>
  <c r="AP3339" i="1"/>
  <c r="AQ3339" i="1"/>
  <c r="AR3339" i="1"/>
  <c r="AS3339" i="1"/>
  <c r="AT3339" i="1"/>
  <c r="AU3339" i="1"/>
  <c r="AV3339" i="1"/>
  <c r="AW3339" i="1"/>
  <c r="AX3339" i="1"/>
  <c r="AY3339" i="1"/>
  <c r="AZ3339" i="1"/>
  <c r="BA3339" i="1"/>
  <c r="BB3339" i="1"/>
  <c r="BC3339" i="1"/>
  <c r="AF3340" i="1"/>
  <c r="AG3340" i="1"/>
  <c r="AH3340" i="1"/>
  <c r="AI3340" i="1"/>
  <c r="AJ3340" i="1"/>
  <c r="AK3340" i="1"/>
  <c r="AL3340" i="1"/>
  <c r="AM3340" i="1"/>
  <c r="AN3340" i="1"/>
  <c r="AO3340" i="1"/>
  <c r="AP3340" i="1"/>
  <c r="AQ3340" i="1"/>
  <c r="AR3340" i="1"/>
  <c r="AS3340" i="1"/>
  <c r="AT3340" i="1"/>
  <c r="AU3340" i="1"/>
  <c r="AV3340" i="1"/>
  <c r="AW3340" i="1"/>
  <c r="AX3340" i="1"/>
  <c r="AY3340" i="1"/>
  <c r="AZ3340" i="1"/>
  <c r="BA3340" i="1"/>
  <c r="BB3340" i="1"/>
  <c r="BC3340" i="1"/>
  <c r="AF3341" i="1"/>
  <c r="AG3341" i="1"/>
  <c r="AH3341" i="1"/>
  <c r="AI3341" i="1"/>
  <c r="AJ3341" i="1"/>
  <c r="AK3341" i="1"/>
  <c r="AL3341" i="1"/>
  <c r="AM3341" i="1"/>
  <c r="AN3341" i="1"/>
  <c r="AO3341" i="1"/>
  <c r="AP3341" i="1"/>
  <c r="AQ3341" i="1"/>
  <c r="AR3341" i="1"/>
  <c r="AS3341" i="1"/>
  <c r="AT3341" i="1"/>
  <c r="AU3341" i="1"/>
  <c r="AV3341" i="1"/>
  <c r="AW3341" i="1"/>
  <c r="AX3341" i="1"/>
  <c r="AY3341" i="1"/>
  <c r="AZ3341" i="1"/>
  <c r="BA3341" i="1"/>
  <c r="BB3341" i="1"/>
  <c r="BC3341" i="1"/>
  <c r="AF3342" i="1"/>
  <c r="AG3342" i="1"/>
  <c r="AH3342" i="1"/>
  <c r="AI3342" i="1"/>
  <c r="AJ3342" i="1"/>
  <c r="AK3342" i="1"/>
  <c r="AL3342" i="1"/>
  <c r="AM3342" i="1"/>
  <c r="AN3342" i="1"/>
  <c r="AO3342" i="1"/>
  <c r="AP3342" i="1"/>
  <c r="AQ3342" i="1"/>
  <c r="AR3342" i="1"/>
  <c r="AS3342" i="1"/>
  <c r="AT3342" i="1"/>
  <c r="AU3342" i="1"/>
  <c r="AV3342" i="1"/>
  <c r="AW3342" i="1"/>
  <c r="AX3342" i="1"/>
  <c r="AY3342" i="1"/>
  <c r="AZ3342" i="1"/>
  <c r="BA3342" i="1"/>
  <c r="BB3342" i="1"/>
  <c r="BC3342" i="1"/>
  <c r="AF3343" i="1"/>
  <c r="AG3343" i="1"/>
  <c r="AH3343" i="1"/>
  <c r="AI3343" i="1"/>
  <c r="AJ3343" i="1"/>
  <c r="AK3343" i="1"/>
  <c r="AL3343" i="1"/>
  <c r="AM3343" i="1"/>
  <c r="AN3343" i="1"/>
  <c r="AO3343" i="1"/>
  <c r="AP3343" i="1"/>
  <c r="AQ3343" i="1"/>
  <c r="AR3343" i="1"/>
  <c r="AS3343" i="1"/>
  <c r="AT3343" i="1"/>
  <c r="AU3343" i="1"/>
  <c r="AV3343" i="1"/>
  <c r="AW3343" i="1"/>
  <c r="AX3343" i="1"/>
  <c r="AY3343" i="1"/>
  <c r="AZ3343" i="1"/>
  <c r="BA3343" i="1"/>
  <c r="BB3343" i="1"/>
  <c r="BC3343" i="1"/>
  <c r="AF3344" i="1"/>
  <c r="AG3344" i="1"/>
  <c r="AH3344" i="1"/>
  <c r="AI3344" i="1"/>
  <c r="AJ3344" i="1"/>
  <c r="AK3344" i="1"/>
  <c r="AL3344" i="1"/>
  <c r="AM3344" i="1"/>
  <c r="AN3344" i="1"/>
  <c r="AO3344" i="1"/>
  <c r="AP3344" i="1"/>
  <c r="AQ3344" i="1"/>
  <c r="AR3344" i="1"/>
  <c r="AS3344" i="1"/>
  <c r="AT3344" i="1"/>
  <c r="AU3344" i="1"/>
  <c r="AV3344" i="1"/>
  <c r="AW3344" i="1"/>
  <c r="AX3344" i="1"/>
  <c r="AY3344" i="1"/>
  <c r="AZ3344" i="1"/>
  <c r="BA3344" i="1"/>
  <c r="BB3344" i="1"/>
  <c r="BC3344" i="1"/>
  <c r="AF3345" i="1"/>
  <c r="AG3345" i="1"/>
  <c r="AH3345" i="1"/>
  <c r="AI3345" i="1"/>
  <c r="AJ3345" i="1"/>
  <c r="AK3345" i="1"/>
  <c r="AL3345" i="1"/>
  <c r="AM3345" i="1"/>
  <c r="AN3345" i="1"/>
  <c r="AO3345" i="1"/>
  <c r="AP3345" i="1"/>
  <c r="AQ3345" i="1"/>
  <c r="AR3345" i="1"/>
  <c r="AS3345" i="1"/>
  <c r="AT3345" i="1"/>
  <c r="AU3345" i="1"/>
  <c r="AV3345" i="1"/>
  <c r="AW3345" i="1"/>
  <c r="AX3345" i="1"/>
  <c r="AY3345" i="1"/>
  <c r="AZ3345" i="1"/>
  <c r="BA3345" i="1"/>
  <c r="BB3345" i="1"/>
  <c r="BC3345" i="1"/>
  <c r="AF3346" i="1"/>
  <c r="AG3346" i="1"/>
  <c r="AH3346" i="1"/>
  <c r="AI3346" i="1"/>
  <c r="AJ3346" i="1"/>
  <c r="AK3346" i="1"/>
  <c r="AL3346" i="1"/>
  <c r="AM3346" i="1"/>
  <c r="AN3346" i="1"/>
  <c r="AO3346" i="1"/>
  <c r="AP3346" i="1"/>
  <c r="AQ3346" i="1"/>
  <c r="AR3346" i="1"/>
  <c r="AS3346" i="1"/>
  <c r="AT3346" i="1"/>
  <c r="AU3346" i="1"/>
  <c r="AV3346" i="1"/>
  <c r="AW3346" i="1"/>
  <c r="AX3346" i="1"/>
  <c r="AY3346" i="1"/>
  <c r="AZ3346" i="1"/>
  <c r="BA3346" i="1"/>
  <c r="BB3346" i="1"/>
  <c r="BC3346" i="1"/>
  <c r="AF3347" i="1"/>
  <c r="AG3347" i="1"/>
  <c r="AH3347" i="1"/>
  <c r="AI3347" i="1"/>
  <c r="AJ3347" i="1"/>
  <c r="AK3347" i="1"/>
  <c r="AL3347" i="1"/>
  <c r="AM3347" i="1"/>
  <c r="AN3347" i="1"/>
  <c r="AO3347" i="1"/>
  <c r="AP3347" i="1"/>
  <c r="AQ3347" i="1"/>
  <c r="AR3347" i="1"/>
  <c r="AS3347" i="1"/>
  <c r="AT3347" i="1"/>
  <c r="AU3347" i="1"/>
  <c r="AV3347" i="1"/>
  <c r="AW3347" i="1"/>
  <c r="AX3347" i="1"/>
  <c r="AY3347" i="1"/>
  <c r="AZ3347" i="1"/>
  <c r="BA3347" i="1"/>
  <c r="BB3347" i="1"/>
  <c r="BC3347" i="1"/>
  <c r="AF3348" i="1"/>
  <c r="AG3348" i="1"/>
  <c r="AH3348" i="1"/>
  <c r="AI3348" i="1"/>
  <c r="AJ3348" i="1"/>
  <c r="AK3348" i="1"/>
  <c r="AL3348" i="1"/>
  <c r="AM3348" i="1"/>
  <c r="AN3348" i="1"/>
  <c r="AO3348" i="1"/>
  <c r="AP3348" i="1"/>
  <c r="AQ3348" i="1"/>
  <c r="AR3348" i="1"/>
  <c r="AS3348" i="1"/>
  <c r="AT3348" i="1"/>
  <c r="AU3348" i="1"/>
  <c r="AV3348" i="1"/>
  <c r="AW3348" i="1"/>
  <c r="AX3348" i="1"/>
  <c r="AY3348" i="1"/>
  <c r="AZ3348" i="1"/>
  <c r="BA3348" i="1"/>
  <c r="BB3348" i="1"/>
  <c r="BC3348" i="1"/>
  <c r="AF3349" i="1"/>
  <c r="AG3349" i="1"/>
  <c r="AH3349" i="1"/>
  <c r="AI3349" i="1"/>
  <c r="AJ3349" i="1"/>
  <c r="AK3349" i="1"/>
  <c r="AL3349" i="1"/>
  <c r="AM3349" i="1"/>
  <c r="AN3349" i="1"/>
  <c r="AO3349" i="1"/>
  <c r="AP3349" i="1"/>
  <c r="AQ3349" i="1"/>
  <c r="AR3349" i="1"/>
  <c r="AS3349" i="1"/>
  <c r="AT3349" i="1"/>
  <c r="AU3349" i="1"/>
  <c r="AV3349" i="1"/>
  <c r="AW3349" i="1"/>
  <c r="AX3349" i="1"/>
  <c r="AY3349" i="1"/>
  <c r="AZ3349" i="1"/>
  <c r="BA3349" i="1"/>
  <c r="BB3349" i="1"/>
  <c r="BC3349" i="1"/>
  <c r="AF3350" i="1"/>
  <c r="AG3350" i="1"/>
  <c r="AH3350" i="1"/>
  <c r="AI3350" i="1"/>
  <c r="AJ3350" i="1"/>
  <c r="AK3350" i="1"/>
  <c r="AL3350" i="1"/>
  <c r="AM3350" i="1"/>
  <c r="AN3350" i="1"/>
  <c r="AO3350" i="1"/>
  <c r="AP3350" i="1"/>
  <c r="AQ3350" i="1"/>
  <c r="AR3350" i="1"/>
  <c r="AS3350" i="1"/>
  <c r="AT3350" i="1"/>
  <c r="AU3350" i="1"/>
  <c r="AV3350" i="1"/>
  <c r="AW3350" i="1"/>
  <c r="AX3350" i="1"/>
  <c r="AY3350" i="1"/>
  <c r="AZ3350" i="1"/>
  <c r="BA3350" i="1"/>
  <c r="BB3350" i="1"/>
  <c r="BC3350" i="1"/>
  <c r="AF3351" i="1"/>
  <c r="AG3351" i="1"/>
  <c r="AH3351" i="1"/>
  <c r="AI3351" i="1"/>
  <c r="AJ3351" i="1"/>
  <c r="AK3351" i="1"/>
  <c r="AL3351" i="1"/>
  <c r="AM3351" i="1"/>
  <c r="AN3351" i="1"/>
  <c r="AO3351" i="1"/>
  <c r="AP3351" i="1"/>
  <c r="AQ3351" i="1"/>
  <c r="AR3351" i="1"/>
  <c r="AS3351" i="1"/>
  <c r="AT3351" i="1"/>
  <c r="AU3351" i="1"/>
  <c r="AV3351" i="1"/>
  <c r="AW3351" i="1"/>
  <c r="AX3351" i="1"/>
  <c r="AY3351" i="1"/>
  <c r="AZ3351" i="1"/>
  <c r="BA3351" i="1"/>
  <c r="BB3351" i="1"/>
  <c r="BC3351" i="1"/>
  <c r="AF3352" i="1"/>
  <c r="AG3352" i="1"/>
  <c r="AH3352" i="1"/>
  <c r="AI3352" i="1"/>
  <c r="AJ3352" i="1"/>
  <c r="AK3352" i="1"/>
  <c r="AL3352" i="1"/>
  <c r="AM3352" i="1"/>
  <c r="AN3352" i="1"/>
  <c r="AO3352" i="1"/>
  <c r="AP3352" i="1"/>
  <c r="AQ3352" i="1"/>
  <c r="AR3352" i="1"/>
  <c r="AS3352" i="1"/>
  <c r="AT3352" i="1"/>
  <c r="AU3352" i="1"/>
  <c r="AV3352" i="1"/>
  <c r="AW3352" i="1"/>
  <c r="AX3352" i="1"/>
  <c r="AY3352" i="1"/>
  <c r="AZ3352" i="1"/>
  <c r="BA3352" i="1"/>
  <c r="BB3352" i="1"/>
  <c r="BC3352" i="1"/>
  <c r="AF3353" i="1"/>
  <c r="AG3353" i="1"/>
  <c r="AH3353" i="1"/>
  <c r="AI3353" i="1"/>
  <c r="AJ3353" i="1"/>
  <c r="AK3353" i="1"/>
  <c r="AL3353" i="1"/>
  <c r="AM3353" i="1"/>
  <c r="AN3353" i="1"/>
  <c r="AO3353" i="1"/>
  <c r="AP3353" i="1"/>
  <c r="AQ3353" i="1"/>
  <c r="AR3353" i="1"/>
  <c r="AS3353" i="1"/>
  <c r="AT3353" i="1"/>
  <c r="AU3353" i="1"/>
  <c r="AV3353" i="1"/>
  <c r="AW3353" i="1"/>
  <c r="AX3353" i="1"/>
  <c r="AY3353" i="1"/>
  <c r="AZ3353" i="1"/>
  <c r="BA3353" i="1"/>
  <c r="BB3353" i="1"/>
  <c r="BC3353" i="1"/>
  <c r="AF3354" i="1"/>
  <c r="AG3354" i="1"/>
  <c r="AH3354" i="1"/>
  <c r="AI3354" i="1"/>
  <c r="AJ3354" i="1"/>
  <c r="AK3354" i="1"/>
  <c r="AL3354" i="1"/>
  <c r="AM3354" i="1"/>
  <c r="AN3354" i="1"/>
  <c r="AO3354" i="1"/>
  <c r="AP3354" i="1"/>
  <c r="AQ3354" i="1"/>
  <c r="AR3354" i="1"/>
  <c r="AS3354" i="1"/>
  <c r="AT3354" i="1"/>
  <c r="AU3354" i="1"/>
  <c r="AV3354" i="1"/>
  <c r="AW3354" i="1"/>
  <c r="AX3354" i="1"/>
  <c r="AY3354" i="1"/>
  <c r="AZ3354" i="1"/>
  <c r="BA3354" i="1"/>
  <c r="BB3354" i="1"/>
  <c r="BC3354" i="1"/>
  <c r="AF3355" i="1"/>
  <c r="AG3355" i="1"/>
  <c r="AH3355" i="1"/>
  <c r="AI3355" i="1"/>
  <c r="AJ3355" i="1"/>
  <c r="AK3355" i="1"/>
  <c r="AL3355" i="1"/>
  <c r="AM3355" i="1"/>
  <c r="AN3355" i="1"/>
  <c r="AO3355" i="1"/>
  <c r="AP3355" i="1"/>
  <c r="AQ3355" i="1"/>
  <c r="AR3355" i="1"/>
  <c r="AS3355" i="1"/>
  <c r="AT3355" i="1"/>
  <c r="AU3355" i="1"/>
  <c r="AV3355" i="1"/>
  <c r="AW3355" i="1"/>
  <c r="AX3355" i="1"/>
  <c r="AY3355" i="1"/>
  <c r="AZ3355" i="1"/>
  <c r="BA3355" i="1"/>
  <c r="BB3355" i="1"/>
  <c r="BC3355" i="1"/>
  <c r="AF3356" i="1"/>
  <c r="AG3356" i="1"/>
  <c r="AH3356" i="1"/>
  <c r="AI3356" i="1"/>
  <c r="AJ3356" i="1"/>
  <c r="AK3356" i="1"/>
  <c r="AL3356" i="1"/>
  <c r="AM3356" i="1"/>
  <c r="AN3356" i="1"/>
  <c r="AO3356" i="1"/>
  <c r="AP3356" i="1"/>
  <c r="AQ3356" i="1"/>
  <c r="AR3356" i="1"/>
  <c r="AS3356" i="1"/>
  <c r="AT3356" i="1"/>
  <c r="AU3356" i="1"/>
  <c r="AV3356" i="1"/>
  <c r="AW3356" i="1"/>
  <c r="AX3356" i="1"/>
  <c r="AY3356" i="1"/>
  <c r="AZ3356" i="1"/>
  <c r="BA3356" i="1"/>
  <c r="BB3356" i="1"/>
  <c r="BC3356" i="1"/>
  <c r="AF3357" i="1"/>
  <c r="AG3357" i="1"/>
  <c r="AH3357" i="1"/>
  <c r="AI3357" i="1"/>
  <c r="AJ3357" i="1"/>
  <c r="AK3357" i="1"/>
  <c r="AL3357" i="1"/>
  <c r="AM3357" i="1"/>
  <c r="AN3357" i="1"/>
  <c r="AO3357" i="1"/>
  <c r="AP3357" i="1"/>
  <c r="AQ3357" i="1"/>
  <c r="AR3357" i="1"/>
  <c r="AS3357" i="1"/>
  <c r="AT3357" i="1"/>
  <c r="AU3357" i="1"/>
  <c r="AV3357" i="1"/>
  <c r="AW3357" i="1"/>
  <c r="AX3357" i="1"/>
  <c r="AY3357" i="1"/>
  <c r="AZ3357" i="1"/>
  <c r="BA3357" i="1"/>
  <c r="BB3357" i="1"/>
  <c r="BC3357" i="1"/>
  <c r="AF3358" i="1"/>
  <c r="AG3358" i="1"/>
  <c r="AH3358" i="1"/>
  <c r="AI3358" i="1"/>
  <c r="AJ3358" i="1"/>
  <c r="AK3358" i="1"/>
  <c r="AL3358" i="1"/>
  <c r="AM3358" i="1"/>
  <c r="AN3358" i="1"/>
  <c r="AO3358" i="1"/>
  <c r="AP3358" i="1"/>
  <c r="AQ3358" i="1"/>
  <c r="AR3358" i="1"/>
  <c r="AS3358" i="1"/>
  <c r="AT3358" i="1"/>
  <c r="AU3358" i="1"/>
  <c r="AV3358" i="1"/>
  <c r="AW3358" i="1"/>
  <c r="AX3358" i="1"/>
  <c r="AY3358" i="1"/>
  <c r="AZ3358" i="1"/>
  <c r="BA3358" i="1"/>
  <c r="BB3358" i="1"/>
  <c r="BC3358" i="1"/>
  <c r="AF3359" i="1"/>
  <c r="AG3359" i="1"/>
  <c r="AH3359" i="1"/>
  <c r="AI3359" i="1"/>
  <c r="AJ3359" i="1"/>
  <c r="AL3359" i="1"/>
  <c r="AM3359" i="1"/>
  <c r="AN3359" i="1"/>
  <c r="AO3359" i="1"/>
  <c r="AP3359" i="1"/>
  <c r="AQ3359" i="1"/>
  <c r="AR3359" i="1"/>
  <c r="AS3359" i="1"/>
  <c r="AT3359" i="1"/>
  <c r="AU3359" i="1"/>
  <c r="AV3359" i="1"/>
  <c r="AW3359" i="1"/>
  <c r="AX3359" i="1"/>
  <c r="AY3359" i="1"/>
  <c r="AZ3359" i="1"/>
  <c r="BA3359" i="1"/>
  <c r="BB3359" i="1"/>
  <c r="BC3359" i="1"/>
  <c r="AF3360" i="1"/>
  <c r="AG3360" i="1"/>
  <c r="AH3360" i="1"/>
  <c r="AI3360" i="1"/>
  <c r="AJ3360" i="1"/>
  <c r="AK3360" i="1"/>
  <c r="AL3360" i="1"/>
  <c r="AM3360" i="1"/>
  <c r="AN3360" i="1"/>
  <c r="AO3360" i="1"/>
  <c r="AP3360" i="1"/>
  <c r="AQ3360" i="1"/>
  <c r="AR3360" i="1"/>
  <c r="AS3360" i="1"/>
  <c r="AT3360" i="1"/>
  <c r="AU3360" i="1"/>
  <c r="AV3360" i="1"/>
  <c r="AW3360" i="1"/>
  <c r="AX3360" i="1"/>
  <c r="AY3360" i="1"/>
  <c r="AZ3360" i="1"/>
  <c r="BA3360" i="1"/>
  <c r="BB3360" i="1"/>
  <c r="BC3360" i="1"/>
  <c r="AF3361" i="1"/>
  <c r="AG3361" i="1"/>
  <c r="AH3361" i="1"/>
  <c r="AI3361" i="1"/>
  <c r="AJ3361" i="1"/>
  <c r="AK3361" i="1"/>
  <c r="AL3361" i="1"/>
  <c r="AM3361" i="1"/>
  <c r="AN3361" i="1"/>
  <c r="AO3361" i="1"/>
  <c r="AP3361" i="1"/>
  <c r="AQ3361" i="1"/>
  <c r="AR3361" i="1"/>
  <c r="AS3361" i="1"/>
  <c r="AT3361" i="1"/>
  <c r="AU3361" i="1"/>
  <c r="AV3361" i="1"/>
  <c r="AW3361" i="1"/>
  <c r="AX3361" i="1"/>
  <c r="AY3361" i="1"/>
  <c r="AZ3361" i="1"/>
  <c r="BA3361" i="1"/>
  <c r="BB3361" i="1"/>
  <c r="BC3361" i="1"/>
  <c r="AF3362" i="1"/>
  <c r="AG3362" i="1"/>
  <c r="AH3362" i="1"/>
  <c r="AI3362" i="1"/>
  <c r="AJ3362" i="1"/>
  <c r="AK3362" i="1"/>
  <c r="AL3362" i="1"/>
  <c r="AM3362" i="1"/>
  <c r="AN3362" i="1"/>
  <c r="AO3362" i="1"/>
  <c r="AP3362" i="1"/>
  <c r="AQ3362" i="1"/>
  <c r="AR3362" i="1"/>
  <c r="AS3362" i="1"/>
  <c r="AT3362" i="1"/>
  <c r="AU3362" i="1"/>
  <c r="AV3362" i="1"/>
  <c r="AW3362" i="1"/>
  <c r="AX3362" i="1"/>
  <c r="AY3362" i="1"/>
  <c r="AZ3362" i="1"/>
  <c r="BA3362" i="1"/>
  <c r="BB3362" i="1"/>
  <c r="BC3362" i="1"/>
  <c r="AF3363" i="1"/>
  <c r="AG3363" i="1"/>
  <c r="AH3363" i="1"/>
  <c r="AI3363" i="1"/>
  <c r="AJ3363" i="1"/>
  <c r="AK3363" i="1"/>
  <c r="AL3363" i="1"/>
  <c r="AM3363" i="1"/>
  <c r="AN3363" i="1"/>
  <c r="AO3363" i="1"/>
  <c r="AP3363" i="1"/>
  <c r="AQ3363" i="1"/>
  <c r="AR3363" i="1"/>
  <c r="AS3363" i="1"/>
  <c r="AT3363" i="1"/>
  <c r="AU3363" i="1"/>
  <c r="AV3363" i="1"/>
  <c r="AW3363" i="1"/>
  <c r="AX3363" i="1"/>
  <c r="AY3363" i="1"/>
  <c r="AZ3363" i="1"/>
  <c r="BA3363" i="1"/>
  <c r="BB3363" i="1"/>
  <c r="BC3363" i="1"/>
  <c r="AF3364" i="1"/>
  <c r="AG3364" i="1"/>
  <c r="AH3364" i="1"/>
  <c r="AI3364" i="1"/>
  <c r="AJ3364" i="1"/>
  <c r="AK3364" i="1"/>
  <c r="AL3364" i="1"/>
  <c r="AM3364" i="1"/>
  <c r="AN3364" i="1"/>
  <c r="AO3364" i="1"/>
  <c r="AP3364" i="1"/>
  <c r="AQ3364" i="1"/>
  <c r="AR3364" i="1"/>
  <c r="AS3364" i="1"/>
  <c r="AT3364" i="1"/>
  <c r="AU3364" i="1"/>
  <c r="AV3364" i="1"/>
  <c r="AW3364" i="1"/>
  <c r="AX3364" i="1"/>
  <c r="AY3364" i="1"/>
  <c r="AZ3364" i="1"/>
  <c r="BA3364" i="1"/>
  <c r="BB3364" i="1"/>
  <c r="BC3364" i="1"/>
  <c r="AF3365" i="1"/>
  <c r="AG3365" i="1"/>
  <c r="AH3365" i="1"/>
  <c r="AI3365" i="1"/>
  <c r="AJ3365" i="1"/>
  <c r="AK3365" i="1"/>
  <c r="AL3365" i="1"/>
  <c r="AM3365" i="1"/>
  <c r="AN3365" i="1"/>
  <c r="AO3365" i="1"/>
  <c r="AP3365" i="1"/>
  <c r="AQ3365" i="1"/>
  <c r="AR3365" i="1"/>
  <c r="AS3365" i="1"/>
  <c r="AT3365" i="1"/>
  <c r="AU3365" i="1"/>
  <c r="AV3365" i="1"/>
  <c r="AW3365" i="1"/>
  <c r="AX3365" i="1"/>
  <c r="AY3365" i="1"/>
  <c r="AZ3365" i="1"/>
  <c r="BA3365" i="1"/>
  <c r="BB3365" i="1"/>
  <c r="BC3365" i="1"/>
  <c r="AF3366" i="1"/>
  <c r="AG3366" i="1"/>
  <c r="AH3366" i="1"/>
  <c r="AI3366" i="1"/>
  <c r="AJ3366" i="1"/>
  <c r="AK3366" i="1"/>
  <c r="AL3366" i="1"/>
  <c r="AM3366" i="1"/>
  <c r="AN3366" i="1"/>
  <c r="AO3366" i="1"/>
  <c r="AP3366" i="1"/>
  <c r="AQ3366" i="1"/>
  <c r="AR3366" i="1"/>
  <c r="AS3366" i="1"/>
  <c r="AT3366" i="1"/>
  <c r="AU3366" i="1"/>
  <c r="AV3366" i="1"/>
  <c r="AW3366" i="1"/>
  <c r="AX3366" i="1"/>
  <c r="AY3366" i="1"/>
  <c r="AZ3366" i="1"/>
  <c r="BA3366" i="1"/>
  <c r="BB3366" i="1"/>
  <c r="BC3366" i="1"/>
  <c r="AF3367" i="1"/>
  <c r="AG3367" i="1"/>
  <c r="AH3367" i="1"/>
  <c r="AI3367" i="1"/>
  <c r="AJ3367" i="1"/>
  <c r="AK3367" i="1"/>
  <c r="AL3367" i="1"/>
  <c r="AM3367" i="1"/>
  <c r="AN3367" i="1"/>
  <c r="AO3367" i="1"/>
  <c r="AP3367" i="1"/>
  <c r="AQ3367" i="1"/>
  <c r="AR3367" i="1"/>
  <c r="AS3367" i="1"/>
  <c r="AT3367" i="1"/>
  <c r="AU3367" i="1"/>
  <c r="AV3367" i="1"/>
  <c r="AW3367" i="1"/>
  <c r="AX3367" i="1"/>
  <c r="AY3367" i="1"/>
  <c r="AZ3367" i="1"/>
  <c r="BA3367" i="1"/>
  <c r="BB3367" i="1"/>
  <c r="BC3367" i="1"/>
  <c r="AF3368" i="1"/>
  <c r="AG3368" i="1"/>
  <c r="AH3368" i="1"/>
  <c r="AI3368" i="1"/>
  <c r="AJ3368" i="1"/>
  <c r="AK3368" i="1"/>
  <c r="AL3368" i="1"/>
  <c r="AM3368" i="1"/>
  <c r="AN3368" i="1"/>
  <c r="AO3368" i="1"/>
  <c r="AP3368" i="1"/>
  <c r="AQ3368" i="1"/>
  <c r="AR3368" i="1"/>
  <c r="AS3368" i="1"/>
  <c r="AT3368" i="1"/>
  <c r="AU3368" i="1"/>
  <c r="AV3368" i="1"/>
  <c r="AW3368" i="1"/>
  <c r="AX3368" i="1"/>
  <c r="AY3368" i="1"/>
  <c r="AZ3368" i="1"/>
  <c r="BA3368" i="1"/>
  <c r="BB3368" i="1"/>
  <c r="BC3368" i="1"/>
  <c r="AF3369" i="1"/>
  <c r="AG3369" i="1"/>
  <c r="AH3369" i="1"/>
  <c r="AI3369" i="1"/>
  <c r="AJ3369" i="1"/>
  <c r="AK3369" i="1"/>
  <c r="AL3369" i="1"/>
  <c r="AM3369" i="1"/>
  <c r="AN3369" i="1"/>
  <c r="AO3369" i="1"/>
  <c r="AP3369" i="1"/>
  <c r="AQ3369" i="1"/>
  <c r="AR3369" i="1"/>
  <c r="AS3369" i="1"/>
  <c r="AT3369" i="1"/>
  <c r="AU3369" i="1"/>
  <c r="AV3369" i="1"/>
  <c r="AW3369" i="1"/>
  <c r="AX3369" i="1"/>
  <c r="AY3369" i="1"/>
  <c r="AZ3369" i="1"/>
  <c r="BA3369" i="1"/>
  <c r="BB3369" i="1"/>
  <c r="BC3369" i="1"/>
  <c r="AF3370" i="1"/>
  <c r="AG3370" i="1"/>
  <c r="AH3370" i="1"/>
  <c r="AI3370" i="1"/>
  <c r="AJ3370" i="1"/>
  <c r="AK3370" i="1"/>
  <c r="AL3370" i="1"/>
  <c r="AM3370" i="1"/>
  <c r="AN3370" i="1"/>
  <c r="AO3370" i="1"/>
  <c r="AP3370" i="1"/>
  <c r="AQ3370" i="1"/>
  <c r="AR3370" i="1"/>
  <c r="AS3370" i="1"/>
  <c r="AT3370" i="1"/>
  <c r="AU3370" i="1"/>
  <c r="AV3370" i="1"/>
  <c r="AW3370" i="1"/>
  <c r="AX3370" i="1"/>
  <c r="AY3370" i="1"/>
  <c r="AZ3370" i="1"/>
  <c r="BA3370" i="1"/>
  <c r="BB3370" i="1"/>
  <c r="BC3370" i="1"/>
  <c r="AF3371" i="1"/>
  <c r="AG3371" i="1"/>
  <c r="AH3371" i="1"/>
  <c r="AI3371" i="1"/>
  <c r="AJ3371" i="1"/>
  <c r="AK3371" i="1"/>
  <c r="AL3371" i="1"/>
  <c r="AM3371" i="1"/>
  <c r="AN3371" i="1"/>
  <c r="AO3371" i="1"/>
  <c r="AP3371" i="1"/>
  <c r="AQ3371" i="1"/>
  <c r="AR3371" i="1"/>
  <c r="AS3371" i="1"/>
  <c r="AT3371" i="1"/>
  <c r="AU3371" i="1"/>
  <c r="AV3371" i="1"/>
  <c r="AW3371" i="1"/>
  <c r="AX3371" i="1"/>
  <c r="AY3371" i="1"/>
  <c r="AZ3371" i="1"/>
  <c r="BA3371" i="1"/>
  <c r="BB3371" i="1"/>
  <c r="BC3371" i="1"/>
  <c r="AF3372" i="1"/>
  <c r="AG3372" i="1"/>
  <c r="AH3372" i="1"/>
  <c r="AI3372" i="1"/>
  <c r="AJ3372" i="1"/>
  <c r="AK3372" i="1"/>
  <c r="AL3372" i="1"/>
  <c r="AM3372" i="1"/>
  <c r="AN3372" i="1"/>
  <c r="AO3372" i="1"/>
  <c r="AP3372" i="1"/>
  <c r="AQ3372" i="1"/>
  <c r="AR3372" i="1"/>
  <c r="AS3372" i="1"/>
  <c r="AT3372" i="1"/>
  <c r="AU3372" i="1"/>
  <c r="AV3372" i="1"/>
  <c r="AW3372" i="1"/>
  <c r="AX3372" i="1"/>
  <c r="AY3372" i="1"/>
  <c r="AZ3372" i="1"/>
  <c r="BA3372" i="1"/>
  <c r="BB3372" i="1"/>
  <c r="BC3372" i="1"/>
  <c r="AF3373" i="1"/>
  <c r="AG3373" i="1"/>
  <c r="AH3373" i="1"/>
  <c r="AI3373" i="1"/>
  <c r="AJ3373" i="1"/>
  <c r="AK3373" i="1"/>
  <c r="AL3373" i="1"/>
  <c r="AM3373" i="1"/>
  <c r="AN3373" i="1"/>
  <c r="AO3373" i="1"/>
  <c r="AP3373" i="1"/>
  <c r="AQ3373" i="1"/>
  <c r="AR3373" i="1"/>
  <c r="AS3373" i="1"/>
  <c r="AT3373" i="1"/>
  <c r="AU3373" i="1"/>
  <c r="AV3373" i="1"/>
  <c r="AW3373" i="1"/>
  <c r="AX3373" i="1"/>
  <c r="AY3373" i="1"/>
  <c r="AZ3373" i="1"/>
  <c r="BA3373" i="1"/>
  <c r="BB3373" i="1"/>
  <c r="BC3373" i="1"/>
  <c r="AF3374" i="1"/>
  <c r="AG3374" i="1"/>
  <c r="AH3374" i="1"/>
  <c r="AI3374" i="1"/>
  <c r="AJ3374" i="1"/>
  <c r="AK3374" i="1"/>
  <c r="AL3374" i="1"/>
  <c r="AM3374" i="1"/>
  <c r="AN3374" i="1"/>
  <c r="AO3374" i="1"/>
  <c r="AP3374" i="1"/>
  <c r="AQ3374" i="1"/>
  <c r="AR3374" i="1"/>
  <c r="AS3374" i="1"/>
  <c r="AT3374" i="1"/>
  <c r="AU3374" i="1"/>
  <c r="AV3374" i="1"/>
  <c r="AW3374" i="1"/>
  <c r="AX3374" i="1"/>
  <c r="AY3374" i="1"/>
  <c r="AZ3374" i="1"/>
  <c r="BA3374" i="1"/>
  <c r="BB3374" i="1"/>
  <c r="BC3374" i="1"/>
  <c r="AF3375" i="1"/>
  <c r="AG3375" i="1"/>
  <c r="AH3375" i="1"/>
  <c r="AI3375" i="1"/>
  <c r="AJ3375" i="1"/>
  <c r="AK3375" i="1"/>
  <c r="AL3375" i="1"/>
  <c r="AM3375" i="1"/>
  <c r="AN3375" i="1"/>
  <c r="AO3375" i="1"/>
  <c r="AP3375" i="1"/>
  <c r="AQ3375" i="1"/>
  <c r="AR3375" i="1"/>
  <c r="AS3375" i="1"/>
  <c r="AT3375" i="1"/>
  <c r="AU3375" i="1"/>
  <c r="AV3375" i="1"/>
  <c r="AW3375" i="1"/>
  <c r="AX3375" i="1"/>
  <c r="AY3375" i="1"/>
  <c r="AZ3375" i="1"/>
  <c r="BA3375" i="1"/>
  <c r="BB3375" i="1"/>
  <c r="BC3375" i="1"/>
  <c r="AF3376" i="1"/>
  <c r="AG3376" i="1"/>
  <c r="AH3376" i="1"/>
  <c r="AI3376" i="1"/>
  <c r="AJ3376" i="1"/>
  <c r="AK3376" i="1"/>
  <c r="AL3376" i="1"/>
  <c r="AM3376" i="1"/>
  <c r="AN3376" i="1"/>
  <c r="AO3376" i="1"/>
  <c r="AP3376" i="1"/>
  <c r="AQ3376" i="1"/>
  <c r="AR3376" i="1"/>
  <c r="AS3376" i="1"/>
  <c r="AT3376" i="1"/>
  <c r="AU3376" i="1"/>
  <c r="AV3376" i="1"/>
  <c r="AW3376" i="1"/>
  <c r="AX3376" i="1"/>
  <c r="AY3376" i="1"/>
  <c r="AZ3376" i="1"/>
  <c r="BA3376" i="1"/>
  <c r="BB3376" i="1"/>
  <c r="BC3376" i="1"/>
  <c r="AF3377" i="1"/>
  <c r="AG3377" i="1"/>
  <c r="AH3377" i="1"/>
  <c r="AI3377" i="1"/>
  <c r="AJ3377" i="1"/>
  <c r="AK3377" i="1"/>
  <c r="AL3377" i="1"/>
  <c r="AM3377" i="1"/>
  <c r="AN3377" i="1"/>
  <c r="AO3377" i="1"/>
  <c r="AP3377" i="1"/>
  <c r="AQ3377" i="1"/>
  <c r="AR3377" i="1"/>
  <c r="AS3377" i="1"/>
  <c r="AT3377" i="1"/>
  <c r="AU3377" i="1"/>
  <c r="AV3377" i="1"/>
  <c r="AW3377" i="1"/>
  <c r="AX3377" i="1"/>
  <c r="AY3377" i="1"/>
  <c r="AZ3377" i="1"/>
  <c r="BA3377" i="1"/>
  <c r="BB3377" i="1"/>
  <c r="BC3377" i="1"/>
  <c r="AF3378" i="1"/>
  <c r="AG3378" i="1"/>
  <c r="AH3378" i="1"/>
  <c r="AI3378" i="1"/>
  <c r="AJ3378" i="1"/>
  <c r="AK3378" i="1"/>
  <c r="AL3378" i="1"/>
  <c r="AM3378" i="1"/>
  <c r="AN3378" i="1"/>
  <c r="AO3378" i="1"/>
  <c r="AP3378" i="1"/>
  <c r="AQ3378" i="1"/>
  <c r="AR3378" i="1"/>
  <c r="AS3378" i="1"/>
  <c r="AT3378" i="1"/>
  <c r="AU3378" i="1"/>
  <c r="AV3378" i="1"/>
  <c r="AW3378" i="1"/>
  <c r="AX3378" i="1"/>
  <c r="AY3378" i="1"/>
  <c r="AZ3378" i="1"/>
  <c r="BA3378" i="1"/>
  <c r="BB3378" i="1"/>
  <c r="BC3378" i="1"/>
  <c r="AF3379" i="1"/>
  <c r="AG3379" i="1"/>
  <c r="AH3379" i="1"/>
  <c r="AI3379" i="1"/>
  <c r="AJ3379" i="1"/>
  <c r="AK3379" i="1"/>
  <c r="AL3379" i="1"/>
  <c r="AM3379" i="1"/>
  <c r="AN3379" i="1"/>
  <c r="AO3379" i="1"/>
  <c r="AP3379" i="1"/>
  <c r="AQ3379" i="1"/>
  <c r="AR3379" i="1"/>
  <c r="AS3379" i="1"/>
  <c r="AT3379" i="1"/>
  <c r="AU3379" i="1"/>
  <c r="AV3379" i="1"/>
  <c r="AW3379" i="1"/>
  <c r="AX3379" i="1"/>
  <c r="AY3379" i="1"/>
  <c r="AZ3379" i="1"/>
  <c r="BA3379" i="1"/>
  <c r="BB3379" i="1"/>
  <c r="BC3379" i="1"/>
  <c r="AF3380" i="1"/>
  <c r="AG3380" i="1"/>
  <c r="AH3380" i="1"/>
  <c r="AI3380" i="1"/>
  <c r="AJ3380" i="1"/>
  <c r="AK3380" i="1"/>
  <c r="AL3380" i="1"/>
  <c r="AM3380" i="1"/>
  <c r="AN3380" i="1"/>
  <c r="AO3380" i="1"/>
  <c r="AP3380" i="1"/>
  <c r="AQ3380" i="1"/>
  <c r="AR3380" i="1"/>
  <c r="AS3380" i="1"/>
  <c r="AT3380" i="1"/>
  <c r="AU3380" i="1"/>
  <c r="AV3380" i="1"/>
  <c r="AW3380" i="1"/>
  <c r="AX3380" i="1"/>
  <c r="AY3380" i="1"/>
  <c r="AZ3380" i="1"/>
  <c r="BA3380" i="1"/>
  <c r="BB3380" i="1"/>
  <c r="BC3380" i="1"/>
  <c r="AF3381" i="1"/>
  <c r="AG3381" i="1"/>
  <c r="AH3381" i="1"/>
  <c r="AI3381" i="1"/>
  <c r="AJ3381" i="1"/>
  <c r="AK3381" i="1"/>
  <c r="AL3381" i="1"/>
  <c r="AM3381" i="1"/>
  <c r="AN3381" i="1"/>
  <c r="AO3381" i="1"/>
  <c r="AP3381" i="1"/>
  <c r="AQ3381" i="1"/>
  <c r="AR3381" i="1"/>
  <c r="AS3381" i="1"/>
  <c r="AT3381" i="1"/>
  <c r="AU3381" i="1"/>
  <c r="AV3381" i="1"/>
  <c r="AW3381" i="1"/>
  <c r="AX3381" i="1"/>
  <c r="AY3381" i="1"/>
  <c r="AZ3381" i="1"/>
  <c r="BA3381" i="1"/>
  <c r="BB3381" i="1"/>
  <c r="BC3381" i="1"/>
  <c r="AF3382" i="1"/>
  <c r="AG3382" i="1"/>
  <c r="AH3382" i="1"/>
  <c r="AI3382" i="1"/>
  <c r="AJ3382" i="1"/>
  <c r="AK3382" i="1"/>
  <c r="AL3382" i="1"/>
  <c r="AM3382" i="1"/>
  <c r="AN3382" i="1"/>
  <c r="AO3382" i="1"/>
  <c r="AP3382" i="1"/>
  <c r="AQ3382" i="1"/>
  <c r="AR3382" i="1"/>
  <c r="AS3382" i="1"/>
  <c r="AT3382" i="1"/>
  <c r="AU3382" i="1"/>
  <c r="AV3382" i="1"/>
  <c r="AW3382" i="1"/>
  <c r="AX3382" i="1"/>
  <c r="AY3382" i="1"/>
  <c r="AZ3382" i="1"/>
  <c r="BA3382" i="1"/>
  <c r="BB3382" i="1"/>
  <c r="BC3382" i="1"/>
  <c r="AF3383" i="1"/>
  <c r="AG3383" i="1"/>
  <c r="AH3383" i="1"/>
  <c r="AI3383" i="1"/>
  <c r="AJ3383" i="1"/>
  <c r="AK3383" i="1"/>
  <c r="AL3383" i="1"/>
  <c r="AM3383" i="1"/>
  <c r="AN3383" i="1"/>
  <c r="AO3383" i="1"/>
  <c r="AP3383" i="1"/>
  <c r="AQ3383" i="1"/>
  <c r="AR3383" i="1"/>
  <c r="AS3383" i="1"/>
  <c r="AT3383" i="1"/>
  <c r="AU3383" i="1"/>
  <c r="AV3383" i="1"/>
  <c r="AW3383" i="1"/>
  <c r="AX3383" i="1"/>
  <c r="AY3383" i="1"/>
  <c r="AZ3383" i="1"/>
  <c r="BA3383" i="1"/>
  <c r="BB3383" i="1"/>
  <c r="BC3383" i="1"/>
  <c r="AF3384" i="1"/>
  <c r="AG3384" i="1"/>
  <c r="AH3384" i="1"/>
  <c r="AI3384" i="1"/>
  <c r="AJ3384" i="1"/>
  <c r="AK3384" i="1"/>
  <c r="AL3384" i="1"/>
  <c r="AM3384" i="1"/>
  <c r="AN3384" i="1"/>
  <c r="AO3384" i="1"/>
  <c r="AP3384" i="1"/>
  <c r="AQ3384" i="1"/>
  <c r="AR3384" i="1"/>
  <c r="AS3384" i="1"/>
  <c r="AT3384" i="1"/>
  <c r="AU3384" i="1"/>
  <c r="AV3384" i="1"/>
  <c r="AW3384" i="1"/>
  <c r="AX3384" i="1"/>
  <c r="AY3384" i="1"/>
  <c r="AZ3384" i="1"/>
  <c r="BA3384" i="1"/>
  <c r="BB3384" i="1"/>
  <c r="BC3384" i="1"/>
  <c r="AF3385" i="1"/>
  <c r="AG3385" i="1"/>
  <c r="AH3385" i="1"/>
  <c r="AI3385" i="1"/>
  <c r="AJ3385" i="1"/>
  <c r="AK3385" i="1"/>
  <c r="AL3385" i="1"/>
  <c r="AM3385" i="1"/>
  <c r="AN3385" i="1"/>
  <c r="AO3385" i="1"/>
  <c r="AP3385" i="1"/>
  <c r="AQ3385" i="1"/>
  <c r="AR3385" i="1"/>
  <c r="AS3385" i="1"/>
  <c r="AT3385" i="1"/>
  <c r="AU3385" i="1"/>
  <c r="AV3385" i="1"/>
  <c r="AW3385" i="1"/>
  <c r="AX3385" i="1"/>
  <c r="AY3385" i="1"/>
  <c r="AZ3385" i="1"/>
  <c r="BA3385" i="1"/>
  <c r="BB3385" i="1"/>
  <c r="BC3385" i="1"/>
  <c r="AF3386" i="1"/>
  <c r="AG3386" i="1"/>
  <c r="AH3386" i="1"/>
  <c r="AI3386" i="1"/>
  <c r="AJ3386" i="1"/>
  <c r="AK3386" i="1"/>
  <c r="AL3386" i="1"/>
  <c r="AM3386" i="1"/>
  <c r="AN3386" i="1"/>
  <c r="AO3386" i="1"/>
  <c r="AP3386" i="1"/>
  <c r="AQ3386" i="1"/>
  <c r="AR3386" i="1"/>
  <c r="AS3386" i="1"/>
  <c r="AT3386" i="1"/>
  <c r="AU3386" i="1"/>
  <c r="AV3386" i="1"/>
  <c r="AW3386" i="1"/>
  <c r="AX3386" i="1"/>
  <c r="AY3386" i="1"/>
  <c r="AZ3386" i="1"/>
  <c r="BA3386" i="1"/>
  <c r="BB3386" i="1"/>
  <c r="BC3386" i="1"/>
  <c r="AF3387" i="1"/>
  <c r="AG3387" i="1"/>
  <c r="AH3387" i="1"/>
  <c r="AI3387" i="1"/>
  <c r="AJ3387" i="1"/>
  <c r="AK3387" i="1"/>
  <c r="AL3387" i="1"/>
  <c r="AM3387" i="1"/>
  <c r="AN3387" i="1"/>
  <c r="AO3387" i="1"/>
  <c r="AP3387" i="1"/>
  <c r="AQ3387" i="1"/>
  <c r="AR3387" i="1"/>
  <c r="AS3387" i="1"/>
  <c r="AT3387" i="1"/>
  <c r="AU3387" i="1"/>
  <c r="AV3387" i="1"/>
  <c r="AW3387" i="1"/>
  <c r="AX3387" i="1"/>
  <c r="AY3387" i="1"/>
  <c r="AZ3387" i="1"/>
  <c r="BA3387" i="1"/>
  <c r="BB3387" i="1"/>
  <c r="BC3387" i="1"/>
  <c r="AF3388" i="1"/>
  <c r="AG3388" i="1"/>
  <c r="AH3388" i="1"/>
  <c r="AI3388" i="1"/>
  <c r="AJ3388" i="1"/>
  <c r="AK3388" i="1"/>
  <c r="AL3388" i="1"/>
  <c r="AM3388" i="1"/>
  <c r="AN3388" i="1"/>
  <c r="AO3388" i="1"/>
  <c r="AP3388" i="1"/>
  <c r="AQ3388" i="1"/>
  <c r="AR3388" i="1"/>
  <c r="AS3388" i="1"/>
  <c r="AT3388" i="1"/>
  <c r="AU3388" i="1"/>
  <c r="AV3388" i="1"/>
  <c r="AW3388" i="1"/>
  <c r="AX3388" i="1"/>
  <c r="AY3388" i="1"/>
  <c r="AZ3388" i="1"/>
  <c r="BA3388" i="1"/>
  <c r="BB3388" i="1"/>
  <c r="BC3388" i="1"/>
  <c r="AF3389" i="1"/>
  <c r="AG3389" i="1"/>
  <c r="AH3389" i="1"/>
  <c r="AI3389" i="1"/>
  <c r="AJ3389" i="1"/>
  <c r="AK3389" i="1"/>
  <c r="AL3389" i="1"/>
  <c r="AM3389" i="1"/>
  <c r="AN3389" i="1"/>
  <c r="AO3389" i="1"/>
  <c r="AP3389" i="1"/>
  <c r="AQ3389" i="1"/>
  <c r="AR3389" i="1"/>
  <c r="AS3389" i="1"/>
  <c r="AT3389" i="1"/>
  <c r="AU3389" i="1"/>
  <c r="AV3389" i="1"/>
  <c r="AW3389" i="1"/>
  <c r="AX3389" i="1"/>
  <c r="AY3389" i="1"/>
  <c r="AZ3389" i="1"/>
  <c r="BA3389" i="1"/>
  <c r="BB3389" i="1"/>
  <c r="BC3389" i="1"/>
  <c r="AF3390" i="1"/>
  <c r="AG3390" i="1"/>
  <c r="AH3390" i="1"/>
  <c r="AI3390" i="1"/>
  <c r="AJ3390" i="1"/>
  <c r="AK3390" i="1"/>
  <c r="AL3390" i="1"/>
  <c r="AM3390" i="1"/>
  <c r="AN3390" i="1"/>
  <c r="AO3390" i="1"/>
  <c r="AP3390" i="1"/>
  <c r="AQ3390" i="1"/>
  <c r="AR3390" i="1"/>
  <c r="AS3390" i="1"/>
  <c r="AT3390" i="1"/>
  <c r="AU3390" i="1"/>
  <c r="AV3390" i="1"/>
  <c r="AW3390" i="1"/>
  <c r="AX3390" i="1"/>
  <c r="AY3390" i="1"/>
  <c r="AZ3390" i="1"/>
  <c r="BA3390" i="1"/>
  <c r="BB3390" i="1"/>
  <c r="BC3390" i="1"/>
  <c r="AF3391" i="1"/>
  <c r="AG3391" i="1"/>
  <c r="AH3391" i="1"/>
  <c r="AI3391" i="1"/>
  <c r="AJ3391" i="1"/>
  <c r="AK3391" i="1"/>
  <c r="AL3391" i="1"/>
  <c r="AM3391" i="1"/>
  <c r="AN3391" i="1"/>
  <c r="AO3391" i="1"/>
  <c r="AP3391" i="1"/>
  <c r="AQ3391" i="1"/>
  <c r="AR3391" i="1"/>
  <c r="AS3391" i="1"/>
  <c r="AT3391" i="1"/>
  <c r="AU3391" i="1"/>
  <c r="AV3391" i="1"/>
  <c r="AW3391" i="1"/>
  <c r="AX3391" i="1"/>
  <c r="AY3391" i="1"/>
  <c r="AZ3391" i="1"/>
  <c r="BA3391" i="1"/>
  <c r="BB3391" i="1"/>
  <c r="BC3391" i="1"/>
  <c r="AF3392" i="1"/>
  <c r="AG3392" i="1"/>
  <c r="AH3392" i="1"/>
  <c r="AI3392" i="1"/>
  <c r="AJ3392" i="1"/>
  <c r="AK3392" i="1"/>
  <c r="AL3392" i="1"/>
  <c r="AM3392" i="1"/>
  <c r="AN3392" i="1"/>
  <c r="AO3392" i="1"/>
  <c r="AP3392" i="1"/>
  <c r="AQ3392" i="1"/>
  <c r="AR3392" i="1"/>
  <c r="AS3392" i="1"/>
  <c r="AT3392" i="1"/>
  <c r="AU3392" i="1"/>
  <c r="AV3392" i="1"/>
  <c r="AW3392" i="1"/>
  <c r="AX3392" i="1"/>
  <c r="AY3392" i="1"/>
  <c r="AZ3392" i="1"/>
  <c r="BA3392" i="1"/>
  <c r="BB3392" i="1"/>
  <c r="BC3392" i="1"/>
  <c r="AF3393" i="1"/>
  <c r="AG3393" i="1"/>
  <c r="AH3393" i="1"/>
  <c r="AI3393" i="1"/>
  <c r="AJ3393" i="1"/>
  <c r="AK3393" i="1"/>
  <c r="AL3393" i="1"/>
  <c r="AM3393" i="1"/>
  <c r="AN3393" i="1"/>
  <c r="AO3393" i="1"/>
  <c r="AP3393" i="1"/>
  <c r="AQ3393" i="1"/>
  <c r="AR3393" i="1"/>
  <c r="AS3393" i="1"/>
  <c r="AT3393" i="1"/>
  <c r="AU3393" i="1"/>
  <c r="AV3393" i="1"/>
  <c r="AW3393" i="1"/>
  <c r="AX3393" i="1"/>
  <c r="AY3393" i="1"/>
  <c r="AZ3393" i="1"/>
  <c r="BA3393" i="1"/>
  <c r="BB3393" i="1"/>
  <c r="BC3393" i="1"/>
  <c r="AF3394" i="1"/>
  <c r="AG3394" i="1"/>
  <c r="AH3394" i="1"/>
  <c r="AI3394" i="1"/>
  <c r="AJ3394" i="1"/>
  <c r="AK3394" i="1"/>
  <c r="AL3394" i="1"/>
  <c r="AM3394" i="1"/>
  <c r="AN3394" i="1"/>
  <c r="AO3394" i="1"/>
  <c r="AP3394" i="1"/>
  <c r="AQ3394" i="1"/>
  <c r="AR3394" i="1"/>
  <c r="AS3394" i="1"/>
  <c r="AT3394" i="1"/>
  <c r="AU3394" i="1"/>
  <c r="AV3394" i="1"/>
  <c r="AW3394" i="1"/>
  <c r="AX3394" i="1"/>
  <c r="AY3394" i="1"/>
  <c r="AZ3394" i="1"/>
  <c r="BA3394" i="1"/>
  <c r="BB3394" i="1"/>
  <c r="BC3394" i="1"/>
  <c r="AF3395" i="1"/>
  <c r="AG3395" i="1"/>
  <c r="AH3395" i="1"/>
  <c r="AI3395" i="1"/>
  <c r="AJ3395" i="1"/>
  <c r="AK3395" i="1"/>
  <c r="AL3395" i="1"/>
  <c r="AM3395" i="1"/>
  <c r="AN3395" i="1"/>
  <c r="AO3395" i="1"/>
  <c r="AP3395" i="1"/>
  <c r="AQ3395" i="1"/>
  <c r="AR3395" i="1"/>
  <c r="AS3395" i="1"/>
  <c r="AT3395" i="1"/>
  <c r="AU3395" i="1"/>
  <c r="AV3395" i="1"/>
  <c r="AW3395" i="1"/>
  <c r="AX3395" i="1"/>
  <c r="AY3395" i="1"/>
  <c r="AZ3395" i="1"/>
  <c r="BA3395" i="1"/>
  <c r="BB3395" i="1"/>
  <c r="BC3395" i="1"/>
  <c r="AF3396" i="1"/>
  <c r="AG3396" i="1"/>
  <c r="AH3396" i="1"/>
  <c r="AI3396" i="1"/>
  <c r="AJ3396" i="1"/>
  <c r="AK3396" i="1"/>
  <c r="AL3396" i="1"/>
  <c r="AM3396" i="1"/>
  <c r="AN3396" i="1"/>
  <c r="AO3396" i="1"/>
  <c r="AP3396" i="1"/>
  <c r="AQ3396" i="1"/>
  <c r="AR3396" i="1"/>
  <c r="AS3396" i="1"/>
  <c r="AT3396" i="1"/>
  <c r="AU3396" i="1"/>
  <c r="AV3396" i="1"/>
  <c r="AW3396" i="1"/>
  <c r="AX3396" i="1"/>
  <c r="AY3396" i="1"/>
  <c r="AZ3396" i="1"/>
  <c r="BA3396" i="1"/>
  <c r="BB3396" i="1"/>
  <c r="BC3396" i="1"/>
  <c r="AF3397" i="1"/>
  <c r="AG3397" i="1"/>
  <c r="AH3397" i="1"/>
  <c r="AI3397" i="1"/>
  <c r="AJ3397" i="1"/>
  <c r="AK3397" i="1"/>
  <c r="AL3397" i="1"/>
  <c r="AM3397" i="1"/>
  <c r="AN3397" i="1"/>
  <c r="AO3397" i="1"/>
  <c r="AP3397" i="1"/>
  <c r="AQ3397" i="1"/>
  <c r="AR3397" i="1"/>
  <c r="AS3397" i="1"/>
  <c r="AT3397" i="1"/>
  <c r="AU3397" i="1"/>
  <c r="AV3397" i="1"/>
  <c r="AW3397" i="1"/>
  <c r="AX3397" i="1"/>
  <c r="AY3397" i="1"/>
  <c r="AZ3397" i="1"/>
  <c r="BA3397" i="1"/>
  <c r="BB3397" i="1"/>
  <c r="BC3397" i="1"/>
  <c r="AF3398" i="1"/>
  <c r="AG3398" i="1"/>
  <c r="AH3398" i="1"/>
  <c r="AI3398" i="1"/>
  <c r="AJ3398" i="1"/>
  <c r="AK3398" i="1"/>
  <c r="AL3398" i="1"/>
  <c r="AM3398" i="1"/>
  <c r="AN3398" i="1"/>
  <c r="AO3398" i="1"/>
  <c r="AP3398" i="1"/>
  <c r="AQ3398" i="1"/>
  <c r="AR3398" i="1"/>
  <c r="AS3398" i="1"/>
  <c r="AT3398" i="1"/>
  <c r="AU3398" i="1"/>
  <c r="AV3398" i="1"/>
  <c r="AW3398" i="1"/>
  <c r="AX3398" i="1"/>
  <c r="AY3398" i="1"/>
  <c r="AZ3398" i="1"/>
  <c r="BA3398" i="1"/>
  <c r="BB3398" i="1"/>
  <c r="BC3398" i="1"/>
  <c r="AF3399" i="1"/>
  <c r="AG3399" i="1"/>
  <c r="AH3399" i="1"/>
  <c r="AI3399" i="1"/>
  <c r="AJ3399" i="1"/>
  <c r="AK3399" i="1"/>
  <c r="AL3399" i="1"/>
  <c r="AM3399" i="1"/>
  <c r="AN3399" i="1"/>
  <c r="AO3399" i="1"/>
  <c r="AP3399" i="1"/>
  <c r="AQ3399" i="1"/>
  <c r="AR3399" i="1"/>
  <c r="AS3399" i="1"/>
  <c r="AT3399" i="1"/>
  <c r="AU3399" i="1"/>
  <c r="AV3399" i="1"/>
  <c r="AW3399" i="1"/>
  <c r="AX3399" i="1"/>
  <c r="AY3399" i="1"/>
  <c r="AZ3399" i="1"/>
  <c r="BA3399" i="1"/>
  <c r="BB3399" i="1"/>
  <c r="BC3399" i="1"/>
  <c r="AF3400" i="1"/>
  <c r="AG3400" i="1"/>
  <c r="AH3400" i="1"/>
  <c r="AI3400" i="1"/>
  <c r="AJ3400" i="1"/>
  <c r="AK3400" i="1"/>
  <c r="AL3400" i="1"/>
  <c r="AM3400" i="1"/>
  <c r="AN3400" i="1"/>
  <c r="AO3400" i="1"/>
  <c r="AP3400" i="1"/>
  <c r="AQ3400" i="1"/>
  <c r="AR3400" i="1"/>
  <c r="AS3400" i="1"/>
  <c r="AT3400" i="1"/>
  <c r="AU3400" i="1"/>
  <c r="AV3400" i="1"/>
  <c r="AW3400" i="1"/>
  <c r="AX3400" i="1"/>
  <c r="AY3400" i="1"/>
  <c r="AZ3400" i="1"/>
  <c r="BA3400" i="1"/>
  <c r="BB3400" i="1"/>
  <c r="BC3400" i="1"/>
  <c r="AF3401" i="1"/>
  <c r="AG3401" i="1"/>
  <c r="AH3401" i="1"/>
  <c r="AI3401" i="1"/>
  <c r="AJ3401" i="1"/>
  <c r="AK3401" i="1"/>
  <c r="AL3401" i="1"/>
  <c r="AM3401" i="1"/>
  <c r="AN3401" i="1"/>
  <c r="AO3401" i="1"/>
  <c r="AP3401" i="1"/>
  <c r="AQ3401" i="1"/>
  <c r="AR3401" i="1"/>
  <c r="AS3401" i="1"/>
  <c r="AT3401" i="1"/>
  <c r="AU3401" i="1"/>
  <c r="AV3401" i="1"/>
  <c r="AW3401" i="1"/>
  <c r="AX3401" i="1"/>
  <c r="AY3401" i="1"/>
  <c r="AZ3401" i="1"/>
  <c r="BA3401" i="1"/>
  <c r="BB3401" i="1"/>
  <c r="BC3401" i="1"/>
  <c r="AF3402" i="1"/>
  <c r="AG3402" i="1"/>
  <c r="AH3402" i="1"/>
  <c r="AI3402" i="1"/>
  <c r="AJ3402" i="1"/>
  <c r="AK3402" i="1"/>
  <c r="AL3402" i="1"/>
  <c r="AM3402" i="1"/>
  <c r="AN3402" i="1"/>
  <c r="AO3402" i="1"/>
  <c r="AP3402" i="1"/>
  <c r="AQ3402" i="1"/>
  <c r="AR3402" i="1"/>
  <c r="AS3402" i="1"/>
  <c r="AT3402" i="1"/>
  <c r="AU3402" i="1"/>
  <c r="AV3402" i="1"/>
  <c r="AW3402" i="1"/>
  <c r="AX3402" i="1"/>
  <c r="AY3402" i="1"/>
  <c r="AZ3402" i="1"/>
  <c r="BA3402" i="1"/>
  <c r="BB3402" i="1"/>
  <c r="BC3402" i="1"/>
  <c r="AF3403" i="1"/>
  <c r="AG3403" i="1"/>
  <c r="AH3403" i="1"/>
  <c r="AI3403" i="1"/>
  <c r="AJ3403" i="1"/>
  <c r="AK3403" i="1"/>
  <c r="AL3403" i="1"/>
  <c r="AM3403" i="1"/>
  <c r="AN3403" i="1"/>
  <c r="AO3403" i="1"/>
  <c r="AP3403" i="1"/>
  <c r="AQ3403" i="1"/>
  <c r="AR3403" i="1"/>
  <c r="AS3403" i="1"/>
  <c r="AT3403" i="1"/>
  <c r="AU3403" i="1"/>
  <c r="AV3403" i="1"/>
  <c r="AW3403" i="1"/>
  <c r="AX3403" i="1"/>
  <c r="AY3403" i="1"/>
  <c r="AZ3403" i="1"/>
  <c r="BA3403" i="1"/>
  <c r="BB3403" i="1"/>
  <c r="BC3403" i="1"/>
  <c r="AF3404" i="1"/>
  <c r="AG3404" i="1"/>
  <c r="AH3404" i="1"/>
  <c r="AI3404" i="1"/>
  <c r="AJ3404" i="1"/>
  <c r="AK3404" i="1"/>
  <c r="AL3404" i="1"/>
  <c r="AM3404" i="1"/>
  <c r="AN3404" i="1"/>
  <c r="AO3404" i="1"/>
  <c r="AP3404" i="1"/>
  <c r="AQ3404" i="1"/>
  <c r="AR3404" i="1"/>
  <c r="AS3404" i="1"/>
  <c r="AT3404" i="1"/>
  <c r="AU3404" i="1"/>
  <c r="AV3404" i="1"/>
  <c r="AW3404" i="1"/>
  <c r="AX3404" i="1"/>
  <c r="AY3404" i="1"/>
  <c r="AZ3404" i="1"/>
  <c r="BA3404" i="1"/>
  <c r="BB3404" i="1"/>
  <c r="BC3404" i="1"/>
  <c r="AF3405" i="1"/>
  <c r="AG3405" i="1"/>
  <c r="AH3405" i="1"/>
  <c r="AI3405" i="1"/>
  <c r="AJ3405" i="1"/>
  <c r="AK3405" i="1"/>
  <c r="AL3405" i="1"/>
  <c r="AM3405" i="1"/>
  <c r="AN3405" i="1"/>
  <c r="AO3405" i="1"/>
  <c r="AP3405" i="1"/>
  <c r="AQ3405" i="1"/>
  <c r="AR3405" i="1"/>
  <c r="AS3405" i="1"/>
  <c r="AT3405" i="1"/>
  <c r="AU3405" i="1"/>
  <c r="AV3405" i="1"/>
  <c r="AW3405" i="1"/>
  <c r="AX3405" i="1"/>
  <c r="AY3405" i="1"/>
  <c r="AZ3405" i="1"/>
  <c r="BA3405" i="1"/>
  <c r="BB3405" i="1"/>
  <c r="BC3405" i="1"/>
  <c r="AF3406" i="1"/>
  <c r="AG3406" i="1"/>
  <c r="AH3406" i="1"/>
  <c r="AI3406" i="1"/>
  <c r="AJ3406" i="1"/>
  <c r="AK3406" i="1"/>
  <c r="AL3406" i="1"/>
  <c r="AM3406" i="1"/>
  <c r="AN3406" i="1"/>
  <c r="AO3406" i="1"/>
  <c r="AP3406" i="1"/>
  <c r="AQ3406" i="1"/>
  <c r="AR3406" i="1"/>
  <c r="AS3406" i="1"/>
  <c r="AT3406" i="1"/>
  <c r="AU3406" i="1"/>
  <c r="AV3406" i="1"/>
  <c r="AW3406" i="1"/>
  <c r="AX3406" i="1"/>
  <c r="AY3406" i="1"/>
  <c r="AZ3406" i="1"/>
  <c r="BA3406" i="1"/>
  <c r="BB3406" i="1"/>
  <c r="BC3406" i="1"/>
  <c r="AF3407" i="1"/>
  <c r="AG3407" i="1"/>
  <c r="AH3407" i="1"/>
  <c r="AI3407" i="1"/>
  <c r="AJ3407" i="1"/>
  <c r="AK3407" i="1"/>
  <c r="AL3407" i="1"/>
  <c r="AM3407" i="1"/>
  <c r="AN3407" i="1"/>
  <c r="AO3407" i="1"/>
  <c r="AP3407" i="1"/>
  <c r="AQ3407" i="1"/>
  <c r="AR3407" i="1"/>
  <c r="AS3407" i="1"/>
  <c r="AT3407" i="1"/>
  <c r="AU3407" i="1"/>
  <c r="AV3407" i="1"/>
  <c r="AW3407" i="1"/>
  <c r="AX3407" i="1"/>
  <c r="AY3407" i="1"/>
  <c r="AZ3407" i="1"/>
  <c r="BA3407" i="1"/>
  <c r="BB3407" i="1"/>
  <c r="BC3407" i="1"/>
  <c r="AF3408" i="1"/>
  <c r="AG3408" i="1"/>
  <c r="AH3408" i="1"/>
  <c r="AI3408" i="1"/>
  <c r="AJ3408" i="1"/>
  <c r="AK3408" i="1"/>
  <c r="AL3408" i="1"/>
  <c r="AM3408" i="1"/>
  <c r="AN3408" i="1"/>
  <c r="AO3408" i="1"/>
  <c r="AP3408" i="1"/>
  <c r="AQ3408" i="1"/>
  <c r="AR3408" i="1"/>
  <c r="AS3408" i="1"/>
  <c r="AT3408" i="1"/>
  <c r="AU3408" i="1"/>
  <c r="AV3408" i="1"/>
  <c r="AW3408" i="1"/>
  <c r="AX3408" i="1"/>
  <c r="AY3408" i="1"/>
  <c r="AZ3408" i="1"/>
  <c r="BA3408" i="1"/>
  <c r="BB3408" i="1"/>
  <c r="BC3408" i="1"/>
  <c r="AF3409" i="1"/>
  <c r="AG3409" i="1"/>
  <c r="AH3409" i="1"/>
  <c r="AI3409" i="1"/>
  <c r="AJ3409" i="1"/>
  <c r="AK3409" i="1"/>
  <c r="AL3409" i="1"/>
  <c r="AM3409" i="1"/>
  <c r="AN3409" i="1"/>
  <c r="AO3409" i="1"/>
  <c r="AP3409" i="1"/>
  <c r="AQ3409" i="1"/>
  <c r="AR3409" i="1"/>
  <c r="AS3409" i="1"/>
  <c r="AT3409" i="1"/>
  <c r="AU3409" i="1"/>
  <c r="AV3409" i="1"/>
  <c r="AW3409" i="1"/>
  <c r="AX3409" i="1"/>
  <c r="AY3409" i="1"/>
  <c r="AZ3409" i="1"/>
  <c r="BA3409" i="1"/>
  <c r="BB3409" i="1"/>
  <c r="BC3409" i="1"/>
  <c r="AF3410" i="1"/>
  <c r="AG3410" i="1"/>
  <c r="AH3410" i="1"/>
  <c r="AI3410" i="1"/>
  <c r="AJ3410" i="1"/>
  <c r="AK3410" i="1"/>
  <c r="AL3410" i="1"/>
  <c r="AM3410" i="1"/>
  <c r="AN3410" i="1"/>
  <c r="AO3410" i="1"/>
  <c r="AP3410" i="1"/>
  <c r="AQ3410" i="1"/>
  <c r="AR3410" i="1"/>
  <c r="AS3410" i="1"/>
  <c r="AT3410" i="1"/>
  <c r="AU3410" i="1"/>
  <c r="AV3410" i="1"/>
  <c r="AW3410" i="1"/>
  <c r="AX3410" i="1"/>
  <c r="AY3410" i="1"/>
  <c r="AZ3410" i="1"/>
  <c r="BA3410" i="1"/>
  <c r="BB3410" i="1"/>
  <c r="BC3410" i="1"/>
  <c r="AF3411" i="1"/>
  <c r="AG3411" i="1"/>
  <c r="AH3411" i="1"/>
  <c r="AI3411" i="1"/>
  <c r="AJ3411" i="1"/>
  <c r="AK3411" i="1"/>
  <c r="AL3411" i="1"/>
  <c r="AM3411" i="1"/>
  <c r="AN3411" i="1"/>
  <c r="AO3411" i="1"/>
  <c r="AP3411" i="1"/>
  <c r="AQ3411" i="1"/>
  <c r="AR3411" i="1"/>
  <c r="AS3411" i="1"/>
  <c r="AT3411" i="1"/>
  <c r="AU3411" i="1"/>
  <c r="AV3411" i="1"/>
  <c r="AW3411" i="1"/>
  <c r="AX3411" i="1"/>
  <c r="AY3411" i="1"/>
  <c r="AZ3411" i="1"/>
  <c r="BA3411" i="1"/>
  <c r="BB3411" i="1"/>
  <c r="BC3411" i="1"/>
  <c r="AF3412" i="1"/>
  <c r="AG3412" i="1"/>
  <c r="AH3412" i="1"/>
  <c r="AI3412" i="1"/>
  <c r="AJ3412" i="1"/>
  <c r="AK3412" i="1"/>
  <c r="AL3412" i="1"/>
  <c r="AM3412" i="1"/>
  <c r="AN3412" i="1"/>
  <c r="AO3412" i="1"/>
  <c r="AP3412" i="1"/>
  <c r="AQ3412" i="1"/>
  <c r="AR3412" i="1"/>
  <c r="AS3412" i="1"/>
  <c r="AT3412" i="1"/>
  <c r="AU3412" i="1"/>
  <c r="AV3412" i="1"/>
  <c r="AW3412" i="1"/>
  <c r="AX3412" i="1"/>
  <c r="AY3412" i="1"/>
  <c r="AZ3412" i="1"/>
  <c r="BA3412" i="1"/>
  <c r="BB3412" i="1"/>
  <c r="BC3412" i="1"/>
  <c r="AF3413" i="1"/>
  <c r="AG3413" i="1"/>
  <c r="AH3413" i="1"/>
  <c r="AI3413" i="1"/>
  <c r="AJ3413" i="1"/>
  <c r="AK3413" i="1"/>
  <c r="AL3413" i="1"/>
  <c r="AM3413" i="1"/>
  <c r="AN3413" i="1"/>
  <c r="AO3413" i="1"/>
  <c r="AP3413" i="1"/>
  <c r="AQ3413" i="1"/>
  <c r="AR3413" i="1"/>
  <c r="AS3413" i="1"/>
  <c r="AT3413" i="1"/>
  <c r="AU3413" i="1"/>
  <c r="AV3413" i="1"/>
  <c r="AW3413" i="1"/>
  <c r="AX3413" i="1"/>
  <c r="AY3413" i="1"/>
  <c r="AZ3413" i="1"/>
  <c r="BA3413" i="1"/>
  <c r="BB3413" i="1"/>
  <c r="BC3413" i="1"/>
  <c r="AF3414" i="1"/>
  <c r="AG3414" i="1"/>
  <c r="AH3414" i="1"/>
  <c r="AI3414" i="1"/>
  <c r="AJ3414" i="1"/>
  <c r="AK3414" i="1"/>
  <c r="AL3414" i="1"/>
  <c r="AM3414" i="1"/>
  <c r="AN3414" i="1"/>
  <c r="AO3414" i="1"/>
  <c r="AP3414" i="1"/>
  <c r="AQ3414" i="1"/>
  <c r="AR3414" i="1"/>
  <c r="AS3414" i="1"/>
  <c r="AT3414" i="1"/>
  <c r="AU3414" i="1"/>
  <c r="AV3414" i="1"/>
  <c r="AW3414" i="1"/>
  <c r="AX3414" i="1"/>
  <c r="AY3414" i="1"/>
  <c r="AZ3414" i="1"/>
  <c r="BA3414" i="1"/>
  <c r="BB3414" i="1"/>
  <c r="BC3414" i="1"/>
  <c r="AF3415" i="1"/>
  <c r="AG3415" i="1"/>
  <c r="AH3415" i="1"/>
  <c r="AI3415" i="1"/>
  <c r="AJ3415" i="1"/>
  <c r="AK3415" i="1"/>
  <c r="AL3415" i="1"/>
  <c r="AM3415" i="1"/>
  <c r="AN3415" i="1"/>
  <c r="AO3415" i="1"/>
  <c r="AP3415" i="1"/>
  <c r="AQ3415" i="1"/>
  <c r="AR3415" i="1"/>
  <c r="AS3415" i="1"/>
  <c r="AT3415" i="1"/>
  <c r="AU3415" i="1"/>
  <c r="AV3415" i="1"/>
  <c r="AW3415" i="1"/>
  <c r="AX3415" i="1"/>
  <c r="AY3415" i="1"/>
  <c r="AZ3415" i="1"/>
  <c r="BA3415" i="1"/>
  <c r="BB3415" i="1"/>
  <c r="BC3415" i="1"/>
  <c r="AF3416" i="1"/>
  <c r="AG3416" i="1"/>
  <c r="AH3416" i="1"/>
  <c r="AI3416" i="1"/>
  <c r="AJ3416" i="1"/>
  <c r="AK3416" i="1"/>
  <c r="AL3416" i="1"/>
  <c r="AM3416" i="1"/>
  <c r="AN3416" i="1"/>
  <c r="AO3416" i="1"/>
  <c r="AP3416" i="1"/>
  <c r="AQ3416" i="1"/>
  <c r="AR3416" i="1"/>
  <c r="AS3416" i="1"/>
  <c r="AT3416" i="1"/>
  <c r="AU3416" i="1"/>
  <c r="AV3416" i="1"/>
  <c r="AW3416" i="1"/>
  <c r="AX3416" i="1"/>
  <c r="AY3416" i="1"/>
  <c r="AZ3416" i="1"/>
  <c r="BA3416" i="1"/>
  <c r="BB3416" i="1"/>
  <c r="BC3416" i="1"/>
  <c r="AF3417" i="1"/>
  <c r="AG3417" i="1"/>
  <c r="AH3417" i="1"/>
  <c r="AI3417" i="1"/>
  <c r="AJ3417" i="1"/>
  <c r="AK3417" i="1"/>
  <c r="AL3417" i="1"/>
  <c r="AM3417" i="1"/>
  <c r="AN3417" i="1"/>
  <c r="AO3417" i="1"/>
  <c r="AP3417" i="1"/>
  <c r="AQ3417" i="1"/>
  <c r="AR3417" i="1"/>
  <c r="AS3417" i="1"/>
  <c r="AT3417" i="1"/>
  <c r="AU3417" i="1"/>
  <c r="AV3417" i="1"/>
  <c r="AW3417" i="1"/>
  <c r="AX3417" i="1"/>
  <c r="AY3417" i="1"/>
  <c r="AZ3417" i="1"/>
  <c r="BA3417" i="1"/>
  <c r="BB3417" i="1"/>
  <c r="BC3417" i="1"/>
  <c r="AF3418" i="1"/>
  <c r="AG3418" i="1"/>
  <c r="AH3418" i="1"/>
  <c r="AI3418" i="1"/>
  <c r="AJ3418" i="1"/>
  <c r="AK3418" i="1"/>
  <c r="AL3418" i="1"/>
  <c r="AM3418" i="1"/>
  <c r="AN3418" i="1"/>
  <c r="AO3418" i="1"/>
  <c r="AP3418" i="1"/>
  <c r="AQ3418" i="1"/>
  <c r="AR3418" i="1"/>
  <c r="AS3418" i="1"/>
  <c r="AT3418" i="1"/>
  <c r="AU3418" i="1"/>
  <c r="AV3418" i="1"/>
  <c r="AW3418" i="1"/>
  <c r="AX3418" i="1"/>
  <c r="AY3418" i="1"/>
  <c r="AZ3418" i="1"/>
  <c r="BA3418" i="1"/>
  <c r="BB3418" i="1"/>
  <c r="BC3418" i="1"/>
  <c r="AF3419" i="1"/>
  <c r="AG3419" i="1"/>
  <c r="AH3419" i="1"/>
  <c r="AI3419" i="1"/>
  <c r="AJ3419" i="1"/>
  <c r="AK3419" i="1"/>
  <c r="AL3419" i="1"/>
  <c r="AM3419" i="1"/>
  <c r="AN3419" i="1"/>
  <c r="AO3419" i="1"/>
  <c r="AP3419" i="1"/>
  <c r="AQ3419" i="1"/>
  <c r="AR3419" i="1"/>
  <c r="AS3419" i="1"/>
  <c r="AT3419" i="1"/>
  <c r="AU3419" i="1"/>
  <c r="AV3419" i="1"/>
  <c r="AW3419" i="1"/>
  <c r="AX3419" i="1"/>
  <c r="AY3419" i="1"/>
  <c r="AZ3419" i="1"/>
  <c r="BA3419" i="1"/>
  <c r="BB3419" i="1"/>
  <c r="BC3419" i="1"/>
  <c r="AF3420" i="1"/>
  <c r="AG3420" i="1"/>
  <c r="AH3420" i="1"/>
  <c r="AI3420" i="1"/>
  <c r="AJ3420" i="1"/>
  <c r="AK3420" i="1"/>
  <c r="AL3420" i="1"/>
  <c r="AM3420" i="1"/>
  <c r="AN3420" i="1"/>
  <c r="AO3420" i="1"/>
  <c r="AP3420" i="1"/>
  <c r="AQ3420" i="1"/>
  <c r="AR3420" i="1"/>
  <c r="AS3420" i="1"/>
  <c r="AT3420" i="1"/>
  <c r="AU3420" i="1"/>
  <c r="AV3420" i="1"/>
  <c r="AW3420" i="1"/>
  <c r="AX3420" i="1"/>
  <c r="AY3420" i="1"/>
  <c r="AZ3420" i="1"/>
  <c r="BA3420" i="1"/>
  <c r="BB3420" i="1"/>
  <c r="BC3420" i="1"/>
  <c r="AF3421" i="1"/>
  <c r="AG3421" i="1"/>
  <c r="AH3421" i="1"/>
  <c r="AI3421" i="1"/>
  <c r="AJ3421" i="1"/>
  <c r="AK3421" i="1"/>
  <c r="AL3421" i="1"/>
  <c r="AM3421" i="1"/>
  <c r="AN3421" i="1"/>
  <c r="AO3421" i="1"/>
  <c r="AP3421" i="1"/>
  <c r="AQ3421" i="1"/>
  <c r="AR3421" i="1"/>
  <c r="AS3421" i="1"/>
  <c r="AT3421" i="1"/>
  <c r="AU3421" i="1"/>
  <c r="AV3421" i="1"/>
  <c r="AW3421" i="1"/>
  <c r="AX3421" i="1"/>
  <c r="AY3421" i="1"/>
  <c r="AZ3421" i="1"/>
  <c r="BA3421" i="1"/>
  <c r="BB3421" i="1"/>
  <c r="BC3421" i="1"/>
  <c r="AF3422" i="1"/>
  <c r="AG3422" i="1"/>
  <c r="AH3422" i="1"/>
  <c r="AI3422" i="1"/>
  <c r="AJ3422" i="1"/>
  <c r="AK3422" i="1"/>
  <c r="AL3422" i="1"/>
  <c r="AM3422" i="1"/>
  <c r="AN3422" i="1"/>
  <c r="AO3422" i="1"/>
  <c r="AP3422" i="1"/>
  <c r="AQ3422" i="1"/>
  <c r="AR3422" i="1"/>
  <c r="AS3422" i="1"/>
  <c r="AT3422" i="1"/>
  <c r="AU3422" i="1"/>
  <c r="AV3422" i="1"/>
  <c r="AW3422" i="1"/>
  <c r="AX3422" i="1"/>
  <c r="AY3422" i="1"/>
  <c r="AZ3422" i="1"/>
  <c r="BA3422" i="1"/>
  <c r="BB3422" i="1"/>
  <c r="BC3422" i="1"/>
  <c r="AF3423" i="1"/>
  <c r="AG3423" i="1"/>
  <c r="AH3423" i="1"/>
  <c r="AI3423" i="1"/>
  <c r="AJ3423" i="1"/>
  <c r="AK3423" i="1"/>
  <c r="AL3423" i="1"/>
  <c r="AM3423" i="1"/>
  <c r="AN3423" i="1"/>
  <c r="AO3423" i="1"/>
  <c r="AP3423" i="1"/>
  <c r="AQ3423" i="1"/>
  <c r="AR3423" i="1"/>
  <c r="AS3423" i="1"/>
  <c r="AT3423" i="1"/>
  <c r="AU3423" i="1"/>
  <c r="AV3423" i="1"/>
  <c r="AW3423" i="1"/>
  <c r="AX3423" i="1"/>
  <c r="AY3423" i="1"/>
  <c r="AZ3423" i="1"/>
  <c r="BA3423" i="1"/>
  <c r="BB3423" i="1"/>
  <c r="BC3423" i="1"/>
  <c r="AF3424" i="1"/>
  <c r="AG3424" i="1"/>
  <c r="AH3424" i="1"/>
  <c r="AI3424" i="1"/>
  <c r="AJ3424" i="1"/>
  <c r="AK3424" i="1"/>
  <c r="AL3424" i="1"/>
  <c r="AM3424" i="1"/>
  <c r="AN3424" i="1"/>
  <c r="AO3424" i="1"/>
  <c r="AP3424" i="1"/>
  <c r="AQ3424" i="1"/>
  <c r="AR3424" i="1"/>
  <c r="AS3424" i="1"/>
  <c r="AT3424" i="1"/>
  <c r="AU3424" i="1"/>
  <c r="AV3424" i="1"/>
  <c r="AW3424" i="1"/>
  <c r="AX3424" i="1"/>
  <c r="AY3424" i="1"/>
  <c r="AZ3424" i="1"/>
  <c r="BA3424" i="1"/>
  <c r="BB3424" i="1"/>
  <c r="BC3424" i="1"/>
  <c r="AF3425" i="1"/>
  <c r="AG3425" i="1"/>
  <c r="AH3425" i="1"/>
  <c r="AI3425" i="1"/>
  <c r="AJ3425" i="1"/>
  <c r="AK3425" i="1"/>
  <c r="AL3425" i="1"/>
  <c r="AM3425" i="1"/>
  <c r="AN3425" i="1"/>
  <c r="AO3425" i="1"/>
  <c r="AP3425" i="1"/>
  <c r="AQ3425" i="1"/>
  <c r="AR3425" i="1"/>
  <c r="AS3425" i="1"/>
  <c r="AT3425" i="1"/>
  <c r="AU3425" i="1"/>
  <c r="AV3425" i="1"/>
  <c r="AW3425" i="1"/>
  <c r="AX3425" i="1"/>
  <c r="AY3425" i="1"/>
  <c r="AZ3425" i="1"/>
  <c r="BA3425" i="1"/>
  <c r="BB3425" i="1"/>
  <c r="BC3425" i="1"/>
  <c r="AF3426" i="1"/>
  <c r="AG3426" i="1"/>
  <c r="AH3426" i="1"/>
  <c r="AI3426" i="1"/>
  <c r="AJ3426" i="1"/>
  <c r="AK3426" i="1"/>
  <c r="AL3426" i="1"/>
  <c r="AM3426" i="1"/>
  <c r="AN3426" i="1"/>
  <c r="AO3426" i="1"/>
  <c r="AP3426" i="1"/>
  <c r="AQ3426" i="1"/>
  <c r="AR3426" i="1"/>
  <c r="AS3426" i="1"/>
  <c r="AT3426" i="1"/>
  <c r="AU3426" i="1"/>
  <c r="AV3426" i="1"/>
  <c r="AW3426" i="1"/>
  <c r="AX3426" i="1"/>
  <c r="AY3426" i="1"/>
  <c r="AZ3426" i="1"/>
  <c r="BA3426" i="1"/>
  <c r="BB3426" i="1"/>
  <c r="BC3426" i="1"/>
  <c r="AF3427" i="1"/>
  <c r="AG3427" i="1"/>
  <c r="AH3427" i="1"/>
  <c r="AI3427" i="1"/>
  <c r="AJ3427" i="1"/>
  <c r="AK3427" i="1"/>
  <c r="AL3427" i="1"/>
  <c r="AM3427" i="1"/>
  <c r="AN3427" i="1"/>
  <c r="AO3427" i="1"/>
  <c r="AP3427" i="1"/>
  <c r="AQ3427" i="1"/>
  <c r="AR3427" i="1"/>
  <c r="AS3427" i="1"/>
  <c r="AT3427" i="1"/>
  <c r="AU3427" i="1"/>
  <c r="AV3427" i="1"/>
  <c r="AW3427" i="1"/>
  <c r="AX3427" i="1"/>
  <c r="AY3427" i="1"/>
  <c r="AZ3427" i="1"/>
  <c r="BA3427" i="1"/>
  <c r="BB3427" i="1"/>
  <c r="BC3427" i="1"/>
  <c r="AF3428" i="1"/>
  <c r="AG3428" i="1"/>
  <c r="AH3428" i="1"/>
  <c r="AI3428" i="1"/>
  <c r="AJ3428" i="1"/>
  <c r="AK3428" i="1"/>
  <c r="AL3428" i="1"/>
  <c r="AM3428" i="1"/>
  <c r="AN3428" i="1"/>
  <c r="AO3428" i="1"/>
  <c r="AP3428" i="1"/>
  <c r="AQ3428" i="1"/>
  <c r="AR3428" i="1"/>
  <c r="AS3428" i="1"/>
  <c r="AT3428" i="1"/>
  <c r="AU3428" i="1"/>
  <c r="AV3428" i="1"/>
  <c r="AW3428" i="1"/>
  <c r="AX3428" i="1"/>
  <c r="AY3428" i="1"/>
  <c r="AZ3428" i="1"/>
  <c r="BA3428" i="1"/>
  <c r="BB3428" i="1"/>
  <c r="BC3428" i="1"/>
  <c r="AF3429" i="1"/>
  <c r="AG3429" i="1"/>
  <c r="AH3429" i="1"/>
  <c r="AI3429" i="1"/>
  <c r="AJ3429" i="1"/>
  <c r="AK3429" i="1"/>
  <c r="AL3429" i="1"/>
  <c r="AM3429" i="1"/>
  <c r="AN3429" i="1"/>
  <c r="AO3429" i="1"/>
  <c r="AP3429" i="1"/>
  <c r="AQ3429" i="1"/>
  <c r="AR3429" i="1"/>
  <c r="AS3429" i="1"/>
  <c r="AT3429" i="1"/>
  <c r="AU3429" i="1"/>
  <c r="AV3429" i="1"/>
  <c r="AW3429" i="1"/>
  <c r="AX3429" i="1"/>
  <c r="AY3429" i="1"/>
  <c r="AZ3429" i="1"/>
  <c r="BA3429" i="1"/>
  <c r="BB3429" i="1"/>
  <c r="BC3429" i="1"/>
  <c r="AF3430" i="1"/>
  <c r="AG3430" i="1"/>
  <c r="AH3430" i="1"/>
  <c r="AI3430" i="1"/>
  <c r="AJ3430" i="1"/>
  <c r="AK3430" i="1"/>
  <c r="AL3430" i="1"/>
  <c r="AM3430" i="1"/>
  <c r="AN3430" i="1"/>
  <c r="AO3430" i="1"/>
  <c r="AP3430" i="1"/>
  <c r="AQ3430" i="1"/>
  <c r="AR3430" i="1"/>
  <c r="AS3430" i="1"/>
  <c r="AT3430" i="1"/>
  <c r="AU3430" i="1"/>
  <c r="AV3430" i="1"/>
  <c r="AW3430" i="1"/>
  <c r="AX3430" i="1"/>
  <c r="AY3430" i="1"/>
  <c r="AZ3430" i="1"/>
  <c r="BA3430" i="1"/>
  <c r="BB3430" i="1"/>
  <c r="BC3430" i="1"/>
  <c r="AF3431" i="1"/>
  <c r="AG3431" i="1"/>
  <c r="AH3431" i="1"/>
  <c r="AI3431" i="1"/>
  <c r="AJ3431" i="1"/>
  <c r="AK3431" i="1"/>
  <c r="AL3431" i="1"/>
  <c r="AM3431" i="1"/>
  <c r="AN3431" i="1"/>
  <c r="AO3431" i="1"/>
  <c r="AP3431" i="1"/>
  <c r="AQ3431" i="1"/>
  <c r="AR3431" i="1"/>
  <c r="AS3431" i="1"/>
  <c r="AT3431" i="1"/>
  <c r="AU3431" i="1"/>
  <c r="AV3431" i="1"/>
  <c r="AW3431" i="1"/>
  <c r="AX3431" i="1"/>
  <c r="AY3431" i="1"/>
  <c r="AZ3431" i="1"/>
  <c r="BA3431" i="1"/>
  <c r="BB3431" i="1"/>
  <c r="BC3431" i="1"/>
  <c r="AF3432" i="1"/>
  <c r="AG3432" i="1"/>
  <c r="AH3432" i="1"/>
  <c r="AI3432" i="1"/>
  <c r="AJ3432" i="1"/>
  <c r="AK3432" i="1"/>
  <c r="AL3432" i="1"/>
  <c r="AM3432" i="1"/>
  <c r="AN3432" i="1"/>
  <c r="AO3432" i="1"/>
  <c r="AP3432" i="1"/>
  <c r="AQ3432" i="1"/>
  <c r="AR3432" i="1"/>
  <c r="AS3432" i="1"/>
  <c r="AT3432" i="1"/>
  <c r="AU3432" i="1"/>
  <c r="AV3432" i="1"/>
  <c r="AW3432" i="1"/>
  <c r="AX3432" i="1"/>
  <c r="AY3432" i="1"/>
  <c r="AZ3432" i="1"/>
  <c r="BA3432" i="1"/>
  <c r="BB3432" i="1"/>
  <c r="BC3432" i="1"/>
  <c r="AF3433" i="1"/>
  <c r="AG3433" i="1"/>
  <c r="AH3433" i="1"/>
  <c r="AI3433" i="1"/>
  <c r="AJ3433" i="1"/>
  <c r="AK3433" i="1"/>
  <c r="AL3433" i="1"/>
  <c r="AM3433" i="1"/>
  <c r="AN3433" i="1"/>
  <c r="AO3433" i="1"/>
  <c r="AP3433" i="1"/>
  <c r="AQ3433" i="1"/>
  <c r="AR3433" i="1"/>
  <c r="AS3433" i="1"/>
  <c r="AT3433" i="1"/>
  <c r="AU3433" i="1"/>
  <c r="AV3433" i="1"/>
  <c r="AW3433" i="1"/>
  <c r="AX3433" i="1"/>
  <c r="AY3433" i="1"/>
  <c r="AZ3433" i="1"/>
  <c r="BA3433" i="1"/>
  <c r="BB3433" i="1"/>
  <c r="BC3433" i="1"/>
  <c r="AF3434" i="1"/>
  <c r="AG3434" i="1"/>
  <c r="AH3434" i="1"/>
  <c r="AI3434" i="1"/>
  <c r="AJ3434" i="1"/>
  <c r="AK3434" i="1"/>
  <c r="AL3434" i="1"/>
  <c r="AM3434" i="1"/>
  <c r="AN3434" i="1"/>
  <c r="AO3434" i="1"/>
  <c r="AP3434" i="1"/>
  <c r="AQ3434" i="1"/>
  <c r="AR3434" i="1"/>
  <c r="AS3434" i="1"/>
  <c r="AT3434" i="1"/>
  <c r="AU3434" i="1"/>
  <c r="AV3434" i="1"/>
  <c r="AW3434" i="1"/>
  <c r="AX3434" i="1"/>
  <c r="AY3434" i="1"/>
  <c r="AZ3434" i="1"/>
  <c r="BA3434" i="1"/>
  <c r="BB3434" i="1"/>
  <c r="BC3434" i="1"/>
  <c r="AF3435" i="1"/>
  <c r="AG3435" i="1"/>
  <c r="AH3435" i="1"/>
  <c r="AI3435" i="1"/>
  <c r="AJ3435" i="1"/>
  <c r="AK3435" i="1"/>
  <c r="AL3435" i="1"/>
  <c r="AM3435" i="1"/>
  <c r="AN3435" i="1"/>
  <c r="AO3435" i="1"/>
  <c r="AP3435" i="1"/>
  <c r="AQ3435" i="1"/>
  <c r="AR3435" i="1"/>
  <c r="AS3435" i="1"/>
  <c r="AT3435" i="1"/>
  <c r="AU3435" i="1"/>
  <c r="AV3435" i="1"/>
  <c r="AW3435" i="1"/>
  <c r="AX3435" i="1"/>
  <c r="AY3435" i="1"/>
  <c r="AZ3435" i="1"/>
  <c r="BA3435" i="1"/>
  <c r="BB3435" i="1"/>
  <c r="BC3435" i="1"/>
  <c r="AF3436" i="1"/>
  <c r="AG3436" i="1"/>
  <c r="AH3436" i="1"/>
  <c r="AI3436" i="1"/>
  <c r="AJ3436" i="1"/>
  <c r="AK3436" i="1"/>
  <c r="AL3436" i="1"/>
  <c r="AM3436" i="1"/>
  <c r="AN3436" i="1"/>
  <c r="AO3436" i="1"/>
  <c r="AP3436" i="1"/>
  <c r="AQ3436" i="1"/>
  <c r="AR3436" i="1"/>
  <c r="AS3436" i="1"/>
  <c r="AT3436" i="1"/>
  <c r="AU3436" i="1"/>
  <c r="AV3436" i="1"/>
  <c r="AW3436" i="1"/>
  <c r="AX3436" i="1"/>
  <c r="AY3436" i="1"/>
  <c r="AZ3436" i="1"/>
  <c r="BA3436" i="1"/>
  <c r="BB3436" i="1"/>
  <c r="BC3436" i="1"/>
  <c r="AF3437" i="1"/>
  <c r="AG3437" i="1"/>
  <c r="AH3437" i="1"/>
  <c r="AI3437" i="1"/>
  <c r="AJ3437" i="1"/>
  <c r="AK3437" i="1"/>
  <c r="AL3437" i="1"/>
  <c r="AM3437" i="1"/>
  <c r="AN3437" i="1"/>
  <c r="AO3437" i="1"/>
  <c r="AP3437" i="1"/>
  <c r="AQ3437" i="1"/>
  <c r="AR3437" i="1"/>
  <c r="AS3437" i="1"/>
  <c r="AT3437" i="1"/>
  <c r="AU3437" i="1"/>
  <c r="AV3437" i="1"/>
  <c r="AW3437" i="1"/>
  <c r="AX3437" i="1"/>
  <c r="AY3437" i="1"/>
  <c r="AZ3437" i="1"/>
  <c r="BA3437" i="1"/>
  <c r="BB3437" i="1"/>
  <c r="BC3437" i="1"/>
  <c r="AF3438" i="1"/>
  <c r="AG3438" i="1"/>
  <c r="AH3438" i="1"/>
  <c r="AI3438" i="1"/>
  <c r="AJ3438" i="1"/>
  <c r="AK3438" i="1"/>
  <c r="AL3438" i="1"/>
  <c r="AM3438" i="1"/>
  <c r="AN3438" i="1"/>
  <c r="AO3438" i="1"/>
  <c r="AP3438" i="1"/>
  <c r="AQ3438" i="1"/>
  <c r="AR3438" i="1"/>
  <c r="AS3438" i="1"/>
  <c r="AT3438" i="1"/>
  <c r="AU3438" i="1"/>
  <c r="AV3438" i="1"/>
  <c r="AW3438" i="1"/>
  <c r="AX3438" i="1"/>
  <c r="AY3438" i="1"/>
  <c r="AZ3438" i="1"/>
  <c r="BA3438" i="1"/>
  <c r="BB3438" i="1"/>
  <c r="BC3438" i="1"/>
  <c r="AF3439" i="1"/>
  <c r="AG3439" i="1"/>
  <c r="AH3439" i="1"/>
  <c r="AI3439" i="1"/>
  <c r="AJ3439" i="1"/>
  <c r="AK3439" i="1"/>
  <c r="AL3439" i="1"/>
  <c r="AM3439" i="1"/>
  <c r="AN3439" i="1"/>
  <c r="AO3439" i="1"/>
  <c r="AP3439" i="1"/>
  <c r="AQ3439" i="1"/>
  <c r="AR3439" i="1"/>
  <c r="AS3439" i="1"/>
  <c r="AT3439" i="1"/>
  <c r="AU3439" i="1"/>
  <c r="AV3439" i="1"/>
  <c r="AW3439" i="1"/>
  <c r="AX3439" i="1"/>
  <c r="AY3439" i="1"/>
  <c r="AZ3439" i="1"/>
  <c r="BA3439" i="1"/>
  <c r="BB3439" i="1"/>
  <c r="BC3439" i="1"/>
  <c r="AF3440" i="1"/>
  <c r="AG3440" i="1"/>
  <c r="AH3440" i="1"/>
  <c r="AI3440" i="1"/>
  <c r="AJ3440" i="1"/>
  <c r="AK3440" i="1"/>
  <c r="AL3440" i="1"/>
  <c r="AM3440" i="1"/>
  <c r="AN3440" i="1"/>
  <c r="AO3440" i="1"/>
  <c r="AP3440" i="1"/>
  <c r="AQ3440" i="1"/>
  <c r="AR3440" i="1"/>
  <c r="AS3440" i="1"/>
  <c r="AT3440" i="1"/>
  <c r="AU3440" i="1"/>
  <c r="AV3440" i="1"/>
  <c r="AW3440" i="1"/>
  <c r="AX3440" i="1"/>
  <c r="AY3440" i="1"/>
  <c r="AZ3440" i="1"/>
  <c r="BA3440" i="1"/>
  <c r="BB3440" i="1"/>
  <c r="BC3440" i="1"/>
  <c r="AF3441" i="1"/>
  <c r="AG3441" i="1"/>
  <c r="AH3441" i="1"/>
  <c r="AI3441" i="1"/>
  <c r="AJ3441" i="1"/>
  <c r="AK3441" i="1"/>
  <c r="AL3441" i="1"/>
  <c r="AM3441" i="1"/>
  <c r="AN3441" i="1"/>
  <c r="AO3441" i="1"/>
  <c r="AP3441" i="1"/>
  <c r="AQ3441" i="1"/>
  <c r="AR3441" i="1"/>
  <c r="AS3441" i="1"/>
  <c r="AT3441" i="1"/>
  <c r="AU3441" i="1"/>
  <c r="AV3441" i="1"/>
  <c r="AW3441" i="1"/>
  <c r="AX3441" i="1"/>
  <c r="AY3441" i="1"/>
  <c r="AZ3441" i="1"/>
  <c r="BA3441" i="1"/>
  <c r="BB3441" i="1"/>
  <c r="BC3441" i="1"/>
  <c r="AF3442" i="1"/>
  <c r="AG3442" i="1"/>
  <c r="AH3442" i="1"/>
  <c r="AI3442" i="1"/>
  <c r="AJ3442" i="1"/>
  <c r="AK3442" i="1"/>
  <c r="AL3442" i="1"/>
  <c r="AM3442" i="1"/>
  <c r="AN3442" i="1"/>
  <c r="AO3442" i="1"/>
  <c r="AP3442" i="1"/>
  <c r="AQ3442" i="1"/>
  <c r="AR3442" i="1"/>
  <c r="AS3442" i="1"/>
  <c r="AT3442" i="1"/>
  <c r="AU3442" i="1"/>
  <c r="AV3442" i="1"/>
  <c r="AW3442" i="1"/>
  <c r="AX3442" i="1"/>
  <c r="AY3442" i="1"/>
  <c r="AZ3442" i="1"/>
  <c r="BA3442" i="1"/>
  <c r="BB3442" i="1"/>
  <c r="BC3442" i="1"/>
  <c r="AF3443" i="1"/>
  <c r="AG3443" i="1"/>
  <c r="AH3443" i="1"/>
  <c r="AI3443" i="1"/>
  <c r="AJ3443" i="1"/>
  <c r="AK3443" i="1"/>
  <c r="AL3443" i="1"/>
  <c r="AM3443" i="1"/>
  <c r="AN3443" i="1"/>
  <c r="AO3443" i="1"/>
  <c r="AP3443" i="1"/>
  <c r="AQ3443" i="1"/>
  <c r="AR3443" i="1"/>
  <c r="AS3443" i="1"/>
  <c r="AT3443" i="1"/>
  <c r="AU3443" i="1"/>
  <c r="AV3443" i="1"/>
  <c r="AW3443" i="1"/>
  <c r="AX3443" i="1"/>
  <c r="AY3443" i="1"/>
  <c r="AZ3443" i="1"/>
  <c r="BA3443" i="1"/>
  <c r="BB3443" i="1"/>
  <c r="BC3443" i="1"/>
  <c r="AF3444" i="1"/>
  <c r="AG3444" i="1"/>
  <c r="AH3444" i="1"/>
  <c r="AI3444" i="1"/>
  <c r="AJ3444" i="1"/>
  <c r="AK3444" i="1"/>
  <c r="AL3444" i="1"/>
  <c r="AM3444" i="1"/>
  <c r="AN3444" i="1"/>
  <c r="AO3444" i="1"/>
  <c r="AP3444" i="1"/>
  <c r="AQ3444" i="1"/>
  <c r="AR3444" i="1"/>
  <c r="AS3444" i="1"/>
  <c r="AT3444" i="1"/>
  <c r="AU3444" i="1"/>
  <c r="AV3444" i="1"/>
  <c r="AW3444" i="1"/>
  <c r="AX3444" i="1"/>
  <c r="AY3444" i="1"/>
  <c r="AZ3444" i="1"/>
  <c r="BA3444" i="1"/>
  <c r="BB3444" i="1"/>
  <c r="BC3444" i="1"/>
  <c r="AF3445" i="1"/>
  <c r="AG3445" i="1"/>
  <c r="AH3445" i="1"/>
  <c r="AI3445" i="1"/>
  <c r="AJ3445" i="1"/>
  <c r="AK3445" i="1"/>
  <c r="AL3445" i="1"/>
  <c r="AM3445" i="1"/>
  <c r="AN3445" i="1"/>
  <c r="AO3445" i="1"/>
  <c r="AP3445" i="1"/>
  <c r="AQ3445" i="1"/>
  <c r="AR3445" i="1"/>
  <c r="AS3445" i="1"/>
  <c r="AT3445" i="1"/>
  <c r="AU3445" i="1"/>
  <c r="AV3445" i="1"/>
  <c r="AW3445" i="1"/>
  <c r="AX3445" i="1"/>
  <c r="AY3445" i="1"/>
  <c r="AZ3445" i="1"/>
  <c r="BA3445" i="1"/>
  <c r="BB3445" i="1"/>
  <c r="BC3445" i="1"/>
  <c r="AF3446" i="1"/>
  <c r="AG3446" i="1"/>
  <c r="AH3446" i="1"/>
  <c r="AI3446" i="1"/>
  <c r="AJ3446" i="1"/>
  <c r="AK3446" i="1"/>
  <c r="AL3446" i="1"/>
  <c r="AM3446" i="1"/>
  <c r="AN3446" i="1"/>
  <c r="AO3446" i="1"/>
  <c r="AP3446" i="1"/>
  <c r="AQ3446" i="1"/>
  <c r="AR3446" i="1"/>
  <c r="AS3446" i="1"/>
  <c r="AT3446" i="1"/>
  <c r="AU3446" i="1"/>
  <c r="AV3446" i="1"/>
  <c r="AW3446" i="1"/>
  <c r="AX3446" i="1"/>
  <c r="AY3446" i="1"/>
  <c r="AZ3446" i="1"/>
  <c r="BA3446" i="1"/>
  <c r="BB3446" i="1"/>
  <c r="BC3446" i="1"/>
  <c r="AF3447" i="1"/>
  <c r="AG3447" i="1"/>
  <c r="AH3447" i="1"/>
  <c r="AI3447" i="1"/>
  <c r="AJ3447" i="1"/>
  <c r="AK3447" i="1"/>
  <c r="AL3447" i="1"/>
  <c r="AM3447" i="1"/>
  <c r="AN3447" i="1"/>
  <c r="AO3447" i="1"/>
  <c r="AP3447" i="1"/>
  <c r="AQ3447" i="1"/>
  <c r="AR3447" i="1"/>
  <c r="AS3447" i="1"/>
  <c r="AT3447" i="1"/>
  <c r="AU3447" i="1"/>
  <c r="AV3447" i="1"/>
  <c r="AW3447" i="1"/>
  <c r="AX3447" i="1"/>
  <c r="AY3447" i="1"/>
  <c r="AZ3447" i="1"/>
  <c r="BA3447" i="1"/>
  <c r="BB3447" i="1"/>
  <c r="BC3447" i="1"/>
  <c r="AF3448" i="1"/>
  <c r="AG3448" i="1"/>
  <c r="AH3448" i="1"/>
  <c r="AI3448" i="1"/>
  <c r="AJ3448" i="1"/>
  <c r="AK3448" i="1"/>
  <c r="AL3448" i="1"/>
  <c r="AM3448" i="1"/>
  <c r="AN3448" i="1"/>
  <c r="AO3448" i="1"/>
  <c r="AP3448" i="1"/>
  <c r="AQ3448" i="1"/>
  <c r="AR3448" i="1"/>
  <c r="AS3448" i="1"/>
  <c r="AT3448" i="1"/>
  <c r="AU3448" i="1"/>
  <c r="AV3448" i="1"/>
  <c r="AW3448" i="1"/>
  <c r="AX3448" i="1"/>
  <c r="AY3448" i="1"/>
  <c r="AZ3448" i="1"/>
  <c r="BA3448" i="1"/>
  <c r="BB3448" i="1"/>
  <c r="BC3448" i="1"/>
  <c r="AF3449" i="1"/>
  <c r="AG3449" i="1"/>
  <c r="AH3449" i="1"/>
  <c r="AI3449" i="1"/>
  <c r="AJ3449" i="1"/>
  <c r="AK3449" i="1"/>
  <c r="AL3449" i="1"/>
  <c r="AM3449" i="1"/>
  <c r="AN3449" i="1"/>
  <c r="AO3449" i="1"/>
  <c r="AP3449" i="1"/>
  <c r="AQ3449" i="1"/>
  <c r="AR3449" i="1"/>
  <c r="AS3449" i="1"/>
  <c r="AT3449" i="1"/>
  <c r="AU3449" i="1"/>
  <c r="AV3449" i="1"/>
  <c r="AW3449" i="1"/>
  <c r="AX3449" i="1"/>
  <c r="AY3449" i="1"/>
  <c r="AZ3449" i="1"/>
  <c r="BA3449" i="1"/>
  <c r="BB3449" i="1"/>
  <c r="BC3449" i="1"/>
  <c r="AF3450" i="1"/>
  <c r="AG3450" i="1"/>
  <c r="AH3450" i="1"/>
  <c r="AI3450" i="1"/>
  <c r="AJ3450" i="1"/>
  <c r="AK3450" i="1"/>
  <c r="AL3450" i="1"/>
  <c r="AM3450" i="1"/>
  <c r="AN3450" i="1"/>
  <c r="AO3450" i="1"/>
  <c r="AP3450" i="1"/>
  <c r="AQ3450" i="1"/>
  <c r="AR3450" i="1"/>
  <c r="AS3450" i="1"/>
  <c r="AT3450" i="1"/>
  <c r="AU3450" i="1"/>
  <c r="AV3450" i="1"/>
  <c r="AW3450" i="1"/>
  <c r="AX3450" i="1"/>
  <c r="AY3450" i="1"/>
  <c r="AZ3450" i="1"/>
  <c r="BA3450" i="1"/>
  <c r="BB3450" i="1"/>
  <c r="BC3450" i="1"/>
  <c r="AF3451" i="1"/>
  <c r="AG3451" i="1"/>
  <c r="AH3451" i="1"/>
  <c r="AI3451" i="1"/>
  <c r="AJ3451" i="1"/>
  <c r="AK3451" i="1"/>
  <c r="AL3451" i="1"/>
  <c r="AM3451" i="1"/>
  <c r="AN3451" i="1"/>
  <c r="AO3451" i="1"/>
  <c r="AP3451" i="1"/>
  <c r="AQ3451" i="1"/>
  <c r="AR3451" i="1"/>
  <c r="AS3451" i="1"/>
  <c r="AT3451" i="1"/>
  <c r="AU3451" i="1"/>
  <c r="AV3451" i="1"/>
  <c r="AW3451" i="1"/>
  <c r="AX3451" i="1"/>
  <c r="AY3451" i="1"/>
  <c r="AZ3451" i="1"/>
  <c r="BA3451" i="1"/>
  <c r="BB3451" i="1"/>
  <c r="BC3451" i="1"/>
  <c r="AF3452" i="1"/>
  <c r="AG3452" i="1"/>
  <c r="AH3452" i="1"/>
  <c r="AI3452" i="1"/>
  <c r="AJ3452" i="1"/>
  <c r="AK3452" i="1"/>
  <c r="AL3452" i="1"/>
  <c r="AM3452" i="1"/>
  <c r="AN3452" i="1"/>
  <c r="AO3452" i="1"/>
  <c r="AP3452" i="1"/>
  <c r="AQ3452" i="1"/>
  <c r="AR3452" i="1"/>
  <c r="AS3452" i="1"/>
  <c r="AT3452" i="1"/>
  <c r="AU3452" i="1"/>
  <c r="AV3452" i="1"/>
  <c r="AW3452" i="1"/>
  <c r="AX3452" i="1"/>
  <c r="AY3452" i="1"/>
  <c r="AZ3452" i="1"/>
  <c r="BA3452" i="1"/>
  <c r="BB3452" i="1"/>
  <c r="BC3452" i="1"/>
  <c r="AF3453" i="1"/>
  <c r="AG3453" i="1"/>
  <c r="AH3453" i="1"/>
  <c r="AI3453" i="1"/>
  <c r="AJ3453" i="1"/>
  <c r="AK3453" i="1"/>
  <c r="AL3453" i="1"/>
  <c r="AM3453" i="1"/>
  <c r="AN3453" i="1"/>
  <c r="AO3453" i="1"/>
  <c r="AP3453" i="1"/>
  <c r="AQ3453" i="1"/>
  <c r="AR3453" i="1"/>
  <c r="AS3453" i="1"/>
  <c r="AT3453" i="1"/>
  <c r="AU3453" i="1"/>
  <c r="AV3453" i="1"/>
  <c r="AW3453" i="1"/>
  <c r="AX3453" i="1"/>
  <c r="AY3453" i="1"/>
  <c r="AZ3453" i="1"/>
  <c r="BA3453" i="1"/>
  <c r="BB3453" i="1"/>
  <c r="BC3453" i="1"/>
  <c r="AF3454" i="1"/>
  <c r="AG3454" i="1"/>
  <c r="AH3454" i="1"/>
  <c r="AI3454" i="1"/>
  <c r="AJ3454" i="1"/>
  <c r="AK3454" i="1"/>
  <c r="AL3454" i="1"/>
  <c r="AM3454" i="1"/>
  <c r="AN3454" i="1"/>
  <c r="AO3454" i="1"/>
  <c r="AP3454" i="1"/>
  <c r="AQ3454" i="1"/>
  <c r="AR3454" i="1"/>
  <c r="AS3454" i="1"/>
  <c r="AT3454" i="1"/>
  <c r="AU3454" i="1"/>
  <c r="AV3454" i="1"/>
  <c r="AW3454" i="1"/>
  <c r="AX3454" i="1"/>
  <c r="AY3454" i="1"/>
  <c r="AZ3454" i="1"/>
  <c r="BA3454" i="1"/>
  <c r="BB3454" i="1"/>
  <c r="BC3454" i="1"/>
  <c r="AF3455" i="1"/>
  <c r="AG3455" i="1"/>
  <c r="AH3455" i="1"/>
  <c r="AI3455" i="1"/>
  <c r="AJ3455" i="1"/>
  <c r="AK3455" i="1"/>
  <c r="AL3455" i="1"/>
  <c r="AM3455" i="1"/>
  <c r="AN3455" i="1"/>
  <c r="AO3455" i="1"/>
  <c r="AP3455" i="1"/>
  <c r="AQ3455" i="1"/>
  <c r="AR3455" i="1"/>
  <c r="AS3455" i="1"/>
  <c r="AT3455" i="1"/>
  <c r="AU3455" i="1"/>
  <c r="AV3455" i="1"/>
  <c r="AW3455" i="1"/>
  <c r="AX3455" i="1"/>
  <c r="AY3455" i="1"/>
  <c r="AZ3455" i="1"/>
  <c r="BA3455" i="1"/>
  <c r="BB3455" i="1"/>
  <c r="BC3455" i="1"/>
  <c r="AF3456" i="1"/>
  <c r="AG3456" i="1"/>
  <c r="AH3456" i="1"/>
  <c r="AI3456" i="1"/>
  <c r="AJ3456" i="1"/>
  <c r="AK3456" i="1"/>
  <c r="AL3456" i="1"/>
  <c r="AM3456" i="1"/>
  <c r="AN3456" i="1"/>
  <c r="AO3456" i="1"/>
  <c r="AP3456" i="1"/>
  <c r="AQ3456" i="1"/>
  <c r="AR3456" i="1"/>
  <c r="AS3456" i="1"/>
  <c r="AT3456" i="1"/>
  <c r="AU3456" i="1"/>
  <c r="AV3456" i="1"/>
  <c r="AW3456" i="1"/>
  <c r="AX3456" i="1"/>
  <c r="AY3456" i="1"/>
  <c r="AZ3456" i="1"/>
  <c r="BA3456" i="1"/>
  <c r="BB3456" i="1"/>
  <c r="BC3456" i="1"/>
  <c r="AF3457" i="1"/>
  <c r="AG3457" i="1"/>
  <c r="AH3457" i="1"/>
  <c r="AI3457" i="1"/>
  <c r="AJ3457" i="1"/>
  <c r="AK3457" i="1"/>
  <c r="AL3457" i="1"/>
  <c r="AM3457" i="1"/>
  <c r="AN3457" i="1"/>
  <c r="AO3457" i="1"/>
  <c r="AP3457" i="1"/>
  <c r="AQ3457" i="1"/>
  <c r="AR3457" i="1"/>
  <c r="AS3457" i="1"/>
  <c r="AT3457" i="1"/>
  <c r="AU3457" i="1"/>
  <c r="AV3457" i="1"/>
  <c r="AW3457" i="1"/>
  <c r="AX3457" i="1"/>
  <c r="AY3457" i="1"/>
  <c r="AZ3457" i="1"/>
  <c r="BA3457" i="1"/>
  <c r="BB3457" i="1"/>
  <c r="BC3457" i="1"/>
  <c r="AF3458" i="1"/>
  <c r="AG3458" i="1"/>
  <c r="AH3458" i="1"/>
  <c r="AI3458" i="1"/>
  <c r="AJ3458" i="1"/>
  <c r="AK3458" i="1"/>
  <c r="AL3458" i="1"/>
  <c r="AM3458" i="1"/>
  <c r="AN3458" i="1"/>
  <c r="AO3458" i="1"/>
  <c r="AP3458" i="1"/>
  <c r="AQ3458" i="1"/>
  <c r="AR3458" i="1"/>
  <c r="AS3458" i="1"/>
  <c r="AT3458" i="1"/>
  <c r="AU3458" i="1"/>
  <c r="AV3458" i="1"/>
  <c r="AW3458" i="1"/>
  <c r="AX3458" i="1"/>
  <c r="AY3458" i="1"/>
  <c r="AZ3458" i="1"/>
  <c r="BA3458" i="1"/>
  <c r="BB3458" i="1"/>
  <c r="BC3458" i="1"/>
  <c r="AF3459" i="1"/>
  <c r="AG3459" i="1"/>
  <c r="AH3459" i="1"/>
  <c r="AI3459" i="1"/>
  <c r="AJ3459" i="1"/>
  <c r="AK3459" i="1"/>
  <c r="AL3459" i="1"/>
  <c r="AM3459" i="1"/>
  <c r="AN3459" i="1"/>
  <c r="AO3459" i="1"/>
  <c r="AP3459" i="1"/>
  <c r="AQ3459" i="1"/>
  <c r="AR3459" i="1"/>
  <c r="AS3459" i="1"/>
  <c r="AT3459" i="1"/>
  <c r="AU3459" i="1"/>
  <c r="AV3459" i="1"/>
  <c r="AW3459" i="1"/>
  <c r="AX3459" i="1"/>
  <c r="AY3459" i="1"/>
  <c r="AZ3459" i="1"/>
  <c r="BA3459" i="1"/>
  <c r="BB3459" i="1"/>
  <c r="BC3459" i="1"/>
  <c r="AF3460" i="1"/>
  <c r="AG3460" i="1"/>
  <c r="AH3460" i="1"/>
  <c r="AI3460" i="1"/>
  <c r="AJ3460" i="1"/>
  <c r="AK3460" i="1"/>
  <c r="AL3460" i="1"/>
  <c r="AM3460" i="1"/>
  <c r="AN3460" i="1"/>
  <c r="AO3460" i="1"/>
  <c r="AP3460" i="1"/>
  <c r="AQ3460" i="1"/>
  <c r="AR3460" i="1"/>
  <c r="AS3460" i="1"/>
  <c r="AT3460" i="1"/>
  <c r="AU3460" i="1"/>
  <c r="AV3460" i="1"/>
  <c r="AW3460" i="1"/>
  <c r="AX3460" i="1"/>
  <c r="AY3460" i="1"/>
  <c r="AZ3460" i="1"/>
  <c r="BA3460" i="1"/>
  <c r="BB3460" i="1"/>
  <c r="BC3460" i="1"/>
  <c r="AF3461" i="1"/>
  <c r="AG3461" i="1"/>
  <c r="AH3461" i="1"/>
  <c r="AI3461" i="1"/>
  <c r="AJ3461" i="1"/>
  <c r="AK3461" i="1"/>
  <c r="AL3461" i="1"/>
  <c r="AM3461" i="1"/>
  <c r="AN3461" i="1"/>
  <c r="AO3461" i="1"/>
  <c r="AP3461" i="1"/>
  <c r="AQ3461" i="1"/>
  <c r="AR3461" i="1"/>
  <c r="AS3461" i="1"/>
  <c r="AT3461" i="1"/>
  <c r="AU3461" i="1"/>
  <c r="AV3461" i="1"/>
  <c r="AW3461" i="1"/>
  <c r="AX3461" i="1"/>
  <c r="AY3461" i="1"/>
  <c r="AZ3461" i="1"/>
  <c r="BA3461" i="1"/>
  <c r="BB3461" i="1"/>
  <c r="BC3461" i="1"/>
  <c r="AF3462" i="1"/>
  <c r="AG3462" i="1"/>
  <c r="AH3462" i="1"/>
  <c r="AI3462" i="1"/>
  <c r="AJ3462" i="1"/>
  <c r="AK3462" i="1"/>
  <c r="AL3462" i="1"/>
  <c r="AM3462" i="1"/>
  <c r="AN3462" i="1"/>
  <c r="AO3462" i="1"/>
  <c r="AP3462" i="1"/>
  <c r="AQ3462" i="1"/>
  <c r="AR3462" i="1"/>
  <c r="AS3462" i="1"/>
  <c r="AT3462" i="1"/>
  <c r="AU3462" i="1"/>
  <c r="AV3462" i="1"/>
  <c r="AW3462" i="1"/>
  <c r="AX3462" i="1"/>
  <c r="AY3462" i="1"/>
  <c r="AZ3462" i="1"/>
  <c r="BA3462" i="1"/>
  <c r="BB3462" i="1"/>
  <c r="BC3462" i="1"/>
  <c r="AF3463" i="1"/>
  <c r="AG3463" i="1"/>
  <c r="AH3463" i="1"/>
  <c r="AI3463" i="1"/>
  <c r="AJ3463" i="1"/>
  <c r="AK3463" i="1"/>
  <c r="AL3463" i="1"/>
  <c r="AM3463" i="1"/>
  <c r="AN3463" i="1"/>
  <c r="AO3463" i="1"/>
  <c r="AP3463" i="1"/>
  <c r="AQ3463" i="1"/>
  <c r="AR3463" i="1"/>
  <c r="AS3463" i="1"/>
  <c r="AT3463" i="1"/>
  <c r="AU3463" i="1"/>
  <c r="AV3463" i="1"/>
  <c r="AW3463" i="1"/>
  <c r="AX3463" i="1"/>
  <c r="AY3463" i="1"/>
  <c r="AZ3463" i="1"/>
  <c r="BA3463" i="1"/>
  <c r="BB3463" i="1"/>
  <c r="BC3463" i="1"/>
  <c r="AF3464" i="1"/>
  <c r="AG3464" i="1"/>
  <c r="AH3464" i="1"/>
  <c r="AI3464" i="1"/>
  <c r="AJ3464" i="1"/>
  <c r="AK3464" i="1"/>
  <c r="AL3464" i="1"/>
  <c r="AM3464" i="1"/>
  <c r="AN3464" i="1"/>
  <c r="AO3464" i="1"/>
  <c r="AP3464" i="1"/>
  <c r="AQ3464" i="1"/>
  <c r="AR3464" i="1"/>
  <c r="AS3464" i="1"/>
  <c r="AT3464" i="1"/>
  <c r="AU3464" i="1"/>
  <c r="AV3464" i="1"/>
  <c r="AW3464" i="1"/>
  <c r="AX3464" i="1"/>
  <c r="AY3464" i="1"/>
  <c r="AZ3464" i="1"/>
  <c r="BA3464" i="1"/>
  <c r="BB3464" i="1"/>
  <c r="BC3464" i="1"/>
  <c r="AF3465" i="1"/>
  <c r="AG3465" i="1"/>
  <c r="AH3465" i="1"/>
  <c r="AI3465" i="1"/>
  <c r="AJ3465" i="1"/>
  <c r="AK3465" i="1"/>
  <c r="AL3465" i="1"/>
  <c r="AM3465" i="1"/>
  <c r="AN3465" i="1"/>
  <c r="AO3465" i="1"/>
  <c r="AP3465" i="1"/>
  <c r="AQ3465" i="1"/>
  <c r="AR3465" i="1"/>
  <c r="AS3465" i="1"/>
  <c r="AT3465" i="1"/>
  <c r="AU3465" i="1"/>
  <c r="AV3465" i="1"/>
  <c r="AW3465" i="1"/>
  <c r="AX3465" i="1"/>
  <c r="AY3465" i="1"/>
  <c r="AZ3465" i="1"/>
  <c r="BA3465" i="1"/>
  <c r="BB3465" i="1"/>
  <c r="BC3465" i="1"/>
  <c r="AF3466" i="1"/>
  <c r="AG3466" i="1"/>
  <c r="AH3466" i="1"/>
  <c r="AI3466" i="1"/>
  <c r="AJ3466" i="1"/>
  <c r="AK3466" i="1"/>
  <c r="AL3466" i="1"/>
  <c r="AM3466" i="1"/>
  <c r="AN3466" i="1"/>
  <c r="AO3466" i="1"/>
  <c r="AP3466" i="1"/>
  <c r="AQ3466" i="1"/>
  <c r="AR3466" i="1"/>
  <c r="AS3466" i="1"/>
  <c r="AT3466" i="1"/>
  <c r="AU3466" i="1"/>
  <c r="AV3466" i="1"/>
  <c r="AW3466" i="1"/>
  <c r="AX3466" i="1"/>
  <c r="AY3466" i="1"/>
  <c r="AZ3466" i="1"/>
  <c r="BA3466" i="1"/>
  <c r="BB3466" i="1"/>
  <c r="BC3466" i="1"/>
  <c r="AF3467" i="1"/>
  <c r="AG3467" i="1"/>
  <c r="AH3467" i="1"/>
  <c r="AI3467" i="1"/>
  <c r="AJ3467" i="1"/>
  <c r="AK3467" i="1"/>
  <c r="AL3467" i="1"/>
  <c r="AM3467" i="1"/>
  <c r="AN3467" i="1"/>
  <c r="AO3467" i="1"/>
  <c r="AP3467" i="1"/>
  <c r="AQ3467" i="1"/>
  <c r="AR3467" i="1"/>
  <c r="AS3467" i="1"/>
  <c r="AT3467" i="1"/>
  <c r="AU3467" i="1"/>
  <c r="AV3467" i="1"/>
  <c r="AW3467" i="1"/>
  <c r="AX3467" i="1"/>
  <c r="AY3467" i="1"/>
  <c r="AZ3467" i="1"/>
  <c r="BA3467" i="1"/>
  <c r="BB3467" i="1"/>
  <c r="BC3467" i="1"/>
  <c r="AF3468" i="1"/>
  <c r="AG3468" i="1"/>
  <c r="AH3468" i="1"/>
  <c r="AI3468" i="1"/>
  <c r="AJ3468" i="1"/>
  <c r="AK3468" i="1"/>
  <c r="AL3468" i="1"/>
  <c r="AM3468" i="1"/>
  <c r="AN3468" i="1"/>
  <c r="AO3468" i="1"/>
  <c r="AP3468" i="1"/>
  <c r="AQ3468" i="1"/>
  <c r="AR3468" i="1"/>
  <c r="AS3468" i="1"/>
  <c r="AT3468" i="1"/>
  <c r="AU3468" i="1"/>
  <c r="AV3468" i="1"/>
  <c r="AW3468" i="1"/>
  <c r="AX3468" i="1"/>
  <c r="AY3468" i="1"/>
  <c r="AZ3468" i="1"/>
  <c r="BA3468" i="1"/>
  <c r="BB3468" i="1"/>
  <c r="BC3468" i="1"/>
  <c r="AF3469" i="1"/>
  <c r="AG3469" i="1"/>
  <c r="AH3469" i="1"/>
  <c r="AI3469" i="1"/>
  <c r="AJ3469" i="1"/>
  <c r="AK3469" i="1"/>
  <c r="AL3469" i="1"/>
  <c r="AM3469" i="1"/>
  <c r="AN3469" i="1"/>
  <c r="AO3469" i="1"/>
  <c r="AP3469" i="1"/>
  <c r="AQ3469" i="1"/>
  <c r="AR3469" i="1"/>
  <c r="AS3469" i="1"/>
  <c r="AT3469" i="1"/>
  <c r="AU3469" i="1"/>
  <c r="AV3469" i="1"/>
  <c r="AW3469" i="1"/>
  <c r="AX3469" i="1"/>
  <c r="AY3469" i="1"/>
  <c r="AZ3469" i="1"/>
  <c r="BA3469" i="1"/>
  <c r="BB3469" i="1"/>
  <c r="BC3469" i="1"/>
  <c r="AF3470" i="1"/>
  <c r="AG3470" i="1"/>
  <c r="AH3470" i="1"/>
  <c r="AI3470" i="1"/>
  <c r="AJ3470" i="1"/>
  <c r="AK3470" i="1"/>
  <c r="AL3470" i="1"/>
  <c r="AM3470" i="1"/>
  <c r="AN3470" i="1"/>
  <c r="AO3470" i="1"/>
  <c r="AP3470" i="1"/>
  <c r="AQ3470" i="1"/>
  <c r="AR3470" i="1"/>
  <c r="AS3470" i="1"/>
  <c r="AT3470" i="1"/>
  <c r="AU3470" i="1"/>
  <c r="AV3470" i="1"/>
  <c r="AW3470" i="1"/>
  <c r="AX3470" i="1"/>
  <c r="AY3470" i="1"/>
  <c r="AZ3470" i="1"/>
  <c r="BA3470" i="1"/>
  <c r="BB3470" i="1"/>
  <c r="BC3470" i="1"/>
  <c r="AF3471" i="1"/>
  <c r="AG3471" i="1"/>
  <c r="AH3471" i="1"/>
  <c r="AI3471" i="1"/>
  <c r="AJ3471" i="1"/>
  <c r="AK3471" i="1"/>
  <c r="AL3471" i="1"/>
  <c r="AM3471" i="1"/>
  <c r="AN3471" i="1"/>
  <c r="AO3471" i="1"/>
  <c r="AP3471" i="1"/>
  <c r="AQ3471" i="1"/>
  <c r="AR3471" i="1"/>
  <c r="AS3471" i="1"/>
  <c r="AT3471" i="1"/>
  <c r="AU3471" i="1"/>
  <c r="AV3471" i="1"/>
  <c r="AW3471" i="1"/>
  <c r="AX3471" i="1"/>
  <c r="AY3471" i="1"/>
  <c r="AZ3471" i="1"/>
  <c r="BA3471" i="1"/>
  <c r="BB3471" i="1"/>
  <c r="BC3471" i="1"/>
  <c r="AF3472" i="1"/>
  <c r="AG3472" i="1"/>
  <c r="AH3472" i="1"/>
  <c r="AI3472" i="1"/>
  <c r="AJ3472" i="1"/>
  <c r="AK3472" i="1"/>
  <c r="AL3472" i="1"/>
  <c r="AM3472" i="1"/>
  <c r="AN3472" i="1"/>
  <c r="AO3472" i="1"/>
  <c r="AP3472" i="1"/>
  <c r="AQ3472" i="1"/>
  <c r="AR3472" i="1"/>
  <c r="AS3472" i="1"/>
  <c r="AT3472" i="1"/>
  <c r="AU3472" i="1"/>
  <c r="AV3472" i="1"/>
  <c r="AW3472" i="1"/>
  <c r="AX3472" i="1"/>
  <c r="AY3472" i="1"/>
  <c r="AZ3472" i="1"/>
  <c r="BA3472" i="1"/>
  <c r="BB3472" i="1"/>
  <c r="BC3472" i="1"/>
  <c r="AF3473" i="1"/>
  <c r="AG3473" i="1"/>
  <c r="AH3473" i="1"/>
  <c r="AI3473" i="1"/>
  <c r="AJ3473" i="1"/>
  <c r="AK3473" i="1"/>
  <c r="AL3473" i="1"/>
  <c r="AM3473" i="1"/>
  <c r="AN3473" i="1"/>
  <c r="AO3473" i="1"/>
  <c r="AP3473" i="1"/>
  <c r="AQ3473" i="1"/>
  <c r="AR3473" i="1"/>
  <c r="AS3473" i="1"/>
  <c r="AT3473" i="1"/>
  <c r="AU3473" i="1"/>
  <c r="AV3473" i="1"/>
  <c r="AW3473" i="1"/>
  <c r="AX3473" i="1"/>
  <c r="AY3473" i="1"/>
  <c r="AZ3473" i="1"/>
  <c r="BA3473" i="1"/>
  <c r="BB3473" i="1"/>
  <c r="BC3473" i="1"/>
  <c r="AF3474" i="1"/>
  <c r="AG3474" i="1"/>
  <c r="AH3474" i="1"/>
  <c r="AI3474" i="1"/>
  <c r="AJ3474" i="1"/>
  <c r="AK3474" i="1"/>
  <c r="AL3474" i="1"/>
  <c r="AM3474" i="1"/>
  <c r="AN3474" i="1"/>
  <c r="AO3474" i="1"/>
  <c r="AP3474" i="1"/>
  <c r="AQ3474" i="1"/>
  <c r="AR3474" i="1"/>
  <c r="AS3474" i="1"/>
  <c r="AT3474" i="1"/>
  <c r="AU3474" i="1"/>
  <c r="AV3474" i="1"/>
  <c r="AW3474" i="1"/>
  <c r="AX3474" i="1"/>
  <c r="AY3474" i="1"/>
  <c r="AZ3474" i="1"/>
  <c r="BA3474" i="1"/>
  <c r="BB3474" i="1"/>
  <c r="BC3474" i="1"/>
  <c r="AF3475" i="1"/>
  <c r="AG3475" i="1"/>
  <c r="AH3475" i="1"/>
  <c r="AI3475" i="1"/>
  <c r="AJ3475" i="1"/>
  <c r="AK3475" i="1"/>
  <c r="AL3475" i="1"/>
  <c r="AM3475" i="1"/>
  <c r="AN3475" i="1"/>
  <c r="AO3475" i="1"/>
  <c r="AP3475" i="1"/>
  <c r="AQ3475" i="1"/>
  <c r="AR3475" i="1"/>
  <c r="AS3475" i="1"/>
  <c r="AT3475" i="1"/>
  <c r="AU3475" i="1"/>
  <c r="AV3475" i="1"/>
  <c r="AW3475" i="1"/>
  <c r="AX3475" i="1"/>
  <c r="AY3475" i="1"/>
  <c r="AZ3475" i="1"/>
  <c r="BA3475" i="1"/>
  <c r="BB3475" i="1"/>
  <c r="BC3475" i="1"/>
  <c r="AF3476" i="1"/>
  <c r="AG3476" i="1"/>
  <c r="AH3476" i="1"/>
  <c r="AI3476" i="1"/>
  <c r="AJ3476" i="1"/>
  <c r="AK3476" i="1"/>
  <c r="AL3476" i="1"/>
  <c r="AM3476" i="1"/>
  <c r="AN3476" i="1"/>
  <c r="AO3476" i="1"/>
  <c r="AP3476" i="1"/>
  <c r="AQ3476" i="1"/>
  <c r="AR3476" i="1"/>
  <c r="AS3476" i="1"/>
  <c r="AT3476" i="1"/>
  <c r="AU3476" i="1"/>
  <c r="AV3476" i="1"/>
  <c r="AW3476" i="1"/>
  <c r="AX3476" i="1"/>
  <c r="AY3476" i="1"/>
  <c r="AZ3476" i="1"/>
  <c r="BA3476" i="1"/>
  <c r="BB3476" i="1"/>
  <c r="BC3476" i="1"/>
  <c r="AF3477" i="1"/>
  <c r="AG3477" i="1"/>
  <c r="AH3477" i="1"/>
  <c r="AI3477" i="1"/>
  <c r="AJ3477" i="1"/>
  <c r="AK3477" i="1"/>
  <c r="AL3477" i="1"/>
  <c r="AM3477" i="1"/>
  <c r="AN3477" i="1"/>
  <c r="AO3477" i="1"/>
  <c r="AP3477" i="1"/>
  <c r="AQ3477" i="1"/>
  <c r="AR3477" i="1"/>
  <c r="AS3477" i="1"/>
  <c r="AT3477" i="1"/>
  <c r="AU3477" i="1"/>
  <c r="AV3477" i="1"/>
  <c r="AW3477" i="1"/>
  <c r="AX3477" i="1"/>
  <c r="AY3477" i="1"/>
  <c r="AZ3477" i="1"/>
  <c r="BA3477" i="1"/>
  <c r="BB3477" i="1"/>
  <c r="BC3477" i="1"/>
  <c r="AF3478" i="1"/>
  <c r="AG3478" i="1"/>
  <c r="AH3478" i="1"/>
  <c r="AI3478" i="1"/>
  <c r="AJ3478" i="1"/>
  <c r="AK3478" i="1"/>
  <c r="AL3478" i="1"/>
  <c r="AM3478" i="1"/>
  <c r="AN3478" i="1"/>
  <c r="AO3478" i="1"/>
  <c r="AP3478" i="1"/>
  <c r="AQ3478" i="1"/>
  <c r="AR3478" i="1"/>
  <c r="AS3478" i="1"/>
  <c r="AT3478" i="1"/>
  <c r="AU3478" i="1"/>
  <c r="AV3478" i="1"/>
  <c r="AW3478" i="1"/>
  <c r="AX3478" i="1"/>
  <c r="AY3478" i="1"/>
  <c r="AZ3478" i="1"/>
  <c r="BA3478" i="1"/>
  <c r="BB3478" i="1"/>
  <c r="BC3478" i="1"/>
  <c r="AF3479" i="1"/>
  <c r="AG3479" i="1"/>
  <c r="AH3479" i="1"/>
  <c r="AI3479" i="1"/>
  <c r="AJ3479" i="1"/>
  <c r="AK3479" i="1"/>
  <c r="AL3479" i="1"/>
  <c r="AM3479" i="1"/>
  <c r="AN3479" i="1"/>
  <c r="AO3479" i="1"/>
  <c r="AP3479" i="1"/>
  <c r="AQ3479" i="1"/>
  <c r="AR3479" i="1"/>
  <c r="AS3479" i="1"/>
  <c r="AT3479" i="1"/>
  <c r="AU3479" i="1"/>
  <c r="AV3479" i="1"/>
  <c r="AW3479" i="1"/>
  <c r="AX3479" i="1"/>
  <c r="AY3479" i="1"/>
  <c r="AZ3479" i="1"/>
  <c r="BA3479" i="1"/>
  <c r="BB3479" i="1"/>
  <c r="BC3479" i="1"/>
  <c r="AF3480" i="1"/>
  <c r="AG3480" i="1"/>
  <c r="AH3480" i="1"/>
  <c r="AI3480" i="1"/>
  <c r="AJ3480" i="1"/>
  <c r="AK3480" i="1"/>
  <c r="AL3480" i="1"/>
  <c r="AM3480" i="1"/>
  <c r="AN3480" i="1"/>
  <c r="AO3480" i="1"/>
  <c r="AP3480" i="1"/>
  <c r="AQ3480" i="1"/>
  <c r="AR3480" i="1"/>
  <c r="AS3480" i="1"/>
  <c r="AT3480" i="1"/>
  <c r="AU3480" i="1"/>
  <c r="AV3480" i="1"/>
  <c r="AW3480" i="1"/>
  <c r="AX3480" i="1"/>
  <c r="AY3480" i="1"/>
  <c r="AZ3480" i="1"/>
  <c r="BA3480" i="1"/>
  <c r="BB3480" i="1"/>
  <c r="BC3480" i="1"/>
  <c r="AF3481" i="1"/>
  <c r="AG3481" i="1"/>
  <c r="AH3481" i="1"/>
  <c r="AI3481" i="1"/>
  <c r="AJ3481" i="1"/>
  <c r="AK3481" i="1"/>
  <c r="AL3481" i="1"/>
  <c r="AM3481" i="1"/>
  <c r="AN3481" i="1"/>
  <c r="AO3481" i="1"/>
  <c r="AP3481" i="1"/>
  <c r="AQ3481" i="1"/>
  <c r="AR3481" i="1"/>
  <c r="AS3481" i="1"/>
  <c r="AT3481" i="1"/>
  <c r="AU3481" i="1"/>
  <c r="AV3481" i="1"/>
  <c r="AW3481" i="1"/>
  <c r="AX3481" i="1"/>
  <c r="AY3481" i="1"/>
  <c r="AZ3481" i="1"/>
  <c r="BA3481" i="1"/>
  <c r="BB3481" i="1"/>
  <c r="BC3481" i="1"/>
  <c r="AF3482" i="1"/>
  <c r="AG3482" i="1"/>
  <c r="AH3482" i="1"/>
  <c r="AI3482" i="1"/>
  <c r="AJ3482" i="1"/>
  <c r="AK3482" i="1"/>
  <c r="AL3482" i="1"/>
  <c r="AM3482" i="1"/>
  <c r="AN3482" i="1"/>
  <c r="AO3482" i="1"/>
  <c r="AP3482" i="1"/>
  <c r="AQ3482" i="1"/>
  <c r="AR3482" i="1"/>
  <c r="AS3482" i="1"/>
  <c r="AT3482" i="1"/>
  <c r="AU3482" i="1"/>
  <c r="AV3482" i="1"/>
  <c r="AW3482" i="1"/>
  <c r="AX3482" i="1"/>
  <c r="AY3482" i="1"/>
  <c r="AZ3482" i="1"/>
  <c r="BA3482" i="1"/>
  <c r="BB3482" i="1"/>
  <c r="BC3482" i="1"/>
  <c r="AF3483" i="1"/>
  <c r="AG3483" i="1"/>
  <c r="AH3483" i="1"/>
  <c r="AI3483" i="1"/>
  <c r="AJ3483" i="1"/>
  <c r="AK3483" i="1"/>
  <c r="AL3483" i="1"/>
  <c r="AM3483" i="1"/>
  <c r="AN3483" i="1"/>
  <c r="AO3483" i="1"/>
  <c r="AP3483" i="1"/>
  <c r="AQ3483" i="1"/>
  <c r="AR3483" i="1"/>
  <c r="AS3483" i="1"/>
  <c r="AT3483" i="1"/>
  <c r="AU3483" i="1"/>
  <c r="AV3483" i="1"/>
  <c r="AW3483" i="1"/>
  <c r="AX3483" i="1"/>
  <c r="AY3483" i="1"/>
  <c r="AZ3483" i="1"/>
  <c r="BA3483" i="1"/>
  <c r="BB3483" i="1"/>
  <c r="BC3483" i="1"/>
  <c r="AF3484" i="1"/>
  <c r="AG3484" i="1"/>
  <c r="AH3484" i="1"/>
  <c r="AI3484" i="1"/>
  <c r="AJ3484" i="1"/>
  <c r="AK3484" i="1"/>
  <c r="AL3484" i="1"/>
  <c r="AM3484" i="1"/>
  <c r="AN3484" i="1"/>
  <c r="AO3484" i="1"/>
  <c r="AP3484" i="1"/>
  <c r="AQ3484" i="1"/>
  <c r="AR3484" i="1"/>
  <c r="AS3484" i="1"/>
  <c r="AT3484" i="1"/>
  <c r="AU3484" i="1"/>
  <c r="AV3484" i="1"/>
  <c r="AW3484" i="1"/>
  <c r="AX3484" i="1"/>
  <c r="AY3484" i="1"/>
  <c r="AZ3484" i="1"/>
  <c r="BA3484" i="1"/>
  <c r="BB3484" i="1"/>
  <c r="BC3484" i="1"/>
  <c r="AF3485" i="1"/>
  <c r="AG3485" i="1"/>
  <c r="AH3485" i="1"/>
  <c r="AI3485" i="1"/>
  <c r="AJ3485" i="1"/>
  <c r="AK3485" i="1"/>
  <c r="AL3485" i="1"/>
  <c r="AM3485" i="1"/>
  <c r="AN3485" i="1"/>
  <c r="AO3485" i="1"/>
  <c r="AP3485" i="1"/>
  <c r="AQ3485" i="1"/>
  <c r="AR3485" i="1"/>
  <c r="AS3485" i="1"/>
  <c r="AT3485" i="1"/>
  <c r="AU3485" i="1"/>
  <c r="AV3485" i="1"/>
  <c r="AW3485" i="1"/>
  <c r="AX3485" i="1"/>
  <c r="AY3485" i="1"/>
  <c r="AZ3485" i="1"/>
  <c r="BA3485" i="1"/>
  <c r="BB3485" i="1"/>
  <c r="BC3485" i="1"/>
  <c r="AF3486" i="1"/>
  <c r="AG3486" i="1"/>
  <c r="AH3486" i="1"/>
  <c r="AI3486" i="1"/>
  <c r="AJ3486" i="1"/>
  <c r="AK3486" i="1"/>
  <c r="AL3486" i="1"/>
  <c r="AM3486" i="1"/>
  <c r="AN3486" i="1"/>
  <c r="AO3486" i="1"/>
  <c r="AP3486" i="1"/>
  <c r="AQ3486" i="1"/>
  <c r="AR3486" i="1"/>
  <c r="AS3486" i="1"/>
  <c r="AT3486" i="1"/>
  <c r="AU3486" i="1"/>
  <c r="AV3486" i="1"/>
  <c r="AW3486" i="1"/>
  <c r="AX3486" i="1"/>
  <c r="AY3486" i="1"/>
  <c r="AZ3486" i="1"/>
  <c r="BA3486" i="1"/>
  <c r="BB3486" i="1"/>
  <c r="BC3486" i="1"/>
  <c r="AF3487" i="1"/>
  <c r="AG3487" i="1"/>
  <c r="AH3487" i="1"/>
  <c r="AI3487" i="1"/>
  <c r="AJ3487" i="1"/>
  <c r="AK3487" i="1"/>
  <c r="AL3487" i="1"/>
  <c r="AM3487" i="1"/>
  <c r="AN3487" i="1"/>
  <c r="AO3487" i="1"/>
  <c r="AP3487" i="1"/>
  <c r="AQ3487" i="1"/>
  <c r="AR3487" i="1"/>
  <c r="AS3487" i="1"/>
  <c r="AT3487" i="1"/>
  <c r="AU3487" i="1"/>
  <c r="AV3487" i="1"/>
  <c r="AW3487" i="1"/>
  <c r="AX3487" i="1"/>
  <c r="AY3487" i="1"/>
  <c r="AZ3487" i="1"/>
  <c r="BA3487" i="1"/>
  <c r="BB3487" i="1"/>
  <c r="BC3487" i="1"/>
  <c r="AF3488" i="1"/>
  <c r="AG3488" i="1"/>
  <c r="AH3488" i="1"/>
  <c r="AI3488" i="1"/>
  <c r="AJ3488" i="1"/>
  <c r="AK3488" i="1"/>
  <c r="AL3488" i="1"/>
  <c r="AM3488" i="1"/>
  <c r="AN3488" i="1"/>
  <c r="AO3488" i="1"/>
  <c r="AP3488" i="1"/>
  <c r="AQ3488" i="1"/>
  <c r="AR3488" i="1"/>
  <c r="AS3488" i="1"/>
  <c r="AT3488" i="1"/>
  <c r="AU3488" i="1"/>
  <c r="AV3488" i="1"/>
  <c r="AW3488" i="1"/>
  <c r="AX3488" i="1"/>
  <c r="AY3488" i="1"/>
  <c r="AZ3488" i="1"/>
  <c r="BA3488" i="1"/>
  <c r="BB3488" i="1"/>
  <c r="BC3488" i="1"/>
  <c r="AF3489" i="1"/>
  <c r="AG3489" i="1"/>
  <c r="AH3489" i="1"/>
  <c r="AI3489" i="1"/>
  <c r="AJ3489" i="1"/>
  <c r="AK3489" i="1"/>
  <c r="AL3489" i="1"/>
  <c r="AM3489" i="1"/>
  <c r="AN3489" i="1"/>
  <c r="AO3489" i="1"/>
  <c r="AP3489" i="1"/>
  <c r="AQ3489" i="1"/>
  <c r="AR3489" i="1"/>
  <c r="AS3489" i="1"/>
  <c r="AT3489" i="1"/>
  <c r="AU3489" i="1"/>
  <c r="AV3489" i="1"/>
  <c r="AW3489" i="1"/>
  <c r="AX3489" i="1"/>
  <c r="AY3489" i="1"/>
  <c r="AZ3489" i="1"/>
  <c r="BA3489" i="1"/>
  <c r="BB3489" i="1"/>
  <c r="BC3489" i="1"/>
  <c r="AF3490" i="1"/>
  <c r="AG3490" i="1"/>
  <c r="AH3490" i="1"/>
  <c r="AI3490" i="1"/>
  <c r="AJ3490" i="1"/>
  <c r="AK3490" i="1"/>
  <c r="AL3490" i="1"/>
  <c r="AM3490" i="1"/>
  <c r="AN3490" i="1"/>
  <c r="AO3490" i="1"/>
  <c r="AP3490" i="1"/>
  <c r="AQ3490" i="1"/>
  <c r="AR3490" i="1"/>
  <c r="AS3490" i="1"/>
  <c r="AT3490" i="1"/>
  <c r="AU3490" i="1"/>
  <c r="AV3490" i="1"/>
  <c r="AW3490" i="1"/>
  <c r="AX3490" i="1"/>
  <c r="AY3490" i="1"/>
  <c r="AZ3490" i="1"/>
  <c r="BA3490" i="1"/>
  <c r="BB3490" i="1"/>
  <c r="BC3490" i="1"/>
  <c r="AF3491" i="1"/>
  <c r="AG3491" i="1"/>
  <c r="AH3491" i="1"/>
  <c r="AI3491" i="1"/>
  <c r="AJ3491" i="1"/>
  <c r="AK3491" i="1"/>
  <c r="AL3491" i="1"/>
  <c r="AM3491" i="1"/>
  <c r="AN3491" i="1"/>
  <c r="AO3491" i="1"/>
  <c r="AP3491" i="1"/>
  <c r="AQ3491" i="1"/>
  <c r="AR3491" i="1"/>
  <c r="AS3491" i="1"/>
  <c r="AT3491" i="1"/>
  <c r="AU3491" i="1"/>
  <c r="AV3491" i="1"/>
  <c r="AW3491" i="1"/>
  <c r="AX3491" i="1"/>
  <c r="AY3491" i="1"/>
  <c r="AZ3491" i="1"/>
  <c r="BA3491" i="1"/>
  <c r="BB3491" i="1"/>
  <c r="BC3491" i="1"/>
  <c r="AF3492" i="1"/>
  <c r="AG3492" i="1"/>
  <c r="AH3492" i="1"/>
  <c r="AI3492" i="1"/>
  <c r="AJ3492" i="1"/>
  <c r="AK3492" i="1"/>
  <c r="AL3492" i="1"/>
  <c r="AM3492" i="1"/>
  <c r="AN3492" i="1"/>
  <c r="AO3492" i="1"/>
  <c r="AP3492" i="1"/>
  <c r="AQ3492" i="1"/>
  <c r="AR3492" i="1"/>
  <c r="AS3492" i="1"/>
  <c r="AT3492" i="1"/>
  <c r="AU3492" i="1"/>
  <c r="AV3492" i="1"/>
  <c r="AW3492" i="1"/>
  <c r="AX3492" i="1"/>
  <c r="AY3492" i="1"/>
  <c r="AZ3492" i="1"/>
  <c r="BA3492" i="1"/>
  <c r="BB3492" i="1"/>
  <c r="BC3492" i="1"/>
  <c r="AF3493" i="1"/>
  <c r="AG3493" i="1"/>
  <c r="AH3493" i="1"/>
  <c r="AI3493" i="1"/>
  <c r="AJ3493" i="1"/>
  <c r="AK3493" i="1"/>
  <c r="AL3493" i="1"/>
  <c r="AM3493" i="1"/>
  <c r="AN3493" i="1"/>
  <c r="AO3493" i="1"/>
  <c r="AP3493" i="1"/>
  <c r="AQ3493" i="1"/>
  <c r="AR3493" i="1"/>
  <c r="AS3493" i="1"/>
  <c r="AT3493" i="1"/>
  <c r="AU3493" i="1"/>
  <c r="AV3493" i="1"/>
  <c r="AW3493" i="1"/>
  <c r="AX3493" i="1"/>
  <c r="AY3493" i="1"/>
  <c r="AZ3493" i="1"/>
  <c r="BA3493" i="1"/>
  <c r="BB3493" i="1"/>
  <c r="BC3493" i="1"/>
  <c r="AF3494" i="1"/>
  <c r="AG3494" i="1"/>
  <c r="AH3494" i="1"/>
  <c r="AI3494" i="1"/>
  <c r="AJ3494" i="1"/>
  <c r="AK3494" i="1"/>
  <c r="AL3494" i="1"/>
  <c r="AM3494" i="1"/>
  <c r="AN3494" i="1"/>
  <c r="AO3494" i="1"/>
  <c r="AP3494" i="1"/>
  <c r="AQ3494" i="1"/>
  <c r="AR3494" i="1"/>
  <c r="AS3494" i="1"/>
  <c r="AT3494" i="1"/>
  <c r="AU3494" i="1"/>
  <c r="AV3494" i="1"/>
  <c r="AW3494" i="1"/>
  <c r="AX3494" i="1"/>
  <c r="AY3494" i="1"/>
  <c r="AZ3494" i="1"/>
  <c r="BA3494" i="1"/>
  <c r="BB3494" i="1"/>
  <c r="BC3494" i="1"/>
  <c r="AF3495" i="1"/>
  <c r="AG3495" i="1"/>
  <c r="AH3495" i="1"/>
  <c r="AI3495" i="1"/>
  <c r="AJ3495" i="1"/>
  <c r="AK3495" i="1"/>
  <c r="AL3495" i="1"/>
  <c r="AM3495" i="1"/>
  <c r="AN3495" i="1"/>
  <c r="AO3495" i="1"/>
  <c r="AP3495" i="1"/>
  <c r="AQ3495" i="1"/>
  <c r="AR3495" i="1"/>
  <c r="AS3495" i="1"/>
  <c r="AT3495" i="1"/>
  <c r="AU3495" i="1"/>
  <c r="AV3495" i="1"/>
  <c r="AW3495" i="1"/>
  <c r="AX3495" i="1"/>
  <c r="AY3495" i="1"/>
  <c r="AZ3495" i="1"/>
  <c r="BA3495" i="1"/>
  <c r="BB3495" i="1"/>
  <c r="BC3495" i="1"/>
  <c r="AF3496" i="1"/>
  <c r="AG3496" i="1"/>
  <c r="AH3496" i="1"/>
  <c r="AI3496" i="1"/>
  <c r="AJ3496" i="1"/>
  <c r="AK3496" i="1"/>
  <c r="AL3496" i="1"/>
  <c r="AM3496" i="1"/>
  <c r="AN3496" i="1"/>
  <c r="AO3496" i="1"/>
  <c r="AP3496" i="1"/>
  <c r="AQ3496" i="1"/>
  <c r="AR3496" i="1"/>
  <c r="AS3496" i="1"/>
  <c r="AT3496" i="1"/>
  <c r="AU3496" i="1"/>
  <c r="AV3496" i="1"/>
  <c r="AW3496" i="1"/>
  <c r="AX3496" i="1"/>
  <c r="AY3496" i="1"/>
  <c r="AZ3496" i="1"/>
  <c r="BA3496" i="1"/>
  <c r="BB3496" i="1"/>
  <c r="BC3496" i="1"/>
  <c r="AF3497" i="1"/>
  <c r="AG3497" i="1"/>
  <c r="AH3497" i="1"/>
  <c r="AI3497" i="1"/>
  <c r="AJ3497" i="1"/>
  <c r="AK3497" i="1"/>
  <c r="AL3497" i="1"/>
  <c r="AM3497" i="1"/>
  <c r="AN3497" i="1"/>
  <c r="AO3497" i="1"/>
  <c r="AP3497" i="1"/>
  <c r="AQ3497" i="1"/>
  <c r="AR3497" i="1"/>
  <c r="AS3497" i="1"/>
  <c r="AT3497" i="1"/>
  <c r="AU3497" i="1"/>
  <c r="AV3497" i="1"/>
  <c r="AW3497" i="1"/>
  <c r="AX3497" i="1"/>
  <c r="AY3497" i="1"/>
  <c r="AZ3497" i="1"/>
  <c r="BA3497" i="1"/>
  <c r="BB3497" i="1"/>
  <c r="BC3497" i="1"/>
  <c r="AF3498" i="1"/>
  <c r="AG3498" i="1"/>
  <c r="AH3498" i="1"/>
  <c r="AI3498" i="1"/>
  <c r="AJ3498" i="1"/>
  <c r="AK3498" i="1"/>
  <c r="AL3498" i="1"/>
  <c r="AM3498" i="1"/>
  <c r="AN3498" i="1"/>
  <c r="AO3498" i="1"/>
  <c r="AP3498" i="1"/>
  <c r="AQ3498" i="1"/>
  <c r="AR3498" i="1"/>
  <c r="AS3498" i="1"/>
  <c r="AT3498" i="1"/>
  <c r="AU3498" i="1"/>
  <c r="AV3498" i="1"/>
  <c r="AW3498" i="1"/>
  <c r="AX3498" i="1"/>
  <c r="AY3498" i="1"/>
  <c r="AZ3498" i="1"/>
  <c r="BA3498" i="1"/>
  <c r="BB3498" i="1"/>
  <c r="BC3498" i="1"/>
  <c r="AF3499" i="1"/>
  <c r="AG3499" i="1"/>
  <c r="AH3499" i="1"/>
  <c r="AI3499" i="1"/>
  <c r="AJ3499" i="1"/>
  <c r="AK3499" i="1"/>
  <c r="AL3499" i="1"/>
  <c r="AM3499" i="1"/>
  <c r="AN3499" i="1"/>
  <c r="AO3499" i="1"/>
  <c r="AP3499" i="1"/>
  <c r="AQ3499" i="1"/>
  <c r="AR3499" i="1"/>
  <c r="AS3499" i="1"/>
  <c r="AT3499" i="1"/>
  <c r="AU3499" i="1"/>
  <c r="AV3499" i="1"/>
  <c r="AW3499" i="1"/>
  <c r="AX3499" i="1"/>
  <c r="AY3499" i="1"/>
  <c r="AZ3499" i="1"/>
  <c r="BA3499" i="1"/>
  <c r="BB3499" i="1"/>
  <c r="BC3499" i="1"/>
  <c r="AF3500" i="1"/>
  <c r="AG3500" i="1"/>
  <c r="AH3500" i="1"/>
  <c r="AI3500" i="1"/>
  <c r="AJ3500" i="1"/>
  <c r="AK3500" i="1"/>
  <c r="AL3500" i="1"/>
  <c r="AM3500" i="1"/>
  <c r="AN3500" i="1"/>
  <c r="AO3500" i="1"/>
  <c r="AP3500" i="1"/>
  <c r="AQ3500" i="1"/>
  <c r="AR3500" i="1"/>
  <c r="AS3500" i="1"/>
  <c r="AT3500" i="1"/>
  <c r="AU3500" i="1"/>
  <c r="AV3500" i="1"/>
  <c r="AW3500" i="1"/>
  <c r="AX3500" i="1"/>
  <c r="AY3500" i="1"/>
  <c r="AZ3500" i="1"/>
  <c r="BA3500" i="1"/>
  <c r="BB3500" i="1"/>
  <c r="BC3500" i="1"/>
  <c r="AF3501" i="1"/>
  <c r="AG3501" i="1"/>
  <c r="AH3501" i="1"/>
  <c r="AI3501" i="1"/>
  <c r="AJ3501" i="1"/>
  <c r="AK3501" i="1"/>
  <c r="AL3501" i="1"/>
  <c r="AM3501" i="1"/>
  <c r="AN3501" i="1"/>
  <c r="AO3501" i="1"/>
  <c r="AP3501" i="1"/>
  <c r="AQ3501" i="1"/>
  <c r="AR3501" i="1"/>
  <c r="AS3501" i="1"/>
  <c r="AT3501" i="1"/>
  <c r="AU3501" i="1"/>
  <c r="AV3501" i="1"/>
  <c r="AW3501" i="1"/>
  <c r="AX3501" i="1"/>
  <c r="AY3501" i="1"/>
  <c r="AZ3501" i="1"/>
  <c r="BA3501" i="1"/>
  <c r="BB3501" i="1"/>
  <c r="BC3501" i="1"/>
  <c r="AF3502" i="1"/>
  <c r="AG3502" i="1"/>
  <c r="AH3502" i="1"/>
  <c r="AI3502" i="1"/>
  <c r="AJ3502" i="1"/>
  <c r="AK3502" i="1"/>
  <c r="AL3502" i="1"/>
  <c r="AM3502" i="1"/>
  <c r="AN3502" i="1"/>
  <c r="AO3502" i="1"/>
  <c r="AP3502" i="1"/>
  <c r="AQ3502" i="1"/>
  <c r="AR3502" i="1"/>
  <c r="AS3502" i="1"/>
  <c r="AT3502" i="1"/>
  <c r="AU3502" i="1"/>
  <c r="AV3502" i="1"/>
  <c r="AW3502" i="1"/>
  <c r="AX3502" i="1"/>
  <c r="AY3502" i="1"/>
  <c r="AZ3502" i="1"/>
  <c r="BA3502" i="1"/>
  <c r="BB3502" i="1"/>
  <c r="BC3502" i="1"/>
  <c r="AF3503" i="1"/>
  <c r="AG3503" i="1"/>
  <c r="AH3503" i="1"/>
  <c r="AI3503" i="1"/>
  <c r="AJ3503" i="1"/>
  <c r="AK3503" i="1"/>
  <c r="AL3503" i="1"/>
  <c r="AM3503" i="1"/>
  <c r="AN3503" i="1"/>
  <c r="AO3503" i="1"/>
  <c r="AP3503" i="1"/>
  <c r="AQ3503" i="1"/>
  <c r="AR3503" i="1"/>
  <c r="AS3503" i="1"/>
  <c r="AT3503" i="1"/>
  <c r="AU3503" i="1"/>
  <c r="AV3503" i="1"/>
  <c r="AW3503" i="1"/>
  <c r="AX3503" i="1"/>
  <c r="AY3503" i="1"/>
  <c r="AZ3503" i="1"/>
  <c r="BA3503" i="1"/>
  <c r="BB3503" i="1"/>
  <c r="BC3503" i="1"/>
  <c r="AF3504" i="1"/>
  <c r="AG3504" i="1"/>
  <c r="AH3504" i="1"/>
  <c r="AI3504" i="1"/>
  <c r="AJ3504" i="1"/>
  <c r="AK3504" i="1"/>
  <c r="AL3504" i="1"/>
  <c r="AM3504" i="1"/>
  <c r="AN3504" i="1"/>
  <c r="AO3504" i="1"/>
  <c r="AP3504" i="1"/>
  <c r="AQ3504" i="1"/>
  <c r="AR3504" i="1"/>
  <c r="AS3504" i="1"/>
  <c r="AT3504" i="1"/>
  <c r="AU3504" i="1"/>
  <c r="AV3504" i="1"/>
  <c r="AW3504" i="1"/>
  <c r="AX3504" i="1"/>
  <c r="AY3504" i="1"/>
  <c r="AZ3504" i="1"/>
  <c r="BA3504" i="1"/>
  <c r="BB3504" i="1"/>
  <c r="BC3504" i="1"/>
  <c r="AF3505" i="1"/>
  <c r="AG3505" i="1"/>
  <c r="AH3505" i="1"/>
  <c r="AI3505" i="1"/>
  <c r="AJ3505" i="1"/>
  <c r="AK3505" i="1"/>
  <c r="AL3505" i="1"/>
  <c r="AM3505" i="1"/>
  <c r="AN3505" i="1"/>
  <c r="AO3505" i="1"/>
  <c r="AP3505" i="1"/>
  <c r="AQ3505" i="1"/>
  <c r="AR3505" i="1"/>
  <c r="AS3505" i="1"/>
  <c r="AT3505" i="1"/>
  <c r="AU3505" i="1"/>
  <c r="AV3505" i="1"/>
  <c r="AW3505" i="1"/>
  <c r="AX3505" i="1"/>
  <c r="AY3505" i="1"/>
  <c r="AZ3505" i="1"/>
  <c r="BA3505" i="1"/>
  <c r="BB3505" i="1"/>
  <c r="BC3505" i="1"/>
  <c r="AF3506" i="1"/>
  <c r="AG3506" i="1"/>
  <c r="AH3506" i="1"/>
  <c r="AI3506" i="1"/>
  <c r="AJ3506" i="1"/>
  <c r="AK3506" i="1"/>
  <c r="AL3506" i="1"/>
  <c r="AM3506" i="1"/>
  <c r="AN3506" i="1"/>
  <c r="AO3506" i="1"/>
  <c r="AP3506" i="1"/>
  <c r="AQ3506" i="1"/>
  <c r="AR3506" i="1"/>
  <c r="AS3506" i="1"/>
  <c r="AT3506" i="1"/>
  <c r="AU3506" i="1"/>
  <c r="AV3506" i="1"/>
  <c r="AW3506" i="1"/>
  <c r="AX3506" i="1"/>
  <c r="AY3506" i="1"/>
  <c r="AZ3506" i="1"/>
  <c r="BA3506" i="1"/>
  <c r="BB3506" i="1"/>
  <c r="BC3506" i="1"/>
  <c r="AF3507" i="1"/>
  <c r="AG3507" i="1"/>
  <c r="AH3507" i="1"/>
  <c r="AI3507" i="1"/>
  <c r="AJ3507" i="1"/>
  <c r="AK3507" i="1"/>
  <c r="AL3507" i="1"/>
  <c r="AM3507" i="1"/>
  <c r="AN3507" i="1"/>
  <c r="AO3507" i="1"/>
  <c r="AP3507" i="1"/>
  <c r="AQ3507" i="1"/>
  <c r="AR3507" i="1"/>
  <c r="AS3507" i="1"/>
  <c r="AT3507" i="1"/>
  <c r="AU3507" i="1"/>
  <c r="AV3507" i="1"/>
  <c r="AW3507" i="1"/>
  <c r="AX3507" i="1"/>
  <c r="AY3507" i="1"/>
  <c r="AZ3507" i="1"/>
  <c r="BA3507" i="1"/>
  <c r="BB3507" i="1"/>
  <c r="BC3507" i="1"/>
  <c r="AF3508" i="1"/>
  <c r="AG3508" i="1"/>
  <c r="AH3508" i="1"/>
  <c r="AI3508" i="1"/>
  <c r="AJ3508" i="1"/>
  <c r="AK3508" i="1"/>
  <c r="AL3508" i="1"/>
  <c r="AM3508" i="1"/>
  <c r="AN3508" i="1"/>
  <c r="AO3508" i="1"/>
  <c r="AP3508" i="1"/>
  <c r="AQ3508" i="1"/>
  <c r="AR3508" i="1"/>
  <c r="AS3508" i="1"/>
  <c r="AT3508" i="1"/>
  <c r="AU3508" i="1"/>
  <c r="AV3508" i="1"/>
  <c r="AW3508" i="1"/>
  <c r="AX3508" i="1"/>
  <c r="AY3508" i="1"/>
  <c r="AZ3508" i="1"/>
  <c r="BA3508" i="1"/>
  <c r="BB3508" i="1"/>
  <c r="BC3508" i="1"/>
  <c r="AF3509" i="1"/>
  <c r="AG3509" i="1"/>
  <c r="AH3509" i="1"/>
  <c r="AI3509" i="1"/>
  <c r="AJ3509" i="1"/>
  <c r="AK3509" i="1"/>
  <c r="AL3509" i="1"/>
  <c r="AM3509" i="1"/>
  <c r="AN3509" i="1"/>
  <c r="AO3509" i="1"/>
  <c r="AP3509" i="1"/>
  <c r="AQ3509" i="1"/>
  <c r="AR3509" i="1"/>
  <c r="AS3509" i="1"/>
  <c r="AT3509" i="1"/>
  <c r="AU3509" i="1"/>
  <c r="AV3509" i="1"/>
  <c r="AW3509" i="1"/>
  <c r="AX3509" i="1"/>
  <c r="AY3509" i="1"/>
  <c r="AZ3509" i="1"/>
  <c r="BA3509" i="1"/>
  <c r="BB3509" i="1"/>
  <c r="BC3509" i="1"/>
  <c r="AF3510" i="1"/>
  <c r="AG3510" i="1"/>
  <c r="AH3510" i="1"/>
  <c r="AI3510" i="1"/>
  <c r="AJ3510" i="1"/>
  <c r="AK3510" i="1"/>
  <c r="AL3510" i="1"/>
  <c r="AM3510" i="1"/>
  <c r="AN3510" i="1"/>
  <c r="AO3510" i="1"/>
  <c r="AP3510" i="1"/>
  <c r="AQ3510" i="1"/>
  <c r="AR3510" i="1"/>
  <c r="AS3510" i="1"/>
  <c r="AT3510" i="1"/>
  <c r="AU3510" i="1"/>
  <c r="AV3510" i="1"/>
  <c r="AW3510" i="1"/>
  <c r="AX3510" i="1"/>
  <c r="AY3510" i="1"/>
  <c r="AZ3510" i="1"/>
  <c r="BA3510" i="1"/>
  <c r="BB3510" i="1"/>
  <c r="BC3510" i="1"/>
  <c r="AF3511" i="1"/>
  <c r="AG3511" i="1"/>
  <c r="AH3511" i="1"/>
  <c r="AI3511" i="1"/>
  <c r="AJ3511" i="1"/>
  <c r="AK3511" i="1"/>
  <c r="AL3511" i="1"/>
  <c r="AM3511" i="1"/>
  <c r="AN3511" i="1"/>
  <c r="AO3511" i="1"/>
  <c r="AP3511" i="1"/>
  <c r="AQ3511" i="1"/>
  <c r="AR3511" i="1"/>
  <c r="AS3511" i="1"/>
  <c r="AT3511" i="1"/>
  <c r="AU3511" i="1"/>
  <c r="AV3511" i="1"/>
  <c r="AW3511" i="1"/>
  <c r="AX3511" i="1"/>
  <c r="AY3511" i="1"/>
  <c r="AZ3511" i="1"/>
  <c r="BA3511" i="1"/>
  <c r="BB3511" i="1"/>
  <c r="BC3511" i="1"/>
  <c r="AF3512" i="1"/>
  <c r="AG3512" i="1"/>
  <c r="AH3512" i="1"/>
  <c r="AI3512" i="1"/>
  <c r="AJ3512" i="1"/>
  <c r="AK3512" i="1"/>
  <c r="AL3512" i="1"/>
  <c r="AM3512" i="1"/>
  <c r="AN3512" i="1"/>
  <c r="AO3512" i="1"/>
  <c r="AP3512" i="1"/>
  <c r="AQ3512" i="1"/>
  <c r="AR3512" i="1"/>
  <c r="AS3512" i="1"/>
  <c r="AT3512" i="1"/>
  <c r="AU3512" i="1"/>
  <c r="AV3512" i="1"/>
  <c r="AW3512" i="1"/>
  <c r="AX3512" i="1"/>
  <c r="AY3512" i="1"/>
  <c r="AZ3512" i="1"/>
  <c r="BA3512" i="1"/>
  <c r="BB3512" i="1"/>
  <c r="BC3512" i="1"/>
  <c r="AF3513" i="1"/>
  <c r="AG3513" i="1"/>
  <c r="AH3513" i="1"/>
  <c r="AI3513" i="1"/>
  <c r="AJ3513" i="1"/>
  <c r="AK3513" i="1"/>
  <c r="AL3513" i="1"/>
  <c r="AM3513" i="1"/>
  <c r="AN3513" i="1"/>
  <c r="AO3513" i="1"/>
  <c r="AP3513" i="1"/>
  <c r="AQ3513" i="1"/>
  <c r="AR3513" i="1"/>
  <c r="AS3513" i="1"/>
  <c r="AT3513" i="1"/>
  <c r="AU3513" i="1"/>
  <c r="AV3513" i="1"/>
  <c r="AW3513" i="1"/>
  <c r="AX3513" i="1"/>
  <c r="AY3513" i="1"/>
  <c r="AZ3513" i="1"/>
  <c r="BA3513" i="1"/>
  <c r="BB3513" i="1"/>
  <c r="BC3513" i="1"/>
  <c r="AF3514" i="1"/>
  <c r="AG3514" i="1"/>
  <c r="AH3514" i="1"/>
  <c r="AI3514" i="1"/>
  <c r="AJ3514" i="1"/>
  <c r="AK3514" i="1"/>
  <c r="AL3514" i="1"/>
  <c r="AM3514" i="1"/>
  <c r="AN3514" i="1"/>
  <c r="AO3514" i="1"/>
  <c r="AP3514" i="1"/>
  <c r="AQ3514" i="1"/>
  <c r="AR3514" i="1"/>
  <c r="AS3514" i="1"/>
  <c r="AT3514" i="1"/>
  <c r="AU3514" i="1"/>
  <c r="AV3514" i="1"/>
  <c r="AW3514" i="1"/>
  <c r="AX3514" i="1"/>
  <c r="AY3514" i="1"/>
  <c r="AZ3514" i="1"/>
  <c r="BA3514" i="1"/>
  <c r="BB3514" i="1"/>
  <c r="BC3514" i="1"/>
  <c r="AF3515" i="1"/>
  <c r="AG3515" i="1"/>
  <c r="AH3515" i="1"/>
  <c r="AI3515" i="1"/>
  <c r="AJ3515" i="1"/>
  <c r="AK3515" i="1"/>
  <c r="AL3515" i="1"/>
  <c r="AM3515" i="1"/>
  <c r="AN3515" i="1"/>
  <c r="AO3515" i="1"/>
  <c r="AP3515" i="1"/>
  <c r="AQ3515" i="1"/>
  <c r="AR3515" i="1"/>
  <c r="AS3515" i="1"/>
  <c r="AT3515" i="1"/>
  <c r="AU3515" i="1"/>
  <c r="AV3515" i="1"/>
  <c r="AW3515" i="1"/>
  <c r="AX3515" i="1"/>
  <c r="AY3515" i="1"/>
  <c r="AZ3515" i="1"/>
  <c r="BA3515" i="1"/>
  <c r="BB3515" i="1"/>
  <c r="BC3515" i="1"/>
  <c r="AF3516" i="1"/>
  <c r="AG3516" i="1"/>
  <c r="AH3516" i="1"/>
  <c r="AI3516" i="1"/>
  <c r="AJ3516" i="1"/>
  <c r="AK3516" i="1"/>
  <c r="AL3516" i="1"/>
  <c r="AM3516" i="1"/>
  <c r="AN3516" i="1"/>
  <c r="AO3516" i="1"/>
  <c r="AP3516" i="1"/>
  <c r="AQ3516" i="1"/>
  <c r="AR3516" i="1"/>
  <c r="AS3516" i="1"/>
  <c r="AT3516" i="1"/>
  <c r="AU3516" i="1"/>
  <c r="AV3516" i="1"/>
  <c r="AW3516" i="1"/>
  <c r="AX3516" i="1"/>
  <c r="AY3516" i="1"/>
  <c r="AZ3516" i="1"/>
  <c r="BA3516" i="1"/>
  <c r="BB3516" i="1"/>
  <c r="BC3516" i="1"/>
  <c r="AF3517" i="1"/>
  <c r="AG3517" i="1"/>
  <c r="AH3517" i="1"/>
  <c r="AI3517" i="1"/>
  <c r="AJ3517" i="1"/>
  <c r="AK3517" i="1"/>
  <c r="AL3517" i="1"/>
  <c r="AM3517" i="1"/>
  <c r="AN3517" i="1"/>
  <c r="AO3517" i="1"/>
  <c r="AP3517" i="1"/>
  <c r="AQ3517" i="1"/>
  <c r="AR3517" i="1"/>
  <c r="AS3517" i="1"/>
  <c r="AT3517" i="1"/>
  <c r="AU3517" i="1"/>
  <c r="AV3517" i="1"/>
  <c r="AW3517" i="1"/>
  <c r="AX3517" i="1"/>
  <c r="AY3517" i="1"/>
  <c r="AZ3517" i="1"/>
  <c r="BA3517" i="1"/>
  <c r="BB3517" i="1"/>
  <c r="BC3517" i="1"/>
  <c r="AF3518" i="1"/>
  <c r="AG3518" i="1"/>
  <c r="AH3518" i="1"/>
  <c r="AI3518" i="1"/>
  <c r="AJ3518" i="1"/>
  <c r="AK3518" i="1"/>
  <c r="AL3518" i="1"/>
  <c r="AM3518" i="1"/>
  <c r="AN3518" i="1"/>
  <c r="AO3518" i="1"/>
  <c r="AP3518" i="1"/>
  <c r="AQ3518" i="1"/>
  <c r="AR3518" i="1"/>
  <c r="AS3518" i="1"/>
  <c r="AT3518" i="1"/>
  <c r="AU3518" i="1"/>
  <c r="AV3518" i="1"/>
  <c r="AW3518" i="1"/>
  <c r="AX3518" i="1"/>
  <c r="AY3518" i="1"/>
  <c r="AZ3518" i="1"/>
  <c r="BA3518" i="1"/>
  <c r="BB3518" i="1"/>
  <c r="BC3518" i="1"/>
  <c r="AF3519" i="1"/>
  <c r="AG3519" i="1"/>
  <c r="AH3519" i="1"/>
  <c r="AI3519" i="1"/>
  <c r="AJ3519" i="1"/>
  <c r="AK3519" i="1"/>
  <c r="AL3519" i="1"/>
  <c r="AM3519" i="1"/>
  <c r="AN3519" i="1"/>
  <c r="AO3519" i="1"/>
  <c r="AP3519" i="1"/>
  <c r="AQ3519" i="1"/>
  <c r="AR3519" i="1"/>
  <c r="AS3519" i="1"/>
  <c r="AT3519" i="1"/>
  <c r="AU3519" i="1"/>
  <c r="AV3519" i="1"/>
  <c r="AW3519" i="1"/>
  <c r="AX3519" i="1"/>
  <c r="AY3519" i="1"/>
  <c r="AZ3519" i="1"/>
  <c r="BA3519" i="1"/>
  <c r="BB3519" i="1"/>
  <c r="BC3519" i="1"/>
  <c r="AF3520" i="1"/>
  <c r="AG3520" i="1"/>
  <c r="AH3520" i="1"/>
  <c r="AI3520" i="1"/>
  <c r="AJ3520" i="1"/>
  <c r="AK3520" i="1"/>
  <c r="AL3520" i="1"/>
  <c r="AM3520" i="1"/>
  <c r="AN3520" i="1"/>
  <c r="AO3520" i="1"/>
  <c r="AP3520" i="1"/>
  <c r="AQ3520" i="1"/>
  <c r="AR3520" i="1"/>
  <c r="AS3520" i="1"/>
  <c r="AT3520" i="1"/>
  <c r="AU3520" i="1"/>
  <c r="AV3520" i="1"/>
  <c r="AW3520" i="1"/>
  <c r="AX3520" i="1"/>
  <c r="AY3520" i="1"/>
  <c r="AZ3520" i="1"/>
  <c r="BA3520" i="1"/>
  <c r="BB3520" i="1"/>
  <c r="BC3520" i="1"/>
  <c r="AF3521" i="1"/>
  <c r="AG3521" i="1"/>
  <c r="AH3521" i="1"/>
  <c r="AI3521" i="1"/>
  <c r="AJ3521" i="1"/>
  <c r="AK3521" i="1"/>
  <c r="AL3521" i="1"/>
  <c r="AM3521" i="1"/>
  <c r="AN3521" i="1"/>
  <c r="AO3521" i="1"/>
  <c r="AP3521" i="1"/>
  <c r="AQ3521" i="1"/>
  <c r="AR3521" i="1"/>
  <c r="AS3521" i="1"/>
  <c r="AT3521" i="1"/>
  <c r="AU3521" i="1"/>
  <c r="AV3521" i="1"/>
  <c r="AW3521" i="1"/>
  <c r="AX3521" i="1"/>
  <c r="AY3521" i="1"/>
  <c r="AZ3521" i="1"/>
  <c r="BA3521" i="1"/>
  <c r="BB3521" i="1"/>
  <c r="BC3521" i="1"/>
  <c r="AF3522" i="1"/>
  <c r="AG3522" i="1"/>
  <c r="AH3522" i="1"/>
  <c r="AI3522" i="1"/>
  <c r="AJ3522" i="1"/>
  <c r="AK3522" i="1"/>
  <c r="AL3522" i="1"/>
  <c r="AM3522" i="1"/>
  <c r="AN3522" i="1"/>
  <c r="AO3522" i="1"/>
  <c r="AP3522" i="1"/>
  <c r="AQ3522" i="1"/>
  <c r="AR3522" i="1"/>
  <c r="AS3522" i="1"/>
  <c r="AT3522" i="1"/>
  <c r="AU3522" i="1"/>
  <c r="AV3522" i="1"/>
  <c r="AW3522" i="1"/>
  <c r="AX3522" i="1"/>
  <c r="AY3522" i="1"/>
  <c r="AZ3522" i="1"/>
  <c r="BA3522" i="1"/>
  <c r="BB3522" i="1"/>
  <c r="BC3522" i="1"/>
  <c r="AF3523" i="1"/>
  <c r="AG3523" i="1"/>
  <c r="AH3523" i="1"/>
  <c r="AI3523" i="1"/>
  <c r="AJ3523" i="1"/>
  <c r="AK3523" i="1"/>
  <c r="AL3523" i="1"/>
  <c r="AM3523" i="1"/>
  <c r="AN3523" i="1"/>
  <c r="AO3523" i="1"/>
  <c r="AP3523" i="1"/>
  <c r="AQ3523" i="1"/>
  <c r="AR3523" i="1"/>
  <c r="AS3523" i="1"/>
  <c r="AT3523" i="1"/>
  <c r="AU3523" i="1"/>
  <c r="AV3523" i="1"/>
  <c r="AW3523" i="1"/>
  <c r="AX3523" i="1"/>
  <c r="AY3523" i="1"/>
  <c r="AZ3523" i="1"/>
  <c r="BA3523" i="1"/>
  <c r="BB3523" i="1"/>
  <c r="BC3523" i="1"/>
  <c r="AF3524" i="1"/>
  <c r="AG3524" i="1"/>
  <c r="AH3524" i="1"/>
  <c r="AI3524" i="1"/>
  <c r="AJ3524" i="1"/>
  <c r="AK3524" i="1"/>
  <c r="AL3524" i="1"/>
  <c r="AM3524" i="1"/>
  <c r="AN3524" i="1"/>
  <c r="AO3524" i="1"/>
  <c r="AP3524" i="1"/>
  <c r="AQ3524" i="1"/>
  <c r="AR3524" i="1"/>
  <c r="AS3524" i="1"/>
  <c r="AT3524" i="1"/>
  <c r="AU3524" i="1"/>
  <c r="AV3524" i="1"/>
  <c r="AW3524" i="1"/>
  <c r="AX3524" i="1"/>
  <c r="AY3524" i="1"/>
  <c r="AZ3524" i="1"/>
  <c r="BA3524" i="1"/>
  <c r="BB3524" i="1"/>
  <c r="BC3524" i="1"/>
  <c r="AF3525" i="1"/>
  <c r="AG3525" i="1"/>
  <c r="AH3525" i="1"/>
  <c r="AI3525" i="1"/>
  <c r="AJ3525" i="1"/>
  <c r="AK3525" i="1"/>
  <c r="AL3525" i="1"/>
  <c r="AM3525" i="1"/>
  <c r="AN3525" i="1"/>
  <c r="AO3525" i="1"/>
  <c r="AP3525" i="1"/>
  <c r="AQ3525" i="1"/>
  <c r="AR3525" i="1"/>
  <c r="AS3525" i="1"/>
  <c r="AT3525" i="1"/>
  <c r="AU3525" i="1"/>
  <c r="AV3525" i="1"/>
  <c r="AW3525" i="1"/>
  <c r="AX3525" i="1"/>
  <c r="AY3525" i="1"/>
  <c r="AZ3525" i="1"/>
  <c r="BA3525" i="1"/>
  <c r="BB3525" i="1"/>
  <c r="BC3525" i="1"/>
  <c r="AF3526" i="1"/>
  <c r="AG3526" i="1"/>
  <c r="AH3526" i="1"/>
  <c r="AI3526" i="1"/>
  <c r="AJ3526" i="1"/>
  <c r="AK3526" i="1"/>
  <c r="AL3526" i="1"/>
  <c r="AM3526" i="1"/>
  <c r="AN3526" i="1"/>
  <c r="AO3526" i="1"/>
  <c r="AP3526" i="1"/>
  <c r="AQ3526" i="1"/>
  <c r="AR3526" i="1"/>
  <c r="AS3526" i="1"/>
  <c r="AT3526" i="1"/>
  <c r="AU3526" i="1"/>
  <c r="AV3526" i="1"/>
  <c r="AW3526" i="1"/>
  <c r="AX3526" i="1"/>
  <c r="AY3526" i="1"/>
  <c r="AZ3526" i="1"/>
  <c r="BA3526" i="1"/>
  <c r="BB3526" i="1"/>
  <c r="BC3526" i="1"/>
  <c r="AF3527" i="1"/>
  <c r="AG3527" i="1"/>
  <c r="AH3527" i="1"/>
  <c r="AI3527" i="1"/>
  <c r="AJ3527" i="1"/>
  <c r="AK3527" i="1"/>
  <c r="AL3527" i="1"/>
  <c r="AM3527" i="1"/>
  <c r="AN3527" i="1"/>
  <c r="AO3527" i="1"/>
  <c r="AP3527" i="1"/>
  <c r="AQ3527" i="1"/>
  <c r="AR3527" i="1"/>
  <c r="AS3527" i="1"/>
  <c r="AT3527" i="1"/>
  <c r="AU3527" i="1"/>
  <c r="AV3527" i="1"/>
  <c r="AW3527" i="1"/>
  <c r="AX3527" i="1"/>
  <c r="AY3527" i="1"/>
  <c r="AZ3527" i="1"/>
  <c r="BA3527" i="1"/>
  <c r="BB3527" i="1"/>
  <c r="BC3527" i="1"/>
  <c r="AF3528" i="1"/>
  <c r="AG3528" i="1"/>
  <c r="AH3528" i="1"/>
  <c r="AI3528" i="1"/>
  <c r="AJ3528" i="1"/>
  <c r="AK3528" i="1"/>
  <c r="AL3528" i="1"/>
  <c r="AM3528" i="1"/>
  <c r="AN3528" i="1"/>
  <c r="AO3528" i="1"/>
  <c r="AP3528" i="1"/>
  <c r="AQ3528" i="1"/>
  <c r="AR3528" i="1"/>
  <c r="AS3528" i="1"/>
  <c r="AT3528" i="1"/>
  <c r="AU3528" i="1"/>
  <c r="AV3528" i="1"/>
  <c r="AW3528" i="1"/>
  <c r="AX3528" i="1"/>
  <c r="AY3528" i="1"/>
  <c r="AZ3528" i="1"/>
  <c r="BA3528" i="1"/>
  <c r="BB3528" i="1"/>
  <c r="BC3528" i="1"/>
  <c r="AF3529" i="1"/>
  <c r="AG3529" i="1"/>
  <c r="AH3529" i="1"/>
  <c r="AI3529" i="1"/>
  <c r="AJ3529" i="1"/>
  <c r="AK3529" i="1"/>
  <c r="AL3529" i="1"/>
  <c r="AM3529" i="1"/>
  <c r="AN3529" i="1"/>
  <c r="AO3529" i="1"/>
  <c r="AP3529" i="1"/>
  <c r="AQ3529" i="1"/>
  <c r="AR3529" i="1"/>
  <c r="AS3529" i="1"/>
  <c r="AT3529" i="1"/>
  <c r="AU3529" i="1"/>
  <c r="AV3529" i="1"/>
  <c r="AW3529" i="1"/>
  <c r="AX3529" i="1"/>
  <c r="AY3529" i="1"/>
  <c r="AZ3529" i="1"/>
  <c r="BA3529" i="1"/>
  <c r="BB3529" i="1"/>
  <c r="BC3529" i="1"/>
  <c r="AF3530" i="1"/>
  <c r="AG3530" i="1"/>
  <c r="AH3530" i="1"/>
  <c r="AI3530" i="1"/>
  <c r="AJ3530" i="1"/>
  <c r="AK3530" i="1"/>
  <c r="AL3530" i="1"/>
  <c r="AM3530" i="1"/>
  <c r="AN3530" i="1"/>
  <c r="AO3530" i="1"/>
  <c r="AP3530" i="1"/>
  <c r="AQ3530" i="1"/>
  <c r="AR3530" i="1"/>
  <c r="AS3530" i="1"/>
  <c r="AT3530" i="1"/>
  <c r="AU3530" i="1"/>
  <c r="AV3530" i="1"/>
  <c r="AW3530" i="1"/>
  <c r="AX3530" i="1"/>
  <c r="AY3530" i="1"/>
  <c r="AZ3530" i="1"/>
  <c r="BA3530" i="1"/>
  <c r="BB3530" i="1"/>
  <c r="BC3530" i="1"/>
  <c r="AF3531" i="1"/>
  <c r="AG3531" i="1"/>
  <c r="AH3531" i="1"/>
  <c r="AI3531" i="1"/>
  <c r="AJ3531" i="1"/>
  <c r="AK3531" i="1"/>
  <c r="AL3531" i="1"/>
  <c r="AM3531" i="1"/>
  <c r="AN3531" i="1"/>
  <c r="AO3531" i="1"/>
  <c r="AP3531" i="1"/>
  <c r="AQ3531" i="1"/>
  <c r="AR3531" i="1"/>
  <c r="AS3531" i="1"/>
  <c r="AT3531" i="1"/>
  <c r="AU3531" i="1"/>
  <c r="AV3531" i="1"/>
  <c r="AW3531" i="1"/>
  <c r="AX3531" i="1"/>
  <c r="AY3531" i="1"/>
  <c r="AZ3531" i="1"/>
  <c r="BA3531" i="1"/>
  <c r="BB3531" i="1"/>
  <c r="BC3531" i="1"/>
  <c r="AF3532" i="1"/>
  <c r="AG3532" i="1"/>
  <c r="AH3532" i="1"/>
  <c r="AI3532" i="1"/>
  <c r="AJ3532" i="1"/>
  <c r="AK3532" i="1"/>
  <c r="AL3532" i="1"/>
  <c r="AM3532" i="1"/>
  <c r="AN3532" i="1"/>
  <c r="AO3532" i="1"/>
  <c r="AP3532" i="1"/>
  <c r="AQ3532" i="1"/>
  <c r="AR3532" i="1"/>
  <c r="AS3532" i="1"/>
  <c r="AT3532" i="1"/>
  <c r="AU3532" i="1"/>
  <c r="AV3532" i="1"/>
  <c r="AW3532" i="1"/>
  <c r="AX3532" i="1"/>
  <c r="AY3532" i="1"/>
  <c r="AZ3532" i="1"/>
  <c r="BA3532" i="1"/>
  <c r="BB3532" i="1"/>
  <c r="BC3532" i="1"/>
  <c r="AF3533" i="1"/>
  <c r="AG3533" i="1"/>
  <c r="AH3533" i="1"/>
  <c r="AI3533" i="1"/>
  <c r="AJ3533" i="1"/>
  <c r="AK3533" i="1"/>
  <c r="AL3533" i="1"/>
  <c r="AM3533" i="1"/>
  <c r="AN3533" i="1"/>
  <c r="AO3533" i="1"/>
  <c r="AP3533" i="1"/>
  <c r="AQ3533" i="1"/>
  <c r="AR3533" i="1"/>
  <c r="AS3533" i="1"/>
  <c r="AT3533" i="1"/>
  <c r="AU3533" i="1"/>
  <c r="AV3533" i="1"/>
  <c r="AW3533" i="1"/>
  <c r="AX3533" i="1"/>
  <c r="AY3533" i="1"/>
  <c r="AZ3533" i="1"/>
  <c r="BA3533" i="1"/>
  <c r="BB3533" i="1"/>
  <c r="BC3533" i="1"/>
  <c r="AF3534" i="1"/>
  <c r="AG3534" i="1"/>
  <c r="AH3534" i="1"/>
  <c r="AI3534" i="1"/>
  <c r="AJ3534" i="1"/>
  <c r="AK3534" i="1"/>
  <c r="AL3534" i="1"/>
  <c r="AM3534" i="1"/>
  <c r="AN3534" i="1"/>
  <c r="AO3534" i="1"/>
  <c r="AP3534" i="1"/>
  <c r="AQ3534" i="1"/>
  <c r="AR3534" i="1"/>
  <c r="AS3534" i="1"/>
  <c r="AT3534" i="1"/>
  <c r="AU3534" i="1"/>
  <c r="AV3534" i="1"/>
  <c r="AW3534" i="1"/>
  <c r="AX3534" i="1"/>
  <c r="AY3534" i="1"/>
  <c r="AZ3534" i="1"/>
  <c r="BA3534" i="1"/>
  <c r="BB3534" i="1"/>
  <c r="BC3534" i="1"/>
  <c r="AF3535" i="1"/>
  <c r="AG3535" i="1"/>
  <c r="AH3535" i="1"/>
  <c r="AI3535" i="1"/>
  <c r="AJ3535" i="1"/>
  <c r="AK3535" i="1"/>
  <c r="AL3535" i="1"/>
  <c r="AM3535" i="1"/>
  <c r="AN3535" i="1"/>
  <c r="AO3535" i="1"/>
  <c r="AP3535" i="1"/>
  <c r="AQ3535" i="1"/>
  <c r="AR3535" i="1"/>
  <c r="AS3535" i="1"/>
  <c r="AT3535" i="1"/>
  <c r="AU3535" i="1"/>
  <c r="AV3535" i="1"/>
  <c r="AW3535" i="1"/>
  <c r="AX3535" i="1"/>
  <c r="AY3535" i="1"/>
  <c r="AZ3535" i="1"/>
  <c r="BA3535" i="1"/>
  <c r="BB3535" i="1"/>
  <c r="BC3535" i="1"/>
  <c r="AF3536" i="1"/>
  <c r="AG3536" i="1"/>
  <c r="AH3536" i="1"/>
  <c r="AI3536" i="1"/>
  <c r="AJ3536" i="1"/>
  <c r="AK3536" i="1"/>
  <c r="AL3536" i="1"/>
  <c r="AM3536" i="1"/>
  <c r="AN3536" i="1"/>
  <c r="AO3536" i="1"/>
  <c r="AP3536" i="1"/>
  <c r="AQ3536" i="1"/>
  <c r="AR3536" i="1"/>
  <c r="AS3536" i="1"/>
  <c r="AT3536" i="1"/>
  <c r="AU3536" i="1"/>
  <c r="AV3536" i="1"/>
  <c r="AW3536" i="1"/>
  <c r="AX3536" i="1"/>
  <c r="AY3536" i="1"/>
  <c r="AZ3536" i="1"/>
  <c r="BA3536" i="1"/>
  <c r="BB3536" i="1"/>
  <c r="BC3536" i="1"/>
  <c r="AF3537" i="1"/>
  <c r="AG3537" i="1"/>
  <c r="AH3537" i="1"/>
  <c r="AI3537" i="1"/>
  <c r="AJ3537" i="1"/>
  <c r="AK3537" i="1"/>
  <c r="AL3537" i="1"/>
  <c r="AM3537" i="1"/>
  <c r="AN3537" i="1"/>
  <c r="AO3537" i="1"/>
  <c r="AP3537" i="1"/>
  <c r="AQ3537" i="1"/>
  <c r="AR3537" i="1"/>
  <c r="AS3537" i="1"/>
  <c r="AT3537" i="1"/>
  <c r="AU3537" i="1"/>
  <c r="AV3537" i="1"/>
  <c r="AW3537" i="1"/>
  <c r="AX3537" i="1"/>
  <c r="AY3537" i="1"/>
  <c r="AZ3537" i="1"/>
  <c r="BA3537" i="1"/>
  <c r="BB3537" i="1"/>
  <c r="BC3537" i="1"/>
  <c r="AF3538" i="1"/>
  <c r="AG3538" i="1"/>
  <c r="AH3538" i="1"/>
  <c r="AI3538" i="1"/>
  <c r="AJ3538" i="1"/>
  <c r="AK3538" i="1"/>
  <c r="AL3538" i="1"/>
  <c r="AM3538" i="1"/>
  <c r="AN3538" i="1"/>
  <c r="AO3538" i="1"/>
  <c r="AP3538" i="1"/>
  <c r="AQ3538" i="1"/>
  <c r="AR3538" i="1"/>
  <c r="AS3538" i="1"/>
  <c r="AT3538" i="1"/>
  <c r="AU3538" i="1"/>
  <c r="AV3538" i="1"/>
  <c r="AW3538" i="1"/>
  <c r="AX3538" i="1"/>
  <c r="AY3538" i="1"/>
  <c r="AZ3538" i="1"/>
  <c r="BA3538" i="1"/>
  <c r="BB3538" i="1"/>
  <c r="BC3538" i="1"/>
  <c r="AF3539" i="1"/>
  <c r="AG3539" i="1"/>
  <c r="AH3539" i="1"/>
  <c r="AI3539" i="1"/>
  <c r="AJ3539" i="1"/>
  <c r="AK3539" i="1"/>
  <c r="AL3539" i="1"/>
  <c r="AM3539" i="1"/>
  <c r="AN3539" i="1"/>
  <c r="AO3539" i="1"/>
  <c r="AP3539" i="1"/>
  <c r="AQ3539" i="1"/>
  <c r="AR3539" i="1"/>
  <c r="AS3539" i="1"/>
  <c r="AT3539" i="1"/>
  <c r="AU3539" i="1"/>
  <c r="AV3539" i="1"/>
  <c r="AW3539" i="1"/>
  <c r="AX3539" i="1"/>
  <c r="AY3539" i="1"/>
  <c r="AZ3539" i="1"/>
  <c r="BA3539" i="1"/>
  <c r="BB3539" i="1"/>
  <c r="BC3539" i="1"/>
  <c r="AF3540" i="1"/>
  <c r="AG3540" i="1"/>
  <c r="AH3540" i="1"/>
  <c r="AI3540" i="1"/>
  <c r="AJ3540" i="1"/>
  <c r="AK3540" i="1"/>
  <c r="AL3540" i="1"/>
  <c r="AM3540" i="1"/>
  <c r="AN3540" i="1"/>
  <c r="AO3540" i="1"/>
  <c r="AP3540" i="1"/>
  <c r="AQ3540" i="1"/>
  <c r="AR3540" i="1"/>
  <c r="AS3540" i="1"/>
  <c r="AT3540" i="1"/>
  <c r="AU3540" i="1"/>
  <c r="AV3540" i="1"/>
  <c r="AW3540" i="1"/>
  <c r="AX3540" i="1"/>
  <c r="AY3540" i="1"/>
  <c r="AZ3540" i="1"/>
  <c r="BA3540" i="1"/>
  <c r="BB3540" i="1"/>
  <c r="BC3540" i="1"/>
  <c r="AF3541" i="1"/>
  <c r="AG3541" i="1"/>
  <c r="AH3541" i="1"/>
  <c r="AI3541" i="1"/>
  <c r="AJ3541" i="1"/>
  <c r="AK3541" i="1"/>
  <c r="AL3541" i="1"/>
  <c r="AM3541" i="1"/>
  <c r="AN3541" i="1"/>
  <c r="AO3541" i="1"/>
  <c r="AP3541" i="1"/>
  <c r="AQ3541" i="1"/>
  <c r="AR3541" i="1"/>
  <c r="AS3541" i="1"/>
  <c r="AT3541" i="1"/>
  <c r="AU3541" i="1"/>
  <c r="AV3541" i="1"/>
  <c r="AW3541" i="1"/>
  <c r="AX3541" i="1"/>
  <c r="AY3541" i="1"/>
  <c r="AZ3541" i="1"/>
  <c r="BA3541" i="1"/>
  <c r="BB3541" i="1"/>
  <c r="BC3541" i="1"/>
  <c r="AF3542" i="1"/>
  <c r="AG3542" i="1"/>
  <c r="AH3542" i="1"/>
  <c r="AI3542" i="1"/>
  <c r="AJ3542" i="1"/>
  <c r="AK3542" i="1"/>
  <c r="AL3542" i="1"/>
  <c r="AM3542" i="1"/>
  <c r="AN3542" i="1"/>
  <c r="AO3542" i="1"/>
  <c r="AP3542" i="1"/>
  <c r="AQ3542" i="1"/>
  <c r="AR3542" i="1"/>
  <c r="AS3542" i="1"/>
  <c r="AT3542" i="1"/>
  <c r="AU3542" i="1"/>
  <c r="AV3542" i="1"/>
  <c r="AW3542" i="1"/>
  <c r="AX3542" i="1"/>
  <c r="AY3542" i="1"/>
  <c r="AZ3542" i="1"/>
  <c r="BA3542" i="1"/>
  <c r="BB3542" i="1"/>
  <c r="BC3542" i="1"/>
  <c r="AF3543" i="1"/>
  <c r="AG3543" i="1"/>
  <c r="AH3543" i="1"/>
  <c r="AI3543" i="1"/>
  <c r="AJ3543" i="1"/>
  <c r="AK3543" i="1"/>
  <c r="AL3543" i="1"/>
  <c r="AM3543" i="1"/>
  <c r="AN3543" i="1"/>
  <c r="AO3543" i="1"/>
  <c r="AP3543" i="1"/>
  <c r="AQ3543" i="1"/>
  <c r="AR3543" i="1"/>
  <c r="AS3543" i="1"/>
  <c r="AT3543" i="1"/>
  <c r="AU3543" i="1"/>
  <c r="AV3543" i="1"/>
  <c r="AW3543" i="1"/>
  <c r="AX3543" i="1"/>
  <c r="AY3543" i="1"/>
  <c r="AZ3543" i="1"/>
  <c r="BA3543" i="1"/>
  <c r="BB3543" i="1"/>
  <c r="BC3543" i="1"/>
  <c r="AF3544" i="1"/>
  <c r="AG3544" i="1"/>
  <c r="AH3544" i="1"/>
  <c r="AI3544" i="1"/>
  <c r="AJ3544" i="1"/>
  <c r="AK3544" i="1"/>
  <c r="AL3544" i="1"/>
  <c r="AM3544" i="1"/>
  <c r="AN3544" i="1"/>
  <c r="AO3544" i="1"/>
  <c r="AP3544" i="1"/>
  <c r="AQ3544" i="1"/>
  <c r="AR3544" i="1"/>
  <c r="AS3544" i="1"/>
  <c r="AT3544" i="1"/>
  <c r="AU3544" i="1"/>
  <c r="AV3544" i="1"/>
  <c r="AW3544" i="1"/>
  <c r="AX3544" i="1"/>
  <c r="AY3544" i="1"/>
  <c r="AZ3544" i="1"/>
  <c r="BA3544" i="1"/>
  <c r="BB3544" i="1"/>
  <c r="BC3544" i="1"/>
  <c r="AF3545" i="1"/>
  <c r="AG3545" i="1"/>
  <c r="AH3545" i="1"/>
  <c r="AI3545" i="1"/>
  <c r="AJ3545" i="1"/>
  <c r="AK3545" i="1"/>
  <c r="AL3545" i="1"/>
  <c r="AM3545" i="1"/>
  <c r="AN3545" i="1"/>
  <c r="AO3545" i="1"/>
  <c r="AP3545" i="1"/>
  <c r="AQ3545" i="1"/>
  <c r="AR3545" i="1"/>
  <c r="AS3545" i="1"/>
  <c r="AT3545" i="1"/>
  <c r="AU3545" i="1"/>
  <c r="AV3545" i="1"/>
  <c r="AW3545" i="1"/>
  <c r="AX3545" i="1"/>
  <c r="AY3545" i="1"/>
  <c r="AZ3545" i="1"/>
  <c r="BA3545" i="1"/>
  <c r="BB3545" i="1"/>
  <c r="BC3545" i="1"/>
  <c r="AF3546" i="1"/>
  <c r="AG3546" i="1"/>
  <c r="AH3546" i="1"/>
  <c r="AI3546" i="1"/>
  <c r="AJ3546" i="1"/>
  <c r="AK3546" i="1"/>
  <c r="AL3546" i="1"/>
  <c r="AM3546" i="1"/>
  <c r="AN3546" i="1"/>
  <c r="AO3546" i="1"/>
  <c r="AP3546" i="1"/>
  <c r="AQ3546" i="1"/>
  <c r="AR3546" i="1"/>
  <c r="AS3546" i="1"/>
  <c r="AT3546" i="1"/>
  <c r="AU3546" i="1"/>
  <c r="AV3546" i="1"/>
  <c r="AW3546" i="1"/>
  <c r="AX3546" i="1"/>
  <c r="AY3546" i="1"/>
  <c r="AZ3546" i="1"/>
  <c r="BA3546" i="1"/>
  <c r="BB3546" i="1"/>
  <c r="BC3546" i="1"/>
  <c r="AF3547" i="1"/>
  <c r="AG3547" i="1"/>
  <c r="AH3547" i="1"/>
  <c r="AI3547" i="1"/>
  <c r="AJ3547" i="1"/>
  <c r="AK3547" i="1"/>
  <c r="AL3547" i="1"/>
  <c r="AM3547" i="1"/>
  <c r="AN3547" i="1"/>
  <c r="AO3547" i="1"/>
  <c r="AP3547" i="1"/>
  <c r="AQ3547" i="1"/>
  <c r="AR3547" i="1"/>
  <c r="AS3547" i="1"/>
  <c r="AT3547" i="1"/>
  <c r="AU3547" i="1"/>
  <c r="AV3547" i="1"/>
  <c r="AW3547" i="1"/>
  <c r="AX3547" i="1"/>
  <c r="AY3547" i="1"/>
  <c r="AZ3547" i="1"/>
  <c r="BA3547" i="1"/>
  <c r="BB3547" i="1"/>
  <c r="BC3547" i="1"/>
  <c r="AF3548" i="1"/>
  <c r="AG3548" i="1"/>
  <c r="AH3548" i="1"/>
  <c r="AI3548" i="1"/>
  <c r="AJ3548" i="1"/>
  <c r="AK3548" i="1"/>
  <c r="AL3548" i="1"/>
  <c r="AM3548" i="1"/>
  <c r="AN3548" i="1"/>
  <c r="AO3548" i="1"/>
  <c r="AP3548" i="1"/>
  <c r="AQ3548" i="1"/>
  <c r="AR3548" i="1"/>
  <c r="AS3548" i="1"/>
  <c r="AT3548" i="1"/>
  <c r="AU3548" i="1"/>
  <c r="AV3548" i="1"/>
  <c r="AW3548" i="1"/>
  <c r="AX3548" i="1"/>
  <c r="AY3548" i="1"/>
  <c r="AZ3548" i="1"/>
  <c r="BA3548" i="1"/>
  <c r="BB3548" i="1"/>
  <c r="BC3548" i="1"/>
  <c r="AF3549" i="1"/>
  <c r="AG3549" i="1"/>
  <c r="AH3549" i="1"/>
  <c r="AI3549" i="1"/>
  <c r="AJ3549" i="1"/>
  <c r="AK3549" i="1"/>
  <c r="AL3549" i="1"/>
  <c r="AM3549" i="1"/>
  <c r="AN3549" i="1"/>
  <c r="AO3549" i="1"/>
  <c r="AP3549" i="1"/>
  <c r="AQ3549" i="1"/>
  <c r="AR3549" i="1"/>
  <c r="AS3549" i="1"/>
  <c r="AT3549" i="1"/>
  <c r="AU3549" i="1"/>
  <c r="AV3549" i="1"/>
  <c r="AW3549" i="1"/>
  <c r="AX3549" i="1"/>
  <c r="AY3549" i="1"/>
  <c r="AZ3549" i="1"/>
  <c r="BA3549" i="1"/>
  <c r="BB3549" i="1"/>
  <c r="BC3549" i="1"/>
  <c r="AF3550" i="1"/>
  <c r="AG3550" i="1"/>
  <c r="AH3550" i="1"/>
  <c r="AI3550" i="1"/>
  <c r="AJ3550" i="1"/>
  <c r="AK3550" i="1"/>
  <c r="AL3550" i="1"/>
  <c r="AM3550" i="1"/>
  <c r="AN3550" i="1"/>
  <c r="AO3550" i="1"/>
  <c r="AP3550" i="1"/>
  <c r="AQ3550" i="1"/>
  <c r="AR3550" i="1"/>
  <c r="AS3550" i="1"/>
  <c r="AT3550" i="1"/>
  <c r="AU3550" i="1"/>
  <c r="AV3550" i="1"/>
  <c r="AW3550" i="1"/>
  <c r="AX3550" i="1"/>
  <c r="AY3550" i="1"/>
  <c r="AZ3550" i="1"/>
  <c r="BA3550" i="1"/>
  <c r="BB3550" i="1"/>
  <c r="BC3550" i="1"/>
  <c r="AF3551" i="1"/>
  <c r="AG3551" i="1"/>
  <c r="AH3551" i="1"/>
  <c r="AI3551" i="1"/>
  <c r="AJ3551" i="1"/>
  <c r="AK3551" i="1"/>
  <c r="AL3551" i="1"/>
  <c r="AM3551" i="1"/>
  <c r="AN3551" i="1"/>
  <c r="AO3551" i="1"/>
  <c r="AP3551" i="1"/>
  <c r="AQ3551" i="1"/>
  <c r="AR3551" i="1"/>
  <c r="AS3551" i="1"/>
  <c r="AT3551" i="1"/>
  <c r="AU3551" i="1"/>
  <c r="AV3551" i="1"/>
  <c r="AW3551" i="1"/>
  <c r="AX3551" i="1"/>
  <c r="AY3551" i="1"/>
  <c r="AZ3551" i="1"/>
  <c r="BA3551" i="1"/>
  <c r="BB3551" i="1"/>
  <c r="BC3551" i="1"/>
  <c r="AF3552" i="1"/>
  <c r="AG3552" i="1"/>
  <c r="AH3552" i="1"/>
  <c r="AI3552" i="1"/>
  <c r="AJ3552" i="1"/>
  <c r="AK3552" i="1"/>
  <c r="AL3552" i="1"/>
  <c r="AM3552" i="1"/>
  <c r="AN3552" i="1"/>
  <c r="AO3552" i="1"/>
  <c r="AP3552" i="1"/>
  <c r="AQ3552" i="1"/>
  <c r="AR3552" i="1"/>
  <c r="AS3552" i="1"/>
  <c r="AT3552" i="1"/>
  <c r="AU3552" i="1"/>
  <c r="AV3552" i="1"/>
  <c r="AW3552" i="1"/>
  <c r="AX3552" i="1"/>
  <c r="AY3552" i="1"/>
  <c r="AZ3552" i="1"/>
  <c r="BA3552" i="1"/>
  <c r="BB3552" i="1"/>
  <c r="BC3552" i="1"/>
  <c r="AF3553" i="1"/>
  <c r="AG3553" i="1"/>
  <c r="AH3553" i="1"/>
  <c r="AI3553" i="1"/>
  <c r="AJ3553" i="1"/>
  <c r="AK3553" i="1"/>
  <c r="AL3553" i="1"/>
  <c r="AM3553" i="1"/>
  <c r="AN3553" i="1"/>
  <c r="AO3553" i="1"/>
  <c r="AP3553" i="1"/>
  <c r="AQ3553" i="1"/>
  <c r="AR3553" i="1"/>
  <c r="AS3553" i="1"/>
  <c r="AT3553" i="1"/>
  <c r="AU3553" i="1"/>
  <c r="AV3553" i="1"/>
  <c r="AW3553" i="1"/>
  <c r="AX3553" i="1"/>
  <c r="AY3553" i="1"/>
  <c r="AZ3553" i="1"/>
  <c r="BA3553" i="1"/>
  <c r="BB3553" i="1"/>
  <c r="BC3553" i="1"/>
  <c r="AF3554" i="1"/>
  <c r="AG3554" i="1"/>
  <c r="AH3554" i="1"/>
  <c r="AI3554" i="1"/>
  <c r="AJ3554" i="1"/>
  <c r="AK3554" i="1"/>
  <c r="AL3554" i="1"/>
  <c r="AM3554" i="1"/>
  <c r="AN3554" i="1"/>
  <c r="AO3554" i="1"/>
  <c r="AP3554" i="1"/>
  <c r="AQ3554" i="1"/>
  <c r="AR3554" i="1"/>
  <c r="AS3554" i="1"/>
  <c r="AT3554" i="1"/>
  <c r="AU3554" i="1"/>
  <c r="AV3554" i="1"/>
  <c r="AW3554" i="1"/>
  <c r="AX3554" i="1"/>
  <c r="AY3554" i="1"/>
  <c r="AZ3554" i="1"/>
  <c r="BA3554" i="1"/>
  <c r="BB3554" i="1"/>
  <c r="BC3554" i="1"/>
  <c r="AF3555" i="1"/>
  <c r="AG3555" i="1"/>
  <c r="AH3555" i="1"/>
  <c r="AI3555" i="1"/>
  <c r="AJ3555" i="1"/>
  <c r="AK3555" i="1"/>
  <c r="AL3555" i="1"/>
  <c r="AM3555" i="1"/>
  <c r="AN3555" i="1"/>
  <c r="AO3555" i="1"/>
  <c r="AP3555" i="1"/>
  <c r="AQ3555" i="1"/>
  <c r="AR3555" i="1"/>
  <c r="AS3555" i="1"/>
  <c r="AT3555" i="1"/>
  <c r="AU3555" i="1"/>
  <c r="AV3555" i="1"/>
  <c r="AW3555" i="1"/>
  <c r="AX3555" i="1"/>
  <c r="AY3555" i="1"/>
  <c r="AZ3555" i="1"/>
  <c r="BA3555" i="1"/>
  <c r="BB3555" i="1"/>
  <c r="BC3555" i="1"/>
  <c r="AF3556" i="1"/>
  <c r="AG3556" i="1"/>
  <c r="AH3556" i="1"/>
  <c r="AI3556" i="1"/>
  <c r="AJ3556" i="1"/>
  <c r="AK3556" i="1"/>
  <c r="AL3556" i="1"/>
  <c r="AM3556" i="1"/>
  <c r="AN3556" i="1"/>
  <c r="AO3556" i="1"/>
  <c r="AP3556" i="1"/>
  <c r="AQ3556" i="1"/>
  <c r="AR3556" i="1"/>
  <c r="AS3556" i="1"/>
  <c r="AT3556" i="1"/>
  <c r="AU3556" i="1"/>
  <c r="AV3556" i="1"/>
  <c r="AW3556" i="1"/>
  <c r="AX3556" i="1"/>
  <c r="AY3556" i="1"/>
  <c r="AZ3556" i="1"/>
  <c r="BA3556" i="1"/>
  <c r="BB3556" i="1"/>
  <c r="BC3556" i="1"/>
  <c r="AF3557" i="1"/>
  <c r="AG3557" i="1"/>
  <c r="AH3557" i="1"/>
  <c r="AI3557" i="1"/>
  <c r="AJ3557" i="1"/>
  <c r="AK3557" i="1"/>
  <c r="AL3557" i="1"/>
  <c r="AM3557" i="1"/>
  <c r="AN3557" i="1"/>
  <c r="AO3557" i="1"/>
  <c r="AP3557" i="1"/>
  <c r="AQ3557" i="1"/>
  <c r="AR3557" i="1"/>
  <c r="AS3557" i="1"/>
  <c r="AT3557" i="1"/>
  <c r="AU3557" i="1"/>
  <c r="AV3557" i="1"/>
  <c r="AW3557" i="1"/>
  <c r="AX3557" i="1"/>
  <c r="AY3557" i="1"/>
  <c r="AZ3557" i="1"/>
  <c r="BA3557" i="1"/>
  <c r="BB3557" i="1"/>
  <c r="BC3557" i="1"/>
  <c r="AF3558" i="1"/>
  <c r="AG3558" i="1"/>
  <c r="AH3558" i="1"/>
  <c r="AI3558" i="1"/>
  <c r="AJ3558" i="1"/>
  <c r="AK3558" i="1"/>
  <c r="AL3558" i="1"/>
  <c r="AM3558" i="1"/>
  <c r="AN3558" i="1"/>
  <c r="AO3558" i="1"/>
  <c r="AP3558" i="1"/>
  <c r="AQ3558" i="1"/>
  <c r="AR3558" i="1"/>
  <c r="AS3558" i="1"/>
  <c r="AT3558" i="1"/>
  <c r="AU3558" i="1"/>
  <c r="AV3558" i="1"/>
  <c r="AW3558" i="1"/>
  <c r="AX3558" i="1"/>
  <c r="AY3558" i="1"/>
  <c r="AZ3558" i="1"/>
  <c r="BA3558" i="1"/>
  <c r="BB3558" i="1"/>
  <c r="BC3558" i="1"/>
  <c r="AF3559" i="1"/>
  <c r="AG3559" i="1"/>
  <c r="AH3559" i="1"/>
  <c r="AI3559" i="1"/>
  <c r="AJ3559" i="1"/>
  <c r="AK3559" i="1"/>
  <c r="AL3559" i="1"/>
  <c r="AM3559" i="1"/>
  <c r="AN3559" i="1"/>
  <c r="AO3559" i="1"/>
  <c r="AP3559" i="1"/>
  <c r="AQ3559" i="1"/>
  <c r="AR3559" i="1"/>
  <c r="AS3559" i="1"/>
  <c r="AT3559" i="1"/>
  <c r="AU3559" i="1"/>
  <c r="AV3559" i="1"/>
  <c r="AW3559" i="1"/>
  <c r="AX3559" i="1"/>
  <c r="AY3559" i="1"/>
  <c r="AZ3559" i="1"/>
  <c r="BA3559" i="1"/>
  <c r="BB3559" i="1"/>
  <c r="BC3559" i="1"/>
  <c r="AF3560" i="1"/>
  <c r="AG3560" i="1"/>
  <c r="AH3560" i="1"/>
  <c r="AI3560" i="1"/>
  <c r="AJ3560" i="1"/>
  <c r="AK3560" i="1"/>
  <c r="AL3560" i="1"/>
  <c r="AM3560" i="1"/>
  <c r="AN3560" i="1"/>
  <c r="AO3560" i="1"/>
  <c r="AP3560" i="1"/>
  <c r="AQ3560" i="1"/>
  <c r="AR3560" i="1"/>
  <c r="AS3560" i="1"/>
  <c r="AT3560" i="1"/>
  <c r="AU3560" i="1"/>
  <c r="AV3560" i="1"/>
  <c r="AW3560" i="1"/>
  <c r="AX3560" i="1"/>
  <c r="AY3560" i="1"/>
  <c r="AZ3560" i="1"/>
  <c r="BA3560" i="1"/>
  <c r="BB3560" i="1"/>
  <c r="BC3560" i="1"/>
  <c r="AF3561" i="1"/>
  <c r="AG3561" i="1"/>
  <c r="AH3561" i="1"/>
  <c r="AI3561" i="1"/>
  <c r="AJ3561" i="1"/>
  <c r="AK3561" i="1"/>
  <c r="AL3561" i="1"/>
  <c r="AM3561" i="1"/>
  <c r="AN3561" i="1"/>
  <c r="AO3561" i="1"/>
  <c r="AP3561" i="1"/>
  <c r="AQ3561" i="1"/>
  <c r="AR3561" i="1"/>
  <c r="AS3561" i="1"/>
  <c r="AT3561" i="1"/>
  <c r="AU3561" i="1"/>
  <c r="AV3561" i="1"/>
  <c r="AW3561" i="1"/>
  <c r="AX3561" i="1"/>
  <c r="AY3561" i="1"/>
  <c r="AZ3561" i="1"/>
  <c r="BA3561" i="1"/>
  <c r="BB3561" i="1"/>
  <c r="BC3561" i="1"/>
  <c r="AF3562" i="1"/>
  <c r="AG3562" i="1"/>
  <c r="AH3562" i="1"/>
  <c r="AI3562" i="1"/>
  <c r="AJ3562" i="1"/>
  <c r="AK3562" i="1"/>
  <c r="AL3562" i="1"/>
  <c r="AM3562" i="1"/>
  <c r="AN3562" i="1"/>
  <c r="AO3562" i="1"/>
  <c r="AP3562" i="1"/>
  <c r="AQ3562" i="1"/>
  <c r="AR3562" i="1"/>
  <c r="AS3562" i="1"/>
  <c r="AT3562" i="1"/>
  <c r="AU3562" i="1"/>
  <c r="AV3562" i="1"/>
  <c r="AW3562" i="1"/>
  <c r="AX3562" i="1"/>
  <c r="AY3562" i="1"/>
  <c r="AZ3562" i="1"/>
  <c r="BA3562" i="1"/>
  <c r="BB3562" i="1"/>
  <c r="BC3562" i="1"/>
  <c r="AF3563" i="1"/>
  <c r="AG3563" i="1"/>
  <c r="AH3563" i="1"/>
  <c r="AI3563" i="1"/>
  <c r="AJ3563" i="1"/>
  <c r="AK3563" i="1"/>
  <c r="AL3563" i="1"/>
  <c r="AM3563" i="1"/>
  <c r="AN3563" i="1"/>
  <c r="AO3563" i="1"/>
  <c r="AP3563" i="1"/>
  <c r="AQ3563" i="1"/>
  <c r="AR3563" i="1"/>
  <c r="AS3563" i="1"/>
  <c r="AT3563" i="1"/>
  <c r="AU3563" i="1"/>
  <c r="AV3563" i="1"/>
  <c r="AW3563" i="1"/>
  <c r="AX3563" i="1"/>
  <c r="AY3563" i="1"/>
  <c r="AZ3563" i="1"/>
  <c r="BA3563" i="1"/>
  <c r="BB3563" i="1"/>
  <c r="BC3563" i="1"/>
  <c r="AF3564" i="1"/>
  <c r="AG3564" i="1"/>
  <c r="AH3564" i="1"/>
  <c r="AI3564" i="1"/>
  <c r="AJ3564" i="1"/>
  <c r="AK3564" i="1"/>
  <c r="AL3564" i="1"/>
  <c r="AM3564" i="1"/>
  <c r="AN3564" i="1"/>
  <c r="AO3564" i="1"/>
  <c r="AP3564" i="1"/>
  <c r="AQ3564" i="1"/>
  <c r="AR3564" i="1"/>
  <c r="AS3564" i="1"/>
  <c r="AT3564" i="1"/>
  <c r="AU3564" i="1"/>
  <c r="AV3564" i="1"/>
  <c r="AW3564" i="1"/>
  <c r="AX3564" i="1"/>
  <c r="AY3564" i="1"/>
  <c r="AZ3564" i="1"/>
  <c r="BA3564" i="1"/>
  <c r="BB3564" i="1"/>
  <c r="BC3564" i="1"/>
  <c r="AF3565" i="1"/>
  <c r="AG3565" i="1"/>
  <c r="AH3565" i="1"/>
  <c r="AI3565" i="1"/>
  <c r="AJ3565" i="1"/>
  <c r="AK3565" i="1"/>
  <c r="AL3565" i="1"/>
  <c r="AM3565" i="1"/>
  <c r="AN3565" i="1"/>
  <c r="AO3565" i="1"/>
  <c r="AP3565" i="1"/>
  <c r="AQ3565" i="1"/>
  <c r="AR3565" i="1"/>
  <c r="AS3565" i="1"/>
  <c r="AT3565" i="1"/>
  <c r="AU3565" i="1"/>
  <c r="AV3565" i="1"/>
  <c r="AW3565" i="1"/>
  <c r="AX3565" i="1"/>
  <c r="AY3565" i="1"/>
  <c r="AZ3565" i="1"/>
  <c r="BA3565" i="1"/>
  <c r="BB3565" i="1"/>
  <c r="BC3565" i="1"/>
  <c r="AF3566" i="1"/>
  <c r="AG3566" i="1"/>
  <c r="AH3566" i="1"/>
  <c r="AI3566" i="1"/>
  <c r="AJ3566" i="1"/>
  <c r="AK3566" i="1"/>
  <c r="AL3566" i="1"/>
  <c r="AM3566" i="1"/>
  <c r="AN3566" i="1"/>
  <c r="AO3566" i="1"/>
  <c r="AP3566" i="1"/>
  <c r="AQ3566" i="1"/>
  <c r="AR3566" i="1"/>
  <c r="AS3566" i="1"/>
  <c r="AT3566" i="1"/>
  <c r="AU3566" i="1"/>
  <c r="AV3566" i="1"/>
  <c r="AW3566" i="1"/>
  <c r="AX3566" i="1"/>
  <c r="AY3566" i="1"/>
  <c r="AZ3566" i="1"/>
  <c r="BA3566" i="1"/>
  <c r="BB3566" i="1"/>
  <c r="BC3566" i="1"/>
  <c r="AF3567" i="1"/>
  <c r="AG3567" i="1"/>
  <c r="AH3567" i="1"/>
  <c r="AI3567" i="1"/>
  <c r="AJ3567" i="1"/>
  <c r="AK3567" i="1"/>
  <c r="AL3567" i="1"/>
  <c r="AM3567" i="1"/>
  <c r="AN3567" i="1"/>
  <c r="AO3567" i="1"/>
  <c r="AP3567" i="1"/>
  <c r="AQ3567" i="1"/>
  <c r="AR3567" i="1"/>
  <c r="AS3567" i="1"/>
  <c r="AT3567" i="1"/>
  <c r="AU3567" i="1"/>
  <c r="AV3567" i="1"/>
  <c r="AW3567" i="1"/>
  <c r="AX3567" i="1"/>
  <c r="AY3567" i="1"/>
  <c r="AZ3567" i="1"/>
  <c r="BA3567" i="1"/>
  <c r="BB3567" i="1"/>
  <c r="BC3567" i="1"/>
  <c r="AF3568" i="1"/>
  <c r="AG3568" i="1"/>
  <c r="AH3568" i="1"/>
  <c r="AI3568" i="1"/>
  <c r="AJ3568" i="1"/>
  <c r="AK3568" i="1"/>
  <c r="AL3568" i="1"/>
  <c r="AM3568" i="1"/>
  <c r="AN3568" i="1"/>
  <c r="AO3568" i="1"/>
  <c r="AP3568" i="1"/>
  <c r="AQ3568" i="1"/>
  <c r="AR3568" i="1"/>
  <c r="AS3568" i="1"/>
  <c r="AT3568" i="1"/>
  <c r="AU3568" i="1"/>
  <c r="AV3568" i="1"/>
  <c r="AW3568" i="1"/>
  <c r="AX3568" i="1"/>
  <c r="AY3568" i="1"/>
  <c r="AZ3568" i="1"/>
  <c r="BA3568" i="1"/>
  <c r="BB3568" i="1"/>
  <c r="BC3568" i="1"/>
  <c r="AF3569" i="1"/>
  <c r="AG3569" i="1"/>
  <c r="AH3569" i="1"/>
  <c r="AI3569" i="1"/>
  <c r="AJ3569" i="1"/>
  <c r="AK3569" i="1"/>
  <c r="AL3569" i="1"/>
  <c r="AM3569" i="1"/>
  <c r="AN3569" i="1"/>
  <c r="AO3569" i="1"/>
  <c r="AP3569" i="1"/>
  <c r="AQ3569" i="1"/>
  <c r="AR3569" i="1"/>
  <c r="AS3569" i="1"/>
  <c r="AT3569" i="1"/>
  <c r="AU3569" i="1"/>
  <c r="AV3569" i="1"/>
  <c r="AW3569" i="1"/>
  <c r="AX3569" i="1"/>
  <c r="AY3569" i="1"/>
  <c r="AZ3569" i="1"/>
  <c r="BA3569" i="1"/>
  <c r="BB3569" i="1"/>
  <c r="BC3569" i="1"/>
  <c r="AF3570" i="1"/>
  <c r="AG3570" i="1"/>
  <c r="AH3570" i="1"/>
  <c r="AI3570" i="1"/>
  <c r="AJ3570" i="1"/>
  <c r="AK3570" i="1"/>
  <c r="AL3570" i="1"/>
  <c r="AM3570" i="1"/>
  <c r="AN3570" i="1"/>
  <c r="AO3570" i="1"/>
  <c r="AP3570" i="1"/>
  <c r="AQ3570" i="1"/>
  <c r="AR3570" i="1"/>
  <c r="AS3570" i="1"/>
  <c r="AT3570" i="1"/>
  <c r="AU3570" i="1"/>
  <c r="AV3570" i="1"/>
  <c r="AW3570" i="1"/>
  <c r="AX3570" i="1"/>
  <c r="AY3570" i="1"/>
  <c r="AZ3570" i="1"/>
  <c r="BA3570" i="1"/>
  <c r="BB3570" i="1"/>
  <c r="BC3570" i="1"/>
  <c r="AF3571" i="1"/>
  <c r="AG3571" i="1"/>
  <c r="AH3571" i="1"/>
  <c r="AI3571" i="1"/>
  <c r="AJ3571" i="1"/>
  <c r="AK3571" i="1"/>
  <c r="AL3571" i="1"/>
  <c r="AM3571" i="1"/>
  <c r="AN3571" i="1"/>
  <c r="AO3571" i="1"/>
  <c r="AP3571" i="1"/>
  <c r="AQ3571" i="1"/>
  <c r="AR3571" i="1"/>
  <c r="AS3571" i="1"/>
  <c r="AT3571" i="1"/>
  <c r="AU3571" i="1"/>
  <c r="AV3571" i="1"/>
  <c r="AW3571" i="1"/>
  <c r="AX3571" i="1"/>
  <c r="AY3571" i="1"/>
  <c r="AZ3571" i="1"/>
  <c r="BA3571" i="1"/>
  <c r="BB3571" i="1"/>
  <c r="BC3571" i="1"/>
  <c r="AF3572" i="1"/>
  <c r="AG3572" i="1"/>
  <c r="AH3572" i="1"/>
  <c r="AI3572" i="1"/>
  <c r="AJ3572" i="1"/>
  <c r="AK3572" i="1"/>
  <c r="AL3572" i="1"/>
  <c r="AM3572" i="1"/>
  <c r="AN3572" i="1"/>
  <c r="AO3572" i="1"/>
  <c r="AP3572" i="1"/>
  <c r="AQ3572" i="1"/>
  <c r="AR3572" i="1"/>
  <c r="AS3572" i="1"/>
  <c r="AT3572" i="1"/>
  <c r="AU3572" i="1"/>
  <c r="AV3572" i="1"/>
  <c r="AW3572" i="1"/>
  <c r="AX3572" i="1"/>
  <c r="AY3572" i="1"/>
  <c r="AZ3572" i="1"/>
  <c r="BA3572" i="1"/>
  <c r="BB3572" i="1"/>
  <c r="BC3572" i="1"/>
  <c r="AF3573" i="1"/>
  <c r="AG3573" i="1"/>
  <c r="AH3573" i="1"/>
  <c r="AI3573" i="1"/>
  <c r="AJ3573" i="1"/>
  <c r="AK3573" i="1"/>
  <c r="AL3573" i="1"/>
  <c r="AM3573" i="1"/>
  <c r="AN3573" i="1"/>
  <c r="AO3573" i="1"/>
  <c r="AP3573" i="1"/>
  <c r="AQ3573" i="1"/>
  <c r="AR3573" i="1"/>
  <c r="AS3573" i="1"/>
  <c r="AT3573" i="1"/>
  <c r="AU3573" i="1"/>
  <c r="AV3573" i="1"/>
  <c r="AW3573" i="1"/>
  <c r="AX3573" i="1"/>
  <c r="AY3573" i="1"/>
  <c r="AZ3573" i="1"/>
  <c r="BA3573" i="1"/>
  <c r="BB3573" i="1"/>
  <c r="BC3573" i="1"/>
  <c r="AF3574" i="1"/>
  <c r="AG3574" i="1"/>
  <c r="AH3574" i="1"/>
  <c r="AI3574" i="1"/>
  <c r="AJ3574" i="1"/>
  <c r="AK3574" i="1"/>
  <c r="AL3574" i="1"/>
  <c r="AM3574" i="1"/>
  <c r="AN3574" i="1"/>
  <c r="AO3574" i="1"/>
  <c r="AP3574" i="1"/>
  <c r="AQ3574" i="1"/>
  <c r="AR3574" i="1"/>
  <c r="AS3574" i="1"/>
  <c r="AT3574" i="1"/>
  <c r="AU3574" i="1"/>
  <c r="AV3574" i="1"/>
  <c r="AW3574" i="1"/>
  <c r="AX3574" i="1"/>
  <c r="AY3574" i="1"/>
  <c r="AZ3574" i="1"/>
  <c r="BA3574" i="1"/>
  <c r="BB3574" i="1"/>
  <c r="BC3574" i="1"/>
  <c r="AF3575" i="1"/>
  <c r="AG3575" i="1"/>
  <c r="AH3575" i="1"/>
  <c r="AI3575" i="1"/>
  <c r="AJ3575" i="1"/>
  <c r="AK3575" i="1"/>
  <c r="AL3575" i="1"/>
  <c r="AM3575" i="1"/>
  <c r="AN3575" i="1"/>
  <c r="AO3575" i="1"/>
  <c r="AP3575" i="1"/>
  <c r="AQ3575" i="1"/>
  <c r="AR3575" i="1"/>
  <c r="AS3575" i="1"/>
  <c r="AT3575" i="1"/>
  <c r="AU3575" i="1"/>
  <c r="AV3575" i="1"/>
  <c r="AW3575" i="1"/>
  <c r="AX3575" i="1"/>
  <c r="AY3575" i="1"/>
  <c r="AZ3575" i="1"/>
  <c r="BA3575" i="1"/>
  <c r="BB3575" i="1"/>
  <c r="BC3575" i="1"/>
  <c r="AF3576" i="1"/>
  <c r="AG3576" i="1"/>
  <c r="AH3576" i="1"/>
  <c r="AI3576" i="1"/>
  <c r="AJ3576" i="1"/>
  <c r="AK3576" i="1"/>
  <c r="AL3576" i="1"/>
  <c r="AM3576" i="1"/>
  <c r="AN3576" i="1"/>
  <c r="AO3576" i="1"/>
  <c r="AP3576" i="1"/>
  <c r="AQ3576" i="1"/>
  <c r="AR3576" i="1"/>
  <c r="AS3576" i="1"/>
  <c r="AT3576" i="1"/>
  <c r="AU3576" i="1"/>
  <c r="AV3576" i="1"/>
  <c r="AW3576" i="1"/>
  <c r="AX3576" i="1"/>
  <c r="AY3576" i="1"/>
  <c r="AZ3576" i="1"/>
  <c r="BA3576" i="1"/>
  <c r="BB3576" i="1"/>
  <c r="BC3576" i="1"/>
  <c r="AF3577" i="1"/>
  <c r="AG3577" i="1"/>
  <c r="AH3577" i="1"/>
  <c r="AI3577" i="1"/>
  <c r="AJ3577" i="1"/>
  <c r="AK3577" i="1"/>
  <c r="AL3577" i="1"/>
  <c r="AM3577" i="1"/>
  <c r="AN3577" i="1"/>
  <c r="AO3577" i="1"/>
  <c r="AP3577" i="1"/>
  <c r="AQ3577" i="1"/>
  <c r="AR3577" i="1"/>
  <c r="AS3577" i="1"/>
  <c r="AT3577" i="1"/>
  <c r="AU3577" i="1"/>
  <c r="AV3577" i="1"/>
  <c r="AW3577" i="1"/>
  <c r="AX3577" i="1"/>
  <c r="AY3577" i="1"/>
  <c r="AZ3577" i="1"/>
  <c r="BA3577" i="1"/>
  <c r="BB3577" i="1"/>
  <c r="BC3577" i="1"/>
  <c r="AF3578" i="1"/>
  <c r="AG3578" i="1"/>
  <c r="AH3578" i="1"/>
  <c r="AI3578" i="1"/>
  <c r="AJ3578" i="1"/>
  <c r="AK3578" i="1"/>
  <c r="AL3578" i="1"/>
  <c r="AM3578" i="1"/>
  <c r="AN3578" i="1"/>
  <c r="AO3578" i="1"/>
  <c r="AP3578" i="1"/>
  <c r="AQ3578" i="1"/>
  <c r="AR3578" i="1"/>
  <c r="AS3578" i="1"/>
  <c r="AT3578" i="1"/>
  <c r="AU3578" i="1"/>
  <c r="AV3578" i="1"/>
  <c r="AW3578" i="1"/>
  <c r="AX3578" i="1"/>
  <c r="AY3578" i="1"/>
  <c r="AZ3578" i="1"/>
  <c r="BA3578" i="1"/>
  <c r="BB3578" i="1"/>
  <c r="BC3578" i="1"/>
  <c r="AF3579" i="1"/>
  <c r="AG3579" i="1"/>
  <c r="AH3579" i="1"/>
  <c r="AI3579" i="1"/>
  <c r="AJ3579" i="1"/>
  <c r="AK3579" i="1"/>
  <c r="AL3579" i="1"/>
  <c r="AM3579" i="1"/>
  <c r="AN3579" i="1"/>
  <c r="AO3579" i="1"/>
  <c r="AP3579" i="1"/>
  <c r="AQ3579" i="1"/>
  <c r="AR3579" i="1"/>
  <c r="AS3579" i="1"/>
  <c r="AT3579" i="1"/>
  <c r="AU3579" i="1"/>
  <c r="AV3579" i="1"/>
  <c r="AW3579" i="1"/>
  <c r="AX3579" i="1"/>
  <c r="AY3579" i="1"/>
  <c r="AZ3579" i="1"/>
  <c r="BA3579" i="1"/>
  <c r="BB3579" i="1"/>
  <c r="BC3579" i="1"/>
  <c r="AF3580" i="1"/>
  <c r="AG3580" i="1"/>
  <c r="AH3580" i="1"/>
  <c r="AI3580" i="1"/>
  <c r="AJ3580" i="1"/>
  <c r="AK3580" i="1"/>
  <c r="AL3580" i="1"/>
  <c r="AM3580" i="1"/>
  <c r="AN3580" i="1"/>
  <c r="AO3580" i="1"/>
  <c r="AP3580" i="1"/>
  <c r="AQ3580" i="1"/>
  <c r="AR3580" i="1"/>
  <c r="AS3580" i="1"/>
  <c r="AT3580" i="1"/>
  <c r="AU3580" i="1"/>
  <c r="AV3580" i="1"/>
  <c r="AW3580" i="1"/>
  <c r="AX3580" i="1"/>
  <c r="AY3580" i="1"/>
  <c r="AZ3580" i="1"/>
  <c r="BA3580" i="1"/>
  <c r="BB3580" i="1"/>
  <c r="BC3580" i="1"/>
  <c r="AF3581" i="1"/>
  <c r="AG3581" i="1"/>
  <c r="AH3581" i="1"/>
  <c r="AI3581" i="1"/>
  <c r="AJ3581" i="1"/>
  <c r="AK3581" i="1"/>
  <c r="AL3581" i="1"/>
  <c r="AM3581" i="1"/>
  <c r="AN3581" i="1"/>
  <c r="AO3581" i="1"/>
  <c r="AP3581" i="1"/>
  <c r="AQ3581" i="1"/>
  <c r="AR3581" i="1"/>
  <c r="AS3581" i="1"/>
  <c r="AT3581" i="1"/>
  <c r="AU3581" i="1"/>
  <c r="AV3581" i="1"/>
  <c r="AW3581" i="1"/>
  <c r="AX3581" i="1"/>
  <c r="AY3581" i="1"/>
  <c r="AZ3581" i="1"/>
  <c r="BA3581" i="1"/>
  <c r="BB3581" i="1"/>
  <c r="BC3581" i="1"/>
  <c r="AF3582" i="1"/>
  <c r="AG3582" i="1"/>
  <c r="AH3582" i="1"/>
  <c r="AI3582" i="1"/>
  <c r="AJ3582" i="1"/>
  <c r="AK3582" i="1"/>
  <c r="AL3582" i="1"/>
  <c r="AM3582" i="1"/>
  <c r="AN3582" i="1"/>
  <c r="AO3582" i="1"/>
  <c r="AP3582" i="1"/>
  <c r="AQ3582" i="1"/>
  <c r="AR3582" i="1"/>
  <c r="AS3582" i="1"/>
  <c r="AT3582" i="1"/>
  <c r="AU3582" i="1"/>
  <c r="AV3582" i="1"/>
  <c r="AW3582" i="1"/>
  <c r="AX3582" i="1"/>
  <c r="AY3582" i="1"/>
  <c r="AZ3582" i="1"/>
  <c r="BA3582" i="1"/>
  <c r="BB3582" i="1"/>
  <c r="BC3582" i="1"/>
  <c r="AF3583" i="1"/>
  <c r="AG3583" i="1"/>
  <c r="AH3583" i="1"/>
  <c r="AI3583" i="1"/>
  <c r="AJ3583" i="1"/>
  <c r="AK3583" i="1"/>
  <c r="AL3583" i="1"/>
  <c r="AM3583" i="1"/>
  <c r="AN3583" i="1"/>
  <c r="AO3583" i="1"/>
  <c r="AP3583" i="1"/>
  <c r="AQ3583" i="1"/>
  <c r="AR3583" i="1"/>
  <c r="AS3583" i="1"/>
  <c r="AT3583" i="1"/>
  <c r="AU3583" i="1"/>
  <c r="AV3583" i="1"/>
  <c r="AW3583" i="1"/>
  <c r="AX3583" i="1"/>
  <c r="AY3583" i="1"/>
  <c r="AZ3583" i="1"/>
  <c r="BA3583" i="1"/>
  <c r="BB3583" i="1"/>
  <c r="BC3583" i="1"/>
  <c r="AF3584" i="1"/>
  <c r="AG3584" i="1"/>
  <c r="AH3584" i="1"/>
  <c r="AI3584" i="1"/>
  <c r="AJ3584" i="1"/>
  <c r="AK3584" i="1"/>
  <c r="AL3584" i="1"/>
  <c r="AM3584" i="1"/>
  <c r="AN3584" i="1"/>
  <c r="AO3584" i="1"/>
  <c r="AP3584" i="1"/>
  <c r="AQ3584" i="1"/>
  <c r="AR3584" i="1"/>
  <c r="AS3584" i="1"/>
  <c r="AT3584" i="1"/>
  <c r="AU3584" i="1"/>
  <c r="AV3584" i="1"/>
  <c r="AW3584" i="1"/>
  <c r="AX3584" i="1"/>
  <c r="AY3584" i="1"/>
  <c r="AZ3584" i="1"/>
  <c r="BA3584" i="1"/>
  <c r="BB3584" i="1"/>
  <c r="BC3584" i="1"/>
  <c r="AF3585" i="1"/>
  <c r="AG3585" i="1"/>
  <c r="AH3585" i="1"/>
  <c r="AI3585" i="1"/>
  <c r="AJ3585" i="1"/>
  <c r="AK3585" i="1"/>
  <c r="AL3585" i="1"/>
  <c r="AM3585" i="1"/>
  <c r="AN3585" i="1"/>
  <c r="AO3585" i="1"/>
  <c r="AP3585" i="1"/>
  <c r="AQ3585" i="1"/>
  <c r="AR3585" i="1"/>
  <c r="AS3585" i="1"/>
  <c r="AT3585" i="1"/>
  <c r="AU3585" i="1"/>
  <c r="AV3585" i="1"/>
  <c r="AW3585" i="1"/>
  <c r="AX3585" i="1"/>
  <c r="AY3585" i="1"/>
  <c r="AZ3585" i="1"/>
  <c r="BA3585" i="1"/>
  <c r="BB3585" i="1"/>
  <c r="BC3585" i="1"/>
  <c r="AF3586" i="1"/>
  <c r="AG3586" i="1"/>
  <c r="AH3586" i="1"/>
  <c r="AI3586" i="1"/>
  <c r="AJ3586" i="1"/>
  <c r="AK3586" i="1"/>
  <c r="AL3586" i="1"/>
  <c r="AM3586" i="1"/>
  <c r="AN3586" i="1"/>
  <c r="AO3586" i="1"/>
  <c r="AP3586" i="1"/>
  <c r="AQ3586" i="1"/>
  <c r="AR3586" i="1"/>
  <c r="AS3586" i="1"/>
  <c r="AT3586" i="1"/>
  <c r="AU3586" i="1"/>
  <c r="AV3586" i="1"/>
  <c r="AW3586" i="1"/>
  <c r="AX3586" i="1"/>
  <c r="AY3586" i="1"/>
  <c r="AZ3586" i="1"/>
  <c r="BA3586" i="1"/>
  <c r="BB3586" i="1"/>
  <c r="BC3586" i="1"/>
  <c r="AF3587" i="1"/>
  <c r="AG3587" i="1"/>
  <c r="AH3587" i="1"/>
  <c r="AI3587" i="1"/>
  <c r="AJ3587" i="1"/>
  <c r="AK3587" i="1"/>
  <c r="AL3587" i="1"/>
  <c r="AM3587" i="1"/>
  <c r="AN3587" i="1"/>
  <c r="AO3587" i="1"/>
  <c r="AP3587" i="1"/>
  <c r="AQ3587" i="1"/>
  <c r="AR3587" i="1"/>
  <c r="AS3587" i="1"/>
  <c r="AT3587" i="1"/>
  <c r="AU3587" i="1"/>
  <c r="AV3587" i="1"/>
  <c r="AW3587" i="1"/>
  <c r="AX3587" i="1"/>
  <c r="AY3587" i="1"/>
  <c r="AZ3587" i="1"/>
  <c r="BA3587" i="1"/>
  <c r="BB3587" i="1"/>
  <c r="BC3587" i="1"/>
  <c r="AF3588" i="1"/>
  <c r="AG3588" i="1"/>
  <c r="AH3588" i="1"/>
  <c r="AI3588" i="1"/>
  <c r="AJ3588" i="1"/>
  <c r="AK3588" i="1"/>
  <c r="AL3588" i="1"/>
  <c r="AM3588" i="1"/>
  <c r="AN3588" i="1"/>
  <c r="AO3588" i="1"/>
  <c r="AP3588" i="1"/>
  <c r="AQ3588" i="1"/>
  <c r="AR3588" i="1"/>
  <c r="AS3588" i="1"/>
  <c r="AT3588" i="1"/>
  <c r="AU3588" i="1"/>
  <c r="AV3588" i="1"/>
  <c r="AW3588" i="1"/>
  <c r="AX3588" i="1"/>
  <c r="AY3588" i="1"/>
  <c r="AZ3588" i="1"/>
  <c r="BA3588" i="1"/>
  <c r="BB3588" i="1"/>
  <c r="BC3588" i="1"/>
  <c r="AF3589" i="1"/>
  <c r="AG3589" i="1"/>
  <c r="AH3589" i="1"/>
  <c r="AI3589" i="1"/>
  <c r="AJ3589" i="1"/>
  <c r="AK3589" i="1"/>
  <c r="AL3589" i="1"/>
  <c r="AM3589" i="1"/>
  <c r="AN3589" i="1"/>
  <c r="AO3589" i="1"/>
  <c r="AP3589" i="1"/>
  <c r="AQ3589" i="1"/>
  <c r="AR3589" i="1"/>
  <c r="AS3589" i="1"/>
  <c r="AT3589" i="1"/>
  <c r="AU3589" i="1"/>
  <c r="AV3589" i="1"/>
  <c r="AW3589" i="1"/>
  <c r="AX3589" i="1"/>
  <c r="AY3589" i="1"/>
  <c r="AZ3589" i="1"/>
  <c r="BA3589" i="1"/>
  <c r="BB3589" i="1"/>
  <c r="BC3589" i="1"/>
  <c r="AF3590" i="1"/>
  <c r="AG3590" i="1"/>
  <c r="AH3590" i="1"/>
  <c r="AI3590" i="1"/>
  <c r="AJ3590" i="1"/>
  <c r="AK3590" i="1"/>
  <c r="AL3590" i="1"/>
  <c r="AM3590" i="1"/>
  <c r="AN3590" i="1"/>
  <c r="AO3590" i="1"/>
  <c r="AP3590" i="1"/>
  <c r="AQ3590" i="1"/>
  <c r="AR3590" i="1"/>
  <c r="AS3590" i="1"/>
  <c r="AT3590" i="1"/>
  <c r="AU3590" i="1"/>
  <c r="AV3590" i="1"/>
  <c r="AW3590" i="1"/>
  <c r="AX3590" i="1"/>
  <c r="AY3590" i="1"/>
  <c r="AZ3590" i="1"/>
  <c r="BA3590" i="1"/>
  <c r="BB3590" i="1"/>
  <c r="BC3590" i="1"/>
  <c r="AF3591" i="1"/>
  <c r="AG3591" i="1"/>
  <c r="AH3591" i="1"/>
  <c r="AI3591" i="1"/>
  <c r="AJ3591" i="1"/>
  <c r="AK3591" i="1"/>
  <c r="AL3591" i="1"/>
  <c r="AM3591" i="1"/>
  <c r="AN3591" i="1"/>
  <c r="AO3591" i="1"/>
  <c r="AP3591" i="1"/>
  <c r="AQ3591" i="1"/>
  <c r="AR3591" i="1"/>
  <c r="AS3591" i="1"/>
  <c r="AT3591" i="1"/>
  <c r="AU3591" i="1"/>
  <c r="AV3591" i="1"/>
  <c r="AW3591" i="1"/>
  <c r="AX3591" i="1"/>
  <c r="AY3591" i="1"/>
  <c r="AZ3591" i="1"/>
  <c r="BA3591" i="1"/>
  <c r="BB3591" i="1"/>
  <c r="BC3591" i="1"/>
  <c r="AF3592" i="1"/>
  <c r="AG3592" i="1"/>
  <c r="AH3592" i="1"/>
  <c r="AI3592" i="1"/>
  <c r="AJ3592" i="1"/>
  <c r="AK3592" i="1"/>
  <c r="AL3592" i="1"/>
  <c r="AM3592" i="1"/>
  <c r="AN3592" i="1"/>
  <c r="AO3592" i="1"/>
  <c r="AP3592" i="1"/>
  <c r="AQ3592" i="1"/>
  <c r="AR3592" i="1"/>
  <c r="AS3592" i="1"/>
  <c r="AT3592" i="1"/>
  <c r="AU3592" i="1"/>
  <c r="AV3592" i="1"/>
  <c r="AW3592" i="1"/>
  <c r="AX3592" i="1"/>
  <c r="AY3592" i="1"/>
  <c r="AZ3592" i="1"/>
  <c r="BA3592" i="1"/>
  <c r="BB3592" i="1"/>
  <c r="BC3592" i="1"/>
  <c r="AF3593" i="1"/>
  <c r="AG3593" i="1"/>
  <c r="AH3593" i="1"/>
  <c r="AI3593" i="1"/>
  <c r="AJ3593" i="1"/>
  <c r="AK3593" i="1"/>
  <c r="AL3593" i="1"/>
  <c r="AM3593" i="1"/>
  <c r="AN3593" i="1"/>
  <c r="AO3593" i="1"/>
  <c r="AP3593" i="1"/>
  <c r="AQ3593" i="1"/>
  <c r="AR3593" i="1"/>
  <c r="AS3593" i="1"/>
  <c r="AT3593" i="1"/>
  <c r="AU3593" i="1"/>
  <c r="AV3593" i="1"/>
  <c r="AW3593" i="1"/>
  <c r="AX3593" i="1"/>
  <c r="AY3593" i="1"/>
  <c r="AZ3593" i="1"/>
  <c r="BA3593" i="1"/>
  <c r="BB3593" i="1"/>
  <c r="BC3593" i="1"/>
  <c r="AF3594" i="1"/>
  <c r="AG3594" i="1"/>
  <c r="AH3594" i="1"/>
  <c r="AI3594" i="1"/>
  <c r="AJ3594" i="1"/>
  <c r="AK3594" i="1"/>
  <c r="AL3594" i="1"/>
  <c r="AM3594" i="1"/>
  <c r="AN3594" i="1"/>
  <c r="AO3594" i="1"/>
  <c r="AP3594" i="1"/>
  <c r="AQ3594" i="1"/>
  <c r="AR3594" i="1"/>
  <c r="AS3594" i="1"/>
  <c r="AT3594" i="1"/>
  <c r="AU3594" i="1"/>
  <c r="AV3594" i="1"/>
  <c r="AW3594" i="1"/>
  <c r="AX3594" i="1"/>
  <c r="AY3594" i="1"/>
  <c r="AZ3594" i="1"/>
  <c r="BA3594" i="1"/>
  <c r="BB3594" i="1"/>
  <c r="BC3594" i="1"/>
  <c r="AF3595" i="1"/>
  <c r="AG3595" i="1"/>
  <c r="AH3595" i="1"/>
  <c r="AI3595" i="1"/>
  <c r="AJ3595" i="1"/>
  <c r="AK3595" i="1"/>
  <c r="AL3595" i="1"/>
  <c r="AM3595" i="1"/>
  <c r="AN3595" i="1"/>
  <c r="AO3595" i="1"/>
  <c r="AP3595" i="1"/>
  <c r="AQ3595" i="1"/>
  <c r="AR3595" i="1"/>
  <c r="AS3595" i="1"/>
  <c r="AT3595" i="1"/>
  <c r="AU3595" i="1"/>
  <c r="AV3595" i="1"/>
  <c r="AW3595" i="1"/>
  <c r="AX3595" i="1"/>
  <c r="AY3595" i="1"/>
  <c r="AZ3595" i="1"/>
  <c r="BA3595" i="1"/>
  <c r="BB3595" i="1"/>
  <c r="BC3595" i="1"/>
  <c r="AF3596" i="1"/>
  <c r="AG3596" i="1"/>
  <c r="AH3596" i="1"/>
  <c r="AI3596" i="1"/>
  <c r="AJ3596" i="1"/>
  <c r="AK3596" i="1"/>
  <c r="AL3596" i="1"/>
  <c r="AM3596" i="1"/>
  <c r="AN3596" i="1"/>
  <c r="AO3596" i="1"/>
  <c r="AP3596" i="1"/>
  <c r="AQ3596" i="1"/>
  <c r="AR3596" i="1"/>
  <c r="AS3596" i="1"/>
  <c r="AT3596" i="1"/>
  <c r="AU3596" i="1"/>
  <c r="AV3596" i="1"/>
  <c r="AW3596" i="1"/>
  <c r="AX3596" i="1"/>
  <c r="AY3596" i="1"/>
  <c r="AZ3596" i="1"/>
  <c r="BA3596" i="1"/>
  <c r="BB3596" i="1"/>
  <c r="BC3596" i="1"/>
  <c r="AF3597" i="1"/>
  <c r="AG3597" i="1"/>
  <c r="AH3597" i="1"/>
  <c r="AI3597" i="1"/>
  <c r="AJ3597" i="1"/>
  <c r="AK3597" i="1"/>
  <c r="AL3597" i="1"/>
  <c r="AM3597" i="1"/>
  <c r="AN3597" i="1"/>
  <c r="AO3597" i="1"/>
  <c r="AP3597" i="1"/>
  <c r="AQ3597" i="1"/>
  <c r="AR3597" i="1"/>
  <c r="AS3597" i="1"/>
  <c r="AT3597" i="1"/>
  <c r="AU3597" i="1"/>
  <c r="AV3597" i="1"/>
  <c r="AW3597" i="1"/>
  <c r="AX3597" i="1"/>
  <c r="AY3597" i="1"/>
  <c r="AZ3597" i="1"/>
  <c r="BA3597" i="1"/>
  <c r="BB3597" i="1"/>
  <c r="BC3597" i="1"/>
  <c r="AF3598" i="1"/>
  <c r="AG3598" i="1"/>
  <c r="AH3598" i="1"/>
  <c r="AI3598" i="1"/>
  <c r="AJ3598" i="1"/>
  <c r="AK3598" i="1"/>
  <c r="AL3598" i="1"/>
  <c r="AM3598" i="1"/>
  <c r="AN3598" i="1"/>
  <c r="AO3598" i="1"/>
  <c r="AP3598" i="1"/>
  <c r="AQ3598" i="1"/>
  <c r="AR3598" i="1"/>
  <c r="AS3598" i="1"/>
  <c r="AT3598" i="1"/>
  <c r="AU3598" i="1"/>
  <c r="AV3598" i="1"/>
  <c r="AW3598" i="1"/>
  <c r="AX3598" i="1"/>
  <c r="AY3598" i="1"/>
  <c r="AZ3598" i="1"/>
  <c r="BA3598" i="1"/>
  <c r="BB3598" i="1"/>
  <c r="BC3598" i="1"/>
  <c r="AF3599" i="1"/>
  <c r="AG3599" i="1"/>
  <c r="AH3599" i="1"/>
  <c r="AI3599" i="1"/>
  <c r="AJ3599" i="1"/>
  <c r="AL3599" i="1"/>
  <c r="AM3599" i="1"/>
  <c r="AN3599" i="1"/>
  <c r="AO3599" i="1"/>
  <c r="AP3599" i="1"/>
  <c r="AQ3599" i="1"/>
  <c r="AR3599" i="1"/>
  <c r="AS3599" i="1"/>
  <c r="AT3599" i="1"/>
  <c r="AU3599" i="1"/>
  <c r="AV3599" i="1"/>
  <c r="AW3599" i="1"/>
  <c r="AX3599" i="1"/>
  <c r="AY3599" i="1"/>
  <c r="AZ3599" i="1"/>
  <c r="BA3599" i="1"/>
  <c r="BB3599" i="1"/>
  <c r="BC3599" i="1"/>
  <c r="AF3600" i="1"/>
  <c r="AG3600" i="1"/>
  <c r="AH3600" i="1"/>
  <c r="AI3600" i="1"/>
  <c r="AJ3600" i="1"/>
  <c r="AK3600" i="1"/>
  <c r="AL3600" i="1"/>
  <c r="AM3600" i="1"/>
  <c r="AN3600" i="1"/>
  <c r="AO3600" i="1"/>
  <c r="AP3600" i="1"/>
  <c r="AQ3600" i="1"/>
  <c r="AR3600" i="1"/>
  <c r="AS3600" i="1"/>
  <c r="AT3600" i="1"/>
  <c r="AU3600" i="1"/>
  <c r="AV3600" i="1"/>
  <c r="AW3600" i="1"/>
  <c r="AX3600" i="1"/>
  <c r="AY3600" i="1"/>
  <c r="AZ3600" i="1"/>
  <c r="BA3600" i="1"/>
  <c r="BB3600" i="1"/>
  <c r="BC3600" i="1"/>
  <c r="AF3601" i="1"/>
  <c r="AG3601" i="1"/>
  <c r="AH3601" i="1"/>
  <c r="AI3601" i="1"/>
  <c r="AJ3601" i="1"/>
  <c r="AK3601" i="1"/>
  <c r="AL3601" i="1"/>
  <c r="AM3601" i="1"/>
  <c r="AN3601" i="1"/>
  <c r="AO3601" i="1"/>
  <c r="AP3601" i="1"/>
  <c r="AQ3601" i="1"/>
  <c r="AR3601" i="1"/>
  <c r="AS3601" i="1"/>
  <c r="AT3601" i="1"/>
  <c r="AU3601" i="1"/>
  <c r="AV3601" i="1"/>
  <c r="AW3601" i="1"/>
  <c r="AX3601" i="1"/>
  <c r="AY3601" i="1"/>
  <c r="AZ3601" i="1"/>
  <c r="BA3601" i="1"/>
  <c r="BB3601" i="1"/>
  <c r="BC3601" i="1"/>
  <c r="AF3602" i="1"/>
  <c r="AG3602" i="1"/>
  <c r="AH3602" i="1"/>
  <c r="AI3602" i="1"/>
  <c r="AJ3602" i="1"/>
  <c r="AK3602" i="1"/>
  <c r="AL3602" i="1"/>
  <c r="AM3602" i="1"/>
  <c r="AN3602" i="1"/>
  <c r="AO3602" i="1"/>
  <c r="AP3602" i="1"/>
  <c r="AQ3602" i="1"/>
  <c r="AR3602" i="1"/>
  <c r="AS3602" i="1"/>
  <c r="AT3602" i="1"/>
  <c r="AU3602" i="1"/>
  <c r="AV3602" i="1"/>
  <c r="AW3602" i="1"/>
  <c r="AX3602" i="1"/>
  <c r="AY3602" i="1"/>
  <c r="AZ3602" i="1"/>
  <c r="BA3602" i="1"/>
  <c r="BB3602" i="1"/>
  <c r="BC3602" i="1"/>
  <c r="AF3603" i="1"/>
  <c r="AG3603" i="1"/>
  <c r="AH3603" i="1"/>
  <c r="AI3603" i="1"/>
  <c r="AJ3603" i="1"/>
  <c r="AK3603" i="1"/>
  <c r="AL3603" i="1"/>
  <c r="AM3603" i="1"/>
  <c r="AN3603" i="1"/>
  <c r="AO3603" i="1"/>
  <c r="AP3603" i="1"/>
  <c r="AQ3603" i="1"/>
  <c r="AR3603" i="1"/>
  <c r="AS3603" i="1"/>
  <c r="AT3603" i="1"/>
  <c r="AU3603" i="1"/>
  <c r="AV3603" i="1"/>
  <c r="AW3603" i="1"/>
  <c r="AX3603" i="1"/>
  <c r="AY3603" i="1"/>
  <c r="AZ3603" i="1"/>
  <c r="BA3603" i="1"/>
  <c r="BB3603" i="1"/>
  <c r="BC3603" i="1"/>
  <c r="AM1870" i="1"/>
  <c r="AL1870" i="1"/>
  <c r="AK1870" i="1"/>
  <c r="AJ1870" i="1"/>
  <c r="AI1870" i="1"/>
  <c r="AH1870" i="1"/>
  <c r="AF1869" i="1"/>
  <c r="AF1868" i="1"/>
  <c r="AF1871" i="1"/>
  <c r="AG1871" i="1"/>
  <c r="AH1871" i="1"/>
  <c r="AI1871" i="1"/>
  <c r="AJ1871" i="1"/>
  <c r="AK1871" i="1"/>
  <c r="AL1871" i="1"/>
  <c r="AM1871" i="1"/>
  <c r="AN1871" i="1"/>
  <c r="AO1871" i="1"/>
  <c r="AP1871" i="1"/>
  <c r="AQ1871" i="1"/>
  <c r="AR1871" i="1"/>
  <c r="AS1871" i="1"/>
  <c r="AT1871" i="1"/>
  <c r="AU1871" i="1"/>
  <c r="AV1871" i="1"/>
  <c r="AW1871" i="1"/>
  <c r="AX1871" i="1"/>
  <c r="AY1871" i="1"/>
  <c r="AZ1871" i="1"/>
  <c r="BA1871" i="1"/>
  <c r="BB1871" i="1"/>
  <c r="BC1871" i="1"/>
  <c r="AF1872" i="1"/>
  <c r="AG1872" i="1"/>
  <c r="AH1872" i="1"/>
  <c r="AI1872" i="1"/>
  <c r="AJ1872" i="1"/>
  <c r="AK1872" i="1"/>
  <c r="AL1872" i="1"/>
  <c r="AM1872" i="1"/>
  <c r="AN1872" i="1"/>
  <c r="AO1872" i="1"/>
  <c r="AP1872" i="1"/>
  <c r="AQ1872" i="1"/>
  <c r="AR1872" i="1"/>
  <c r="AS1872" i="1"/>
  <c r="AT1872" i="1"/>
  <c r="AU1872" i="1"/>
  <c r="AV1872" i="1"/>
  <c r="AW1872" i="1"/>
  <c r="AX1872" i="1"/>
  <c r="AY1872" i="1"/>
  <c r="AZ1872" i="1"/>
  <c r="BA1872" i="1"/>
  <c r="BB1872" i="1"/>
  <c r="BC1872" i="1"/>
  <c r="AF1873" i="1"/>
  <c r="AG1873" i="1"/>
  <c r="AH1873" i="1"/>
  <c r="AI1873" i="1"/>
  <c r="AJ1873" i="1"/>
  <c r="AK1873" i="1"/>
  <c r="AL1873" i="1"/>
  <c r="AM1873" i="1"/>
  <c r="AN1873" i="1"/>
  <c r="AO1873" i="1"/>
  <c r="AP1873" i="1"/>
  <c r="AQ1873" i="1"/>
  <c r="AR1873" i="1"/>
  <c r="AS1873" i="1"/>
  <c r="AT1873" i="1"/>
  <c r="AU1873" i="1"/>
  <c r="AV1873" i="1"/>
  <c r="AW1873" i="1"/>
  <c r="AX1873" i="1"/>
  <c r="AY1873" i="1"/>
  <c r="AZ1873" i="1"/>
  <c r="BA1873" i="1"/>
  <c r="BB1873" i="1"/>
  <c r="BC1873" i="1"/>
  <c r="AF1874" i="1"/>
  <c r="AG1874" i="1"/>
  <c r="AH1874" i="1"/>
  <c r="AI1874" i="1"/>
  <c r="AJ1874" i="1"/>
  <c r="AK1874" i="1"/>
  <c r="AL1874" i="1"/>
  <c r="AM1874" i="1"/>
  <c r="AN1874" i="1"/>
  <c r="AO1874" i="1"/>
  <c r="AP1874" i="1"/>
  <c r="AQ1874" i="1"/>
  <c r="AR1874" i="1"/>
  <c r="AS1874" i="1"/>
  <c r="AT1874" i="1"/>
  <c r="AU1874" i="1"/>
  <c r="AV1874" i="1"/>
  <c r="AW1874" i="1"/>
  <c r="AX1874" i="1"/>
  <c r="AY1874" i="1"/>
  <c r="AZ1874" i="1"/>
  <c r="BA1874" i="1"/>
  <c r="BB1874" i="1"/>
  <c r="BC1874" i="1"/>
  <c r="AF1875" i="1"/>
  <c r="AG1875" i="1"/>
  <c r="AH1875" i="1"/>
  <c r="AI1875" i="1"/>
  <c r="AJ1875" i="1"/>
  <c r="AK1875" i="1"/>
  <c r="AL1875" i="1"/>
  <c r="AM1875" i="1"/>
  <c r="AN1875" i="1"/>
  <c r="AO1875" i="1"/>
  <c r="AP1875" i="1"/>
  <c r="AQ1875" i="1"/>
  <c r="AR1875" i="1"/>
  <c r="AS1875" i="1"/>
  <c r="AT1875" i="1"/>
  <c r="AU1875" i="1"/>
  <c r="AV1875" i="1"/>
  <c r="AW1875" i="1"/>
  <c r="AX1875" i="1"/>
  <c r="AY1875" i="1"/>
  <c r="AZ1875" i="1"/>
  <c r="BA1875" i="1"/>
  <c r="BB1875" i="1"/>
  <c r="BC1875" i="1"/>
  <c r="AF1876" i="1"/>
  <c r="AG1876" i="1"/>
  <c r="AH1876" i="1"/>
  <c r="AI1876" i="1"/>
  <c r="AJ1876" i="1"/>
  <c r="AK1876" i="1"/>
  <c r="AL1876" i="1"/>
  <c r="AM1876" i="1"/>
  <c r="AN1876" i="1"/>
  <c r="AO1876" i="1"/>
  <c r="AP1876" i="1"/>
  <c r="AQ1876" i="1"/>
  <c r="AR1876" i="1"/>
  <c r="AS1876" i="1"/>
  <c r="AT1876" i="1"/>
  <c r="AU1876" i="1"/>
  <c r="AV1876" i="1"/>
  <c r="AW1876" i="1"/>
  <c r="AX1876" i="1"/>
  <c r="AY1876" i="1"/>
  <c r="AZ1876" i="1"/>
  <c r="BA1876" i="1"/>
  <c r="BB1876" i="1"/>
  <c r="BC1876" i="1"/>
  <c r="AF1877" i="1"/>
  <c r="AG1877" i="1"/>
  <c r="AH1877" i="1"/>
  <c r="AI1877" i="1"/>
  <c r="AJ1877" i="1"/>
  <c r="AK1877" i="1"/>
  <c r="AL1877" i="1"/>
  <c r="AM1877" i="1"/>
  <c r="AN1877" i="1"/>
  <c r="AO1877" i="1"/>
  <c r="AP1877" i="1"/>
  <c r="AQ1877" i="1"/>
  <c r="AR1877" i="1"/>
  <c r="AS1877" i="1"/>
  <c r="AT1877" i="1"/>
  <c r="AU1877" i="1"/>
  <c r="AV1877" i="1"/>
  <c r="AW1877" i="1"/>
  <c r="AX1877" i="1"/>
  <c r="AY1877" i="1"/>
  <c r="AZ1877" i="1"/>
  <c r="BA1877" i="1"/>
  <c r="BB1877" i="1"/>
  <c r="BC1877" i="1"/>
  <c r="AF1878" i="1"/>
  <c r="AG1878" i="1"/>
  <c r="AH1878" i="1"/>
  <c r="AI1878" i="1"/>
  <c r="AJ1878" i="1"/>
  <c r="AK1878" i="1"/>
  <c r="AL1878" i="1"/>
  <c r="AM1878" i="1"/>
  <c r="AN1878" i="1"/>
  <c r="AO1878" i="1"/>
  <c r="AP1878" i="1"/>
  <c r="AQ1878" i="1"/>
  <c r="AR1878" i="1"/>
  <c r="AS1878" i="1"/>
  <c r="AT1878" i="1"/>
  <c r="AU1878" i="1"/>
  <c r="AV1878" i="1"/>
  <c r="AW1878" i="1"/>
  <c r="AX1878" i="1"/>
  <c r="AY1878" i="1"/>
  <c r="AZ1878" i="1"/>
  <c r="BA1878" i="1"/>
  <c r="BB1878" i="1"/>
  <c r="BC1878" i="1"/>
  <c r="AF1879" i="1"/>
  <c r="AG1879" i="1"/>
  <c r="AH1879" i="1"/>
  <c r="AI1879" i="1"/>
  <c r="AJ1879" i="1"/>
  <c r="AK1879" i="1"/>
  <c r="AL1879" i="1"/>
  <c r="AM1879" i="1"/>
  <c r="AN1879" i="1"/>
  <c r="AO1879" i="1"/>
  <c r="AP1879" i="1"/>
  <c r="AQ1879" i="1"/>
  <c r="AR1879" i="1"/>
  <c r="AS1879" i="1"/>
  <c r="AT1879" i="1"/>
  <c r="AU1879" i="1"/>
  <c r="AV1879" i="1"/>
  <c r="AW1879" i="1"/>
  <c r="AX1879" i="1"/>
  <c r="AY1879" i="1"/>
  <c r="AZ1879" i="1"/>
  <c r="BA1879" i="1"/>
  <c r="BB1879" i="1"/>
  <c r="BC1879" i="1"/>
  <c r="AF1880" i="1"/>
  <c r="AG1880" i="1"/>
  <c r="AH1880" i="1"/>
  <c r="AI1880" i="1"/>
  <c r="AJ1880" i="1"/>
  <c r="AK1880" i="1"/>
  <c r="AL1880" i="1"/>
  <c r="AM1880" i="1"/>
  <c r="AN1880" i="1"/>
  <c r="AO1880" i="1"/>
  <c r="AP1880" i="1"/>
  <c r="AQ1880" i="1"/>
  <c r="AR1880" i="1"/>
  <c r="AS1880" i="1"/>
  <c r="AT1880" i="1"/>
  <c r="AU1880" i="1"/>
  <c r="AV1880" i="1"/>
  <c r="AW1880" i="1"/>
  <c r="AX1880" i="1"/>
  <c r="AY1880" i="1"/>
  <c r="AZ1880" i="1"/>
  <c r="BA1880" i="1"/>
  <c r="BB1880" i="1"/>
  <c r="BC1880" i="1"/>
  <c r="AF1881" i="1"/>
  <c r="AG1881" i="1"/>
  <c r="AH1881" i="1"/>
  <c r="AI1881" i="1"/>
  <c r="AJ1881" i="1"/>
  <c r="AK1881" i="1"/>
  <c r="AL1881" i="1"/>
  <c r="AM1881" i="1"/>
  <c r="AN1881" i="1"/>
  <c r="AO1881" i="1"/>
  <c r="AP1881" i="1"/>
  <c r="AQ1881" i="1"/>
  <c r="AR1881" i="1"/>
  <c r="AS1881" i="1"/>
  <c r="AT1881" i="1"/>
  <c r="AU1881" i="1"/>
  <c r="AV1881" i="1"/>
  <c r="AW1881" i="1"/>
  <c r="AX1881" i="1"/>
  <c r="AY1881" i="1"/>
  <c r="AZ1881" i="1"/>
  <c r="BA1881" i="1"/>
  <c r="BB1881" i="1"/>
  <c r="BC1881" i="1"/>
  <c r="AF1882" i="1"/>
  <c r="AG1882" i="1"/>
  <c r="AH1882" i="1"/>
  <c r="AI1882" i="1"/>
  <c r="AJ1882" i="1"/>
  <c r="AK1882" i="1"/>
  <c r="AL1882" i="1"/>
  <c r="AM1882" i="1"/>
  <c r="AN1882" i="1"/>
  <c r="AO1882" i="1"/>
  <c r="AP1882" i="1"/>
  <c r="AQ1882" i="1"/>
  <c r="AR1882" i="1"/>
  <c r="AS1882" i="1"/>
  <c r="AT1882" i="1"/>
  <c r="AU1882" i="1"/>
  <c r="AV1882" i="1"/>
  <c r="AW1882" i="1"/>
  <c r="AX1882" i="1"/>
  <c r="AY1882" i="1"/>
  <c r="AZ1882" i="1"/>
  <c r="BA1882" i="1"/>
  <c r="BB1882" i="1"/>
  <c r="BC1882" i="1"/>
  <c r="AF1883" i="1"/>
  <c r="AG1883" i="1"/>
  <c r="AH1883" i="1"/>
  <c r="AI1883" i="1"/>
  <c r="AJ1883" i="1"/>
  <c r="AK1883" i="1"/>
  <c r="AL1883" i="1"/>
  <c r="AM1883" i="1"/>
  <c r="AN1883" i="1"/>
  <c r="AO1883" i="1"/>
  <c r="AP1883" i="1"/>
  <c r="AQ1883" i="1"/>
  <c r="AR1883" i="1"/>
  <c r="AS1883" i="1"/>
  <c r="AT1883" i="1"/>
  <c r="AU1883" i="1"/>
  <c r="AV1883" i="1"/>
  <c r="AW1883" i="1"/>
  <c r="AX1883" i="1"/>
  <c r="AY1883" i="1"/>
  <c r="AZ1883" i="1"/>
  <c r="BA1883" i="1"/>
  <c r="BB1883" i="1"/>
  <c r="BC1883" i="1"/>
  <c r="AF1884" i="1"/>
  <c r="AG1884" i="1"/>
  <c r="AH1884" i="1"/>
  <c r="AI1884" i="1"/>
  <c r="AJ1884" i="1"/>
  <c r="AK1884" i="1"/>
  <c r="AL1884" i="1"/>
  <c r="AM1884" i="1"/>
  <c r="AN1884" i="1"/>
  <c r="AO1884" i="1"/>
  <c r="AP1884" i="1"/>
  <c r="AQ1884" i="1"/>
  <c r="AR1884" i="1"/>
  <c r="AS1884" i="1"/>
  <c r="AT1884" i="1"/>
  <c r="AU1884" i="1"/>
  <c r="AV1884" i="1"/>
  <c r="AW1884" i="1"/>
  <c r="AX1884" i="1"/>
  <c r="AY1884" i="1"/>
  <c r="AZ1884" i="1"/>
  <c r="BA1884" i="1"/>
  <c r="BB1884" i="1"/>
  <c r="BC1884" i="1"/>
  <c r="AF1885" i="1"/>
  <c r="AG1885" i="1"/>
  <c r="AH1885" i="1"/>
  <c r="AI1885" i="1"/>
  <c r="AJ1885" i="1"/>
  <c r="AK1885" i="1"/>
  <c r="AL1885" i="1"/>
  <c r="AM1885" i="1"/>
  <c r="AN1885" i="1"/>
  <c r="AO1885" i="1"/>
  <c r="AP1885" i="1"/>
  <c r="AQ1885" i="1"/>
  <c r="AR1885" i="1"/>
  <c r="AS1885" i="1"/>
  <c r="AT1885" i="1"/>
  <c r="AU1885" i="1"/>
  <c r="AV1885" i="1"/>
  <c r="AW1885" i="1"/>
  <c r="AX1885" i="1"/>
  <c r="AY1885" i="1"/>
  <c r="AZ1885" i="1"/>
  <c r="BA1885" i="1"/>
  <c r="BB1885" i="1"/>
  <c r="BC1885" i="1"/>
  <c r="AF1886" i="1"/>
  <c r="AG1886" i="1"/>
  <c r="AH1886" i="1"/>
  <c r="AI1886" i="1"/>
  <c r="AJ1886" i="1"/>
  <c r="AK1886" i="1"/>
  <c r="AL1886" i="1"/>
  <c r="AM1886" i="1"/>
  <c r="AN1886" i="1"/>
  <c r="AO1886" i="1"/>
  <c r="AP1886" i="1"/>
  <c r="AQ1886" i="1"/>
  <c r="AR1886" i="1"/>
  <c r="AS1886" i="1"/>
  <c r="AT1886" i="1"/>
  <c r="AU1886" i="1"/>
  <c r="AV1886" i="1"/>
  <c r="AW1886" i="1"/>
  <c r="AX1886" i="1"/>
  <c r="AY1886" i="1"/>
  <c r="AZ1886" i="1"/>
  <c r="BA1886" i="1"/>
  <c r="BB1886" i="1"/>
  <c r="BC1886" i="1"/>
  <c r="AF1887" i="1"/>
  <c r="AG1887" i="1"/>
  <c r="AH1887" i="1"/>
  <c r="AI1887" i="1"/>
  <c r="AJ1887" i="1"/>
  <c r="AK1887" i="1"/>
  <c r="AL1887" i="1"/>
  <c r="AM1887" i="1"/>
  <c r="AN1887" i="1"/>
  <c r="AO1887" i="1"/>
  <c r="AP1887" i="1"/>
  <c r="AQ1887" i="1"/>
  <c r="AR1887" i="1"/>
  <c r="AS1887" i="1"/>
  <c r="AT1887" i="1"/>
  <c r="AU1887" i="1"/>
  <c r="AV1887" i="1"/>
  <c r="AW1887" i="1"/>
  <c r="AX1887" i="1"/>
  <c r="AY1887" i="1"/>
  <c r="AZ1887" i="1"/>
  <c r="BA1887" i="1"/>
  <c r="BB1887" i="1"/>
  <c r="BC1887" i="1"/>
  <c r="AF1888" i="1"/>
  <c r="AG1888" i="1"/>
  <c r="AH1888" i="1"/>
  <c r="AI1888" i="1"/>
  <c r="AJ1888" i="1"/>
  <c r="AK1888" i="1"/>
  <c r="AL1888" i="1"/>
  <c r="AM1888" i="1"/>
  <c r="AN1888" i="1"/>
  <c r="AO1888" i="1"/>
  <c r="AP1888" i="1"/>
  <c r="AQ1888" i="1"/>
  <c r="AR1888" i="1"/>
  <c r="AS1888" i="1"/>
  <c r="AT1888" i="1"/>
  <c r="AU1888" i="1"/>
  <c r="AV1888" i="1"/>
  <c r="AW1888" i="1"/>
  <c r="AX1888" i="1"/>
  <c r="AY1888" i="1"/>
  <c r="AZ1888" i="1"/>
  <c r="BA1888" i="1"/>
  <c r="BB1888" i="1"/>
  <c r="BC1888" i="1"/>
  <c r="AF1889" i="1"/>
  <c r="AG1889" i="1"/>
  <c r="AH1889" i="1"/>
  <c r="AI1889" i="1"/>
  <c r="AJ1889" i="1"/>
  <c r="AK1889" i="1"/>
  <c r="AL1889" i="1"/>
  <c r="AM1889" i="1"/>
  <c r="AN1889" i="1"/>
  <c r="AO1889" i="1"/>
  <c r="AP1889" i="1"/>
  <c r="AQ1889" i="1"/>
  <c r="AR1889" i="1"/>
  <c r="AS1889" i="1"/>
  <c r="AT1889" i="1"/>
  <c r="AU1889" i="1"/>
  <c r="AV1889" i="1"/>
  <c r="AW1889" i="1"/>
  <c r="AX1889" i="1"/>
  <c r="AY1889" i="1"/>
  <c r="AZ1889" i="1"/>
  <c r="BA1889" i="1"/>
  <c r="BB1889" i="1"/>
  <c r="BC1889" i="1"/>
  <c r="AF1890" i="1"/>
  <c r="AG1890" i="1"/>
  <c r="AH1890" i="1"/>
  <c r="AI1890" i="1"/>
  <c r="AJ1890" i="1"/>
  <c r="AK1890" i="1"/>
  <c r="AL1890" i="1"/>
  <c r="AM1890" i="1"/>
  <c r="AN1890" i="1"/>
  <c r="AO1890" i="1"/>
  <c r="AP1890" i="1"/>
  <c r="AQ1890" i="1"/>
  <c r="AR1890" i="1"/>
  <c r="AS1890" i="1"/>
  <c r="AT1890" i="1"/>
  <c r="AU1890" i="1"/>
  <c r="AV1890" i="1"/>
  <c r="AW1890" i="1"/>
  <c r="AX1890" i="1"/>
  <c r="AY1890" i="1"/>
  <c r="AZ1890" i="1"/>
  <c r="BA1890" i="1"/>
  <c r="BB1890" i="1"/>
  <c r="BC1890" i="1"/>
  <c r="AF1891" i="1"/>
  <c r="AG1891" i="1"/>
  <c r="AH1891" i="1"/>
  <c r="AI1891" i="1"/>
  <c r="AJ1891" i="1"/>
  <c r="AK1891" i="1"/>
  <c r="AL1891" i="1"/>
  <c r="AM1891" i="1"/>
  <c r="AN1891" i="1"/>
  <c r="AO1891" i="1"/>
  <c r="AP1891" i="1"/>
  <c r="AQ1891" i="1"/>
  <c r="AR1891" i="1"/>
  <c r="AS1891" i="1"/>
  <c r="AT1891" i="1"/>
  <c r="AU1891" i="1"/>
  <c r="AV1891" i="1"/>
  <c r="AW1891" i="1"/>
  <c r="AX1891" i="1"/>
  <c r="AY1891" i="1"/>
  <c r="AZ1891" i="1"/>
  <c r="BA1891" i="1"/>
  <c r="BB1891" i="1"/>
  <c r="BC1891" i="1"/>
  <c r="AF1892" i="1"/>
  <c r="AG1892" i="1"/>
  <c r="AH1892" i="1"/>
  <c r="AI1892" i="1"/>
  <c r="AJ1892" i="1"/>
  <c r="AK1892" i="1"/>
  <c r="AL1892" i="1"/>
  <c r="AM1892" i="1"/>
  <c r="AN1892" i="1"/>
  <c r="AO1892" i="1"/>
  <c r="AP1892" i="1"/>
  <c r="AQ1892" i="1"/>
  <c r="AR1892" i="1"/>
  <c r="AS1892" i="1"/>
  <c r="AT1892" i="1"/>
  <c r="AU1892" i="1"/>
  <c r="AV1892" i="1"/>
  <c r="AW1892" i="1"/>
  <c r="AX1892" i="1"/>
  <c r="AY1892" i="1"/>
  <c r="AZ1892" i="1"/>
  <c r="BA1892" i="1"/>
  <c r="BB1892" i="1"/>
  <c r="BC1892" i="1"/>
  <c r="AF1893" i="1"/>
  <c r="AG1893" i="1"/>
  <c r="AH1893" i="1"/>
  <c r="AI1893" i="1"/>
  <c r="AJ1893" i="1"/>
  <c r="AK1893" i="1"/>
  <c r="AL1893" i="1"/>
  <c r="AM1893" i="1"/>
  <c r="AN1893" i="1"/>
  <c r="AO1893" i="1"/>
  <c r="AP1893" i="1"/>
  <c r="AQ1893" i="1"/>
  <c r="AR1893" i="1"/>
  <c r="AS1893" i="1"/>
  <c r="AT1893" i="1"/>
  <c r="AU1893" i="1"/>
  <c r="AV1893" i="1"/>
  <c r="AW1893" i="1"/>
  <c r="AX1893" i="1"/>
  <c r="AY1893" i="1"/>
  <c r="AZ1893" i="1"/>
  <c r="BA1893" i="1"/>
  <c r="BB1893" i="1"/>
  <c r="BC1893" i="1"/>
  <c r="AF1894" i="1"/>
  <c r="AG1894" i="1"/>
  <c r="AH1894" i="1"/>
  <c r="AI1894" i="1"/>
  <c r="AJ1894" i="1"/>
  <c r="AK1894" i="1"/>
  <c r="AL1894" i="1"/>
  <c r="AM1894" i="1"/>
  <c r="AN1894" i="1"/>
  <c r="AO1894" i="1"/>
  <c r="AP1894" i="1"/>
  <c r="AQ1894" i="1"/>
  <c r="AR1894" i="1"/>
  <c r="AS1894" i="1"/>
  <c r="AT1894" i="1"/>
  <c r="AU1894" i="1"/>
  <c r="AV1894" i="1"/>
  <c r="AW1894" i="1"/>
  <c r="AX1894" i="1"/>
  <c r="AY1894" i="1"/>
  <c r="AZ1894" i="1"/>
  <c r="BA1894" i="1"/>
  <c r="BB1894" i="1"/>
  <c r="BC1894" i="1"/>
  <c r="AF1895" i="1"/>
  <c r="AG1895" i="1"/>
  <c r="AH1895" i="1"/>
  <c r="AI1895" i="1"/>
  <c r="AJ1895" i="1"/>
  <c r="AK1895" i="1"/>
  <c r="AL1895" i="1"/>
  <c r="AM1895" i="1"/>
  <c r="AN1895" i="1"/>
  <c r="AO1895" i="1"/>
  <c r="AP1895" i="1"/>
  <c r="AQ1895" i="1"/>
  <c r="AR1895" i="1"/>
  <c r="AS1895" i="1"/>
  <c r="AT1895" i="1"/>
  <c r="AU1895" i="1"/>
  <c r="AV1895" i="1"/>
  <c r="AW1895" i="1"/>
  <c r="AX1895" i="1"/>
  <c r="AY1895" i="1"/>
  <c r="AZ1895" i="1"/>
  <c r="BA1895" i="1"/>
  <c r="BB1895" i="1"/>
  <c r="BC1895" i="1"/>
  <c r="AF1896" i="1"/>
  <c r="AG1896" i="1"/>
  <c r="AH1896" i="1"/>
  <c r="AI1896" i="1"/>
  <c r="AJ1896" i="1"/>
  <c r="AK1896" i="1"/>
  <c r="AL1896" i="1"/>
  <c r="AM1896" i="1"/>
  <c r="AN1896" i="1"/>
  <c r="AO1896" i="1"/>
  <c r="AP1896" i="1"/>
  <c r="AQ1896" i="1"/>
  <c r="AR1896" i="1"/>
  <c r="AS1896" i="1"/>
  <c r="AT1896" i="1"/>
  <c r="AU1896" i="1"/>
  <c r="AV1896" i="1"/>
  <c r="AW1896" i="1"/>
  <c r="AX1896" i="1"/>
  <c r="AY1896" i="1"/>
  <c r="AZ1896" i="1"/>
  <c r="BA1896" i="1"/>
  <c r="BB1896" i="1"/>
  <c r="BC1896" i="1"/>
  <c r="AF1897" i="1"/>
  <c r="AG1897" i="1"/>
  <c r="AH1897" i="1"/>
  <c r="AI1897" i="1"/>
  <c r="AJ1897" i="1"/>
  <c r="AK1897" i="1"/>
  <c r="AL1897" i="1"/>
  <c r="AM1897" i="1"/>
  <c r="AN1897" i="1"/>
  <c r="AO1897" i="1"/>
  <c r="AP1897" i="1"/>
  <c r="AQ1897" i="1"/>
  <c r="AR1897" i="1"/>
  <c r="AS1897" i="1"/>
  <c r="AT1897" i="1"/>
  <c r="AU1897" i="1"/>
  <c r="AV1897" i="1"/>
  <c r="AW1897" i="1"/>
  <c r="AX1897" i="1"/>
  <c r="AY1897" i="1"/>
  <c r="AZ1897" i="1"/>
  <c r="BA1897" i="1"/>
  <c r="BB1897" i="1"/>
  <c r="BC1897" i="1"/>
  <c r="AF1898" i="1"/>
  <c r="AG1898" i="1"/>
  <c r="AH1898" i="1"/>
  <c r="AI1898" i="1"/>
  <c r="AJ1898" i="1"/>
  <c r="AK1898" i="1"/>
  <c r="AL1898" i="1"/>
  <c r="AM1898" i="1"/>
  <c r="AN1898" i="1"/>
  <c r="AO1898" i="1"/>
  <c r="AP1898" i="1"/>
  <c r="AQ1898" i="1"/>
  <c r="AR1898" i="1"/>
  <c r="AS1898" i="1"/>
  <c r="AT1898" i="1"/>
  <c r="AU1898" i="1"/>
  <c r="AV1898" i="1"/>
  <c r="AW1898" i="1"/>
  <c r="AX1898" i="1"/>
  <c r="AY1898" i="1"/>
  <c r="AZ1898" i="1"/>
  <c r="BA1898" i="1"/>
  <c r="BB1898" i="1"/>
  <c r="BC1898" i="1"/>
  <c r="AF1899" i="1"/>
  <c r="AG1899" i="1"/>
  <c r="AH1899" i="1"/>
  <c r="AI1899" i="1"/>
  <c r="AJ1899" i="1"/>
  <c r="AK1899" i="1"/>
  <c r="AL1899" i="1"/>
  <c r="AM1899" i="1"/>
  <c r="AN1899" i="1"/>
  <c r="AO1899" i="1"/>
  <c r="AP1899" i="1"/>
  <c r="AQ1899" i="1"/>
  <c r="AR1899" i="1"/>
  <c r="AS1899" i="1"/>
  <c r="AT1899" i="1"/>
  <c r="AU1899" i="1"/>
  <c r="AV1899" i="1"/>
  <c r="AW1899" i="1"/>
  <c r="AX1899" i="1"/>
  <c r="AY1899" i="1"/>
  <c r="AZ1899" i="1"/>
  <c r="BA1899" i="1"/>
  <c r="BB1899" i="1"/>
  <c r="BC1899" i="1"/>
  <c r="AF1900" i="1"/>
  <c r="AG1900" i="1"/>
  <c r="AH1900" i="1"/>
  <c r="AI1900" i="1"/>
  <c r="AJ1900" i="1"/>
  <c r="AK1900" i="1"/>
  <c r="AL1900" i="1"/>
  <c r="AM1900" i="1"/>
  <c r="AN1900" i="1"/>
  <c r="AO1900" i="1"/>
  <c r="AP1900" i="1"/>
  <c r="AQ1900" i="1"/>
  <c r="AR1900" i="1"/>
  <c r="AS1900" i="1"/>
  <c r="AT1900" i="1"/>
  <c r="AU1900" i="1"/>
  <c r="AV1900" i="1"/>
  <c r="AW1900" i="1"/>
  <c r="AX1900" i="1"/>
  <c r="AY1900" i="1"/>
  <c r="AZ1900" i="1"/>
  <c r="BA1900" i="1"/>
  <c r="BB1900" i="1"/>
  <c r="BC1900" i="1"/>
  <c r="AF1901" i="1"/>
  <c r="AG1901" i="1"/>
  <c r="AH1901" i="1"/>
  <c r="AI1901" i="1"/>
  <c r="AJ1901" i="1"/>
  <c r="AK1901" i="1"/>
  <c r="AL1901" i="1"/>
  <c r="AM1901" i="1"/>
  <c r="AN1901" i="1"/>
  <c r="AO1901" i="1"/>
  <c r="AP1901" i="1"/>
  <c r="AQ1901" i="1"/>
  <c r="AR1901" i="1"/>
  <c r="AS1901" i="1"/>
  <c r="AT1901" i="1"/>
  <c r="AU1901" i="1"/>
  <c r="AV1901" i="1"/>
  <c r="AW1901" i="1"/>
  <c r="AX1901" i="1"/>
  <c r="AY1901" i="1"/>
  <c r="AZ1901" i="1"/>
  <c r="BA1901" i="1"/>
  <c r="BB1901" i="1"/>
  <c r="BC1901" i="1"/>
  <c r="AF1902" i="1"/>
  <c r="AG1902" i="1"/>
  <c r="AH1902" i="1"/>
  <c r="AI1902" i="1"/>
  <c r="AJ1902" i="1"/>
  <c r="AK1902" i="1"/>
  <c r="AL1902" i="1"/>
  <c r="AM1902" i="1"/>
  <c r="AN1902" i="1"/>
  <c r="AO1902" i="1"/>
  <c r="AP1902" i="1"/>
  <c r="AQ1902" i="1"/>
  <c r="AR1902" i="1"/>
  <c r="AS1902" i="1"/>
  <c r="AT1902" i="1"/>
  <c r="AU1902" i="1"/>
  <c r="AV1902" i="1"/>
  <c r="AW1902" i="1"/>
  <c r="AX1902" i="1"/>
  <c r="AY1902" i="1"/>
  <c r="AZ1902" i="1"/>
  <c r="BA1902" i="1"/>
  <c r="BB1902" i="1"/>
  <c r="BC1902" i="1"/>
  <c r="AF1903" i="1"/>
  <c r="AG1903" i="1"/>
  <c r="AH1903" i="1"/>
  <c r="AI1903" i="1"/>
  <c r="AJ1903" i="1"/>
  <c r="AK1903" i="1"/>
  <c r="AL1903" i="1"/>
  <c r="AM1903" i="1"/>
  <c r="AN1903" i="1"/>
  <c r="AO1903" i="1"/>
  <c r="AP1903" i="1"/>
  <c r="AQ1903" i="1"/>
  <c r="AR1903" i="1"/>
  <c r="AS1903" i="1"/>
  <c r="AT1903" i="1"/>
  <c r="AU1903" i="1"/>
  <c r="AV1903" i="1"/>
  <c r="AW1903" i="1"/>
  <c r="AX1903" i="1"/>
  <c r="AY1903" i="1"/>
  <c r="AZ1903" i="1"/>
  <c r="BA1903" i="1"/>
  <c r="BB1903" i="1"/>
  <c r="BC1903" i="1"/>
  <c r="AF1904" i="1"/>
  <c r="AG1904" i="1"/>
  <c r="AH1904" i="1"/>
  <c r="AI1904" i="1"/>
  <c r="AJ1904" i="1"/>
  <c r="AK1904" i="1"/>
  <c r="AL1904" i="1"/>
  <c r="AM1904" i="1"/>
  <c r="AN1904" i="1"/>
  <c r="AO1904" i="1"/>
  <c r="AP1904" i="1"/>
  <c r="AQ1904" i="1"/>
  <c r="AR1904" i="1"/>
  <c r="AS1904" i="1"/>
  <c r="AT1904" i="1"/>
  <c r="AU1904" i="1"/>
  <c r="AV1904" i="1"/>
  <c r="AW1904" i="1"/>
  <c r="AX1904" i="1"/>
  <c r="AY1904" i="1"/>
  <c r="AZ1904" i="1"/>
  <c r="BA1904" i="1"/>
  <c r="BB1904" i="1"/>
  <c r="BC1904" i="1"/>
  <c r="AF1905" i="1"/>
  <c r="AG1905" i="1"/>
  <c r="AH1905" i="1"/>
  <c r="AI1905" i="1"/>
  <c r="AJ1905" i="1"/>
  <c r="AK1905" i="1"/>
  <c r="AL1905" i="1"/>
  <c r="AM1905" i="1"/>
  <c r="AN1905" i="1"/>
  <c r="AO1905" i="1"/>
  <c r="AP1905" i="1"/>
  <c r="AQ1905" i="1"/>
  <c r="AR1905" i="1"/>
  <c r="AS1905" i="1"/>
  <c r="AT1905" i="1"/>
  <c r="AU1905" i="1"/>
  <c r="AV1905" i="1"/>
  <c r="AW1905" i="1"/>
  <c r="AX1905" i="1"/>
  <c r="AY1905" i="1"/>
  <c r="AZ1905" i="1"/>
  <c r="BA1905" i="1"/>
  <c r="BB1905" i="1"/>
  <c r="BC1905" i="1"/>
  <c r="AF1906" i="1"/>
  <c r="AG1906" i="1"/>
  <c r="AH1906" i="1"/>
  <c r="AI1906" i="1"/>
  <c r="AJ1906" i="1"/>
  <c r="AK1906" i="1"/>
  <c r="AL1906" i="1"/>
  <c r="AM1906" i="1"/>
  <c r="AN1906" i="1"/>
  <c r="AO1906" i="1"/>
  <c r="AP1906" i="1"/>
  <c r="AQ1906" i="1"/>
  <c r="AR1906" i="1"/>
  <c r="AS1906" i="1"/>
  <c r="AT1906" i="1"/>
  <c r="AU1906" i="1"/>
  <c r="AV1906" i="1"/>
  <c r="AW1906" i="1"/>
  <c r="AX1906" i="1"/>
  <c r="AY1906" i="1"/>
  <c r="AZ1906" i="1"/>
  <c r="BA1906" i="1"/>
  <c r="BB1906" i="1"/>
  <c r="BC1906" i="1"/>
  <c r="AF1907" i="1"/>
  <c r="AG1907" i="1"/>
  <c r="AH1907" i="1"/>
  <c r="AI1907" i="1"/>
  <c r="AJ1907" i="1"/>
  <c r="AK1907" i="1"/>
  <c r="AL1907" i="1"/>
  <c r="AM1907" i="1"/>
  <c r="AN1907" i="1"/>
  <c r="AO1907" i="1"/>
  <c r="AP1907" i="1"/>
  <c r="AQ1907" i="1"/>
  <c r="AR1907" i="1"/>
  <c r="AS1907" i="1"/>
  <c r="AT1907" i="1"/>
  <c r="AU1907" i="1"/>
  <c r="AV1907" i="1"/>
  <c r="AW1907" i="1"/>
  <c r="AX1907" i="1"/>
  <c r="AY1907" i="1"/>
  <c r="AZ1907" i="1"/>
  <c r="BA1907" i="1"/>
  <c r="BB1907" i="1"/>
  <c r="BC1907" i="1"/>
  <c r="AF1908" i="1"/>
  <c r="AG1908" i="1"/>
  <c r="AH1908" i="1"/>
  <c r="AI1908" i="1"/>
  <c r="AJ1908" i="1"/>
  <c r="AK1908" i="1"/>
  <c r="AL1908" i="1"/>
  <c r="AM1908" i="1"/>
  <c r="AN1908" i="1"/>
  <c r="AO1908" i="1"/>
  <c r="AP1908" i="1"/>
  <c r="AQ1908" i="1"/>
  <c r="AR1908" i="1"/>
  <c r="AS1908" i="1"/>
  <c r="AT1908" i="1"/>
  <c r="AU1908" i="1"/>
  <c r="AV1908" i="1"/>
  <c r="AW1908" i="1"/>
  <c r="AX1908" i="1"/>
  <c r="AY1908" i="1"/>
  <c r="AZ1908" i="1"/>
  <c r="BA1908" i="1"/>
  <c r="BB1908" i="1"/>
  <c r="BC1908" i="1"/>
  <c r="AF1909" i="1"/>
  <c r="AG1909" i="1"/>
  <c r="AH1909" i="1"/>
  <c r="AI1909" i="1"/>
  <c r="AJ1909" i="1"/>
  <c r="AK1909" i="1"/>
  <c r="AL1909" i="1"/>
  <c r="AM1909" i="1"/>
  <c r="AN1909" i="1"/>
  <c r="AO1909" i="1"/>
  <c r="AP1909" i="1"/>
  <c r="AQ1909" i="1"/>
  <c r="AR1909" i="1"/>
  <c r="AS1909" i="1"/>
  <c r="AT1909" i="1"/>
  <c r="AU1909" i="1"/>
  <c r="AV1909" i="1"/>
  <c r="AW1909" i="1"/>
  <c r="AX1909" i="1"/>
  <c r="AY1909" i="1"/>
  <c r="AZ1909" i="1"/>
  <c r="BA1909" i="1"/>
  <c r="BB1909" i="1"/>
  <c r="BC1909" i="1"/>
  <c r="AF1910" i="1"/>
  <c r="AG1910" i="1"/>
  <c r="AH1910" i="1"/>
  <c r="AI1910" i="1"/>
  <c r="AJ1910" i="1"/>
  <c r="AK1910" i="1"/>
  <c r="AL1910" i="1"/>
  <c r="AM1910" i="1"/>
  <c r="AN1910" i="1"/>
  <c r="AO1910" i="1"/>
  <c r="AP1910" i="1"/>
  <c r="AQ1910" i="1"/>
  <c r="AR1910" i="1"/>
  <c r="AS1910" i="1"/>
  <c r="AT1910" i="1"/>
  <c r="AU1910" i="1"/>
  <c r="AV1910" i="1"/>
  <c r="AW1910" i="1"/>
  <c r="AX1910" i="1"/>
  <c r="AY1910" i="1"/>
  <c r="AZ1910" i="1"/>
  <c r="BA1910" i="1"/>
  <c r="BB1910" i="1"/>
  <c r="BC1910" i="1"/>
  <c r="AF1911" i="1"/>
  <c r="AG1911" i="1"/>
  <c r="AH1911" i="1"/>
  <c r="AI1911" i="1"/>
  <c r="AJ1911" i="1"/>
  <c r="AK1911" i="1"/>
  <c r="AL1911" i="1"/>
  <c r="AM1911" i="1"/>
  <c r="AN1911" i="1"/>
  <c r="AO1911" i="1"/>
  <c r="AP1911" i="1"/>
  <c r="AQ1911" i="1"/>
  <c r="AR1911" i="1"/>
  <c r="AS1911" i="1"/>
  <c r="AT1911" i="1"/>
  <c r="AU1911" i="1"/>
  <c r="AV1911" i="1"/>
  <c r="AW1911" i="1"/>
  <c r="AX1911" i="1"/>
  <c r="AY1911" i="1"/>
  <c r="AZ1911" i="1"/>
  <c r="BA1911" i="1"/>
  <c r="BB1911" i="1"/>
  <c r="BC1911" i="1"/>
  <c r="AF1912" i="1"/>
  <c r="AG1912" i="1"/>
  <c r="AH1912" i="1"/>
  <c r="AI1912" i="1"/>
  <c r="AJ1912" i="1"/>
  <c r="AK1912" i="1"/>
  <c r="AL1912" i="1"/>
  <c r="AM1912" i="1"/>
  <c r="AN1912" i="1"/>
  <c r="AO1912" i="1"/>
  <c r="AP1912" i="1"/>
  <c r="AQ1912" i="1"/>
  <c r="AR1912" i="1"/>
  <c r="AS1912" i="1"/>
  <c r="AT1912" i="1"/>
  <c r="AU1912" i="1"/>
  <c r="AV1912" i="1"/>
  <c r="AW1912" i="1"/>
  <c r="AX1912" i="1"/>
  <c r="AY1912" i="1"/>
  <c r="AZ1912" i="1"/>
  <c r="BA1912" i="1"/>
  <c r="BB1912" i="1"/>
  <c r="BC1912" i="1"/>
  <c r="AF1913" i="1"/>
  <c r="AG1913" i="1"/>
  <c r="AH1913" i="1"/>
  <c r="AI1913" i="1"/>
  <c r="AJ1913" i="1"/>
  <c r="AK1913" i="1"/>
  <c r="AL1913" i="1"/>
  <c r="AM1913" i="1"/>
  <c r="AN1913" i="1"/>
  <c r="AO1913" i="1"/>
  <c r="AP1913" i="1"/>
  <c r="AQ1913" i="1"/>
  <c r="AR1913" i="1"/>
  <c r="AS1913" i="1"/>
  <c r="AT1913" i="1"/>
  <c r="AU1913" i="1"/>
  <c r="AV1913" i="1"/>
  <c r="AW1913" i="1"/>
  <c r="AX1913" i="1"/>
  <c r="AY1913" i="1"/>
  <c r="AZ1913" i="1"/>
  <c r="BA1913" i="1"/>
  <c r="BB1913" i="1"/>
  <c r="BC1913" i="1"/>
  <c r="AF1914" i="1"/>
  <c r="AG1914" i="1"/>
  <c r="AH1914" i="1"/>
  <c r="AI1914" i="1"/>
  <c r="AJ1914" i="1"/>
  <c r="AK1914" i="1"/>
  <c r="AL1914" i="1"/>
  <c r="AM1914" i="1"/>
  <c r="AN1914" i="1"/>
  <c r="AO1914" i="1"/>
  <c r="AP1914" i="1"/>
  <c r="AQ1914" i="1"/>
  <c r="AR1914" i="1"/>
  <c r="AS1914" i="1"/>
  <c r="AT1914" i="1"/>
  <c r="AU1914" i="1"/>
  <c r="AV1914" i="1"/>
  <c r="AW1914" i="1"/>
  <c r="AX1914" i="1"/>
  <c r="AY1914" i="1"/>
  <c r="AZ1914" i="1"/>
  <c r="BA1914" i="1"/>
  <c r="BB1914" i="1"/>
  <c r="BC1914" i="1"/>
  <c r="AF1915" i="1"/>
  <c r="AG1915" i="1"/>
  <c r="AH1915" i="1"/>
  <c r="AI1915" i="1"/>
  <c r="AJ1915" i="1"/>
  <c r="AK1915" i="1"/>
  <c r="AL1915" i="1"/>
  <c r="AM1915" i="1"/>
  <c r="AN1915" i="1"/>
  <c r="AO1915" i="1"/>
  <c r="AP1915" i="1"/>
  <c r="AQ1915" i="1"/>
  <c r="AR1915" i="1"/>
  <c r="AS1915" i="1"/>
  <c r="AT1915" i="1"/>
  <c r="AU1915" i="1"/>
  <c r="AV1915" i="1"/>
  <c r="AW1915" i="1"/>
  <c r="AX1915" i="1"/>
  <c r="AY1915" i="1"/>
  <c r="AZ1915" i="1"/>
  <c r="BA1915" i="1"/>
  <c r="BB1915" i="1"/>
  <c r="BC1915" i="1"/>
  <c r="AF1916" i="1"/>
  <c r="AG1916" i="1"/>
  <c r="AH1916" i="1"/>
  <c r="AI1916" i="1"/>
  <c r="AJ1916" i="1"/>
  <c r="AK1916" i="1"/>
  <c r="AL1916" i="1"/>
  <c r="AM1916" i="1"/>
  <c r="AN1916" i="1"/>
  <c r="AO1916" i="1"/>
  <c r="AP1916" i="1"/>
  <c r="AQ1916" i="1"/>
  <c r="AR1916" i="1"/>
  <c r="AS1916" i="1"/>
  <c r="AT1916" i="1"/>
  <c r="AU1916" i="1"/>
  <c r="AV1916" i="1"/>
  <c r="AW1916" i="1"/>
  <c r="AX1916" i="1"/>
  <c r="AY1916" i="1"/>
  <c r="AZ1916" i="1"/>
  <c r="BA1916" i="1"/>
  <c r="BB1916" i="1"/>
  <c r="BC1916" i="1"/>
  <c r="AF1917" i="1"/>
  <c r="AG1917" i="1"/>
  <c r="AH1917" i="1"/>
  <c r="AI1917" i="1"/>
  <c r="AJ1917" i="1"/>
  <c r="AK1917" i="1"/>
  <c r="AL1917" i="1"/>
  <c r="AM1917" i="1"/>
  <c r="AN1917" i="1"/>
  <c r="AO1917" i="1"/>
  <c r="AP1917" i="1"/>
  <c r="AQ1917" i="1"/>
  <c r="AR1917" i="1"/>
  <c r="AS1917" i="1"/>
  <c r="AT1917" i="1"/>
  <c r="AU1917" i="1"/>
  <c r="AV1917" i="1"/>
  <c r="AW1917" i="1"/>
  <c r="AX1917" i="1"/>
  <c r="AY1917" i="1"/>
  <c r="AZ1917" i="1"/>
  <c r="BA1917" i="1"/>
  <c r="BB1917" i="1"/>
  <c r="BC1917" i="1"/>
  <c r="AF1918" i="1"/>
  <c r="AG1918" i="1"/>
  <c r="AH1918" i="1"/>
  <c r="AI1918" i="1"/>
  <c r="AJ1918" i="1"/>
  <c r="AK1918" i="1"/>
  <c r="AL1918" i="1"/>
  <c r="AM1918" i="1"/>
  <c r="AN1918" i="1"/>
  <c r="AO1918" i="1"/>
  <c r="AP1918" i="1"/>
  <c r="AQ1918" i="1"/>
  <c r="AR1918" i="1"/>
  <c r="AS1918" i="1"/>
  <c r="AT1918" i="1"/>
  <c r="AU1918" i="1"/>
  <c r="AV1918" i="1"/>
  <c r="AW1918" i="1"/>
  <c r="AX1918" i="1"/>
  <c r="AY1918" i="1"/>
  <c r="AZ1918" i="1"/>
  <c r="BA1918" i="1"/>
  <c r="BB1918" i="1"/>
  <c r="BC1918" i="1"/>
  <c r="AF1919" i="1"/>
  <c r="AG1919" i="1"/>
  <c r="AH1919" i="1"/>
  <c r="AI1919" i="1"/>
  <c r="AJ1919" i="1"/>
  <c r="AK1919" i="1"/>
  <c r="AL1919" i="1"/>
  <c r="AM1919" i="1"/>
  <c r="AN1919" i="1"/>
  <c r="AO1919" i="1"/>
  <c r="AP1919" i="1"/>
  <c r="AQ1919" i="1"/>
  <c r="AR1919" i="1"/>
  <c r="AS1919" i="1"/>
  <c r="AT1919" i="1"/>
  <c r="AU1919" i="1"/>
  <c r="AV1919" i="1"/>
  <c r="AW1919" i="1"/>
  <c r="AX1919" i="1"/>
  <c r="AY1919" i="1"/>
  <c r="AZ1919" i="1"/>
  <c r="BA1919" i="1"/>
  <c r="BB1919" i="1"/>
  <c r="BC1919" i="1"/>
  <c r="AF1920" i="1"/>
  <c r="AG1920" i="1"/>
  <c r="AH1920" i="1"/>
  <c r="AI1920" i="1"/>
  <c r="AJ1920" i="1"/>
  <c r="AK1920" i="1"/>
  <c r="AL1920" i="1"/>
  <c r="AM1920" i="1"/>
  <c r="AN1920" i="1"/>
  <c r="AO1920" i="1"/>
  <c r="AP1920" i="1"/>
  <c r="AQ1920" i="1"/>
  <c r="AR1920" i="1"/>
  <c r="AS1920" i="1"/>
  <c r="AT1920" i="1"/>
  <c r="AU1920" i="1"/>
  <c r="AV1920" i="1"/>
  <c r="AW1920" i="1"/>
  <c r="AX1920" i="1"/>
  <c r="AY1920" i="1"/>
  <c r="AZ1920" i="1"/>
  <c r="BA1920" i="1"/>
  <c r="BB1920" i="1"/>
  <c r="BC1920" i="1"/>
  <c r="AF1921" i="1"/>
  <c r="AG1921" i="1"/>
  <c r="AH1921" i="1"/>
  <c r="AI1921" i="1"/>
  <c r="AJ1921" i="1"/>
  <c r="AK1921" i="1"/>
  <c r="AL1921" i="1"/>
  <c r="AM1921" i="1"/>
  <c r="AN1921" i="1"/>
  <c r="AO1921" i="1"/>
  <c r="AP1921" i="1"/>
  <c r="AQ1921" i="1"/>
  <c r="AR1921" i="1"/>
  <c r="AS1921" i="1"/>
  <c r="AT1921" i="1"/>
  <c r="AU1921" i="1"/>
  <c r="AV1921" i="1"/>
  <c r="AW1921" i="1"/>
  <c r="AX1921" i="1"/>
  <c r="AY1921" i="1"/>
  <c r="AZ1921" i="1"/>
  <c r="BA1921" i="1"/>
  <c r="BB1921" i="1"/>
  <c r="BC1921" i="1"/>
  <c r="AF1922" i="1"/>
  <c r="AG1922" i="1"/>
  <c r="AH1922" i="1"/>
  <c r="AI1922" i="1"/>
  <c r="AJ1922" i="1"/>
  <c r="AK1922" i="1"/>
  <c r="AL1922" i="1"/>
  <c r="AM1922" i="1"/>
  <c r="AN1922" i="1"/>
  <c r="AO1922" i="1"/>
  <c r="AP1922" i="1"/>
  <c r="AQ1922" i="1"/>
  <c r="AR1922" i="1"/>
  <c r="AS1922" i="1"/>
  <c r="AT1922" i="1"/>
  <c r="AU1922" i="1"/>
  <c r="AV1922" i="1"/>
  <c r="AW1922" i="1"/>
  <c r="AX1922" i="1"/>
  <c r="AY1922" i="1"/>
  <c r="AZ1922" i="1"/>
  <c r="BA1922" i="1"/>
  <c r="BB1922" i="1"/>
  <c r="BC1922" i="1"/>
  <c r="AF1923" i="1"/>
  <c r="AG1923" i="1"/>
  <c r="AH1923" i="1"/>
  <c r="AI1923" i="1"/>
  <c r="AJ1923" i="1"/>
  <c r="AK1923" i="1"/>
  <c r="AL1923" i="1"/>
  <c r="AM1923" i="1"/>
  <c r="AN1923" i="1"/>
  <c r="AO1923" i="1"/>
  <c r="AP1923" i="1"/>
  <c r="AQ1923" i="1"/>
  <c r="AR1923" i="1"/>
  <c r="AS1923" i="1"/>
  <c r="AT1923" i="1"/>
  <c r="AU1923" i="1"/>
  <c r="AV1923" i="1"/>
  <c r="AW1923" i="1"/>
  <c r="AX1923" i="1"/>
  <c r="AY1923" i="1"/>
  <c r="AZ1923" i="1"/>
  <c r="BA1923" i="1"/>
  <c r="BB1923" i="1"/>
  <c r="BC1923" i="1"/>
  <c r="AF1924" i="1"/>
  <c r="AG1924" i="1"/>
  <c r="AH1924" i="1"/>
  <c r="AI1924" i="1"/>
  <c r="AJ1924" i="1"/>
  <c r="AK1924" i="1"/>
  <c r="AL1924" i="1"/>
  <c r="AM1924" i="1"/>
  <c r="AN1924" i="1"/>
  <c r="AO1924" i="1"/>
  <c r="AP1924" i="1"/>
  <c r="AQ1924" i="1"/>
  <c r="AR1924" i="1"/>
  <c r="AS1924" i="1"/>
  <c r="AT1924" i="1"/>
  <c r="AU1924" i="1"/>
  <c r="AV1924" i="1"/>
  <c r="AW1924" i="1"/>
  <c r="AX1924" i="1"/>
  <c r="AY1924" i="1"/>
  <c r="AZ1924" i="1"/>
  <c r="BA1924" i="1"/>
  <c r="BB1924" i="1"/>
  <c r="BC1924" i="1"/>
  <c r="AF1925" i="1"/>
  <c r="AG1925" i="1"/>
  <c r="AH1925" i="1"/>
  <c r="AI1925" i="1"/>
  <c r="AJ1925" i="1"/>
  <c r="AK1925" i="1"/>
  <c r="AL1925" i="1"/>
  <c r="AM1925" i="1"/>
  <c r="AN1925" i="1"/>
  <c r="AO1925" i="1"/>
  <c r="AP1925" i="1"/>
  <c r="AQ1925" i="1"/>
  <c r="AR1925" i="1"/>
  <c r="AS1925" i="1"/>
  <c r="AT1925" i="1"/>
  <c r="AU1925" i="1"/>
  <c r="AV1925" i="1"/>
  <c r="AW1925" i="1"/>
  <c r="AX1925" i="1"/>
  <c r="AY1925" i="1"/>
  <c r="AZ1925" i="1"/>
  <c r="BA1925" i="1"/>
  <c r="BB1925" i="1"/>
  <c r="BC1925" i="1"/>
  <c r="AF1926" i="1"/>
  <c r="AG1926" i="1"/>
  <c r="AH1926" i="1"/>
  <c r="AI1926" i="1"/>
  <c r="AJ1926" i="1"/>
  <c r="AK1926" i="1"/>
  <c r="AL1926" i="1"/>
  <c r="AM1926" i="1"/>
  <c r="AN1926" i="1"/>
  <c r="AO1926" i="1"/>
  <c r="AP1926" i="1"/>
  <c r="AQ1926" i="1"/>
  <c r="AR1926" i="1"/>
  <c r="AS1926" i="1"/>
  <c r="AT1926" i="1"/>
  <c r="AU1926" i="1"/>
  <c r="AV1926" i="1"/>
  <c r="AW1926" i="1"/>
  <c r="AX1926" i="1"/>
  <c r="AY1926" i="1"/>
  <c r="AZ1926" i="1"/>
  <c r="BA1926" i="1"/>
  <c r="BB1926" i="1"/>
  <c r="BC1926" i="1"/>
  <c r="AF1927" i="1"/>
  <c r="AG1927" i="1"/>
  <c r="AH1927" i="1"/>
  <c r="AI1927" i="1"/>
  <c r="AJ1927" i="1"/>
  <c r="AK1927" i="1"/>
  <c r="AL1927" i="1"/>
  <c r="AM1927" i="1"/>
  <c r="AN1927" i="1"/>
  <c r="AO1927" i="1"/>
  <c r="AP1927" i="1"/>
  <c r="AQ1927" i="1"/>
  <c r="AR1927" i="1"/>
  <c r="AS1927" i="1"/>
  <c r="AT1927" i="1"/>
  <c r="AU1927" i="1"/>
  <c r="AV1927" i="1"/>
  <c r="AW1927" i="1"/>
  <c r="AX1927" i="1"/>
  <c r="AY1927" i="1"/>
  <c r="AZ1927" i="1"/>
  <c r="BA1927" i="1"/>
  <c r="BB1927" i="1"/>
  <c r="BC1927" i="1"/>
  <c r="AF1928" i="1"/>
  <c r="AG1928" i="1"/>
  <c r="AH1928" i="1"/>
  <c r="AI1928" i="1"/>
  <c r="AJ1928" i="1"/>
  <c r="AK1928" i="1"/>
  <c r="AL1928" i="1"/>
  <c r="AM1928" i="1"/>
  <c r="AN1928" i="1"/>
  <c r="AO1928" i="1"/>
  <c r="AP1928" i="1"/>
  <c r="AQ1928" i="1"/>
  <c r="AR1928" i="1"/>
  <c r="AS1928" i="1"/>
  <c r="AT1928" i="1"/>
  <c r="AU1928" i="1"/>
  <c r="AV1928" i="1"/>
  <c r="AW1928" i="1"/>
  <c r="AX1928" i="1"/>
  <c r="AY1928" i="1"/>
  <c r="AZ1928" i="1"/>
  <c r="BA1928" i="1"/>
  <c r="BB1928" i="1"/>
  <c r="BC1928" i="1"/>
  <c r="AF1929" i="1"/>
  <c r="AG1929" i="1"/>
  <c r="AH1929" i="1"/>
  <c r="AI1929" i="1"/>
  <c r="AJ1929" i="1"/>
  <c r="AK1929" i="1"/>
  <c r="AL1929" i="1"/>
  <c r="AM1929" i="1"/>
  <c r="AN1929" i="1"/>
  <c r="AO1929" i="1"/>
  <c r="AP1929" i="1"/>
  <c r="AQ1929" i="1"/>
  <c r="AR1929" i="1"/>
  <c r="AS1929" i="1"/>
  <c r="AT1929" i="1"/>
  <c r="AU1929" i="1"/>
  <c r="AV1929" i="1"/>
  <c r="AW1929" i="1"/>
  <c r="AX1929" i="1"/>
  <c r="AY1929" i="1"/>
  <c r="AZ1929" i="1"/>
  <c r="BA1929" i="1"/>
  <c r="BB1929" i="1"/>
  <c r="BC1929" i="1"/>
  <c r="AF1930" i="1"/>
  <c r="AG1930" i="1"/>
  <c r="AH1930" i="1"/>
  <c r="AI1930" i="1"/>
  <c r="AJ1930" i="1"/>
  <c r="AK1930" i="1"/>
  <c r="AL1930" i="1"/>
  <c r="AM1930" i="1"/>
  <c r="AN1930" i="1"/>
  <c r="AO1930" i="1"/>
  <c r="AP1930" i="1"/>
  <c r="AQ1930" i="1"/>
  <c r="AR1930" i="1"/>
  <c r="AS1930" i="1"/>
  <c r="AT1930" i="1"/>
  <c r="AU1930" i="1"/>
  <c r="AV1930" i="1"/>
  <c r="AW1930" i="1"/>
  <c r="AX1930" i="1"/>
  <c r="AY1930" i="1"/>
  <c r="AZ1930" i="1"/>
  <c r="BA1930" i="1"/>
  <c r="BB1930" i="1"/>
  <c r="BC1930" i="1"/>
  <c r="AF1931" i="1"/>
  <c r="AG1931" i="1"/>
  <c r="AH1931" i="1"/>
  <c r="AI1931" i="1"/>
  <c r="AJ1931" i="1"/>
  <c r="AK1931" i="1"/>
  <c r="AL1931" i="1"/>
  <c r="AM1931" i="1"/>
  <c r="AN1931" i="1"/>
  <c r="AO1931" i="1"/>
  <c r="AP1931" i="1"/>
  <c r="AQ1931" i="1"/>
  <c r="AR1931" i="1"/>
  <c r="AS1931" i="1"/>
  <c r="AT1931" i="1"/>
  <c r="AU1931" i="1"/>
  <c r="AV1931" i="1"/>
  <c r="AW1931" i="1"/>
  <c r="AX1931" i="1"/>
  <c r="AY1931" i="1"/>
  <c r="AZ1931" i="1"/>
  <c r="BA1931" i="1"/>
  <c r="BB1931" i="1"/>
  <c r="BC1931" i="1"/>
  <c r="AF1932" i="1"/>
  <c r="AG1932" i="1"/>
  <c r="AH1932" i="1"/>
  <c r="AI1932" i="1"/>
  <c r="AJ1932" i="1"/>
  <c r="AK1932" i="1"/>
  <c r="AL1932" i="1"/>
  <c r="AM1932" i="1"/>
  <c r="AN1932" i="1"/>
  <c r="AO1932" i="1"/>
  <c r="AP1932" i="1"/>
  <c r="AQ1932" i="1"/>
  <c r="AR1932" i="1"/>
  <c r="AS1932" i="1"/>
  <c r="AT1932" i="1"/>
  <c r="AU1932" i="1"/>
  <c r="AV1932" i="1"/>
  <c r="AW1932" i="1"/>
  <c r="AX1932" i="1"/>
  <c r="AY1932" i="1"/>
  <c r="AZ1932" i="1"/>
  <c r="BA1932" i="1"/>
  <c r="BB1932" i="1"/>
  <c r="BC1932" i="1"/>
  <c r="AF1933" i="1"/>
  <c r="AG1933" i="1"/>
  <c r="AH1933" i="1"/>
  <c r="AI1933" i="1"/>
  <c r="AJ1933" i="1"/>
  <c r="AK1933" i="1"/>
  <c r="AL1933" i="1"/>
  <c r="AM1933" i="1"/>
  <c r="AN1933" i="1"/>
  <c r="AO1933" i="1"/>
  <c r="AP1933" i="1"/>
  <c r="AQ1933" i="1"/>
  <c r="AR1933" i="1"/>
  <c r="AS1933" i="1"/>
  <c r="AT1933" i="1"/>
  <c r="AU1933" i="1"/>
  <c r="AV1933" i="1"/>
  <c r="AW1933" i="1"/>
  <c r="AX1933" i="1"/>
  <c r="AY1933" i="1"/>
  <c r="AZ1933" i="1"/>
  <c r="BA1933" i="1"/>
  <c r="BB1933" i="1"/>
  <c r="BC1933" i="1"/>
  <c r="AF1934" i="1"/>
  <c r="AG1934" i="1"/>
  <c r="AH1934" i="1"/>
  <c r="AI1934" i="1"/>
  <c r="AJ1934" i="1"/>
  <c r="AK1934" i="1"/>
  <c r="AL1934" i="1"/>
  <c r="AM1934" i="1"/>
  <c r="AN1934" i="1"/>
  <c r="AO1934" i="1"/>
  <c r="AP1934" i="1"/>
  <c r="AQ1934" i="1"/>
  <c r="AR1934" i="1"/>
  <c r="AS1934" i="1"/>
  <c r="AT1934" i="1"/>
  <c r="AU1934" i="1"/>
  <c r="AV1934" i="1"/>
  <c r="AW1934" i="1"/>
  <c r="AX1934" i="1"/>
  <c r="AY1934" i="1"/>
  <c r="AZ1934" i="1"/>
  <c r="BA1934" i="1"/>
  <c r="BB1934" i="1"/>
  <c r="BC1934" i="1"/>
  <c r="AF1935" i="1"/>
  <c r="AG1935" i="1"/>
  <c r="AH1935" i="1"/>
  <c r="AI1935" i="1"/>
  <c r="AJ1935" i="1"/>
  <c r="AK1935" i="1"/>
  <c r="AL1935" i="1"/>
  <c r="AM1935" i="1"/>
  <c r="AN1935" i="1"/>
  <c r="AO1935" i="1"/>
  <c r="AP1935" i="1"/>
  <c r="AQ1935" i="1"/>
  <c r="AR1935" i="1"/>
  <c r="AS1935" i="1"/>
  <c r="AT1935" i="1"/>
  <c r="AU1935" i="1"/>
  <c r="AV1935" i="1"/>
  <c r="AW1935" i="1"/>
  <c r="AX1935" i="1"/>
  <c r="AY1935" i="1"/>
  <c r="AZ1935" i="1"/>
  <c r="BA1935" i="1"/>
  <c r="BB1935" i="1"/>
  <c r="BC1935" i="1"/>
  <c r="AF1936" i="1"/>
  <c r="AG1936" i="1"/>
  <c r="AH1936" i="1"/>
  <c r="AI1936" i="1"/>
  <c r="AJ1936" i="1"/>
  <c r="AK1936" i="1"/>
  <c r="AL1936" i="1"/>
  <c r="AM1936" i="1"/>
  <c r="AN1936" i="1"/>
  <c r="AO1936" i="1"/>
  <c r="AP1936" i="1"/>
  <c r="AQ1936" i="1"/>
  <c r="AR1936" i="1"/>
  <c r="AS1936" i="1"/>
  <c r="AT1936" i="1"/>
  <c r="AU1936" i="1"/>
  <c r="AV1936" i="1"/>
  <c r="AW1936" i="1"/>
  <c r="AX1936" i="1"/>
  <c r="AY1936" i="1"/>
  <c r="AZ1936" i="1"/>
  <c r="BA1936" i="1"/>
  <c r="BB1936" i="1"/>
  <c r="BC1936" i="1"/>
  <c r="AF1937" i="1"/>
  <c r="AG1937" i="1"/>
  <c r="AH1937" i="1"/>
  <c r="AI1937" i="1"/>
  <c r="AJ1937" i="1"/>
  <c r="AK1937" i="1"/>
  <c r="AL1937" i="1"/>
  <c r="AM1937" i="1"/>
  <c r="AN1937" i="1"/>
  <c r="AO1937" i="1"/>
  <c r="AP1937" i="1"/>
  <c r="AQ1937" i="1"/>
  <c r="AR1937" i="1"/>
  <c r="AS1937" i="1"/>
  <c r="AT1937" i="1"/>
  <c r="AU1937" i="1"/>
  <c r="AV1937" i="1"/>
  <c r="AW1937" i="1"/>
  <c r="AX1937" i="1"/>
  <c r="AY1937" i="1"/>
  <c r="AZ1937" i="1"/>
  <c r="BA1937" i="1"/>
  <c r="BB1937" i="1"/>
  <c r="BC1937" i="1"/>
  <c r="AF1938" i="1"/>
  <c r="AG1938" i="1"/>
  <c r="AH1938" i="1"/>
  <c r="AI1938" i="1"/>
  <c r="AJ1938" i="1"/>
  <c r="AK1938" i="1"/>
  <c r="AL1938" i="1"/>
  <c r="AM1938" i="1"/>
  <c r="AN1938" i="1"/>
  <c r="AO1938" i="1"/>
  <c r="AP1938" i="1"/>
  <c r="AQ1938" i="1"/>
  <c r="AR1938" i="1"/>
  <c r="AS1938" i="1"/>
  <c r="AT1938" i="1"/>
  <c r="AU1938" i="1"/>
  <c r="AV1938" i="1"/>
  <c r="AW1938" i="1"/>
  <c r="AX1938" i="1"/>
  <c r="AY1938" i="1"/>
  <c r="AZ1938" i="1"/>
  <c r="BA1938" i="1"/>
  <c r="BB1938" i="1"/>
  <c r="BC1938" i="1"/>
  <c r="AF1939" i="1"/>
  <c r="AG1939" i="1"/>
  <c r="AH1939" i="1"/>
  <c r="AI1939" i="1"/>
  <c r="AJ1939" i="1"/>
  <c r="AK1939" i="1"/>
  <c r="AL1939" i="1"/>
  <c r="AM1939" i="1"/>
  <c r="AN1939" i="1"/>
  <c r="AO1939" i="1"/>
  <c r="AP1939" i="1"/>
  <c r="AQ1939" i="1"/>
  <c r="AR1939" i="1"/>
  <c r="AS1939" i="1"/>
  <c r="AT1939" i="1"/>
  <c r="AU1939" i="1"/>
  <c r="AV1939" i="1"/>
  <c r="AW1939" i="1"/>
  <c r="AX1939" i="1"/>
  <c r="AY1939" i="1"/>
  <c r="AZ1939" i="1"/>
  <c r="BA1939" i="1"/>
  <c r="BB1939" i="1"/>
  <c r="BC1939" i="1"/>
  <c r="AF1940" i="1"/>
  <c r="AG1940" i="1"/>
  <c r="AH1940" i="1"/>
  <c r="AI1940" i="1"/>
  <c r="AJ1940" i="1"/>
  <c r="AK1940" i="1"/>
  <c r="AL1940" i="1"/>
  <c r="AM1940" i="1"/>
  <c r="AN1940" i="1"/>
  <c r="AO1940" i="1"/>
  <c r="AP1940" i="1"/>
  <c r="AQ1940" i="1"/>
  <c r="AR1940" i="1"/>
  <c r="AS1940" i="1"/>
  <c r="AT1940" i="1"/>
  <c r="AU1940" i="1"/>
  <c r="AV1940" i="1"/>
  <c r="AW1940" i="1"/>
  <c r="AX1940" i="1"/>
  <c r="AY1940" i="1"/>
  <c r="AZ1940" i="1"/>
  <c r="BA1940" i="1"/>
  <c r="BB1940" i="1"/>
  <c r="BC1940" i="1"/>
  <c r="AF1941" i="1"/>
  <c r="AG1941" i="1"/>
  <c r="AH1941" i="1"/>
  <c r="AI1941" i="1"/>
  <c r="AJ1941" i="1"/>
  <c r="AK1941" i="1"/>
  <c r="AL1941" i="1"/>
  <c r="AM1941" i="1"/>
  <c r="AN1941" i="1"/>
  <c r="AO1941" i="1"/>
  <c r="AP1941" i="1"/>
  <c r="AQ1941" i="1"/>
  <c r="AR1941" i="1"/>
  <c r="AS1941" i="1"/>
  <c r="AT1941" i="1"/>
  <c r="AU1941" i="1"/>
  <c r="AV1941" i="1"/>
  <c r="AW1941" i="1"/>
  <c r="AX1941" i="1"/>
  <c r="AY1941" i="1"/>
  <c r="AZ1941" i="1"/>
  <c r="BA1941" i="1"/>
  <c r="BB1941" i="1"/>
  <c r="BC1941" i="1"/>
  <c r="AF1942" i="1"/>
  <c r="AG1942" i="1"/>
  <c r="AH1942" i="1"/>
  <c r="AI1942" i="1"/>
  <c r="AJ1942" i="1"/>
  <c r="AK1942" i="1"/>
  <c r="AL1942" i="1"/>
  <c r="AM1942" i="1"/>
  <c r="AN1942" i="1"/>
  <c r="AO1942" i="1"/>
  <c r="AP1942" i="1"/>
  <c r="AQ1942" i="1"/>
  <c r="AR1942" i="1"/>
  <c r="AS1942" i="1"/>
  <c r="AT1942" i="1"/>
  <c r="AU1942" i="1"/>
  <c r="AV1942" i="1"/>
  <c r="AW1942" i="1"/>
  <c r="AX1942" i="1"/>
  <c r="AY1942" i="1"/>
  <c r="AZ1942" i="1"/>
  <c r="BA1942" i="1"/>
  <c r="BB1942" i="1"/>
  <c r="BC1942" i="1"/>
  <c r="AF1943" i="1"/>
  <c r="AG1943" i="1"/>
  <c r="AH1943" i="1"/>
  <c r="AI1943" i="1"/>
  <c r="AJ1943" i="1"/>
  <c r="AK1943" i="1"/>
  <c r="AL1943" i="1"/>
  <c r="AM1943" i="1"/>
  <c r="AN1943" i="1"/>
  <c r="AO1943" i="1"/>
  <c r="AP1943" i="1"/>
  <c r="AQ1943" i="1"/>
  <c r="AR1943" i="1"/>
  <c r="AS1943" i="1"/>
  <c r="AT1943" i="1"/>
  <c r="AU1943" i="1"/>
  <c r="AV1943" i="1"/>
  <c r="AW1943" i="1"/>
  <c r="AX1943" i="1"/>
  <c r="AY1943" i="1"/>
  <c r="AZ1943" i="1"/>
  <c r="BA1943" i="1"/>
  <c r="BB1943" i="1"/>
  <c r="BC1943" i="1"/>
  <c r="AF1944" i="1"/>
  <c r="AG1944" i="1"/>
  <c r="AH1944" i="1"/>
  <c r="AI1944" i="1"/>
  <c r="AJ1944" i="1"/>
  <c r="AK1944" i="1"/>
  <c r="AL1944" i="1"/>
  <c r="AM1944" i="1"/>
  <c r="AN1944" i="1"/>
  <c r="AO1944" i="1"/>
  <c r="AP1944" i="1"/>
  <c r="AQ1944" i="1"/>
  <c r="AR1944" i="1"/>
  <c r="AS1944" i="1"/>
  <c r="AT1944" i="1"/>
  <c r="AU1944" i="1"/>
  <c r="AV1944" i="1"/>
  <c r="AW1944" i="1"/>
  <c r="AX1944" i="1"/>
  <c r="AY1944" i="1"/>
  <c r="AZ1944" i="1"/>
  <c r="BA1944" i="1"/>
  <c r="BB1944" i="1"/>
  <c r="BC1944" i="1"/>
  <c r="AF1945" i="1"/>
  <c r="AG1945" i="1"/>
  <c r="AH1945" i="1"/>
  <c r="AI1945" i="1"/>
  <c r="AJ1945" i="1"/>
  <c r="AK1945" i="1"/>
  <c r="AL1945" i="1"/>
  <c r="AM1945" i="1"/>
  <c r="AN1945" i="1"/>
  <c r="AO1945" i="1"/>
  <c r="AP1945" i="1"/>
  <c r="AQ1945" i="1"/>
  <c r="AR1945" i="1"/>
  <c r="AS1945" i="1"/>
  <c r="AT1945" i="1"/>
  <c r="AU1945" i="1"/>
  <c r="AV1945" i="1"/>
  <c r="AW1945" i="1"/>
  <c r="AX1945" i="1"/>
  <c r="AY1945" i="1"/>
  <c r="AZ1945" i="1"/>
  <c r="BA1945" i="1"/>
  <c r="BB1945" i="1"/>
  <c r="BC1945" i="1"/>
  <c r="AF1946" i="1"/>
  <c r="AG1946" i="1"/>
  <c r="AH1946" i="1"/>
  <c r="AI1946" i="1"/>
  <c r="AJ1946" i="1"/>
  <c r="AK1946" i="1"/>
  <c r="AL1946" i="1"/>
  <c r="AM1946" i="1"/>
  <c r="AN1946" i="1"/>
  <c r="AO1946" i="1"/>
  <c r="AP1946" i="1"/>
  <c r="AQ1946" i="1"/>
  <c r="AR1946" i="1"/>
  <c r="AS1946" i="1"/>
  <c r="AT1946" i="1"/>
  <c r="AU1946" i="1"/>
  <c r="AV1946" i="1"/>
  <c r="AW1946" i="1"/>
  <c r="AX1946" i="1"/>
  <c r="AY1946" i="1"/>
  <c r="AZ1946" i="1"/>
  <c r="BA1946" i="1"/>
  <c r="BB1946" i="1"/>
  <c r="BC1946" i="1"/>
  <c r="AF1947" i="1"/>
  <c r="AG1947" i="1"/>
  <c r="AH1947" i="1"/>
  <c r="AI1947" i="1"/>
  <c r="AJ1947" i="1"/>
  <c r="AK1947" i="1"/>
  <c r="AL1947" i="1"/>
  <c r="AM1947" i="1"/>
  <c r="AN1947" i="1"/>
  <c r="AO1947" i="1"/>
  <c r="AP1947" i="1"/>
  <c r="AQ1947" i="1"/>
  <c r="AR1947" i="1"/>
  <c r="AS1947" i="1"/>
  <c r="AT1947" i="1"/>
  <c r="AU1947" i="1"/>
  <c r="AV1947" i="1"/>
  <c r="AW1947" i="1"/>
  <c r="AX1947" i="1"/>
  <c r="AY1947" i="1"/>
  <c r="AZ1947" i="1"/>
  <c r="BA1947" i="1"/>
  <c r="BB1947" i="1"/>
  <c r="BC1947" i="1"/>
  <c r="AF1948" i="1"/>
  <c r="AG1948" i="1"/>
  <c r="AH1948" i="1"/>
  <c r="AI1948" i="1"/>
  <c r="AJ1948" i="1"/>
  <c r="AK1948" i="1"/>
  <c r="AL1948" i="1"/>
  <c r="AM1948" i="1"/>
  <c r="AN1948" i="1"/>
  <c r="AO1948" i="1"/>
  <c r="AP1948" i="1"/>
  <c r="AQ1948" i="1"/>
  <c r="AR1948" i="1"/>
  <c r="AS1948" i="1"/>
  <c r="AT1948" i="1"/>
  <c r="AU1948" i="1"/>
  <c r="AV1948" i="1"/>
  <c r="AW1948" i="1"/>
  <c r="AX1948" i="1"/>
  <c r="AY1948" i="1"/>
  <c r="AZ1948" i="1"/>
  <c r="BA1948" i="1"/>
  <c r="BB1948" i="1"/>
  <c r="BC1948" i="1"/>
  <c r="AF1949" i="1"/>
  <c r="AG1949" i="1"/>
  <c r="AH1949" i="1"/>
  <c r="AI1949" i="1"/>
  <c r="AJ1949" i="1"/>
  <c r="AK1949" i="1"/>
  <c r="AL1949" i="1"/>
  <c r="AM1949" i="1"/>
  <c r="AN1949" i="1"/>
  <c r="AO1949" i="1"/>
  <c r="AP1949" i="1"/>
  <c r="AQ1949" i="1"/>
  <c r="AR1949" i="1"/>
  <c r="AS1949" i="1"/>
  <c r="AT1949" i="1"/>
  <c r="AU1949" i="1"/>
  <c r="AV1949" i="1"/>
  <c r="AW1949" i="1"/>
  <c r="AX1949" i="1"/>
  <c r="AY1949" i="1"/>
  <c r="AZ1949" i="1"/>
  <c r="BA1949" i="1"/>
  <c r="BB1949" i="1"/>
  <c r="BC1949" i="1"/>
  <c r="AF1950" i="1"/>
  <c r="AG1950" i="1"/>
  <c r="AH1950" i="1"/>
  <c r="AI1950" i="1"/>
  <c r="AJ1950" i="1"/>
  <c r="AK1950" i="1"/>
  <c r="AL1950" i="1"/>
  <c r="AM1950" i="1"/>
  <c r="AN1950" i="1"/>
  <c r="AO1950" i="1"/>
  <c r="AP1950" i="1"/>
  <c r="AQ1950" i="1"/>
  <c r="AR1950" i="1"/>
  <c r="AS1950" i="1"/>
  <c r="AT1950" i="1"/>
  <c r="AU1950" i="1"/>
  <c r="AV1950" i="1"/>
  <c r="AW1950" i="1"/>
  <c r="AX1950" i="1"/>
  <c r="AY1950" i="1"/>
  <c r="AZ1950" i="1"/>
  <c r="BA1950" i="1"/>
  <c r="BB1950" i="1"/>
  <c r="BC1950" i="1"/>
  <c r="AF1951" i="1"/>
  <c r="AG1951" i="1"/>
  <c r="AH1951" i="1"/>
  <c r="AI1951" i="1"/>
  <c r="AJ1951" i="1"/>
  <c r="AK1951" i="1"/>
  <c r="AL1951" i="1"/>
  <c r="AM1951" i="1"/>
  <c r="AN1951" i="1"/>
  <c r="AO1951" i="1"/>
  <c r="AP1951" i="1"/>
  <c r="AQ1951" i="1"/>
  <c r="AR1951" i="1"/>
  <c r="AS1951" i="1"/>
  <c r="AT1951" i="1"/>
  <c r="AU1951" i="1"/>
  <c r="AV1951" i="1"/>
  <c r="AW1951" i="1"/>
  <c r="AX1951" i="1"/>
  <c r="AY1951" i="1"/>
  <c r="AZ1951" i="1"/>
  <c r="BA1951" i="1"/>
  <c r="BB1951" i="1"/>
  <c r="BC1951" i="1"/>
  <c r="AF1952" i="1"/>
  <c r="AG1952" i="1"/>
  <c r="AH1952" i="1"/>
  <c r="AI1952" i="1"/>
  <c r="AJ1952" i="1"/>
  <c r="AK1952" i="1"/>
  <c r="AL1952" i="1"/>
  <c r="AM1952" i="1"/>
  <c r="AN1952" i="1"/>
  <c r="AO1952" i="1"/>
  <c r="AP1952" i="1"/>
  <c r="AQ1952" i="1"/>
  <c r="AR1952" i="1"/>
  <c r="AS1952" i="1"/>
  <c r="AT1952" i="1"/>
  <c r="AU1952" i="1"/>
  <c r="AV1952" i="1"/>
  <c r="AW1952" i="1"/>
  <c r="AX1952" i="1"/>
  <c r="AY1952" i="1"/>
  <c r="AZ1952" i="1"/>
  <c r="BA1952" i="1"/>
  <c r="BB1952" i="1"/>
  <c r="BC1952" i="1"/>
  <c r="AF1953" i="1"/>
  <c r="AG1953" i="1"/>
  <c r="AH1953" i="1"/>
  <c r="AI1953" i="1"/>
  <c r="AJ1953" i="1"/>
  <c r="AK1953" i="1"/>
  <c r="AL1953" i="1"/>
  <c r="AM1953" i="1"/>
  <c r="AN1953" i="1"/>
  <c r="AO1953" i="1"/>
  <c r="AP1953" i="1"/>
  <c r="AQ1953" i="1"/>
  <c r="AR1953" i="1"/>
  <c r="AS1953" i="1"/>
  <c r="AT1953" i="1"/>
  <c r="AU1953" i="1"/>
  <c r="AV1953" i="1"/>
  <c r="AW1953" i="1"/>
  <c r="AX1953" i="1"/>
  <c r="AY1953" i="1"/>
  <c r="AZ1953" i="1"/>
  <c r="BA1953" i="1"/>
  <c r="BB1953" i="1"/>
  <c r="BC1953" i="1"/>
  <c r="AF1954" i="1"/>
  <c r="AG1954" i="1"/>
  <c r="AH1954" i="1"/>
  <c r="AI1954" i="1"/>
  <c r="AJ1954" i="1"/>
  <c r="AK1954" i="1"/>
  <c r="AL1954" i="1"/>
  <c r="AM1954" i="1"/>
  <c r="AN1954" i="1"/>
  <c r="AO1954" i="1"/>
  <c r="AP1954" i="1"/>
  <c r="AQ1954" i="1"/>
  <c r="AR1954" i="1"/>
  <c r="AS1954" i="1"/>
  <c r="AT1954" i="1"/>
  <c r="AU1954" i="1"/>
  <c r="AV1954" i="1"/>
  <c r="AW1954" i="1"/>
  <c r="AX1954" i="1"/>
  <c r="AY1954" i="1"/>
  <c r="AZ1954" i="1"/>
  <c r="BA1954" i="1"/>
  <c r="BB1954" i="1"/>
  <c r="BC1954" i="1"/>
  <c r="AF1955" i="1"/>
  <c r="AG1955" i="1"/>
  <c r="AH1955" i="1"/>
  <c r="AI1955" i="1"/>
  <c r="AJ1955" i="1"/>
  <c r="AK1955" i="1"/>
  <c r="AL1955" i="1"/>
  <c r="AM1955" i="1"/>
  <c r="AN1955" i="1"/>
  <c r="AO1955" i="1"/>
  <c r="AP1955" i="1"/>
  <c r="AQ1955" i="1"/>
  <c r="AR1955" i="1"/>
  <c r="AS1955" i="1"/>
  <c r="AT1955" i="1"/>
  <c r="AU1955" i="1"/>
  <c r="AV1955" i="1"/>
  <c r="AW1955" i="1"/>
  <c r="AX1955" i="1"/>
  <c r="AY1955" i="1"/>
  <c r="AZ1955" i="1"/>
  <c r="BA1955" i="1"/>
  <c r="BB1955" i="1"/>
  <c r="BC1955" i="1"/>
  <c r="AF1956" i="1"/>
  <c r="AG1956" i="1"/>
  <c r="AH1956" i="1"/>
  <c r="AI1956" i="1"/>
  <c r="AJ1956" i="1"/>
  <c r="AK1956" i="1"/>
  <c r="AL1956" i="1"/>
  <c r="AM1956" i="1"/>
  <c r="AN1956" i="1"/>
  <c r="AO1956" i="1"/>
  <c r="AP1956" i="1"/>
  <c r="AQ1956" i="1"/>
  <c r="AR1956" i="1"/>
  <c r="AS1956" i="1"/>
  <c r="AT1956" i="1"/>
  <c r="AU1956" i="1"/>
  <c r="AV1956" i="1"/>
  <c r="AW1956" i="1"/>
  <c r="AX1956" i="1"/>
  <c r="AY1956" i="1"/>
  <c r="AZ1956" i="1"/>
  <c r="BA1956" i="1"/>
  <c r="BB1956" i="1"/>
  <c r="BC1956" i="1"/>
  <c r="AF1957" i="1"/>
  <c r="AG1957" i="1"/>
  <c r="AH1957" i="1"/>
  <c r="AI1957" i="1"/>
  <c r="AJ1957" i="1"/>
  <c r="AK1957" i="1"/>
  <c r="AL1957" i="1"/>
  <c r="AM1957" i="1"/>
  <c r="AN1957" i="1"/>
  <c r="AO1957" i="1"/>
  <c r="AP1957" i="1"/>
  <c r="AQ1957" i="1"/>
  <c r="AR1957" i="1"/>
  <c r="AS1957" i="1"/>
  <c r="AT1957" i="1"/>
  <c r="AU1957" i="1"/>
  <c r="AV1957" i="1"/>
  <c r="AW1957" i="1"/>
  <c r="AX1957" i="1"/>
  <c r="AY1957" i="1"/>
  <c r="AZ1957" i="1"/>
  <c r="BA1957" i="1"/>
  <c r="BB1957" i="1"/>
  <c r="BC1957" i="1"/>
  <c r="AF1958" i="1"/>
  <c r="AG1958" i="1"/>
  <c r="AH1958" i="1"/>
  <c r="AI1958" i="1"/>
  <c r="AJ1958" i="1"/>
  <c r="AK1958" i="1"/>
  <c r="AL1958" i="1"/>
  <c r="AM1958" i="1"/>
  <c r="AN1958" i="1"/>
  <c r="AO1958" i="1"/>
  <c r="AP1958" i="1"/>
  <c r="AQ1958" i="1"/>
  <c r="AR1958" i="1"/>
  <c r="AS1958" i="1"/>
  <c r="AT1958" i="1"/>
  <c r="AU1958" i="1"/>
  <c r="AV1958" i="1"/>
  <c r="AW1958" i="1"/>
  <c r="AX1958" i="1"/>
  <c r="AY1958" i="1"/>
  <c r="AZ1958" i="1"/>
  <c r="BA1958" i="1"/>
  <c r="BB1958" i="1"/>
  <c r="BC1958" i="1"/>
  <c r="AF1959" i="1"/>
  <c r="AG1959" i="1"/>
  <c r="AH1959" i="1"/>
  <c r="AI1959" i="1"/>
  <c r="AJ1959" i="1"/>
  <c r="AK1959" i="1"/>
  <c r="AL1959" i="1"/>
  <c r="AM1959" i="1"/>
  <c r="AN1959" i="1"/>
  <c r="AO1959" i="1"/>
  <c r="AP1959" i="1"/>
  <c r="AQ1959" i="1"/>
  <c r="AR1959" i="1"/>
  <c r="AS1959" i="1"/>
  <c r="AT1959" i="1"/>
  <c r="AU1959" i="1"/>
  <c r="AV1959" i="1"/>
  <c r="AW1959" i="1"/>
  <c r="AX1959" i="1"/>
  <c r="AY1959" i="1"/>
  <c r="AZ1959" i="1"/>
  <c r="BA1959" i="1"/>
  <c r="BB1959" i="1"/>
  <c r="BC1959" i="1"/>
  <c r="AF1960" i="1"/>
  <c r="AG1960" i="1"/>
  <c r="AH1960" i="1"/>
  <c r="AI1960" i="1"/>
  <c r="AJ1960" i="1"/>
  <c r="AK1960" i="1"/>
  <c r="AL1960" i="1"/>
  <c r="AM1960" i="1"/>
  <c r="AN1960" i="1"/>
  <c r="AO1960" i="1"/>
  <c r="AP1960" i="1"/>
  <c r="AQ1960" i="1"/>
  <c r="AR1960" i="1"/>
  <c r="AS1960" i="1"/>
  <c r="AT1960" i="1"/>
  <c r="AU1960" i="1"/>
  <c r="AV1960" i="1"/>
  <c r="AW1960" i="1"/>
  <c r="AX1960" i="1"/>
  <c r="AY1960" i="1"/>
  <c r="AZ1960" i="1"/>
  <c r="BA1960" i="1"/>
  <c r="BB1960" i="1"/>
  <c r="BC1960" i="1"/>
  <c r="AF1961" i="1"/>
  <c r="AG1961" i="1"/>
  <c r="AH1961" i="1"/>
  <c r="AI1961" i="1"/>
  <c r="AJ1961" i="1"/>
  <c r="AK1961" i="1"/>
  <c r="AL1961" i="1"/>
  <c r="AM1961" i="1"/>
  <c r="AN1961" i="1"/>
  <c r="AO1961" i="1"/>
  <c r="AP1961" i="1"/>
  <c r="AQ1961" i="1"/>
  <c r="AR1961" i="1"/>
  <c r="AS1961" i="1"/>
  <c r="AT1961" i="1"/>
  <c r="AU1961" i="1"/>
  <c r="AV1961" i="1"/>
  <c r="AW1961" i="1"/>
  <c r="AX1961" i="1"/>
  <c r="AY1961" i="1"/>
  <c r="AZ1961" i="1"/>
  <c r="BA1961" i="1"/>
  <c r="BB1961" i="1"/>
  <c r="BC1961" i="1"/>
  <c r="AF1962" i="1"/>
  <c r="AG1962" i="1"/>
  <c r="AH1962" i="1"/>
  <c r="AI1962" i="1"/>
  <c r="AJ1962" i="1"/>
  <c r="AK1962" i="1"/>
  <c r="AL1962" i="1"/>
  <c r="AM1962" i="1"/>
  <c r="AN1962" i="1"/>
  <c r="AO1962" i="1"/>
  <c r="AP1962" i="1"/>
  <c r="AQ1962" i="1"/>
  <c r="AR1962" i="1"/>
  <c r="AS1962" i="1"/>
  <c r="AT1962" i="1"/>
  <c r="AU1962" i="1"/>
  <c r="AV1962" i="1"/>
  <c r="AW1962" i="1"/>
  <c r="AX1962" i="1"/>
  <c r="AY1962" i="1"/>
  <c r="AZ1962" i="1"/>
  <c r="BA1962" i="1"/>
  <c r="BB1962" i="1"/>
  <c r="BC1962" i="1"/>
  <c r="AF1963" i="1"/>
  <c r="AG1963" i="1"/>
  <c r="AH1963" i="1"/>
  <c r="AI1963" i="1"/>
  <c r="AJ1963" i="1"/>
  <c r="AK1963" i="1"/>
  <c r="AL1963" i="1"/>
  <c r="AM1963" i="1"/>
  <c r="AN1963" i="1"/>
  <c r="AO1963" i="1"/>
  <c r="AP1963" i="1"/>
  <c r="AQ1963" i="1"/>
  <c r="AR1963" i="1"/>
  <c r="AS1963" i="1"/>
  <c r="AT1963" i="1"/>
  <c r="AU1963" i="1"/>
  <c r="AV1963" i="1"/>
  <c r="AW1963" i="1"/>
  <c r="AX1963" i="1"/>
  <c r="AY1963" i="1"/>
  <c r="AZ1963" i="1"/>
  <c r="BA1963" i="1"/>
  <c r="BB1963" i="1"/>
  <c r="BC1963" i="1"/>
  <c r="AF1964" i="1"/>
  <c r="AG1964" i="1"/>
  <c r="AH1964" i="1"/>
  <c r="AI1964" i="1"/>
  <c r="AJ1964" i="1"/>
  <c r="AK1964" i="1"/>
  <c r="AL1964" i="1"/>
  <c r="AM1964" i="1"/>
  <c r="AN1964" i="1"/>
  <c r="AO1964" i="1"/>
  <c r="AP1964" i="1"/>
  <c r="AQ1964" i="1"/>
  <c r="AR1964" i="1"/>
  <c r="AS1964" i="1"/>
  <c r="AT1964" i="1"/>
  <c r="AU1964" i="1"/>
  <c r="AV1964" i="1"/>
  <c r="AW1964" i="1"/>
  <c r="AX1964" i="1"/>
  <c r="AY1964" i="1"/>
  <c r="AZ1964" i="1"/>
  <c r="BA1964" i="1"/>
  <c r="BB1964" i="1"/>
  <c r="BC1964" i="1"/>
  <c r="AF1965" i="1"/>
  <c r="AG1965" i="1"/>
  <c r="AH1965" i="1"/>
  <c r="AI1965" i="1"/>
  <c r="AJ1965" i="1"/>
  <c r="AK1965" i="1"/>
  <c r="AL1965" i="1"/>
  <c r="AM1965" i="1"/>
  <c r="AN1965" i="1"/>
  <c r="AO1965" i="1"/>
  <c r="AP1965" i="1"/>
  <c r="AQ1965" i="1"/>
  <c r="AR1965" i="1"/>
  <c r="AS1965" i="1"/>
  <c r="AT1965" i="1"/>
  <c r="AU1965" i="1"/>
  <c r="AV1965" i="1"/>
  <c r="AW1965" i="1"/>
  <c r="AX1965" i="1"/>
  <c r="AY1965" i="1"/>
  <c r="AZ1965" i="1"/>
  <c r="BA1965" i="1"/>
  <c r="BB1965" i="1"/>
  <c r="BC1965" i="1"/>
  <c r="AF1966" i="1"/>
  <c r="AG1966" i="1"/>
  <c r="AH1966" i="1"/>
  <c r="AI1966" i="1"/>
  <c r="AJ1966" i="1"/>
  <c r="AK1966" i="1"/>
  <c r="AL1966" i="1"/>
  <c r="AM1966" i="1"/>
  <c r="AN1966" i="1"/>
  <c r="AO1966" i="1"/>
  <c r="AP1966" i="1"/>
  <c r="AQ1966" i="1"/>
  <c r="AR1966" i="1"/>
  <c r="AS1966" i="1"/>
  <c r="AT1966" i="1"/>
  <c r="AU1966" i="1"/>
  <c r="AV1966" i="1"/>
  <c r="AW1966" i="1"/>
  <c r="AX1966" i="1"/>
  <c r="AY1966" i="1"/>
  <c r="AZ1966" i="1"/>
  <c r="BA1966" i="1"/>
  <c r="BB1966" i="1"/>
  <c r="BC1966" i="1"/>
  <c r="AF1967" i="1"/>
  <c r="AG1967" i="1"/>
  <c r="AH1967" i="1"/>
  <c r="AI1967" i="1"/>
  <c r="AJ1967" i="1"/>
  <c r="AK1967" i="1"/>
  <c r="AL1967" i="1"/>
  <c r="AM1967" i="1"/>
  <c r="AN1967" i="1"/>
  <c r="AO1967" i="1"/>
  <c r="AP1967" i="1"/>
  <c r="AQ1967" i="1"/>
  <c r="AR1967" i="1"/>
  <c r="AS1967" i="1"/>
  <c r="AT1967" i="1"/>
  <c r="AU1967" i="1"/>
  <c r="AV1967" i="1"/>
  <c r="AW1967" i="1"/>
  <c r="AX1967" i="1"/>
  <c r="AY1967" i="1"/>
  <c r="AZ1967" i="1"/>
  <c r="BA1967" i="1"/>
  <c r="BB1967" i="1"/>
  <c r="BC1967" i="1"/>
  <c r="AF1968" i="1"/>
  <c r="AG1968" i="1"/>
  <c r="AH1968" i="1"/>
  <c r="AI1968" i="1"/>
  <c r="AJ1968" i="1"/>
  <c r="AK1968" i="1"/>
  <c r="AL1968" i="1"/>
  <c r="AM1968" i="1"/>
  <c r="AN1968" i="1"/>
  <c r="AO1968" i="1"/>
  <c r="AP1968" i="1"/>
  <c r="AQ1968" i="1"/>
  <c r="AR1968" i="1"/>
  <c r="AS1968" i="1"/>
  <c r="AT1968" i="1"/>
  <c r="AU1968" i="1"/>
  <c r="AV1968" i="1"/>
  <c r="AW1968" i="1"/>
  <c r="AX1968" i="1"/>
  <c r="AY1968" i="1"/>
  <c r="AZ1968" i="1"/>
  <c r="BA1968" i="1"/>
  <c r="BB1968" i="1"/>
  <c r="BC1968" i="1"/>
  <c r="AF1969" i="1"/>
  <c r="AG1969" i="1"/>
  <c r="AH1969" i="1"/>
  <c r="AI1969" i="1"/>
  <c r="AJ1969" i="1"/>
  <c r="AK1969" i="1"/>
  <c r="AL1969" i="1"/>
  <c r="AM1969" i="1"/>
  <c r="AN1969" i="1"/>
  <c r="AO1969" i="1"/>
  <c r="AP1969" i="1"/>
  <c r="AQ1969" i="1"/>
  <c r="AR1969" i="1"/>
  <c r="AS1969" i="1"/>
  <c r="AT1969" i="1"/>
  <c r="AU1969" i="1"/>
  <c r="AV1969" i="1"/>
  <c r="AW1969" i="1"/>
  <c r="AX1969" i="1"/>
  <c r="AY1969" i="1"/>
  <c r="AZ1969" i="1"/>
  <c r="BA1969" i="1"/>
  <c r="BB1969" i="1"/>
  <c r="BC1969" i="1"/>
  <c r="AF1970" i="1"/>
  <c r="AG1970" i="1"/>
  <c r="AH1970" i="1"/>
  <c r="AI1970" i="1"/>
  <c r="AJ1970" i="1"/>
  <c r="AK1970" i="1"/>
  <c r="AL1970" i="1"/>
  <c r="AM1970" i="1"/>
  <c r="AN1970" i="1"/>
  <c r="AO1970" i="1"/>
  <c r="AP1970" i="1"/>
  <c r="AQ1970" i="1"/>
  <c r="AR1970" i="1"/>
  <c r="AS1970" i="1"/>
  <c r="AT1970" i="1"/>
  <c r="AU1970" i="1"/>
  <c r="AV1970" i="1"/>
  <c r="AW1970" i="1"/>
  <c r="AX1970" i="1"/>
  <c r="AY1970" i="1"/>
  <c r="AZ1970" i="1"/>
  <c r="BA1970" i="1"/>
  <c r="BB1970" i="1"/>
  <c r="BC1970" i="1"/>
  <c r="AF1971" i="1"/>
  <c r="AG1971" i="1"/>
  <c r="AH1971" i="1"/>
  <c r="AI1971" i="1"/>
  <c r="AJ1971" i="1"/>
  <c r="AK1971" i="1"/>
  <c r="AL1971" i="1"/>
  <c r="AM1971" i="1"/>
  <c r="AN1971" i="1"/>
  <c r="AO1971" i="1"/>
  <c r="AP1971" i="1"/>
  <c r="AQ1971" i="1"/>
  <c r="AR1971" i="1"/>
  <c r="AS1971" i="1"/>
  <c r="AT1971" i="1"/>
  <c r="AU1971" i="1"/>
  <c r="AV1971" i="1"/>
  <c r="AW1971" i="1"/>
  <c r="AX1971" i="1"/>
  <c r="AY1971" i="1"/>
  <c r="AZ1971" i="1"/>
  <c r="BA1971" i="1"/>
  <c r="BB1971" i="1"/>
  <c r="BC1971" i="1"/>
  <c r="AF1972" i="1"/>
  <c r="AG1972" i="1"/>
  <c r="AH1972" i="1"/>
  <c r="AI1972" i="1"/>
  <c r="AJ1972" i="1"/>
  <c r="AK1972" i="1"/>
  <c r="AL1972" i="1"/>
  <c r="AM1972" i="1"/>
  <c r="AN1972" i="1"/>
  <c r="AO1972" i="1"/>
  <c r="AP1972" i="1"/>
  <c r="AQ1972" i="1"/>
  <c r="AR1972" i="1"/>
  <c r="AS1972" i="1"/>
  <c r="AT1972" i="1"/>
  <c r="AU1972" i="1"/>
  <c r="AV1972" i="1"/>
  <c r="AW1972" i="1"/>
  <c r="AX1972" i="1"/>
  <c r="AY1972" i="1"/>
  <c r="AZ1972" i="1"/>
  <c r="BA1972" i="1"/>
  <c r="BB1972" i="1"/>
  <c r="BC1972" i="1"/>
  <c r="AF1973" i="1"/>
  <c r="AG1973" i="1"/>
  <c r="AH1973" i="1"/>
  <c r="AI1973" i="1"/>
  <c r="AJ1973" i="1"/>
  <c r="AK1973" i="1"/>
  <c r="AL1973" i="1"/>
  <c r="AM1973" i="1"/>
  <c r="AN1973" i="1"/>
  <c r="AO1973" i="1"/>
  <c r="AP1973" i="1"/>
  <c r="AQ1973" i="1"/>
  <c r="AR1973" i="1"/>
  <c r="AS1973" i="1"/>
  <c r="AT1973" i="1"/>
  <c r="AU1973" i="1"/>
  <c r="AV1973" i="1"/>
  <c r="AW1973" i="1"/>
  <c r="AX1973" i="1"/>
  <c r="AY1973" i="1"/>
  <c r="AZ1973" i="1"/>
  <c r="BA1973" i="1"/>
  <c r="BB1973" i="1"/>
  <c r="BC1973" i="1"/>
  <c r="AF1974" i="1"/>
  <c r="AG1974" i="1"/>
  <c r="AH1974" i="1"/>
  <c r="AI1974" i="1"/>
  <c r="AJ1974" i="1"/>
  <c r="AK1974" i="1"/>
  <c r="AL1974" i="1"/>
  <c r="AM1974" i="1"/>
  <c r="AN1974" i="1"/>
  <c r="AO1974" i="1"/>
  <c r="AP1974" i="1"/>
  <c r="AQ1974" i="1"/>
  <c r="AR1974" i="1"/>
  <c r="AS1974" i="1"/>
  <c r="AT1974" i="1"/>
  <c r="AU1974" i="1"/>
  <c r="AV1974" i="1"/>
  <c r="AW1974" i="1"/>
  <c r="AX1974" i="1"/>
  <c r="AY1974" i="1"/>
  <c r="AZ1974" i="1"/>
  <c r="BA1974" i="1"/>
  <c r="BB1974" i="1"/>
  <c r="BC1974" i="1"/>
  <c r="AF1975" i="1"/>
  <c r="AG1975" i="1"/>
  <c r="AH1975" i="1"/>
  <c r="AI1975" i="1"/>
  <c r="AJ1975" i="1"/>
  <c r="AK1975" i="1"/>
  <c r="AL1975" i="1"/>
  <c r="AM1975" i="1"/>
  <c r="AN1975" i="1"/>
  <c r="AO1975" i="1"/>
  <c r="AP1975" i="1"/>
  <c r="AQ1975" i="1"/>
  <c r="AR1975" i="1"/>
  <c r="AS1975" i="1"/>
  <c r="AT1975" i="1"/>
  <c r="AU1975" i="1"/>
  <c r="AV1975" i="1"/>
  <c r="AW1975" i="1"/>
  <c r="AX1975" i="1"/>
  <c r="AY1975" i="1"/>
  <c r="AZ1975" i="1"/>
  <c r="BA1975" i="1"/>
  <c r="BB1975" i="1"/>
  <c r="BC1975" i="1"/>
  <c r="AF1976" i="1"/>
  <c r="AG1976" i="1"/>
  <c r="AH1976" i="1"/>
  <c r="AI1976" i="1"/>
  <c r="AJ1976" i="1"/>
  <c r="AK1976" i="1"/>
  <c r="AL1976" i="1"/>
  <c r="AM1976" i="1"/>
  <c r="AN1976" i="1"/>
  <c r="AO1976" i="1"/>
  <c r="AP1976" i="1"/>
  <c r="AQ1976" i="1"/>
  <c r="AR1976" i="1"/>
  <c r="AS1976" i="1"/>
  <c r="AT1976" i="1"/>
  <c r="AU1976" i="1"/>
  <c r="AV1976" i="1"/>
  <c r="AW1976" i="1"/>
  <c r="AX1976" i="1"/>
  <c r="AY1976" i="1"/>
  <c r="AZ1976" i="1"/>
  <c r="BA1976" i="1"/>
  <c r="BB1976" i="1"/>
  <c r="BC1976" i="1"/>
  <c r="AF1977" i="1"/>
  <c r="AG1977" i="1"/>
  <c r="AH1977" i="1"/>
  <c r="AI1977" i="1"/>
  <c r="AJ1977" i="1"/>
  <c r="AK1977" i="1"/>
  <c r="AL1977" i="1"/>
  <c r="AM1977" i="1"/>
  <c r="AN1977" i="1"/>
  <c r="AO1977" i="1"/>
  <c r="AP1977" i="1"/>
  <c r="AQ1977" i="1"/>
  <c r="AR1977" i="1"/>
  <c r="AS1977" i="1"/>
  <c r="AT1977" i="1"/>
  <c r="AU1977" i="1"/>
  <c r="AV1977" i="1"/>
  <c r="AW1977" i="1"/>
  <c r="AX1977" i="1"/>
  <c r="AY1977" i="1"/>
  <c r="AZ1977" i="1"/>
  <c r="BA1977" i="1"/>
  <c r="BB1977" i="1"/>
  <c r="BC1977" i="1"/>
  <c r="AF1978" i="1"/>
  <c r="AG1978" i="1"/>
  <c r="AH1978" i="1"/>
  <c r="AI1978" i="1"/>
  <c r="AJ1978" i="1"/>
  <c r="AK1978" i="1"/>
  <c r="AL1978" i="1"/>
  <c r="AM1978" i="1"/>
  <c r="AN1978" i="1"/>
  <c r="AO1978" i="1"/>
  <c r="AP1978" i="1"/>
  <c r="AQ1978" i="1"/>
  <c r="AR1978" i="1"/>
  <c r="AS1978" i="1"/>
  <c r="AT1978" i="1"/>
  <c r="AU1978" i="1"/>
  <c r="AV1978" i="1"/>
  <c r="AW1978" i="1"/>
  <c r="AX1978" i="1"/>
  <c r="AY1978" i="1"/>
  <c r="AZ1978" i="1"/>
  <c r="BA1978" i="1"/>
  <c r="BB1978" i="1"/>
  <c r="BC1978" i="1"/>
  <c r="AF1979" i="1"/>
  <c r="AG1979" i="1"/>
  <c r="AH1979" i="1"/>
  <c r="AI1979" i="1"/>
  <c r="AJ1979" i="1"/>
  <c r="AK1979" i="1"/>
  <c r="AL1979" i="1"/>
  <c r="AM1979" i="1"/>
  <c r="AN1979" i="1"/>
  <c r="AO1979" i="1"/>
  <c r="AP1979" i="1"/>
  <c r="AQ1979" i="1"/>
  <c r="AR1979" i="1"/>
  <c r="AS1979" i="1"/>
  <c r="AT1979" i="1"/>
  <c r="AU1979" i="1"/>
  <c r="AV1979" i="1"/>
  <c r="AW1979" i="1"/>
  <c r="AX1979" i="1"/>
  <c r="AY1979" i="1"/>
  <c r="AZ1979" i="1"/>
  <c r="BA1979" i="1"/>
  <c r="BB1979" i="1"/>
  <c r="BC1979" i="1"/>
  <c r="AF1980" i="1"/>
  <c r="AG1980" i="1"/>
  <c r="AH1980" i="1"/>
  <c r="AI1980" i="1"/>
  <c r="AJ1980" i="1"/>
  <c r="AK1980" i="1"/>
  <c r="AL1980" i="1"/>
  <c r="AM1980" i="1"/>
  <c r="AN1980" i="1"/>
  <c r="AO1980" i="1"/>
  <c r="AP1980" i="1"/>
  <c r="AQ1980" i="1"/>
  <c r="AR1980" i="1"/>
  <c r="AS1980" i="1"/>
  <c r="AT1980" i="1"/>
  <c r="AU1980" i="1"/>
  <c r="AV1980" i="1"/>
  <c r="AW1980" i="1"/>
  <c r="AX1980" i="1"/>
  <c r="AY1980" i="1"/>
  <c r="AZ1980" i="1"/>
  <c r="BA1980" i="1"/>
  <c r="BB1980" i="1"/>
  <c r="BC1980" i="1"/>
  <c r="AF1981" i="1"/>
  <c r="AG1981" i="1"/>
  <c r="AH1981" i="1"/>
  <c r="AI1981" i="1"/>
  <c r="AJ1981" i="1"/>
  <c r="AK1981" i="1"/>
  <c r="AL1981" i="1"/>
  <c r="AM1981" i="1"/>
  <c r="AN1981" i="1"/>
  <c r="AO1981" i="1"/>
  <c r="AP1981" i="1"/>
  <c r="AQ1981" i="1"/>
  <c r="AR1981" i="1"/>
  <c r="AS1981" i="1"/>
  <c r="AT1981" i="1"/>
  <c r="AU1981" i="1"/>
  <c r="AV1981" i="1"/>
  <c r="AW1981" i="1"/>
  <c r="AX1981" i="1"/>
  <c r="AY1981" i="1"/>
  <c r="AZ1981" i="1"/>
  <c r="BA1981" i="1"/>
  <c r="BB1981" i="1"/>
  <c r="BC1981" i="1"/>
  <c r="AF1982" i="1"/>
  <c r="AG1982" i="1"/>
  <c r="AH1982" i="1"/>
  <c r="AI1982" i="1"/>
  <c r="AJ1982" i="1"/>
  <c r="AK1982" i="1"/>
  <c r="AL1982" i="1"/>
  <c r="AM1982" i="1"/>
  <c r="AN1982" i="1"/>
  <c r="AO1982" i="1"/>
  <c r="AP1982" i="1"/>
  <c r="AQ1982" i="1"/>
  <c r="AR1982" i="1"/>
  <c r="AS1982" i="1"/>
  <c r="AT1982" i="1"/>
  <c r="AU1982" i="1"/>
  <c r="AV1982" i="1"/>
  <c r="AW1982" i="1"/>
  <c r="AX1982" i="1"/>
  <c r="AY1982" i="1"/>
  <c r="AZ1982" i="1"/>
  <c r="BA1982" i="1"/>
  <c r="BB1982" i="1"/>
  <c r="BC1982" i="1"/>
  <c r="AF1983" i="1"/>
  <c r="AG1983" i="1"/>
  <c r="AH1983" i="1"/>
  <c r="AI1983" i="1"/>
  <c r="AJ1983" i="1"/>
  <c r="AK1983" i="1"/>
  <c r="AL1983" i="1"/>
  <c r="AM1983" i="1"/>
  <c r="AN1983" i="1"/>
  <c r="AO1983" i="1"/>
  <c r="AP1983" i="1"/>
  <c r="AQ1983" i="1"/>
  <c r="AR1983" i="1"/>
  <c r="AS1983" i="1"/>
  <c r="AT1983" i="1"/>
  <c r="AU1983" i="1"/>
  <c r="AV1983" i="1"/>
  <c r="AW1983" i="1"/>
  <c r="AX1983" i="1"/>
  <c r="AY1983" i="1"/>
  <c r="AZ1983" i="1"/>
  <c r="BA1983" i="1"/>
  <c r="BB1983" i="1"/>
  <c r="BC1983" i="1"/>
  <c r="AF1984" i="1"/>
  <c r="AG1984" i="1"/>
  <c r="AH1984" i="1"/>
  <c r="AI1984" i="1"/>
  <c r="AJ1984" i="1"/>
  <c r="AK1984" i="1"/>
  <c r="AL1984" i="1"/>
  <c r="AM1984" i="1"/>
  <c r="AN1984" i="1"/>
  <c r="AO1984" i="1"/>
  <c r="AP1984" i="1"/>
  <c r="AQ1984" i="1"/>
  <c r="AR1984" i="1"/>
  <c r="AS1984" i="1"/>
  <c r="AT1984" i="1"/>
  <c r="AU1984" i="1"/>
  <c r="AV1984" i="1"/>
  <c r="AW1984" i="1"/>
  <c r="AX1984" i="1"/>
  <c r="AY1984" i="1"/>
  <c r="AZ1984" i="1"/>
  <c r="BA1984" i="1"/>
  <c r="BB1984" i="1"/>
  <c r="BC1984" i="1"/>
  <c r="AF1985" i="1"/>
  <c r="AG1985" i="1"/>
  <c r="AH1985" i="1"/>
  <c r="AI1985" i="1"/>
  <c r="AJ1985" i="1"/>
  <c r="AK1985" i="1"/>
  <c r="AL1985" i="1"/>
  <c r="AM1985" i="1"/>
  <c r="AN1985" i="1"/>
  <c r="AO1985" i="1"/>
  <c r="AP1985" i="1"/>
  <c r="AQ1985" i="1"/>
  <c r="AR1985" i="1"/>
  <c r="AS1985" i="1"/>
  <c r="AT1985" i="1"/>
  <c r="AU1985" i="1"/>
  <c r="AV1985" i="1"/>
  <c r="AW1985" i="1"/>
  <c r="AX1985" i="1"/>
  <c r="AY1985" i="1"/>
  <c r="AZ1985" i="1"/>
  <c r="BA1985" i="1"/>
  <c r="BB1985" i="1"/>
  <c r="BC1985" i="1"/>
  <c r="AF1986" i="1"/>
  <c r="AG1986" i="1"/>
  <c r="AH1986" i="1"/>
  <c r="AI1986" i="1"/>
  <c r="AJ1986" i="1"/>
  <c r="AK1986" i="1"/>
  <c r="AL1986" i="1"/>
  <c r="AM1986" i="1"/>
  <c r="AN1986" i="1"/>
  <c r="AO1986" i="1"/>
  <c r="AP1986" i="1"/>
  <c r="AQ1986" i="1"/>
  <c r="AR1986" i="1"/>
  <c r="AS1986" i="1"/>
  <c r="AT1986" i="1"/>
  <c r="AU1986" i="1"/>
  <c r="AV1986" i="1"/>
  <c r="AW1986" i="1"/>
  <c r="AX1986" i="1"/>
  <c r="AY1986" i="1"/>
  <c r="AZ1986" i="1"/>
  <c r="BA1986" i="1"/>
  <c r="BB1986" i="1"/>
  <c r="BC1986" i="1"/>
  <c r="AF1987" i="1"/>
  <c r="AG1987" i="1"/>
  <c r="AH1987" i="1"/>
  <c r="AI1987" i="1"/>
  <c r="AJ1987" i="1"/>
  <c r="AK1987" i="1"/>
  <c r="AL1987" i="1"/>
  <c r="AM1987" i="1"/>
  <c r="AN1987" i="1"/>
  <c r="AO1987" i="1"/>
  <c r="AP1987" i="1"/>
  <c r="AQ1987" i="1"/>
  <c r="AR1987" i="1"/>
  <c r="AS1987" i="1"/>
  <c r="AT1987" i="1"/>
  <c r="AU1987" i="1"/>
  <c r="AV1987" i="1"/>
  <c r="AW1987" i="1"/>
  <c r="AX1987" i="1"/>
  <c r="AY1987" i="1"/>
  <c r="AZ1987" i="1"/>
  <c r="BA1987" i="1"/>
  <c r="BB1987" i="1"/>
  <c r="BC1987" i="1"/>
  <c r="AF1988" i="1"/>
  <c r="AG1988" i="1"/>
  <c r="AH1988" i="1"/>
  <c r="AI1988" i="1"/>
  <c r="AJ1988" i="1"/>
  <c r="AK1988" i="1"/>
  <c r="AL1988" i="1"/>
  <c r="AM1988" i="1"/>
  <c r="AN1988" i="1"/>
  <c r="AO1988" i="1"/>
  <c r="AP1988" i="1"/>
  <c r="AQ1988" i="1"/>
  <c r="AR1988" i="1"/>
  <c r="AS1988" i="1"/>
  <c r="AT1988" i="1"/>
  <c r="AU1988" i="1"/>
  <c r="AV1988" i="1"/>
  <c r="AW1988" i="1"/>
  <c r="AX1988" i="1"/>
  <c r="AY1988" i="1"/>
  <c r="AZ1988" i="1"/>
  <c r="BA1988" i="1"/>
  <c r="BB1988" i="1"/>
  <c r="BC1988" i="1"/>
  <c r="AF1989" i="1"/>
  <c r="AG1989" i="1"/>
  <c r="AH1989" i="1"/>
  <c r="AI1989" i="1"/>
  <c r="AJ1989" i="1"/>
  <c r="AK1989" i="1"/>
  <c r="AL1989" i="1"/>
  <c r="AM1989" i="1"/>
  <c r="AN1989" i="1"/>
  <c r="AO1989" i="1"/>
  <c r="AP1989" i="1"/>
  <c r="AQ1989" i="1"/>
  <c r="AR1989" i="1"/>
  <c r="AS1989" i="1"/>
  <c r="AT1989" i="1"/>
  <c r="AU1989" i="1"/>
  <c r="AV1989" i="1"/>
  <c r="AW1989" i="1"/>
  <c r="AX1989" i="1"/>
  <c r="AY1989" i="1"/>
  <c r="AZ1989" i="1"/>
  <c r="BA1989" i="1"/>
  <c r="BB1989" i="1"/>
  <c r="BC1989" i="1"/>
  <c r="AF1990" i="1"/>
  <c r="AG1990" i="1"/>
  <c r="AH1990" i="1"/>
  <c r="AI1990" i="1"/>
  <c r="AJ1990" i="1"/>
  <c r="AK1990" i="1"/>
  <c r="AL1990" i="1"/>
  <c r="AM1990" i="1"/>
  <c r="AN1990" i="1"/>
  <c r="AO1990" i="1"/>
  <c r="AP1990" i="1"/>
  <c r="AQ1990" i="1"/>
  <c r="AR1990" i="1"/>
  <c r="AS1990" i="1"/>
  <c r="AT1990" i="1"/>
  <c r="AU1990" i="1"/>
  <c r="AV1990" i="1"/>
  <c r="AW1990" i="1"/>
  <c r="AX1990" i="1"/>
  <c r="AY1990" i="1"/>
  <c r="AZ1990" i="1"/>
  <c r="BA1990" i="1"/>
  <c r="BB1990" i="1"/>
  <c r="BC1990" i="1"/>
  <c r="AF1991" i="1"/>
  <c r="AG1991" i="1"/>
  <c r="AH1991" i="1"/>
  <c r="AI1991" i="1"/>
  <c r="AJ1991" i="1"/>
  <c r="AK1991" i="1"/>
  <c r="AL1991" i="1"/>
  <c r="AM1991" i="1"/>
  <c r="AN1991" i="1"/>
  <c r="AO1991" i="1"/>
  <c r="AP1991" i="1"/>
  <c r="AQ1991" i="1"/>
  <c r="AR1991" i="1"/>
  <c r="AS1991" i="1"/>
  <c r="AT1991" i="1"/>
  <c r="AU1991" i="1"/>
  <c r="AV1991" i="1"/>
  <c r="AW1991" i="1"/>
  <c r="AX1991" i="1"/>
  <c r="AY1991" i="1"/>
  <c r="AZ1991" i="1"/>
  <c r="BA1991" i="1"/>
  <c r="BB1991" i="1"/>
  <c r="BC1991" i="1"/>
  <c r="AF1992" i="1"/>
  <c r="AG1992" i="1"/>
  <c r="AH1992" i="1"/>
  <c r="AI1992" i="1"/>
  <c r="AJ1992" i="1"/>
  <c r="AK1992" i="1"/>
  <c r="AL1992" i="1"/>
  <c r="AM1992" i="1"/>
  <c r="AN1992" i="1"/>
  <c r="AO1992" i="1"/>
  <c r="AP1992" i="1"/>
  <c r="AQ1992" i="1"/>
  <c r="AR1992" i="1"/>
  <c r="AS1992" i="1"/>
  <c r="AT1992" i="1"/>
  <c r="AU1992" i="1"/>
  <c r="AV1992" i="1"/>
  <c r="AW1992" i="1"/>
  <c r="AX1992" i="1"/>
  <c r="AY1992" i="1"/>
  <c r="AZ1992" i="1"/>
  <c r="BA1992" i="1"/>
  <c r="BB1992" i="1"/>
  <c r="BC1992" i="1"/>
  <c r="AF1993" i="1"/>
  <c r="AG1993" i="1"/>
  <c r="AH1993" i="1"/>
  <c r="AI1993" i="1"/>
  <c r="AJ1993" i="1"/>
  <c r="AK1993" i="1"/>
  <c r="AL1993" i="1"/>
  <c r="AM1993" i="1"/>
  <c r="AN1993" i="1"/>
  <c r="AO1993" i="1"/>
  <c r="AP1993" i="1"/>
  <c r="AQ1993" i="1"/>
  <c r="AR1993" i="1"/>
  <c r="AS1993" i="1"/>
  <c r="AT1993" i="1"/>
  <c r="AU1993" i="1"/>
  <c r="AV1993" i="1"/>
  <c r="AW1993" i="1"/>
  <c r="AX1993" i="1"/>
  <c r="AY1993" i="1"/>
  <c r="AZ1993" i="1"/>
  <c r="BA1993" i="1"/>
  <c r="BB1993" i="1"/>
  <c r="BC1993" i="1"/>
  <c r="AF1994" i="1"/>
  <c r="AG1994" i="1"/>
  <c r="AH1994" i="1"/>
  <c r="AI1994" i="1"/>
  <c r="AJ1994" i="1"/>
  <c r="AK1994" i="1"/>
  <c r="AL1994" i="1"/>
  <c r="AM1994" i="1"/>
  <c r="AN1994" i="1"/>
  <c r="AO1994" i="1"/>
  <c r="AP1994" i="1"/>
  <c r="AQ1994" i="1"/>
  <c r="AR1994" i="1"/>
  <c r="AS1994" i="1"/>
  <c r="AT1994" i="1"/>
  <c r="AU1994" i="1"/>
  <c r="AV1994" i="1"/>
  <c r="AW1994" i="1"/>
  <c r="AX1994" i="1"/>
  <c r="AY1994" i="1"/>
  <c r="AZ1994" i="1"/>
  <c r="BA1994" i="1"/>
  <c r="BB1994" i="1"/>
  <c r="BC1994" i="1"/>
  <c r="AF1995" i="1"/>
  <c r="AG1995" i="1"/>
  <c r="AH1995" i="1"/>
  <c r="AI1995" i="1"/>
  <c r="AJ1995" i="1"/>
  <c r="AK1995" i="1"/>
  <c r="AL1995" i="1"/>
  <c r="AM1995" i="1"/>
  <c r="AN1995" i="1"/>
  <c r="AO1995" i="1"/>
  <c r="AP1995" i="1"/>
  <c r="AQ1995" i="1"/>
  <c r="AR1995" i="1"/>
  <c r="AS1995" i="1"/>
  <c r="AT1995" i="1"/>
  <c r="AU1995" i="1"/>
  <c r="AV1995" i="1"/>
  <c r="AW1995" i="1"/>
  <c r="AX1995" i="1"/>
  <c r="AY1995" i="1"/>
  <c r="AZ1995" i="1"/>
  <c r="BA1995" i="1"/>
  <c r="BB1995" i="1"/>
  <c r="BC1995" i="1"/>
  <c r="AF1996" i="1"/>
  <c r="AG1996" i="1"/>
  <c r="AH1996" i="1"/>
  <c r="AI1996" i="1"/>
  <c r="AJ1996" i="1"/>
  <c r="AK1996" i="1"/>
  <c r="AL1996" i="1"/>
  <c r="AM1996" i="1"/>
  <c r="AN1996" i="1"/>
  <c r="AO1996" i="1"/>
  <c r="AP1996" i="1"/>
  <c r="AQ1996" i="1"/>
  <c r="AR1996" i="1"/>
  <c r="AS1996" i="1"/>
  <c r="AT1996" i="1"/>
  <c r="AU1996" i="1"/>
  <c r="AV1996" i="1"/>
  <c r="AW1996" i="1"/>
  <c r="AX1996" i="1"/>
  <c r="AY1996" i="1"/>
  <c r="AZ1996" i="1"/>
  <c r="BA1996" i="1"/>
  <c r="BB1996" i="1"/>
  <c r="BC1996" i="1"/>
  <c r="AF1997" i="1"/>
  <c r="AG1997" i="1"/>
  <c r="AH1997" i="1"/>
  <c r="AI1997" i="1"/>
  <c r="AJ1997" i="1"/>
  <c r="AK1997" i="1"/>
  <c r="AL1997" i="1"/>
  <c r="AM1997" i="1"/>
  <c r="AN1997" i="1"/>
  <c r="AO1997" i="1"/>
  <c r="AP1997" i="1"/>
  <c r="AQ1997" i="1"/>
  <c r="AR1997" i="1"/>
  <c r="AS1997" i="1"/>
  <c r="AT1997" i="1"/>
  <c r="AU1997" i="1"/>
  <c r="AV1997" i="1"/>
  <c r="AW1997" i="1"/>
  <c r="AX1997" i="1"/>
  <c r="AY1997" i="1"/>
  <c r="AZ1997" i="1"/>
  <c r="BA1997" i="1"/>
  <c r="BB1997" i="1"/>
  <c r="BC1997" i="1"/>
  <c r="AF1998" i="1"/>
  <c r="AG1998" i="1"/>
  <c r="AH1998" i="1"/>
  <c r="AI1998" i="1"/>
  <c r="AJ1998" i="1"/>
  <c r="AK1998" i="1"/>
  <c r="AL1998" i="1"/>
  <c r="AM1998" i="1"/>
  <c r="AN1998" i="1"/>
  <c r="AO1998" i="1"/>
  <c r="AP1998" i="1"/>
  <c r="AQ1998" i="1"/>
  <c r="AR1998" i="1"/>
  <c r="AS1998" i="1"/>
  <c r="AT1998" i="1"/>
  <c r="AU1998" i="1"/>
  <c r="AV1998" i="1"/>
  <c r="AW1998" i="1"/>
  <c r="AX1998" i="1"/>
  <c r="AY1998" i="1"/>
  <c r="AZ1998" i="1"/>
  <c r="BA1998" i="1"/>
  <c r="BB1998" i="1"/>
  <c r="BC1998" i="1"/>
  <c r="AF1999" i="1"/>
  <c r="AG1999" i="1"/>
  <c r="AH1999" i="1"/>
  <c r="AI1999" i="1"/>
  <c r="AJ1999" i="1"/>
  <c r="AK1999" i="1"/>
  <c r="AL1999" i="1"/>
  <c r="AM1999" i="1"/>
  <c r="AN1999" i="1"/>
  <c r="AO1999" i="1"/>
  <c r="AP1999" i="1"/>
  <c r="AQ1999" i="1"/>
  <c r="AR1999" i="1"/>
  <c r="AS1999" i="1"/>
  <c r="AT1999" i="1"/>
  <c r="AU1999" i="1"/>
  <c r="AV1999" i="1"/>
  <c r="AW1999" i="1"/>
  <c r="AX1999" i="1"/>
  <c r="AY1999" i="1"/>
  <c r="AZ1999" i="1"/>
  <c r="BA1999" i="1"/>
  <c r="BB1999" i="1"/>
  <c r="BC1999" i="1"/>
  <c r="AF2000" i="1"/>
  <c r="AG2000" i="1"/>
  <c r="AH2000" i="1"/>
  <c r="AI2000" i="1"/>
  <c r="AJ2000" i="1"/>
  <c r="AK2000" i="1"/>
  <c r="AL2000" i="1"/>
  <c r="AM2000" i="1"/>
  <c r="AN2000" i="1"/>
  <c r="AO2000" i="1"/>
  <c r="AP2000" i="1"/>
  <c r="AQ2000" i="1"/>
  <c r="AR2000" i="1"/>
  <c r="AS2000" i="1"/>
  <c r="AT2000" i="1"/>
  <c r="AU2000" i="1"/>
  <c r="AV2000" i="1"/>
  <c r="AW2000" i="1"/>
  <c r="AX2000" i="1"/>
  <c r="AY2000" i="1"/>
  <c r="AZ2000" i="1"/>
  <c r="BA2000" i="1"/>
  <c r="BB2000" i="1"/>
  <c r="BC2000" i="1"/>
  <c r="AF2001" i="1"/>
  <c r="AG2001" i="1"/>
  <c r="AH2001" i="1"/>
  <c r="AI2001" i="1"/>
  <c r="AJ2001" i="1"/>
  <c r="AK2001" i="1"/>
  <c r="AL2001" i="1"/>
  <c r="AM2001" i="1"/>
  <c r="AN2001" i="1"/>
  <c r="AO2001" i="1"/>
  <c r="AP2001" i="1"/>
  <c r="AQ2001" i="1"/>
  <c r="AR2001" i="1"/>
  <c r="AS2001" i="1"/>
  <c r="AT2001" i="1"/>
  <c r="AU2001" i="1"/>
  <c r="AV2001" i="1"/>
  <c r="AW2001" i="1"/>
  <c r="AX2001" i="1"/>
  <c r="AY2001" i="1"/>
  <c r="AZ2001" i="1"/>
  <c r="BA2001" i="1"/>
  <c r="BB2001" i="1"/>
  <c r="BC2001" i="1"/>
  <c r="AF2002" i="1"/>
  <c r="AG2002" i="1"/>
  <c r="AH2002" i="1"/>
  <c r="AI2002" i="1"/>
  <c r="AJ2002" i="1"/>
  <c r="AK2002" i="1"/>
  <c r="AL2002" i="1"/>
  <c r="AM2002" i="1"/>
  <c r="AN2002" i="1"/>
  <c r="AO2002" i="1"/>
  <c r="AP2002" i="1"/>
  <c r="AQ2002" i="1"/>
  <c r="AR2002" i="1"/>
  <c r="AS2002" i="1"/>
  <c r="AT2002" i="1"/>
  <c r="AU2002" i="1"/>
  <c r="AV2002" i="1"/>
  <c r="AW2002" i="1"/>
  <c r="AX2002" i="1"/>
  <c r="AY2002" i="1"/>
  <c r="AZ2002" i="1"/>
  <c r="BA2002" i="1"/>
  <c r="BB2002" i="1"/>
  <c r="BC2002" i="1"/>
  <c r="AF2003" i="1"/>
  <c r="AG2003" i="1"/>
  <c r="AH2003" i="1"/>
  <c r="AI2003" i="1"/>
  <c r="AJ2003" i="1"/>
  <c r="AK2003" i="1"/>
  <c r="AL2003" i="1"/>
  <c r="AM2003" i="1"/>
  <c r="AN2003" i="1"/>
  <c r="AO2003" i="1"/>
  <c r="AP2003" i="1"/>
  <c r="AQ2003" i="1"/>
  <c r="AR2003" i="1"/>
  <c r="AS2003" i="1"/>
  <c r="AT2003" i="1"/>
  <c r="AU2003" i="1"/>
  <c r="AV2003" i="1"/>
  <c r="AW2003" i="1"/>
  <c r="AX2003" i="1"/>
  <c r="AY2003" i="1"/>
  <c r="AZ2003" i="1"/>
  <c r="BA2003" i="1"/>
  <c r="BB2003" i="1"/>
  <c r="BC2003" i="1"/>
  <c r="AF2004" i="1"/>
  <c r="AG2004" i="1"/>
  <c r="AH2004" i="1"/>
  <c r="AI2004" i="1"/>
  <c r="AJ2004" i="1"/>
  <c r="AK2004" i="1"/>
  <c r="AL2004" i="1"/>
  <c r="AM2004" i="1"/>
  <c r="AN2004" i="1"/>
  <c r="AO2004" i="1"/>
  <c r="AP2004" i="1"/>
  <c r="AQ2004" i="1"/>
  <c r="AR2004" i="1"/>
  <c r="AS2004" i="1"/>
  <c r="AT2004" i="1"/>
  <c r="AU2004" i="1"/>
  <c r="AV2004" i="1"/>
  <c r="AW2004" i="1"/>
  <c r="AX2004" i="1"/>
  <c r="AY2004" i="1"/>
  <c r="AZ2004" i="1"/>
  <c r="BA2004" i="1"/>
  <c r="BB2004" i="1"/>
  <c r="BC2004" i="1"/>
  <c r="AF2005" i="1"/>
  <c r="AG2005" i="1"/>
  <c r="AH2005" i="1"/>
  <c r="AI2005" i="1"/>
  <c r="AJ2005" i="1"/>
  <c r="AK2005" i="1"/>
  <c r="AL2005" i="1"/>
  <c r="AM2005" i="1"/>
  <c r="AN2005" i="1"/>
  <c r="AO2005" i="1"/>
  <c r="AP2005" i="1"/>
  <c r="AQ2005" i="1"/>
  <c r="AR2005" i="1"/>
  <c r="AS2005" i="1"/>
  <c r="AT2005" i="1"/>
  <c r="AU2005" i="1"/>
  <c r="AV2005" i="1"/>
  <c r="AW2005" i="1"/>
  <c r="AX2005" i="1"/>
  <c r="AY2005" i="1"/>
  <c r="AZ2005" i="1"/>
  <c r="BA2005" i="1"/>
  <c r="BB2005" i="1"/>
  <c r="BC2005" i="1"/>
  <c r="AF2006" i="1"/>
  <c r="AG2006" i="1"/>
  <c r="AH2006" i="1"/>
  <c r="AI2006" i="1"/>
  <c r="AJ2006" i="1"/>
  <c r="AK2006" i="1"/>
  <c r="AL2006" i="1"/>
  <c r="AM2006" i="1"/>
  <c r="AN2006" i="1"/>
  <c r="AO2006" i="1"/>
  <c r="AP2006" i="1"/>
  <c r="AQ2006" i="1"/>
  <c r="AR2006" i="1"/>
  <c r="AS2006" i="1"/>
  <c r="AT2006" i="1"/>
  <c r="AU2006" i="1"/>
  <c r="AV2006" i="1"/>
  <c r="AW2006" i="1"/>
  <c r="AX2006" i="1"/>
  <c r="AY2006" i="1"/>
  <c r="AZ2006" i="1"/>
  <c r="BA2006" i="1"/>
  <c r="BB2006" i="1"/>
  <c r="BC2006" i="1"/>
  <c r="AF2007" i="1"/>
  <c r="AG2007" i="1"/>
  <c r="AH2007" i="1"/>
  <c r="AI2007" i="1"/>
  <c r="AJ2007" i="1"/>
  <c r="AK2007" i="1"/>
  <c r="AL2007" i="1"/>
  <c r="AM2007" i="1"/>
  <c r="AN2007" i="1"/>
  <c r="AO2007" i="1"/>
  <c r="AP2007" i="1"/>
  <c r="AQ2007" i="1"/>
  <c r="AR2007" i="1"/>
  <c r="AS2007" i="1"/>
  <c r="AT2007" i="1"/>
  <c r="AU2007" i="1"/>
  <c r="AV2007" i="1"/>
  <c r="AW2007" i="1"/>
  <c r="AX2007" i="1"/>
  <c r="AY2007" i="1"/>
  <c r="AZ2007" i="1"/>
  <c r="BA2007" i="1"/>
  <c r="BB2007" i="1"/>
  <c r="BC2007" i="1"/>
  <c r="AF2008" i="1"/>
  <c r="AG2008" i="1"/>
  <c r="AH2008" i="1"/>
  <c r="AI2008" i="1"/>
  <c r="AJ2008" i="1"/>
  <c r="AK2008" i="1"/>
  <c r="AL2008" i="1"/>
  <c r="AM2008" i="1"/>
  <c r="AN2008" i="1"/>
  <c r="AO2008" i="1"/>
  <c r="AP2008" i="1"/>
  <c r="AQ2008" i="1"/>
  <c r="AR2008" i="1"/>
  <c r="AS2008" i="1"/>
  <c r="AT2008" i="1"/>
  <c r="AU2008" i="1"/>
  <c r="AV2008" i="1"/>
  <c r="AW2008" i="1"/>
  <c r="AX2008" i="1"/>
  <c r="AY2008" i="1"/>
  <c r="AZ2008" i="1"/>
  <c r="BA2008" i="1"/>
  <c r="BB2008" i="1"/>
  <c r="BC2008" i="1"/>
  <c r="AF2009" i="1"/>
  <c r="AG2009" i="1"/>
  <c r="AH2009" i="1"/>
  <c r="AI2009" i="1"/>
  <c r="AJ2009" i="1"/>
  <c r="AK2009" i="1"/>
  <c r="AL2009" i="1"/>
  <c r="AM2009" i="1"/>
  <c r="AN2009" i="1"/>
  <c r="AO2009" i="1"/>
  <c r="AP2009" i="1"/>
  <c r="AQ2009" i="1"/>
  <c r="AR2009" i="1"/>
  <c r="AS2009" i="1"/>
  <c r="AT2009" i="1"/>
  <c r="AU2009" i="1"/>
  <c r="AV2009" i="1"/>
  <c r="AW2009" i="1"/>
  <c r="AX2009" i="1"/>
  <c r="AY2009" i="1"/>
  <c r="AZ2009" i="1"/>
  <c r="BA2009" i="1"/>
  <c r="BB2009" i="1"/>
  <c r="BC2009" i="1"/>
  <c r="AF2010" i="1"/>
  <c r="AG2010" i="1"/>
  <c r="AH2010" i="1"/>
  <c r="AI2010" i="1"/>
  <c r="AJ2010" i="1"/>
  <c r="AK2010" i="1"/>
  <c r="AL2010" i="1"/>
  <c r="AM2010" i="1"/>
  <c r="AN2010" i="1"/>
  <c r="AO2010" i="1"/>
  <c r="AP2010" i="1"/>
  <c r="AQ2010" i="1"/>
  <c r="AR2010" i="1"/>
  <c r="AS2010" i="1"/>
  <c r="AT2010" i="1"/>
  <c r="AU2010" i="1"/>
  <c r="AV2010" i="1"/>
  <c r="AW2010" i="1"/>
  <c r="AX2010" i="1"/>
  <c r="AY2010" i="1"/>
  <c r="AZ2010" i="1"/>
  <c r="BA2010" i="1"/>
  <c r="BB2010" i="1"/>
  <c r="BC2010" i="1"/>
  <c r="AF2011" i="1"/>
  <c r="AG2011" i="1"/>
  <c r="AH2011" i="1"/>
  <c r="AI2011" i="1"/>
  <c r="AJ2011" i="1"/>
  <c r="AK2011" i="1"/>
  <c r="AL2011" i="1"/>
  <c r="AM2011" i="1"/>
  <c r="AN2011" i="1"/>
  <c r="AO2011" i="1"/>
  <c r="AP2011" i="1"/>
  <c r="AQ2011" i="1"/>
  <c r="AR2011" i="1"/>
  <c r="AS2011" i="1"/>
  <c r="AT2011" i="1"/>
  <c r="AU2011" i="1"/>
  <c r="AV2011" i="1"/>
  <c r="AW2011" i="1"/>
  <c r="AX2011" i="1"/>
  <c r="AY2011" i="1"/>
  <c r="AZ2011" i="1"/>
  <c r="BA2011" i="1"/>
  <c r="BB2011" i="1"/>
  <c r="BC2011" i="1"/>
  <c r="AF2012" i="1"/>
  <c r="AG2012" i="1"/>
  <c r="AH2012" i="1"/>
  <c r="AI2012" i="1"/>
  <c r="AJ2012" i="1"/>
  <c r="AK2012" i="1"/>
  <c r="AL2012" i="1"/>
  <c r="AM2012" i="1"/>
  <c r="AN2012" i="1"/>
  <c r="AO2012" i="1"/>
  <c r="AP2012" i="1"/>
  <c r="AQ2012" i="1"/>
  <c r="AR2012" i="1"/>
  <c r="AS2012" i="1"/>
  <c r="AT2012" i="1"/>
  <c r="AU2012" i="1"/>
  <c r="AV2012" i="1"/>
  <c r="AW2012" i="1"/>
  <c r="AX2012" i="1"/>
  <c r="AY2012" i="1"/>
  <c r="AZ2012" i="1"/>
  <c r="BA2012" i="1"/>
  <c r="BB2012" i="1"/>
  <c r="BC2012" i="1"/>
  <c r="AF2013" i="1"/>
  <c r="AG2013" i="1"/>
  <c r="AH2013" i="1"/>
  <c r="AI2013" i="1"/>
  <c r="AJ2013" i="1"/>
  <c r="AK2013" i="1"/>
  <c r="AL2013" i="1"/>
  <c r="AM2013" i="1"/>
  <c r="AN2013" i="1"/>
  <c r="AO2013" i="1"/>
  <c r="AP2013" i="1"/>
  <c r="AQ2013" i="1"/>
  <c r="AR2013" i="1"/>
  <c r="AS2013" i="1"/>
  <c r="AT2013" i="1"/>
  <c r="AU2013" i="1"/>
  <c r="AV2013" i="1"/>
  <c r="AW2013" i="1"/>
  <c r="AX2013" i="1"/>
  <c r="AY2013" i="1"/>
  <c r="AZ2013" i="1"/>
  <c r="BA2013" i="1"/>
  <c r="BB2013" i="1"/>
  <c r="BC2013" i="1"/>
  <c r="AF2014" i="1"/>
  <c r="AG2014" i="1"/>
  <c r="AH2014" i="1"/>
  <c r="AI2014" i="1"/>
  <c r="AJ2014" i="1"/>
  <c r="AK2014" i="1"/>
  <c r="AL2014" i="1"/>
  <c r="AM2014" i="1"/>
  <c r="AN2014" i="1"/>
  <c r="AO2014" i="1"/>
  <c r="AP2014" i="1"/>
  <c r="AQ2014" i="1"/>
  <c r="AR2014" i="1"/>
  <c r="AS2014" i="1"/>
  <c r="AT2014" i="1"/>
  <c r="AU2014" i="1"/>
  <c r="AV2014" i="1"/>
  <c r="AW2014" i="1"/>
  <c r="AX2014" i="1"/>
  <c r="AY2014" i="1"/>
  <c r="AZ2014" i="1"/>
  <c r="BA2014" i="1"/>
  <c r="BB2014" i="1"/>
  <c r="BC2014" i="1"/>
  <c r="AF2015" i="1"/>
  <c r="AG2015" i="1"/>
  <c r="AH2015" i="1"/>
  <c r="AI2015" i="1"/>
  <c r="AJ2015" i="1"/>
  <c r="AK2015" i="1"/>
  <c r="AL2015" i="1"/>
  <c r="AM2015" i="1"/>
  <c r="AN2015" i="1"/>
  <c r="AO2015" i="1"/>
  <c r="AP2015" i="1"/>
  <c r="AQ2015" i="1"/>
  <c r="AR2015" i="1"/>
  <c r="AS2015" i="1"/>
  <c r="AT2015" i="1"/>
  <c r="AU2015" i="1"/>
  <c r="AV2015" i="1"/>
  <c r="AW2015" i="1"/>
  <c r="AX2015" i="1"/>
  <c r="AY2015" i="1"/>
  <c r="AZ2015" i="1"/>
  <c r="BA2015" i="1"/>
  <c r="BB2015" i="1"/>
  <c r="BC2015" i="1"/>
  <c r="AF2016" i="1"/>
  <c r="AG2016" i="1"/>
  <c r="AH2016" i="1"/>
  <c r="AI2016" i="1"/>
  <c r="AJ2016" i="1"/>
  <c r="AK2016" i="1"/>
  <c r="AL2016" i="1"/>
  <c r="AM2016" i="1"/>
  <c r="AN2016" i="1"/>
  <c r="AO2016" i="1"/>
  <c r="AP2016" i="1"/>
  <c r="AQ2016" i="1"/>
  <c r="AR2016" i="1"/>
  <c r="AS2016" i="1"/>
  <c r="AT2016" i="1"/>
  <c r="AU2016" i="1"/>
  <c r="AV2016" i="1"/>
  <c r="AW2016" i="1"/>
  <c r="AX2016" i="1"/>
  <c r="AY2016" i="1"/>
  <c r="AZ2016" i="1"/>
  <c r="BA2016" i="1"/>
  <c r="BB2016" i="1"/>
  <c r="BC2016" i="1"/>
  <c r="AF2017" i="1"/>
  <c r="AG2017" i="1"/>
  <c r="AH2017" i="1"/>
  <c r="AI2017" i="1"/>
  <c r="AJ2017" i="1"/>
  <c r="AK2017" i="1"/>
  <c r="AL2017" i="1"/>
  <c r="AM2017" i="1"/>
  <c r="AN2017" i="1"/>
  <c r="AO2017" i="1"/>
  <c r="AP2017" i="1"/>
  <c r="AQ2017" i="1"/>
  <c r="AR2017" i="1"/>
  <c r="AS2017" i="1"/>
  <c r="AT2017" i="1"/>
  <c r="AU2017" i="1"/>
  <c r="AV2017" i="1"/>
  <c r="AW2017" i="1"/>
  <c r="AX2017" i="1"/>
  <c r="AY2017" i="1"/>
  <c r="AZ2017" i="1"/>
  <c r="BA2017" i="1"/>
  <c r="BB2017" i="1"/>
  <c r="BC2017" i="1"/>
  <c r="AF2018" i="1"/>
  <c r="AG2018" i="1"/>
  <c r="AH2018" i="1"/>
  <c r="AI2018" i="1"/>
  <c r="AJ2018" i="1"/>
  <c r="AK2018" i="1"/>
  <c r="AL2018" i="1"/>
  <c r="AM2018" i="1"/>
  <c r="AN2018" i="1"/>
  <c r="AO2018" i="1"/>
  <c r="AP2018" i="1"/>
  <c r="AQ2018" i="1"/>
  <c r="AR2018" i="1"/>
  <c r="AS2018" i="1"/>
  <c r="AT2018" i="1"/>
  <c r="AU2018" i="1"/>
  <c r="AV2018" i="1"/>
  <c r="AW2018" i="1"/>
  <c r="AX2018" i="1"/>
  <c r="AY2018" i="1"/>
  <c r="AZ2018" i="1"/>
  <c r="BA2018" i="1"/>
  <c r="BB2018" i="1"/>
  <c r="BC2018" i="1"/>
  <c r="AF2019" i="1"/>
  <c r="AG2019" i="1"/>
  <c r="AH2019" i="1"/>
  <c r="AI2019" i="1"/>
  <c r="AJ2019" i="1"/>
  <c r="AK2019" i="1"/>
  <c r="AL2019" i="1"/>
  <c r="AM2019" i="1"/>
  <c r="AN2019" i="1"/>
  <c r="AO2019" i="1"/>
  <c r="AP2019" i="1"/>
  <c r="AQ2019" i="1"/>
  <c r="AR2019" i="1"/>
  <c r="AS2019" i="1"/>
  <c r="AT2019" i="1"/>
  <c r="AU2019" i="1"/>
  <c r="AV2019" i="1"/>
  <c r="AW2019" i="1"/>
  <c r="AX2019" i="1"/>
  <c r="AY2019" i="1"/>
  <c r="AZ2019" i="1"/>
  <c r="BA2019" i="1"/>
  <c r="BB2019" i="1"/>
  <c r="BC2019" i="1"/>
  <c r="AF2020" i="1"/>
  <c r="AG2020" i="1"/>
  <c r="AH2020" i="1"/>
  <c r="AI2020" i="1"/>
  <c r="AJ2020" i="1"/>
  <c r="AK2020" i="1"/>
  <c r="AL2020" i="1"/>
  <c r="AM2020" i="1"/>
  <c r="AN2020" i="1"/>
  <c r="AO2020" i="1"/>
  <c r="AP2020" i="1"/>
  <c r="AQ2020" i="1"/>
  <c r="AR2020" i="1"/>
  <c r="AS2020" i="1"/>
  <c r="AT2020" i="1"/>
  <c r="AU2020" i="1"/>
  <c r="AV2020" i="1"/>
  <c r="AW2020" i="1"/>
  <c r="AX2020" i="1"/>
  <c r="AY2020" i="1"/>
  <c r="AZ2020" i="1"/>
  <c r="BA2020" i="1"/>
  <c r="BB2020" i="1"/>
  <c r="BC2020" i="1"/>
  <c r="AF2021" i="1"/>
  <c r="AG2021" i="1"/>
  <c r="AH2021" i="1"/>
  <c r="AI2021" i="1"/>
  <c r="AJ2021" i="1"/>
  <c r="AK2021" i="1"/>
  <c r="AL2021" i="1"/>
  <c r="AM2021" i="1"/>
  <c r="AN2021" i="1"/>
  <c r="AO2021" i="1"/>
  <c r="AP2021" i="1"/>
  <c r="AQ2021" i="1"/>
  <c r="AR2021" i="1"/>
  <c r="AS2021" i="1"/>
  <c r="AT2021" i="1"/>
  <c r="AU2021" i="1"/>
  <c r="AV2021" i="1"/>
  <c r="AW2021" i="1"/>
  <c r="AX2021" i="1"/>
  <c r="AY2021" i="1"/>
  <c r="AZ2021" i="1"/>
  <c r="BA2021" i="1"/>
  <c r="BB2021" i="1"/>
  <c r="BC2021" i="1"/>
  <c r="AF2022" i="1"/>
  <c r="AG2022" i="1"/>
  <c r="AH2022" i="1"/>
  <c r="AI2022" i="1"/>
  <c r="AJ2022" i="1"/>
  <c r="AK2022" i="1"/>
  <c r="AL2022" i="1"/>
  <c r="AM2022" i="1"/>
  <c r="AN2022" i="1"/>
  <c r="AO2022" i="1"/>
  <c r="AP2022" i="1"/>
  <c r="AQ2022" i="1"/>
  <c r="AR2022" i="1"/>
  <c r="AS2022" i="1"/>
  <c r="AT2022" i="1"/>
  <c r="AU2022" i="1"/>
  <c r="AV2022" i="1"/>
  <c r="AW2022" i="1"/>
  <c r="AX2022" i="1"/>
  <c r="AY2022" i="1"/>
  <c r="AZ2022" i="1"/>
  <c r="BA2022" i="1"/>
  <c r="BB2022" i="1"/>
  <c r="BC2022" i="1"/>
  <c r="AF2023" i="1"/>
  <c r="AG2023" i="1"/>
  <c r="AH2023" i="1"/>
  <c r="AI2023" i="1"/>
  <c r="AJ2023" i="1"/>
  <c r="AK2023" i="1"/>
  <c r="AL2023" i="1"/>
  <c r="AM2023" i="1"/>
  <c r="AN2023" i="1"/>
  <c r="AO2023" i="1"/>
  <c r="AP2023" i="1"/>
  <c r="AQ2023" i="1"/>
  <c r="AR2023" i="1"/>
  <c r="AS2023" i="1"/>
  <c r="AT2023" i="1"/>
  <c r="AU2023" i="1"/>
  <c r="AV2023" i="1"/>
  <c r="AW2023" i="1"/>
  <c r="AX2023" i="1"/>
  <c r="AY2023" i="1"/>
  <c r="AZ2023" i="1"/>
  <c r="BA2023" i="1"/>
  <c r="BB2023" i="1"/>
  <c r="BC2023" i="1"/>
  <c r="AF2024" i="1"/>
  <c r="AG2024" i="1"/>
  <c r="AH2024" i="1"/>
  <c r="AI2024" i="1"/>
  <c r="AJ2024" i="1"/>
  <c r="AK2024" i="1"/>
  <c r="AL2024" i="1"/>
  <c r="AM2024" i="1"/>
  <c r="AN2024" i="1"/>
  <c r="AO2024" i="1"/>
  <c r="AP2024" i="1"/>
  <c r="AQ2024" i="1"/>
  <c r="AR2024" i="1"/>
  <c r="AS2024" i="1"/>
  <c r="AT2024" i="1"/>
  <c r="AU2024" i="1"/>
  <c r="AV2024" i="1"/>
  <c r="AW2024" i="1"/>
  <c r="AX2024" i="1"/>
  <c r="AY2024" i="1"/>
  <c r="AZ2024" i="1"/>
  <c r="BA2024" i="1"/>
  <c r="BB2024" i="1"/>
  <c r="BC2024" i="1"/>
  <c r="AF2025" i="1"/>
  <c r="AG2025" i="1"/>
  <c r="AH2025" i="1"/>
  <c r="AI2025" i="1"/>
  <c r="AJ2025" i="1"/>
  <c r="AK2025" i="1"/>
  <c r="AL2025" i="1"/>
  <c r="AM2025" i="1"/>
  <c r="AN2025" i="1"/>
  <c r="AO2025" i="1"/>
  <c r="AP2025" i="1"/>
  <c r="AQ2025" i="1"/>
  <c r="AR2025" i="1"/>
  <c r="AS2025" i="1"/>
  <c r="AT2025" i="1"/>
  <c r="AU2025" i="1"/>
  <c r="AV2025" i="1"/>
  <c r="AW2025" i="1"/>
  <c r="AX2025" i="1"/>
  <c r="AY2025" i="1"/>
  <c r="AZ2025" i="1"/>
  <c r="BA2025" i="1"/>
  <c r="BB2025" i="1"/>
  <c r="BC2025" i="1"/>
  <c r="AF2026" i="1"/>
  <c r="AG2026" i="1"/>
  <c r="AH2026" i="1"/>
  <c r="AI2026" i="1"/>
  <c r="AJ2026" i="1"/>
  <c r="AK2026" i="1"/>
  <c r="AL2026" i="1"/>
  <c r="AM2026" i="1"/>
  <c r="AN2026" i="1"/>
  <c r="AO2026" i="1"/>
  <c r="AP2026" i="1"/>
  <c r="AQ2026" i="1"/>
  <c r="AR2026" i="1"/>
  <c r="AS2026" i="1"/>
  <c r="AT2026" i="1"/>
  <c r="AU2026" i="1"/>
  <c r="AV2026" i="1"/>
  <c r="AW2026" i="1"/>
  <c r="AX2026" i="1"/>
  <c r="AY2026" i="1"/>
  <c r="AZ2026" i="1"/>
  <c r="BA2026" i="1"/>
  <c r="BB2026" i="1"/>
  <c r="BC2026" i="1"/>
  <c r="AF2027" i="1"/>
  <c r="AG2027" i="1"/>
  <c r="AH2027" i="1"/>
  <c r="AI2027" i="1"/>
  <c r="AJ2027" i="1"/>
  <c r="AK2027" i="1"/>
  <c r="AL2027" i="1"/>
  <c r="AM2027" i="1"/>
  <c r="AN2027" i="1"/>
  <c r="AO2027" i="1"/>
  <c r="AP2027" i="1"/>
  <c r="AQ2027" i="1"/>
  <c r="AR2027" i="1"/>
  <c r="AS2027" i="1"/>
  <c r="AT2027" i="1"/>
  <c r="AU2027" i="1"/>
  <c r="AV2027" i="1"/>
  <c r="AW2027" i="1"/>
  <c r="AX2027" i="1"/>
  <c r="AY2027" i="1"/>
  <c r="AZ2027" i="1"/>
  <c r="BA2027" i="1"/>
  <c r="BB2027" i="1"/>
  <c r="BC2027" i="1"/>
  <c r="AF2028" i="1"/>
  <c r="AG2028" i="1"/>
  <c r="AH2028" i="1"/>
  <c r="AI2028" i="1"/>
  <c r="AJ2028" i="1"/>
  <c r="AK2028" i="1"/>
  <c r="AL2028" i="1"/>
  <c r="AM2028" i="1"/>
  <c r="AN2028" i="1"/>
  <c r="AO2028" i="1"/>
  <c r="AP2028" i="1"/>
  <c r="AQ2028" i="1"/>
  <c r="AR2028" i="1"/>
  <c r="AS2028" i="1"/>
  <c r="AT2028" i="1"/>
  <c r="AU2028" i="1"/>
  <c r="AV2028" i="1"/>
  <c r="AW2028" i="1"/>
  <c r="AX2028" i="1"/>
  <c r="AY2028" i="1"/>
  <c r="AZ2028" i="1"/>
  <c r="BA2028" i="1"/>
  <c r="BB2028" i="1"/>
  <c r="BC2028" i="1"/>
  <c r="AF2029" i="1"/>
  <c r="AG2029" i="1"/>
  <c r="AH2029" i="1"/>
  <c r="AI2029" i="1"/>
  <c r="AJ2029" i="1"/>
  <c r="AK2029" i="1"/>
  <c r="AL2029" i="1"/>
  <c r="AM2029" i="1"/>
  <c r="AN2029" i="1"/>
  <c r="AO2029" i="1"/>
  <c r="AP2029" i="1"/>
  <c r="AQ2029" i="1"/>
  <c r="AR2029" i="1"/>
  <c r="AS2029" i="1"/>
  <c r="AT2029" i="1"/>
  <c r="AU2029" i="1"/>
  <c r="AV2029" i="1"/>
  <c r="AW2029" i="1"/>
  <c r="AX2029" i="1"/>
  <c r="AY2029" i="1"/>
  <c r="AZ2029" i="1"/>
  <c r="BA2029" i="1"/>
  <c r="BB2029" i="1"/>
  <c r="BC2029" i="1"/>
  <c r="AF2030" i="1"/>
  <c r="AG2030" i="1"/>
  <c r="AH2030" i="1"/>
  <c r="AI2030" i="1"/>
  <c r="AJ2030" i="1"/>
  <c r="AK2030" i="1"/>
  <c r="AL2030" i="1"/>
  <c r="AM2030" i="1"/>
  <c r="AN2030" i="1"/>
  <c r="AO2030" i="1"/>
  <c r="AP2030" i="1"/>
  <c r="AQ2030" i="1"/>
  <c r="AR2030" i="1"/>
  <c r="AS2030" i="1"/>
  <c r="AT2030" i="1"/>
  <c r="AU2030" i="1"/>
  <c r="AV2030" i="1"/>
  <c r="AW2030" i="1"/>
  <c r="AX2030" i="1"/>
  <c r="AY2030" i="1"/>
  <c r="AZ2030" i="1"/>
  <c r="BA2030" i="1"/>
  <c r="BB2030" i="1"/>
  <c r="BC2030" i="1"/>
  <c r="AF2031" i="1"/>
  <c r="AG2031" i="1"/>
  <c r="AH2031" i="1"/>
  <c r="AI2031" i="1"/>
  <c r="AJ2031" i="1"/>
  <c r="AK2031" i="1"/>
  <c r="AL2031" i="1"/>
  <c r="AM2031" i="1"/>
  <c r="AN2031" i="1"/>
  <c r="AO2031" i="1"/>
  <c r="AP2031" i="1"/>
  <c r="AQ2031" i="1"/>
  <c r="AR2031" i="1"/>
  <c r="AS2031" i="1"/>
  <c r="AT2031" i="1"/>
  <c r="AU2031" i="1"/>
  <c r="AV2031" i="1"/>
  <c r="AW2031" i="1"/>
  <c r="AX2031" i="1"/>
  <c r="AY2031" i="1"/>
  <c r="AZ2031" i="1"/>
  <c r="BA2031" i="1"/>
  <c r="BB2031" i="1"/>
  <c r="BC2031" i="1"/>
  <c r="AF2032" i="1"/>
  <c r="AG2032" i="1"/>
  <c r="AH2032" i="1"/>
  <c r="AI2032" i="1"/>
  <c r="AJ2032" i="1"/>
  <c r="AK2032" i="1"/>
  <c r="AL2032" i="1"/>
  <c r="AM2032" i="1"/>
  <c r="AN2032" i="1"/>
  <c r="AO2032" i="1"/>
  <c r="AP2032" i="1"/>
  <c r="AQ2032" i="1"/>
  <c r="AR2032" i="1"/>
  <c r="AS2032" i="1"/>
  <c r="AT2032" i="1"/>
  <c r="AU2032" i="1"/>
  <c r="AV2032" i="1"/>
  <c r="AW2032" i="1"/>
  <c r="AX2032" i="1"/>
  <c r="AY2032" i="1"/>
  <c r="AZ2032" i="1"/>
  <c r="BA2032" i="1"/>
  <c r="BB2032" i="1"/>
  <c r="BC2032" i="1"/>
  <c r="AF2033" i="1"/>
  <c r="AG2033" i="1"/>
  <c r="AH2033" i="1"/>
  <c r="AI2033" i="1"/>
  <c r="AJ2033" i="1"/>
  <c r="AK2033" i="1"/>
  <c r="AL2033" i="1"/>
  <c r="AM2033" i="1"/>
  <c r="AN2033" i="1"/>
  <c r="AO2033" i="1"/>
  <c r="AP2033" i="1"/>
  <c r="AQ2033" i="1"/>
  <c r="AR2033" i="1"/>
  <c r="AS2033" i="1"/>
  <c r="AT2033" i="1"/>
  <c r="AU2033" i="1"/>
  <c r="AV2033" i="1"/>
  <c r="AW2033" i="1"/>
  <c r="AX2033" i="1"/>
  <c r="AY2033" i="1"/>
  <c r="AZ2033" i="1"/>
  <c r="BA2033" i="1"/>
  <c r="BB2033" i="1"/>
  <c r="BC2033" i="1"/>
  <c r="AF2034" i="1"/>
  <c r="AG2034" i="1"/>
  <c r="AH2034" i="1"/>
  <c r="AI2034" i="1"/>
  <c r="AJ2034" i="1"/>
  <c r="AK2034" i="1"/>
  <c r="AL2034" i="1"/>
  <c r="AM2034" i="1"/>
  <c r="AN2034" i="1"/>
  <c r="AO2034" i="1"/>
  <c r="AP2034" i="1"/>
  <c r="AQ2034" i="1"/>
  <c r="AR2034" i="1"/>
  <c r="AS2034" i="1"/>
  <c r="AT2034" i="1"/>
  <c r="AU2034" i="1"/>
  <c r="AV2034" i="1"/>
  <c r="AW2034" i="1"/>
  <c r="AX2034" i="1"/>
  <c r="AY2034" i="1"/>
  <c r="AZ2034" i="1"/>
  <c r="BA2034" i="1"/>
  <c r="BB2034" i="1"/>
  <c r="BC2034" i="1"/>
  <c r="AF2035" i="1"/>
  <c r="AG2035" i="1"/>
  <c r="AH2035" i="1"/>
  <c r="AI2035" i="1"/>
  <c r="AJ2035" i="1"/>
  <c r="AK2035" i="1"/>
  <c r="AL2035" i="1"/>
  <c r="AM2035" i="1"/>
  <c r="AN2035" i="1"/>
  <c r="AO2035" i="1"/>
  <c r="AP2035" i="1"/>
  <c r="AQ2035" i="1"/>
  <c r="AR2035" i="1"/>
  <c r="AS2035" i="1"/>
  <c r="AT2035" i="1"/>
  <c r="AU2035" i="1"/>
  <c r="AV2035" i="1"/>
  <c r="AW2035" i="1"/>
  <c r="AX2035" i="1"/>
  <c r="AY2035" i="1"/>
  <c r="AZ2035" i="1"/>
  <c r="BA2035" i="1"/>
  <c r="BB2035" i="1"/>
  <c r="BC2035" i="1"/>
  <c r="AF2036" i="1"/>
  <c r="AG2036" i="1"/>
  <c r="AH2036" i="1"/>
  <c r="AI2036" i="1"/>
  <c r="AJ2036" i="1"/>
  <c r="AK2036" i="1"/>
  <c r="AL2036" i="1"/>
  <c r="AM2036" i="1"/>
  <c r="AN2036" i="1"/>
  <c r="AO2036" i="1"/>
  <c r="AP2036" i="1"/>
  <c r="AQ2036" i="1"/>
  <c r="AR2036" i="1"/>
  <c r="AS2036" i="1"/>
  <c r="AT2036" i="1"/>
  <c r="AU2036" i="1"/>
  <c r="AV2036" i="1"/>
  <c r="AW2036" i="1"/>
  <c r="AX2036" i="1"/>
  <c r="AY2036" i="1"/>
  <c r="AZ2036" i="1"/>
  <c r="BA2036" i="1"/>
  <c r="BB2036" i="1"/>
  <c r="BC2036" i="1"/>
  <c r="AF2037" i="1"/>
  <c r="AG2037" i="1"/>
  <c r="AH2037" i="1"/>
  <c r="AI2037" i="1"/>
  <c r="AJ2037" i="1"/>
  <c r="AK2037" i="1"/>
  <c r="AL2037" i="1"/>
  <c r="AM2037" i="1"/>
  <c r="AN2037" i="1"/>
  <c r="AO2037" i="1"/>
  <c r="AP2037" i="1"/>
  <c r="AQ2037" i="1"/>
  <c r="AR2037" i="1"/>
  <c r="AS2037" i="1"/>
  <c r="AT2037" i="1"/>
  <c r="AU2037" i="1"/>
  <c r="AV2037" i="1"/>
  <c r="AW2037" i="1"/>
  <c r="AX2037" i="1"/>
  <c r="AY2037" i="1"/>
  <c r="AZ2037" i="1"/>
  <c r="BA2037" i="1"/>
  <c r="BB2037" i="1"/>
  <c r="BC2037" i="1"/>
  <c r="AF2038" i="1"/>
  <c r="AG2038" i="1"/>
  <c r="AH2038" i="1"/>
  <c r="AI2038" i="1"/>
  <c r="AJ2038" i="1"/>
  <c r="AK2038" i="1"/>
  <c r="AL2038" i="1"/>
  <c r="AM2038" i="1"/>
  <c r="AN2038" i="1"/>
  <c r="AO2038" i="1"/>
  <c r="AP2038" i="1"/>
  <c r="AQ2038" i="1"/>
  <c r="AR2038" i="1"/>
  <c r="AS2038" i="1"/>
  <c r="AT2038" i="1"/>
  <c r="AU2038" i="1"/>
  <c r="AV2038" i="1"/>
  <c r="AW2038" i="1"/>
  <c r="AX2038" i="1"/>
  <c r="AY2038" i="1"/>
  <c r="AZ2038" i="1"/>
  <c r="BA2038" i="1"/>
  <c r="BB2038" i="1"/>
  <c r="BC2038" i="1"/>
  <c r="AF2039" i="1"/>
  <c r="AG2039" i="1"/>
  <c r="AH2039" i="1"/>
  <c r="AI2039" i="1"/>
  <c r="AJ2039" i="1"/>
  <c r="AK2039" i="1"/>
  <c r="AL2039" i="1"/>
  <c r="AM2039" i="1"/>
  <c r="AN2039" i="1"/>
  <c r="AO2039" i="1"/>
  <c r="AP2039" i="1"/>
  <c r="AQ2039" i="1"/>
  <c r="AR2039" i="1"/>
  <c r="AS2039" i="1"/>
  <c r="AT2039" i="1"/>
  <c r="AU2039" i="1"/>
  <c r="AV2039" i="1"/>
  <c r="AW2039" i="1"/>
  <c r="AX2039" i="1"/>
  <c r="AY2039" i="1"/>
  <c r="AZ2039" i="1"/>
  <c r="BA2039" i="1"/>
  <c r="BB2039" i="1"/>
  <c r="BC2039" i="1"/>
  <c r="AF2040" i="1"/>
  <c r="AG2040" i="1"/>
  <c r="AH2040" i="1"/>
  <c r="AI2040" i="1"/>
  <c r="AJ2040" i="1"/>
  <c r="AK2040" i="1"/>
  <c r="AL2040" i="1"/>
  <c r="AM2040" i="1"/>
  <c r="AN2040" i="1"/>
  <c r="AO2040" i="1"/>
  <c r="AP2040" i="1"/>
  <c r="AQ2040" i="1"/>
  <c r="AR2040" i="1"/>
  <c r="AS2040" i="1"/>
  <c r="AT2040" i="1"/>
  <c r="AU2040" i="1"/>
  <c r="AV2040" i="1"/>
  <c r="AW2040" i="1"/>
  <c r="AX2040" i="1"/>
  <c r="AY2040" i="1"/>
  <c r="AZ2040" i="1"/>
  <c r="BA2040" i="1"/>
  <c r="BB2040" i="1"/>
  <c r="BC2040" i="1"/>
  <c r="AF2041" i="1"/>
  <c r="AG2041" i="1"/>
  <c r="AH2041" i="1"/>
  <c r="AI2041" i="1"/>
  <c r="AJ2041" i="1"/>
  <c r="AK2041" i="1"/>
  <c r="AL2041" i="1"/>
  <c r="AM2041" i="1"/>
  <c r="AN2041" i="1"/>
  <c r="AO2041" i="1"/>
  <c r="AP2041" i="1"/>
  <c r="AQ2041" i="1"/>
  <c r="AR2041" i="1"/>
  <c r="AS2041" i="1"/>
  <c r="AT2041" i="1"/>
  <c r="AU2041" i="1"/>
  <c r="AV2041" i="1"/>
  <c r="AW2041" i="1"/>
  <c r="AX2041" i="1"/>
  <c r="AY2041" i="1"/>
  <c r="AZ2041" i="1"/>
  <c r="BA2041" i="1"/>
  <c r="BB2041" i="1"/>
  <c r="BC2041" i="1"/>
  <c r="AF2042" i="1"/>
  <c r="AG2042" i="1"/>
  <c r="AH2042" i="1"/>
  <c r="AI2042" i="1"/>
  <c r="AJ2042" i="1"/>
  <c r="AK2042" i="1"/>
  <c r="AL2042" i="1"/>
  <c r="AM2042" i="1"/>
  <c r="AN2042" i="1"/>
  <c r="AO2042" i="1"/>
  <c r="AP2042" i="1"/>
  <c r="AQ2042" i="1"/>
  <c r="AR2042" i="1"/>
  <c r="AS2042" i="1"/>
  <c r="AT2042" i="1"/>
  <c r="AU2042" i="1"/>
  <c r="AV2042" i="1"/>
  <c r="AW2042" i="1"/>
  <c r="AX2042" i="1"/>
  <c r="AY2042" i="1"/>
  <c r="AZ2042" i="1"/>
  <c r="BA2042" i="1"/>
  <c r="BB2042" i="1"/>
  <c r="BC2042" i="1"/>
  <c r="AF2043" i="1"/>
  <c r="AG2043" i="1"/>
  <c r="AH2043" i="1"/>
  <c r="AI2043" i="1"/>
  <c r="AJ2043" i="1"/>
  <c r="AK2043" i="1"/>
  <c r="AL2043" i="1"/>
  <c r="AM2043" i="1"/>
  <c r="AN2043" i="1"/>
  <c r="AO2043" i="1"/>
  <c r="AP2043" i="1"/>
  <c r="AQ2043" i="1"/>
  <c r="AR2043" i="1"/>
  <c r="AS2043" i="1"/>
  <c r="AT2043" i="1"/>
  <c r="AU2043" i="1"/>
  <c r="AV2043" i="1"/>
  <c r="AW2043" i="1"/>
  <c r="AX2043" i="1"/>
  <c r="AY2043" i="1"/>
  <c r="AZ2043" i="1"/>
  <c r="BA2043" i="1"/>
  <c r="BB2043" i="1"/>
  <c r="BC2043" i="1"/>
  <c r="AF2044" i="1"/>
  <c r="AG2044" i="1"/>
  <c r="AH2044" i="1"/>
  <c r="AI2044" i="1"/>
  <c r="AJ2044" i="1"/>
  <c r="AK2044" i="1"/>
  <c r="AL2044" i="1"/>
  <c r="AM2044" i="1"/>
  <c r="AN2044" i="1"/>
  <c r="AO2044" i="1"/>
  <c r="AP2044" i="1"/>
  <c r="AQ2044" i="1"/>
  <c r="AR2044" i="1"/>
  <c r="AS2044" i="1"/>
  <c r="AT2044" i="1"/>
  <c r="AU2044" i="1"/>
  <c r="AV2044" i="1"/>
  <c r="AW2044" i="1"/>
  <c r="AX2044" i="1"/>
  <c r="AY2044" i="1"/>
  <c r="AZ2044" i="1"/>
  <c r="BA2044" i="1"/>
  <c r="BB2044" i="1"/>
  <c r="BC2044" i="1"/>
  <c r="AF2045" i="1"/>
  <c r="AG2045" i="1"/>
  <c r="AH2045" i="1"/>
  <c r="AI2045" i="1"/>
  <c r="AJ2045" i="1"/>
  <c r="AK2045" i="1"/>
  <c r="AL2045" i="1"/>
  <c r="AM2045" i="1"/>
  <c r="AN2045" i="1"/>
  <c r="AO2045" i="1"/>
  <c r="AP2045" i="1"/>
  <c r="AQ2045" i="1"/>
  <c r="AR2045" i="1"/>
  <c r="AS2045" i="1"/>
  <c r="AT2045" i="1"/>
  <c r="AU2045" i="1"/>
  <c r="AV2045" i="1"/>
  <c r="AW2045" i="1"/>
  <c r="AX2045" i="1"/>
  <c r="AY2045" i="1"/>
  <c r="AZ2045" i="1"/>
  <c r="BA2045" i="1"/>
  <c r="BB2045" i="1"/>
  <c r="BC2045" i="1"/>
  <c r="AF2046" i="1"/>
  <c r="AG2046" i="1"/>
  <c r="AH2046" i="1"/>
  <c r="AI2046" i="1"/>
  <c r="AJ2046" i="1"/>
  <c r="AK2046" i="1"/>
  <c r="AL2046" i="1"/>
  <c r="AM2046" i="1"/>
  <c r="AN2046" i="1"/>
  <c r="AO2046" i="1"/>
  <c r="AP2046" i="1"/>
  <c r="AQ2046" i="1"/>
  <c r="AR2046" i="1"/>
  <c r="AS2046" i="1"/>
  <c r="AT2046" i="1"/>
  <c r="AU2046" i="1"/>
  <c r="AV2046" i="1"/>
  <c r="AW2046" i="1"/>
  <c r="AX2046" i="1"/>
  <c r="AY2046" i="1"/>
  <c r="AZ2046" i="1"/>
  <c r="BA2046" i="1"/>
  <c r="BB2046" i="1"/>
  <c r="BC2046" i="1"/>
  <c r="AF2047" i="1"/>
  <c r="AG2047" i="1"/>
  <c r="AH2047" i="1"/>
  <c r="AI2047" i="1"/>
  <c r="AJ2047" i="1"/>
  <c r="AK2047" i="1"/>
  <c r="AL2047" i="1"/>
  <c r="AM2047" i="1"/>
  <c r="AN2047" i="1"/>
  <c r="AO2047" i="1"/>
  <c r="AP2047" i="1"/>
  <c r="AQ2047" i="1"/>
  <c r="AR2047" i="1"/>
  <c r="AS2047" i="1"/>
  <c r="AT2047" i="1"/>
  <c r="AU2047" i="1"/>
  <c r="AV2047" i="1"/>
  <c r="AW2047" i="1"/>
  <c r="AX2047" i="1"/>
  <c r="AY2047" i="1"/>
  <c r="AZ2047" i="1"/>
  <c r="BA2047" i="1"/>
  <c r="BB2047" i="1"/>
  <c r="BC2047" i="1"/>
  <c r="AF2048" i="1"/>
  <c r="AG2048" i="1"/>
  <c r="AH2048" i="1"/>
  <c r="AI2048" i="1"/>
  <c r="AJ2048" i="1"/>
  <c r="AK2048" i="1"/>
  <c r="AL2048" i="1"/>
  <c r="AM2048" i="1"/>
  <c r="AN2048" i="1"/>
  <c r="AO2048" i="1"/>
  <c r="AP2048" i="1"/>
  <c r="AQ2048" i="1"/>
  <c r="AR2048" i="1"/>
  <c r="AS2048" i="1"/>
  <c r="AT2048" i="1"/>
  <c r="AU2048" i="1"/>
  <c r="AV2048" i="1"/>
  <c r="AW2048" i="1"/>
  <c r="AX2048" i="1"/>
  <c r="AY2048" i="1"/>
  <c r="AZ2048" i="1"/>
  <c r="BA2048" i="1"/>
  <c r="BB2048" i="1"/>
  <c r="BC2048" i="1"/>
  <c r="AF2049" i="1"/>
  <c r="AG2049" i="1"/>
  <c r="AH2049" i="1"/>
  <c r="AI2049" i="1"/>
  <c r="AJ2049" i="1"/>
  <c r="AK2049" i="1"/>
  <c r="AL2049" i="1"/>
  <c r="AM2049" i="1"/>
  <c r="AN2049" i="1"/>
  <c r="AO2049" i="1"/>
  <c r="AP2049" i="1"/>
  <c r="AQ2049" i="1"/>
  <c r="AR2049" i="1"/>
  <c r="AS2049" i="1"/>
  <c r="AT2049" i="1"/>
  <c r="AU2049" i="1"/>
  <c r="AV2049" i="1"/>
  <c r="AW2049" i="1"/>
  <c r="AX2049" i="1"/>
  <c r="AY2049" i="1"/>
  <c r="AZ2049" i="1"/>
  <c r="BA2049" i="1"/>
  <c r="BB2049" i="1"/>
  <c r="BC2049" i="1"/>
  <c r="AF2050" i="1"/>
  <c r="AG2050" i="1"/>
  <c r="AH2050" i="1"/>
  <c r="AI2050" i="1"/>
  <c r="AJ2050" i="1"/>
  <c r="AK2050" i="1"/>
  <c r="AL2050" i="1"/>
  <c r="AM2050" i="1"/>
  <c r="AN2050" i="1"/>
  <c r="AO2050" i="1"/>
  <c r="AP2050" i="1"/>
  <c r="AQ2050" i="1"/>
  <c r="AR2050" i="1"/>
  <c r="AS2050" i="1"/>
  <c r="AT2050" i="1"/>
  <c r="AU2050" i="1"/>
  <c r="AV2050" i="1"/>
  <c r="AW2050" i="1"/>
  <c r="AX2050" i="1"/>
  <c r="AY2050" i="1"/>
  <c r="AZ2050" i="1"/>
  <c r="BA2050" i="1"/>
  <c r="BB2050" i="1"/>
  <c r="BC2050" i="1"/>
  <c r="AF2051" i="1"/>
  <c r="AG2051" i="1"/>
  <c r="AH2051" i="1"/>
  <c r="AI2051" i="1"/>
  <c r="AJ2051" i="1"/>
  <c r="AK2051" i="1"/>
  <c r="AL2051" i="1"/>
  <c r="AM2051" i="1"/>
  <c r="AN2051" i="1"/>
  <c r="AO2051" i="1"/>
  <c r="AP2051" i="1"/>
  <c r="AQ2051" i="1"/>
  <c r="AR2051" i="1"/>
  <c r="AS2051" i="1"/>
  <c r="AT2051" i="1"/>
  <c r="AU2051" i="1"/>
  <c r="AV2051" i="1"/>
  <c r="AW2051" i="1"/>
  <c r="AX2051" i="1"/>
  <c r="AY2051" i="1"/>
  <c r="AZ2051" i="1"/>
  <c r="BA2051" i="1"/>
  <c r="BB2051" i="1"/>
  <c r="BC2051" i="1"/>
  <c r="AF2052" i="1"/>
  <c r="AG2052" i="1"/>
  <c r="AH2052" i="1"/>
  <c r="AI2052" i="1"/>
  <c r="AJ2052" i="1"/>
  <c r="AK2052" i="1"/>
  <c r="AL2052" i="1"/>
  <c r="AM2052" i="1"/>
  <c r="AN2052" i="1"/>
  <c r="AO2052" i="1"/>
  <c r="AP2052" i="1"/>
  <c r="AQ2052" i="1"/>
  <c r="AR2052" i="1"/>
  <c r="AS2052" i="1"/>
  <c r="AT2052" i="1"/>
  <c r="AU2052" i="1"/>
  <c r="AV2052" i="1"/>
  <c r="AW2052" i="1"/>
  <c r="AX2052" i="1"/>
  <c r="AY2052" i="1"/>
  <c r="AZ2052" i="1"/>
  <c r="BA2052" i="1"/>
  <c r="BB2052" i="1"/>
  <c r="BC2052" i="1"/>
  <c r="AF2053" i="1"/>
  <c r="AG2053" i="1"/>
  <c r="AH2053" i="1"/>
  <c r="AI2053" i="1"/>
  <c r="AJ2053" i="1"/>
  <c r="AK2053" i="1"/>
  <c r="AL2053" i="1"/>
  <c r="AM2053" i="1"/>
  <c r="AN2053" i="1"/>
  <c r="AO2053" i="1"/>
  <c r="AP2053" i="1"/>
  <c r="AQ2053" i="1"/>
  <c r="AR2053" i="1"/>
  <c r="AS2053" i="1"/>
  <c r="AT2053" i="1"/>
  <c r="AU2053" i="1"/>
  <c r="AV2053" i="1"/>
  <c r="AW2053" i="1"/>
  <c r="AX2053" i="1"/>
  <c r="AY2053" i="1"/>
  <c r="AZ2053" i="1"/>
  <c r="BA2053" i="1"/>
  <c r="BB2053" i="1"/>
  <c r="BC2053" i="1"/>
  <c r="AF2054" i="1"/>
  <c r="AG2054" i="1"/>
  <c r="AH2054" i="1"/>
  <c r="AI2054" i="1"/>
  <c r="AJ2054" i="1"/>
  <c r="AK2054" i="1"/>
  <c r="AL2054" i="1"/>
  <c r="AM2054" i="1"/>
  <c r="AN2054" i="1"/>
  <c r="AO2054" i="1"/>
  <c r="AP2054" i="1"/>
  <c r="AQ2054" i="1"/>
  <c r="AR2054" i="1"/>
  <c r="AS2054" i="1"/>
  <c r="AT2054" i="1"/>
  <c r="AU2054" i="1"/>
  <c r="AV2054" i="1"/>
  <c r="AW2054" i="1"/>
  <c r="AX2054" i="1"/>
  <c r="AY2054" i="1"/>
  <c r="AZ2054" i="1"/>
  <c r="BA2054" i="1"/>
  <c r="BB2054" i="1"/>
  <c r="BC2054" i="1"/>
  <c r="AF2055" i="1"/>
  <c r="AG2055" i="1"/>
  <c r="AH2055" i="1"/>
  <c r="AI2055" i="1"/>
  <c r="AJ2055" i="1"/>
  <c r="AK2055" i="1"/>
  <c r="AL2055" i="1"/>
  <c r="AM2055" i="1"/>
  <c r="AN2055" i="1"/>
  <c r="AO2055" i="1"/>
  <c r="AP2055" i="1"/>
  <c r="AQ2055" i="1"/>
  <c r="AR2055" i="1"/>
  <c r="AS2055" i="1"/>
  <c r="AT2055" i="1"/>
  <c r="AU2055" i="1"/>
  <c r="AV2055" i="1"/>
  <c r="AW2055" i="1"/>
  <c r="AX2055" i="1"/>
  <c r="AY2055" i="1"/>
  <c r="AZ2055" i="1"/>
  <c r="BA2055" i="1"/>
  <c r="BB2055" i="1"/>
  <c r="BC2055" i="1"/>
  <c r="AF2056" i="1"/>
  <c r="AG2056" i="1"/>
  <c r="AH2056" i="1"/>
  <c r="AI2056" i="1"/>
  <c r="AJ2056" i="1"/>
  <c r="AK2056" i="1"/>
  <c r="AL2056" i="1"/>
  <c r="AM2056" i="1"/>
  <c r="AN2056" i="1"/>
  <c r="AO2056" i="1"/>
  <c r="AP2056" i="1"/>
  <c r="AQ2056" i="1"/>
  <c r="AR2056" i="1"/>
  <c r="AS2056" i="1"/>
  <c r="AT2056" i="1"/>
  <c r="AU2056" i="1"/>
  <c r="AV2056" i="1"/>
  <c r="AW2056" i="1"/>
  <c r="AX2056" i="1"/>
  <c r="AY2056" i="1"/>
  <c r="AZ2056" i="1"/>
  <c r="BA2056" i="1"/>
  <c r="BB2056" i="1"/>
  <c r="BC2056" i="1"/>
  <c r="AF2057" i="1"/>
  <c r="AG2057" i="1"/>
  <c r="AH2057" i="1"/>
  <c r="AI2057" i="1"/>
  <c r="AJ2057" i="1"/>
  <c r="AK2057" i="1"/>
  <c r="AL2057" i="1"/>
  <c r="AM2057" i="1"/>
  <c r="AN2057" i="1"/>
  <c r="AO2057" i="1"/>
  <c r="AP2057" i="1"/>
  <c r="AQ2057" i="1"/>
  <c r="AR2057" i="1"/>
  <c r="AS2057" i="1"/>
  <c r="AT2057" i="1"/>
  <c r="AU2057" i="1"/>
  <c r="AV2057" i="1"/>
  <c r="AW2057" i="1"/>
  <c r="AX2057" i="1"/>
  <c r="AY2057" i="1"/>
  <c r="AZ2057" i="1"/>
  <c r="BA2057" i="1"/>
  <c r="BB2057" i="1"/>
  <c r="BC2057" i="1"/>
  <c r="AF2058" i="1"/>
  <c r="AG2058" i="1"/>
  <c r="AH2058" i="1"/>
  <c r="AI2058" i="1"/>
  <c r="AJ2058" i="1"/>
  <c r="AK2058" i="1"/>
  <c r="AL2058" i="1"/>
  <c r="AM2058" i="1"/>
  <c r="AN2058" i="1"/>
  <c r="AO2058" i="1"/>
  <c r="AP2058" i="1"/>
  <c r="AQ2058" i="1"/>
  <c r="AR2058" i="1"/>
  <c r="AS2058" i="1"/>
  <c r="AT2058" i="1"/>
  <c r="AU2058" i="1"/>
  <c r="AV2058" i="1"/>
  <c r="AW2058" i="1"/>
  <c r="AX2058" i="1"/>
  <c r="AY2058" i="1"/>
  <c r="AZ2058" i="1"/>
  <c r="BA2058" i="1"/>
  <c r="BB2058" i="1"/>
  <c r="BC2058" i="1"/>
  <c r="AF2059" i="1"/>
  <c r="AG2059" i="1"/>
  <c r="AH2059" i="1"/>
  <c r="AI2059" i="1"/>
  <c r="AJ2059" i="1"/>
  <c r="AK2059" i="1"/>
  <c r="AL2059" i="1"/>
  <c r="AM2059" i="1"/>
  <c r="AN2059" i="1"/>
  <c r="AO2059" i="1"/>
  <c r="AP2059" i="1"/>
  <c r="AQ2059" i="1"/>
  <c r="AR2059" i="1"/>
  <c r="AS2059" i="1"/>
  <c r="AT2059" i="1"/>
  <c r="AU2059" i="1"/>
  <c r="AV2059" i="1"/>
  <c r="AW2059" i="1"/>
  <c r="AX2059" i="1"/>
  <c r="AY2059" i="1"/>
  <c r="AZ2059" i="1"/>
  <c r="BA2059" i="1"/>
  <c r="BB2059" i="1"/>
  <c r="BC2059" i="1"/>
  <c r="AF2060" i="1"/>
  <c r="AG2060" i="1"/>
  <c r="AH2060" i="1"/>
  <c r="AI2060" i="1"/>
  <c r="AJ2060" i="1"/>
  <c r="AK2060" i="1"/>
  <c r="AL2060" i="1"/>
  <c r="AM2060" i="1"/>
  <c r="AN2060" i="1"/>
  <c r="AO2060" i="1"/>
  <c r="AP2060" i="1"/>
  <c r="AQ2060" i="1"/>
  <c r="AR2060" i="1"/>
  <c r="AS2060" i="1"/>
  <c r="AT2060" i="1"/>
  <c r="AU2060" i="1"/>
  <c r="AV2060" i="1"/>
  <c r="AW2060" i="1"/>
  <c r="AX2060" i="1"/>
  <c r="AY2060" i="1"/>
  <c r="AZ2060" i="1"/>
  <c r="BA2060" i="1"/>
  <c r="BB2060" i="1"/>
  <c r="BC2060" i="1"/>
  <c r="AF2061" i="1"/>
  <c r="AG2061" i="1"/>
  <c r="AH2061" i="1"/>
  <c r="AI2061" i="1"/>
  <c r="AJ2061" i="1"/>
  <c r="AK2061" i="1"/>
  <c r="AL2061" i="1"/>
  <c r="AM2061" i="1"/>
  <c r="AN2061" i="1"/>
  <c r="AO2061" i="1"/>
  <c r="AP2061" i="1"/>
  <c r="AQ2061" i="1"/>
  <c r="AR2061" i="1"/>
  <c r="AS2061" i="1"/>
  <c r="AT2061" i="1"/>
  <c r="AU2061" i="1"/>
  <c r="AV2061" i="1"/>
  <c r="AW2061" i="1"/>
  <c r="AX2061" i="1"/>
  <c r="AY2061" i="1"/>
  <c r="AZ2061" i="1"/>
  <c r="BA2061" i="1"/>
  <c r="BB2061" i="1"/>
  <c r="BC2061" i="1"/>
  <c r="AF2062" i="1"/>
  <c r="AG2062" i="1"/>
  <c r="AH2062" i="1"/>
  <c r="AI2062" i="1"/>
  <c r="AJ2062" i="1"/>
  <c r="AK2062" i="1"/>
  <c r="AL2062" i="1"/>
  <c r="AM2062" i="1"/>
  <c r="AN2062" i="1"/>
  <c r="AO2062" i="1"/>
  <c r="AP2062" i="1"/>
  <c r="AQ2062" i="1"/>
  <c r="AR2062" i="1"/>
  <c r="AS2062" i="1"/>
  <c r="AT2062" i="1"/>
  <c r="AU2062" i="1"/>
  <c r="AV2062" i="1"/>
  <c r="AW2062" i="1"/>
  <c r="AX2062" i="1"/>
  <c r="AY2062" i="1"/>
  <c r="AZ2062" i="1"/>
  <c r="BA2062" i="1"/>
  <c r="BB2062" i="1"/>
  <c r="BC2062" i="1"/>
  <c r="AF2063" i="1"/>
  <c r="AG2063" i="1"/>
  <c r="AH2063" i="1"/>
  <c r="AI2063" i="1"/>
  <c r="AJ2063" i="1"/>
  <c r="AK2063" i="1"/>
  <c r="AL2063" i="1"/>
  <c r="AM2063" i="1"/>
  <c r="AN2063" i="1"/>
  <c r="AO2063" i="1"/>
  <c r="AP2063" i="1"/>
  <c r="AQ2063" i="1"/>
  <c r="AR2063" i="1"/>
  <c r="AS2063" i="1"/>
  <c r="AT2063" i="1"/>
  <c r="AU2063" i="1"/>
  <c r="AV2063" i="1"/>
  <c r="AW2063" i="1"/>
  <c r="AX2063" i="1"/>
  <c r="AY2063" i="1"/>
  <c r="AZ2063" i="1"/>
  <c r="BA2063" i="1"/>
  <c r="BB2063" i="1"/>
  <c r="BC2063" i="1"/>
  <c r="AF2064" i="1"/>
  <c r="AG2064" i="1"/>
  <c r="AH2064" i="1"/>
  <c r="AI2064" i="1"/>
  <c r="AJ2064" i="1"/>
  <c r="AK2064" i="1"/>
  <c r="AL2064" i="1"/>
  <c r="AM2064" i="1"/>
  <c r="AN2064" i="1"/>
  <c r="AO2064" i="1"/>
  <c r="AP2064" i="1"/>
  <c r="AQ2064" i="1"/>
  <c r="AR2064" i="1"/>
  <c r="AS2064" i="1"/>
  <c r="AT2064" i="1"/>
  <c r="AU2064" i="1"/>
  <c r="AV2064" i="1"/>
  <c r="AW2064" i="1"/>
  <c r="AX2064" i="1"/>
  <c r="AY2064" i="1"/>
  <c r="AZ2064" i="1"/>
  <c r="BA2064" i="1"/>
  <c r="BB2064" i="1"/>
  <c r="BC2064" i="1"/>
  <c r="AF2065" i="1"/>
  <c r="AG2065" i="1"/>
  <c r="AH2065" i="1"/>
  <c r="AI2065" i="1"/>
  <c r="AJ2065" i="1"/>
  <c r="AK2065" i="1"/>
  <c r="AL2065" i="1"/>
  <c r="AM2065" i="1"/>
  <c r="AN2065" i="1"/>
  <c r="AO2065" i="1"/>
  <c r="AP2065" i="1"/>
  <c r="AQ2065" i="1"/>
  <c r="AR2065" i="1"/>
  <c r="AS2065" i="1"/>
  <c r="AT2065" i="1"/>
  <c r="AU2065" i="1"/>
  <c r="AV2065" i="1"/>
  <c r="AW2065" i="1"/>
  <c r="AX2065" i="1"/>
  <c r="AY2065" i="1"/>
  <c r="AZ2065" i="1"/>
  <c r="BA2065" i="1"/>
  <c r="BB2065" i="1"/>
  <c r="BC2065" i="1"/>
  <c r="AF2066" i="1"/>
  <c r="AG2066" i="1"/>
  <c r="AH2066" i="1"/>
  <c r="AI2066" i="1"/>
  <c r="AJ2066" i="1"/>
  <c r="AK2066" i="1"/>
  <c r="AL2066" i="1"/>
  <c r="AM2066" i="1"/>
  <c r="AN2066" i="1"/>
  <c r="AO2066" i="1"/>
  <c r="AP2066" i="1"/>
  <c r="AQ2066" i="1"/>
  <c r="AR2066" i="1"/>
  <c r="AS2066" i="1"/>
  <c r="AT2066" i="1"/>
  <c r="AU2066" i="1"/>
  <c r="AV2066" i="1"/>
  <c r="AW2066" i="1"/>
  <c r="AX2066" i="1"/>
  <c r="AY2066" i="1"/>
  <c r="AZ2066" i="1"/>
  <c r="BA2066" i="1"/>
  <c r="BB2066" i="1"/>
  <c r="BC2066" i="1"/>
  <c r="AF2067" i="1"/>
  <c r="AG2067" i="1"/>
  <c r="AH2067" i="1"/>
  <c r="AI2067" i="1"/>
  <c r="AJ2067" i="1"/>
  <c r="AK2067" i="1"/>
  <c r="AL2067" i="1"/>
  <c r="AM2067" i="1"/>
  <c r="AN2067" i="1"/>
  <c r="AO2067" i="1"/>
  <c r="AP2067" i="1"/>
  <c r="AQ2067" i="1"/>
  <c r="AR2067" i="1"/>
  <c r="AS2067" i="1"/>
  <c r="AT2067" i="1"/>
  <c r="AU2067" i="1"/>
  <c r="AV2067" i="1"/>
  <c r="AW2067" i="1"/>
  <c r="AX2067" i="1"/>
  <c r="AY2067" i="1"/>
  <c r="AZ2067" i="1"/>
  <c r="BA2067" i="1"/>
  <c r="BB2067" i="1"/>
  <c r="BC2067" i="1"/>
  <c r="AF2068" i="1"/>
  <c r="AG2068" i="1"/>
  <c r="AH2068" i="1"/>
  <c r="AI2068" i="1"/>
  <c r="AJ2068" i="1"/>
  <c r="AK2068" i="1"/>
  <c r="AL2068" i="1"/>
  <c r="AM2068" i="1"/>
  <c r="AN2068" i="1"/>
  <c r="AO2068" i="1"/>
  <c r="AP2068" i="1"/>
  <c r="AQ2068" i="1"/>
  <c r="AR2068" i="1"/>
  <c r="AS2068" i="1"/>
  <c r="AT2068" i="1"/>
  <c r="AU2068" i="1"/>
  <c r="AV2068" i="1"/>
  <c r="AW2068" i="1"/>
  <c r="AX2068" i="1"/>
  <c r="AY2068" i="1"/>
  <c r="AZ2068" i="1"/>
  <c r="BA2068" i="1"/>
  <c r="BB2068" i="1"/>
  <c r="BC2068" i="1"/>
  <c r="AF2069" i="1"/>
  <c r="AG2069" i="1"/>
  <c r="AH2069" i="1"/>
  <c r="AI2069" i="1"/>
  <c r="AJ2069" i="1"/>
  <c r="AK2069" i="1"/>
  <c r="AL2069" i="1"/>
  <c r="AM2069" i="1"/>
  <c r="AN2069" i="1"/>
  <c r="AO2069" i="1"/>
  <c r="AP2069" i="1"/>
  <c r="AQ2069" i="1"/>
  <c r="AR2069" i="1"/>
  <c r="AS2069" i="1"/>
  <c r="AT2069" i="1"/>
  <c r="AU2069" i="1"/>
  <c r="AV2069" i="1"/>
  <c r="AW2069" i="1"/>
  <c r="AX2069" i="1"/>
  <c r="AY2069" i="1"/>
  <c r="AZ2069" i="1"/>
  <c r="BA2069" i="1"/>
  <c r="BB2069" i="1"/>
  <c r="BC2069" i="1"/>
  <c r="AF2070" i="1"/>
  <c r="AG2070" i="1"/>
  <c r="AH2070" i="1"/>
  <c r="AI2070" i="1"/>
  <c r="AJ2070" i="1"/>
  <c r="AK2070" i="1"/>
  <c r="AL2070" i="1"/>
  <c r="AM2070" i="1"/>
  <c r="AN2070" i="1"/>
  <c r="AO2070" i="1"/>
  <c r="AP2070" i="1"/>
  <c r="AQ2070" i="1"/>
  <c r="AR2070" i="1"/>
  <c r="AS2070" i="1"/>
  <c r="AT2070" i="1"/>
  <c r="AU2070" i="1"/>
  <c r="AV2070" i="1"/>
  <c r="AW2070" i="1"/>
  <c r="AX2070" i="1"/>
  <c r="AY2070" i="1"/>
  <c r="AZ2070" i="1"/>
  <c r="BA2070" i="1"/>
  <c r="BB2070" i="1"/>
  <c r="BC2070" i="1"/>
  <c r="AF2071" i="1"/>
  <c r="AG2071" i="1"/>
  <c r="AH2071" i="1"/>
  <c r="AI2071" i="1"/>
  <c r="AJ2071" i="1"/>
  <c r="AK2071" i="1"/>
  <c r="AL2071" i="1"/>
  <c r="AM2071" i="1"/>
  <c r="AN2071" i="1"/>
  <c r="AO2071" i="1"/>
  <c r="AP2071" i="1"/>
  <c r="AQ2071" i="1"/>
  <c r="AR2071" i="1"/>
  <c r="AS2071" i="1"/>
  <c r="AT2071" i="1"/>
  <c r="AU2071" i="1"/>
  <c r="AV2071" i="1"/>
  <c r="AW2071" i="1"/>
  <c r="AX2071" i="1"/>
  <c r="AY2071" i="1"/>
  <c r="AZ2071" i="1"/>
  <c r="BA2071" i="1"/>
  <c r="BB2071" i="1"/>
  <c r="BC2071" i="1"/>
  <c r="AF2072" i="1"/>
  <c r="AG2072" i="1"/>
  <c r="AH2072" i="1"/>
  <c r="AI2072" i="1"/>
  <c r="AJ2072" i="1"/>
  <c r="AK2072" i="1"/>
  <c r="AL2072" i="1"/>
  <c r="AM2072" i="1"/>
  <c r="AN2072" i="1"/>
  <c r="AO2072" i="1"/>
  <c r="AP2072" i="1"/>
  <c r="AQ2072" i="1"/>
  <c r="AR2072" i="1"/>
  <c r="AS2072" i="1"/>
  <c r="AT2072" i="1"/>
  <c r="AU2072" i="1"/>
  <c r="AV2072" i="1"/>
  <c r="AW2072" i="1"/>
  <c r="AX2072" i="1"/>
  <c r="AY2072" i="1"/>
  <c r="AZ2072" i="1"/>
  <c r="BA2072" i="1"/>
  <c r="BB2072" i="1"/>
  <c r="BC2072" i="1"/>
  <c r="AF2073" i="1"/>
  <c r="AG2073" i="1"/>
  <c r="AH2073" i="1"/>
  <c r="AI2073" i="1"/>
  <c r="AJ2073" i="1"/>
  <c r="AK2073" i="1"/>
  <c r="AL2073" i="1"/>
  <c r="AM2073" i="1"/>
  <c r="AN2073" i="1"/>
  <c r="AO2073" i="1"/>
  <c r="AP2073" i="1"/>
  <c r="AQ2073" i="1"/>
  <c r="AR2073" i="1"/>
  <c r="AS2073" i="1"/>
  <c r="AT2073" i="1"/>
  <c r="AU2073" i="1"/>
  <c r="AV2073" i="1"/>
  <c r="AW2073" i="1"/>
  <c r="AX2073" i="1"/>
  <c r="AY2073" i="1"/>
  <c r="AZ2073" i="1"/>
  <c r="BA2073" i="1"/>
  <c r="BB2073" i="1"/>
  <c r="BC2073" i="1"/>
  <c r="AF2074" i="1"/>
  <c r="AG2074" i="1"/>
  <c r="AH2074" i="1"/>
  <c r="AI2074" i="1"/>
  <c r="AJ2074" i="1"/>
  <c r="AK2074" i="1"/>
  <c r="AL2074" i="1"/>
  <c r="AM2074" i="1"/>
  <c r="AN2074" i="1"/>
  <c r="AO2074" i="1"/>
  <c r="AP2074" i="1"/>
  <c r="AQ2074" i="1"/>
  <c r="AR2074" i="1"/>
  <c r="AS2074" i="1"/>
  <c r="AT2074" i="1"/>
  <c r="AU2074" i="1"/>
  <c r="AV2074" i="1"/>
  <c r="AW2074" i="1"/>
  <c r="AX2074" i="1"/>
  <c r="AY2074" i="1"/>
  <c r="AZ2074" i="1"/>
  <c r="BA2074" i="1"/>
  <c r="BB2074" i="1"/>
  <c r="BC2074" i="1"/>
  <c r="AF2075" i="1"/>
  <c r="AG2075" i="1"/>
  <c r="AH2075" i="1"/>
  <c r="AI2075" i="1"/>
  <c r="AJ2075" i="1"/>
  <c r="AK2075" i="1"/>
  <c r="AL2075" i="1"/>
  <c r="AM2075" i="1"/>
  <c r="AN2075" i="1"/>
  <c r="AO2075" i="1"/>
  <c r="AP2075" i="1"/>
  <c r="AQ2075" i="1"/>
  <c r="AR2075" i="1"/>
  <c r="AS2075" i="1"/>
  <c r="AT2075" i="1"/>
  <c r="AU2075" i="1"/>
  <c r="AV2075" i="1"/>
  <c r="AW2075" i="1"/>
  <c r="AX2075" i="1"/>
  <c r="AY2075" i="1"/>
  <c r="AZ2075" i="1"/>
  <c r="BA2075" i="1"/>
  <c r="BB2075" i="1"/>
  <c r="BC2075" i="1"/>
  <c r="AF2076" i="1"/>
  <c r="AG2076" i="1"/>
  <c r="AH2076" i="1"/>
  <c r="AI2076" i="1"/>
  <c r="AJ2076" i="1"/>
  <c r="AK2076" i="1"/>
  <c r="AL2076" i="1"/>
  <c r="AM2076" i="1"/>
  <c r="AN2076" i="1"/>
  <c r="AO2076" i="1"/>
  <c r="AP2076" i="1"/>
  <c r="AQ2076" i="1"/>
  <c r="AR2076" i="1"/>
  <c r="AS2076" i="1"/>
  <c r="AT2076" i="1"/>
  <c r="AU2076" i="1"/>
  <c r="AV2076" i="1"/>
  <c r="AW2076" i="1"/>
  <c r="AX2076" i="1"/>
  <c r="AY2076" i="1"/>
  <c r="AZ2076" i="1"/>
  <c r="BA2076" i="1"/>
  <c r="BB2076" i="1"/>
  <c r="BC2076" i="1"/>
  <c r="AF2077" i="1"/>
  <c r="AG2077" i="1"/>
  <c r="AH2077" i="1"/>
  <c r="AI2077" i="1"/>
  <c r="AJ2077" i="1"/>
  <c r="AK2077" i="1"/>
  <c r="AL2077" i="1"/>
  <c r="AM2077" i="1"/>
  <c r="AN2077" i="1"/>
  <c r="AO2077" i="1"/>
  <c r="AP2077" i="1"/>
  <c r="AQ2077" i="1"/>
  <c r="AR2077" i="1"/>
  <c r="AS2077" i="1"/>
  <c r="AT2077" i="1"/>
  <c r="AU2077" i="1"/>
  <c r="AV2077" i="1"/>
  <c r="AW2077" i="1"/>
  <c r="AX2077" i="1"/>
  <c r="AY2077" i="1"/>
  <c r="AZ2077" i="1"/>
  <c r="BA2077" i="1"/>
  <c r="BB2077" i="1"/>
  <c r="BC2077" i="1"/>
  <c r="AF2078" i="1"/>
  <c r="AG2078" i="1"/>
  <c r="AH2078" i="1"/>
  <c r="AI2078" i="1"/>
  <c r="AJ2078" i="1"/>
  <c r="AK2078" i="1"/>
  <c r="AL2078" i="1"/>
  <c r="AM2078" i="1"/>
  <c r="AN2078" i="1"/>
  <c r="AO2078" i="1"/>
  <c r="AP2078" i="1"/>
  <c r="AQ2078" i="1"/>
  <c r="AR2078" i="1"/>
  <c r="AS2078" i="1"/>
  <c r="AT2078" i="1"/>
  <c r="AU2078" i="1"/>
  <c r="AV2078" i="1"/>
  <c r="AW2078" i="1"/>
  <c r="AX2078" i="1"/>
  <c r="AY2078" i="1"/>
  <c r="AZ2078" i="1"/>
  <c r="BA2078" i="1"/>
  <c r="BB2078" i="1"/>
  <c r="BC2078" i="1"/>
  <c r="AF2079" i="1"/>
  <c r="AG2079" i="1"/>
  <c r="AH2079" i="1"/>
  <c r="AI2079" i="1"/>
  <c r="AJ2079" i="1"/>
  <c r="AK2079" i="1"/>
  <c r="AL2079" i="1"/>
  <c r="AM2079" i="1"/>
  <c r="AN2079" i="1"/>
  <c r="AO2079" i="1"/>
  <c r="AP2079" i="1"/>
  <c r="AQ2079" i="1"/>
  <c r="AR2079" i="1"/>
  <c r="AS2079" i="1"/>
  <c r="AT2079" i="1"/>
  <c r="AU2079" i="1"/>
  <c r="AV2079" i="1"/>
  <c r="AW2079" i="1"/>
  <c r="AX2079" i="1"/>
  <c r="AY2079" i="1"/>
  <c r="AZ2079" i="1"/>
  <c r="BA2079" i="1"/>
  <c r="BB2079" i="1"/>
  <c r="BC2079" i="1"/>
  <c r="AF2080" i="1"/>
  <c r="AG2080" i="1"/>
  <c r="AH2080" i="1"/>
  <c r="AI2080" i="1"/>
  <c r="AJ2080" i="1"/>
  <c r="AK2080" i="1"/>
  <c r="AL2080" i="1"/>
  <c r="AM2080" i="1"/>
  <c r="AN2080" i="1"/>
  <c r="AO2080" i="1"/>
  <c r="AP2080" i="1"/>
  <c r="AQ2080" i="1"/>
  <c r="AR2080" i="1"/>
  <c r="AS2080" i="1"/>
  <c r="AT2080" i="1"/>
  <c r="AU2080" i="1"/>
  <c r="AV2080" i="1"/>
  <c r="AW2080" i="1"/>
  <c r="AX2080" i="1"/>
  <c r="AY2080" i="1"/>
  <c r="AZ2080" i="1"/>
  <c r="BA2080" i="1"/>
  <c r="BB2080" i="1"/>
  <c r="BC2080" i="1"/>
  <c r="AF2081" i="1"/>
  <c r="AG2081" i="1"/>
  <c r="AH2081" i="1"/>
  <c r="AI2081" i="1"/>
  <c r="AJ2081" i="1"/>
  <c r="AK2081" i="1"/>
  <c r="AL2081" i="1"/>
  <c r="AM2081" i="1"/>
  <c r="AN2081" i="1"/>
  <c r="AO2081" i="1"/>
  <c r="AP2081" i="1"/>
  <c r="AQ2081" i="1"/>
  <c r="AR2081" i="1"/>
  <c r="AS2081" i="1"/>
  <c r="AT2081" i="1"/>
  <c r="AU2081" i="1"/>
  <c r="AV2081" i="1"/>
  <c r="AW2081" i="1"/>
  <c r="AX2081" i="1"/>
  <c r="AY2081" i="1"/>
  <c r="AZ2081" i="1"/>
  <c r="BA2081" i="1"/>
  <c r="BB2081" i="1"/>
  <c r="BC2081" i="1"/>
  <c r="AF2082" i="1"/>
  <c r="AG2082" i="1"/>
  <c r="AH2082" i="1"/>
  <c r="AI2082" i="1"/>
  <c r="AJ2082" i="1"/>
  <c r="AK2082" i="1"/>
  <c r="AL2082" i="1"/>
  <c r="AM2082" i="1"/>
  <c r="AN2082" i="1"/>
  <c r="AO2082" i="1"/>
  <c r="AP2082" i="1"/>
  <c r="AQ2082" i="1"/>
  <c r="AR2082" i="1"/>
  <c r="AS2082" i="1"/>
  <c r="AT2082" i="1"/>
  <c r="AU2082" i="1"/>
  <c r="AV2082" i="1"/>
  <c r="AW2082" i="1"/>
  <c r="AX2082" i="1"/>
  <c r="AY2082" i="1"/>
  <c r="AZ2082" i="1"/>
  <c r="BA2082" i="1"/>
  <c r="BB2082" i="1"/>
  <c r="BC2082" i="1"/>
  <c r="AF2083" i="1"/>
  <c r="AG2083" i="1"/>
  <c r="AH2083" i="1"/>
  <c r="AI2083" i="1"/>
  <c r="AJ2083" i="1"/>
  <c r="AK2083" i="1"/>
  <c r="AL2083" i="1"/>
  <c r="AM2083" i="1"/>
  <c r="AN2083" i="1"/>
  <c r="AO2083" i="1"/>
  <c r="AP2083" i="1"/>
  <c r="AQ2083" i="1"/>
  <c r="AR2083" i="1"/>
  <c r="AS2083" i="1"/>
  <c r="AT2083" i="1"/>
  <c r="AU2083" i="1"/>
  <c r="AV2083" i="1"/>
  <c r="AW2083" i="1"/>
  <c r="AX2083" i="1"/>
  <c r="AY2083" i="1"/>
  <c r="AZ2083" i="1"/>
  <c r="BA2083" i="1"/>
  <c r="BB2083" i="1"/>
  <c r="BC2083" i="1"/>
  <c r="AF2084" i="1"/>
  <c r="AG2084" i="1"/>
  <c r="AH2084" i="1"/>
  <c r="AI2084" i="1"/>
  <c r="AJ2084" i="1"/>
  <c r="AK2084" i="1"/>
  <c r="AL2084" i="1"/>
  <c r="AM2084" i="1"/>
  <c r="AN2084" i="1"/>
  <c r="AO2084" i="1"/>
  <c r="AP2084" i="1"/>
  <c r="AQ2084" i="1"/>
  <c r="AR2084" i="1"/>
  <c r="AS2084" i="1"/>
  <c r="AT2084" i="1"/>
  <c r="AU2084" i="1"/>
  <c r="AV2084" i="1"/>
  <c r="AW2084" i="1"/>
  <c r="AX2084" i="1"/>
  <c r="AY2084" i="1"/>
  <c r="AZ2084" i="1"/>
  <c r="BA2084" i="1"/>
  <c r="BB2084" i="1"/>
  <c r="BC2084" i="1"/>
  <c r="AF2085" i="1"/>
  <c r="AG2085" i="1"/>
  <c r="AH2085" i="1"/>
  <c r="AI2085" i="1"/>
  <c r="AJ2085" i="1"/>
  <c r="AK2085" i="1"/>
  <c r="AL2085" i="1"/>
  <c r="AM2085" i="1"/>
  <c r="AN2085" i="1"/>
  <c r="AO2085" i="1"/>
  <c r="AP2085" i="1"/>
  <c r="AQ2085" i="1"/>
  <c r="AR2085" i="1"/>
  <c r="AS2085" i="1"/>
  <c r="AT2085" i="1"/>
  <c r="AU2085" i="1"/>
  <c r="AV2085" i="1"/>
  <c r="AW2085" i="1"/>
  <c r="AX2085" i="1"/>
  <c r="AY2085" i="1"/>
  <c r="AZ2085" i="1"/>
  <c r="BA2085" i="1"/>
  <c r="BB2085" i="1"/>
  <c r="BC2085" i="1"/>
  <c r="AF2086" i="1"/>
  <c r="AG2086" i="1"/>
  <c r="AH2086" i="1"/>
  <c r="AI2086" i="1"/>
  <c r="AJ2086" i="1"/>
  <c r="AK2086" i="1"/>
  <c r="AL2086" i="1"/>
  <c r="AM2086" i="1"/>
  <c r="AN2086" i="1"/>
  <c r="AO2086" i="1"/>
  <c r="AP2086" i="1"/>
  <c r="AQ2086" i="1"/>
  <c r="AR2086" i="1"/>
  <c r="AS2086" i="1"/>
  <c r="AT2086" i="1"/>
  <c r="AU2086" i="1"/>
  <c r="AV2086" i="1"/>
  <c r="AW2086" i="1"/>
  <c r="AX2086" i="1"/>
  <c r="AY2086" i="1"/>
  <c r="AZ2086" i="1"/>
  <c r="BA2086" i="1"/>
  <c r="BB2086" i="1"/>
  <c r="BC2086" i="1"/>
  <c r="AF2087" i="1"/>
  <c r="AG2087" i="1"/>
  <c r="AH2087" i="1"/>
  <c r="AI2087" i="1"/>
  <c r="AJ2087" i="1"/>
  <c r="AK2087" i="1"/>
  <c r="AL2087" i="1"/>
  <c r="AM2087" i="1"/>
  <c r="AN2087" i="1"/>
  <c r="AO2087" i="1"/>
  <c r="AP2087" i="1"/>
  <c r="AQ2087" i="1"/>
  <c r="AR2087" i="1"/>
  <c r="AS2087" i="1"/>
  <c r="AT2087" i="1"/>
  <c r="AU2087" i="1"/>
  <c r="AV2087" i="1"/>
  <c r="AW2087" i="1"/>
  <c r="AX2087" i="1"/>
  <c r="AY2087" i="1"/>
  <c r="AZ2087" i="1"/>
  <c r="BA2087" i="1"/>
  <c r="BB2087" i="1"/>
  <c r="BC2087" i="1"/>
  <c r="AF2088" i="1"/>
  <c r="AG2088" i="1"/>
  <c r="AH2088" i="1"/>
  <c r="AI2088" i="1"/>
  <c r="AJ2088" i="1"/>
  <c r="AK2088" i="1"/>
  <c r="AL2088" i="1"/>
  <c r="AM2088" i="1"/>
  <c r="AN2088" i="1"/>
  <c r="AO2088" i="1"/>
  <c r="AP2088" i="1"/>
  <c r="AQ2088" i="1"/>
  <c r="AR2088" i="1"/>
  <c r="AS2088" i="1"/>
  <c r="AT2088" i="1"/>
  <c r="AU2088" i="1"/>
  <c r="AV2088" i="1"/>
  <c r="AW2088" i="1"/>
  <c r="AX2088" i="1"/>
  <c r="AY2088" i="1"/>
  <c r="AZ2088" i="1"/>
  <c r="BA2088" i="1"/>
  <c r="BB2088" i="1"/>
  <c r="BC2088" i="1"/>
  <c r="AF2089" i="1"/>
  <c r="AG2089" i="1"/>
  <c r="AH2089" i="1"/>
  <c r="AI2089" i="1"/>
  <c r="AJ2089" i="1"/>
  <c r="AK2089" i="1"/>
  <c r="AL2089" i="1"/>
  <c r="AM2089" i="1"/>
  <c r="AN2089" i="1"/>
  <c r="AO2089" i="1"/>
  <c r="AP2089" i="1"/>
  <c r="AQ2089" i="1"/>
  <c r="AR2089" i="1"/>
  <c r="AS2089" i="1"/>
  <c r="AT2089" i="1"/>
  <c r="AU2089" i="1"/>
  <c r="AV2089" i="1"/>
  <c r="AW2089" i="1"/>
  <c r="AX2089" i="1"/>
  <c r="AY2089" i="1"/>
  <c r="AZ2089" i="1"/>
  <c r="BA2089" i="1"/>
  <c r="BB2089" i="1"/>
  <c r="BC2089" i="1"/>
  <c r="AF2090" i="1"/>
  <c r="AG2090" i="1"/>
  <c r="AH2090" i="1"/>
  <c r="AI2090" i="1"/>
  <c r="AJ2090" i="1"/>
  <c r="AK2090" i="1"/>
  <c r="AL2090" i="1"/>
  <c r="AM2090" i="1"/>
  <c r="AN2090" i="1"/>
  <c r="AO2090" i="1"/>
  <c r="AP2090" i="1"/>
  <c r="AQ2090" i="1"/>
  <c r="AR2090" i="1"/>
  <c r="AS2090" i="1"/>
  <c r="AT2090" i="1"/>
  <c r="AU2090" i="1"/>
  <c r="AV2090" i="1"/>
  <c r="AW2090" i="1"/>
  <c r="AX2090" i="1"/>
  <c r="AY2090" i="1"/>
  <c r="AZ2090" i="1"/>
  <c r="BA2090" i="1"/>
  <c r="BB2090" i="1"/>
  <c r="BC2090" i="1"/>
  <c r="AF2091" i="1"/>
  <c r="AG2091" i="1"/>
  <c r="AH2091" i="1"/>
  <c r="AI2091" i="1"/>
  <c r="AJ2091" i="1"/>
  <c r="AK2091" i="1"/>
  <c r="AL2091" i="1"/>
  <c r="AM2091" i="1"/>
  <c r="AN2091" i="1"/>
  <c r="AO2091" i="1"/>
  <c r="AP2091" i="1"/>
  <c r="AQ2091" i="1"/>
  <c r="AR2091" i="1"/>
  <c r="AS2091" i="1"/>
  <c r="AT2091" i="1"/>
  <c r="AU2091" i="1"/>
  <c r="AV2091" i="1"/>
  <c r="AW2091" i="1"/>
  <c r="AX2091" i="1"/>
  <c r="AY2091" i="1"/>
  <c r="AZ2091" i="1"/>
  <c r="BA2091" i="1"/>
  <c r="BB2091" i="1"/>
  <c r="BC2091" i="1"/>
  <c r="AF2092" i="1"/>
  <c r="AG2092" i="1"/>
  <c r="AH2092" i="1"/>
  <c r="AI2092" i="1"/>
  <c r="AJ2092" i="1"/>
  <c r="AK2092" i="1"/>
  <c r="AL2092" i="1"/>
  <c r="AM2092" i="1"/>
  <c r="AN2092" i="1"/>
  <c r="AO2092" i="1"/>
  <c r="AP2092" i="1"/>
  <c r="AQ2092" i="1"/>
  <c r="AR2092" i="1"/>
  <c r="AS2092" i="1"/>
  <c r="AT2092" i="1"/>
  <c r="AU2092" i="1"/>
  <c r="AV2092" i="1"/>
  <c r="AW2092" i="1"/>
  <c r="AX2092" i="1"/>
  <c r="AY2092" i="1"/>
  <c r="AZ2092" i="1"/>
  <c r="BA2092" i="1"/>
  <c r="BB2092" i="1"/>
  <c r="BC2092" i="1"/>
  <c r="AF2093" i="1"/>
  <c r="AG2093" i="1"/>
  <c r="AH2093" i="1"/>
  <c r="AI2093" i="1"/>
  <c r="AJ2093" i="1"/>
  <c r="AK2093" i="1"/>
  <c r="AL2093" i="1"/>
  <c r="AM2093" i="1"/>
  <c r="AN2093" i="1"/>
  <c r="AO2093" i="1"/>
  <c r="AP2093" i="1"/>
  <c r="AQ2093" i="1"/>
  <c r="AR2093" i="1"/>
  <c r="AS2093" i="1"/>
  <c r="AT2093" i="1"/>
  <c r="AU2093" i="1"/>
  <c r="AV2093" i="1"/>
  <c r="AW2093" i="1"/>
  <c r="AX2093" i="1"/>
  <c r="AY2093" i="1"/>
  <c r="AZ2093" i="1"/>
  <c r="BA2093" i="1"/>
  <c r="BB2093" i="1"/>
  <c r="BC2093" i="1"/>
  <c r="AF2094" i="1"/>
  <c r="AG2094" i="1"/>
  <c r="AH2094" i="1"/>
  <c r="AI2094" i="1"/>
  <c r="AJ2094" i="1"/>
  <c r="AK2094" i="1"/>
  <c r="AL2094" i="1"/>
  <c r="AM2094" i="1"/>
  <c r="AN2094" i="1"/>
  <c r="AO2094" i="1"/>
  <c r="AP2094" i="1"/>
  <c r="AQ2094" i="1"/>
  <c r="AR2094" i="1"/>
  <c r="AS2094" i="1"/>
  <c r="AT2094" i="1"/>
  <c r="AU2094" i="1"/>
  <c r="AV2094" i="1"/>
  <c r="AW2094" i="1"/>
  <c r="AX2094" i="1"/>
  <c r="AY2094" i="1"/>
  <c r="AZ2094" i="1"/>
  <c r="BA2094" i="1"/>
  <c r="BB2094" i="1"/>
  <c r="BC2094" i="1"/>
  <c r="AF2095" i="1"/>
  <c r="AG2095" i="1"/>
  <c r="AH2095" i="1"/>
  <c r="AI2095" i="1"/>
  <c r="AJ2095" i="1"/>
  <c r="AK2095" i="1"/>
  <c r="AL2095" i="1"/>
  <c r="AM2095" i="1"/>
  <c r="AN2095" i="1"/>
  <c r="AO2095" i="1"/>
  <c r="AP2095" i="1"/>
  <c r="AQ2095" i="1"/>
  <c r="AR2095" i="1"/>
  <c r="AS2095" i="1"/>
  <c r="AT2095" i="1"/>
  <c r="AU2095" i="1"/>
  <c r="AV2095" i="1"/>
  <c r="AW2095" i="1"/>
  <c r="AX2095" i="1"/>
  <c r="AY2095" i="1"/>
  <c r="AZ2095" i="1"/>
  <c r="BA2095" i="1"/>
  <c r="BB2095" i="1"/>
  <c r="BC2095" i="1"/>
  <c r="AF2096" i="1"/>
  <c r="AG2096" i="1"/>
  <c r="AH2096" i="1"/>
  <c r="AI2096" i="1"/>
  <c r="AJ2096" i="1"/>
  <c r="AK2096" i="1"/>
  <c r="AL2096" i="1"/>
  <c r="AM2096" i="1"/>
  <c r="AN2096" i="1"/>
  <c r="AO2096" i="1"/>
  <c r="AP2096" i="1"/>
  <c r="AQ2096" i="1"/>
  <c r="AR2096" i="1"/>
  <c r="AS2096" i="1"/>
  <c r="AT2096" i="1"/>
  <c r="AU2096" i="1"/>
  <c r="AV2096" i="1"/>
  <c r="AW2096" i="1"/>
  <c r="AX2096" i="1"/>
  <c r="AY2096" i="1"/>
  <c r="AZ2096" i="1"/>
  <c r="BA2096" i="1"/>
  <c r="BB2096" i="1"/>
  <c r="BC2096" i="1"/>
  <c r="AF2097" i="1"/>
  <c r="AG2097" i="1"/>
  <c r="AH2097" i="1"/>
  <c r="AI2097" i="1"/>
  <c r="AJ2097" i="1"/>
  <c r="AK2097" i="1"/>
  <c r="AL2097" i="1"/>
  <c r="AM2097" i="1"/>
  <c r="AN2097" i="1"/>
  <c r="AO2097" i="1"/>
  <c r="AP2097" i="1"/>
  <c r="AQ2097" i="1"/>
  <c r="AR2097" i="1"/>
  <c r="AS2097" i="1"/>
  <c r="AT2097" i="1"/>
  <c r="AU2097" i="1"/>
  <c r="AV2097" i="1"/>
  <c r="AW2097" i="1"/>
  <c r="AX2097" i="1"/>
  <c r="AY2097" i="1"/>
  <c r="AZ2097" i="1"/>
  <c r="BA2097" i="1"/>
  <c r="BB2097" i="1"/>
  <c r="BC2097" i="1"/>
  <c r="AF2098" i="1"/>
  <c r="AG2098" i="1"/>
  <c r="AH2098" i="1"/>
  <c r="AI2098" i="1"/>
  <c r="AJ2098" i="1"/>
  <c r="AK2098" i="1"/>
  <c r="AL2098" i="1"/>
  <c r="AM2098" i="1"/>
  <c r="AN2098" i="1"/>
  <c r="AO2098" i="1"/>
  <c r="AP2098" i="1"/>
  <c r="AQ2098" i="1"/>
  <c r="AR2098" i="1"/>
  <c r="AS2098" i="1"/>
  <c r="AT2098" i="1"/>
  <c r="AU2098" i="1"/>
  <c r="AV2098" i="1"/>
  <c r="AW2098" i="1"/>
  <c r="AX2098" i="1"/>
  <c r="AY2098" i="1"/>
  <c r="AZ2098" i="1"/>
  <c r="BA2098" i="1"/>
  <c r="BB2098" i="1"/>
  <c r="BC2098" i="1"/>
  <c r="AF2099" i="1"/>
  <c r="AG2099" i="1"/>
  <c r="AH2099" i="1"/>
  <c r="AI2099" i="1"/>
  <c r="AJ2099" i="1"/>
  <c r="AK2099" i="1"/>
  <c r="AL2099" i="1"/>
  <c r="AM2099" i="1"/>
  <c r="AN2099" i="1"/>
  <c r="AO2099" i="1"/>
  <c r="AP2099" i="1"/>
  <c r="AQ2099" i="1"/>
  <c r="AR2099" i="1"/>
  <c r="AS2099" i="1"/>
  <c r="AT2099" i="1"/>
  <c r="AU2099" i="1"/>
  <c r="AV2099" i="1"/>
  <c r="AW2099" i="1"/>
  <c r="AX2099" i="1"/>
  <c r="AY2099" i="1"/>
  <c r="AZ2099" i="1"/>
  <c r="BA2099" i="1"/>
  <c r="BB2099" i="1"/>
  <c r="BC2099" i="1"/>
  <c r="AF2100" i="1"/>
  <c r="AG2100" i="1"/>
  <c r="AH2100" i="1"/>
  <c r="AI2100" i="1"/>
  <c r="AJ2100" i="1"/>
  <c r="AK2100" i="1"/>
  <c r="AL2100" i="1"/>
  <c r="AM2100" i="1"/>
  <c r="AN2100" i="1"/>
  <c r="AO2100" i="1"/>
  <c r="AP2100" i="1"/>
  <c r="AQ2100" i="1"/>
  <c r="AR2100" i="1"/>
  <c r="AS2100" i="1"/>
  <c r="AT2100" i="1"/>
  <c r="AU2100" i="1"/>
  <c r="AV2100" i="1"/>
  <c r="AW2100" i="1"/>
  <c r="AX2100" i="1"/>
  <c r="AY2100" i="1"/>
  <c r="AZ2100" i="1"/>
  <c r="BA2100" i="1"/>
  <c r="BB2100" i="1"/>
  <c r="BC2100" i="1"/>
  <c r="AF2101" i="1"/>
  <c r="AG2101" i="1"/>
  <c r="AH2101" i="1"/>
  <c r="AI2101" i="1"/>
  <c r="AJ2101" i="1"/>
  <c r="AK2101" i="1"/>
  <c r="AL2101" i="1"/>
  <c r="AM2101" i="1"/>
  <c r="AN2101" i="1"/>
  <c r="AO2101" i="1"/>
  <c r="AP2101" i="1"/>
  <c r="AQ2101" i="1"/>
  <c r="AR2101" i="1"/>
  <c r="AS2101" i="1"/>
  <c r="AT2101" i="1"/>
  <c r="AU2101" i="1"/>
  <c r="AV2101" i="1"/>
  <c r="AW2101" i="1"/>
  <c r="AX2101" i="1"/>
  <c r="AY2101" i="1"/>
  <c r="AZ2101" i="1"/>
  <c r="BA2101" i="1"/>
  <c r="BB2101" i="1"/>
  <c r="BC2101" i="1"/>
  <c r="AF2102" i="1"/>
  <c r="AG2102" i="1"/>
  <c r="AH2102" i="1"/>
  <c r="AI2102" i="1"/>
  <c r="AJ2102" i="1"/>
  <c r="AK2102" i="1"/>
  <c r="AL2102" i="1"/>
  <c r="AM2102" i="1"/>
  <c r="AN2102" i="1"/>
  <c r="AO2102" i="1"/>
  <c r="AP2102" i="1"/>
  <c r="AQ2102" i="1"/>
  <c r="AR2102" i="1"/>
  <c r="AS2102" i="1"/>
  <c r="AT2102" i="1"/>
  <c r="AU2102" i="1"/>
  <c r="AV2102" i="1"/>
  <c r="AW2102" i="1"/>
  <c r="AX2102" i="1"/>
  <c r="AY2102" i="1"/>
  <c r="AZ2102" i="1"/>
  <c r="BA2102" i="1"/>
  <c r="BB2102" i="1"/>
  <c r="BC2102" i="1"/>
  <c r="AF2103" i="1"/>
  <c r="AG2103" i="1"/>
  <c r="AH2103" i="1"/>
  <c r="AI2103" i="1"/>
  <c r="AJ2103" i="1"/>
  <c r="AK2103" i="1"/>
  <c r="AL2103" i="1"/>
  <c r="AM2103" i="1"/>
  <c r="AN2103" i="1"/>
  <c r="AO2103" i="1"/>
  <c r="AP2103" i="1"/>
  <c r="AQ2103" i="1"/>
  <c r="AR2103" i="1"/>
  <c r="AS2103" i="1"/>
  <c r="AT2103" i="1"/>
  <c r="AU2103" i="1"/>
  <c r="AV2103" i="1"/>
  <c r="AW2103" i="1"/>
  <c r="AX2103" i="1"/>
  <c r="AY2103" i="1"/>
  <c r="AZ2103" i="1"/>
  <c r="BA2103" i="1"/>
  <c r="BB2103" i="1"/>
  <c r="BC2103" i="1"/>
  <c r="AF2104" i="1"/>
  <c r="AG2104" i="1"/>
  <c r="AH2104" i="1"/>
  <c r="AI2104" i="1"/>
  <c r="AJ2104" i="1"/>
  <c r="AK2104" i="1"/>
  <c r="AL2104" i="1"/>
  <c r="AM2104" i="1"/>
  <c r="AN2104" i="1"/>
  <c r="AO2104" i="1"/>
  <c r="AP2104" i="1"/>
  <c r="AQ2104" i="1"/>
  <c r="AR2104" i="1"/>
  <c r="AS2104" i="1"/>
  <c r="AT2104" i="1"/>
  <c r="AU2104" i="1"/>
  <c r="AV2104" i="1"/>
  <c r="AW2104" i="1"/>
  <c r="AX2104" i="1"/>
  <c r="AY2104" i="1"/>
  <c r="AZ2104" i="1"/>
  <c r="BA2104" i="1"/>
  <c r="BB2104" i="1"/>
  <c r="BC2104" i="1"/>
  <c r="AF3247" i="1"/>
  <c r="BC3247" i="1"/>
  <c r="BB3247" i="1"/>
  <c r="BA3247" i="1"/>
  <c r="AZ3247" i="1"/>
  <c r="AY3247" i="1"/>
  <c r="AX3247" i="1"/>
  <c r="AW3247" i="1"/>
  <c r="AV3247" i="1"/>
  <c r="AU3247" i="1"/>
  <c r="AT3247" i="1"/>
  <c r="AS3247" i="1"/>
  <c r="AR3247" i="1"/>
  <c r="AQ3247" i="1"/>
  <c r="AP3247" i="1"/>
  <c r="AO3247" i="1"/>
  <c r="AN3247" i="1"/>
  <c r="AM3247" i="1"/>
  <c r="AL3247" i="1"/>
  <c r="AK3247" i="1"/>
  <c r="AJ3247" i="1"/>
  <c r="AI3247" i="1"/>
  <c r="AH3247" i="1"/>
  <c r="AG3247" i="1"/>
  <c r="AF3246" i="1"/>
  <c r="BC3246" i="1"/>
  <c r="BB3246" i="1"/>
  <c r="BA3246" i="1"/>
  <c r="AZ3246" i="1"/>
  <c r="AY3246" i="1"/>
  <c r="AX3246" i="1"/>
  <c r="AW3246" i="1"/>
  <c r="AV3246" i="1"/>
  <c r="AU3246" i="1"/>
  <c r="AT3246" i="1"/>
  <c r="AS3246" i="1"/>
  <c r="AR3246" i="1"/>
  <c r="AQ3246" i="1"/>
  <c r="AP3246" i="1"/>
  <c r="AO3246" i="1"/>
  <c r="AN3246" i="1"/>
  <c r="AM3246" i="1"/>
  <c r="AL3246" i="1"/>
  <c r="AK3246" i="1"/>
  <c r="AJ3246" i="1"/>
  <c r="AI3246" i="1"/>
  <c r="AH3246" i="1"/>
  <c r="AG3246" i="1"/>
  <c r="AF3245" i="1"/>
  <c r="BC3245" i="1"/>
  <c r="BB3245" i="1"/>
  <c r="BA3245" i="1"/>
  <c r="AZ3245" i="1"/>
  <c r="AY3245" i="1"/>
  <c r="AX3245" i="1"/>
  <c r="AW3245" i="1"/>
  <c r="AV3245" i="1"/>
  <c r="AU3245" i="1"/>
  <c r="AT3245" i="1"/>
  <c r="AS3245" i="1"/>
  <c r="AR3245" i="1"/>
  <c r="AQ3245" i="1"/>
  <c r="AP3245" i="1"/>
  <c r="AO3245" i="1"/>
  <c r="AN3245" i="1"/>
  <c r="AM3245" i="1"/>
  <c r="AL3245" i="1"/>
  <c r="AK3245" i="1"/>
  <c r="AJ3245" i="1"/>
  <c r="AI3245" i="1"/>
  <c r="AH3245" i="1"/>
  <c r="AG3245" i="1"/>
  <c r="AF3244" i="1"/>
  <c r="BC3244" i="1"/>
  <c r="BB3244" i="1"/>
  <c r="BA3244" i="1"/>
  <c r="AZ3244" i="1"/>
  <c r="AY3244" i="1"/>
  <c r="AX3244" i="1"/>
  <c r="AW3244" i="1"/>
  <c r="AV3244" i="1"/>
  <c r="AU3244" i="1"/>
  <c r="AT3244" i="1"/>
  <c r="AS3244" i="1"/>
  <c r="AR3244" i="1"/>
  <c r="AQ3244" i="1"/>
  <c r="AP3244" i="1"/>
  <c r="AO3244" i="1"/>
  <c r="AN3244" i="1"/>
  <c r="AM3244" i="1"/>
  <c r="AL3244" i="1"/>
  <c r="AK3244" i="1"/>
  <c r="AJ3244" i="1"/>
  <c r="AI3244" i="1"/>
  <c r="AH3244" i="1"/>
  <c r="AG3244" i="1"/>
  <c r="AF3243" i="1"/>
  <c r="BC3243" i="1"/>
  <c r="BB3243" i="1"/>
  <c r="BA3243" i="1"/>
  <c r="AZ3243" i="1"/>
  <c r="AY3243" i="1"/>
  <c r="AX3243" i="1"/>
  <c r="AW3243" i="1"/>
  <c r="AV3243" i="1"/>
  <c r="AU3243" i="1"/>
  <c r="AT3243" i="1"/>
  <c r="AS3243" i="1"/>
  <c r="AR3243" i="1"/>
  <c r="AQ3243" i="1"/>
  <c r="AP3243" i="1"/>
  <c r="AO3243" i="1"/>
  <c r="AN3243" i="1"/>
  <c r="AM3243" i="1"/>
  <c r="AL3243" i="1"/>
  <c r="AK3243" i="1"/>
  <c r="AJ3243" i="1"/>
  <c r="AI3243" i="1"/>
  <c r="AH3243" i="1"/>
  <c r="AG3243" i="1"/>
  <c r="AF3242" i="1"/>
  <c r="BC3242" i="1"/>
  <c r="BB3242" i="1"/>
  <c r="BA3242" i="1"/>
  <c r="AZ3242" i="1"/>
  <c r="AY3242" i="1"/>
  <c r="AX3242" i="1"/>
  <c r="AW3242" i="1"/>
  <c r="AV3242" i="1"/>
  <c r="AU3242" i="1"/>
  <c r="AT3242" i="1"/>
  <c r="AS3242" i="1"/>
  <c r="AR3242" i="1"/>
  <c r="AQ3242" i="1"/>
  <c r="AP3242" i="1"/>
  <c r="AO3242" i="1"/>
  <c r="AN3242" i="1"/>
  <c r="AM3242" i="1"/>
  <c r="AL3242" i="1"/>
  <c r="AK3242" i="1"/>
  <c r="AJ3242" i="1"/>
  <c r="AI3242" i="1"/>
  <c r="AH3242" i="1"/>
  <c r="AG3242" i="1"/>
  <c r="AF3241" i="1"/>
  <c r="BC3241" i="1"/>
  <c r="BB3241" i="1"/>
  <c r="BA3241" i="1"/>
  <c r="AZ3241" i="1"/>
  <c r="AY3241" i="1"/>
  <c r="AX3241" i="1"/>
  <c r="AW3241" i="1"/>
  <c r="AV3241" i="1"/>
  <c r="AU3241" i="1"/>
  <c r="AT3241" i="1"/>
  <c r="AS3241" i="1"/>
  <c r="AR3241" i="1"/>
  <c r="AQ3241" i="1"/>
  <c r="AP3241" i="1"/>
  <c r="AO3241" i="1"/>
  <c r="AN3241" i="1"/>
  <c r="AM3241" i="1"/>
  <c r="AL3241" i="1"/>
  <c r="AK3241" i="1"/>
  <c r="AJ3241" i="1"/>
  <c r="AI3241" i="1"/>
  <c r="AH3241" i="1"/>
  <c r="AG3241" i="1"/>
  <c r="AF3240" i="1"/>
  <c r="BC3240" i="1"/>
  <c r="BB3240" i="1"/>
  <c r="BA3240" i="1"/>
  <c r="AZ3240" i="1"/>
  <c r="AY3240" i="1"/>
  <c r="AX3240" i="1"/>
  <c r="AW3240" i="1"/>
  <c r="AV3240" i="1"/>
  <c r="AU3240" i="1"/>
  <c r="AT3240" i="1"/>
  <c r="AS3240" i="1"/>
  <c r="AR3240" i="1"/>
  <c r="AQ3240" i="1"/>
  <c r="AP3240" i="1"/>
  <c r="AO3240" i="1"/>
  <c r="AN3240" i="1"/>
  <c r="AM3240" i="1"/>
  <c r="AL3240" i="1"/>
  <c r="AK3240" i="1"/>
  <c r="AJ3240" i="1"/>
  <c r="AI3240" i="1"/>
  <c r="AH3240" i="1"/>
  <c r="AG3240" i="1"/>
  <c r="AF3239" i="1"/>
  <c r="BC3239" i="1"/>
  <c r="BB3239" i="1"/>
  <c r="BA3239" i="1"/>
  <c r="AZ3239" i="1"/>
  <c r="AY3239" i="1"/>
  <c r="AX3239" i="1"/>
  <c r="AW3239" i="1"/>
  <c r="AV3239" i="1"/>
  <c r="AU3239" i="1"/>
  <c r="AT3239" i="1"/>
  <c r="AS3239" i="1"/>
  <c r="AR3239" i="1"/>
  <c r="AQ3239" i="1"/>
  <c r="AP3239" i="1"/>
  <c r="AO3239" i="1"/>
  <c r="AN3239" i="1"/>
  <c r="AM3239" i="1"/>
  <c r="AL3239" i="1"/>
  <c r="AK3239" i="1"/>
  <c r="AJ3239" i="1"/>
  <c r="AI3239" i="1"/>
  <c r="AH3239" i="1"/>
  <c r="AG3239" i="1"/>
  <c r="AF3238" i="1"/>
  <c r="BC3238" i="1"/>
  <c r="BB3238" i="1"/>
  <c r="BA3238" i="1"/>
  <c r="AZ3238" i="1"/>
  <c r="AY3238" i="1"/>
  <c r="AX3238" i="1"/>
  <c r="AW3238" i="1"/>
  <c r="AV3238" i="1"/>
  <c r="AU3238" i="1"/>
  <c r="AT3238" i="1"/>
  <c r="AS3238" i="1"/>
  <c r="AR3238" i="1"/>
  <c r="AQ3238" i="1"/>
  <c r="AP3238" i="1"/>
  <c r="AO3238" i="1"/>
  <c r="AN3238" i="1"/>
  <c r="AM3238" i="1"/>
  <c r="AL3238" i="1"/>
  <c r="AK3238" i="1"/>
  <c r="AJ3238" i="1"/>
  <c r="AI3238" i="1"/>
  <c r="AH3238" i="1"/>
  <c r="AG3238" i="1"/>
  <c r="AF3237" i="1"/>
  <c r="BC3237" i="1"/>
  <c r="BB3237" i="1"/>
  <c r="BA3237" i="1"/>
  <c r="AZ3237" i="1"/>
  <c r="AY3237" i="1"/>
  <c r="AX3237" i="1"/>
  <c r="AW3237" i="1"/>
  <c r="AV3237" i="1"/>
  <c r="AU3237" i="1"/>
  <c r="AT3237" i="1"/>
  <c r="AS3237" i="1"/>
  <c r="AR3237" i="1"/>
  <c r="AQ3237" i="1"/>
  <c r="AP3237" i="1"/>
  <c r="AO3237" i="1"/>
  <c r="AN3237" i="1"/>
  <c r="AM3237" i="1"/>
  <c r="AL3237" i="1"/>
  <c r="AK3237" i="1"/>
  <c r="AJ3237" i="1"/>
  <c r="AI3237" i="1"/>
  <c r="AH3237" i="1"/>
  <c r="AG3237" i="1"/>
  <c r="AF3236" i="1"/>
  <c r="BC3236" i="1"/>
  <c r="BB3236" i="1"/>
  <c r="BA3236" i="1"/>
  <c r="AZ3236" i="1"/>
  <c r="AY3236" i="1"/>
  <c r="AX3236" i="1"/>
  <c r="AW3236" i="1"/>
  <c r="AV3236" i="1"/>
  <c r="AU3236" i="1"/>
  <c r="AT3236" i="1"/>
  <c r="AS3236" i="1"/>
  <c r="AR3236" i="1"/>
  <c r="AQ3236" i="1"/>
  <c r="AP3236" i="1"/>
  <c r="AO3236" i="1"/>
  <c r="AN3236" i="1"/>
  <c r="AM3236" i="1"/>
  <c r="AL3236" i="1"/>
  <c r="AK3236" i="1"/>
  <c r="AJ3236" i="1"/>
  <c r="AI3236" i="1"/>
  <c r="AH3236" i="1"/>
  <c r="AG3236" i="1"/>
  <c r="AF3235" i="1"/>
  <c r="BC3235" i="1"/>
  <c r="BB3235" i="1"/>
  <c r="BA3235" i="1"/>
  <c r="AZ3235" i="1"/>
  <c r="AY3235" i="1"/>
  <c r="AX3235" i="1"/>
  <c r="AW3235" i="1"/>
  <c r="AV3235" i="1"/>
  <c r="AU3235" i="1"/>
  <c r="AT3235" i="1"/>
  <c r="AS3235" i="1"/>
  <c r="AR3235" i="1"/>
  <c r="AQ3235" i="1"/>
  <c r="AP3235" i="1"/>
  <c r="AO3235" i="1"/>
  <c r="AN3235" i="1"/>
  <c r="AM3235" i="1"/>
  <c r="AL3235" i="1"/>
  <c r="AK3235" i="1"/>
  <c r="AJ3235" i="1"/>
  <c r="AI3235" i="1"/>
  <c r="AH3235" i="1"/>
  <c r="AG3235" i="1"/>
  <c r="AF3234" i="1"/>
  <c r="BC3234" i="1"/>
  <c r="BB3234" i="1"/>
  <c r="BA3234" i="1"/>
  <c r="AZ3234" i="1"/>
  <c r="AY3234" i="1"/>
  <c r="AX3234" i="1"/>
  <c r="AW3234" i="1"/>
  <c r="AV3234" i="1"/>
  <c r="AU3234" i="1"/>
  <c r="AT3234" i="1"/>
  <c r="AS3234" i="1"/>
  <c r="AR3234" i="1"/>
  <c r="AQ3234" i="1"/>
  <c r="AP3234" i="1"/>
  <c r="AO3234" i="1"/>
  <c r="AN3234" i="1"/>
  <c r="AM3234" i="1"/>
  <c r="AL3234" i="1"/>
  <c r="AK3234" i="1"/>
  <c r="AJ3234" i="1"/>
  <c r="AI3234" i="1"/>
  <c r="AH3234" i="1"/>
  <c r="AG3234" i="1"/>
  <c r="AF3233" i="1"/>
  <c r="BC3233" i="1"/>
  <c r="BB3233" i="1"/>
  <c r="BA3233" i="1"/>
  <c r="AZ3233" i="1"/>
  <c r="AY3233" i="1"/>
  <c r="AX3233" i="1"/>
  <c r="AW3233" i="1"/>
  <c r="AV3233" i="1"/>
  <c r="AU3233" i="1"/>
  <c r="AT3233" i="1"/>
  <c r="AS3233" i="1"/>
  <c r="AR3233" i="1"/>
  <c r="AQ3233" i="1"/>
  <c r="AP3233" i="1"/>
  <c r="AO3233" i="1"/>
  <c r="AN3233" i="1"/>
  <c r="AM3233" i="1"/>
  <c r="AL3233" i="1"/>
  <c r="AK3233" i="1"/>
  <c r="AJ3233" i="1"/>
  <c r="AI3233" i="1"/>
  <c r="AH3233" i="1"/>
  <c r="AG3233" i="1"/>
  <c r="AF3232" i="1"/>
  <c r="BC3232" i="1"/>
  <c r="BB3232" i="1"/>
  <c r="BA3232" i="1"/>
  <c r="AZ3232" i="1"/>
  <c r="AY3232" i="1"/>
  <c r="AX3232" i="1"/>
  <c r="AW3232" i="1"/>
  <c r="AV3232" i="1"/>
  <c r="AU3232" i="1"/>
  <c r="AT3232" i="1"/>
  <c r="AS3232" i="1"/>
  <c r="AR3232" i="1"/>
  <c r="AQ3232" i="1"/>
  <c r="AP3232" i="1"/>
  <c r="AO3232" i="1"/>
  <c r="AN3232" i="1"/>
  <c r="AM3232" i="1"/>
  <c r="AL3232" i="1"/>
  <c r="AK3232" i="1"/>
  <c r="AJ3232" i="1"/>
  <c r="AI3232" i="1"/>
  <c r="AH3232" i="1"/>
  <c r="AG3232" i="1"/>
  <c r="AF3231" i="1"/>
  <c r="BC3231" i="1"/>
  <c r="BB3231" i="1"/>
  <c r="BA3231" i="1"/>
  <c r="AZ3231" i="1"/>
  <c r="AY3231" i="1"/>
  <c r="AX3231" i="1"/>
  <c r="AW3231" i="1"/>
  <c r="AV3231" i="1"/>
  <c r="AU3231" i="1"/>
  <c r="AT3231" i="1"/>
  <c r="AS3231" i="1"/>
  <c r="AR3231" i="1"/>
  <c r="AQ3231" i="1"/>
  <c r="AP3231" i="1"/>
  <c r="AO3231" i="1"/>
  <c r="AN3231" i="1"/>
  <c r="AM3231" i="1"/>
  <c r="AL3231" i="1"/>
  <c r="AK3231" i="1"/>
  <c r="AJ3231" i="1"/>
  <c r="AI3231" i="1"/>
  <c r="AH3231" i="1"/>
  <c r="AG3231" i="1"/>
  <c r="AF3230" i="1"/>
  <c r="BC3230" i="1"/>
  <c r="BB3230" i="1"/>
  <c r="BA3230" i="1"/>
  <c r="AZ3230" i="1"/>
  <c r="AY3230" i="1"/>
  <c r="AX3230" i="1"/>
  <c r="AW3230" i="1"/>
  <c r="AV3230" i="1"/>
  <c r="AU3230" i="1"/>
  <c r="AT3230" i="1"/>
  <c r="AS3230" i="1"/>
  <c r="AR3230" i="1"/>
  <c r="AQ3230" i="1"/>
  <c r="AP3230" i="1"/>
  <c r="AO3230" i="1"/>
  <c r="AN3230" i="1"/>
  <c r="AM3230" i="1"/>
  <c r="AL3230" i="1"/>
  <c r="AK3230" i="1"/>
  <c r="AJ3230" i="1"/>
  <c r="AI3230" i="1"/>
  <c r="AH3230" i="1"/>
  <c r="AG3230" i="1"/>
  <c r="AF3229" i="1"/>
  <c r="BC3229" i="1"/>
  <c r="BB3229" i="1"/>
  <c r="BA3229" i="1"/>
  <c r="AZ3229" i="1"/>
  <c r="AY3229" i="1"/>
  <c r="AX3229" i="1"/>
  <c r="AW3229" i="1"/>
  <c r="AV3229" i="1"/>
  <c r="AU3229" i="1"/>
  <c r="AT3229" i="1"/>
  <c r="AS3229" i="1"/>
  <c r="AR3229" i="1"/>
  <c r="AQ3229" i="1"/>
  <c r="AP3229" i="1"/>
  <c r="AO3229" i="1"/>
  <c r="AN3229" i="1"/>
  <c r="AM3229" i="1"/>
  <c r="AL3229" i="1"/>
  <c r="AK3229" i="1"/>
  <c r="AJ3229" i="1"/>
  <c r="AI3229" i="1"/>
  <c r="AH3229" i="1"/>
  <c r="AG3229" i="1"/>
  <c r="AF3228" i="1"/>
  <c r="BC3228" i="1"/>
  <c r="BB3228" i="1"/>
  <c r="BA3228" i="1"/>
  <c r="AZ3228" i="1"/>
  <c r="AY3228" i="1"/>
  <c r="AX3228" i="1"/>
  <c r="AW3228" i="1"/>
  <c r="AV3228" i="1"/>
  <c r="AU3228" i="1"/>
  <c r="AT3228" i="1"/>
  <c r="AS3228" i="1"/>
  <c r="AR3228" i="1"/>
  <c r="AQ3228" i="1"/>
  <c r="AP3228" i="1"/>
  <c r="AO3228" i="1"/>
  <c r="AN3228" i="1"/>
  <c r="AM3228" i="1"/>
  <c r="AL3228" i="1"/>
  <c r="AK3228" i="1"/>
  <c r="AJ3228" i="1"/>
  <c r="AI3228" i="1"/>
  <c r="AH3228" i="1"/>
  <c r="AG3228" i="1"/>
  <c r="AF3227" i="1"/>
  <c r="BC3227" i="1"/>
  <c r="BB3227" i="1"/>
  <c r="BA3227" i="1"/>
  <c r="AZ3227" i="1"/>
  <c r="AY3227" i="1"/>
  <c r="AX3227" i="1"/>
  <c r="AW3227" i="1"/>
  <c r="AV3227" i="1"/>
  <c r="AU3227" i="1"/>
  <c r="AT3227" i="1"/>
  <c r="AS3227" i="1"/>
  <c r="AR3227" i="1"/>
  <c r="AQ3227" i="1"/>
  <c r="AP3227" i="1"/>
  <c r="AO3227" i="1"/>
  <c r="AN3227" i="1"/>
  <c r="AM3227" i="1"/>
  <c r="AL3227" i="1"/>
  <c r="AK3227" i="1"/>
  <c r="AJ3227" i="1"/>
  <c r="AI3227" i="1"/>
  <c r="AH3227" i="1"/>
  <c r="AG3227" i="1"/>
  <c r="AF3226" i="1"/>
  <c r="BC3226" i="1"/>
  <c r="BB3226" i="1"/>
  <c r="BA3226" i="1"/>
  <c r="AZ3226" i="1"/>
  <c r="AY3226" i="1"/>
  <c r="AX3226" i="1"/>
  <c r="AW3226" i="1"/>
  <c r="AV3226" i="1"/>
  <c r="AU3226" i="1"/>
  <c r="AT3226" i="1"/>
  <c r="AS3226" i="1"/>
  <c r="AR3226" i="1"/>
  <c r="AQ3226" i="1"/>
  <c r="AP3226" i="1"/>
  <c r="AO3226" i="1"/>
  <c r="AN3226" i="1"/>
  <c r="AM3226" i="1"/>
  <c r="AL3226" i="1"/>
  <c r="AK3226" i="1"/>
  <c r="AJ3226" i="1"/>
  <c r="AI3226" i="1"/>
  <c r="AH3226" i="1"/>
  <c r="AG3226" i="1"/>
  <c r="AF3225" i="1"/>
  <c r="BC3225" i="1"/>
  <c r="BB3225" i="1"/>
  <c r="BA3225" i="1"/>
  <c r="AZ3225" i="1"/>
  <c r="AY3225" i="1"/>
  <c r="AX3225" i="1"/>
  <c r="AW3225" i="1"/>
  <c r="AV3225" i="1"/>
  <c r="AU3225" i="1"/>
  <c r="AT3225" i="1"/>
  <c r="AS3225" i="1"/>
  <c r="AR3225" i="1"/>
  <c r="AQ3225" i="1"/>
  <c r="AP3225" i="1"/>
  <c r="AO3225" i="1"/>
  <c r="AN3225" i="1"/>
  <c r="AM3225" i="1"/>
  <c r="AL3225" i="1"/>
  <c r="AK3225" i="1"/>
  <c r="AJ3225" i="1"/>
  <c r="AI3225" i="1"/>
  <c r="AH3225" i="1"/>
  <c r="AG3225" i="1"/>
  <c r="AF3224" i="1"/>
  <c r="BC3224" i="1"/>
  <c r="BB3224" i="1"/>
  <c r="BA3224" i="1"/>
  <c r="AZ3224" i="1"/>
  <c r="AY3224" i="1"/>
  <c r="AX3224" i="1"/>
  <c r="AW3224" i="1"/>
  <c r="AV3224" i="1"/>
  <c r="AU3224" i="1"/>
  <c r="AT3224" i="1"/>
  <c r="AS3224" i="1"/>
  <c r="AR3224" i="1"/>
  <c r="AQ3224" i="1"/>
  <c r="AP3224" i="1"/>
  <c r="AO3224" i="1"/>
  <c r="AN3224" i="1"/>
  <c r="AM3224" i="1"/>
  <c r="AL3224" i="1"/>
  <c r="AK3224" i="1"/>
  <c r="AJ3224" i="1"/>
  <c r="AI3224" i="1"/>
  <c r="AH3224" i="1"/>
  <c r="AG3224" i="1"/>
  <c r="AF3223" i="1"/>
  <c r="BC3223" i="1"/>
  <c r="BB3223" i="1"/>
  <c r="BA3223" i="1"/>
  <c r="AZ3223" i="1"/>
  <c r="AY3223" i="1"/>
  <c r="AX3223" i="1"/>
  <c r="AW3223" i="1"/>
  <c r="AV3223" i="1"/>
  <c r="AU3223" i="1"/>
  <c r="AT3223" i="1"/>
  <c r="AS3223" i="1"/>
  <c r="AR3223" i="1"/>
  <c r="AQ3223" i="1"/>
  <c r="AP3223" i="1"/>
  <c r="AO3223" i="1"/>
  <c r="AN3223" i="1"/>
  <c r="AM3223" i="1"/>
  <c r="AL3223" i="1"/>
  <c r="AK3223" i="1"/>
  <c r="AJ3223" i="1"/>
  <c r="AI3223" i="1"/>
  <c r="AH3223" i="1"/>
  <c r="AG3223" i="1"/>
  <c r="AF3222" i="1"/>
  <c r="BC3222" i="1"/>
  <c r="BB3222" i="1"/>
  <c r="BA3222" i="1"/>
  <c r="AZ3222" i="1"/>
  <c r="AY3222" i="1"/>
  <c r="AX3222" i="1"/>
  <c r="AW3222" i="1"/>
  <c r="AV3222" i="1"/>
  <c r="AU3222" i="1"/>
  <c r="AT3222" i="1"/>
  <c r="AS3222" i="1"/>
  <c r="AR3222" i="1"/>
  <c r="AQ3222" i="1"/>
  <c r="AP3222" i="1"/>
  <c r="AO3222" i="1"/>
  <c r="AN3222" i="1"/>
  <c r="AM3222" i="1"/>
  <c r="AL3222" i="1"/>
  <c r="AK3222" i="1"/>
  <c r="AJ3222" i="1"/>
  <c r="AI3222" i="1"/>
  <c r="AH3222" i="1"/>
  <c r="AG3222" i="1"/>
  <c r="AF3221" i="1"/>
  <c r="BC3221" i="1"/>
  <c r="BB3221" i="1"/>
  <c r="BA3221" i="1"/>
  <c r="AZ3221" i="1"/>
  <c r="AY3221" i="1"/>
  <c r="AX3221" i="1"/>
  <c r="AW3221" i="1"/>
  <c r="AV3221" i="1"/>
  <c r="AU3221" i="1"/>
  <c r="AT3221" i="1"/>
  <c r="AS3221" i="1"/>
  <c r="AR3221" i="1"/>
  <c r="AQ3221" i="1"/>
  <c r="AP3221" i="1"/>
  <c r="AO3221" i="1"/>
  <c r="AN3221" i="1"/>
  <c r="AM3221" i="1"/>
  <c r="AL3221" i="1"/>
  <c r="AK3221" i="1"/>
  <c r="AJ3221" i="1"/>
  <c r="AI3221" i="1"/>
  <c r="AH3221" i="1"/>
  <c r="AG3221" i="1"/>
  <c r="AF3220" i="1"/>
  <c r="BC3220" i="1"/>
  <c r="BB3220" i="1"/>
  <c r="BA3220" i="1"/>
  <c r="AZ3220" i="1"/>
  <c r="AY3220" i="1"/>
  <c r="AX3220" i="1"/>
  <c r="AW3220" i="1"/>
  <c r="AV3220" i="1"/>
  <c r="AU3220" i="1"/>
  <c r="AT3220" i="1"/>
  <c r="AS3220" i="1"/>
  <c r="AR3220" i="1"/>
  <c r="AQ3220" i="1"/>
  <c r="AP3220" i="1"/>
  <c r="AO3220" i="1"/>
  <c r="AN3220" i="1"/>
  <c r="AM3220" i="1"/>
  <c r="AL3220" i="1"/>
  <c r="AK3220" i="1"/>
  <c r="AJ3220" i="1"/>
  <c r="AI3220" i="1"/>
  <c r="AH3220" i="1"/>
  <c r="AG3220" i="1"/>
  <c r="AF3219" i="1"/>
  <c r="BC3219" i="1"/>
  <c r="BB3219" i="1"/>
  <c r="BA3219" i="1"/>
  <c r="AZ3219" i="1"/>
  <c r="AY3219" i="1"/>
  <c r="AX3219" i="1"/>
  <c r="AW3219" i="1"/>
  <c r="AV3219" i="1"/>
  <c r="AU3219" i="1"/>
  <c r="AT3219" i="1"/>
  <c r="AS3219" i="1"/>
  <c r="AR3219" i="1"/>
  <c r="AQ3219" i="1"/>
  <c r="AP3219" i="1"/>
  <c r="AO3219" i="1"/>
  <c r="AN3219" i="1"/>
  <c r="AM3219" i="1"/>
  <c r="AL3219" i="1"/>
  <c r="AK3219" i="1"/>
  <c r="AJ3219" i="1"/>
  <c r="AI3219" i="1"/>
  <c r="AH3219" i="1"/>
  <c r="AG3219" i="1"/>
  <c r="AF3218" i="1"/>
  <c r="BC3218" i="1"/>
  <c r="BB3218" i="1"/>
  <c r="BA3218" i="1"/>
  <c r="AZ3218" i="1"/>
  <c r="AY3218" i="1"/>
  <c r="AX3218" i="1"/>
  <c r="AW3218" i="1"/>
  <c r="AV3218" i="1"/>
  <c r="AU3218" i="1"/>
  <c r="AT3218" i="1"/>
  <c r="AS3218" i="1"/>
  <c r="AR3218" i="1"/>
  <c r="AQ3218" i="1"/>
  <c r="AP3218" i="1"/>
  <c r="AO3218" i="1"/>
  <c r="AN3218" i="1"/>
  <c r="AM3218" i="1"/>
  <c r="AL3218" i="1"/>
  <c r="AK3218" i="1"/>
  <c r="AJ3218" i="1"/>
  <c r="AI3218" i="1"/>
  <c r="AH3218" i="1"/>
  <c r="AG3218" i="1"/>
  <c r="AF3217" i="1"/>
  <c r="BC3217" i="1"/>
  <c r="BB3217" i="1"/>
  <c r="BA3217" i="1"/>
  <c r="AZ3217" i="1"/>
  <c r="AY3217" i="1"/>
  <c r="AX3217" i="1"/>
  <c r="AW3217" i="1"/>
  <c r="AV3217" i="1"/>
  <c r="AU3217" i="1"/>
  <c r="AT3217" i="1"/>
  <c r="AS3217" i="1"/>
  <c r="AR3217" i="1"/>
  <c r="AQ3217" i="1"/>
  <c r="AP3217" i="1"/>
  <c r="AO3217" i="1"/>
  <c r="AN3217" i="1"/>
  <c r="AM3217" i="1"/>
  <c r="AL3217" i="1"/>
  <c r="AK3217" i="1"/>
  <c r="AJ3217" i="1"/>
  <c r="AI3217" i="1"/>
  <c r="AH3217" i="1"/>
  <c r="AG3217" i="1"/>
  <c r="AF3216" i="1"/>
  <c r="BC3216" i="1"/>
  <c r="BB3216" i="1"/>
  <c r="BA3216" i="1"/>
  <c r="AZ3216" i="1"/>
  <c r="AY3216" i="1"/>
  <c r="AX3216" i="1"/>
  <c r="AW3216" i="1"/>
  <c r="AV3216" i="1"/>
  <c r="AU3216" i="1"/>
  <c r="AT3216" i="1"/>
  <c r="AS3216" i="1"/>
  <c r="AR3216" i="1"/>
  <c r="AQ3216" i="1"/>
  <c r="AP3216" i="1"/>
  <c r="AO3216" i="1"/>
  <c r="AN3216" i="1"/>
  <c r="AM3216" i="1"/>
  <c r="AL3216" i="1"/>
  <c r="AK3216" i="1"/>
  <c r="AJ3216" i="1"/>
  <c r="AI3216" i="1"/>
  <c r="AH3216" i="1"/>
  <c r="AG3216" i="1"/>
  <c r="AF3215" i="1"/>
  <c r="BC3215" i="1"/>
  <c r="BB3215" i="1"/>
  <c r="BA3215" i="1"/>
  <c r="AZ3215" i="1"/>
  <c r="AY3215" i="1"/>
  <c r="AX3215" i="1"/>
  <c r="AW3215" i="1"/>
  <c r="AV3215" i="1"/>
  <c r="AU3215" i="1"/>
  <c r="AT3215" i="1"/>
  <c r="AS3215" i="1"/>
  <c r="AR3215" i="1"/>
  <c r="AQ3215" i="1"/>
  <c r="AP3215" i="1"/>
  <c r="AO3215" i="1"/>
  <c r="AN3215" i="1"/>
  <c r="AM3215" i="1"/>
  <c r="AL3215" i="1"/>
  <c r="AK3215" i="1"/>
  <c r="AJ3215" i="1"/>
  <c r="AI3215" i="1"/>
  <c r="AH3215" i="1"/>
  <c r="AG3215" i="1"/>
  <c r="AF3214" i="1"/>
  <c r="BC3214" i="1"/>
  <c r="BB3214" i="1"/>
  <c r="BA3214" i="1"/>
  <c r="AZ3214" i="1"/>
  <c r="AY3214" i="1"/>
  <c r="AX3214" i="1"/>
  <c r="AW3214" i="1"/>
  <c r="AV3214" i="1"/>
  <c r="AU3214" i="1"/>
  <c r="AT3214" i="1"/>
  <c r="AS3214" i="1"/>
  <c r="AR3214" i="1"/>
  <c r="AQ3214" i="1"/>
  <c r="AP3214" i="1"/>
  <c r="AO3214" i="1"/>
  <c r="AN3214" i="1"/>
  <c r="AM3214" i="1"/>
  <c r="AL3214" i="1"/>
  <c r="AK3214" i="1"/>
  <c r="AJ3214" i="1"/>
  <c r="AI3214" i="1"/>
  <c r="AH3214" i="1"/>
  <c r="AG3214" i="1"/>
  <c r="AF3213" i="1"/>
  <c r="BC3213" i="1"/>
  <c r="BB3213" i="1"/>
  <c r="BA3213" i="1"/>
  <c r="AZ3213" i="1"/>
  <c r="AY3213" i="1"/>
  <c r="AX3213" i="1"/>
  <c r="AW3213" i="1"/>
  <c r="AV3213" i="1"/>
  <c r="AU3213" i="1"/>
  <c r="AT3213" i="1"/>
  <c r="AS3213" i="1"/>
  <c r="AR3213" i="1"/>
  <c r="AQ3213" i="1"/>
  <c r="AP3213" i="1"/>
  <c r="AO3213" i="1"/>
  <c r="AN3213" i="1"/>
  <c r="AM3213" i="1"/>
  <c r="AL3213" i="1"/>
  <c r="AK3213" i="1"/>
  <c r="AJ3213" i="1"/>
  <c r="AI3213" i="1"/>
  <c r="AH3213" i="1"/>
  <c r="AG3213" i="1"/>
  <c r="AF3212" i="1"/>
  <c r="BC3212" i="1"/>
  <c r="BB3212" i="1"/>
  <c r="BA3212" i="1"/>
  <c r="AZ3212" i="1"/>
  <c r="AY3212" i="1"/>
  <c r="AX3212" i="1"/>
  <c r="AW3212" i="1"/>
  <c r="AV3212" i="1"/>
  <c r="AU3212" i="1"/>
  <c r="AT3212" i="1"/>
  <c r="AS3212" i="1"/>
  <c r="AR3212" i="1"/>
  <c r="AQ3212" i="1"/>
  <c r="AP3212" i="1"/>
  <c r="AO3212" i="1"/>
  <c r="AN3212" i="1"/>
  <c r="AM3212" i="1"/>
  <c r="AL3212" i="1"/>
  <c r="AK3212" i="1"/>
  <c r="AJ3212" i="1"/>
  <c r="AI3212" i="1"/>
  <c r="AH3212" i="1"/>
  <c r="AG3212" i="1"/>
  <c r="AF3211" i="1"/>
  <c r="BC3211" i="1"/>
  <c r="BB3211" i="1"/>
  <c r="BA3211" i="1"/>
  <c r="AZ3211" i="1"/>
  <c r="AY3211" i="1"/>
  <c r="AX3211" i="1"/>
  <c r="AW3211" i="1"/>
  <c r="AV3211" i="1"/>
  <c r="AU3211" i="1"/>
  <c r="AT3211" i="1"/>
  <c r="AS3211" i="1"/>
  <c r="AR3211" i="1"/>
  <c r="AQ3211" i="1"/>
  <c r="AP3211" i="1"/>
  <c r="AO3211" i="1"/>
  <c r="AN3211" i="1"/>
  <c r="AM3211" i="1"/>
  <c r="AL3211" i="1"/>
  <c r="AK3211" i="1"/>
  <c r="AJ3211" i="1"/>
  <c r="AI3211" i="1"/>
  <c r="AH3211" i="1"/>
  <c r="AG3211" i="1"/>
  <c r="AF3210" i="1"/>
  <c r="BC3210" i="1"/>
  <c r="BB3210" i="1"/>
  <c r="BA3210" i="1"/>
  <c r="AZ3210" i="1"/>
  <c r="AY3210" i="1"/>
  <c r="AX3210" i="1"/>
  <c r="AW3210" i="1"/>
  <c r="AV3210" i="1"/>
  <c r="AU3210" i="1"/>
  <c r="AT3210" i="1"/>
  <c r="AS3210" i="1"/>
  <c r="AR3210" i="1"/>
  <c r="AQ3210" i="1"/>
  <c r="AP3210" i="1"/>
  <c r="AO3210" i="1"/>
  <c r="AN3210" i="1"/>
  <c r="AM3210" i="1"/>
  <c r="AL3210" i="1"/>
  <c r="AK3210" i="1"/>
  <c r="AJ3210" i="1"/>
  <c r="AI3210" i="1"/>
  <c r="AH3210" i="1"/>
  <c r="AG3210" i="1"/>
  <c r="AF3209" i="1"/>
  <c r="BC3209" i="1"/>
  <c r="BB3209" i="1"/>
  <c r="BA3209" i="1"/>
  <c r="AZ3209" i="1"/>
  <c r="AY3209" i="1"/>
  <c r="AX3209" i="1"/>
  <c r="AW3209" i="1"/>
  <c r="AV3209" i="1"/>
  <c r="AU3209" i="1"/>
  <c r="AT3209" i="1"/>
  <c r="AS3209" i="1"/>
  <c r="AR3209" i="1"/>
  <c r="AQ3209" i="1"/>
  <c r="AP3209" i="1"/>
  <c r="AO3209" i="1"/>
  <c r="AN3209" i="1"/>
  <c r="AM3209" i="1"/>
  <c r="AL3209" i="1"/>
  <c r="AK3209" i="1"/>
  <c r="AJ3209" i="1"/>
  <c r="AI3209" i="1"/>
  <c r="AH3209" i="1"/>
  <c r="AG3209" i="1"/>
  <c r="AF3208" i="1"/>
  <c r="BC3208" i="1"/>
  <c r="BB3208" i="1"/>
  <c r="BA3208" i="1"/>
  <c r="AZ3208" i="1"/>
  <c r="AY3208" i="1"/>
  <c r="AX3208" i="1"/>
  <c r="AW3208" i="1"/>
  <c r="AV3208" i="1"/>
  <c r="AU3208" i="1"/>
  <c r="AT3208" i="1"/>
  <c r="AS3208" i="1"/>
  <c r="AR3208" i="1"/>
  <c r="AQ3208" i="1"/>
  <c r="AP3208" i="1"/>
  <c r="AO3208" i="1"/>
  <c r="AN3208" i="1"/>
  <c r="AM3208" i="1"/>
  <c r="AL3208" i="1"/>
  <c r="AK3208" i="1"/>
  <c r="AJ3208" i="1"/>
  <c r="AI3208" i="1"/>
  <c r="AH3208" i="1"/>
  <c r="AG3208" i="1"/>
  <c r="AF3207" i="1"/>
  <c r="BC3207" i="1"/>
  <c r="BB3207" i="1"/>
  <c r="BA3207" i="1"/>
  <c r="AZ3207" i="1"/>
  <c r="AY3207" i="1"/>
  <c r="AX3207" i="1"/>
  <c r="AW3207" i="1"/>
  <c r="AV3207" i="1"/>
  <c r="AU3207" i="1"/>
  <c r="AT3207" i="1"/>
  <c r="AS3207" i="1"/>
  <c r="AR3207" i="1"/>
  <c r="AQ3207" i="1"/>
  <c r="AP3207" i="1"/>
  <c r="AO3207" i="1"/>
  <c r="AN3207" i="1"/>
  <c r="AM3207" i="1"/>
  <c r="AL3207" i="1"/>
  <c r="AK3207" i="1"/>
  <c r="AJ3207" i="1"/>
  <c r="AI3207" i="1"/>
  <c r="AH3207" i="1"/>
  <c r="AG3207" i="1"/>
  <c r="AF3206" i="1"/>
  <c r="BC3206" i="1"/>
  <c r="BB3206" i="1"/>
  <c r="BA3206" i="1"/>
  <c r="AZ3206" i="1"/>
  <c r="AY3206" i="1"/>
  <c r="AX3206" i="1"/>
  <c r="AW3206" i="1"/>
  <c r="AV3206" i="1"/>
  <c r="AU3206" i="1"/>
  <c r="AT3206" i="1"/>
  <c r="AS3206" i="1"/>
  <c r="AR3206" i="1"/>
  <c r="AQ3206" i="1"/>
  <c r="AP3206" i="1"/>
  <c r="AO3206" i="1"/>
  <c r="AN3206" i="1"/>
  <c r="AM3206" i="1"/>
  <c r="AL3206" i="1"/>
  <c r="AK3206" i="1"/>
  <c r="AJ3206" i="1"/>
  <c r="AI3206" i="1"/>
  <c r="AH3206" i="1"/>
  <c r="AG3206" i="1"/>
  <c r="AF3205" i="1"/>
  <c r="BC3205" i="1"/>
  <c r="BB3205" i="1"/>
  <c r="BA3205" i="1"/>
  <c r="AZ3205" i="1"/>
  <c r="AY3205" i="1"/>
  <c r="AX3205" i="1"/>
  <c r="AW3205" i="1"/>
  <c r="AV3205" i="1"/>
  <c r="AU3205" i="1"/>
  <c r="AT3205" i="1"/>
  <c r="AS3205" i="1"/>
  <c r="AR3205" i="1"/>
  <c r="AQ3205" i="1"/>
  <c r="AP3205" i="1"/>
  <c r="AO3205" i="1"/>
  <c r="AN3205" i="1"/>
  <c r="AM3205" i="1"/>
  <c r="AL3205" i="1"/>
  <c r="AK3205" i="1"/>
  <c r="AJ3205" i="1"/>
  <c r="AI3205" i="1"/>
  <c r="AH3205" i="1"/>
  <c r="AG3205" i="1"/>
  <c r="AF3204" i="1"/>
  <c r="BC3204" i="1"/>
  <c r="BB3204" i="1"/>
  <c r="BA3204" i="1"/>
  <c r="AZ3204" i="1"/>
  <c r="AY3204" i="1"/>
  <c r="AX3204" i="1"/>
  <c r="AW3204" i="1"/>
  <c r="AV3204" i="1"/>
  <c r="AU3204" i="1"/>
  <c r="AT3204" i="1"/>
  <c r="AS3204" i="1"/>
  <c r="AR3204" i="1"/>
  <c r="AQ3204" i="1"/>
  <c r="AP3204" i="1"/>
  <c r="AO3204" i="1"/>
  <c r="AN3204" i="1"/>
  <c r="AM3204" i="1"/>
  <c r="AL3204" i="1"/>
  <c r="AK3204" i="1"/>
  <c r="AJ3204" i="1"/>
  <c r="AI3204" i="1"/>
  <c r="AH3204" i="1"/>
  <c r="AG3204" i="1"/>
  <c r="AF3203" i="1"/>
  <c r="BC3203" i="1"/>
  <c r="BB3203" i="1"/>
  <c r="BA3203" i="1"/>
  <c r="AZ3203" i="1"/>
  <c r="AY3203" i="1"/>
  <c r="AX3203" i="1"/>
  <c r="AW3203" i="1"/>
  <c r="AV3203" i="1"/>
  <c r="AU3203" i="1"/>
  <c r="AT3203" i="1"/>
  <c r="AS3203" i="1"/>
  <c r="AR3203" i="1"/>
  <c r="AQ3203" i="1"/>
  <c r="AP3203" i="1"/>
  <c r="AO3203" i="1"/>
  <c r="AN3203" i="1"/>
  <c r="AM3203" i="1"/>
  <c r="AL3203" i="1"/>
  <c r="AK3203" i="1"/>
  <c r="AJ3203" i="1"/>
  <c r="AI3203" i="1"/>
  <c r="AH3203" i="1"/>
  <c r="AG3203" i="1"/>
  <c r="AF3202" i="1"/>
  <c r="BC3202" i="1"/>
  <c r="BB3202" i="1"/>
  <c r="BA3202" i="1"/>
  <c r="AZ3202" i="1"/>
  <c r="AY3202" i="1"/>
  <c r="AX3202" i="1"/>
  <c r="AW3202" i="1"/>
  <c r="AV3202" i="1"/>
  <c r="AU3202" i="1"/>
  <c r="AT3202" i="1"/>
  <c r="AS3202" i="1"/>
  <c r="AR3202" i="1"/>
  <c r="AQ3202" i="1"/>
  <c r="AP3202" i="1"/>
  <c r="AO3202" i="1"/>
  <c r="AN3202" i="1"/>
  <c r="AM3202" i="1"/>
  <c r="AL3202" i="1"/>
  <c r="AK3202" i="1"/>
  <c r="AJ3202" i="1"/>
  <c r="AI3202" i="1"/>
  <c r="AH3202" i="1"/>
  <c r="AG3202" i="1"/>
  <c r="AF3201" i="1"/>
  <c r="BC3201" i="1"/>
  <c r="BB3201" i="1"/>
  <c r="BA3201" i="1"/>
  <c r="AZ3201" i="1"/>
  <c r="AY3201" i="1"/>
  <c r="AX3201" i="1"/>
  <c r="AW3201" i="1"/>
  <c r="AV3201" i="1"/>
  <c r="AU3201" i="1"/>
  <c r="AT3201" i="1"/>
  <c r="AS3201" i="1"/>
  <c r="AR3201" i="1"/>
  <c r="AQ3201" i="1"/>
  <c r="AP3201" i="1"/>
  <c r="AO3201" i="1"/>
  <c r="AN3201" i="1"/>
  <c r="AM3201" i="1"/>
  <c r="AL3201" i="1"/>
  <c r="AK3201" i="1"/>
  <c r="AJ3201" i="1"/>
  <c r="AI3201" i="1"/>
  <c r="AH3201" i="1"/>
  <c r="AG3201" i="1"/>
  <c r="AF3200" i="1"/>
  <c r="BC3200" i="1"/>
  <c r="BB3200" i="1"/>
  <c r="BA3200" i="1"/>
  <c r="AZ3200" i="1"/>
  <c r="AY3200" i="1"/>
  <c r="AX3200" i="1"/>
  <c r="AW3200" i="1"/>
  <c r="AV3200" i="1"/>
  <c r="AU3200" i="1"/>
  <c r="AT3200" i="1"/>
  <c r="AS3200" i="1"/>
  <c r="AR3200" i="1"/>
  <c r="AQ3200" i="1"/>
  <c r="AP3200" i="1"/>
  <c r="AO3200" i="1"/>
  <c r="AN3200" i="1"/>
  <c r="AM3200" i="1"/>
  <c r="AL3200" i="1"/>
  <c r="AK3200" i="1"/>
  <c r="AJ3200" i="1"/>
  <c r="AI3200" i="1"/>
  <c r="AH3200" i="1"/>
  <c r="AG3200" i="1"/>
  <c r="AF3199" i="1"/>
  <c r="BC3199" i="1"/>
  <c r="BB3199" i="1"/>
  <c r="BA3199" i="1"/>
  <c r="AZ3199" i="1"/>
  <c r="AY3199" i="1"/>
  <c r="AX3199" i="1"/>
  <c r="AW3199" i="1"/>
  <c r="AV3199" i="1"/>
  <c r="AU3199" i="1"/>
  <c r="AT3199" i="1"/>
  <c r="AS3199" i="1"/>
  <c r="AR3199" i="1"/>
  <c r="AQ3199" i="1"/>
  <c r="AP3199" i="1"/>
  <c r="AO3199" i="1"/>
  <c r="AN3199" i="1"/>
  <c r="AM3199" i="1"/>
  <c r="AL3199" i="1"/>
  <c r="AK3199" i="1"/>
  <c r="AJ3199" i="1"/>
  <c r="AI3199" i="1"/>
  <c r="AH3199" i="1"/>
  <c r="AG3199" i="1"/>
  <c r="AF3198" i="1"/>
  <c r="BC3198" i="1"/>
  <c r="BB3198" i="1"/>
  <c r="BA3198" i="1"/>
  <c r="AZ3198" i="1"/>
  <c r="AY3198" i="1"/>
  <c r="AX3198" i="1"/>
  <c r="AW3198" i="1"/>
  <c r="AV3198" i="1"/>
  <c r="AU3198" i="1"/>
  <c r="AT3198" i="1"/>
  <c r="AS3198" i="1"/>
  <c r="AR3198" i="1"/>
  <c r="AQ3198" i="1"/>
  <c r="AP3198" i="1"/>
  <c r="AO3198" i="1"/>
  <c r="AN3198" i="1"/>
  <c r="AM3198" i="1"/>
  <c r="AL3198" i="1"/>
  <c r="AK3198" i="1"/>
  <c r="AJ3198" i="1"/>
  <c r="AI3198" i="1"/>
  <c r="AH3198" i="1"/>
  <c r="AG3198" i="1"/>
  <c r="AF3197" i="1"/>
  <c r="BC3197" i="1"/>
  <c r="BB3197" i="1"/>
  <c r="BA3197" i="1"/>
  <c r="AZ3197" i="1"/>
  <c r="AY3197" i="1"/>
  <c r="AX3197" i="1"/>
  <c r="AW3197" i="1"/>
  <c r="AV3197" i="1"/>
  <c r="AU3197" i="1"/>
  <c r="AT3197" i="1"/>
  <c r="AS3197" i="1"/>
  <c r="AR3197" i="1"/>
  <c r="AQ3197" i="1"/>
  <c r="AP3197" i="1"/>
  <c r="AO3197" i="1"/>
  <c r="AN3197" i="1"/>
  <c r="AM3197" i="1"/>
  <c r="AL3197" i="1"/>
  <c r="AK3197" i="1"/>
  <c r="AJ3197" i="1"/>
  <c r="AI3197" i="1"/>
  <c r="AH3197" i="1"/>
  <c r="AG3197" i="1"/>
  <c r="AF3196" i="1"/>
  <c r="BC3196" i="1"/>
  <c r="BB3196" i="1"/>
  <c r="BA3196" i="1"/>
  <c r="AZ3196" i="1"/>
  <c r="AY3196" i="1"/>
  <c r="AX3196" i="1"/>
  <c r="AW3196" i="1"/>
  <c r="AV3196" i="1"/>
  <c r="AU3196" i="1"/>
  <c r="AT3196" i="1"/>
  <c r="AS3196" i="1"/>
  <c r="AR3196" i="1"/>
  <c r="AQ3196" i="1"/>
  <c r="AP3196" i="1"/>
  <c r="AO3196" i="1"/>
  <c r="AN3196" i="1"/>
  <c r="AM3196" i="1"/>
  <c r="AL3196" i="1"/>
  <c r="AK3196" i="1"/>
  <c r="AJ3196" i="1"/>
  <c r="AI3196" i="1"/>
  <c r="AH3196" i="1"/>
  <c r="AG3196" i="1"/>
  <c r="AF3195" i="1"/>
  <c r="BC3195" i="1"/>
  <c r="BB3195" i="1"/>
  <c r="BA3195" i="1"/>
  <c r="AZ3195" i="1"/>
  <c r="AY3195" i="1"/>
  <c r="AX3195" i="1"/>
  <c r="AW3195" i="1"/>
  <c r="AV3195" i="1"/>
  <c r="AU3195" i="1"/>
  <c r="AT3195" i="1"/>
  <c r="AS3195" i="1"/>
  <c r="AR3195" i="1"/>
  <c r="AQ3195" i="1"/>
  <c r="AP3195" i="1"/>
  <c r="AO3195" i="1"/>
  <c r="AN3195" i="1"/>
  <c r="AM3195" i="1"/>
  <c r="AL3195" i="1"/>
  <c r="AK3195" i="1"/>
  <c r="AJ3195" i="1"/>
  <c r="AI3195" i="1"/>
  <c r="AH3195" i="1"/>
  <c r="AG3195" i="1"/>
  <c r="AF3194" i="1"/>
  <c r="BC3194" i="1"/>
  <c r="BB3194" i="1"/>
  <c r="BA3194" i="1"/>
  <c r="AZ3194" i="1"/>
  <c r="AY3194" i="1"/>
  <c r="AX3194" i="1"/>
  <c r="AW3194" i="1"/>
  <c r="AV3194" i="1"/>
  <c r="AU3194" i="1"/>
  <c r="AT3194" i="1"/>
  <c r="AS3194" i="1"/>
  <c r="AR3194" i="1"/>
  <c r="AQ3194" i="1"/>
  <c r="AP3194" i="1"/>
  <c r="AO3194" i="1"/>
  <c r="AN3194" i="1"/>
  <c r="AM3194" i="1"/>
  <c r="AL3194" i="1"/>
  <c r="AK3194" i="1"/>
  <c r="AJ3194" i="1"/>
  <c r="AI3194" i="1"/>
  <c r="AH3194" i="1"/>
  <c r="AG3194" i="1"/>
  <c r="AF3193" i="1"/>
  <c r="BC3193" i="1"/>
  <c r="BB3193" i="1"/>
  <c r="BA3193" i="1"/>
  <c r="AZ3193" i="1"/>
  <c r="AY3193" i="1"/>
  <c r="AX3193" i="1"/>
  <c r="AW3193" i="1"/>
  <c r="AV3193" i="1"/>
  <c r="AU3193" i="1"/>
  <c r="AT3193" i="1"/>
  <c r="AS3193" i="1"/>
  <c r="AR3193" i="1"/>
  <c r="AQ3193" i="1"/>
  <c r="AP3193" i="1"/>
  <c r="AO3193" i="1"/>
  <c r="AN3193" i="1"/>
  <c r="AM3193" i="1"/>
  <c r="AL3193" i="1"/>
  <c r="AK3193" i="1"/>
  <c r="AJ3193" i="1"/>
  <c r="AI3193" i="1"/>
  <c r="AH3193" i="1"/>
  <c r="AG3193" i="1"/>
  <c r="AF3192" i="1"/>
  <c r="BC3192" i="1"/>
  <c r="BB3192" i="1"/>
  <c r="BA3192" i="1"/>
  <c r="AZ3192" i="1"/>
  <c r="AY3192" i="1"/>
  <c r="AX3192" i="1"/>
  <c r="AW3192" i="1"/>
  <c r="AV3192" i="1"/>
  <c r="AU3192" i="1"/>
  <c r="AT3192" i="1"/>
  <c r="AS3192" i="1"/>
  <c r="AR3192" i="1"/>
  <c r="AQ3192" i="1"/>
  <c r="AP3192" i="1"/>
  <c r="AO3192" i="1"/>
  <c r="AN3192" i="1"/>
  <c r="AM3192" i="1"/>
  <c r="AL3192" i="1"/>
  <c r="AK3192" i="1"/>
  <c r="AJ3192" i="1"/>
  <c r="AI3192" i="1"/>
  <c r="AH3192" i="1"/>
  <c r="AG3192" i="1"/>
  <c r="AF3191" i="1"/>
  <c r="BC3191" i="1"/>
  <c r="BB3191" i="1"/>
  <c r="BA3191" i="1"/>
  <c r="AZ3191" i="1"/>
  <c r="AY3191" i="1"/>
  <c r="AX3191" i="1"/>
  <c r="AW3191" i="1"/>
  <c r="AV3191" i="1"/>
  <c r="AU3191" i="1"/>
  <c r="AT3191" i="1"/>
  <c r="AS3191" i="1"/>
  <c r="AR3191" i="1"/>
  <c r="AQ3191" i="1"/>
  <c r="AP3191" i="1"/>
  <c r="AO3191" i="1"/>
  <c r="AN3191" i="1"/>
  <c r="AM3191" i="1"/>
  <c r="AL3191" i="1"/>
  <c r="AK3191" i="1"/>
  <c r="AJ3191" i="1"/>
  <c r="AI3191" i="1"/>
  <c r="AH3191" i="1"/>
  <c r="AG3191" i="1"/>
  <c r="AF3190" i="1"/>
  <c r="BC3190" i="1"/>
  <c r="BB3190" i="1"/>
  <c r="BA3190" i="1"/>
  <c r="AZ3190" i="1"/>
  <c r="AY3190" i="1"/>
  <c r="AX3190" i="1"/>
  <c r="AW3190" i="1"/>
  <c r="AV3190" i="1"/>
  <c r="AU3190" i="1"/>
  <c r="AT3190" i="1"/>
  <c r="AS3190" i="1"/>
  <c r="AR3190" i="1"/>
  <c r="AQ3190" i="1"/>
  <c r="AP3190" i="1"/>
  <c r="AO3190" i="1"/>
  <c r="AN3190" i="1"/>
  <c r="AM3190" i="1"/>
  <c r="AL3190" i="1"/>
  <c r="AK3190" i="1"/>
  <c r="AJ3190" i="1"/>
  <c r="AI3190" i="1"/>
  <c r="AH3190" i="1"/>
  <c r="AG3190" i="1"/>
  <c r="AF3189" i="1"/>
  <c r="BC3189" i="1"/>
  <c r="BB3189" i="1"/>
  <c r="BA3189" i="1"/>
  <c r="AZ3189" i="1"/>
  <c r="AY3189" i="1"/>
  <c r="AX3189" i="1"/>
  <c r="AW3189" i="1"/>
  <c r="AV3189" i="1"/>
  <c r="AU3189" i="1"/>
  <c r="AT3189" i="1"/>
  <c r="AS3189" i="1"/>
  <c r="AR3189" i="1"/>
  <c r="AQ3189" i="1"/>
  <c r="AP3189" i="1"/>
  <c r="AO3189" i="1"/>
  <c r="AN3189" i="1"/>
  <c r="AM3189" i="1"/>
  <c r="AL3189" i="1"/>
  <c r="AK3189" i="1"/>
  <c r="AJ3189" i="1"/>
  <c r="AI3189" i="1"/>
  <c r="AH3189" i="1"/>
  <c r="AG3189" i="1"/>
  <c r="AF3188" i="1"/>
  <c r="BC3188" i="1"/>
  <c r="BB3188" i="1"/>
  <c r="BA3188" i="1"/>
  <c r="AZ3188" i="1"/>
  <c r="AY3188" i="1"/>
  <c r="AX3188" i="1"/>
  <c r="AW3188" i="1"/>
  <c r="AV3188" i="1"/>
  <c r="AU3188" i="1"/>
  <c r="AT3188" i="1"/>
  <c r="AS3188" i="1"/>
  <c r="AR3188" i="1"/>
  <c r="AQ3188" i="1"/>
  <c r="AP3188" i="1"/>
  <c r="AO3188" i="1"/>
  <c r="AN3188" i="1"/>
  <c r="AM3188" i="1"/>
  <c r="AL3188" i="1"/>
  <c r="AK3188" i="1"/>
  <c r="AJ3188" i="1"/>
  <c r="AI3188" i="1"/>
  <c r="AH3188" i="1"/>
  <c r="AG3188" i="1"/>
  <c r="AF3187" i="1"/>
  <c r="BC3187" i="1"/>
  <c r="BB3187" i="1"/>
  <c r="BA3187" i="1"/>
  <c r="AZ3187" i="1"/>
  <c r="AY3187" i="1"/>
  <c r="AX3187" i="1"/>
  <c r="AW3187" i="1"/>
  <c r="AV3187" i="1"/>
  <c r="AU3187" i="1"/>
  <c r="AT3187" i="1"/>
  <c r="AS3187" i="1"/>
  <c r="AR3187" i="1"/>
  <c r="AQ3187" i="1"/>
  <c r="AP3187" i="1"/>
  <c r="AO3187" i="1"/>
  <c r="AN3187" i="1"/>
  <c r="AM3187" i="1"/>
  <c r="AL3187" i="1"/>
  <c r="AK3187" i="1"/>
  <c r="AJ3187" i="1"/>
  <c r="AI3187" i="1"/>
  <c r="AH3187" i="1"/>
  <c r="AG3187" i="1"/>
  <c r="AF3186" i="1"/>
  <c r="BC3186" i="1"/>
  <c r="BB3186" i="1"/>
  <c r="BA3186" i="1"/>
  <c r="AZ3186" i="1"/>
  <c r="AY3186" i="1"/>
  <c r="AX3186" i="1"/>
  <c r="AW3186" i="1"/>
  <c r="AV3186" i="1"/>
  <c r="AU3186" i="1"/>
  <c r="AT3186" i="1"/>
  <c r="AS3186" i="1"/>
  <c r="AR3186" i="1"/>
  <c r="AQ3186" i="1"/>
  <c r="AP3186" i="1"/>
  <c r="AO3186" i="1"/>
  <c r="AN3186" i="1"/>
  <c r="AM3186" i="1"/>
  <c r="AL3186" i="1"/>
  <c r="AK3186" i="1"/>
  <c r="AJ3186" i="1"/>
  <c r="AI3186" i="1"/>
  <c r="AH3186" i="1"/>
  <c r="AG3186" i="1"/>
  <c r="AF3185" i="1"/>
  <c r="BC3185" i="1"/>
  <c r="BB3185" i="1"/>
  <c r="BA3185" i="1"/>
  <c r="AZ3185" i="1"/>
  <c r="AY3185" i="1"/>
  <c r="AX3185" i="1"/>
  <c r="AW3185" i="1"/>
  <c r="AV3185" i="1"/>
  <c r="AU3185" i="1"/>
  <c r="AT3185" i="1"/>
  <c r="AS3185" i="1"/>
  <c r="AR3185" i="1"/>
  <c r="AQ3185" i="1"/>
  <c r="AP3185" i="1"/>
  <c r="AO3185" i="1"/>
  <c r="AN3185" i="1"/>
  <c r="AM3185" i="1"/>
  <c r="AL3185" i="1"/>
  <c r="AK3185" i="1"/>
  <c r="AJ3185" i="1"/>
  <c r="AI3185" i="1"/>
  <c r="AH3185" i="1"/>
  <c r="AG3185" i="1"/>
  <c r="AF3184" i="1"/>
  <c r="BC3184" i="1"/>
  <c r="BB3184" i="1"/>
  <c r="BA3184" i="1"/>
  <c r="AZ3184" i="1"/>
  <c r="AY3184" i="1"/>
  <c r="AX3184" i="1"/>
  <c r="AW3184" i="1"/>
  <c r="AV3184" i="1"/>
  <c r="AU3184" i="1"/>
  <c r="AT3184" i="1"/>
  <c r="AS3184" i="1"/>
  <c r="AR3184" i="1"/>
  <c r="AQ3184" i="1"/>
  <c r="AP3184" i="1"/>
  <c r="AO3184" i="1"/>
  <c r="AN3184" i="1"/>
  <c r="AM3184" i="1"/>
  <c r="AL3184" i="1"/>
  <c r="AK3184" i="1"/>
  <c r="AJ3184" i="1"/>
  <c r="AI3184" i="1"/>
  <c r="AH3184" i="1"/>
  <c r="AG3184" i="1"/>
  <c r="AF3183" i="1"/>
  <c r="BC3183" i="1"/>
  <c r="BB3183" i="1"/>
  <c r="BA3183" i="1"/>
  <c r="AZ3183" i="1"/>
  <c r="AY3183" i="1"/>
  <c r="AX3183" i="1"/>
  <c r="AW3183" i="1"/>
  <c r="AV3183" i="1"/>
  <c r="AU3183" i="1"/>
  <c r="AT3183" i="1"/>
  <c r="AS3183" i="1"/>
  <c r="AR3183" i="1"/>
  <c r="AQ3183" i="1"/>
  <c r="AP3183" i="1"/>
  <c r="AO3183" i="1"/>
  <c r="AN3183" i="1"/>
  <c r="AM3183" i="1"/>
  <c r="AL3183" i="1"/>
  <c r="AK3183" i="1"/>
  <c r="AJ3183" i="1"/>
  <c r="AI3183" i="1"/>
  <c r="AH3183" i="1"/>
  <c r="AG3183" i="1"/>
  <c r="AF3182" i="1"/>
  <c r="BC3182" i="1"/>
  <c r="BB3182" i="1"/>
  <c r="BA3182" i="1"/>
  <c r="AZ3182" i="1"/>
  <c r="AY3182" i="1"/>
  <c r="AX3182" i="1"/>
  <c r="AW3182" i="1"/>
  <c r="AV3182" i="1"/>
  <c r="AU3182" i="1"/>
  <c r="AT3182" i="1"/>
  <c r="AS3182" i="1"/>
  <c r="AR3182" i="1"/>
  <c r="AQ3182" i="1"/>
  <c r="AP3182" i="1"/>
  <c r="AO3182" i="1"/>
  <c r="AN3182" i="1"/>
  <c r="AM3182" i="1"/>
  <c r="AL3182" i="1"/>
  <c r="AK3182" i="1"/>
  <c r="AJ3182" i="1"/>
  <c r="AI3182" i="1"/>
  <c r="AH3182" i="1"/>
  <c r="AG3182" i="1"/>
  <c r="AF3181" i="1"/>
  <c r="BC3181" i="1"/>
  <c r="BB3181" i="1"/>
  <c r="BA3181" i="1"/>
  <c r="AZ3181" i="1"/>
  <c r="AY3181" i="1"/>
  <c r="AX3181" i="1"/>
  <c r="AW3181" i="1"/>
  <c r="AV3181" i="1"/>
  <c r="AU3181" i="1"/>
  <c r="AT3181" i="1"/>
  <c r="AS3181" i="1"/>
  <c r="AR3181" i="1"/>
  <c r="AQ3181" i="1"/>
  <c r="AP3181" i="1"/>
  <c r="AO3181" i="1"/>
  <c r="AN3181" i="1"/>
  <c r="AM3181" i="1"/>
  <c r="AL3181" i="1"/>
  <c r="AK3181" i="1"/>
  <c r="AJ3181" i="1"/>
  <c r="AI3181" i="1"/>
  <c r="AH3181" i="1"/>
  <c r="AG3181" i="1"/>
  <c r="AF3180" i="1"/>
  <c r="BC3180" i="1"/>
  <c r="BB3180" i="1"/>
  <c r="BA3180" i="1"/>
  <c r="AZ3180" i="1"/>
  <c r="AY3180" i="1"/>
  <c r="AX3180" i="1"/>
  <c r="AW3180" i="1"/>
  <c r="AV3180" i="1"/>
  <c r="AU3180" i="1"/>
  <c r="AT3180" i="1"/>
  <c r="AS3180" i="1"/>
  <c r="AR3180" i="1"/>
  <c r="AQ3180" i="1"/>
  <c r="AP3180" i="1"/>
  <c r="AO3180" i="1"/>
  <c r="AN3180" i="1"/>
  <c r="AM3180" i="1"/>
  <c r="AL3180" i="1"/>
  <c r="AK3180" i="1"/>
  <c r="AJ3180" i="1"/>
  <c r="AI3180" i="1"/>
  <c r="AH3180" i="1"/>
  <c r="AG3180" i="1"/>
  <c r="AF3179" i="1"/>
  <c r="BC3179" i="1"/>
  <c r="BB3179" i="1"/>
  <c r="BA3179" i="1"/>
  <c r="AZ3179" i="1"/>
  <c r="AY3179" i="1"/>
  <c r="AX3179" i="1"/>
  <c r="AW3179" i="1"/>
  <c r="AV3179" i="1"/>
  <c r="AU3179" i="1"/>
  <c r="AT3179" i="1"/>
  <c r="AS3179" i="1"/>
  <c r="AR3179" i="1"/>
  <c r="AQ3179" i="1"/>
  <c r="AP3179" i="1"/>
  <c r="AO3179" i="1"/>
  <c r="AN3179" i="1"/>
  <c r="AM3179" i="1"/>
  <c r="AL3179" i="1"/>
  <c r="AK3179" i="1"/>
  <c r="AJ3179" i="1"/>
  <c r="AI3179" i="1"/>
  <c r="AH3179" i="1"/>
  <c r="AG3179" i="1"/>
  <c r="AF3178" i="1"/>
  <c r="BC3178" i="1"/>
  <c r="BB3178" i="1"/>
  <c r="BA3178" i="1"/>
  <c r="AZ3178" i="1"/>
  <c r="AY3178" i="1"/>
  <c r="AX3178" i="1"/>
  <c r="AW3178" i="1"/>
  <c r="AV3178" i="1"/>
  <c r="AU3178" i="1"/>
  <c r="AT3178" i="1"/>
  <c r="AS3178" i="1"/>
  <c r="AR3178" i="1"/>
  <c r="AQ3178" i="1"/>
  <c r="AP3178" i="1"/>
  <c r="AO3178" i="1"/>
  <c r="AN3178" i="1"/>
  <c r="AM3178" i="1"/>
  <c r="AL3178" i="1"/>
  <c r="AK3178" i="1"/>
  <c r="AJ3178" i="1"/>
  <c r="AI3178" i="1"/>
  <c r="AH3178" i="1"/>
  <c r="AG3178" i="1"/>
  <c r="AF3177" i="1"/>
  <c r="BC3177" i="1"/>
  <c r="BB3177" i="1"/>
  <c r="BA3177" i="1"/>
  <c r="AZ3177" i="1"/>
  <c r="AY3177" i="1"/>
  <c r="AX3177" i="1"/>
  <c r="AW3177" i="1"/>
  <c r="AV3177" i="1"/>
  <c r="AU3177" i="1"/>
  <c r="AT3177" i="1"/>
  <c r="AS3177" i="1"/>
  <c r="AR3177" i="1"/>
  <c r="AQ3177" i="1"/>
  <c r="AP3177" i="1"/>
  <c r="AO3177" i="1"/>
  <c r="AN3177" i="1"/>
  <c r="AM3177" i="1"/>
  <c r="AL3177" i="1"/>
  <c r="AK3177" i="1"/>
  <c r="AJ3177" i="1"/>
  <c r="AI3177" i="1"/>
  <c r="AH3177" i="1"/>
  <c r="AG3177" i="1"/>
  <c r="AF3176" i="1"/>
  <c r="BC3176" i="1"/>
  <c r="BB3176" i="1"/>
  <c r="BA3176" i="1"/>
  <c r="AZ3176" i="1"/>
  <c r="AY3176" i="1"/>
  <c r="AX3176" i="1"/>
  <c r="AW3176" i="1"/>
  <c r="AV3176" i="1"/>
  <c r="AU3176" i="1"/>
  <c r="AT3176" i="1"/>
  <c r="AS3176" i="1"/>
  <c r="AR3176" i="1"/>
  <c r="AQ3176" i="1"/>
  <c r="AP3176" i="1"/>
  <c r="AO3176" i="1"/>
  <c r="AN3176" i="1"/>
  <c r="AM3176" i="1"/>
  <c r="AL3176" i="1"/>
  <c r="AK3176" i="1"/>
  <c r="AJ3176" i="1"/>
  <c r="AI3176" i="1"/>
  <c r="AH3176" i="1"/>
  <c r="AG3176" i="1"/>
  <c r="AF3175" i="1"/>
  <c r="BC3175" i="1"/>
  <c r="BB3175" i="1"/>
  <c r="BA3175" i="1"/>
  <c r="AZ3175" i="1"/>
  <c r="AY3175" i="1"/>
  <c r="AX3175" i="1"/>
  <c r="AW3175" i="1"/>
  <c r="AV3175" i="1"/>
  <c r="AU3175" i="1"/>
  <c r="AT3175" i="1"/>
  <c r="AS3175" i="1"/>
  <c r="AR3175" i="1"/>
  <c r="AQ3175" i="1"/>
  <c r="AP3175" i="1"/>
  <c r="AO3175" i="1"/>
  <c r="AN3175" i="1"/>
  <c r="AM3175" i="1"/>
  <c r="AL3175" i="1"/>
  <c r="AK3175" i="1"/>
  <c r="AJ3175" i="1"/>
  <c r="AI3175" i="1"/>
  <c r="AH3175" i="1"/>
  <c r="AG3175" i="1"/>
  <c r="AF3174" i="1"/>
  <c r="BC3174" i="1"/>
  <c r="BB3174" i="1"/>
  <c r="BA3174" i="1"/>
  <c r="AZ3174" i="1"/>
  <c r="AY3174" i="1"/>
  <c r="AX3174" i="1"/>
  <c r="AW3174" i="1"/>
  <c r="AV3174" i="1"/>
  <c r="AU3174" i="1"/>
  <c r="AT3174" i="1"/>
  <c r="AS3174" i="1"/>
  <c r="AR3174" i="1"/>
  <c r="AQ3174" i="1"/>
  <c r="AP3174" i="1"/>
  <c r="AO3174" i="1"/>
  <c r="AN3174" i="1"/>
  <c r="AM3174" i="1"/>
  <c r="AL3174" i="1"/>
  <c r="AK3174" i="1"/>
  <c r="AJ3174" i="1"/>
  <c r="AI3174" i="1"/>
  <c r="AH3174" i="1"/>
  <c r="AG3174" i="1"/>
  <c r="AF3173" i="1"/>
  <c r="BC3173" i="1"/>
  <c r="BB3173" i="1"/>
  <c r="BA3173" i="1"/>
  <c r="AZ3173" i="1"/>
  <c r="AY3173" i="1"/>
  <c r="AX3173" i="1"/>
  <c r="AW3173" i="1"/>
  <c r="AV3173" i="1"/>
  <c r="AU3173" i="1"/>
  <c r="AT3173" i="1"/>
  <c r="AS3173" i="1"/>
  <c r="AR3173" i="1"/>
  <c r="AQ3173" i="1"/>
  <c r="AP3173" i="1"/>
  <c r="AO3173" i="1"/>
  <c r="AN3173" i="1"/>
  <c r="AM3173" i="1"/>
  <c r="AL3173" i="1"/>
  <c r="AK3173" i="1"/>
  <c r="AJ3173" i="1"/>
  <c r="AI3173" i="1"/>
  <c r="AH3173" i="1"/>
  <c r="AG3173" i="1"/>
  <c r="AF3172" i="1"/>
  <c r="BC3172" i="1"/>
  <c r="BB3172" i="1"/>
  <c r="BA3172" i="1"/>
  <c r="AZ3172" i="1"/>
  <c r="AY3172" i="1"/>
  <c r="AX3172" i="1"/>
  <c r="AW3172" i="1"/>
  <c r="AV3172" i="1"/>
  <c r="AU3172" i="1"/>
  <c r="AT3172" i="1"/>
  <c r="AS3172" i="1"/>
  <c r="AR3172" i="1"/>
  <c r="AQ3172" i="1"/>
  <c r="AP3172" i="1"/>
  <c r="AO3172" i="1"/>
  <c r="AN3172" i="1"/>
  <c r="AM3172" i="1"/>
  <c r="AL3172" i="1"/>
  <c r="AK3172" i="1"/>
  <c r="AJ3172" i="1"/>
  <c r="AI3172" i="1"/>
  <c r="AH3172" i="1"/>
  <c r="AG3172" i="1"/>
  <c r="AF3171" i="1"/>
  <c r="BC3171" i="1"/>
  <c r="BB3171" i="1"/>
  <c r="BA3171" i="1"/>
  <c r="AZ3171" i="1"/>
  <c r="AY3171" i="1"/>
  <c r="AX3171" i="1"/>
  <c r="AW3171" i="1"/>
  <c r="AV3171" i="1"/>
  <c r="AU3171" i="1"/>
  <c r="AT3171" i="1"/>
  <c r="AS3171" i="1"/>
  <c r="AR3171" i="1"/>
  <c r="AQ3171" i="1"/>
  <c r="AP3171" i="1"/>
  <c r="AO3171" i="1"/>
  <c r="AN3171" i="1"/>
  <c r="AM3171" i="1"/>
  <c r="AL3171" i="1"/>
  <c r="AK3171" i="1"/>
  <c r="AJ3171" i="1"/>
  <c r="AI3171" i="1"/>
  <c r="AH3171" i="1"/>
  <c r="AG3171" i="1"/>
  <c r="AF3170" i="1"/>
  <c r="BC3170" i="1"/>
  <c r="BB3170" i="1"/>
  <c r="BA3170" i="1"/>
  <c r="AZ3170" i="1"/>
  <c r="AY3170" i="1"/>
  <c r="AX3170" i="1"/>
  <c r="AW3170" i="1"/>
  <c r="AV3170" i="1"/>
  <c r="AU3170" i="1"/>
  <c r="AT3170" i="1"/>
  <c r="AS3170" i="1"/>
  <c r="AR3170" i="1"/>
  <c r="AQ3170" i="1"/>
  <c r="AP3170" i="1"/>
  <c r="AO3170" i="1"/>
  <c r="AN3170" i="1"/>
  <c r="AM3170" i="1"/>
  <c r="AL3170" i="1"/>
  <c r="AK3170" i="1"/>
  <c r="AJ3170" i="1"/>
  <c r="AI3170" i="1"/>
  <c r="AH3170" i="1"/>
  <c r="AG3170" i="1"/>
  <c r="AF3169" i="1"/>
  <c r="BC3169" i="1"/>
  <c r="BB3169" i="1"/>
  <c r="BA3169" i="1"/>
  <c r="AZ3169" i="1"/>
  <c r="AY3169" i="1"/>
  <c r="AX3169" i="1"/>
  <c r="AW3169" i="1"/>
  <c r="AV3169" i="1"/>
  <c r="AU3169" i="1"/>
  <c r="AT3169" i="1"/>
  <c r="AS3169" i="1"/>
  <c r="AR3169" i="1"/>
  <c r="AQ3169" i="1"/>
  <c r="AP3169" i="1"/>
  <c r="AO3169" i="1"/>
  <c r="AN3169" i="1"/>
  <c r="AM3169" i="1"/>
  <c r="AL3169" i="1"/>
  <c r="AK3169" i="1"/>
  <c r="AJ3169" i="1"/>
  <c r="AI3169" i="1"/>
  <c r="AH3169" i="1"/>
  <c r="AG3169" i="1"/>
  <c r="AF3168" i="1"/>
  <c r="BC3168" i="1"/>
  <c r="BB3168" i="1"/>
  <c r="BA3168" i="1"/>
  <c r="AZ3168" i="1"/>
  <c r="AY3168" i="1"/>
  <c r="AX3168" i="1"/>
  <c r="AW3168" i="1"/>
  <c r="AV3168" i="1"/>
  <c r="AU3168" i="1"/>
  <c r="AT3168" i="1"/>
  <c r="AS3168" i="1"/>
  <c r="AR3168" i="1"/>
  <c r="AQ3168" i="1"/>
  <c r="AP3168" i="1"/>
  <c r="AO3168" i="1"/>
  <c r="AN3168" i="1"/>
  <c r="AM3168" i="1"/>
  <c r="AL3168" i="1"/>
  <c r="AK3168" i="1"/>
  <c r="AJ3168" i="1"/>
  <c r="AI3168" i="1"/>
  <c r="AH3168" i="1"/>
  <c r="AG3168" i="1"/>
  <c r="AF3167" i="1"/>
  <c r="BC3167" i="1"/>
  <c r="BB3167" i="1"/>
  <c r="BA3167" i="1"/>
  <c r="AZ3167" i="1"/>
  <c r="AY3167" i="1"/>
  <c r="AX3167" i="1"/>
  <c r="AW3167" i="1"/>
  <c r="AV3167" i="1"/>
  <c r="AU3167" i="1"/>
  <c r="AT3167" i="1"/>
  <c r="AS3167" i="1"/>
  <c r="AR3167" i="1"/>
  <c r="AQ3167" i="1"/>
  <c r="AP3167" i="1"/>
  <c r="AO3167" i="1"/>
  <c r="AN3167" i="1"/>
  <c r="AM3167" i="1"/>
  <c r="AL3167" i="1"/>
  <c r="AK3167" i="1"/>
  <c r="AJ3167" i="1"/>
  <c r="AI3167" i="1"/>
  <c r="AH3167" i="1"/>
  <c r="AG3167" i="1"/>
  <c r="AF3166" i="1"/>
  <c r="BC3166" i="1"/>
  <c r="BB3166" i="1"/>
  <c r="BA3166" i="1"/>
  <c r="AZ3166" i="1"/>
  <c r="AY3166" i="1"/>
  <c r="AX3166" i="1"/>
  <c r="AW3166" i="1"/>
  <c r="AV3166" i="1"/>
  <c r="AU3166" i="1"/>
  <c r="AT3166" i="1"/>
  <c r="AS3166" i="1"/>
  <c r="AR3166" i="1"/>
  <c r="AQ3166" i="1"/>
  <c r="AP3166" i="1"/>
  <c r="AO3166" i="1"/>
  <c r="AN3166" i="1"/>
  <c r="AM3166" i="1"/>
  <c r="AL3166" i="1"/>
  <c r="AK3166" i="1"/>
  <c r="AJ3166" i="1"/>
  <c r="AI3166" i="1"/>
  <c r="AH3166" i="1"/>
  <c r="AG3166" i="1"/>
  <c r="AF3165" i="1"/>
  <c r="BC3165" i="1"/>
  <c r="BB3165" i="1"/>
  <c r="BA3165" i="1"/>
  <c r="AZ3165" i="1"/>
  <c r="AY3165" i="1"/>
  <c r="AX3165" i="1"/>
  <c r="AW3165" i="1"/>
  <c r="AV3165" i="1"/>
  <c r="AU3165" i="1"/>
  <c r="AT3165" i="1"/>
  <c r="AS3165" i="1"/>
  <c r="AR3165" i="1"/>
  <c r="AQ3165" i="1"/>
  <c r="AP3165" i="1"/>
  <c r="AO3165" i="1"/>
  <c r="AN3165" i="1"/>
  <c r="AM3165" i="1"/>
  <c r="AL3165" i="1"/>
  <c r="AK3165" i="1"/>
  <c r="AJ3165" i="1"/>
  <c r="AI3165" i="1"/>
  <c r="AH3165" i="1"/>
  <c r="AG3165" i="1"/>
  <c r="AF3164" i="1"/>
  <c r="BC3164" i="1"/>
  <c r="BB3164" i="1"/>
  <c r="BA3164" i="1"/>
  <c r="AZ3164" i="1"/>
  <c r="AY3164" i="1"/>
  <c r="AX3164" i="1"/>
  <c r="AW3164" i="1"/>
  <c r="AV3164" i="1"/>
  <c r="AU3164" i="1"/>
  <c r="AT3164" i="1"/>
  <c r="AS3164" i="1"/>
  <c r="AR3164" i="1"/>
  <c r="AQ3164" i="1"/>
  <c r="AP3164" i="1"/>
  <c r="AO3164" i="1"/>
  <c r="AN3164" i="1"/>
  <c r="AM3164" i="1"/>
  <c r="AL3164" i="1"/>
  <c r="AK3164" i="1"/>
  <c r="AJ3164" i="1"/>
  <c r="AI3164" i="1"/>
  <c r="AH3164" i="1"/>
  <c r="AG3164" i="1"/>
  <c r="AF3163" i="1"/>
  <c r="BC3163" i="1"/>
  <c r="BB3163" i="1"/>
  <c r="BA3163" i="1"/>
  <c r="AZ3163" i="1"/>
  <c r="AY3163" i="1"/>
  <c r="AX3163" i="1"/>
  <c r="AW3163" i="1"/>
  <c r="AV3163" i="1"/>
  <c r="AU3163" i="1"/>
  <c r="AT3163" i="1"/>
  <c r="AS3163" i="1"/>
  <c r="AR3163" i="1"/>
  <c r="AQ3163" i="1"/>
  <c r="AP3163" i="1"/>
  <c r="AO3163" i="1"/>
  <c r="AN3163" i="1"/>
  <c r="AM3163" i="1"/>
  <c r="AL3163" i="1"/>
  <c r="AK3163" i="1"/>
  <c r="AJ3163" i="1"/>
  <c r="AI3163" i="1"/>
  <c r="AH3163" i="1"/>
  <c r="AG3163" i="1"/>
  <c r="AF3162" i="1"/>
  <c r="BC3162" i="1"/>
  <c r="BB3162" i="1"/>
  <c r="BA3162" i="1"/>
  <c r="AZ3162" i="1"/>
  <c r="AY3162" i="1"/>
  <c r="AX3162" i="1"/>
  <c r="AW3162" i="1"/>
  <c r="AV3162" i="1"/>
  <c r="AU3162" i="1"/>
  <c r="AT3162" i="1"/>
  <c r="AS3162" i="1"/>
  <c r="AR3162" i="1"/>
  <c r="AQ3162" i="1"/>
  <c r="AP3162" i="1"/>
  <c r="AO3162" i="1"/>
  <c r="AN3162" i="1"/>
  <c r="AM3162" i="1"/>
  <c r="AL3162" i="1"/>
  <c r="AK3162" i="1"/>
  <c r="AJ3162" i="1"/>
  <c r="AI3162" i="1"/>
  <c r="AH3162" i="1"/>
  <c r="AG3162" i="1"/>
  <c r="AF3161" i="1"/>
  <c r="BC3161" i="1"/>
  <c r="BB3161" i="1"/>
  <c r="BA3161" i="1"/>
  <c r="AZ3161" i="1"/>
  <c r="AY3161" i="1"/>
  <c r="AX3161" i="1"/>
  <c r="AW3161" i="1"/>
  <c r="AV3161" i="1"/>
  <c r="AU3161" i="1"/>
  <c r="AT3161" i="1"/>
  <c r="AS3161" i="1"/>
  <c r="AR3161" i="1"/>
  <c r="AQ3161" i="1"/>
  <c r="AP3161" i="1"/>
  <c r="AO3161" i="1"/>
  <c r="AN3161" i="1"/>
  <c r="AM3161" i="1"/>
  <c r="AL3161" i="1"/>
  <c r="AK3161" i="1"/>
  <c r="AJ3161" i="1"/>
  <c r="AI3161" i="1"/>
  <c r="AH3161" i="1"/>
  <c r="AG3161" i="1"/>
  <c r="AF3160" i="1"/>
  <c r="BC3160" i="1"/>
  <c r="BB3160" i="1"/>
  <c r="BA3160" i="1"/>
  <c r="AZ3160" i="1"/>
  <c r="AY3160" i="1"/>
  <c r="AX3160" i="1"/>
  <c r="AW3160" i="1"/>
  <c r="AV3160" i="1"/>
  <c r="AU3160" i="1"/>
  <c r="AT3160" i="1"/>
  <c r="AS3160" i="1"/>
  <c r="AR3160" i="1"/>
  <c r="AQ3160" i="1"/>
  <c r="AP3160" i="1"/>
  <c r="AO3160" i="1"/>
  <c r="AN3160" i="1"/>
  <c r="AM3160" i="1"/>
  <c r="AL3160" i="1"/>
  <c r="AK3160" i="1"/>
  <c r="AJ3160" i="1"/>
  <c r="AI3160" i="1"/>
  <c r="AH3160" i="1"/>
  <c r="AG3160" i="1"/>
  <c r="AF3159" i="1"/>
  <c r="BC3159" i="1"/>
  <c r="BB3159" i="1"/>
  <c r="BA3159" i="1"/>
  <c r="AZ3159" i="1"/>
  <c r="AY3159" i="1"/>
  <c r="AX3159" i="1"/>
  <c r="AW3159" i="1"/>
  <c r="AV3159" i="1"/>
  <c r="AU3159" i="1"/>
  <c r="AT3159" i="1"/>
  <c r="AS3159" i="1"/>
  <c r="AR3159" i="1"/>
  <c r="AQ3159" i="1"/>
  <c r="AP3159" i="1"/>
  <c r="AO3159" i="1"/>
  <c r="AN3159" i="1"/>
  <c r="AM3159" i="1"/>
  <c r="AL3159" i="1"/>
  <c r="AK3159" i="1"/>
  <c r="AJ3159" i="1"/>
  <c r="AI3159" i="1"/>
  <c r="AH3159" i="1"/>
  <c r="AG3159" i="1"/>
  <c r="AF3158" i="1"/>
  <c r="BC3158" i="1"/>
  <c r="BB3158" i="1"/>
  <c r="BA3158" i="1"/>
  <c r="AZ3158" i="1"/>
  <c r="AY3158" i="1"/>
  <c r="AX3158" i="1"/>
  <c r="AW3158" i="1"/>
  <c r="AV3158" i="1"/>
  <c r="AU3158" i="1"/>
  <c r="AT3158" i="1"/>
  <c r="AS3158" i="1"/>
  <c r="AR3158" i="1"/>
  <c r="AQ3158" i="1"/>
  <c r="AP3158" i="1"/>
  <c r="AO3158" i="1"/>
  <c r="AN3158" i="1"/>
  <c r="AM3158" i="1"/>
  <c r="AL3158" i="1"/>
  <c r="AK3158" i="1"/>
  <c r="AJ3158" i="1"/>
  <c r="AI3158" i="1"/>
  <c r="AH3158" i="1"/>
  <c r="AG3158" i="1"/>
  <c r="AF3157" i="1"/>
  <c r="BC3157" i="1"/>
  <c r="BB3157" i="1"/>
  <c r="BA3157" i="1"/>
  <c r="AZ3157" i="1"/>
  <c r="AY3157" i="1"/>
  <c r="AX3157" i="1"/>
  <c r="AW3157" i="1"/>
  <c r="AV3157" i="1"/>
  <c r="AU3157" i="1"/>
  <c r="AT3157" i="1"/>
  <c r="AS3157" i="1"/>
  <c r="AR3157" i="1"/>
  <c r="AQ3157" i="1"/>
  <c r="AP3157" i="1"/>
  <c r="AO3157" i="1"/>
  <c r="AN3157" i="1"/>
  <c r="AM3157" i="1"/>
  <c r="AL3157" i="1"/>
  <c r="AK3157" i="1"/>
  <c r="AJ3157" i="1"/>
  <c r="AI3157" i="1"/>
  <c r="AH3157" i="1"/>
  <c r="AG3157" i="1"/>
  <c r="AF3156" i="1"/>
  <c r="BC3156" i="1"/>
  <c r="BB3156" i="1"/>
  <c r="BA3156" i="1"/>
  <c r="AZ3156" i="1"/>
  <c r="AY3156" i="1"/>
  <c r="AX3156" i="1"/>
  <c r="AW3156" i="1"/>
  <c r="AV3156" i="1"/>
  <c r="AU3156" i="1"/>
  <c r="AT3156" i="1"/>
  <c r="AS3156" i="1"/>
  <c r="AR3156" i="1"/>
  <c r="AQ3156" i="1"/>
  <c r="AP3156" i="1"/>
  <c r="AO3156" i="1"/>
  <c r="AN3156" i="1"/>
  <c r="AM3156" i="1"/>
  <c r="AL3156" i="1"/>
  <c r="AK3156" i="1"/>
  <c r="AJ3156" i="1"/>
  <c r="AI3156" i="1"/>
  <c r="AH3156" i="1"/>
  <c r="AG3156" i="1"/>
  <c r="AF3155" i="1"/>
  <c r="BC3155" i="1"/>
  <c r="BB3155" i="1"/>
  <c r="BA3155" i="1"/>
  <c r="AZ3155" i="1"/>
  <c r="AY3155" i="1"/>
  <c r="AX3155" i="1"/>
  <c r="AW3155" i="1"/>
  <c r="AV3155" i="1"/>
  <c r="AU3155" i="1"/>
  <c r="AT3155" i="1"/>
  <c r="AS3155" i="1"/>
  <c r="AR3155" i="1"/>
  <c r="AQ3155" i="1"/>
  <c r="AP3155" i="1"/>
  <c r="AO3155" i="1"/>
  <c r="AN3155" i="1"/>
  <c r="AM3155" i="1"/>
  <c r="AL3155" i="1"/>
  <c r="AK3155" i="1"/>
  <c r="AJ3155" i="1"/>
  <c r="AI3155" i="1"/>
  <c r="AH3155" i="1"/>
  <c r="AG3155" i="1"/>
  <c r="AF3154" i="1"/>
  <c r="BC3154" i="1"/>
  <c r="BB3154" i="1"/>
  <c r="BA3154" i="1"/>
  <c r="AZ3154" i="1"/>
  <c r="AY3154" i="1"/>
  <c r="AX3154" i="1"/>
  <c r="AW3154" i="1"/>
  <c r="AV3154" i="1"/>
  <c r="AU3154" i="1"/>
  <c r="AT3154" i="1"/>
  <c r="AS3154" i="1"/>
  <c r="AR3154" i="1"/>
  <c r="AQ3154" i="1"/>
  <c r="AP3154" i="1"/>
  <c r="AO3154" i="1"/>
  <c r="AN3154" i="1"/>
  <c r="AM3154" i="1"/>
  <c r="AL3154" i="1"/>
  <c r="AK3154" i="1"/>
  <c r="AJ3154" i="1"/>
  <c r="AI3154" i="1"/>
  <c r="AH3154" i="1"/>
  <c r="AG3154" i="1"/>
  <c r="AF3153" i="1"/>
  <c r="BC3153" i="1"/>
  <c r="BB3153" i="1"/>
  <c r="BA3153" i="1"/>
  <c r="AZ3153" i="1"/>
  <c r="AY3153" i="1"/>
  <c r="AX3153" i="1"/>
  <c r="AW3153" i="1"/>
  <c r="AV3153" i="1"/>
  <c r="AU3153" i="1"/>
  <c r="AT3153" i="1"/>
  <c r="AS3153" i="1"/>
  <c r="AR3153" i="1"/>
  <c r="AQ3153" i="1"/>
  <c r="AP3153" i="1"/>
  <c r="AO3153" i="1"/>
  <c r="AN3153" i="1"/>
  <c r="AM3153" i="1"/>
  <c r="AL3153" i="1"/>
  <c r="AK3153" i="1"/>
  <c r="AJ3153" i="1"/>
  <c r="AI3153" i="1"/>
  <c r="AH3153" i="1"/>
  <c r="AG3153" i="1"/>
  <c r="AF3152" i="1"/>
  <c r="BC3152" i="1"/>
  <c r="BB3152" i="1"/>
  <c r="BA3152" i="1"/>
  <c r="AZ3152" i="1"/>
  <c r="AY3152" i="1"/>
  <c r="AX3152" i="1"/>
  <c r="AW3152" i="1"/>
  <c r="AV3152" i="1"/>
  <c r="AU3152" i="1"/>
  <c r="AT3152" i="1"/>
  <c r="AS3152" i="1"/>
  <c r="AR3152" i="1"/>
  <c r="AQ3152" i="1"/>
  <c r="AP3152" i="1"/>
  <c r="AO3152" i="1"/>
  <c r="AN3152" i="1"/>
  <c r="AM3152" i="1"/>
  <c r="AL3152" i="1"/>
  <c r="AK3152" i="1"/>
  <c r="AJ3152" i="1"/>
  <c r="AI3152" i="1"/>
  <c r="AH3152" i="1"/>
  <c r="AG3152" i="1"/>
  <c r="AF3151" i="1"/>
  <c r="BC3151" i="1"/>
  <c r="BB3151" i="1"/>
  <c r="BA3151" i="1"/>
  <c r="AZ3151" i="1"/>
  <c r="AY3151" i="1"/>
  <c r="AX3151" i="1"/>
  <c r="AW3151" i="1"/>
  <c r="AV3151" i="1"/>
  <c r="AU3151" i="1"/>
  <c r="AT3151" i="1"/>
  <c r="AS3151" i="1"/>
  <c r="AR3151" i="1"/>
  <c r="AQ3151" i="1"/>
  <c r="AP3151" i="1"/>
  <c r="AO3151" i="1"/>
  <c r="AN3151" i="1"/>
  <c r="AM3151" i="1"/>
  <c r="AL3151" i="1"/>
  <c r="AK3151" i="1"/>
  <c r="AJ3151" i="1"/>
  <c r="AI3151" i="1"/>
  <c r="AH3151" i="1"/>
  <c r="AG3151" i="1"/>
  <c r="AF3150" i="1"/>
  <c r="BC3150" i="1"/>
  <c r="BB3150" i="1"/>
  <c r="BA3150" i="1"/>
  <c r="AZ3150" i="1"/>
  <c r="AY3150" i="1"/>
  <c r="AX3150" i="1"/>
  <c r="AW3150" i="1"/>
  <c r="AV3150" i="1"/>
  <c r="AU3150" i="1"/>
  <c r="AT3150" i="1"/>
  <c r="AS3150" i="1"/>
  <c r="AR3150" i="1"/>
  <c r="AQ3150" i="1"/>
  <c r="AP3150" i="1"/>
  <c r="AO3150" i="1"/>
  <c r="AN3150" i="1"/>
  <c r="AM3150" i="1"/>
  <c r="AL3150" i="1"/>
  <c r="AK3150" i="1"/>
  <c r="AJ3150" i="1"/>
  <c r="AI3150" i="1"/>
  <c r="AH3150" i="1"/>
  <c r="AG3150" i="1"/>
  <c r="AF3149" i="1"/>
  <c r="BC3149" i="1"/>
  <c r="BB3149" i="1"/>
  <c r="BA3149" i="1"/>
  <c r="AZ3149" i="1"/>
  <c r="AY3149" i="1"/>
  <c r="AX3149" i="1"/>
  <c r="AW3149" i="1"/>
  <c r="AV3149" i="1"/>
  <c r="AU3149" i="1"/>
  <c r="AT3149" i="1"/>
  <c r="AS3149" i="1"/>
  <c r="AR3149" i="1"/>
  <c r="AQ3149" i="1"/>
  <c r="AP3149" i="1"/>
  <c r="AO3149" i="1"/>
  <c r="AN3149" i="1"/>
  <c r="AM3149" i="1"/>
  <c r="AL3149" i="1"/>
  <c r="AK3149" i="1"/>
  <c r="AJ3149" i="1"/>
  <c r="AI3149" i="1"/>
  <c r="AH3149" i="1"/>
  <c r="AG3149" i="1"/>
  <c r="AF3148" i="1"/>
  <c r="BC3148" i="1"/>
  <c r="BB3148" i="1"/>
  <c r="BA3148" i="1"/>
  <c r="AZ3148" i="1"/>
  <c r="AY3148" i="1"/>
  <c r="AX3148" i="1"/>
  <c r="AW3148" i="1"/>
  <c r="AV3148" i="1"/>
  <c r="AU3148" i="1"/>
  <c r="AT3148" i="1"/>
  <c r="AS3148" i="1"/>
  <c r="AR3148" i="1"/>
  <c r="AQ3148" i="1"/>
  <c r="AP3148" i="1"/>
  <c r="AO3148" i="1"/>
  <c r="AN3148" i="1"/>
  <c r="AM3148" i="1"/>
  <c r="AL3148" i="1"/>
  <c r="AK3148" i="1"/>
  <c r="AJ3148" i="1"/>
  <c r="AI3148" i="1"/>
  <c r="AH3148" i="1"/>
  <c r="AG3148" i="1"/>
  <c r="AF3147" i="1"/>
  <c r="BC3147" i="1"/>
  <c r="BB3147" i="1"/>
  <c r="BA3147" i="1"/>
  <c r="AZ3147" i="1"/>
  <c r="AY3147" i="1"/>
  <c r="AX3147" i="1"/>
  <c r="AW3147" i="1"/>
  <c r="AV3147" i="1"/>
  <c r="AU3147" i="1"/>
  <c r="AT3147" i="1"/>
  <c r="AS3147" i="1"/>
  <c r="AR3147" i="1"/>
  <c r="AQ3147" i="1"/>
  <c r="AP3147" i="1"/>
  <c r="AO3147" i="1"/>
  <c r="AN3147" i="1"/>
  <c r="AM3147" i="1"/>
  <c r="AL3147" i="1"/>
  <c r="AK3147" i="1"/>
  <c r="AJ3147" i="1"/>
  <c r="AI3147" i="1"/>
  <c r="AH3147" i="1"/>
  <c r="AG3147" i="1"/>
  <c r="AF3146" i="1"/>
  <c r="BC3146" i="1"/>
  <c r="BB3146" i="1"/>
  <c r="BA3146" i="1"/>
  <c r="AZ3146" i="1"/>
  <c r="AY3146" i="1"/>
  <c r="AX3146" i="1"/>
  <c r="AW3146" i="1"/>
  <c r="AV3146" i="1"/>
  <c r="AU3146" i="1"/>
  <c r="AT3146" i="1"/>
  <c r="AS3146" i="1"/>
  <c r="AR3146" i="1"/>
  <c r="AQ3146" i="1"/>
  <c r="AP3146" i="1"/>
  <c r="AO3146" i="1"/>
  <c r="AN3146" i="1"/>
  <c r="AM3146" i="1"/>
  <c r="AL3146" i="1"/>
  <c r="AK3146" i="1"/>
  <c r="AJ3146" i="1"/>
  <c r="AI3146" i="1"/>
  <c r="AH3146" i="1"/>
  <c r="AG3146" i="1"/>
  <c r="AF3145" i="1"/>
  <c r="BC3145" i="1"/>
  <c r="BB3145" i="1"/>
  <c r="BA3145" i="1"/>
  <c r="AZ3145" i="1"/>
  <c r="AY3145" i="1"/>
  <c r="AX3145" i="1"/>
  <c r="AW3145" i="1"/>
  <c r="AV3145" i="1"/>
  <c r="AU3145" i="1"/>
  <c r="AT3145" i="1"/>
  <c r="AS3145" i="1"/>
  <c r="AR3145" i="1"/>
  <c r="AQ3145" i="1"/>
  <c r="AP3145" i="1"/>
  <c r="AO3145" i="1"/>
  <c r="AN3145" i="1"/>
  <c r="AM3145" i="1"/>
  <c r="AL3145" i="1"/>
  <c r="AK3145" i="1"/>
  <c r="AJ3145" i="1"/>
  <c r="AI3145" i="1"/>
  <c r="AH3145" i="1"/>
  <c r="AG3145" i="1"/>
  <c r="AF3144" i="1"/>
  <c r="BC3144" i="1"/>
  <c r="BB3144" i="1"/>
  <c r="BA3144" i="1"/>
  <c r="AZ3144" i="1"/>
  <c r="AY3144" i="1"/>
  <c r="AX3144" i="1"/>
  <c r="AW3144" i="1"/>
  <c r="AV3144" i="1"/>
  <c r="AU3144" i="1"/>
  <c r="AT3144" i="1"/>
  <c r="AS3144" i="1"/>
  <c r="AR3144" i="1"/>
  <c r="AQ3144" i="1"/>
  <c r="AP3144" i="1"/>
  <c r="AO3144" i="1"/>
  <c r="AN3144" i="1"/>
  <c r="AM3144" i="1"/>
  <c r="AL3144" i="1"/>
  <c r="AK3144" i="1"/>
  <c r="AJ3144" i="1"/>
  <c r="AI3144" i="1"/>
  <c r="AH3144" i="1"/>
  <c r="AG3144" i="1"/>
  <c r="AF3143" i="1"/>
  <c r="BC3143" i="1"/>
  <c r="BB3143" i="1"/>
  <c r="BA3143" i="1"/>
  <c r="AZ3143" i="1"/>
  <c r="AY3143" i="1"/>
  <c r="AX3143" i="1"/>
  <c r="AW3143" i="1"/>
  <c r="AV3143" i="1"/>
  <c r="AU3143" i="1"/>
  <c r="AT3143" i="1"/>
  <c r="AS3143" i="1"/>
  <c r="AR3143" i="1"/>
  <c r="AQ3143" i="1"/>
  <c r="AP3143" i="1"/>
  <c r="AO3143" i="1"/>
  <c r="AN3143" i="1"/>
  <c r="AM3143" i="1"/>
  <c r="AL3143" i="1"/>
  <c r="AK3143" i="1"/>
  <c r="AJ3143" i="1"/>
  <c r="AI3143" i="1"/>
  <c r="AH3143" i="1"/>
  <c r="AG3143" i="1"/>
  <c r="AF3142" i="1"/>
  <c r="BC3142" i="1"/>
  <c r="BB3142" i="1"/>
  <c r="BA3142" i="1"/>
  <c r="AZ3142" i="1"/>
  <c r="AY3142" i="1"/>
  <c r="AX3142" i="1"/>
  <c r="AW3142" i="1"/>
  <c r="AV3142" i="1"/>
  <c r="AU3142" i="1"/>
  <c r="AT3142" i="1"/>
  <c r="AS3142" i="1"/>
  <c r="AR3142" i="1"/>
  <c r="AQ3142" i="1"/>
  <c r="AP3142" i="1"/>
  <c r="AO3142" i="1"/>
  <c r="AN3142" i="1"/>
  <c r="AM3142" i="1"/>
  <c r="AL3142" i="1"/>
  <c r="AK3142" i="1"/>
  <c r="AJ3142" i="1"/>
  <c r="AI3142" i="1"/>
  <c r="AH3142" i="1"/>
  <c r="AG3142" i="1"/>
  <c r="AF3141" i="1"/>
  <c r="BC3141" i="1"/>
  <c r="BB3141" i="1"/>
  <c r="BA3141" i="1"/>
  <c r="AZ3141" i="1"/>
  <c r="AY3141" i="1"/>
  <c r="AX3141" i="1"/>
  <c r="AW3141" i="1"/>
  <c r="AV3141" i="1"/>
  <c r="AU3141" i="1"/>
  <c r="AT3141" i="1"/>
  <c r="AS3141" i="1"/>
  <c r="AR3141" i="1"/>
  <c r="AQ3141" i="1"/>
  <c r="AP3141" i="1"/>
  <c r="AO3141" i="1"/>
  <c r="AN3141" i="1"/>
  <c r="AM3141" i="1"/>
  <c r="AL3141" i="1"/>
  <c r="AK3141" i="1"/>
  <c r="AJ3141" i="1"/>
  <c r="AI3141" i="1"/>
  <c r="AH3141" i="1"/>
  <c r="AG3141" i="1"/>
  <c r="AF3140" i="1"/>
  <c r="BC3140" i="1"/>
  <c r="BB3140" i="1"/>
  <c r="BA3140" i="1"/>
  <c r="AZ3140" i="1"/>
  <c r="AY3140" i="1"/>
  <c r="AX3140" i="1"/>
  <c r="AW3140" i="1"/>
  <c r="AV3140" i="1"/>
  <c r="AU3140" i="1"/>
  <c r="AT3140" i="1"/>
  <c r="AS3140" i="1"/>
  <c r="AR3140" i="1"/>
  <c r="AQ3140" i="1"/>
  <c r="AP3140" i="1"/>
  <c r="AO3140" i="1"/>
  <c r="AN3140" i="1"/>
  <c r="AM3140" i="1"/>
  <c r="AL3140" i="1"/>
  <c r="AK3140" i="1"/>
  <c r="AJ3140" i="1"/>
  <c r="AI3140" i="1"/>
  <c r="AH3140" i="1"/>
  <c r="AG3140" i="1"/>
  <c r="AF3139" i="1"/>
  <c r="BC3139" i="1"/>
  <c r="BB3139" i="1"/>
  <c r="BA3139" i="1"/>
  <c r="AZ3139" i="1"/>
  <c r="AY3139" i="1"/>
  <c r="AX3139" i="1"/>
  <c r="AW3139" i="1"/>
  <c r="AV3139" i="1"/>
  <c r="AU3139" i="1"/>
  <c r="AT3139" i="1"/>
  <c r="AS3139" i="1"/>
  <c r="AR3139" i="1"/>
  <c r="AQ3139" i="1"/>
  <c r="AP3139" i="1"/>
  <c r="AO3139" i="1"/>
  <c r="AN3139" i="1"/>
  <c r="AM3139" i="1"/>
  <c r="AL3139" i="1"/>
  <c r="AK3139" i="1"/>
  <c r="AJ3139" i="1"/>
  <c r="AI3139" i="1"/>
  <c r="AH3139" i="1"/>
  <c r="AG3139" i="1"/>
  <c r="AF3138" i="1"/>
  <c r="BC3138" i="1"/>
  <c r="BB3138" i="1"/>
  <c r="BA3138" i="1"/>
  <c r="AZ3138" i="1"/>
  <c r="AY3138" i="1"/>
  <c r="AX3138" i="1"/>
  <c r="AW3138" i="1"/>
  <c r="AV3138" i="1"/>
  <c r="AU3138" i="1"/>
  <c r="AT3138" i="1"/>
  <c r="AS3138" i="1"/>
  <c r="AR3138" i="1"/>
  <c r="AQ3138" i="1"/>
  <c r="AP3138" i="1"/>
  <c r="AO3138" i="1"/>
  <c r="AN3138" i="1"/>
  <c r="AM3138" i="1"/>
  <c r="AL3138" i="1"/>
  <c r="AK3138" i="1"/>
  <c r="AJ3138" i="1"/>
  <c r="AI3138" i="1"/>
  <c r="AH3138" i="1"/>
  <c r="AG3138" i="1"/>
  <c r="AF3137" i="1"/>
  <c r="BC3137" i="1"/>
  <c r="BB3137" i="1"/>
  <c r="BA3137" i="1"/>
  <c r="AZ3137" i="1"/>
  <c r="AY3137" i="1"/>
  <c r="AX3137" i="1"/>
  <c r="AW3137" i="1"/>
  <c r="AV3137" i="1"/>
  <c r="AU3137" i="1"/>
  <c r="AT3137" i="1"/>
  <c r="AS3137" i="1"/>
  <c r="AR3137" i="1"/>
  <c r="AQ3137" i="1"/>
  <c r="AP3137" i="1"/>
  <c r="AO3137" i="1"/>
  <c r="AN3137" i="1"/>
  <c r="AM3137" i="1"/>
  <c r="AL3137" i="1"/>
  <c r="AK3137" i="1"/>
  <c r="AJ3137" i="1"/>
  <c r="AI3137" i="1"/>
  <c r="AH3137" i="1"/>
  <c r="AG3137" i="1"/>
  <c r="AF3136" i="1"/>
  <c r="BC3136" i="1"/>
  <c r="BB3136" i="1"/>
  <c r="BA3136" i="1"/>
  <c r="AZ3136" i="1"/>
  <c r="AY3136" i="1"/>
  <c r="AX3136" i="1"/>
  <c r="AW3136" i="1"/>
  <c r="AV3136" i="1"/>
  <c r="AU3136" i="1"/>
  <c r="AT3136" i="1"/>
  <c r="AS3136" i="1"/>
  <c r="AR3136" i="1"/>
  <c r="AQ3136" i="1"/>
  <c r="AP3136" i="1"/>
  <c r="AO3136" i="1"/>
  <c r="AN3136" i="1"/>
  <c r="AM3136" i="1"/>
  <c r="AL3136" i="1"/>
  <c r="AK3136" i="1"/>
  <c r="AJ3136" i="1"/>
  <c r="AI3136" i="1"/>
  <c r="AH3136" i="1"/>
  <c r="AG3136" i="1"/>
  <c r="AF3135" i="1"/>
  <c r="BC3135" i="1"/>
  <c r="BB3135" i="1"/>
  <c r="BA3135" i="1"/>
  <c r="AZ3135" i="1"/>
  <c r="AY3135" i="1"/>
  <c r="AX3135" i="1"/>
  <c r="AW3135" i="1"/>
  <c r="AV3135" i="1"/>
  <c r="AU3135" i="1"/>
  <c r="AT3135" i="1"/>
  <c r="AS3135" i="1"/>
  <c r="AR3135" i="1"/>
  <c r="AQ3135" i="1"/>
  <c r="AP3135" i="1"/>
  <c r="AO3135" i="1"/>
  <c r="AN3135" i="1"/>
  <c r="AM3135" i="1"/>
  <c r="AL3135" i="1"/>
  <c r="AK3135" i="1"/>
  <c r="AJ3135" i="1"/>
  <c r="AI3135" i="1"/>
  <c r="AH3135" i="1"/>
  <c r="AG3135" i="1"/>
  <c r="AF3134" i="1"/>
  <c r="BC3134" i="1"/>
  <c r="BB3134" i="1"/>
  <c r="BA3134" i="1"/>
  <c r="AZ3134" i="1"/>
  <c r="AY3134" i="1"/>
  <c r="AX3134" i="1"/>
  <c r="AW3134" i="1"/>
  <c r="AV3134" i="1"/>
  <c r="AU3134" i="1"/>
  <c r="AT3134" i="1"/>
  <c r="AS3134" i="1"/>
  <c r="AR3134" i="1"/>
  <c r="AQ3134" i="1"/>
  <c r="AP3134" i="1"/>
  <c r="AO3134" i="1"/>
  <c r="AN3134" i="1"/>
  <c r="AM3134" i="1"/>
  <c r="AL3134" i="1"/>
  <c r="AK3134" i="1"/>
  <c r="AJ3134" i="1"/>
  <c r="AI3134" i="1"/>
  <c r="AH3134" i="1"/>
  <c r="AG3134" i="1"/>
  <c r="AF3133" i="1"/>
  <c r="BC3133" i="1"/>
  <c r="BB3133" i="1"/>
  <c r="BA3133" i="1"/>
  <c r="AZ3133" i="1"/>
  <c r="AY3133" i="1"/>
  <c r="AX3133" i="1"/>
  <c r="AW3133" i="1"/>
  <c r="AV3133" i="1"/>
  <c r="AU3133" i="1"/>
  <c r="AT3133" i="1"/>
  <c r="AS3133" i="1"/>
  <c r="AR3133" i="1"/>
  <c r="AQ3133" i="1"/>
  <c r="AP3133" i="1"/>
  <c r="AO3133" i="1"/>
  <c r="AN3133" i="1"/>
  <c r="AM3133" i="1"/>
  <c r="AL3133" i="1"/>
  <c r="AK3133" i="1"/>
  <c r="AJ3133" i="1"/>
  <c r="AI3133" i="1"/>
  <c r="AH3133" i="1"/>
  <c r="AG3133" i="1"/>
  <c r="AF3132" i="1"/>
  <c r="BC3132" i="1"/>
  <c r="BB3132" i="1"/>
  <c r="BA3132" i="1"/>
  <c r="AZ3132" i="1"/>
  <c r="AY3132" i="1"/>
  <c r="AX3132" i="1"/>
  <c r="AW3132" i="1"/>
  <c r="AV3132" i="1"/>
  <c r="AU3132" i="1"/>
  <c r="AT3132" i="1"/>
  <c r="AS3132" i="1"/>
  <c r="AR3132" i="1"/>
  <c r="AQ3132" i="1"/>
  <c r="AP3132" i="1"/>
  <c r="AO3132" i="1"/>
  <c r="AN3132" i="1"/>
  <c r="AM3132" i="1"/>
  <c r="AL3132" i="1"/>
  <c r="AK3132" i="1"/>
  <c r="AJ3132" i="1"/>
  <c r="AI3132" i="1"/>
  <c r="AH3132" i="1"/>
  <c r="AG3132" i="1"/>
  <c r="AF3131" i="1"/>
  <c r="BC3131" i="1"/>
  <c r="BB3131" i="1"/>
  <c r="BA3131" i="1"/>
  <c r="AZ3131" i="1"/>
  <c r="AY3131" i="1"/>
  <c r="AX3131" i="1"/>
  <c r="AW3131" i="1"/>
  <c r="AV3131" i="1"/>
  <c r="AU3131" i="1"/>
  <c r="AT3131" i="1"/>
  <c r="AS3131" i="1"/>
  <c r="AR3131" i="1"/>
  <c r="AQ3131" i="1"/>
  <c r="AP3131" i="1"/>
  <c r="AO3131" i="1"/>
  <c r="AN3131" i="1"/>
  <c r="AM3131" i="1"/>
  <c r="AL3131" i="1"/>
  <c r="AK3131" i="1"/>
  <c r="AJ3131" i="1"/>
  <c r="AI3131" i="1"/>
  <c r="AH3131" i="1"/>
  <c r="AG3131" i="1"/>
  <c r="AF3130" i="1"/>
  <c r="BC3130" i="1"/>
  <c r="BB3130" i="1"/>
  <c r="BA3130" i="1"/>
  <c r="AZ3130" i="1"/>
  <c r="AY3130" i="1"/>
  <c r="AX3130" i="1"/>
  <c r="AW3130" i="1"/>
  <c r="AV3130" i="1"/>
  <c r="AU3130" i="1"/>
  <c r="AT3130" i="1"/>
  <c r="AS3130" i="1"/>
  <c r="AR3130" i="1"/>
  <c r="AQ3130" i="1"/>
  <c r="AP3130" i="1"/>
  <c r="AO3130" i="1"/>
  <c r="AN3130" i="1"/>
  <c r="AM3130" i="1"/>
  <c r="AL3130" i="1"/>
  <c r="AK3130" i="1"/>
  <c r="AJ3130" i="1"/>
  <c r="AI3130" i="1"/>
  <c r="AH3130" i="1"/>
  <c r="AG3130" i="1"/>
  <c r="AF3129" i="1"/>
  <c r="BC3129" i="1"/>
  <c r="BB3129" i="1"/>
  <c r="BA3129" i="1"/>
  <c r="AZ3129" i="1"/>
  <c r="AY3129" i="1"/>
  <c r="AX3129" i="1"/>
  <c r="AW3129" i="1"/>
  <c r="AV3129" i="1"/>
  <c r="AU3129" i="1"/>
  <c r="AT3129" i="1"/>
  <c r="AS3129" i="1"/>
  <c r="AR3129" i="1"/>
  <c r="AQ3129" i="1"/>
  <c r="AP3129" i="1"/>
  <c r="AO3129" i="1"/>
  <c r="AN3129" i="1"/>
  <c r="AM3129" i="1"/>
  <c r="AL3129" i="1"/>
  <c r="AK3129" i="1"/>
  <c r="AJ3129" i="1"/>
  <c r="AI3129" i="1"/>
  <c r="AH3129" i="1"/>
  <c r="AG3129" i="1"/>
  <c r="AF3128" i="1"/>
  <c r="BC3128" i="1"/>
  <c r="BB3128" i="1"/>
  <c r="BA3128" i="1"/>
  <c r="AZ3128" i="1"/>
  <c r="AY3128" i="1"/>
  <c r="AX3128" i="1"/>
  <c r="AW3128" i="1"/>
  <c r="AV3128" i="1"/>
  <c r="AU3128" i="1"/>
  <c r="AT3128" i="1"/>
  <c r="AS3128" i="1"/>
  <c r="AR3128" i="1"/>
  <c r="AQ3128" i="1"/>
  <c r="AP3128" i="1"/>
  <c r="AO3128" i="1"/>
  <c r="AN3128" i="1"/>
  <c r="AM3128" i="1"/>
  <c r="AL3128" i="1"/>
  <c r="AK3128" i="1"/>
  <c r="AJ3128" i="1"/>
  <c r="AI3128" i="1"/>
  <c r="AH3128" i="1"/>
  <c r="AG3128" i="1"/>
  <c r="AF3127" i="1"/>
  <c r="BC3127" i="1"/>
  <c r="BB3127" i="1"/>
  <c r="BA3127" i="1"/>
  <c r="AZ3127" i="1"/>
  <c r="AY3127" i="1"/>
  <c r="AX3127" i="1"/>
  <c r="AW3127" i="1"/>
  <c r="AV3127" i="1"/>
  <c r="AU3127" i="1"/>
  <c r="AT3127" i="1"/>
  <c r="AS3127" i="1"/>
  <c r="AR3127" i="1"/>
  <c r="AQ3127" i="1"/>
  <c r="AP3127" i="1"/>
  <c r="AO3127" i="1"/>
  <c r="AN3127" i="1"/>
  <c r="AM3127" i="1"/>
  <c r="AL3127" i="1"/>
  <c r="AK3127" i="1"/>
  <c r="AJ3127" i="1"/>
  <c r="AI3127" i="1"/>
  <c r="AH3127" i="1"/>
  <c r="AG3127" i="1"/>
  <c r="AF3126" i="1"/>
  <c r="BC3126" i="1"/>
  <c r="BB3126" i="1"/>
  <c r="BA3126" i="1"/>
  <c r="AZ3126" i="1"/>
  <c r="AY3126" i="1"/>
  <c r="AX3126" i="1"/>
  <c r="AW3126" i="1"/>
  <c r="AV3126" i="1"/>
  <c r="AU3126" i="1"/>
  <c r="AT3126" i="1"/>
  <c r="AS3126" i="1"/>
  <c r="AR3126" i="1"/>
  <c r="AQ3126" i="1"/>
  <c r="AP3126" i="1"/>
  <c r="AO3126" i="1"/>
  <c r="AN3126" i="1"/>
  <c r="AM3126" i="1"/>
  <c r="AL3126" i="1"/>
  <c r="AK3126" i="1"/>
  <c r="AJ3126" i="1"/>
  <c r="AI3126" i="1"/>
  <c r="AH3126" i="1"/>
  <c r="AG3126" i="1"/>
  <c r="AF3125" i="1"/>
  <c r="BC3125" i="1"/>
  <c r="BB3125" i="1"/>
  <c r="BA3125" i="1"/>
  <c r="AZ3125" i="1"/>
  <c r="AY3125" i="1"/>
  <c r="AX3125" i="1"/>
  <c r="AW3125" i="1"/>
  <c r="AV3125" i="1"/>
  <c r="AU3125" i="1"/>
  <c r="AT3125" i="1"/>
  <c r="AS3125" i="1"/>
  <c r="AR3125" i="1"/>
  <c r="AQ3125" i="1"/>
  <c r="AP3125" i="1"/>
  <c r="AO3125" i="1"/>
  <c r="AN3125" i="1"/>
  <c r="AM3125" i="1"/>
  <c r="AL3125" i="1"/>
  <c r="AK3125" i="1"/>
  <c r="AJ3125" i="1"/>
  <c r="AI3125" i="1"/>
  <c r="AH3125" i="1"/>
  <c r="AG3125" i="1"/>
  <c r="AF3124" i="1"/>
  <c r="BC3124" i="1"/>
  <c r="BB3124" i="1"/>
  <c r="BA3124" i="1"/>
  <c r="AZ3124" i="1"/>
  <c r="AY3124" i="1"/>
  <c r="AX3124" i="1"/>
  <c r="AW3124" i="1"/>
  <c r="AV3124" i="1"/>
  <c r="AU3124" i="1"/>
  <c r="AT3124" i="1"/>
  <c r="AS3124" i="1"/>
  <c r="AR3124" i="1"/>
  <c r="AQ3124" i="1"/>
  <c r="AP3124" i="1"/>
  <c r="AO3124" i="1"/>
  <c r="AN3124" i="1"/>
  <c r="AM3124" i="1"/>
  <c r="AL3124" i="1"/>
  <c r="AK3124" i="1"/>
  <c r="AJ3124" i="1"/>
  <c r="AI3124" i="1"/>
  <c r="AH3124" i="1"/>
  <c r="AG3124" i="1"/>
  <c r="AF3123" i="1"/>
  <c r="BC3123" i="1"/>
  <c r="BB3123" i="1"/>
  <c r="BA3123" i="1"/>
  <c r="AZ3123" i="1"/>
  <c r="AY3123" i="1"/>
  <c r="AX3123" i="1"/>
  <c r="AW3123" i="1"/>
  <c r="AV3123" i="1"/>
  <c r="AU3123" i="1"/>
  <c r="AT3123" i="1"/>
  <c r="AS3123" i="1"/>
  <c r="AR3123" i="1"/>
  <c r="AQ3123" i="1"/>
  <c r="AP3123" i="1"/>
  <c r="AO3123" i="1"/>
  <c r="AN3123" i="1"/>
  <c r="AM3123" i="1"/>
  <c r="AL3123" i="1"/>
  <c r="AK3123" i="1"/>
  <c r="AJ3123" i="1"/>
  <c r="AI3123" i="1"/>
  <c r="AH3123" i="1"/>
  <c r="AG3123" i="1"/>
  <c r="AF3122" i="1"/>
  <c r="BC3122" i="1"/>
  <c r="BB3122" i="1"/>
  <c r="BA3122" i="1"/>
  <c r="AZ3122" i="1"/>
  <c r="AY3122" i="1"/>
  <c r="AX3122" i="1"/>
  <c r="AW3122" i="1"/>
  <c r="AV3122" i="1"/>
  <c r="AU3122" i="1"/>
  <c r="AT3122" i="1"/>
  <c r="AS3122" i="1"/>
  <c r="AR3122" i="1"/>
  <c r="AQ3122" i="1"/>
  <c r="AP3122" i="1"/>
  <c r="AO3122" i="1"/>
  <c r="AN3122" i="1"/>
  <c r="AM3122" i="1"/>
  <c r="AL3122" i="1"/>
  <c r="AK3122" i="1"/>
  <c r="AJ3122" i="1"/>
  <c r="AI3122" i="1"/>
  <c r="AH3122" i="1"/>
  <c r="AG3122" i="1"/>
  <c r="AF3121" i="1"/>
  <c r="BC3121" i="1"/>
  <c r="BB3121" i="1"/>
  <c r="BA3121" i="1"/>
  <c r="AZ3121" i="1"/>
  <c r="AY3121" i="1"/>
  <c r="AX3121" i="1"/>
  <c r="AW3121" i="1"/>
  <c r="AV3121" i="1"/>
  <c r="AU3121" i="1"/>
  <c r="AT3121" i="1"/>
  <c r="AS3121" i="1"/>
  <c r="AR3121" i="1"/>
  <c r="AQ3121" i="1"/>
  <c r="AP3121" i="1"/>
  <c r="AO3121" i="1"/>
  <c r="AN3121" i="1"/>
  <c r="AM3121" i="1"/>
  <c r="AL3121" i="1"/>
  <c r="AK3121" i="1"/>
  <c r="AJ3121" i="1"/>
  <c r="AI3121" i="1"/>
  <c r="AH3121" i="1"/>
  <c r="AG3121" i="1"/>
  <c r="AF3120" i="1"/>
  <c r="BC3120" i="1"/>
  <c r="BB3120" i="1"/>
  <c r="BA3120" i="1"/>
  <c r="AZ3120" i="1"/>
  <c r="AY3120" i="1"/>
  <c r="AX3120" i="1"/>
  <c r="AW3120" i="1"/>
  <c r="AV3120" i="1"/>
  <c r="AU3120" i="1"/>
  <c r="AT3120" i="1"/>
  <c r="AS3120" i="1"/>
  <c r="AR3120" i="1"/>
  <c r="AQ3120" i="1"/>
  <c r="AP3120" i="1"/>
  <c r="AO3120" i="1"/>
  <c r="AN3120" i="1"/>
  <c r="AM3120" i="1"/>
  <c r="AL3120" i="1"/>
  <c r="AK3120" i="1"/>
  <c r="AJ3120" i="1"/>
  <c r="AI3120" i="1"/>
  <c r="AH3120" i="1"/>
  <c r="AG3120" i="1"/>
  <c r="AF3119" i="1"/>
  <c r="BC3119" i="1"/>
  <c r="BB3119" i="1"/>
  <c r="BA3119" i="1"/>
  <c r="AZ3119" i="1"/>
  <c r="AY3119" i="1"/>
  <c r="AX3119" i="1"/>
  <c r="AW3119" i="1"/>
  <c r="AV3119" i="1"/>
  <c r="AU3119" i="1"/>
  <c r="AT3119" i="1"/>
  <c r="AS3119" i="1"/>
  <c r="AR3119" i="1"/>
  <c r="AQ3119" i="1"/>
  <c r="AP3119" i="1"/>
  <c r="AO3119" i="1"/>
  <c r="AN3119" i="1"/>
  <c r="AM3119" i="1"/>
  <c r="AL3119" i="1"/>
  <c r="AK3119" i="1"/>
  <c r="AJ3119" i="1"/>
  <c r="AI3119" i="1"/>
  <c r="AH3119" i="1"/>
  <c r="AG3119" i="1"/>
  <c r="AF3118" i="1"/>
  <c r="BC3118" i="1"/>
  <c r="BB3118" i="1"/>
  <c r="BA3118" i="1"/>
  <c r="AZ3118" i="1"/>
  <c r="AY3118" i="1"/>
  <c r="AX3118" i="1"/>
  <c r="AW3118" i="1"/>
  <c r="AV3118" i="1"/>
  <c r="AU3118" i="1"/>
  <c r="AT3118" i="1"/>
  <c r="AS3118" i="1"/>
  <c r="AR3118" i="1"/>
  <c r="AQ3118" i="1"/>
  <c r="AP3118" i="1"/>
  <c r="AO3118" i="1"/>
  <c r="AN3118" i="1"/>
  <c r="AM3118" i="1"/>
  <c r="AL3118" i="1"/>
  <c r="AK3118" i="1"/>
  <c r="AJ3118" i="1"/>
  <c r="AI3118" i="1"/>
  <c r="AH3118" i="1"/>
  <c r="AG3118" i="1"/>
  <c r="AF3117" i="1"/>
  <c r="BC3117" i="1"/>
  <c r="BB3117" i="1"/>
  <c r="BA3117" i="1"/>
  <c r="AZ3117" i="1"/>
  <c r="AY3117" i="1"/>
  <c r="AX3117" i="1"/>
  <c r="AW3117" i="1"/>
  <c r="AV3117" i="1"/>
  <c r="AU3117" i="1"/>
  <c r="AT3117" i="1"/>
  <c r="AS3117" i="1"/>
  <c r="AR3117" i="1"/>
  <c r="AQ3117" i="1"/>
  <c r="AP3117" i="1"/>
  <c r="AO3117" i="1"/>
  <c r="AN3117" i="1"/>
  <c r="AM3117" i="1"/>
  <c r="AL3117" i="1"/>
  <c r="AK3117" i="1"/>
  <c r="AJ3117" i="1"/>
  <c r="AI3117" i="1"/>
  <c r="AH3117" i="1"/>
  <c r="AG3117" i="1"/>
  <c r="AF3116" i="1"/>
  <c r="BC3116" i="1"/>
  <c r="BB3116" i="1"/>
  <c r="BA3116" i="1"/>
  <c r="AZ3116" i="1"/>
  <c r="AY3116" i="1"/>
  <c r="AX3116" i="1"/>
  <c r="AW3116" i="1"/>
  <c r="AV3116" i="1"/>
  <c r="AU3116" i="1"/>
  <c r="AT3116" i="1"/>
  <c r="AS3116" i="1"/>
  <c r="AR3116" i="1"/>
  <c r="AQ3116" i="1"/>
  <c r="AP3116" i="1"/>
  <c r="AO3116" i="1"/>
  <c r="AN3116" i="1"/>
  <c r="AM3116" i="1"/>
  <c r="AL3116" i="1"/>
  <c r="AK3116" i="1"/>
  <c r="AJ3116" i="1"/>
  <c r="AI3116" i="1"/>
  <c r="AH3116" i="1"/>
  <c r="AG3116" i="1"/>
  <c r="AF3115" i="1"/>
  <c r="BC3115" i="1"/>
  <c r="BB3115" i="1"/>
  <c r="BA3115" i="1"/>
  <c r="AZ3115" i="1"/>
  <c r="AY3115" i="1"/>
  <c r="AX3115" i="1"/>
  <c r="AW3115" i="1"/>
  <c r="AV3115" i="1"/>
  <c r="AU3115" i="1"/>
  <c r="AT3115" i="1"/>
  <c r="AS3115" i="1"/>
  <c r="AR3115" i="1"/>
  <c r="AQ3115" i="1"/>
  <c r="AP3115" i="1"/>
  <c r="AO3115" i="1"/>
  <c r="AN3115" i="1"/>
  <c r="AM3115" i="1"/>
  <c r="AL3115" i="1"/>
  <c r="AK3115" i="1"/>
  <c r="AJ3115" i="1"/>
  <c r="AI3115" i="1"/>
  <c r="AH3115" i="1"/>
  <c r="AG3115" i="1"/>
  <c r="AF3114" i="1"/>
  <c r="BC3114" i="1"/>
  <c r="BB3114" i="1"/>
  <c r="BA3114" i="1"/>
  <c r="AZ3114" i="1"/>
  <c r="AY3114" i="1"/>
  <c r="AX3114" i="1"/>
  <c r="AW3114" i="1"/>
  <c r="AV3114" i="1"/>
  <c r="AU3114" i="1"/>
  <c r="AT3114" i="1"/>
  <c r="AS3114" i="1"/>
  <c r="AR3114" i="1"/>
  <c r="AQ3114" i="1"/>
  <c r="AP3114" i="1"/>
  <c r="AO3114" i="1"/>
  <c r="AN3114" i="1"/>
  <c r="AM3114" i="1"/>
  <c r="AL3114" i="1"/>
  <c r="AK3114" i="1"/>
  <c r="AJ3114" i="1"/>
  <c r="AI3114" i="1"/>
  <c r="AH3114" i="1"/>
  <c r="AG3114" i="1"/>
  <c r="AF3113" i="1"/>
  <c r="BC3113" i="1"/>
  <c r="BB3113" i="1"/>
  <c r="BA3113" i="1"/>
  <c r="AZ3113" i="1"/>
  <c r="AY3113" i="1"/>
  <c r="AX3113" i="1"/>
  <c r="AW3113" i="1"/>
  <c r="AV3113" i="1"/>
  <c r="AU3113" i="1"/>
  <c r="AT3113" i="1"/>
  <c r="AS3113" i="1"/>
  <c r="AR3113" i="1"/>
  <c r="AQ3113" i="1"/>
  <c r="AP3113" i="1"/>
  <c r="AO3113" i="1"/>
  <c r="AN3113" i="1"/>
  <c r="AM3113" i="1"/>
  <c r="AL3113" i="1"/>
  <c r="AK3113" i="1"/>
  <c r="AJ3113" i="1"/>
  <c r="AI3113" i="1"/>
  <c r="AH3113" i="1"/>
  <c r="AG3113" i="1"/>
  <c r="AF3112" i="1"/>
  <c r="BC3112" i="1"/>
  <c r="BB3112" i="1"/>
  <c r="BA3112" i="1"/>
  <c r="AZ3112" i="1"/>
  <c r="AY3112" i="1"/>
  <c r="AX3112" i="1"/>
  <c r="AW3112" i="1"/>
  <c r="AV3112" i="1"/>
  <c r="AU3112" i="1"/>
  <c r="AT3112" i="1"/>
  <c r="AS3112" i="1"/>
  <c r="AR3112" i="1"/>
  <c r="AQ3112" i="1"/>
  <c r="AP3112" i="1"/>
  <c r="AO3112" i="1"/>
  <c r="AN3112" i="1"/>
  <c r="AM3112" i="1"/>
  <c r="AL3112" i="1"/>
  <c r="AK3112" i="1"/>
  <c r="AJ3112" i="1"/>
  <c r="AI3112" i="1"/>
  <c r="AH3112" i="1"/>
  <c r="AG3112" i="1"/>
  <c r="AF3111" i="1"/>
  <c r="BC3111" i="1"/>
  <c r="BB3111" i="1"/>
  <c r="BA3111" i="1"/>
  <c r="AZ3111" i="1"/>
  <c r="AY3111" i="1"/>
  <c r="AX3111" i="1"/>
  <c r="AW3111" i="1"/>
  <c r="AV3111" i="1"/>
  <c r="AU3111" i="1"/>
  <c r="AT3111" i="1"/>
  <c r="AS3111" i="1"/>
  <c r="AR3111" i="1"/>
  <c r="AQ3111" i="1"/>
  <c r="AP3111" i="1"/>
  <c r="AO3111" i="1"/>
  <c r="AN3111" i="1"/>
  <c r="AM3111" i="1"/>
  <c r="AL3111" i="1"/>
  <c r="AK3111" i="1"/>
  <c r="AJ3111" i="1"/>
  <c r="AI3111" i="1"/>
  <c r="AH3111" i="1"/>
  <c r="AG3111" i="1"/>
  <c r="AF3110" i="1"/>
  <c r="BC3110" i="1"/>
  <c r="BB3110" i="1"/>
  <c r="BA3110" i="1"/>
  <c r="AZ3110" i="1"/>
  <c r="AY3110" i="1"/>
  <c r="AX3110" i="1"/>
  <c r="AW3110" i="1"/>
  <c r="AV3110" i="1"/>
  <c r="AU3110" i="1"/>
  <c r="AT3110" i="1"/>
  <c r="AS3110" i="1"/>
  <c r="AR3110" i="1"/>
  <c r="AQ3110" i="1"/>
  <c r="AP3110" i="1"/>
  <c r="AO3110" i="1"/>
  <c r="AN3110" i="1"/>
  <c r="AM3110" i="1"/>
  <c r="AL3110" i="1"/>
  <c r="AK3110" i="1"/>
  <c r="AJ3110" i="1"/>
  <c r="AI3110" i="1"/>
  <c r="AH3110" i="1"/>
  <c r="AG3110" i="1"/>
  <c r="AF3109" i="1"/>
  <c r="BC3109" i="1"/>
  <c r="BB3109" i="1"/>
  <c r="BA3109" i="1"/>
  <c r="AZ3109" i="1"/>
  <c r="AY3109" i="1"/>
  <c r="AX3109" i="1"/>
  <c r="AW3109" i="1"/>
  <c r="AV3109" i="1"/>
  <c r="AU3109" i="1"/>
  <c r="AT3109" i="1"/>
  <c r="AS3109" i="1"/>
  <c r="AR3109" i="1"/>
  <c r="AQ3109" i="1"/>
  <c r="AP3109" i="1"/>
  <c r="AO3109" i="1"/>
  <c r="AN3109" i="1"/>
  <c r="AM3109" i="1"/>
  <c r="AL3109" i="1"/>
  <c r="AK3109" i="1"/>
  <c r="AJ3109" i="1"/>
  <c r="AI3109" i="1"/>
  <c r="AH3109" i="1"/>
  <c r="AG3109" i="1"/>
  <c r="AF3108" i="1"/>
  <c r="BC3108" i="1"/>
  <c r="BB3108" i="1"/>
  <c r="BA3108" i="1"/>
  <c r="AZ3108" i="1"/>
  <c r="AY3108" i="1"/>
  <c r="AX3108" i="1"/>
  <c r="AW3108" i="1"/>
  <c r="AV3108" i="1"/>
  <c r="AU3108" i="1"/>
  <c r="AT3108" i="1"/>
  <c r="AS3108" i="1"/>
  <c r="AR3108" i="1"/>
  <c r="AQ3108" i="1"/>
  <c r="AP3108" i="1"/>
  <c r="AO3108" i="1"/>
  <c r="AN3108" i="1"/>
  <c r="AM3108" i="1"/>
  <c r="AL3108" i="1"/>
  <c r="AK3108" i="1"/>
  <c r="AJ3108" i="1"/>
  <c r="AI3108" i="1"/>
  <c r="AH3108" i="1"/>
  <c r="AG3108" i="1"/>
  <c r="AF3107" i="1"/>
  <c r="BC3107" i="1"/>
  <c r="BB3107" i="1"/>
  <c r="BA3107" i="1"/>
  <c r="AZ3107" i="1"/>
  <c r="AY3107" i="1"/>
  <c r="AX3107" i="1"/>
  <c r="AW3107" i="1"/>
  <c r="AV3107" i="1"/>
  <c r="AU3107" i="1"/>
  <c r="AT3107" i="1"/>
  <c r="AS3107" i="1"/>
  <c r="AR3107" i="1"/>
  <c r="AQ3107" i="1"/>
  <c r="AP3107" i="1"/>
  <c r="AO3107" i="1"/>
  <c r="AN3107" i="1"/>
  <c r="AM3107" i="1"/>
  <c r="AL3107" i="1"/>
  <c r="AK3107" i="1"/>
  <c r="AJ3107" i="1"/>
  <c r="AI3107" i="1"/>
  <c r="AH3107" i="1"/>
  <c r="AG3107" i="1"/>
  <c r="AF3106" i="1"/>
  <c r="BC3106" i="1"/>
  <c r="BB3106" i="1"/>
  <c r="BA3106" i="1"/>
  <c r="AZ3106" i="1"/>
  <c r="AY3106" i="1"/>
  <c r="AX3106" i="1"/>
  <c r="AW3106" i="1"/>
  <c r="AV3106" i="1"/>
  <c r="AU3106" i="1"/>
  <c r="AT3106" i="1"/>
  <c r="AS3106" i="1"/>
  <c r="AR3106" i="1"/>
  <c r="AQ3106" i="1"/>
  <c r="AP3106" i="1"/>
  <c r="AO3106" i="1"/>
  <c r="AN3106" i="1"/>
  <c r="AM3106" i="1"/>
  <c r="AL3106" i="1"/>
  <c r="AK3106" i="1"/>
  <c r="AJ3106" i="1"/>
  <c r="AI3106" i="1"/>
  <c r="AH3106" i="1"/>
  <c r="AG3106" i="1"/>
  <c r="AF3105" i="1"/>
  <c r="BC3105" i="1"/>
  <c r="BB3105" i="1"/>
  <c r="BA3105" i="1"/>
  <c r="AZ3105" i="1"/>
  <c r="AY3105" i="1"/>
  <c r="AX3105" i="1"/>
  <c r="AW3105" i="1"/>
  <c r="AV3105" i="1"/>
  <c r="AU3105" i="1"/>
  <c r="AT3105" i="1"/>
  <c r="AS3105" i="1"/>
  <c r="AR3105" i="1"/>
  <c r="AQ3105" i="1"/>
  <c r="AP3105" i="1"/>
  <c r="AO3105" i="1"/>
  <c r="AN3105" i="1"/>
  <c r="AM3105" i="1"/>
  <c r="AL3105" i="1"/>
  <c r="AK3105" i="1"/>
  <c r="AJ3105" i="1"/>
  <c r="AI3105" i="1"/>
  <c r="AH3105" i="1"/>
  <c r="AG3105" i="1"/>
  <c r="AF3104" i="1"/>
  <c r="BC3104" i="1"/>
  <c r="BB3104" i="1"/>
  <c r="BA3104" i="1"/>
  <c r="AZ3104" i="1"/>
  <c r="AY3104" i="1"/>
  <c r="AX3104" i="1"/>
  <c r="AW3104" i="1"/>
  <c r="AV3104" i="1"/>
  <c r="AU3104" i="1"/>
  <c r="AT3104" i="1"/>
  <c r="AS3104" i="1"/>
  <c r="AR3104" i="1"/>
  <c r="AQ3104" i="1"/>
  <c r="AP3104" i="1"/>
  <c r="AO3104" i="1"/>
  <c r="AN3104" i="1"/>
  <c r="AM3104" i="1"/>
  <c r="AL3104" i="1"/>
  <c r="AK3104" i="1"/>
  <c r="AJ3104" i="1"/>
  <c r="AI3104" i="1"/>
  <c r="AH3104" i="1"/>
  <c r="AG3104" i="1"/>
  <c r="AF3103" i="1"/>
  <c r="BC3103" i="1"/>
  <c r="BB3103" i="1"/>
  <c r="BA3103" i="1"/>
  <c r="AZ3103" i="1"/>
  <c r="AY3103" i="1"/>
  <c r="AX3103" i="1"/>
  <c r="AW3103" i="1"/>
  <c r="AV3103" i="1"/>
  <c r="AU3103" i="1"/>
  <c r="AT3103" i="1"/>
  <c r="AS3103" i="1"/>
  <c r="AR3103" i="1"/>
  <c r="AQ3103" i="1"/>
  <c r="AP3103" i="1"/>
  <c r="AO3103" i="1"/>
  <c r="AN3103" i="1"/>
  <c r="AM3103" i="1"/>
  <c r="AL3103" i="1"/>
  <c r="AK3103" i="1"/>
  <c r="AJ3103" i="1"/>
  <c r="AI3103" i="1"/>
  <c r="AH3103" i="1"/>
  <c r="AG3103" i="1"/>
  <c r="AF3102" i="1"/>
  <c r="BC3102" i="1"/>
  <c r="BB3102" i="1"/>
  <c r="BA3102" i="1"/>
  <c r="AZ3102" i="1"/>
  <c r="AY3102" i="1"/>
  <c r="AX3102" i="1"/>
  <c r="AW3102" i="1"/>
  <c r="AV3102" i="1"/>
  <c r="AU3102" i="1"/>
  <c r="AT3102" i="1"/>
  <c r="AS3102" i="1"/>
  <c r="AR3102" i="1"/>
  <c r="AQ3102" i="1"/>
  <c r="AP3102" i="1"/>
  <c r="AO3102" i="1"/>
  <c r="AN3102" i="1"/>
  <c r="AM3102" i="1"/>
  <c r="AL3102" i="1"/>
  <c r="AK3102" i="1"/>
  <c r="AJ3102" i="1"/>
  <c r="AI3102" i="1"/>
  <c r="AH3102" i="1"/>
  <c r="AG3102" i="1"/>
  <c r="AF3101" i="1"/>
  <c r="BC3101" i="1"/>
  <c r="BB3101" i="1"/>
  <c r="BA3101" i="1"/>
  <c r="AZ3101" i="1"/>
  <c r="AY3101" i="1"/>
  <c r="AX3101" i="1"/>
  <c r="AW3101" i="1"/>
  <c r="AV3101" i="1"/>
  <c r="AU3101" i="1"/>
  <c r="AT3101" i="1"/>
  <c r="AS3101" i="1"/>
  <c r="AR3101" i="1"/>
  <c r="AQ3101" i="1"/>
  <c r="AP3101" i="1"/>
  <c r="AO3101" i="1"/>
  <c r="AN3101" i="1"/>
  <c r="AM3101" i="1"/>
  <c r="AL3101" i="1"/>
  <c r="AK3101" i="1"/>
  <c r="AJ3101" i="1"/>
  <c r="AI3101" i="1"/>
  <c r="AH3101" i="1"/>
  <c r="AG3101" i="1"/>
  <c r="AF3100" i="1"/>
  <c r="BC3100" i="1"/>
  <c r="BB3100" i="1"/>
  <c r="BA3100" i="1"/>
  <c r="AZ3100" i="1"/>
  <c r="AY3100" i="1"/>
  <c r="AX3100" i="1"/>
  <c r="AW3100" i="1"/>
  <c r="AV3100" i="1"/>
  <c r="AU3100" i="1"/>
  <c r="AT3100" i="1"/>
  <c r="AS3100" i="1"/>
  <c r="AR3100" i="1"/>
  <c r="AQ3100" i="1"/>
  <c r="AP3100" i="1"/>
  <c r="AO3100" i="1"/>
  <c r="AN3100" i="1"/>
  <c r="AM3100" i="1"/>
  <c r="AL3100" i="1"/>
  <c r="AK3100" i="1"/>
  <c r="AJ3100" i="1"/>
  <c r="AI3100" i="1"/>
  <c r="AH3100" i="1"/>
  <c r="AG3100" i="1"/>
  <c r="AF3099" i="1"/>
  <c r="BC3099" i="1"/>
  <c r="BB3099" i="1"/>
  <c r="BA3099" i="1"/>
  <c r="AZ3099" i="1"/>
  <c r="AY3099" i="1"/>
  <c r="AX3099" i="1"/>
  <c r="AW3099" i="1"/>
  <c r="AV3099" i="1"/>
  <c r="AU3099" i="1"/>
  <c r="AT3099" i="1"/>
  <c r="AS3099" i="1"/>
  <c r="AR3099" i="1"/>
  <c r="AQ3099" i="1"/>
  <c r="AP3099" i="1"/>
  <c r="AO3099" i="1"/>
  <c r="AN3099" i="1"/>
  <c r="AM3099" i="1"/>
  <c r="AL3099" i="1"/>
  <c r="AK3099" i="1"/>
  <c r="AJ3099" i="1"/>
  <c r="AI3099" i="1"/>
  <c r="AH3099" i="1"/>
  <c r="AG3099" i="1"/>
  <c r="AF3098" i="1"/>
  <c r="BC3098" i="1"/>
  <c r="BB3098" i="1"/>
  <c r="BA3098" i="1"/>
  <c r="AZ3098" i="1"/>
  <c r="AY3098" i="1"/>
  <c r="AX3098" i="1"/>
  <c r="AW3098" i="1"/>
  <c r="AV3098" i="1"/>
  <c r="AU3098" i="1"/>
  <c r="AT3098" i="1"/>
  <c r="AS3098" i="1"/>
  <c r="AR3098" i="1"/>
  <c r="AQ3098" i="1"/>
  <c r="AP3098" i="1"/>
  <c r="AO3098" i="1"/>
  <c r="AN3098" i="1"/>
  <c r="AM3098" i="1"/>
  <c r="AL3098" i="1"/>
  <c r="AK3098" i="1"/>
  <c r="AJ3098" i="1"/>
  <c r="AI3098" i="1"/>
  <c r="AH3098" i="1"/>
  <c r="AG3098" i="1"/>
  <c r="AF3097" i="1"/>
  <c r="BC3097" i="1"/>
  <c r="BB3097" i="1"/>
  <c r="BA3097" i="1"/>
  <c r="AZ3097" i="1"/>
  <c r="AY3097" i="1"/>
  <c r="AX3097" i="1"/>
  <c r="AW3097" i="1"/>
  <c r="AV3097" i="1"/>
  <c r="AU3097" i="1"/>
  <c r="AT3097" i="1"/>
  <c r="AS3097" i="1"/>
  <c r="AR3097" i="1"/>
  <c r="AQ3097" i="1"/>
  <c r="AP3097" i="1"/>
  <c r="AO3097" i="1"/>
  <c r="AN3097" i="1"/>
  <c r="AM3097" i="1"/>
  <c r="AL3097" i="1"/>
  <c r="AK3097" i="1"/>
  <c r="AJ3097" i="1"/>
  <c r="AI3097" i="1"/>
  <c r="AH3097" i="1"/>
  <c r="AG3097" i="1"/>
  <c r="AF3096" i="1"/>
  <c r="BC3096" i="1"/>
  <c r="BB3096" i="1"/>
  <c r="BA3096" i="1"/>
  <c r="AZ3096" i="1"/>
  <c r="AY3096" i="1"/>
  <c r="AX3096" i="1"/>
  <c r="AW3096" i="1"/>
  <c r="AV3096" i="1"/>
  <c r="AU3096" i="1"/>
  <c r="AT3096" i="1"/>
  <c r="AS3096" i="1"/>
  <c r="AR3096" i="1"/>
  <c r="AQ3096" i="1"/>
  <c r="AP3096" i="1"/>
  <c r="AO3096" i="1"/>
  <c r="AN3096" i="1"/>
  <c r="AM3096" i="1"/>
  <c r="AL3096" i="1"/>
  <c r="AK3096" i="1"/>
  <c r="AJ3096" i="1"/>
  <c r="AI3096" i="1"/>
  <c r="AH3096" i="1"/>
  <c r="AG3096" i="1"/>
  <c r="AF3095" i="1"/>
  <c r="BC3095" i="1"/>
  <c r="BB3095" i="1"/>
  <c r="BA3095" i="1"/>
  <c r="AZ3095" i="1"/>
  <c r="AY3095" i="1"/>
  <c r="AX3095" i="1"/>
  <c r="AW3095" i="1"/>
  <c r="AV3095" i="1"/>
  <c r="AU3095" i="1"/>
  <c r="AT3095" i="1"/>
  <c r="AS3095" i="1"/>
  <c r="AR3095" i="1"/>
  <c r="AQ3095" i="1"/>
  <c r="AP3095" i="1"/>
  <c r="AO3095" i="1"/>
  <c r="AN3095" i="1"/>
  <c r="AM3095" i="1"/>
  <c r="AL3095" i="1"/>
  <c r="AK3095" i="1"/>
  <c r="AJ3095" i="1"/>
  <c r="AI3095" i="1"/>
  <c r="AH3095" i="1"/>
  <c r="AG3095" i="1"/>
  <c r="AF3094" i="1"/>
  <c r="BC3094" i="1"/>
  <c r="BB3094" i="1"/>
  <c r="BA3094" i="1"/>
  <c r="AZ3094" i="1"/>
  <c r="AY3094" i="1"/>
  <c r="AX3094" i="1"/>
  <c r="AW3094" i="1"/>
  <c r="AV3094" i="1"/>
  <c r="AU3094" i="1"/>
  <c r="AT3094" i="1"/>
  <c r="AS3094" i="1"/>
  <c r="AR3094" i="1"/>
  <c r="AQ3094" i="1"/>
  <c r="AP3094" i="1"/>
  <c r="AO3094" i="1"/>
  <c r="AN3094" i="1"/>
  <c r="AM3094" i="1"/>
  <c r="AL3094" i="1"/>
  <c r="AK3094" i="1"/>
  <c r="AJ3094" i="1"/>
  <c r="AI3094" i="1"/>
  <c r="AH3094" i="1"/>
  <c r="AG3094" i="1"/>
  <c r="AF3093" i="1"/>
  <c r="BC3093" i="1"/>
  <c r="BB3093" i="1"/>
  <c r="BA3093" i="1"/>
  <c r="AZ3093" i="1"/>
  <c r="AY3093" i="1"/>
  <c r="AX3093" i="1"/>
  <c r="AW3093" i="1"/>
  <c r="AV3093" i="1"/>
  <c r="AU3093" i="1"/>
  <c r="AT3093" i="1"/>
  <c r="AS3093" i="1"/>
  <c r="AR3093" i="1"/>
  <c r="AQ3093" i="1"/>
  <c r="AP3093" i="1"/>
  <c r="AO3093" i="1"/>
  <c r="AN3093" i="1"/>
  <c r="AM3093" i="1"/>
  <c r="AL3093" i="1"/>
  <c r="AK3093" i="1"/>
  <c r="AJ3093" i="1"/>
  <c r="AI3093" i="1"/>
  <c r="AH3093" i="1"/>
  <c r="AG3093" i="1"/>
  <c r="AF3092" i="1"/>
  <c r="BC3092" i="1"/>
  <c r="BB3092" i="1"/>
  <c r="BA3092" i="1"/>
  <c r="AZ3092" i="1"/>
  <c r="AY3092" i="1"/>
  <c r="AX3092" i="1"/>
  <c r="AW3092" i="1"/>
  <c r="AV3092" i="1"/>
  <c r="AU3092" i="1"/>
  <c r="AT3092" i="1"/>
  <c r="AS3092" i="1"/>
  <c r="AR3092" i="1"/>
  <c r="AQ3092" i="1"/>
  <c r="AP3092" i="1"/>
  <c r="AO3092" i="1"/>
  <c r="AN3092" i="1"/>
  <c r="AM3092" i="1"/>
  <c r="AL3092" i="1"/>
  <c r="AK3092" i="1"/>
  <c r="AJ3092" i="1"/>
  <c r="AI3092" i="1"/>
  <c r="AH3092" i="1"/>
  <c r="AG3092" i="1"/>
  <c r="AF3091" i="1"/>
  <c r="BC3091" i="1"/>
  <c r="BB3091" i="1"/>
  <c r="BA3091" i="1"/>
  <c r="AZ3091" i="1"/>
  <c r="AY3091" i="1"/>
  <c r="AX3091" i="1"/>
  <c r="AW3091" i="1"/>
  <c r="AV3091" i="1"/>
  <c r="AU3091" i="1"/>
  <c r="AT3091" i="1"/>
  <c r="AS3091" i="1"/>
  <c r="AR3091" i="1"/>
  <c r="AQ3091" i="1"/>
  <c r="AP3091" i="1"/>
  <c r="AO3091" i="1"/>
  <c r="AN3091" i="1"/>
  <c r="AM3091" i="1"/>
  <c r="AL3091" i="1"/>
  <c r="AK3091" i="1"/>
  <c r="AJ3091" i="1"/>
  <c r="AI3091" i="1"/>
  <c r="AH3091" i="1"/>
  <c r="AG3091" i="1"/>
  <c r="AF3090" i="1"/>
  <c r="BC3090" i="1"/>
  <c r="BB3090" i="1"/>
  <c r="BA3090" i="1"/>
  <c r="AZ3090" i="1"/>
  <c r="AY3090" i="1"/>
  <c r="AX3090" i="1"/>
  <c r="AW3090" i="1"/>
  <c r="AV3090" i="1"/>
  <c r="AU3090" i="1"/>
  <c r="AT3090" i="1"/>
  <c r="AS3090" i="1"/>
  <c r="AR3090" i="1"/>
  <c r="AQ3090" i="1"/>
  <c r="AP3090" i="1"/>
  <c r="AO3090" i="1"/>
  <c r="AN3090" i="1"/>
  <c r="AM3090" i="1"/>
  <c r="AL3090" i="1"/>
  <c r="AK3090" i="1"/>
  <c r="AJ3090" i="1"/>
  <c r="AI3090" i="1"/>
  <c r="AH3090" i="1"/>
  <c r="AG3090" i="1"/>
  <c r="AF3089" i="1"/>
  <c r="BC3089" i="1"/>
  <c r="BB3089" i="1"/>
  <c r="BA3089" i="1"/>
  <c r="AZ3089" i="1"/>
  <c r="AY3089" i="1"/>
  <c r="AX3089" i="1"/>
  <c r="AW3089" i="1"/>
  <c r="AV3089" i="1"/>
  <c r="AU3089" i="1"/>
  <c r="AT3089" i="1"/>
  <c r="AS3089" i="1"/>
  <c r="AR3089" i="1"/>
  <c r="AQ3089" i="1"/>
  <c r="AP3089" i="1"/>
  <c r="AO3089" i="1"/>
  <c r="AN3089" i="1"/>
  <c r="AM3089" i="1"/>
  <c r="AL3089" i="1"/>
  <c r="AK3089" i="1"/>
  <c r="AJ3089" i="1"/>
  <c r="AI3089" i="1"/>
  <c r="AH3089" i="1"/>
  <c r="AG3089" i="1"/>
  <c r="AF3088" i="1"/>
  <c r="BC3088" i="1"/>
  <c r="BB3088" i="1"/>
  <c r="BA3088" i="1"/>
  <c r="AZ3088" i="1"/>
  <c r="AY3088" i="1"/>
  <c r="AX3088" i="1"/>
  <c r="AW3088" i="1"/>
  <c r="AV3088" i="1"/>
  <c r="AU3088" i="1"/>
  <c r="AT3088" i="1"/>
  <c r="AS3088" i="1"/>
  <c r="AR3088" i="1"/>
  <c r="AQ3088" i="1"/>
  <c r="AP3088" i="1"/>
  <c r="AO3088" i="1"/>
  <c r="AN3088" i="1"/>
  <c r="AM3088" i="1"/>
  <c r="AL3088" i="1"/>
  <c r="AK3088" i="1"/>
  <c r="AJ3088" i="1"/>
  <c r="AI3088" i="1"/>
  <c r="AH3088" i="1"/>
  <c r="AG3088" i="1"/>
  <c r="AF3087" i="1"/>
  <c r="BC3087" i="1"/>
  <c r="BB3087" i="1"/>
  <c r="BA3087" i="1"/>
  <c r="AZ3087" i="1"/>
  <c r="AY3087" i="1"/>
  <c r="AX3087" i="1"/>
  <c r="AW3087" i="1"/>
  <c r="AV3087" i="1"/>
  <c r="AU3087" i="1"/>
  <c r="AT3087" i="1"/>
  <c r="AS3087" i="1"/>
  <c r="AR3087" i="1"/>
  <c r="AQ3087" i="1"/>
  <c r="AP3087" i="1"/>
  <c r="AO3087" i="1"/>
  <c r="AN3087" i="1"/>
  <c r="AM3087" i="1"/>
  <c r="AL3087" i="1"/>
  <c r="AK3087" i="1"/>
  <c r="AJ3087" i="1"/>
  <c r="AI3087" i="1"/>
  <c r="AH3087" i="1"/>
  <c r="AG3087" i="1"/>
  <c r="AF3086" i="1"/>
  <c r="BC3086" i="1"/>
  <c r="BB3086" i="1"/>
  <c r="BA3086" i="1"/>
  <c r="AZ3086" i="1"/>
  <c r="AY3086" i="1"/>
  <c r="AX3086" i="1"/>
  <c r="AW3086" i="1"/>
  <c r="AV3086" i="1"/>
  <c r="AU3086" i="1"/>
  <c r="AT3086" i="1"/>
  <c r="AS3086" i="1"/>
  <c r="AR3086" i="1"/>
  <c r="AQ3086" i="1"/>
  <c r="AP3086" i="1"/>
  <c r="AO3086" i="1"/>
  <c r="AN3086" i="1"/>
  <c r="AM3086" i="1"/>
  <c r="AL3086" i="1"/>
  <c r="AK3086" i="1"/>
  <c r="AJ3086" i="1"/>
  <c r="AI3086" i="1"/>
  <c r="AH3086" i="1"/>
  <c r="AG3086" i="1"/>
  <c r="AF3085" i="1"/>
  <c r="BC3085" i="1"/>
  <c r="BB3085" i="1"/>
  <c r="BA3085" i="1"/>
  <c r="AZ3085" i="1"/>
  <c r="AY3085" i="1"/>
  <c r="AX3085" i="1"/>
  <c r="AW3085" i="1"/>
  <c r="AV3085" i="1"/>
  <c r="AU3085" i="1"/>
  <c r="AT3085" i="1"/>
  <c r="AS3085" i="1"/>
  <c r="AR3085" i="1"/>
  <c r="AQ3085" i="1"/>
  <c r="AP3085" i="1"/>
  <c r="AO3085" i="1"/>
  <c r="AN3085" i="1"/>
  <c r="AM3085" i="1"/>
  <c r="AL3085" i="1"/>
  <c r="AK3085" i="1"/>
  <c r="AJ3085" i="1"/>
  <c r="AI3085" i="1"/>
  <c r="AH3085" i="1"/>
  <c r="AG3085" i="1"/>
  <c r="AF3084" i="1"/>
  <c r="BC3084" i="1"/>
  <c r="BB3084" i="1"/>
  <c r="BA3084" i="1"/>
  <c r="AZ3084" i="1"/>
  <c r="AY3084" i="1"/>
  <c r="AX3084" i="1"/>
  <c r="AW3084" i="1"/>
  <c r="AV3084" i="1"/>
  <c r="AU3084" i="1"/>
  <c r="AT3084" i="1"/>
  <c r="AS3084" i="1"/>
  <c r="AR3084" i="1"/>
  <c r="AQ3084" i="1"/>
  <c r="AP3084" i="1"/>
  <c r="AO3084" i="1"/>
  <c r="AN3084" i="1"/>
  <c r="AM3084" i="1"/>
  <c r="AL3084" i="1"/>
  <c r="AK3084" i="1"/>
  <c r="AJ3084" i="1"/>
  <c r="AI3084" i="1"/>
  <c r="AH3084" i="1"/>
  <c r="AG3084" i="1"/>
  <c r="AF3083" i="1"/>
  <c r="BC3083" i="1"/>
  <c r="BB3083" i="1"/>
  <c r="BA3083" i="1"/>
  <c r="AZ3083" i="1"/>
  <c r="AY3083" i="1"/>
  <c r="AX3083" i="1"/>
  <c r="AW3083" i="1"/>
  <c r="AV3083" i="1"/>
  <c r="AU3083" i="1"/>
  <c r="AT3083" i="1"/>
  <c r="AS3083" i="1"/>
  <c r="AR3083" i="1"/>
  <c r="AQ3083" i="1"/>
  <c r="AP3083" i="1"/>
  <c r="AO3083" i="1"/>
  <c r="AN3083" i="1"/>
  <c r="AM3083" i="1"/>
  <c r="AL3083" i="1"/>
  <c r="AK3083" i="1"/>
  <c r="AJ3083" i="1"/>
  <c r="AI3083" i="1"/>
  <c r="AH3083" i="1"/>
  <c r="AG3083" i="1"/>
  <c r="AF3082" i="1"/>
  <c r="BC3082" i="1"/>
  <c r="BB3082" i="1"/>
  <c r="BA3082" i="1"/>
  <c r="AZ3082" i="1"/>
  <c r="AY3082" i="1"/>
  <c r="AX3082" i="1"/>
  <c r="AW3082" i="1"/>
  <c r="AV3082" i="1"/>
  <c r="AU3082" i="1"/>
  <c r="AT3082" i="1"/>
  <c r="AS3082" i="1"/>
  <c r="AR3082" i="1"/>
  <c r="AQ3082" i="1"/>
  <c r="AP3082" i="1"/>
  <c r="AO3082" i="1"/>
  <c r="AN3082" i="1"/>
  <c r="AM3082" i="1"/>
  <c r="AL3082" i="1"/>
  <c r="AK3082" i="1"/>
  <c r="AJ3082" i="1"/>
  <c r="AI3082" i="1"/>
  <c r="AH3082" i="1"/>
  <c r="AG3082" i="1"/>
  <c r="AF3081" i="1"/>
  <c r="BC3081" i="1"/>
  <c r="BB3081" i="1"/>
  <c r="BA3081" i="1"/>
  <c r="AZ3081" i="1"/>
  <c r="AY3081" i="1"/>
  <c r="AX3081" i="1"/>
  <c r="AW3081" i="1"/>
  <c r="AV3081" i="1"/>
  <c r="AU3081" i="1"/>
  <c r="AT3081" i="1"/>
  <c r="AS3081" i="1"/>
  <c r="AR3081" i="1"/>
  <c r="AQ3081" i="1"/>
  <c r="AP3081" i="1"/>
  <c r="AO3081" i="1"/>
  <c r="AN3081" i="1"/>
  <c r="AM3081" i="1"/>
  <c r="AL3081" i="1"/>
  <c r="AK3081" i="1"/>
  <c r="AJ3081" i="1"/>
  <c r="AI3081" i="1"/>
  <c r="AH3081" i="1"/>
  <c r="AG3081" i="1"/>
  <c r="AF3080" i="1"/>
  <c r="BC3080" i="1"/>
  <c r="BB3080" i="1"/>
  <c r="BA3080" i="1"/>
  <c r="AZ3080" i="1"/>
  <c r="AY3080" i="1"/>
  <c r="AX3080" i="1"/>
  <c r="AW3080" i="1"/>
  <c r="AV3080" i="1"/>
  <c r="AU3080" i="1"/>
  <c r="AT3080" i="1"/>
  <c r="AS3080" i="1"/>
  <c r="AR3080" i="1"/>
  <c r="AQ3080" i="1"/>
  <c r="AP3080" i="1"/>
  <c r="AO3080" i="1"/>
  <c r="AN3080" i="1"/>
  <c r="AM3080" i="1"/>
  <c r="AL3080" i="1"/>
  <c r="AK3080" i="1"/>
  <c r="AJ3080" i="1"/>
  <c r="AI3080" i="1"/>
  <c r="AH3080" i="1"/>
  <c r="AG3080" i="1"/>
  <c r="AF3079" i="1"/>
  <c r="BC3079" i="1"/>
  <c r="BB3079" i="1"/>
  <c r="BA3079" i="1"/>
  <c r="AZ3079" i="1"/>
  <c r="AY3079" i="1"/>
  <c r="AX3079" i="1"/>
  <c r="AW3079" i="1"/>
  <c r="AV3079" i="1"/>
  <c r="AU3079" i="1"/>
  <c r="AT3079" i="1"/>
  <c r="AS3079" i="1"/>
  <c r="AR3079" i="1"/>
  <c r="AQ3079" i="1"/>
  <c r="AP3079" i="1"/>
  <c r="AO3079" i="1"/>
  <c r="AN3079" i="1"/>
  <c r="AM3079" i="1"/>
  <c r="AL3079" i="1"/>
  <c r="AK3079" i="1"/>
  <c r="AJ3079" i="1"/>
  <c r="AI3079" i="1"/>
  <c r="AH3079" i="1"/>
  <c r="AG3079" i="1"/>
  <c r="AF3078" i="1"/>
  <c r="BC3078" i="1"/>
  <c r="BB3078" i="1"/>
  <c r="BA3078" i="1"/>
  <c r="AZ3078" i="1"/>
  <c r="AY3078" i="1"/>
  <c r="AX3078" i="1"/>
  <c r="AW3078" i="1"/>
  <c r="AV3078" i="1"/>
  <c r="AU3078" i="1"/>
  <c r="AT3078" i="1"/>
  <c r="AS3078" i="1"/>
  <c r="AR3078" i="1"/>
  <c r="AQ3078" i="1"/>
  <c r="AP3078" i="1"/>
  <c r="AO3078" i="1"/>
  <c r="AN3078" i="1"/>
  <c r="AM3078" i="1"/>
  <c r="AL3078" i="1"/>
  <c r="AK3078" i="1"/>
  <c r="AJ3078" i="1"/>
  <c r="AI3078" i="1"/>
  <c r="AH3078" i="1"/>
  <c r="AG3078" i="1"/>
  <c r="AF3077" i="1"/>
  <c r="BC3077" i="1"/>
  <c r="BB3077" i="1"/>
  <c r="BA3077" i="1"/>
  <c r="AZ3077" i="1"/>
  <c r="AY3077" i="1"/>
  <c r="AX3077" i="1"/>
  <c r="AW3077" i="1"/>
  <c r="AV3077" i="1"/>
  <c r="AU3077" i="1"/>
  <c r="AT3077" i="1"/>
  <c r="AS3077" i="1"/>
  <c r="AR3077" i="1"/>
  <c r="AQ3077" i="1"/>
  <c r="AP3077" i="1"/>
  <c r="AO3077" i="1"/>
  <c r="AN3077" i="1"/>
  <c r="AM3077" i="1"/>
  <c r="AL3077" i="1"/>
  <c r="AK3077" i="1"/>
  <c r="AJ3077" i="1"/>
  <c r="AI3077" i="1"/>
  <c r="AH3077" i="1"/>
  <c r="AG3077" i="1"/>
  <c r="AF3076" i="1"/>
  <c r="BC3076" i="1"/>
  <c r="BB3076" i="1"/>
  <c r="BA3076" i="1"/>
  <c r="AZ3076" i="1"/>
  <c r="AY3076" i="1"/>
  <c r="AX3076" i="1"/>
  <c r="AW3076" i="1"/>
  <c r="AV3076" i="1"/>
  <c r="AU3076" i="1"/>
  <c r="AT3076" i="1"/>
  <c r="AS3076" i="1"/>
  <c r="AR3076" i="1"/>
  <c r="AQ3076" i="1"/>
  <c r="AP3076" i="1"/>
  <c r="AO3076" i="1"/>
  <c r="AN3076" i="1"/>
  <c r="AM3076" i="1"/>
  <c r="AL3076" i="1"/>
  <c r="AK3076" i="1"/>
  <c r="AJ3076" i="1"/>
  <c r="AI3076" i="1"/>
  <c r="AH3076" i="1"/>
  <c r="AG3076" i="1"/>
  <c r="AF3075" i="1"/>
  <c r="BC3075" i="1"/>
  <c r="BB3075" i="1"/>
  <c r="BA3075" i="1"/>
  <c r="AZ3075" i="1"/>
  <c r="AY3075" i="1"/>
  <c r="AX3075" i="1"/>
  <c r="AW3075" i="1"/>
  <c r="AV3075" i="1"/>
  <c r="AU3075" i="1"/>
  <c r="AT3075" i="1"/>
  <c r="AS3075" i="1"/>
  <c r="AR3075" i="1"/>
  <c r="AQ3075" i="1"/>
  <c r="AP3075" i="1"/>
  <c r="AO3075" i="1"/>
  <c r="AN3075" i="1"/>
  <c r="AM3075" i="1"/>
  <c r="AL3075" i="1"/>
  <c r="AK3075" i="1"/>
  <c r="AJ3075" i="1"/>
  <c r="AI3075" i="1"/>
  <c r="AH3075" i="1"/>
  <c r="AG3075" i="1"/>
  <c r="AF3074" i="1"/>
  <c r="BC3074" i="1"/>
  <c r="BB3074" i="1"/>
  <c r="BA3074" i="1"/>
  <c r="AZ3074" i="1"/>
  <c r="AY3074" i="1"/>
  <c r="AX3074" i="1"/>
  <c r="AW3074" i="1"/>
  <c r="AV3074" i="1"/>
  <c r="AU3074" i="1"/>
  <c r="AT3074" i="1"/>
  <c r="AS3074" i="1"/>
  <c r="AR3074" i="1"/>
  <c r="AQ3074" i="1"/>
  <c r="AP3074" i="1"/>
  <c r="AO3074" i="1"/>
  <c r="AN3074" i="1"/>
  <c r="AM3074" i="1"/>
  <c r="AL3074" i="1"/>
  <c r="AK3074" i="1"/>
  <c r="AJ3074" i="1"/>
  <c r="AI3074" i="1"/>
  <c r="AH3074" i="1"/>
  <c r="AG3074" i="1"/>
  <c r="AF3073" i="1"/>
  <c r="BC3073" i="1"/>
  <c r="BB3073" i="1"/>
  <c r="BA3073" i="1"/>
  <c r="AZ3073" i="1"/>
  <c r="AY3073" i="1"/>
  <c r="AX3073" i="1"/>
  <c r="AW3073" i="1"/>
  <c r="AV3073" i="1"/>
  <c r="AU3073" i="1"/>
  <c r="AT3073" i="1"/>
  <c r="AS3073" i="1"/>
  <c r="AR3073" i="1"/>
  <c r="AQ3073" i="1"/>
  <c r="AP3073" i="1"/>
  <c r="AO3073" i="1"/>
  <c r="AN3073" i="1"/>
  <c r="AM3073" i="1"/>
  <c r="AL3073" i="1"/>
  <c r="AK3073" i="1"/>
  <c r="AJ3073" i="1"/>
  <c r="AI3073" i="1"/>
  <c r="AH3073" i="1"/>
  <c r="AG3073" i="1"/>
  <c r="AF3072" i="1"/>
  <c r="BC3072" i="1"/>
  <c r="BB3072" i="1"/>
  <c r="BA3072" i="1"/>
  <c r="AZ3072" i="1"/>
  <c r="AY3072" i="1"/>
  <c r="AX3072" i="1"/>
  <c r="AW3072" i="1"/>
  <c r="AV3072" i="1"/>
  <c r="AU3072" i="1"/>
  <c r="AT3072" i="1"/>
  <c r="AS3072" i="1"/>
  <c r="AR3072" i="1"/>
  <c r="AQ3072" i="1"/>
  <c r="AP3072" i="1"/>
  <c r="AO3072" i="1"/>
  <c r="AN3072" i="1"/>
  <c r="AM3072" i="1"/>
  <c r="AL3072" i="1"/>
  <c r="AK3072" i="1"/>
  <c r="AJ3072" i="1"/>
  <c r="AI3072" i="1"/>
  <c r="AH3072" i="1"/>
  <c r="AG3072" i="1"/>
  <c r="AF3071" i="1"/>
  <c r="BC3071" i="1"/>
  <c r="BB3071" i="1"/>
  <c r="BA3071" i="1"/>
  <c r="AZ3071" i="1"/>
  <c r="AY3071" i="1"/>
  <c r="AX3071" i="1"/>
  <c r="AW3071" i="1"/>
  <c r="AV3071" i="1"/>
  <c r="AU3071" i="1"/>
  <c r="AT3071" i="1"/>
  <c r="AS3071" i="1"/>
  <c r="AR3071" i="1"/>
  <c r="AQ3071" i="1"/>
  <c r="AP3071" i="1"/>
  <c r="AO3071" i="1"/>
  <c r="AN3071" i="1"/>
  <c r="AM3071" i="1"/>
  <c r="AL3071" i="1"/>
  <c r="AK3071" i="1"/>
  <c r="AJ3071" i="1"/>
  <c r="AI3071" i="1"/>
  <c r="AH3071" i="1"/>
  <c r="AG3071" i="1"/>
  <c r="AF3070" i="1"/>
  <c r="BC3070" i="1"/>
  <c r="BB3070" i="1"/>
  <c r="BA3070" i="1"/>
  <c r="AZ3070" i="1"/>
  <c r="AY3070" i="1"/>
  <c r="AX3070" i="1"/>
  <c r="AW3070" i="1"/>
  <c r="AV3070" i="1"/>
  <c r="AU3070" i="1"/>
  <c r="AT3070" i="1"/>
  <c r="AS3070" i="1"/>
  <c r="AR3070" i="1"/>
  <c r="AQ3070" i="1"/>
  <c r="AP3070" i="1"/>
  <c r="AO3070" i="1"/>
  <c r="AN3070" i="1"/>
  <c r="AM3070" i="1"/>
  <c r="AL3070" i="1"/>
  <c r="AK3070" i="1"/>
  <c r="AJ3070" i="1"/>
  <c r="AI3070" i="1"/>
  <c r="AH3070" i="1"/>
  <c r="AG3070" i="1"/>
  <c r="AF3069" i="1"/>
  <c r="BC3069" i="1"/>
  <c r="BB3069" i="1"/>
  <c r="BA3069" i="1"/>
  <c r="AZ3069" i="1"/>
  <c r="AY3069" i="1"/>
  <c r="AX3069" i="1"/>
  <c r="AW3069" i="1"/>
  <c r="AV3069" i="1"/>
  <c r="AU3069" i="1"/>
  <c r="AT3069" i="1"/>
  <c r="AS3069" i="1"/>
  <c r="AR3069" i="1"/>
  <c r="AQ3069" i="1"/>
  <c r="AP3069" i="1"/>
  <c r="AO3069" i="1"/>
  <c r="AN3069" i="1"/>
  <c r="AM3069" i="1"/>
  <c r="AL3069" i="1"/>
  <c r="AK3069" i="1"/>
  <c r="AJ3069" i="1"/>
  <c r="AI3069" i="1"/>
  <c r="AH3069" i="1"/>
  <c r="AG3069" i="1"/>
  <c r="AF3068" i="1"/>
  <c r="BC3068" i="1"/>
  <c r="BB3068" i="1"/>
  <c r="BA3068" i="1"/>
  <c r="AZ3068" i="1"/>
  <c r="AY3068" i="1"/>
  <c r="AX3068" i="1"/>
  <c r="AW3068" i="1"/>
  <c r="AV3068" i="1"/>
  <c r="AU3068" i="1"/>
  <c r="AT3068" i="1"/>
  <c r="AS3068" i="1"/>
  <c r="AR3068" i="1"/>
  <c r="AQ3068" i="1"/>
  <c r="AP3068" i="1"/>
  <c r="AO3068" i="1"/>
  <c r="AN3068" i="1"/>
  <c r="AM3068" i="1"/>
  <c r="AL3068" i="1"/>
  <c r="AK3068" i="1"/>
  <c r="AJ3068" i="1"/>
  <c r="AI3068" i="1"/>
  <c r="AH3068" i="1"/>
  <c r="AG3068" i="1"/>
  <c r="AF3067" i="1"/>
  <c r="BC3067" i="1"/>
  <c r="BB3067" i="1"/>
  <c r="BA3067" i="1"/>
  <c r="AZ3067" i="1"/>
  <c r="AY3067" i="1"/>
  <c r="AX3067" i="1"/>
  <c r="AW3067" i="1"/>
  <c r="AV3067" i="1"/>
  <c r="AU3067" i="1"/>
  <c r="AT3067" i="1"/>
  <c r="AS3067" i="1"/>
  <c r="AR3067" i="1"/>
  <c r="AQ3067" i="1"/>
  <c r="AP3067" i="1"/>
  <c r="AO3067" i="1"/>
  <c r="AN3067" i="1"/>
  <c r="AM3067" i="1"/>
  <c r="AL3067" i="1"/>
  <c r="AK3067" i="1"/>
  <c r="AJ3067" i="1"/>
  <c r="AI3067" i="1"/>
  <c r="AH3067" i="1"/>
  <c r="AG3067" i="1"/>
  <c r="AF3066" i="1"/>
  <c r="BC3066" i="1"/>
  <c r="BB3066" i="1"/>
  <c r="BA3066" i="1"/>
  <c r="AZ3066" i="1"/>
  <c r="AY3066" i="1"/>
  <c r="AX3066" i="1"/>
  <c r="AW3066" i="1"/>
  <c r="AV3066" i="1"/>
  <c r="AU3066" i="1"/>
  <c r="AT3066" i="1"/>
  <c r="AS3066" i="1"/>
  <c r="AR3066" i="1"/>
  <c r="AQ3066" i="1"/>
  <c r="AP3066" i="1"/>
  <c r="AO3066" i="1"/>
  <c r="AN3066" i="1"/>
  <c r="AM3066" i="1"/>
  <c r="AL3066" i="1"/>
  <c r="AK3066" i="1"/>
  <c r="AJ3066" i="1"/>
  <c r="AI3066" i="1"/>
  <c r="AH3066" i="1"/>
  <c r="AG3066" i="1"/>
  <c r="AF3065" i="1"/>
  <c r="BC3065" i="1"/>
  <c r="BB3065" i="1"/>
  <c r="BA3065" i="1"/>
  <c r="AZ3065" i="1"/>
  <c r="AY3065" i="1"/>
  <c r="AX3065" i="1"/>
  <c r="AW3065" i="1"/>
  <c r="AV3065" i="1"/>
  <c r="AU3065" i="1"/>
  <c r="AT3065" i="1"/>
  <c r="AS3065" i="1"/>
  <c r="AR3065" i="1"/>
  <c r="AQ3065" i="1"/>
  <c r="AP3065" i="1"/>
  <c r="AO3065" i="1"/>
  <c r="AN3065" i="1"/>
  <c r="AM3065" i="1"/>
  <c r="AL3065" i="1"/>
  <c r="AK3065" i="1"/>
  <c r="AJ3065" i="1"/>
  <c r="AI3065" i="1"/>
  <c r="AH3065" i="1"/>
  <c r="AG3065" i="1"/>
  <c r="AF3064" i="1"/>
  <c r="BC3064" i="1"/>
  <c r="BB3064" i="1"/>
  <c r="BA3064" i="1"/>
  <c r="AZ3064" i="1"/>
  <c r="AY3064" i="1"/>
  <c r="AX3064" i="1"/>
  <c r="AW3064" i="1"/>
  <c r="AV3064" i="1"/>
  <c r="AU3064" i="1"/>
  <c r="AT3064" i="1"/>
  <c r="AS3064" i="1"/>
  <c r="AR3064" i="1"/>
  <c r="AQ3064" i="1"/>
  <c r="AP3064" i="1"/>
  <c r="AO3064" i="1"/>
  <c r="AN3064" i="1"/>
  <c r="AM3064" i="1"/>
  <c r="AL3064" i="1"/>
  <c r="AK3064" i="1"/>
  <c r="AJ3064" i="1"/>
  <c r="AI3064" i="1"/>
  <c r="AH3064" i="1"/>
  <c r="AG3064" i="1"/>
  <c r="AF3063" i="1"/>
  <c r="BC3063" i="1"/>
  <c r="BB3063" i="1"/>
  <c r="BA3063" i="1"/>
  <c r="AZ3063" i="1"/>
  <c r="AY3063" i="1"/>
  <c r="AX3063" i="1"/>
  <c r="AW3063" i="1"/>
  <c r="AV3063" i="1"/>
  <c r="AU3063" i="1"/>
  <c r="AT3063" i="1"/>
  <c r="AS3063" i="1"/>
  <c r="AR3063" i="1"/>
  <c r="AQ3063" i="1"/>
  <c r="AP3063" i="1"/>
  <c r="AO3063" i="1"/>
  <c r="AN3063" i="1"/>
  <c r="AM3063" i="1"/>
  <c r="AL3063" i="1"/>
  <c r="AK3063" i="1"/>
  <c r="AJ3063" i="1"/>
  <c r="AI3063" i="1"/>
  <c r="AH3063" i="1"/>
  <c r="AG3063" i="1"/>
  <c r="AF3062" i="1"/>
  <c r="BC3062" i="1"/>
  <c r="BB3062" i="1"/>
  <c r="BA3062" i="1"/>
  <c r="AZ3062" i="1"/>
  <c r="AY3062" i="1"/>
  <c r="AX3062" i="1"/>
  <c r="AW3062" i="1"/>
  <c r="AV3062" i="1"/>
  <c r="AU3062" i="1"/>
  <c r="AT3062" i="1"/>
  <c r="AS3062" i="1"/>
  <c r="AR3062" i="1"/>
  <c r="AQ3062" i="1"/>
  <c r="AP3062" i="1"/>
  <c r="AO3062" i="1"/>
  <c r="AN3062" i="1"/>
  <c r="AM3062" i="1"/>
  <c r="AL3062" i="1"/>
  <c r="AK3062" i="1"/>
  <c r="AJ3062" i="1"/>
  <c r="AI3062" i="1"/>
  <c r="AH3062" i="1"/>
  <c r="AG3062" i="1"/>
  <c r="AF3061" i="1"/>
  <c r="BC3061" i="1"/>
  <c r="BB3061" i="1"/>
  <c r="BA3061" i="1"/>
  <c r="AZ3061" i="1"/>
  <c r="AY3061" i="1"/>
  <c r="AX3061" i="1"/>
  <c r="AW3061" i="1"/>
  <c r="AV3061" i="1"/>
  <c r="AU3061" i="1"/>
  <c r="AT3061" i="1"/>
  <c r="AS3061" i="1"/>
  <c r="AR3061" i="1"/>
  <c r="AQ3061" i="1"/>
  <c r="AP3061" i="1"/>
  <c r="AO3061" i="1"/>
  <c r="AN3061" i="1"/>
  <c r="AM3061" i="1"/>
  <c r="AL3061" i="1"/>
  <c r="AK3061" i="1"/>
  <c r="AJ3061" i="1"/>
  <c r="AI3061" i="1"/>
  <c r="AH3061" i="1"/>
  <c r="AG3061" i="1"/>
  <c r="AF3060" i="1"/>
  <c r="BC3060" i="1"/>
  <c r="BB3060" i="1"/>
  <c r="BA3060" i="1"/>
  <c r="AZ3060" i="1"/>
  <c r="AY3060" i="1"/>
  <c r="AX3060" i="1"/>
  <c r="AW3060" i="1"/>
  <c r="AV3060" i="1"/>
  <c r="AU3060" i="1"/>
  <c r="AT3060" i="1"/>
  <c r="AS3060" i="1"/>
  <c r="AR3060" i="1"/>
  <c r="AQ3060" i="1"/>
  <c r="AP3060" i="1"/>
  <c r="AO3060" i="1"/>
  <c r="AN3060" i="1"/>
  <c r="AM3060" i="1"/>
  <c r="AL3060" i="1"/>
  <c r="AK3060" i="1"/>
  <c r="AJ3060" i="1"/>
  <c r="AI3060" i="1"/>
  <c r="AH3060" i="1"/>
  <c r="AG3060" i="1"/>
  <c r="AF3059" i="1"/>
  <c r="BC3059" i="1"/>
  <c r="BB3059" i="1"/>
  <c r="BA3059" i="1"/>
  <c r="AZ3059" i="1"/>
  <c r="AY3059" i="1"/>
  <c r="AX3059" i="1"/>
  <c r="AW3059" i="1"/>
  <c r="AV3059" i="1"/>
  <c r="AU3059" i="1"/>
  <c r="AT3059" i="1"/>
  <c r="AS3059" i="1"/>
  <c r="AR3059" i="1"/>
  <c r="AQ3059" i="1"/>
  <c r="AP3059" i="1"/>
  <c r="AO3059" i="1"/>
  <c r="AN3059" i="1"/>
  <c r="AM3059" i="1"/>
  <c r="AL3059" i="1"/>
  <c r="AK3059" i="1"/>
  <c r="AJ3059" i="1"/>
  <c r="AI3059" i="1"/>
  <c r="AH3059" i="1"/>
  <c r="AG3059" i="1"/>
  <c r="AF3058" i="1"/>
  <c r="BC3058" i="1"/>
  <c r="BB3058" i="1"/>
  <c r="BA3058" i="1"/>
  <c r="AZ3058" i="1"/>
  <c r="AY3058" i="1"/>
  <c r="AX3058" i="1"/>
  <c r="AW3058" i="1"/>
  <c r="AV3058" i="1"/>
  <c r="AU3058" i="1"/>
  <c r="AT3058" i="1"/>
  <c r="AS3058" i="1"/>
  <c r="AR3058" i="1"/>
  <c r="AQ3058" i="1"/>
  <c r="AP3058" i="1"/>
  <c r="AO3058" i="1"/>
  <c r="AN3058" i="1"/>
  <c r="AM3058" i="1"/>
  <c r="AL3058" i="1"/>
  <c r="AK3058" i="1"/>
  <c r="AJ3058" i="1"/>
  <c r="AI3058" i="1"/>
  <c r="AH3058" i="1"/>
  <c r="AG3058" i="1"/>
  <c r="AF3057" i="1"/>
  <c r="BC3057" i="1"/>
  <c r="BB3057" i="1"/>
  <c r="BA3057" i="1"/>
  <c r="AZ3057" i="1"/>
  <c r="AY3057" i="1"/>
  <c r="AX3057" i="1"/>
  <c r="AW3057" i="1"/>
  <c r="AV3057" i="1"/>
  <c r="AU3057" i="1"/>
  <c r="AT3057" i="1"/>
  <c r="AS3057" i="1"/>
  <c r="AR3057" i="1"/>
  <c r="AQ3057" i="1"/>
  <c r="AP3057" i="1"/>
  <c r="AO3057" i="1"/>
  <c r="AN3057" i="1"/>
  <c r="AM3057" i="1"/>
  <c r="AL3057" i="1"/>
  <c r="AK3057" i="1"/>
  <c r="AJ3057" i="1"/>
  <c r="AI3057" i="1"/>
  <c r="AH3057" i="1"/>
  <c r="AG3057" i="1"/>
  <c r="AF3056" i="1"/>
  <c r="BC3056" i="1"/>
  <c r="BB3056" i="1"/>
  <c r="BA3056" i="1"/>
  <c r="AZ3056" i="1"/>
  <c r="AY3056" i="1"/>
  <c r="AX3056" i="1"/>
  <c r="AW3056" i="1"/>
  <c r="AV3056" i="1"/>
  <c r="AU3056" i="1"/>
  <c r="AT3056" i="1"/>
  <c r="AS3056" i="1"/>
  <c r="AR3056" i="1"/>
  <c r="AQ3056" i="1"/>
  <c r="AP3056" i="1"/>
  <c r="AO3056" i="1"/>
  <c r="AN3056" i="1"/>
  <c r="AM3056" i="1"/>
  <c r="AL3056" i="1"/>
  <c r="AK3056" i="1"/>
  <c r="AJ3056" i="1"/>
  <c r="AI3056" i="1"/>
  <c r="AH3056" i="1"/>
  <c r="AG3056" i="1"/>
  <c r="AF3055" i="1"/>
  <c r="BC3055" i="1"/>
  <c r="BB3055" i="1"/>
  <c r="BA3055" i="1"/>
  <c r="AZ3055" i="1"/>
  <c r="AY3055" i="1"/>
  <c r="AX3055" i="1"/>
  <c r="AW3055" i="1"/>
  <c r="AV3055" i="1"/>
  <c r="AU3055" i="1"/>
  <c r="AT3055" i="1"/>
  <c r="AS3055" i="1"/>
  <c r="AR3055" i="1"/>
  <c r="AQ3055" i="1"/>
  <c r="AP3055" i="1"/>
  <c r="AO3055" i="1"/>
  <c r="AN3055" i="1"/>
  <c r="AM3055" i="1"/>
  <c r="AL3055" i="1"/>
  <c r="AK3055" i="1"/>
  <c r="AJ3055" i="1"/>
  <c r="AI3055" i="1"/>
  <c r="AH3055" i="1"/>
  <c r="AG3055" i="1"/>
  <c r="AF3054" i="1"/>
  <c r="BC3054" i="1"/>
  <c r="BB3054" i="1"/>
  <c r="BA3054" i="1"/>
  <c r="AZ3054" i="1"/>
  <c r="AY3054" i="1"/>
  <c r="AX3054" i="1"/>
  <c r="AW3054" i="1"/>
  <c r="AV3054" i="1"/>
  <c r="AU3054" i="1"/>
  <c r="AT3054" i="1"/>
  <c r="AS3054" i="1"/>
  <c r="AR3054" i="1"/>
  <c r="AQ3054" i="1"/>
  <c r="AP3054" i="1"/>
  <c r="AO3054" i="1"/>
  <c r="AN3054" i="1"/>
  <c r="AM3054" i="1"/>
  <c r="AL3054" i="1"/>
  <c r="AK3054" i="1"/>
  <c r="AJ3054" i="1"/>
  <c r="AI3054" i="1"/>
  <c r="AH3054" i="1"/>
  <c r="AG3054" i="1"/>
  <c r="AF3053" i="1"/>
  <c r="BC3053" i="1"/>
  <c r="BB3053" i="1"/>
  <c r="BA3053" i="1"/>
  <c r="AZ3053" i="1"/>
  <c r="AY3053" i="1"/>
  <c r="AX3053" i="1"/>
  <c r="AW3053" i="1"/>
  <c r="AV3053" i="1"/>
  <c r="AU3053" i="1"/>
  <c r="AT3053" i="1"/>
  <c r="AS3053" i="1"/>
  <c r="AR3053" i="1"/>
  <c r="AQ3053" i="1"/>
  <c r="AP3053" i="1"/>
  <c r="AO3053" i="1"/>
  <c r="AN3053" i="1"/>
  <c r="AM3053" i="1"/>
  <c r="AL3053" i="1"/>
  <c r="AK3053" i="1"/>
  <c r="AJ3053" i="1"/>
  <c r="AI3053" i="1"/>
  <c r="AH3053" i="1"/>
  <c r="AG3053" i="1"/>
  <c r="AF3052" i="1"/>
  <c r="BC3052" i="1"/>
  <c r="BB3052" i="1"/>
  <c r="BA3052" i="1"/>
  <c r="AZ3052" i="1"/>
  <c r="AY3052" i="1"/>
  <c r="AX3052" i="1"/>
  <c r="AW3052" i="1"/>
  <c r="AV3052" i="1"/>
  <c r="AU3052" i="1"/>
  <c r="AT3052" i="1"/>
  <c r="AS3052" i="1"/>
  <c r="AR3052" i="1"/>
  <c r="AQ3052" i="1"/>
  <c r="AP3052" i="1"/>
  <c r="AO3052" i="1"/>
  <c r="AN3052" i="1"/>
  <c r="AM3052" i="1"/>
  <c r="AL3052" i="1"/>
  <c r="AK3052" i="1"/>
  <c r="AJ3052" i="1"/>
  <c r="AI3052" i="1"/>
  <c r="AH3052" i="1"/>
  <c r="AG3052" i="1"/>
  <c r="AF3051" i="1"/>
  <c r="BC3051" i="1"/>
  <c r="BB3051" i="1"/>
  <c r="BA3051" i="1"/>
  <c r="AZ3051" i="1"/>
  <c r="AY3051" i="1"/>
  <c r="AX3051" i="1"/>
  <c r="AW3051" i="1"/>
  <c r="AV3051" i="1"/>
  <c r="AU3051" i="1"/>
  <c r="AT3051" i="1"/>
  <c r="AS3051" i="1"/>
  <c r="AR3051" i="1"/>
  <c r="AQ3051" i="1"/>
  <c r="AP3051" i="1"/>
  <c r="AO3051" i="1"/>
  <c r="AN3051" i="1"/>
  <c r="AM3051" i="1"/>
  <c r="AL3051" i="1"/>
  <c r="AK3051" i="1"/>
  <c r="AJ3051" i="1"/>
  <c r="AI3051" i="1"/>
  <c r="AH3051" i="1"/>
  <c r="AG3051" i="1"/>
  <c r="AF3050" i="1"/>
  <c r="BC3050" i="1"/>
  <c r="BB3050" i="1"/>
  <c r="BA3050" i="1"/>
  <c r="AZ3050" i="1"/>
  <c r="AY3050" i="1"/>
  <c r="AX3050" i="1"/>
  <c r="AW3050" i="1"/>
  <c r="AV3050" i="1"/>
  <c r="AU3050" i="1"/>
  <c r="AT3050" i="1"/>
  <c r="AS3050" i="1"/>
  <c r="AR3050" i="1"/>
  <c r="AQ3050" i="1"/>
  <c r="AP3050" i="1"/>
  <c r="AO3050" i="1"/>
  <c r="AN3050" i="1"/>
  <c r="AM3050" i="1"/>
  <c r="AL3050" i="1"/>
  <c r="AK3050" i="1"/>
  <c r="AJ3050" i="1"/>
  <c r="AI3050" i="1"/>
  <c r="AH3050" i="1"/>
  <c r="AG3050" i="1"/>
  <c r="AF3049" i="1"/>
  <c r="BC3049" i="1"/>
  <c r="BB3049" i="1"/>
  <c r="BA3049" i="1"/>
  <c r="AZ3049" i="1"/>
  <c r="AY3049" i="1"/>
  <c r="AX3049" i="1"/>
  <c r="AW3049" i="1"/>
  <c r="AV3049" i="1"/>
  <c r="AU3049" i="1"/>
  <c r="AT3049" i="1"/>
  <c r="AS3049" i="1"/>
  <c r="AR3049" i="1"/>
  <c r="AQ3049" i="1"/>
  <c r="AP3049" i="1"/>
  <c r="AO3049" i="1"/>
  <c r="AN3049" i="1"/>
  <c r="AM3049" i="1"/>
  <c r="AL3049" i="1"/>
  <c r="AK3049" i="1"/>
  <c r="AJ3049" i="1"/>
  <c r="AI3049" i="1"/>
  <c r="AH3049" i="1"/>
  <c r="AG3049" i="1"/>
  <c r="AF3048" i="1"/>
  <c r="BC3048" i="1"/>
  <c r="BB3048" i="1"/>
  <c r="BA3048" i="1"/>
  <c r="AZ3048" i="1"/>
  <c r="AY3048" i="1"/>
  <c r="AX3048" i="1"/>
  <c r="AW3048" i="1"/>
  <c r="AV3048" i="1"/>
  <c r="AU3048" i="1"/>
  <c r="AT3048" i="1"/>
  <c r="AS3048" i="1"/>
  <c r="AR3048" i="1"/>
  <c r="AQ3048" i="1"/>
  <c r="AP3048" i="1"/>
  <c r="AO3048" i="1"/>
  <c r="AN3048" i="1"/>
  <c r="AM3048" i="1"/>
  <c r="AL3048" i="1"/>
  <c r="AK3048" i="1"/>
  <c r="AJ3048" i="1"/>
  <c r="AI3048" i="1"/>
  <c r="AH3048" i="1"/>
  <c r="AG3048" i="1"/>
  <c r="AF3047" i="1"/>
  <c r="BC3047" i="1"/>
  <c r="BB3047" i="1"/>
  <c r="BA3047" i="1"/>
  <c r="AZ3047" i="1"/>
  <c r="AY3047" i="1"/>
  <c r="AX3047" i="1"/>
  <c r="AW3047" i="1"/>
  <c r="AV3047" i="1"/>
  <c r="AU3047" i="1"/>
  <c r="AT3047" i="1"/>
  <c r="AS3047" i="1"/>
  <c r="AR3047" i="1"/>
  <c r="AQ3047" i="1"/>
  <c r="AP3047" i="1"/>
  <c r="AO3047" i="1"/>
  <c r="AN3047" i="1"/>
  <c r="AM3047" i="1"/>
  <c r="AL3047" i="1"/>
  <c r="AK3047" i="1"/>
  <c r="AJ3047" i="1"/>
  <c r="AI3047" i="1"/>
  <c r="AH3047" i="1"/>
  <c r="AG3047" i="1"/>
  <c r="AF3046" i="1"/>
  <c r="BC3046" i="1"/>
  <c r="BB3046" i="1"/>
  <c r="BA3046" i="1"/>
  <c r="AZ3046" i="1"/>
  <c r="AY3046" i="1"/>
  <c r="AX3046" i="1"/>
  <c r="AW3046" i="1"/>
  <c r="AV3046" i="1"/>
  <c r="AU3046" i="1"/>
  <c r="AT3046" i="1"/>
  <c r="AS3046" i="1"/>
  <c r="AR3046" i="1"/>
  <c r="AQ3046" i="1"/>
  <c r="AP3046" i="1"/>
  <c r="AO3046" i="1"/>
  <c r="AN3046" i="1"/>
  <c r="AM3046" i="1"/>
  <c r="AL3046" i="1"/>
  <c r="AK3046" i="1"/>
  <c r="AJ3046" i="1"/>
  <c r="AI3046" i="1"/>
  <c r="AH3046" i="1"/>
  <c r="AG3046" i="1"/>
  <c r="AF3045" i="1"/>
  <c r="BC3045" i="1"/>
  <c r="BB3045" i="1"/>
  <c r="BA3045" i="1"/>
  <c r="AZ3045" i="1"/>
  <c r="AY3045" i="1"/>
  <c r="AX3045" i="1"/>
  <c r="AW3045" i="1"/>
  <c r="AV3045" i="1"/>
  <c r="AU3045" i="1"/>
  <c r="AT3045" i="1"/>
  <c r="AS3045" i="1"/>
  <c r="AR3045" i="1"/>
  <c r="AQ3045" i="1"/>
  <c r="AP3045" i="1"/>
  <c r="AO3045" i="1"/>
  <c r="AN3045" i="1"/>
  <c r="AM3045" i="1"/>
  <c r="AL3045" i="1"/>
  <c r="AK3045" i="1"/>
  <c r="AJ3045" i="1"/>
  <c r="AI3045" i="1"/>
  <c r="AH3045" i="1"/>
  <c r="AG3045" i="1"/>
  <c r="AF3044" i="1"/>
  <c r="BC3044" i="1"/>
  <c r="BB3044" i="1"/>
  <c r="BA3044" i="1"/>
  <c r="AZ3044" i="1"/>
  <c r="AY3044" i="1"/>
  <c r="AX3044" i="1"/>
  <c r="AW3044" i="1"/>
  <c r="AV3044" i="1"/>
  <c r="AU3044" i="1"/>
  <c r="AT3044" i="1"/>
  <c r="AS3044" i="1"/>
  <c r="AR3044" i="1"/>
  <c r="AQ3044" i="1"/>
  <c r="AP3044" i="1"/>
  <c r="AO3044" i="1"/>
  <c r="AN3044" i="1"/>
  <c r="AM3044" i="1"/>
  <c r="AL3044" i="1"/>
  <c r="AK3044" i="1"/>
  <c r="AJ3044" i="1"/>
  <c r="AI3044" i="1"/>
  <c r="AH3044" i="1"/>
  <c r="AG3044" i="1"/>
  <c r="AF3043" i="1"/>
  <c r="BC3043" i="1"/>
  <c r="BB3043" i="1"/>
  <c r="BA3043" i="1"/>
  <c r="AZ3043" i="1"/>
  <c r="AY3043" i="1"/>
  <c r="AX3043" i="1"/>
  <c r="AW3043" i="1"/>
  <c r="AV3043" i="1"/>
  <c r="AU3043" i="1"/>
  <c r="AT3043" i="1"/>
  <c r="AS3043" i="1"/>
  <c r="AR3043" i="1"/>
  <c r="AQ3043" i="1"/>
  <c r="AP3043" i="1"/>
  <c r="AO3043" i="1"/>
  <c r="AN3043" i="1"/>
  <c r="AM3043" i="1"/>
  <c r="AL3043" i="1"/>
  <c r="AK3043" i="1"/>
  <c r="AJ3043" i="1"/>
  <c r="AI3043" i="1"/>
  <c r="AH3043" i="1"/>
  <c r="AG3043" i="1"/>
  <c r="AF3042" i="1"/>
  <c r="BC3042" i="1"/>
  <c r="BB3042" i="1"/>
  <c r="BA3042" i="1"/>
  <c r="AZ3042" i="1"/>
  <c r="AY3042" i="1"/>
  <c r="AX3042" i="1"/>
  <c r="AW3042" i="1"/>
  <c r="AV3042" i="1"/>
  <c r="AU3042" i="1"/>
  <c r="AT3042" i="1"/>
  <c r="AS3042" i="1"/>
  <c r="AR3042" i="1"/>
  <c r="AQ3042" i="1"/>
  <c r="AP3042" i="1"/>
  <c r="AO3042" i="1"/>
  <c r="AN3042" i="1"/>
  <c r="AM3042" i="1"/>
  <c r="AL3042" i="1"/>
  <c r="AK3042" i="1"/>
  <c r="AJ3042" i="1"/>
  <c r="AI3042" i="1"/>
  <c r="AH3042" i="1"/>
  <c r="AG3042" i="1"/>
  <c r="AF3041" i="1"/>
  <c r="BC3041" i="1"/>
  <c r="BB3041" i="1"/>
  <c r="BA3041" i="1"/>
  <c r="AZ3041" i="1"/>
  <c r="AY3041" i="1"/>
  <c r="AX3041" i="1"/>
  <c r="AW3041" i="1"/>
  <c r="AV3041" i="1"/>
  <c r="AU3041" i="1"/>
  <c r="AT3041" i="1"/>
  <c r="AS3041" i="1"/>
  <c r="AR3041" i="1"/>
  <c r="AQ3041" i="1"/>
  <c r="AP3041" i="1"/>
  <c r="AO3041" i="1"/>
  <c r="AN3041" i="1"/>
  <c r="AM3041" i="1"/>
  <c r="AL3041" i="1"/>
  <c r="AK3041" i="1"/>
  <c r="AJ3041" i="1"/>
  <c r="AI3041" i="1"/>
  <c r="AH3041" i="1"/>
  <c r="AG3041" i="1"/>
  <c r="AF3040" i="1"/>
  <c r="BC3040" i="1"/>
  <c r="BB3040" i="1"/>
  <c r="BA3040" i="1"/>
  <c r="AZ3040" i="1"/>
  <c r="AY3040" i="1"/>
  <c r="AX3040" i="1"/>
  <c r="AW3040" i="1"/>
  <c r="AV3040" i="1"/>
  <c r="AU3040" i="1"/>
  <c r="AT3040" i="1"/>
  <c r="AS3040" i="1"/>
  <c r="AR3040" i="1"/>
  <c r="AQ3040" i="1"/>
  <c r="AP3040" i="1"/>
  <c r="AO3040" i="1"/>
  <c r="AN3040" i="1"/>
  <c r="AM3040" i="1"/>
  <c r="AL3040" i="1"/>
  <c r="AK3040" i="1"/>
  <c r="AJ3040" i="1"/>
  <c r="AI3040" i="1"/>
  <c r="AH3040" i="1"/>
  <c r="AG3040" i="1"/>
  <c r="AF3039" i="1"/>
  <c r="BC3039" i="1"/>
  <c r="BB3039" i="1"/>
  <c r="BA3039" i="1"/>
  <c r="AZ3039" i="1"/>
  <c r="AY3039" i="1"/>
  <c r="AX3039" i="1"/>
  <c r="AW3039" i="1"/>
  <c r="AV3039" i="1"/>
  <c r="AU3039" i="1"/>
  <c r="AT3039" i="1"/>
  <c r="AS3039" i="1"/>
  <c r="AR3039" i="1"/>
  <c r="AQ3039" i="1"/>
  <c r="AP3039" i="1"/>
  <c r="AO3039" i="1"/>
  <c r="AN3039" i="1"/>
  <c r="AM3039" i="1"/>
  <c r="AL3039" i="1"/>
  <c r="AK3039" i="1"/>
  <c r="AJ3039" i="1"/>
  <c r="AI3039" i="1"/>
  <c r="AH3039" i="1"/>
  <c r="AG3039" i="1"/>
  <c r="AF3038" i="1"/>
  <c r="BC3038" i="1"/>
  <c r="BB3038" i="1"/>
  <c r="BA3038" i="1"/>
  <c r="AZ3038" i="1"/>
  <c r="AY3038" i="1"/>
  <c r="AX3038" i="1"/>
  <c r="AW3038" i="1"/>
  <c r="AV3038" i="1"/>
  <c r="AU3038" i="1"/>
  <c r="AT3038" i="1"/>
  <c r="AS3038" i="1"/>
  <c r="AR3038" i="1"/>
  <c r="AQ3038" i="1"/>
  <c r="AP3038" i="1"/>
  <c r="AO3038" i="1"/>
  <c r="AN3038" i="1"/>
  <c r="AM3038" i="1"/>
  <c r="AL3038" i="1"/>
  <c r="AK3038" i="1"/>
  <c r="AJ3038" i="1"/>
  <c r="AI3038" i="1"/>
  <c r="AH3038" i="1"/>
  <c r="AG3038" i="1"/>
  <c r="AF3037" i="1"/>
  <c r="BC3037" i="1"/>
  <c r="BB3037" i="1"/>
  <c r="BA3037" i="1"/>
  <c r="AZ3037" i="1"/>
  <c r="AY3037" i="1"/>
  <c r="AX3037" i="1"/>
  <c r="AW3037" i="1"/>
  <c r="AV3037" i="1"/>
  <c r="AU3037" i="1"/>
  <c r="AT3037" i="1"/>
  <c r="AS3037" i="1"/>
  <c r="AR3037" i="1"/>
  <c r="AQ3037" i="1"/>
  <c r="AP3037" i="1"/>
  <c r="AO3037" i="1"/>
  <c r="AN3037" i="1"/>
  <c r="AM3037" i="1"/>
  <c r="AL3037" i="1"/>
  <c r="AK3037" i="1"/>
  <c r="AJ3037" i="1"/>
  <c r="AI3037" i="1"/>
  <c r="AH3037" i="1"/>
  <c r="AG3037" i="1"/>
  <c r="AF3036" i="1"/>
  <c r="BC3036" i="1"/>
  <c r="BB3036" i="1"/>
  <c r="BA3036" i="1"/>
  <c r="AZ3036" i="1"/>
  <c r="AY3036" i="1"/>
  <c r="AX3036" i="1"/>
  <c r="AW3036" i="1"/>
  <c r="AV3036" i="1"/>
  <c r="AU3036" i="1"/>
  <c r="AT3036" i="1"/>
  <c r="AS3036" i="1"/>
  <c r="AR3036" i="1"/>
  <c r="AQ3036" i="1"/>
  <c r="AP3036" i="1"/>
  <c r="AO3036" i="1"/>
  <c r="AN3036" i="1"/>
  <c r="AM3036" i="1"/>
  <c r="AL3036" i="1"/>
  <c r="AK3036" i="1"/>
  <c r="AJ3036" i="1"/>
  <c r="AI3036" i="1"/>
  <c r="AH3036" i="1"/>
  <c r="AG3036" i="1"/>
  <c r="AF3035" i="1"/>
  <c r="BC3035" i="1"/>
  <c r="BB3035" i="1"/>
  <c r="BA3035" i="1"/>
  <c r="AZ3035" i="1"/>
  <c r="AY3035" i="1"/>
  <c r="AX3035" i="1"/>
  <c r="AW3035" i="1"/>
  <c r="AV3035" i="1"/>
  <c r="AU3035" i="1"/>
  <c r="AT3035" i="1"/>
  <c r="AS3035" i="1"/>
  <c r="AR3035" i="1"/>
  <c r="AQ3035" i="1"/>
  <c r="AP3035" i="1"/>
  <c r="AO3035" i="1"/>
  <c r="AN3035" i="1"/>
  <c r="AM3035" i="1"/>
  <c r="AL3035" i="1"/>
  <c r="AK3035" i="1"/>
  <c r="AJ3035" i="1"/>
  <c r="AI3035" i="1"/>
  <c r="AH3035" i="1"/>
  <c r="AG3035" i="1"/>
  <c r="AF3034" i="1"/>
  <c r="BC3034" i="1"/>
  <c r="BB3034" i="1"/>
  <c r="BA3034" i="1"/>
  <c r="AZ3034" i="1"/>
  <c r="AY3034" i="1"/>
  <c r="AX3034" i="1"/>
  <c r="AW3034" i="1"/>
  <c r="AV3034" i="1"/>
  <c r="AU3034" i="1"/>
  <c r="AT3034" i="1"/>
  <c r="AS3034" i="1"/>
  <c r="AR3034" i="1"/>
  <c r="AQ3034" i="1"/>
  <c r="AP3034" i="1"/>
  <c r="AO3034" i="1"/>
  <c r="AN3034" i="1"/>
  <c r="AM3034" i="1"/>
  <c r="AL3034" i="1"/>
  <c r="AK3034" i="1"/>
  <c r="AJ3034" i="1"/>
  <c r="AI3034" i="1"/>
  <c r="AH3034" i="1"/>
  <c r="AG3034" i="1"/>
  <c r="AF3033" i="1"/>
  <c r="BC3033" i="1"/>
  <c r="BB3033" i="1"/>
  <c r="BA3033" i="1"/>
  <c r="AZ3033" i="1"/>
  <c r="AY3033" i="1"/>
  <c r="AX3033" i="1"/>
  <c r="AW3033" i="1"/>
  <c r="AV3033" i="1"/>
  <c r="AU3033" i="1"/>
  <c r="AT3033" i="1"/>
  <c r="AS3033" i="1"/>
  <c r="AR3033" i="1"/>
  <c r="AQ3033" i="1"/>
  <c r="AP3033" i="1"/>
  <c r="AO3033" i="1"/>
  <c r="AN3033" i="1"/>
  <c r="AM3033" i="1"/>
  <c r="AL3033" i="1"/>
  <c r="AK3033" i="1"/>
  <c r="AJ3033" i="1"/>
  <c r="AI3033" i="1"/>
  <c r="AH3033" i="1"/>
  <c r="AG3033" i="1"/>
  <c r="AF3032" i="1"/>
  <c r="BC3032" i="1"/>
  <c r="BB3032" i="1"/>
  <c r="BA3032" i="1"/>
  <c r="AZ3032" i="1"/>
  <c r="AY3032" i="1"/>
  <c r="AX3032" i="1"/>
  <c r="AW3032" i="1"/>
  <c r="AV3032" i="1"/>
  <c r="AU3032" i="1"/>
  <c r="AT3032" i="1"/>
  <c r="AS3032" i="1"/>
  <c r="AR3032" i="1"/>
  <c r="AQ3032" i="1"/>
  <c r="AP3032" i="1"/>
  <c r="AO3032" i="1"/>
  <c r="AN3032" i="1"/>
  <c r="AM3032" i="1"/>
  <c r="AL3032" i="1"/>
  <c r="AK3032" i="1"/>
  <c r="AJ3032" i="1"/>
  <c r="AI3032" i="1"/>
  <c r="AH3032" i="1"/>
  <c r="AG3032" i="1"/>
  <c r="AF3031" i="1"/>
  <c r="BC3031" i="1"/>
  <c r="BB3031" i="1"/>
  <c r="BA3031" i="1"/>
  <c r="AZ3031" i="1"/>
  <c r="AY3031" i="1"/>
  <c r="AX3031" i="1"/>
  <c r="AW3031" i="1"/>
  <c r="AV3031" i="1"/>
  <c r="AU3031" i="1"/>
  <c r="AT3031" i="1"/>
  <c r="AS3031" i="1"/>
  <c r="AR3031" i="1"/>
  <c r="AQ3031" i="1"/>
  <c r="AP3031" i="1"/>
  <c r="AO3031" i="1"/>
  <c r="AN3031" i="1"/>
  <c r="AM3031" i="1"/>
  <c r="AL3031" i="1"/>
  <c r="AK3031" i="1"/>
  <c r="AJ3031" i="1"/>
  <c r="AI3031" i="1"/>
  <c r="AH3031" i="1"/>
  <c r="AG3031" i="1"/>
  <c r="AF3030" i="1"/>
  <c r="BC3030" i="1"/>
  <c r="BB3030" i="1"/>
  <c r="BA3030" i="1"/>
  <c r="AZ3030" i="1"/>
  <c r="AY3030" i="1"/>
  <c r="AX3030" i="1"/>
  <c r="AW3030" i="1"/>
  <c r="AV3030" i="1"/>
  <c r="AU3030" i="1"/>
  <c r="AT3030" i="1"/>
  <c r="AS3030" i="1"/>
  <c r="AR3030" i="1"/>
  <c r="AQ3030" i="1"/>
  <c r="AP3030" i="1"/>
  <c r="AO3030" i="1"/>
  <c r="AN3030" i="1"/>
  <c r="AM3030" i="1"/>
  <c r="AL3030" i="1"/>
  <c r="AK3030" i="1"/>
  <c r="AJ3030" i="1"/>
  <c r="AI3030" i="1"/>
  <c r="AH3030" i="1"/>
  <c r="AG3030" i="1"/>
  <c r="AF3029" i="1"/>
  <c r="BC3029" i="1"/>
  <c r="BB3029" i="1"/>
  <c r="BA3029" i="1"/>
  <c r="AZ3029" i="1"/>
  <c r="AY3029" i="1"/>
  <c r="AX3029" i="1"/>
  <c r="AW3029" i="1"/>
  <c r="AV3029" i="1"/>
  <c r="AU3029" i="1"/>
  <c r="AT3029" i="1"/>
  <c r="AS3029" i="1"/>
  <c r="AR3029" i="1"/>
  <c r="AQ3029" i="1"/>
  <c r="AP3029" i="1"/>
  <c r="AO3029" i="1"/>
  <c r="AN3029" i="1"/>
  <c r="AM3029" i="1"/>
  <c r="AL3029" i="1"/>
  <c r="AK3029" i="1"/>
  <c r="AJ3029" i="1"/>
  <c r="AI3029" i="1"/>
  <c r="AH3029" i="1"/>
  <c r="AG3029" i="1"/>
  <c r="AF3028" i="1"/>
  <c r="BC3028" i="1"/>
  <c r="BB3028" i="1"/>
  <c r="BA3028" i="1"/>
  <c r="AZ3028" i="1"/>
  <c r="AY3028" i="1"/>
  <c r="AX3028" i="1"/>
  <c r="AW3028" i="1"/>
  <c r="AV3028" i="1"/>
  <c r="AU3028" i="1"/>
  <c r="AT3028" i="1"/>
  <c r="AS3028" i="1"/>
  <c r="AR3028" i="1"/>
  <c r="AQ3028" i="1"/>
  <c r="AP3028" i="1"/>
  <c r="AO3028" i="1"/>
  <c r="AN3028" i="1"/>
  <c r="AM3028" i="1"/>
  <c r="AL3028" i="1"/>
  <c r="AK3028" i="1"/>
  <c r="AJ3028" i="1"/>
  <c r="AI3028" i="1"/>
  <c r="AH3028" i="1"/>
  <c r="AG3028" i="1"/>
  <c r="AF3027" i="1"/>
  <c r="BC3027" i="1"/>
  <c r="BB3027" i="1"/>
  <c r="BA3027" i="1"/>
  <c r="AZ3027" i="1"/>
  <c r="AY3027" i="1"/>
  <c r="AX3027" i="1"/>
  <c r="AW3027" i="1"/>
  <c r="AV3027" i="1"/>
  <c r="AU3027" i="1"/>
  <c r="AT3027" i="1"/>
  <c r="AS3027" i="1"/>
  <c r="AR3027" i="1"/>
  <c r="AQ3027" i="1"/>
  <c r="AP3027" i="1"/>
  <c r="AO3027" i="1"/>
  <c r="AN3027" i="1"/>
  <c r="AM3027" i="1"/>
  <c r="AL3027" i="1"/>
  <c r="AK3027" i="1"/>
  <c r="AJ3027" i="1"/>
  <c r="AI3027" i="1"/>
  <c r="AH3027" i="1"/>
  <c r="AG3027" i="1"/>
  <c r="AF3026" i="1"/>
  <c r="BC3026" i="1"/>
  <c r="BB3026" i="1"/>
  <c r="BA3026" i="1"/>
  <c r="AZ3026" i="1"/>
  <c r="AY3026" i="1"/>
  <c r="AX3026" i="1"/>
  <c r="AW3026" i="1"/>
  <c r="AV3026" i="1"/>
  <c r="AU3026" i="1"/>
  <c r="AT3026" i="1"/>
  <c r="AS3026" i="1"/>
  <c r="AR3026" i="1"/>
  <c r="AQ3026" i="1"/>
  <c r="AP3026" i="1"/>
  <c r="AO3026" i="1"/>
  <c r="AN3026" i="1"/>
  <c r="AM3026" i="1"/>
  <c r="AL3026" i="1"/>
  <c r="AK3026" i="1"/>
  <c r="AJ3026" i="1"/>
  <c r="AI3026" i="1"/>
  <c r="AH3026" i="1"/>
  <c r="AG3026" i="1"/>
  <c r="AF3025" i="1"/>
  <c r="BC3025" i="1"/>
  <c r="BB3025" i="1"/>
  <c r="BA3025" i="1"/>
  <c r="AZ3025" i="1"/>
  <c r="AY3025" i="1"/>
  <c r="AX3025" i="1"/>
  <c r="AW3025" i="1"/>
  <c r="AV3025" i="1"/>
  <c r="AU3025" i="1"/>
  <c r="AT3025" i="1"/>
  <c r="AS3025" i="1"/>
  <c r="AR3025" i="1"/>
  <c r="AQ3025" i="1"/>
  <c r="AP3025" i="1"/>
  <c r="AO3025" i="1"/>
  <c r="AN3025" i="1"/>
  <c r="AM3025" i="1"/>
  <c r="AL3025" i="1"/>
  <c r="AK3025" i="1"/>
  <c r="AJ3025" i="1"/>
  <c r="AI3025" i="1"/>
  <c r="AH3025" i="1"/>
  <c r="AG3025" i="1"/>
  <c r="AF3024" i="1"/>
  <c r="BC3024" i="1"/>
  <c r="BB3024" i="1"/>
  <c r="BA3024" i="1"/>
  <c r="AZ3024" i="1"/>
  <c r="AY3024" i="1"/>
  <c r="AX3024" i="1"/>
  <c r="AW3024" i="1"/>
  <c r="AV3024" i="1"/>
  <c r="AU3024" i="1"/>
  <c r="AT3024" i="1"/>
  <c r="AS3024" i="1"/>
  <c r="AR3024" i="1"/>
  <c r="AQ3024" i="1"/>
  <c r="AP3024" i="1"/>
  <c r="AO3024" i="1"/>
  <c r="AN3024" i="1"/>
  <c r="AM3024" i="1"/>
  <c r="AL3024" i="1"/>
  <c r="AK3024" i="1"/>
  <c r="AJ3024" i="1"/>
  <c r="AI3024" i="1"/>
  <c r="AH3024" i="1"/>
  <c r="AG3024" i="1"/>
  <c r="AF3023" i="1"/>
  <c r="BC3023" i="1"/>
  <c r="BB3023" i="1"/>
  <c r="BA3023" i="1"/>
  <c r="AZ3023" i="1"/>
  <c r="AY3023" i="1"/>
  <c r="AX3023" i="1"/>
  <c r="AW3023" i="1"/>
  <c r="AV3023" i="1"/>
  <c r="AU3023" i="1"/>
  <c r="AT3023" i="1"/>
  <c r="AS3023" i="1"/>
  <c r="AR3023" i="1"/>
  <c r="AQ3023" i="1"/>
  <c r="AP3023" i="1"/>
  <c r="AO3023" i="1"/>
  <c r="AN3023" i="1"/>
  <c r="AM3023" i="1"/>
  <c r="AL3023" i="1"/>
  <c r="AK3023" i="1"/>
  <c r="AJ3023" i="1"/>
  <c r="AI3023" i="1"/>
  <c r="AH3023" i="1"/>
  <c r="AG3023" i="1"/>
  <c r="AF3022" i="1"/>
  <c r="BC3022" i="1"/>
  <c r="BB3022" i="1"/>
  <c r="BA3022" i="1"/>
  <c r="AZ3022" i="1"/>
  <c r="AY3022" i="1"/>
  <c r="AX3022" i="1"/>
  <c r="AW3022" i="1"/>
  <c r="AV3022" i="1"/>
  <c r="AU3022" i="1"/>
  <c r="AT3022" i="1"/>
  <c r="AS3022" i="1"/>
  <c r="AR3022" i="1"/>
  <c r="AQ3022" i="1"/>
  <c r="AP3022" i="1"/>
  <c r="AO3022" i="1"/>
  <c r="AN3022" i="1"/>
  <c r="AM3022" i="1"/>
  <c r="AL3022" i="1"/>
  <c r="AK3022" i="1"/>
  <c r="AJ3022" i="1"/>
  <c r="AI3022" i="1"/>
  <c r="AH3022" i="1"/>
  <c r="AG3022" i="1"/>
  <c r="AF3021" i="1"/>
  <c r="BC3021" i="1"/>
  <c r="BB3021" i="1"/>
  <c r="BA3021" i="1"/>
  <c r="AZ3021" i="1"/>
  <c r="AY3021" i="1"/>
  <c r="AX3021" i="1"/>
  <c r="AW3021" i="1"/>
  <c r="AV3021" i="1"/>
  <c r="AU3021" i="1"/>
  <c r="AT3021" i="1"/>
  <c r="AS3021" i="1"/>
  <c r="AR3021" i="1"/>
  <c r="AQ3021" i="1"/>
  <c r="AP3021" i="1"/>
  <c r="AO3021" i="1"/>
  <c r="AN3021" i="1"/>
  <c r="AM3021" i="1"/>
  <c r="AL3021" i="1"/>
  <c r="AK3021" i="1"/>
  <c r="AJ3021" i="1"/>
  <c r="AI3021" i="1"/>
  <c r="AH3021" i="1"/>
  <c r="AG3021" i="1"/>
  <c r="AF3020" i="1"/>
  <c r="BC3020" i="1"/>
  <c r="BB3020" i="1"/>
  <c r="BA3020" i="1"/>
  <c r="AZ3020" i="1"/>
  <c r="AY3020" i="1"/>
  <c r="AX3020" i="1"/>
  <c r="AW3020" i="1"/>
  <c r="AV3020" i="1"/>
  <c r="AU3020" i="1"/>
  <c r="AT3020" i="1"/>
  <c r="AS3020" i="1"/>
  <c r="AR3020" i="1"/>
  <c r="AQ3020" i="1"/>
  <c r="AP3020" i="1"/>
  <c r="AO3020" i="1"/>
  <c r="AN3020" i="1"/>
  <c r="AM3020" i="1"/>
  <c r="AL3020" i="1"/>
  <c r="AK3020" i="1"/>
  <c r="AJ3020" i="1"/>
  <c r="AI3020" i="1"/>
  <c r="AH3020" i="1"/>
  <c r="AG3020" i="1"/>
  <c r="AF3019" i="1"/>
  <c r="BC3019" i="1"/>
  <c r="BB3019" i="1"/>
  <c r="BA3019" i="1"/>
  <c r="AZ3019" i="1"/>
  <c r="AY3019" i="1"/>
  <c r="AX3019" i="1"/>
  <c r="AW3019" i="1"/>
  <c r="AV3019" i="1"/>
  <c r="AU3019" i="1"/>
  <c r="AT3019" i="1"/>
  <c r="AS3019" i="1"/>
  <c r="AR3019" i="1"/>
  <c r="AQ3019" i="1"/>
  <c r="AP3019" i="1"/>
  <c r="AO3019" i="1"/>
  <c r="AN3019" i="1"/>
  <c r="AM3019" i="1"/>
  <c r="AL3019" i="1"/>
  <c r="AK3019" i="1"/>
  <c r="AJ3019" i="1"/>
  <c r="AI3019" i="1"/>
  <c r="AH3019" i="1"/>
  <c r="AG3019" i="1"/>
  <c r="AF3018" i="1"/>
  <c r="BC3018" i="1"/>
  <c r="BB3018" i="1"/>
  <c r="BA3018" i="1"/>
  <c r="AZ3018" i="1"/>
  <c r="AY3018" i="1"/>
  <c r="AX3018" i="1"/>
  <c r="AW3018" i="1"/>
  <c r="AV3018" i="1"/>
  <c r="AU3018" i="1"/>
  <c r="AT3018" i="1"/>
  <c r="AS3018" i="1"/>
  <c r="AR3018" i="1"/>
  <c r="AQ3018" i="1"/>
  <c r="AP3018" i="1"/>
  <c r="AO3018" i="1"/>
  <c r="AN3018" i="1"/>
  <c r="AM3018" i="1"/>
  <c r="AL3018" i="1"/>
  <c r="AK3018" i="1"/>
  <c r="AJ3018" i="1"/>
  <c r="AI3018" i="1"/>
  <c r="AH3018" i="1"/>
  <c r="AG3018" i="1"/>
  <c r="AF3017" i="1"/>
  <c r="BC3017" i="1"/>
  <c r="BB3017" i="1"/>
  <c r="BA3017" i="1"/>
  <c r="AZ3017" i="1"/>
  <c r="AY3017" i="1"/>
  <c r="AX3017" i="1"/>
  <c r="AW3017" i="1"/>
  <c r="AV3017" i="1"/>
  <c r="AU3017" i="1"/>
  <c r="AT3017" i="1"/>
  <c r="AS3017" i="1"/>
  <c r="AR3017" i="1"/>
  <c r="AQ3017" i="1"/>
  <c r="AP3017" i="1"/>
  <c r="AO3017" i="1"/>
  <c r="AN3017" i="1"/>
  <c r="AM3017" i="1"/>
  <c r="AL3017" i="1"/>
  <c r="AK3017" i="1"/>
  <c r="AJ3017" i="1"/>
  <c r="AI3017" i="1"/>
  <c r="AH3017" i="1"/>
  <c r="AG3017" i="1"/>
  <c r="AF3016" i="1"/>
  <c r="BC3016" i="1"/>
  <c r="BB3016" i="1"/>
  <c r="BA3016" i="1"/>
  <c r="AZ3016" i="1"/>
  <c r="AY3016" i="1"/>
  <c r="AX3016" i="1"/>
  <c r="AW3016" i="1"/>
  <c r="AV3016" i="1"/>
  <c r="AU3016" i="1"/>
  <c r="AT3016" i="1"/>
  <c r="AS3016" i="1"/>
  <c r="AR3016" i="1"/>
  <c r="AQ3016" i="1"/>
  <c r="AP3016" i="1"/>
  <c r="AO3016" i="1"/>
  <c r="AN3016" i="1"/>
  <c r="AM3016" i="1"/>
  <c r="AL3016" i="1"/>
  <c r="AK3016" i="1"/>
  <c r="AJ3016" i="1"/>
  <c r="AI3016" i="1"/>
  <c r="AH3016" i="1"/>
  <c r="AG3016" i="1"/>
  <c r="AF3015" i="1"/>
  <c r="BC3015" i="1"/>
  <c r="BB3015" i="1"/>
  <c r="BA3015" i="1"/>
  <c r="AZ3015" i="1"/>
  <c r="AY3015" i="1"/>
  <c r="AX3015" i="1"/>
  <c r="AW3015" i="1"/>
  <c r="AV3015" i="1"/>
  <c r="AU3015" i="1"/>
  <c r="AT3015" i="1"/>
  <c r="AS3015" i="1"/>
  <c r="AR3015" i="1"/>
  <c r="AQ3015" i="1"/>
  <c r="AP3015" i="1"/>
  <c r="AO3015" i="1"/>
  <c r="AN3015" i="1"/>
  <c r="AM3015" i="1"/>
  <c r="AL3015" i="1"/>
  <c r="AK3015" i="1"/>
  <c r="AJ3015" i="1"/>
  <c r="AI3015" i="1"/>
  <c r="AH3015" i="1"/>
  <c r="AG3015" i="1"/>
  <c r="AF3014" i="1"/>
  <c r="BC3014" i="1"/>
  <c r="BB3014" i="1"/>
  <c r="BA3014" i="1"/>
  <c r="AZ3014" i="1"/>
  <c r="AY3014" i="1"/>
  <c r="AX3014" i="1"/>
  <c r="AW3014" i="1"/>
  <c r="AV3014" i="1"/>
  <c r="AU3014" i="1"/>
  <c r="AT3014" i="1"/>
  <c r="AS3014" i="1"/>
  <c r="AR3014" i="1"/>
  <c r="AQ3014" i="1"/>
  <c r="AP3014" i="1"/>
  <c r="AO3014" i="1"/>
  <c r="AN3014" i="1"/>
  <c r="AM3014" i="1"/>
  <c r="AL3014" i="1"/>
  <c r="AK3014" i="1"/>
  <c r="AJ3014" i="1"/>
  <c r="AI3014" i="1"/>
  <c r="AH3014" i="1"/>
  <c r="AG3014" i="1"/>
  <c r="AF3013" i="1"/>
  <c r="BC3013" i="1"/>
  <c r="BB3013" i="1"/>
  <c r="BA3013" i="1"/>
  <c r="AZ3013" i="1"/>
  <c r="AY3013" i="1"/>
  <c r="AX3013" i="1"/>
  <c r="AW3013" i="1"/>
  <c r="AV3013" i="1"/>
  <c r="AU3013" i="1"/>
  <c r="AT3013" i="1"/>
  <c r="AS3013" i="1"/>
  <c r="AR3013" i="1"/>
  <c r="AQ3013" i="1"/>
  <c r="AP3013" i="1"/>
  <c r="AO3013" i="1"/>
  <c r="AN3013" i="1"/>
  <c r="AM3013" i="1"/>
  <c r="AL3013" i="1"/>
  <c r="AK3013" i="1"/>
  <c r="AJ3013" i="1"/>
  <c r="AI3013" i="1"/>
  <c r="AH3013" i="1"/>
  <c r="AG3013" i="1"/>
  <c r="AF3012" i="1"/>
  <c r="BC3012" i="1"/>
  <c r="BB3012" i="1"/>
  <c r="BA3012" i="1"/>
  <c r="AZ3012" i="1"/>
  <c r="AY3012" i="1"/>
  <c r="AX3012" i="1"/>
  <c r="AW3012" i="1"/>
  <c r="AV3012" i="1"/>
  <c r="AU3012" i="1"/>
  <c r="AT3012" i="1"/>
  <c r="AS3012" i="1"/>
  <c r="AR3012" i="1"/>
  <c r="AQ3012" i="1"/>
  <c r="AP3012" i="1"/>
  <c r="AO3012" i="1"/>
  <c r="AN3012" i="1"/>
  <c r="AM3012" i="1"/>
  <c r="AL3012" i="1"/>
  <c r="AK3012" i="1"/>
  <c r="AJ3012" i="1"/>
  <c r="AI3012" i="1"/>
  <c r="AH3012" i="1"/>
  <c r="AG3012" i="1"/>
  <c r="AF3011" i="1"/>
  <c r="BC3011" i="1"/>
  <c r="BB3011" i="1"/>
  <c r="BA3011" i="1"/>
  <c r="AZ3011" i="1"/>
  <c r="AY3011" i="1"/>
  <c r="AX3011" i="1"/>
  <c r="AW3011" i="1"/>
  <c r="AV3011" i="1"/>
  <c r="AU3011" i="1"/>
  <c r="AT3011" i="1"/>
  <c r="AS3011" i="1"/>
  <c r="AR3011" i="1"/>
  <c r="AQ3011" i="1"/>
  <c r="AP3011" i="1"/>
  <c r="AO3011" i="1"/>
  <c r="AN3011" i="1"/>
  <c r="AM3011" i="1"/>
  <c r="AL3011" i="1"/>
  <c r="AK3011" i="1"/>
  <c r="AJ3011" i="1"/>
  <c r="AI3011" i="1"/>
  <c r="AH3011" i="1"/>
  <c r="AG3011" i="1"/>
  <c r="AF3010" i="1"/>
  <c r="BC3010" i="1"/>
  <c r="BB3010" i="1"/>
  <c r="BA3010" i="1"/>
  <c r="AZ3010" i="1"/>
  <c r="AY3010" i="1"/>
  <c r="AX3010" i="1"/>
  <c r="AW3010" i="1"/>
  <c r="AV3010" i="1"/>
  <c r="AU3010" i="1"/>
  <c r="AT3010" i="1"/>
  <c r="AS3010" i="1"/>
  <c r="AR3010" i="1"/>
  <c r="AQ3010" i="1"/>
  <c r="AP3010" i="1"/>
  <c r="AO3010" i="1"/>
  <c r="AN3010" i="1"/>
  <c r="AM3010" i="1"/>
  <c r="AL3010" i="1"/>
  <c r="AK3010" i="1"/>
  <c r="AJ3010" i="1"/>
  <c r="AI3010" i="1"/>
  <c r="AH3010" i="1"/>
  <c r="AG3010" i="1"/>
  <c r="AF3009" i="1"/>
  <c r="BC3009" i="1"/>
  <c r="BB3009" i="1"/>
  <c r="BA3009" i="1"/>
  <c r="AZ3009" i="1"/>
  <c r="AY3009" i="1"/>
  <c r="AX3009" i="1"/>
  <c r="AW3009" i="1"/>
  <c r="AV3009" i="1"/>
  <c r="AU3009" i="1"/>
  <c r="AT3009" i="1"/>
  <c r="AS3009" i="1"/>
  <c r="AR3009" i="1"/>
  <c r="AQ3009" i="1"/>
  <c r="AP3009" i="1"/>
  <c r="AO3009" i="1"/>
  <c r="AN3009" i="1"/>
  <c r="AM3009" i="1"/>
  <c r="AL3009" i="1"/>
  <c r="AK3009" i="1"/>
  <c r="AJ3009" i="1"/>
  <c r="AI3009" i="1"/>
  <c r="AH3009" i="1"/>
  <c r="AG3009" i="1"/>
  <c r="AF3008" i="1"/>
  <c r="BC3008" i="1"/>
  <c r="BB3008" i="1"/>
  <c r="BA3008" i="1"/>
  <c r="AZ3008" i="1"/>
  <c r="AY3008" i="1"/>
  <c r="AX3008" i="1"/>
  <c r="AW3008" i="1"/>
  <c r="AV3008" i="1"/>
  <c r="AU3008" i="1"/>
  <c r="AT3008" i="1"/>
  <c r="AS3008" i="1"/>
  <c r="AR3008" i="1"/>
  <c r="AQ3008" i="1"/>
  <c r="AP3008" i="1"/>
  <c r="AO3008" i="1"/>
  <c r="AN3008" i="1"/>
  <c r="AM3008" i="1"/>
  <c r="AL3008" i="1"/>
  <c r="AK3008" i="1"/>
  <c r="AJ3008" i="1"/>
  <c r="AI3008" i="1"/>
  <c r="AH3008" i="1"/>
  <c r="AG3008" i="1"/>
  <c r="AF3007" i="1"/>
  <c r="BC3007" i="1"/>
  <c r="BB3007" i="1"/>
  <c r="BA3007" i="1"/>
  <c r="AZ3007" i="1"/>
  <c r="AY3007" i="1"/>
  <c r="AX3007" i="1"/>
  <c r="AW3007" i="1"/>
  <c r="AV3007" i="1"/>
  <c r="AU3007" i="1"/>
  <c r="AT3007" i="1"/>
  <c r="AS3007" i="1"/>
  <c r="AR3007" i="1"/>
  <c r="AQ3007" i="1"/>
  <c r="AP3007" i="1"/>
  <c r="AO3007" i="1"/>
  <c r="AN3007" i="1"/>
  <c r="AM3007" i="1"/>
  <c r="AL3007" i="1"/>
  <c r="AK3007" i="1"/>
  <c r="AJ3007" i="1"/>
  <c r="AI3007" i="1"/>
  <c r="AH3007" i="1"/>
  <c r="AG3007" i="1"/>
  <c r="AF3006" i="1"/>
  <c r="BC3006" i="1"/>
  <c r="BB3006" i="1"/>
  <c r="BA3006" i="1"/>
  <c r="AZ3006" i="1"/>
  <c r="AY3006" i="1"/>
  <c r="AX3006" i="1"/>
  <c r="AW3006" i="1"/>
  <c r="AV3006" i="1"/>
  <c r="AU3006" i="1"/>
  <c r="AT3006" i="1"/>
  <c r="AS3006" i="1"/>
  <c r="AR3006" i="1"/>
  <c r="AQ3006" i="1"/>
  <c r="AP3006" i="1"/>
  <c r="AO3006" i="1"/>
  <c r="AN3006" i="1"/>
  <c r="AM3006" i="1"/>
  <c r="AL3006" i="1"/>
  <c r="AK3006" i="1"/>
  <c r="AJ3006" i="1"/>
  <c r="AI3006" i="1"/>
  <c r="AH3006" i="1"/>
  <c r="AG3006" i="1"/>
  <c r="AF3005" i="1"/>
  <c r="BC3005" i="1"/>
  <c r="BB3005" i="1"/>
  <c r="BA3005" i="1"/>
  <c r="AZ3005" i="1"/>
  <c r="AY3005" i="1"/>
  <c r="AX3005" i="1"/>
  <c r="AW3005" i="1"/>
  <c r="AV3005" i="1"/>
  <c r="AU3005" i="1"/>
  <c r="AT3005" i="1"/>
  <c r="AS3005" i="1"/>
  <c r="AR3005" i="1"/>
  <c r="AQ3005" i="1"/>
  <c r="AP3005" i="1"/>
  <c r="AO3005" i="1"/>
  <c r="AN3005" i="1"/>
  <c r="AM3005" i="1"/>
  <c r="AL3005" i="1"/>
  <c r="AK3005" i="1"/>
  <c r="AJ3005" i="1"/>
  <c r="AI3005" i="1"/>
  <c r="AH3005" i="1"/>
  <c r="AG3005" i="1"/>
  <c r="AF3004" i="1"/>
  <c r="BC3004" i="1"/>
  <c r="BB3004" i="1"/>
  <c r="BA3004" i="1"/>
  <c r="AZ3004" i="1"/>
  <c r="AY3004" i="1"/>
  <c r="AX3004" i="1"/>
  <c r="AW3004" i="1"/>
  <c r="AV3004" i="1"/>
  <c r="AU3004" i="1"/>
  <c r="AT3004" i="1"/>
  <c r="AS3004" i="1"/>
  <c r="AR3004" i="1"/>
  <c r="AQ3004" i="1"/>
  <c r="AP3004" i="1"/>
  <c r="AO3004" i="1"/>
  <c r="AN3004" i="1"/>
  <c r="AM3004" i="1"/>
  <c r="AL3004" i="1"/>
  <c r="AK3004" i="1"/>
  <c r="AJ3004" i="1"/>
  <c r="AI3004" i="1"/>
  <c r="AH3004" i="1"/>
  <c r="AG3004" i="1"/>
  <c r="AF3003" i="1"/>
  <c r="BC3003" i="1"/>
  <c r="BB3003" i="1"/>
  <c r="BA3003" i="1"/>
  <c r="AZ3003" i="1"/>
  <c r="AY3003" i="1"/>
  <c r="AX3003" i="1"/>
  <c r="AW3003" i="1"/>
  <c r="AV3003" i="1"/>
  <c r="AU3003" i="1"/>
  <c r="AT3003" i="1"/>
  <c r="AS3003" i="1"/>
  <c r="AR3003" i="1"/>
  <c r="AQ3003" i="1"/>
  <c r="AP3003" i="1"/>
  <c r="AO3003" i="1"/>
  <c r="AN3003" i="1"/>
  <c r="AM3003" i="1"/>
  <c r="AL3003" i="1"/>
  <c r="AK3003" i="1"/>
  <c r="AJ3003" i="1"/>
  <c r="AI3003" i="1"/>
  <c r="AH3003" i="1"/>
  <c r="AG3003" i="1"/>
  <c r="AF3002" i="1"/>
  <c r="BC3002" i="1"/>
  <c r="BB3002" i="1"/>
  <c r="BA3002" i="1"/>
  <c r="AZ3002" i="1"/>
  <c r="AY3002" i="1"/>
  <c r="AX3002" i="1"/>
  <c r="AW3002" i="1"/>
  <c r="AV3002" i="1"/>
  <c r="AU3002" i="1"/>
  <c r="AT3002" i="1"/>
  <c r="AS3002" i="1"/>
  <c r="AR3002" i="1"/>
  <c r="AQ3002" i="1"/>
  <c r="AP3002" i="1"/>
  <c r="AO3002" i="1"/>
  <c r="AN3002" i="1"/>
  <c r="AM3002" i="1"/>
  <c r="AL3002" i="1"/>
  <c r="AK3002" i="1"/>
  <c r="AJ3002" i="1"/>
  <c r="AI3002" i="1"/>
  <c r="AH3002" i="1"/>
  <c r="AG3002" i="1"/>
  <c r="AF3001" i="1"/>
  <c r="BC3001" i="1"/>
  <c r="BB3001" i="1"/>
  <c r="BA3001" i="1"/>
  <c r="AZ3001" i="1"/>
  <c r="AY3001" i="1"/>
  <c r="AX3001" i="1"/>
  <c r="AW3001" i="1"/>
  <c r="AV3001" i="1"/>
  <c r="AU3001" i="1"/>
  <c r="AT3001" i="1"/>
  <c r="AS3001" i="1"/>
  <c r="AR3001" i="1"/>
  <c r="AQ3001" i="1"/>
  <c r="AP3001" i="1"/>
  <c r="AO3001" i="1"/>
  <c r="AN3001" i="1"/>
  <c r="AM3001" i="1"/>
  <c r="AL3001" i="1"/>
  <c r="AK3001" i="1"/>
  <c r="AJ3001" i="1"/>
  <c r="AI3001" i="1"/>
  <c r="AH3001" i="1"/>
  <c r="AG3001" i="1"/>
  <c r="AF3000" i="1"/>
  <c r="BC3000" i="1"/>
  <c r="BB3000" i="1"/>
  <c r="BA3000" i="1"/>
  <c r="AZ3000" i="1"/>
  <c r="AY3000" i="1"/>
  <c r="AX3000" i="1"/>
  <c r="AW3000" i="1"/>
  <c r="AV3000" i="1"/>
  <c r="AU3000" i="1"/>
  <c r="AT3000" i="1"/>
  <c r="AS3000" i="1"/>
  <c r="AR3000" i="1"/>
  <c r="AQ3000" i="1"/>
  <c r="AP3000" i="1"/>
  <c r="AO3000" i="1"/>
  <c r="AN3000" i="1"/>
  <c r="AM3000" i="1"/>
  <c r="AL3000" i="1"/>
  <c r="AK3000" i="1"/>
  <c r="AJ3000" i="1"/>
  <c r="AI3000" i="1"/>
  <c r="AH3000" i="1"/>
  <c r="AG3000" i="1"/>
  <c r="AF2999" i="1"/>
  <c r="BC2999" i="1"/>
  <c r="BB2999" i="1"/>
  <c r="BA2999" i="1"/>
  <c r="AZ2999" i="1"/>
  <c r="AY2999" i="1"/>
  <c r="AX2999" i="1"/>
  <c r="AW2999" i="1"/>
  <c r="AV2999" i="1"/>
  <c r="AU2999" i="1"/>
  <c r="AT2999" i="1"/>
  <c r="AS2999" i="1"/>
  <c r="AR2999" i="1"/>
  <c r="AQ2999" i="1"/>
  <c r="AP2999" i="1"/>
  <c r="AO2999" i="1"/>
  <c r="AN2999" i="1"/>
  <c r="AM2999" i="1"/>
  <c r="AL2999" i="1"/>
  <c r="AK2999" i="1"/>
  <c r="AJ2999" i="1"/>
  <c r="AI2999" i="1"/>
  <c r="AH2999" i="1"/>
  <c r="AG2999" i="1"/>
  <c r="AF2998" i="1"/>
  <c r="BC2998" i="1"/>
  <c r="BB2998" i="1"/>
  <c r="BA2998" i="1"/>
  <c r="AZ2998" i="1"/>
  <c r="AY2998" i="1"/>
  <c r="AX2998" i="1"/>
  <c r="AW2998" i="1"/>
  <c r="AV2998" i="1"/>
  <c r="AU2998" i="1"/>
  <c r="AT2998" i="1"/>
  <c r="AS2998" i="1"/>
  <c r="AR2998" i="1"/>
  <c r="AQ2998" i="1"/>
  <c r="AP2998" i="1"/>
  <c r="AO2998" i="1"/>
  <c r="AN2998" i="1"/>
  <c r="AM2998" i="1"/>
  <c r="AL2998" i="1"/>
  <c r="AK2998" i="1"/>
  <c r="AJ2998" i="1"/>
  <c r="AI2998" i="1"/>
  <c r="AH2998" i="1"/>
  <c r="AG2998" i="1"/>
  <c r="AF2997" i="1"/>
  <c r="BC2997" i="1"/>
  <c r="BB2997" i="1"/>
  <c r="BA2997" i="1"/>
  <c r="AZ2997" i="1"/>
  <c r="AY2997" i="1"/>
  <c r="AX2997" i="1"/>
  <c r="AW2997" i="1"/>
  <c r="AV2997" i="1"/>
  <c r="AU2997" i="1"/>
  <c r="AT2997" i="1"/>
  <c r="AS2997" i="1"/>
  <c r="AR2997" i="1"/>
  <c r="AQ2997" i="1"/>
  <c r="AP2997" i="1"/>
  <c r="AO2997" i="1"/>
  <c r="AN2997" i="1"/>
  <c r="AM2997" i="1"/>
  <c r="AL2997" i="1"/>
  <c r="AK2997" i="1"/>
  <c r="AJ2997" i="1"/>
  <c r="AI2997" i="1"/>
  <c r="AH2997" i="1"/>
  <c r="AG2997" i="1"/>
  <c r="AF2996" i="1"/>
  <c r="BC2996" i="1"/>
  <c r="BB2996" i="1"/>
  <c r="BA2996" i="1"/>
  <c r="AZ2996" i="1"/>
  <c r="AY2996" i="1"/>
  <c r="AX2996" i="1"/>
  <c r="AW2996" i="1"/>
  <c r="AV2996" i="1"/>
  <c r="AU2996" i="1"/>
  <c r="AT2996" i="1"/>
  <c r="AS2996" i="1"/>
  <c r="AR2996" i="1"/>
  <c r="AQ2996" i="1"/>
  <c r="AP2996" i="1"/>
  <c r="AO2996" i="1"/>
  <c r="AN2996" i="1"/>
  <c r="AM2996" i="1"/>
  <c r="AL2996" i="1"/>
  <c r="AK2996" i="1"/>
  <c r="AJ2996" i="1"/>
  <c r="AI2996" i="1"/>
  <c r="AH2996" i="1"/>
  <c r="AG2996" i="1"/>
  <c r="AF2995" i="1"/>
  <c r="BC2995" i="1"/>
  <c r="BB2995" i="1"/>
  <c r="BA2995" i="1"/>
  <c r="AZ2995" i="1"/>
  <c r="AY2995" i="1"/>
  <c r="AX2995" i="1"/>
  <c r="AW2995" i="1"/>
  <c r="AV2995" i="1"/>
  <c r="AU2995" i="1"/>
  <c r="AT2995" i="1"/>
  <c r="AS2995" i="1"/>
  <c r="AR2995" i="1"/>
  <c r="AQ2995" i="1"/>
  <c r="AP2995" i="1"/>
  <c r="AO2995" i="1"/>
  <c r="AN2995" i="1"/>
  <c r="AM2995" i="1"/>
  <c r="AL2995" i="1"/>
  <c r="AK2995" i="1"/>
  <c r="AJ2995" i="1"/>
  <c r="AI2995" i="1"/>
  <c r="AH2995" i="1"/>
  <c r="AG2995" i="1"/>
  <c r="AF2994" i="1"/>
  <c r="BC2994" i="1"/>
  <c r="BB2994" i="1"/>
  <c r="BA2994" i="1"/>
  <c r="AZ2994" i="1"/>
  <c r="AY2994" i="1"/>
  <c r="AX2994" i="1"/>
  <c r="AW2994" i="1"/>
  <c r="AV2994" i="1"/>
  <c r="AU2994" i="1"/>
  <c r="AT2994" i="1"/>
  <c r="AS2994" i="1"/>
  <c r="AR2994" i="1"/>
  <c r="AQ2994" i="1"/>
  <c r="AP2994" i="1"/>
  <c r="AO2994" i="1"/>
  <c r="AN2994" i="1"/>
  <c r="AM2994" i="1"/>
  <c r="AL2994" i="1"/>
  <c r="AK2994" i="1"/>
  <c r="AJ2994" i="1"/>
  <c r="AI2994" i="1"/>
  <c r="AH2994" i="1"/>
  <c r="AG2994" i="1"/>
  <c r="AF2993" i="1"/>
  <c r="BC2993" i="1"/>
  <c r="BB2993" i="1"/>
  <c r="BA2993" i="1"/>
  <c r="AZ2993" i="1"/>
  <c r="AY2993" i="1"/>
  <c r="AX2993" i="1"/>
  <c r="AW2993" i="1"/>
  <c r="AV2993" i="1"/>
  <c r="AU2993" i="1"/>
  <c r="AT2993" i="1"/>
  <c r="AS2993" i="1"/>
  <c r="AR2993" i="1"/>
  <c r="AQ2993" i="1"/>
  <c r="AP2993" i="1"/>
  <c r="AO2993" i="1"/>
  <c r="AN2993" i="1"/>
  <c r="AM2993" i="1"/>
  <c r="AL2993" i="1"/>
  <c r="AK2993" i="1"/>
  <c r="AJ2993" i="1"/>
  <c r="AI2993" i="1"/>
  <c r="AH2993" i="1"/>
  <c r="AG2993" i="1"/>
  <c r="AF2992" i="1"/>
  <c r="BC2992" i="1"/>
  <c r="BB2992" i="1"/>
  <c r="BA2992" i="1"/>
  <c r="AZ2992" i="1"/>
  <c r="AY2992" i="1"/>
  <c r="AX2992" i="1"/>
  <c r="AW2992" i="1"/>
  <c r="AV2992" i="1"/>
  <c r="AU2992" i="1"/>
  <c r="AT2992" i="1"/>
  <c r="AS2992" i="1"/>
  <c r="AR2992" i="1"/>
  <c r="AQ2992" i="1"/>
  <c r="AP2992" i="1"/>
  <c r="AO2992" i="1"/>
  <c r="AN2992" i="1"/>
  <c r="AM2992" i="1"/>
  <c r="AL2992" i="1"/>
  <c r="AK2992" i="1"/>
  <c r="AJ2992" i="1"/>
  <c r="AI2992" i="1"/>
  <c r="AH2992" i="1"/>
  <c r="AG2992" i="1"/>
  <c r="AF2991" i="1"/>
  <c r="BC2991" i="1"/>
  <c r="BB2991" i="1"/>
  <c r="BA2991" i="1"/>
  <c r="AZ2991" i="1"/>
  <c r="AY2991" i="1"/>
  <c r="AX2991" i="1"/>
  <c r="AW2991" i="1"/>
  <c r="AV2991" i="1"/>
  <c r="AU2991" i="1"/>
  <c r="AT2991" i="1"/>
  <c r="AS2991" i="1"/>
  <c r="AR2991" i="1"/>
  <c r="AQ2991" i="1"/>
  <c r="AP2991" i="1"/>
  <c r="AO2991" i="1"/>
  <c r="AN2991" i="1"/>
  <c r="AM2991" i="1"/>
  <c r="AL2991" i="1"/>
  <c r="AK2991" i="1"/>
  <c r="AJ2991" i="1"/>
  <c r="AI2991" i="1"/>
  <c r="AH2991" i="1"/>
  <c r="AG2991" i="1"/>
  <c r="AF2990" i="1"/>
  <c r="BC2990" i="1"/>
  <c r="BB2990" i="1"/>
  <c r="BA2990" i="1"/>
  <c r="AZ2990" i="1"/>
  <c r="AY2990" i="1"/>
  <c r="AX2990" i="1"/>
  <c r="AW2990" i="1"/>
  <c r="AV2990" i="1"/>
  <c r="AU2990" i="1"/>
  <c r="AT2990" i="1"/>
  <c r="AS2990" i="1"/>
  <c r="AR2990" i="1"/>
  <c r="AQ2990" i="1"/>
  <c r="AP2990" i="1"/>
  <c r="AO2990" i="1"/>
  <c r="AN2990" i="1"/>
  <c r="AM2990" i="1"/>
  <c r="AL2990" i="1"/>
  <c r="AK2990" i="1"/>
  <c r="AJ2990" i="1"/>
  <c r="AI2990" i="1"/>
  <c r="AH2990" i="1"/>
  <c r="AG2990" i="1"/>
  <c r="AF2989" i="1"/>
  <c r="BC2989" i="1"/>
  <c r="BB2989" i="1"/>
  <c r="BA2989" i="1"/>
  <c r="AZ2989" i="1"/>
  <c r="AY2989" i="1"/>
  <c r="AX2989" i="1"/>
  <c r="AW2989" i="1"/>
  <c r="AV2989" i="1"/>
  <c r="AU2989" i="1"/>
  <c r="AT2989" i="1"/>
  <c r="AS2989" i="1"/>
  <c r="AR2989" i="1"/>
  <c r="AQ2989" i="1"/>
  <c r="AP2989" i="1"/>
  <c r="AO2989" i="1"/>
  <c r="AN2989" i="1"/>
  <c r="AM2989" i="1"/>
  <c r="AL2989" i="1"/>
  <c r="AK2989" i="1"/>
  <c r="AJ2989" i="1"/>
  <c r="AI2989" i="1"/>
  <c r="AH2989" i="1"/>
  <c r="AG2989" i="1"/>
  <c r="AF2988" i="1"/>
  <c r="BC2988" i="1"/>
  <c r="BB2988" i="1"/>
  <c r="BA2988" i="1"/>
  <c r="AZ2988" i="1"/>
  <c r="AY2988" i="1"/>
  <c r="AX2988" i="1"/>
  <c r="AW2988" i="1"/>
  <c r="AV2988" i="1"/>
  <c r="AU2988" i="1"/>
  <c r="AT2988" i="1"/>
  <c r="AS2988" i="1"/>
  <c r="AR2988" i="1"/>
  <c r="AQ2988" i="1"/>
  <c r="AP2988" i="1"/>
  <c r="AO2988" i="1"/>
  <c r="AN2988" i="1"/>
  <c r="AM2988" i="1"/>
  <c r="AL2988" i="1"/>
  <c r="AK2988" i="1"/>
  <c r="AJ2988" i="1"/>
  <c r="AI2988" i="1"/>
  <c r="AH2988" i="1"/>
  <c r="AG2988" i="1"/>
  <c r="AF2987" i="1"/>
  <c r="BC2987" i="1"/>
  <c r="BB2987" i="1"/>
  <c r="BA2987" i="1"/>
  <c r="AZ2987" i="1"/>
  <c r="AY2987" i="1"/>
  <c r="AX2987" i="1"/>
  <c r="AW2987" i="1"/>
  <c r="AV2987" i="1"/>
  <c r="AU2987" i="1"/>
  <c r="AT2987" i="1"/>
  <c r="AS2987" i="1"/>
  <c r="AR2987" i="1"/>
  <c r="AQ2987" i="1"/>
  <c r="AP2987" i="1"/>
  <c r="AO2987" i="1"/>
  <c r="AN2987" i="1"/>
  <c r="AM2987" i="1"/>
  <c r="AL2987" i="1"/>
  <c r="AK2987" i="1"/>
  <c r="AJ2987" i="1"/>
  <c r="AI2987" i="1"/>
  <c r="AH2987" i="1"/>
  <c r="AG2987" i="1"/>
  <c r="AF2986" i="1"/>
  <c r="BC2986" i="1"/>
  <c r="BB2986" i="1"/>
  <c r="BA2986" i="1"/>
  <c r="AZ2986" i="1"/>
  <c r="AY2986" i="1"/>
  <c r="AX2986" i="1"/>
  <c r="AW2986" i="1"/>
  <c r="AV2986" i="1"/>
  <c r="AU2986" i="1"/>
  <c r="AT2986" i="1"/>
  <c r="AS2986" i="1"/>
  <c r="AR2986" i="1"/>
  <c r="AQ2986" i="1"/>
  <c r="AP2986" i="1"/>
  <c r="AO2986" i="1"/>
  <c r="AN2986" i="1"/>
  <c r="AM2986" i="1"/>
  <c r="AL2986" i="1"/>
  <c r="AK2986" i="1"/>
  <c r="AJ2986" i="1"/>
  <c r="AI2986" i="1"/>
  <c r="AH2986" i="1"/>
  <c r="AG2986" i="1"/>
  <c r="AF2985" i="1"/>
  <c r="BC2985" i="1"/>
  <c r="BB2985" i="1"/>
  <c r="BA2985" i="1"/>
  <c r="AZ2985" i="1"/>
  <c r="AY2985" i="1"/>
  <c r="AX2985" i="1"/>
  <c r="AW2985" i="1"/>
  <c r="AV2985" i="1"/>
  <c r="AU2985" i="1"/>
  <c r="AT2985" i="1"/>
  <c r="AS2985" i="1"/>
  <c r="AR2985" i="1"/>
  <c r="AQ2985" i="1"/>
  <c r="AP2985" i="1"/>
  <c r="AO2985" i="1"/>
  <c r="AN2985" i="1"/>
  <c r="AM2985" i="1"/>
  <c r="AL2985" i="1"/>
  <c r="AK2985" i="1"/>
  <c r="AJ2985" i="1"/>
  <c r="AI2985" i="1"/>
  <c r="AH2985" i="1"/>
  <c r="AG2985" i="1"/>
  <c r="AF2984" i="1"/>
  <c r="BC2984" i="1"/>
  <c r="BB2984" i="1"/>
  <c r="BA2984" i="1"/>
  <c r="AZ2984" i="1"/>
  <c r="AY2984" i="1"/>
  <c r="AX2984" i="1"/>
  <c r="AW2984" i="1"/>
  <c r="AV2984" i="1"/>
  <c r="AU2984" i="1"/>
  <c r="AT2984" i="1"/>
  <c r="AS2984" i="1"/>
  <c r="AR2984" i="1"/>
  <c r="AQ2984" i="1"/>
  <c r="AP2984" i="1"/>
  <c r="AO2984" i="1"/>
  <c r="AN2984" i="1"/>
  <c r="AM2984" i="1"/>
  <c r="AL2984" i="1"/>
  <c r="AK2984" i="1"/>
  <c r="AJ2984" i="1"/>
  <c r="AI2984" i="1"/>
  <c r="AH2984" i="1"/>
  <c r="AG2984" i="1"/>
  <c r="AF2983" i="1"/>
  <c r="BC2983" i="1"/>
  <c r="BB2983" i="1"/>
  <c r="BA2983" i="1"/>
  <c r="AZ2983" i="1"/>
  <c r="AY2983" i="1"/>
  <c r="AX2983" i="1"/>
  <c r="AW2983" i="1"/>
  <c r="AV2983" i="1"/>
  <c r="AU2983" i="1"/>
  <c r="AT2983" i="1"/>
  <c r="AS2983" i="1"/>
  <c r="AR2983" i="1"/>
  <c r="AQ2983" i="1"/>
  <c r="AP2983" i="1"/>
  <c r="AO2983" i="1"/>
  <c r="AN2983" i="1"/>
  <c r="AM2983" i="1"/>
  <c r="AL2983" i="1"/>
  <c r="AK2983" i="1"/>
  <c r="AJ2983" i="1"/>
  <c r="AI2983" i="1"/>
  <c r="AH2983" i="1"/>
  <c r="AG2983" i="1"/>
  <c r="AF2982" i="1"/>
  <c r="BC2982" i="1"/>
  <c r="BB2982" i="1"/>
  <c r="BA2982" i="1"/>
  <c r="AZ2982" i="1"/>
  <c r="AY2982" i="1"/>
  <c r="AX2982" i="1"/>
  <c r="AW2982" i="1"/>
  <c r="AV2982" i="1"/>
  <c r="AU2982" i="1"/>
  <c r="AT2982" i="1"/>
  <c r="AS2982" i="1"/>
  <c r="AR2982" i="1"/>
  <c r="AQ2982" i="1"/>
  <c r="AP2982" i="1"/>
  <c r="AO2982" i="1"/>
  <c r="AN2982" i="1"/>
  <c r="AM2982" i="1"/>
  <c r="AL2982" i="1"/>
  <c r="AK2982" i="1"/>
  <c r="AJ2982" i="1"/>
  <c r="AI2982" i="1"/>
  <c r="AH2982" i="1"/>
  <c r="AG2982" i="1"/>
  <c r="AF2981" i="1"/>
  <c r="BC2981" i="1"/>
  <c r="BB2981" i="1"/>
  <c r="BA2981" i="1"/>
  <c r="AZ2981" i="1"/>
  <c r="AY2981" i="1"/>
  <c r="AX2981" i="1"/>
  <c r="AW2981" i="1"/>
  <c r="AV2981" i="1"/>
  <c r="AU2981" i="1"/>
  <c r="AT2981" i="1"/>
  <c r="AS2981" i="1"/>
  <c r="AR2981" i="1"/>
  <c r="AQ2981" i="1"/>
  <c r="AP2981" i="1"/>
  <c r="AO2981" i="1"/>
  <c r="AN2981" i="1"/>
  <c r="AM2981" i="1"/>
  <c r="AL2981" i="1"/>
  <c r="AK2981" i="1"/>
  <c r="AJ2981" i="1"/>
  <c r="AI2981" i="1"/>
  <c r="AH2981" i="1"/>
  <c r="AG2981" i="1"/>
  <c r="AF2980" i="1"/>
  <c r="BC2980" i="1"/>
  <c r="BB2980" i="1"/>
  <c r="BA2980" i="1"/>
  <c r="AZ2980" i="1"/>
  <c r="AY2980" i="1"/>
  <c r="AX2980" i="1"/>
  <c r="AW2980" i="1"/>
  <c r="AV2980" i="1"/>
  <c r="AU2980" i="1"/>
  <c r="AT2980" i="1"/>
  <c r="AS2980" i="1"/>
  <c r="AR2980" i="1"/>
  <c r="AQ2980" i="1"/>
  <c r="AP2980" i="1"/>
  <c r="AO2980" i="1"/>
  <c r="AN2980" i="1"/>
  <c r="AM2980" i="1"/>
  <c r="AL2980" i="1"/>
  <c r="AK2980" i="1"/>
  <c r="AJ2980" i="1"/>
  <c r="AI2980" i="1"/>
  <c r="AH2980" i="1"/>
  <c r="AG2980" i="1"/>
  <c r="AF2979" i="1"/>
  <c r="BC2979" i="1"/>
  <c r="BB2979" i="1"/>
  <c r="BA2979" i="1"/>
  <c r="AZ2979" i="1"/>
  <c r="AY2979" i="1"/>
  <c r="AX2979" i="1"/>
  <c r="AW2979" i="1"/>
  <c r="AV2979" i="1"/>
  <c r="AU2979" i="1"/>
  <c r="AT2979" i="1"/>
  <c r="AS2979" i="1"/>
  <c r="AR2979" i="1"/>
  <c r="AQ2979" i="1"/>
  <c r="AP2979" i="1"/>
  <c r="AO2979" i="1"/>
  <c r="AN2979" i="1"/>
  <c r="AM2979" i="1"/>
  <c r="AL2979" i="1"/>
  <c r="AK2979" i="1"/>
  <c r="AJ2979" i="1"/>
  <c r="AI2979" i="1"/>
  <c r="AH2979" i="1"/>
  <c r="AG2979" i="1"/>
  <c r="AF2978" i="1"/>
  <c r="BC2978" i="1"/>
  <c r="BB2978" i="1"/>
  <c r="BA2978" i="1"/>
  <c r="AZ2978" i="1"/>
  <c r="AY2978" i="1"/>
  <c r="AX2978" i="1"/>
  <c r="AW2978" i="1"/>
  <c r="AV2978" i="1"/>
  <c r="AU2978" i="1"/>
  <c r="AT2978" i="1"/>
  <c r="AS2978" i="1"/>
  <c r="AR2978" i="1"/>
  <c r="AQ2978" i="1"/>
  <c r="AP2978" i="1"/>
  <c r="AO2978" i="1"/>
  <c r="AN2978" i="1"/>
  <c r="AM2978" i="1"/>
  <c r="AL2978" i="1"/>
  <c r="AK2978" i="1"/>
  <c r="AJ2978" i="1"/>
  <c r="AI2978" i="1"/>
  <c r="AH2978" i="1"/>
  <c r="AG2978" i="1"/>
  <c r="AF2977" i="1"/>
  <c r="BC2977" i="1"/>
  <c r="BB2977" i="1"/>
  <c r="BA2977" i="1"/>
  <c r="AZ2977" i="1"/>
  <c r="AY2977" i="1"/>
  <c r="AX2977" i="1"/>
  <c r="AW2977" i="1"/>
  <c r="AV2977" i="1"/>
  <c r="AU2977" i="1"/>
  <c r="AT2977" i="1"/>
  <c r="AS2977" i="1"/>
  <c r="AR2977" i="1"/>
  <c r="AQ2977" i="1"/>
  <c r="AP2977" i="1"/>
  <c r="AO2977" i="1"/>
  <c r="AN2977" i="1"/>
  <c r="AM2977" i="1"/>
  <c r="AL2977" i="1"/>
  <c r="AK2977" i="1"/>
  <c r="AJ2977" i="1"/>
  <c r="AI2977" i="1"/>
  <c r="AH2977" i="1"/>
  <c r="AG2977" i="1"/>
  <c r="AF2976" i="1"/>
  <c r="BC2976" i="1"/>
  <c r="BB2976" i="1"/>
  <c r="BA2976" i="1"/>
  <c r="AZ2976" i="1"/>
  <c r="AY2976" i="1"/>
  <c r="AX2976" i="1"/>
  <c r="AW2976" i="1"/>
  <c r="AV2976" i="1"/>
  <c r="AU2976" i="1"/>
  <c r="AT2976" i="1"/>
  <c r="AS2976" i="1"/>
  <c r="AR2976" i="1"/>
  <c r="AQ2976" i="1"/>
  <c r="AP2976" i="1"/>
  <c r="AO2976" i="1"/>
  <c r="AN2976" i="1"/>
  <c r="AM2976" i="1"/>
  <c r="AL2976" i="1"/>
  <c r="AK2976" i="1"/>
  <c r="AJ2976" i="1"/>
  <c r="AI2976" i="1"/>
  <c r="AH2976" i="1"/>
  <c r="AG2976" i="1"/>
  <c r="AF2975" i="1"/>
  <c r="BC2975" i="1"/>
  <c r="BB2975" i="1"/>
  <c r="BA2975" i="1"/>
  <c r="AZ2975" i="1"/>
  <c r="AY2975" i="1"/>
  <c r="AX2975" i="1"/>
  <c r="AW2975" i="1"/>
  <c r="AV2975" i="1"/>
  <c r="AU2975" i="1"/>
  <c r="AT2975" i="1"/>
  <c r="AS2975" i="1"/>
  <c r="AR2975" i="1"/>
  <c r="AQ2975" i="1"/>
  <c r="AP2975" i="1"/>
  <c r="AO2975" i="1"/>
  <c r="AN2975" i="1"/>
  <c r="AM2975" i="1"/>
  <c r="AL2975" i="1"/>
  <c r="AK2975" i="1"/>
  <c r="AJ2975" i="1"/>
  <c r="AI2975" i="1"/>
  <c r="AH2975" i="1"/>
  <c r="AG2975" i="1"/>
  <c r="AF2974" i="1"/>
  <c r="BC2974" i="1"/>
  <c r="BB2974" i="1"/>
  <c r="BA2974" i="1"/>
  <c r="AZ2974" i="1"/>
  <c r="AY2974" i="1"/>
  <c r="AX2974" i="1"/>
  <c r="AW2974" i="1"/>
  <c r="AV2974" i="1"/>
  <c r="AU2974" i="1"/>
  <c r="AT2974" i="1"/>
  <c r="AS2974" i="1"/>
  <c r="AR2974" i="1"/>
  <c r="AQ2974" i="1"/>
  <c r="AP2974" i="1"/>
  <c r="AO2974" i="1"/>
  <c r="AN2974" i="1"/>
  <c r="AM2974" i="1"/>
  <c r="AL2974" i="1"/>
  <c r="AK2974" i="1"/>
  <c r="AJ2974" i="1"/>
  <c r="AI2974" i="1"/>
  <c r="AH2974" i="1"/>
  <c r="AG2974" i="1"/>
  <c r="AF2973" i="1"/>
  <c r="BC2973" i="1"/>
  <c r="BB2973" i="1"/>
  <c r="BA2973" i="1"/>
  <c r="AZ2973" i="1"/>
  <c r="AY2973" i="1"/>
  <c r="AX2973" i="1"/>
  <c r="AW2973" i="1"/>
  <c r="AV2973" i="1"/>
  <c r="AU2973" i="1"/>
  <c r="AT2973" i="1"/>
  <c r="AS2973" i="1"/>
  <c r="AR2973" i="1"/>
  <c r="AQ2973" i="1"/>
  <c r="AP2973" i="1"/>
  <c r="AO2973" i="1"/>
  <c r="AN2973" i="1"/>
  <c r="AM2973" i="1"/>
  <c r="AL2973" i="1"/>
  <c r="AK2973" i="1"/>
  <c r="AJ2973" i="1"/>
  <c r="AI2973" i="1"/>
  <c r="AH2973" i="1"/>
  <c r="AG2973" i="1"/>
  <c r="AF2972" i="1"/>
  <c r="BC2972" i="1"/>
  <c r="BB2972" i="1"/>
  <c r="BA2972" i="1"/>
  <c r="AZ2972" i="1"/>
  <c r="AY2972" i="1"/>
  <c r="AX2972" i="1"/>
  <c r="AW2972" i="1"/>
  <c r="AV2972" i="1"/>
  <c r="AU2972" i="1"/>
  <c r="AT2972" i="1"/>
  <c r="AS2972" i="1"/>
  <c r="AR2972" i="1"/>
  <c r="AQ2972" i="1"/>
  <c r="AP2972" i="1"/>
  <c r="AO2972" i="1"/>
  <c r="AN2972" i="1"/>
  <c r="AM2972" i="1"/>
  <c r="AL2972" i="1"/>
  <c r="AK2972" i="1"/>
  <c r="AJ2972" i="1"/>
  <c r="AI2972" i="1"/>
  <c r="AH2972" i="1"/>
  <c r="AG2972" i="1"/>
  <c r="AF2971" i="1"/>
  <c r="BC2971" i="1"/>
  <c r="BB2971" i="1"/>
  <c r="BA2971" i="1"/>
  <c r="AZ2971" i="1"/>
  <c r="AY2971" i="1"/>
  <c r="AX2971" i="1"/>
  <c r="AW2971" i="1"/>
  <c r="AV2971" i="1"/>
  <c r="AU2971" i="1"/>
  <c r="AT2971" i="1"/>
  <c r="AS2971" i="1"/>
  <c r="AR2971" i="1"/>
  <c r="AQ2971" i="1"/>
  <c r="AP2971" i="1"/>
  <c r="AO2971" i="1"/>
  <c r="AN2971" i="1"/>
  <c r="AM2971" i="1"/>
  <c r="AL2971" i="1"/>
  <c r="AK2971" i="1"/>
  <c r="AJ2971" i="1"/>
  <c r="AI2971" i="1"/>
  <c r="AH2971" i="1"/>
  <c r="AG2971" i="1"/>
  <c r="AF2970" i="1"/>
  <c r="BC2970" i="1"/>
  <c r="BB2970" i="1"/>
  <c r="BA2970" i="1"/>
  <c r="AZ2970" i="1"/>
  <c r="AY2970" i="1"/>
  <c r="AX2970" i="1"/>
  <c r="AW2970" i="1"/>
  <c r="AV2970" i="1"/>
  <c r="AU2970" i="1"/>
  <c r="AT2970" i="1"/>
  <c r="AS2970" i="1"/>
  <c r="AR2970" i="1"/>
  <c r="AQ2970" i="1"/>
  <c r="AP2970" i="1"/>
  <c r="AO2970" i="1"/>
  <c r="AN2970" i="1"/>
  <c r="AM2970" i="1"/>
  <c r="AL2970" i="1"/>
  <c r="AK2970" i="1"/>
  <c r="AJ2970" i="1"/>
  <c r="AI2970" i="1"/>
  <c r="AH2970" i="1"/>
  <c r="AG2970" i="1"/>
  <c r="AF2969" i="1"/>
  <c r="BC2969" i="1"/>
  <c r="BB2969" i="1"/>
  <c r="BA2969" i="1"/>
  <c r="AZ2969" i="1"/>
  <c r="AY2969" i="1"/>
  <c r="AX2969" i="1"/>
  <c r="AW2969" i="1"/>
  <c r="AV2969" i="1"/>
  <c r="AU2969" i="1"/>
  <c r="AT2969" i="1"/>
  <c r="AS2969" i="1"/>
  <c r="AR2969" i="1"/>
  <c r="AQ2969" i="1"/>
  <c r="AP2969" i="1"/>
  <c r="AO2969" i="1"/>
  <c r="AN2969" i="1"/>
  <c r="AM2969" i="1"/>
  <c r="AL2969" i="1"/>
  <c r="AK2969" i="1"/>
  <c r="AJ2969" i="1"/>
  <c r="AI2969" i="1"/>
  <c r="AH2969" i="1"/>
  <c r="AG2969" i="1"/>
  <c r="AF2968" i="1"/>
  <c r="BC2968" i="1"/>
  <c r="BB2968" i="1"/>
  <c r="BA2968" i="1"/>
  <c r="AZ2968" i="1"/>
  <c r="AY2968" i="1"/>
  <c r="AX2968" i="1"/>
  <c r="AW2968" i="1"/>
  <c r="AV2968" i="1"/>
  <c r="AU2968" i="1"/>
  <c r="AT2968" i="1"/>
  <c r="AS2968" i="1"/>
  <c r="AR2968" i="1"/>
  <c r="AQ2968" i="1"/>
  <c r="AP2968" i="1"/>
  <c r="AO2968" i="1"/>
  <c r="AN2968" i="1"/>
  <c r="AM2968" i="1"/>
  <c r="AL2968" i="1"/>
  <c r="AK2968" i="1"/>
  <c r="AJ2968" i="1"/>
  <c r="AI2968" i="1"/>
  <c r="AH2968" i="1"/>
  <c r="AG2968" i="1"/>
  <c r="AF2967" i="1"/>
  <c r="BC2967" i="1"/>
  <c r="BB2967" i="1"/>
  <c r="BA2967" i="1"/>
  <c r="AZ2967" i="1"/>
  <c r="AY2967" i="1"/>
  <c r="AX2967" i="1"/>
  <c r="AW2967" i="1"/>
  <c r="AV2967" i="1"/>
  <c r="AU2967" i="1"/>
  <c r="AT2967" i="1"/>
  <c r="AS2967" i="1"/>
  <c r="AR2967" i="1"/>
  <c r="AQ2967" i="1"/>
  <c r="AP2967" i="1"/>
  <c r="AO2967" i="1"/>
  <c r="AN2967" i="1"/>
  <c r="AM2967" i="1"/>
  <c r="AL2967" i="1"/>
  <c r="AK2967" i="1"/>
  <c r="AJ2967" i="1"/>
  <c r="AI2967" i="1"/>
  <c r="AH2967" i="1"/>
  <c r="AG2967" i="1"/>
  <c r="AF2966" i="1"/>
  <c r="BC2966" i="1"/>
  <c r="BB2966" i="1"/>
  <c r="BA2966" i="1"/>
  <c r="AZ2966" i="1"/>
  <c r="AY2966" i="1"/>
  <c r="AX2966" i="1"/>
  <c r="AW2966" i="1"/>
  <c r="AV2966" i="1"/>
  <c r="AU2966" i="1"/>
  <c r="AT2966" i="1"/>
  <c r="AS2966" i="1"/>
  <c r="AR2966" i="1"/>
  <c r="AQ2966" i="1"/>
  <c r="AP2966" i="1"/>
  <c r="AO2966" i="1"/>
  <c r="AN2966" i="1"/>
  <c r="AM2966" i="1"/>
  <c r="AL2966" i="1"/>
  <c r="AK2966" i="1"/>
  <c r="AJ2966" i="1"/>
  <c r="AI2966" i="1"/>
  <c r="AH2966" i="1"/>
  <c r="AG2966" i="1"/>
  <c r="AF2965" i="1"/>
  <c r="BC2965" i="1"/>
  <c r="BB2965" i="1"/>
  <c r="BA2965" i="1"/>
  <c r="AZ2965" i="1"/>
  <c r="AY2965" i="1"/>
  <c r="AX2965" i="1"/>
  <c r="AW2965" i="1"/>
  <c r="AV2965" i="1"/>
  <c r="AU2965" i="1"/>
  <c r="AT2965" i="1"/>
  <c r="AS2965" i="1"/>
  <c r="AR2965" i="1"/>
  <c r="AQ2965" i="1"/>
  <c r="AP2965" i="1"/>
  <c r="AO2965" i="1"/>
  <c r="AN2965" i="1"/>
  <c r="AM2965" i="1"/>
  <c r="AL2965" i="1"/>
  <c r="AK2965" i="1"/>
  <c r="AJ2965" i="1"/>
  <c r="AI2965" i="1"/>
  <c r="AH2965" i="1"/>
  <c r="AG2965" i="1"/>
  <c r="AF2964" i="1"/>
  <c r="BC2964" i="1"/>
  <c r="BB2964" i="1"/>
  <c r="BA2964" i="1"/>
  <c r="AZ2964" i="1"/>
  <c r="AY2964" i="1"/>
  <c r="AX2964" i="1"/>
  <c r="AW2964" i="1"/>
  <c r="AV2964" i="1"/>
  <c r="AU2964" i="1"/>
  <c r="AT2964" i="1"/>
  <c r="AS2964" i="1"/>
  <c r="AR2964" i="1"/>
  <c r="AQ2964" i="1"/>
  <c r="AP2964" i="1"/>
  <c r="AO2964" i="1"/>
  <c r="AN2964" i="1"/>
  <c r="AM2964" i="1"/>
  <c r="AL2964" i="1"/>
  <c r="AK2964" i="1"/>
  <c r="AJ2964" i="1"/>
  <c r="AI2964" i="1"/>
  <c r="AH2964" i="1"/>
  <c r="AG2964" i="1"/>
  <c r="AF2963" i="1"/>
  <c r="BC2963" i="1"/>
  <c r="BB2963" i="1"/>
  <c r="BA2963" i="1"/>
  <c r="AZ2963" i="1"/>
  <c r="AY2963" i="1"/>
  <c r="AX2963" i="1"/>
  <c r="AW2963" i="1"/>
  <c r="AV2963" i="1"/>
  <c r="AU2963" i="1"/>
  <c r="AT2963" i="1"/>
  <c r="AS2963" i="1"/>
  <c r="AR2963" i="1"/>
  <c r="AQ2963" i="1"/>
  <c r="AP2963" i="1"/>
  <c r="AO2963" i="1"/>
  <c r="AN2963" i="1"/>
  <c r="AM2963" i="1"/>
  <c r="AL2963" i="1"/>
  <c r="AK2963" i="1"/>
  <c r="AJ2963" i="1"/>
  <c r="AI2963" i="1"/>
  <c r="AH2963" i="1"/>
  <c r="AG2963" i="1"/>
  <c r="AF2962" i="1"/>
  <c r="BC2962" i="1"/>
  <c r="BB2962" i="1"/>
  <c r="BA2962" i="1"/>
  <c r="AZ2962" i="1"/>
  <c r="AY2962" i="1"/>
  <c r="AX2962" i="1"/>
  <c r="AW2962" i="1"/>
  <c r="AV2962" i="1"/>
  <c r="AU2962" i="1"/>
  <c r="AT2962" i="1"/>
  <c r="AS2962" i="1"/>
  <c r="AR2962" i="1"/>
  <c r="AQ2962" i="1"/>
  <c r="AP2962" i="1"/>
  <c r="AO2962" i="1"/>
  <c r="AN2962" i="1"/>
  <c r="AM2962" i="1"/>
  <c r="AL2962" i="1"/>
  <c r="AK2962" i="1"/>
  <c r="AJ2962" i="1"/>
  <c r="AI2962" i="1"/>
  <c r="AH2962" i="1"/>
  <c r="AG2962" i="1"/>
  <c r="AF2961" i="1"/>
  <c r="BC2961" i="1"/>
  <c r="BB2961" i="1"/>
  <c r="BA2961" i="1"/>
  <c r="AZ2961" i="1"/>
  <c r="AY2961" i="1"/>
  <c r="AX2961" i="1"/>
  <c r="AW2961" i="1"/>
  <c r="AV2961" i="1"/>
  <c r="AU2961" i="1"/>
  <c r="AT2961" i="1"/>
  <c r="AS2961" i="1"/>
  <c r="AR2961" i="1"/>
  <c r="AQ2961" i="1"/>
  <c r="AP2961" i="1"/>
  <c r="AO2961" i="1"/>
  <c r="AN2961" i="1"/>
  <c r="AM2961" i="1"/>
  <c r="AL2961" i="1"/>
  <c r="AK2961" i="1"/>
  <c r="AJ2961" i="1"/>
  <c r="AI2961" i="1"/>
  <c r="AH2961" i="1"/>
  <c r="AG2961" i="1"/>
  <c r="AF2960" i="1"/>
  <c r="BC2960" i="1"/>
  <c r="BB2960" i="1"/>
  <c r="BA2960" i="1"/>
  <c r="AZ2960" i="1"/>
  <c r="AY2960" i="1"/>
  <c r="AX2960" i="1"/>
  <c r="AW2960" i="1"/>
  <c r="AV2960" i="1"/>
  <c r="AU2960" i="1"/>
  <c r="AT2960" i="1"/>
  <c r="AS2960" i="1"/>
  <c r="AR2960" i="1"/>
  <c r="AQ2960" i="1"/>
  <c r="AP2960" i="1"/>
  <c r="AO2960" i="1"/>
  <c r="AN2960" i="1"/>
  <c r="AM2960" i="1"/>
  <c r="AL2960" i="1"/>
  <c r="AK2960" i="1"/>
  <c r="AJ2960" i="1"/>
  <c r="AI2960" i="1"/>
  <c r="AH2960" i="1"/>
  <c r="AG2960" i="1"/>
  <c r="AF2959" i="1"/>
  <c r="BC2959" i="1"/>
  <c r="BB2959" i="1"/>
  <c r="BA2959" i="1"/>
  <c r="AZ2959" i="1"/>
  <c r="AY2959" i="1"/>
  <c r="AX2959" i="1"/>
  <c r="AW2959" i="1"/>
  <c r="AV2959" i="1"/>
  <c r="AU2959" i="1"/>
  <c r="AT2959" i="1"/>
  <c r="AS2959" i="1"/>
  <c r="AR2959" i="1"/>
  <c r="AQ2959" i="1"/>
  <c r="AP2959" i="1"/>
  <c r="AO2959" i="1"/>
  <c r="AN2959" i="1"/>
  <c r="AM2959" i="1"/>
  <c r="AL2959" i="1"/>
  <c r="AK2959" i="1"/>
  <c r="AJ2959" i="1"/>
  <c r="AI2959" i="1"/>
  <c r="AH2959" i="1"/>
  <c r="AG2959" i="1"/>
  <c r="AF2958" i="1"/>
  <c r="BC2958" i="1"/>
  <c r="BB2958" i="1"/>
  <c r="BA2958" i="1"/>
  <c r="AZ2958" i="1"/>
  <c r="AY2958" i="1"/>
  <c r="AX2958" i="1"/>
  <c r="AW2958" i="1"/>
  <c r="AV2958" i="1"/>
  <c r="AU2958" i="1"/>
  <c r="AT2958" i="1"/>
  <c r="AS2958" i="1"/>
  <c r="AR2958" i="1"/>
  <c r="AQ2958" i="1"/>
  <c r="AP2958" i="1"/>
  <c r="AO2958" i="1"/>
  <c r="AN2958" i="1"/>
  <c r="AM2958" i="1"/>
  <c r="AL2958" i="1"/>
  <c r="AK2958" i="1"/>
  <c r="AJ2958" i="1"/>
  <c r="AI2958" i="1"/>
  <c r="AH2958" i="1"/>
  <c r="AG2958" i="1"/>
  <c r="AF2957" i="1"/>
  <c r="BC2957" i="1"/>
  <c r="BB2957" i="1"/>
  <c r="BA2957" i="1"/>
  <c r="AZ2957" i="1"/>
  <c r="AY2957" i="1"/>
  <c r="AX2957" i="1"/>
  <c r="AW2957" i="1"/>
  <c r="AV2957" i="1"/>
  <c r="AU2957" i="1"/>
  <c r="AT2957" i="1"/>
  <c r="AS2957" i="1"/>
  <c r="AR2957" i="1"/>
  <c r="AQ2957" i="1"/>
  <c r="AP2957" i="1"/>
  <c r="AO2957" i="1"/>
  <c r="AN2957" i="1"/>
  <c r="AM2957" i="1"/>
  <c r="AL2957" i="1"/>
  <c r="AK2957" i="1"/>
  <c r="AJ2957" i="1"/>
  <c r="AI2957" i="1"/>
  <c r="AH2957" i="1"/>
  <c r="AG2957" i="1"/>
  <c r="AF2956" i="1"/>
  <c r="BC2956" i="1"/>
  <c r="BB2956" i="1"/>
  <c r="BA2956" i="1"/>
  <c r="AZ2956" i="1"/>
  <c r="AY2956" i="1"/>
  <c r="AX2956" i="1"/>
  <c r="AW2956" i="1"/>
  <c r="AV2956" i="1"/>
  <c r="AU2956" i="1"/>
  <c r="AT2956" i="1"/>
  <c r="AS2956" i="1"/>
  <c r="AR2956" i="1"/>
  <c r="AQ2956" i="1"/>
  <c r="AP2956" i="1"/>
  <c r="AO2956" i="1"/>
  <c r="AN2956" i="1"/>
  <c r="AM2956" i="1"/>
  <c r="AL2956" i="1"/>
  <c r="AK2956" i="1"/>
  <c r="AJ2956" i="1"/>
  <c r="AI2956" i="1"/>
  <c r="AH2956" i="1"/>
  <c r="AG2956" i="1"/>
  <c r="AF2955" i="1"/>
  <c r="BC2955" i="1"/>
  <c r="BB2955" i="1"/>
  <c r="BA2955" i="1"/>
  <c r="AZ2955" i="1"/>
  <c r="AY2955" i="1"/>
  <c r="AX2955" i="1"/>
  <c r="AW2955" i="1"/>
  <c r="AV2955" i="1"/>
  <c r="AU2955" i="1"/>
  <c r="AT2955" i="1"/>
  <c r="AS2955" i="1"/>
  <c r="AR2955" i="1"/>
  <c r="AQ2955" i="1"/>
  <c r="AP2955" i="1"/>
  <c r="AO2955" i="1"/>
  <c r="AN2955" i="1"/>
  <c r="AM2955" i="1"/>
  <c r="AL2955" i="1"/>
  <c r="AK2955" i="1"/>
  <c r="AJ2955" i="1"/>
  <c r="AI2955" i="1"/>
  <c r="AH2955" i="1"/>
  <c r="AG2955" i="1"/>
  <c r="AF2954" i="1"/>
  <c r="BC2954" i="1"/>
  <c r="BB2954" i="1"/>
  <c r="BA2954" i="1"/>
  <c r="AZ2954" i="1"/>
  <c r="AY2954" i="1"/>
  <c r="AX2954" i="1"/>
  <c r="AW2954" i="1"/>
  <c r="AV2954" i="1"/>
  <c r="AU2954" i="1"/>
  <c r="AT2954" i="1"/>
  <c r="AS2954" i="1"/>
  <c r="AR2954" i="1"/>
  <c r="AQ2954" i="1"/>
  <c r="AP2954" i="1"/>
  <c r="AO2954" i="1"/>
  <c r="AN2954" i="1"/>
  <c r="AM2954" i="1"/>
  <c r="AL2954" i="1"/>
  <c r="AK2954" i="1"/>
  <c r="AJ2954" i="1"/>
  <c r="AI2954" i="1"/>
  <c r="AH2954" i="1"/>
  <c r="AG2954" i="1"/>
  <c r="AF2953" i="1"/>
  <c r="BC2953" i="1"/>
  <c r="BB2953" i="1"/>
  <c r="BA2953" i="1"/>
  <c r="AZ2953" i="1"/>
  <c r="AY2953" i="1"/>
  <c r="AX2953" i="1"/>
  <c r="AW2953" i="1"/>
  <c r="AV2953" i="1"/>
  <c r="AU2953" i="1"/>
  <c r="AT2953" i="1"/>
  <c r="AS2953" i="1"/>
  <c r="AR2953" i="1"/>
  <c r="AQ2953" i="1"/>
  <c r="AP2953" i="1"/>
  <c r="AO2953" i="1"/>
  <c r="AN2953" i="1"/>
  <c r="AM2953" i="1"/>
  <c r="AL2953" i="1"/>
  <c r="AK2953" i="1"/>
  <c r="AJ2953" i="1"/>
  <c r="AI2953" i="1"/>
  <c r="AH2953" i="1"/>
  <c r="AG2953" i="1"/>
  <c r="AF2952" i="1"/>
  <c r="BC2952" i="1"/>
  <c r="BB2952" i="1"/>
  <c r="BA2952" i="1"/>
  <c r="AZ2952" i="1"/>
  <c r="AY2952" i="1"/>
  <c r="AX2952" i="1"/>
  <c r="AW2952" i="1"/>
  <c r="AV2952" i="1"/>
  <c r="AU2952" i="1"/>
  <c r="AT2952" i="1"/>
  <c r="AS2952" i="1"/>
  <c r="AR2952" i="1"/>
  <c r="AQ2952" i="1"/>
  <c r="AP2952" i="1"/>
  <c r="AO2952" i="1"/>
  <c r="AN2952" i="1"/>
  <c r="AM2952" i="1"/>
  <c r="AL2952" i="1"/>
  <c r="AK2952" i="1"/>
  <c r="AJ2952" i="1"/>
  <c r="AI2952" i="1"/>
  <c r="AH2952" i="1"/>
  <c r="AG2952" i="1"/>
  <c r="AF2951" i="1"/>
  <c r="BC2951" i="1"/>
  <c r="BB2951" i="1"/>
  <c r="BA2951" i="1"/>
  <c r="AZ2951" i="1"/>
  <c r="AY2951" i="1"/>
  <c r="AX2951" i="1"/>
  <c r="AW2951" i="1"/>
  <c r="AV2951" i="1"/>
  <c r="AU2951" i="1"/>
  <c r="AT2951" i="1"/>
  <c r="AS2951" i="1"/>
  <c r="AR2951" i="1"/>
  <c r="AQ2951" i="1"/>
  <c r="AP2951" i="1"/>
  <c r="AO2951" i="1"/>
  <c r="AN2951" i="1"/>
  <c r="AM2951" i="1"/>
  <c r="AL2951" i="1"/>
  <c r="AK2951" i="1"/>
  <c r="AJ2951" i="1"/>
  <c r="AI2951" i="1"/>
  <c r="AH2951" i="1"/>
  <c r="AG2951" i="1"/>
  <c r="AF2950" i="1"/>
  <c r="BC2950" i="1"/>
  <c r="BB2950" i="1"/>
  <c r="BA2950" i="1"/>
  <c r="AZ2950" i="1"/>
  <c r="AY2950" i="1"/>
  <c r="AX2950" i="1"/>
  <c r="AW2950" i="1"/>
  <c r="AV2950" i="1"/>
  <c r="AU2950" i="1"/>
  <c r="AT2950" i="1"/>
  <c r="AS2950" i="1"/>
  <c r="AR2950" i="1"/>
  <c r="AQ2950" i="1"/>
  <c r="AP2950" i="1"/>
  <c r="AO2950" i="1"/>
  <c r="AN2950" i="1"/>
  <c r="AM2950" i="1"/>
  <c r="AL2950" i="1"/>
  <c r="AK2950" i="1"/>
  <c r="AJ2950" i="1"/>
  <c r="AI2950" i="1"/>
  <c r="AH2950" i="1"/>
  <c r="AG2950" i="1"/>
  <c r="AF2949" i="1"/>
  <c r="BC2949" i="1"/>
  <c r="BB2949" i="1"/>
  <c r="BA2949" i="1"/>
  <c r="AZ2949" i="1"/>
  <c r="AY2949" i="1"/>
  <c r="AX2949" i="1"/>
  <c r="AW2949" i="1"/>
  <c r="AV2949" i="1"/>
  <c r="AU2949" i="1"/>
  <c r="AT2949" i="1"/>
  <c r="AS2949" i="1"/>
  <c r="AR2949" i="1"/>
  <c r="AQ2949" i="1"/>
  <c r="AP2949" i="1"/>
  <c r="AO2949" i="1"/>
  <c r="AN2949" i="1"/>
  <c r="AM2949" i="1"/>
  <c r="AL2949" i="1"/>
  <c r="AK2949" i="1"/>
  <c r="AJ2949" i="1"/>
  <c r="AI2949" i="1"/>
  <c r="AH2949" i="1"/>
  <c r="AG2949" i="1"/>
  <c r="AF2948" i="1"/>
  <c r="BC2948" i="1"/>
  <c r="BB2948" i="1"/>
  <c r="BA2948" i="1"/>
  <c r="AZ2948" i="1"/>
  <c r="AY2948" i="1"/>
  <c r="AX2948" i="1"/>
  <c r="AW2948" i="1"/>
  <c r="AV2948" i="1"/>
  <c r="AU2948" i="1"/>
  <c r="AT2948" i="1"/>
  <c r="AS2948" i="1"/>
  <c r="AR2948" i="1"/>
  <c r="AQ2948" i="1"/>
  <c r="AP2948" i="1"/>
  <c r="AO2948" i="1"/>
  <c r="AN2948" i="1"/>
  <c r="AM2948" i="1"/>
  <c r="AL2948" i="1"/>
  <c r="AK2948" i="1"/>
  <c r="AJ2948" i="1"/>
  <c r="AI2948" i="1"/>
  <c r="AH2948" i="1"/>
  <c r="AG2948" i="1"/>
  <c r="AF2947" i="1"/>
  <c r="BC2947" i="1"/>
  <c r="BB2947" i="1"/>
  <c r="BA2947" i="1"/>
  <c r="AZ2947" i="1"/>
  <c r="AY2947" i="1"/>
  <c r="AX2947" i="1"/>
  <c r="AW2947" i="1"/>
  <c r="AV2947" i="1"/>
  <c r="AU2947" i="1"/>
  <c r="AT2947" i="1"/>
  <c r="AS2947" i="1"/>
  <c r="AR2947" i="1"/>
  <c r="AQ2947" i="1"/>
  <c r="AP2947" i="1"/>
  <c r="AO2947" i="1"/>
  <c r="AN2947" i="1"/>
  <c r="AM2947" i="1"/>
  <c r="AL2947" i="1"/>
  <c r="AK2947" i="1"/>
  <c r="AJ2947" i="1"/>
  <c r="AI2947" i="1"/>
  <c r="AH2947" i="1"/>
  <c r="AG2947" i="1"/>
  <c r="AF2946" i="1"/>
  <c r="BC2946" i="1"/>
  <c r="BB2946" i="1"/>
  <c r="BA2946" i="1"/>
  <c r="AZ2946" i="1"/>
  <c r="AY2946" i="1"/>
  <c r="AX2946" i="1"/>
  <c r="AW2946" i="1"/>
  <c r="AV2946" i="1"/>
  <c r="AU2946" i="1"/>
  <c r="AT2946" i="1"/>
  <c r="AS2946" i="1"/>
  <c r="AR2946" i="1"/>
  <c r="AQ2946" i="1"/>
  <c r="AP2946" i="1"/>
  <c r="AO2946" i="1"/>
  <c r="AN2946" i="1"/>
  <c r="AM2946" i="1"/>
  <c r="AL2946" i="1"/>
  <c r="AK2946" i="1"/>
  <c r="AJ2946" i="1"/>
  <c r="AI2946" i="1"/>
  <c r="AH2946" i="1"/>
  <c r="AG2946" i="1"/>
  <c r="AF2945" i="1"/>
  <c r="BC2945" i="1"/>
  <c r="BB2945" i="1"/>
  <c r="BA2945" i="1"/>
  <c r="AZ2945" i="1"/>
  <c r="AY2945" i="1"/>
  <c r="AX2945" i="1"/>
  <c r="AW2945" i="1"/>
  <c r="AV2945" i="1"/>
  <c r="AU2945" i="1"/>
  <c r="AT2945" i="1"/>
  <c r="AS2945" i="1"/>
  <c r="AR2945" i="1"/>
  <c r="AQ2945" i="1"/>
  <c r="AP2945" i="1"/>
  <c r="AO2945" i="1"/>
  <c r="AN2945" i="1"/>
  <c r="AM2945" i="1"/>
  <c r="AL2945" i="1"/>
  <c r="AK2945" i="1"/>
  <c r="AJ2945" i="1"/>
  <c r="AI2945" i="1"/>
  <c r="AH2945" i="1"/>
  <c r="AG2945" i="1"/>
  <c r="AF2944" i="1"/>
  <c r="BC2944" i="1"/>
  <c r="BB2944" i="1"/>
  <c r="BA2944" i="1"/>
  <c r="AZ2944" i="1"/>
  <c r="AY2944" i="1"/>
  <c r="AX2944" i="1"/>
  <c r="AW2944" i="1"/>
  <c r="AV2944" i="1"/>
  <c r="AU2944" i="1"/>
  <c r="AT2944" i="1"/>
  <c r="AS2944" i="1"/>
  <c r="AR2944" i="1"/>
  <c r="AQ2944" i="1"/>
  <c r="AP2944" i="1"/>
  <c r="AO2944" i="1"/>
  <c r="AN2944" i="1"/>
  <c r="AM2944" i="1"/>
  <c r="AL2944" i="1"/>
  <c r="AK2944" i="1"/>
  <c r="AJ2944" i="1"/>
  <c r="AI2944" i="1"/>
  <c r="AH2944" i="1"/>
  <c r="AG2944" i="1"/>
  <c r="AF2943" i="1"/>
  <c r="BC2943" i="1"/>
  <c r="BB2943" i="1"/>
  <c r="BA2943" i="1"/>
  <c r="AZ2943" i="1"/>
  <c r="AY2943" i="1"/>
  <c r="AX2943" i="1"/>
  <c r="AW2943" i="1"/>
  <c r="AV2943" i="1"/>
  <c r="AU2943" i="1"/>
  <c r="AT2943" i="1"/>
  <c r="AS2943" i="1"/>
  <c r="AR2943" i="1"/>
  <c r="AQ2943" i="1"/>
  <c r="AP2943" i="1"/>
  <c r="AO2943" i="1"/>
  <c r="AN2943" i="1"/>
  <c r="AM2943" i="1"/>
  <c r="AL2943" i="1"/>
  <c r="AK2943" i="1"/>
  <c r="AJ2943" i="1"/>
  <c r="AI2943" i="1"/>
  <c r="AH2943" i="1"/>
  <c r="AG2943" i="1"/>
  <c r="AF2942" i="1"/>
  <c r="BC2942" i="1"/>
  <c r="BB2942" i="1"/>
  <c r="BA2942" i="1"/>
  <c r="AZ2942" i="1"/>
  <c r="AY2942" i="1"/>
  <c r="AX2942" i="1"/>
  <c r="AW2942" i="1"/>
  <c r="AV2942" i="1"/>
  <c r="AU2942" i="1"/>
  <c r="AT2942" i="1"/>
  <c r="AS2942" i="1"/>
  <c r="AR2942" i="1"/>
  <c r="AQ2942" i="1"/>
  <c r="AP2942" i="1"/>
  <c r="AO2942" i="1"/>
  <c r="AN2942" i="1"/>
  <c r="AM2942" i="1"/>
  <c r="AL2942" i="1"/>
  <c r="AK2942" i="1"/>
  <c r="AJ2942" i="1"/>
  <c r="AI2942" i="1"/>
  <c r="AH2942" i="1"/>
  <c r="AG2942" i="1"/>
  <c r="AF2941" i="1"/>
  <c r="BC2941" i="1"/>
  <c r="BB2941" i="1"/>
  <c r="BA2941" i="1"/>
  <c r="AZ2941" i="1"/>
  <c r="AY2941" i="1"/>
  <c r="AX2941" i="1"/>
  <c r="AW2941" i="1"/>
  <c r="AV2941" i="1"/>
  <c r="AU2941" i="1"/>
  <c r="AT2941" i="1"/>
  <c r="AS2941" i="1"/>
  <c r="AR2941" i="1"/>
  <c r="AQ2941" i="1"/>
  <c r="AP2941" i="1"/>
  <c r="AO2941" i="1"/>
  <c r="AN2941" i="1"/>
  <c r="AM2941" i="1"/>
  <c r="AL2941" i="1"/>
  <c r="AK2941" i="1"/>
  <c r="AJ2941" i="1"/>
  <c r="AI2941" i="1"/>
  <c r="AH2941" i="1"/>
  <c r="AG2941" i="1"/>
  <c r="AF2940" i="1"/>
  <c r="BC2940" i="1"/>
  <c r="BB2940" i="1"/>
  <c r="BA2940" i="1"/>
  <c r="AZ2940" i="1"/>
  <c r="AY2940" i="1"/>
  <c r="AX2940" i="1"/>
  <c r="AW2940" i="1"/>
  <c r="AV2940" i="1"/>
  <c r="AU2940" i="1"/>
  <c r="AT2940" i="1"/>
  <c r="AS2940" i="1"/>
  <c r="AR2940" i="1"/>
  <c r="AQ2940" i="1"/>
  <c r="AP2940" i="1"/>
  <c r="AO2940" i="1"/>
  <c r="AN2940" i="1"/>
  <c r="AM2940" i="1"/>
  <c r="AL2940" i="1"/>
  <c r="AK2940" i="1"/>
  <c r="AJ2940" i="1"/>
  <c r="AI2940" i="1"/>
  <c r="AH2940" i="1"/>
  <c r="AG2940" i="1"/>
  <c r="AF2939" i="1"/>
  <c r="BC2939" i="1"/>
  <c r="BB2939" i="1"/>
  <c r="BA2939" i="1"/>
  <c r="AZ2939" i="1"/>
  <c r="AY2939" i="1"/>
  <c r="AX2939" i="1"/>
  <c r="AW2939" i="1"/>
  <c r="AV2939" i="1"/>
  <c r="AU2939" i="1"/>
  <c r="AT2939" i="1"/>
  <c r="AS2939" i="1"/>
  <c r="AR2939" i="1"/>
  <c r="AQ2939" i="1"/>
  <c r="AP2939" i="1"/>
  <c r="AO2939" i="1"/>
  <c r="AN2939" i="1"/>
  <c r="AM2939" i="1"/>
  <c r="AL2939" i="1"/>
  <c r="AK2939" i="1"/>
  <c r="AJ2939" i="1"/>
  <c r="AI2939" i="1"/>
  <c r="AH2939" i="1"/>
  <c r="AG2939" i="1"/>
  <c r="AF2938" i="1"/>
  <c r="BC2938" i="1"/>
  <c r="BB2938" i="1"/>
  <c r="BA2938" i="1"/>
  <c r="AZ2938" i="1"/>
  <c r="AY2938" i="1"/>
  <c r="AX2938" i="1"/>
  <c r="AW2938" i="1"/>
  <c r="AV2938" i="1"/>
  <c r="AU2938" i="1"/>
  <c r="AT2938" i="1"/>
  <c r="AS2938" i="1"/>
  <c r="AR2938" i="1"/>
  <c r="AQ2938" i="1"/>
  <c r="AP2938" i="1"/>
  <c r="AO2938" i="1"/>
  <c r="AN2938" i="1"/>
  <c r="AM2938" i="1"/>
  <c r="AL2938" i="1"/>
  <c r="AK2938" i="1"/>
  <c r="AJ2938" i="1"/>
  <c r="AI2938" i="1"/>
  <c r="AH2938" i="1"/>
  <c r="AG2938" i="1"/>
  <c r="AF2937" i="1"/>
  <c r="BC2937" i="1"/>
  <c r="BB2937" i="1"/>
  <c r="BA2937" i="1"/>
  <c r="AZ2937" i="1"/>
  <c r="AY2937" i="1"/>
  <c r="AX2937" i="1"/>
  <c r="AW2937" i="1"/>
  <c r="AV2937" i="1"/>
  <c r="AU2937" i="1"/>
  <c r="AT2937" i="1"/>
  <c r="AS2937" i="1"/>
  <c r="AR2937" i="1"/>
  <c r="AQ2937" i="1"/>
  <c r="AP2937" i="1"/>
  <c r="AO2937" i="1"/>
  <c r="AN2937" i="1"/>
  <c r="AM2937" i="1"/>
  <c r="AL2937" i="1"/>
  <c r="AK2937" i="1"/>
  <c r="AJ2937" i="1"/>
  <c r="AI2937" i="1"/>
  <c r="AH2937" i="1"/>
  <c r="AG2937" i="1"/>
  <c r="AF2936" i="1"/>
  <c r="BC2936" i="1"/>
  <c r="BB2936" i="1"/>
  <c r="BA2936" i="1"/>
  <c r="AZ2936" i="1"/>
  <c r="AY2936" i="1"/>
  <c r="AX2936" i="1"/>
  <c r="AW2936" i="1"/>
  <c r="AV2936" i="1"/>
  <c r="AU2936" i="1"/>
  <c r="AT2936" i="1"/>
  <c r="AS2936" i="1"/>
  <c r="AR2936" i="1"/>
  <c r="AQ2936" i="1"/>
  <c r="AP2936" i="1"/>
  <c r="AO2936" i="1"/>
  <c r="AN2936" i="1"/>
  <c r="AM2936" i="1"/>
  <c r="AL2936" i="1"/>
  <c r="AK2936" i="1"/>
  <c r="AJ2936" i="1"/>
  <c r="AI2936" i="1"/>
  <c r="AH2936" i="1"/>
  <c r="AG2936" i="1"/>
  <c r="AF2935" i="1"/>
  <c r="BC2935" i="1"/>
  <c r="BB2935" i="1"/>
  <c r="BA2935" i="1"/>
  <c r="AZ2935" i="1"/>
  <c r="AY2935" i="1"/>
  <c r="AX2935" i="1"/>
  <c r="AW2935" i="1"/>
  <c r="AV2935" i="1"/>
  <c r="AU2935" i="1"/>
  <c r="AT2935" i="1"/>
  <c r="AS2935" i="1"/>
  <c r="AR2935" i="1"/>
  <c r="AQ2935" i="1"/>
  <c r="AP2935" i="1"/>
  <c r="AO2935" i="1"/>
  <c r="AN2935" i="1"/>
  <c r="AM2935" i="1"/>
  <c r="AL2935" i="1"/>
  <c r="AK2935" i="1"/>
  <c r="AJ2935" i="1"/>
  <c r="AI2935" i="1"/>
  <c r="AH2935" i="1"/>
  <c r="AG2935" i="1"/>
  <c r="AF2934" i="1"/>
  <c r="BC2934" i="1"/>
  <c r="BB2934" i="1"/>
  <c r="BA2934" i="1"/>
  <c r="AZ2934" i="1"/>
  <c r="AY2934" i="1"/>
  <c r="AX2934" i="1"/>
  <c r="AW2934" i="1"/>
  <c r="AV2934" i="1"/>
  <c r="AU2934" i="1"/>
  <c r="AT2934" i="1"/>
  <c r="AS2934" i="1"/>
  <c r="AR2934" i="1"/>
  <c r="AQ2934" i="1"/>
  <c r="AP2934" i="1"/>
  <c r="AO2934" i="1"/>
  <c r="AN2934" i="1"/>
  <c r="AM2934" i="1"/>
  <c r="AL2934" i="1"/>
  <c r="AK2934" i="1"/>
  <c r="AJ2934" i="1"/>
  <c r="AI2934" i="1"/>
  <c r="AH2934" i="1"/>
  <c r="AG2934" i="1"/>
  <c r="AF2933" i="1"/>
  <c r="BC2933" i="1"/>
  <c r="BB2933" i="1"/>
  <c r="BA2933" i="1"/>
  <c r="AZ2933" i="1"/>
  <c r="AY2933" i="1"/>
  <c r="AX2933" i="1"/>
  <c r="AW2933" i="1"/>
  <c r="AV2933" i="1"/>
  <c r="AU2933" i="1"/>
  <c r="AT2933" i="1"/>
  <c r="AS2933" i="1"/>
  <c r="AR2933" i="1"/>
  <c r="AQ2933" i="1"/>
  <c r="AP2933" i="1"/>
  <c r="AO2933" i="1"/>
  <c r="AN2933" i="1"/>
  <c r="AM2933" i="1"/>
  <c r="AL2933" i="1"/>
  <c r="AK2933" i="1"/>
  <c r="AJ2933" i="1"/>
  <c r="AI2933" i="1"/>
  <c r="AH2933" i="1"/>
  <c r="AG2933" i="1"/>
  <c r="AF2932" i="1"/>
  <c r="BC2932" i="1"/>
  <c r="BB2932" i="1"/>
  <c r="BA2932" i="1"/>
  <c r="AZ2932" i="1"/>
  <c r="AY2932" i="1"/>
  <c r="AX2932" i="1"/>
  <c r="AW2932" i="1"/>
  <c r="AV2932" i="1"/>
  <c r="AU2932" i="1"/>
  <c r="AT2932" i="1"/>
  <c r="AS2932" i="1"/>
  <c r="AR2932" i="1"/>
  <c r="AQ2932" i="1"/>
  <c r="AP2932" i="1"/>
  <c r="AO2932" i="1"/>
  <c r="AN2932" i="1"/>
  <c r="AM2932" i="1"/>
  <c r="AL2932" i="1"/>
  <c r="AK2932" i="1"/>
  <c r="AJ2932" i="1"/>
  <c r="AI2932" i="1"/>
  <c r="AH2932" i="1"/>
  <c r="AG2932" i="1"/>
  <c r="AF2931" i="1"/>
  <c r="BC2931" i="1"/>
  <c r="BB2931" i="1"/>
  <c r="BA2931" i="1"/>
  <c r="AZ2931" i="1"/>
  <c r="AY2931" i="1"/>
  <c r="AX2931" i="1"/>
  <c r="AW2931" i="1"/>
  <c r="AV2931" i="1"/>
  <c r="AU2931" i="1"/>
  <c r="AT2931" i="1"/>
  <c r="AS2931" i="1"/>
  <c r="AR2931" i="1"/>
  <c r="AQ2931" i="1"/>
  <c r="AP2931" i="1"/>
  <c r="AO2931" i="1"/>
  <c r="AN2931" i="1"/>
  <c r="AM2931" i="1"/>
  <c r="AL2931" i="1"/>
  <c r="AK2931" i="1"/>
  <c r="AJ2931" i="1"/>
  <c r="AI2931" i="1"/>
  <c r="AH2931" i="1"/>
  <c r="AG2931" i="1"/>
  <c r="AF2930" i="1"/>
  <c r="BC2930" i="1"/>
  <c r="BB2930" i="1"/>
  <c r="BA2930" i="1"/>
  <c r="AZ2930" i="1"/>
  <c r="AY2930" i="1"/>
  <c r="AX2930" i="1"/>
  <c r="AW2930" i="1"/>
  <c r="AV2930" i="1"/>
  <c r="AU2930" i="1"/>
  <c r="AT2930" i="1"/>
  <c r="AS2930" i="1"/>
  <c r="AR2930" i="1"/>
  <c r="AQ2930" i="1"/>
  <c r="AP2930" i="1"/>
  <c r="AO2930" i="1"/>
  <c r="AN2930" i="1"/>
  <c r="AM2930" i="1"/>
  <c r="AL2930" i="1"/>
  <c r="AK2930" i="1"/>
  <c r="AJ2930" i="1"/>
  <c r="AI2930" i="1"/>
  <c r="AH2930" i="1"/>
  <c r="AG2930" i="1"/>
  <c r="AF2929" i="1"/>
  <c r="BC2929" i="1"/>
  <c r="BB2929" i="1"/>
  <c r="BA2929" i="1"/>
  <c r="AZ2929" i="1"/>
  <c r="AY2929" i="1"/>
  <c r="AX2929" i="1"/>
  <c r="AW2929" i="1"/>
  <c r="AV2929" i="1"/>
  <c r="AU2929" i="1"/>
  <c r="AT2929" i="1"/>
  <c r="AS2929" i="1"/>
  <c r="AR2929" i="1"/>
  <c r="AQ2929" i="1"/>
  <c r="AP2929" i="1"/>
  <c r="AO2929" i="1"/>
  <c r="AN2929" i="1"/>
  <c r="AM2929" i="1"/>
  <c r="AL2929" i="1"/>
  <c r="AK2929" i="1"/>
  <c r="AJ2929" i="1"/>
  <c r="AI2929" i="1"/>
  <c r="AH2929" i="1"/>
  <c r="AG2929" i="1"/>
  <c r="AF2928" i="1"/>
  <c r="BC2928" i="1"/>
  <c r="BB2928" i="1"/>
  <c r="BA2928" i="1"/>
  <c r="AZ2928" i="1"/>
  <c r="AY2928" i="1"/>
  <c r="AX2928" i="1"/>
  <c r="AW2928" i="1"/>
  <c r="AV2928" i="1"/>
  <c r="AU2928" i="1"/>
  <c r="AT2928" i="1"/>
  <c r="AS2928" i="1"/>
  <c r="AR2928" i="1"/>
  <c r="AQ2928" i="1"/>
  <c r="AP2928" i="1"/>
  <c r="AO2928" i="1"/>
  <c r="AN2928" i="1"/>
  <c r="AM2928" i="1"/>
  <c r="AL2928" i="1"/>
  <c r="AK2928" i="1"/>
  <c r="AJ2928" i="1"/>
  <c r="AI2928" i="1"/>
  <c r="AH2928" i="1"/>
  <c r="AG2928" i="1"/>
  <c r="AF2927" i="1"/>
  <c r="BC2927" i="1"/>
  <c r="BB2927" i="1"/>
  <c r="BA2927" i="1"/>
  <c r="AZ2927" i="1"/>
  <c r="AY2927" i="1"/>
  <c r="AX2927" i="1"/>
  <c r="AW2927" i="1"/>
  <c r="AV2927" i="1"/>
  <c r="AU2927" i="1"/>
  <c r="AT2927" i="1"/>
  <c r="AS2927" i="1"/>
  <c r="AR2927" i="1"/>
  <c r="AQ2927" i="1"/>
  <c r="AP2927" i="1"/>
  <c r="AO2927" i="1"/>
  <c r="AN2927" i="1"/>
  <c r="AM2927" i="1"/>
  <c r="AL2927" i="1"/>
  <c r="AK2927" i="1"/>
  <c r="AJ2927" i="1"/>
  <c r="AI2927" i="1"/>
  <c r="AH2927" i="1"/>
  <c r="AG2927" i="1"/>
  <c r="AF2926" i="1"/>
  <c r="BC2926" i="1"/>
  <c r="BB2926" i="1"/>
  <c r="BA2926" i="1"/>
  <c r="AZ2926" i="1"/>
  <c r="AY2926" i="1"/>
  <c r="AX2926" i="1"/>
  <c r="AW2926" i="1"/>
  <c r="AV2926" i="1"/>
  <c r="AU2926" i="1"/>
  <c r="AT2926" i="1"/>
  <c r="AS2926" i="1"/>
  <c r="AR2926" i="1"/>
  <c r="AQ2926" i="1"/>
  <c r="AP2926" i="1"/>
  <c r="AO2926" i="1"/>
  <c r="AN2926" i="1"/>
  <c r="AM2926" i="1"/>
  <c r="AL2926" i="1"/>
  <c r="AK2926" i="1"/>
  <c r="AJ2926" i="1"/>
  <c r="AI2926" i="1"/>
  <c r="AH2926" i="1"/>
  <c r="AG2926" i="1"/>
  <c r="AF2925" i="1"/>
  <c r="BC2925" i="1"/>
  <c r="BB2925" i="1"/>
  <c r="BA2925" i="1"/>
  <c r="AZ2925" i="1"/>
  <c r="AY2925" i="1"/>
  <c r="AX2925" i="1"/>
  <c r="AW2925" i="1"/>
  <c r="AV2925" i="1"/>
  <c r="AU2925" i="1"/>
  <c r="AT2925" i="1"/>
  <c r="AS2925" i="1"/>
  <c r="AR2925" i="1"/>
  <c r="AQ2925" i="1"/>
  <c r="AP2925" i="1"/>
  <c r="AO2925" i="1"/>
  <c r="AN2925" i="1"/>
  <c r="AM2925" i="1"/>
  <c r="AL2925" i="1"/>
  <c r="AK2925" i="1"/>
  <c r="AJ2925" i="1"/>
  <c r="AI2925" i="1"/>
  <c r="AH2925" i="1"/>
  <c r="AG2925" i="1"/>
  <c r="AF2924" i="1"/>
  <c r="BC2924" i="1"/>
  <c r="BB2924" i="1"/>
  <c r="BA2924" i="1"/>
  <c r="AZ2924" i="1"/>
  <c r="AY2924" i="1"/>
  <c r="AX2924" i="1"/>
  <c r="AW2924" i="1"/>
  <c r="AV2924" i="1"/>
  <c r="AU2924" i="1"/>
  <c r="AT2924" i="1"/>
  <c r="AS2924" i="1"/>
  <c r="AR2924" i="1"/>
  <c r="AQ2924" i="1"/>
  <c r="AP2924" i="1"/>
  <c r="AO2924" i="1"/>
  <c r="AN2924" i="1"/>
  <c r="AM2924" i="1"/>
  <c r="AL2924" i="1"/>
  <c r="AK2924" i="1"/>
  <c r="AJ2924" i="1"/>
  <c r="AI2924" i="1"/>
  <c r="AH2924" i="1"/>
  <c r="AG2924" i="1"/>
  <c r="AF2923" i="1"/>
  <c r="BC2923" i="1"/>
  <c r="BB2923" i="1"/>
  <c r="BA2923" i="1"/>
  <c r="AZ2923" i="1"/>
  <c r="AY2923" i="1"/>
  <c r="AX2923" i="1"/>
  <c r="AW2923" i="1"/>
  <c r="AV2923" i="1"/>
  <c r="AU2923" i="1"/>
  <c r="AT2923" i="1"/>
  <c r="AS2923" i="1"/>
  <c r="AR2923" i="1"/>
  <c r="AQ2923" i="1"/>
  <c r="AP2923" i="1"/>
  <c r="AO2923" i="1"/>
  <c r="AN2923" i="1"/>
  <c r="AM2923" i="1"/>
  <c r="AL2923" i="1"/>
  <c r="AK2923" i="1"/>
  <c r="AJ2923" i="1"/>
  <c r="AI2923" i="1"/>
  <c r="AH2923" i="1"/>
  <c r="AG2923" i="1"/>
  <c r="AF2922" i="1"/>
  <c r="BC2922" i="1"/>
  <c r="BB2922" i="1"/>
  <c r="BA2922" i="1"/>
  <c r="AZ2922" i="1"/>
  <c r="AY2922" i="1"/>
  <c r="AX2922" i="1"/>
  <c r="AW2922" i="1"/>
  <c r="AV2922" i="1"/>
  <c r="AU2922" i="1"/>
  <c r="AT2922" i="1"/>
  <c r="AS2922" i="1"/>
  <c r="AR2922" i="1"/>
  <c r="AQ2922" i="1"/>
  <c r="AP2922" i="1"/>
  <c r="AO2922" i="1"/>
  <c r="AN2922" i="1"/>
  <c r="AM2922" i="1"/>
  <c r="AL2922" i="1"/>
  <c r="AK2922" i="1"/>
  <c r="AJ2922" i="1"/>
  <c r="AI2922" i="1"/>
  <c r="AH2922" i="1"/>
  <c r="AG2922" i="1"/>
  <c r="AF2921" i="1"/>
  <c r="BC2921" i="1"/>
  <c r="BB2921" i="1"/>
  <c r="BA2921" i="1"/>
  <c r="AZ2921" i="1"/>
  <c r="AY2921" i="1"/>
  <c r="AX2921" i="1"/>
  <c r="AW2921" i="1"/>
  <c r="AV2921" i="1"/>
  <c r="AU2921" i="1"/>
  <c r="AT2921" i="1"/>
  <c r="AS2921" i="1"/>
  <c r="AR2921" i="1"/>
  <c r="AQ2921" i="1"/>
  <c r="AP2921" i="1"/>
  <c r="AO2921" i="1"/>
  <c r="AN2921" i="1"/>
  <c r="AM2921" i="1"/>
  <c r="AL2921" i="1"/>
  <c r="AK2921" i="1"/>
  <c r="AJ2921" i="1"/>
  <c r="AI2921" i="1"/>
  <c r="AH2921" i="1"/>
  <c r="AG2921" i="1"/>
  <c r="AF2920" i="1"/>
  <c r="BC2920" i="1"/>
  <c r="BB2920" i="1"/>
  <c r="BA2920" i="1"/>
  <c r="AZ2920" i="1"/>
  <c r="AY2920" i="1"/>
  <c r="AX2920" i="1"/>
  <c r="AW2920" i="1"/>
  <c r="AV2920" i="1"/>
  <c r="AU2920" i="1"/>
  <c r="AT2920" i="1"/>
  <c r="AS2920" i="1"/>
  <c r="AR2920" i="1"/>
  <c r="AQ2920" i="1"/>
  <c r="AP2920" i="1"/>
  <c r="AO2920" i="1"/>
  <c r="AN2920" i="1"/>
  <c r="AM2920" i="1"/>
  <c r="AL2920" i="1"/>
  <c r="AK2920" i="1"/>
  <c r="AJ2920" i="1"/>
  <c r="AI2920" i="1"/>
  <c r="AH2920" i="1"/>
  <c r="AG2920" i="1"/>
  <c r="AF2919" i="1"/>
  <c r="BC2919" i="1"/>
  <c r="BB2919" i="1"/>
  <c r="BA2919" i="1"/>
  <c r="AZ2919" i="1"/>
  <c r="AY2919" i="1"/>
  <c r="AX2919" i="1"/>
  <c r="AW2919" i="1"/>
  <c r="AV2919" i="1"/>
  <c r="AU2919" i="1"/>
  <c r="AT2919" i="1"/>
  <c r="AS2919" i="1"/>
  <c r="AR2919" i="1"/>
  <c r="AQ2919" i="1"/>
  <c r="AP2919" i="1"/>
  <c r="AO2919" i="1"/>
  <c r="AN2919" i="1"/>
  <c r="AM2919" i="1"/>
  <c r="AL2919" i="1"/>
  <c r="AK2919" i="1"/>
  <c r="AJ2919" i="1"/>
  <c r="AI2919" i="1"/>
  <c r="AH2919" i="1"/>
  <c r="AG2919" i="1"/>
  <c r="AF2918" i="1"/>
  <c r="BC2918" i="1"/>
  <c r="BB2918" i="1"/>
  <c r="BA2918" i="1"/>
  <c r="AZ2918" i="1"/>
  <c r="AY2918" i="1"/>
  <c r="AX2918" i="1"/>
  <c r="AW2918" i="1"/>
  <c r="AV2918" i="1"/>
  <c r="AU2918" i="1"/>
  <c r="AT2918" i="1"/>
  <c r="AS2918" i="1"/>
  <c r="AR2918" i="1"/>
  <c r="AQ2918" i="1"/>
  <c r="AP2918" i="1"/>
  <c r="AO2918" i="1"/>
  <c r="AN2918" i="1"/>
  <c r="AM2918" i="1"/>
  <c r="AL2918" i="1"/>
  <c r="AK2918" i="1"/>
  <c r="AJ2918" i="1"/>
  <c r="AI2918" i="1"/>
  <c r="AH2918" i="1"/>
  <c r="AG2918" i="1"/>
  <c r="AF2917" i="1"/>
  <c r="BC2917" i="1"/>
  <c r="BB2917" i="1"/>
  <c r="BA2917" i="1"/>
  <c r="AZ2917" i="1"/>
  <c r="AY2917" i="1"/>
  <c r="AX2917" i="1"/>
  <c r="AW2917" i="1"/>
  <c r="AV2917" i="1"/>
  <c r="AU2917" i="1"/>
  <c r="AT2917" i="1"/>
  <c r="AS2917" i="1"/>
  <c r="AR2917" i="1"/>
  <c r="AQ2917" i="1"/>
  <c r="AP2917" i="1"/>
  <c r="AO2917" i="1"/>
  <c r="AN2917" i="1"/>
  <c r="AM2917" i="1"/>
  <c r="AL2917" i="1"/>
  <c r="AK2917" i="1"/>
  <c r="AJ2917" i="1"/>
  <c r="AI2917" i="1"/>
  <c r="AH2917" i="1"/>
  <c r="AG2917" i="1"/>
  <c r="AF2916" i="1"/>
  <c r="BC2916" i="1"/>
  <c r="BB2916" i="1"/>
  <c r="BA2916" i="1"/>
  <c r="AZ2916" i="1"/>
  <c r="AY2916" i="1"/>
  <c r="AX2916" i="1"/>
  <c r="AW2916" i="1"/>
  <c r="AV2916" i="1"/>
  <c r="AU2916" i="1"/>
  <c r="AT2916" i="1"/>
  <c r="AS2916" i="1"/>
  <c r="AR2916" i="1"/>
  <c r="AQ2916" i="1"/>
  <c r="AP2916" i="1"/>
  <c r="AO2916" i="1"/>
  <c r="AN2916" i="1"/>
  <c r="AM2916" i="1"/>
  <c r="AL2916" i="1"/>
  <c r="AK2916" i="1"/>
  <c r="AJ2916" i="1"/>
  <c r="AI2916" i="1"/>
  <c r="AH2916" i="1"/>
  <c r="AG2916" i="1"/>
  <c r="AF2915" i="1"/>
  <c r="BC2915" i="1"/>
  <c r="BB2915" i="1"/>
  <c r="BA2915" i="1"/>
  <c r="AZ2915" i="1"/>
  <c r="AY2915" i="1"/>
  <c r="AX2915" i="1"/>
  <c r="AW2915" i="1"/>
  <c r="AV2915" i="1"/>
  <c r="AU2915" i="1"/>
  <c r="AT2915" i="1"/>
  <c r="AS2915" i="1"/>
  <c r="AR2915" i="1"/>
  <c r="AQ2915" i="1"/>
  <c r="AP2915" i="1"/>
  <c r="AO2915" i="1"/>
  <c r="AN2915" i="1"/>
  <c r="AM2915" i="1"/>
  <c r="AL2915" i="1"/>
  <c r="AK2915" i="1"/>
  <c r="AJ2915" i="1"/>
  <c r="AI2915" i="1"/>
  <c r="AH2915" i="1"/>
  <c r="AG2915" i="1"/>
  <c r="AF2914" i="1"/>
  <c r="BC2914" i="1"/>
  <c r="BB2914" i="1"/>
  <c r="BA2914" i="1"/>
  <c r="AZ2914" i="1"/>
  <c r="AY2914" i="1"/>
  <c r="AX2914" i="1"/>
  <c r="AW2914" i="1"/>
  <c r="AV2914" i="1"/>
  <c r="AU2914" i="1"/>
  <c r="AT2914" i="1"/>
  <c r="AS2914" i="1"/>
  <c r="AR2914" i="1"/>
  <c r="AQ2914" i="1"/>
  <c r="AP2914" i="1"/>
  <c r="AO2914" i="1"/>
  <c r="AN2914" i="1"/>
  <c r="AM2914" i="1"/>
  <c r="AL2914" i="1"/>
  <c r="AK2914" i="1"/>
  <c r="AJ2914" i="1"/>
  <c r="AI2914" i="1"/>
  <c r="AH2914" i="1"/>
  <c r="AG2914" i="1"/>
  <c r="AF2913" i="1"/>
  <c r="BC2913" i="1"/>
  <c r="BB2913" i="1"/>
  <c r="BA2913" i="1"/>
  <c r="AZ2913" i="1"/>
  <c r="AY2913" i="1"/>
  <c r="AX2913" i="1"/>
  <c r="AW2913" i="1"/>
  <c r="AV2913" i="1"/>
  <c r="AU2913" i="1"/>
  <c r="AT2913" i="1"/>
  <c r="AS2913" i="1"/>
  <c r="AR2913" i="1"/>
  <c r="AQ2913" i="1"/>
  <c r="AP2913" i="1"/>
  <c r="AO2913" i="1"/>
  <c r="AN2913" i="1"/>
  <c r="AM2913" i="1"/>
  <c r="AL2913" i="1"/>
  <c r="AK2913" i="1"/>
  <c r="AJ2913" i="1"/>
  <c r="AI2913" i="1"/>
  <c r="AH2913" i="1"/>
  <c r="AG2913" i="1"/>
  <c r="AF2912" i="1"/>
  <c r="BC2912" i="1"/>
  <c r="BB2912" i="1"/>
  <c r="BA2912" i="1"/>
  <c r="AZ2912" i="1"/>
  <c r="AY2912" i="1"/>
  <c r="AX2912" i="1"/>
  <c r="AW2912" i="1"/>
  <c r="AV2912" i="1"/>
  <c r="AU2912" i="1"/>
  <c r="AT2912" i="1"/>
  <c r="AS2912" i="1"/>
  <c r="AR2912" i="1"/>
  <c r="AQ2912" i="1"/>
  <c r="AP2912" i="1"/>
  <c r="AO2912" i="1"/>
  <c r="AN2912" i="1"/>
  <c r="AM2912" i="1"/>
  <c r="AL2912" i="1"/>
  <c r="AK2912" i="1"/>
  <c r="AJ2912" i="1"/>
  <c r="AI2912" i="1"/>
  <c r="AH2912" i="1"/>
  <c r="AG2912" i="1"/>
  <c r="AF2911" i="1"/>
  <c r="BC2911" i="1"/>
  <c r="BB2911" i="1"/>
  <c r="BA2911" i="1"/>
  <c r="AZ2911" i="1"/>
  <c r="AY2911" i="1"/>
  <c r="AX2911" i="1"/>
  <c r="AW2911" i="1"/>
  <c r="AV2911" i="1"/>
  <c r="AU2911" i="1"/>
  <c r="AT2911" i="1"/>
  <c r="AS2911" i="1"/>
  <c r="AR2911" i="1"/>
  <c r="AQ2911" i="1"/>
  <c r="AP2911" i="1"/>
  <c r="AO2911" i="1"/>
  <c r="AN2911" i="1"/>
  <c r="AM2911" i="1"/>
  <c r="AL2911" i="1"/>
  <c r="AK2911" i="1"/>
  <c r="AJ2911" i="1"/>
  <c r="AI2911" i="1"/>
  <c r="AH2911" i="1"/>
  <c r="AG2911" i="1"/>
  <c r="AF2910" i="1"/>
  <c r="BC2910" i="1"/>
  <c r="BB2910" i="1"/>
  <c r="BA2910" i="1"/>
  <c r="AZ2910" i="1"/>
  <c r="AY2910" i="1"/>
  <c r="AX2910" i="1"/>
  <c r="AW2910" i="1"/>
  <c r="AV2910" i="1"/>
  <c r="AU2910" i="1"/>
  <c r="AT2910" i="1"/>
  <c r="AS2910" i="1"/>
  <c r="AR2910" i="1"/>
  <c r="AQ2910" i="1"/>
  <c r="AP2910" i="1"/>
  <c r="AO2910" i="1"/>
  <c r="AN2910" i="1"/>
  <c r="AM2910" i="1"/>
  <c r="AL2910" i="1"/>
  <c r="AK2910" i="1"/>
  <c r="AJ2910" i="1"/>
  <c r="AI2910" i="1"/>
  <c r="AH2910" i="1"/>
  <c r="AG2910" i="1"/>
  <c r="AF2909" i="1"/>
  <c r="BC2909" i="1"/>
  <c r="BB2909" i="1"/>
  <c r="BA2909" i="1"/>
  <c r="AZ2909" i="1"/>
  <c r="AY2909" i="1"/>
  <c r="AX2909" i="1"/>
  <c r="AW2909" i="1"/>
  <c r="AV2909" i="1"/>
  <c r="AU2909" i="1"/>
  <c r="AT2909" i="1"/>
  <c r="AS2909" i="1"/>
  <c r="AR2909" i="1"/>
  <c r="AQ2909" i="1"/>
  <c r="AP2909" i="1"/>
  <c r="AO2909" i="1"/>
  <c r="AN2909" i="1"/>
  <c r="AM2909" i="1"/>
  <c r="AL2909" i="1"/>
  <c r="AK2909" i="1"/>
  <c r="AJ2909" i="1"/>
  <c r="AI2909" i="1"/>
  <c r="AH2909" i="1"/>
  <c r="AG2909" i="1"/>
  <c r="AF2908" i="1"/>
  <c r="BC2908" i="1"/>
  <c r="BB2908" i="1"/>
  <c r="BA2908" i="1"/>
  <c r="AZ2908" i="1"/>
  <c r="AY2908" i="1"/>
  <c r="AX2908" i="1"/>
  <c r="AW2908" i="1"/>
  <c r="AV2908" i="1"/>
  <c r="AU2908" i="1"/>
  <c r="AT2908" i="1"/>
  <c r="AS2908" i="1"/>
  <c r="AR2908" i="1"/>
  <c r="AQ2908" i="1"/>
  <c r="AP2908" i="1"/>
  <c r="AO2908" i="1"/>
  <c r="AN2908" i="1"/>
  <c r="AM2908" i="1"/>
  <c r="AL2908" i="1"/>
  <c r="AK2908" i="1"/>
  <c r="AJ2908" i="1"/>
  <c r="AI2908" i="1"/>
  <c r="AH2908" i="1"/>
  <c r="AG2908" i="1"/>
  <c r="AF2907" i="1"/>
  <c r="BC2907" i="1"/>
  <c r="BB2907" i="1"/>
  <c r="BA2907" i="1"/>
  <c r="AZ2907" i="1"/>
  <c r="AY2907" i="1"/>
  <c r="AX2907" i="1"/>
  <c r="AW2907" i="1"/>
  <c r="AV2907" i="1"/>
  <c r="AU2907" i="1"/>
  <c r="AT2907" i="1"/>
  <c r="AS2907" i="1"/>
  <c r="AR2907" i="1"/>
  <c r="AQ2907" i="1"/>
  <c r="AP2907" i="1"/>
  <c r="AO2907" i="1"/>
  <c r="AN2907" i="1"/>
  <c r="AM2907" i="1"/>
  <c r="AL2907" i="1"/>
  <c r="AK2907" i="1"/>
  <c r="AJ2907" i="1"/>
  <c r="AI2907" i="1"/>
  <c r="AH2907" i="1"/>
  <c r="AG2907" i="1"/>
  <c r="AF2906" i="1"/>
  <c r="BC2906" i="1"/>
  <c r="BB2906" i="1"/>
  <c r="BA2906" i="1"/>
  <c r="AZ2906" i="1"/>
  <c r="AY2906" i="1"/>
  <c r="AX2906" i="1"/>
  <c r="AW2906" i="1"/>
  <c r="AV2906" i="1"/>
  <c r="AU2906" i="1"/>
  <c r="AT2906" i="1"/>
  <c r="AS2906" i="1"/>
  <c r="AR2906" i="1"/>
  <c r="AQ2906" i="1"/>
  <c r="AP2906" i="1"/>
  <c r="AO2906" i="1"/>
  <c r="AN2906" i="1"/>
  <c r="AM2906" i="1"/>
  <c r="AL2906" i="1"/>
  <c r="AK2906" i="1"/>
  <c r="AJ2906" i="1"/>
  <c r="AI2906" i="1"/>
  <c r="AH2906" i="1"/>
  <c r="AG2906" i="1"/>
  <c r="AF2905" i="1"/>
  <c r="BC2905" i="1"/>
  <c r="BB2905" i="1"/>
  <c r="BA2905" i="1"/>
  <c r="AZ2905" i="1"/>
  <c r="AY2905" i="1"/>
  <c r="AX2905" i="1"/>
  <c r="AW2905" i="1"/>
  <c r="AV2905" i="1"/>
  <c r="AU2905" i="1"/>
  <c r="AT2905" i="1"/>
  <c r="AS2905" i="1"/>
  <c r="AR2905" i="1"/>
  <c r="AQ2905" i="1"/>
  <c r="AP2905" i="1"/>
  <c r="AO2905" i="1"/>
  <c r="AN2905" i="1"/>
  <c r="AM2905" i="1"/>
  <c r="AL2905" i="1"/>
  <c r="AK2905" i="1"/>
  <c r="AJ2905" i="1"/>
  <c r="AI2905" i="1"/>
  <c r="AH2905" i="1"/>
  <c r="AG2905" i="1"/>
  <c r="AF2904" i="1"/>
  <c r="BC2904" i="1"/>
  <c r="BB2904" i="1"/>
  <c r="BA2904" i="1"/>
  <c r="AZ2904" i="1"/>
  <c r="AY2904" i="1"/>
  <c r="AX2904" i="1"/>
  <c r="AW2904" i="1"/>
  <c r="AV2904" i="1"/>
  <c r="AU2904" i="1"/>
  <c r="AT2904" i="1"/>
  <c r="AS2904" i="1"/>
  <c r="AR2904" i="1"/>
  <c r="AQ2904" i="1"/>
  <c r="AP2904" i="1"/>
  <c r="AO2904" i="1"/>
  <c r="AN2904" i="1"/>
  <c r="AM2904" i="1"/>
  <c r="AL2904" i="1"/>
  <c r="AK2904" i="1"/>
  <c r="AJ2904" i="1"/>
  <c r="AI2904" i="1"/>
  <c r="AH2904" i="1"/>
  <c r="AG2904" i="1"/>
  <c r="AF2903" i="1"/>
  <c r="BC2903" i="1"/>
  <c r="BB2903" i="1"/>
  <c r="BA2903" i="1"/>
  <c r="AZ2903" i="1"/>
  <c r="AY2903" i="1"/>
  <c r="AX2903" i="1"/>
  <c r="AW2903" i="1"/>
  <c r="AV2903" i="1"/>
  <c r="AU2903" i="1"/>
  <c r="AT2903" i="1"/>
  <c r="AS2903" i="1"/>
  <c r="AR2903" i="1"/>
  <c r="AQ2903" i="1"/>
  <c r="AP2903" i="1"/>
  <c r="AO2903" i="1"/>
  <c r="AN2903" i="1"/>
  <c r="AM2903" i="1"/>
  <c r="AL2903" i="1"/>
  <c r="AK2903" i="1"/>
  <c r="AJ2903" i="1"/>
  <c r="AI2903" i="1"/>
  <c r="AH2903" i="1"/>
  <c r="AG2903" i="1"/>
  <c r="AF2902" i="1"/>
  <c r="BC2902" i="1"/>
  <c r="BB2902" i="1"/>
  <c r="BA2902" i="1"/>
  <c r="AZ2902" i="1"/>
  <c r="AY2902" i="1"/>
  <c r="AX2902" i="1"/>
  <c r="AW2902" i="1"/>
  <c r="AV2902" i="1"/>
  <c r="AU2902" i="1"/>
  <c r="AT2902" i="1"/>
  <c r="AS2902" i="1"/>
  <c r="AR2902" i="1"/>
  <c r="AQ2902" i="1"/>
  <c r="AP2902" i="1"/>
  <c r="AO2902" i="1"/>
  <c r="AN2902" i="1"/>
  <c r="AM2902" i="1"/>
  <c r="AL2902" i="1"/>
  <c r="AK2902" i="1"/>
  <c r="AJ2902" i="1"/>
  <c r="AI2902" i="1"/>
  <c r="AH2902" i="1"/>
  <c r="AG2902" i="1"/>
  <c r="AF2901" i="1"/>
  <c r="BC2901" i="1"/>
  <c r="BB2901" i="1"/>
  <c r="BA2901" i="1"/>
  <c r="AZ2901" i="1"/>
  <c r="AY2901" i="1"/>
  <c r="AX2901" i="1"/>
  <c r="AW2901" i="1"/>
  <c r="AV2901" i="1"/>
  <c r="AU2901" i="1"/>
  <c r="AT2901" i="1"/>
  <c r="AS2901" i="1"/>
  <c r="AR2901" i="1"/>
  <c r="AQ2901" i="1"/>
  <c r="AP2901" i="1"/>
  <c r="AO2901" i="1"/>
  <c r="AN2901" i="1"/>
  <c r="AM2901" i="1"/>
  <c r="AL2901" i="1"/>
  <c r="AK2901" i="1"/>
  <c r="AJ2901" i="1"/>
  <c r="AI2901" i="1"/>
  <c r="AH2901" i="1"/>
  <c r="AG2901" i="1"/>
  <c r="AF2900" i="1"/>
  <c r="BC2900" i="1"/>
  <c r="BB2900" i="1"/>
  <c r="BA2900" i="1"/>
  <c r="AZ2900" i="1"/>
  <c r="AY2900" i="1"/>
  <c r="AX2900" i="1"/>
  <c r="AW2900" i="1"/>
  <c r="AV2900" i="1"/>
  <c r="AU2900" i="1"/>
  <c r="AT2900" i="1"/>
  <c r="AS2900" i="1"/>
  <c r="AR2900" i="1"/>
  <c r="AQ2900" i="1"/>
  <c r="AP2900" i="1"/>
  <c r="AO2900" i="1"/>
  <c r="AN2900" i="1"/>
  <c r="AM2900" i="1"/>
  <c r="AL2900" i="1"/>
  <c r="AK2900" i="1"/>
  <c r="AJ2900" i="1"/>
  <c r="AI2900" i="1"/>
  <c r="AH2900" i="1"/>
  <c r="AG2900" i="1"/>
  <c r="AF2899" i="1"/>
  <c r="BC2899" i="1"/>
  <c r="BB2899" i="1"/>
  <c r="BA2899" i="1"/>
  <c r="AZ2899" i="1"/>
  <c r="AY2899" i="1"/>
  <c r="AX2899" i="1"/>
  <c r="AW2899" i="1"/>
  <c r="AV2899" i="1"/>
  <c r="AU2899" i="1"/>
  <c r="AT2899" i="1"/>
  <c r="AS2899" i="1"/>
  <c r="AR2899" i="1"/>
  <c r="AQ2899" i="1"/>
  <c r="AP2899" i="1"/>
  <c r="AO2899" i="1"/>
  <c r="AN2899" i="1"/>
  <c r="AM2899" i="1"/>
  <c r="AL2899" i="1"/>
  <c r="AK2899" i="1"/>
  <c r="AJ2899" i="1"/>
  <c r="AI2899" i="1"/>
  <c r="AH2899" i="1"/>
  <c r="AG2899" i="1"/>
  <c r="AF2898" i="1"/>
  <c r="BC2898" i="1"/>
  <c r="BB2898" i="1"/>
  <c r="BA2898" i="1"/>
  <c r="AZ2898" i="1"/>
  <c r="AY2898" i="1"/>
  <c r="AX2898" i="1"/>
  <c r="AW2898" i="1"/>
  <c r="AV2898" i="1"/>
  <c r="AU2898" i="1"/>
  <c r="AT2898" i="1"/>
  <c r="AS2898" i="1"/>
  <c r="AR2898" i="1"/>
  <c r="AQ2898" i="1"/>
  <c r="AP2898" i="1"/>
  <c r="AO2898" i="1"/>
  <c r="AN2898" i="1"/>
  <c r="AM2898" i="1"/>
  <c r="AL2898" i="1"/>
  <c r="AK2898" i="1"/>
  <c r="AJ2898" i="1"/>
  <c r="AI2898" i="1"/>
  <c r="AH2898" i="1"/>
  <c r="AG2898" i="1"/>
  <c r="AF2897" i="1"/>
  <c r="BC2897" i="1"/>
  <c r="BB2897" i="1"/>
  <c r="BA2897" i="1"/>
  <c r="AZ2897" i="1"/>
  <c r="AY2897" i="1"/>
  <c r="AX2897" i="1"/>
  <c r="AW2897" i="1"/>
  <c r="AV2897" i="1"/>
  <c r="AU2897" i="1"/>
  <c r="AT2897" i="1"/>
  <c r="AS2897" i="1"/>
  <c r="AR2897" i="1"/>
  <c r="AQ2897" i="1"/>
  <c r="AP2897" i="1"/>
  <c r="AO2897" i="1"/>
  <c r="AN2897" i="1"/>
  <c r="AM2897" i="1"/>
  <c r="AL2897" i="1"/>
  <c r="AK2897" i="1"/>
  <c r="AJ2897" i="1"/>
  <c r="AI2897" i="1"/>
  <c r="AH2897" i="1"/>
  <c r="AG2897" i="1"/>
  <c r="AF2896" i="1"/>
  <c r="BC2896" i="1"/>
  <c r="BB2896" i="1"/>
  <c r="BA2896" i="1"/>
  <c r="AZ2896" i="1"/>
  <c r="AY2896" i="1"/>
  <c r="AX2896" i="1"/>
  <c r="AW2896" i="1"/>
  <c r="AV2896" i="1"/>
  <c r="AU2896" i="1"/>
  <c r="AT2896" i="1"/>
  <c r="AS2896" i="1"/>
  <c r="AR2896" i="1"/>
  <c r="AQ2896" i="1"/>
  <c r="AP2896" i="1"/>
  <c r="AO2896" i="1"/>
  <c r="AN2896" i="1"/>
  <c r="AM2896" i="1"/>
  <c r="AL2896" i="1"/>
  <c r="AK2896" i="1"/>
  <c r="AJ2896" i="1"/>
  <c r="AI2896" i="1"/>
  <c r="AH2896" i="1"/>
  <c r="AG2896" i="1"/>
  <c r="AF2895" i="1"/>
  <c r="BC2895" i="1"/>
  <c r="BB2895" i="1"/>
  <c r="BA2895" i="1"/>
  <c r="AZ2895" i="1"/>
  <c r="AY2895" i="1"/>
  <c r="AX2895" i="1"/>
  <c r="AW2895" i="1"/>
  <c r="AV2895" i="1"/>
  <c r="AU2895" i="1"/>
  <c r="AT2895" i="1"/>
  <c r="AS2895" i="1"/>
  <c r="AR2895" i="1"/>
  <c r="AQ2895" i="1"/>
  <c r="AP2895" i="1"/>
  <c r="AO2895" i="1"/>
  <c r="AN2895" i="1"/>
  <c r="AM2895" i="1"/>
  <c r="AL2895" i="1"/>
  <c r="AK2895" i="1"/>
  <c r="AJ2895" i="1"/>
  <c r="AI2895" i="1"/>
  <c r="AH2895" i="1"/>
  <c r="AG2895" i="1"/>
  <c r="AF2894" i="1"/>
  <c r="BC2894" i="1"/>
  <c r="BB2894" i="1"/>
  <c r="BA2894" i="1"/>
  <c r="AZ2894" i="1"/>
  <c r="AY2894" i="1"/>
  <c r="AX2894" i="1"/>
  <c r="AW2894" i="1"/>
  <c r="AV2894" i="1"/>
  <c r="AU2894" i="1"/>
  <c r="AT2894" i="1"/>
  <c r="AS2894" i="1"/>
  <c r="AR2894" i="1"/>
  <c r="AQ2894" i="1"/>
  <c r="AP2894" i="1"/>
  <c r="AO2894" i="1"/>
  <c r="AN2894" i="1"/>
  <c r="AM2894" i="1"/>
  <c r="AL2894" i="1"/>
  <c r="AK2894" i="1"/>
  <c r="AJ2894" i="1"/>
  <c r="AI2894" i="1"/>
  <c r="AH2894" i="1"/>
  <c r="AG2894" i="1"/>
  <c r="AF2893" i="1"/>
  <c r="BC2893" i="1"/>
  <c r="BB2893" i="1"/>
  <c r="BA2893" i="1"/>
  <c r="AZ2893" i="1"/>
  <c r="AY2893" i="1"/>
  <c r="AX2893" i="1"/>
  <c r="AW2893" i="1"/>
  <c r="AV2893" i="1"/>
  <c r="AU2893" i="1"/>
  <c r="AT2893" i="1"/>
  <c r="AS2893" i="1"/>
  <c r="AR2893" i="1"/>
  <c r="AQ2893" i="1"/>
  <c r="AP2893" i="1"/>
  <c r="AO2893" i="1"/>
  <c r="AN2893" i="1"/>
  <c r="AM2893" i="1"/>
  <c r="AL2893" i="1"/>
  <c r="AK2893" i="1"/>
  <c r="AJ2893" i="1"/>
  <c r="AI2893" i="1"/>
  <c r="AH2893" i="1"/>
  <c r="AG2893" i="1"/>
  <c r="AF2892" i="1"/>
  <c r="BC2892" i="1"/>
  <c r="BB2892" i="1"/>
  <c r="BA2892" i="1"/>
  <c r="AZ2892" i="1"/>
  <c r="AY2892" i="1"/>
  <c r="AX2892" i="1"/>
  <c r="AW2892" i="1"/>
  <c r="AV2892" i="1"/>
  <c r="AU2892" i="1"/>
  <c r="AT2892" i="1"/>
  <c r="AS2892" i="1"/>
  <c r="AR2892" i="1"/>
  <c r="AQ2892" i="1"/>
  <c r="AP2892" i="1"/>
  <c r="AO2892" i="1"/>
  <c r="AN2892" i="1"/>
  <c r="AM2892" i="1"/>
  <c r="AL2892" i="1"/>
  <c r="AK2892" i="1"/>
  <c r="AJ2892" i="1"/>
  <c r="AI2892" i="1"/>
  <c r="AH2892" i="1"/>
  <c r="AG2892" i="1"/>
  <c r="AF2891" i="1"/>
  <c r="BC2891" i="1"/>
  <c r="BB2891" i="1"/>
  <c r="BA2891" i="1"/>
  <c r="AZ2891" i="1"/>
  <c r="AY2891" i="1"/>
  <c r="AX2891" i="1"/>
  <c r="AW2891" i="1"/>
  <c r="AV2891" i="1"/>
  <c r="AU2891" i="1"/>
  <c r="AT2891" i="1"/>
  <c r="AS2891" i="1"/>
  <c r="AR2891" i="1"/>
  <c r="AQ2891" i="1"/>
  <c r="AP2891" i="1"/>
  <c r="AO2891" i="1"/>
  <c r="AN2891" i="1"/>
  <c r="AM2891" i="1"/>
  <c r="AL2891" i="1"/>
  <c r="AK2891" i="1"/>
  <c r="AJ2891" i="1"/>
  <c r="AI2891" i="1"/>
  <c r="AH2891" i="1"/>
  <c r="AG2891" i="1"/>
  <c r="AF2890" i="1"/>
  <c r="BC2890" i="1"/>
  <c r="BB2890" i="1"/>
  <c r="BA2890" i="1"/>
  <c r="AZ2890" i="1"/>
  <c r="AY2890" i="1"/>
  <c r="AX2890" i="1"/>
  <c r="AW2890" i="1"/>
  <c r="AV2890" i="1"/>
  <c r="AU2890" i="1"/>
  <c r="AT2890" i="1"/>
  <c r="AS2890" i="1"/>
  <c r="AR2890" i="1"/>
  <c r="AQ2890" i="1"/>
  <c r="AP2890" i="1"/>
  <c r="AO2890" i="1"/>
  <c r="AN2890" i="1"/>
  <c r="AM2890" i="1"/>
  <c r="AL2890" i="1"/>
  <c r="AK2890" i="1"/>
  <c r="AJ2890" i="1"/>
  <c r="AI2890" i="1"/>
  <c r="AH2890" i="1"/>
  <c r="AG2890" i="1"/>
  <c r="AF2889" i="1"/>
  <c r="BC2889" i="1"/>
  <c r="BB2889" i="1"/>
  <c r="BA2889" i="1"/>
  <c r="AZ2889" i="1"/>
  <c r="AY2889" i="1"/>
  <c r="AX2889" i="1"/>
  <c r="AW2889" i="1"/>
  <c r="AV2889" i="1"/>
  <c r="AU2889" i="1"/>
  <c r="AT2889" i="1"/>
  <c r="AS2889" i="1"/>
  <c r="AR2889" i="1"/>
  <c r="AQ2889" i="1"/>
  <c r="AP2889" i="1"/>
  <c r="AO2889" i="1"/>
  <c r="AN2889" i="1"/>
  <c r="AM2889" i="1"/>
  <c r="AL2889" i="1"/>
  <c r="AK2889" i="1"/>
  <c r="AJ2889" i="1"/>
  <c r="AI2889" i="1"/>
  <c r="AH2889" i="1"/>
  <c r="AG2889" i="1"/>
  <c r="AF2888" i="1"/>
  <c r="BC2888" i="1"/>
  <c r="BB2888" i="1"/>
  <c r="BA2888" i="1"/>
  <c r="AZ2888" i="1"/>
  <c r="AY2888" i="1"/>
  <c r="AX2888" i="1"/>
  <c r="AW2888" i="1"/>
  <c r="AV2888" i="1"/>
  <c r="AU2888" i="1"/>
  <c r="AT2888" i="1"/>
  <c r="AS2888" i="1"/>
  <c r="AR2888" i="1"/>
  <c r="AQ2888" i="1"/>
  <c r="AP2888" i="1"/>
  <c r="AO2888" i="1"/>
  <c r="AN2888" i="1"/>
  <c r="AM2888" i="1"/>
  <c r="AL2888" i="1"/>
  <c r="AK2888" i="1"/>
  <c r="AJ2888" i="1"/>
  <c r="AI2888" i="1"/>
  <c r="AH2888" i="1"/>
  <c r="AG2888" i="1"/>
  <c r="AF2887" i="1"/>
  <c r="BC2887" i="1"/>
  <c r="BB2887" i="1"/>
  <c r="BA2887" i="1"/>
  <c r="AZ2887" i="1"/>
  <c r="AY2887" i="1"/>
  <c r="AX2887" i="1"/>
  <c r="AW2887" i="1"/>
  <c r="AV2887" i="1"/>
  <c r="AU2887" i="1"/>
  <c r="AT2887" i="1"/>
  <c r="AS2887" i="1"/>
  <c r="AR2887" i="1"/>
  <c r="AQ2887" i="1"/>
  <c r="AP2887" i="1"/>
  <c r="AO2887" i="1"/>
  <c r="AN2887" i="1"/>
  <c r="AM2887" i="1"/>
  <c r="AL2887" i="1"/>
  <c r="AK2887" i="1"/>
  <c r="AJ2887" i="1"/>
  <c r="AI2887" i="1"/>
  <c r="AH2887" i="1"/>
  <c r="AG2887" i="1"/>
  <c r="AF2886" i="1"/>
  <c r="BC2886" i="1"/>
  <c r="BB2886" i="1"/>
  <c r="BA2886" i="1"/>
  <c r="AZ2886" i="1"/>
  <c r="AY2886" i="1"/>
  <c r="AX2886" i="1"/>
  <c r="AW2886" i="1"/>
  <c r="AV2886" i="1"/>
  <c r="AU2886" i="1"/>
  <c r="AT2886" i="1"/>
  <c r="AS2886" i="1"/>
  <c r="AR2886" i="1"/>
  <c r="AQ2886" i="1"/>
  <c r="AP2886" i="1"/>
  <c r="AO2886" i="1"/>
  <c r="AN2886" i="1"/>
  <c r="AM2886" i="1"/>
  <c r="AL2886" i="1"/>
  <c r="AK2886" i="1"/>
  <c r="AJ2886" i="1"/>
  <c r="AI2886" i="1"/>
  <c r="AH2886" i="1"/>
  <c r="AG2886" i="1"/>
  <c r="AF2885" i="1"/>
  <c r="BC2885" i="1"/>
  <c r="BB2885" i="1"/>
  <c r="BA2885" i="1"/>
  <c r="AZ2885" i="1"/>
  <c r="AY2885" i="1"/>
  <c r="AX2885" i="1"/>
  <c r="AW2885" i="1"/>
  <c r="AV2885" i="1"/>
  <c r="AU2885" i="1"/>
  <c r="AT2885" i="1"/>
  <c r="AS2885" i="1"/>
  <c r="AR2885" i="1"/>
  <c r="AQ2885" i="1"/>
  <c r="AP2885" i="1"/>
  <c r="AO2885" i="1"/>
  <c r="AN2885" i="1"/>
  <c r="AM2885" i="1"/>
  <c r="AL2885" i="1"/>
  <c r="AK2885" i="1"/>
  <c r="AJ2885" i="1"/>
  <c r="AI2885" i="1"/>
  <c r="AH2885" i="1"/>
  <c r="AG2885" i="1"/>
  <c r="AF2884" i="1"/>
  <c r="BC2884" i="1"/>
  <c r="BB2884" i="1"/>
  <c r="BA2884" i="1"/>
  <c r="AZ2884" i="1"/>
  <c r="AY2884" i="1"/>
  <c r="AX2884" i="1"/>
  <c r="AW2884" i="1"/>
  <c r="AV2884" i="1"/>
  <c r="AU2884" i="1"/>
  <c r="AT2884" i="1"/>
  <c r="AS2884" i="1"/>
  <c r="AR2884" i="1"/>
  <c r="AQ2884" i="1"/>
  <c r="AP2884" i="1"/>
  <c r="AO2884" i="1"/>
  <c r="AN2884" i="1"/>
  <c r="AM2884" i="1"/>
  <c r="AL2884" i="1"/>
  <c r="AK2884" i="1"/>
  <c r="AJ2884" i="1"/>
  <c r="AI2884" i="1"/>
  <c r="AH2884" i="1"/>
  <c r="AG2884" i="1"/>
  <c r="AF2883" i="1"/>
  <c r="BC2883" i="1"/>
  <c r="BB2883" i="1"/>
  <c r="BA2883" i="1"/>
  <c r="AZ2883" i="1"/>
  <c r="AY2883" i="1"/>
  <c r="AX2883" i="1"/>
  <c r="AW2883" i="1"/>
  <c r="AV2883" i="1"/>
  <c r="AU2883" i="1"/>
  <c r="AT2883" i="1"/>
  <c r="AS2883" i="1"/>
  <c r="AR2883" i="1"/>
  <c r="AQ2883" i="1"/>
  <c r="AP2883" i="1"/>
  <c r="AO2883" i="1"/>
  <c r="AN2883" i="1"/>
  <c r="AM2883" i="1"/>
  <c r="AL2883" i="1"/>
  <c r="AK2883" i="1"/>
  <c r="AJ2883" i="1"/>
  <c r="AI2883" i="1"/>
  <c r="AH2883" i="1"/>
  <c r="AG2883" i="1"/>
  <c r="AF2882" i="1"/>
  <c r="BC2882" i="1"/>
  <c r="BB2882" i="1"/>
  <c r="BA2882" i="1"/>
  <c r="AZ2882" i="1"/>
  <c r="AY2882" i="1"/>
  <c r="AX2882" i="1"/>
  <c r="AW2882" i="1"/>
  <c r="AV2882" i="1"/>
  <c r="AU2882" i="1"/>
  <c r="AT2882" i="1"/>
  <c r="AS2882" i="1"/>
  <c r="AR2882" i="1"/>
  <c r="AQ2882" i="1"/>
  <c r="AP2882" i="1"/>
  <c r="AO2882" i="1"/>
  <c r="AN2882" i="1"/>
  <c r="AM2882" i="1"/>
  <c r="AL2882" i="1"/>
  <c r="AK2882" i="1"/>
  <c r="AJ2882" i="1"/>
  <c r="AI2882" i="1"/>
  <c r="AH2882" i="1"/>
  <c r="AG2882" i="1"/>
  <c r="AF2881" i="1"/>
  <c r="BC2881" i="1"/>
  <c r="BB2881" i="1"/>
  <c r="BA2881" i="1"/>
  <c r="AZ2881" i="1"/>
  <c r="AY2881" i="1"/>
  <c r="AX2881" i="1"/>
  <c r="AW2881" i="1"/>
  <c r="AV2881" i="1"/>
  <c r="AU2881" i="1"/>
  <c r="AT2881" i="1"/>
  <c r="AS2881" i="1"/>
  <c r="AR2881" i="1"/>
  <c r="AQ2881" i="1"/>
  <c r="AP2881" i="1"/>
  <c r="AO2881" i="1"/>
  <c r="AN2881" i="1"/>
  <c r="AM2881" i="1"/>
  <c r="AL2881" i="1"/>
  <c r="AK2881" i="1"/>
  <c r="AJ2881" i="1"/>
  <c r="AI2881" i="1"/>
  <c r="AH2881" i="1"/>
  <c r="AG2881" i="1"/>
  <c r="AF2880" i="1"/>
  <c r="BC2880" i="1"/>
  <c r="BB2880" i="1"/>
  <c r="BA2880" i="1"/>
  <c r="AZ2880" i="1"/>
  <c r="AY2880" i="1"/>
  <c r="AX2880" i="1"/>
  <c r="AW2880" i="1"/>
  <c r="AV2880" i="1"/>
  <c r="AU2880" i="1"/>
  <c r="AT2880" i="1"/>
  <c r="AS2880" i="1"/>
  <c r="AR2880" i="1"/>
  <c r="AQ2880" i="1"/>
  <c r="AP2880" i="1"/>
  <c r="AO2880" i="1"/>
  <c r="AN2880" i="1"/>
  <c r="AM2880" i="1"/>
  <c r="AL2880" i="1"/>
  <c r="AK2880" i="1"/>
  <c r="AJ2880" i="1"/>
  <c r="AI2880" i="1"/>
  <c r="AH2880" i="1"/>
  <c r="AG2880" i="1"/>
  <c r="AF2879" i="1"/>
  <c r="BC2879" i="1"/>
  <c r="BB2879" i="1"/>
  <c r="BA2879" i="1"/>
  <c r="AZ2879" i="1"/>
  <c r="AY2879" i="1"/>
  <c r="AX2879" i="1"/>
  <c r="AW2879" i="1"/>
  <c r="AV2879" i="1"/>
  <c r="AU2879" i="1"/>
  <c r="AT2879" i="1"/>
  <c r="AS2879" i="1"/>
  <c r="AR2879" i="1"/>
  <c r="AQ2879" i="1"/>
  <c r="AP2879" i="1"/>
  <c r="AO2879" i="1"/>
  <c r="AN2879" i="1"/>
  <c r="AM2879" i="1"/>
  <c r="AL2879" i="1"/>
  <c r="AK2879" i="1"/>
  <c r="AJ2879" i="1"/>
  <c r="AI2879" i="1"/>
  <c r="AH2879" i="1"/>
  <c r="AG2879" i="1"/>
  <c r="AF2878" i="1"/>
  <c r="BC2878" i="1"/>
  <c r="BB2878" i="1"/>
  <c r="BA2878" i="1"/>
  <c r="AZ2878" i="1"/>
  <c r="AY2878" i="1"/>
  <c r="AX2878" i="1"/>
  <c r="AW2878" i="1"/>
  <c r="AV2878" i="1"/>
  <c r="AU2878" i="1"/>
  <c r="AT2878" i="1"/>
  <c r="AS2878" i="1"/>
  <c r="AR2878" i="1"/>
  <c r="AQ2878" i="1"/>
  <c r="AP2878" i="1"/>
  <c r="AO2878" i="1"/>
  <c r="AN2878" i="1"/>
  <c r="AM2878" i="1"/>
  <c r="AL2878" i="1"/>
  <c r="AK2878" i="1"/>
  <c r="AJ2878" i="1"/>
  <c r="AI2878" i="1"/>
  <c r="AH2878" i="1"/>
  <c r="AG2878" i="1"/>
  <c r="AF2877" i="1"/>
  <c r="BC2877" i="1"/>
  <c r="BB2877" i="1"/>
  <c r="BA2877" i="1"/>
  <c r="AZ2877" i="1"/>
  <c r="AY2877" i="1"/>
  <c r="AX2877" i="1"/>
  <c r="AW2877" i="1"/>
  <c r="AV2877" i="1"/>
  <c r="AU2877" i="1"/>
  <c r="AT2877" i="1"/>
  <c r="AS2877" i="1"/>
  <c r="AR2877" i="1"/>
  <c r="AQ2877" i="1"/>
  <c r="AP2877" i="1"/>
  <c r="AO2877" i="1"/>
  <c r="AN2877" i="1"/>
  <c r="AM2877" i="1"/>
  <c r="AL2877" i="1"/>
  <c r="AK2877" i="1"/>
  <c r="AJ2877" i="1"/>
  <c r="AI2877" i="1"/>
  <c r="AH2877" i="1"/>
  <c r="AG2877" i="1"/>
  <c r="AF2876" i="1"/>
  <c r="BC2876" i="1"/>
  <c r="BB2876" i="1"/>
  <c r="BA2876" i="1"/>
  <c r="AZ2876" i="1"/>
  <c r="AY2876" i="1"/>
  <c r="AX2876" i="1"/>
  <c r="AW2876" i="1"/>
  <c r="AV2876" i="1"/>
  <c r="AU2876" i="1"/>
  <c r="AT2876" i="1"/>
  <c r="AS2876" i="1"/>
  <c r="AR2876" i="1"/>
  <c r="AQ2876" i="1"/>
  <c r="AP2876" i="1"/>
  <c r="AO2876" i="1"/>
  <c r="AN2876" i="1"/>
  <c r="AM2876" i="1"/>
  <c r="AL2876" i="1"/>
  <c r="AK2876" i="1"/>
  <c r="AJ2876" i="1"/>
  <c r="AI2876" i="1"/>
  <c r="AH2876" i="1"/>
  <c r="AG2876" i="1"/>
  <c r="AF2875" i="1"/>
  <c r="BC2875" i="1"/>
  <c r="BB2875" i="1"/>
  <c r="BA2875" i="1"/>
  <c r="AZ2875" i="1"/>
  <c r="AY2875" i="1"/>
  <c r="AX2875" i="1"/>
  <c r="AW2875" i="1"/>
  <c r="AV2875" i="1"/>
  <c r="AU2875" i="1"/>
  <c r="AT2875" i="1"/>
  <c r="AS2875" i="1"/>
  <c r="AR2875" i="1"/>
  <c r="AQ2875" i="1"/>
  <c r="AP2875" i="1"/>
  <c r="AO2875" i="1"/>
  <c r="AN2875" i="1"/>
  <c r="AM2875" i="1"/>
  <c r="AL2875" i="1"/>
  <c r="AK2875" i="1"/>
  <c r="AJ2875" i="1"/>
  <c r="AI2875" i="1"/>
  <c r="AH2875" i="1"/>
  <c r="AG2875" i="1"/>
  <c r="AF2874" i="1"/>
  <c r="BC2874" i="1"/>
  <c r="BB2874" i="1"/>
  <c r="BA2874" i="1"/>
  <c r="AZ2874" i="1"/>
  <c r="AY2874" i="1"/>
  <c r="AX2874" i="1"/>
  <c r="AW2874" i="1"/>
  <c r="AV2874" i="1"/>
  <c r="AU2874" i="1"/>
  <c r="AT2874" i="1"/>
  <c r="AS2874" i="1"/>
  <c r="AR2874" i="1"/>
  <c r="AQ2874" i="1"/>
  <c r="AP2874" i="1"/>
  <c r="AO2874" i="1"/>
  <c r="AN2874" i="1"/>
  <c r="AM2874" i="1"/>
  <c r="AL2874" i="1"/>
  <c r="AK2874" i="1"/>
  <c r="AJ2874" i="1"/>
  <c r="AI2874" i="1"/>
  <c r="AH2874" i="1"/>
  <c r="AG2874" i="1"/>
  <c r="AF2873" i="1"/>
  <c r="BC2873" i="1"/>
  <c r="BB2873" i="1"/>
  <c r="BA2873" i="1"/>
  <c r="AZ2873" i="1"/>
  <c r="AY2873" i="1"/>
  <c r="AX2873" i="1"/>
  <c r="AW2873" i="1"/>
  <c r="AV2873" i="1"/>
  <c r="AU2873" i="1"/>
  <c r="AT2873" i="1"/>
  <c r="AS2873" i="1"/>
  <c r="AR2873" i="1"/>
  <c r="AQ2873" i="1"/>
  <c r="AP2873" i="1"/>
  <c r="AO2873" i="1"/>
  <c r="AN2873" i="1"/>
  <c r="AM2873" i="1"/>
  <c r="AL2873" i="1"/>
  <c r="AK2873" i="1"/>
  <c r="AJ2873" i="1"/>
  <c r="AI2873" i="1"/>
  <c r="AH2873" i="1"/>
  <c r="AG2873" i="1"/>
  <c r="AF2872" i="1"/>
  <c r="BC2872" i="1"/>
  <c r="BB2872" i="1"/>
  <c r="BA2872" i="1"/>
  <c r="AZ2872" i="1"/>
  <c r="AY2872" i="1"/>
  <c r="AX2872" i="1"/>
  <c r="AW2872" i="1"/>
  <c r="AV2872" i="1"/>
  <c r="AU2872" i="1"/>
  <c r="AT2872" i="1"/>
  <c r="AS2872" i="1"/>
  <c r="AR2872" i="1"/>
  <c r="AQ2872" i="1"/>
  <c r="AP2872" i="1"/>
  <c r="AO2872" i="1"/>
  <c r="AN2872" i="1"/>
  <c r="AM2872" i="1"/>
  <c r="AL2872" i="1"/>
  <c r="AK2872" i="1"/>
  <c r="AJ2872" i="1"/>
  <c r="AI2872" i="1"/>
  <c r="AH2872" i="1"/>
  <c r="AG2872" i="1"/>
  <c r="AF2871" i="1"/>
  <c r="BC2871" i="1"/>
  <c r="BB2871" i="1"/>
  <c r="BA2871" i="1"/>
  <c r="AZ2871" i="1"/>
  <c r="AY2871" i="1"/>
  <c r="AX2871" i="1"/>
  <c r="AW2871" i="1"/>
  <c r="AV2871" i="1"/>
  <c r="AU2871" i="1"/>
  <c r="AT2871" i="1"/>
  <c r="AS2871" i="1"/>
  <c r="AR2871" i="1"/>
  <c r="AQ2871" i="1"/>
  <c r="AP2871" i="1"/>
  <c r="AO2871" i="1"/>
  <c r="AN2871" i="1"/>
  <c r="AM2871" i="1"/>
  <c r="AL2871" i="1"/>
  <c r="AK2871" i="1"/>
  <c r="AJ2871" i="1"/>
  <c r="AI2871" i="1"/>
  <c r="AH2871" i="1"/>
  <c r="AG2871" i="1"/>
  <c r="AF2870" i="1"/>
  <c r="BC2870" i="1"/>
  <c r="BB2870" i="1"/>
  <c r="BA2870" i="1"/>
  <c r="AZ2870" i="1"/>
  <c r="AY2870" i="1"/>
  <c r="AX2870" i="1"/>
  <c r="AW2870" i="1"/>
  <c r="AV2870" i="1"/>
  <c r="AU2870" i="1"/>
  <c r="AT2870" i="1"/>
  <c r="AS2870" i="1"/>
  <c r="AR2870" i="1"/>
  <c r="AQ2870" i="1"/>
  <c r="AP2870" i="1"/>
  <c r="AO2870" i="1"/>
  <c r="AN2870" i="1"/>
  <c r="AM2870" i="1"/>
  <c r="AL2870" i="1"/>
  <c r="AK2870" i="1"/>
  <c r="AJ2870" i="1"/>
  <c r="AI2870" i="1"/>
  <c r="AH2870" i="1"/>
  <c r="AG2870" i="1"/>
  <c r="AF2869" i="1"/>
  <c r="BC2869" i="1"/>
  <c r="BB2869" i="1"/>
  <c r="BA2869" i="1"/>
  <c r="AZ2869" i="1"/>
  <c r="AY2869" i="1"/>
  <c r="AX2869" i="1"/>
  <c r="AW2869" i="1"/>
  <c r="AV2869" i="1"/>
  <c r="AU2869" i="1"/>
  <c r="AT2869" i="1"/>
  <c r="AS2869" i="1"/>
  <c r="AR2869" i="1"/>
  <c r="AQ2869" i="1"/>
  <c r="AP2869" i="1"/>
  <c r="AO2869" i="1"/>
  <c r="AN2869" i="1"/>
  <c r="AM2869" i="1"/>
  <c r="AL2869" i="1"/>
  <c r="AK2869" i="1"/>
  <c r="AJ2869" i="1"/>
  <c r="AI2869" i="1"/>
  <c r="AH2869" i="1"/>
  <c r="AG2869" i="1"/>
  <c r="AF2868" i="1"/>
  <c r="BC2868" i="1"/>
  <c r="BB2868" i="1"/>
  <c r="BA2868" i="1"/>
  <c r="AZ2868" i="1"/>
  <c r="AY2868" i="1"/>
  <c r="AX2868" i="1"/>
  <c r="AW2868" i="1"/>
  <c r="AV2868" i="1"/>
  <c r="AU2868" i="1"/>
  <c r="AT2868" i="1"/>
  <c r="AS2868" i="1"/>
  <c r="AR2868" i="1"/>
  <c r="AQ2868" i="1"/>
  <c r="AP2868" i="1"/>
  <c r="AO2868" i="1"/>
  <c r="AN2868" i="1"/>
  <c r="AM2868" i="1"/>
  <c r="AL2868" i="1"/>
  <c r="AK2868" i="1"/>
  <c r="AJ2868" i="1"/>
  <c r="AI2868" i="1"/>
  <c r="AH2868" i="1"/>
  <c r="AG2868" i="1"/>
  <c r="AF2867" i="1"/>
  <c r="BC2867" i="1"/>
  <c r="BB2867" i="1"/>
  <c r="BA2867" i="1"/>
  <c r="AZ2867" i="1"/>
  <c r="AY2867" i="1"/>
  <c r="AX2867" i="1"/>
  <c r="AW2867" i="1"/>
  <c r="AV2867" i="1"/>
  <c r="AU2867" i="1"/>
  <c r="AT2867" i="1"/>
  <c r="AS2867" i="1"/>
  <c r="AR2867" i="1"/>
  <c r="AQ2867" i="1"/>
  <c r="AP2867" i="1"/>
  <c r="AO2867" i="1"/>
  <c r="AN2867" i="1"/>
  <c r="AM2867" i="1"/>
  <c r="AL2867" i="1"/>
  <c r="AK2867" i="1"/>
  <c r="AJ2867" i="1"/>
  <c r="AI2867" i="1"/>
  <c r="AH2867" i="1"/>
  <c r="AG2867" i="1"/>
  <c r="AF2866" i="1"/>
  <c r="BC2866" i="1"/>
  <c r="BB2866" i="1"/>
  <c r="BA2866" i="1"/>
  <c r="AZ2866" i="1"/>
  <c r="AY2866" i="1"/>
  <c r="AX2866" i="1"/>
  <c r="AW2866" i="1"/>
  <c r="AV2866" i="1"/>
  <c r="AU2866" i="1"/>
  <c r="AT2866" i="1"/>
  <c r="AS2866" i="1"/>
  <c r="AR2866" i="1"/>
  <c r="AQ2866" i="1"/>
  <c r="AP2866" i="1"/>
  <c r="AO2866" i="1"/>
  <c r="AN2866" i="1"/>
  <c r="AM2866" i="1"/>
  <c r="AL2866" i="1"/>
  <c r="AK2866" i="1"/>
  <c r="AJ2866" i="1"/>
  <c r="AI2866" i="1"/>
  <c r="AH2866" i="1"/>
  <c r="AG2866" i="1"/>
  <c r="AF2865" i="1"/>
  <c r="BC2865" i="1"/>
  <c r="BB2865" i="1"/>
  <c r="BA2865" i="1"/>
  <c r="AZ2865" i="1"/>
  <c r="AY2865" i="1"/>
  <c r="AX2865" i="1"/>
  <c r="AW2865" i="1"/>
  <c r="AV2865" i="1"/>
  <c r="AU2865" i="1"/>
  <c r="AT2865" i="1"/>
  <c r="AS2865" i="1"/>
  <c r="AR2865" i="1"/>
  <c r="AQ2865" i="1"/>
  <c r="AP2865" i="1"/>
  <c r="AO2865" i="1"/>
  <c r="AN2865" i="1"/>
  <c r="AM2865" i="1"/>
  <c r="AL2865" i="1"/>
  <c r="AK2865" i="1"/>
  <c r="AJ2865" i="1"/>
  <c r="AI2865" i="1"/>
  <c r="AH2865" i="1"/>
  <c r="AG2865" i="1"/>
  <c r="AF2864" i="1"/>
  <c r="BC2864" i="1"/>
  <c r="BB2864" i="1"/>
  <c r="BA2864" i="1"/>
  <c r="AZ2864" i="1"/>
  <c r="AY2864" i="1"/>
  <c r="AX2864" i="1"/>
  <c r="AW2864" i="1"/>
  <c r="AV2864" i="1"/>
  <c r="AU2864" i="1"/>
  <c r="AT2864" i="1"/>
  <c r="AS2864" i="1"/>
  <c r="AR2864" i="1"/>
  <c r="AQ2864" i="1"/>
  <c r="AP2864" i="1"/>
  <c r="AO2864" i="1"/>
  <c r="AN2864" i="1"/>
  <c r="AM2864" i="1"/>
  <c r="AL2864" i="1"/>
  <c r="AK2864" i="1"/>
  <c r="AJ2864" i="1"/>
  <c r="AI2864" i="1"/>
  <c r="AH2864" i="1"/>
  <c r="AG2864" i="1"/>
  <c r="AF2863" i="1"/>
  <c r="BC2863" i="1"/>
  <c r="BB2863" i="1"/>
  <c r="BA2863" i="1"/>
  <c r="AZ2863" i="1"/>
  <c r="AY2863" i="1"/>
  <c r="AX2863" i="1"/>
  <c r="AW2863" i="1"/>
  <c r="AV2863" i="1"/>
  <c r="AU2863" i="1"/>
  <c r="AT2863" i="1"/>
  <c r="AS2863" i="1"/>
  <c r="AR2863" i="1"/>
  <c r="AQ2863" i="1"/>
  <c r="AP2863" i="1"/>
  <c r="AO2863" i="1"/>
  <c r="AN2863" i="1"/>
  <c r="AM2863" i="1"/>
  <c r="AL2863" i="1"/>
  <c r="AK2863" i="1"/>
  <c r="AJ2863" i="1"/>
  <c r="AI2863" i="1"/>
  <c r="AH2863" i="1"/>
  <c r="AG2863" i="1"/>
  <c r="AF2862" i="1"/>
  <c r="BC2862" i="1"/>
  <c r="BB2862" i="1"/>
  <c r="BA2862" i="1"/>
  <c r="AZ2862" i="1"/>
  <c r="AY2862" i="1"/>
  <c r="AX2862" i="1"/>
  <c r="AW2862" i="1"/>
  <c r="AV2862" i="1"/>
  <c r="AU2862" i="1"/>
  <c r="AT2862" i="1"/>
  <c r="AS2862" i="1"/>
  <c r="AR2862" i="1"/>
  <c r="AQ2862" i="1"/>
  <c r="AP2862" i="1"/>
  <c r="AO2862" i="1"/>
  <c r="AN2862" i="1"/>
  <c r="AM2862" i="1"/>
  <c r="AL2862" i="1"/>
  <c r="AK2862" i="1"/>
  <c r="AJ2862" i="1"/>
  <c r="AI2862" i="1"/>
  <c r="AH2862" i="1"/>
  <c r="AG2862" i="1"/>
  <c r="AF2861" i="1"/>
  <c r="BC2861" i="1"/>
  <c r="BB2861" i="1"/>
  <c r="BA2861" i="1"/>
  <c r="AZ2861" i="1"/>
  <c r="AY2861" i="1"/>
  <c r="AX2861" i="1"/>
  <c r="AW2861" i="1"/>
  <c r="AV2861" i="1"/>
  <c r="AU2861" i="1"/>
  <c r="AT2861" i="1"/>
  <c r="AS2861" i="1"/>
  <c r="AR2861" i="1"/>
  <c r="AQ2861" i="1"/>
  <c r="AP2861" i="1"/>
  <c r="AO2861" i="1"/>
  <c r="AN2861" i="1"/>
  <c r="AM2861" i="1"/>
  <c r="AL2861" i="1"/>
  <c r="AK2861" i="1"/>
  <c r="AJ2861" i="1"/>
  <c r="AI2861" i="1"/>
  <c r="AH2861" i="1"/>
  <c r="AG2861" i="1"/>
  <c r="AF2860" i="1"/>
  <c r="BC2860" i="1"/>
  <c r="BB2860" i="1"/>
  <c r="BA2860" i="1"/>
  <c r="AZ2860" i="1"/>
  <c r="AY2860" i="1"/>
  <c r="AX2860" i="1"/>
  <c r="AW2860" i="1"/>
  <c r="AV2860" i="1"/>
  <c r="AU2860" i="1"/>
  <c r="AT2860" i="1"/>
  <c r="AS2860" i="1"/>
  <c r="AR2860" i="1"/>
  <c r="AQ2860" i="1"/>
  <c r="AP2860" i="1"/>
  <c r="AO2860" i="1"/>
  <c r="AN2860" i="1"/>
  <c r="AM2860" i="1"/>
  <c r="AL2860" i="1"/>
  <c r="AK2860" i="1"/>
  <c r="AJ2860" i="1"/>
  <c r="AI2860" i="1"/>
  <c r="AH2860" i="1"/>
  <c r="AG2860" i="1"/>
  <c r="AF2859" i="1"/>
  <c r="BC2859" i="1"/>
  <c r="BB2859" i="1"/>
  <c r="BA2859" i="1"/>
  <c r="AZ2859" i="1"/>
  <c r="AY2859" i="1"/>
  <c r="AX2859" i="1"/>
  <c r="AW2859" i="1"/>
  <c r="AV2859" i="1"/>
  <c r="AU2859" i="1"/>
  <c r="AT2859" i="1"/>
  <c r="AS2859" i="1"/>
  <c r="AR2859" i="1"/>
  <c r="AQ2859" i="1"/>
  <c r="AP2859" i="1"/>
  <c r="AO2859" i="1"/>
  <c r="AN2859" i="1"/>
  <c r="AM2859" i="1"/>
  <c r="AL2859" i="1"/>
  <c r="AK2859" i="1"/>
  <c r="AJ2859" i="1"/>
  <c r="AI2859" i="1"/>
  <c r="AH2859" i="1"/>
  <c r="AG2859" i="1"/>
  <c r="AF2858" i="1"/>
  <c r="BC2858" i="1"/>
  <c r="BB2858" i="1"/>
  <c r="BA2858" i="1"/>
  <c r="AZ2858" i="1"/>
  <c r="AY2858" i="1"/>
  <c r="AX2858" i="1"/>
  <c r="AW2858" i="1"/>
  <c r="AV2858" i="1"/>
  <c r="AU2858" i="1"/>
  <c r="AT2858" i="1"/>
  <c r="AS2858" i="1"/>
  <c r="AR2858" i="1"/>
  <c r="AQ2858" i="1"/>
  <c r="AP2858" i="1"/>
  <c r="AO2858" i="1"/>
  <c r="AN2858" i="1"/>
  <c r="AM2858" i="1"/>
  <c r="AL2858" i="1"/>
  <c r="AK2858" i="1"/>
  <c r="AJ2858" i="1"/>
  <c r="AI2858" i="1"/>
  <c r="AH2858" i="1"/>
  <c r="AG2858" i="1"/>
  <c r="AF2857" i="1"/>
  <c r="BC2857" i="1"/>
  <c r="BB2857" i="1"/>
  <c r="BA2857" i="1"/>
  <c r="AZ2857" i="1"/>
  <c r="AY2857" i="1"/>
  <c r="AX2857" i="1"/>
  <c r="AW2857" i="1"/>
  <c r="AV2857" i="1"/>
  <c r="AU2857" i="1"/>
  <c r="AT2857" i="1"/>
  <c r="AS2857" i="1"/>
  <c r="AR2857" i="1"/>
  <c r="AQ2857" i="1"/>
  <c r="AP2857" i="1"/>
  <c r="AO2857" i="1"/>
  <c r="AN2857" i="1"/>
  <c r="AM2857" i="1"/>
  <c r="AL2857" i="1"/>
  <c r="AK2857" i="1"/>
  <c r="AJ2857" i="1"/>
  <c r="AI2857" i="1"/>
  <c r="AH2857" i="1"/>
  <c r="AG2857" i="1"/>
  <c r="AF2856" i="1"/>
  <c r="BC2856" i="1"/>
  <c r="BB2856" i="1"/>
  <c r="BA2856" i="1"/>
  <c r="AZ2856" i="1"/>
  <c r="AY2856" i="1"/>
  <c r="AX2856" i="1"/>
  <c r="AW2856" i="1"/>
  <c r="AV2856" i="1"/>
  <c r="AU2856" i="1"/>
  <c r="AT2856" i="1"/>
  <c r="AS2856" i="1"/>
  <c r="AR2856" i="1"/>
  <c r="AQ2856" i="1"/>
  <c r="AP2856" i="1"/>
  <c r="AO2856" i="1"/>
  <c r="AN2856" i="1"/>
  <c r="AM2856" i="1"/>
  <c r="AL2856" i="1"/>
  <c r="AK2856" i="1"/>
  <c r="AJ2856" i="1"/>
  <c r="AI2856" i="1"/>
  <c r="AH2856" i="1"/>
  <c r="AG2856" i="1"/>
  <c r="AF2855" i="1"/>
  <c r="BC2855" i="1"/>
  <c r="BB2855" i="1"/>
  <c r="BA2855" i="1"/>
  <c r="AZ2855" i="1"/>
  <c r="AY2855" i="1"/>
  <c r="AX2855" i="1"/>
  <c r="AW2855" i="1"/>
  <c r="AV2855" i="1"/>
  <c r="AU2855" i="1"/>
  <c r="AT2855" i="1"/>
  <c r="AS2855" i="1"/>
  <c r="AR2855" i="1"/>
  <c r="AQ2855" i="1"/>
  <c r="AP2855" i="1"/>
  <c r="AO2855" i="1"/>
  <c r="AN2855" i="1"/>
  <c r="AM2855" i="1"/>
  <c r="AL2855" i="1"/>
  <c r="AK2855" i="1"/>
  <c r="AJ2855" i="1"/>
  <c r="AI2855" i="1"/>
  <c r="AH2855" i="1"/>
  <c r="AG2855" i="1"/>
  <c r="AF2854" i="1"/>
  <c r="BC2854" i="1"/>
  <c r="BB2854" i="1"/>
  <c r="BA2854" i="1"/>
  <c r="AZ2854" i="1"/>
  <c r="AY2854" i="1"/>
  <c r="AX2854" i="1"/>
  <c r="AW2854" i="1"/>
  <c r="AV2854" i="1"/>
  <c r="AU2854" i="1"/>
  <c r="AT2854" i="1"/>
  <c r="AS2854" i="1"/>
  <c r="AR2854" i="1"/>
  <c r="AQ2854" i="1"/>
  <c r="AP2854" i="1"/>
  <c r="AO2854" i="1"/>
  <c r="AN2854" i="1"/>
  <c r="AM2854" i="1"/>
  <c r="AL2854" i="1"/>
  <c r="AK2854" i="1"/>
  <c r="AJ2854" i="1"/>
  <c r="AI2854" i="1"/>
  <c r="AH2854" i="1"/>
  <c r="AG2854" i="1"/>
  <c r="AF2853" i="1"/>
  <c r="BC2853" i="1"/>
  <c r="BB2853" i="1"/>
  <c r="BA2853" i="1"/>
  <c r="AZ2853" i="1"/>
  <c r="AY2853" i="1"/>
  <c r="AX2853" i="1"/>
  <c r="AW2853" i="1"/>
  <c r="AV2853" i="1"/>
  <c r="AU2853" i="1"/>
  <c r="AT2853" i="1"/>
  <c r="AS2853" i="1"/>
  <c r="AR2853" i="1"/>
  <c r="AQ2853" i="1"/>
  <c r="AP2853" i="1"/>
  <c r="AO2853" i="1"/>
  <c r="AN2853" i="1"/>
  <c r="AM2853" i="1"/>
  <c r="AL2853" i="1"/>
  <c r="AK2853" i="1"/>
  <c r="AJ2853" i="1"/>
  <c r="AI2853" i="1"/>
  <c r="AH2853" i="1"/>
  <c r="AG2853" i="1"/>
  <c r="AF2852" i="1"/>
  <c r="BC2852" i="1"/>
  <c r="BB2852" i="1"/>
  <c r="BA2852" i="1"/>
  <c r="AZ2852" i="1"/>
  <c r="AY2852" i="1"/>
  <c r="AX2852" i="1"/>
  <c r="AW2852" i="1"/>
  <c r="AV2852" i="1"/>
  <c r="AU2852" i="1"/>
  <c r="AT2852" i="1"/>
  <c r="AS2852" i="1"/>
  <c r="AR2852" i="1"/>
  <c r="AQ2852" i="1"/>
  <c r="AP2852" i="1"/>
  <c r="AO2852" i="1"/>
  <c r="AN2852" i="1"/>
  <c r="AM2852" i="1"/>
  <c r="AL2852" i="1"/>
  <c r="AK2852" i="1"/>
  <c r="AJ2852" i="1"/>
  <c r="AI2852" i="1"/>
  <c r="AH2852" i="1"/>
  <c r="AG2852" i="1"/>
  <c r="AF2851" i="1"/>
  <c r="BC2851" i="1"/>
  <c r="BB2851" i="1"/>
  <c r="BA2851" i="1"/>
  <c r="AZ2851" i="1"/>
  <c r="AY2851" i="1"/>
  <c r="AX2851" i="1"/>
  <c r="AW2851" i="1"/>
  <c r="AV2851" i="1"/>
  <c r="AU2851" i="1"/>
  <c r="AT2851" i="1"/>
  <c r="AS2851" i="1"/>
  <c r="AR2851" i="1"/>
  <c r="AQ2851" i="1"/>
  <c r="AP2851" i="1"/>
  <c r="AO2851" i="1"/>
  <c r="AN2851" i="1"/>
  <c r="AM2851" i="1"/>
  <c r="AL2851" i="1"/>
  <c r="AK2851" i="1"/>
  <c r="AJ2851" i="1"/>
  <c r="AI2851" i="1"/>
  <c r="AH2851" i="1"/>
  <c r="AG2851" i="1"/>
  <c r="AF2850" i="1"/>
  <c r="BC2850" i="1"/>
  <c r="BB2850" i="1"/>
  <c r="BA2850" i="1"/>
  <c r="AZ2850" i="1"/>
  <c r="AY2850" i="1"/>
  <c r="AX2850" i="1"/>
  <c r="AW2850" i="1"/>
  <c r="AV2850" i="1"/>
  <c r="AU2850" i="1"/>
  <c r="AT2850" i="1"/>
  <c r="AS2850" i="1"/>
  <c r="AR2850" i="1"/>
  <c r="AQ2850" i="1"/>
  <c r="AP2850" i="1"/>
  <c r="AO2850" i="1"/>
  <c r="AN2850" i="1"/>
  <c r="AM2850" i="1"/>
  <c r="AL2850" i="1"/>
  <c r="AK2850" i="1"/>
  <c r="AJ2850" i="1"/>
  <c r="AI2850" i="1"/>
  <c r="AH2850" i="1"/>
  <c r="AG2850" i="1"/>
  <c r="AF2849" i="1"/>
  <c r="BC2849" i="1"/>
  <c r="BB2849" i="1"/>
  <c r="BA2849" i="1"/>
  <c r="AZ2849" i="1"/>
  <c r="AY2849" i="1"/>
  <c r="AX2849" i="1"/>
  <c r="AW2849" i="1"/>
  <c r="AV2849" i="1"/>
  <c r="AU2849" i="1"/>
  <c r="AT2849" i="1"/>
  <c r="AS2849" i="1"/>
  <c r="AR2849" i="1"/>
  <c r="AQ2849" i="1"/>
  <c r="AP2849" i="1"/>
  <c r="AO2849" i="1"/>
  <c r="AN2849" i="1"/>
  <c r="AM2849" i="1"/>
  <c r="AL2849" i="1"/>
  <c r="AK2849" i="1"/>
  <c r="AJ2849" i="1"/>
  <c r="AI2849" i="1"/>
  <c r="AH2849" i="1"/>
  <c r="AG2849" i="1"/>
  <c r="AF2848" i="1"/>
  <c r="BC2848" i="1"/>
  <c r="BB2848" i="1"/>
  <c r="BA2848" i="1"/>
  <c r="AZ2848" i="1"/>
  <c r="AY2848" i="1"/>
  <c r="AX2848" i="1"/>
  <c r="AW2848" i="1"/>
  <c r="AV2848" i="1"/>
  <c r="AU2848" i="1"/>
  <c r="AT2848" i="1"/>
  <c r="AS2848" i="1"/>
  <c r="AR2848" i="1"/>
  <c r="AQ2848" i="1"/>
  <c r="AP2848" i="1"/>
  <c r="AO2848" i="1"/>
  <c r="AN2848" i="1"/>
  <c r="AM2848" i="1"/>
  <c r="AL2848" i="1"/>
  <c r="AK2848" i="1"/>
  <c r="AJ2848" i="1"/>
  <c r="AI2848" i="1"/>
  <c r="AH2848" i="1"/>
  <c r="AG2848" i="1"/>
  <c r="AF2847" i="1"/>
  <c r="BC2847" i="1"/>
  <c r="BB2847" i="1"/>
  <c r="BA2847" i="1"/>
  <c r="AZ2847" i="1"/>
  <c r="AY2847" i="1"/>
  <c r="AX2847" i="1"/>
  <c r="AW2847" i="1"/>
  <c r="AV2847" i="1"/>
  <c r="AU2847" i="1"/>
  <c r="AT2847" i="1"/>
  <c r="AS2847" i="1"/>
  <c r="AR2847" i="1"/>
  <c r="AQ2847" i="1"/>
  <c r="AP2847" i="1"/>
  <c r="AO2847" i="1"/>
  <c r="AN2847" i="1"/>
  <c r="AM2847" i="1"/>
  <c r="AL2847" i="1"/>
  <c r="AK2847" i="1"/>
  <c r="AJ2847" i="1"/>
  <c r="AI2847" i="1"/>
  <c r="AH2847" i="1"/>
  <c r="AG2847" i="1"/>
  <c r="AF2846" i="1"/>
  <c r="BC2846" i="1"/>
  <c r="BB2846" i="1"/>
  <c r="BA2846" i="1"/>
  <c r="AZ2846" i="1"/>
  <c r="AY2846" i="1"/>
  <c r="AX2846" i="1"/>
  <c r="AW2846" i="1"/>
  <c r="AV2846" i="1"/>
  <c r="AU2846" i="1"/>
  <c r="AT2846" i="1"/>
  <c r="AS2846" i="1"/>
  <c r="AR2846" i="1"/>
  <c r="AQ2846" i="1"/>
  <c r="AP2846" i="1"/>
  <c r="AO2846" i="1"/>
  <c r="AN2846" i="1"/>
  <c r="AM2846" i="1"/>
  <c r="AL2846" i="1"/>
  <c r="AK2846" i="1"/>
  <c r="AJ2846" i="1"/>
  <c r="AI2846" i="1"/>
  <c r="AH2846" i="1"/>
  <c r="AG2846" i="1"/>
  <c r="AF2845" i="1"/>
  <c r="BC2845" i="1"/>
  <c r="BB2845" i="1"/>
  <c r="BA2845" i="1"/>
  <c r="AZ2845" i="1"/>
  <c r="AY2845" i="1"/>
  <c r="AX2845" i="1"/>
  <c r="AW2845" i="1"/>
  <c r="AV2845" i="1"/>
  <c r="AU2845" i="1"/>
  <c r="AT2845" i="1"/>
  <c r="AS2845" i="1"/>
  <c r="AR2845" i="1"/>
  <c r="AQ2845" i="1"/>
  <c r="AP2845" i="1"/>
  <c r="AO2845" i="1"/>
  <c r="AN2845" i="1"/>
  <c r="AM2845" i="1"/>
  <c r="AL2845" i="1"/>
  <c r="AK2845" i="1"/>
  <c r="AJ2845" i="1"/>
  <c r="AI2845" i="1"/>
  <c r="AH2845" i="1"/>
  <c r="AG2845" i="1"/>
  <c r="AF2844" i="1"/>
  <c r="BC2844" i="1"/>
  <c r="BB2844" i="1"/>
  <c r="BA2844" i="1"/>
  <c r="AZ2844" i="1"/>
  <c r="AY2844" i="1"/>
  <c r="AX2844" i="1"/>
  <c r="AW2844" i="1"/>
  <c r="AV2844" i="1"/>
  <c r="AU2844" i="1"/>
  <c r="AT2844" i="1"/>
  <c r="AS2844" i="1"/>
  <c r="AR2844" i="1"/>
  <c r="AQ2844" i="1"/>
  <c r="AP2844" i="1"/>
  <c r="AO2844" i="1"/>
  <c r="AN2844" i="1"/>
  <c r="AM2844" i="1"/>
  <c r="AL2844" i="1"/>
  <c r="AK2844" i="1"/>
  <c r="AJ2844" i="1"/>
  <c r="AI2844" i="1"/>
  <c r="AH2844" i="1"/>
  <c r="AG2844" i="1"/>
  <c r="AF2843" i="1"/>
  <c r="BC2843" i="1"/>
  <c r="BB2843" i="1"/>
  <c r="BA2843" i="1"/>
  <c r="AZ2843" i="1"/>
  <c r="AY2843" i="1"/>
  <c r="AX2843" i="1"/>
  <c r="AW2843" i="1"/>
  <c r="AV2843" i="1"/>
  <c r="AU2843" i="1"/>
  <c r="AT2843" i="1"/>
  <c r="AS2843" i="1"/>
  <c r="AR2843" i="1"/>
  <c r="AQ2843" i="1"/>
  <c r="AP2843" i="1"/>
  <c r="AO2843" i="1"/>
  <c r="AN2843" i="1"/>
  <c r="AM2843" i="1"/>
  <c r="AL2843" i="1"/>
  <c r="AK2843" i="1"/>
  <c r="AJ2843" i="1"/>
  <c r="AI2843" i="1"/>
  <c r="AH2843" i="1"/>
  <c r="AG2843" i="1"/>
  <c r="AF2842" i="1"/>
  <c r="BC2842" i="1"/>
  <c r="BB2842" i="1"/>
  <c r="BA2842" i="1"/>
  <c r="AZ2842" i="1"/>
  <c r="AY2842" i="1"/>
  <c r="AX2842" i="1"/>
  <c r="AW2842" i="1"/>
  <c r="AV2842" i="1"/>
  <c r="AU2842" i="1"/>
  <c r="AT2842" i="1"/>
  <c r="AS2842" i="1"/>
  <c r="AR2842" i="1"/>
  <c r="AQ2842" i="1"/>
  <c r="AP2842" i="1"/>
  <c r="AO2842" i="1"/>
  <c r="AN2842" i="1"/>
  <c r="AM2842" i="1"/>
  <c r="AL2842" i="1"/>
  <c r="AK2842" i="1"/>
  <c r="AJ2842" i="1"/>
  <c r="AI2842" i="1"/>
  <c r="AH2842" i="1"/>
  <c r="AG2842" i="1"/>
  <c r="AF2841" i="1"/>
  <c r="BC2841" i="1"/>
  <c r="BB2841" i="1"/>
  <c r="BA2841" i="1"/>
  <c r="AZ2841" i="1"/>
  <c r="AY2841" i="1"/>
  <c r="AX2841" i="1"/>
  <c r="AW2841" i="1"/>
  <c r="AV2841" i="1"/>
  <c r="AU2841" i="1"/>
  <c r="AT2841" i="1"/>
  <c r="AS2841" i="1"/>
  <c r="AR2841" i="1"/>
  <c r="AQ2841" i="1"/>
  <c r="AP2841" i="1"/>
  <c r="AO2841" i="1"/>
  <c r="AN2841" i="1"/>
  <c r="AM2841" i="1"/>
  <c r="AL2841" i="1"/>
  <c r="AK2841" i="1"/>
  <c r="AJ2841" i="1"/>
  <c r="AI2841" i="1"/>
  <c r="AH2841" i="1"/>
  <c r="AG2841" i="1"/>
  <c r="AF2840" i="1"/>
  <c r="BC2840" i="1"/>
  <c r="BB2840" i="1"/>
  <c r="BA2840" i="1"/>
  <c r="AZ2840" i="1"/>
  <c r="AY2840" i="1"/>
  <c r="AX2840" i="1"/>
  <c r="AW2840" i="1"/>
  <c r="AV2840" i="1"/>
  <c r="AU2840" i="1"/>
  <c r="AT2840" i="1"/>
  <c r="AS2840" i="1"/>
  <c r="AR2840" i="1"/>
  <c r="AQ2840" i="1"/>
  <c r="AP2840" i="1"/>
  <c r="AO2840" i="1"/>
  <c r="AN2840" i="1"/>
  <c r="AM2840" i="1"/>
  <c r="AL2840" i="1"/>
  <c r="AK2840" i="1"/>
  <c r="AJ2840" i="1"/>
  <c r="AI2840" i="1"/>
  <c r="AH2840" i="1"/>
  <c r="AG2840" i="1"/>
  <c r="AF2839" i="1"/>
  <c r="BC2839" i="1"/>
  <c r="BB2839" i="1"/>
  <c r="BA2839" i="1"/>
  <c r="AZ2839" i="1"/>
  <c r="AY2839" i="1"/>
  <c r="AX2839" i="1"/>
  <c r="AW2839" i="1"/>
  <c r="AV2839" i="1"/>
  <c r="AU2839" i="1"/>
  <c r="AT2839" i="1"/>
  <c r="AS2839" i="1"/>
  <c r="AR2839" i="1"/>
  <c r="AQ2839" i="1"/>
  <c r="AP2839" i="1"/>
  <c r="AO2839" i="1"/>
  <c r="AN2839" i="1"/>
  <c r="AM2839" i="1"/>
  <c r="AL2839" i="1"/>
  <c r="AK2839" i="1"/>
  <c r="AJ2839" i="1"/>
  <c r="AI2839" i="1"/>
  <c r="AH2839" i="1"/>
  <c r="AG2839" i="1"/>
  <c r="AF2838" i="1"/>
  <c r="BC2838" i="1"/>
  <c r="BB2838" i="1"/>
  <c r="BA2838" i="1"/>
  <c r="AZ2838" i="1"/>
  <c r="AY2838" i="1"/>
  <c r="AX2838" i="1"/>
  <c r="AW2838" i="1"/>
  <c r="AV2838" i="1"/>
  <c r="AU2838" i="1"/>
  <c r="AT2838" i="1"/>
  <c r="AS2838" i="1"/>
  <c r="AR2838" i="1"/>
  <c r="AQ2838" i="1"/>
  <c r="AP2838" i="1"/>
  <c r="AO2838" i="1"/>
  <c r="AN2838" i="1"/>
  <c r="AM2838" i="1"/>
  <c r="AL2838" i="1"/>
  <c r="AK2838" i="1"/>
  <c r="AJ2838" i="1"/>
  <c r="AI2838" i="1"/>
  <c r="AH2838" i="1"/>
  <c r="AG2838" i="1"/>
  <c r="AF2837" i="1"/>
  <c r="BC2837" i="1"/>
  <c r="BB2837" i="1"/>
  <c r="BA2837" i="1"/>
  <c r="AZ2837" i="1"/>
  <c r="AY2837" i="1"/>
  <c r="AX2837" i="1"/>
  <c r="AW2837" i="1"/>
  <c r="AV2837" i="1"/>
  <c r="AU2837" i="1"/>
  <c r="AT2837" i="1"/>
  <c r="AS2837" i="1"/>
  <c r="AR2837" i="1"/>
  <c r="AQ2837" i="1"/>
  <c r="AP2837" i="1"/>
  <c r="AO2837" i="1"/>
  <c r="AN2837" i="1"/>
  <c r="AM2837" i="1"/>
  <c r="AL2837" i="1"/>
  <c r="AK2837" i="1"/>
  <c r="AJ2837" i="1"/>
  <c r="AI2837" i="1"/>
  <c r="AH2837" i="1"/>
  <c r="AG2837" i="1"/>
  <c r="AF2836" i="1"/>
  <c r="BC2836" i="1"/>
  <c r="BB2836" i="1"/>
  <c r="BA2836" i="1"/>
  <c r="AZ2836" i="1"/>
  <c r="AY2836" i="1"/>
  <c r="AX2836" i="1"/>
  <c r="AW2836" i="1"/>
  <c r="AV2836" i="1"/>
  <c r="AU2836" i="1"/>
  <c r="AT2836" i="1"/>
  <c r="AS2836" i="1"/>
  <c r="AR2836" i="1"/>
  <c r="AQ2836" i="1"/>
  <c r="AP2836" i="1"/>
  <c r="AO2836" i="1"/>
  <c r="AN2836" i="1"/>
  <c r="AM2836" i="1"/>
  <c r="AL2836" i="1"/>
  <c r="AK2836" i="1"/>
  <c r="AJ2836" i="1"/>
  <c r="AI2836" i="1"/>
  <c r="AH2836" i="1"/>
  <c r="AG2836" i="1"/>
  <c r="AF2835" i="1"/>
  <c r="BC2835" i="1"/>
  <c r="BB2835" i="1"/>
  <c r="BA2835" i="1"/>
  <c r="AZ2835" i="1"/>
  <c r="AY2835" i="1"/>
  <c r="AX2835" i="1"/>
  <c r="AW2835" i="1"/>
  <c r="AV2835" i="1"/>
  <c r="AU2835" i="1"/>
  <c r="AT2835" i="1"/>
  <c r="AS2835" i="1"/>
  <c r="AR2835" i="1"/>
  <c r="AQ2835" i="1"/>
  <c r="AP2835" i="1"/>
  <c r="AO2835" i="1"/>
  <c r="AN2835" i="1"/>
  <c r="AM2835" i="1"/>
  <c r="AL2835" i="1"/>
  <c r="AK2835" i="1"/>
  <c r="AJ2835" i="1"/>
  <c r="AI2835" i="1"/>
  <c r="AH2835" i="1"/>
  <c r="AG2835" i="1"/>
  <c r="AF2834" i="1"/>
  <c r="BC2834" i="1"/>
  <c r="BB2834" i="1"/>
  <c r="BA2834" i="1"/>
  <c r="AZ2834" i="1"/>
  <c r="AY2834" i="1"/>
  <c r="AX2834" i="1"/>
  <c r="AW2834" i="1"/>
  <c r="AV2834" i="1"/>
  <c r="AU2834" i="1"/>
  <c r="AT2834" i="1"/>
  <c r="AS2834" i="1"/>
  <c r="AR2834" i="1"/>
  <c r="AQ2834" i="1"/>
  <c r="AP2834" i="1"/>
  <c r="AO2834" i="1"/>
  <c r="AN2834" i="1"/>
  <c r="AM2834" i="1"/>
  <c r="AL2834" i="1"/>
  <c r="AK2834" i="1"/>
  <c r="AJ2834" i="1"/>
  <c r="AI2834" i="1"/>
  <c r="AH2834" i="1"/>
  <c r="AG2834" i="1"/>
  <c r="AF2833" i="1"/>
  <c r="BC2833" i="1"/>
  <c r="BB2833" i="1"/>
  <c r="BA2833" i="1"/>
  <c r="AZ2833" i="1"/>
  <c r="AY2833" i="1"/>
  <c r="AX2833" i="1"/>
  <c r="AW2833" i="1"/>
  <c r="AV2833" i="1"/>
  <c r="AU2833" i="1"/>
  <c r="AT2833" i="1"/>
  <c r="AS2833" i="1"/>
  <c r="AR2833" i="1"/>
  <c r="AQ2833" i="1"/>
  <c r="AP2833" i="1"/>
  <c r="AO2833" i="1"/>
  <c r="AN2833" i="1"/>
  <c r="AM2833" i="1"/>
  <c r="AL2833" i="1"/>
  <c r="AK2833" i="1"/>
  <c r="AJ2833" i="1"/>
  <c r="AI2833" i="1"/>
  <c r="AH2833" i="1"/>
  <c r="AG2833" i="1"/>
  <c r="AF2832" i="1"/>
  <c r="BC2832" i="1"/>
  <c r="BB2832" i="1"/>
  <c r="BA2832" i="1"/>
  <c r="AZ2832" i="1"/>
  <c r="AY2832" i="1"/>
  <c r="AX2832" i="1"/>
  <c r="AW2832" i="1"/>
  <c r="AV2832" i="1"/>
  <c r="AU2832" i="1"/>
  <c r="AT2832" i="1"/>
  <c r="AS2832" i="1"/>
  <c r="AR2832" i="1"/>
  <c r="AQ2832" i="1"/>
  <c r="AP2832" i="1"/>
  <c r="AO2832" i="1"/>
  <c r="AN2832" i="1"/>
  <c r="AM2832" i="1"/>
  <c r="AL2832" i="1"/>
  <c r="AK2832" i="1"/>
  <c r="AJ2832" i="1"/>
  <c r="AI2832" i="1"/>
  <c r="AH2832" i="1"/>
  <c r="AG2832" i="1"/>
  <c r="AF2831" i="1"/>
  <c r="BC2831" i="1"/>
  <c r="BB2831" i="1"/>
  <c r="BA2831" i="1"/>
  <c r="AZ2831" i="1"/>
  <c r="AY2831" i="1"/>
  <c r="AX2831" i="1"/>
  <c r="AW2831" i="1"/>
  <c r="AV2831" i="1"/>
  <c r="AU2831" i="1"/>
  <c r="AT2831" i="1"/>
  <c r="AS2831" i="1"/>
  <c r="AR2831" i="1"/>
  <c r="AQ2831" i="1"/>
  <c r="AP2831" i="1"/>
  <c r="AO2831" i="1"/>
  <c r="AN2831" i="1"/>
  <c r="AM2831" i="1"/>
  <c r="AL2831" i="1"/>
  <c r="AK2831" i="1"/>
  <c r="AJ2831" i="1"/>
  <c r="AI2831" i="1"/>
  <c r="AH2831" i="1"/>
  <c r="AG2831" i="1"/>
  <c r="AF2830" i="1"/>
  <c r="BC2830" i="1"/>
  <c r="BB2830" i="1"/>
  <c r="BA2830" i="1"/>
  <c r="AZ2830" i="1"/>
  <c r="AY2830" i="1"/>
  <c r="AX2830" i="1"/>
  <c r="AW2830" i="1"/>
  <c r="AV2830" i="1"/>
  <c r="AU2830" i="1"/>
  <c r="AT2830" i="1"/>
  <c r="AS2830" i="1"/>
  <c r="AR2830" i="1"/>
  <c r="AQ2830" i="1"/>
  <c r="AP2830" i="1"/>
  <c r="AO2830" i="1"/>
  <c r="AN2830" i="1"/>
  <c r="AM2830" i="1"/>
  <c r="AL2830" i="1"/>
  <c r="AK2830" i="1"/>
  <c r="AJ2830" i="1"/>
  <c r="AI2830" i="1"/>
  <c r="AH2830" i="1"/>
  <c r="AG2830" i="1"/>
  <c r="AF2829" i="1"/>
  <c r="BC2829" i="1"/>
  <c r="BB2829" i="1"/>
  <c r="BA2829" i="1"/>
  <c r="AZ2829" i="1"/>
  <c r="AY2829" i="1"/>
  <c r="AX2829" i="1"/>
  <c r="AW2829" i="1"/>
  <c r="AV2829" i="1"/>
  <c r="AU2829" i="1"/>
  <c r="AT2829" i="1"/>
  <c r="AS2829" i="1"/>
  <c r="AR2829" i="1"/>
  <c r="AQ2829" i="1"/>
  <c r="AP2829" i="1"/>
  <c r="AO2829" i="1"/>
  <c r="AN2829" i="1"/>
  <c r="AM2829" i="1"/>
  <c r="AL2829" i="1"/>
  <c r="AK2829" i="1"/>
  <c r="AJ2829" i="1"/>
  <c r="AI2829" i="1"/>
  <c r="AH2829" i="1"/>
  <c r="AG2829" i="1"/>
  <c r="AF2828" i="1"/>
  <c r="BC2828" i="1"/>
  <c r="BB2828" i="1"/>
  <c r="BA2828" i="1"/>
  <c r="AZ2828" i="1"/>
  <c r="AY2828" i="1"/>
  <c r="AX2828" i="1"/>
  <c r="AW2828" i="1"/>
  <c r="AV2828" i="1"/>
  <c r="AU2828" i="1"/>
  <c r="AT2828" i="1"/>
  <c r="AS2828" i="1"/>
  <c r="AR2828" i="1"/>
  <c r="AQ2828" i="1"/>
  <c r="AP2828" i="1"/>
  <c r="AO2828" i="1"/>
  <c r="AN2828" i="1"/>
  <c r="AM2828" i="1"/>
  <c r="AL2828" i="1"/>
  <c r="AK2828" i="1"/>
  <c r="AJ2828" i="1"/>
  <c r="AI2828" i="1"/>
  <c r="AH2828" i="1"/>
  <c r="AG2828" i="1"/>
  <c r="AF2827" i="1"/>
  <c r="BC2827" i="1"/>
  <c r="BB2827" i="1"/>
  <c r="BA2827" i="1"/>
  <c r="AZ2827" i="1"/>
  <c r="AY2827" i="1"/>
  <c r="AX2827" i="1"/>
  <c r="AW2827" i="1"/>
  <c r="AV2827" i="1"/>
  <c r="AU2827" i="1"/>
  <c r="AT2827" i="1"/>
  <c r="AS2827" i="1"/>
  <c r="AR2827" i="1"/>
  <c r="AQ2827" i="1"/>
  <c r="AP2827" i="1"/>
  <c r="AO2827" i="1"/>
  <c r="AN2827" i="1"/>
  <c r="AM2827" i="1"/>
  <c r="AL2827" i="1"/>
  <c r="AK2827" i="1"/>
  <c r="AJ2827" i="1"/>
  <c r="AI2827" i="1"/>
  <c r="AH2827" i="1"/>
  <c r="AG2827" i="1"/>
  <c r="AF2826" i="1"/>
  <c r="BC2826" i="1"/>
  <c r="BB2826" i="1"/>
  <c r="BA2826" i="1"/>
  <c r="AZ2826" i="1"/>
  <c r="AY2826" i="1"/>
  <c r="AX2826" i="1"/>
  <c r="AW2826" i="1"/>
  <c r="AV2826" i="1"/>
  <c r="AU2826" i="1"/>
  <c r="AT2826" i="1"/>
  <c r="AS2826" i="1"/>
  <c r="AR2826" i="1"/>
  <c r="AQ2826" i="1"/>
  <c r="AP2826" i="1"/>
  <c r="AO2826" i="1"/>
  <c r="AN2826" i="1"/>
  <c r="AM2826" i="1"/>
  <c r="AL2826" i="1"/>
  <c r="AK2826" i="1"/>
  <c r="AJ2826" i="1"/>
  <c r="AI2826" i="1"/>
  <c r="AH2826" i="1"/>
  <c r="AG2826" i="1"/>
  <c r="AF2825" i="1"/>
  <c r="BC2825" i="1"/>
  <c r="BB2825" i="1"/>
  <c r="BA2825" i="1"/>
  <c r="AZ2825" i="1"/>
  <c r="AY2825" i="1"/>
  <c r="AX2825" i="1"/>
  <c r="AW2825" i="1"/>
  <c r="AV2825" i="1"/>
  <c r="AU2825" i="1"/>
  <c r="AT2825" i="1"/>
  <c r="AS2825" i="1"/>
  <c r="AR2825" i="1"/>
  <c r="AQ2825" i="1"/>
  <c r="AP2825" i="1"/>
  <c r="AO2825" i="1"/>
  <c r="AN2825" i="1"/>
  <c r="AM2825" i="1"/>
  <c r="AL2825" i="1"/>
  <c r="AK2825" i="1"/>
  <c r="AJ2825" i="1"/>
  <c r="AI2825" i="1"/>
  <c r="AH2825" i="1"/>
  <c r="AG2825" i="1"/>
  <c r="AF2824" i="1"/>
  <c r="BC2824" i="1"/>
  <c r="BB2824" i="1"/>
  <c r="BA2824" i="1"/>
  <c r="AZ2824" i="1"/>
  <c r="AY2824" i="1"/>
  <c r="AX2824" i="1"/>
  <c r="AW2824" i="1"/>
  <c r="AV2824" i="1"/>
  <c r="AU2824" i="1"/>
  <c r="AT2824" i="1"/>
  <c r="AS2824" i="1"/>
  <c r="AR2824" i="1"/>
  <c r="AQ2824" i="1"/>
  <c r="AP2824" i="1"/>
  <c r="AO2824" i="1"/>
  <c r="AN2824" i="1"/>
  <c r="AM2824" i="1"/>
  <c r="AL2824" i="1"/>
  <c r="AK2824" i="1"/>
  <c r="AJ2824" i="1"/>
  <c r="AI2824" i="1"/>
  <c r="AH2824" i="1"/>
  <c r="AG2824" i="1"/>
  <c r="AF2823" i="1"/>
  <c r="BC2823" i="1"/>
  <c r="BB2823" i="1"/>
  <c r="BA2823" i="1"/>
  <c r="AZ2823" i="1"/>
  <c r="AY2823" i="1"/>
  <c r="AX2823" i="1"/>
  <c r="AW2823" i="1"/>
  <c r="AV2823" i="1"/>
  <c r="AU2823" i="1"/>
  <c r="AT2823" i="1"/>
  <c r="AS2823" i="1"/>
  <c r="AR2823" i="1"/>
  <c r="AQ2823" i="1"/>
  <c r="AP2823" i="1"/>
  <c r="AO2823" i="1"/>
  <c r="AN2823" i="1"/>
  <c r="AM2823" i="1"/>
  <c r="AL2823" i="1"/>
  <c r="AK2823" i="1"/>
  <c r="AJ2823" i="1"/>
  <c r="AI2823" i="1"/>
  <c r="AH2823" i="1"/>
  <c r="AG2823" i="1"/>
  <c r="AF2822" i="1"/>
  <c r="BC2822" i="1"/>
  <c r="BB2822" i="1"/>
  <c r="BA2822" i="1"/>
  <c r="AZ2822" i="1"/>
  <c r="AY2822" i="1"/>
  <c r="AX2822" i="1"/>
  <c r="AW2822" i="1"/>
  <c r="AV2822" i="1"/>
  <c r="AU2822" i="1"/>
  <c r="AT2822" i="1"/>
  <c r="AS2822" i="1"/>
  <c r="AR2822" i="1"/>
  <c r="AQ2822" i="1"/>
  <c r="AP2822" i="1"/>
  <c r="AO2822" i="1"/>
  <c r="AN2822" i="1"/>
  <c r="AM2822" i="1"/>
  <c r="AL2822" i="1"/>
  <c r="AK2822" i="1"/>
  <c r="AJ2822" i="1"/>
  <c r="AI2822" i="1"/>
  <c r="AH2822" i="1"/>
  <c r="AG2822" i="1"/>
  <c r="AF2821" i="1"/>
  <c r="BC2821" i="1"/>
  <c r="BB2821" i="1"/>
  <c r="BA2821" i="1"/>
  <c r="AZ2821" i="1"/>
  <c r="AY2821" i="1"/>
  <c r="AX2821" i="1"/>
  <c r="AW2821" i="1"/>
  <c r="AV2821" i="1"/>
  <c r="AU2821" i="1"/>
  <c r="AT2821" i="1"/>
  <c r="AS2821" i="1"/>
  <c r="AR2821" i="1"/>
  <c r="AQ2821" i="1"/>
  <c r="AP2821" i="1"/>
  <c r="AO2821" i="1"/>
  <c r="AN2821" i="1"/>
  <c r="AM2821" i="1"/>
  <c r="AL2821" i="1"/>
  <c r="AK2821" i="1"/>
  <c r="AJ2821" i="1"/>
  <c r="AI2821" i="1"/>
  <c r="AH2821" i="1"/>
  <c r="AG2821" i="1"/>
  <c r="AF2820" i="1"/>
  <c r="BC2820" i="1"/>
  <c r="BB2820" i="1"/>
  <c r="BA2820" i="1"/>
  <c r="AZ2820" i="1"/>
  <c r="AY2820" i="1"/>
  <c r="AX2820" i="1"/>
  <c r="AW2820" i="1"/>
  <c r="AV2820" i="1"/>
  <c r="AU2820" i="1"/>
  <c r="AT2820" i="1"/>
  <c r="AS2820" i="1"/>
  <c r="AR2820" i="1"/>
  <c r="AQ2820" i="1"/>
  <c r="AP2820" i="1"/>
  <c r="AO2820" i="1"/>
  <c r="AN2820" i="1"/>
  <c r="AM2820" i="1"/>
  <c r="AL2820" i="1"/>
  <c r="AK2820" i="1"/>
  <c r="AJ2820" i="1"/>
  <c r="AI2820" i="1"/>
  <c r="AH2820" i="1"/>
  <c r="AG2820" i="1"/>
  <c r="AF2819" i="1"/>
  <c r="BC2819" i="1"/>
  <c r="BB2819" i="1"/>
  <c r="BA2819" i="1"/>
  <c r="AZ2819" i="1"/>
  <c r="AY2819" i="1"/>
  <c r="AX2819" i="1"/>
  <c r="AW2819" i="1"/>
  <c r="AV2819" i="1"/>
  <c r="AU2819" i="1"/>
  <c r="AT2819" i="1"/>
  <c r="AS2819" i="1"/>
  <c r="AR2819" i="1"/>
  <c r="AQ2819" i="1"/>
  <c r="AP2819" i="1"/>
  <c r="AO2819" i="1"/>
  <c r="AN2819" i="1"/>
  <c r="AM2819" i="1"/>
  <c r="AL2819" i="1"/>
  <c r="AK2819" i="1"/>
  <c r="AJ2819" i="1"/>
  <c r="AI2819" i="1"/>
  <c r="AH2819" i="1"/>
  <c r="AG2819" i="1"/>
  <c r="AF2818" i="1"/>
  <c r="BC2818" i="1"/>
  <c r="BB2818" i="1"/>
  <c r="BA2818" i="1"/>
  <c r="AZ2818" i="1"/>
  <c r="AY2818" i="1"/>
  <c r="AX2818" i="1"/>
  <c r="AW2818" i="1"/>
  <c r="AV2818" i="1"/>
  <c r="AU2818" i="1"/>
  <c r="AT2818" i="1"/>
  <c r="AS2818" i="1"/>
  <c r="AR2818" i="1"/>
  <c r="AQ2818" i="1"/>
  <c r="AP2818" i="1"/>
  <c r="AO2818" i="1"/>
  <c r="AN2818" i="1"/>
  <c r="AM2818" i="1"/>
  <c r="AL2818" i="1"/>
  <c r="AK2818" i="1"/>
  <c r="AJ2818" i="1"/>
  <c r="AI2818" i="1"/>
  <c r="AH2818" i="1"/>
  <c r="AG2818" i="1"/>
  <c r="AF2817" i="1"/>
  <c r="BC2817" i="1"/>
  <c r="BB2817" i="1"/>
  <c r="BA2817" i="1"/>
  <c r="AZ2817" i="1"/>
  <c r="AY2817" i="1"/>
  <c r="AX2817" i="1"/>
  <c r="AW2817" i="1"/>
  <c r="AV2817" i="1"/>
  <c r="AU2817" i="1"/>
  <c r="AT2817" i="1"/>
  <c r="AS2817" i="1"/>
  <c r="AR2817" i="1"/>
  <c r="AQ2817" i="1"/>
  <c r="AP2817" i="1"/>
  <c r="AO2817" i="1"/>
  <c r="AN2817" i="1"/>
  <c r="AM2817" i="1"/>
  <c r="AL2817" i="1"/>
  <c r="AK2817" i="1"/>
  <c r="AJ2817" i="1"/>
  <c r="AI2817" i="1"/>
  <c r="AH2817" i="1"/>
  <c r="AG2817" i="1"/>
  <c r="AF2816" i="1"/>
  <c r="BC2816" i="1"/>
  <c r="BB2816" i="1"/>
  <c r="BA2816" i="1"/>
  <c r="AZ2816" i="1"/>
  <c r="AY2816" i="1"/>
  <c r="AX2816" i="1"/>
  <c r="AW2816" i="1"/>
  <c r="AV2816" i="1"/>
  <c r="AU2816" i="1"/>
  <c r="AT2816" i="1"/>
  <c r="AS2816" i="1"/>
  <c r="AR2816" i="1"/>
  <c r="AQ2816" i="1"/>
  <c r="AP2816" i="1"/>
  <c r="AO2816" i="1"/>
  <c r="AN2816" i="1"/>
  <c r="AM2816" i="1"/>
  <c r="AL2816" i="1"/>
  <c r="AK2816" i="1"/>
  <c r="AJ2816" i="1"/>
  <c r="AI2816" i="1"/>
  <c r="AH2816" i="1"/>
  <c r="AG2816" i="1"/>
  <c r="AF2815" i="1"/>
  <c r="BC2815" i="1"/>
  <c r="BB2815" i="1"/>
  <c r="BA2815" i="1"/>
  <c r="AZ2815" i="1"/>
  <c r="AY2815" i="1"/>
  <c r="AX2815" i="1"/>
  <c r="AW2815" i="1"/>
  <c r="AV2815" i="1"/>
  <c r="AU2815" i="1"/>
  <c r="AT2815" i="1"/>
  <c r="AS2815" i="1"/>
  <c r="AR2815" i="1"/>
  <c r="AQ2815" i="1"/>
  <c r="AP2815" i="1"/>
  <c r="AO2815" i="1"/>
  <c r="AN2815" i="1"/>
  <c r="AM2815" i="1"/>
  <c r="AL2815" i="1"/>
  <c r="AK2815" i="1"/>
  <c r="AJ2815" i="1"/>
  <c r="AI2815" i="1"/>
  <c r="AH2815" i="1"/>
  <c r="AG2815" i="1"/>
  <c r="AF2814" i="1"/>
  <c r="BC2814" i="1"/>
  <c r="BB2814" i="1"/>
  <c r="BA2814" i="1"/>
  <c r="AZ2814" i="1"/>
  <c r="AY2814" i="1"/>
  <c r="AX2814" i="1"/>
  <c r="AW2814" i="1"/>
  <c r="AV2814" i="1"/>
  <c r="AU2814" i="1"/>
  <c r="AT2814" i="1"/>
  <c r="AS2814" i="1"/>
  <c r="AR2814" i="1"/>
  <c r="AQ2814" i="1"/>
  <c r="AP2814" i="1"/>
  <c r="AO2814" i="1"/>
  <c r="AN2814" i="1"/>
  <c r="AM2814" i="1"/>
  <c r="AL2814" i="1"/>
  <c r="AK2814" i="1"/>
  <c r="AJ2814" i="1"/>
  <c r="AI2814" i="1"/>
  <c r="AH2814" i="1"/>
  <c r="AG2814" i="1"/>
  <c r="AF2813" i="1"/>
  <c r="BC2813" i="1"/>
  <c r="BB2813" i="1"/>
  <c r="BA2813" i="1"/>
  <c r="AZ2813" i="1"/>
  <c r="AY2813" i="1"/>
  <c r="AX2813" i="1"/>
  <c r="AW2813" i="1"/>
  <c r="AV2813" i="1"/>
  <c r="AU2813" i="1"/>
  <c r="AT2813" i="1"/>
  <c r="AS2813" i="1"/>
  <c r="AR2813" i="1"/>
  <c r="AQ2813" i="1"/>
  <c r="AP2813" i="1"/>
  <c r="AO2813" i="1"/>
  <c r="AN2813" i="1"/>
  <c r="AM2813" i="1"/>
  <c r="AL2813" i="1"/>
  <c r="AK2813" i="1"/>
  <c r="AJ2813" i="1"/>
  <c r="AI2813" i="1"/>
  <c r="AH2813" i="1"/>
  <c r="AG2813" i="1"/>
  <c r="AF2812" i="1"/>
  <c r="BC2812" i="1"/>
  <c r="BB2812" i="1"/>
  <c r="BA2812" i="1"/>
  <c r="AZ2812" i="1"/>
  <c r="AY2812" i="1"/>
  <c r="AX2812" i="1"/>
  <c r="AW2812" i="1"/>
  <c r="AV2812" i="1"/>
  <c r="AU2812" i="1"/>
  <c r="AT2812" i="1"/>
  <c r="AS2812" i="1"/>
  <c r="AR2812" i="1"/>
  <c r="AQ2812" i="1"/>
  <c r="AP2812" i="1"/>
  <c r="AO2812" i="1"/>
  <c r="AN2812" i="1"/>
  <c r="AM2812" i="1"/>
  <c r="AL2812" i="1"/>
  <c r="AK2812" i="1"/>
  <c r="AJ2812" i="1"/>
  <c r="AI2812" i="1"/>
  <c r="AH2812" i="1"/>
  <c r="AG2812" i="1"/>
  <c r="AF2811" i="1"/>
  <c r="BC2811" i="1"/>
  <c r="BB2811" i="1"/>
  <c r="BA2811" i="1"/>
  <c r="AZ2811" i="1"/>
  <c r="AY2811" i="1"/>
  <c r="AX2811" i="1"/>
  <c r="AW2811" i="1"/>
  <c r="AV2811" i="1"/>
  <c r="AU2811" i="1"/>
  <c r="AT2811" i="1"/>
  <c r="AS2811" i="1"/>
  <c r="AR2811" i="1"/>
  <c r="AQ2811" i="1"/>
  <c r="AP2811" i="1"/>
  <c r="AO2811" i="1"/>
  <c r="AN2811" i="1"/>
  <c r="AM2811" i="1"/>
  <c r="AL2811" i="1"/>
  <c r="AK2811" i="1"/>
  <c r="AJ2811" i="1"/>
  <c r="AI2811" i="1"/>
  <c r="AH2811" i="1"/>
  <c r="AG2811" i="1"/>
  <c r="AF2810" i="1"/>
  <c r="BC2810" i="1"/>
  <c r="BB2810" i="1"/>
  <c r="BA2810" i="1"/>
  <c r="AZ2810" i="1"/>
  <c r="AY2810" i="1"/>
  <c r="AX2810" i="1"/>
  <c r="AW2810" i="1"/>
  <c r="AV2810" i="1"/>
  <c r="AU2810" i="1"/>
  <c r="AT2810" i="1"/>
  <c r="AS2810" i="1"/>
  <c r="AR2810" i="1"/>
  <c r="AQ2810" i="1"/>
  <c r="AP2810" i="1"/>
  <c r="AO2810" i="1"/>
  <c r="AN2810" i="1"/>
  <c r="AM2810" i="1"/>
  <c r="AL2810" i="1"/>
  <c r="AK2810" i="1"/>
  <c r="AJ2810" i="1"/>
  <c r="AI2810" i="1"/>
  <c r="AH2810" i="1"/>
  <c r="AG2810" i="1"/>
  <c r="AF2809" i="1"/>
  <c r="BC2809" i="1"/>
  <c r="BB2809" i="1"/>
  <c r="BA2809" i="1"/>
  <c r="AZ2809" i="1"/>
  <c r="AY2809" i="1"/>
  <c r="AX2809" i="1"/>
  <c r="AW2809" i="1"/>
  <c r="AV2809" i="1"/>
  <c r="AU2809" i="1"/>
  <c r="AT2809" i="1"/>
  <c r="AS2809" i="1"/>
  <c r="AR2809" i="1"/>
  <c r="AQ2809" i="1"/>
  <c r="AP2809" i="1"/>
  <c r="AO2809" i="1"/>
  <c r="AN2809" i="1"/>
  <c r="AM2809" i="1"/>
  <c r="AL2809" i="1"/>
  <c r="AK2809" i="1"/>
  <c r="AJ2809" i="1"/>
  <c r="AI2809" i="1"/>
  <c r="AH2809" i="1"/>
  <c r="AG2809" i="1"/>
  <c r="AF2808" i="1"/>
  <c r="BC2808" i="1"/>
  <c r="BB2808" i="1"/>
  <c r="BA2808" i="1"/>
  <c r="AZ2808" i="1"/>
  <c r="AY2808" i="1"/>
  <c r="AX2808" i="1"/>
  <c r="AW2808" i="1"/>
  <c r="AV2808" i="1"/>
  <c r="AU2808" i="1"/>
  <c r="AT2808" i="1"/>
  <c r="AS2808" i="1"/>
  <c r="AR2808" i="1"/>
  <c r="AQ2808" i="1"/>
  <c r="AP2808" i="1"/>
  <c r="AO2808" i="1"/>
  <c r="AN2808" i="1"/>
  <c r="AM2808" i="1"/>
  <c r="AL2808" i="1"/>
  <c r="AK2808" i="1"/>
  <c r="AJ2808" i="1"/>
  <c r="AI2808" i="1"/>
  <c r="AH2808" i="1"/>
  <c r="AG2808" i="1"/>
  <c r="AF2807" i="1"/>
  <c r="BC2807" i="1"/>
  <c r="BB2807" i="1"/>
  <c r="BA2807" i="1"/>
  <c r="AZ2807" i="1"/>
  <c r="AY2807" i="1"/>
  <c r="AX2807" i="1"/>
  <c r="AW2807" i="1"/>
  <c r="AV2807" i="1"/>
  <c r="AU2807" i="1"/>
  <c r="AT2807" i="1"/>
  <c r="AS2807" i="1"/>
  <c r="AR2807" i="1"/>
  <c r="AQ2807" i="1"/>
  <c r="AP2807" i="1"/>
  <c r="AO2807" i="1"/>
  <c r="AN2807" i="1"/>
  <c r="AM2807" i="1"/>
  <c r="AL2807" i="1"/>
  <c r="AK2807" i="1"/>
  <c r="AJ2807" i="1"/>
  <c r="AI2807" i="1"/>
  <c r="AH2807" i="1"/>
  <c r="AG2807" i="1"/>
  <c r="AF2806" i="1"/>
  <c r="BC2806" i="1"/>
  <c r="BB2806" i="1"/>
  <c r="BA2806" i="1"/>
  <c r="AZ2806" i="1"/>
  <c r="AY2806" i="1"/>
  <c r="AX2806" i="1"/>
  <c r="AW2806" i="1"/>
  <c r="AV2806" i="1"/>
  <c r="AU2806" i="1"/>
  <c r="AT2806" i="1"/>
  <c r="AS2806" i="1"/>
  <c r="AR2806" i="1"/>
  <c r="AQ2806" i="1"/>
  <c r="AP2806" i="1"/>
  <c r="AO2806" i="1"/>
  <c r="AN2806" i="1"/>
  <c r="AM2806" i="1"/>
  <c r="AL2806" i="1"/>
  <c r="AK2806" i="1"/>
  <c r="AJ2806" i="1"/>
  <c r="AI2806" i="1"/>
  <c r="AH2806" i="1"/>
  <c r="AG2806" i="1"/>
  <c r="AF2805" i="1"/>
  <c r="BC2805" i="1"/>
  <c r="BB2805" i="1"/>
  <c r="BA2805" i="1"/>
  <c r="AZ2805" i="1"/>
  <c r="AY2805" i="1"/>
  <c r="AX2805" i="1"/>
  <c r="AW2805" i="1"/>
  <c r="AV2805" i="1"/>
  <c r="AU2805" i="1"/>
  <c r="AT2805" i="1"/>
  <c r="AS2805" i="1"/>
  <c r="AR2805" i="1"/>
  <c r="AQ2805" i="1"/>
  <c r="AP2805" i="1"/>
  <c r="AO2805" i="1"/>
  <c r="AN2805" i="1"/>
  <c r="AM2805" i="1"/>
  <c r="AL2805" i="1"/>
  <c r="AK2805" i="1"/>
  <c r="AJ2805" i="1"/>
  <c r="AI2805" i="1"/>
  <c r="AH2805" i="1"/>
  <c r="AG2805" i="1"/>
  <c r="AF2804" i="1"/>
  <c r="BC2804" i="1"/>
  <c r="BB2804" i="1"/>
  <c r="BA2804" i="1"/>
  <c r="AZ2804" i="1"/>
  <c r="AY2804" i="1"/>
  <c r="AX2804" i="1"/>
  <c r="AW2804" i="1"/>
  <c r="AV2804" i="1"/>
  <c r="AU2804" i="1"/>
  <c r="AT2804" i="1"/>
  <c r="AS2804" i="1"/>
  <c r="AR2804" i="1"/>
  <c r="AQ2804" i="1"/>
  <c r="AP2804" i="1"/>
  <c r="AO2804" i="1"/>
  <c r="AN2804" i="1"/>
  <c r="AM2804" i="1"/>
  <c r="AL2804" i="1"/>
  <c r="AK2804" i="1"/>
  <c r="AJ2804" i="1"/>
  <c r="AI2804" i="1"/>
  <c r="AH2804" i="1"/>
  <c r="AG2804" i="1"/>
  <c r="AF2803" i="1"/>
  <c r="BC2803" i="1"/>
  <c r="BB2803" i="1"/>
  <c r="BA2803" i="1"/>
  <c r="AZ2803" i="1"/>
  <c r="AY2803" i="1"/>
  <c r="AX2803" i="1"/>
  <c r="AW2803" i="1"/>
  <c r="AV2803" i="1"/>
  <c r="AU2803" i="1"/>
  <c r="AT2803" i="1"/>
  <c r="AS2803" i="1"/>
  <c r="AR2803" i="1"/>
  <c r="AQ2803" i="1"/>
  <c r="AP2803" i="1"/>
  <c r="AO2803" i="1"/>
  <c r="AN2803" i="1"/>
  <c r="AM2803" i="1"/>
  <c r="AL2803" i="1"/>
  <c r="AK2803" i="1"/>
  <c r="AJ2803" i="1"/>
  <c r="AI2803" i="1"/>
  <c r="AH2803" i="1"/>
  <c r="AG2803" i="1"/>
  <c r="AF2802" i="1"/>
  <c r="BC2802" i="1"/>
  <c r="BB2802" i="1"/>
  <c r="BA2802" i="1"/>
  <c r="AZ2802" i="1"/>
  <c r="AY2802" i="1"/>
  <c r="AX2802" i="1"/>
  <c r="AW2802" i="1"/>
  <c r="AV2802" i="1"/>
  <c r="AU2802" i="1"/>
  <c r="AT2802" i="1"/>
  <c r="AS2802" i="1"/>
  <c r="AR2802" i="1"/>
  <c r="AQ2802" i="1"/>
  <c r="AP2802" i="1"/>
  <c r="AO2802" i="1"/>
  <c r="AN2802" i="1"/>
  <c r="AM2802" i="1"/>
  <c r="AL2802" i="1"/>
  <c r="AK2802" i="1"/>
  <c r="AJ2802" i="1"/>
  <c r="AI2802" i="1"/>
  <c r="AH2802" i="1"/>
  <c r="AG2802" i="1"/>
  <c r="AF2801" i="1"/>
  <c r="BC2801" i="1"/>
  <c r="BB2801" i="1"/>
  <c r="BA2801" i="1"/>
  <c r="AZ2801" i="1"/>
  <c r="AY2801" i="1"/>
  <c r="AX2801" i="1"/>
  <c r="AW2801" i="1"/>
  <c r="AV2801" i="1"/>
  <c r="AU2801" i="1"/>
  <c r="AT2801" i="1"/>
  <c r="AS2801" i="1"/>
  <c r="AR2801" i="1"/>
  <c r="AQ2801" i="1"/>
  <c r="AP2801" i="1"/>
  <c r="AO2801" i="1"/>
  <c r="AN2801" i="1"/>
  <c r="AM2801" i="1"/>
  <c r="AL2801" i="1"/>
  <c r="AK2801" i="1"/>
  <c r="AJ2801" i="1"/>
  <c r="AI2801" i="1"/>
  <c r="AH2801" i="1"/>
  <c r="AG2801" i="1"/>
  <c r="AF2800" i="1"/>
  <c r="BC2800" i="1"/>
  <c r="BB2800" i="1"/>
  <c r="BA2800" i="1"/>
  <c r="AZ2800" i="1"/>
  <c r="AY2800" i="1"/>
  <c r="AX2800" i="1"/>
  <c r="AW2800" i="1"/>
  <c r="AV2800" i="1"/>
  <c r="AU2800" i="1"/>
  <c r="AT2800" i="1"/>
  <c r="AS2800" i="1"/>
  <c r="AR2800" i="1"/>
  <c r="AQ2800" i="1"/>
  <c r="AP2800" i="1"/>
  <c r="AO2800" i="1"/>
  <c r="AN2800" i="1"/>
  <c r="AM2800" i="1"/>
  <c r="AL2800" i="1"/>
  <c r="AK2800" i="1"/>
  <c r="AJ2800" i="1"/>
  <c r="AI2800" i="1"/>
  <c r="AH2800" i="1"/>
  <c r="AG2800" i="1"/>
  <c r="AF2799" i="1"/>
  <c r="BC2799" i="1"/>
  <c r="BB2799" i="1"/>
  <c r="BA2799" i="1"/>
  <c r="AZ2799" i="1"/>
  <c r="AY2799" i="1"/>
  <c r="AX2799" i="1"/>
  <c r="AW2799" i="1"/>
  <c r="AV2799" i="1"/>
  <c r="AU2799" i="1"/>
  <c r="AT2799" i="1"/>
  <c r="AS2799" i="1"/>
  <c r="AR2799" i="1"/>
  <c r="AQ2799" i="1"/>
  <c r="AP2799" i="1"/>
  <c r="AO2799" i="1"/>
  <c r="AN2799" i="1"/>
  <c r="AM2799" i="1"/>
  <c r="AL2799" i="1"/>
  <c r="AK2799" i="1"/>
  <c r="AJ2799" i="1"/>
  <c r="AI2799" i="1"/>
  <c r="AH2799" i="1"/>
  <c r="AG2799" i="1"/>
  <c r="AF2798" i="1"/>
  <c r="BC2798" i="1"/>
  <c r="BB2798" i="1"/>
  <c r="BA2798" i="1"/>
  <c r="AZ2798" i="1"/>
  <c r="AY2798" i="1"/>
  <c r="AX2798" i="1"/>
  <c r="AW2798" i="1"/>
  <c r="AV2798" i="1"/>
  <c r="AU2798" i="1"/>
  <c r="AT2798" i="1"/>
  <c r="AS2798" i="1"/>
  <c r="AR2798" i="1"/>
  <c r="AQ2798" i="1"/>
  <c r="AP2798" i="1"/>
  <c r="AO2798" i="1"/>
  <c r="AN2798" i="1"/>
  <c r="AM2798" i="1"/>
  <c r="AL2798" i="1"/>
  <c r="AK2798" i="1"/>
  <c r="AJ2798" i="1"/>
  <c r="AI2798" i="1"/>
  <c r="AH2798" i="1"/>
  <c r="AG2798" i="1"/>
  <c r="AF2797" i="1"/>
  <c r="BC2797" i="1"/>
  <c r="BB2797" i="1"/>
  <c r="BA2797" i="1"/>
  <c r="AZ2797" i="1"/>
  <c r="AY2797" i="1"/>
  <c r="AX2797" i="1"/>
  <c r="AW2797" i="1"/>
  <c r="AV2797" i="1"/>
  <c r="AU2797" i="1"/>
  <c r="AT2797" i="1"/>
  <c r="AS2797" i="1"/>
  <c r="AR2797" i="1"/>
  <c r="AQ2797" i="1"/>
  <c r="AP2797" i="1"/>
  <c r="AO2797" i="1"/>
  <c r="AN2797" i="1"/>
  <c r="AM2797" i="1"/>
  <c r="AL2797" i="1"/>
  <c r="AK2797" i="1"/>
  <c r="AJ2797" i="1"/>
  <c r="AI2797" i="1"/>
  <c r="AH2797" i="1"/>
  <c r="AG2797" i="1"/>
  <c r="AF2796" i="1"/>
  <c r="BC2796" i="1"/>
  <c r="BB2796" i="1"/>
  <c r="BA2796" i="1"/>
  <c r="AZ2796" i="1"/>
  <c r="AY2796" i="1"/>
  <c r="AX2796" i="1"/>
  <c r="AW2796" i="1"/>
  <c r="AV2796" i="1"/>
  <c r="AU2796" i="1"/>
  <c r="AT2796" i="1"/>
  <c r="AS2796" i="1"/>
  <c r="AR2796" i="1"/>
  <c r="AQ2796" i="1"/>
  <c r="AP2796" i="1"/>
  <c r="AO2796" i="1"/>
  <c r="AN2796" i="1"/>
  <c r="AM2796" i="1"/>
  <c r="AL2796" i="1"/>
  <c r="AK2796" i="1"/>
  <c r="AJ2796" i="1"/>
  <c r="AI2796" i="1"/>
  <c r="AH2796" i="1"/>
  <c r="AG2796" i="1"/>
  <c r="AF2795" i="1"/>
  <c r="BC2795" i="1"/>
  <c r="BB2795" i="1"/>
  <c r="BA2795" i="1"/>
  <c r="AZ2795" i="1"/>
  <c r="AY2795" i="1"/>
  <c r="AX2795" i="1"/>
  <c r="AW2795" i="1"/>
  <c r="AV2795" i="1"/>
  <c r="AU2795" i="1"/>
  <c r="AT2795" i="1"/>
  <c r="AS2795" i="1"/>
  <c r="AR2795" i="1"/>
  <c r="AQ2795" i="1"/>
  <c r="AP2795" i="1"/>
  <c r="AO2795" i="1"/>
  <c r="AN2795" i="1"/>
  <c r="AM2795" i="1"/>
  <c r="AL2795" i="1"/>
  <c r="AK2795" i="1"/>
  <c r="AJ2795" i="1"/>
  <c r="AI2795" i="1"/>
  <c r="AH2795" i="1"/>
  <c r="AG2795" i="1"/>
  <c r="AF2794" i="1"/>
  <c r="BC2794" i="1"/>
  <c r="BB2794" i="1"/>
  <c r="BA2794" i="1"/>
  <c r="AZ2794" i="1"/>
  <c r="AY2794" i="1"/>
  <c r="AX2794" i="1"/>
  <c r="AW2794" i="1"/>
  <c r="AV2794" i="1"/>
  <c r="AU2794" i="1"/>
  <c r="AT2794" i="1"/>
  <c r="AS2794" i="1"/>
  <c r="AR2794" i="1"/>
  <c r="AQ2794" i="1"/>
  <c r="AP2794" i="1"/>
  <c r="AO2794" i="1"/>
  <c r="AN2794" i="1"/>
  <c r="AM2794" i="1"/>
  <c r="AL2794" i="1"/>
  <c r="AK2794" i="1"/>
  <c r="AJ2794" i="1"/>
  <c r="AI2794" i="1"/>
  <c r="AH2794" i="1"/>
  <c r="AG2794" i="1"/>
  <c r="AF2793" i="1"/>
  <c r="BC2793" i="1"/>
  <c r="BB2793" i="1"/>
  <c r="BA2793" i="1"/>
  <c r="AZ2793" i="1"/>
  <c r="AY2793" i="1"/>
  <c r="AX2793" i="1"/>
  <c r="AW2793" i="1"/>
  <c r="AV2793" i="1"/>
  <c r="AU2793" i="1"/>
  <c r="AT2793" i="1"/>
  <c r="AS2793" i="1"/>
  <c r="AR2793" i="1"/>
  <c r="AQ2793" i="1"/>
  <c r="AP2793" i="1"/>
  <c r="AO2793" i="1"/>
  <c r="AN2793" i="1"/>
  <c r="AM2793" i="1"/>
  <c r="AL2793" i="1"/>
  <c r="AK2793" i="1"/>
  <c r="AJ2793" i="1"/>
  <c r="AI2793" i="1"/>
  <c r="AH2793" i="1"/>
  <c r="AG2793" i="1"/>
  <c r="AF2792" i="1"/>
  <c r="BC2792" i="1"/>
  <c r="BB2792" i="1"/>
  <c r="BA2792" i="1"/>
  <c r="AZ2792" i="1"/>
  <c r="AY2792" i="1"/>
  <c r="AX2792" i="1"/>
  <c r="AW2792" i="1"/>
  <c r="AV2792" i="1"/>
  <c r="AU2792" i="1"/>
  <c r="AT2792" i="1"/>
  <c r="AS2792" i="1"/>
  <c r="AR2792" i="1"/>
  <c r="AQ2792" i="1"/>
  <c r="AP2792" i="1"/>
  <c r="AO2792" i="1"/>
  <c r="AN2792" i="1"/>
  <c r="AM2792" i="1"/>
  <c r="AL2792" i="1"/>
  <c r="AK2792" i="1"/>
  <c r="AJ2792" i="1"/>
  <c r="AI2792" i="1"/>
  <c r="AH2792" i="1"/>
  <c r="AG2792" i="1"/>
  <c r="AF2791" i="1"/>
  <c r="BC2791" i="1"/>
  <c r="BB2791" i="1"/>
  <c r="BA2791" i="1"/>
  <c r="AZ2791" i="1"/>
  <c r="AY2791" i="1"/>
  <c r="AX2791" i="1"/>
  <c r="AW2791" i="1"/>
  <c r="AV2791" i="1"/>
  <c r="AU2791" i="1"/>
  <c r="AT2791" i="1"/>
  <c r="AS2791" i="1"/>
  <c r="AR2791" i="1"/>
  <c r="AQ2791" i="1"/>
  <c r="AP2791" i="1"/>
  <c r="AO2791" i="1"/>
  <c r="AN2791" i="1"/>
  <c r="AM2791" i="1"/>
  <c r="AL2791" i="1"/>
  <c r="AK2791" i="1"/>
  <c r="AJ2791" i="1"/>
  <c r="AI2791" i="1"/>
  <c r="AH2791" i="1"/>
  <c r="AG2791" i="1"/>
  <c r="AF2790" i="1"/>
  <c r="BC2790" i="1"/>
  <c r="BB2790" i="1"/>
  <c r="BA2790" i="1"/>
  <c r="AZ2790" i="1"/>
  <c r="AY2790" i="1"/>
  <c r="AX2790" i="1"/>
  <c r="AW2790" i="1"/>
  <c r="AV2790" i="1"/>
  <c r="AU2790" i="1"/>
  <c r="AT2790" i="1"/>
  <c r="AS2790" i="1"/>
  <c r="AR2790" i="1"/>
  <c r="AQ2790" i="1"/>
  <c r="AP2790" i="1"/>
  <c r="AO2790" i="1"/>
  <c r="AN2790" i="1"/>
  <c r="AM2790" i="1"/>
  <c r="AL2790" i="1"/>
  <c r="AK2790" i="1"/>
  <c r="AJ2790" i="1"/>
  <c r="AI2790" i="1"/>
  <c r="AH2790" i="1"/>
  <c r="AG2790" i="1"/>
  <c r="AF2789" i="1"/>
  <c r="BC2789" i="1"/>
  <c r="BB2789" i="1"/>
  <c r="BA2789" i="1"/>
  <c r="AZ2789" i="1"/>
  <c r="AY2789" i="1"/>
  <c r="AX2789" i="1"/>
  <c r="AW2789" i="1"/>
  <c r="AV2789" i="1"/>
  <c r="AU2789" i="1"/>
  <c r="AT2789" i="1"/>
  <c r="AS2789" i="1"/>
  <c r="AR2789" i="1"/>
  <c r="AQ2789" i="1"/>
  <c r="AP2789" i="1"/>
  <c r="AO2789" i="1"/>
  <c r="AN2789" i="1"/>
  <c r="AM2789" i="1"/>
  <c r="AL2789" i="1"/>
  <c r="AK2789" i="1"/>
  <c r="AJ2789" i="1"/>
  <c r="AI2789" i="1"/>
  <c r="AH2789" i="1"/>
  <c r="AG2789" i="1"/>
  <c r="AF2788" i="1"/>
  <c r="BC2788" i="1"/>
  <c r="BB2788" i="1"/>
  <c r="BA2788" i="1"/>
  <c r="AZ2788" i="1"/>
  <c r="AY2788" i="1"/>
  <c r="AX2788" i="1"/>
  <c r="AW2788" i="1"/>
  <c r="AV2788" i="1"/>
  <c r="AU2788" i="1"/>
  <c r="AT2788" i="1"/>
  <c r="AS2788" i="1"/>
  <c r="AR2788" i="1"/>
  <c r="AQ2788" i="1"/>
  <c r="AP2788" i="1"/>
  <c r="AO2788" i="1"/>
  <c r="AN2788" i="1"/>
  <c r="AM2788" i="1"/>
  <c r="AL2788" i="1"/>
  <c r="AK2788" i="1"/>
  <c r="AJ2788" i="1"/>
  <c r="AI2788" i="1"/>
  <c r="AH2788" i="1"/>
  <c r="AG2788" i="1"/>
  <c r="AF2787" i="1"/>
  <c r="BC2787" i="1"/>
  <c r="BB2787" i="1"/>
  <c r="BA2787" i="1"/>
  <c r="AZ2787" i="1"/>
  <c r="AY2787" i="1"/>
  <c r="AX2787" i="1"/>
  <c r="AW2787" i="1"/>
  <c r="AV2787" i="1"/>
  <c r="AU2787" i="1"/>
  <c r="AT2787" i="1"/>
  <c r="AS2787" i="1"/>
  <c r="AR2787" i="1"/>
  <c r="AQ2787" i="1"/>
  <c r="AP2787" i="1"/>
  <c r="AO2787" i="1"/>
  <c r="AN2787" i="1"/>
  <c r="AM2787" i="1"/>
  <c r="AL2787" i="1"/>
  <c r="AK2787" i="1"/>
  <c r="AJ2787" i="1"/>
  <c r="AI2787" i="1"/>
  <c r="AH2787" i="1"/>
  <c r="AG2787" i="1"/>
  <c r="AF2786" i="1"/>
  <c r="BC2786" i="1"/>
  <c r="BB2786" i="1"/>
  <c r="BA2786" i="1"/>
  <c r="AZ2786" i="1"/>
  <c r="AY2786" i="1"/>
  <c r="AX2786" i="1"/>
  <c r="AW2786" i="1"/>
  <c r="AV2786" i="1"/>
  <c r="AU2786" i="1"/>
  <c r="AT2786" i="1"/>
  <c r="AS2786" i="1"/>
  <c r="AR2786" i="1"/>
  <c r="AQ2786" i="1"/>
  <c r="AP2786" i="1"/>
  <c r="AO2786" i="1"/>
  <c r="AN2786" i="1"/>
  <c r="AM2786" i="1"/>
  <c r="AL2786" i="1"/>
  <c r="AK2786" i="1"/>
  <c r="AJ2786" i="1"/>
  <c r="AI2786" i="1"/>
  <c r="AH2786" i="1"/>
  <c r="AG2786" i="1"/>
  <c r="AF2785" i="1"/>
  <c r="BC2785" i="1"/>
  <c r="BB2785" i="1"/>
  <c r="BA2785" i="1"/>
  <c r="AZ2785" i="1"/>
  <c r="AY2785" i="1"/>
  <c r="AX2785" i="1"/>
  <c r="AW2785" i="1"/>
  <c r="AV2785" i="1"/>
  <c r="AU2785" i="1"/>
  <c r="AT2785" i="1"/>
  <c r="AS2785" i="1"/>
  <c r="AR2785" i="1"/>
  <c r="AQ2785" i="1"/>
  <c r="AP2785" i="1"/>
  <c r="AO2785" i="1"/>
  <c r="AN2785" i="1"/>
  <c r="AM2785" i="1"/>
  <c r="AL2785" i="1"/>
  <c r="AK2785" i="1"/>
  <c r="AJ2785" i="1"/>
  <c r="AI2785" i="1"/>
  <c r="AH2785" i="1"/>
  <c r="AG2785" i="1"/>
  <c r="AF2784" i="1"/>
  <c r="BC2784" i="1"/>
  <c r="BB2784" i="1"/>
  <c r="BA2784" i="1"/>
  <c r="AZ2784" i="1"/>
  <c r="AY2784" i="1"/>
  <c r="AX2784" i="1"/>
  <c r="AW2784" i="1"/>
  <c r="AV2784" i="1"/>
  <c r="AU2784" i="1"/>
  <c r="AT2784" i="1"/>
  <c r="AS2784" i="1"/>
  <c r="AR2784" i="1"/>
  <c r="AQ2784" i="1"/>
  <c r="AP2784" i="1"/>
  <c r="AO2784" i="1"/>
  <c r="AN2784" i="1"/>
  <c r="AM2784" i="1"/>
  <c r="AL2784" i="1"/>
  <c r="AK2784" i="1"/>
  <c r="AJ2784" i="1"/>
  <c r="AI2784" i="1"/>
  <c r="AH2784" i="1"/>
  <c r="AG2784" i="1"/>
  <c r="AF2783" i="1"/>
  <c r="BC2783" i="1"/>
  <c r="BB2783" i="1"/>
  <c r="BA2783" i="1"/>
  <c r="AZ2783" i="1"/>
  <c r="AY2783" i="1"/>
  <c r="AX2783" i="1"/>
  <c r="AW2783" i="1"/>
  <c r="AV2783" i="1"/>
  <c r="AU2783" i="1"/>
  <c r="AT2783" i="1"/>
  <c r="AS2783" i="1"/>
  <c r="AR2783" i="1"/>
  <c r="AQ2783" i="1"/>
  <c r="AP2783" i="1"/>
  <c r="AO2783" i="1"/>
  <c r="AN2783" i="1"/>
  <c r="AM2783" i="1"/>
  <c r="AL2783" i="1"/>
  <c r="AK2783" i="1"/>
  <c r="AJ2783" i="1"/>
  <c r="AI2783" i="1"/>
  <c r="AH2783" i="1"/>
  <c r="AG2783" i="1"/>
  <c r="AF2782" i="1"/>
  <c r="BC2782" i="1"/>
  <c r="BB2782" i="1"/>
  <c r="BA2782" i="1"/>
  <c r="AZ2782" i="1"/>
  <c r="AY2782" i="1"/>
  <c r="AX2782" i="1"/>
  <c r="AW2782" i="1"/>
  <c r="AV2782" i="1"/>
  <c r="AU2782" i="1"/>
  <c r="AT2782" i="1"/>
  <c r="AS2782" i="1"/>
  <c r="AR2782" i="1"/>
  <c r="AQ2782" i="1"/>
  <c r="AP2782" i="1"/>
  <c r="AO2782" i="1"/>
  <c r="AN2782" i="1"/>
  <c r="AM2782" i="1"/>
  <c r="AL2782" i="1"/>
  <c r="AK2782" i="1"/>
  <c r="AJ2782" i="1"/>
  <c r="AI2782" i="1"/>
  <c r="AH2782" i="1"/>
  <c r="AG2782" i="1"/>
  <c r="AF2781" i="1"/>
  <c r="BC2781" i="1"/>
  <c r="BB2781" i="1"/>
  <c r="BA2781" i="1"/>
  <c r="AZ2781" i="1"/>
  <c r="AY2781" i="1"/>
  <c r="AX2781" i="1"/>
  <c r="AW2781" i="1"/>
  <c r="AV2781" i="1"/>
  <c r="AU2781" i="1"/>
  <c r="AT2781" i="1"/>
  <c r="AS2781" i="1"/>
  <c r="AR2781" i="1"/>
  <c r="AQ2781" i="1"/>
  <c r="AP2781" i="1"/>
  <c r="AO2781" i="1"/>
  <c r="AN2781" i="1"/>
  <c r="AM2781" i="1"/>
  <c r="AL2781" i="1"/>
  <c r="AK2781" i="1"/>
  <c r="AJ2781" i="1"/>
  <c r="AI2781" i="1"/>
  <c r="AH2781" i="1"/>
  <c r="AG2781" i="1"/>
  <c r="AF2780" i="1"/>
  <c r="BC2780" i="1"/>
  <c r="BB2780" i="1"/>
  <c r="BA2780" i="1"/>
  <c r="AZ2780" i="1"/>
  <c r="AY2780" i="1"/>
  <c r="AX2780" i="1"/>
  <c r="AW2780" i="1"/>
  <c r="AV2780" i="1"/>
  <c r="AU2780" i="1"/>
  <c r="AT2780" i="1"/>
  <c r="AS2780" i="1"/>
  <c r="AR2780" i="1"/>
  <c r="AQ2780" i="1"/>
  <c r="AP2780" i="1"/>
  <c r="AO2780" i="1"/>
  <c r="AN2780" i="1"/>
  <c r="AM2780" i="1"/>
  <c r="AL2780" i="1"/>
  <c r="AK2780" i="1"/>
  <c r="AJ2780" i="1"/>
  <c r="AI2780" i="1"/>
  <c r="AH2780" i="1"/>
  <c r="AG2780" i="1"/>
  <c r="AF2779" i="1"/>
  <c r="BC2779" i="1"/>
  <c r="BB2779" i="1"/>
  <c r="BA2779" i="1"/>
  <c r="AZ2779" i="1"/>
  <c r="AY2779" i="1"/>
  <c r="AX2779" i="1"/>
  <c r="AW2779" i="1"/>
  <c r="AV2779" i="1"/>
  <c r="AU2779" i="1"/>
  <c r="AT2779" i="1"/>
  <c r="AS2779" i="1"/>
  <c r="AR2779" i="1"/>
  <c r="AQ2779" i="1"/>
  <c r="AP2779" i="1"/>
  <c r="AO2779" i="1"/>
  <c r="AN2779" i="1"/>
  <c r="AM2779" i="1"/>
  <c r="AL2779" i="1"/>
  <c r="AK2779" i="1"/>
  <c r="AJ2779" i="1"/>
  <c r="AI2779" i="1"/>
  <c r="AH2779" i="1"/>
  <c r="AG2779" i="1"/>
  <c r="AF2778" i="1"/>
  <c r="BC2778" i="1"/>
  <c r="BB2778" i="1"/>
  <c r="BA2778" i="1"/>
  <c r="AZ2778" i="1"/>
  <c r="AY2778" i="1"/>
  <c r="AX2778" i="1"/>
  <c r="AW2778" i="1"/>
  <c r="AV2778" i="1"/>
  <c r="AU2778" i="1"/>
  <c r="AT2778" i="1"/>
  <c r="AS2778" i="1"/>
  <c r="AR2778" i="1"/>
  <c r="AQ2778" i="1"/>
  <c r="AP2778" i="1"/>
  <c r="AO2778" i="1"/>
  <c r="AN2778" i="1"/>
  <c r="AM2778" i="1"/>
  <c r="AL2778" i="1"/>
  <c r="AK2778" i="1"/>
  <c r="AJ2778" i="1"/>
  <c r="AI2778" i="1"/>
  <c r="AH2778" i="1"/>
  <c r="AG2778" i="1"/>
  <c r="AF2777" i="1"/>
  <c r="BC2777" i="1"/>
  <c r="BB2777" i="1"/>
  <c r="BA2777" i="1"/>
  <c r="AZ2777" i="1"/>
  <c r="AY2777" i="1"/>
  <c r="AX2777" i="1"/>
  <c r="AW2777" i="1"/>
  <c r="AV2777" i="1"/>
  <c r="AU2777" i="1"/>
  <c r="AT2777" i="1"/>
  <c r="AS2777" i="1"/>
  <c r="AR2777" i="1"/>
  <c r="AQ2777" i="1"/>
  <c r="AP2777" i="1"/>
  <c r="AO2777" i="1"/>
  <c r="AN2777" i="1"/>
  <c r="AM2777" i="1"/>
  <c r="AL2777" i="1"/>
  <c r="AK2777" i="1"/>
  <c r="AJ2777" i="1"/>
  <c r="AI2777" i="1"/>
  <c r="AH2777" i="1"/>
  <c r="AG2777" i="1"/>
  <c r="AF2776" i="1"/>
  <c r="BC2776" i="1"/>
  <c r="BB2776" i="1"/>
  <c r="BA2776" i="1"/>
  <c r="AZ2776" i="1"/>
  <c r="AY2776" i="1"/>
  <c r="AX2776" i="1"/>
  <c r="AW2776" i="1"/>
  <c r="AV2776" i="1"/>
  <c r="AU2776" i="1"/>
  <c r="AT2776" i="1"/>
  <c r="AS2776" i="1"/>
  <c r="AR2776" i="1"/>
  <c r="AQ2776" i="1"/>
  <c r="AP2776" i="1"/>
  <c r="AO2776" i="1"/>
  <c r="AN2776" i="1"/>
  <c r="AM2776" i="1"/>
  <c r="AL2776" i="1"/>
  <c r="AK2776" i="1"/>
  <c r="AJ2776" i="1"/>
  <c r="AI2776" i="1"/>
  <c r="AH2776" i="1"/>
  <c r="AG2776" i="1"/>
  <c r="AF2775" i="1"/>
  <c r="BC2775" i="1"/>
  <c r="BB2775" i="1"/>
  <c r="BA2775" i="1"/>
  <c r="AZ2775" i="1"/>
  <c r="AY2775" i="1"/>
  <c r="AX2775" i="1"/>
  <c r="AW2775" i="1"/>
  <c r="AV2775" i="1"/>
  <c r="AU2775" i="1"/>
  <c r="AT2775" i="1"/>
  <c r="AS2775" i="1"/>
  <c r="AR2775" i="1"/>
  <c r="AQ2775" i="1"/>
  <c r="AP2775" i="1"/>
  <c r="AO2775" i="1"/>
  <c r="AN2775" i="1"/>
  <c r="AM2775" i="1"/>
  <c r="AL2775" i="1"/>
  <c r="AK2775" i="1"/>
  <c r="AJ2775" i="1"/>
  <c r="AI2775" i="1"/>
  <c r="AH2775" i="1"/>
  <c r="AG2775" i="1"/>
  <c r="AF2774" i="1"/>
  <c r="BC2774" i="1"/>
  <c r="BB2774" i="1"/>
  <c r="BA2774" i="1"/>
  <c r="AZ2774" i="1"/>
  <c r="AY2774" i="1"/>
  <c r="AX2774" i="1"/>
  <c r="AW2774" i="1"/>
  <c r="AV2774" i="1"/>
  <c r="AU2774" i="1"/>
  <c r="AT2774" i="1"/>
  <c r="AS2774" i="1"/>
  <c r="AR2774" i="1"/>
  <c r="AQ2774" i="1"/>
  <c r="AP2774" i="1"/>
  <c r="AO2774" i="1"/>
  <c r="AN2774" i="1"/>
  <c r="AM2774" i="1"/>
  <c r="AL2774" i="1"/>
  <c r="AK2774" i="1"/>
  <c r="AJ2774" i="1"/>
  <c r="AI2774" i="1"/>
  <c r="AH2774" i="1"/>
  <c r="AG2774" i="1"/>
  <c r="AF2773" i="1"/>
  <c r="BC2773" i="1"/>
  <c r="BB2773" i="1"/>
  <c r="BA2773" i="1"/>
  <c r="AZ2773" i="1"/>
  <c r="AY2773" i="1"/>
  <c r="AX2773" i="1"/>
  <c r="AW2773" i="1"/>
  <c r="AV2773" i="1"/>
  <c r="AU2773" i="1"/>
  <c r="AT2773" i="1"/>
  <c r="AS2773" i="1"/>
  <c r="AR2773" i="1"/>
  <c r="AQ2773" i="1"/>
  <c r="AP2773" i="1"/>
  <c r="AO2773" i="1"/>
  <c r="AN2773" i="1"/>
  <c r="AM2773" i="1"/>
  <c r="AL2773" i="1"/>
  <c r="AK2773" i="1"/>
  <c r="AJ2773" i="1"/>
  <c r="AI2773" i="1"/>
  <c r="AH2773" i="1"/>
  <c r="AG2773" i="1"/>
  <c r="AF2772" i="1"/>
  <c r="BC2772" i="1"/>
  <c r="BB2772" i="1"/>
  <c r="BA2772" i="1"/>
  <c r="AZ2772" i="1"/>
  <c r="AY2772" i="1"/>
  <c r="AX2772" i="1"/>
  <c r="AW2772" i="1"/>
  <c r="AV2772" i="1"/>
  <c r="AU2772" i="1"/>
  <c r="AT2772" i="1"/>
  <c r="AS2772" i="1"/>
  <c r="AR2772" i="1"/>
  <c r="AQ2772" i="1"/>
  <c r="AP2772" i="1"/>
  <c r="AO2772" i="1"/>
  <c r="AN2772" i="1"/>
  <c r="AM2772" i="1"/>
  <c r="AL2772" i="1"/>
  <c r="AK2772" i="1"/>
  <c r="AJ2772" i="1"/>
  <c r="AI2772" i="1"/>
  <c r="AH2772" i="1"/>
  <c r="AG2772" i="1"/>
  <c r="AF2771" i="1"/>
  <c r="BC2771" i="1"/>
  <c r="BB2771" i="1"/>
  <c r="BA2771" i="1"/>
  <c r="AZ2771" i="1"/>
  <c r="AY2771" i="1"/>
  <c r="AX2771" i="1"/>
  <c r="AW2771" i="1"/>
  <c r="AV2771" i="1"/>
  <c r="AU2771" i="1"/>
  <c r="AT2771" i="1"/>
  <c r="AS2771" i="1"/>
  <c r="AR2771" i="1"/>
  <c r="AQ2771" i="1"/>
  <c r="AP2771" i="1"/>
  <c r="AO2771" i="1"/>
  <c r="AN2771" i="1"/>
  <c r="AM2771" i="1"/>
  <c r="AL2771" i="1"/>
  <c r="AK2771" i="1"/>
  <c r="AJ2771" i="1"/>
  <c r="AI2771" i="1"/>
  <c r="AH2771" i="1"/>
  <c r="AG2771" i="1"/>
  <c r="AF2770" i="1"/>
  <c r="BC2770" i="1"/>
  <c r="BB2770" i="1"/>
  <c r="BA2770" i="1"/>
  <c r="AZ2770" i="1"/>
  <c r="AY2770" i="1"/>
  <c r="AX2770" i="1"/>
  <c r="AW2770" i="1"/>
  <c r="AV2770" i="1"/>
  <c r="AU2770" i="1"/>
  <c r="AT2770" i="1"/>
  <c r="AS2770" i="1"/>
  <c r="AR2770" i="1"/>
  <c r="AQ2770" i="1"/>
  <c r="AP2770" i="1"/>
  <c r="AO2770" i="1"/>
  <c r="AN2770" i="1"/>
  <c r="AM2770" i="1"/>
  <c r="AL2770" i="1"/>
  <c r="AK2770" i="1"/>
  <c r="AJ2770" i="1"/>
  <c r="AI2770" i="1"/>
  <c r="AH2770" i="1"/>
  <c r="AG2770" i="1"/>
  <c r="AF2769" i="1"/>
  <c r="BC2769" i="1"/>
  <c r="BB2769" i="1"/>
  <c r="BA2769" i="1"/>
  <c r="AZ2769" i="1"/>
  <c r="AY2769" i="1"/>
  <c r="AX2769" i="1"/>
  <c r="AW2769" i="1"/>
  <c r="AV2769" i="1"/>
  <c r="AU2769" i="1"/>
  <c r="AT2769" i="1"/>
  <c r="AS2769" i="1"/>
  <c r="AR2769" i="1"/>
  <c r="AQ2769" i="1"/>
  <c r="AP2769" i="1"/>
  <c r="AO2769" i="1"/>
  <c r="AN2769" i="1"/>
  <c r="AM2769" i="1"/>
  <c r="AL2769" i="1"/>
  <c r="AK2769" i="1"/>
  <c r="AJ2769" i="1"/>
  <c r="AI2769" i="1"/>
  <c r="AH2769" i="1"/>
  <c r="AG2769" i="1"/>
  <c r="AF2768" i="1"/>
  <c r="BC2768" i="1"/>
  <c r="BB2768" i="1"/>
  <c r="BA2768" i="1"/>
  <c r="AZ2768" i="1"/>
  <c r="AY2768" i="1"/>
  <c r="AX2768" i="1"/>
  <c r="AW2768" i="1"/>
  <c r="AV2768" i="1"/>
  <c r="AU2768" i="1"/>
  <c r="AT2768" i="1"/>
  <c r="AS2768" i="1"/>
  <c r="AR2768" i="1"/>
  <c r="AQ2768" i="1"/>
  <c r="AP2768" i="1"/>
  <c r="AO2768" i="1"/>
  <c r="AN2768" i="1"/>
  <c r="AM2768" i="1"/>
  <c r="AL2768" i="1"/>
  <c r="AK2768" i="1"/>
  <c r="AJ2768" i="1"/>
  <c r="AI2768" i="1"/>
  <c r="AH2768" i="1"/>
  <c r="AG2768" i="1"/>
  <c r="AF2767" i="1"/>
  <c r="BC2767" i="1"/>
  <c r="BB2767" i="1"/>
  <c r="BA2767" i="1"/>
  <c r="AZ2767" i="1"/>
  <c r="AY2767" i="1"/>
  <c r="AX2767" i="1"/>
  <c r="AW2767" i="1"/>
  <c r="AV2767" i="1"/>
  <c r="AU2767" i="1"/>
  <c r="AT2767" i="1"/>
  <c r="AS2767" i="1"/>
  <c r="AR2767" i="1"/>
  <c r="AQ2767" i="1"/>
  <c r="AP2767" i="1"/>
  <c r="AO2767" i="1"/>
  <c r="AN2767" i="1"/>
  <c r="AM2767" i="1"/>
  <c r="AL2767" i="1"/>
  <c r="AK2767" i="1"/>
  <c r="AJ2767" i="1"/>
  <c r="AI2767" i="1"/>
  <c r="AH2767" i="1"/>
  <c r="AG2767" i="1"/>
  <c r="AF2766" i="1"/>
  <c r="BC2766" i="1"/>
  <c r="BB2766" i="1"/>
  <c r="BA2766" i="1"/>
  <c r="AZ2766" i="1"/>
  <c r="AY2766" i="1"/>
  <c r="AX2766" i="1"/>
  <c r="AW2766" i="1"/>
  <c r="AV2766" i="1"/>
  <c r="AU2766" i="1"/>
  <c r="AT2766" i="1"/>
  <c r="AS2766" i="1"/>
  <c r="AR2766" i="1"/>
  <c r="AQ2766" i="1"/>
  <c r="AP2766" i="1"/>
  <c r="AO2766" i="1"/>
  <c r="AN2766" i="1"/>
  <c r="AM2766" i="1"/>
  <c r="AL2766" i="1"/>
  <c r="AK2766" i="1"/>
  <c r="AJ2766" i="1"/>
  <c r="AI2766" i="1"/>
  <c r="AH2766" i="1"/>
  <c r="AG2766" i="1"/>
  <c r="AF2765" i="1"/>
  <c r="BC2765" i="1"/>
  <c r="BB2765" i="1"/>
  <c r="BA2765" i="1"/>
  <c r="AZ2765" i="1"/>
  <c r="AY2765" i="1"/>
  <c r="AX2765" i="1"/>
  <c r="AW2765" i="1"/>
  <c r="AV2765" i="1"/>
  <c r="AU2765" i="1"/>
  <c r="AT2765" i="1"/>
  <c r="AS2765" i="1"/>
  <c r="AR2765" i="1"/>
  <c r="AQ2765" i="1"/>
  <c r="AP2765" i="1"/>
  <c r="AO2765" i="1"/>
  <c r="AN2765" i="1"/>
  <c r="AM2765" i="1"/>
  <c r="AL2765" i="1"/>
  <c r="AK2765" i="1"/>
  <c r="AJ2765" i="1"/>
  <c r="AI2765" i="1"/>
  <c r="AH2765" i="1"/>
  <c r="AG2765" i="1"/>
  <c r="AF2764" i="1"/>
  <c r="BC2764" i="1"/>
  <c r="BB2764" i="1"/>
  <c r="BA2764" i="1"/>
  <c r="AZ2764" i="1"/>
  <c r="AY2764" i="1"/>
  <c r="AX2764" i="1"/>
  <c r="AW2764" i="1"/>
  <c r="AV2764" i="1"/>
  <c r="AU2764" i="1"/>
  <c r="AT2764" i="1"/>
  <c r="AS2764" i="1"/>
  <c r="AR2764" i="1"/>
  <c r="AQ2764" i="1"/>
  <c r="AP2764" i="1"/>
  <c r="AO2764" i="1"/>
  <c r="AN2764" i="1"/>
  <c r="AM2764" i="1"/>
  <c r="AL2764" i="1"/>
  <c r="AK2764" i="1"/>
  <c r="AJ2764" i="1"/>
  <c r="AI2764" i="1"/>
  <c r="AH2764" i="1"/>
  <c r="AG2764" i="1"/>
  <c r="AF2763" i="1"/>
  <c r="BC2763" i="1"/>
  <c r="BB2763" i="1"/>
  <c r="BA2763" i="1"/>
  <c r="AZ2763" i="1"/>
  <c r="AY2763" i="1"/>
  <c r="AX2763" i="1"/>
  <c r="AW2763" i="1"/>
  <c r="AV2763" i="1"/>
  <c r="AU2763" i="1"/>
  <c r="AT2763" i="1"/>
  <c r="AS2763" i="1"/>
  <c r="AR2763" i="1"/>
  <c r="AQ2763" i="1"/>
  <c r="AP2763" i="1"/>
  <c r="AO2763" i="1"/>
  <c r="AN2763" i="1"/>
  <c r="AM2763" i="1"/>
  <c r="AL2763" i="1"/>
  <c r="AK2763" i="1"/>
  <c r="AJ2763" i="1"/>
  <c r="AI2763" i="1"/>
  <c r="AH2763" i="1"/>
  <c r="AG2763" i="1"/>
  <c r="AF2762" i="1"/>
  <c r="BC2762" i="1"/>
  <c r="BB2762" i="1"/>
  <c r="BA2762" i="1"/>
  <c r="AZ2762" i="1"/>
  <c r="AY2762" i="1"/>
  <c r="AX2762" i="1"/>
  <c r="AW2762" i="1"/>
  <c r="AV2762" i="1"/>
  <c r="AU2762" i="1"/>
  <c r="AT2762" i="1"/>
  <c r="AS2762" i="1"/>
  <c r="AR2762" i="1"/>
  <c r="AQ2762" i="1"/>
  <c r="AP2762" i="1"/>
  <c r="AO2762" i="1"/>
  <c r="AN2762" i="1"/>
  <c r="AM2762" i="1"/>
  <c r="AL2762" i="1"/>
  <c r="AK2762" i="1"/>
  <c r="AJ2762" i="1"/>
  <c r="AI2762" i="1"/>
  <c r="AH2762" i="1"/>
  <c r="AG2762" i="1"/>
  <c r="AF2761" i="1"/>
  <c r="BC2761" i="1"/>
  <c r="BB2761" i="1"/>
  <c r="BA2761" i="1"/>
  <c r="AZ2761" i="1"/>
  <c r="AY2761" i="1"/>
  <c r="AX2761" i="1"/>
  <c r="AW2761" i="1"/>
  <c r="AV2761" i="1"/>
  <c r="AU2761" i="1"/>
  <c r="AT2761" i="1"/>
  <c r="AS2761" i="1"/>
  <c r="AR2761" i="1"/>
  <c r="AQ2761" i="1"/>
  <c r="AP2761" i="1"/>
  <c r="AO2761" i="1"/>
  <c r="AN2761" i="1"/>
  <c r="AM2761" i="1"/>
  <c r="AL2761" i="1"/>
  <c r="AK2761" i="1"/>
  <c r="AJ2761" i="1"/>
  <c r="AI2761" i="1"/>
  <c r="AH2761" i="1"/>
  <c r="AG2761" i="1"/>
  <c r="AF2760" i="1"/>
  <c r="BC2760" i="1"/>
  <c r="BB2760" i="1"/>
  <c r="BA2760" i="1"/>
  <c r="AZ2760" i="1"/>
  <c r="AY2760" i="1"/>
  <c r="AX2760" i="1"/>
  <c r="AW2760" i="1"/>
  <c r="AV2760" i="1"/>
  <c r="AU2760" i="1"/>
  <c r="AT2760" i="1"/>
  <c r="AS2760" i="1"/>
  <c r="AR2760" i="1"/>
  <c r="AQ2760" i="1"/>
  <c r="AP2760" i="1"/>
  <c r="AO2760" i="1"/>
  <c r="AN2760" i="1"/>
  <c r="AM2760" i="1"/>
  <c r="AL2760" i="1"/>
  <c r="AK2760" i="1"/>
  <c r="AJ2760" i="1"/>
  <c r="AI2760" i="1"/>
  <c r="AH2760" i="1"/>
  <c r="AG2760" i="1"/>
  <c r="AF2759" i="1"/>
  <c r="BC2759" i="1"/>
  <c r="BB2759" i="1"/>
  <c r="BA2759" i="1"/>
  <c r="AZ2759" i="1"/>
  <c r="AY2759" i="1"/>
  <c r="AX2759" i="1"/>
  <c r="AW2759" i="1"/>
  <c r="AV2759" i="1"/>
  <c r="AU2759" i="1"/>
  <c r="AT2759" i="1"/>
  <c r="AS2759" i="1"/>
  <c r="AR2759" i="1"/>
  <c r="AQ2759" i="1"/>
  <c r="AP2759" i="1"/>
  <c r="AO2759" i="1"/>
  <c r="AN2759" i="1"/>
  <c r="AM2759" i="1"/>
  <c r="AL2759" i="1"/>
  <c r="AK2759" i="1"/>
  <c r="AJ2759" i="1"/>
  <c r="AI2759" i="1"/>
  <c r="AH2759" i="1"/>
  <c r="AG2759" i="1"/>
  <c r="AF2758" i="1"/>
  <c r="BC2758" i="1"/>
  <c r="BB2758" i="1"/>
  <c r="BA2758" i="1"/>
  <c r="AZ2758" i="1"/>
  <c r="AY2758" i="1"/>
  <c r="AX2758" i="1"/>
  <c r="AW2758" i="1"/>
  <c r="AV2758" i="1"/>
  <c r="AU2758" i="1"/>
  <c r="AT2758" i="1"/>
  <c r="AS2758" i="1"/>
  <c r="AR2758" i="1"/>
  <c r="AQ2758" i="1"/>
  <c r="AP2758" i="1"/>
  <c r="AO2758" i="1"/>
  <c r="AN2758" i="1"/>
  <c r="AM2758" i="1"/>
  <c r="AL2758" i="1"/>
  <c r="AK2758" i="1"/>
  <c r="AJ2758" i="1"/>
  <c r="AI2758" i="1"/>
  <c r="AH2758" i="1"/>
  <c r="AG2758" i="1"/>
  <c r="AF2757" i="1"/>
  <c r="BC2757" i="1"/>
  <c r="BB2757" i="1"/>
  <c r="BA2757" i="1"/>
  <c r="AZ2757" i="1"/>
  <c r="AY2757" i="1"/>
  <c r="AX2757" i="1"/>
  <c r="AW2757" i="1"/>
  <c r="AV2757" i="1"/>
  <c r="AU2757" i="1"/>
  <c r="AT2757" i="1"/>
  <c r="AS2757" i="1"/>
  <c r="AR2757" i="1"/>
  <c r="AQ2757" i="1"/>
  <c r="AP2757" i="1"/>
  <c r="AO2757" i="1"/>
  <c r="AN2757" i="1"/>
  <c r="AM2757" i="1"/>
  <c r="AL2757" i="1"/>
  <c r="AK2757" i="1"/>
  <c r="AJ2757" i="1"/>
  <c r="AI2757" i="1"/>
  <c r="AH2757" i="1"/>
  <c r="AG2757" i="1"/>
  <c r="AF2756" i="1"/>
  <c r="BC2756" i="1"/>
  <c r="BB2756" i="1"/>
  <c r="BA2756" i="1"/>
  <c r="AZ2756" i="1"/>
  <c r="AY2756" i="1"/>
  <c r="AX2756" i="1"/>
  <c r="AW2756" i="1"/>
  <c r="AV2756" i="1"/>
  <c r="AU2756" i="1"/>
  <c r="AT2756" i="1"/>
  <c r="AS2756" i="1"/>
  <c r="AR2756" i="1"/>
  <c r="AQ2756" i="1"/>
  <c r="AP2756" i="1"/>
  <c r="AO2756" i="1"/>
  <c r="AN2756" i="1"/>
  <c r="AM2756" i="1"/>
  <c r="AL2756" i="1"/>
  <c r="AK2756" i="1"/>
  <c r="AJ2756" i="1"/>
  <c r="AI2756" i="1"/>
  <c r="AH2756" i="1"/>
  <c r="AG2756" i="1"/>
  <c r="AF2755" i="1"/>
  <c r="BC2755" i="1"/>
  <c r="BB2755" i="1"/>
  <c r="BA2755" i="1"/>
  <c r="AZ2755" i="1"/>
  <c r="AY2755" i="1"/>
  <c r="AX2755" i="1"/>
  <c r="AW2755" i="1"/>
  <c r="AV2755" i="1"/>
  <c r="AU2755" i="1"/>
  <c r="AT2755" i="1"/>
  <c r="AS2755" i="1"/>
  <c r="AR2755" i="1"/>
  <c r="AQ2755" i="1"/>
  <c r="AP2755" i="1"/>
  <c r="AO2755" i="1"/>
  <c r="AN2755" i="1"/>
  <c r="AM2755" i="1"/>
  <c r="AL2755" i="1"/>
  <c r="AK2755" i="1"/>
  <c r="AJ2755" i="1"/>
  <c r="AI2755" i="1"/>
  <c r="AH2755" i="1"/>
  <c r="AG2755" i="1"/>
  <c r="AF2754" i="1"/>
  <c r="BC2754" i="1"/>
  <c r="BB2754" i="1"/>
  <c r="BA2754" i="1"/>
  <c r="AZ2754" i="1"/>
  <c r="AY2754" i="1"/>
  <c r="AX2754" i="1"/>
  <c r="AW2754" i="1"/>
  <c r="AV2754" i="1"/>
  <c r="AU2754" i="1"/>
  <c r="AT2754" i="1"/>
  <c r="AS2754" i="1"/>
  <c r="AR2754" i="1"/>
  <c r="AQ2754" i="1"/>
  <c r="AP2754" i="1"/>
  <c r="AO2754" i="1"/>
  <c r="AN2754" i="1"/>
  <c r="AM2754" i="1"/>
  <c r="AL2754" i="1"/>
  <c r="AK2754" i="1"/>
  <c r="AJ2754" i="1"/>
  <c r="AI2754" i="1"/>
  <c r="AH2754" i="1"/>
  <c r="AG2754" i="1"/>
  <c r="AF2753" i="1"/>
  <c r="BC2753" i="1"/>
  <c r="BB2753" i="1"/>
  <c r="BA2753" i="1"/>
  <c r="AZ2753" i="1"/>
  <c r="AY2753" i="1"/>
  <c r="AX2753" i="1"/>
  <c r="AW2753" i="1"/>
  <c r="AV2753" i="1"/>
  <c r="AU2753" i="1"/>
  <c r="AT2753" i="1"/>
  <c r="AS2753" i="1"/>
  <c r="AR2753" i="1"/>
  <c r="AQ2753" i="1"/>
  <c r="AP2753" i="1"/>
  <c r="AO2753" i="1"/>
  <c r="AN2753" i="1"/>
  <c r="AM2753" i="1"/>
  <c r="AL2753" i="1"/>
  <c r="AK2753" i="1"/>
  <c r="AJ2753" i="1"/>
  <c r="AI2753" i="1"/>
  <c r="AH2753" i="1"/>
  <c r="AG2753" i="1"/>
  <c r="AF2752" i="1"/>
  <c r="BC2752" i="1"/>
  <c r="BB2752" i="1"/>
  <c r="BA2752" i="1"/>
  <c r="AZ2752" i="1"/>
  <c r="AY2752" i="1"/>
  <c r="AX2752" i="1"/>
  <c r="AW2752" i="1"/>
  <c r="AV2752" i="1"/>
  <c r="AU2752" i="1"/>
  <c r="AT2752" i="1"/>
  <c r="AS2752" i="1"/>
  <c r="AR2752" i="1"/>
  <c r="AQ2752" i="1"/>
  <c r="AP2752" i="1"/>
  <c r="AO2752" i="1"/>
  <c r="AN2752" i="1"/>
  <c r="AM2752" i="1"/>
  <c r="AL2752" i="1"/>
  <c r="AK2752" i="1"/>
  <c r="AJ2752" i="1"/>
  <c r="AI2752" i="1"/>
  <c r="AH2752" i="1"/>
  <c r="AG2752" i="1"/>
  <c r="AF2751" i="1"/>
  <c r="BC2751" i="1"/>
  <c r="BB2751" i="1"/>
  <c r="BA2751" i="1"/>
  <c r="AZ2751" i="1"/>
  <c r="AY2751" i="1"/>
  <c r="AX2751" i="1"/>
  <c r="AW2751" i="1"/>
  <c r="AV2751" i="1"/>
  <c r="AU2751" i="1"/>
  <c r="AT2751" i="1"/>
  <c r="AS2751" i="1"/>
  <c r="AR2751" i="1"/>
  <c r="AQ2751" i="1"/>
  <c r="AP2751" i="1"/>
  <c r="AO2751" i="1"/>
  <c r="AN2751" i="1"/>
  <c r="AM2751" i="1"/>
  <c r="AL2751" i="1"/>
  <c r="AK2751" i="1"/>
  <c r="AJ2751" i="1"/>
  <c r="AI2751" i="1"/>
  <c r="AH2751" i="1"/>
  <c r="AG2751" i="1"/>
  <c r="AF2750" i="1"/>
  <c r="BC2750" i="1"/>
  <c r="BB2750" i="1"/>
  <c r="BA2750" i="1"/>
  <c r="AZ2750" i="1"/>
  <c r="AY2750" i="1"/>
  <c r="AX2750" i="1"/>
  <c r="AW2750" i="1"/>
  <c r="AV2750" i="1"/>
  <c r="AU2750" i="1"/>
  <c r="AT2750" i="1"/>
  <c r="AS2750" i="1"/>
  <c r="AR2750" i="1"/>
  <c r="AQ2750" i="1"/>
  <c r="AP2750" i="1"/>
  <c r="AO2750" i="1"/>
  <c r="AN2750" i="1"/>
  <c r="AM2750" i="1"/>
  <c r="AL2750" i="1"/>
  <c r="AK2750" i="1"/>
  <c r="AJ2750" i="1"/>
  <c r="AI2750" i="1"/>
  <c r="AH2750" i="1"/>
  <c r="AG2750" i="1"/>
  <c r="AF2749" i="1"/>
  <c r="BC2749" i="1"/>
  <c r="BB2749" i="1"/>
  <c r="BA2749" i="1"/>
  <c r="AZ2749" i="1"/>
  <c r="AY2749" i="1"/>
  <c r="AX2749" i="1"/>
  <c r="AW2749" i="1"/>
  <c r="AV2749" i="1"/>
  <c r="AU2749" i="1"/>
  <c r="AT2749" i="1"/>
  <c r="AS2749" i="1"/>
  <c r="AR2749" i="1"/>
  <c r="AQ2749" i="1"/>
  <c r="AP2749" i="1"/>
  <c r="AO2749" i="1"/>
  <c r="AN2749" i="1"/>
  <c r="AM2749" i="1"/>
  <c r="AL2749" i="1"/>
  <c r="AK2749" i="1"/>
  <c r="AJ2749" i="1"/>
  <c r="AI2749" i="1"/>
  <c r="AH2749" i="1"/>
  <c r="AG2749" i="1"/>
  <c r="AF2748" i="1"/>
  <c r="BC2748" i="1"/>
  <c r="BB2748" i="1"/>
  <c r="BA2748" i="1"/>
  <c r="AZ2748" i="1"/>
  <c r="AY2748" i="1"/>
  <c r="AX2748" i="1"/>
  <c r="AW2748" i="1"/>
  <c r="AV2748" i="1"/>
  <c r="AU2748" i="1"/>
  <c r="AT2748" i="1"/>
  <c r="AS2748" i="1"/>
  <c r="AR2748" i="1"/>
  <c r="AQ2748" i="1"/>
  <c r="AP2748" i="1"/>
  <c r="AO2748" i="1"/>
  <c r="AN2748" i="1"/>
  <c r="AM2748" i="1"/>
  <c r="AL2748" i="1"/>
  <c r="AK2748" i="1"/>
  <c r="AJ2748" i="1"/>
  <c r="AI2748" i="1"/>
  <c r="AH2748" i="1"/>
  <c r="AG2748" i="1"/>
  <c r="AF2747" i="1"/>
  <c r="BC2747" i="1"/>
  <c r="BB2747" i="1"/>
  <c r="BA2747" i="1"/>
  <c r="AZ2747" i="1"/>
  <c r="AY2747" i="1"/>
  <c r="AX2747" i="1"/>
  <c r="AW2747" i="1"/>
  <c r="AV2747" i="1"/>
  <c r="AU2747" i="1"/>
  <c r="AT2747" i="1"/>
  <c r="AS2747" i="1"/>
  <c r="AR2747" i="1"/>
  <c r="AQ2747" i="1"/>
  <c r="AP2747" i="1"/>
  <c r="AO2747" i="1"/>
  <c r="AN2747" i="1"/>
  <c r="AM2747" i="1"/>
  <c r="AL2747" i="1"/>
  <c r="AK2747" i="1"/>
  <c r="AJ2747" i="1"/>
  <c r="AI2747" i="1"/>
  <c r="AH2747" i="1"/>
  <c r="AG2747" i="1"/>
  <c r="AF2746" i="1"/>
  <c r="BC2746" i="1"/>
  <c r="BB2746" i="1"/>
  <c r="BA2746" i="1"/>
  <c r="AZ2746" i="1"/>
  <c r="AY2746" i="1"/>
  <c r="AX2746" i="1"/>
  <c r="AW2746" i="1"/>
  <c r="AV2746" i="1"/>
  <c r="AU2746" i="1"/>
  <c r="AT2746" i="1"/>
  <c r="AS2746" i="1"/>
  <c r="AR2746" i="1"/>
  <c r="AQ2746" i="1"/>
  <c r="AP2746" i="1"/>
  <c r="AO2746" i="1"/>
  <c r="AN2746" i="1"/>
  <c r="AM2746" i="1"/>
  <c r="AL2746" i="1"/>
  <c r="AK2746" i="1"/>
  <c r="AJ2746" i="1"/>
  <c r="AI2746" i="1"/>
  <c r="AH2746" i="1"/>
  <c r="AG2746" i="1"/>
  <c r="AF2745" i="1"/>
  <c r="BC2745" i="1"/>
  <c r="BB2745" i="1"/>
  <c r="BA2745" i="1"/>
  <c r="AZ2745" i="1"/>
  <c r="AY2745" i="1"/>
  <c r="AX2745" i="1"/>
  <c r="AW2745" i="1"/>
  <c r="AV2745" i="1"/>
  <c r="AU2745" i="1"/>
  <c r="AT2745" i="1"/>
  <c r="AS2745" i="1"/>
  <c r="AR2745" i="1"/>
  <c r="AQ2745" i="1"/>
  <c r="AP2745" i="1"/>
  <c r="AO2745" i="1"/>
  <c r="AN2745" i="1"/>
  <c r="AM2745" i="1"/>
  <c r="AL2745" i="1"/>
  <c r="AK2745" i="1"/>
  <c r="AJ2745" i="1"/>
  <c r="AI2745" i="1"/>
  <c r="AH2745" i="1"/>
  <c r="AG2745" i="1"/>
  <c r="AF2744" i="1"/>
  <c r="BC2744" i="1"/>
  <c r="BB2744" i="1"/>
  <c r="BA2744" i="1"/>
  <c r="AZ2744" i="1"/>
  <c r="AY2744" i="1"/>
  <c r="AX2744" i="1"/>
  <c r="AW2744" i="1"/>
  <c r="AV2744" i="1"/>
  <c r="AU2744" i="1"/>
  <c r="AT2744" i="1"/>
  <c r="AS2744" i="1"/>
  <c r="AR2744" i="1"/>
  <c r="AQ2744" i="1"/>
  <c r="AP2744" i="1"/>
  <c r="AO2744" i="1"/>
  <c r="AN2744" i="1"/>
  <c r="AM2744" i="1"/>
  <c r="AL2744" i="1"/>
  <c r="AK2744" i="1"/>
  <c r="AJ2744" i="1"/>
  <c r="AI2744" i="1"/>
  <c r="AH2744" i="1"/>
  <c r="AG2744" i="1"/>
  <c r="AF2743" i="1"/>
  <c r="BC2743" i="1"/>
  <c r="BB2743" i="1"/>
  <c r="BA2743" i="1"/>
  <c r="AZ2743" i="1"/>
  <c r="AY2743" i="1"/>
  <c r="AX2743" i="1"/>
  <c r="AW2743" i="1"/>
  <c r="AV2743" i="1"/>
  <c r="AU2743" i="1"/>
  <c r="AT2743" i="1"/>
  <c r="AS2743" i="1"/>
  <c r="AR2743" i="1"/>
  <c r="AQ2743" i="1"/>
  <c r="AP2743" i="1"/>
  <c r="AO2743" i="1"/>
  <c r="AN2743" i="1"/>
  <c r="AM2743" i="1"/>
  <c r="AL2743" i="1"/>
  <c r="AK2743" i="1"/>
  <c r="AJ2743" i="1"/>
  <c r="AI2743" i="1"/>
  <c r="AH2743" i="1"/>
  <c r="AG2743" i="1"/>
  <c r="AF2742" i="1"/>
  <c r="BC2742" i="1"/>
  <c r="BB2742" i="1"/>
  <c r="BA2742" i="1"/>
  <c r="AZ2742" i="1"/>
  <c r="AY2742" i="1"/>
  <c r="AX2742" i="1"/>
  <c r="AW2742" i="1"/>
  <c r="AV2742" i="1"/>
  <c r="AU2742" i="1"/>
  <c r="AT2742" i="1"/>
  <c r="AS2742" i="1"/>
  <c r="AR2742" i="1"/>
  <c r="AQ2742" i="1"/>
  <c r="AP2742" i="1"/>
  <c r="AO2742" i="1"/>
  <c r="AN2742" i="1"/>
  <c r="AM2742" i="1"/>
  <c r="AL2742" i="1"/>
  <c r="AK2742" i="1"/>
  <c r="AJ2742" i="1"/>
  <c r="AI2742" i="1"/>
  <c r="AH2742" i="1"/>
  <c r="AG2742" i="1"/>
  <c r="AF2741" i="1"/>
  <c r="BC2741" i="1"/>
  <c r="BB2741" i="1"/>
  <c r="BA2741" i="1"/>
  <c r="AZ2741" i="1"/>
  <c r="AY2741" i="1"/>
  <c r="AX2741" i="1"/>
  <c r="AW2741" i="1"/>
  <c r="AV2741" i="1"/>
  <c r="AU2741" i="1"/>
  <c r="AT2741" i="1"/>
  <c r="AS2741" i="1"/>
  <c r="AR2741" i="1"/>
  <c r="AQ2741" i="1"/>
  <c r="AP2741" i="1"/>
  <c r="AO2741" i="1"/>
  <c r="AN2741" i="1"/>
  <c r="AM2741" i="1"/>
  <c r="AL2741" i="1"/>
  <c r="AK2741" i="1"/>
  <c r="AJ2741" i="1"/>
  <c r="AI2741" i="1"/>
  <c r="AH2741" i="1"/>
  <c r="AG2741" i="1"/>
  <c r="AF2740" i="1"/>
  <c r="BC2740" i="1"/>
  <c r="BB2740" i="1"/>
  <c r="BA2740" i="1"/>
  <c r="AZ2740" i="1"/>
  <c r="AY2740" i="1"/>
  <c r="AX2740" i="1"/>
  <c r="AW2740" i="1"/>
  <c r="AV2740" i="1"/>
  <c r="AU2740" i="1"/>
  <c r="AT2740" i="1"/>
  <c r="AS2740" i="1"/>
  <c r="AR2740" i="1"/>
  <c r="AQ2740" i="1"/>
  <c r="AP2740" i="1"/>
  <c r="AO2740" i="1"/>
  <c r="AN2740" i="1"/>
  <c r="AM2740" i="1"/>
  <c r="AL2740" i="1"/>
  <c r="AK2740" i="1"/>
  <c r="AJ2740" i="1"/>
  <c r="AI2740" i="1"/>
  <c r="AH2740" i="1"/>
  <c r="AG2740" i="1"/>
  <c r="AF2739" i="1"/>
  <c r="BC2739" i="1"/>
  <c r="BB2739" i="1"/>
  <c r="BA2739" i="1"/>
  <c r="AZ2739" i="1"/>
  <c r="AY2739" i="1"/>
  <c r="AX2739" i="1"/>
  <c r="AW2739" i="1"/>
  <c r="AV2739" i="1"/>
  <c r="AU2739" i="1"/>
  <c r="AT2739" i="1"/>
  <c r="AS2739" i="1"/>
  <c r="AR2739" i="1"/>
  <c r="AQ2739" i="1"/>
  <c r="AP2739" i="1"/>
  <c r="AO2739" i="1"/>
  <c r="AN2739" i="1"/>
  <c r="AM2739" i="1"/>
  <c r="AL2739" i="1"/>
  <c r="AK2739" i="1"/>
  <c r="AJ2739" i="1"/>
  <c r="AI2739" i="1"/>
  <c r="AH2739" i="1"/>
  <c r="AG2739" i="1"/>
  <c r="AF2738" i="1"/>
  <c r="BC2738" i="1"/>
  <c r="BB2738" i="1"/>
  <c r="BA2738" i="1"/>
  <c r="AZ2738" i="1"/>
  <c r="AY2738" i="1"/>
  <c r="AX2738" i="1"/>
  <c r="AW2738" i="1"/>
  <c r="AV2738" i="1"/>
  <c r="AU2738" i="1"/>
  <c r="AT2738" i="1"/>
  <c r="AS2738" i="1"/>
  <c r="AR2738" i="1"/>
  <c r="AQ2738" i="1"/>
  <c r="AP2738" i="1"/>
  <c r="AO2738" i="1"/>
  <c r="AN2738" i="1"/>
  <c r="AM2738" i="1"/>
  <c r="AL2738" i="1"/>
  <c r="AK2738" i="1"/>
  <c r="AJ2738" i="1"/>
  <c r="AI2738" i="1"/>
  <c r="AH2738" i="1"/>
  <c r="AG2738" i="1"/>
  <c r="AF2737" i="1"/>
  <c r="BC2737" i="1"/>
  <c r="BB2737" i="1"/>
  <c r="BA2737" i="1"/>
  <c r="AZ2737" i="1"/>
  <c r="AY2737" i="1"/>
  <c r="AX2737" i="1"/>
  <c r="AW2737" i="1"/>
  <c r="AV2737" i="1"/>
  <c r="AU2737" i="1"/>
  <c r="AT2737" i="1"/>
  <c r="AS2737" i="1"/>
  <c r="AR2737" i="1"/>
  <c r="AQ2737" i="1"/>
  <c r="AP2737" i="1"/>
  <c r="AO2737" i="1"/>
  <c r="AN2737" i="1"/>
  <c r="AM2737" i="1"/>
  <c r="AL2737" i="1"/>
  <c r="AK2737" i="1"/>
  <c r="AJ2737" i="1"/>
  <c r="AI2737" i="1"/>
  <c r="AH2737" i="1"/>
  <c r="AG2737" i="1"/>
  <c r="AF2736" i="1"/>
  <c r="BC2736" i="1"/>
  <c r="BB2736" i="1"/>
  <c r="BA2736" i="1"/>
  <c r="AZ2736" i="1"/>
  <c r="AY2736" i="1"/>
  <c r="AX2736" i="1"/>
  <c r="AW2736" i="1"/>
  <c r="AV2736" i="1"/>
  <c r="AU2736" i="1"/>
  <c r="AT2736" i="1"/>
  <c r="AS2736" i="1"/>
  <c r="AR2736" i="1"/>
  <c r="AQ2736" i="1"/>
  <c r="AP2736" i="1"/>
  <c r="AO2736" i="1"/>
  <c r="AN2736" i="1"/>
  <c r="AM2736" i="1"/>
  <c r="AL2736" i="1"/>
  <c r="AK2736" i="1"/>
  <c r="AJ2736" i="1"/>
  <c r="AI2736" i="1"/>
  <c r="AH2736" i="1"/>
  <c r="AG2736" i="1"/>
  <c r="AF2735" i="1"/>
  <c r="BC2735" i="1"/>
  <c r="BB2735" i="1"/>
  <c r="BA2735" i="1"/>
  <c r="AZ2735" i="1"/>
  <c r="AY2735" i="1"/>
  <c r="AX2735" i="1"/>
  <c r="AW2735" i="1"/>
  <c r="AV2735" i="1"/>
  <c r="AU2735" i="1"/>
  <c r="AT2735" i="1"/>
  <c r="AS2735" i="1"/>
  <c r="AR2735" i="1"/>
  <c r="AQ2735" i="1"/>
  <c r="AP2735" i="1"/>
  <c r="AO2735" i="1"/>
  <c r="AN2735" i="1"/>
  <c r="AM2735" i="1"/>
  <c r="AL2735" i="1"/>
  <c r="AK2735" i="1"/>
  <c r="AJ2735" i="1"/>
  <c r="AI2735" i="1"/>
  <c r="AH2735" i="1"/>
  <c r="AG2735" i="1"/>
  <c r="AF2734" i="1"/>
  <c r="BC2734" i="1"/>
  <c r="BB2734" i="1"/>
  <c r="BA2734" i="1"/>
  <c r="AZ2734" i="1"/>
  <c r="AY2734" i="1"/>
  <c r="AX2734" i="1"/>
  <c r="AW2734" i="1"/>
  <c r="AV2734" i="1"/>
  <c r="AU2734" i="1"/>
  <c r="AT2734" i="1"/>
  <c r="AS2734" i="1"/>
  <c r="AR2734" i="1"/>
  <c r="AQ2734" i="1"/>
  <c r="AP2734" i="1"/>
  <c r="AO2734" i="1"/>
  <c r="AN2734" i="1"/>
  <c r="AM2734" i="1"/>
  <c r="AL2734" i="1"/>
  <c r="AK2734" i="1"/>
  <c r="AJ2734" i="1"/>
  <c r="AI2734" i="1"/>
  <c r="AH2734" i="1"/>
  <c r="AG2734" i="1"/>
  <c r="AF2733" i="1"/>
  <c r="BC2733" i="1"/>
  <c r="BB2733" i="1"/>
  <c r="BA2733" i="1"/>
  <c r="AZ2733" i="1"/>
  <c r="AY2733" i="1"/>
  <c r="AX2733" i="1"/>
  <c r="AW2733" i="1"/>
  <c r="AV2733" i="1"/>
  <c r="AU2733" i="1"/>
  <c r="AT2733" i="1"/>
  <c r="AS2733" i="1"/>
  <c r="AR2733" i="1"/>
  <c r="AQ2733" i="1"/>
  <c r="AP2733" i="1"/>
  <c r="AO2733" i="1"/>
  <c r="AN2733" i="1"/>
  <c r="AM2733" i="1"/>
  <c r="AL2733" i="1"/>
  <c r="AK2733" i="1"/>
  <c r="AJ2733" i="1"/>
  <c r="AI2733" i="1"/>
  <c r="AH2733" i="1"/>
  <c r="AG2733" i="1"/>
  <c r="AF2732" i="1"/>
  <c r="BC2732" i="1"/>
  <c r="BB2732" i="1"/>
  <c r="BA2732" i="1"/>
  <c r="AZ2732" i="1"/>
  <c r="AY2732" i="1"/>
  <c r="AX2732" i="1"/>
  <c r="AW2732" i="1"/>
  <c r="AV2732" i="1"/>
  <c r="AU2732" i="1"/>
  <c r="AT2732" i="1"/>
  <c r="AS2732" i="1"/>
  <c r="AR2732" i="1"/>
  <c r="AQ2732" i="1"/>
  <c r="AP2732" i="1"/>
  <c r="AO2732" i="1"/>
  <c r="AN2732" i="1"/>
  <c r="AM2732" i="1"/>
  <c r="AL2732" i="1"/>
  <c r="AK2732" i="1"/>
  <c r="AJ2732" i="1"/>
  <c r="AI2732" i="1"/>
  <c r="AH2732" i="1"/>
  <c r="AG2732" i="1"/>
  <c r="AF2731" i="1"/>
  <c r="BC2731" i="1"/>
  <c r="BB2731" i="1"/>
  <c r="BA2731" i="1"/>
  <c r="AZ2731" i="1"/>
  <c r="AY2731" i="1"/>
  <c r="AX2731" i="1"/>
  <c r="AW2731" i="1"/>
  <c r="AV2731" i="1"/>
  <c r="AU2731" i="1"/>
  <c r="AT2731" i="1"/>
  <c r="AS2731" i="1"/>
  <c r="AR2731" i="1"/>
  <c r="AQ2731" i="1"/>
  <c r="AP2731" i="1"/>
  <c r="AO2731" i="1"/>
  <c r="AN2731" i="1"/>
  <c r="AM2731" i="1"/>
  <c r="AL2731" i="1"/>
  <c r="AK2731" i="1"/>
  <c r="AJ2731" i="1"/>
  <c r="AI2731" i="1"/>
  <c r="AH2731" i="1"/>
  <c r="AG2731" i="1"/>
  <c r="AF2730" i="1"/>
  <c r="BC2730" i="1"/>
  <c r="BB2730" i="1"/>
  <c r="BA2730" i="1"/>
  <c r="AZ2730" i="1"/>
  <c r="AY2730" i="1"/>
  <c r="AX2730" i="1"/>
  <c r="AW2730" i="1"/>
  <c r="AV2730" i="1"/>
  <c r="AU2730" i="1"/>
  <c r="AT2730" i="1"/>
  <c r="AS2730" i="1"/>
  <c r="AR2730" i="1"/>
  <c r="AQ2730" i="1"/>
  <c r="AP2730" i="1"/>
  <c r="AO2730" i="1"/>
  <c r="AN2730" i="1"/>
  <c r="AM2730" i="1"/>
  <c r="AL2730" i="1"/>
  <c r="AK2730" i="1"/>
  <c r="AJ2730" i="1"/>
  <c r="AI2730" i="1"/>
  <c r="AH2730" i="1"/>
  <c r="AG2730" i="1"/>
  <c r="AF2729" i="1"/>
  <c r="BC2729" i="1"/>
  <c r="BB2729" i="1"/>
  <c r="BA2729" i="1"/>
  <c r="AZ2729" i="1"/>
  <c r="AY2729" i="1"/>
  <c r="AX2729" i="1"/>
  <c r="AW2729" i="1"/>
  <c r="AV2729" i="1"/>
  <c r="AU2729" i="1"/>
  <c r="AT2729" i="1"/>
  <c r="AS2729" i="1"/>
  <c r="AR2729" i="1"/>
  <c r="AQ2729" i="1"/>
  <c r="AP2729" i="1"/>
  <c r="AO2729" i="1"/>
  <c r="AN2729" i="1"/>
  <c r="AM2729" i="1"/>
  <c r="AL2729" i="1"/>
  <c r="AK2729" i="1"/>
  <c r="AJ2729" i="1"/>
  <c r="AI2729" i="1"/>
  <c r="AH2729" i="1"/>
  <c r="AG2729" i="1"/>
  <c r="AF2728" i="1"/>
  <c r="BC2728" i="1"/>
  <c r="BB2728" i="1"/>
  <c r="BA2728" i="1"/>
  <c r="AZ2728" i="1"/>
  <c r="AY2728" i="1"/>
  <c r="AX2728" i="1"/>
  <c r="AW2728" i="1"/>
  <c r="AV2728" i="1"/>
  <c r="AU2728" i="1"/>
  <c r="AT2728" i="1"/>
  <c r="AS2728" i="1"/>
  <c r="AR2728" i="1"/>
  <c r="AQ2728" i="1"/>
  <c r="AP2728" i="1"/>
  <c r="AO2728" i="1"/>
  <c r="AN2728" i="1"/>
  <c r="AM2728" i="1"/>
  <c r="AL2728" i="1"/>
  <c r="AK2728" i="1"/>
  <c r="AJ2728" i="1"/>
  <c r="AI2728" i="1"/>
  <c r="AH2728" i="1"/>
  <c r="AG2728" i="1"/>
  <c r="AF2727" i="1"/>
  <c r="BC2727" i="1"/>
  <c r="BB2727" i="1"/>
  <c r="BA2727" i="1"/>
  <c r="AZ2727" i="1"/>
  <c r="AY2727" i="1"/>
  <c r="AX2727" i="1"/>
  <c r="AW2727" i="1"/>
  <c r="AV2727" i="1"/>
  <c r="AU2727" i="1"/>
  <c r="AT2727" i="1"/>
  <c r="AS2727" i="1"/>
  <c r="AR2727" i="1"/>
  <c r="AQ2727" i="1"/>
  <c r="AP2727" i="1"/>
  <c r="AO2727" i="1"/>
  <c r="AN2727" i="1"/>
  <c r="AM2727" i="1"/>
  <c r="AL2727" i="1"/>
  <c r="AK2727" i="1"/>
  <c r="AJ2727" i="1"/>
  <c r="AI2727" i="1"/>
  <c r="AH2727" i="1"/>
  <c r="AG2727" i="1"/>
  <c r="AF2726" i="1"/>
  <c r="BC2726" i="1"/>
  <c r="BB2726" i="1"/>
  <c r="BA2726" i="1"/>
  <c r="AZ2726" i="1"/>
  <c r="AY2726" i="1"/>
  <c r="AX2726" i="1"/>
  <c r="AW2726" i="1"/>
  <c r="AV2726" i="1"/>
  <c r="AU2726" i="1"/>
  <c r="AT2726" i="1"/>
  <c r="AS2726" i="1"/>
  <c r="AR2726" i="1"/>
  <c r="AQ2726" i="1"/>
  <c r="AP2726" i="1"/>
  <c r="AO2726" i="1"/>
  <c r="AN2726" i="1"/>
  <c r="AM2726" i="1"/>
  <c r="AL2726" i="1"/>
  <c r="AK2726" i="1"/>
  <c r="AJ2726" i="1"/>
  <c r="AI2726" i="1"/>
  <c r="AH2726" i="1"/>
  <c r="AG2726" i="1"/>
  <c r="AF2725" i="1"/>
  <c r="BC2725" i="1"/>
  <c r="BB2725" i="1"/>
  <c r="BA2725" i="1"/>
  <c r="AZ2725" i="1"/>
  <c r="AY2725" i="1"/>
  <c r="AX2725" i="1"/>
  <c r="AW2725" i="1"/>
  <c r="AV2725" i="1"/>
  <c r="AU2725" i="1"/>
  <c r="AT2725" i="1"/>
  <c r="AS2725" i="1"/>
  <c r="AR2725" i="1"/>
  <c r="AQ2725" i="1"/>
  <c r="AP2725" i="1"/>
  <c r="AO2725" i="1"/>
  <c r="AN2725" i="1"/>
  <c r="AM2725" i="1"/>
  <c r="AL2725" i="1"/>
  <c r="AK2725" i="1"/>
  <c r="AJ2725" i="1"/>
  <c r="AI2725" i="1"/>
  <c r="AH2725" i="1"/>
  <c r="AG2725" i="1"/>
  <c r="AF2724" i="1"/>
  <c r="BC2724" i="1"/>
  <c r="BB2724" i="1"/>
  <c r="BA2724" i="1"/>
  <c r="AZ2724" i="1"/>
  <c r="AY2724" i="1"/>
  <c r="AX2724" i="1"/>
  <c r="AW2724" i="1"/>
  <c r="AV2724" i="1"/>
  <c r="AU2724" i="1"/>
  <c r="AT2724" i="1"/>
  <c r="AS2724" i="1"/>
  <c r="AR2724" i="1"/>
  <c r="AQ2724" i="1"/>
  <c r="AP2724" i="1"/>
  <c r="AO2724" i="1"/>
  <c r="AN2724" i="1"/>
  <c r="AM2724" i="1"/>
  <c r="AL2724" i="1"/>
  <c r="AK2724" i="1"/>
  <c r="AJ2724" i="1"/>
  <c r="AI2724" i="1"/>
  <c r="AH2724" i="1"/>
  <c r="AG2724" i="1"/>
  <c r="AF2723" i="1"/>
  <c r="BC2723" i="1"/>
  <c r="BB2723" i="1"/>
  <c r="BA2723" i="1"/>
  <c r="AZ2723" i="1"/>
  <c r="AY2723" i="1"/>
  <c r="AX2723" i="1"/>
  <c r="AW2723" i="1"/>
  <c r="AV2723" i="1"/>
  <c r="AU2723" i="1"/>
  <c r="AT2723" i="1"/>
  <c r="AS2723" i="1"/>
  <c r="AR2723" i="1"/>
  <c r="AQ2723" i="1"/>
  <c r="AP2723" i="1"/>
  <c r="AO2723" i="1"/>
  <c r="AN2723" i="1"/>
  <c r="AM2723" i="1"/>
  <c r="AL2723" i="1"/>
  <c r="AK2723" i="1"/>
  <c r="AJ2723" i="1"/>
  <c r="AI2723" i="1"/>
  <c r="AH2723" i="1"/>
  <c r="AG2723" i="1"/>
  <c r="AF2722" i="1"/>
  <c r="BC2722" i="1"/>
  <c r="BB2722" i="1"/>
  <c r="BA2722" i="1"/>
  <c r="AZ2722" i="1"/>
  <c r="AY2722" i="1"/>
  <c r="AX2722" i="1"/>
  <c r="AW2722" i="1"/>
  <c r="AV2722" i="1"/>
  <c r="AU2722" i="1"/>
  <c r="AT2722" i="1"/>
  <c r="AS2722" i="1"/>
  <c r="AR2722" i="1"/>
  <c r="AQ2722" i="1"/>
  <c r="AP2722" i="1"/>
  <c r="AO2722" i="1"/>
  <c r="AN2722" i="1"/>
  <c r="AM2722" i="1"/>
  <c r="AL2722" i="1"/>
  <c r="AK2722" i="1"/>
  <c r="AJ2722" i="1"/>
  <c r="AI2722" i="1"/>
  <c r="AH2722" i="1"/>
  <c r="AG2722" i="1"/>
  <c r="AF2721" i="1"/>
  <c r="BC2721" i="1"/>
  <c r="BB2721" i="1"/>
  <c r="BA2721" i="1"/>
  <c r="AZ2721" i="1"/>
  <c r="AY2721" i="1"/>
  <c r="AX2721" i="1"/>
  <c r="AW2721" i="1"/>
  <c r="AV2721" i="1"/>
  <c r="AU2721" i="1"/>
  <c r="AT2721" i="1"/>
  <c r="AS2721" i="1"/>
  <c r="AR2721" i="1"/>
  <c r="AQ2721" i="1"/>
  <c r="AP2721" i="1"/>
  <c r="AO2721" i="1"/>
  <c r="AN2721" i="1"/>
  <c r="AM2721" i="1"/>
  <c r="AL2721" i="1"/>
  <c r="AK2721" i="1"/>
  <c r="AJ2721" i="1"/>
  <c r="AI2721" i="1"/>
  <c r="AH2721" i="1"/>
  <c r="AG2721" i="1"/>
  <c r="AF2720" i="1"/>
  <c r="BC2720" i="1"/>
  <c r="BB2720" i="1"/>
  <c r="BA2720" i="1"/>
  <c r="AZ2720" i="1"/>
  <c r="AY2720" i="1"/>
  <c r="AX2720" i="1"/>
  <c r="AW2720" i="1"/>
  <c r="AV2720" i="1"/>
  <c r="AU2720" i="1"/>
  <c r="AT2720" i="1"/>
  <c r="AS2720" i="1"/>
  <c r="AR2720" i="1"/>
  <c r="AQ2720" i="1"/>
  <c r="AP2720" i="1"/>
  <c r="AO2720" i="1"/>
  <c r="AN2720" i="1"/>
  <c r="AM2720" i="1"/>
  <c r="AL2720" i="1"/>
  <c r="AK2720" i="1"/>
  <c r="AJ2720" i="1"/>
  <c r="AI2720" i="1"/>
  <c r="AH2720" i="1"/>
  <c r="AG2720" i="1"/>
  <c r="AF2719" i="1"/>
  <c r="BC2719" i="1"/>
  <c r="BB2719" i="1"/>
  <c r="BA2719" i="1"/>
  <c r="AZ2719" i="1"/>
  <c r="AY2719" i="1"/>
  <c r="AX2719" i="1"/>
  <c r="AW2719" i="1"/>
  <c r="AV2719" i="1"/>
  <c r="AU2719" i="1"/>
  <c r="AT2719" i="1"/>
  <c r="AS2719" i="1"/>
  <c r="AR2719" i="1"/>
  <c r="AQ2719" i="1"/>
  <c r="AP2719" i="1"/>
  <c r="AO2719" i="1"/>
  <c r="AN2719" i="1"/>
  <c r="AM2719" i="1"/>
  <c r="AL2719" i="1"/>
  <c r="AK2719" i="1"/>
  <c r="AJ2719" i="1"/>
  <c r="AI2719" i="1"/>
  <c r="AH2719" i="1"/>
  <c r="AG2719" i="1"/>
  <c r="AF2718" i="1"/>
  <c r="BC2718" i="1"/>
  <c r="BB2718" i="1"/>
  <c r="BA2718" i="1"/>
  <c r="AZ2718" i="1"/>
  <c r="AY2718" i="1"/>
  <c r="AX2718" i="1"/>
  <c r="AW2718" i="1"/>
  <c r="AV2718" i="1"/>
  <c r="AU2718" i="1"/>
  <c r="AT2718" i="1"/>
  <c r="AS2718" i="1"/>
  <c r="AR2718" i="1"/>
  <c r="AQ2718" i="1"/>
  <c r="AP2718" i="1"/>
  <c r="AO2718" i="1"/>
  <c r="AN2718" i="1"/>
  <c r="AM2718" i="1"/>
  <c r="AL2718" i="1"/>
  <c r="AK2718" i="1"/>
  <c r="AJ2718" i="1"/>
  <c r="AI2718" i="1"/>
  <c r="AH2718" i="1"/>
  <c r="AG2718" i="1"/>
  <c r="AF2717" i="1"/>
  <c r="BC2717" i="1"/>
  <c r="BB2717" i="1"/>
  <c r="BA2717" i="1"/>
  <c r="AZ2717" i="1"/>
  <c r="AY2717" i="1"/>
  <c r="AX2717" i="1"/>
  <c r="AW2717" i="1"/>
  <c r="AV2717" i="1"/>
  <c r="AU2717" i="1"/>
  <c r="AT2717" i="1"/>
  <c r="AS2717" i="1"/>
  <c r="AR2717" i="1"/>
  <c r="AQ2717" i="1"/>
  <c r="AP2717" i="1"/>
  <c r="AO2717" i="1"/>
  <c r="AN2717" i="1"/>
  <c r="AM2717" i="1"/>
  <c r="AL2717" i="1"/>
  <c r="AK2717" i="1"/>
  <c r="AJ2717" i="1"/>
  <c r="AI2717" i="1"/>
  <c r="AH2717" i="1"/>
  <c r="AG2717" i="1"/>
  <c r="AF2716" i="1"/>
  <c r="BC2716" i="1"/>
  <c r="BB2716" i="1"/>
  <c r="BA2716" i="1"/>
  <c r="AZ2716" i="1"/>
  <c r="AY2716" i="1"/>
  <c r="AX2716" i="1"/>
  <c r="AW2716" i="1"/>
  <c r="AV2716" i="1"/>
  <c r="AU2716" i="1"/>
  <c r="AT2716" i="1"/>
  <c r="AS2716" i="1"/>
  <c r="AR2716" i="1"/>
  <c r="AQ2716" i="1"/>
  <c r="AP2716" i="1"/>
  <c r="AO2716" i="1"/>
  <c r="AN2716" i="1"/>
  <c r="AM2716" i="1"/>
  <c r="AL2716" i="1"/>
  <c r="AK2716" i="1"/>
  <c r="AJ2716" i="1"/>
  <c r="AI2716" i="1"/>
  <c r="AH2716" i="1"/>
  <c r="AG2716" i="1"/>
  <c r="AF2715" i="1"/>
  <c r="BC2715" i="1"/>
  <c r="BB2715" i="1"/>
  <c r="BA2715" i="1"/>
  <c r="AZ2715" i="1"/>
  <c r="AY2715" i="1"/>
  <c r="AX2715" i="1"/>
  <c r="AW2715" i="1"/>
  <c r="AV2715" i="1"/>
  <c r="AU2715" i="1"/>
  <c r="AT2715" i="1"/>
  <c r="AS2715" i="1"/>
  <c r="AR2715" i="1"/>
  <c r="AQ2715" i="1"/>
  <c r="AP2715" i="1"/>
  <c r="AO2715" i="1"/>
  <c r="AN2715" i="1"/>
  <c r="AM2715" i="1"/>
  <c r="AL2715" i="1"/>
  <c r="AK2715" i="1"/>
  <c r="AJ2715" i="1"/>
  <c r="AI2715" i="1"/>
  <c r="AH2715" i="1"/>
  <c r="AG2715" i="1"/>
  <c r="AF2714" i="1"/>
  <c r="BC2714" i="1"/>
  <c r="BB2714" i="1"/>
  <c r="BA2714" i="1"/>
  <c r="AZ2714" i="1"/>
  <c r="AY2714" i="1"/>
  <c r="AX2714" i="1"/>
  <c r="AW2714" i="1"/>
  <c r="AV2714" i="1"/>
  <c r="AU2714" i="1"/>
  <c r="AT2714" i="1"/>
  <c r="AS2714" i="1"/>
  <c r="AR2714" i="1"/>
  <c r="AQ2714" i="1"/>
  <c r="AP2714" i="1"/>
  <c r="AO2714" i="1"/>
  <c r="AN2714" i="1"/>
  <c r="AM2714" i="1"/>
  <c r="AL2714" i="1"/>
  <c r="AK2714" i="1"/>
  <c r="AJ2714" i="1"/>
  <c r="AI2714" i="1"/>
  <c r="AH2714" i="1"/>
  <c r="AG2714" i="1"/>
  <c r="AF2713" i="1"/>
  <c r="BC2713" i="1"/>
  <c r="BB2713" i="1"/>
  <c r="BA2713" i="1"/>
  <c r="AZ2713" i="1"/>
  <c r="AY2713" i="1"/>
  <c r="AX2713" i="1"/>
  <c r="AW2713" i="1"/>
  <c r="AV2713" i="1"/>
  <c r="AU2713" i="1"/>
  <c r="AT2713" i="1"/>
  <c r="AS2713" i="1"/>
  <c r="AR2713" i="1"/>
  <c r="AQ2713" i="1"/>
  <c r="AP2713" i="1"/>
  <c r="AO2713" i="1"/>
  <c r="AN2713" i="1"/>
  <c r="AM2713" i="1"/>
  <c r="AL2713" i="1"/>
  <c r="AK2713" i="1"/>
  <c r="AJ2713" i="1"/>
  <c r="AI2713" i="1"/>
  <c r="AH2713" i="1"/>
  <c r="AG2713" i="1"/>
  <c r="AF2712" i="1"/>
  <c r="BC2712" i="1"/>
  <c r="BB2712" i="1"/>
  <c r="BA2712" i="1"/>
  <c r="AZ2712" i="1"/>
  <c r="AY2712" i="1"/>
  <c r="AX2712" i="1"/>
  <c r="AW2712" i="1"/>
  <c r="AV2712" i="1"/>
  <c r="AU2712" i="1"/>
  <c r="AT2712" i="1"/>
  <c r="AS2712" i="1"/>
  <c r="AR2712" i="1"/>
  <c r="AQ2712" i="1"/>
  <c r="AP2712" i="1"/>
  <c r="AO2712" i="1"/>
  <c r="AN2712" i="1"/>
  <c r="AM2712" i="1"/>
  <c r="AL2712" i="1"/>
  <c r="AK2712" i="1"/>
  <c r="AJ2712" i="1"/>
  <c r="AI2712" i="1"/>
  <c r="AH2712" i="1"/>
  <c r="AG2712" i="1"/>
  <c r="AF2711" i="1"/>
  <c r="BC2711" i="1"/>
  <c r="BB2711" i="1"/>
  <c r="BA2711" i="1"/>
  <c r="AZ2711" i="1"/>
  <c r="AY2711" i="1"/>
  <c r="AX2711" i="1"/>
  <c r="AW2711" i="1"/>
  <c r="AV2711" i="1"/>
  <c r="AU2711" i="1"/>
  <c r="AT2711" i="1"/>
  <c r="AS2711" i="1"/>
  <c r="AR2711" i="1"/>
  <c r="AQ2711" i="1"/>
  <c r="AP2711" i="1"/>
  <c r="AO2711" i="1"/>
  <c r="AN2711" i="1"/>
  <c r="AM2711" i="1"/>
  <c r="AL2711" i="1"/>
  <c r="AK2711" i="1"/>
  <c r="AJ2711" i="1"/>
  <c r="AI2711" i="1"/>
  <c r="AH2711" i="1"/>
  <c r="AG2711" i="1"/>
  <c r="AF2710" i="1"/>
  <c r="BC2710" i="1"/>
  <c r="BB2710" i="1"/>
  <c r="BA2710" i="1"/>
  <c r="AZ2710" i="1"/>
  <c r="AY2710" i="1"/>
  <c r="AX2710" i="1"/>
  <c r="AW2710" i="1"/>
  <c r="AV2710" i="1"/>
  <c r="AU2710" i="1"/>
  <c r="AT2710" i="1"/>
  <c r="AS2710" i="1"/>
  <c r="AR2710" i="1"/>
  <c r="AQ2710" i="1"/>
  <c r="AP2710" i="1"/>
  <c r="AO2710" i="1"/>
  <c r="AN2710" i="1"/>
  <c r="AM2710" i="1"/>
  <c r="AL2710" i="1"/>
  <c r="AK2710" i="1"/>
  <c r="AJ2710" i="1"/>
  <c r="AI2710" i="1"/>
  <c r="AH2710" i="1"/>
  <c r="AG2710" i="1"/>
  <c r="AF2709" i="1"/>
  <c r="BC2709" i="1"/>
  <c r="BB2709" i="1"/>
  <c r="BA2709" i="1"/>
  <c r="AZ2709" i="1"/>
  <c r="AY2709" i="1"/>
  <c r="AX2709" i="1"/>
  <c r="AW2709" i="1"/>
  <c r="AV2709" i="1"/>
  <c r="AU2709" i="1"/>
  <c r="AT2709" i="1"/>
  <c r="AS2709" i="1"/>
  <c r="AR2709" i="1"/>
  <c r="AQ2709" i="1"/>
  <c r="AP2709" i="1"/>
  <c r="AO2709" i="1"/>
  <c r="AN2709" i="1"/>
  <c r="AM2709" i="1"/>
  <c r="AL2709" i="1"/>
  <c r="AK2709" i="1"/>
  <c r="AJ2709" i="1"/>
  <c r="AI2709" i="1"/>
  <c r="AH2709" i="1"/>
  <c r="AG2709" i="1"/>
  <c r="AF2708" i="1"/>
  <c r="BC2708" i="1"/>
  <c r="BB2708" i="1"/>
  <c r="BA2708" i="1"/>
  <c r="AZ2708" i="1"/>
  <c r="AY2708" i="1"/>
  <c r="AX2708" i="1"/>
  <c r="AW2708" i="1"/>
  <c r="AV2708" i="1"/>
  <c r="AU2708" i="1"/>
  <c r="AT2708" i="1"/>
  <c r="AS2708" i="1"/>
  <c r="AR2708" i="1"/>
  <c r="AQ2708" i="1"/>
  <c r="AP2708" i="1"/>
  <c r="AO2708" i="1"/>
  <c r="AN2708" i="1"/>
  <c r="AM2708" i="1"/>
  <c r="AL2708" i="1"/>
  <c r="AK2708" i="1"/>
  <c r="AJ2708" i="1"/>
  <c r="AI2708" i="1"/>
  <c r="AH2708" i="1"/>
  <c r="AG2708" i="1"/>
  <c r="AF2707" i="1"/>
  <c r="BC2707" i="1"/>
  <c r="BB2707" i="1"/>
  <c r="BA2707" i="1"/>
  <c r="AZ2707" i="1"/>
  <c r="AY2707" i="1"/>
  <c r="AX2707" i="1"/>
  <c r="AW2707" i="1"/>
  <c r="AV2707" i="1"/>
  <c r="AU2707" i="1"/>
  <c r="AT2707" i="1"/>
  <c r="AS2707" i="1"/>
  <c r="AR2707" i="1"/>
  <c r="AQ2707" i="1"/>
  <c r="AP2707" i="1"/>
  <c r="AO2707" i="1"/>
  <c r="AN2707" i="1"/>
  <c r="AM2707" i="1"/>
  <c r="AL2707" i="1"/>
  <c r="AK2707" i="1"/>
  <c r="AJ2707" i="1"/>
  <c r="AI2707" i="1"/>
  <c r="AH2707" i="1"/>
  <c r="AG2707" i="1"/>
  <c r="AF2706" i="1"/>
  <c r="BC2706" i="1"/>
  <c r="BB2706" i="1"/>
  <c r="BA2706" i="1"/>
  <c r="AZ2706" i="1"/>
  <c r="AY2706" i="1"/>
  <c r="AX2706" i="1"/>
  <c r="AW2706" i="1"/>
  <c r="AV2706" i="1"/>
  <c r="AU2706" i="1"/>
  <c r="AT2706" i="1"/>
  <c r="AS2706" i="1"/>
  <c r="AR2706" i="1"/>
  <c r="AQ2706" i="1"/>
  <c r="AP2706" i="1"/>
  <c r="AO2706" i="1"/>
  <c r="AN2706" i="1"/>
  <c r="AM2706" i="1"/>
  <c r="AL2706" i="1"/>
  <c r="AK2706" i="1"/>
  <c r="AJ2706" i="1"/>
  <c r="AI2706" i="1"/>
  <c r="AH2706" i="1"/>
  <c r="AG2706" i="1"/>
  <c r="AF2705" i="1"/>
  <c r="BC2705" i="1"/>
  <c r="BB2705" i="1"/>
  <c r="BA2705" i="1"/>
  <c r="AZ2705" i="1"/>
  <c r="AY2705" i="1"/>
  <c r="AX2705" i="1"/>
  <c r="AW2705" i="1"/>
  <c r="AV2705" i="1"/>
  <c r="AU2705" i="1"/>
  <c r="AT2705" i="1"/>
  <c r="AS2705" i="1"/>
  <c r="AR2705" i="1"/>
  <c r="AQ2705" i="1"/>
  <c r="AP2705" i="1"/>
  <c r="AO2705" i="1"/>
  <c r="AN2705" i="1"/>
  <c r="AM2705" i="1"/>
  <c r="AL2705" i="1"/>
  <c r="AK2705" i="1"/>
  <c r="AJ2705" i="1"/>
  <c r="AI2705" i="1"/>
  <c r="AH2705" i="1"/>
  <c r="AG2705" i="1"/>
  <c r="AF2704" i="1"/>
  <c r="BC2704" i="1"/>
  <c r="BB2704" i="1"/>
  <c r="BA2704" i="1"/>
  <c r="AZ2704" i="1"/>
  <c r="AY2704" i="1"/>
  <c r="AX2704" i="1"/>
  <c r="AW2704" i="1"/>
  <c r="AV2704" i="1"/>
  <c r="AU2704" i="1"/>
  <c r="AT2704" i="1"/>
  <c r="AS2704" i="1"/>
  <c r="AR2704" i="1"/>
  <c r="AQ2704" i="1"/>
  <c r="AP2704" i="1"/>
  <c r="AO2704" i="1"/>
  <c r="AN2704" i="1"/>
  <c r="AM2704" i="1"/>
  <c r="AL2704" i="1"/>
  <c r="AK2704" i="1"/>
  <c r="AJ2704" i="1"/>
  <c r="AI2704" i="1"/>
  <c r="AH2704" i="1"/>
  <c r="AG2704" i="1"/>
  <c r="AF2703" i="1"/>
  <c r="BC2703" i="1"/>
  <c r="BB2703" i="1"/>
  <c r="BA2703" i="1"/>
  <c r="AZ2703" i="1"/>
  <c r="AY2703" i="1"/>
  <c r="AX2703" i="1"/>
  <c r="AW2703" i="1"/>
  <c r="AV2703" i="1"/>
  <c r="AU2703" i="1"/>
  <c r="AT2703" i="1"/>
  <c r="AS2703" i="1"/>
  <c r="AR2703" i="1"/>
  <c r="AQ2703" i="1"/>
  <c r="AP2703" i="1"/>
  <c r="AO2703" i="1"/>
  <c r="AN2703" i="1"/>
  <c r="AM2703" i="1"/>
  <c r="AL2703" i="1"/>
  <c r="AK2703" i="1"/>
  <c r="AJ2703" i="1"/>
  <c r="AI2703" i="1"/>
  <c r="AH2703" i="1"/>
  <c r="AG2703" i="1"/>
  <c r="AF2702" i="1"/>
  <c r="BC2702" i="1"/>
  <c r="BB2702" i="1"/>
  <c r="BA2702" i="1"/>
  <c r="AZ2702" i="1"/>
  <c r="AY2702" i="1"/>
  <c r="AX2702" i="1"/>
  <c r="AW2702" i="1"/>
  <c r="AV2702" i="1"/>
  <c r="AU2702" i="1"/>
  <c r="AT2702" i="1"/>
  <c r="AS2702" i="1"/>
  <c r="AR2702" i="1"/>
  <c r="AQ2702" i="1"/>
  <c r="AP2702" i="1"/>
  <c r="AO2702" i="1"/>
  <c r="AN2702" i="1"/>
  <c r="AM2702" i="1"/>
  <c r="AL2702" i="1"/>
  <c r="AK2702" i="1"/>
  <c r="AJ2702" i="1"/>
  <c r="AI2702" i="1"/>
  <c r="AH2702" i="1"/>
  <c r="AG2702" i="1"/>
  <c r="AF2701" i="1"/>
  <c r="BC2701" i="1"/>
  <c r="BB2701" i="1"/>
  <c r="BA2701" i="1"/>
  <c r="AZ2701" i="1"/>
  <c r="AY2701" i="1"/>
  <c r="AX2701" i="1"/>
  <c r="AW2701" i="1"/>
  <c r="AV2701" i="1"/>
  <c r="AU2701" i="1"/>
  <c r="AT2701" i="1"/>
  <c r="AS2701" i="1"/>
  <c r="AR2701" i="1"/>
  <c r="AQ2701" i="1"/>
  <c r="AP2701" i="1"/>
  <c r="AO2701" i="1"/>
  <c r="AN2701" i="1"/>
  <c r="AM2701" i="1"/>
  <c r="AL2701" i="1"/>
  <c r="AK2701" i="1"/>
  <c r="AJ2701" i="1"/>
  <c r="AI2701" i="1"/>
  <c r="AH2701" i="1"/>
  <c r="AG2701" i="1"/>
  <c r="AF2700" i="1"/>
  <c r="BC2700" i="1"/>
  <c r="BB2700" i="1"/>
  <c r="BA2700" i="1"/>
  <c r="AZ2700" i="1"/>
  <c r="AY2700" i="1"/>
  <c r="AX2700" i="1"/>
  <c r="AW2700" i="1"/>
  <c r="AV2700" i="1"/>
  <c r="AU2700" i="1"/>
  <c r="AT2700" i="1"/>
  <c r="AS2700" i="1"/>
  <c r="AR2700" i="1"/>
  <c r="AQ2700" i="1"/>
  <c r="AP2700" i="1"/>
  <c r="AO2700" i="1"/>
  <c r="AN2700" i="1"/>
  <c r="AM2700" i="1"/>
  <c r="AL2700" i="1"/>
  <c r="AK2700" i="1"/>
  <c r="AJ2700" i="1"/>
  <c r="AI2700" i="1"/>
  <c r="AH2700" i="1"/>
  <c r="AG2700" i="1"/>
  <c r="AF2699" i="1"/>
  <c r="BC2699" i="1"/>
  <c r="BB2699" i="1"/>
  <c r="BA2699" i="1"/>
  <c r="AZ2699" i="1"/>
  <c r="AY2699" i="1"/>
  <c r="AX2699" i="1"/>
  <c r="AW2699" i="1"/>
  <c r="AV2699" i="1"/>
  <c r="AU2699" i="1"/>
  <c r="AT2699" i="1"/>
  <c r="AS2699" i="1"/>
  <c r="AR2699" i="1"/>
  <c r="AQ2699" i="1"/>
  <c r="AP2699" i="1"/>
  <c r="AO2699" i="1"/>
  <c r="AN2699" i="1"/>
  <c r="AM2699" i="1"/>
  <c r="AL2699" i="1"/>
  <c r="AK2699" i="1"/>
  <c r="AJ2699" i="1"/>
  <c r="AI2699" i="1"/>
  <c r="AH2699" i="1"/>
  <c r="AG2699" i="1"/>
  <c r="AF2698" i="1"/>
  <c r="BC2698" i="1"/>
  <c r="BB2698" i="1"/>
  <c r="BA2698" i="1"/>
  <c r="AZ2698" i="1"/>
  <c r="AY2698" i="1"/>
  <c r="AX2698" i="1"/>
  <c r="AW2698" i="1"/>
  <c r="AV2698" i="1"/>
  <c r="AU2698" i="1"/>
  <c r="AT2698" i="1"/>
  <c r="AS2698" i="1"/>
  <c r="AR2698" i="1"/>
  <c r="AQ2698" i="1"/>
  <c r="AP2698" i="1"/>
  <c r="AO2698" i="1"/>
  <c r="AN2698" i="1"/>
  <c r="AM2698" i="1"/>
  <c r="AL2698" i="1"/>
  <c r="AK2698" i="1"/>
  <c r="AJ2698" i="1"/>
  <c r="AI2698" i="1"/>
  <c r="AH2698" i="1"/>
  <c r="AG2698" i="1"/>
  <c r="AF2697" i="1"/>
  <c r="BC2697" i="1"/>
  <c r="BB2697" i="1"/>
  <c r="BA2697" i="1"/>
  <c r="AZ2697" i="1"/>
  <c r="AY2697" i="1"/>
  <c r="AX2697" i="1"/>
  <c r="AW2697" i="1"/>
  <c r="AV2697" i="1"/>
  <c r="AU2697" i="1"/>
  <c r="AT2697" i="1"/>
  <c r="AS2697" i="1"/>
  <c r="AR2697" i="1"/>
  <c r="AQ2697" i="1"/>
  <c r="AP2697" i="1"/>
  <c r="AO2697" i="1"/>
  <c r="AN2697" i="1"/>
  <c r="AM2697" i="1"/>
  <c r="AL2697" i="1"/>
  <c r="AK2697" i="1"/>
  <c r="AJ2697" i="1"/>
  <c r="AI2697" i="1"/>
  <c r="AH2697" i="1"/>
  <c r="AG2697" i="1"/>
  <c r="AF2696" i="1"/>
  <c r="BC2696" i="1"/>
  <c r="BB2696" i="1"/>
  <c r="BA2696" i="1"/>
  <c r="AZ2696" i="1"/>
  <c r="AY2696" i="1"/>
  <c r="AX2696" i="1"/>
  <c r="AW2696" i="1"/>
  <c r="AV2696" i="1"/>
  <c r="AU2696" i="1"/>
  <c r="AT2696" i="1"/>
  <c r="AS2696" i="1"/>
  <c r="AR2696" i="1"/>
  <c r="AQ2696" i="1"/>
  <c r="AP2696" i="1"/>
  <c r="AO2696" i="1"/>
  <c r="AN2696" i="1"/>
  <c r="AM2696" i="1"/>
  <c r="AL2696" i="1"/>
  <c r="AK2696" i="1"/>
  <c r="AJ2696" i="1"/>
  <c r="AI2696" i="1"/>
  <c r="AH2696" i="1"/>
  <c r="AG2696" i="1"/>
  <c r="AF2695" i="1"/>
  <c r="BC2695" i="1"/>
  <c r="BB2695" i="1"/>
  <c r="BA2695" i="1"/>
  <c r="AZ2695" i="1"/>
  <c r="AY2695" i="1"/>
  <c r="AX2695" i="1"/>
  <c r="AW2695" i="1"/>
  <c r="AV2695" i="1"/>
  <c r="AU2695" i="1"/>
  <c r="AT2695" i="1"/>
  <c r="AS2695" i="1"/>
  <c r="AR2695" i="1"/>
  <c r="AQ2695" i="1"/>
  <c r="AP2695" i="1"/>
  <c r="AO2695" i="1"/>
  <c r="AN2695" i="1"/>
  <c r="AM2695" i="1"/>
  <c r="AL2695" i="1"/>
  <c r="AK2695" i="1"/>
  <c r="AJ2695" i="1"/>
  <c r="AI2695" i="1"/>
  <c r="AH2695" i="1"/>
  <c r="AG2695" i="1"/>
  <c r="AF2694" i="1"/>
  <c r="BC2694" i="1"/>
  <c r="BB2694" i="1"/>
  <c r="BA2694" i="1"/>
  <c r="AZ2694" i="1"/>
  <c r="AY2694" i="1"/>
  <c r="AX2694" i="1"/>
  <c r="AW2694" i="1"/>
  <c r="AV2694" i="1"/>
  <c r="AU2694" i="1"/>
  <c r="AT2694" i="1"/>
  <c r="AS2694" i="1"/>
  <c r="AR2694" i="1"/>
  <c r="AQ2694" i="1"/>
  <c r="AP2694" i="1"/>
  <c r="AO2694" i="1"/>
  <c r="AN2694" i="1"/>
  <c r="AM2694" i="1"/>
  <c r="AL2694" i="1"/>
  <c r="AK2694" i="1"/>
  <c r="AJ2694" i="1"/>
  <c r="AI2694" i="1"/>
  <c r="AH2694" i="1"/>
  <c r="AG2694" i="1"/>
  <c r="AF2693" i="1"/>
  <c r="BC2693" i="1"/>
  <c r="BB2693" i="1"/>
  <c r="BA2693" i="1"/>
  <c r="AZ2693" i="1"/>
  <c r="AY2693" i="1"/>
  <c r="AX2693" i="1"/>
  <c r="AW2693" i="1"/>
  <c r="AV2693" i="1"/>
  <c r="AU2693" i="1"/>
  <c r="AT2693" i="1"/>
  <c r="AS2693" i="1"/>
  <c r="AR2693" i="1"/>
  <c r="AQ2693" i="1"/>
  <c r="AP2693" i="1"/>
  <c r="AO2693" i="1"/>
  <c r="AN2693" i="1"/>
  <c r="AM2693" i="1"/>
  <c r="AL2693" i="1"/>
  <c r="AK2693" i="1"/>
  <c r="AJ2693" i="1"/>
  <c r="AI2693" i="1"/>
  <c r="AH2693" i="1"/>
  <c r="AG2693" i="1"/>
  <c r="AF2692" i="1"/>
  <c r="BC2692" i="1"/>
  <c r="BB2692" i="1"/>
  <c r="BA2692" i="1"/>
  <c r="AZ2692" i="1"/>
  <c r="AY2692" i="1"/>
  <c r="AX2692" i="1"/>
  <c r="AW2692" i="1"/>
  <c r="AV2692" i="1"/>
  <c r="AU2692" i="1"/>
  <c r="AT2692" i="1"/>
  <c r="AS2692" i="1"/>
  <c r="AR2692" i="1"/>
  <c r="AQ2692" i="1"/>
  <c r="AP2692" i="1"/>
  <c r="AO2692" i="1"/>
  <c r="AN2692" i="1"/>
  <c r="AM2692" i="1"/>
  <c r="AL2692" i="1"/>
  <c r="AK2692" i="1"/>
  <c r="AJ2692" i="1"/>
  <c r="AI2692" i="1"/>
  <c r="AH2692" i="1"/>
  <c r="AG2692" i="1"/>
  <c r="AF2691" i="1"/>
  <c r="BC2691" i="1"/>
  <c r="BB2691" i="1"/>
  <c r="BA2691" i="1"/>
  <c r="AZ2691" i="1"/>
  <c r="AY2691" i="1"/>
  <c r="AX2691" i="1"/>
  <c r="AW2691" i="1"/>
  <c r="AV2691" i="1"/>
  <c r="AU2691" i="1"/>
  <c r="AT2691" i="1"/>
  <c r="AS2691" i="1"/>
  <c r="AR2691" i="1"/>
  <c r="AQ2691" i="1"/>
  <c r="AP2691" i="1"/>
  <c r="AO2691" i="1"/>
  <c r="AN2691" i="1"/>
  <c r="AM2691" i="1"/>
  <c r="AL2691" i="1"/>
  <c r="AK2691" i="1"/>
  <c r="AJ2691" i="1"/>
  <c r="AI2691" i="1"/>
  <c r="AH2691" i="1"/>
  <c r="AG2691" i="1"/>
  <c r="AF2690" i="1"/>
  <c r="BC2690" i="1"/>
  <c r="BB2690" i="1"/>
  <c r="BA2690" i="1"/>
  <c r="AZ2690" i="1"/>
  <c r="AY2690" i="1"/>
  <c r="AX2690" i="1"/>
  <c r="AW2690" i="1"/>
  <c r="AV2690" i="1"/>
  <c r="AU2690" i="1"/>
  <c r="AT2690" i="1"/>
  <c r="AS2690" i="1"/>
  <c r="AR2690" i="1"/>
  <c r="AQ2690" i="1"/>
  <c r="AP2690" i="1"/>
  <c r="AO2690" i="1"/>
  <c r="AN2690" i="1"/>
  <c r="AM2690" i="1"/>
  <c r="AL2690" i="1"/>
  <c r="AK2690" i="1"/>
  <c r="AJ2690" i="1"/>
  <c r="AI2690" i="1"/>
  <c r="AH2690" i="1"/>
  <c r="AG2690" i="1"/>
  <c r="AF2689" i="1"/>
  <c r="BC2689" i="1"/>
  <c r="BB2689" i="1"/>
  <c r="BA2689" i="1"/>
  <c r="AZ2689" i="1"/>
  <c r="AY2689" i="1"/>
  <c r="AX2689" i="1"/>
  <c r="AW2689" i="1"/>
  <c r="AV2689" i="1"/>
  <c r="AU2689" i="1"/>
  <c r="AT2689" i="1"/>
  <c r="AS2689" i="1"/>
  <c r="AR2689" i="1"/>
  <c r="AQ2689" i="1"/>
  <c r="AP2689" i="1"/>
  <c r="AO2689" i="1"/>
  <c r="AN2689" i="1"/>
  <c r="AM2689" i="1"/>
  <c r="AL2689" i="1"/>
  <c r="AK2689" i="1"/>
  <c r="AJ2689" i="1"/>
  <c r="AI2689" i="1"/>
  <c r="AH2689" i="1"/>
  <c r="AG2689" i="1"/>
  <c r="AF2688" i="1"/>
  <c r="BC2688" i="1"/>
  <c r="BB2688" i="1"/>
  <c r="BA2688" i="1"/>
  <c r="AZ2688" i="1"/>
  <c r="AY2688" i="1"/>
  <c r="AX2688" i="1"/>
  <c r="AW2688" i="1"/>
  <c r="AV2688" i="1"/>
  <c r="AU2688" i="1"/>
  <c r="AT2688" i="1"/>
  <c r="AS2688" i="1"/>
  <c r="AR2688" i="1"/>
  <c r="AQ2688" i="1"/>
  <c r="AP2688" i="1"/>
  <c r="AO2688" i="1"/>
  <c r="AN2688" i="1"/>
  <c r="AM2688" i="1"/>
  <c r="AL2688" i="1"/>
  <c r="AK2688" i="1"/>
  <c r="AJ2688" i="1"/>
  <c r="AI2688" i="1"/>
  <c r="AH2688" i="1"/>
  <c r="AG2688" i="1"/>
  <c r="AF2687" i="1"/>
  <c r="BC2687" i="1"/>
  <c r="BB2687" i="1"/>
  <c r="BA2687" i="1"/>
  <c r="AZ2687" i="1"/>
  <c r="AY2687" i="1"/>
  <c r="AX2687" i="1"/>
  <c r="AW2687" i="1"/>
  <c r="AV2687" i="1"/>
  <c r="AU2687" i="1"/>
  <c r="AT2687" i="1"/>
  <c r="AS2687" i="1"/>
  <c r="AR2687" i="1"/>
  <c r="AQ2687" i="1"/>
  <c r="AP2687" i="1"/>
  <c r="AO2687" i="1"/>
  <c r="AN2687" i="1"/>
  <c r="AM2687" i="1"/>
  <c r="AL2687" i="1"/>
  <c r="AK2687" i="1"/>
  <c r="AJ2687" i="1"/>
  <c r="AI2687" i="1"/>
  <c r="AH2687" i="1"/>
  <c r="AG2687" i="1"/>
  <c r="AF2686" i="1"/>
  <c r="BC2686" i="1"/>
  <c r="BB2686" i="1"/>
  <c r="BA2686" i="1"/>
  <c r="AZ2686" i="1"/>
  <c r="AY2686" i="1"/>
  <c r="AX2686" i="1"/>
  <c r="AW2686" i="1"/>
  <c r="AV2686" i="1"/>
  <c r="AU2686" i="1"/>
  <c r="AT2686" i="1"/>
  <c r="AS2686" i="1"/>
  <c r="AR2686" i="1"/>
  <c r="AQ2686" i="1"/>
  <c r="AP2686" i="1"/>
  <c r="AO2686" i="1"/>
  <c r="AN2686" i="1"/>
  <c r="AM2686" i="1"/>
  <c r="AL2686" i="1"/>
  <c r="AK2686" i="1"/>
  <c r="AJ2686" i="1"/>
  <c r="AI2686" i="1"/>
  <c r="AH2686" i="1"/>
  <c r="AG2686" i="1"/>
  <c r="AF2685" i="1"/>
  <c r="BC2685" i="1"/>
  <c r="BB2685" i="1"/>
  <c r="BA2685" i="1"/>
  <c r="AZ2685" i="1"/>
  <c r="AY2685" i="1"/>
  <c r="AX2685" i="1"/>
  <c r="AW2685" i="1"/>
  <c r="AV2685" i="1"/>
  <c r="AU2685" i="1"/>
  <c r="AT2685" i="1"/>
  <c r="AS2685" i="1"/>
  <c r="AR2685" i="1"/>
  <c r="AQ2685" i="1"/>
  <c r="AP2685" i="1"/>
  <c r="AO2685" i="1"/>
  <c r="AN2685" i="1"/>
  <c r="AM2685" i="1"/>
  <c r="AL2685" i="1"/>
  <c r="AK2685" i="1"/>
  <c r="AJ2685" i="1"/>
  <c r="AI2685" i="1"/>
  <c r="AH2685" i="1"/>
  <c r="AG2685" i="1"/>
  <c r="AF2684" i="1"/>
  <c r="BC2684" i="1"/>
  <c r="BB2684" i="1"/>
  <c r="BA2684" i="1"/>
  <c r="AZ2684" i="1"/>
  <c r="AY2684" i="1"/>
  <c r="AX2684" i="1"/>
  <c r="AW2684" i="1"/>
  <c r="AV2684" i="1"/>
  <c r="AU2684" i="1"/>
  <c r="AT2684" i="1"/>
  <c r="AS2684" i="1"/>
  <c r="AR2684" i="1"/>
  <c r="AQ2684" i="1"/>
  <c r="AP2684" i="1"/>
  <c r="AO2684" i="1"/>
  <c r="AN2684" i="1"/>
  <c r="AM2684" i="1"/>
  <c r="AL2684" i="1"/>
  <c r="AK2684" i="1"/>
  <c r="AJ2684" i="1"/>
  <c r="AI2684" i="1"/>
  <c r="AH2684" i="1"/>
  <c r="AG2684" i="1"/>
  <c r="AF2683" i="1"/>
  <c r="BC2683" i="1"/>
  <c r="BB2683" i="1"/>
  <c r="BA2683" i="1"/>
  <c r="AZ2683" i="1"/>
  <c r="AY2683" i="1"/>
  <c r="AX2683" i="1"/>
  <c r="AW2683" i="1"/>
  <c r="AV2683" i="1"/>
  <c r="AU2683" i="1"/>
  <c r="AT2683" i="1"/>
  <c r="AS2683" i="1"/>
  <c r="AR2683" i="1"/>
  <c r="AQ2683" i="1"/>
  <c r="AP2683" i="1"/>
  <c r="AO2683" i="1"/>
  <c r="AN2683" i="1"/>
  <c r="AM2683" i="1"/>
  <c r="AL2683" i="1"/>
  <c r="AK2683" i="1"/>
  <c r="AJ2683" i="1"/>
  <c r="AI2683" i="1"/>
  <c r="AH2683" i="1"/>
  <c r="AG2683" i="1"/>
  <c r="AF2682" i="1"/>
  <c r="BC2682" i="1"/>
  <c r="BB2682" i="1"/>
  <c r="BA2682" i="1"/>
  <c r="AZ2682" i="1"/>
  <c r="AY2682" i="1"/>
  <c r="AX2682" i="1"/>
  <c r="AW2682" i="1"/>
  <c r="AV2682" i="1"/>
  <c r="AU2682" i="1"/>
  <c r="AT2682" i="1"/>
  <c r="AS2682" i="1"/>
  <c r="AR2682" i="1"/>
  <c r="AQ2682" i="1"/>
  <c r="AP2682" i="1"/>
  <c r="AO2682" i="1"/>
  <c r="AN2682" i="1"/>
  <c r="AM2682" i="1"/>
  <c r="AL2682" i="1"/>
  <c r="AK2682" i="1"/>
  <c r="AJ2682" i="1"/>
  <c r="AI2682" i="1"/>
  <c r="AH2682" i="1"/>
  <c r="AG2682" i="1"/>
  <c r="AF2681" i="1"/>
  <c r="BC2681" i="1"/>
  <c r="BB2681" i="1"/>
  <c r="BA2681" i="1"/>
  <c r="AZ2681" i="1"/>
  <c r="AY2681" i="1"/>
  <c r="AX2681" i="1"/>
  <c r="AW2681" i="1"/>
  <c r="AV2681" i="1"/>
  <c r="AU2681" i="1"/>
  <c r="AT2681" i="1"/>
  <c r="AS2681" i="1"/>
  <c r="AR2681" i="1"/>
  <c r="AQ2681" i="1"/>
  <c r="AP2681" i="1"/>
  <c r="AO2681" i="1"/>
  <c r="AN2681" i="1"/>
  <c r="AM2681" i="1"/>
  <c r="AL2681" i="1"/>
  <c r="AK2681" i="1"/>
  <c r="AJ2681" i="1"/>
  <c r="AI2681" i="1"/>
  <c r="AH2681" i="1"/>
  <c r="AG2681" i="1"/>
  <c r="AF2680" i="1"/>
  <c r="BC2680" i="1"/>
  <c r="BB2680" i="1"/>
  <c r="BA2680" i="1"/>
  <c r="AZ2680" i="1"/>
  <c r="AY2680" i="1"/>
  <c r="AX2680" i="1"/>
  <c r="AW2680" i="1"/>
  <c r="AV2680" i="1"/>
  <c r="AU2680" i="1"/>
  <c r="AT2680" i="1"/>
  <c r="AS2680" i="1"/>
  <c r="AR2680" i="1"/>
  <c r="AQ2680" i="1"/>
  <c r="AP2680" i="1"/>
  <c r="AO2680" i="1"/>
  <c r="AN2680" i="1"/>
  <c r="AM2680" i="1"/>
  <c r="AL2680" i="1"/>
  <c r="AK2680" i="1"/>
  <c r="AJ2680" i="1"/>
  <c r="AI2680" i="1"/>
  <c r="AH2680" i="1"/>
  <c r="AG2680" i="1"/>
  <c r="AF2679" i="1"/>
  <c r="BC2679" i="1"/>
  <c r="BB2679" i="1"/>
  <c r="BA2679" i="1"/>
  <c r="AZ2679" i="1"/>
  <c r="AY2679" i="1"/>
  <c r="AX2679" i="1"/>
  <c r="AW2679" i="1"/>
  <c r="AV2679" i="1"/>
  <c r="AU2679" i="1"/>
  <c r="AT2679" i="1"/>
  <c r="AS2679" i="1"/>
  <c r="AR2679" i="1"/>
  <c r="AQ2679" i="1"/>
  <c r="AP2679" i="1"/>
  <c r="AO2679" i="1"/>
  <c r="AN2679" i="1"/>
  <c r="AM2679" i="1"/>
  <c r="AL2679" i="1"/>
  <c r="AK2679" i="1"/>
  <c r="AJ2679" i="1"/>
  <c r="AI2679" i="1"/>
  <c r="AH2679" i="1"/>
  <c r="AG2679" i="1"/>
  <c r="AF2678" i="1"/>
  <c r="BC2678" i="1"/>
  <c r="BB2678" i="1"/>
  <c r="BA2678" i="1"/>
  <c r="AZ2678" i="1"/>
  <c r="AY2678" i="1"/>
  <c r="AX2678" i="1"/>
  <c r="AW2678" i="1"/>
  <c r="AV2678" i="1"/>
  <c r="AU2678" i="1"/>
  <c r="AT2678" i="1"/>
  <c r="AS2678" i="1"/>
  <c r="AR2678" i="1"/>
  <c r="AQ2678" i="1"/>
  <c r="AP2678" i="1"/>
  <c r="AO2678" i="1"/>
  <c r="AN2678" i="1"/>
  <c r="AM2678" i="1"/>
  <c r="AL2678" i="1"/>
  <c r="AK2678" i="1"/>
  <c r="AJ2678" i="1"/>
  <c r="AI2678" i="1"/>
  <c r="AH2678" i="1"/>
  <c r="AG2678" i="1"/>
  <c r="AF2677" i="1"/>
  <c r="BC2677" i="1"/>
  <c r="BB2677" i="1"/>
  <c r="BA2677" i="1"/>
  <c r="AZ2677" i="1"/>
  <c r="AY2677" i="1"/>
  <c r="AX2677" i="1"/>
  <c r="AW2677" i="1"/>
  <c r="AV2677" i="1"/>
  <c r="AU2677" i="1"/>
  <c r="AT2677" i="1"/>
  <c r="AS2677" i="1"/>
  <c r="AR2677" i="1"/>
  <c r="AQ2677" i="1"/>
  <c r="AP2677" i="1"/>
  <c r="AO2677" i="1"/>
  <c r="AN2677" i="1"/>
  <c r="AM2677" i="1"/>
  <c r="AL2677" i="1"/>
  <c r="AK2677" i="1"/>
  <c r="AJ2677" i="1"/>
  <c r="AI2677" i="1"/>
  <c r="AH2677" i="1"/>
  <c r="AG2677" i="1"/>
  <c r="AF2676" i="1"/>
  <c r="BC2676" i="1"/>
  <c r="BB2676" i="1"/>
  <c r="BA2676" i="1"/>
  <c r="AZ2676" i="1"/>
  <c r="AY2676" i="1"/>
  <c r="AX2676" i="1"/>
  <c r="AW2676" i="1"/>
  <c r="AV2676" i="1"/>
  <c r="AU2676" i="1"/>
  <c r="AT2676" i="1"/>
  <c r="AS2676" i="1"/>
  <c r="AR2676" i="1"/>
  <c r="AQ2676" i="1"/>
  <c r="AP2676" i="1"/>
  <c r="AO2676" i="1"/>
  <c r="AN2676" i="1"/>
  <c r="AM2676" i="1"/>
  <c r="AL2676" i="1"/>
  <c r="AK2676" i="1"/>
  <c r="AJ2676" i="1"/>
  <c r="AI2676" i="1"/>
  <c r="AH2676" i="1"/>
  <c r="AG2676" i="1"/>
  <c r="AF2675" i="1"/>
  <c r="BC2675" i="1"/>
  <c r="BB2675" i="1"/>
  <c r="BA2675" i="1"/>
  <c r="AZ2675" i="1"/>
  <c r="AY2675" i="1"/>
  <c r="AX2675" i="1"/>
  <c r="AW2675" i="1"/>
  <c r="AV2675" i="1"/>
  <c r="AU2675" i="1"/>
  <c r="AT2675" i="1"/>
  <c r="AS2675" i="1"/>
  <c r="AR2675" i="1"/>
  <c r="AQ2675" i="1"/>
  <c r="AP2675" i="1"/>
  <c r="AO2675" i="1"/>
  <c r="AN2675" i="1"/>
  <c r="AM2675" i="1"/>
  <c r="AL2675" i="1"/>
  <c r="AK2675" i="1"/>
  <c r="AJ2675" i="1"/>
  <c r="AI2675" i="1"/>
  <c r="AH2675" i="1"/>
  <c r="AG2675" i="1"/>
  <c r="AF2674" i="1"/>
  <c r="BC2674" i="1"/>
  <c r="BB2674" i="1"/>
  <c r="BA2674" i="1"/>
  <c r="AZ2674" i="1"/>
  <c r="AY2674" i="1"/>
  <c r="AX2674" i="1"/>
  <c r="AW2674" i="1"/>
  <c r="AV2674" i="1"/>
  <c r="AU2674" i="1"/>
  <c r="AT2674" i="1"/>
  <c r="AS2674" i="1"/>
  <c r="AR2674" i="1"/>
  <c r="AQ2674" i="1"/>
  <c r="AP2674" i="1"/>
  <c r="AO2674" i="1"/>
  <c r="AN2674" i="1"/>
  <c r="AM2674" i="1"/>
  <c r="AL2674" i="1"/>
  <c r="AK2674" i="1"/>
  <c r="AJ2674" i="1"/>
  <c r="AI2674" i="1"/>
  <c r="AH2674" i="1"/>
  <c r="AG2674" i="1"/>
  <c r="AF2673" i="1"/>
  <c r="BC2673" i="1"/>
  <c r="BB2673" i="1"/>
  <c r="BA2673" i="1"/>
  <c r="AZ2673" i="1"/>
  <c r="AY2673" i="1"/>
  <c r="AX2673" i="1"/>
  <c r="AW2673" i="1"/>
  <c r="AV2673" i="1"/>
  <c r="AU2673" i="1"/>
  <c r="AT2673" i="1"/>
  <c r="AS2673" i="1"/>
  <c r="AR2673" i="1"/>
  <c r="AQ2673" i="1"/>
  <c r="AP2673" i="1"/>
  <c r="AO2673" i="1"/>
  <c r="AN2673" i="1"/>
  <c r="AM2673" i="1"/>
  <c r="AL2673" i="1"/>
  <c r="AK2673" i="1"/>
  <c r="AJ2673" i="1"/>
  <c r="AI2673" i="1"/>
  <c r="AH2673" i="1"/>
  <c r="AG2673" i="1"/>
  <c r="AF2672" i="1"/>
  <c r="BC2672" i="1"/>
  <c r="BB2672" i="1"/>
  <c r="BA2672" i="1"/>
  <c r="AZ2672" i="1"/>
  <c r="AY2672" i="1"/>
  <c r="AX2672" i="1"/>
  <c r="AW2672" i="1"/>
  <c r="AV2672" i="1"/>
  <c r="AU2672" i="1"/>
  <c r="AT2672" i="1"/>
  <c r="AS2672" i="1"/>
  <c r="AR2672" i="1"/>
  <c r="AQ2672" i="1"/>
  <c r="AP2672" i="1"/>
  <c r="AO2672" i="1"/>
  <c r="AN2672" i="1"/>
  <c r="AM2672" i="1"/>
  <c r="AL2672" i="1"/>
  <c r="AK2672" i="1"/>
  <c r="AJ2672" i="1"/>
  <c r="AI2672" i="1"/>
  <c r="AH2672" i="1"/>
  <c r="AG2672" i="1"/>
  <c r="AF2671" i="1"/>
  <c r="BC2671" i="1"/>
  <c r="BB2671" i="1"/>
  <c r="BA2671" i="1"/>
  <c r="AZ2671" i="1"/>
  <c r="AY2671" i="1"/>
  <c r="AX2671" i="1"/>
  <c r="AW2671" i="1"/>
  <c r="AV2671" i="1"/>
  <c r="AU2671" i="1"/>
  <c r="AT2671" i="1"/>
  <c r="AS2671" i="1"/>
  <c r="AR2671" i="1"/>
  <c r="AQ2671" i="1"/>
  <c r="AP2671" i="1"/>
  <c r="AO2671" i="1"/>
  <c r="AN2671" i="1"/>
  <c r="AM2671" i="1"/>
  <c r="AL2671" i="1"/>
  <c r="AK2671" i="1"/>
  <c r="AJ2671" i="1"/>
  <c r="AI2671" i="1"/>
  <c r="AH2671" i="1"/>
  <c r="AG2671" i="1"/>
  <c r="AF2670" i="1"/>
  <c r="BC2670" i="1"/>
  <c r="BB2670" i="1"/>
  <c r="BA2670" i="1"/>
  <c r="AZ2670" i="1"/>
  <c r="AY2670" i="1"/>
  <c r="AX2670" i="1"/>
  <c r="AW2670" i="1"/>
  <c r="AV2670" i="1"/>
  <c r="AU2670" i="1"/>
  <c r="AT2670" i="1"/>
  <c r="AS2670" i="1"/>
  <c r="AR2670" i="1"/>
  <c r="AQ2670" i="1"/>
  <c r="AP2670" i="1"/>
  <c r="AO2670" i="1"/>
  <c r="AN2670" i="1"/>
  <c r="AM2670" i="1"/>
  <c r="AL2670" i="1"/>
  <c r="AK2670" i="1"/>
  <c r="AJ2670" i="1"/>
  <c r="AI2670" i="1"/>
  <c r="AH2670" i="1"/>
  <c r="AG2670" i="1"/>
  <c r="AF2669" i="1"/>
  <c r="BC2669" i="1"/>
  <c r="BB2669" i="1"/>
  <c r="BA2669" i="1"/>
  <c r="AZ2669" i="1"/>
  <c r="AY2669" i="1"/>
  <c r="AX2669" i="1"/>
  <c r="AW2669" i="1"/>
  <c r="AV2669" i="1"/>
  <c r="AU2669" i="1"/>
  <c r="AT2669" i="1"/>
  <c r="AS2669" i="1"/>
  <c r="AR2669" i="1"/>
  <c r="AQ2669" i="1"/>
  <c r="AP2669" i="1"/>
  <c r="AO2669" i="1"/>
  <c r="AN2669" i="1"/>
  <c r="AM2669" i="1"/>
  <c r="AL2669" i="1"/>
  <c r="AK2669" i="1"/>
  <c r="AJ2669" i="1"/>
  <c r="AI2669" i="1"/>
  <c r="AH2669" i="1"/>
  <c r="AG2669" i="1"/>
  <c r="AF2668" i="1"/>
  <c r="BC2668" i="1"/>
  <c r="BB2668" i="1"/>
  <c r="BA2668" i="1"/>
  <c r="AZ2668" i="1"/>
  <c r="AY2668" i="1"/>
  <c r="AX2668" i="1"/>
  <c r="AW2668" i="1"/>
  <c r="AV2668" i="1"/>
  <c r="AU2668" i="1"/>
  <c r="AT2668" i="1"/>
  <c r="AS2668" i="1"/>
  <c r="AR2668" i="1"/>
  <c r="AQ2668" i="1"/>
  <c r="AP2668" i="1"/>
  <c r="AO2668" i="1"/>
  <c r="AN2668" i="1"/>
  <c r="AM2668" i="1"/>
  <c r="AL2668" i="1"/>
  <c r="AK2668" i="1"/>
  <c r="AJ2668" i="1"/>
  <c r="AI2668" i="1"/>
  <c r="AH2668" i="1"/>
  <c r="AG2668" i="1"/>
  <c r="AF2667" i="1"/>
  <c r="BC2667" i="1"/>
  <c r="BB2667" i="1"/>
  <c r="BA2667" i="1"/>
  <c r="AZ2667" i="1"/>
  <c r="AY2667" i="1"/>
  <c r="AX2667" i="1"/>
  <c r="AW2667" i="1"/>
  <c r="AV2667" i="1"/>
  <c r="AU2667" i="1"/>
  <c r="AT2667" i="1"/>
  <c r="AS2667" i="1"/>
  <c r="AR2667" i="1"/>
  <c r="AQ2667" i="1"/>
  <c r="AP2667" i="1"/>
  <c r="AO2667" i="1"/>
  <c r="AN2667" i="1"/>
  <c r="AM2667" i="1"/>
  <c r="AL2667" i="1"/>
  <c r="AK2667" i="1"/>
  <c r="AJ2667" i="1"/>
  <c r="AI2667" i="1"/>
  <c r="AH2667" i="1"/>
  <c r="AG2667" i="1"/>
  <c r="AF2666" i="1"/>
  <c r="BC2666" i="1"/>
  <c r="BB2666" i="1"/>
  <c r="BA2666" i="1"/>
  <c r="AZ2666" i="1"/>
  <c r="AY2666" i="1"/>
  <c r="AX2666" i="1"/>
  <c r="AW2666" i="1"/>
  <c r="AV2666" i="1"/>
  <c r="AU2666" i="1"/>
  <c r="AT2666" i="1"/>
  <c r="AS2666" i="1"/>
  <c r="AR2666" i="1"/>
  <c r="AQ2666" i="1"/>
  <c r="AP2666" i="1"/>
  <c r="AO2666" i="1"/>
  <c r="AN2666" i="1"/>
  <c r="AM2666" i="1"/>
  <c r="AL2666" i="1"/>
  <c r="AK2666" i="1"/>
  <c r="AJ2666" i="1"/>
  <c r="AI2666" i="1"/>
  <c r="AH2666" i="1"/>
  <c r="AG2666" i="1"/>
  <c r="AF2665" i="1"/>
  <c r="BC2665" i="1"/>
  <c r="BB2665" i="1"/>
  <c r="BA2665" i="1"/>
  <c r="AZ2665" i="1"/>
  <c r="AY2665" i="1"/>
  <c r="AX2665" i="1"/>
  <c r="AW2665" i="1"/>
  <c r="AV2665" i="1"/>
  <c r="AU2665" i="1"/>
  <c r="AT2665" i="1"/>
  <c r="AS2665" i="1"/>
  <c r="AR2665" i="1"/>
  <c r="AQ2665" i="1"/>
  <c r="AP2665" i="1"/>
  <c r="AO2665" i="1"/>
  <c r="AN2665" i="1"/>
  <c r="AM2665" i="1"/>
  <c r="AL2665" i="1"/>
  <c r="AK2665" i="1"/>
  <c r="AJ2665" i="1"/>
  <c r="AI2665" i="1"/>
  <c r="AH2665" i="1"/>
  <c r="AG2665" i="1"/>
  <c r="AF2664" i="1"/>
  <c r="BC2664" i="1"/>
  <c r="BB2664" i="1"/>
  <c r="BA2664" i="1"/>
  <c r="AZ2664" i="1"/>
  <c r="AY2664" i="1"/>
  <c r="AX2664" i="1"/>
  <c r="AW2664" i="1"/>
  <c r="AV2664" i="1"/>
  <c r="AU2664" i="1"/>
  <c r="AT2664" i="1"/>
  <c r="AS2664" i="1"/>
  <c r="AR2664" i="1"/>
  <c r="AQ2664" i="1"/>
  <c r="AP2664" i="1"/>
  <c r="AO2664" i="1"/>
  <c r="AN2664" i="1"/>
  <c r="AM2664" i="1"/>
  <c r="AL2664" i="1"/>
  <c r="AK2664" i="1"/>
  <c r="AJ2664" i="1"/>
  <c r="AI2664" i="1"/>
  <c r="AH2664" i="1"/>
  <c r="AG2664" i="1"/>
  <c r="AF2663" i="1"/>
  <c r="BC2663" i="1"/>
  <c r="BB2663" i="1"/>
  <c r="BA2663" i="1"/>
  <c r="AZ2663" i="1"/>
  <c r="AY2663" i="1"/>
  <c r="AX2663" i="1"/>
  <c r="AW2663" i="1"/>
  <c r="AV2663" i="1"/>
  <c r="AU2663" i="1"/>
  <c r="AT2663" i="1"/>
  <c r="AS2663" i="1"/>
  <c r="AR2663" i="1"/>
  <c r="AQ2663" i="1"/>
  <c r="AP2663" i="1"/>
  <c r="AO2663" i="1"/>
  <c r="AN2663" i="1"/>
  <c r="AM2663" i="1"/>
  <c r="AL2663" i="1"/>
  <c r="AK2663" i="1"/>
  <c r="AJ2663" i="1"/>
  <c r="AI2663" i="1"/>
  <c r="AH2663" i="1"/>
  <c r="AG2663" i="1"/>
  <c r="AF2662" i="1"/>
  <c r="BC2662" i="1"/>
  <c r="BB2662" i="1"/>
  <c r="BA2662" i="1"/>
  <c r="AZ2662" i="1"/>
  <c r="AY2662" i="1"/>
  <c r="AX2662" i="1"/>
  <c r="AW2662" i="1"/>
  <c r="AV2662" i="1"/>
  <c r="AU2662" i="1"/>
  <c r="AT2662" i="1"/>
  <c r="AS2662" i="1"/>
  <c r="AR2662" i="1"/>
  <c r="AQ2662" i="1"/>
  <c r="AP2662" i="1"/>
  <c r="AO2662" i="1"/>
  <c r="AN2662" i="1"/>
  <c r="AM2662" i="1"/>
  <c r="AL2662" i="1"/>
  <c r="AK2662" i="1"/>
  <c r="AJ2662" i="1"/>
  <c r="AI2662" i="1"/>
  <c r="AH2662" i="1"/>
  <c r="AG2662" i="1"/>
  <c r="AF2661" i="1"/>
  <c r="BC2661" i="1"/>
  <c r="BB2661" i="1"/>
  <c r="BA2661" i="1"/>
  <c r="AZ2661" i="1"/>
  <c r="AY2661" i="1"/>
  <c r="AX2661" i="1"/>
  <c r="AW2661" i="1"/>
  <c r="AV2661" i="1"/>
  <c r="AU2661" i="1"/>
  <c r="AT2661" i="1"/>
  <c r="AS2661" i="1"/>
  <c r="AR2661" i="1"/>
  <c r="AQ2661" i="1"/>
  <c r="AP2661" i="1"/>
  <c r="AO2661" i="1"/>
  <c r="AN2661" i="1"/>
  <c r="AM2661" i="1"/>
  <c r="AL2661" i="1"/>
  <c r="AK2661" i="1"/>
  <c r="AJ2661" i="1"/>
  <c r="AI2661" i="1"/>
  <c r="AH2661" i="1"/>
  <c r="AG2661" i="1"/>
  <c r="AF2660" i="1"/>
  <c r="BC2660" i="1"/>
  <c r="BB2660" i="1"/>
  <c r="BA2660" i="1"/>
  <c r="AZ2660" i="1"/>
  <c r="AY2660" i="1"/>
  <c r="AX2660" i="1"/>
  <c r="AW2660" i="1"/>
  <c r="AV2660" i="1"/>
  <c r="AU2660" i="1"/>
  <c r="AT2660" i="1"/>
  <c r="AS2660" i="1"/>
  <c r="AR2660" i="1"/>
  <c r="AQ2660" i="1"/>
  <c r="AP2660" i="1"/>
  <c r="AO2660" i="1"/>
  <c r="AN2660" i="1"/>
  <c r="AM2660" i="1"/>
  <c r="AL2660" i="1"/>
  <c r="AK2660" i="1"/>
  <c r="AJ2660" i="1"/>
  <c r="AI2660" i="1"/>
  <c r="AH2660" i="1"/>
  <c r="AG2660" i="1"/>
  <c r="AF2659" i="1"/>
  <c r="BC2659" i="1"/>
  <c r="BB2659" i="1"/>
  <c r="BA2659" i="1"/>
  <c r="AZ2659" i="1"/>
  <c r="AY2659" i="1"/>
  <c r="AX2659" i="1"/>
  <c r="AW2659" i="1"/>
  <c r="AV2659" i="1"/>
  <c r="AU2659" i="1"/>
  <c r="AT2659" i="1"/>
  <c r="AS2659" i="1"/>
  <c r="AR2659" i="1"/>
  <c r="AQ2659" i="1"/>
  <c r="AP2659" i="1"/>
  <c r="AO2659" i="1"/>
  <c r="AN2659" i="1"/>
  <c r="AM2659" i="1"/>
  <c r="AL2659" i="1"/>
  <c r="AK2659" i="1"/>
  <c r="AJ2659" i="1"/>
  <c r="AI2659" i="1"/>
  <c r="AH2659" i="1"/>
  <c r="AG2659" i="1"/>
  <c r="AF2658" i="1"/>
  <c r="BC2658" i="1"/>
  <c r="BB2658" i="1"/>
  <c r="BA2658" i="1"/>
  <c r="AZ2658" i="1"/>
  <c r="AY2658" i="1"/>
  <c r="AX2658" i="1"/>
  <c r="AW2658" i="1"/>
  <c r="AV2658" i="1"/>
  <c r="AU2658" i="1"/>
  <c r="AT2658" i="1"/>
  <c r="AS2658" i="1"/>
  <c r="AR2658" i="1"/>
  <c r="AQ2658" i="1"/>
  <c r="AP2658" i="1"/>
  <c r="AO2658" i="1"/>
  <c r="AN2658" i="1"/>
  <c r="AM2658" i="1"/>
  <c r="AL2658" i="1"/>
  <c r="AK2658" i="1"/>
  <c r="AJ2658" i="1"/>
  <c r="AI2658" i="1"/>
  <c r="AH2658" i="1"/>
  <c r="AG2658" i="1"/>
  <c r="AF2657" i="1"/>
  <c r="BC2657" i="1"/>
  <c r="BB2657" i="1"/>
  <c r="BA2657" i="1"/>
  <c r="AZ2657" i="1"/>
  <c r="AY2657" i="1"/>
  <c r="AX2657" i="1"/>
  <c r="AW2657" i="1"/>
  <c r="AV2657" i="1"/>
  <c r="AU2657" i="1"/>
  <c r="AT2657" i="1"/>
  <c r="AS2657" i="1"/>
  <c r="AR2657" i="1"/>
  <c r="AQ2657" i="1"/>
  <c r="AP2657" i="1"/>
  <c r="AO2657" i="1"/>
  <c r="AN2657" i="1"/>
  <c r="AM2657" i="1"/>
  <c r="AL2657" i="1"/>
  <c r="AK2657" i="1"/>
  <c r="AJ2657" i="1"/>
  <c r="AI2657" i="1"/>
  <c r="AH2657" i="1"/>
  <c r="AG2657" i="1"/>
  <c r="AF2656" i="1"/>
  <c r="BC2656" i="1"/>
  <c r="BB2656" i="1"/>
  <c r="BA2656" i="1"/>
  <c r="AZ2656" i="1"/>
  <c r="AY2656" i="1"/>
  <c r="AX2656" i="1"/>
  <c r="AW2656" i="1"/>
  <c r="AV2656" i="1"/>
  <c r="AU2656" i="1"/>
  <c r="AT2656" i="1"/>
  <c r="AS2656" i="1"/>
  <c r="AR2656" i="1"/>
  <c r="AQ2656" i="1"/>
  <c r="AP2656" i="1"/>
  <c r="AO2656" i="1"/>
  <c r="AN2656" i="1"/>
  <c r="AM2656" i="1"/>
  <c r="AL2656" i="1"/>
  <c r="AK2656" i="1"/>
  <c r="AJ2656" i="1"/>
  <c r="AI2656" i="1"/>
  <c r="AH2656" i="1"/>
  <c r="AG2656" i="1"/>
  <c r="AF2655" i="1"/>
  <c r="BC2655" i="1"/>
  <c r="BB2655" i="1"/>
  <c r="BA2655" i="1"/>
  <c r="AZ2655" i="1"/>
  <c r="AY2655" i="1"/>
  <c r="AX2655" i="1"/>
  <c r="AW2655" i="1"/>
  <c r="AV2655" i="1"/>
  <c r="AU2655" i="1"/>
  <c r="AT2655" i="1"/>
  <c r="AS2655" i="1"/>
  <c r="AR2655" i="1"/>
  <c r="AQ2655" i="1"/>
  <c r="AP2655" i="1"/>
  <c r="AO2655" i="1"/>
  <c r="AN2655" i="1"/>
  <c r="AM2655" i="1"/>
  <c r="AL2655" i="1"/>
  <c r="AK2655" i="1"/>
  <c r="AJ2655" i="1"/>
  <c r="AI2655" i="1"/>
  <c r="AH2655" i="1"/>
  <c r="AG2655" i="1"/>
  <c r="AF2654" i="1"/>
  <c r="BC2654" i="1"/>
  <c r="BB2654" i="1"/>
  <c r="BA2654" i="1"/>
  <c r="AZ2654" i="1"/>
  <c r="AY2654" i="1"/>
  <c r="AX2654" i="1"/>
  <c r="AW2654" i="1"/>
  <c r="AV2654" i="1"/>
  <c r="AU2654" i="1"/>
  <c r="AT2654" i="1"/>
  <c r="AS2654" i="1"/>
  <c r="AR2654" i="1"/>
  <c r="AQ2654" i="1"/>
  <c r="AP2654" i="1"/>
  <c r="AO2654" i="1"/>
  <c r="AN2654" i="1"/>
  <c r="AM2654" i="1"/>
  <c r="AL2654" i="1"/>
  <c r="AK2654" i="1"/>
  <c r="AJ2654" i="1"/>
  <c r="AI2654" i="1"/>
  <c r="AH2654" i="1"/>
  <c r="AG2654" i="1"/>
  <c r="AF2653" i="1"/>
  <c r="BC2653" i="1"/>
  <c r="BB2653" i="1"/>
  <c r="BA2653" i="1"/>
  <c r="AZ2653" i="1"/>
  <c r="AY2653" i="1"/>
  <c r="AX2653" i="1"/>
  <c r="AW2653" i="1"/>
  <c r="AV2653" i="1"/>
  <c r="AU2653" i="1"/>
  <c r="AT2653" i="1"/>
  <c r="AS2653" i="1"/>
  <c r="AR2653" i="1"/>
  <c r="AQ2653" i="1"/>
  <c r="AP2653" i="1"/>
  <c r="AO2653" i="1"/>
  <c r="AN2653" i="1"/>
  <c r="AM2653" i="1"/>
  <c r="AL2653" i="1"/>
  <c r="AK2653" i="1"/>
  <c r="AJ2653" i="1"/>
  <c r="AI2653" i="1"/>
  <c r="AH2653" i="1"/>
  <c r="AG2653" i="1"/>
  <c r="AF2652" i="1"/>
  <c r="BC2652" i="1"/>
  <c r="BB2652" i="1"/>
  <c r="BA2652" i="1"/>
  <c r="AZ2652" i="1"/>
  <c r="AY2652" i="1"/>
  <c r="AX2652" i="1"/>
  <c r="AW2652" i="1"/>
  <c r="AV2652" i="1"/>
  <c r="AU2652" i="1"/>
  <c r="AT2652" i="1"/>
  <c r="AS2652" i="1"/>
  <c r="AR2652" i="1"/>
  <c r="AQ2652" i="1"/>
  <c r="AP2652" i="1"/>
  <c r="AO2652" i="1"/>
  <c r="AN2652" i="1"/>
  <c r="AM2652" i="1"/>
  <c r="AL2652" i="1"/>
  <c r="AK2652" i="1"/>
  <c r="AJ2652" i="1"/>
  <c r="AI2652" i="1"/>
  <c r="AH2652" i="1"/>
  <c r="AG2652" i="1"/>
  <c r="AF2651" i="1"/>
  <c r="BC2651" i="1"/>
  <c r="BB2651" i="1"/>
  <c r="BA2651" i="1"/>
  <c r="AZ2651" i="1"/>
  <c r="AY2651" i="1"/>
  <c r="AX2651" i="1"/>
  <c r="AW2651" i="1"/>
  <c r="AV2651" i="1"/>
  <c r="AU2651" i="1"/>
  <c r="AT2651" i="1"/>
  <c r="AS2651" i="1"/>
  <c r="AR2651" i="1"/>
  <c r="AQ2651" i="1"/>
  <c r="AP2651" i="1"/>
  <c r="AO2651" i="1"/>
  <c r="AN2651" i="1"/>
  <c r="AM2651" i="1"/>
  <c r="AL2651" i="1"/>
  <c r="AK2651" i="1"/>
  <c r="AJ2651" i="1"/>
  <c r="AI2651" i="1"/>
  <c r="AH2651" i="1"/>
  <c r="AG2651" i="1"/>
  <c r="AF2650" i="1"/>
  <c r="BC2650" i="1"/>
  <c r="BB2650" i="1"/>
  <c r="BA2650" i="1"/>
  <c r="AZ2650" i="1"/>
  <c r="AY2650" i="1"/>
  <c r="AX2650" i="1"/>
  <c r="AW2650" i="1"/>
  <c r="AV2650" i="1"/>
  <c r="AU2650" i="1"/>
  <c r="AT2650" i="1"/>
  <c r="AS2650" i="1"/>
  <c r="AR2650" i="1"/>
  <c r="AQ2650" i="1"/>
  <c r="AP2650" i="1"/>
  <c r="AO2650" i="1"/>
  <c r="AN2650" i="1"/>
  <c r="AM2650" i="1"/>
  <c r="AL2650" i="1"/>
  <c r="AK2650" i="1"/>
  <c r="AJ2650" i="1"/>
  <c r="AI2650" i="1"/>
  <c r="AH2650" i="1"/>
  <c r="AG2650" i="1"/>
  <c r="AF2649" i="1"/>
  <c r="BC2649" i="1"/>
  <c r="BB2649" i="1"/>
  <c r="BA2649" i="1"/>
  <c r="AZ2649" i="1"/>
  <c r="AY2649" i="1"/>
  <c r="AX2649" i="1"/>
  <c r="AW2649" i="1"/>
  <c r="AV2649" i="1"/>
  <c r="AU2649" i="1"/>
  <c r="AT2649" i="1"/>
  <c r="AS2649" i="1"/>
  <c r="AR2649" i="1"/>
  <c r="AQ2649" i="1"/>
  <c r="AP2649" i="1"/>
  <c r="AO2649" i="1"/>
  <c r="AN2649" i="1"/>
  <c r="AM2649" i="1"/>
  <c r="AL2649" i="1"/>
  <c r="AK2649" i="1"/>
  <c r="AJ2649" i="1"/>
  <c r="AI2649" i="1"/>
  <c r="AH2649" i="1"/>
  <c r="AG2649" i="1"/>
  <c r="AF2648" i="1"/>
  <c r="BC2648" i="1"/>
  <c r="BB2648" i="1"/>
  <c r="BA2648" i="1"/>
  <c r="AZ2648" i="1"/>
  <c r="AY2648" i="1"/>
  <c r="AX2648" i="1"/>
  <c r="AW2648" i="1"/>
  <c r="AV2648" i="1"/>
  <c r="AU2648" i="1"/>
  <c r="AT2648" i="1"/>
  <c r="AS2648" i="1"/>
  <c r="AR2648" i="1"/>
  <c r="AQ2648" i="1"/>
  <c r="AP2648" i="1"/>
  <c r="AO2648" i="1"/>
  <c r="AN2648" i="1"/>
  <c r="AM2648" i="1"/>
  <c r="AL2648" i="1"/>
  <c r="AK2648" i="1"/>
  <c r="AJ2648" i="1"/>
  <c r="AI2648" i="1"/>
  <c r="AH2648" i="1"/>
  <c r="AG2648" i="1"/>
  <c r="AF2647" i="1"/>
  <c r="BC2647" i="1"/>
  <c r="BB2647" i="1"/>
  <c r="BA2647" i="1"/>
  <c r="AZ2647" i="1"/>
  <c r="AY2647" i="1"/>
  <c r="AX2647" i="1"/>
  <c r="AW2647" i="1"/>
  <c r="AV2647" i="1"/>
  <c r="AU2647" i="1"/>
  <c r="AT2647" i="1"/>
  <c r="AS2647" i="1"/>
  <c r="AR2647" i="1"/>
  <c r="AQ2647" i="1"/>
  <c r="AP2647" i="1"/>
  <c r="AO2647" i="1"/>
  <c r="AN2647" i="1"/>
  <c r="AM2647" i="1"/>
  <c r="AL2647" i="1"/>
  <c r="AK2647" i="1"/>
  <c r="AJ2647" i="1"/>
  <c r="AI2647" i="1"/>
  <c r="AH2647" i="1"/>
  <c r="AG2647" i="1"/>
  <c r="AF2646" i="1"/>
  <c r="BC2646" i="1"/>
  <c r="BB2646" i="1"/>
  <c r="BA2646" i="1"/>
  <c r="AZ2646" i="1"/>
  <c r="AY2646" i="1"/>
  <c r="AX2646" i="1"/>
  <c r="AW2646" i="1"/>
  <c r="AV2646" i="1"/>
  <c r="AU2646" i="1"/>
  <c r="AT2646" i="1"/>
  <c r="AS2646" i="1"/>
  <c r="AR2646" i="1"/>
  <c r="AQ2646" i="1"/>
  <c r="AP2646" i="1"/>
  <c r="AO2646" i="1"/>
  <c r="AN2646" i="1"/>
  <c r="AM2646" i="1"/>
  <c r="AL2646" i="1"/>
  <c r="AK2646" i="1"/>
  <c r="AJ2646" i="1"/>
  <c r="AI2646" i="1"/>
  <c r="AH2646" i="1"/>
  <c r="AG2646" i="1"/>
  <c r="AF2645" i="1"/>
  <c r="BC2645" i="1"/>
  <c r="BB2645" i="1"/>
  <c r="BA2645" i="1"/>
  <c r="AZ2645" i="1"/>
  <c r="AY2645" i="1"/>
  <c r="AX2645" i="1"/>
  <c r="AW2645" i="1"/>
  <c r="AV2645" i="1"/>
  <c r="AU2645" i="1"/>
  <c r="AT2645" i="1"/>
  <c r="AS2645" i="1"/>
  <c r="AR2645" i="1"/>
  <c r="AQ2645" i="1"/>
  <c r="AP2645" i="1"/>
  <c r="AO2645" i="1"/>
  <c r="AN2645" i="1"/>
  <c r="AM2645" i="1"/>
  <c r="AL2645" i="1"/>
  <c r="AK2645" i="1"/>
  <c r="AJ2645" i="1"/>
  <c r="AI2645" i="1"/>
  <c r="AH2645" i="1"/>
  <c r="AG2645" i="1"/>
  <c r="AF2644" i="1"/>
  <c r="BC2644" i="1"/>
  <c r="BB2644" i="1"/>
  <c r="BA2644" i="1"/>
  <c r="AZ2644" i="1"/>
  <c r="AY2644" i="1"/>
  <c r="AX2644" i="1"/>
  <c r="AW2644" i="1"/>
  <c r="AV2644" i="1"/>
  <c r="AU2644" i="1"/>
  <c r="AT2644" i="1"/>
  <c r="AS2644" i="1"/>
  <c r="AR2644" i="1"/>
  <c r="AQ2644" i="1"/>
  <c r="AP2644" i="1"/>
  <c r="AO2644" i="1"/>
  <c r="AN2644" i="1"/>
  <c r="AM2644" i="1"/>
  <c r="AL2644" i="1"/>
  <c r="AK2644" i="1"/>
  <c r="AJ2644" i="1"/>
  <c r="AI2644" i="1"/>
  <c r="AH2644" i="1"/>
  <c r="AG2644" i="1"/>
  <c r="AF2643" i="1"/>
  <c r="BC2643" i="1"/>
  <c r="BB2643" i="1"/>
  <c r="BA2643" i="1"/>
  <c r="AZ2643" i="1"/>
  <c r="AY2643" i="1"/>
  <c r="AX2643" i="1"/>
  <c r="AW2643" i="1"/>
  <c r="AV2643" i="1"/>
  <c r="AU2643" i="1"/>
  <c r="AT2643" i="1"/>
  <c r="AS2643" i="1"/>
  <c r="AR2643" i="1"/>
  <c r="AQ2643" i="1"/>
  <c r="AP2643" i="1"/>
  <c r="AO2643" i="1"/>
  <c r="AN2643" i="1"/>
  <c r="AM2643" i="1"/>
  <c r="AL2643" i="1"/>
  <c r="AK2643" i="1"/>
  <c r="AJ2643" i="1"/>
  <c r="AI2643" i="1"/>
  <c r="AH2643" i="1"/>
  <c r="AG2643" i="1"/>
  <c r="AF2642" i="1"/>
  <c r="BC2642" i="1"/>
  <c r="BB2642" i="1"/>
  <c r="BA2642" i="1"/>
  <c r="AZ2642" i="1"/>
  <c r="AY2642" i="1"/>
  <c r="AX2642" i="1"/>
  <c r="AW2642" i="1"/>
  <c r="AV2642" i="1"/>
  <c r="AU2642" i="1"/>
  <c r="AT2642" i="1"/>
  <c r="AS2642" i="1"/>
  <c r="AR2642" i="1"/>
  <c r="AQ2642" i="1"/>
  <c r="AP2642" i="1"/>
  <c r="AO2642" i="1"/>
  <c r="AN2642" i="1"/>
  <c r="AM2642" i="1"/>
  <c r="AL2642" i="1"/>
  <c r="AK2642" i="1"/>
  <c r="AJ2642" i="1"/>
  <c r="AI2642" i="1"/>
  <c r="AH2642" i="1"/>
  <c r="AG2642" i="1"/>
  <c r="AF2641" i="1"/>
  <c r="BC2641" i="1"/>
  <c r="BB2641" i="1"/>
  <c r="BA2641" i="1"/>
  <c r="AZ2641" i="1"/>
  <c r="AY2641" i="1"/>
  <c r="AX2641" i="1"/>
  <c r="AW2641" i="1"/>
  <c r="AV2641" i="1"/>
  <c r="AU2641" i="1"/>
  <c r="AT2641" i="1"/>
  <c r="AS2641" i="1"/>
  <c r="AR2641" i="1"/>
  <c r="AQ2641" i="1"/>
  <c r="AP2641" i="1"/>
  <c r="AO2641" i="1"/>
  <c r="AN2641" i="1"/>
  <c r="AM2641" i="1"/>
  <c r="AL2641" i="1"/>
  <c r="AK2641" i="1"/>
  <c r="AJ2641" i="1"/>
  <c r="AI2641" i="1"/>
  <c r="AH2641" i="1"/>
  <c r="AG2641" i="1"/>
  <c r="AF2640" i="1"/>
  <c r="BC2640" i="1"/>
  <c r="BB2640" i="1"/>
  <c r="BA2640" i="1"/>
  <c r="AZ2640" i="1"/>
  <c r="AY2640" i="1"/>
  <c r="AX2640" i="1"/>
  <c r="AW2640" i="1"/>
  <c r="AV2640" i="1"/>
  <c r="AU2640" i="1"/>
  <c r="AT2640" i="1"/>
  <c r="AS2640" i="1"/>
  <c r="AR2640" i="1"/>
  <c r="AQ2640" i="1"/>
  <c r="AP2640" i="1"/>
  <c r="AO2640" i="1"/>
  <c r="AN2640" i="1"/>
  <c r="AM2640" i="1"/>
  <c r="AL2640" i="1"/>
  <c r="AK2640" i="1"/>
  <c r="AJ2640" i="1"/>
  <c r="AI2640" i="1"/>
  <c r="AH2640" i="1"/>
  <c r="AG2640" i="1"/>
  <c r="AF2639" i="1"/>
  <c r="BC2639" i="1"/>
  <c r="BB2639" i="1"/>
  <c r="BA2639" i="1"/>
  <c r="AZ2639" i="1"/>
  <c r="AY2639" i="1"/>
  <c r="AX2639" i="1"/>
  <c r="AW2639" i="1"/>
  <c r="AV2639" i="1"/>
  <c r="AU2639" i="1"/>
  <c r="AT2639" i="1"/>
  <c r="AS2639" i="1"/>
  <c r="AR2639" i="1"/>
  <c r="AQ2639" i="1"/>
  <c r="AP2639" i="1"/>
  <c r="AO2639" i="1"/>
  <c r="AN2639" i="1"/>
  <c r="AM2639" i="1"/>
  <c r="AL2639" i="1"/>
  <c r="AK2639" i="1"/>
  <c r="AJ2639" i="1"/>
  <c r="AI2639" i="1"/>
  <c r="AH2639" i="1"/>
  <c r="AG2639" i="1"/>
  <c r="AF2638" i="1"/>
  <c r="BC2638" i="1"/>
  <c r="BB2638" i="1"/>
  <c r="BA2638" i="1"/>
  <c r="AZ2638" i="1"/>
  <c r="AY2638" i="1"/>
  <c r="AX2638" i="1"/>
  <c r="AW2638" i="1"/>
  <c r="AV2638" i="1"/>
  <c r="AU2638" i="1"/>
  <c r="AT2638" i="1"/>
  <c r="AS2638" i="1"/>
  <c r="AR2638" i="1"/>
  <c r="AQ2638" i="1"/>
  <c r="AP2638" i="1"/>
  <c r="AO2638" i="1"/>
  <c r="AN2638" i="1"/>
  <c r="AM2638" i="1"/>
  <c r="AL2638" i="1"/>
  <c r="AK2638" i="1"/>
  <c r="AJ2638" i="1"/>
  <c r="AI2638" i="1"/>
  <c r="AH2638" i="1"/>
  <c r="AG2638" i="1"/>
  <c r="AF2637" i="1"/>
  <c r="BC2637" i="1"/>
  <c r="BB2637" i="1"/>
  <c r="BA2637" i="1"/>
  <c r="AZ2637" i="1"/>
  <c r="AY2637" i="1"/>
  <c r="AX2637" i="1"/>
  <c r="AW2637" i="1"/>
  <c r="AV2637" i="1"/>
  <c r="AU2637" i="1"/>
  <c r="AT2637" i="1"/>
  <c r="AS2637" i="1"/>
  <c r="AR2637" i="1"/>
  <c r="AQ2637" i="1"/>
  <c r="AP2637" i="1"/>
  <c r="AO2637" i="1"/>
  <c r="AN2637" i="1"/>
  <c r="AM2637" i="1"/>
  <c r="AL2637" i="1"/>
  <c r="AK2637" i="1"/>
  <c r="AJ2637" i="1"/>
  <c r="AI2637" i="1"/>
  <c r="AH2637" i="1"/>
  <c r="AG2637" i="1"/>
  <c r="AF2636" i="1"/>
  <c r="BC2636" i="1"/>
  <c r="BB2636" i="1"/>
  <c r="BA2636" i="1"/>
  <c r="AZ2636" i="1"/>
  <c r="AY2636" i="1"/>
  <c r="AX2636" i="1"/>
  <c r="AW2636" i="1"/>
  <c r="AV2636" i="1"/>
  <c r="AU2636" i="1"/>
  <c r="AT2636" i="1"/>
  <c r="AS2636" i="1"/>
  <c r="AR2636" i="1"/>
  <c r="AQ2636" i="1"/>
  <c r="AP2636" i="1"/>
  <c r="AO2636" i="1"/>
  <c r="AN2636" i="1"/>
  <c r="AM2636" i="1"/>
  <c r="AL2636" i="1"/>
  <c r="AK2636" i="1"/>
  <c r="AJ2636" i="1"/>
  <c r="AI2636" i="1"/>
  <c r="AH2636" i="1"/>
  <c r="AG2636" i="1"/>
  <c r="AF2635" i="1"/>
  <c r="BC2635" i="1"/>
  <c r="BB2635" i="1"/>
  <c r="BA2635" i="1"/>
  <c r="AZ2635" i="1"/>
  <c r="AY2635" i="1"/>
  <c r="AX2635" i="1"/>
  <c r="AW2635" i="1"/>
  <c r="AV2635" i="1"/>
  <c r="AU2635" i="1"/>
  <c r="AT2635" i="1"/>
  <c r="AS2635" i="1"/>
  <c r="AR2635" i="1"/>
  <c r="AQ2635" i="1"/>
  <c r="AP2635" i="1"/>
  <c r="AO2635" i="1"/>
  <c r="AN2635" i="1"/>
  <c r="AM2635" i="1"/>
  <c r="AL2635" i="1"/>
  <c r="AK2635" i="1"/>
  <c r="AJ2635" i="1"/>
  <c r="AI2635" i="1"/>
  <c r="AH2635" i="1"/>
  <c r="AG2635" i="1"/>
  <c r="AF2634" i="1"/>
  <c r="BC2634" i="1"/>
  <c r="BB2634" i="1"/>
  <c r="BA2634" i="1"/>
  <c r="AZ2634" i="1"/>
  <c r="AY2634" i="1"/>
  <c r="AX2634" i="1"/>
  <c r="AW2634" i="1"/>
  <c r="AV2634" i="1"/>
  <c r="AU2634" i="1"/>
  <c r="AT2634" i="1"/>
  <c r="AS2634" i="1"/>
  <c r="AR2634" i="1"/>
  <c r="AQ2634" i="1"/>
  <c r="AP2634" i="1"/>
  <c r="AO2634" i="1"/>
  <c r="AN2634" i="1"/>
  <c r="AM2634" i="1"/>
  <c r="AL2634" i="1"/>
  <c r="AK2634" i="1"/>
  <c r="AJ2634" i="1"/>
  <c r="AI2634" i="1"/>
  <c r="AH2634" i="1"/>
  <c r="AG2634" i="1"/>
  <c r="AF2633" i="1"/>
  <c r="BC2633" i="1"/>
  <c r="BB2633" i="1"/>
  <c r="BA2633" i="1"/>
  <c r="AZ2633" i="1"/>
  <c r="AY2633" i="1"/>
  <c r="AX2633" i="1"/>
  <c r="AW2633" i="1"/>
  <c r="AV2633" i="1"/>
  <c r="AU2633" i="1"/>
  <c r="AT2633" i="1"/>
  <c r="AS2633" i="1"/>
  <c r="AR2633" i="1"/>
  <c r="AQ2633" i="1"/>
  <c r="AP2633" i="1"/>
  <c r="AO2633" i="1"/>
  <c r="AN2633" i="1"/>
  <c r="AM2633" i="1"/>
  <c r="AL2633" i="1"/>
  <c r="AK2633" i="1"/>
  <c r="AJ2633" i="1"/>
  <c r="AI2633" i="1"/>
  <c r="AH2633" i="1"/>
  <c r="AG2633" i="1"/>
  <c r="AF2632" i="1"/>
  <c r="BC2632" i="1"/>
  <c r="BB2632" i="1"/>
  <c r="BA2632" i="1"/>
  <c r="AZ2632" i="1"/>
  <c r="AY2632" i="1"/>
  <c r="AX2632" i="1"/>
  <c r="AW2632" i="1"/>
  <c r="AV2632" i="1"/>
  <c r="AU2632" i="1"/>
  <c r="AT2632" i="1"/>
  <c r="AS2632" i="1"/>
  <c r="AR2632" i="1"/>
  <c r="AQ2632" i="1"/>
  <c r="AP2632" i="1"/>
  <c r="AO2632" i="1"/>
  <c r="AN2632" i="1"/>
  <c r="AM2632" i="1"/>
  <c r="AL2632" i="1"/>
  <c r="AK2632" i="1"/>
  <c r="AJ2632" i="1"/>
  <c r="AI2632" i="1"/>
  <c r="AH2632" i="1"/>
  <c r="AG2632" i="1"/>
  <c r="AF2631" i="1"/>
  <c r="BC2631" i="1"/>
  <c r="BB2631" i="1"/>
  <c r="BA2631" i="1"/>
  <c r="AZ2631" i="1"/>
  <c r="AY2631" i="1"/>
  <c r="AX2631" i="1"/>
  <c r="AW2631" i="1"/>
  <c r="AV2631" i="1"/>
  <c r="AU2631" i="1"/>
  <c r="AT2631" i="1"/>
  <c r="AS2631" i="1"/>
  <c r="AR2631" i="1"/>
  <c r="AQ2631" i="1"/>
  <c r="AP2631" i="1"/>
  <c r="AO2631" i="1"/>
  <c r="AN2631" i="1"/>
  <c r="AM2631" i="1"/>
  <c r="AL2631" i="1"/>
  <c r="AK2631" i="1"/>
  <c r="AJ2631" i="1"/>
  <c r="AI2631" i="1"/>
  <c r="AH2631" i="1"/>
  <c r="AG2631" i="1"/>
  <c r="AF2630" i="1"/>
  <c r="BC2630" i="1"/>
  <c r="BB2630" i="1"/>
  <c r="BA2630" i="1"/>
  <c r="AZ2630" i="1"/>
  <c r="AY2630" i="1"/>
  <c r="AX2630" i="1"/>
  <c r="AW2630" i="1"/>
  <c r="AV2630" i="1"/>
  <c r="AU2630" i="1"/>
  <c r="AT2630" i="1"/>
  <c r="AS2630" i="1"/>
  <c r="AR2630" i="1"/>
  <c r="AQ2630" i="1"/>
  <c r="AP2630" i="1"/>
  <c r="AO2630" i="1"/>
  <c r="AN2630" i="1"/>
  <c r="AM2630" i="1"/>
  <c r="AL2630" i="1"/>
  <c r="AK2630" i="1"/>
  <c r="AJ2630" i="1"/>
  <c r="AI2630" i="1"/>
  <c r="AH2630" i="1"/>
  <c r="AG2630" i="1"/>
  <c r="AF2629" i="1"/>
  <c r="BC2629" i="1"/>
  <c r="BB2629" i="1"/>
  <c r="BA2629" i="1"/>
  <c r="AZ2629" i="1"/>
  <c r="AY2629" i="1"/>
  <c r="AX2629" i="1"/>
  <c r="AW2629" i="1"/>
  <c r="AV2629" i="1"/>
  <c r="AU2629" i="1"/>
  <c r="AT2629" i="1"/>
  <c r="AS2629" i="1"/>
  <c r="AR2629" i="1"/>
  <c r="AQ2629" i="1"/>
  <c r="AP2629" i="1"/>
  <c r="AO2629" i="1"/>
  <c r="AN2629" i="1"/>
  <c r="AM2629" i="1"/>
  <c r="AL2629" i="1"/>
  <c r="AK2629" i="1"/>
  <c r="AJ2629" i="1"/>
  <c r="AI2629" i="1"/>
  <c r="AH2629" i="1"/>
  <c r="AG2629" i="1"/>
  <c r="AF2628" i="1"/>
  <c r="BC2628" i="1"/>
  <c r="BB2628" i="1"/>
  <c r="BA2628" i="1"/>
  <c r="AZ2628" i="1"/>
  <c r="AY2628" i="1"/>
  <c r="AX2628" i="1"/>
  <c r="AW2628" i="1"/>
  <c r="AV2628" i="1"/>
  <c r="AU2628" i="1"/>
  <c r="AT2628" i="1"/>
  <c r="AS2628" i="1"/>
  <c r="AR2628" i="1"/>
  <c r="AQ2628" i="1"/>
  <c r="AP2628" i="1"/>
  <c r="AO2628" i="1"/>
  <c r="AN2628" i="1"/>
  <c r="AM2628" i="1"/>
  <c r="AL2628" i="1"/>
  <c r="AK2628" i="1"/>
  <c r="AJ2628" i="1"/>
  <c r="AI2628" i="1"/>
  <c r="AH2628" i="1"/>
  <c r="AG2628" i="1"/>
  <c r="AF2627" i="1"/>
  <c r="BC2627" i="1"/>
  <c r="BB2627" i="1"/>
  <c r="BA2627" i="1"/>
  <c r="AZ2627" i="1"/>
  <c r="AY2627" i="1"/>
  <c r="AX2627" i="1"/>
  <c r="AW2627" i="1"/>
  <c r="AV2627" i="1"/>
  <c r="AU2627" i="1"/>
  <c r="AT2627" i="1"/>
  <c r="AS2627" i="1"/>
  <c r="AR2627" i="1"/>
  <c r="AQ2627" i="1"/>
  <c r="AP2627" i="1"/>
  <c r="AO2627" i="1"/>
  <c r="AN2627" i="1"/>
  <c r="AM2627" i="1"/>
  <c r="AL2627" i="1"/>
  <c r="AK2627" i="1"/>
  <c r="AJ2627" i="1"/>
  <c r="AI2627" i="1"/>
  <c r="AH2627" i="1"/>
  <c r="AG2627" i="1"/>
  <c r="AF2626" i="1"/>
  <c r="BC2626" i="1"/>
  <c r="BB2626" i="1"/>
  <c r="BA2626" i="1"/>
  <c r="AZ2626" i="1"/>
  <c r="AY2626" i="1"/>
  <c r="AX2626" i="1"/>
  <c r="AW2626" i="1"/>
  <c r="AV2626" i="1"/>
  <c r="AU2626" i="1"/>
  <c r="AT2626" i="1"/>
  <c r="AS2626" i="1"/>
  <c r="AR2626" i="1"/>
  <c r="AQ2626" i="1"/>
  <c r="AP2626" i="1"/>
  <c r="AO2626" i="1"/>
  <c r="AN2626" i="1"/>
  <c r="AM2626" i="1"/>
  <c r="AL2626" i="1"/>
  <c r="AK2626" i="1"/>
  <c r="AJ2626" i="1"/>
  <c r="AI2626" i="1"/>
  <c r="AH2626" i="1"/>
  <c r="AG2626" i="1"/>
  <c r="AF2625" i="1"/>
  <c r="BC2625" i="1"/>
  <c r="BB2625" i="1"/>
  <c r="BA2625" i="1"/>
  <c r="AZ2625" i="1"/>
  <c r="AY2625" i="1"/>
  <c r="AX2625" i="1"/>
  <c r="AW2625" i="1"/>
  <c r="AV2625" i="1"/>
  <c r="AU2625" i="1"/>
  <c r="AT2625" i="1"/>
  <c r="AS2625" i="1"/>
  <c r="AR2625" i="1"/>
  <c r="AQ2625" i="1"/>
  <c r="AP2625" i="1"/>
  <c r="AO2625" i="1"/>
  <c r="AN2625" i="1"/>
  <c r="AM2625" i="1"/>
  <c r="AL2625" i="1"/>
  <c r="AK2625" i="1"/>
  <c r="AJ2625" i="1"/>
  <c r="AI2625" i="1"/>
  <c r="AH2625" i="1"/>
  <c r="AG2625" i="1"/>
  <c r="AF2624" i="1"/>
  <c r="BC2624" i="1"/>
  <c r="BB2624" i="1"/>
  <c r="BA2624" i="1"/>
  <c r="AZ2624" i="1"/>
  <c r="AY2624" i="1"/>
  <c r="AX2624" i="1"/>
  <c r="AW2624" i="1"/>
  <c r="AV2624" i="1"/>
  <c r="AU2624" i="1"/>
  <c r="AT2624" i="1"/>
  <c r="AS2624" i="1"/>
  <c r="AR2624" i="1"/>
  <c r="AQ2624" i="1"/>
  <c r="AP2624" i="1"/>
  <c r="AO2624" i="1"/>
  <c r="AN2624" i="1"/>
  <c r="AM2624" i="1"/>
  <c r="AL2624" i="1"/>
  <c r="AK2624" i="1"/>
  <c r="AJ2624" i="1"/>
  <c r="AI2624" i="1"/>
  <c r="AH2624" i="1"/>
  <c r="AG2624" i="1"/>
  <c r="AF2623" i="1"/>
  <c r="BC2623" i="1"/>
  <c r="BB2623" i="1"/>
  <c r="BA2623" i="1"/>
  <c r="AZ2623" i="1"/>
  <c r="AY2623" i="1"/>
  <c r="AX2623" i="1"/>
  <c r="AW2623" i="1"/>
  <c r="AV2623" i="1"/>
  <c r="AU2623" i="1"/>
  <c r="AT2623" i="1"/>
  <c r="AS2623" i="1"/>
  <c r="AR2623" i="1"/>
  <c r="AQ2623" i="1"/>
  <c r="AP2623" i="1"/>
  <c r="AO2623" i="1"/>
  <c r="AN2623" i="1"/>
  <c r="AM2623" i="1"/>
  <c r="AL2623" i="1"/>
  <c r="AK2623" i="1"/>
  <c r="AJ2623" i="1"/>
  <c r="AI2623" i="1"/>
  <c r="AH2623" i="1"/>
  <c r="AG2623" i="1"/>
  <c r="AF2622" i="1"/>
  <c r="BC2622" i="1"/>
  <c r="BB2622" i="1"/>
  <c r="BA2622" i="1"/>
  <c r="AZ2622" i="1"/>
  <c r="AY2622" i="1"/>
  <c r="AX2622" i="1"/>
  <c r="AW2622" i="1"/>
  <c r="AV2622" i="1"/>
  <c r="AU2622" i="1"/>
  <c r="AT2622" i="1"/>
  <c r="AS2622" i="1"/>
  <c r="AR2622" i="1"/>
  <c r="AQ2622" i="1"/>
  <c r="AP2622" i="1"/>
  <c r="AO2622" i="1"/>
  <c r="AN2622" i="1"/>
  <c r="AM2622" i="1"/>
  <c r="AL2622" i="1"/>
  <c r="AK2622" i="1"/>
  <c r="AJ2622" i="1"/>
  <c r="AI2622" i="1"/>
  <c r="AH2622" i="1"/>
  <c r="AG2622" i="1"/>
  <c r="AF2621" i="1"/>
  <c r="BC2621" i="1"/>
  <c r="BB2621" i="1"/>
  <c r="BA2621" i="1"/>
  <c r="AZ2621" i="1"/>
  <c r="AY2621" i="1"/>
  <c r="AX2621" i="1"/>
  <c r="AW2621" i="1"/>
  <c r="AV2621" i="1"/>
  <c r="AU2621" i="1"/>
  <c r="AT2621" i="1"/>
  <c r="AS2621" i="1"/>
  <c r="AR2621" i="1"/>
  <c r="AQ2621" i="1"/>
  <c r="AP2621" i="1"/>
  <c r="AO2621" i="1"/>
  <c r="AN2621" i="1"/>
  <c r="AM2621" i="1"/>
  <c r="AL2621" i="1"/>
  <c r="AK2621" i="1"/>
  <c r="AJ2621" i="1"/>
  <c r="AI2621" i="1"/>
  <c r="AH2621" i="1"/>
  <c r="AG2621" i="1"/>
  <c r="AF2620" i="1"/>
  <c r="BC2620" i="1"/>
  <c r="BB2620" i="1"/>
  <c r="BA2620" i="1"/>
  <c r="AZ2620" i="1"/>
  <c r="AY2620" i="1"/>
  <c r="AX2620" i="1"/>
  <c r="AW2620" i="1"/>
  <c r="AV2620" i="1"/>
  <c r="AU2620" i="1"/>
  <c r="AT2620" i="1"/>
  <c r="AS2620" i="1"/>
  <c r="AR2620" i="1"/>
  <c r="AQ2620" i="1"/>
  <c r="AP2620" i="1"/>
  <c r="AO2620" i="1"/>
  <c r="AN2620" i="1"/>
  <c r="AM2620" i="1"/>
  <c r="AL2620" i="1"/>
  <c r="AK2620" i="1"/>
  <c r="AJ2620" i="1"/>
  <c r="AI2620" i="1"/>
  <c r="AH2620" i="1"/>
  <c r="AG2620" i="1"/>
  <c r="AF2619" i="1"/>
  <c r="BC2619" i="1"/>
  <c r="BB2619" i="1"/>
  <c r="BA2619" i="1"/>
  <c r="AZ2619" i="1"/>
  <c r="AY2619" i="1"/>
  <c r="AX2619" i="1"/>
  <c r="AW2619" i="1"/>
  <c r="AV2619" i="1"/>
  <c r="AU2619" i="1"/>
  <c r="AT2619" i="1"/>
  <c r="AS2619" i="1"/>
  <c r="AR2619" i="1"/>
  <c r="AQ2619" i="1"/>
  <c r="AP2619" i="1"/>
  <c r="AO2619" i="1"/>
  <c r="AN2619" i="1"/>
  <c r="AM2619" i="1"/>
  <c r="AL2619" i="1"/>
  <c r="AK2619" i="1"/>
  <c r="AJ2619" i="1"/>
  <c r="AI2619" i="1"/>
  <c r="AH2619" i="1"/>
  <c r="AG2619" i="1"/>
  <c r="AF2618" i="1"/>
  <c r="BC2618" i="1"/>
  <c r="BB2618" i="1"/>
  <c r="BA2618" i="1"/>
  <c r="AZ2618" i="1"/>
  <c r="AY2618" i="1"/>
  <c r="AX2618" i="1"/>
  <c r="AW2618" i="1"/>
  <c r="AV2618" i="1"/>
  <c r="AU2618" i="1"/>
  <c r="AT2618" i="1"/>
  <c r="AS2618" i="1"/>
  <c r="AR2618" i="1"/>
  <c r="AQ2618" i="1"/>
  <c r="AP2618" i="1"/>
  <c r="AO2618" i="1"/>
  <c r="AN2618" i="1"/>
  <c r="AM2618" i="1"/>
  <c r="AL2618" i="1"/>
  <c r="AK2618" i="1"/>
  <c r="AJ2618" i="1"/>
  <c r="AI2618" i="1"/>
  <c r="AH2618" i="1"/>
  <c r="AG2618" i="1"/>
  <c r="AF2617" i="1"/>
  <c r="BC2617" i="1"/>
  <c r="BB2617" i="1"/>
  <c r="BA2617" i="1"/>
  <c r="AZ2617" i="1"/>
  <c r="AY2617" i="1"/>
  <c r="AX2617" i="1"/>
  <c r="AW2617" i="1"/>
  <c r="AV2617" i="1"/>
  <c r="AU2617" i="1"/>
  <c r="AT2617" i="1"/>
  <c r="AS2617" i="1"/>
  <c r="AR2617" i="1"/>
  <c r="AQ2617" i="1"/>
  <c r="AP2617" i="1"/>
  <c r="AO2617" i="1"/>
  <c r="AN2617" i="1"/>
  <c r="AM2617" i="1"/>
  <c r="AL2617" i="1"/>
  <c r="AK2617" i="1"/>
  <c r="AJ2617" i="1"/>
  <c r="AI2617" i="1"/>
  <c r="AH2617" i="1"/>
  <c r="AG2617" i="1"/>
  <c r="AF2616" i="1"/>
  <c r="BC2616" i="1"/>
  <c r="BB2616" i="1"/>
  <c r="BA2616" i="1"/>
  <c r="AZ2616" i="1"/>
  <c r="AY2616" i="1"/>
  <c r="AX2616" i="1"/>
  <c r="AW2616" i="1"/>
  <c r="AV2616" i="1"/>
  <c r="AU2616" i="1"/>
  <c r="AT2616" i="1"/>
  <c r="AS2616" i="1"/>
  <c r="AR2616" i="1"/>
  <c r="AQ2616" i="1"/>
  <c r="AP2616" i="1"/>
  <c r="AO2616" i="1"/>
  <c r="AN2616" i="1"/>
  <c r="AM2616" i="1"/>
  <c r="AL2616" i="1"/>
  <c r="AK2616" i="1"/>
  <c r="AJ2616" i="1"/>
  <c r="AI2616" i="1"/>
  <c r="AH2616" i="1"/>
  <c r="AG2616" i="1"/>
  <c r="AF2615" i="1"/>
  <c r="BC2615" i="1"/>
  <c r="BB2615" i="1"/>
  <c r="BA2615" i="1"/>
  <c r="AZ2615" i="1"/>
  <c r="AY2615" i="1"/>
  <c r="AX2615" i="1"/>
  <c r="AW2615" i="1"/>
  <c r="AV2615" i="1"/>
  <c r="AU2615" i="1"/>
  <c r="AT2615" i="1"/>
  <c r="AS2615" i="1"/>
  <c r="AR2615" i="1"/>
  <c r="AQ2615" i="1"/>
  <c r="AP2615" i="1"/>
  <c r="AO2615" i="1"/>
  <c r="AN2615" i="1"/>
  <c r="AM2615" i="1"/>
  <c r="AL2615" i="1"/>
  <c r="AK2615" i="1"/>
  <c r="AJ2615" i="1"/>
  <c r="AI2615" i="1"/>
  <c r="AH2615" i="1"/>
  <c r="AG2615" i="1"/>
  <c r="AF2614" i="1"/>
  <c r="BC2614" i="1"/>
  <c r="BB2614" i="1"/>
  <c r="BA2614" i="1"/>
  <c r="AZ2614" i="1"/>
  <c r="AY2614" i="1"/>
  <c r="AX2614" i="1"/>
  <c r="AW2614" i="1"/>
  <c r="AV2614" i="1"/>
  <c r="AU2614" i="1"/>
  <c r="AT2614" i="1"/>
  <c r="AS2614" i="1"/>
  <c r="AR2614" i="1"/>
  <c r="AQ2614" i="1"/>
  <c r="AP2614" i="1"/>
  <c r="AO2614" i="1"/>
  <c r="AN2614" i="1"/>
  <c r="AM2614" i="1"/>
  <c r="AL2614" i="1"/>
  <c r="AK2614" i="1"/>
  <c r="AJ2614" i="1"/>
  <c r="AI2614" i="1"/>
  <c r="AH2614" i="1"/>
  <c r="AG2614" i="1"/>
  <c r="AF2613" i="1"/>
  <c r="BC2613" i="1"/>
  <c r="BB2613" i="1"/>
  <c r="BA2613" i="1"/>
  <c r="AZ2613" i="1"/>
  <c r="AY2613" i="1"/>
  <c r="AX2613" i="1"/>
  <c r="AW2613" i="1"/>
  <c r="AV2613" i="1"/>
  <c r="AU2613" i="1"/>
  <c r="AT2613" i="1"/>
  <c r="AS2613" i="1"/>
  <c r="AR2613" i="1"/>
  <c r="AQ2613" i="1"/>
  <c r="AP2613" i="1"/>
  <c r="AO2613" i="1"/>
  <c r="AN2613" i="1"/>
  <c r="AM2613" i="1"/>
  <c r="AL2613" i="1"/>
  <c r="AK2613" i="1"/>
  <c r="AJ2613" i="1"/>
  <c r="AI2613" i="1"/>
  <c r="AH2613" i="1"/>
  <c r="AG2613" i="1"/>
  <c r="AF2612" i="1"/>
  <c r="BC2612" i="1"/>
  <c r="BB2612" i="1"/>
  <c r="BA2612" i="1"/>
  <c r="AZ2612" i="1"/>
  <c r="AY2612" i="1"/>
  <c r="AX2612" i="1"/>
  <c r="AW2612" i="1"/>
  <c r="AV2612" i="1"/>
  <c r="AU2612" i="1"/>
  <c r="AT2612" i="1"/>
  <c r="AS2612" i="1"/>
  <c r="AR2612" i="1"/>
  <c r="AQ2612" i="1"/>
  <c r="AP2612" i="1"/>
  <c r="AO2612" i="1"/>
  <c r="AN2612" i="1"/>
  <c r="AM2612" i="1"/>
  <c r="AL2612" i="1"/>
  <c r="AK2612" i="1"/>
  <c r="AJ2612" i="1"/>
  <c r="AI2612" i="1"/>
  <c r="AH2612" i="1"/>
  <c r="AG2612" i="1"/>
  <c r="AF2611" i="1"/>
  <c r="BC2611" i="1"/>
  <c r="BB2611" i="1"/>
  <c r="BA2611" i="1"/>
  <c r="AZ2611" i="1"/>
  <c r="AY2611" i="1"/>
  <c r="AX2611" i="1"/>
  <c r="AW2611" i="1"/>
  <c r="AV2611" i="1"/>
  <c r="AU2611" i="1"/>
  <c r="AT2611" i="1"/>
  <c r="AS2611" i="1"/>
  <c r="AR2611" i="1"/>
  <c r="AQ2611" i="1"/>
  <c r="AP2611" i="1"/>
  <c r="AO2611" i="1"/>
  <c r="AN2611" i="1"/>
  <c r="AM2611" i="1"/>
  <c r="AL2611" i="1"/>
  <c r="AK2611" i="1"/>
  <c r="AJ2611" i="1"/>
  <c r="AI2611" i="1"/>
  <c r="AH2611" i="1"/>
  <c r="AG2611" i="1"/>
  <c r="AF2610" i="1"/>
  <c r="BC2610" i="1"/>
  <c r="BB2610" i="1"/>
  <c r="BA2610" i="1"/>
  <c r="AZ2610" i="1"/>
  <c r="AY2610" i="1"/>
  <c r="AX2610" i="1"/>
  <c r="AW2610" i="1"/>
  <c r="AV2610" i="1"/>
  <c r="AU2610" i="1"/>
  <c r="AT2610" i="1"/>
  <c r="AS2610" i="1"/>
  <c r="AR2610" i="1"/>
  <c r="AQ2610" i="1"/>
  <c r="AP2610" i="1"/>
  <c r="AO2610" i="1"/>
  <c r="AN2610" i="1"/>
  <c r="AM2610" i="1"/>
  <c r="AL2610" i="1"/>
  <c r="AK2610" i="1"/>
  <c r="AJ2610" i="1"/>
  <c r="AI2610" i="1"/>
  <c r="AH2610" i="1"/>
  <c r="AG2610" i="1"/>
  <c r="AF2609" i="1"/>
  <c r="BC2609" i="1"/>
  <c r="BB2609" i="1"/>
  <c r="BA2609" i="1"/>
  <c r="AZ2609" i="1"/>
  <c r="AY2609" i="1"/>
  <c r="AX2609" i="1"/>
  <c r="AW2609" i="1"/>
  <c r="AV2609" i="1"/>
  <c r="AU2609" i="1"/>
  <c r="AT2609" i="1"/>
  <c r="AS2609" i="1"/>
  <c r="AR2609" i="1"/>
  <c r="AQ2609" i="1"/>
  <c r="AP2609" i="1"/>
  <c r="AO2609" i="1"/>
  <c r="AN2609" i="1"/>
  <c r="AM2609" i="1"/>
  <c r="AL2609" i="1"/>
  <c r="AK2609" i="1"/>
  <c r="AJ2609" i="1"/>
  <c r="AI2609" i="1"/>
  <c r="AH2609" i="1"/>
  <c r="AG2609" i="1"/>
  <c r="AF2608" i="1"/>
  <c r="BC2608" i="1"/>
  <c r="BB2608" i="1"/>
  <c r="BA2608" i="1"/>
  <c r="AZ2608" i="1"/>
  <c r="AY2608" i="1"/>
  <c r="AX2608" i="1"/>
  <c r="AW2608" i="1"/>
  <c r="AV2608" i="1"/>
  <c r="AU2608" i="1"/>
  <c r="AT2608" i="1"/>
  <c r="AS2608" i="1"/>
  <c r="AR2608" i="1"/>
  <c r="AQ2608" i="1"/>
  <c r="AP2608" i="1"/>
  <c r="AO2608" i="1"/>
  <c r="AN2608" i="1"/>
  <c r="AM2608" i="1"/>
  <c r="AL2608" i="1"/>
  <c r="AK2608" i="1"/>
  <c r="AJ2608" i="1"/>
  <c r="AI2608" i="1"/>
  <c r="AH2608" i="1"/>
  <c r="AG2608" i="1"/>
  <c r="AF2607" i="1"/>
  <c r="BC2607" i="1"/>
  <c r="BB2607" i="1"/>
  <c r="BA2607" i="1"/>
  <c r="AZ2607" i="1"/>
  <c r="AY2607" i="1"/>
  <c r="AX2607" i="1"/>
  <c r="AW2607" i="1"/>
  <c r="AV2607" i="1"/>
  <c r="AU2607" i="1"/>
  <c r="AT2607" i="1"/>
  <c r="AS2607" i="1"/>
  <c r="AR2607" i="1"/>
  <c r="AQ2607" i="1"/>
  <c r="AP2607" i="1"/>
  <c r="AO2607" i="1"/>
  <c r="AN2607" i="1"/>
  <c r="AM2607" i="1"/>
  <c r="AL2607" i="1"/>
  <c r="AK2607" i="1"/>
  <c r="AJ2607" i="1"/>
  <c r="AI2607" i="1"/>
  <c r="AH2607" i="1"/>
  <c r="AG2607" i="1"/>
  <c r="AF2606" i="1"/>
  <c r="BC2606" i="1"/>
  <c r="BB2606" i="1"/>
  <c r="BA2606" i="1"/>
  <c r="AZ2606" i="1"/>
  <c r="AY2606" i="1"/>
  <c r="AX2606" i="1"/>
  <c r="AW2606" i="1"/>
  <c r="AV2606" i="1"/>
  <c r="AU2606" i="1"/>
  <c r="AT2606" i="1"/>
  <c r="AS2606" i="1"/>
  <c r="AR2606" i="1"/>
  <c r="AQ2606" i="1"/>
  <c r="AP2606" i="1"/>
  <c r="AO2606" i="1"/>
  <c r="AN2606" i="1"/>
  <c r="AM2606" i="1"/>
  <c r="AL2606" i="1"/>
  <c r="AK2606" i="1"/>
  <c r="AJ2606" i="1"/>
  <c r="AI2606" i="1"/>
  <c r="AH2606" i="1"/>
  <c r="AG2606" i="1"/>
  <c r="AF2605" i="1"/>
  <c r="BC2605" i="1"/>
  <c r="BB2605" i="1"/>
  <c r="BA2605" i="1"/>
  <c r="AZ2605" i="1"/>
  <c r="AY2605" i="1"/>
  <c r="AX2605" i="1"/>
  <c r="AW2605" i="1"/>
  <c r="AV2605" i="1"/>
  <c r="AU2605" i="1"/>
  <c r="AT2605" i="1"/>
  <c r="AS2605" i="1"/>
  <c r="AR2605" i="1"/>
  <c r="AQ2605" i="1"/>
  <c r="AP2605" i="1"/>
  <c r="AO2605" i="1"/>
  <c r="AN2605" i="1"/>
  <c r="AM2605" i="1"/>
  <c r="AL2605" i="1"/>
  <c r="AK2605" i="1"/>
  <c r="AJ2605" i="1"/>
  <c r="AI2605" i="1"/>
  <c r="AH2605" i="1"/>
  <c r="AG2605" i="1"/>
  <c r="AF2604" i="1"/>
  <c r="BC2604" i="1"/>
  <c r="BB2604" i="1"/>
  <c r="BA2604" i="1"/>
  <c r="AZ2604" i="1"/>
  <c r="AY2604" i="1"/>
  <c r="AX2604" i="1"/>
  <c r="AW2604" i="1"/>
  <c r="AV2604" i="1"/>
  <c r="AU2604" i="1"/>
  <c r="AT2604" i="1"/>
  <c r="AS2604" i="1"/>
  <c r="AR2604" i="1"/>
  <c r="AQ2604" i="1"/>
  <c r="AP2604" i="1"/>
  <c r="AO2604" i="1"/>
  <c r="AN2604" i="1"/>
  <c r="AM2604" i="1"/>
  <c r="AL2604" i="1"/>
  <c r="AK2604" i="1"/>
  <c r="AJ2604" i="1"/>
  <c r="AI2604" i="1"/>
  <c r="AH2604" i="1"/>
  <c r="AG2604" i="1"/>
  <c r="AF2603" i="1"/>
  <c r="BC2603" i="1"/>
  <c r="BB2603" i="1"/>
  <c r="BA2603" i="1"/>
  <c r="AZ2603" i="1"/>
  <c r="AY2603" i="1"/>
  <c r="AX2603" i="1"/>
  <c r="AW2603" i="1"/>
  <c r="AV2603" i="1"/>
  <c r="AU2603" i="1"/>
  <c r="AT2603" i="1"/>
  <c r="AS2603" i="1"/>
  <c r="AR2603" i="1"/>
  <c r="AQ2603" i="1"/>
  <c r="AP2603" i="1"/>
  <c r="AO2603" i="1"/>
  <c r="AN2603" i="1"/>
  <c r="AM2603" i="1"/>
  <c r="AL2603" i="1"/>
  <c r="AK2603" i="1"/>
  <c r="AJ2603" i="1"/>
  <c r="AI2603" i="1"/>
  <c r="AH2603" i="1"/>
  <c r="AG2603" i="1"/>
  <c r="AF2602" i="1"/>
  <c r="BC2602" i="1"/>
  <c r="BB2602" i="1"/>
  <c r="BA2602" i="1"/>
  <c r="AZ2602" i="1"/>
  <c r="AY2602" i="1"/>
  <c r="AX2602" i="1"/>
  <c r="AW2602" i="1"/>
  <c r="AV2602" i="1"/>
  <c r="AU2602" i="1"/>
  <c r="AT2602" i="1"/>
  <c r="AS2602" i="1"/>
  <c r="AR2602" i="1"/>
  <c r="AQ2602" i="1"/>
  <c r="AP2602" i="1"/>
  <c r="AO2602" i="1"/>
  <c r="AN2602" i="1"/>
  <c r="AM2602" i="1"/>
  <c r="AL2602" i="1"/>
  <c r="AK2602" i="1"/>
  <c r="AJ2602" i="1"/>
  <c r="AI2602" i="1"/>
  <c r="AH2602" i="1"/>
  <c r="AG2602" i="1"/>
  <c r="AF2601" i="1"/>
  <c r="BC2601" i="1"/>
  <c r="BB2601" i="1"/>
  <c r="BA2601" i="1"/>
  <c r="AZ2601" i="1"/>
  <c r="AY2601" i="1"/>
  <c r="AX2601" i="1"/>
  <c r="AW2601" i="1"/>
  <c r="AV2601" i="1"/>
  <c r="AU2601" i="1"/>
  <c r="AT2601" i="1"/>
  <c r="AS2601" i="1"/>
  <c r="AR2601" i="1"/>
  <c r="AQ2601" i="1"/>
  <c r="AP2601" i="1"/>
  <c r="AO2601" i="1"/>
  <c r="AN2601" i="1"/>
  <c r="AM2601" i="1"/>
  <c r="AL2601" i="1"/>
  <c r="AK2601" i="1"/>
  <c r="AJ2601" i="1"/>
  <c r="AI2601" i="1"/>
  <c r="AH2601" i="1"/>
  <c r="AG2601" i="1"/>
  <c r="AF2600" i="1"/>
  <c r="BC2600" i="1"/>
  <c r="BB2600" i="1"/>
  <c r="BA2600" i="1"/>
  <c r="AZ2600" i="1"/>
  <c r="AY2600" i="1"/>
  <c r="AX2600" i="1"/>
  <c r="AW2600" i="1"/>
  <c r="AV2600" i="1"/>
  <c r="AU2600" i="1"/>
  <c r="AT2600" i="1"/>
  <c r="AS2600" i="1"/>
  <c r="AR2600" i="1"/>
  <c r="AQ2600" i="1"/>
  <c r="AP2600" i="1"/>
  <c r="AO2600" i="1"/>
  <c r="AN2600" i="1"/>
  <c r="AM2600" i="1"/>
  <c r="AL2600" i="1"/>
  <c r="AK2600" i="1"/>
  <c r="AJ2600" i="1"/>
  <c r="AI2600" i="1"/>
  <c r="AH2600" i="1"/>
  <c r="AG2600" i="1"/>
  <c r="AF2599" i="1"/>
  <c r="BC2599" i="1"/>
  <c r="BB2599" i="1"/>
  <c r="BA2599" i="1"/>
  <c r="AZ2599" i="1"/>
  <c r="AY2599" i="1"/>
  <c r="AX2599" i="1"/>
  <c r="AW2599" i="1"/>
  <c r="AV2599" i="1"/>
  <c r="AU2599" i="1"/>
  <c r="AT2599" i="1"/>
  <c r="AS2599" i="1"/>
  <c r="AR2599" i="1"/>
  <c r="AQ2599" i="1"/>
  <c r="AP2599" i="1"/>
  <c r="AO2599" i="1"/>
  <c r="AN2599" i="1"/>
  <c r="AM2599" i="1"/>
  <c r="AL2599" i="1"/>
  <c r="AK2599" i="1"/>
  <c r="AJ2599" i="1"/>
  <c r="AI2599" i="1"/>
  <c r="AH2599" i="1"/>
  <c r="AG2599" i="1"/>
  <c r="AF2598" i="1"/>
  <c r="BC2598" i="1"/>
  <c r="BB2598" i="1"/>
  <c r="BA2598" i="1"/>
  <c r="AZ2598" i="1"/>
  <c r="AY2598" i="1"/>
  <c r="AX2598" i="1"/>
  <c r="AW2598" i="1"/>
  <c r="AV2598" i="1"/>
  <c r="AU2598" i="1"/>
  <c r="AT2598" i="1"/>
  <c r="AS2598" i="1"/>
  <c r="AR2598" i="1"/>
  <c r="AQ2598" i="1"/>
  <c r="AP2598" i="1"/>
  <c r="AO2598" i="1"/>
  <c r="AN2598" i="1"/>
  <c r="AM2598" i="1"/>
  <c r="AL2598" i="1"/>
  <c r="AK2598" i="1"/>
  <c r="AJ2598" i="1"/>
  <c r="AI2598" i="1"/>
  <c r="AH2598" i="1"/>
  <c r="AG2598" i="1"/>
  <c r="AF2597" i="1"/>
  <c r="BC2597" i="1"/>
  <c r="BB2597" i="1"/>
  <c r="BA2597" i="1"/>
  <c r="AZ2597" i="1"/>
  <c r="AY2597" i="1"/>
  <c r="AX2597" i="1"/>
  <c r="AW2597" i="1"/>
  <c r="AV2597" i="1"/>
  <c r="AU2597" i="1"/>
  <c r="AT2597" i="1"/>
  <c r="AS2597" i="1"/>
  <c r="AR2597" i="1"/>
  <c r="AQ2597" i="1"/>
  <c r="AP2597" i="1"/>
  <c r="AO2597" i="1"/>
  <c r="AN2597" i="1"/>
  <c r="AM2597" i="1"/>
  <c r="AL2597" i="1"/>
  <c r="AK2597" i="1"/>
  <c r="AJ2597" i="1"/>
  <c r="AI2597" i="1"/>
  <c r="AH2597" i="1"/>
  <c r="AG2597" i="1"/>
  <c r="AF2596" i="1"/>
  <c r="BC2596" i="1"/>
  <c r="BB2596" i="1"/>
  <c r="BA2596" i="1"/>
  <c r="AZ2596" i="1"/>
  <c r="AY2596" i="1"/>
  <c r="AX2596" i="1"/>
  <c r="AW2596" i="1"/>
  <c r="AV2596" i="1"/>
  <c r="AU2596" i="1"/>
  <c r="AT2596" i="1"/>
  <c r="AS2596" i="1"/>
  <c r="AR2596" i="1"/>
  <c r="AQ2596" i="1"/>
  <c r="AP2596" i="1"/>
  <c r="AO2596" i="1"/>
  <c r="AN2596" i="1"/>
  <c r="AM2596" i="1"/>
  <c r="AL2596" i="1"/>
  <c r="AK2596" i="1"/>
  <c r="AJ2596" i="1"/>
  <c r="AI2596" i="1"/>
  <c r="AH2596" i="1"/>
  <c r="AG2596" i="1"/>
  <c r="AF2595" i="1"/>
  <c r="BC2595" i="1"/>
  <c r="BB2595" i="1"/>
  <c r="BA2595" i="1"/>
  <c r="AZ2595" i="1"/>
  <c r="AY2595" i="1"/>
  <c r="AX2595" i="1"/>
  <c r="AW2595" i="1"/>
  <c r="AV2595" i="1"/>
  <c r="AU2595" i="1"/>
  <c r="AT2595" i="1"/>
  <c r="AS2595" i="1"/>
  <c r="AR2595" i="1"/>
  <c r="AQ2595" i="1"/>
  <c r="AP2595" i="1"/>
  <c r="AO2595" i="1"/>
  <c r="AN2595" i="1"/>
  <c r="AM2595" i="1"/>
  <c r="AL2595" i="1"/>
  <c r="AK2595" i="1"/>
  <c r="AJ2595" i="1"/>
  <c r="AI2595" i="1"/>
  <c r="AH2595" i="1"/>
  <c r="AG2595" i="1"/>
  <c r="AF2594" i="1"/>
  <c r="BC2594" i="1"/>
  <c r="BB2594" i="1"/>
  <c r="BA2594" i="1"/>
  <c r="AZ2594" i="1"/>
  <c r="AY2594" i="1"/>
  <c r="AX2594" i="1"/>
  <c r="AW2594" i="1"/>
  <c r="AV2594" i="1"/>
  <c r="AU2594" i="1"/>
  <c r="AT2594" i="1"/>
  <c r="AS2594" i="1"/>
  <c r="AR2594" i="1"/>
  <c r="AQ2594" i="1"/>
  <c r="AP2594" i="1"/>
  <c r="AO2594" i="1"/>
  <c r="AN2594" i="1"/>
  <c r="AM2594" i="1"/>
  <c r="AL2594" i="1"/>
  <c r="AK2594" i="1"/>
  <c r="AJ2594" i="1"/>
  <c r="AI2594" i="1"/>
  <c r="AH2594" i="1"/>
  <c r="AG2594" i="1"/>
  <c r="AF2593" i="1"/>
  <c r="BC2593" i="1"/>
  <c r="BB2593" i="1"/>
  <c r="BA2593" i="1"/>
  <c r="AZ2593" i="1"/>
  <c r="AY2593" i="1"/>
  <c r="AX2593" i="1"/>
  <c r="AW2593" i="1"/>
  <c r="AV2593" i="1"/>
  <c r="AU2593" i="1"/>
  <c r="AT2593" i="1"/>
  <c r="AS2593" i="1"/>
  <c r="AR2593" i="1"/>
  <c r="AQ2593" i="1"/>
  <c r="AP2593" i="1"/>
  <c r="AO2593" i="1"/>
  <c r="AN2593" i="1"/>
  <c r="AM2593" i="1"/>
  <c r="AL2593" i="1"/>
  <c r="AK2593" i="1"/>
  <c r="AJ2593" i="1"/>
  <c r="AI2593" i="1"/>
  <c r="AH2593" i="1"/>
  <c r="AG2593" i="1"/>
  <c r="AF2592" i="1"/>
  <c r="BC2592" i="1"/>
  <c r="BB2592" i="1"/>
  <c r="BA2592" i="1"/>
  <c r="AZ2592" i="1"/>
  <c r="AY2592" i="1"/>
  <c r="AX2592" i="1"/>
  <c r="AW2592" i="1"/>
  <c r="AV2592" i="1"/>
  <c r="AU2592" i="1"/>
  <c r="AT2592" i="1"/>
  <c r="AS2592" i="1"/>
  <c r="AR2592" i="1"/>
  <c r="AQ2592" i="1"/>
  <c r="AP2592" i="1"/>
  <c r="AO2592" i="1"/>
  <c r="AN2592" i="1"/>
  <c r="AM2592" i="1"/>
  <c r="AL2592" i="1"/>
  <c r="AK2592" i="1"/>
  <c r="AJ2592" i="1"/>
  <c r="AI2592" i="1"/>
  <c r="AH2592" i="1"/>
  <c r="AG2592" i="1"/>
  <c r="AF2591" i="1"/>
  <c r="BC2591" i="1"/>
  <c r="BB2591" i="1"/>
  <c r="BA2591" i="1"/>
  <c r="AZ2591" i="1"/>
  <c r="AY2591" i="1"/>
  <c r="AX2591" i="1"/>
  <c r="AW2591" i="1"/>
  <c r="AV2591" i="1"/>
  <c r="AU2591" i="1"/>
  <c r="AT2591" i="1"/>
  <c r="AS2591" i="1"/>
  <c r="AR2591" i="1"/>
  <c r="AQ2591" i="1"/>
  <c r="AP2591" i="1"/>
  <c r="AO2591" i="1"/>
  <c r="AN2591" i="1"/>
  <c r="AM2591" i="1"/>
  <c r="AL2591" i="1"/>
  <c r="AK2591" i="1"/>
  <c r="AJ2591" i="1"/>
  <c r="AI2591" i="1"/>
  <c r="AH2591" i="1"/>
  <c r="AG2591" i="1"/>
  <c r="AF2590" i="1"/>
  <c r="BC2590" i="1"/>
  <c r="BB2590" i="1"/>
  <c r="BA2590" i="1"/>
  <c r="AZ2590" i="1"/>
  <c r="AY2590" i="1"/>
  <c r="AX2590" i="1"/>
  <c r="AW2590" i="1"/>
  <c r="AV2590" i="1"/>
  <c r="AU2590" i="1"/>
  <c r="AT2590" i="1"/>
  <c r="AS2590" i="1"/>
  <c r="AR2590" i="1"/>
  <c r="AQ2590" i="1"/>
  <c r="AP2590" i="1"/>
  <c r="AO2590" i="1"/>
  <c r="AN2590" i="1"/>
  <c r="AM2590" i="1"/>
  <c r="AL2590" i="1"/>
  <c r="AK2590" i="1"/>
  <c r="AJ2590" i="1"/>
  <c r="AI2590" i="1"/>
  <c r="AH2590" i="1"/>
  <c r="AG2590" i="1"/>
  <c r="AF2589" i="1"/>
  <c r="BC2589" i="1"/>
  <c r="BB2589" i="1"/>
  <c r="BA2589" i="1"/>
  <c r="AZ2589" i="1"/>
  <c r="AY2589" i="1"/>
  <c r="AX2589" i="1"/>
  <c r="AW2589" i="1"/>
  <c r="AV2589" i="1"/>
  <c r="AU2589" i="1"/>
  <c r="AT2589" i="1"/>
  <c r="AS2589" i="1"/>
  <c r="AR2589" i="1"/>
  <c r="AQ2589" i="1"/>
  <c r="AP2589" i="1"/>
  <c r="AO2589" i="1"/>
  <c r="AN2589" i="1"/>
  <c r="AM2589" i="1"/>
  <c r="AL2589" i="1"/>
  <c r="AK2589" i="1"/>
  <c r="AJ2589" i="1"/>
  <c r="AI2589" i="1"/>
  <c r="AH2589" i="1"/>
  <c r="AG2589" i="1"/>
  <c r="AF2588" i="1"/>
  <c r="BC2588" i="1"/>
  <c r="BB2588" i="1"/>
  <c r="BA2588" i="1"/>
  <c r="AZ2588" i="1"/>
  <c r="AY2588" i="1"/>
  <c r="AX2588" i="1"/>
  <c r="AW2588" i="1"/>
  <c r="AV2588" i="1"/>
  <c r="AU2588" i="1"/>
  <c r="AT2588" i="1"/>
  <c r="AS2588" i="1"/>
  <c r="AR2588" i="1"/>
  <c r="AQ2588" i="1"/>
  <c r="AP2588" i="1"/>
  <c r="AO2588" i="1"/>
  <c r="AN2588" i="1"/>
  <c r="AM2588" i="1"/>
  <c r="AL2588" i="1"/>
  <c r="AK2588" i="1"/>
  <c r="AJ2588" i="1"/>
  <c r="AI2588" i="1"/>
  <c r="AH2588" i="1"/>
  <c r="AG2588" i="1"/>
  <c r="AF2587" i="1"/>
  <c r="BC2587" i="1"/>
  <c r="BB2587" i="1"/>
  <c r="BA2587" i="1"/>
  <c r="AZ2587" i="1"/>
  <c r="AY2587" i="1"/>
  <c r="AX2587" i="1"/>
  <c r="AW2587" i="1"/>
  <c r="AV2587" i="1"/>
  <c r="AU2587" i="1"/>
  <c r="AT2587" i="1"/>
  <c r="AS2587" i="1"/>
  <c r="AR2587" i="1"/>
  <c r="AQ2587" i="1"/>
  <c r="AP2587" i="1"/>
  <c r="AO2587" i="1"/>
  <c r="AN2587" i="1"/>
  <c r="AM2587" i="1"/>
  <c r="AL2587" i="1"/>
  <c r="AK2587" i="1"/>
  <c r="AJ2587" i="1"/>
  <c r="AI2587" i="1"/>
  <c r="AH2587" i="1"/>
  <c r="AG2587" i="1"/>
  <c r="AF2586" i="1"/>
  <c r="BC2586" i="1"/>
  <c r="BB2586" i="1"/>
  <c r="BA2586" i="1"/>
  <c r="AZ2586" i="1"/>
  <c r="AY2586" i="1"/>
  <c r="AX2586" i="1"/>
  <c r="AW2586" i="1"/>
  <c r="AV2586" i="1"/>
  <c r="AU2586" i="1"/>
  <c r="AT2586" i="1"/>
  <c r="AS2586" i="1"/>
  <c r="AR2586" i="1"/>
  <c r="AQ2586" i="1"/>
  <c r="AP2586" i="1"/>
  <c r="AO2586" i="1"/>
  <c r="AN2586" i="1"/>
  <c r="AM2586" i="1"/>
  <c r="AL2586" i="1"/>
  <c r="AK2586" i="1"/>
  <c r="AJ2586" i="1"/>
  <c r="AI2586" i="1"/>
  <c r="AH2586" i="1"/>
  <c r="AG2586" i="1"/>
  <c r="AF2585" i="1"/>
  <c r="BC2585" i="1"/>
  <c r="BB2585" i="1"/>
  <c r="BA2585" i="1"/>
  <c r="AZ2585" i="1"/>
  <c r="AY2585" i="1"/>
  <c r="AX2585" i="1"/>
  <c r="AW2585" i="1"/>
  <c r="AV2585" i="1"/>
  <c r="AU2585" i="1"/>
  <c r="AT2585" i="1"/>
  <c r="AS2585" i="1"/>
  <c r="AR2585" i="1"/>
  <c r="AQ2585" i="1"/>
  <c r="AP2585" i="1"/>
  <c r="AO2585" i="1"/>
  <c r="AN2585" i="1"/>
  <c r="AM2585" i="1"/>
  <c r="AL2585" i="1"/>
  <c r="AK2585" i="1"/>
  <c r="AJ2585" i="1"/>
  <c r="AI2585" i="1"/>
  <c r="AH2585" i="1"/>
  <c r="AG2585" i="1"/>
  <c r="AF2584" i="1"/>
  <c r="BC2584" i="1"/>
  <c r="BB2584" i="1"/>
  <c r="BA2584" i="1"/>
  <c r="AZ2584" i="1"/>
  <c r="AY2584" i="1"/>
  <c r="AX2584" i="1"/>
  <c r="AW2584" i="1"/>
  <c r="AV2584" i="1"/>
  <c r="AU2584" i="1"/>
  <c r="AT2584" i="1"/>
  <c r="AS2584" i="1"/>
  <c r="AR2584" i="1"/>
  <c r="AQ2584" i="1"/>
  <c r="AP2584" i="1"/>
  <c r="AO2584" i="1"/>
  <c r="AN2584" i="1"/>
  <c r="AM2584" i="1"/>
  <c r="AL2584" i="1"/>
  <c r="AK2584" i="1"/>
  <c r="AJ2584" i="1"/>
  <c r="AI2584" i="1"/>
  <c r="AH2584" i="1"/>
  <c r="AG2584" i="1"/>
  <c r="AF2583" i="1"/>
  <c r="BC2583" i="1"/>
  <c r="BB2583" i="1"/>
  <c r="BA2583" i="1"/>
  <c r="AZ2583" i="1"/>
  <c r="AY2583" i="1"/>
  <c r="AX2583" i="1"/>
  <c r="AW2583" i="1"/>
  <c r="AV2583" i="1"/>
  <c r="AU2583" i="1"/>
  <c r="AT2583" i="1"/>
  <c r="AS2583" i="1"/>
  <c r="AR2583" i="1"/>
  <c r="AQ2583" i="1"/>
  <c r="AP2583" i="1"/>
  <c r="AO2583" i="1"/>
  <c r="AN2583" i="1"/>
  <c r="AM2583" i="1"/>
  <c r="AL2583" i="1"/>
  <c r="AK2583" i="1"/>
  <c r="AJ2583" i="1"/>
  <c r="AI2583" i="1"/>
  <c r="AH2583" i="1"/>
  <c r="AG2583" i="1"/>
  <c r="AF2582" i="1"/>
  <c r="BC2582" i="1"/>
  <c r="BB2582" i="1"/>
  <c r="BA2582" i="1"/>
  <c r="AZ2582" i="1"/>
  <c r="AY2582" i="1"/>
  <c r="AX2582" i="1"/>
  <c r="AW2582" i="1"/>
  <c r="AV2582" i="1"/>
  <c r="AU2582" i="1"/>
  <c r="AT2582" i="1"/>
  <c r="AS2582" i="1"/>
  <c r="AR2582" i="1"/>
  <c r="AQ2582" i="1"/>
  <c r="AP2582" i="1"/>
  <c r="AO2582" i="1"/>
  <c r="AN2582" i="1"/>
  <c r="AM2582" i="1"/>
  <c r="AL2582" i="1"/>
  <c r="AK2582" i="1"/>
  <c r="AJ2582" i="1"/>
  <c r="AI2582" i="1"/>
  <c r="AH2582" i="1"/>
  <c r="AG2582" i="1"/>
  <c r="AF2581" i="1"/>
  <c r="BC2581" i="1"/>
  <c r="BB2581" i="1"/>
  <c r="BA2581" i="1"/>
  <c r="AZ2581" i="1"/>
  <c r="AY2581" i="1"/>
  <c r="AX2581" i="1"/>
  <c r="AW2581" i="1"/>
  <c r="AV2581" i="1"/>
  <c r="AU2581" i="1"/>
  <c r="AT2581" i="1"/>
  <c r="AS2581" i="1"/>
  <c r="AR2581" i="1"/>
  <c r="AQ2581" i="1"/>
  <c r="AP2581" i="1"/>
  <c r="AO2581" i="1"/>
  <c r="AN2581" i="1"/>
  <c r="AM2581" i="1"/>
  <c r="AL2581" i="1"/>
  <c r="AK2581" i="1"/>
  <c r="AJ2581" i="1"/>
  <c r="AI2581" i="1"/>
  <c r="AH2581" i="1"/>
  <c r="AG2581" i="1"/>
  <c r="AF2580" i="1"/>
  <c r="BC2580" i="1"/>
  <c r="BB2580" i="1"/>
  <c r="BA2580" i="1"/>
  <c r="AZ2580" i="1"/>
  <c r="AY2580" i="1"/>
  <c r="AX2580" i="1"/>
  <c r="AW2580" i="1"/>
  <c r="AV2580" i="1"/>
  <c r="AU2580" i="1"/>
  <c r="AT2580" i="1"/>
  <c r="AS2580" i="1"/>
  <c r="AR2580" i="1"/>
  <c r="AQ2580" i="1"/>
  <c r="AP2580" i="1"/>
  <c r="AO2580" i="1"/>
  <c r="AN2580" i="1"/>
  <c r="AM2580" i="1"/>
  <c r="AL2580" i="1"/>
  <c r="AK2580" i="1"/>
  <c r="AJ2580" i="1"/>
  <c r="AI2580" i="1"/>
  <c r="AH2580" i="1"/>
  <c r="AG2580" i="1"/>
  <c r="AF2579" i="1"/>
  <c r="BC2579" i="1"/>
  <c r="BB2579" i="1"/>
  <c r="BA2579" i="1"/>
  <c r="AZ2579" i="1"/>
  <c r="AY2579" i="1"/>
  <c r="AX2579" i="1"/>
  <c r="AW2579" i="1"/>
  <c r="AV2579" i="1"/>
  <c r="AU2579" i="1"/>
  <c r="AT2579" i="1"/>
  <c r="AS2579" i="1"/>
  <c r="AR2579" i="1"/>
  <c r="AQ2579" i="1"/>
  <c r="AP2579" i="1"/>
  <c r="AO2579" i="1"/>
  <c r="AN2579" i="1"/>
  <c r="AM2579" i="1"/>
  <c r="AL2579" i="1"/>
  <c r="AK2579" i="1"/>
  <c r="AJ2579" i="1"/>
  <c r="AI2579" i="1"/>
  <c r="AH2579" i="1"/>
  <c r="AG2579" i="1"/>
  <c r="AF2578" i="1"/>
  <c r="BC2578" i="1"/>
  <c r="BB2578" i="1"/>
  <c r="BA2578" i="1"/>
  <c r="AZ2578" i="1"/>
  <c r="AY2578" i="1"/>
  <c r="AX2578" i="1"/>
  <c r="AW2578" i="1"/>
  <c r="AV2578" i="1"/>
  <c r="AU2578" i="1"/>
  <c r="AT2578" i="1"/>
  <c r="AS2578" i="1"/>
  <c r="AR2578" i="1"/>
  <c r="AQ2578" i="1"/>
  <c r="AP2578" i="1"/>
  <c r="AO2578" i="1"/>
  <c r="AN2578" i="1"/>
  <c r="AM2578" i="1"/>
  <c r="AL2578" i="1"/>
  <c r="AK2578" i="1"/>
  <c r="AJ2578" i="1"/>
  <c r="AI2578" i="1"/>
  <c r="AH2578" i="1"/>
  <c r="AG2578" i="1"/>
  <c r="AF2577" i="1"/>
  <c r="BC2577" i="1"/>
  <c r="BB2577" i="1"/>
  <c r="BA2577" i="1"/>
  <c r="AZ2577" i="1"/>
  <c r="AY2577" i="1"/>
  <c r="AX2577" i="1"/>
  <c r="AW2577" i="1"/>
  <c r="AV2577" i="1"/>
  <c r="AU2577" i="1"/>
  <c r="AT2577" i="1"/>
  <c r="AS2577" i="1"/>
  <c r="AR2577" i="1"/>
  <c r="AQ2577" i="1"/>
  <c r="AP2577" i="1"/>
  <c r="AO2577" i="1"/>
  <c r="AN2577" i="1"/>
  <c r="AM2577" i="1"/>
  <c r="AL2577" i="1"/>
  <c r="AK2577" i="1"/>
  <c r="AJ2577" i="1"/>
  <c r="AI2577" i="1"/>
  <c r="AH2577" i="1"/>
  <c r="AG2577" i="1"/>
  <c r="AF2576" i="1"/>
  <c r="BC2576" i="1"/>
  <c r="BB2576" i="1"/>
  <c r="BA2576" i="1"/>
  <c r="AZ2576" i="1"/>
  <c r="AY2576" i="1"/>
  <c r="AX2576" i="1"/>
  <c r="AW2576" i="1"/>
  <c r="AV2576" i="1"/>
  <c r="AU2576" i="1"/>
  <c r="AT2576" i="1"/>
  <c r="AS2576" i="1"/>
  <c r="AR2576" i="1"/>
  <c r="AQ2576" i="1"/>
  <c r="AP2576" i="1"/>
  <c r="AO2576" i="1"/>
  <c r="AN2576" i="1"/>
  <c r="AM2576" i="1"/>
  <c r="AL2576" i="1"/>
  <c r="AK2576" i="1"/>
  <c r="AJ2576" i="1"/>
  <c r="AI2576" i="1"/>
  <c r="AH2576" i="1"/>
  <c r="AG2576" i="1"/>
  <c r="AF2575" i="1"/>
  <c r="BC2575" i="1"/>
  <c r="BB2575" i="1"/>
  <c r="BA2575" i="1"/>
  <c r="AZ2575" i="1"/>
  <c r="AY2575" i="1"/>
  <c r="AX2575" i="1"/>
  <c r="AW2575" i="1"/>
  <c r="AV2575" i="1"/>
  <c r="AU2575" i="1"/>
  <c r="AT2575" i="1"/>
  <c r="AS2575" i="1"/>
  <c r="AR2575" i="1"/>
  <c r="AQ2575" i="1"/>
  <c r="AP2575" i="1"/>
  <c r="AO2575" i="1"/>
  <c r="AN2575" i="1"/>
  <c r="AM2575" i="1"/>
  <c r="AL2575" i="1"/>
  <c r="AK2575" i="1"/>
  <c r="AJ2575" i="1"/>
  <c r="AI2575" i="1"/>
  <c r="AH2575" i="1"/>
  <c r="AG2575" i="1"/>
  <c r="AF2574" i="1"/>
  <c r="BC2574" i="1"/>
  <c r="BB2574" i="1"/>
  <c r="BA2574" i="1"/>
  <c r="AZ2574" i="1"/>
  <c r="AY2574" i="1"/>
  <c r="AX2574" i="1"/>
  <c r="AW2574" i="1"/>
  <c r="AV2574" i="1"/>
  <c r="AU2574" i="1"/>
  <c r="AT2574" i="1"/>
  <c r="AS2574" i="1"/>
  <c r="AR2574" i="1"/>
  <c r="AQ2574" i="1"/>
  <c r="AP2574" i="1"/>
  <c r="AO2574" i="1"/>
  <c r="AN2574" i="1"/>
  <c r="AM2574" i="1"/>
  <c r="AL2574" i="1"/>
  <c r="AK2574" i="1"/>
  <c r="AJ2574" i="1"/>
  <c r="AI2574" i="1"/>
  <c r="AH2574" i="1"/>
  <c r="AG2574" i="1"/>
  <c r="AF2573" i="1"/>
  <c r="BC2573" i="1"/>
  <c r="BB2573" i="1"/>
  <c r="BA2573" i="1"/>
  <c r="AZ2573" i="1"/>
  <c r="AY2573" i="1"/>
  <c r="AX2573" i="1"/>
  <c r="AW2573" i="1"/>
  <c r="AV2573" i="1"/>
  <c r="AU2573" i="1"/>
  <c r="AT2573" i="1"/>
  <c r="AS2573" i="1"/>
  <c r="AR2573" i="1"/>
  <c r="AQ2573" i="1"/>
  <c r="AP2573" i="1"/>
  <c r="AO2573" i="1"/>
  <c r="AN2573" i="1"/>
  <c r="AM2573" i="1"/>
  <c r="AL2573" i="1"/>
  <c r="AK2573" i="1"/>
  <c r="AJ2573" i="1"/>
  <c r="AI2573" i="1"/>
  <c r="AH2573" i="1"/>
  <c r="AG2573" i="1"/>
  <c r="AF2572" i="1"/>
  <c r="BC2572" i="1"/>
  <c r="BB2572" i="1"/>
  <c r="BA2572" i="1"/>
  <c r="AZ2572" i="1"/>
  <c r="AY2572" i="1"/>
  <c r="AX2572" i="1"/>
  <c r="AW2572" i="1"/>
  <c r="AV2572" i="1"/>
  <c r="AU2572" i="1"/>
  <c r="AT2572" i="1"/>
  <c r="AS2572" i="1"/>
  <c r="AR2572" i="1"/>
  <c r="AQ2572" i="1"/>
  <c r="AP2572" i="1"/>
  <c r="AO2572" i="1"/>
  <c r="AN2572" i="1"/>
  <c r="AM2572" i="1"/>
  <c r="AL2572" i="1"/>
  <c r="AK2572" i="1"/>
  <c r="AJ2572" i="1"/>
  <c r="AI2572" i="1"/>
  <c r="AH2572" i="1"/>
  <c r="AG2572" i="1"/>
  <c r="AF2571" i="1"/>
  <c r="BC2571" i="1"/>
  <c r="BB2571" i="1"/>
  <c r="BA2571" i="1"/>
  <c r="AZ2571" i="1"/>
  <c r="AY2571" i="1"/>
  <c r="AX2571" i="1"/>
  <c r="AW2571" i="1"/>
  <c r="AV2571" i="1"/>
  <c r="AU2571" i="1"/>
  <c r="AT2571" i="1"/>
  <c r="AS2571" i="1"/>
  <c r="AR2571" i="1"/>
  <c r="AQ2571" i="1"/>
  <c r="AP2571" i="1"/>
  <c r="AO2571" i="1"/>
  <c r="AN2571" i="1"/>
  <c r="AM2571" i="1"/>
  <c r="AL2571" i="1"/>
  <c r="AK2571" i="1"/>
  <c r="AJ2571" i="1"/>
  <c r="AI2571" i="1"/>
  <c r="AH2571" i="1"/>
  <c r="AG2571" i="1"/>
  <c r="AF2570" i="1"/>
  <c r="BC2570" i="1"/>
  <c r="BB2570" i="1"/>
  <c r="BA2570" i="1"/>
  <c r="AZ2570" i="1"/>
  <c r="AY2570" i="1"/>
  <c r="AX2570" i="1"/>
  <c r="AW2570" i="1"/>
  <c r="AV2570" i="1"/>
  <c r="AU2570" i="1"/>
  <c r="AT2570" i="1"/>
  <c r="AS2570" i="1"/>
  <c r="AR2570" i="1"/>
  <c r="AQ2570" i="1"/>
  <c r="AP2570" i="1"/>
  <c r="AO2570" i="1"/>
  <c r="AN2570" i="1"/>
  <c r="AM2570" i="1"/>
  <c r="AL2570" i="1"/>
  <c r="AK2570" i="1"/>
  <c r="AJ2570" i="1"/>
  <c r="AI2570" i="1"/>
  <c r="AH2570" i="1"/>
  <c r="AG2570" i="1"/>
  <c r="AF2569" i="1"/>
  <c r="BC2569" i="1"/>
  <c r="BB2569" i="1"/>
  <c r="BA2569" i="1"/>
  <c r="AZ2569" i="1"/>
  <c r="AY2569" i="1"/>
  <c r="AX2569" i="1"/>
  <c r="AW2569" i="1"/>
  <c r="AV2569" i="1"/>
  <c r="AU2569" i="1"/>
  <c r="AT2569" i="1"/>
  <c r="AS2569" i="1"/>
  <c r="AR2569" i="1"/>
  <c r="AQ2569" i="1"/>
  <c r="AP2569" i="1"/>
  <c r="AO2569" i="1"/>
  <c r="AN2569" i="1"/>
  <c r="AM2569" i="1"/>
  <c r="AL2569" i="1"/>
  <c r="AK2569" i="1"/>
  <c r="AJ2569" i="1"/>
  <c r="AI2569" i="1"/>
  <c r="AH2569" i="1"/>
  <c r="AG2569" i="1"/>
  <c r="AF2568" i="1"/>
  <c r="BC2568" i="1"/>
  <c r="BB2568" i="1"/>
  <c r="BA2568" i="1"/>
  <c r="AZ2568" i="1"/>
  <c r="AY2568" i="1"/>
  <c r="AX2568" i="1"/>
  <c r="AW2568" i="1"/>
  <c r="AV2568" i="1"/>
  <c r="AU2568" i="1"/>
  <c r="AT2568" i="1"/>
  <c r="AS2568" i="1"/>
  <c r="AR2568" i="1"/>
  <c r="AQ2568" i="1"/>
  <c r="AP2568" i="1"/>
  <c r="AO2568" i="1"/>
  <c r="AN2568" i="1"/>
  <c r="AM2568" i="1"/>
  <c r="AL2568" i="1"/>
  <c r="AK2568" i="1"/>
  <c r="AJ2568" i="1"/>
  <c r="AI2568" i="1"/>
  <c r="AH2568" i="1"/>
  <c r="AG2568" i="1"/>
  <c r="AF2567" i="1"/>
  <c r="BC2567" i="1"/>
  <c r="BB2567" i="1"/>
  <c r="BA2567" i="1"/>
  <c r="AZ2567" i="1"/>
  <c r="AY2567" i="1"/>
  <c r="AX2567" i="1"/>
  <c r="AW2567" i="1"/>
  <c r="AV2567" i="1"/>
  <c r="AU2567" i="1"/>
  <c r="AT2567" i="1"/>
  <c r="AS2567" i="1"/>
  <c r="AR2567" i="1"/>
  <c r="AQ2567" i="1"/>
  <c r="AP2567" i="1"/>
  <c r="AO2567" i="1"/>
  <c r="AN2567" i="1"/>
  <c r="AM2567" i="1"/>
  <c r="AL2567" i="1"/>
  <c r="AK2567" i="1"/>
  <c r="AJ2567" i="1"/>
  <c r="AI2567" i="1"/>
  <c r="AH2567" i="1"/>
  <c r="AG2567" i="1"/>
  <c r="AF2566" i="1"/>
  <c r="BC2566" i="1"/>
  <c r="BB2566" i="1"/>
  <c r="BA2566" i="1"/>
  <c r="AZ2566" i="1"/>
  <c r="AY2566" i="1"/>
  <c r="AX2566" i="1"/>
  <c r="AW2566" i="1"/>
  <c r="AV2566" i="1"/>
  <c r="AU2566" i="1"/>
  <c r="AT2566" i="1"/>
  <c r="AS2566" i="1"/>
  <c r="AR2566" i="1"/>
  <c r="AQ2566" i="1"/>
  <c r="AP2566" i="1"/>
  <c r="AO2566" i="1"/>
  <c r="AN2566" i="1"/>
  <c r="AM2566" i="1"/>
  <c r="AL2566" i="1"/>
  <c r="AK2566" i="1"/>
  <c r="AJ2566" i="1"/>
  <c r="AI2566" i="1"/>
  <c r="AH2566" i="1"/>
  <c r="AG2566" i="1"/>
  <c r="AF2565" i="1"/>
  <c r="BC2565" i="1"/>
  <c r="BB2565" i="1"/>
  <c r="BA2565" i="1"/>
  <c r="AZ2565" i="1"/>
  <c r="AY2565" i="1"/>
  <c r="AX2565" i="1"/>
  <c r="AW2565" i="1"/>
  <c r="AV2565" i="1"/>
  <c r="AU2565" i="1"/>
  <c r="AT2565" i="1"/>
  <c r="AS2565" i="1"/>
  <c r="AR2565" i="1"/>
  <c r="AQ2565" i="1"/>
  <c r="AP2565" i="1"/>
  <c r="AO2565" i="1"/>
  <c r="AN2565" i="1"/>
  <c r="AM2565" i="1"/>
  <c r="AL2565" i="1"/>
  <c r="AK2565" i="1"/>
  <c r="AJ2565" i="1"/>
  <c r="AI2565" i="1"/>
  <c r="AH2565" i="1"/>
  <c r="AG2565" i="1"/>
  <c r="AF2564" i="1"/>
  <c r="BC2564" i="1"/>
  <c r="BB2564" i="1"/>
  <c r="BA2564" i="1"/>
  <c r="AZ2564" i="1"/>
  <c r="AY2564" i="1"/>
  <c r="AX2564" i="1"/>
  <c r="AW2564" i="1"/>
  <c r="AV2564" i="1"/>
  <c r="AU2564" i="1"/>
  <c r="AT2564" i="1"/>
  <c r="AS2564" i="1"/>
  <c r="AR2564" i="1"/>
  <c r="AQ2564" i="1"/>
  <c r="AP2564" i="1"/>
  <c r="AO2564" i="1"/>
  <c r="AN2564" i="1"/>
  <c r="AM2564" i="1"/>
  <c r="AL2564" i="1"/>
  <c r="AK2564" i="1"/>
  <c r="AJ2564" i="1"/>
  <c r="AI2564" i="1"/>
  <c r="AH2564" i="1"/>
  <c r="AG2564" i="1"/>
  <c r="AF2563" i="1"/>
  <c r="BC2563" i="1"/>
  <c r="BB2563" i="1"/>
  <c r="BA2563" i="1"/>
  <c r="AZ2563" i="1"/>
  <c r="AY2563" i="1"/>
  <c r="AX2563" i="1"/>
  <c r="AW2563" i="1"/>
  <c r="AV2563" i="1"/>
  <c r="AU2563" i="1"/>
  <c r="AT2563" i="1"/>
  <c r="AS2563" i="1"/>
  <c r="AR2563" i="1"/>
  <c r="AQ2563" i="1"/>
  <c r="AP2563" i="1"/>
  <c r="AO2563" i="1"/>
  <c r="AN2563" i="1"/>
  <c r="AM2563" i="1"/>
  <c r="AL2563" i="1"/>
  <c r="AK2563" i="1"/>
  <c r="AJ2563" i="1"/>
  <c r="AI2563" i="1"/>
  <c r="AH2563" i="1"/>
  <c r="AG2563" i="1"/>
  <c r="AF2562" i="1"/>
  <c r="BC2562" i="1"/>
  <c r="BB2562" i="1"/>
  <c r="BA2562" i="1"/>
  <c r="AZ2562" i="1"/>
  <c r="AY2562" i="1"/>
  <c r="AX2562" i="1"/>
  <c r="AW2562" i="1"/>
  <c r="AV2562" i="1"/>
  <c r="AU2562" i="1"/>
  <c r="AT2562" i="1"/>
  <c r="AS2562" i="1"/>
  <c r="AR2562" i="1"/>
  <c r="AQ2562" i="1"/>
  <c r="AP2562" i="1"/>
  <c r="AO2562" i="1"/>
  <c r="AN2562" i="1"/>
  <c r="AM2562" i="1"/>
  <c r="AL2562" i="1"/>
  <c r="AK2562" i="1"/>
  <c r="AJ2562" i="1"/>
  <c r="AI2562" i="1"/>
  <c r="AH2562" i="1"/>
  <c r="AG2562" i="1"/>
  <c r="AF2561" i="1"/>
  <c r="BC2561" i="1"/>
  <c r="BB2561" i="1"/>
  <c r="BA2561" i="1"/>
  <c r="AZ2561" i="1"/>
  <c r="AY2561" i="1"/>
  <c r="AX2561" i="1"/>
  <c r="AW2561" i="1"/>
  <c r="AV2561" i="1"/>
  <c r="AU2561" i="1"/>
  <c r="AT2561" i="1"/>
  <c r="AS2561" i="1"/>
  <c r="AR2561" i="1"/>
  <c r="AQ2561" i="1"/>
  <c r="AP2561" i="1"/>
  <c r="AO2561" i="1"/>
  <c r="AN2561" i="1"/>
  <c r="AM2561" i="1"/>
  <c r="AL2561" i="1"/>
  <c r="AK2561" i="1"/>
  <c r="AJ2561" i="1"/>
  <c r="AI2561" i="1"/>
  <c r="AH2561" i="1"/>
  <c r="AG2561" i="1"/>
  <c r="AF2560" i="1"/>
  <c r="BC2560" i="1"/>
  <c r="BB2560" i="1"/>
  <c r="BA2560" i="1"/>
  <c r="AZ2560" i="1"/>
  <c r="AY2560" i="1"/>
  <c r="AX2560" i="1"/>
  <c r="AW2560" i="1"/>
  <c r="AV2560" i="1"/>
  <c r="AU2560" i="1"/>
  <c r="AT2560" i="1"/>
  <c r="AS2560" i="1"/>
  <c r="AR2560" i="1"/>
  <c r="AQ2560" i="1"/>
  <c r="AP2560" i="1"/>
  <c r="AO2560" i="1"/>
  <c r="AN2560" i="1"/>
  <c r="AM2560" i="1"/>
  <c r="AL2560" i="1"/>
  <c r="AK2560" i="1"/>
  <c r="AJ2560" i="1"/>
  <c r="AI2560" i="1"/>
  <c r="AH2560" i="1"/>
  <c r="AG2560" i="1"/>
  <c r="AF2559" i="1"/>
  <c r="BC2559" i="1"/>
  <c r="BB2559" i="1"/>
  <c r="BA2559" i="1"/>
  <c r="AZ2559" i="1"/>
  <c r="AY2559" i="1"/>
  <c r="AX2559" i="1"/>
  <c r="AW2559" i="1"/>
  <c r="AV2559" i="1"/>
  <c r="AU2559" i="1"/>
  <c r="AT2559" i="1"/>
  <c r="AS2559" i="1"/>
  <c r="AR2559" i="1"/>
  <c r="AQ2559" i="1"/>
  <c r="AP2559" i="1"/>
  <c r="AO2559" i="1"/>
  <c r="AN2559" i="1"/>
  <c r="AM2559" i="1"/>
  <c r="AL2559" i="1"/>
  <c r="AK2559" i="1"/>
  <c r="AJ2559" i="1"/>
  <c r="AI2559" i="1"/>
  <c r="AH2559" i="1"/>
  <c r="AG2559" i="1"/>
  <c r="AF2558" i="1"/>
  <c r="BC2558" i="1"/>
  <c r="BB2558" i="1"/>
  <c r="BA2558" i="1"/>
  <c r="AZ2558" i="1"/>
  <c r="AY2558" i="1"/>
  <c r="AX2558" i="1"/>
  <c r="AW2558" i="1"/>
  <c r="AV2558" i="1"/>
  <c r="AU2558" i="1"/>
  <c r="AT2558" i="1"/>
  <c r="AS2558" i="1"/>
  <c r="AR2558" i="1"/>
  <c r="AQ2558" i="1"/>
  <c r="AP2558" i="1"/>
  <c r="AO2558" i="1"/>
  <c r="AN2558" i="1"/>
  <c r="AM2558" i="1"/>
  <c r="AL2558" i="1"/>
  <c r="AK2558" i="1"/>
  <c r="AJ2558" i="1"/>
  <c r="AI2558" i="1"/>
  <c r="AH2558" i="1"/>
  <c r="AG2558" i="1"/>
  <c r="AF2557" i="1"/>
  <c r="BC2557" i="1"/>
  <c r="BB2557" i="1"/>
  <c r="BA2557" i="1"/>
  <c r="AZ2557" i="1"/>
  <c r="AY2557" i="1"/>
  <c r="AX2557" i="1"/>
  <c r="AW2557" i="1"/>
  <c r="AV2557" i="1"/>
  <c r="AU2557" i="1"/>
  <c r="AT2557" i="1"/>
  <c r="AS2557" i="1"/>
  <c r="AR2557" i="1"/>
  <c r="AQ2557" i="1"/>
  <c r="AP2557" i="1"/>
  <c r="AO2557" i="1"/>
  <c r="AN2557" i="1"/>
  <c r="AM2557" i="1"/>
  <c r="AL2557" i="1"/>
  <c r="AK2557" i="1"/>
  <c r="AJ2557" i="1"/>
  <c r="AI2557" i="1"/>
  <c r="AH2557" i="1"/>
  <c r="AG2557" i="1"/>
  <c r="AF2556" i="1"/>
  <c r="BC2556" i="1"/>
  <c r="BB2556" i="1"/>
  <c r="BA2556" i="1"/>
  <c r="AZ2556" i="1"/>
  <c r="AY2556" i="1"/>
  <c r="AX2556" i="1"/>
  <c r="AW2556" i="1"/>
  <c r="AV2556" i="1"/>
  <c r="AU2556" i="1"/>
  <c r="AT2556" i="1"/>
  <c r="AS2556" i="1"/>
  <c r="AR2556" i="1"/>
  <c r="AQ2556" i="1"/>
  <c r="AP2556" i="1"/>
  <c r="AO2556" i="1"/>
  <c r="AN2556" i="1"/>
  <c r="AM2556" i="1"/>
  <c r="AL2556" i="1"/>
  <c r="AK2556" i="1"/>
  <c r="AJ2556" i="1"/>
  <c r="AI2556" i="1"/>
  <c r="AH2556" i="1"/>
  <c r="AG2556" i="1"/>
  <c r="AF2555" i="1"/>
  <c r="BC2555" i="1"/>
  <c r="BB2555" i="1"/>
  <c r="BA2555" i="1"/>
  <c r="AZ2555" i="1"/>
  <c r="AY2555" i="1"/>
  <c r="AX2555" i="1"/>
  <c r="AW2555" i="1"/>
  <c r="AV2555" i="1"/>
  <c r="AU2555" i="1"/>
  <c r="AT2555" i="1"/>
  <c r="AS2555" i="1"/>
  <c r="AR2555" i="1"/>
  <c r="AQ2555" i="1"/>
  <c r="AP2555" i="1"/>
  <c r="AO2555" i="1"/>
  <c r="AN2555" i="1"/>
  <c r="AM2555" i="1"/>
  <c r="AL2555" i="1"/>
  <c r="AK2555" i="1"/>
  <c r="AJ2555" i="1"/>
  <c r="AI2555" i="1"/>
  <c r="AH2555" i="1"/>
  <c r="AG2555" i="1"/>
  <c r="AF2554" i="1"/>
  <c r="BC2554" i="1"/>
  <c r="BB2554" i="1"/>
  <c r="BA2554" i="1"/>
  <c r="AZ2554" i="1"/>
  <c r="AY2554" i="1"/>
  <c r="AX2554" i="1"/>
  <c r="AW2554" i="1"/>
  <c r="AV2554" i="1"/>
  <c r="AU2554" i="1"/>
  <c r="AT2554" i="1"/>
  <c r="AS2554" i="1"/>
  <c r="AR2554" i="1"/>
  <c r="AQ2554" i="1"/>
  <c r="AP2554" i="1"/>
  <c r="AO2554" i="1"/>
  <c r="AN2554" i="1"/>
  <c r="AM2554" i="1"/>
  <c r="AL2554" i="1"/>
  <c r="AK2554" i="1"/>
  <c r="AJ2554" i="1"/>
  <c r="AI2554" i="1"/>
  <c r="AH2554" i="1"/>
  <c r="AG2554" i="1"/>
  <c r="AF2553" i="1"/>
  <c r="BC2553" i="1"/>
  <c r="BB2553" i="1"/>
  <c r="BA2553" i="1"/>
  <c r="AZ2553" i="1"/>
  <c r="AY2553" i="1"/>
  <c r="AX2553" i="1"/>
  <c r="AW2553" i="1"/>
  <c r="AV2553" i="1"/>
  <c r="AU2553" i="1"/>
  <c r="AT2553" i="1"/>
  <c r="AS2553" i="1"/>
  <c r="AR2553" i="1"/>
  <c r="AQ2553" i="1"/>
  <c r="AP2553" i="1"/>
  <c r="AO2553" i="1"/>
  <c r="AN2553" i="1"/>
  <c r="AM2553" i="1"/>
  <c r="AL2553" i="1"/>
  <c r="AK2553" i="1"/>
  <c r="AJ2553" i="1"/>
  <c r="AI2553" i="1"/>
  <c r="AH2553" i="1"/>
  <c r="AG2553" i="1"/>
  <c r="AF2552" i="1"/>
  <c r="BC2552" i="1"/>
  <c r="BB2552" i="1"/>
  <c r="BA2552" i="1"/>
  <c r="AZ2552" i="1"/>
  <c r="AY2552" i="1"/>
  <c r="AX2552" i="1"/>
  <c r="AW2552" i="1"/>
  <c r="AV2552" i="1"/>
  <c r="AU2552" i="1"/>
  <c r="AT2552" i="1"/>
  <c r="AS2552" i="1"/>
  <c r="AR2552" i="1"/>
  <c r="AQ2552" i="1"/>
  <c r="AP2552" i="1"/>
  <c r="AO2552" i="1"/>
  <c r="AN2552" i="1"/>
  <c r="AM2552" i="1"/>
  <c r="AL2552" i="1"/>
  <c r="AK2552" i="1"/>
  <c r="AJ2552" i="1"/>
  <c r="AI2552" i="1"/>
  <c r="AH2552" i="1"/>
  <c r="AG2552" i="1"/>
  <c r="AF2551" i="1"/>
  <c r="BC2551" i="1"/>
  <c r="BB2551" i="1"/>
  <c r="BA2551" i="1"/>
  <c r="AZ2551" i="1"/>
  <c r="AY2551" i="1"/>
  <c r="AX2551" i="1"/>
  <c r="AW2551" i="1"/>
  <c r="AV2551" i="1"/>
  <c r="AU2551" i="1"/>
  <c r="AT2551" i="1"/>
  <c r="AS2551" i="1"/>
  <c r="AR2551" i="1"/>
  <c r="AQ2551" i="1"/>
  <c r="AP2551" i="1"/>
  <c r="AO2551" i="1"/>
  <c r="AN2551" i="1"/>
  <c r="AM2551" i="1"/>
  <c r="AL2551" i="1"/>
  <c r="AK2551" i="1"/>
  <c r="AJ2551" i="1"/>
  <c r="AI2551" i="1"/>
  <c r="AH2551" i="1"/>
  <c r="AG2551" i="1"/>
  <c r="AF2550" i="1"/>
  <c r="BC2550" i="1"/>
  <c r="BB2550" i="1"/>
  <c r="BA2550" i="1"/>
  <c r="AZ2550" i="1"/>
  <c r="AY2550" i="1"/>
  <c r="AX2550" i="1"/>
  <c r="AW2550" i="1"/>
  <c r="AV2550" i="1"/>
  <c r="AU2550" i="1"/>
  <c r="AT2550" i="1"/>
  <c r="AS2550" i="1"/>
  <c r="AR2550" i="1"/>
  <c r="AQ2550" i="1"/>
  <c r="AP2550" i="1"/>
  <c r="AO2550" i="1"/>
  <c r="AN2550" i="1"/>
  <c r="AM2550" i="1"/>
  <c r="AL2550" i="1"/>
  <c r="AK2550" i="1"/>
  <c r="AJ2550" i="1"/>
  <c r="AI2550" i="1"/>
  <c r="AH2550" i="1"/>
  <c r="AG2550" i="1"/>
  <c r="AF2549" i="1"/>
  <c r="BC2549" i="1"/>
  <c r="BB2549" i="1"/>
  <c r="BA2549" i="1"/>
  <c r="AZ2549" i="1"/>
  <c r="AY2549" i="1"/>
  <c r="AX2549" i="1"/>
  <c r="AW2549" i="1"/>
  <c r="AV2549" i="1"/>
  <c r="AU2549" i="1"/>
  <c r="AT2549" i="1"/>
  <c r="AS2549" i="1"/>
  <c r="AR2549" i="1"/>
  <c r="AQ2549" i="1"/>
  <c r="AP2549" i="1"/>
  <c r="AO2549" i="1"/>
  <c r="AN2549" i="1"/>
  <c r="AM2549" i="1"/>
  <c r="AL2549" i="1"/>
  <c r="AK2549" i="1"/>
  <c r="AJ2549" i="1"/>
  <c r="AI2549" i="1"/>
  <c r="AH2549" i="1"/>
  <c r="AG2549" i="1"/>
  <c r="AF2548" i="1"/>
  <c r="BC2548" i="1"/>
  <c r="BB2548" i="1"/>
  <c r="BA2548" i="1"/>
  <c r="AZ2548" i="1"/>
  <c r="AY2548" i="1"/>
  <c r="AX2548" i="1"/>
  <c r="AW2548" i="1"/>
  <c r="AV2548" i="1"/>
  <c r="AU2548" i="1"/>
  <c r="AT2548" i="1"/>
  <c r="AS2548" i="1"/>
  <c r="AR2548" i="1"/>
  <c r="AQ2548" i="1"/>
  <c r="AP2548" i="1"/>
  <c r="AO2548" i="1"/>
  <c r="AN2548" i="1"/>
  <c r="AM2548" i="1"/>
  <c r="AL2548" i="1"/>
  <c r="AK2548" i="1"/>
  <c r="AJ2548" i="1"/>
  <c r="AI2548" i="1"/>
  <c r="AH2548" i="1"/>
  <c r="AG2548" i="1"/>
  <c r="AF2547" i="1"/>
  <c r="BC2547" i="1"/>
  <c r="BB2547" i="1"/>
  <c r="BA2547" i="1"/>
  <c r="AZ2547" i="1"/>
  <c r="AY2547" i="1"/>
  <c r="AX2547" i="1"/>
  <c r="AW2547" i="1"/>
  <c r="AV2547" i="1"/>
  <c r="AU2547" i="1"/>
  <c r="AT2547" i="1"/>
  <c r="AS2547" i="1"/>
  <c r="AR2547" i="1"/>
  <c r="AQ2547" i="1"/>
  <c r="AP2547" i="1"/>
  <c r="AO2547" i="1"/>
  <c r="AN2547" i="1"/>
  <c r="AM2547" i="1"/>
  <c r="AL2547" i="1"/>
  <c r="AK2547" i="1"/>
  <c r="AJ2547" i="1"/>
  <c r="AI2547" i="1"/>
  <c r="AH2547" i="1"/>
  <c r="AG2547" i="1"/>
  <c r="AF2546" i="1"/>
  <c r="BC2546" i="1"/>
  <c r="BB2546" i="1"/>
  <c r="BA2546" i="1"/>
  <c r="AZ2546" i="1"/>
  <c r="AY2546" i="1"/>
  <c r="AX2546" i="1"/>
  <c r="AW2546" i="1"/>
  <c r="AV2546" i="1"/>
  <c r="AU2546" i="1"/>
  <c r="AT2546" i="1"/>
  <c r="AS2546" i="1"/>
  <c r="AR2546" i="1"/>
  <c r="AQ2546" i="1"/>
  <c r="AP2546" i="1"/>
  <c r="AO2546" i="1"/>
  <c r="AN2546" i="1"/>
  <c r="AM2546" i="1"/>
  <c r="AL2546" i="1"/>
  <c r="AK2546" i="1"/>
  <c r="AJ2546" i="1"/>
  <c r="AI2546" i="1"/>
  <c r="AH2546" i="1"/>
  <c r="AG2546" i="1"/>
  <c r="AF2545" i="1"/>
  <c r="BC2545" i="1"/>
  <c r="BB2545" i="1"/>
  <c r="BA2545" i="1"/>
  <c r="AZ2545" i="1"/>
  <c r="AY2545" i="1"/>
  <c r="AX2545" i="1"/>
  <c r="AW2545" i="1"/>
  <c r="AV2545" i="1"/>
  <c r="AU2545" i="1"/>
  <c r="AT2545" i="1"/>
  <c r="AS2545" i="1"/>
  <c r="AR2545" i="1"/>
  <c r="AQ2545" i="1"/>
  <c r="AP2545" i="1"/>
  <c r="AO2545" i="1"/>
  <c r="AN2545" i="1"/>
  <c r="AM2545" i="1"/>
  <c r="AL2545" i="1"/>
  <c r="AK2545" i="1"/>
  <c r="AJ2545" i="1"/>
  <c r="AI2545" i="1"/>
  <c r="AH2545" i="1"/>
  <c r="AG2545" i="1"/>
  <c r="AF2544" i="1"/>
  <c r="BC2544" i="1"/>
  <c r="BB2544" i="1"/>
  <c r="BA2544" i="1"/>
  <c r="AZ2544" i="1"/>
  <c r="AY2544" i="1"/>
  <c r="AX2544" i="1"/>
  <c r="AW2544" i="1"/>
  <c r="AV2544" i="1"/>
  <c r="AU2544" i="1"/>
  <c r="AT2544" i="1"/>
  <c r="AS2544" i="1"/>
  <c r="AR2544" i="1"/>
  <c r="AQ2544" i="1"/>
  <c r="AP2544" i="1"/>
  <c r="AO2544" i="1"/>
  <c r="AN2544" i="1"/>
  <c r="AM2544" i="1"/>
  <c r="AL2544" i="1"/>
  <c r="AK2544" i="1"/>
  <c r="AJ2544" i="1"/>
  <c r="AI2544" i="1"/>
  <c r="AH2544" i="1"/>
  <c r="AG2544" i="1"/>
  <c r="AF2543" i="1"/>
  <c r="BC2543" i="1"/>
  <c r="BB2543" i="1"/>
  <c r="BA2543" i="1"/>
  <c r="AZ2543" i="1"/>
  <c r="AY2543" i="1"/>
  <c r="AX2543" i="1"/>
  <c r="AW2543" i="1"/>
  <c r="AV2543" i="1"/>
  <c r="AU2543" i="1"/>
  <c r="AT2543" i="1"/>
  <c r="AS2543" i="1"/>
  <c r="AR2543" i="1"/>
  <c r="AQ2543" i="1"/>
  <c r="AP2543" i="1"/>
  <c r="AO2543" i="1"/>
  <c r="AN2543" i="1"/>
  <c r="AM2543" i="1"/>
  <c r="AL2543" i="1"/>
  <c r="AK2543" i="1"/>
  <c r="AJ2543" i="1"/>
  <c r="AI2543" i="1"/>
  <c r="AH2543" i="1"/>
  <c r="AG2543" i="1"/>
  <c r="AF2542" i="1"/>
  <c r="BC2542" i="1"/>
  <c r="BB2542" i="1"/>
  <c r="BA2542" i="1"/>
  <c r="AZ2542" i="1"/>
  <c r="AY2542" i="1"/>
  <c r="AX2542" i="1"/>
  <c r="AW2542" i="1"/>
  <c r="AV2542" i="1"/>
  <c r="AU2542" i="1"/>
  <c r="AT2542" i="1"/>
  <c r="AS2542" i="1"/>
  <c r="AR2542" i="1"/>
  <c r="AQ2542" i="1"/>
  <c r="AP2542" i="1"/>
  <c r="AO2542" i="1"/>
  <c r="AN2542" i="1"/>
  <c r="AM2542" i="1"/>
  <c r="AL2542" i="1"/>
  <c r="AK2542" i="1"/>
  <c r="AJ2542" i="1"/>
  <c r="AI2542" i="1"/>
  <c r="AH2542" i="1"/>
  <c r="AG2542" i="1"/>
  <c r="AF2541" i="1"/>
  <c r="BC2541" i="1"/>
  <c r="BB2541" i="1"/>
  <c r="BA2541" i="1"/>
  <c r="AZ2541" i="1"/>
  <c r="AY2541" i="1"/>
  <c r="AX2541" i="1"/>
  <c r="AW2541" i="1"/>
  <c r="AV2541" i="1"/>
  <c r="AU2541" i="1"/>
  <c r="AT2541" i="1"/>
  <c r="AS2541" i="1"/>
  <c r="AR2541" i="1"/>
  <c r="AQ2541" i="1"/>
  <c r="AP2541" i="1"/>
  <c r="AO2541" i="1"/>
  <c r="AN2541" i="1"/>
  <c r="AM2541" i="1"/>
  <c r="AL2541" i="1"/>
  <c r="AK2541" i="1"/>
  <c r="AJ2541" i="1"/>
  <c r="AI2541" i="1"/>
  <c r="AH2541" i="1"/>
  <c r="AG2541" i="1"/>
  <c r="AF2540" i="1"/>
  <c r="BC2540" i="1"/>
  <c r="BB2540" i="1"/>
  <c r="BA2540" i="1"/>
  <c r="AZ2540" i="1"/>
  <c r="AY2540" i="1"/>
  <c r="AX2540" i="1"/>
  <c r="AW2540" i="1"/>
  <c r="AV2540" i="1"/>
  <c r="AU2540" i="1"/>
  <c r="AT2540" i="1"/>
  <c r="AS2540" i="1"/>
  <c r="AR2540" i="1"/>
  <c r="AQ2540" i="1"/>
  <c r="AP2540" i="1"/>
  <c r="AO2540" i="1"/>
  <c r="AN2540" i="1"/>
  <c r="AM2540" i="1"/>
  <c r="AL2540" i="1"/>
  <c r="AK2540" i="1"/>
  <c r="AJ2540" i="1"/>
  <c r="AI2540" i="1"/>
  <c r="AH2540" i="1"/>
  <c r="AG2540" i="1"/>
  <c r="AF2539" i="1"/>
  <c r="BC2539" i="1"/>
  <c r="BB2539" i="1"/>
  <c r="BA2539" i="1"/>
  <c r="AZ2539" i="1"/>
  <c r="AY2539" i="1"/>
  <c r="AX2539" i="1"/>
  <c r="AW2539" i="1"/>
  <c r="AV2539" i="1"/>
  <c r="AU2539" i="1"/>
  <c r="AT2539" i="1"/>
  <c r="AS2539" i="1"/>
  <c r="AR2539" i="1"/>
  <c r="AQ2539" i="1"/>
  <c r="AP2539" i="1"/>
  <c r="AO2539" i="1"/>
  <c r="AN2539" i="1"/>
  <c r="AM2539" i="1"/>
  <c r="AL2539" i="1"/>
  <c r="AK2539" i="1"/>
  <c r="AJ2539" i="1"/>
  <c r="AI2539" i="1"/>
  <c r="AH2539" i="1"/>
  <c r="AG2539" i="1"/>
  <c r="AF2538" i="1"/>
  <c r="BC2538" i="1"/>
  <c r="BB2538" i="1"/>
  <c r="BA2538" i="1"/>
  <c r="AZ2538" i="1"/>
  <c r="AY2538" i="1"/>
  <c r="AX2538" i="1"/>
  <c r="AW2538" i="1"/>
  <c r="AV2538" i="1"/>
  <c r="AU2538" i="1"/>
  <c r="AT2538" i="1"/>
  <c r="AS2538" i="1"/>
  <c r="AR2538" i="1"/>
  <c r="AQ2538" i="1"/>
  <c r="AP2538" i="1"/>
  <c r="AO2538" i="1"/>
  <c r="AN2538" i="1"/>
  <c r="AM2538" i="1"/>
  <c r="AL2538" i="1"/>
  <c r="AK2538" i="1"/>
  <c r="AJ2538" i="1"/>
  <c r="AI2538" i="1"/>
  <c r="AH2538" i="1"/>
  <c r="AG2538" i="1"/>
  <c r="AF2537" i="1"/>
  <c r="BC2537" i="1"/>
  <c r="BB2537" i="1"/>
  <c r="BA2537" i="1"/>
  <c r="AZ2537" i="1"/>
  <c r="AY2537" i="1"/>
  <c r="AX2537" i="1"/>
  <c r="AW2537" i="1"/>
  <c r="AV2537" i="1"/>
  <c r="AU2537" i="1"/>
  <c r="AT2537" i="1"/>
  <c r="AS2537" i="1"/>
  <c r="AR2537" i="1"/>
  <c r="AQ2537" i="1"/>
  <c r="AP2537" i="1"/>
  <c r="AO2537" i="1"/>
  <c r="AN2537" i="1"/>
  <c r="AM2537" i="1"/>
  <c r="AL2537" i="1"/>
  <c r="AK2537" i="1"/>
  <c r="AJ2537" i="1"/>
  <c r="AI2537" i="1"/>
  <c r="AH2537" i="1"/>
  <c r="AG2537" i="1"/>
  <c r="AF2536" i="1"/>
  <c r="BC2536" i="1"/>
  <c r="BB2536" i="1"/>
  <c r="BA2536" i="1"/>
  <c r="AZ2536" i="1"/>
  <c r="AY2536" i="1"/>
  <c r="AX2536" i="1"/>
  <c r="AW2536" i="1"/>
  <c r="AV2536" i="1"/>
  <c r="AU2536" i="1"/>
  <c r="AT2536" i="1"/>
  <c r="AS2536" i="1"/>
  <c r="AR2536" i="1"/>
  <c r="AQ2536" i="1"/>
  <c r="AP2536" i="1"/>
  <c r="AO2536" i="1"/>
  <c r="AN2536" i="1"/>
  <c r="AM2536" i="1"/>
  <c r="AL2536" i="1"/>
  <c r="AK2536" i="1"/>
  <c r="AJ2536" i="1"/>
  <c r="AI2536" i="1"/>
  <c r="AH2536" i="1"/>
  <c r="AG2536" i="1"/>
  <c r="AF2535" i="1"/>
  <c r="BC2535" i="1"/>
  <c r="BB2535" i="1"/>
  <c r="BA2535" i="1"/>
  <c r="AZ2535" i="1"/>
  <c r="AY2535" i="1"/>
  <c r="AX2535" i="1"/>
  <c r="AW2535" i="1"/>
  <c r="AV2535" i="1"/>
  <c r="AU2535" i="1"/>
  <c r="AT2535" i="1"/>
  <c r="AS2535" i="1"/>
  <c r="AR2535" i="1"/>
  <c r="AQ2535" i="1"/>
  <c r="AP2535" i="1"/>
  <c r="AO2535" i="1"/>
  <c r="AN2535" i="1"/>
  <c r="AM2535" i="1"/>
  <c r="AL2535" i="1"/>
  <c r="AK2535" i="1"/>
  <c r="AJ2535" i="1"/>
  <c r="AI2535" i="1"/>
  <c r="AH2535" i="1"/>
  <c r="AG2535" i="1"/>
  <c r="AF2534" i="1"/>
  <c r="BC2534" i="1"/>
  <c r="BB2534" i="1"/>
  <c r="BA2534" i="1"/>
  <c r="AZ2534" i="1"/>
  <c r="AY2534" i="1"/>
  <c r="AX2534" i="1"/>
  <c r="AW2534" i="1"/>
  <c r="AV2534" i="1"/>
  <c r="AU2534" i="1"/>
  <c r="AT2534" i="1"/>
  <c r="AS2534" i="1"/>
  <c r="AR2534" i="1"/>
  <c r="AQ2534" i="1"/>
  <c r="AP2534" i="1"/>
  <c r="AO2534" i="1"/>
  <c r="AN2534" i="1"/>
  <c r="AM2534" i="1"/>
  <c r="AL2534" i="1"/>
  <c r="AK2534" i="1"/>
  <c r="AJ2534" i="1"/>
  <c r="AI2534" i="1"/>
  <c r="AH2534" i="1"/>
  <c r="AG2534" i="1"/>
  <c r="AF2533" i="1"/>
  <c r="BC2533" i="1"/>
  <c r="BB2533" i="1"/>
  <c r="BA2533" i="1"/>
  <c r="AZ2533" i="1"/>
  <c r="AY2533" i="1"/>
  <c r="AX2533" i="1"/>
  <c r="AW2533" i="1"/>
  <c r="AV2533" i="1"/>
  <c r="AU2533" i="1"/>
  <c r="AT2533" i="1"/>
  <c r="AS2533" i="1"/>
  <c r="AR2533" i="1"/>
  <c r="AQ2533" i="1"/>
  <c r="AP2533" i="1"/>
  <c r="AO2533" i="1"/>
  <c r="AN2533" i="1"/>
  <c r="AM2533" i="1"/>
  <c r="AL2533" i="1"/>
  <c r="AK2533" i="1"/>
  <c r="AJ2533" i="1"/>
  <c r="AI2533" i="1"/>
  <c r="AH2533" i="1"/>
  <c r="AG2533" i="1"/>
  <c r="AF2532" i="1"/>
  <c r="BC2532" i="1"/>
  <c r="BB2532" i="1"/>
  <c r="BA2532" i="1"/>
  <c r="AZ2532" i="1"/>
  <c r="AY2532" i="1"/>
  <c r="AX2532" i="1"/>
  <c r="AW2532" i="1"/>
  <c r="AV2532" i="1"/>
  <c r="AU2532" i="1"/>
  <c r="AT2532" i="1"/>
  <c r="AS2532" i="1"/>
  <c r="AR2532" i="1"/>
  <c r="AQ2532" i="1"/>
  <c r="AP2532" i="1"/>
  <c r="AO2532" i="1"/>
  <c r="AN2532" i="1"/>
  <c r="AM2532" i="1"/>
  <c r="AL2532" i="1"/>
  <c r="AK2532" i="1"/>
  <c r="AJ2532" i="1"/>
  <c r="AI2532" i="1"/>
  <c r="AH2532" i="1"/>
  <c r="AG2532" i="1"/>
  <c r="AF2531" i="1"/>
  <c r="BC2531" i="1"/>
  <c r="BB2531" i="1"/>
  <c r="BA2531" i="1"/>
  <c r="AZ2531" i="1"/>
  <c r="AY2531" i="1"/>
  <c r="AX2531" i="1"/>
  <c r="AW2531" i="1"/>
  <c r="AV2531" i="1"/>
  <c r="AU2531" i="1"/>
  <c r="AT2531" i="1"/>
  <c r="AS2531" i="1"/>
  <c r="AR2531" i="1"/>
  <c r="AQ2531" i="1"/>
  <c r="AP2531" i="1"/>
  <c r="AO2531" i="1"/>
  <c r="AN2531" i="1"/>
  <c r="AM2531" i="1"/>
  <c r="AL2531" i="1"/>
  <c r="AK2531" i="1"/>
  <c r="AJ2531" i="1"/>
  <c r="AI2531" i="1"/>
  <c r="AH2531" i="1"/>
  <c r="AG2531" i="1"/>
  <c r="AF2530" i="1"/>
  <c r="BC2530" i="1"/>
  <c r="BB2530" i="1"/>
  <c r="BA2530" i="1"/>
  <c r="AZ2530" i="1"/>
  <c r="AY2530" i="1"/>
  <c r="AX2530" i="1"/>
  <c r="AW2530" i="1"/>
  <c r="AV2530" i="1"/>
  <c r="AU2530" i="1"/>
  <c r="AT2530" i="1"/>
  <c r="AS2530" i="1"/>
  <c r="AR2530" i="1"/>
  <c r="AQ2530" i="1"/>
  <c r="AP2530" i="1"/>
  <c r="AO2530" i="1"/>
  <c r="AN2530" i="1"/>
  <c r="AM2530" i="1"/>
  <c r="AL2530" i="1"/>
  <c r="AK2530" i="1"/>
  <c r="AJ2530" i="1"/>
  <c r="AI2530" i="1"/>
  <c r="AH2530" i="1"/>
  <c r="AG2530" i="1"/>
  <c r="AF2529" i="1"/>
  <c r="BC2529" i="1"/>
  <c r="BB2529" i="1"/>
  <c r="BA2529" i="1"/>
  <c r="AZ2529" i="1"/>
  <c r="AY2529" i="1"/>
  <c r="AX2529" i="1"/>
  <c r="AW2529" i="1"/>
  <c r="AV2529" i="1"/>
  <c r="AU2529" i="1"/>
  <c r="AT2529" i="1"/>
  <c r="AS2529" i="1"/>
  <c r="AR2529" i="1"/>
  <c r="AQ2529" i="1"/>
  <c r="AP2529" i="1"/>
  <c r="AO2529" i="1"/>
  <c r="AN2529" i="1"/>
  <c r="AM2529" i="1"/>
  <c r="AL2529" i="1"/>
  <c r="AK2529" i="1"/>
  <c r="AJ2529" i="1"/>
  <c r="AI2529" i="1"/>
  <c r="AH2529" i="1"/>
  <c r="AG2529" i="1"/>
  <c r="AF2528" i="1"/>
  <c r="BC2528" i="1"/>
  <c r="BB2528" i="1"/>
  <c r="BA2528" i="1"/>
  <c r="AZ2528" i="1"/>
  <c r="AY2528" i="1"/>
  <c r="AX2528" i="1"/>
  <c r="AW2528" i="1"/>
  <c r="AV2528" i="1"/>
  <c r="AU2528" i="1"/>
  <c r="AT2528" i="1"/>
  <c r="AS2528" i="1"/>
  <c r="AR2528" i="1"/>
  <c r="AQ2528" i="1"/>
  <c r="AP2528" i="1"/>
  <c r="AO2528" i="1"/>
  <c r="AN2528" i="1"/>
  <c r="AM2528" i="1"/>
  <c r="AL2528" i="1"/>
  <c r="AK2528" i="1"/>
  <c r="AJ2528" i="1"/>
  <c r="AI2528" i="1"/>
  <c r="AH2528" i="1"/>
  <c r="AG2528" i="1"/>
  <c r="AF2527" i="1"/>
  <c r="BC2527" i="1"/>
  <c r="BB2527" i="1"/>
  <c r="BA2527" i="1"/>
  <c r="AZ2527" i="1"/>
  <c r="AY2527" i="1"/>
  <c r="AX2527" i="1"/>
  <c r="AW2527" i="1"/>
  <c r="AV2527" i="1"/>
  <c r="AU2527" i="1"/>
  <c r="AT2527" i="1"/>
  <c r="AS2527" i="1"/>
  <c r="AR2527" i="1"/>
  <c r="AQ2527" i="1"/>
  <c r="AP2527" i="1"/>
  <c r="AO2527" i="1"/>
  <c r="AN2527" i="1"/>
  <c r="AM2527" i="1"/>
  <c r="AL2527" i="1"/>
  <c r="AK2527" i="1"/>
  <c r="AJ2527" i="1"/>
  <c r="AI2527" i="1"/>
  <c r="AH2527" i="1"/>
  <c r="AG2527" i="1"/>
  <c r="AF2526" i="1"/>
  <c r="BC2526" i="1"/>
  <c r="BB2526" i="1"/>
  <c r="BA2526" i="1"/>
  <c r="AZ2526" i="1"/>
  <c r="AY2526" i="1"/>
  <c r="AX2526" i="1"/>
  <c r="AW2526" i="1"/>
  <c r="AV2526" i="1"/>
  <c r="AU2526" i="1"/>
  <c r="AT2526" i="1"/>
  <c r="AS2526" i="1"/>
  <c r="AR2526" i="1"/>
  <c r="AQ2526" i="1"/>
  <c r="AP2526" i="1"/>
  <c r="AO2526" i="1"/>
  <c r="AN2526" i="1"/>
  <c r="AM2526" i="1"/>
  <c r="AL2526" i="1"/>
  <c r="AK2526" i="1"/>
  <c r="AJ2526" i="1"/>
  <c r="AI2526" i="1"/>
  <c r="AH2526" i="1"/>
  <c r="AG2526" i="1"/>
  <c r="AF2525" i="1"/>
  <c r="BC2525" i="1"/>
  <c r="BB2525" i="1"/>
  <c r="BA2525" i="1"/>
  <c r="AZ2525" i="1"/>
  <c r="AY2525" i="1"/>
  <c r="AX2525" i="1"/>
  <c r="AW2525" i="1"/>
  <c r="AV2525" i="1"/>
  <c r="AU2525" i="1"/>
  <c r="AT2525" i="1"/>
  <c r="AS2525" i="1"/>
  <c r="AR2525" i="1"/>
  <c r="AQ2525" i="1"/>
  <c r="AP2525" i="1"/>
  <c r="AO2525" i="1"/>
  <c r="AN2525" i="1"/>
  <c r="AM2525" i="1"/>
  <c r="AL2525" i="1"/>
  <c r="AK2525" i="1"/>
  <c r="AJ2525" i="1"/>
  <c r="AI2525" i="1"/>
  <c r="AH2525" i="1"/>
  <c r="AG2525" i="1"/>
  <c r="AF2524" i="1"/>
  <c r="BC2524" i="1"/>
  <c r="BB2524" i="1"/>
  <c r="BA2524" i="1"/>
  <c r="AZ2524" i="1"/>
  <c r="AY2524" i="1"/>
  <c r="AX2524" i="1"/>
  <c r="AW2524" i="1"/>
  <c r="AV2524" i="1"/>
  <c r="AU2524" i="1"/>
  <c r="AT2524" i="1"/>
  <c r="AS2524" i="1"/>
  <c r="AR2524" i="1"/>
  <c r="AQ2524" i="1"/>
  <c r="AP2524" i="1"/>
  <c r="AO2524" i="1"/>
  <c r="AN2524" i="1"/>
  <c r="AM2524" i="1"/>
  <c r="AL2524" i="1"/>
  <c r="AK2524" i="1"/>
  <c r="AJ2524" i="1"/>
  <c r="AI2524" i="1"/>
  <c r="AH2524" i="1"/>
  <c r="AG2524" i="1"/>
  <c r="AF2523" i="1"/>
  <c r="BC2523" i="1"/>
  <c r="BB2523" i="1"/>
  <c r="BA2523" i="1"/>
  <c r="AZ2523" i="1"/>
  <c r="AY2523" i="1"/>
  <c r="AX2523" i="1"/>
  <c r="AW2523" i="1"/>
  <c r="AV2523" i="1"/>
  <c r="AU2523" i="1"/>
  <c r="AT2523" i="1"/>
  <c r="AS2523" i="1"/>
  <c r="AR2523" i="1"/>
  <c r="AQ2523" i="1"/>
  <c r="AP2523" i="1"/>
  <c r="AO2523" i="1"/>
  <c r="AN2523" i="1"/>
  <c r="AM2523" i="1"/>
  <c r="AL2523" i="1"/>
  <c r="AK2523" i="1"/>
  <c r="AJ2523" i="1"/>
  <c r="AI2523" i="1"/>
  <c r="AH2523" i="1"/>
  <c r="AG2523" i="1"/>
  <c r="AF2522" i="1"/>
  <c r="BC2522" i="1"/>
  <c r="BB2522" i="1"/>
  <c r="BA2522" i="1"/>
  <c r="AZ2522" i="1"/>
  <c r="AY2522" i="1"/>
  <c r="AX2522" i="1"/>
  <c r="AW2522" i="1"/>
  <c r="AV2522" i="1"/>
  <c r="AU2522" i="1"/>
  <c r="AT2522" i="1"/>
  <c r="AS2522" i="1"/>
  <c r="AR2522" i="1"/>
  <c r="AQ2522" i="1"/>
  <c r="AP2522" i="1"/>
  <c r="AO2522" i="1"/>
  <c r="AN2522" i="1"/>
  <c r="AM2522" i="1"/>
  <c r="AL2522" i="1"/>
  <c r="AK2522" i="1"/>
  <c r="AJ2522" i="1"/>
  <c r="AI2522" i="1"/>
  <c r="AH2522" i="1"/>
  <c r="AG2522" i="1"/>
  <c r="AF2521" i="1"/>
  <c r="BC2521" i="1"/>
  <c r="BB2521" i="1"/>
  <c r="BA2521" i="1"/>
  <c r="AZ2521" i="1"/>
  <c r="AY2521" i="1"/>
  <c r="AX2521" i="1"/>
  <c r="AW2521" i="1"/>
  <c r="AV2521" i="1"/>
  <c r="AU2521" i="1"/>
  <c r="AT2521" i="1"/>
  <c r="AS2521" i="1"/>
  <c r="AR2521" i="1"/>
  <c r="AQ2521" i="1"/>
  <c r="AP2521" i="1"/>
  <c r="AO2521" i="1"/>
  <c r="AN2521" i="1"/>
  <c r="AM2521" i="1"/>
  <c r="AL2521" i="1"/>
  <c r="AK2521" i="1"/>
  <c r="AJ2521" i="1"/>
  <c r="AI2521" i="1"/>
  <c r="AH2521" i="1"/>
  <c r="AG2521" i="1"/>
  <c r="AF2520" i="1"/>
  <c r="BC2520" i="1"/>
  <c r="BB2520" i="1"/>
  <c r="BA2520" i="1"/>
  <c r="AZ2520" i="1"/>
  <c r="AY2520" i="1"/>
  <c r="AX2520" i="1"/>
  <c r="AW2520" i="1"/>
  <c r="AV2520" i="1"/>
  <c r="AU2520" i="1"/>
  <c r="AT2520" i="1"/>
  <c r="AS2520" i="1"/>
  <c r="AR2520" i="1"/>
  <c r="AQ2520" i="1"/>
  <c r="AP2520" i="1"/>
  <c r="AO2520" i="1"/>
  <c r="AN2520" i="1"/>
  <c r="AM2520" i="1"/>
  <c r="AL2520" i="1"/>
  <c r="AK2520" i="1"/>
  <c r="AJ2520" i="1"/>
  <c r="AI2520" i="1"/>
  <c r="AH2520" i="1"/>
  <c r="AG2520" i="1"/>
  <c r="AF2519" i="1"/>
  <c r="BC2519" i="1"/>
  <c r="BB2519" i="1"/>
  <c r="BA2519" i="1"/>
  <c r="AZ2519" i="1"/>
  <c r="AY2519" i="1"/>
  <c r="AX2519" i="1"/>
  <c r="AW2519" i="1"/>
  <c r="AV2519" i="1"/>
  <c r="AU2519" i="1"/>
  <c r="AT2519" i="1"/>
  <c r="AS2519" i="1"/>
  <c r="AR2519" i="1"/>
  <c r="AQ2519" i="1"/>
  <c r="AP2519" i="1"/>
  <c r="AO2519" i="1"/>
  <c r="AN2519" i="1"/>
  <c r="AM2519" i="1"/>
  <c r="AL2519" i="1"/>
  <c r="AK2519" i="1"/>
  <c r="AJ2519" i="1"/>
  <c r="AI2519" i="1"/>
  <c r="AH2519" i="1"/>
  <c r="AG2519" i="1"/>
  <c r="AF2518" i="1"/>
  <c r="BC2518" i="1"/>
  <c r="BB2518" i="1"/>
  <c r="BA2518" i="1"/>
  <c r="AZ2518" i="1"/>
  <c r="AY2518" i="1"/>
  <c r="AX2518" i="1"/>
  <c r="AW2518" i="1"/>
  <c r="AV2518" i="1"/>
  <c r="AU2518" i="1"/>
  <c r="AT2518" i="1"/>
  <c r="AS2518" i="1"/>
  <c r="AR2518" i="1"/>
  <c r="AQ2518" i="1"/>
  <c r="AP2518" i="1"/>
  <c r="AO2518" i="1"/>
  <c r="AN2518" i="1"/>
  <c r="AM2518" i="1"/>
  <c r="AL2518" i="1"/>
  <c r="AK2518" i="1"/>
  <c r="AJ2518" i="1"/>
  <c r="AI2518" i="1"/>
  <c r="AH2518" i="1"/>
  <c r="AG2518" i="1"/>
  <c r="AF2517" i="1"/>
  <c r="BC2517" i="1"/>
  <c r="BB2517" i="1"/>
  <c r="BA2517" i="1"/>
  <c r="AZ2517" i="1"/>
  <c r="AY2517" i="1"/>
  <c r="AX2517" i="1"/>
  <c r="AW2517" i="1"/>
  <c r="AV2517" i="1"/>
  <c r="AU2517" i="1"/>
  <c r="AT2517" i="1"/>
  <c r="AS2517" i="1"/>
  <c r="AR2517" i="1"/>
  <c r="AQ2517" i="1"/>
  <c r="AP2517" i="1"/>
  <c r="AO2517" i="1"/>
  <c r="AN2517" i="1"/>
  <c r="AM2517" i="1"/>
  <c r="AL2517" i="1"/>
  <c r="AK2517" i="1"/>
  <c r="AJ2517" i="1"/>
  <c r="AI2517" i="1"/>
  <c r="AH2517" i="1"/>
  <c r="AG2517" i="1"/>
  <c r="AF2516" i="1"/>
  <c r="BC2516" i="1"/>
  <c r="BB2516" i="1"/>
  <c r="BA2516" i="1"/>
  <c r="AZ2516" i="1"/>
  <c r="AY2516" i="1"/>
  <c r="AX2516" i="1"/>
  <c r="AW2516" i="1"/>
  <c r="AV2516" i="1"/>
  <c r="AU2516" i="1"/>
  <c r="AT2516" i="1"/>
  <c r="AS2516" i="1"/>
  <c r="AR2516" i="1"/>
  <c r="AQ2516" i="1"/>
  <c r="AP2516" i="1"/>
  <c r="AO2516" i="1"/>
  <c r="AN2516" i="1"/>
  <c r="AM2516" i="1"/>
  <c r="AL2516" i="1"/>
  <c r="AK2516" i="1"/>
  <c r="AJ2516" i="1"/>
  <c r="AI2516" i="1"/>
  <c r="AH2516" i="1"/>
  <c r="AG2516" i="1"/>
  <c r="AF2515" i="1"/>
  <c r="BC2515" i="1"/>
  <c r="BB2515" i="1"/>
  <c r="BA2515" i="1"/>
  <c r="AZ2515" i="1"/>
  <c r="AY2515" i="1"/>
  <c r="AX2515" i="1"/>
  <c r="AW2515" i="1"/>
  <c r="AV2515" i="1"/>
  <c r="AU2515" i="1"/>
  <c r="AT2515" i="1"/>
  <c r="AS2515" i="1"/>
  <c r="AR2515" i="1"/>
  <c r="AQ2515" i="1"/>
  <c r="AP2515" i="1"/>
  <c r="AO2515" i="1"/>
  <c r="AN2515" i="1"/>
  <c r="AM2515" i="1"/>
  <c r="AL2515" i="1"/>
  <c r="AK2515" i="1"/>
  <c r="AJ2515" i="1"/>
  <c r="AI2515" i="1"/>
  <c r="AH2515" i="1"/>
  <c r="AG2515" i="1"/>
  <c r="AF2514" i="1"/>
  <c r="BC2514" i="1"/>
  <c r="BB2514" i="1"/>
  <c r="BA2514" i="1"/>
  <c r="AZ2514" i="1"/>
  <c r="AY2514" i="1"/>
  <c r="AX2514" i="1"/>
  <c r="AW2514" i="1"/>
  <c r="AV2514" i="1"/>
  <c r="AU2514" i="1"/>
  <c r="AT2514" i="1"/>
  <c r="AS2514" i="1"/>
  <c r="AR2514" i="1"/>
  <c r="AQ2514" i="1"/>
  <c r="AP2514" i="1"/>
  <c r="AO2514" i="1"/>
  <c r="AN2514" i="1"/>
  <c r="AM2514" i="1"/>
  <c r="AL2514" i="1"/>
  <c r="AK2514" i="1"/>
  <c r="AJ2514" i="1"/>
  <c r="AI2514" i="1"/>
  <c r="AH2514" i="1"/>
  <c r="AG2514" i="1"/>
  <c r="AF2513" i="1"/>
  <c r="BC2513" i="1"/>
  <c r="BB2513" i="1"/>
  <c r="BA2513" i="1"/>
  <c r="AZ2513" i="1"/>
  <c r="AY2513" i="1"/>
  <c r="AX2513" i="1"/>
  <c r="AW2513" i="1"/>
  <c r="AV2513" i="1"/>
  <c r="AU2513" i="1"/>
  <c r="AT2513" i="1"/>
  <c r="AS2513" i="1"/>
  <c r="AR2513" i="1"/>
  <c r="AQ2513" i="1"/>
  <c r="AP2513" i="1"/>
  <c r="AO2513" i="1"/>
  <c r="AN2513" i="1"/>
  <c r="AM2513" i="1"/>
  <c r="AL2513" i="1"/>
  <c r="AK2513" i="1"/>
  <c r="AJ2513" i="1"/>
  <c r="AI2513" i="1"/>
  <c r="AH2513" i="1"/>
  <c r="AG2513" i="1"/>
  <c r="AF2512" i="1"/>
  <c r="BC2512" i="1"/>
  <c r="BB2512" i="1"/>
  <c r="BA2512" i="1"/>
  <c r="AZ2512" i="1"/>
  <c r="AY2512" i="1"/>
  <c r="AX2512" i="1"/>
  <c r="AW2512" i="1"/>
  <c r="AV2512" i="1"/>
  <c r="AU2512" i="1"/>
  <c r="AT2512" i="1"/>
  <c r="AS2512" i="1"/>
  <c r="AR2512" i="1"/>
  <c r="AQ2512" i="1"/>
  <c r="AP2512" i="1"/>
  <c r="AO2512" i="1"/>
  <c r="AN2512" i="1"/>
  <c r="AM2512" i="1"/>
  <c r="AL2512" i="1"/>
  <c r="AK2512" i="1"/>
  <c r="AJ2512" i="1"/>
  <c r="AI2512" i="1"/>
  <c r="AH2512" i="1"/>
  <c r="AG2512" i="1"/>
  <c r="AF2511" i="1"/>
  <c r="BC2511" i="1"/>
  <c r="BB2511" i="1"/>
  <c r="BA2511" i="1"/>
  <c r="AZ2511" i="1"/>
  <c r="AY2511" i="1"/>
  <c r="AX2511" i="1"/>
  <c r="AW2511" i="1"/>
  <c r="AV2511" i="1"/>
  <c r="AU2511" i="1"/>
  <c r="AT2511" i="1"/>
  <c r="AS2511" i="1"/>
  <c r="AR2511" i="1"/>
  <c r="AQ2511" i="1"/>
  <c r="AP2511" i="1"/>
  <c r="AO2511" i="1"/>
  <c r="AN2511" i="1"/>
  <c r="AM2511" i="1"/>
  <c r="AL2511" i="1"/>
  <c r="AK2511" i="1"/>
  <c r="AJ2511" i="1"/>
  <c r="AI2511" i="1"/>
  <c r="AH2511" i="1"/>
  <c r="AG2511" i="1"/>
  <c r="AF2510" i="1"/>
  <c r="BC2510" i="1"/>
  <c r="BB2510" i="1"/>
  <c r="BA2510" i="1"/>
  <c r="AZ2510" i="1"/>
  <c r="AY2510" i="1"/>
  <c r="AX2510" i="1"/>
  <c r="AW2510" i="1"/>
  <c r="AV2510" i="1"/>
  <c r="AU2510" i="1"/>
  <c r="AT2510" i="1"/>
  <c r="AS2510" i="1"/>
  <c r="AR2510" i="1"/>
  <c r="AQ2510" i="1"/>
  <c r="AP2510" i="1"/>
  <c r="AO2510" i="1"/>
  <c r="AN2510" i="1"/>
  <c r="AM2510" i="1"/>
  <c r="AL2510" i="1"/>
  <c r="AK2510" i="1"/>
  <c r="AJ2510" i="1"/>
  <c r="AI2510" i="1"/>
  <c r="AH2510" i="1"/>
  <c r="AG2510" i="1"/>
  <c r="AF2509" i="1"/>
  <c r="BC2509" i="1"/>
  <c r="BB2509" i="1"/>
  <c r="BA2509" i="1"/>
  <c r="AZ2509" i="1"/>
  <c r="AY2509" i="1"/>
  <c r="AX2509" i="1"/>
  <c r="AW2509" i="1"/>
  <c r="AV2509" i="1"/>
  <c r="AU2509" i="1"/>
  <c r="AT2509" i="1"/>
  <c r="AS2509" i="1"/>
  <c r="AR2509" i="1"/>
  <c r="AQ2509" i="1"/>
  <c r="AP2509" i="1"/>
  <c r="AO2509" i="1"/>
  <c r="AN2509" i="1"/>
  <c r="AM2509" i="1"/>
  <c r="AL2509" i="1"/>
  <c r="AK2509" i="1"/>
  <c r="AJ2509" i="1"/>
  <c r="AI2509" i="1"/>
  <c r="AH2509" i="1"/>
  <c r="AG2509" i="1"/>
  <c r="AF2508" i="1"/>
  <c r="BC2508" i="1"/>
  <c r="BB2508" i="1"/>
  <c r="BA2508" i="1"/>
  <c r="AZ2508" i="1"/>
  <c r="AY2508" i="1"/>
  <c r="AX2508" i="1"/>
  <c r="AW2508" i="1"/>
  <c r="AV2508" i="1"/>
  <c r="AU2508" i="1"/>
  <c r="AT2508" i="1"/>
  <c r="AS2508" i="1"/>
  <c r="AR2508" i="1"/>
  <c r="AQ2508" i="1"/>
  <c r="AP2508" i="1"/>
  <c r="AO2508" i="1"/>
  <c r="AN2508" i="1"/>
  <c r="AM2508" i="1"/>
  <c r="AL2508" i="1"/>
  <c r="AK2508" i="1"/>
  <c r="AJ2508" i="1"/>
  <c r="AI2508" i="1"/>
  <c r="AH2508" i="1"/>
  <c r="AG2508" i="1"/>
  <c r="AF2507" i="1"/>
  <c r="BC2507" i="1"/>
  <c r="BB2507" i="1"/>
  <c r="BA2507" i="1"/>
  <c r="AZ2507" i="1"/>
  <c r="AY2507" i="1"/>
  <c r="AX2507" i="1"/>
  <c r="AW2507" i="1"/>
  <c r="AV2507" i="1"/>
  <c r="AU2507" i="1"/>
  <c r="AT2507" i="1"/>
  <c r="AS2507" i="1"/>
  <c r="AR2507" i="1"/>
  <c r="AQ2507" i="1"/>
  <c r="AP2507" i="1"/>
  <c r="AO2507" i="1"/>
  <c r="AN2507" i="1"/>
  <c r="AM2507" i="1"/>
  <c r="AL2507" i="1"/>
  <c r="AK2507" i="1"/>
  <c r="AJ2507" i="1"/>
  <c r="AI2507" i="1"/>
  <c r="AH2507" i="1"/>
  <c r="AG2507" i="1"/>
  <c r="AF2506" i="1"/>
  <c r="BC2506" i="1"/>
  <c r="BB2506" i="1"/>
  <c r="BA2506" i="1"/>
  <c r="AZ2506" i="1"/>
  <c r="AY2506" i="1"/>
  <c r="AX2506" i="1"/>
  <c r="AW2506" i="1"/>
  <c r="AV2506" i="1"/>
  <c r="AU2506" i="1"/>
  <c r="AT2506" i="1"/>
  <c r="AS2506" i="1"/>
  <c r="AR2506" i="1"/>
  <c r="AQ2506" i="1"/>
  <c r="AP2506" i="1"/>
  <c r="AO2506" i="1"/>
  <c r="AN2506" i="1"/>
  <c r="AM2506" i="1"/>
  <c r="AL2506" i="1"/>
  <c r="AK2506" i="1"/>
  <c r="AJ2506" i="1"/>
  <c r="AI2506" i="1"/>
  <c r="AH2506" i="1"/>
  <c r="AG2506" i="1"/>
  <c r="AF2505" i="1"/>
  <c r="BC2505" i="1"/>
  <c r="BB2505" i="1"/>
  <c r="BA2505" i="1"/>
  <c r="AZ2505" i="1"/>
  <c r="AY2505" i="1"/>
  <c r="AX2505" i="1"/>
  <c r="AW2505" i="1"/>
  <c r="AV2505" i="1"/>
  <c r="AU2505" i="1"/>
  <c r="AT2505" i="1"/>
  <c r="AS2505" i="1"/>
  <c r="AR2505" i="1"/>
  <c r="AQ2505" i="1"/>
  <c r="AP2505" i="1"/>
  <c r="AO2505" i="1"/>
  <c r="AN2505" i="1"/>
  <c r="AM2505" i="1"/>
  <c r="AL2505" i="1"/>
  <c r="AK2505" i="1"/>
  <c r="AJ2505" i="1"/>
  <c r="AI2505" i="1"/>
  <c r="AH2505" i="1"/>
  <c r="AG2505" i="1"/>
  <c r="AF2504" i="1"/>
  <c r="BC2504" i="1"/>
  <c r="BB2504" i="1"/>
  <c r="BA2504" i="1"/>
  <c r="AZ2504" i="1"/>
  <c r="AY2504" i="1"/>
  <c r="AX2504" i="1"/>
  <c r="AW2504" i="1"/>
  <c r="AV2504" i="1"/>
  <c r="AU2504" i="1"/>
  <c r="AT2504" i="1"/>
  <c r="AS2504" i="1"/>
  <c r="AR2504" i="1"/>
  <c r="AQ2504" i="1"/>
  <c r="AP2504" i="1"/>
  <c r="AO2504" i="1"/>
  <c r="AN2504" i="1"/>
  <c r="AM2504" i="1"/>
  <c r="AL2504" i="1"/>
  <c r="AK2504" i="1"/>
  <c r="AJ2504" i="1"/>
  <c r="AI2504" i="1"/>
  <c r="AH2504" i="1"/>
  <c r="AG2504" i="1"/>
  <c r="AF2503" i="1"/>
  <c r="BB2503" i="1"/>
  <c r="BA2503" i="1"/>
  <c r="AZ2503" i="1"/>
  <c r="AY2503" i="1"/>
  <c r="AX2503" i="1"/>
  <c r="AW2503" i="1"/>
  <c r="AV2503" i="1"/>
  <c r="AU2503" i="1"/>
  <c r="AT2503" i="1"/>
  <c r="AS2503" i="1"/>
  <c r="AR2503" i="1"/>
  <c r="AQ2503" i="1"/>
  <c r="AP2503" i="1"/>
  <c r="AO2503" i="1"/>
  <c r="AN2503" i="1"/>
  <c r="AM2503" i="1"/>
  <c r="AK2503" i="1"/>
  <c r="AJ2503" i="1"/>
  <c r="AI2503" i="1"/>
  <c r="AH2503" i="1"/>
  <c r="AG2503" i="1"/>
  <c r="AF2502" i="1"/>
  <c r="BB2502" i="1"/>
  <c r="BA2502" i="1"/>
  <c r="AZ2502" i="1"/>
  <c r="AY2502" i="1"/>
  <c r="AX2502" i="1"/>
  <c r="AW2502" i="1"/>
  <c r="AV2502" i="1"/>
  <c r="AU2502" i="1"/>
  <c r="AT2502" i="1"/>
  <c r="AS2502" i="1"/>
  <c r="AR2502" i="1"/>
  <c r="AQ2502" i="1"/>
  <c r="AP2502" i="1"/>
  <c r="AO2502" i="1"/>
  <c r="AN2502" i="1"/>
  <c r="AM2502" i="1"/>
  <c r="AK2502" i="1"/>
  <c r="AJ2502" i="1"/>
  <c r="AI2502" i="1"/>
  <c r="AH2502" i="1"/>
  <c r="AG2502" i="1"/>
  <c r="AF2501" i="1"/>
  <c r="BB2501" i="1"/>
  <c r="BA2501" i="1"/>
  <c r="AZ2501" i="1"/>
  <c r="AY2501" i="1"/>
  <c r="AX2501" i="1"/>
  <c r="AW2501" i="1"/>
  <c r="AV2501" i="1"/>
  <c r="AU2501" i="1"/>
  <c r="AT2501" i="1"/>
  <c r="AS2501" i="1"/>
  <c r="AR2501" i="1"/>
  <c r="AQ2501" i="1"/>
  <c r="AP2501" i="1"/>
  <c r="AO2501" i="1"/>
  <c r="AN2501" i="1"/>
  <c r="AM2501" i="1"/>
  <c r="AK2501" i="1"/>
  <c r="AJ2501" i="1"/>
  <c r="AI2501" i="1"/>
  <c r="AH2501" i="1"/>
  <c r="AG2501" i="1"/>
  <c r="AF2500" i="1"/>
  <c r="BB2500" i="1"/>
  <c r="BA2500" i="1"/>
  <c r="AZ2500" i="1"/>
  <c r="AY2500" i="1"/>
  <c r="AX2500" i="1"/>
  <c r="AW2500" i="1"/>
  <c r="AV2500" i="1"/>
  <c r="AU2500" i="1"/>
  <c r="AT2500" i="1"/>
  <c r="AS2500" i="1"/>
  <c r="AR2500" i="1"/>
  <c r="AQ2500" i="1"/>
  <c r="AP2500" i="1"/>
  <c r="AO2500" i="1"/>
  <c r="AN2500" i="1"/>
  <c r="AM2500" i="1"/>
  <c r="AL2500" i="1"/>
  <c r="AK2500" i="1"/>
  <c r="AJ2500" i="1"/>
  <c r="AI2500" i="1"/>
  <c r="AH2500" i="1"/>
  <c r="AG2500" i="1"/>
  <c r="AF2499" i="1"/>
  <c r="BB2499" i="1"/>
  <c r="BA2499" i="1"/>
  <c r="AZ2499" i="1"/>
  <c r="AY2499" i="1"/>
  <c r="AX2499" i="1"/>
  <c r="AW2499" i="1"/>
  <c r="AV2499" i="1"/>
  <c r="AU2499" i="1"/>
  <c r="AT2499" i="1"/>
  <c r="AS2499" i="1"/>
  <c r="AR2499" i="1"/>
  <c r="AQ2499" i="1"/>
  <c r="AP2499" i="1"/>
  <c r="AO2499" i="1"/>
  <c r="AN2499" i="1"/>
  <c r="AM2499" i="1"/>
  <c r="AL2499" i="1"/>
  <c r="AK2499" i="1"/>
  <c r="AJ2499" i="1"/>
  <c r="AI2499" i="1"/>
  <c r="AH2499" i="1"/>
  <c r="AG2499" i="1"/>
  <c r="AF2498" i="1"/>
  <c r="BB2498" i="1"/>
  <c r="BA2498" i="1"/>
  <c r="AZ2498" i="1"/>
  <c r="AY2498" i="1"/>
  <c r="AX2498" i="1"/>
  <c r="AW2498" i="1"/>
  <c r="AV2498" i="1"/>
  <c r="AU2498" i="1"/>
  <c r="AT2498" i="1"/>
  <c r="AS2498" i="1"/>
  <c r="AR2498" i="1"/>
  <c r="AQ2498" i="1"/>
  <c r="AP2498" i="1"/>
  <c r="AO2498" i="1"/>
  <c r="AN2498" i="1"/>
  <c r="AM2498" i="1"/>
  <c r="AL2498" i="1"/>
  <c r="AK2498" i="1"/>
  <c r="AJ2498" i="1"/>
  <c r="AI2498" i="1"/>
  <c r="AH2498" i="1"/>
  <c r="AG2498" i="1"/>
  <c r="AF2497" i="1"/>
  <c r="BB2497" i="1"/>
  <c r="BA2497" i="1"/>
  <c r="AZ2497" i="1"/>
  <c r="AY2497" i="1"/>
  <c r="AX2497" i="1"/>
  <c r="AW2497" i="1"/>
  <c r="AV2497" i="1"/>
  <c r="AU2497" i="1"/>
  <c r="AT2497" i="1"/>
  <c r="AS2497" i="1"/>
  <c r="AR2497" i="1"/>
  <c r="AQ2497" i="1"/>
  <c r="AP2497" i="1"/>
  <c r="AO2497" i="1"/>
  <c r="AN2497" i="1"/>
  <c r="AM2497" i="1"/>
  <c r="AL2497" i="1"/>
  <c r="AK2497" i="1"/>
  <c r="AJ2497" i="1"/>
  <c r="AI2497" i="1"/>
  <c r="AH2497" i="1"/>
  <c r="AG2497" i="1"/>
  <c r="AF2496" i="1"/>
  <c r="BB2496" i="1"/>
  <c r="BA2496" i="1"/>
  <c r="AZ2496" i="1"/>
  <c r="AY2496" i="1"/>
  <c r="AX2496" i="1"/>
  <c r="AW2496" i="1"/>
  <c r="AV2496" i="1"/>
  <c r="AU2496" i="1"/>
  <c r="AT2496" i="1"/>
  <c r="AS2496" i="1"/>
  <c r="AR2496" i="1"/>
  <c r="AQ2496" i="1"/>
  <c r="AP2496" i="1"/>
  <c r="AO2496" i="1"/>
  <c r="AN2496" i="1"/>
  <c r="AM2496" i="1"/>
  <c r="AL2496" i="1"/>
  <c r="AK2496" i="1"/>
  <c r="AJ2496" i="1"/>
  <c r="AI2496" i="1"/>
  <c r="AH2496" i="1"/>
  <c r="AG2496" i="1"/>
  <c r="AF2495" i="1"/>
  <c r="BB2495" i="1"/>
  <c r="BA2495" i="1"/>
  <c r="AZ2495" i="1"/>
  <c r="AY2495" i="1"/>
  <c r="AX2495" i="1"/>
  <c r="AW2495" i="1"/>
  <c r="AV2495" i="1"/>
  <c r="AU2495" i="1"/>
  <c r="AT2495" i="1"/>
  <c r="AS2495" i="1"/>
  <c r="AR2495" i="1"/>
  <c r="AQ2495" i="1"/>
  <c r="AP2495" i="1"/>
  <c r="AO2495" i="1"/>
  <c r="AN2495" i="1"/>
  <c r="AM2495" i="1"/>
  <c r="AL2495" i="1"/>
  <c r="AK2495" i="1"/>
  <c r="AJ2495" i="1"/>
  <c r="AI2495" i="1"/>
  <c r="AH2495" i="1"/>
  <c r="AG2495" i="1"/>
  <c r="AF2494" i="1"/>
  <c r="BB2494" i="1"/>
  <c r="BA2494" i="1"/>
  <c r="AZ2494" i="1"/>
  <c r="AY2494" i="1"/>
  <c r="AX2494" i="1"/>
  <c r="AW2494" i="1"/>
  <c r="AV2494" i="1"/>
  <c r="AU2494" i="1"/>
  <c r="AT2494" i="1"/>
  <c r="AS2494" i="1"/>
  <c r="AR2494" i="1"/>
  <c r="AQ2494" i="1"/>
  <c r="AP2494" i="1"/>
  <c r="AO2494" i="1"/>
  <c r="AN2494" i="1"/>
  <c r="AM2494" i="1"/>
  <c r="AL2494" i="1"/>
  <c r="AK2494" i="1"/>
  <c r="AJ2494" i="1"/>
  <c r="AI2494" i="1"/>
  <c r="AH2494" i="1"/>
  <c r="AG2494" i="1"/>
  <c r="AF2493" i="1"/>
  <c r="BB2493" i="1"/>
  <c r="BA2493" i="1"/>
  <c r="AZ2493" i="1"/>
  <c r="AY2493" i="1"/>
  <c r="AX2493" i="1"/>
  <c r="AW2493" i="1"/>
  <c r="AV2493" i="1"/>
  <c r="AU2493" i="1"/>
  <c r="AT2493" i="1"/>
  <c r="AS2493" i="1"/>
  <c r="AR2493" i="1"/>
  <c r="AQ2493" i="1"/>
  <c r="AP2493" i="1"/>
  <c r="AO2493" i="1"/>
  <c r="AN2493" i="1"/>
  <c r="AM2493" i="1"/>
  <c r="AL2493" i="1"/>
  <c r="AK2493" i="1"/>
  <c r="AJ2493" i="1"/>
  <c r="AI2493" i="1"/>
  <c r="AH2493" i="1"/>
  <c r="AG2493" i="1"/>
  <c r="AF2492" i="1"/>
  <c r="BB2492" i="1"/>
  <c r="BA2492" i="1"/>
  <c r="AZ2492" i="1"/>
  <c r="AY2492" i="1"/>
  <c r="AX2492" i="1"/>
  <c r="AW2492" i="1"/>
  <c r="AV2492" i="1"/>
  <c r="AU2492" i="1"/>
  <c r="AT2492" i="1"/>
  <c r="AS2492" i="1"/>
  <c r="AR2492" i="1"/>
  <c r="AQ2492" i="1"/>
  <c r="AP2492" i="1"/>
  <c r="AO2492" i="1"/>
  <c r="AN2492" i="1"/>
  <c r="AM2492" i="1"/>
  <c r="AL2492" i="1"/>
  <c r="AK2492" i="1"/>
  <c r="AJ2492" i="1"/>
  <c r="AI2492" i="1"/>
  <c r="AH2492" i="1"/>
  <c r="AG2492" i="1"/>
  <c r="AF2491" i="1"/>
  <c r="BB2491" i="1"/>
  <c r="BA2491" i="1"/>
  <c r="AZ2491" i="1"/>
  <c r="AY2491" i="1"/>
  <c r="AX2491" i="1"/>
  <c r="AW2491" i="1"/>
  <c r="AV2491" i="1"/>
  <c r="AU2491" i="1"/>
  <c r="AT2491" i="1"/>
  <c r="AS2491" i="1"/>
  <c r="AR2491" i="1"/>
  <c r="AQ2491" i="1"/>
  <c r="AP2491" i="1"/>
  <c r="AO2491" i="1"/>
  <c r="AN2491" i="1"/>
  <c r="AM2491" i="1"/>
  <c r="AL2491" i="1"/>
  <c r="AK2491" i="1"/>
  <c r="AJ2491" i="1"/>
  <c r="AI2491" i="1"/>
  <c r="AH2491" i="1"/>
  <c r="AG2491" i="1"/>
  <c r="AF2490" i="1"/>
  <c r="BB2490" i="1"/>
  <c r="BA2490" i="1"/>
  <c r="AZ2490" i="1"/>
  <c r="AY2490" i="1"/>
  <c r="AX2490" i="1"/>
  <c r="AW2490" i="1"/>
  <c r="AV2490" i="1"/>
  <c r="AU2490" i="1"/>
  <c r="AT2490" i="1"/>
  <c r="AS2490" i="1"/>
  <c r="AR2490" i="1"/>
  <c r="AQ2490" i="1"/>
  <c r="AP2490" i="1"/>
  <c r="AO2490" i="1"/>
  <c r="AN2490" i="1"/>
  <c r="AM2490" i="1"/>
  <c r="AL2490" i="1"/>
  <c r="AK2490" i="1"/>
  <c r="AJ2490" i="1"/>
  <c r="AI2490" i="1"/>
  <c r="AH2490" i="1"/>
  <c r="AG2490" i="1"/>
  <c r="AF2489" i="1"/>
  <c r="BB2489" i="1"/>
  <c r="BA2489" i="1"/>
  <c r="AZ2489" i="1"/>
  <c r="AY2489" i="1"/>
  <c r="AX2489" i="1"/>
  <c r="AW2489" i="1"/>
  <c r="AV2489" i="1"/>
  <c r="AU2489" i="1"/>
  <c r="AT2489" i="1"/>
  <c r="AS2489" i="1"/>
  <c r="AR2489" i="1"/>
  <c r="AQ2489" i="1"/>
  <c r="AP2489" i="1"/>
  <c r="AO2489" i="1"/>
  <c r="AN2489" i="1"/>
  <c r="AM2489" i="1"/>
  <c r="AL2489" i="1"/>
  <c r="AK2489" i="1"/>
  <c r="AJ2489" i="1"/>
  <c r="AI2489" i="1"/>
  <c r="AH2489" i="1"/>
  <c r="AG2489" i="1"/>
  <c r="AF2488" i="1"/>
  <c r="BB2488" i="1"/>
  <c r="BA2488" i="1"/>
  <c r="AZ2488" i="1"/>
  <c r="AY2488" i="1"/>
  <c r="AX2488" i="1"/>
  <c r="AW2488" i="1"/>
  <c r="AV2488" i="1"/>
  <c r="AU2488" i="1"/>
  <c r="AT2488" i="1"/>
  <c r="AS2488" i="1"/>
  <c r="AR2488" i="1"/>
  <c r="AQ2488" i="1"/>
  <c r="AP2488" i="1"/>
  <c r="AO2488" i="1"/>
  <c r="AN2488" i="1"/>
  <c r="AM2488" i="1"/>
  <c r="AL2488" i="1"/>
  <c r="AK2488" i="1"/>
  <c r="AJ2488" i="1"/>
  <c r="AI2488" i="1"/>
  <c r="AH2488" i="1"/>
  <c r="AG2488" i="1"/>
  <c r="AF2487" i="1"/>
  <c r="BB2487" i="1"/>
  <c r="BA2487" i="1"/>
  <c r="AZ2487" i="1"/>
  <c r="AY2487" i="1"/>
  <c r="AX2487" i="1"/>
  <c r="AW2487" i="1"/>
  <c r="AV2487" i="1"/>
  <c r="AU2487" i="1"/>
  <c r="AT2487" i="1"/>
  <c r="AS2487" i="1"/>
  <c r="AR2487" i="1"/>
  <c r="AQ2487" i="1"/>
  <c r="AP2487" i="1"/>
  <c r="AO2487" i="1"/>
  <c r="AN2487" i="1"/>
  <c r="AM2487" i="1"/>
  <c r="AL2487" i="1"/>
  <c r="AK2487" i="1"/>
  <c r="AJ2487" i="1"/>
  <c r="AI2487" i="1"/>
  <c r="AH2487" i="1"/>
  <c r="AG2487" i="1"/>
  <c r="AF2486" i="1"/>
  <c r="BB2486" i="1"/>
  <c r="BA2486" i="1"/>
  <c r="AZ2486" i="1"/>
  <c r="AY2486" i="1"/>
  <c r="AX2486" i="1"/>
  <c r="AW2486" i="1"/>
  <c r="AV2486" i="1"/>
  <c r="AU2486" i="1"/>
  <c r="AT2486" i="1"/>
  <c r="AS2486" i="1"/>
  <c r="AR2486" i="1"/>
  <c r="AQ2486" i="1"/>
  <c r="AP2486" i="1"/>
  <c r="AO2486" i="1"/>
  <c r="AN2486" i="1"/>
  <c r="AM2486" i="1"/>
  <c r="AL2486" i="1"/>
  <c r="AK2486" i="1"/>
  <c r="AJ2486" i="1"/>
  <c r="AI2486" i="1"/>
  <c r="AH2486" i="1"/>
  <c r="AG2486" i="1"/>
  <c r="AF2485" i="1"/>
  <c r="BB2485" i="1"/>
  <c r="BA2485" i="1"/>
  <c r="AZ2485" i="1"/>
  <c r="AY2485" i="1"/>
  <c r="AX2485" i="1"/>
  <c r="AW2485" i="1"/>
  <c r="AV2485" i="1"/>
  <c r="AU2485" i="1"/>
  <c r="AT2485" i="1"/>
  <c r="AS2485" i="1"/>
  <c r="AR2485" i="1"/>
  <c r="AQ2485" i="1"/>
  <c r="AP2485" i="1"/>
  <c r="AO2485" i="1"/>
  <c r="AN2485" i="1"/>
  <c r="AM2485" i="1"/>
  <c r="AL2485" i="1"/>
  <c r="AK2485" i="1"/>
  <c r="AJ2485" i="1"/>
  <c r="AI2485" i="1"/>
  <c r="AH2485" i="1"/>
  <c r="AG2485" i="1"/>
  <c r="AF2484" i="1"/>
  <c r="BB2484" i="1"/>
  <c r="BA2484" i="1"/>
  <c r="AZ2484" i="1"/>
  <c r="AY2484" i="1"/>
  <c r="AX2484" i="1"/>
  <c r="AW2484" i="1"/>
  <c r="AV2484" i="1"/>
  <c r="AU2484" i="1"/>
  <c r="AT2484" i="1"/>
  <c r="AS2484" i="1"/>
  <c r="AR2484" i="1"/>
  <c r="AQ2484" i="1"/>
  <c r="AP2484" i="1"/>
  <c r="AO2484" i="1"/>
  <c r="AN2484" i="1"/>
  <c r="AM2484" i="1"/>
  <c r="AL2484" i="1"/>
  <c r="AK2484" i="1"/>
  <c r="AJ2484" i="1"/>
  <c r="AI2484" i="1"/>
  <c r="AH2484" i="1"/>
  <c r="AG2484" i="1"/>
  <c r="AF2483" i="1"/>
  <c r="BB2483" i="1"/>
  <c r="BA2483" i="1"/>
  <c r="AZ2483" i="1"/>
  <c r="AY2483" i="1"/>
  <c r="AX2483" i="1"/>
  <c r="AW2483" i="1"/>
  <c r="AV2483" i="1"/>
  <c r="AU2483" i="1"/>
  <c r="AT2483" i="1"/>
  <c r="AS2483" i="1"/>
  <c r="AR2483" i="1"/>
  <c r="AQ2483" i="1"/>
  <c r="AP2483" i="1"/>
  <c r="AO2483" i="1"/>
  <c r="AN2483" i="1"/>
  <c r="AM2483" i="1"/>
  <c r="AL2483" i="1"/>
  <c r="AK2483" i="1"/>
  <c r="AJ2483" i="1"/>
  <c r="AI2483" i="1"/>
  <c r="AH2483" i="1"/>
  <c r="AG2483" i="1"/>
  <c r="AF2482" i="1"/>
  <c r="BB2482" i="1"/>
  <c r="BA2482" i="1"/>
  <c r="AZ2482" i="1"/>
  <c r="AY2482" i="1"/>
  <c r="AX2482" i="1"/>
  <c r="AW2482" i="1"/>
  <c r="AV2482" i="1"/>
  <c r="AU2482" i="1"/>
  <c r="AT2482" i="1"/>
  <c r="AS2482" i="1"/>
  <c r="AR2482" i="1"/>
  <c r="AQ2482" i="1"/>
  <c r="AP2482" i="1"/>
  <c r="AO2482" i="1"/>
  <c r="AN2482" i="1"/>
  <c r="AM2482" i="1"/>
  <c r="AL2482" i="1"/>
  <c r="AK2482" i="1"/>
  <c r="AJ2482" i="1"/>
  <c r="AI2482" i="1"/>
  <c r="AH2482" i="1"/>
  <c r="AG2482" i="1"/>
  <c r="AF2481" i="1"/>
  <c r="BB2481" i="1"/>
  <c r="BA2481" i="1"/>
  <c r="AZ2481" i="1"/>
  <c r="AY2481" i="1"/>
  <c r="AX2481" i="1"/>
  <c r="AW2481" i="1"/>
  <c r="AV2481" i="1"/>
  <c r="AU2481" i="1"/>
  <c r="AT2481" i="1"/>
  <c r="AS2481" i="1"/>
  <c r="AR2481" i="1"/>
  <c r="AQ2481" i="1"/>
  <c r="AP2481" i="1"/>
  <c r="AO2481" i="1"/>
  <c r="AN2481" i="1"/>
  <c r="AM2481" i="1"/>
  <c r="AL2481" i="1"/>
  <c r="AK2481" i="1"/>
  <c r="AJ2481" i="1"/>
  <c r="AI2481" i="1"/>
  <c r="AH2481" i="1"/>
  <c r="AG2481" i="1"/>
  <c r="AF2480" i="1"/>
  <c r="BB2480" i="1"/>
  <c r="BA2480" i="1"/>
  <c r="AZ2480" i="1"/>
  <c r="AY2480" i="1"/>
  <c r="AX2480" i="1"/>
  <c r="AW2480" i="1"/>
  <c r="AV2480" i="1"/>
  <c r="AU2480" i="1"/>
  <c r="AT2480" i="1"/>
  <c r="AS2480" i="1"/>
  <c r="AR2480" i="1"/>
  <c r="AQ2480" i="1"/>
  <c r="AP2480" i="1"/>
  <c r="AO2480" i="1"/>
  <c r="AN2480" i="1"/>
  <c r="AM2480" i="1"/>
  <c r="AL2480" i="1"/>
  <c r="AK2480" i="1"/>
  <c r="AJ2480" i="1"/>
  <c r="AI2480" i="1"/>
  <c r="AH2480" i="1"/>
  <c r="AG2480" i="1"/>
  <c r="AF2479" i="1"/>
  <c r="BB2479" i="1"/>
  <c r="BA2479" i="1"/>
  <c r="AZ2479" i="1"/>
  <c r="AY2479" i="1"/>
  <c r="AX2479" i="1"/>
  <c r="AW2479" i="1"/>
  <c r="AV2479" i="1"/>
  <c r="AU2479" i="1"/>
  <c r="AT2479" i="1"/>
  <c r="AS2479" i="1"/>
  <c r="AR2479" i="1"/>
  <c r="AQ2479" i="1"/>
  <c r="AP2479" i="1"/>
  <c r="AO2479" i="1"/>
  <c r="AN2479" i="1"/>
  <c r="AM2479" i="1"/>
  <c r="AL2479" i="1"/>
  <c r="AK2479" i="1"/>
  <c r="AJ2479" i="1"/>
  <c r="AI2479" i="1"/>
  <c r="AH2479" i="1"/>
  <c r="AG2479" i="1"/>
  <c r="AF2478" i="1"/>
  <c r="BB2478" i="1"/>
  <c r="BA2478" i="1"/>
  <c r="AZ2478" i="1"/>
  <c r="AY2478" i="1"/>
  <c r="AX2478" i="1"/>
  <c r="AW2478" i="1"/>
  <c r="AV2478" i="1"/>
  <c r="AU2478" i="1"/>
  <c r="AT2478" i="1"/>
  <c r="AS2478" i="1"/>
  <c r="AR2478" i="1"/>
  <c r="AQ2478" i="1"/>
  <c r="AP2478" i="1"/>
  <c r="AO2478" i="1"/>
  <c r="AN2478" i="1"/>
  <c r="AM2478" i="1"/>
  <c r="AL2478" i="1"/>
  <c r="AK2478" i="1"/>
  <c r="AJ2478" i="1"/>
  <c r="AI2478" i="1"/>
  <c r="AH2478" i="1"/>
  <c r="AG2478" i="1"/>
  <c r="AF2477" i="1"/>
  <c r="BB2477" i="1"/>
  <c r="BA2477" i="1"/>
  <c r="AZ2477" i="1"/>
  <c r="AY2477" i="1"/>
  <c r="AX2477" i="1"/>
  <c r="AW2477" i="1"/>
  <c r="AV2477" i="1"/>
  <c r="AU2477" i="1"/>
  <c r="AT2477" i="1"/>
  <c r="AS2477" i="1"/>
  <c r="AR2477" i="1"/>
  <c r="AQ2477" i="1"/>
  <c r="AP2477" i="1"/>
  <c r="AO2477" i="1"/>
  <c r="AN2477" i="1"/>
  <c r="AM2477" i="1"/>
  <c r="AL2477" i="1"/>
  <c r="AK2477" i="1"/>
  <c r="AJ2477" i="1"/>
  <c r="AI2477" i="1"/>
  <c r="AH2477" i="1"/>
  <c r="AG2477" i="1"/>
  <c r="AF2476" i="1"/>
  <c r="BB2476" i="1"/>
  <c r="BA2476" i="1"/>
  <c r="AZ2476" i="1"/>
  <c r="AY2476" i="1"/>
  <c r="AX2476" i="1"/>
  <c r="AW2476" i="1"/>
  <c r="AV2476" i="1"/>
  <c r="AU2476" i="1"/>
  <c r="AT2476" i="1"/>
  <c r="AS2476" i="1"/>
  <c r="AR2476" i="1"/>
  <c r="AQ2476" i="1"/>
  <c r="AP2476" i="1"/>
  <c r="AO2476" i="1"/>
  <c r="AN2476" i="1"/>
  <c r="AM2476" i="1"/>
  <c r="AL2476" i="1"/>
  <c r="AK2476" i="1"/>
  <c r="AJ2476" i="1"/>
  <c r="AI2476" i="1"/>
  <c r="AH2476" i="1"/>
  <c r="AG2476" i="1"/>
  <c r="AF2475" i="1"/>
  <c r="BB2475" i="1"/>
  <c r="BA2475" i="1"/>
  <c r="AZ2475" i="1"/>
  <c r="AY2475" i="1"/>
  <c r="AX2475" i="1"/>
  <c r="AW2475" i="1"/>
  <c r="AV2475" i="1"/>
  <c r="AU2475" i="1"/>
  <c r="AT2475" i="1"/>
  <c r="AS2475" i="1"/>
  <c r="AR2475" i="1"/>
  <c r="AQ2475" i="1"/>
  <c r="AP2475" i="1"/>
  <c r="AO2475" i="1"/>
  <c r="AN2475" i="1"/>
  <c r="AM2475" i="1"/>
  <c r="AL2475" i="1"/>
  <c r="AK2475" i="1"/>
  <c r="AJ2475" i="1"/>
  <c r="AI2475" i="1"/>
  <c r="AH2475" i="1"/>
  <c r="AG2475" i="1"/>
  <c r="AF2474" i="1"/>
  <c r="BB2474" i="1"/>
  <c r="BA2474" i="1"/>
  <c r="AZ2474" i="1"/>
  <c r="AY2474" i="1"/>
  <c r="AX2474" i="1"/>
  <c r="AW2474" i="1"/>
  <c r="AV2474" i="1"/>
  <c r="AU2474" i="1"/>
  <c r="AT2474" i="1"/>
  <c r="AS2474" i="1"/>
  <c r="AR2474" i="1"/>
  <c r="AQ2474" i="1"/>
  <c r="AP2474" i="1"/>
  <c r="AO2474" i="1"/>
  <c r="AN2474" i="1"/>
  <c r="AM2474" i="1"/>
  <c r="AL2474" i="1"/>
  <c r="AK2474" i="1"/>
  <c r="AJ2474" i="1"/>
  <c r="AI2474" i="1"/>
  <c r="AH2474" i="1"/>
  <c r="AG2474" i="1"/>
  <c r="AF2473" i="1"/>
  <c r="BB2473" i="1"/>
  <c r="BA2473" i="1"/>
  <c r="AZ2473" i="1"/>
  <c r="AY2473" i="1"/>
  <c r="AX2473" i="1"/>
  <c r="AW2473" i="1"/>
  <c r="AV2473" i="1"/>
  <c r="AU2473" i="1"/>
  <c r="AT2473" i="1"/>
  <c r="AS2473" i="1"/>
  <c r="AR2473" i="1"/>
  <c r="AQ2473" i="1"/>
  <c r="AP2473" i="1"/>
  <c r="AO2473" i="1"/>
  <c r="AN2473" i="1"/>
  <c r="AM2473" i="1"/>
  <c r="AL2473" i="1"/>
  <c r="AK2473" i="1"/>
  <c r="AJ2473" i="1"/>
  <c r="AI2473" i="1"/>
  <c r="AH2473" i="1"/>
  <c r="AG2473" i="1"/>
  <c r="AF2472" i="1"/>
  <c r="BB2472" i="1"/>
  <c r="BA2472" i="1"/>
  <c r="AZ2472" i="1"/>
  <c r="AY2472" i="1"/>
  <c r="AX2472" i="1"/>
  <c r="AW2472" i="1"/>
  <c r="AV2472" i="1"/>
  <c r="AU2472" i="1"/>
  <c r="AT2472" i="1"/>
  <c r="AS2472" i="1"/>
  <c r="AR2472" i="1"/>
  <c r="AQ2472" i="1"/>
  <c r="AP2472" i="1"/>
  <c r="AO2472" i="1"/>
  <c r="AN2472" i="1"/>
  <c r="AM2472" i="1"/>
  <c r="AL2472" i="1"/>
  <c r="AK2472" i="1"/>
  <c r="AJ2472" i="1"/>
  <c r="AI2472" i="1"/>
  <c r="AH2472" i="1"/>
  <c r="AG2472" i="1"/>
  <c r="AF2471" i="1"/>
  <c r="BB2471" i="1"/>
  <c r="BA2471" i="1"/>
  <c r="AZ2471" i="1"/>
  <c r="AY2471" i="1"/>
  <c r="AX2471" i="1"/>
  <c r="AW2471" i="1"/>
  <c r="AV2471" i="1"/>
  <c r="AU2471" i="1"/>
  <c r="AT2471" i="1"/>
  <c r="AS2471" i="1"/>
  <c r="AR2471" i="1"/>
  <c r="AQ2471" i="1"/>
  <c r="AP2471" i="1"/>
  <c r="AO2471" i="1"/>
  <c r="AN2471" i="1"/>
  <c r="AM2471" i="1"/>
  <c r="AL2471" i="1"/>
  <c r="AK2471" i="1"/>
  <c r="AJ2471" i="1"/>
  <c r="AI2471" i="1"/>
  <c r="AH2471" i="1"/>
  <c r="AG2471" i="1"/>
  <c r="AF2470" i="1"/>
  <c r="BB2470" i="1"/>
  <c r="BA2470" i="1"/>
  <c r="AZ2470" i="1"/>
  <c r="AY2470" i="1"/>
  <c r="AX2470" i="1"/>
  <c r="AW2470" i="1"/>
  <c r="AV2470" i="1"/>
  <c r="AU2470" i="1"/>
  <c r="AT2470" i="1"/>
  <c r="AS2470" i="1"/>
  <c r="AR2470" i="1"/>
  <c r="AQ2470" i="1"/>
  <c r="AP2470" i="1"/>
  <c r="AO2470" i="1"/>
  <c r="AN2470" i="1"/>
  <c r="AM2470" i="1"/>
  <c r="AL2470" i="1"/>
  <c r="AK2470" i="1"/>
  <c r="AJ2470" i="1"/>
  <c r="AI2470" i="1"/>
  <c r="AH2470" i="1"/>
  <c r="AG2470" i="1"/>
  <c r="AF2469" i="1"/>
  <c r="BB2469" i="1"/>
  <c r="BA2469" i="1"/>
  <c r="AZ2469" i="1"/>
  <c r="AY2469" i="1"/>
  <c r="AX2469" i="1"/>
  <c r="AW2469" i="1"/>
  <c r="AV2469" i="1"/>
  <c r="AU2469" i="1"/>
  <c r="AT2469" i="1"/>
  <c r="AS2469" i="1"/>
  <c r="AR2469" i="1"/>
  <c r="AQ2469" i="1"/>
  <c r="AP2469" i="1"/>
  <c r="AO2469" i="1"/>
  <c r="AN2469" i="1"/>
  <c r="AM2469" i="1"/>
  <c r="AL2469" i="1"/>
  <c r="AK2469" i="1"/>
  <c r="AJ2469" i="1"/>
  <c r="AI2469" i="1"/>
  <c r="AH2469" i="1"/>
  <c r="AG2469" i="1"/>
  <c r="AF2468" i="1"/>
  <c r="BB2468" i="1"/>
  <c r="BA2468" i="1"/>
  <c r="AZ2468" i="1"/>
  <c r="AY2468" i="1"/>
  <c r="AX2468" i="1"/>
  <c r="AW2468" i="1"/>
  <c r="AV2468" i="1"/>
  <c r="AU2468" i="1"/>
  <c r="AT2468" i="1"/>
  <c r="AS2468" i="1"/>
  <c r="AR2468" i="1"/>
  <c r="AQ2468" i="1"/>
  <c r="AP2468" i="1"/>
  <c r="AO2468" i="1"/>
  <c r="AN2468" i="1"/>
  <c r="AM2468" i="1"/>
  <c r="AL2468" i="1"/>
  <c r="AK2468" i="1"/>
  <c r="AJ2468" i="1"/>
  <c r="AI2468" i="1"/>
  <c r="AH2468" i="1"/>
  <c r="AG2468" i="1"/>
  <c r="AF2467" i="1"/>
  <c r="BB2467" i="1"/>
  <c r="BA2467" i="1"/>
  <c r="AZ2467" i="1"/>
  <c r="AY2467" i="1"/>
  <c r="AX2467" i="1"/>
  <c r="AW2467" i="1"/>
  <c r="AV2467" i="1"/>
  <c r="AU2467" i="1"/>
  <c r="AT2467" i="1"/>
  <c r="AS2467" i="1"/>
  <c r="AR2467" i="1"/>
  <c r="AQ2467" i="1"/>
  <c r="AP2467" i="1"/>
  <c r="AO2467" i="1"/>
  <c r="AN2467" i="1"/>
  <c r="AM2467" i="1"/>
  <c r="AL2467" i="1"/>
  <c r="AK2467" i="1"/>
  <c r="AJ2467" i="1"/>
  <c r="AI2467" i="1"/>
  <c r="AH2467" i="1"/>
  <c r="AG2467" i="1"/>
  <c r="AF2466" i="1"/>
  <c r="BB2466" i="1"/>
  <c r="BA2466" i="1"/>
  <c r="AZ2466" i="1"/>
  <c r="AY2466" i="1"/>
  <c r="AX2466" i="1"/>
  <c r="AW2466" i="1"/>
  <c r="AV2466" i="1"/>
  <c r="AU2466" i="1"/>
  <c r="AT2466" i="1"/>
  <c r="AS2466" i="1"/>
  <c r="AR2466" i="1"/>
  <c r="AQ2466" i="1"/>
  <c r="AP2466" i="1"/>
  <c r="AO2466" i="1"/>
  <c r="AN2466" i="1"/>
  <c r="AM2466" i="1"/>
  <c r="AL2466" i="1"/>
  <c r="AK2466" i="1"/>
  <c r="AJ2466" i="1"/>
  <c r="AI2466" i="1"/>
  <c r="AH2466" i="1"/>
  <c r="AG2466" i="1"/>
  <c r="AF2465" i="1"/>
  <c r="BB2465" i="1"/>
  <c r="BA2465" i="1"/>
  <c r="AZ2465" i="1"/>
  <c r="AY2465" i="1"/>
  <c r="AX2465" i="1"/>
  <c r="AW2465" i="1"/>
  <c r="AV2465" i="1"/>
  <c r="AU2465" i="1"/>
  <c r="AT2465" i="1"/>
  <c r="AS2465" i="1"/>
  <c r="AR2465" i="1"/>
  <c r="AQ2465" i="1"/>
  <c r="AP2465" i="1"/>
  <c r="AO2465" i="1"/>
  <c r="AN2465" i="1"/>
  <c r="AM2465" i="1"/>
  <c r="AL2465" i="1"/>
  <c r="AK2465" i="1"/>
  <c r="AJ2465" i="1"/>
  <c r="AI2465" i="1"/>
  <c r="AH2465" i="1"/>
  <c r="AG2465" i="1"/>
  <c r="AF2464" i="1"/>
  <c r="BB2464" i="1"/>
  <c r="BA2464" i="1"/>
  <c r="AZ2464" i="1"/>
  <c r="AY2464" i="1"/>
  <c r="AX2464" i="1"/>
  <c r="AW2464" i="1"/>
  <c r="AV2464" i="1"/>
  <c r="AU2464" i="1"/>
  <c r="AT2464" i="1"/>
  <c r="AS2464" i="1"/>
  <c r="AR2464" i="1"/>
  <c r="AQ2464" i="1"/>
  <c r="AP2464" i="1"/>
  <c r="AO2464" i="1"/>
  <c r="AN2464" i="1"/>
  <c r="AM2464" i="1"/>
  <c r="AL2464" i="1"/>
  <c r="AK2464" i="1"/>
  <c r="AJ2464" i="1"/>
  <c r="AI2464" i="1"/>
  <c r="AH2464" i="1"/>
  <c r="AG2464" i="1"/>
  <c r="AF2463" i="1"/>
  <c r="BB2463" i="1"/>
  <c r="BA2463" i="1"/>
  <c r="AZ2463" i="1"/>
  <c r="AY2463" i="1"/>
  <c r="AX2463" i="1"/>
  <c r="AW2463" i="1"/>
  <c r="AV2463" i="1"/>
  <c r="AU2463" i="1"/>
  <c r="AT2463" i="1"/>
  <c r="AS2463" i="1"/>
  <c r="AR2463" i="1"/>
  <c r="AQ2463" i="1"/>
  <c r="AP2463" i="1"/>
  <c r="AO2463" i="1"/>
  <c r="AN2463" i="1"/>
  <c r="AM2463" i="1"/>
  <c r="AL2463" i="1"/>
  <c r="AK2463" i="1"/>
  <c r="AJ2463" i="1"/>
  <c r="AI2463" i="1"/>
  <c r="AH2463" i="1"/>
  <c r="AG2463" i="1"/>
  <c r="AF2462" i="1"/>
  <c r="BB2462" i="1"/>
  <c r="BA2462" i="1"/>
  <c r="AZ2462" i="1"/>
  <c r="AY2462" i="1"/>
  <c r="AX2462" i="1"/>
  <c r="AW2462" i="1"/>
  <c r="AV2462" i="1"/>
  <c r="AU2462" i="1"/>
  <c r="AT2462" i="1"/>
  <c r="AS2462" i="1"/>
  <c r="AR2462" i="1"/>
  <c r="AQ2462" i="1"/>
  <c r="AP2462" i="1"/>
  <c r="AO2462" i="1"/>
  <c r="AN2462" i="1"/>
  <c r="AM2462" i="1"/>
  <c r="AL2462" i="1"/>
  <c r="AK2462" i="1"/>
  <c r="AJ2462" i="1"/>
  <c r="AI2462" i="1"/>
  <c r="AH2462" i="1"/>
  <c r="AG2462" i="1"/>
  <c r="AF2461" i="1"/>
  <c r="BB2461" i="1"/>
  <c r="BA2461" i="1"/>
  <c r="AZ2461" i="1"/>
  <c r="AY2461" i="1"/>
  <c r="AX2461" i="1"/>
  <c r="AW2461" i="1"/>
  <c r="AV2461" i="1"/>
  <c r="AU2461" i="1"/>
  <c r="AT2461" i="1"/>
  <c r="AS2461" i="1"/>
  <c r="AR2461" i="1"/>
  <c r="AQ2461" i="1"/>
  <c r="AP2461" i="1"/>
  <c r="AO2461" i="1"/>
  <c r="AN2461" i="1"/>
  <c r="AM2461" i="1"/>
  <c r="AL2461" i="1"/>
  <c r="AK2461" i="1"/>
  <c r="AJ2461" i="1"/>
  <c r="AI2461" i="1"/>
  <c r="AH2461" i="1"/>
  <c r="AG2461" i="1"/>
  <c r="AF2460" i="1"/>
  <c r="BB2460" i="1"/>
  <c r="BA2460" i="1"/>
  <c r="AZ2460" i="1"/>
  <c r="AY2460" i="1"/>
  <c r="AX2460" i="1"/>
  <c r="AW2460" i="1"/>
  <c r="AV2460" i="1"/>
  <c r="AU2460" i="1"/>
  <c r="AT2460" i="1"/>
  <c r="AS2460" i="1"/>
  <c r="AR2460" i="1"/>
  <c r="AQ2460" i="1"/>
  <c r="AP2460" i="1"/>
  <c r="AO2460" i="1"/>
  <c r="AN2460" i="1"/>
  <c r="AM2460" i="1"/>
  <c r="AL2460" i="1"/>
  <c r="AK2460" i="1"/>
  <c r="AJ2460" i="1"/>
  <c r="AI2460" i="1"/>
  <c r="AH2460" i="1"/>
  <c r="AG2460" i="1"/>
  <c r="AF2459" i="1"/>
  <c r="BB2459" i="1"/>
  <c r="BA2459" i="1"/>
  <c r="AZ2459" i="1"/>
  <c r="AY2459" i="1"/>
  <c r="AX2459" i="1"/>
  <c r="AW2459" i="1"/>
  <c r="AV2459" i="1"/>
  <c r="AU2459" i="1"/>
  <c r="AT2459" i="1"/>
  <c r="AS2459" i="1"/>
  <c r="AR2459" i="1"/>
  <c r="AQ2459" i="1"/>
  <c r="AP2459" i="1"/>
  <c r="AO2459" i="1"/>
  <c r="AN2459" i="1"/>
  <c r="AM2459" i="1"/>
  <c r="AL2459" i="1"/>
  <c r="AK2459" i="1"/>
  <c r="AJ2459" i="1"/>
  <c r="AI2459" i="1"/>
  <c r="AH2459" i="1"/>
  <c r="AG2459" i="1"/>
  <c r="AF2458" i="1"/>
  <c r="BB2458" i="1"/>
  <c r="BA2458" i="1"/>
  <c r="AZ2458" i="1"/>
  <c r="AY2458" i="1"/>
  <c r="AX2458" i="1"/>
  <c r="AW2458" i="1"/>
  <c r="AV2458" i="1"/>
  <c r="AU2458" i="1"/>
  <c r="AT2458" i="1"/>
  <c r="AS2458" i="1"/>
  <c r="AR2458" i="1"/>
  <c r="AQ2458" i="1"/>
  <c r="AP2458" i="1"/>
  <c r="AO2458" i="1"/>
  <c r="AN2458" i="1"/>
  <c r="AM2458" i="1"/>
  <c r="AL2458" i="1"/>
  <c r="AK2458" i="1"/>
  <c r="AJ2458" i="1"/>
  <c r="AI2458" i="1"/>
  <c r="AH2458" i="1"/>
  <c r="AG2458" i="1"/>
  <c r="AF2457" i="1"/>
  <c r="BB2457" i="1"/>
  <c r="BA2457" i="1"/>
  <c r="AZ2457" i="1"/>
  <c r="AY2457" i="1"/>
  <c r="AX2457" i="1"/>
  <c r="AW2457" i="1"/>
  <c r="AV2457" i="1"/>
  <c r="AU2457" i="1"/>
  <c r="AT2457" i="1"/>
  <c r="AS2457" i="1"/>
  <c r="AR2457" i="1"/>
  <c r="AQ2457" i="1"/>
  <c r="AP2457" i="1"/>
  <c r="AO2457" i="1"/>
  <c r="AN2457" i="1"/>
  <c r="AM2457" i="1"/>
  <c r="AL2457" i="1"/>
  <c r="AK2457" i="1"/>
  <c r="AJ2457" i="1"/>
  <c r="AI2457" i="1"/>
  <c r="AH2457" i="1"/>
  <c r="AG2457" i="1"/>
  <c r="AF2456" i="1"/>
  <c r="BB2456" i="1"/>
  <c r="BA2456" i="1"/>
  <c r="AZ2456" i="1"/>
  <c r="AY2456" i="1"/>
  <c r="AX2456" i="1"/>
  <c r="AW2456" i="1"/>
  <c r="AV2456" i="1"/>
  <c r="AU2456" i="1"/>
  <c r="AT2456" i="1"/>
  <c r="AS2456" i="1"/>
  <c r="AR2456" i="1"/>
  <c r="AQ2456" i="1"/>
  <c r="AP2456" i="1"/>
  <c r="AO2456" i="1"/>
  <c r="AN2456" i="1"/>
  <c r="AM2456" i="1"/>
  <c r="AL2456" i="1"/>
  <c r="AK2456" i="1"/>
  <c r="AJ2456" i="1"/>
  <c r="AI2456" i="1"/>
  <c r="AH2456" i="1"/>
  <c r="AG2456" i="1"/>
  <c r="AF2455" i="1"/>
  <c r="BB2455" i="1"/>
  <c r="BA2455" i="1"/>
  <c r="AZ2455" i="1"/>
  <c r="AY2455" i="1"/>
  <c r="AX2455" i="1"/>
  <c r="AW2455" i="1"/>
  <c r="AV2455" i="1"/>
  <c r="AU2455" i="1"/>
  <c r="AT2455" i="1"/>
  <c r="AS2455" i="1"/>
  <c r="AR2455" i="1"/>
  <c r="AQ2455" i="1"/>
  <c r="AP2455" i="1"/>
  <c r="AO2455" i="1"/>
  <c r="AN2455" i="1"/>
  <c r="AM2455" i="1"/>
  <c r="AL2455" i="1"/>
  <c r="AK2455" i="1"/>
  <c r="AJ2455" i="1"/>
  <c r="AI2455" i="1"/>
  <c r="AH2455" i="1"/>
  <c r="AG2455" i="1"/>
  <c r="AF2454" i="1"/>
  <c r="BB2454" i="1"/>
  <c r="BA2454" i="1"/>
  <c r="AZ2454" i="1"/>
  <c r="AY2454" i="1"/>
  <c r="AX2454" i="1"/>
  <c r="AW2454" i="1"/>
  <c r="AV2454" i="1"/>
  <c r="AU2454" i="1"/>
  <c r="AT2454" i="1"/>
  <c r="AS2454" i="1"/>
  <c r="AR2454" i="1"/>
  <c r="AQ2454" i="1"/>
  <c r="AP2454" i="1"/>
  <c r="AO2454" i="1"/>
  <c r="AN2454" i="1"/>
  <c r="AM2454" i="1"/>
  <c r="AL2454" i="1"/>
  <c r="AK2454" i="1"/>
  <c r="AJ2454" i="1"/>
  <c r="AI2454" i="1"/>
  <c r="AH2454" i="1"/>
  <c r="AG2454" i="1"/>
  <c r="AF2453" i="1"/>
  <c r="BB2453" i="1"/>
  <c r="BA2453" i="1"/>
  <c r="AZ2453" i="1"/>
  <c r="AY2453" i="1"/>
  <c r="AX2453" i="1"/>
  <c r="AW2453" i="1"/>
  <c r="AV2453" i="1"/>
  <c r="AU2453" i="1"/>
  <c r="AT2453" i="1"/>
  <c r="AS2453" i="1"/>
  <c r="AR2453" i="1"/>
  <c r="AQ2453" i="1"/>
  <c r="AP2453" i="1"/>
  <c r="AO2453" i="1"/>
  <c r="AN2453" i="1"/>
  <c r="AM2453" i="1"/>
  <c r="AL2453" i="1"/>
  <c r="AK2453" i="1"/>
  <c r="AJ2453" i="1"/>
  <c r="AI2453" i="1"/>
  <c r="AH2453" i="1"/>
  <c r="AG2453" i="1"/>
  <c r="AF2452" i="1"/>
  <c r="BB2452" i="1"/>
  <c r="BA2452" i="1"/>
  <c r="AZ2452" i="1"/>
  <c r="AY2452" i="1"/>
  <c r="AX2452" i="1"/>
  <c r="AW2452" i="1"/>
  <c r="AV2452" i="1"/>
  <c r="AU2452" i="1"/>
  <c r="AT2452" i="1"/>
  <c r="AS2452" i="1"/>
  <c r="AR2452" i="1"/>
  <c r="AQ2452" i="1"/>
  <c r="AP2452" i="1"/>
  <c r="AO2452" i="1"/>
  <c r="AN2452" i="1"/>
  <c r="AM2452" i="1"/>
  <c r="AL2452" i="1"/>
  <c r="AK2452" i="1"/>
  <c r="AJ2452" i="1"/>
  <c r="AI2452" i="1"/>
  <c r="AH2452" i="1"/>
  <c r="AG2452" i="1"/>
  <c r="AF2451" i="1"/>
  <c r="BB2451" i="1"/>
  <c r="BA2451" i="1"/>
  <c r="AZ2451" i="1"/>
  <c r="AY2451" i="1"/>
  <c r="AX2451" i="1"/>
  <c r="AW2451" i="1"/>
  <c r="AV2451" i="1"/>
  <c r="AU2451" i="1"/>
  <c r="AT2451" i="1"/>
  <c r="AS2451" i="1"/>
  <c r="AR2451" i="1"/>
  <c r="AQ2451" i="1"/>
  <c r="AP2451" i="1"/>
  <c r="AO2451" i="1"/>
  <c r="AN2451" i="1"/>
  <c r="AM2451" i="1"/>
  <c r="AL2451" i="1"/>
  <c r="AK2451" i="1"/>
  <c r="AJ2451" i="1"/>
  <c r="AI2451" i="1"/>
  <c r="AH2451" i="1"/>
  <c r="AG2451" i="1"/>
  <c r="AF2450" i="1"/>
  <c r="BB2450" i="1"/>
  <c r="BA2450" i="1"/>
  <c r="AZ2450" i="1"/>
  <c r="AY2450" i="1"/>
  <c r="AX2450" i="1"/>
  <c r="AW2450" i="1"/>
  <c r="AV2450" i="1"/>
  <c r="AU2450" i="1"/>
  <c r="AT2450" i="1"/>
  <c r="AS2450" i="1"/>
  <c r="AR2450" i="1"/>
  <c r="AQ2450" i="1"/>
  <c r="AP2450" i="1"/>
  <c r="AO2450" i="1"/>
  <c r="AN2450" i="1"/>
  <c r="AM2450" i="1"/>
  <c r="AL2450" i="1"/>
  <c r="AK2450" i="1"/>
  <c r="AJ2450" i="1"/>
  <c r="AI2450" i="1"/>
  <c r="AH2450" i="1"/>
  <c r="AG2450" i="1"/>
  <c r="AF2449" i="1"/>
  <c r="BB2449" i="1"/>
  <c r="BA2449" i="1"/>
  <c r="AZ2449" i="1"/>
  <c r="AY2449" i="1"/>
  <c r="AX2449" i="1"/>
  <c r="AW2449" i="1"/>
  <c r="AV2449" i="1"/>
  <c r="AU2449" i="1"/>
  <c r="AT2449" i="1"/>
  <c r="AS2449" i="1"/>
  <c r="AR2449" i="1"/>
  <c r="AQ2449" i="1"/>
  <c r="AP2449" i="1"/>
  <c r="AO2449" i="1"/>
  <c r="AN2449" i="1"/>
  <c r="AM2449" i="1"/>
  <c r="AL2449" i="1"/>
  <c r="AK2449" i="1"/>
  <c r="AJ2449" i="1"/>
  <c r="AI2449" i="1"/>
  <c r="AH2449" i="1"/>
  <c r="AG2449" i="1"/>
  <c r="AF2448" i="1"/>
  <c r="BB2448" i="1"/>
  <c r="BA2448" i="1"/>
  <c r="AZ2448" i="1"/>
  <c r="AY2448" i="1"/>
  <c r="AX2448" i="1"/>
  <c r="AW2448" i="1"/>
  <c r="AV2448" i="1"/>
  <c r="AU2448" i="1"/>
  <c r="AT2448" i="1"/>
  <c r="AS2448" i="1"/>
  <c r="AR2448" i="1"/>
  <c r="AQ2448" i="1"/>
  <c r="AP2448" i="1"/>
  <c r="AO2448" i="1"/>
  <c r="AN2448" i="1"/>
  <c r="AM2448" i="1"/>
  <c r="AL2448" i="1"/>
  <c r="AK2448" i="1"/>
  <c r="AJ2448" i="1"/>
  <c r="AI2448" i="1"/>
  <c r="AH2448" i="1"/>
  <c r="AG2448" i="1"/>
  <c r="AF2447" i="1"/>
  <c r="BB2447" i="1"/>
  <c r="BA2447" i="1"/>
  <c r="AZ2447" i="1"/>
  <c r="AY2447" i="1"/>
  <c r="AX2447" i="1"/>
  <c r="AW2447" i="1"/>
  <c r="AV2447" i="1"/>
  <c r="AU2447" i="1"/>
  <c r="AT2447" i="1"/>
  <c r="AS2447" i="1"/>
  <c r="AR2447" i="1"/>
  <c r="AQ2447" i="1"/>
  <c r="AP2447" i="1"/>
  <c r="AO2447" i="1"/>
  <c r="AN2447" i="1"/>
  <c r="AM2447" i="1"/>
  <c r="AL2447" i="1"/>
  <c r="AK2447" i="1"/>
  <c r="AJ2447" i="1"/>
  <c r="AI2447" i="1"/>
  <c r="AH2447" i="1"/>
  <c r="AG2447" i="1"/>
  <c r="AF2446" i="1"/>
  <c r="BB2446" i="1"/>
  <c r="BA2446" i="1"/>
  <c r="AZ2446" i="1"/>
  <c r="AY2446" i="1"/>
  <c r="AX2446" i="1"/>
  <c r="AW2446" i="1"/>
  <c r="AV2446" i="1"/>
  <c r="AU2446" i="1"/>
  <c r="AT2446" i="1"/>
  <c r="AS2446" i="1"/>
  <c r="AR2446" i="1"/>
  <c r="AQ2446" i="1"/>
  <c r="AP2446" i="1"/>
  <c r="AO2446" i="1"/>
  <c r="AN2446" i="1"/>
  <c r="AM2446" i="1"/>
  <c r="AL2446" i="1"/>
  <c r="AK2446" i="1"/>
  <c r="AJ2446" i="1"/>
  <c r="AI2446" i="1"/>
  <c r="AH2446" i="1"/>
  <c r="AG2446" i="1"/>
  <c r="AF2445" i="1"/>
  <c r="BB2445" i="1"/>
  <c r="BA2445" i="1"/>
  <c r="AZ2445" i="1"/>
  <c r="AY2445" i="1"/>
  <c r="AX2445" i="1"/>
  <c r="AW2445" i="1"/>
  <c r="AV2445" i="1"/>
  <c r="AU2445" i="1"/>
  <c r="AT2445" i="1"/>
  <c r="AS2445" i="1"/>
  <c r="AR2445" i="1"/>
  <c r="AQ2445" i="1"/>
  <c r="AP2445" i="1"/>
  <c r="AO2445" i="1"/>
  <c r="AN2445" i="1"/>
  <c r="AM2445" i="1"/>
  <c r="AL2445" i="1"/>
  <c r="AK2445" i="1"/>
  <c r="AJ2445" i="1"/>
  <c r="AI2445" i="1"/>
  <c r="AH2445" i="1"/>
  <c r="AG2445" i="1"/>
  <c r="AF2444" i="1"/>
  <c r="BB2444" i="1"/>
  <c r="BA2444" i="1"/>
  <c r="AZ2444" i="1"/>
  <c r="AY2444" i="1"/>
  <c r="AX2444" i="1"/>
  <c r="AW2444" i="1"/>
  <c r="AV2444" i="1"/>
  <c r="AU2444" i="1"/>
  <c r="AT2444" i="1"/>
  <c r="AS2444" i="1"/>
  <c r="AR2444" i="1"/>
  <c r="AQ2444" i="1"/>
  <c r="AP2444" i="1"/>
  <c r="AO2444" i="1"/>
  <c r="AN2444" i="1"/>
  <c r="AM2444" i="1"/>
  <c r="AL2444" i="1"/>
  <c r="AK2444" i="1"/>
  <c r="AJ2444" i="1"/>
  <c r="AI2444" i="1"/>
  <c r="AH2444" i="1"/>
  <c r="AG2444" i="1"/>
  <c r="AF2443" i="1"/>
  <c r="BB2443" i="1"/>
  <c r="BA2443" i="1"/>
  <c r="AZ2443" i="1"/>
  <c r="AY2443" i="1"/>
  <c r="AX2443" i="1"/>
  <c r="AW2443" i="1"/>
  <c r="AV2443" i="1"/>
  <c r="AU2443" i="1"/>
  <c r="AT2443" i="1"/>
  <c r="AS2443" i="1"/>
  <c r="AR2443" i="1"/>
  <c r="AQ2443" i="1"/>
  <c r="AP2443" i="1"/>
  <c r="AO2443" i="1"/>
  <c r="AN2443" i="1"/>
  <c r="AM2443" i="1"/>
  <c r="AL2443" i="1"/>
  <c r="AK2443" i="1"/>
  <c r="AJ2443" i="1"/>
  <c r="AI2443" i="1"/>
  <c r="AH2443" i="1"/>
  <c r="AG2443" i="1"/>
  <c r="AF2442" i="1"/>
  <c r="BB2442" i="1"/>
  <c r="BA2442" i="1"/>
  <c r="AZ2442" i="1"/>
  <c r="AY2442" i="1"/>
  <c r="AX2442" i="1"/>
  <c r="AW2442" i="1"/>
  <c r="AV2442" i="1"/>
  <c r="AU2442" i="1"/>
  <c r="AT2442" i="1"/>
  <c r="AS2442" i="1"/>
  <c r="AR2442" i="1"/>
  <c r="AQ2442" i="1"/>
  <c r="AP2442" i="1"/>
  <c r="AO2442" i="1"/>
  <c r="AN2442" i="1"/>
  <c r="AM2442" i="1"/>
  <c r="AL2442" i="1"/>
  <c r="AK2442" i="1"/>
  <c r="AJ2442" i="1"/>
  <c r="AI2442" i="1"/>
  <c r="AH2442" i="1"/>
  <c r="AG2442" i="1"/>
  <c r="AF2441" i="1"/>
  <c r="BB2441" i="1"/>
  <c r="BA2441" i="1"/>
  <c r="AZ2441" i="1"/>
  <c r="AY2441" i="1"/>
  <c r="AX2441" i="1"/>
  <c r="AW2441" i="1"/>
  <c r="AV2441" i="1"/>
  <c r="AU2441" i="1"/>
  <c r="AT2441" i="1"/>
  <c r="AS2441" i="1"/>
  <c r="AR2441" i="1"/>
  <c r="AQ2441" i="1"/>
  <c r="AP2441" i="1"/>
  <c r="AO2441" i="1"/>
  <c r="AN2441" i="1"/>
  <c r="AM2441" i="1"/>
  <c r="AL2441" i="1"/>
  <c r="AK2441" i="1"/>
  <c r="AJ2441" i="1"/>
  <c r="AI2441" i="1"/>
  <c r="AH2441" i="1"/>
  <c r="AG2441" i="1"/>
  <c r="AF2440" i="1"/>
  <c r="BB2440" i="1"/>
  <c r="BA2440" i="1"/>
  <c r="AZ2440" i="1"/>
  <c r="AY2440" i="1"/>
  <c r="AX2440" i="1"/>
  <c r="AW2440" i="1"/>
  <c r="AV2440" i="1"/>
  <c r="AU2440" i="1"/>
  <c r="AT2440" i="1"/>
  <c r="AS2440" i="1"/>
  <c r="AR2440" i="1"/>
  <c r="AQ2440" i="1"/>
  <c r="AP2440" i="1"/>
  <c r="AO2440" i="1"/>
  <c r="AN2440" i="1"/>
  <c r="AM2440" i="1"/>
  <c r="AL2440" i="1"/>
  <c r="AK2440" i="1"/>
  <c r="AJ2440" i="1"/>
  <c r="AI2440" i="1"/>
  <c r="AH2440" i="1"/>
  <c r="AG2440" i="1"/>
  <c r="AF2439" i="1"/>
  <c r="BB2439" i="1"/>
  <c r="BA2439" i="1"/>
  <c r="AZ2439" i="1"/>
  <c r="AY2439" i="1"/>
  <c r="AX2439" i="1"/>
  <c r="AW2439" i="1"/>
  <c r="AV2439" i="1"/>
  <c r="AU2439" i="1"/>
  <c r="AT2439" i="1"/>
  <c r="AS2439" i="1"/>
  <c r="AR2439" i="1"/>
  <c r="AQ2439" i="1"/>
  <c r="AP2439" i="1"/>
  <c r="AO2439" i="1"/>
  <c r="AN2439" i="1"/>
  <c r="AM2439" i="1"/>
  <c r="AL2439" i="1"/>
  <c r="AK2439" i="1"/>
  <c r="AJ2439" i="1"/>
  <c r="AI2439" i="1"/>
  <c r="AH2439" i="1"/>
  <c r="AG2439" i="1"/>
  <c r="AF2438" i="1"/>
  <c r="BB2438" i="1"/>
  <c r="BA2438" i="1"/>
  <c r="AZ2438" i="1"/>
  <c r="AY2438" i="1"/>
  <c r="AX2438" i="1"/>
  <c r="AW2438" i="1"/>
  <c r="AV2438" i="1"/>
  <c r="AU2438" i="1"/>
  <c r="AT2438" i="1"/>
  <c r="AS2438" i="1"/>
  <c r="AR2438" i="1"/>
  <c r="AQ2438" i="1"/>
  <c r="AP2438" i="1"/>
  <c r="AO2438" i="1"/>
  <c r="AN2438" i="1"/>
  <c r="AM2438" i="1"/>
  <c r="AL2438" i="1"/>
  <c r="AK2438" i="1"/>
  <c r="AJ2438" i="1"/>
  <c r="AI2438" i="1"/>
  <c r="AH2438" i="1"/>
  <c r="AG2438" i="1"/>
  <c r="AF2437" i="1"/>
  <c r="BB2437" i="1"/>
  <c r="BA2437" i="1"/>
  <c r="AZ2437" i="1"/>
  <c r="AY2437" i="1"/>
  <c r="AX2437" i="1"/>
  <c r="AW2437" i="1"/>
  <c r="AV2437" i="1"/>
  <c r="AU2437" i="1"/>
  <c r="AT2437" i="1"/>
  <c r="AS2437" i="1"/>
  <c r="AR2437" i="1"/>
  <c r="AQ2437" i="1"/>
  <c r="AP2437" i="1"/>
  <c r="AO2437" i="1"/>
  <c r="AN2437" i="1"/>
  <c r="AM2437" i="1"/>
  <c r="AL2437" i="1"/>
  <c r="AK2437" i="1"/>
  <c r="AJ2437" i="1"/>
  <c r="AI2437" i="1"/>
  <c r="AH2437" i="1"/>
  <c r="AG2437" i="1"/>
  <c r="AF2436" i="1"/>
  <c r="BB2436" i="1"/>
  <c r="BA2436" i="1"/>
  <c r="AZ2436" i="1"/>
  <c r="AY2436" i="1"/>
  <c r="AX2436" i="1"/>
  <c r="AW2436" i="1"/>
  <c r="AV2436" i="1"/>
  <c r="AU2436" i="1"/>
  <c r="AT2436" i="1"/>
  <c r="AS2436" i="1"/>
  <c r="AR2436" i="1"/>
  <c r="AQ2436" i="1"/>
  <c r="AP2436" i="1"/>
  <c r="AO2436" i="1"/>
  <c r="AN2436" i="1"/>
  <c r="AM2436" i="1"/>
  <c r="AL2436" i="1"/>
  <c r="AK2436" i="1"/>
  <c r="AJ2436" i="1"/>
  <c r="AI2436" i="1"/>
  <c r="AH2436" i="1"/>
  <c r="AG2436" i="1"/>
  <c r="AF2435" i="1"/>
  <c r="BB2435" i="1"/>
  <c r="BA2435" i="1"/>
  <c r="AZ2435" i="1"/>
  <c r="AY2435" i="1"/>
  <c r="AX2435" i="1"/>
  <c r="AW2435" i="1"/>
  <c r="AV2435" i="1"/>
  <c r="AU2435" i="1"/>
  <c r="AT2435" i="1"/>
  <c r="AS2435" i="1"/>
  <c r="AR2435" i="1"/>
  <c r="AQ2435" i="1"/>
  <c r="AP2435" i="1"/>
  <c r="AO2435" i="1"/>
  <c r="AN2435" i="1"/>
  <c r="AM2435" i="1"/>
  <c r="AL2435" i="1"/>
  <c r="AK2435" i="1"/>
  <c r="AJ2435" i="1"/>
  <c r="AI2435" i="1"/>
  <c r="AH2435" i="1"/>
  <c r="AG2435" i="1"/>
  <c r="AF2434" i="1"/>
  <c r="BB2434" i="1"/>
  <c r="BA2434" i="1"/>
  <c r="AZ2434" i="1"/>
  <c r="AY2434" i="1"/>
  <c r="AX2434" i="1"/>
  <c r="AW2434" i="1"/>
  <c r="AV2434" i="1"/>
  <c r="AU2434" i="1"/>
  <c r="AT2434" i="1"/>
  <c r="AS2434" i="1"/>
  <c r="AR2434" i="1"/>
  <c r="AQ2434" i="1"/>
  <c r="AP2434" i="1"/>
  <c r="AO2434" i="1"/>
  <c r="AN2434" i="1"/>
  <c r="AM2434" i="1"/>
  <c r="AL2434" i="1"/>
  <c r="AK2434" i="1"/>
  <c r="AJ2434" i="1"/>
  <c r="AI2434" i="1"/>
  <c r="AH2434" i="1"/>
  <c r="AG2434" i="1"/>
  <c r="AF2433" i="1"/>
  <c r="BB2433" i="1"/>
  <c r="BA2433" i="1"/>
  <c r="AZ2433" i="1"/>
  <c r="AY2433" i="1"/>
  <c r="AX2433" i="1"/>
  <c r="AW2433" i="1"/>
  <c r="AV2433" i="1"/>
  <c r="AU2433" i="1"/>
  <c r="AT2433" i="1"/>
  <c r="AS2433" i="1"/>
  <c r="AR2433" i="1"/>
  <c r="AQ2433" i="1"/>
  <c r="AP2433" i="1"/>
  <c r="AO2433" i="1"/>
  <c r="AN2433" i="1"/>
  <c r="AM2433" i="1"/>
  <c r="AL2433" i="1"/>
  <c r="AK2433" i="1"/>
  <c r="AJ2433" i="1"/>
  <c r="AI2433" i="1"/>
  <c r="AH2433" i="1"/>
  <c r="AG2433" i="1"/>
  <c r="AF2432" i="1"/>
  <c r="BB2432" i="1"/>
  <c r="BA2432" i="1"/>
  <c r="AZ2432" i="1"/>
  <c r="AY2432" i="1"/>
  <c r="AX2432" i="1"/>
  <c r="AW2432" i="1"/>
  <c r="AV2432" i="1"/>
  <c r="AU2432" i="1"/>
  <c r="AT2432" i="1"/>
  <c r="AS2432" i="1"/>
  <c r="AR2432" i="1"/>
  <c r="AQ2432" i="1"/>
  <c r="AP2432" i="1"/>
  <c r="AO2432" i="1"/>
  <c r="AN2432" i="1"/>
  <c r="AM2432" i="1"/>
  <c r="AL2432" i="1"/>
  <c r="AK2432" i="1"/>
  <c r="AJ2432" i="1"/>
  <c r="AI2432" i="1"/>
  <c r="AH2432" i="1"/>
  <c r="AG2432" i="1"/>
  <c r="AF2431" i="1"/>
  <c r="BB2431" i="1"/>
  <c r="BA2431" i="1"/>
  <c r="AZ2431" i="1"/>
  <c r="AY2431" i="1"/>
  <c r="AX2431" i="1"/>
  <c r="AW2431" i="1"/>
  <c r="AV2431" i="1"/>
  <c r="AU2431" i="1"/>
  <c r="AT2431" i="1"/>
  <c r="AS2431" i="1"/>
  <c r="AR2431" i="1"/>
  <c r="AQ2431" i="1"/>
  <c r="AP2431" i="1"/>
  <c r="AO2431" i="1"/>
  <c r="AN2431" i="1"/>
  <c r="AM2431" i="1"/>
  <c r="AL2431" i="1"/>
  <c r="AK2431" i="1"/>
  <c r="AJ2431" i="1"/>
  <c r="AI2431" i="1"/>
  <c r="AH2431" i="1"/>
  <c r="AG2431" i="1"/>
  <c r="AF2430" i="1"/>
  <c r="BB2430" i="1"/>
  <c r="BA2430" i="1"/>
  <c r="AZ2430" i="1"/>
  <c r="AY2430" i="1"/>
  <c r="AX2430" i="1"/>
  <c r="AW2430" i="1"/>
  <c r="AV2430" i="1"/>
  <c r="AU2430" i="1"/>
  <c r="AT2430" i="1"/>
  <c r="AS2430" i="1"/>
  <c r="AR2430" i="1"/>
  <c r="AQ2430" i="1"/>
  <c r="AP2430" i="1"/>
  <c r="AO2430" i="1"/>
  <c r="AN2430" i="1"/>
  <c r="AM2430" i="1"/>
  <c r="AL2430" i="1"/>
  <c r="AK2430" i="1"/>
  <c r="AJ2430" i="1"/>
  <c r="AI2430" i="1"/>
  <c r="AH2430" i="1"/>
  <c r="AG2430" i="1"/>
  <c r="AF2429" i="1"/>
  <c r="BB2429" i="1"/>
  <c r="BA2429" i="1"/>
  <c r="AZ2429" i="1"/>
  <c r="AY2429" i="1"/>
  <c r="AX2429" i="1"/>
  <c r="AW2429" i="1"/>
  <c r="AV2429" i="1"/>
  <c r="AU2429" i="1"/>
  <c r="AT2429" i="1"/>
  <c r="AS2429" i="1"/>
  <c r="AR2429" i="1"/>
  <c r="AQ2429" i="1"/>
  <c r="AP2429" i="1"/>
  <c r="AO2429" i="1"/>
  <c r="AN2429" i="1"/>
  <c r="AM2429" i="1"/>
  <c r="AL2429" i="1"/>
  <c r="AK2429" i="1"/>
  <c r="AJ2429" i="1"/>
  <c r="AI2429" i="1"/>
  <c r="AH2429" i="1"/>
  <c r="AG2429" i="1"/>
  <c r="AF2428" i="1"/>
  <c r="BB2428" i="1"/>
  <c r="BA2428" i="1"/>
  <c r="AZ2428" i="1"/>
  <c r="AY2428" i="1"/>
  <c r="AX2428" i="1"/>
  <c r="AW2428" i="1"/>
  <c r="AV2428" i="1"/>
  <c r="AU2428" i="1"/>
  <c r="AT2428" i="1"/>
  <c r="AS2428" i="1"/>
  <c r="AR2428" i="1"/>
  <c r="AQ2428" i="1"/>
  <c r="AP2428" i="1"/>
  <c r="AO2428" i="1"/>
  <c r="AN2428" i="1"/>
  <c r="AM2428" i="1"/>
  <c r="AL2428" i="1"/>
  <c r="AK2428" i="1"/>
  <c r="AJ2428" i="1"/>
  <c r="AI2428" i="1"/>
  <c r="AH2428" i="1"/>
  <c r="AG2428" i="1"/>
  <c r="AF2427" i="1"/>
  <c r="BB2427" i="1"/>
  <c r="BA2427" i="1"/>
  <c r="AZ2427" i="1"/>
  <c r="AY2427" i="1"/>
  <c r="AX2427" i="1"/>
  <c r="AW2427" i="1"/>
  <c r="AV2427" i="1"/>
  <c r="AU2427" i="1"/>
  <c r="AT2427" i="1"/>
  <c r="AS2427" i="1"/>
  <c r="AR2427" i="1"/>
  <c r="AQ2427" i="1"/>
  <c r="AP2427" i="1"/>
  <c r="AO2427" i="1"/>
  <c r="AN2427" i="1"/>
  <c r="AM2427" i="1"/>
  <c r="AL2427" i="1"/>
  <c r="AK2427" i="1"/>
  <c r="AJ2427" i="1"/>
  <c r="AI2427" i="1"/>
  <c r="AH2427" i="1"/>
  <c r="AG2427" i="1"/>
  <c r="AF2426" i="1"/>
  <c r="BB2426" i="1"/>
  <c r="BA2426" i="1"/>
  <c r="AZ2426" i="1"/>
  <c r="AY2426" i="1"/>
  <c r="AX2426" i="1"/>
  <c r="AW2426" i="1"/>
  <c r="AV2426" i="1"/>
  <c r="AU2426" i="1"/>
  <c r="AT2426" i="1"/>
  <c r="AS2426" i="1"/>
  <c r="AR2426" i="1"/>
  <c r="AQ2426" i="1"/>
  <c r="AP2426" i="1"/>
  <c r="AO2426" i="1"/>
  <c r="AN2426" i="1"/>
  <c r="AM2426" i="1"/>
  <c r="AL2426" i="1"/>
  <c r="AK2426" i="1"/>
  <c r="AJ2426" i="1"/>
  <c r="AI2426" i="1"/>
  <c r="AH2426" i="1"/>
  <c r="AG2426" i="1"/>
  <c r="AF2425" i="1"/>
  <c r="BB2425" i="1"/>
  <c r="BA2425" i="1"/>
  <c r="AZ2425" i="1"/>
  <c r="AY2425" i="1"/>
  <c r="AX2425" i="1"/>
  <c r="AW2425" i="1"/>
  <c r="AV2425" i="1"/>
  <c r="AU2425" i="1"/>
  <c r="AT2425" i="1"/>
  <c r="AS2425" i="1"/>
  <c r="AR2425" i="1"/>
  <c r="AQ2425" i="1"/>
  <c r="AP2425" i="1"/>
  <c r="AO2425" i="1"/>
  <c r="AN2425" i="1"/>
  <c r="AM2425" i="1"/>
  <c r="AL2425" i="1"/>
  <c r="AK2425" i="1"/>
  <c r="AJ2425" i="1"/>
  <c r="AI2425" i="1"/>
  <c r="AH2425" i="1"/>
  <c r="AG2425" i="1"/>
  <c r="AF2424" i="1"/>
  <c r="BB2424" i="1"/>
  <c r="BA2424" i="1"/>
  <c r="AZ2424" i="1"/>
  <c r="AY2424" i="1"/>
  <c r="AX2424" i="1"/>
  <c r="AW2424" i="1"/>
  <c r="AV2424" i="1"/>
  <c r="AU2424" i="1"/>
  <c r="AT2424" i="1"/>
  <c r="AS2424" i="1"/>
  <c r="AR2424" i="1"/>
  <c r="AQ2424" i="1"/>
  <c r="AP2424" i="1"/>
  <c r="AO2424" i="1"/>
  <c r="AN2424" i="1"/>
  <c r="AM2424" i="1"/>
  <c r="AL2424" i="1"/>
  <c r="AK2424" i="1"/>
  <c r="AJ2424" i="1"/>
  <c r="AI2424" i="1"/>
  <c r="AH2424" i="1"/>
  <c r="AG2424" i="1"/>
  <c r="AF2423" i="1"/>
  <c r="BB2423" i="1"/>
  <c r="BA2423" i="1"/>
  <c r="AZ2423" i="1"/>
  <c r="AY2423" i="1"/>
  <c r="AX2423" i="1"/>
  <c r="AW2423" i="1"/>
  <c r="AV2423" i="1"/>
  <c r="AU2423" i="1"/>
  <c r="AT2423" i="1"/>
  <c r="AS2423" i="1"/>
  <c r="AR2423" i="1"/>
  <c r="AQ2423" i="1"/>
  <c r="AP2423" i="1"/>
  <c r="AO2423" i="1"/>
  <c r="AN2423" i="1"/>
  <c r="AM2423" i="1"/>
  <c r="AL2423" i="1"/>
  <c r="AK2423" i="1"/>
  <c r="AJ2423" i="1"/>
  <c r="AI2423" i="1"/>
  <c r="AH2423" i="1"/>
  <c r="AG2423" i="1"/>
  <c r="AF2422" i="1"/>
  <c r="BB2422" i="1"/>
  <c r="BA2422" i="1"/>
  <c r="AZ2422" i="1"/>
  <c r="AY2422" i="1"/>
  <c r="AX2422" i="1"/>
  <c r="AW2422" i="1"/>
  <c r="AV2422" i="1"/>
  <c r="AU2422" i="1"/>
  <c r="AT2422" i="1"/>
  <c r="AS2422" i="1"/>
  <c r="AR2422" i="1"/>
  <c r="AQ2422" i="1"/>
  <c r="AP2422" i="1"/>
  <c r="AO2422" i="1"/>
  <c r="AN2422" i="1"/>
  <c r="AM2422" i="1"/>
  <c r="AL2422" i="1"/>
  <c r="AK2422" i="1"/>
  <c r="AJ2422" i="1"/>
  <c r="AI2422" i="1"/>
  <c r="AH2422" i="1"/>
  <c r="AG2422" i="1"/>
  <c r="AF2421" i="1"/>
  <c r="BB2421" i="1"/>
  <c r="BA2421" i="1"/>
  <c r="AZ2421" i="1"/>
  <c r="AY2421" i="1"/>
  <c r="AX2421" i="1"/>
  <c r="AW2421" i="1"/>
  <c r="AV2421" i="1"/>
  <c r="AU2421" i="1"/>
  <c r="AT2421" i="1"/>
  <c r="AS2421" i="1"/>
  <c r="AR2421" i="1"/>
  <c r="AQ2421" i="1"/>
  <c r="AP2421" i="1"/>
  <c r="AO2421" i="1"/>
  <c r="AN2421" i="1"/>
  <c r="AM2421" i="1"/>
  <c r="AL2421" i="1"/>
  <c r="AK2421" i="1"/>
  <c r="AJ2421" i="1"/>
  <c r="AI2421" i="1"/>
  <c r="AH2421" i="1"/>
  <c r="AG2421" i="1"/>
  <c r="AF2420" i="1"/>
  <c r="BB2420" i="1"/>
  <c r="BA2420" i="1"/>
  <c r="AZ2420" i="1"/>
  <c r="AY2420" i="1"/>
  <c r="AX2420" i="1"/>
  <c r="AW2420" i="1"/>
  <c r="AV2420" i="1"/>
  <c r="AU2420" i="1"/>
  <c r="AT2420" i="1"/>
  <c r="AS2420" i="1"/>
  <c r="AR2420" i="1"/>
  <c r="AQ2420" i="1"/>
  <c r="AP2420" i="1"/>
  <c r="AO2420" i="1"/>
  <c r="AN2420" i="1"/>
  <c r="AM2420" i="1"/>
  <c r="AL2420" i="1"/>
  <c r="AK2420" i="1"/>
  <c r="AJ2420" i="1"/>
  <c r="AI2420" i="1"/>
  <c r="AH2420" i="1"/>
  <c r="AG2420" i="1"/>
  <c r="AF2419" i="1"/>
  <c r="BB2419" i="1"/>
  <c r="BA2419" i="1"/>
  <c r="AZ2419" i="1"/>
  <c r="AY2419" i="1"/>
  <c r="AX2419" i="1"/>
  <c r="AW2419" i="1"/>
  <c r="AV2419" i="1"/>
  <c r="AU2419" i="1"/>
  <c r="AT2419" i="1"/>
  <c r="AS2419" i="1"/>
  <c r="AR2419" i="1"/>
  <c r="AQ2419" i="1"/>
  <c r="AP2419" i="1"/>
  <c r="AO2419" i="1"/>
  <c r="AN2419" i="1"/>
  <c r="AM2419" i="1"/>
  <c r="AL2419" i="1"/>
  <c r="AK2419" i="1"/>
  <c r="AJ2419" i="1"/>
  <c r="AI2419" i="1"/>
  <c r="AH2419" i="1"/>
  <c r="AG2419" i="1"/>
  <c r="AF2418" i="1"/>
  <c r="BB2418" i="1"/>
  <c r="BA2418" i="1"/>
  <c r="AZ2418" i="1"/>
  <c r="AY2418" i="1"/>
  <c r="AX2418" i="1"/>
  <c r="AW2418" i="1"/>
  <c r="AV2418" i="1"/>
  <c r="AU2418" i="1"/>
  <c r="AT2418" i="1"/>
  <c r="AS2418" i="1"/>
  <c r="AR2418" i="1"/>
  <c r="AQ2418" i="1"/>
  <c r="AP2418" i="1"/>
  <c r="AO2418" i="1"/>
  <c r="AN2418" i="1"/>
  <c r="AM2418" i="1"/>
  <c r="AL2418" i="1"/>
  <c r="AK2418" i="1"/>
  <c r="AJ2418" i="1"/>
  <c r="AI2418" i="1"/>
  <c r="AH2418" i="1"/>
  <c r="AG2418" i="1"/>
  <c r="AF2417" i="1"/>
  <c r="BB2417" i="1"/>
  <c r="BA2417" i="1"/>
  <c r="AZ2417" i="1"/>
  <c r="AY2417" i="1"/>
  <c r="AX2417" i="1"/>
  <c r="AW2417" i="1"/>
  <c r="AV2417" i="1"/>
  <c r="AU2417" i="1"/>
  <c r="AT2417" i="1"/>
  <c r="AS2417" i="1"/>
  <c r="AR2417" i="1"/>
  <c r="AQ2417" i="1"/>
  <c r="AP2417" i="1"/>
  <c r="AO2417" i="1"/>
  <c r="AN2417" i="1"/>
  <c r="AM2417" i="1"/>
  <c r="AL2417" i="1"/>
  <c r="AK2417" i="1"/>
  <c r="AJ2417" i="1"/>
  <c r="AI2417" i="1"/>
  <c r="AH2417" i="1"/>
  <c r="AG2417" i="1"/>
  <c r="AF2416" i="1"/>
  <c r="BB2416" i="1"/>
  <c r="BA2416" i="1"/>
  <c r="AZ2416" i="1"/>
  <c r="AY2416" i="1"/>
  <c r="AX2416" i="1"/>
  <c r="AW2416" i="1"/>
  <c r="AV2416" i="1"/>
  <c r="AU2416" i="1"/>
  <c r="AT2416" i="1"/>
  <c r="AS2416" i="1"/>
  <c r="AR2416" i="1"/>
  <c r="AQ2416" i="1"/>
  <c r="AP2416" i="1"/>
  <c r="AO2416" i="1"/>
  <c r="AN2416" i="1"/>
  <c r="AM2416" i="1"/>
  <c r="AL2416" i="1"/>
  <c r="AK2416" i="1"/>
  <c r="AJ2416" i="1"/>
  <c r="AI2416" i="1"/>
  <c r="AH2416" i="1"/>
  <c r="AG2416" i="1"/>
  <c r="AF2415" i="1"/>
  <c r="BB2415" i="1"/>
  <c r="BA2415" i="1"/>
  <c r="AZ2415" i="1"/>
  <c r="AY2415" i="1"/>
  <c r="AX2415" i="1"/>
  <c r="AW2415" i="1"/>
  <c r="AV2415" i="1"/>
  <c r="AU2415" i="1"/>
  <c r="AT2415" i="1"/>
  <c r="AS2415" i="1"/>
  <c r="AR2415" i="1"/>
  <c r="AQ2415" i="1"/>
  <c r="AP2415" i="1"/>
  <c r="AO2415" i="1"/>
  <c r="AN2415" i="1"/>
  <c r="AM2415" i="1"/>
  <c r="AL2415" i="1"/>
  <c r="AK2415" i="1"/>
  <c r="AJ2415" i="1"/>
  <c r="AI2415" i="1"/>
  <c r="AH2415" i="1"/>
  <c r="AG2415" i="1"/>
  <c r="AF2414" i="1"/>
  <c r="BB2414" i="1"/>
  <c r="BA2414" i="1"/>
  <c r="AZ2414" i="1"/>
  <c r="AY2414" i="1"/>
  <c r="AX2414" i="1"/>
  <c r="AW2414" i="1"/>
  <c r="AV2414" i="1"/>
  <c r="AU2414" i="1"/>
  <c r="AT2414" i="1"/>
  <c r="AS2414" i="1"/>
  <c r="AR2414" i="1"/>
  <c r="AQ2414" i="1"/>
  <c r="AP2414" i="1"/>
  <c r="AO2414" i="1"/>
  <c r="AN2414" i="1"/>
  <c r="AM2414" i="1"/>
  <c r="AL2414" i="1"/>
  <c r="AK2414" i="1"/>
  <c r="AJ2414" i="1"/>
  <c r="AI2414" i="1"/>
  <c r="AH2414" i="1"/>
  <c r="AG2414" i="1"/>
  <c r="AF2413" i="1"/>
  <c r="BB2413" i="1"/>
  <c r="BA2413" i="1"/>
  <c r="AZ2413" i="1"/>
  <c r="AY2413" i="1"/>
  <c r="AX2413" i="1"/>
  <c r="AW2413" i="1"/>
  <c r="AV2413" i="1"/>
  <c r="AU2413" i="1"/>
  <c r="AT2413" i="1"/>
  <c r="AS2413" i="1"/>
  <c r="AR2413" i="1"/>
  <c r="AQ2413" i="1"/>
  <c r="AP2413" i="1"/>
  <c r="AO2413" i="1"/>
  <c r="AN2413" i="1"/>
  <c r="AM2413" i="1"/>
  <c r="AL2413" i="1"/>
  <c r="AK2413" i="1"/>
  <c r="AJ2413" i="1"/>
  <c r="AI2413" i="1"/>
  <c r="AH2413" i="1"/>
  <c r="AG2413" i="1"/>
  <c r="AF2412" i="1"/>
  <c r="BB2412" i="1"/>
  <c r="BA2412" i="1"/>
  <c r="AZ2412" i="1"/>
  <c r="AY2412" i="1"/>
  <c r="AX2412" i="1"/>
  <c r="AW2412" i="1"/>
  <c r="AV2412" i="1"/>
  <c r="AU2412" i="1"/>
  <c r="AT2412" i="1"/>
  <c r="AS2412" i="1"/>
  <c r="AR2412" i="1"/>
  <c r="AQ2412" i="1"/>
  <c r="AP2412" i="1"/>
  <c r="AO2412" i="1"/>
  <c r="AN2412" i="1"/>
  <c r="AM2412" i="1"/>
  <c r="AL2412" i="1"/>
  <c r="AK2412" i="1"/>
  <c r="AJ2412" i="1"/>
  <c r="AI2412" i="1"/>
  <c r="AH2412" i="1"/>
  <c r="AG2412" i="1"/>
  <c r="AF2411" i="1"/>
  <c r="BB2411" i="1"/>
  <c r="BA2411" i="1"/>
  <c r="AZ2411" i="1"/>
  <c r="AY2411" i="1"/>
  <c r="AX2411" i="1"/>
  <c r="AW2411" i="1"/>
  <c r="AV2411" i="1"/>
  <c r="AU2411" i="1"/>
  <c r="AT2411" i="1"/>
  <c r="AS2411" i="1"/>
  <c r="AR2411" i="1"/>
  <c r="AQ2411" i="1"/>
  <c r="AP2411" i="1"/>
  <c r="AO2411" i="1"/>
  <c r="AN2411" i="1"/>
  <c r="AM2411" i="1"/>
  <c r="AL2411" i="1"/>
  <c r="AK2411" i="1"/>
  <c r="AJ2411" i="1"/>
  <c r="AI2411" i="1"/>
  <c r="AH2411" i="1"/>
  <c r="AG2411" i="1"/>
  <c r="AF2410" i="1"/>
  <c r="BB2410" i="1"/>
  <c r="BA2410" i="1"/>
  <c r="AZ2410" i="1"/>
  <c r="AY2410" i="1"/>
  <c r="AX2410" i="1"/>
  <c r="AW2410" i="1"/>
  <c r="AV2410" i="1"/>
  <c r="AU2410" i="1"/>
  <c r="AT2410" i="1"/>
  <c r="AS2410" i="1"/>
  <c r="AR2410" i="1"/>
  <c r="AQ2410" i="1"/>
  <c r="AP2410" i="1"/>
  <c r="AO2410" i="1"/>
  <c r="AN2410" i="1"/>
  <c r="AM2410" i="1"/>
  <c r="AL2410" i="1"/>
  <c r="AK2410" i="1"/>
  <c r="AJ2410" i="1"/>
  <c r="AI2410" i="1"/>
  <c r="AH2410" i="1"/>
  <c r="AG2410" i="1"/>
  <c r="AF2409" i="1"/>
  <c r="BB2409" i="1"/>
  <c r="BA2409" i="1"/>
  <c r="AZ2409" i="1"/>
  <c r="AY2409" i="1"/>
  <c r="AX2409" i="1"/>
  <c r="AW2409" i="1"/>
  <c r="AV2409" i="1"/>
  <c r="AU2409" i="1"/>
  <c r="AT2409" i="1"/>
  <c r="AS2409" i="1"/>
  <c r="AR2409" i="1"/>
  <c r="AQ2409" i="1"/>
  <c r="AP2409" i="1"/>
  <c r="AO2409" i="1"/>
  <c r="AN2409" i="1"/>
  <c r="AM2409" i="1"/>
  <c r="AL2409" i="1"/>
  <c r="AK2409" i="1"/>
  <c r="AJ2409" i="1"/>
  <c r="AI2409" i="1"/>
  <c r="AH2409" i="1"/>
  <c r="AG2409" i="1"/>
  <c r="AF2408" i="1"/>
  <c r="BB2408" i="1"/>
  <c r="BA2408" i="1"/>
  <c r="AZ2408" i="1"/>
  <c r="AY2408" i="1"/>
  <c r="AX2408" i="1"/>
  <c r="AW2408" i="1"/>
  <c r="AV2408" i="1"/>
  <c r="AU2408" i="1"/>
  <c r="AT2408" i="1"/>
  <c r="AS2408" i="1"/>
  <c r="AR2408" i="1"/>
  <c r="AQ2408" i="1"/>
  <c r="AP2408" i="1"/>
  <c r="AO2408" i="1"/>
  <c r="AN2408" i="1"/>
  <c r="AM2408" i="1"/>
  <c r="AL2408" i="1"/>
  <c r="AK2408" i="1"/>
  <c r="AJ2408" i="1"/>
  <c r="AI2408" i="1"/>
  <c r="AH2408" i="1"/>
  <c r="AG2408" i="1"/>
  <c r="AF2407" i="1"/>
  <c r="BB2407" i="1"/>
  <c r="BA2407" i="1"/>
  <c r="AZ2407" i="1"/>
  <c r="AY2407" i="1"/>
  <c r="AX2407" i="1"/>
  <c r="AW2407" i="1"/>
  <c r="AV2407" i="1"/>
  <c r="AU2407" i="1"/>
  <c r="AT2407" i="1"/>
  <c r="AS2407" i="1"/>
  <c r="AR2407" i="1"/>
  <c r="AQ2407" i="1"/>
  <c r="AP2407" i="1"/>
  <c r="AO2407" i="1"/>
  <c r="AN2407" i="1"/>
  <c r="AM2407" i="1"/>
  <c r="AL2407" i="1"/>
  <c r="AK2407" i="1"/>
  <c r="AJ2407" i="1"/>
  <c r="AI2407" i="1"/>
  <c r="AH2407" i="1"/>
  <c r="AG2407" i="1"/>
  <c r="AF2406" i="1"/>
  <c r="BB2406" i="1"/>
  <c r="BA2406" i="1"/>
  <c r="AZ2406" i="1"/>
  <c r="AY2406" i="1"/>
  <c r="AX2406" i="1"/>
  <c r="AW2406" i="1"/>
  <c r="AV2406" i="1"/>
  <c r="AU2406" i="1"/>
  <c r="AT2406" i="1"/>
  <c r="AS2406" i="1"/>
  <c r="AR2406" i="1"/>
  <c r="AQ2406" i="1"/>
  <c r="AP2406" i="1"/>
  <c r="AO2406" i="1"/>
  <c r="AN2406" i="1"/>
  <c r="AM2406" i="1"/>
  <c r="AL2406" i="1"/>
  <c r="AK2406" i="1"/>
  <c r="AJ2406" i="1"/>
  <c r="AI2406" i="1"/>
  <c r="AH2406" i="1"/>
  <c r="AG2406" i="1"/>
  <c r="AF2405" i="1"/>
  <c r="BB2405" i="1"/>
  <c r="BA2405" i="1"/>
  <c r="AZ2405" i="1"/>
  <c r="AY2405" i="1"/>
  <c r="AX2405" i="1"/>
  <c r="AW2405" i="1"/>
  <c r="AV2405" i="1"/>
  <c r="AU2405" i="1"/>
  <c r="AT2405" i="1"/>
  <c r="AS2405" i="1"/>
  <c r="AR2405" i="1"/>
  <c r="AQ2405" i="1"/>
  <c r="AP2405" i="1"/>
  <c r="AO2405" i="1"/>
  <c r="AN2405" i="1"/>
  <c r="AM2405" i="1"/>
  <c r="AL2405" i="1"/>
  <c r="AK2405" i="1"/>
  <c r="AJ2405" i="1"/>
  <c r="AI2405" i="1"/>
  <c r="AH2405" i="1"/>
  <c r="AG2405" i="1"/>
  <c r="AF2404" i="1"/>
  <c r="BB2404" i="1"/>
  <c r="BA2404" i="1"/>
  <c r="AZ2404" i="1"/>
  <c r="AY2404" i="1"/>
  <c r="AX2404" i="1"/>
  <c r="AW2404" i="1"/>
  <c r="AV2404" i="1"/>
  <c r="AU2404" i="1"/>
  <c r="AT2404" i="1"/>
  <c r="AS2404" i="1"/>
  <c r="AR2404" i="1"/>
  <c r="AQ2404" i="1"/>
  <c r="AP2404" i="1"/>
  <c r="AO2404" i="1"/>
  <c r="AN2404" i="1"/>
  <c r="AM2404" i="1"/>
  <c r="AL2404" i="1"/>
  <c r="AK2404" i="1"/>
  <c r="AJ2404" i="1"/>
  <c r="AI2404" i="1"/>
  <c r="AH2404" i="1"/>
  <c r="AG2404" i="1"/>
  <c r="AF2403" i="1"/>
  <c r="BB2403" i="1"/>
  <c r="BA2403" i="1"/>
  <c r="AZ2403" i="1"/>
  <c r="AY2403" i="1"/>
  <c r="AX2403" i="1"/>
  <c r="AW2403" i="1"/>
  <c r="AV2403" i="1"/>
  <c r="AU2403" i="1"/>
  <c r="AT2403" i="1"/>
  <c r="AS2403" i="1"/>
  <c r="AR2403" i="1"/>
  <c r="AQ2403" i="1"/>
  <c r="AP2403" i="1"/>
  <c r="AO2403" i="1"/>
  <c r="AN2403" i="1"/>
  <c r="AM2403" i="1"/>
  <c r="AL2403" i="1"/>
  <c r="AK2403" i="1"/>
  <c r="AJ2403" i="1"/>
  <c r="AI2403" i="1"/>
  <c r="AH2403" i="1"/>
  <c r="AG2403" i="1"/>
  <c r="AF2402" i="1"/>
  <c r="BB2402" i="1"/>
  <c r="BA2402" i="1"/>
  <c r="AZ2402" i="1"/>
  <c r="AY2402" i="1"/>
  <c r="AX2402" i="1"/>
  <c r="AW2402" i="1"/>
  <c r="AV2402" i="1"/>
  <c r="AU2402" i="1"/>
  <c r="AT2402" i="1"/>
  <c r="AS2402" i="1"/>
  <c r="AR2402" i="1"/>
  <c r="AQ2402" i="1"/>
  <c r="AP2402" i="1"/>
  <c r="AO2402" i="1"/>
  <c r="AN2402" i="1"/>
  <c r="AM2402" i="1"/>
  <c r="AL2402" i="1"/>
  <c r="AK2402" i="1"/>
  <c r="AJ2402" i="1"/>
  <c r="AI2402" i="1"/>
  <c r="AH2402" i="1"/>
  <c r="AG2402" i="1"/>
  <c r="AF2401" i="1"/>
  <c r="BB2401" i="1"/>
  <c r="BA2401" i="1"/>
  <c r="AZ2401" i="1"/>
  <c r="AY2401" i="1"/>
  <c r="AX2401" i="1"/>
  <c r="AW2401" i="1"/>
  <c r="AV2401" i="1"/>
  <c r="AU2401" i="1"/>
  <c r="AT2401" i="1"/>
  <c r="AS2401" i="1"/>
  <c r="AR2401" i="1"/>
  <c r="AQ2401" i="1"/>
  <c r="AP2401" i="1"/>
  <c r="AO2401" i="1"/>
  <c r="AN2401" i="1"/>
  <c r="AM2401" i="1"/>
  <c r="AL2401" i="1"/>
  <c r="AK2401" i="1"/>
  <c r="AJ2401" i="1"/>
  <c r="AI2401" i="1"/>
  <c r="AH2401" i="1"/>
  <c r="AG2401" i="1"/>
  <c r="AF2400" i="1"/>
  <c r="BB2400" i="1"/>
  <c r="BA2400" i="1"/>
  <c r="AZ2400" i="1"/>
  <c r="AY2400" i="1"/>
  <c r="AX2400" i="1"/>
  <c r="AW2400" i="1"/>
  <c r="AV2400" i="1"/>
  <c r="AU2400" i="1"/>
  <c r="AT2400" i="1"/>
  <c r="AS2400" i="1"/>
  <c r="AR2400" i="1"/>
  <c r="AQ2400" i="1"/>
  <c r="AP2400" i="1"/>
  <c r="AO2400" i="1"/>
  <c r="AN2400" i="1"/>
  <c r="AM2400" i="1"/>
  <c r="AL2400" i="1"/>
  <c r="AK2400" i="1"/>
  <c r="AJ2400" i="1"/>
  <c r="AI2400" i="1"/>
  <c r="AH2400" i="1"/>
  <c r="AG2400" i="1"/>
  <c r="AF2399" i="1"/>
  <c r="BB2399" i="1"/>
  <c r="BA2399" i="1"/>
  <c r="AZ2399" i="1"/>
  <c r="AY2399" i="1"/>
  <c r="AX2399" i="1"/>
  <c r="AW2399" i="1"/>
  <c r="AV2399" i="1"/>
  <c r="AU2399" i="1"/>
  <c r="AT2399" i="1"/>
  <c r="AS2399" i="1"/>
  <c r="AR2399" i="1"/>
  <c r="AQ2399" i="1"/>
  <c r="AP2399" i="1"/>
  <c r="AO2399" i="1"/>
  <c r="AN2399" i="1"/>
  <c r="AM2399" i="1"/>
  <c r="AL2399" i="1"/>
  <c r="AK2399" i="1"/>
  <c r="AJ2399" i="1"/>
  <c r="AI2399" i="1"/>
  <c r="AH2399" i="1"/>
  <c r="AG2399" i="1"/>
  <c r="AF2398" i="1"/>
  <c r="BB2398" i="1"/>
  <c r="BA2398" i="1"/>
  <c r="AZ2398" i="1"/>
  <c r="AY2398" i="1"/>
  <c r="AX2398" i="1"/>
  <c r="AW2398" i="1"/>
  <c r="AV2398" i="1"/>
  <c r="AU2398" i="1"/>
  <c r="AT2398" i="1"/>
  <c r="AS2398" i="1"/>
  <c r="AR2398" i="1"/>
  <c r="AQ2398" i="1"/>
  <c r="AP2398" i="1"/>
  <c r="AO2398" i="1"/>
  <c r="AN2398" i="1"/>
  <c r="AM2398" i="1"/>
  <c r="AL2398" i="1"/>
  <c r="AK2398" i="1"/>
  <c r="AJ2398" i="1"/>
  <c r="AI2398" i="1"/>
  <c r="AH2398" i="1"/>
  <c r="AG2398" i="1"/>
  <c r="AF2397" i="1"/>
  <c r="BB2397" i="1"/>
  <c r="BA2397" i="1"/>
  <c r="AZ2397" i="1"/>
  <c r="AY2397" i="1"/>
  <c r="AX2397" i="1"/>
  <c r="AW2397" i="1"/>
  <c r="AV2397" i="1"/>
  <c r="AU2397" i="1"/>
  <c r="AT2397" i="1"/>
  <c r="AS2397" i="1"/>
  <c r="AR2397" i="1"/>
  <c r="AQ2397" i="1"/>
  <c r="AP2397" i="1"/>
  <c r="AO2397" i="1"/>
  <c r="AN2397" i="1"/>
  <c r="AM2397" i="1"/>
  <c r="AL2397" i="1"/>
  <c r="AK2397" i="1"/>
  <c r="AJ2397" i="1"/>
  <c r="AI2397" i="1"/>
  <c r="AH2397" i="1"/>
  <c r="AG2397" i="1"/>
  <c r="AF2396" i="1"/>
  <c r="BB2396" i="1"/>
  <c r="BA2396" i="1"/>
  <c r="AZ2396" i="1"/>
  <c r="AY2396" i="1"/>
  <c r="AX2396" i="1"/>
  <c r="AW2396" i="1"/>
  <c r="AV2396" i="1"/>
  <c r="AU2396" i="1"/>
  <c r="AT2396" i="1"/>
  <c r="AS2396" i="1"/>
  <c r="AR2396" i="1"/>
  <c r="AQ2396" i="1"/>
  <c r="AP2396" i="1"/>
  <c r="AO2396" i="1"/>
  <c r="AN2396" i="1"/>
  <c r="AM2396" i="1"/>
  <c r="AL2396" i="1"/>
  <c r="AK2396" i="1"/>
  <c r="AJ2396" i="1"/>
  <c r="AI2396" i="1"/>
  <c r="AH2396" i="1"/>
  <c r="AG2396" i="1"/>
  <c r="AF2395" i="1"/>
  <c r="BB2395" i="1"/>
  <c r="BA2395" i="1"/>
  <c r="AZ2395" i="1"/>
  <c r="AY2395" i="1"/>
  <c r="AX2395" i="1"/>
  <c r="AW2395" i="1"/>
  <c r="AV2395" i="1"/>
  <c r="AU2395" i="1"/>
  <c r="AT2395" i="1"/>
  <c r="AS2395" i="1"/>
  <c r="AR2395" i="1"/>
  <c r="AQ2395" i="1"/>
  <c r="AP2395" i="1"/>
  <c r="AO2395" i="1"/>
  <c r="AN2395" i="1"/>
  <c r="AM2395" i="1"/>
  <c r="AL2395" i="1"/>
  <c r="AK2395" i="1"/>
  <c r="AJ2395" i="1"/>
  <c r="AI2395" i="1"/>
  <c r="AH2395" i="1"/>
  <c r="AG2395" i="1"/>
  <c r="AF2394" i="1"/>
  <c r="BB2394" i="1"/>
  <c r="BA2394" i="1"/>
  <c r="AZ2394" i="1"/>
  <c r="AY2394" i="1"/>
  <c r="AX2394" i="1"/>
  <c r="AW2394" i="1"/>
  <c r="AV2394" i="1"/>
  <c r="AU2394" i="1"/>
  <c r="AT2394" i="1"/>
  <c r="AS2394" i="1"/>
  <c r="AR2394" i="1"/>
  <c r="AQ2394" i="1"/>
  <c r="AP2394" i="1"/>
  <c r="AO2394" i="1"/>
  <c r="AN2394" i="1"/>
  <c r="AM2394" i="1"/>
  <c r="AL2394" i="1"/>
  <c r="AK2394" i="1"/>
  <c r="AJ2394" i="1"/>
  <c r="AI2394" i="1"/>
  <c r="AH2394" i="1"/>
  <c r="AG2394" i="1"/>
  <c r="AF2393" i="1"/>
  <c r="BB2393" i="1"/>
  <c r="BA2393" i="1"/>
  <c r="AZ2393" i="1"/>
  <c r="AY2393" i="1"/>
  <c r="AX2393" i="1"/>
  <c r="AW2393" i="1"/>
  <c r="AV2393" i="1"/>
  <c r="AU2393" i="1"/>
  <c r="AT2393" i="1"/>
  <c r="AS2393" i="1"/>
  <c r="AR2393" i="1"/>
  <c r="AQ2393" i="1"/>
  <c r="AP2393" i="1"/>
  <c r="AO2393" i="1"/>
  <c r="AN2393" i="1"/>
  <c r="AM2393" i="1"/>
  <c r="AL2393" i="1"/>
  <c r="AK2393" i="1"/>
  <c r="AJ2393" i="1"/>
  <c r="AI2393" i="1"/>
  <c r="AH2393" i="1"/>
  <c r="AG2393" i="1"/>
  <c r="AF2392" i="1"/>
  <c r="BB2392" i="1"/>
  <c r="BA2392" i="1"/>
  <c r="AZ2392" i="1"/>
  <c r="AY2392" i="1"/>
  <c r="AX2392" i="1"/>
  <c r="AW2392" i="1"/>
  <c r="AV2392" i="1"/>
  <c r="AU2392" i="1"/>
  <c r="AT2392" i="1"/>
  <c r="AS2392" i="1"/>
  <c r="AR2392" i="1"/>
  <c r="AQ2392" i="1"/>
  <c r="AP2392" i="1"/>
  <c r="AO2392" i="1"/>
  <c r="AN2392" i="1"/>
  <c r="AM2392" i="1"/>
  <c r="AL2392" i="1"/>
  <c r="AK2392" i="1"/>
  <c r="AJ2392" i="1"/>
  <c r="AI2392" i="1"/>
  <c r="AH2392" i="1"/>
  <c r="AG2392" i="1"/>
  <c r="AF2391" i="1"/>
  <c r="BB2391" i="1"/>
  <c r="BA2391" i="1"/>
  <c r="AZ2391" i="1"/>
  <c r="AY2391" i="1"/>
  <c r="AX2391" i="1"/>
  <c r="AW2391" i="1"/>
  <c r="AV2391" i="1"/>
  <c r="AU2391" i="1"/>
  <c r="AT2391" i="1"/>
  <c r="AS2391" i="1"/>
  <c r="AR2391" i="1"/>
  <c r="AQ2391" i="1"/>
  <c r="AP2391" i="1"/>
  <c r="AO2391" i="1"/>
  <c r="AN2391" i="1"/>
  <c r="AM2391" i="1"/>
  <c r="AL2391" i="1"/>
  <c r="AK2391" i="1"/>
  <c r="AJ2391" i="1"/>
  <c r="AI2391" i="1"/>
  <c r="AH2391" i="1"/>
  <c r="AG2391" i="1"/>
  <c r="AF2390" i="1"/>
  <c r="BB2390" i="1"/>
  <c r="BA2390" i="1"/>
  <c r="AZ2390" i="1"/>
  <c r="AY2390" i="1"/>
  <c r="AX2390" i="1"/>
  <c r="AW2390" i="1"/>
  <c r="AV2390" i="1"/>
  <c r="AU2390" i="1"/>
  <c r="AT2390" i="1"/>
  <c r="AS2390" i="1"/>
  <c r="AR2390" i="1"/>
  <c r="AQ2390" i="1"/>
  <c r="AP2390" i="1"/>
  <c r="AO2390" i="1"/>
  <c r="AN2390" i="1"/>
  <c r="AM2390" i="1"/>
  <c r="AL2390" i="1"/>
  <c r="AK2390" i="1"/>
  <c r="AJ2390" i="1"/>
  <c r="AI2390" i="1"/>
  <c r="AH2390" i="1"/>
  <c r="AG2390" i="1"/>
  <c r="AF2389" i="1"/>
  <c r="BB2389" i="1"/>
  <c r="BA2389" i="1"/>
  <c r="AZ2389" i="1"/>
  <c r="AY2389" i="1"/>
  <c r="AX2389" i="1"/>
  <c r="AW2389" i="1"/>
  <c r="AV2389" i="1"/>
  <c r="AU2389" i="1"/>
  <c r="AT2389" i="1"/>
  <c r="AS2389" i="1"/>
  <c r="AR2389" i="1"/>
  <c r="AQ2389" i="1"/>
  <c r="AP2389" i="1"/>
  <c r="AO2389" i="1"/>
  <c r="AN2389" i="1"/>
  <c r="AM2389" i="1"/>
  <c r="AL2389" i="1"/>
  <c r="AK2389" i="1"/>
  <c r="AJ2389" i="1"/>
  <c r="AI2389" i="1"/>
  <c r="AH2389" i="1"/>
  <c r="AG2389" i="1"/>
  <c r="AF2388" i="1"/>
  <c r="BB2388" i="1"/>
  <c r="BA2388" i="1"/>
  <c r="AZ2388" i="1"/>
  <c r="AY2388" i="1"/>
  <c r="AX2388" i="1"/>
  <c r="AW2388" i="1"/>
  <c r="AV2388" i="1"/>
  <c r="AU2388" i="1"/>
  <c r="AT2388" i="1"/>
  <c r="AS2388" i="1"/>
  <c r="AR2388" i="1"/>
  <c r="AQ2388" i="1"/>
  <c r="AP2388" i="1"/>
  <c r="AO2388" i="1"/>
  <c r="AN2388" i="1"/>
  <c r="AM2388" i="1"/>
  <c r="AL2388" i="1"/>
  <c r="AK2388" i="1"/>
  <c r="AJ2388" i="1"/>
  <c r="AI2388" i="1"/>
  <c r="AH2388" i="1"/>
  <c r="AG2388" i="1"/>
  <c r="AF2387" i="1"/>
  <c r="BB2387" i="1"/>
  <c r="BA2387" i="1"/>
  <c r="AZ2387" i="1"/>
  <c r="AY2387" i="1"/>
  <c r="AX2387" i="1"/>
  <c r="AW2387" i="1"/>
  <c r="AV2387" i="1"/>
  <c r="AU2387" i="1"/>
  <c r="AT2387" i="1"/>
  <c r="AS2387" i="1"/>
  <c r="AR2387" i="1"/>
  <c r="AQ2387" i="1"/>
  <c r="AP2387" i="1"/>
  <c r="AO2387" i="1"/>
  <c r="AN2387" i="1"/>
  <c r="AM2387" i="1"/>
  <c r="AL2387" i="1"/>
  <c r="AK2387" i="1"/>
  <c r="AJ2387" i="1"/>
  <c r="AI2387" i="1"/>
  <c r="AH2387" i="1"/>
  <c r="AG2387" i="1"/>
  <c r="AF2386" i="1"/>
  <c r="BB2386" i="1"/>
  <c r="BA2386" i="1"/>
  <c r="AZ2386" i="1"/>
  <c r="AY2386" i="1"/>
  <c r="AX2386" i="1"/>
  <c r="AW2386" i="1"/>
  <c r="AV2386" i="1"/>
  <c r="AU2386" i="1"/>
  <c r="AT2386" i="1"/>
  <c r="AS2386" i="1"/>
  <c r="AR2386" i="1"/>
  <c r="AQ2386" i="1"/>
  <c r="AP2386" i="1"/>
  <c r="AO2386" i="1"/>
  <c r="AN2386" i="1"/>
  <c r="AM2386" i="1"/>
  <c r="AL2386" i="1"/>
  <c r="AK2386" i="1"/>
  <c r="AJ2386" i="1"/>
  <c r="AI2386" i="1"/>
  <c r="AH2386" i="1"/>
  <c r="AG2386" i="1"/>
  <c r="AF2385" i="1"/>
  <c r="BB2385" i="1"/>
  <c r="BA2385" i="1"/>
  <c r="AZ2385" i="1"/>
  <c r="AY2385" i="1"/>
  <c r="AX2385" i="1"/>
  <c r="AW2385" i="1"/>
  <c r="AV2385" i="1"/>
  <c r="AU2385" i="1"/>
  <c r="AT2385" i="1"/>
  <c r="AS2385" i="1"/>
  <c r="AR2385" i="1"/>
  <c r="AQ2385" i="1"/>
  <c r="AP2385" i="1"/>
  <c r="AO2385" i="1"/>
  <c r="AN2385" i="1"/>
  <c r="AM2385" i="1"/>
  <c r="AL2385" i="1"/>
  <c r="AK2385" i="1"/>
  <c r="AJ2385" i="1"/>
  <c r="AI2385" i="1"/>
  <c r="AH2385" i="1"/>
  <c r="AG2385" i="1"/>
  <c r="AF2384" i="1"/>
  <c r="BB2384" i="1"/>
  <c r="BA2384" i="1"/>
  <c r="AZ2384" i="1"/>
  <c r="AY2384" i="1"/>
  <c r="AX2384" i="1"/>
  <c r="AW2384" i="1"/>
  <c r="AV2384" i="1"/>
  <c r="AU2384" i="1"/>
  <c r="AT2384" i="1"/>
  <c r="AS2384" i="1"/>
  <c r="AR2384" i="1"/>
  <c r="AQ2384" i="1"/>
  <c r="AP2384" i="1"/>
  <c r="AO2384" i="1"/>
  <c r="AN2384" i="1"/>
  <c r="AM2384" i="1"/>
  <c r="AL2384" i="1"/>
  <c r="AK2384" i="1"/>
  <c r="AJ2384" i="1"/>
  <c r="AI2384" i="1"/>
  <c r="AH2384" i="1"/>
  <c r="AG2384" i="1"/>
  <c r="AF2383" i="1"/>
  <c r="BB2383" i="1"/>
  <c r="BA2383" i="1"/>
  <c r="AZ2383" i="1"/>
  <c r="AY2383" i="1"/>
  <c r="AX2383" i="1"/>
  <c r="AW2383" i="1"/>
  <c r="AV2383" i="1"/>
  <c r="AU2383" i="1"/>
  <c r="AT2383" i="1"/>
  <c r="AS2383" i="1"/>
  <c r="AR2383" i="1"/>
  <c r="AQ2383" i="1"/>
  <c r="AP2383" i="1"/>
  <c r="AO2383" i="1"/>
  <c r="AN2383" i="1"/>
  <c r="AM2383" i="1"/>
  <c r="AL2383" i="1"/>
  <c r="AK2383" i="1"/>
  <c r="AJ2383" i="1"/>
  <c r="AI2383" i="1"/>
  <c r="AH2383" i="1"/>
  <c r="AG2383" i="1"/>
  <c r="AF2382" i="1"/>
  <c r="BB2382" i="1"/>
  <c r="BA2382" i="1"/>
  <c r="AZ2382" i="1"/>
  <c r="AY2382" i="1"/>
  <c r="AX2382" i="1"/>
  <c r="AW2382" i="1"/>
  <c r="AV2382" i="1"/>
  <c r="AU2382" i="1"/>
  <c r="AT2382" i="1"/>
  <c r="AS2382" i="1"/>
  <c r="AR2382" i="1"/>
  <c r="AQ2382" i="1"/>
  <c r="AP2382" i="1"/>
  <c r="AO2382" i="1"/>
  <c r="AN2382" i="1"/>
  <c r="AM2382" i="1"/>
  <c r="AL2382" i="1"/>
  <c r="AK2382" i="1"/>
  <c r="AJ2382" i="1"/>
  <c r="AI2382" i="1"/>
  <c r="AH2382" i="1"/>
  <c r="AG2382" i="1"/>
  <c r="AF2381" i="1"/>
  <c r="BB2381" i="1"/>
  <c r="BA2381" i="1"/>
  <c r="AZ2381" i="1"/>
  <c r="AY2381" i="1"/>
  <c r="AX2381" i="1"/>
  <c r="AW2381" i="1"/>
  <c r="AV2381" i="1"/>
  <c r="AU2381" i="1"/>
  <c r="AT2381" i="1"/>
  <c r="AS2381" i="1"/>
  <c r="AR2381" i="1"/>
  <c r="AQ2381" i="1"/>
  <c r="AP2381" i="1"/>
  <c r="AO2381" i="1"/>
  <c r="AN2381" i="1"/>
  <c r="AM2381" i="1"/>
  <c r="AL2381" i="1"/>
  <c r="AK2381" i="1"/>
  <c r="AJ2381" i="1"/>
  <c r="AI2381" i="1"/>
  <c r="AH2381" i="1"/>
  <c r="AG2381" i="1"/>
  <c r="AF2380" i="1"/>
  <c r="BB2380" i="1"/>
  <c r="BA2380" i="1"/>
  <c r="AZ2380" i="1"/>
  <c r="AY2380" i="1"/>
  <c r="AX2380" i="1"/>
  <c r="AW2380" i="1"/>
  <c r="AV2380" i="1"/>
  <c r="AU2380" i="1"/>
  <c r="AT2380" i="1"/>
  <c r="AS2380" i="1"/>
  <c r="AR2380" i="1"/>
  <c r="AQ2380" i="1"/>
  <c r="AP2380" i="1"/>
  <c r="AO2380" i="1"/>
  <c r="AN2380" i="1"/>
  <c r="AM2380" i="1"/>
  <c r="AL2380" i="1"/>
  <c r="AK2380" i="1"/>
  <c r="AJ2380" i="1"/>
  <c r="AI2380" i="1"/>
  <c r="AH2380" i="1"/>
  <c r="AG2380" i="1"/>
  <c r="AF2379" i="1"/>
  <c r="BB2379" i="1"/>
  <c r="BA2379" i="1"/>
  <c r="AZ2379" i="1"/>
  <c r="AY2379" i="1"/>
  <c r="AX2379" i="1"/>
  <c r="AW2379" i="1"/>
  <c r="AV2379" i="1"/>
  <c r="AU2379" i="1"/>
  <c r="AT2379" i="1"/>
  <c r="AS2379" i="1"/>
  <c r="AR2379" i="1"/>
  <c r="AQ2379" i="1"/>
  <c r="AP2379" i="1"/>
  <c r="AO2379" i="1"/>
  <c r="AN2379" i="1"/>
  <c r="AM2379" i="1"/>
  <c r="AL2379" i="1"/>
  <c r="AK2379" i="1"/>
  <c r="AJ2379" i="1"/>
  <c r="AI2379" i="1"/>
  <c r="AH2379" i="1"/>
  <c r="AG2379" i="1"/>
  <c r="AF2378" i="1"/>
  <c r="BB2378" i="1"/>
  <c r="BA2378" i="1"/>
  <c r="AZ2378" i="1"/>
  <c r="AY2378" i="1"/>
  <c r="AX2378" i="1"/>
  <c r="AW2378" i="1"/>
  <c r="AV2378" i="1"/>
  <c r="AU2378" i="1"/>
  <c r="AT2378" i="1"/>
  <c r="AS2378" i="1"/>
  <c r="AR2378" i="1"/>
  <c r="AQ2378" i="1"/>
  <c r="AP2378" i="1"/>
  <c r="AO2378" i="1"/>
  <c r="AN2378" i="1"/>
  <c r="AM2378" i="1"/>
  <c r="AL2378" i="1"/>
  <c r="AK2378" i="1"/>
  <c r="AJ2378" i="1"/>
  <c r="AI2378" i="1"/>
  <c r="AH2378" i="1"/>
  <c r="AG2378" i="1"/>
  <c r="AF2377" i="1"/>
  <c r="BB2377" i="1"/>
  <c r="BA2377" i="1"/>
  <c r="AZ2377" i="1"/>
  <c r="AY2377" i="1"/>
  <c r="AX2377" i="1"/>
  <c r="AW2377" i="1"/>
  <c r="AV2377" i="1"/>
  <c r="AU2377" i="1"/>
  <c r="AT2377" i="1"/>
  <c r="AS2377" i="1"/>
  <c r="AR2377" i="1"/>
  <c r="AQ2377" i="1"/>
  <c r="AP2377" i="1"/>
  <c r="AO2377" i="1"/>
  <c r="AN2377" i="1"/>
  <c r="AM2377" i="1"/>
  <c r="AL2377" i="1"/>
  <c r="AK2377" i="1"/>
  <c r="AJ2377" i="1"/>
  <c r="AI2377" i="1"/>
  <c r="AH2377" i="1"/>
  <c r="AG2377" i="1"/>
  <c r="AF2376" i="1"/>
  <c r="BB2376" i="1"/>
  <c r="BA2376" i="1"/>
  <c r="AZ2376" i="1"/>
  <c r="AY2376" i="1"/>
  <c r="AX2376" i="1"/>
  <c r="AW2376" i="1"/>
  <c r="AV2376" i="1"/>
  <c r="AU2376" i="1"/>
  <c r="AT2376" i="1"/>
  <c r="AS2376" i="1"/>
  <c r="AR2376" i="1"/>
  <c r="AQ2376" i="1"/>
  <c r="AP2376" i="1"/>
  <c r="AO2376" i="1"/>
  <c r="AN2376" i="1"/>
  <c r="AM2376" i="1"/>
  <c r="AL2376" i="1"/>
  <c r="AK2376" i="1"/>
  <c r="AJ2376" i="1"/>
  <c r="AI2376" i="1"/>
  <c r="AH2376" i="1"/>
  <c r="AG2376" i="1"/>
  <c r="AF2375" i="1"/>
  <c r="BB2375" i="1"/>
  <c r="BA2375" i="1"/>
  <c r="AZ2375" i="1"/>
  <c r="AY2375" i="1"/>
  <c r="AX2375" i="1"/>
  <c r="AW2375" i="1"/>
  <c r="AV2375" i="1"/>
  <c r="AU2375" i="1"/>
  <c r="AT2375" i="1"/>
  <c r="AS2375" i="1"/>
  <c r="AR2375" i="1"/>
  <c r="AQ2375" i="1"/>
  <c r="AP2375" i="1"/>
  <c r="AO2375" i="1"/>
  <c r="AN2375" i="1"/>
  <c r="AM2375" i="1"/>
  <c r="AL2375" i="1"/>
  <c r="AK2375" i="1"/>
  <c r="AJ2375" i="1"/>
  <c r="AI2375" i="1"/>
  <c r="AH2375" i="1"/>
  <c r="AG2375" i="1"/>
  <c r="AF2374" i="1"/>
  <c r="BB2374" i="1"/>
  <c r="BA2374" i="1"/>
  <c r="AZ2374" i="1"/>
  <c r="AY2374" i="1"/>
  <c r="AX2374" i="1"/>
  <c r="AW2374" i="1"/>
  <c r="AV2374" i="1"/>
  <c r="AU2374" i="1"/>
  <c r="AT2374" i="1"/>
  <c r="AS2374" i="1"/>
  <c r="AR2374" i="1"/>
  <c r="AQ2374" i="1"/>
  <c r="AP2374" i="1"/>
  <c r="AO2374" i="1"/>
  <c r="AN2374" i="1"/>
  <c r="AM2374" i="1"/>
  <c r="AL2374" i="1"/>
  <c r="AK2374" i="1"/>
  <c r="AJ2374" i="1"/>
  <c r="AI2374" i="1"/>
  <c r="AH2374" i="1"/>
  <c r="AG2374" i="1"/>
  <c r="AF2373" i="1"/>
  <c r="BB2373" i="1"/>
  <c r="BA2373" i="1"/>
  <c r="AZ2373" i="1"/>
  <c r="AY2373" i="1"/>
  <c r="AX2373" i="1"/>
  <c r="AW2373" i="1"/>
  <c r="AV2373" i="1"/>
  <c r="AU2373" i="1"/>
  <c r="AT2373" i="1"/>
  <c r="AS2373" i="1"/>
  <c r="AR2373" i="1"/>
  <c r="AQ2373" i="1"/>
  <c r="AP2373" i="1"/>
  <c r="AO2373" i="1"/>
  <c r="AN2373" i="1"/>
  <c r="AM2373" i="1"/>
  <c r="AL2373" i="1"/>
  <c r="AK2373" i="1"/>
  <c r="AJ2373" i="1"/>
  <c r="AI2373" i="1"/>
  <c r="AH2373" i="1"/>
  <c r="AG2373" i="1"/>
  <c r="AF2372" i="1"/>
  <c r="BB2372" i="1"/>
  <c r="BA2372" i="1"/>
  <c r="AZ2372" i="1"/>
  <c r="AY2372" i="1"/>
  <c r="AX2372" i="1"/>
  <c r="AW2372" i="1"/>
  <c r="AV2372" i="1"/>
  <c r="AU2372" i="1"/>
  <c r="AT2372" i="1"/>
  <c r="AS2372" i="1"/>
  <c r="AR2372" i="1"/>
  <c r="AQ2372" i="1"/>
  <c r="AP2372" i="1"/>
  <c r="AO2372" i="1"/>
  <c r="AN2372" i="1"/>
  <c r="AM2372" i="1"/>
  <c r="AL2372" i="1"/>
  <c r="AK2372" i="1"/>
  <c r="AJ2372" i="1"/>
  <c r="AI2372" i="1"/>
  <c r="AH2372" i="1"/>
  <c r="AG2372" i="1"/>
  <c r="AF2371" i="1"/>
  <c r="BB2371" i="1"/>
  <c r="BA2371" i="1"/>
  <c r="AZ2371" i="1"/>
  <c r="AY2371" i="1"/>
  <c r="AX2371" i="1"/>
  <c r="AW2371" i="1"/>
  <c r="AV2371" i="1"/>
  <c r="AU2371" i="1"/>
  <c r="AT2371" i="1"/>
  <c r="AS2371" i="1"/>
  <c r="AR2371" i="1"/>
  <c r="AQ2371" i="1"/>
  <c r="AP2371" i="1"/>
  <c r="AO2371" i="1"/>
  <c r="AN2371" i="1"/>
  <c r="AM2371" i="1"/>
  <c r="AL2371" i="1"/>
  <c r="AK2371" i="1"/>
  <c r="AJ2371" i="1"/>
  <c r="AI2371" i="1"/>
  <c r="AH2371" i="1"/>
  <c r="AG2371" i="1"/>
  <c r="AF2370" i="1"/>
  <c r="BB2370" i="1"/>
  <c r="BA2370" i="1"/>
  <c r="AZ2370" i="1"/>
  <c r="AY2370" i="1"/>
  <c r="AX2370" i="1"/>
  <c r="AW2370" i="1"/>
  <c r="AV2370" i="1"/>
  <c r="AU2370" i="1"/>
  <c r="AT2370" i="1"/>
  <c r="AS2370" i="1"/>
  <c r="AR2370" i="1"/>
  <c r="AQ2370" i="1"/>
  <c r="AP2370" i="1"/>
  <c r="AO2370" i="1"/>
  <c r="AN2370" i="1"/>
  <c r="AM2370" i="1"/>
  <c r="AL2370" i="1"/>
  <c r="AK2370" i="1"/>
  <c r="AJ2370" i="1"/>
  <c r="AI2370" i="1"/>
  <c r="AH2370" i="1"/>
  <c r="AG2370" i="1"/>
  <c r="AF2369" i="1"/>
  <c r="BB2369" i="1"/>
  <c r="BA2369" i="1"/>
  <c r="AZ2369" i="1"/>
  <c r="AY2369" i="1"/>
  <c r="AX2369" i="1"/>
  <c r="AW2369" i="1"/>
  <c r="AV2369" i="1"/>
  <c r="AU2369" i="1"/>
  <c r="AT2369" i="1"/>
  <c r="AS2369" i="1"/>
  <c r="AR2369" i="1"/>
  <c r="AQ2369" i="1"/>
  <c r="AP2369" i="1"/>
  <c r="AO2369" i="1"/>
  <c r="AN2369" i="1"/>
  <c r="AM2369" i="1"/>
  <c r="AL2369" i="1"/>
  <c r="AK2369" i="1"/>
  <c r="AJ2369" i="1"/>
  <c r="AI2369" i="1"/>
  <c r="AH2369" i="1"/>
  <c r="AG2369" i="1"/>
  <c r="AF2368" i="1"/>
  <c r="BB2368" i="1"/>
  <c r="BA2368" i="1"/>
  <c r="AZ2368" i="1"/>
  <c r="AY2368" i="1"/>
  <c r="AX2368" i="1"/>
  <c r="AW2368" i="1"/>
  <c r="AV2368" i="1"/>
  <c r="AU2368" i="1"/>
  <c r="AT2368" i="1"/>
  <c r="AS2368" i="1"/>
  <c r="AR2368" i="1"/>
  <c r="AQ2368" i="1"/>
  <c r="AP2368" i="1"/>
  <c r="AO2368" i="1"/>
  <c r="AN2368" i="1"/>
  <c r="AM2368" i="1"/>
  <c r="AL2368" i="1"/>
  <c r="AK2368" i="1"/>
  <c r="AJ2368" i="1"/>
  <c r="AI2368" i="1"/>
  <c r="AH2368" i="1"/>
  <c r="AG2368" i="1"/>
  <c r="AF2367" i="1"/>
  <c r="BB2367" i="1"/>
  <c r="BA2367" i="1"/>
  <c r="AZ2367" i="1"/>
  <c r="AY2367" i="1"/>
  <c r="AX2367" i="1"/>
  <c r="AW2367" i="1"/>
  <c r="AV2367" i="1"/>
  <c r="AU2367" i="1"/>
  <c r="AT2367" i="1"/>
  <c r="AS2367" i="1"/>
  <c r="AR2367" i="1"/>
  <c r="AQ2367" i="1"/>
  <c r="AP2367" i="1"/>
  <c r="AO2367" i="1"/>
  <c r="AN2367" i="1"/>
  <c r="AM2367" i="1"/>
  <c r="AL2367" i="1"/>
  <c r="AK2367" i="1"/>
  <c r="AJ2367" i="1"/>
  <c r="AI2367" i="1"/>
  <c r="AH2367" i="1"/>
  <c r="AG2367" i="1"/>
  <c r="AF2366" i="1"/>
  <c r="BB2366" i="1"/>
  <c r="BA2366" i="1"/>
  <c r="AZ2366" i="1"/>
  <c r="AY2366" i="1"/>
  <c r="AX2366" i="1"/>
  <c r="AW2366" i="1"/>
  <c r="AV2366" i="1"/>
  <c r="AU2366" i="1"/>
  <c r="AT2366" i="1"/>
  <c r="AS2366" i="1"/>
  <c r="AR2366" i="1"/>
  <c r="AQ2366" i="1"/>
  <c r="AP2366" i="1"/>
  <c r="AO2366" i="1"/>
  <c r="AN2366" i="1"/>
  <c r="AM2366" i="1"/>
  <c r="AL2366" i="1"/>
  <c r="AK2366" i="1"/>
  <c r="AJ2366" i="1"/>
  <c r="AI2366" i="1"/>
  <c r="AH2366" i="1"/>
  <c r="AG2366" i="1"/>
  <c r="AF2365" i="1"/>
  <c r="BB2365" i="1"/>
  <c r="BA2365" i="1"/>
  <c r="AZ2365" i="1"/>
  <c r="AY2365" i="1"/>
  <c r="AX2365" i="1"/>
  <c r="AW2365" i="1"/>
  <c r="AV2365" i="1"/>
  <c r="AU2365" i="1"/>
  <c r="AT2365" i="1"/>
  <c r="AS2365" i="1"/>
  <c r="AR2365" i="1"/>
  <c r="AQ2365" i="1"/>
  <c r="AP2365" i="1"/>
  <c r="AO2365" i="1"/>
  <c r="AN2365" i="1"/>
  <c r="AM2365" i="1"/>
  <c r="AL2365" i="1"/>
  <c r="AK2365" i="1"/>
  <c r="AJ2365" i="1"/>
  <c r="AI2365" i="1"/>
  <c r="AH2365" i="1"/>
  <c r="AG2365" i="1"/>
  <c r="AF2364" i="1"/>
  <c r="BB2364" i="1"/>
  <c r="BA2364" i="1"/>
  <c r="AZ2364" i="1"/>
  <c r="AY2364" i="1"/>
  <c r="AX2364" i="1"/>
  <c r="AW2364" i="1"/>
  <c r="AV2364" i="1"/>
  <c r="AU2364" i="1"/>
  <c r="AT2364" i="1"/>
  <c r="AS2364" i="1"/>
  <c r="AR2364" i="1"/>
  <c r="AQ2364" i="1"/>
  <c r="AP2364" i="1"/>
  <c r="AO2364" i="1"/>
  <c r="AN2364" i="1"/>
  <c r="AM2364" i="1"/>
  <c r="AL2364" i="1"/>
  <c r="AK2364" i="1"/>
  <c r="AJ2364" i="1"/>
  <c r="AI2364" i="1"/>
  <c r="AH2364" i="1"/>
  <c r="AG2364" i="1"/>
  <c r="AF2363" i="1"/>
  <c r="BB2363" i="1"/>
  <c r="BA2363" i="1"/>
  <c r="AZ2363" i="1"/>
  <c r="AY2363" i="1"/>
  <c r="AX2363" i="1"/>
  <c r="AW2363" i="1"/>
  <c r="AV2363" i="1"/>
  <c r="AU2363" i="1"/>
  <c r="AT2363" i="1"/>
  <c r="AS2363" i="1"/>
  <c r="AR2363" i="1"/>
  <c r="AQ2363" i="1"/>
  <c r="AP2363" i="1"/>
  <c r="AO2363" i="1"/>
  <c r="AN2363" i="1"/>
  <c r="AM2363" i="1"/>
  <c r="AL2363" i="1"/>
  <c r="AK2363" i="1"/>
  <c r="AJ2363" i="1"/>
  <c r="AI2363" i="1"/>
  <c r="AH2363" i="1"/>
  <c r="AG2363" i="1"/>
  <c r="AF2362" i="1"/>
  <c r="BB2362" i="1"/>
  <c r="BA2362" i="1"/>
  <c r="AZ2362" i="1"/>
  <c r="AY2362" i="1"/>
  <c r="AX2362" i="1"/>
  <c r="AW2362" i="1"/>
  <c r="AV2362" i="1"/>
  <c r="AU2362" i="1"/>
  <c r="AT2362" i="1"/>
  <c r="AS2362" i="1"/>
  <c r="AR2362" i="1"/>
  <c r="AQ2362" i="1"/>
  <c r="AP2362" i="1"/>
  <c r="AO2362" i="1"/>
  <c r="AN2362" i="1"/>
  <c r="AM2362" i="1"/>
  <c r="AL2362" i="1"/>
  <c r="AK2362" i="1"/>
  <c r="AJ2362" i="1"/>
  <c r="AI2362" i="1"/>
  <c r="AH2362" i="1"/>
  <c r="AG2362" i="1"/>
  <c r="AF2361" i="1"/>
  <c r="BB2361" i="1"/>
  <c r="BA2361" i="1"/>
  <c r="AZ2361" i="1"/>
  <c r="AY2361" i="1"/>
  <c r="AX2361" i="1"/>
  <c r="AW2361" i="1"/>
  <c r="AV2361" i="1"/>
  <c r="AU2361" i="1"/>
  <c r="AT2361" i="1"/>
  <c r="AS2361" i="1"/>
  <c r="AR2361" i="1"/>
  <c r="AQ2361" i="1"/>
  <c r="AP2361" i="1"/>
  <c r="AO2361" i="1"/>
  <c r="AN2361" i="1"/>
  <c r="AM2361" i="1"/>
  <c r="AL2361" i="1"/>
  <c r="AK2361" i="1"/>
  <c r="AJ2361" i="1"/>
  <c r="AI2361" i="1"/>
  <c r="AH2361" i="1"/>
  <c r="AG2361" i="1"/>
  <c r="AF2360" i="1"/>
  <c r="BB2360" i="1"/>
  <c r="BA2360" i="1"/>
  <c r="AZ2360" i="1"/>
  <c r="AY2360" i="1"/>
  <c r="AX2360" i="1"/>
  <c r="AW2360" i="1"/>
  <c r="AV2360" i="1"/>
  <c r="AU2360" i="1"/>
  <c r="AT2360" i="1"/>
  <c r="AS2360" i="1"/>
  <c r="AR2360" i="1"/>
  <c r="AQ2360" i="1"/>
  <c r="AP2360" i="1"/>
  <c r="AO2360" i="1"/>
  <c r="AN2360" i="1"/>
  <c r="AM2360" i="1"/>
  <c r="AL2360" i="1"/>
  <c r="AK2360" i="1"/>
  <c r="AJ2360" i="1"/>
  <c r="AI2360" i="1"/>
  <c r="AH2360" i="1"/>
  <c r="AG2360" i="1"/>
  <c r="AF2359" i="1"/>
  <c r="BB2359" i="1"/>
  <c r="BA2359" i="1"/>
  <c r="AZ2359" i="1"/>
  <c r="AY2359" i="1"/>
  <c r="AX2359" i="1"/>
  <c r="AW2359" i="1"/>
  <c r="AV2359" i="1"/>
  <c r="AU2359" i="1"/>
  <c r="AT2359" i="1"/>
  <c r="AS2359" i="1"/>
  <c r="AR2359" i="1"/>
  <c r="AQ2359" i="1"/>
  <c r="AP2359" i="1"/>
  <c r="AO2359" i="1"/>
  <c r="AN2359" i="1"/>
  <c r="AM2359" i="1"/>
  <c r="AL2359" i="1"/>
  <c r="AK2359" i="1"/>
  <c r="AJ2359" i="1"/>
  <c r="AI2359" i="1"/>
  <c r="AH2359" i="1"/>
  <c r="AG2359" i="1"/>
  <c r="AF2358" i="1"/>
  <c r="BB2358" i="1"/>
  <c r="BA2358" i="1"/>
  <c r="AZ2358" i="1"/>
  <c r="AY2358" i="1"/>
  <c r="AX2358" i="1"/>
  <c r="AW2358" i="1"/>
  <c r="AV2358" i="1"/>
  <c r="AU2358" i="1"/>
  <c r="AT2358" i="1"/>
  <c r="AS2358" i="1"/>
  <c r="AR2358" i="1"/>
  <c r="AQ2358" i="1"/>
  <c r="AP2358" i="1"/>
  <c r="AO2358" i="1"/>
  <c r="AN2358" i="1"/>
  <c r="AM2358" i="1"/>
  <c r="AL2358" i="1"/>
  <c r="AK2358" i="1"/>
  <c r="AJ2358" i="1"/>
  <c r="AI2358" i="1"/>
  <c r="AH2358" i="1"/>
  <c r="AG2358" i="1"/>
  <c r="AF2357" i="1"/>
  <c r="BB2357" i="1"/>
  <c r="BA2357" i="1"/>
  <c r="AZ2357" i="1"/>
  <c r="AY2357" i="1"/>
  <c r="AX2357" i="1"/>
  <c r="AW2357" i="1"/>
  <c r="AV2357" i="1"/>
  <c r="AU2357" i="1"/>
  <c r="AT2357" i="1"/>
  <c r="AS2357" i="1"/>
  <c r="AR2357" i="1"/>
  <c r="AQ2357" i="1"/>
  <c r="AP2357" i="1"/>
  <c r="AO2357" i="1"/>
  <c r="AN2357" i="1"/>
  <c r="AM2357" i="1"/>
  <c r="AL2357" i="1"/>
  <c r="AK2357" i="1"/>
  <c r="AJ2357" i="1"/>
  <c r="AI2357" i="1"/>
  <c r="AH2357" i="1"/>
  <c r="AG2357" i="1"/>
  <c r="AF2356" i="1"/>
  <c r="BB2356" i="1"/>
  <c r="BA2356" i="1"/>
  <c r="AZ2356" i="1"/>
  <c r="AY2356" i="1"/>
  <c r="AX2356" i="1"/>
  <c r="AW2356" i="1"/>
  <c r="AV2356" i="1"/>
  <c r="AU2356" i="1"/>
  <c r="AT2356" i="1"/>
  <c r="AS2356" i="1"/>
  <c r="AR2356" i="1"/>
  <c r="AQ2356" i="1"/>
  <c r="AP2356" i="1"/>
  <c r="AO2356" i="1"/>
  <c r="AN2356" i="1"/>
  <c r="AM2356" i="1"/>
  <c r="AL2356" i="1"/>
  <c r="AK2356" i="1"/>
  <c r="AJ2356" i="1"/>
  <c r="AI2356" i="1"/>
  <c r="AH2356" i="1"/>
  <c r="AG2356" i="1"/>
  <c r="AF2355" i="1"/>
  <c r="BB2355" i="1"/>
  <c r="BA2355" i="1"/>
  <c r="AZ2355" i="1"/>
  <c r="AY2355" i="1"/>
  <c r="AX2355" i="1"/>
  <c r="AW2355" i="1"/>
  <c r="AV2355" i="1"/>
  <c r="AU2355" i="1"/>
  <c r="AT2355" i="1"/>
  <c r="AS2355" i="1"/>
  <c r="AR2355" i="1"/>
  <c r="AQ2355" i="1"/>
  <c r="AP2355" i="1"/>
  <c r="AO2355" i="1"/>
  <c r="AN2355" i="1"/>
  <c r="AM2355" i="1"/>
  <c r="AL2355" i="1"/>
  <c r="AK2355" i="1"/>
  <c r="AJ2355" i="1"/>
  <c r="AI2355" i="1"/>
  <c r="AH2355" i="1"/>
  <c r="AG2355" i="1"/>
  <c r="AF2354" i="1"/>
  <c r="BB2354" i="1"/>
  <c r="BA2354" i="1"/>
  <c r="AZ2354" i="1"/>
  <c r="AY2354" i="1"/>
  <c r="AX2354" i="1"/>
  <c r="AW2354" i="1"/>
  <c r="AV2354" i="1"/>
  <c r="AU2354" i="1"/>
  <c r="AT2354" i="1"/>
  <c r="AS2354" i="1"/>
  <c r="AR2354" i="1"/>
  <c r="AQ2354" i="1"/>
  <c r="AP2354" i="1"/>
  <c r="AO2354" i="1"/>
  <c r="AN2354" i="1"/>
  <c r="AM2354" i="1"/>
  <c r="AL2354" i="1"/>
  <c r="AK2354" i="1"/>
  <c r="AJ2354" i="1"/>
  <c r="AI2354" i="1"/>
  <c r="AH2354" i="1"/>
  <c r="AG2354" i="1"/>
  <c r="AF2353" i="1"/>
  <c r="BB2353" i="1"/>
  <c r="BA2353" i="1"/>
  <c r="AZ2353" i="1"/>
  <c r="AY2353" i="1"/>
  <c r="AX2353" i="1"/>
  <c r="AW2353" i="1"/>
  <c r="AV2353" i="1"/>
  <c r="AU2353" i="1"/>
  <c r="AT2353" i="1"/>
  <c r="AS2353" i="1"/>
  <c r="AR2353" i="1"/>
  <c r="AQ2353" i="1"/>
  <c r="AP2353" i="1"/>
  <c r="AO2353" i="1"/>
  <c r="AN2353" i="1"/>
  <c r="AM2353" i="1"/>
  <c r="AL2353" i="1"/>
  <c r="AK2353" i="1"/>
  <c r="AJ2353" i="1"/>
  <c r="AI2353" i="1"/>
  <c r="AH2353" i="1"/>
  <c r="AG2353" i="1"/>
  <c r="AF2352" i="1"/>
  <c r="BB2352" i="1"/>
  <c r="BA2352" i="1"/>
  <c r="AZ2352" i="1"/>
  <c r="AY2352" i="1"/>
  <c r="AX2352" i="1"/>
  <c r="AW2352" i="1"/>
  <c r="AV2352" i="1"/>
  <c r="AU2352" i="1"/>
  <c r="AT2352" i="1"/>
  <c r="AS2352" i="1"/>
  <c r="AR2352" i="1"/>
  <c r="AQ2352" i="1"/>
  <c r="AP2352" i="1"/>
  <c r="AO2352" i="1"/>
  <c r="AN2352" i="1"/>
  <c r="AM2352" i="1"/>
  <c r="AL2352" i="1"/>
  <c r="AK2352" i="1"/>
  <c r="AJ2352" i="1"/>
  <c r="AI2352" i="1"/>
  <c r="AH2352" i="1"/>
  <c r="AG2352" i="1"/>
  <c r="AF2351" i="1"/>
  <c r="BB2351" i="1"/>
  <c r="BA2351" i="1"/>
  <c r="AZ2351" i="1"/>
  <c r="AY2351" i="1"/>
  <c r="AX2351" i="1"/>
  <c r="AW2351" i="1"/>
  <c r="AV2351" i="1"/>
  <c r="AU2351" i="1"/>
  <c r="AT2351" i="1"/>
  <c r="AS2351" i="1"/>
  <c r="AR2351" i="1"/>
  <c r="AQ2351" i="1"/>
  <c r="AP2351" i="1"/>
  <c r="AO2351" i="1"/>
  <c r="AN2351" i="1"/>
  <c r="AM2351" i="1"/>
  <c r="AL2351" i="1"/>
  <c r="AK2351" i="1"/>
  <c r="AJ2351" i="1"/>
  <c r="AI2351" i="1"/>
  <c r="AH2351" i="1"/>
  <c r="AG2351" i="1"/>
  <c r="AF2350" i="1"/>
  <c r="BB2350" i="1"/>
  <c r="BA2350" i="1"/>
  <c r="AZ2350" i="1"/>
  <c r="AY2350" i="1"/>
  <c r="AX2350" i="1"/>
  <c r="AW2350" i="1"/>
  <c r="AV2350" i="1"/>
  <c r="AU2350" i="1"/>
  <c r="AT2350" i="1"/>
  <c r="AS2350" i="1"/>
  <c r="AR2350" i="1"/>
  <c r="AQ2350" i="1"/>
  <c r="AP2350" i="1"/>
  <c r="AO2350" i="1"/>
  <c r="AN2350" i="1"/>
  <c r="AM2350" i="1"/>
  <c r="AL2350" i="1"/>
  <c r="AK2350" i="1"/>
  <c r="AJ2350" i="1"/>
  <c r="AI2350" i="1"/>
  <c r="AH2350" i="1"/>
  <c r="AG2350" i="1"/>
  <c r="AF2349" i="1"/>
  <c r="BB2349" i="1"/>
  <c r="BA2349" i="1"/>
  <c r="AZ2349" i="1"/>
  <c r="AY2349" i="1"/>
  <c r="AX2349" i="1"/>
  <c r="AW2349" i="1"/>
  <c r="AV2349" i="1"/>
  <c r="AU2349" i="1"/>
  <c r="AT2349" i="1"/>
  <c r="AS2349" i="1"/>
  <c r="AR2349" i="1"/>
  <c r="AQ2349" i="1"/>
  <c r="AP2349" i="1"/>
  <c r="AO2349" i="1"/>
  <c r="AN2349" i="1"/>
  <c r="AM2349" i="1"/>
  <c r="AL2349" i="1"/>
  <c r="AK2349" i="1"/>
  <c r="AJ2349" i="1"/>
  <c r="AI2349" i="1"/>
  <c r="AH2349" i="1"/>
  <c r="AG2349" i="1"/>
  <c r="AF2348" i="1"/>
  <c r="BB2348" i="1"/>
  <c r="BA2348" i="1"/>
  <c r="AZ2348" i="1"/>
  <c r="AY2348" i="1"/>
  <c r="AX2348" i="1"/>
  <c r="AW2348" i="1"/>
  <c r="AV2348" i="1"/>
  <c r="AU2348" i="1"/>
  <c r="AT2348" i="1"/>
  <c r="AS2348" i="1"/>
  <c r="AR2348" i="1"/>
  <c r="AQ2348" i="1"/>
  <c r="AP2348" i="1"/>
  <c r="AO2348" i="1"/>
  <c r="AN2348" i="1"/>
  <c r="AM2348" i="1"/>
  <c r="AL2348" i="1"/>
  <c r="AK2348" i="1"/>
  <c r="AJ2348" i="1"/>
  <c r="AI2348" i="1"/>
  <c r="AH2348" i="1"/>
  <c r="AG2348" i="1"/>
  <c r="AF2347" i="1"/>
  <c r="BB2347" i="1"/>
  <c r="BA2347" i="1"/>
  <c r="AZ2347" i="1"/>
  <c r="AY2347" i="1"/>
  <c r="AX2347" i="1"/>
  <c r="AW2347" i="1"/>
  <c r="AV2347" i="1"/>
  <c r="AU2347" i="1"/>
  <c r="AT2347" i="1"/>
  <c r="AS2347" i="1"/>
  <c r="AR2347" i="1"/>
  <c r="AQ2347" i="1"/>
  <c r="AP2347" i="1"/>
  <c r="AO2347" i="1"/>
  <c r="AN2347" i="1"/>
  <c r="AM2347" i="1"/>
  <c r="AL2347" i="1"/>
  <c r="AK2347" i="1"/>
  <c r="AJ2347" i="1"/>
  <c r="AI2347" i="1"/>
  <c r="AH2347" i="1"/>
  <c r="AG2347" i="1"/>
  <c r="AF2346" i="1"/>
  <c r="BB2346" i="1"/>
  <c r="BA2346" i="1"/>
  <c r="AZ2346" i="1"/>
  <c r="AY2346" i="1"/>
  <c r="AX2346" i="1"/>
  <c r="AW2346" i="1"/>
  <c r="AV2346" i="1"/>
  <c r="AU2346" i="1"/>
  <c r="AT2346" i="1"/>
  <c r="AS2346" i="1"/>
  <c r="AR2346" i="1"/>
  <c r="AQ2346" i="1"/>
  <c r="AP2346" i="1"/>
  <c r="AO2346" i="1"/>
  <c r="AN2346" i="1"/>
  <c r="AM2346" i="1"/>
  <c r="AL2346" i="1"/>
  <c r="AK2346" i="1"/>
  <c r="AJ2346" i="1"/>
  <c r="AI2346" i="1"/>
  <c r="AH2346" i="1"/>
  <c r="AG2346" i="1"/>
  <c r="AF2345" i="1"/>
  <c r="BB2345" i="1"/>
  <c r="BA2345" i="1"/>
  <c r="AZ2345" i="1"/>
  <c r="AY2345" i="1"/>
  <c r="AX2345" i="1"/>
  <c r="AW2345" i="1"/>
  <c r="AV2345" i="1"/>
  <c r="AU2345" i="1"/>
  <c r="AT2345" i="1"/>
  <c r="AS2345" i="1"/>
  <c r="AR2345" i="1"/>
  <c r="AQ2345" i="1"/>
  <c r="AP2345" i="1"/>
  <c r="AO2345" i="1"/>
  <c r="AN2345" i="1"/>
  <c r="AM2345" i="1"/>
  <c r="AL2345" i="1"/>
  <c r="AK2345" i="1"/>
  <c r="AJ2345" i="1"/>
  <c r="AI2345" i="1"/>
  <c r="AH2345" i="1"/>
  <c r="AG2345" i="1"/>
  <c r="AF2344" i="1"/>
  <c r="BB2344" i="1"/>
  <c r="BA2344" i="1"/>
  <c r="AZ2344" i="1"/>
  <c r="AY2344" i="1"/>
  <c r="AX2344" i="1"/>
  <c r="AW2344" i="1"/>
  <c r="AV2344" i="1"/>
  <c r="AU2344" i="1"/>
  <c r="AT2344" i="1"/>
  <c r="AS2344" i="1"/>
  <c r="AR2344" i="1"/>
  <c r="AQ2344" i="1"/>
  <c r="AP2344" i="1"/>
  <c r="AO2344" i="1"/>
  <c r="AN2344" i="1"/>
  <c r="AM2344" i="1"/>
  <c r="AL2344" i="1"/>
  <c r="AK2344" i="1"/>
  <c r="AJ2344" i="1"/>
  <c r="AI2344" i="1"/>
  <c r="AH2344" i="1"/>
  <c r="AG2344" i="1"/>
  <c r="AF2343" i="1"/>
  <c r="BB2343" i="1"/>
  <c r="BA2343" i="1"/>
  <c r="AZ2343" i="1"/>
  <c r="AY2343" i="1"/>
  <c r="AX2343" i="1"/>
  <c r="AW2343" i="1"/>
  <c r="AV2343" i="1"/>
  <c r="AU2343" i="1"/>
  <c r="AT2343" i="1"/>
  <c r="AS2343" i="1"/>
  <c r="AR2343" i="1"/>
  <c r="AQ2343" i="1"/>
  <c r="AP2343" i="1"/>
  <c r="AO2343" i="1"/>
  <c r="AN2343" i="1"/>
  <c r="AM2343" i="1"/>
  <c r="AL2343" i="1"/>
  <c r="AK2343" i="1"/>
  <c r="AJ2343" i="1"/>
  <c r="AI2343" i="1"/>
  <c r="AH2343" i="1"/>
  <c r="AG2343" i="1"/>
  <c r="AF2342" i="1"/>
  <c r="BB2342" i="1"/>
  <c r="BA2342" i="1"/>
  <c r="AZ2342" i="1"/>
  <c r="AY2342" i="1"/>
  <c r="AX2342" i="1"/>
  <c r="AW2342" i="1"/>
  <c r="AV2342" i="1"/>
  <c r="AU2342" i="1"/>
  <c r="AT2342" i="1"/>
  <c r="AS2342" i="1"/>
  <c r="AR2342" i="1"/>
  <c r="AQ2342" i="1"/>
  <c r="AP2342" i="1"/>
  <c r="AO2342" i="1"/>
  <c r="AN2342" i="1"/>
  <c r="AM2342" i="1"/>
  <c r="AL2342" i="1"/>
  <c r="AK2342" i="1"/>
  <c r="AJ2342" i="1"/>
  <c r="AI2342" i="1"/>
  <c r="AH2342" i="1"/>
  <c r="AG2342" i="1"/>
  <c r="AF2341" i="1"/>
  <c r="BB2341" i="1"/>
  <c r="BA2341" i="1"/>
  <c r="AZ2341" i="1"/>
  <c r="AY2341" i="1"/>
  <c r="AX2341" i="1"/>
  <c r="AW2341" i="1"/>
  <c r="AV2341" i="1"/>
  <c r="AU2341" i="1"/>
  <c r="AT2341" i="1"/>
  <c r="AS2341" i="1"/>
  <c r="AR2341" i="1"/>
  <c r="AQ2341" i="1"/>
  <c r="AP2341" i="1"/>
  <c r="AO2341" i="1"/>
  <c r="AN2341" i="1"/>
  <c r="AM2341" i="1"/>
  <c r="AL2341" i="1"/>
  <c r="AK2341" i="1"/>
  <c r="AJ2341" i="1"/>
  <c r="AI2341" i="1"/>
  <c r="AH2341" i="1"/>
  <c r="AG2341" i="1"/>
  <c r="AF2340" i="1"/>
  <c r="BB2340" i="1"/>
  <c r="BA2340" i="1"/>
  <c r="AZ2340" i="1"/>
  <c r="AY2340" i="1"/>
  <c r="AX2340" i="1"/>
  <c r="AW2340" i="1"/>
  <c r="AV2340" i="1"/>
  <c r="AU2340" i="1"/>
  <c r="AT2340" i="1"/>
  <c r="AS2340" i="1"/>
  <c r="AR2340" i="1"/>
  <c r="AQ2340" i="1"/>
  <c r="AP2340" i="1"/>
  <c r="AO2340" i="1"/>
  <c r="AN2340" i="1"/>
  <c r="AM2340" i="1"/>
  <c r="AL2340" i="1"/>
  <c r="AK2340" i="1"/>
  <c r="AJ2340" i="1"/>
  <c r="AI2340" i="1"/>
  <c r="AH2340" i="1"/>
  <c r="AG2340" i="1"/>
  <c r="AF2339" i="1"/>
  <c r="BB2339" i="1"/>
  <c r="BA2339" i="1"/>
  <c r="AZ2339" i="1"/>
  <c r="AY2339" i="1"/>
  <c r="AX2339" i="1"/>
  <c r="AW2339" i="1"/>
  <c r="AV2339" i="1"/>
  <c r="AU2339" i="1"/>
  <c r="AT2339" i="1"/>
  <c r="AS2339" i="1"/>
  <c r="AR2339" i="1"/>
  <c r="AQ2339" i="1"/>
  <c r="AP2339" i="1"/>
  <c r="AO2339" i="1"/>
  <c r="AN2339" i="1"/>
  <c r="AM2339" i="1"/>
  <c r="AL2339" i="1"/>
  <c r="AK2339" i="1"/>
  <c r="AJ2339" i="1"/>
  <c r="AI2339" i="1"/>
  <c r="AH2339" i="1"/>
  <c r="AG2339" i="1"/>
  <c r="AF2338" i="1"/>
  <c r="BB2338" i="1"/>
  <c r="BA2338" i="1"/>
  <c r="AZ2338" i="1"/>
  <c r="AY2338" i="1"/>
  <c r="AX2338" i="1"/>
  <c r="AW2338" i="1"/>
  <c r="AV2338" i="1"/>
  <c r="AU2338" i="1"/>
  <c r="AT2338" i="1"/>
  <c r="AS2338" i="1"/>
  <c r="AR2338" i="1"/>
  <c r="AQ2338" i="1"/>
  <c r="AP2338" i="1"/>
  <c r="AO2338" i="1"/>
  <c r="AN2338" i="1"/>
  <c r="AM2338" i="1"/>
  <c r="AL2338" i="1"/>
  <c r="AK2338" i="1"/>
  <c r="AJ2338" i="1"/>
  <c r="AI2338" i="1"/>
  <c r="AH2338" i="1"/>
  <c r="AG2338" i="1"/>
  <c r="AF2337" i="1"/>
  <c r="BB2337" i="1"/>
  <c r="BA2337" i="1"/>
  <c r="AZ2337" i="1"/>
  <c r="AY2337" i="1"/>
  <c r="AX2337" i="1"/>
  <c r="AW2337" i="1"/>
  <c r="AV2337" i="1"/>
  <c r="AU2337" i="1"/>
  <c r="AT2337" i="1"/>
  <c r="AS2337" i="1"/>
  <c r="AR2337" i="1"/>
  <c r="AQ2337" i="1"/>
  <c r="AP2337" i="1"/>
  <c r="AO2337" i="1"/>
  <c r="AN2337" i="1"/>
  <c r="AM2337" i="1"/>
  <c r="AL2337" i="1"/>
  <c r="AK2337" i="1"/>
  <c r="AJ2337" i="1"/>
  <c r="AI2337" i="1"/>
  <c r="AH2337" i="1"/>
  <c r="AG2337" i="1"/>
  <c r="AF2336" i="1"/>
  <c r="BB2336" i="1"/>
  <c r="BA2336" i="1"/>
  <c r="AZ2336" i="1"/>
  <c r="AY2336" i="1"/>
  <c r="AX2336" i="1"/>
  <c r="AW2336" i="1"/>
  <c r="AV2336" i="1"/>
  <c r="AU2336" i="1"/>
  <c r="AT2336" i="1"/>
  <c r="AS2336" i="1"/>
  <c r="AR2336" i="1"/>
  <c r="AQ2336" i="1"/>
  <c r="AP2336" i="1"/>
  <c r="AO2336" i="1"/>
  <c r="AN2336" i="1"/>
  <c r="AM2336" i="1"/>
  <c r="AL2336" i="1"/>
  <c r="AK2336" i="1"/>
  <c r="AJ2336" i="1"/>
  <c r="AI2336" i="1"/>
  <c r="AH2336" i="1"/>
  <c r="AG2336" i="1"/>
  <c r="AF2335" i="1"/>
  <c r="BB2335" i="1"/>
  <c r="BA2335" i="1"/>
  <c r="AZ2335" i="1"/>
  <c r="AY2335" i="1"/>
  <c r="AX2335" i="1"/>
  <c r="AW2335" i="1"/>
  <c r="AV2335" i="1"/>
  <c r="AU2335" i="1"/>
  <c r="AT2335" i="1"/>
  <c r="AS2335" i="1"/>
  <c r="AR2335" i="1"/>
  <c r="AQ2335" i="1"/>
  <c r="AP2335" i="1"/>
  <c r="AO2335" i="1"/>
  <c r="AN2335" i="1"/>
  <c r="AM2335" i="1"/>
  <c r="AL2335" i="1"/>
  <c r="AK2335" i="1"/>
  <c r="AJ2335" i="1"/>
  <c r="AI2335" i="1"/>
  <c r="AH2335" i="1"/>
  <c r="AG2335" i="1"/>
  <c r="AF2334" i="1"/>
  <c r="BB2334" i="1"/>
  <c r="BA2334" i="1"/>
  <c r="AZ2334" i="1"/>
  <c r="AY2334" i="1"/>
  <c r="AX2334" i="1"/>
  <c r="AW2334" i="1"/>
  <c r="AV2334" i="1"/>
  <c r="AU2334" i="1"/>
  <c r="AT2334" i="1"/>
  <c r="AS2334" i="1"/>
  <c r="AR2334" i="1"/>
  <c r="AQ2334" i="1"/>
  <c r="AP2334" i="1"/>
  <c r="AO2334" i="1"/>
  <c r="AN2334" i="1"/>
  <c r="AM2334" i="1"/>
  <c r="AL2334" i="1"/>
  <c r="AK2334" i="1"/>
  <c r="AJ2334" i="1"/>
  <c r="AI2334" i="1"/>
  <c r="AH2334" i="1"/>
  <c r="AG2334" i="1"/>
  <c r="AF2333" i="1"/>
  <c r="BB2333" i="1"/>
  <c r="BA2333" i="1"/>
  <c r="AZ2333" i="1"/>
  <c r="AY2333" i="1"/>
  <c r="AX2333" i="1"/>
  <c r="AW2333" i="1"/>
  <c r="AV2333" i="1"/>
  <c r="AU2333" i="1"/>
  <c r="AT2333" i="1"/>
  <c r="AS2333" i="1"/>
  <c r="AR2333" i="1"/>
  <c r="AQ2333" i="1"/>
  <c r="AP2333" i="1"/>
  <c r="AO2333" i="1"/>
  <c r="AN2333" i="1"/>
  <c r="AM2333" i="1"/>
  <c r="AL2333" i="1"/>
  <c r="AK2333" i="1"/>
  <c r="AJ2333" i="1"/>
  <c r="AI2333" i="1"/>
  <c r="AH2333" i="1"/>
  <c r="AG2333" i="1"/>
  <c r="AF2332" i="1"/>
  <c r="BB2332" i="1"/>
  <c r="BA2332" i="1"/>
  <c r="AZ2332" i="1"/>
  <c r="AY2332" i="1"/>
  <c r="AX2332" i="1"/>
  <c r="AW2332" i="1"/>
  <c r="AV2332" i="1"/>
  <c r="AU2332" i="1"/>
  <c r="AT2332" i="1"/>
  <c r="AS2332" i="1"/>
  <c r="AR2332" i="1"/>
  <c r="AQ2332" i="1"/>
  <c r="AP2332" i="1"/>
  <c r="AO2332" i="1"/>
  <c r="AN2332" i="1"/>
  <c r="AM2332" i="1"/>
  <c r="AL2332" i="1"/>
  <c r="AK2332" i="1"/>
  <c r="AJ2332" i="1"/>
  <c r="AI2332" i="1"/>
  <c r="AH2332" i="1"/>
  <c r="AG2332" i="1"/>
  <c r="AF2331" i="1"/>
  <c r="BB2331" i="1"/>
  <c r="BA2331" i="1"/>
  <c r="AZ2331" i="1"/>
  <c r="AY2331" i="1"/>
  <c r="AX2331" i="1"/>
  <c r="AW2331" i="1"/>
  <c r="AV2331" i="1"/>
  <c r="AU2331" i="1"/>
  <c r="AT2331" i="1"/>
  <c r="AS2331" i="1"/>
  <c r="AR2331" i="1"/>
  <c r="AQ2331" i="1"/>
  <c r="AP2331" i="1"/>
  <c r="AO2331" i="1"/>
  <c r="AN2331" i="1"/>
  <c r="AM2331" i="1"/>
  <c r="AL2331" i="1"/>
  <c r="AK2331" i="1"/>
  <c r="AJ2331" i="1"/>
  <c r="AI2331" i="1"/>
  <c r="AH2331" i="1"/>
  <c r="AG2331" i="1"/>
  <c r="AF2330" i="1"/>
  <c r="BB2330" i="1"/>
  <c r="BA2330" i="1"/>
  <c r="AZ2330" i="1"/>
  <c r="AY2330" i="1"/>
  <c r="AX2330" i="1"/>
  <c r="AW2330" i="1"/>
  <c r="AV2330" i="1"/>
  <c r="AU2330" i="1"/>
  <c r="AT2330" i="1"/>
  <c r="AS2330" i="1"/>
  <c r="AR2330" i="1"/>
  <c r="AQ2330" i="1"/>
  <c r="AP2330" i="1"/>
  <c r="AO2330" i="1"/>
  <c r="AN2330" i="1"/>
  <c r="AM2330" i="1"/>
  <c r="AL2330" i="1"/>
  <c r="AK2330" i="1"/>
  <c r="AJ2330" i="1"/>
  <c r="AI2330" i="1"/>
  <c r="AH2330" i="1"/>
  <c r="AG2330" i="1"/>
  <c r="AF2329" i="1"/>
  <c r="BB2329" i="1"/>
  <c r="BA2329" i="1"/>
  <c r="AZ2329" i="1"/>
  <c r="AY2329" i="1"/>
  <c r="AX2329" i="1"/>
  <c r="AW2329" i="1"/>
  <c r="AV2329" i="1"/>
  <c r="AU2329" i="1"/>
  <c r="AT2329" i="1"/>
  <c r="AS2329" i="1"/>
  <c r="AR2329" i="1"/>
  <c r="AQ2329" i="1"/>
  <c r="AP2329" i="1"/>
  <c r="AO2329" i="1"/>
  <c r="AN2329" i="1"/>
  <c r="AM2329" i="1"/>
  <c r="AL2329" i="1"/>
  <c r="AK2329" i="1"/>
  <c r="AJ2329" i="1"/>
  <c r="AI2329" i="1"/>
  <c r="AH2329" i="1"/>
  <c r="AG2329" i="1"/>
  <c r="AF2328" i="1"/>
  <c r="BB2328" i="1"/>
  <c r="BA2328" i="1"/>
  <c r="AZ2328" i="1"/>
  <c r="AY2328" i="1"/>
  <c r="AX2328" i="1"/>
  <c r="AW2328" i="1"/>
  <c r="AV2328" i="1"/>
  <c r="AU2328" i="1"/>
  <c r="AT2328" i="1"/>
  <c r="AS2328" i="1"/>
  <c r="AR2328" i="1"/>
  <c r="AQ2328" i="1"/>
  <c r="AP2328" i="1"/>
  <c r="AO2328" i="1"/>
  <c r="AN2328" i="1"/>
  <c r="AM2328" i="1"/>
  <c r="AL2328" i="1"/>
  <c r="AK2328" i="1"/>
  <c r="AJ2328" i="1"/>
  <c r="AI2328" i="1"/>
  <c r="AH2328" i="1"/>
  <c r="AG2328" i="1"/>
  <c r="AF2327" i="1"/>
  <c r="BB2327" i="1"/>
  <c r="BA2327" i="1"/>
  <c r="AZ2327" i="1"/>
  <c r="AY2327" i="1"/>
  <c r="AX2327" i="1"/>
  <c r="AW2327" i="1"/>
  <c r="AV2327" i="1"/>
  <c r="AU2327" i="1"/>
  <c r="AT2327" i="1"/>
  <c r="AS2327" i="1"/>
  <c r="AR2327" i="1"/>
  <c r="AQ2327" i="1"/>
  <c r="AP2327" i="1"/>
  <c r="AO2327" i="1"/>
  <c r="AN2327" i="1"/>
  <c r="AM2327" i="1"/>
  <c r="AL2327" i="1"/>
  <c r="AK2327" i="1"/>
  <c r="AJ2327" i="1"/>
  <c r="AI2327" i="1"/>
  <c r="AH2327" i="1"/>
  <c r="AG2327" i="1"/>
  <c r="AF2326" i="1"/>
  <c r="BB2326" i="1"/>
  <c r="BA2326" i="1"/>
  <c r="AZ2326" i="1"/>
  <c r="AY2326" i="1"/>
  <c r="AX2326" i="1"/>
  <c r="AW2326" i="1"/>
  <c r="AV2326" i="1"/>
  <c r="AU2326" i="1"/>
  <c r="AT2326" i="1"/>
  <c r="AS2326" i="1"/>
  <c r="AR2326" i="1"/>
  <c r="AQ2326" i="1"/>
  <c r="AP2326" i="1"/>
  <c r="AO2326" i="1"/>
  <c r="AN2326" i="1"/>
  <c r="AM2326" i="1"/>
  <c r="AL2326" i="1"/>
  <c r="AK2326" i="1"/>
  <c r="AJ2326" i="1"/>
  <c r="AI2326" i="1"/>
  <c r="AH2326" i="1"/>
  <c r="AG2326" i="1"/>
  <c r="AF2325" i="1"/>
  <c r="BB2325" i="1"/>
  <c r="BA2325" i="1"/>
  <c r="AZ2325" i="1"/>
  <c r="AY2325" i="1"/>
  <c r="AX2325" i="1"/>
  <c r="AW2325" i="1"/>
  <c r="AV2325" i="1"/>
  <c r="AU2325" i="1"/>
  <c r="AT2325" i="1"/>
  <c r="AS2325" i="1"/>
  <c r="AR2325" i="1"/>
  <c r="AQ2325" i="1"/>
  <c r="AP2325" i="1"/>
  <c r="AO2325" i="1"/>
  <c r="AN2325" i="1"/>
  <c r="AM2325" i="1"/>
  <c r="AL2325" i="1"/>
  <c r="AK2325" i="1"/>
  <c r="AJ2325" i="1"/>
  <c r="AI2325" i="1"/>
  <c r="AH2325" i="1"/>
  <c r="AG2325" i="1"/>
  <c r="AF2324" i="1"/>
  <c r="BB2324" i="1"/>
  <c r="BA2324" i="1"/>
  <c r="AZ2324" i="1"/>
  <c r="AY2324" i="1"/>
  <c r="AX2324" i="1"/>
  <c r="AW2324" i="1"/>
  <c r="AV2324" i="1"/>
  <c r="AU2324" i="1"/>
  <c r="AT2324" i="1"/>
  <c r="AS2324" i="1"/>
  <c r="AR2324" i="1"/>
  <c r="AQ2324" i="1"/>
  <c r="AP2324" i="1"/>
  <c r="AO2324" i="1"/>
  <c r="AN2324" i="1"/>
  <c r="AM2324" i="1"/>
  <c r="AL2324" i="1"/>
  <c r="AK2324" i="1"/>
  <c r="AJ2324" i="1"/>
  <c r="AI2324" i="1"/>
  <c r="AH2324" i="1"/>
  <c r="AG2324" i="1"/>
  <c r="AF2323" i="1"/>
  <c r="BB2323" i="1"/>
  <c r="BA2323" i="1"/>
  <c r="AZ2323" i="1"/>
  <c r="AY2323" i="1"/>
  <c r="AX2323" i="1"/>
  <c r="AW2323" i="1"/>
  <c r="AV2323" i="1"/>
  <c r="AU2323" i="1"/>
  <c r="AT2323" i="1"/>
  <c r="AS2323" i="1"/>
  <c r="AR2323" i="1"/>
  <c r="AQ2323" i="1"/>
  <c r="AP2323" i="1"/>
  <c r="AO2323" i="1"/>
  <c r="AN2323" i="1"/>
  <c r="AM2323" i="1"/>
  <c r="AL2323" i="1"/>
  <c r="AK2323" i="1"/>
  <c r="AJ2323" i="1"/>
  <c r="AI2323" i="1"/>
  <c r="AH2323" i="1"/>
  <c r="AG2323" i="1"/>
  <c r="AF2322" i="1"/>
  <c r="BB2322" i="1"/>
  <c r="BA2322" i="1"/>
  <c r="AZ2322" i="1"/>
  <c r="AY2322" i="1"/>
  <c r="AX2322" i="1"/>
  <c r="AW2322" i="1"/>
  <c r="AV2322" i="1"/>
  <c r="AU2322" i="1"/>
  <c r="AT2322" i="1"/>
  <c r="AS2322" i="1"/>
  <c r="AR2322" i="1"/>
  <c r="AQ2322" i="1"/>
  <c r="AP2322" i="1"/>
  <c r="AO2322" i="1"/>
  <c r="AN2322" i="1"/>
  <c r="AM2322" i="1"/>
  <c r="AL2322" i="1"/>
  <c r="AK2322" i="1"/>
  <c r="AJ2322" i="1"/>
  <c r="AI2322" i="1"/>
  <c r="AH2322" i="1"/>
  <c r="AG2322" i="1"/>
  <c r="AF2321" i="1"/>
  <c r="BB2321" i="1"/>
  <c r="BA2321" i="1"/>
  <c r="AZ2321" i="1"/>
  <c r="AY2321" i="1"/>
  <c r="AX2321" i="1"/>
  <c r="AW2321" i="1"/>
  <c r="AV2321" i="1"/>
  <c r="AU2321" i="1"/>
  <c r="AT2321" i="1"/>
  <c r="AS2321" i="1"/>
  <c r="AR2321" i="1"/>
  <c r="AQ2321" i="1"/>
  <c r="AP2321" i="1"/>
  <c r="AO2321" i="1"/>
  <c r="AN2321" i="1"/>
  <c r="AM2321" i="1"/>
  <c r="AL2321" i="1"/>
  <c r="AK2321" i="1"/>
  <c r="AJ2321" i="1"/>
  <c r="AI2321" i="1"/>
  <c r="AH2321" i="1"/>
  <c r="AG2321" i="1"/>
  <c r="AF2320" i="1"/>
  <c r="BB2320" i="1"/>
  <c r="BA2320" i="1"/>
  <c r="AZ2320" i="1"/>
  <c r="AY2320" i="1"/>
  <c r="AX2320" i="1"/>
  <c r="AW2320" i="1"/>
  <c r="AV2320" i="1"/>
  <c r="AU2320" i="1"/>
  <c r="AT2320" i="1"/>
  <c r="AS2320" i="1"/>
  <c r="AR2320" i="1"/>
  <c r="AQ2320" i="1"/>
  <c r="AP2320" i="1"/>
  <c r="AO2320" i="1"/>
  <c r="AN2320" i="1"/>
  <c r="AM2320" i="1"/>
  <c r="AL2320" i="1"/>
  <c r="AK2320" i="1"/>
  <c r="AJ2320" i="1"/>
  <c r="AI2320" i="1"/>
  <c r="AH2320" i="1"/>
  <c r="AG2320" i="1"/>
  <c r="AF2319" i="1"/>
  <c r="BB2319" i="1"/>
  <c r="BA2319" i="1"/>
  <c r="AZ2319" i="1"/>
  <c r="AY2319" i="1"/>
  <c r="AX2319" i="1"/>
  <c r="AW2319" i="1"/>
  <c r="AV2319" i="1"/>
  <c r="AU2319" i="1"/>
  <c r="AT2319" i="1"/>
  <c r="AS2319" i="1"/>
  <c r="AR2319" i="1"/>
  <c r="AQ2319" i="1"/>
  <c r="AP2319" i="1"/>
  <c r="AO2319" i="1"/>
  <c r="AN2319" i="1"/>
  <c r="AM2319" i="1"/>
  <c r="AL2319" i="1"/>
  <c r="AK2319" i="1"/>
  <c r="AJ2319" i="1"/>
  <c r="AI2319" i="1"/>
  <c r="AH2319" i="1"/>
  <c r="AG2319" i="1"/>
  <c r="AF2318" i="1"/>
  <c r="BB2318" i="1"/>
  <c r="BA2318" i="1"/>
  <c r="AZ2318" i="1"/>
  <c r="AY2318" i="1"/>
  <c r="AX2318" i="1"/>
  <c r="AW2318" i="1"/>
  <c r="AV2318" i="1"/>
  <c r="AU2318" i="1"/>
  <c r="AT2318" i="1"/>
  <c r="AS2318" i="1"/>
  <c r="AR2318" i="1"/>
  <c r="AQ2318" i="1"/>
  <c r="AP2318" i="1"/>
  <c r="AO2318" i="1"/>
  <c r="AN2318" i="1"/>
  <c r="AM2318" i="1"/>
  <c r="AL2318" i="1"/>
  <c r="AK2318" i="1"/>
  <c r="AJ2318" i="1"/>
  <c r="AI2318" i="1"/>
  <c r="AH2318" i="1"/>
  <c r="AG2318" i="1"/>
  <c r="AF2317" i="1"/>
  <c r="BB2317" i="1"/>
  <c r="BA2317" i="1"/>
  <c r="AZ2317" i="1"/>
  <c r="AY2317" i="1"/>
  <c r="AX2317" i="1"/>
  <c r="AW2317" i="1"/>
  <c r="AV2317" i="1"/>
  <c r="AU2317" i="1"/>
  <c r="AT2317" i="1"/>
  <c r="AS2317" i="1"/>
  <c r="AR2317" i="1"/>
  <c r="AQ2317" i="1"/>
  <c r="AP2317" i="1"/>
  <c r="AO2317" i="1"/>
  <c r="AN2317" i="1"/>
  <c r="AM2317" i="1"/>
  <c r="AL2317" i="1"/>
  <c r="AK2317" i="1"/>
  <c r="AJ2317" i="1"/>
  <c r="AI2317" i="1"/>
  <c r="AH2317" i="1"/>
  <c r="AG2317" i="1"/>
  <c r="AF2316" i="1"/>
  <c r="BB2316" i="1"/>
  <c r="BA2316" i="1"/>
  <c r="AZ2316" i="1"/>
  <c r="AY2316" i="1"/>
  <c r="AX2316" i="1"/>
  <c r="AW2316" i="1"/>
  <c r="AV2316" i="1"/>
  <c r="AU2316" i="1"/>
  <c r="AT2316" i="1"/>
  <c r="AS2316" i="1"/>
  <c r="AR2316" i="1"/>
  <c r="AQ2316" i="1"/>
  <c r="AP2316" i="1"/>
  <c r="AO2316" i="1"/>
  <c r="AN2316" i="1"/>
  <c r="AM2316" i="1"/>
  <c r="AL2316" i="1"/>
  <c r="AK2316" i="1"/>
  <c r="AJ2316" i="1"/>
  <c r="AI2316" i="1"/>
  <c r="AH2316" i="1"/>
  <c r="AG2316" i="1"/>
  <c r="AF2315" i="1"/>
  <c r="BB2315" i="1"/>
  <c r="BA2315" i="1"/>
  <c r="AZ2315" i="1"/>
  <c r="AY2315" i="1"/>
  <c r="AX2315" i="1"/>
  <c r="AW2315" i="1"/>
  <c r="AV2315" i="1"/>
  <c r="AU2315" i="1"/>
  <c r="AT2315" i="1"/>
  <c r="AS2315" i="1"/>
  <c r="AR2315" i="1"/>
  <c r="AQ2315" i="1"/>
  <c r="AP2315" i="1"/>
  <c r="AO2315" i="1"/>
  <c r="AN2315" i="1"/>
  <c r="AM2315" i="1"/>
  <c r="AL2315" i="1"/>
  <c r="AK2315" i="1"/>
  <c r="AJ2315" i="1"/>
  <c r="AI2315" i="1"/>
  <c r="AH2315" i="1"/>
  <c r="AG2315" i="1"/>
  <c r="AF2314" i="1"/>
  <c r="BB2314" i="1"/>
  <c r="BA2314" i="1"/>
  <c r="AZ2314" i="1"/>
  <c r="AY2314" i="1"/>
  <c r="AX2314" i="1"/>
  <c r="AW2314" i="1"/>
  <c r="AV2314" i="1"/>
  <c r="AU2314" i="1"/>
  <c r="AT2314" i="1"/>
  <c r="AS2314" i="1"/>
  <c r="AR2314" i="1"/>
  <c r="AQ2314" i="1"/>
  <c r="AP2314" i="1"/>
  <c r="AO2314" i="1"/>
  <c r="AN2314" i="1"/>
  <c r="AM2314" i="1"/>
  <c r="AL2314" i="1"/>
  <c r="AK2314" i="1"/>
  <c r="AJ2314" i="1"/>
  <c r="AI2314" i="1"/>
  <c r="AH2314" i="1"/>
  <c r="AG2314" i="1"/>
  <c r="AF2313" i="1"/>
  <c r="BB2313" i="1"/>
  <c r="BA2313" i="1"/>
  <c r="AZ2313" i="1"/>
  <c r="AY2313" i="1"/>
  <c r="AX2313" i="1"/>
  <c r="AW2313" i="1"/>
  <c r="AV2313" i="1"/>
  <c r="AU2313" i="1"/>
  <c r="AT2313" i="1"/>
  <c r="AS2313" i="1"/>
  <c r="AR2313" i="1"/>
  <c r="AQ2313" i="1"/>
  <c r="AP2313" i="1"/>
  <c r="AO2313" i="1"/>
  <c r="AN2313" i="1"/>
  <c r="AM2313" i="1"/>
  <c r="AL2313" i="1"/>
  <c r="AK2313" i="1"/>
  <c r="AJ2313" i="1"/>
  <c r="AI2313" i="1"/>
  <c r="AH2313" i="1"/>
  <c r="AG2313" i="1"/>
  <c r="AF2312" i="1"/>
  <c r="BB2312" i="1"/>
  <c r="BA2312" i="1"/>
  <c r="AZ2312" i="1"/>
  <c r="AY2312" i="1"/>
  <c r="AX2312" i="1"/>
  <c r="AW2312" i="1"/>
  <c r="AV2312" i="1"/>
  <c r="AU2312" i="1"/>
  <c r="AT2312" i="1"/>
  <c r="AS2312" i="1"/>
  <c r="AR2312" i="1"/>
  <c r="AQ2312" i="1"/>
  <c r="AP2312" i="1"/>
  <c r="AO2312" i="1"/>
  <c r="AN2312" i="1"/>
  <c r="AM2312" i="1"/>
  <c r="AL2312" i="1"/>
  <c r="AK2312" i="1"/>
  <c r="AJ2312" i="1"/>
  <c r="AI2312" i="1"/>
  <c r="AH2312" i="1"/>
  <c r="AG2312" i="1"/>
  <c r="AF2311" i="1"/>
  <c r="BB2311" i="1"/>
  <c r="BA2311" i="1"/>
  <c r="AZ2311" i="1"/>
  <c r="AY2311" i="1"/>
  <c r="AX2311" i="1"/>
  <c r="AW2311" i="1"/>
  <c r="AV2311" i="1"/>
  <c r="AU2311" i="1"/>
  <c r="AT2311" i="1"/>
  <c r="AS2311" i="1"/>
  <c r="AR2311" i="1"/>
  <c r="AQ2311" i="1"/>
  <c r="AP2311" i="1"/>
  <c r="AO2311" i="1"/>
  <c r="AN2311" i="1"/>
  <c r="AM2311" i="1"/>
  <c r="AL2311" i="1"/>
  <c r="AK2311" i="1"/>
  <c r="AJ2311" i="1"/>
  <c r="AI2311" i="1"/>
  <c r="AH2311" i="1"/>
  <c r="AG2311" i="1"/>
  <c r="AF2310" i="1"/>
  <c r="BB2310" i="1"/>
  <c r="BA2310" i="1"/>
  <c r="AZ2310" i="1"/>
  <c r="AY2310" i="1"/>
  <c r="AX2310" i="1"/>
  <c r="AW2310" i="1"/>
  <c r="AV2310" i="1"/>
  <c r="AU2310" i="1"/>
  <c r="AT2310" i="1"/>
  <c r="AS2310" i="1"/>
  <c r="AR2310" i="1"/>
  <c r="AQ2310" i="1"/>
  <c r="AP2310" i="1"/>
  <c r="AO2310" i="1"/>
  <c r="AN2310" i="1"/>
  <c r="AM2310" i="1"/>
  <c r="AL2310" i="1"/>
  <c r="AK2310" i="1"/>
  <c r="AJ2310" i="1"/>
  <c r="AI2310" i="1"/>
  <c r="AH2310" i="1"/>
  <c r="AG2310" i="1"/>
  <c r="AF2309" i="1"/>
  <c r="BB2309" i="1"/>
  <c r="BA2309" i="1"/>
  <c r="AZ2309" i="1"/>
  <c r="AY2309" i="1"/>
  <c r="AX2309" i="1"/>
  <c r="AW2309" i="1"/>
  <c r="AV2309" i="1"/>
  <c r="AU2309" i="1"/>
  <c r="AT2309" i="1"/>
  <c r="AS2309" i="1"/>
  <c r="AR2309" i="1"/>
  <c r="AQ2309" i="1"/>
  <c r="AP2309" i="1"/>
  <c r="AO2309" i="1"/>
  <c r="AN2309" i="1"/>
  <c r="AM2309" i="1"/>
  <c r="AL2309" i="1"/>
  <c r="AK2309" i="1"/>
  <c r="AJ2309" i="1"/>
  <c r="AI2309" i="1"/>
  <c r="AH2309" i="1"/>
  <c r="AG2309" i="1"/>
  <c r="AF2308" i="1"/>
  <c r="BB2308" i="1"/>
  <c r="BA2308" i="1"/>
  <c r="AZ2308" i="1"/>
  <c r="AY2308" i="1"/>
  <c r="AX2308" i="1"/>
  <c r="AW2308" i="1"/>
  <c r="AV2308" i="1"/>
  <c r="AU2308" i="1"/>
  <c r="AT2308" i="1"/>
  <c r="AS2308" i="1"/>
  <c r="AR2308" i="1"/>
  <c r="AQ2308" i="1"/>
  <c r="AP2308" i="1"/>
  <c r="AO2308" i="1"/>
  <c r="AN2308" i="1"/>
  <c r="AM2308" i="1"/>
  <c r="AL2308" i="1"/>
  <c r="AK2308" i="1"/>
  <c r="AJ2308" i="1"/>
  <c r="AI2308" i="1"/>
  <c r="AH2308" i="1"/>
  <c r="AG2308" i="1"/>
  <c r="AF2307" i="1"/>
  <c r="BB2307" i="1"/>
  <c r="BA2307" i="1"/>
  <c r="AZ2307" i="1"/>
  <c r="AY2307" i="1"/>
  <c r="AX2307" i="1"/>
  <c r="AW2307" i="1"/>
  <c r="AV2307" i="1"/>
  <c r="AU2307" i="1"/>
  <c r="AT2307" i="1"/>
  <c r="AS2307" i="1"/>
  <c r="AR2307" i="1"/>
  <c r="AQ2307" i="1"/>
  <c r="AP2307" i="1"/>
  <c r="AO2307" i="1"/>
  <c r="AN2307" i="1"/>
  <c r="AM2307" i="1"/>
  <c r="AL2307" i="1"/>
  <c r="AK2307" i="1"/>
  <c r="AJ2307" i="1"/>
  <c r="AI2307" i="1"/>
  <c r="AH2307" i="1"/>
  <c r="AG2307" i="1"/>
  <c r="AF2306" i="1"/>
  <c r="BB2306" i="1"/>
  <c r="BA2306" i="1"/>
  <c r="AZ2306" i="1"/>
  <c r="AY2306" i="1"/>
  <c r="AX2306" i="1"/>
  <c r="AW2306" i="1"/>
  <c r="AV2306" i="1"/>
  <c r="AU2306" i="1"/>
  <c r="AT2306" i="1"/>
  <c r="AS2306" i="1"/>
  <c r="AR2306" i="1"/>
  <c r="AQ2306" i="1"/>
  <c r="AP2306" i="1"/>
  <c r="AO2306" i="1"/>
  <c r="AN2306" i="1"/>
  <c r="AM2306" i="1"/>
  <c r="AL2306" i="1"/>
  <c r="AK2306" i="1"/>
  <c r="AJ2306" i="1"/>
  <c r="AI2306" i="1"/>
  <c r="AH2306" i="1"/>
  <c r="AG2306" i="1"/>
  <c r="AF2305" i="1"/>
  <c r="BB2305" i="1"/>
  <c r="BA2305" i="1"/>
  <c r="AZ2305" i="1"/>
  <c r="AY2305" i="1"/>
  <c r="AX2305" i="1"/>
  <c r="AW2305" i="1"/>
  <c r="AV2305" i="1"/>
  <c r="AU2305" i="1"/>
  <c r="AT2305" i="1"/>
  <c r="AS2305" i="1"/>
  <c r="AR2305" i="1"/>
  <c r="AQ2305" i="1"/>
  <c r="AP2305" i="1"/>
  <c r="AO2305" i="1"/>
  <c r="AN2305" i="1"/>
  <c r="AM2305" i="1"/>
  <c r="AL2305" i="1"/>
  <c r="AK2305" i="1"/>
  <c r="AJ2305" i="1"/>
  <c r="AI2305" i="1"/>
  <c r="AH2305" i="1"/>
  <c r="AG2305" i="1"/>
  <c r="AF2304" i="1"/>
  <c r="BB2304" i="1"/>
  <c r="BA2304" i="1"/>
  <c r="AZ2304" i="1"/>
  <c r="AY2304" i="1"/>
  <c r="AX2304" i="1"/>
  <c r="AW2304" i="1"/>
  <c r="AV2304" i="1"/>
  <c r="AU2304" i="1"/>
  <c r="AT2304" i="1"/>
  <c r="AS2304" i="1"/>
  <c r="AR2304" i="1"/>
  <c r="AQ2304" i="1"/>
  <c r="AP2304" i="1"/>
  <c r="AO2304" i="1"/>
  <c r="AN2304" i="1"/>
  <c r="AM2304" i="1"/>
  <c r="AL2304" i="1"/>
  <c r="AK2304" i="1"/>
  <c r="AJ2304" i="1"/>
  <c r="AI2304" i="1"/>
  <c r="AH2304" i="1"/>
  <c r="AG2304" i="1"/>
  <c r="AF2303" i="1"/>
  <c r="BB2303" i="1"/>
  <c r="BA2303" i="1"/>
  <c r="AZ2303" i="1"/>
  <c r="AY2303" i="1"/>
  <c r="AX2303" i="1"/>
  <c r="AW2303" i="1"/>
  <c r="AV2303" i="1"/>
  <c r="AU2303" i="1"/>
  <c r="AT2303" i="1"/>
  <c r="AS2303" i="1"/>
  <c r="AR2303" i="1"/>
  <c r="AQ2303" i="1"/>
  <c r="AP2303" i="1"/>
  <c r="AO2303" i="1"/>
  <c r="AN2303" i="1"/>
  <c r="AM2303" i="1"/>
  <c r="AL2303" i="1"/>
  <c r="AK2303" i="1"/>
  <c r="AJ2303" i="1"/>
  <c r="AI2303" i="1"/>
  <c r="AH2303" i="1"/>
  <c r="AG2303" i="1"/>
  <c r="AF2302" i="1"/>
  <c r="BB2302" i="1"/>
  <c r="BA2302" i="1"/>
  <c r="AZ2302" i="1"/>
  <c r="AY2302" i="1"/>
  <c r="AX2302" i="1"/>
  <c r="AW2302" i="1"/>
  <c r="AV2302" i="1"/>
  <c r="AU2302" i="1"/>
  <c r="AT2302" i="1"/>
  <c r="AS2302" i="1"/>
  <c r="AR2302" i="1"/>
  <c r="AQ2302" i="1"/>
  <c r="AP2302" i="1"/>
  <c r="AO2302" i="1"/>
  <c r="AN2302" i="1"/>
  <c r="AM2302" i="1"/>
  <c r="AL2302" i="1"/>
  <c r="AK2302" i="1"/>
  <c r="AJ2302" i="1"/>
  <c r="AI2302" i="1"/>
  <c r="AH2302" i="1"/>
  <c r="AG2302" i="1"/>
  <c r="AF2301" i="1"/>
  <c r="BB2301" i="1"/>
  <c r="BA2301" i="1"/>
  <c r="AZ2301" i="1"/>
  <c r="AY2301" i="1"/>
  <c r="AX2301" i="1"/>
  <c r="AW2301" i="1"/>
  <c r="AV2301" i="1"/>
  <c r="AU2301" i="1"/>
  <c r="AT2301" i="1"/>
  <c r="AS2301" i="1"/>
  <c r="AR2301" i="1"/>
  <c r="AQ2301" i="1"/>
  <c r="AP2301" i="1"/>
  <c r="AO2301" i="1"/>
  <c r="AN2301" i="1"/>
  <c r="AM2301" i="1"/>
  <c r="AL2301" i="1"/>
  <c r="AK2301" i="1"/>
  <c r="AJ2301" i="1"/>
  <c r="AI2301" i="1"/>
  <c r="AH2301" i="1"/>
  <c r="AG2301" i="1"/>
  <c r="AF2300" i="1"/>
  <c r="BB2300" i="1"/>
  <c r="BA2300" i="1"/>
  <c r="AZ2300" i="1"/>
  <c r="AY2300" i="1"/>
  <c r="AX2300" i="1"/>
  <c r="AW2300" i="1"/>
  <c r="AV2300" i="1"/>
  <c r="AU2300" i="1"/>
  <c r="AT2300" i="1"/>
  <c r="AS2300" i="1"/>
  <c r="AR2300" i="1"/>
  <c r="AQ2300" i="1"/>
  <c r="AP2300" i="1"/>
  <c r="AO2300" i="1"/>
  <c r="AN2300" i="1"/>
  <c r="AM2300" i="1"/>
  <c r="AL2300" i="1"/>
  <c r="AK2300" i="1"/>
  <c r="AJ2300" i="1"/>
  <c r="AI2300" i="1"/>
  <c r="AH2300" i="1"/>
  <c r="AG2300" i="1"/>
  <c r="AF2299" i="1"/>
  <c r="BB2299" i="1"/>
  <c r="BA2299" i="1"/>
  <c r="AZ2299" i="1"/>
  <c r="AY2299" i="1"/>
  <c r="AX2299" i="1"/>
  <c r="AW2299" i="1"/>
  <c r="AV2299" i="1"/>
  <c r="AU2299" i="1"/>
  <c r="AT2299" i="1"/>
  <c r="AS2299" i="1"/>
  <c r="AR2299" i="1"/>
  <c r="AQ2299" i="1"/>
  <c r="AP2299" i="1"/>
  <c r="AO2299" i="1"/>
  <c r="AN2299" i="1"/>
  <c r="AM2299" i="1"/>
  <c r="AL2299" i="1"/>
  <c r="AK2299" i="1"/>
  <c r="AJ2299" i="1"/>
  <c r="AI2299" i="1"/>
  <c r="AH2299" i="1"/>
  <c r="AG2299" i="1"/>
  <c r="AF2298" i="1"/>
  <c r="BB2298" i="1"/>
  <c r="BA2298" i="1"/>
  <c r="AZ2298" i="1"/>
  <c r="AY2298" i="1"/>
  <c r="AX2298" i="1"/>
  <c r="AW2298" i="1"/>
  <c r="AV2298" i="1"/>
  <c r="AU2298" i="1"/>
  <c r="AT2298" i="1"/>
  <c r="AS2298" i="1"/>
  <c r="AR2298" i="1"/>
  <c r="AQ2298" i="1"/>
  <c r="AP2298" i="1"/>
  <c r="AO2298" i="1"/>
  <c r="AN2298" i="1"/>
  <c r="AM2298" i="1"/>
  <c r="AL2298" i="1"/>
  <c r="AK2298" i="1"/>
  <c r="AJ2298" i="1"/>
  <c r="AI2298" i="1"/>
  <c r="AH2298" i="1"/>
  <c r="AG2298" i="1"/>
  <c r="AF2297" i="1"/>
  <c r="BB2297" i="1"/>
  <c r="BA2297" i="1"/>
  <c r="AZ2297" i="1"/>
  <c r="AY2297" i="1"/>
  <c r="AX2297" i="1"/>
  <c r="AW2297" i="1"/>
  <c r="AV2297" i="1"/>
  <c r="AU2297" i="1"/>
  <c r="AT2297" i="1"/>
  <c r="AS2297" i="1"/>
  <c r="AR2297" i="1"/>
  <c r="AQ2297" i="1"/>
  <c r="AP2297" i="1"/>
  <c r="AO2297" i="1"/>
  <c r="AN2297" i="1"/>
  <c r="AM2297" i="1"/>
  <c r="AL2297" i="1"/>
  <c r="AK2297" i="1"/>
  <c r="AJ2297" i="1"/>
  <c r="AI2297" i="1"/>
  <c r="AH2297" i="1"/>
  <c r="AG2297" i="1"/>
  <c r="AF2296" i="1"/>
  <c r="BB2296" i="1"/>
  <c r="BA2296" i="1"/>
  <c r="AZ2296" i="1"/>
  <c r="AY2296" i="1"/>
  <c r="AX2296" i="1"/>
  <c r="AW2296" i="1"/>
  <c r="AV2296" i="1"/>
  <c r="AU2296" i="1"/>
  <c r="AT2296" i="1"/>
  <c r="AS2296" i="1"/>
  <c r="AR2296" i="1"/>
  <c r="AQ2296" i="1"/>
  <c r="AP2296" i="1"/>
  <c r="AO2296" i="1"/>
  <c r="AN2296" i="1"/>
  <c r="AM2296" i="1"/>
  <c r="AL2296" i="1"/>
  <c r="AK2296" i="1"/>
  <c r="AJ2296" i="1"/>
  <c r="AI2296" i="1"/>
  <c r="AH2296" i="1"/>
  <c r="AG2296" i="1"/>
  <c r="AF2295" i="1"/>
  <c r="BB2295" i="1"/>
  <c r="BA2295" i="1"/>
  <c r="AZ2295" i="1"/>
  <c r="AY2295" i="1"/>
  <c r="AX2295" i="1"/>
  <c r="AW2295" i="1"/>
  <c r="AV2295" i="1"/>
  <c r="AU2295" i="1"/>
  <c r="AT2295" i="1"/>
  <c r="AS2295" i="1"/>
  <c r="AR2295" i="1"/>
  <c r="AQ2295" i="1"/>
  <c r="AP2295" i="1"/>
  <c r="AO2295" i="1"/>
  <c r="AN2295" i="1"/>
  <c r="AM2295" i="1"/>
  <c r="AL2295" i="1"/>
  <c r="AK2295" i="1"/>
  <c r="AJ2295" i="1"/>
  <c r="AI2295" i="1"/>
  <c r="AH2295" i="1"/>
  <c r="AG2295" i="1"/>
  <c r="AF2294" i="1"/>
  <c r="BB2294" i="1"/>
  <c r="BA2294" i="1"/>
  <c r="AZ2294" i="1"/>
  <c r="AY2294" i="1"/>
  <c r="AX2294" i="1"/>
  <c r="AW2294" i="1"/>
  <c r="AV2294" i="1"/>
  <c r="AU2294" i="1"/>
  <c r="AT2294" i="1"/>
  <c r="AS2294" i="1"/>
  <c r="AR2294" i="1"/>
  <c r="AQ2294" i="1"/>
  <c r="AP2294" i="1"/>
  <c r="AO2294" i="1"/>
  <c r="AN2294" i="1"/>
  <c r="AM2294" i="1"/>
  <c r="AL2294" i="1"/>
  <c r="AK2294" i="1"/>
  <c r="AJ2294" i="1"/>
  <c r="AI2294" i="1"/>
  <c r="AH2294" i="1"/>
  <c r="AG2294" i="1"/>
  <c r="AF2293" i="1"/>
  <c r="BB2293" i="1"/>
  <c r="BA2293" i="1"/>
  <c r="AZ2293" i="1"/>
  <c r="AY2293" i="1"/>
  <c r="AX2293" i="1"/>
  <c r="AW2293" i="1"/>
  <c r="AV2293" i="1"/>
  <c r="AU2293" i="1"/>
  <c r="AT2293" i="1"/>
  <c r="AS2293" i="1"/>
  <c r="AR2293" i="1"/>
  <c r="AQ2293" i="1"/>
  <c r="AP2293" i="1"/>
  <c r="AO2293" i="1"/>
  <c r="AN2293" i="1"/>
  <c r="AM2293" i="1"/>
  <c r="AL2293" i="1"/>
  <c r="AK2293" i="1"/>
  <c r="AJ2293" i="1"/>
  <c r="AI2293" i="1"/>
  <c r="AH2293" i="1"/>
  <c r="AG2293" i="1"/>
  <c r="AF2292" i="1"/>
  <c r="BB2292" i="1"/>
  <c r="BA2292" i="1"/>
  <c r="AZ2292" i="1"/>
  <c r="AY2292" i="1"/>
  <c r="AX2292" i="1"/>
  <c r="AW2292" i="1"/>
  <c r="AV2292" i="1"/>
  <c r="AU2292" i="1"/>
  <c r="AT2292" i="1"/>
  <c r="AS2292" i="1"/>
  <c r="AR2292" i="1"/>
  <c r="AQ2292" i="1"/>
  <c r="AP2292" i="1"/>
  <c r="AO2292" i="1"/>
  <c r="AN2292" i="1"/>
  <c r="AM2292" i="1"/>
  <c r="AL2292" i="1"/>
  <c r="AK2292" i="1"/>
  <c r="AJ2292" i="1"/>
  <c r="AI2292" i="1"/>
  <c r="AH2292" i="1"/>
  <c r="AG2292" i="1"/>
  <c r="AF2291" i="1"/>
  <c r="BB2291" i="1"/>
  <c r="BA2291" i="1"/>
  <c r="AZ2291" i="1"/>
  <c r="AY2291" i="1"/>
  <c r="AX2291" i="1"/>
  <c r="AW2291" i="1"/>
  <c r="AV2291" i="1"/>
  <c r="AU2291" i="1"/>
  <c r="AT2291" i="1"/>
  <c r="AS2291" i="1"/>
  <c r="AR2291" i="1"/>
  <c r="AQ2291" i="1"/>
  <c r="AP2291" i="1"/>
  <c r="AO2291" i="1"/>
  <c r="AN2291" i="1"/>
  <c r="AM2291" i="1"/>
  <c r="AL2291" i="1"/>
  <c r="AK2291" i="1"/>
  <c r="AJ2291" i="1"/>
  <c r="AI2291" i="1"/>
  <c r="AH2291" i="1"/>
  <c r="AG2291" i="1"/>
  <c r="AF2290" i="1"/>
  <c r="BB2290" i="1"/>
  <c r="BA2290" i="1"/>
  <c r="AZ2290" i="1"/>
  <c r="AY2290" i="1"/>
  <c r="AX2290" i="1"/>
  <c r="AW2290" i="1"/>
  <c r="AV2290" i="1"/>
  <c r="AU2290" i="1"/>
  <c r="AT2290" i="1"/>
  <c r="AS2290" i="1"/>
  <c r="AR2290" i="1"/>
  <c r="AQ2290" i="1"/>
  <c r="AP2290" i="1"/>
  <c r="AO2290" i="1"/>
  <c r="AN2290" i="1"/>
  <c r="AM2290" i="1"/>
  <c r="AL2290" i="1"/>
  <c r="AK2290" i="1"/>
  <c r="AJ2290" i="1"/>
  <c r="AI2290" i="1"/>
  <c r="AH2290" i="1"/>
  <c r="AG2290" i="1"/>
  <c r="AF2289" i="1"/>
  <c r="BB2289" i="1"/>
  <c r="BA2289" i="1"/>
  <c r="AZ2289" i="1"/>
  <c r="AY2289" i="1"/>
  <c r="AX2289" i="1"/>
  <c r="AW2289" i="1"/>
  <c r="AV2289" i="1"/>
  <c r="AU2289" i="1"/>
  <c r="AT2289" i="1"/>
  <c r="AS2289" i="1"/>
  <c r="AR2289" i="1"/>
  <c r="AQ2289" i="1"/>
  <c r="AP2289" i="1"/>
  <c r="AO2289" i="1"/>
  <c r="AN2289" i="1"/>
  <c r="AM2289" i="1"/>
  <c r="AL2289" i="1"/>
  <c r="AK2289" i="1"/>
  <c r="AJ2289" i="1"/>
  <c r="AI2289" i="1"/>
  <c r="AH2289" i="1"/>
  <c r="AG2289" i="1"/>
  <c r="AF2288" i="1"/>
  <c r="BB2288" i="1"/>
  <c r="BA2288" i="1"/>
  <c r="AZ2288" i="1"/>
  <c r="AY2288" i="1"/>
  <c r="AX2288" i="1"/>
  <c r="AW2288" i="1"/>
  <c r="AV2288" i="1"/>
  <c r="AU2288" i="1"/>
  <c r="AT2288" i="1"/>
  <c r="AS2288" i="1"/>
  <c r="AR2288" i="1"/>
  <c r="AQ2288" i="1"/>
  <c r="AP2288" i="1"/>
  <c r="AO2288" i="1"/>
  <c r="AN2288" i="1"/>
  <c r="AM2288" i="1"/>
  <c r="AL2288" i="1"/>
  <c r="AK2288" i="1"/>
  <c r="AJ2288" i="1"/>
  <c r="AI2288" i="1"/>
  <c r="AH2288" i="1"/>
  <c r="AG2288" i="1"/>
  <c r="AF2287" i="1"/>
  <c r="BB2287" i="1"/>
  <c r="BA2287" i="1"/>
  <c r="AZ2287" i="1"/>
  <c r="AY2287" i="1"/>
  <c r="AX2287" i="1"/>
  <c r="AW2287" i="1"/>
  <c r="AV2287" i="1"/>
  <c r="AU2287" i="1"/>
  <c r="AT2287" i="1"/>
  <c r="AS2287" i="1"/>
  <c r="AR2287" i="1"/>
  <c r="AQ2287" i="1"/>
  <c r="AP2287" i="1"/>
  <c r="AO2287" i="1"/>
  <c r="AN2287" i="1"/>
  <c r="AM2287" i="1"/>
  <c r="AL2287" i="1"/>
  <c r="AK2287" i="1"/>
  <c r="AJ2287" i="1"/>
  <c r="AI2287" i="1"/>
  <c r="AH2287" i="1"/>
  <c r="AG2287" i="1"/>
  <c r="AF2286" i="1"/>
  <c r="BB2286" i="1"/>
  <c r="BA2286" i="1"/>
  <c r="AZ2286" i="1"/>
  <c r="AY2286" i="1"/>
  <c r="AX2286" i="1"/>
  <c r="AW2286" i="1"/>
  <c r="AV2286" i="1"/>
  <c r="AU2286" i="1"/>
  <c r="AT2286" i="1"/>
  <c r="AS2286" i="1"/>
  <c r="AR2286" i="1"/>
  <c r="AQ2286" i="1"/>
  <c r="AP2286" i="1"/>
  <c r="AO2286" i="1"/>
  <c r="AN2286" i="1"/>
  <c r="AM2286" i="1"/>
  <c r="AL2286" i="1"/>
  <c r="AK2286" i="1"/>
  <c r="AJ2286" i="1"/>
  <c r="AI2286" i="1"/>
  <c r="AH2286" i="1"/>
  <c r="AG2286" i="1"/>
  <c r="AF2285" i="1"/>
  <c r="BB2285" i="1"/>
  <c r="BA2285" i="1"/>
  <c r="AZ2285" i="1"/>
  <c r="AY2285" i="1"/>
  <c r="AX2285" i="1"/>
  <c r="AW2285" i="1"/>
  <c r="AV2285" i="1"/>
  <c r="AU2285" i="1"/>
  <c r="AT2285" i="1"/>
  <c r="AS2285" i="1"/>
  <c r="AR2285" i="1"/>
  <c r="AQ2285" i="1"/>
  <c r="AP2285" i="1"/>
  <c r="AO2285" i="1"/>
  <c r="AN2285" i="1"/>
  <c r="AM2285" i="1"/>
  <c r="AL2285" i="1"/>
  <c r="AK2285" i="1"/>
  <c r="AJ2285" i="1"/>
  <c r="AI2285" i="1"/>
  <c r="AH2285" i="1"/>
  <c r="AG2285" i="1"/>
  <c r="AF2284" i="1"/>
  <c r="BB2284" i="1"/>
  <c r="BA2284" i="1"/>
  <c r="AZ2284" i="1"/>
  <c r="AY2284" i="1"/>
  <c r="AX2284" i="1"/>
  <c r="AW2284" i="1"/>
  <c r="AV2284" i="1"/>
  <c r="AU2284" i="1"/>
  <c r="AT2284" i="1"/>
  <c r="AS2284" i="1"/>
  <c r="AR2284" i="1"/>
  <c r="AQ2284" i="1"/>
  <c r="AP2284" i="1"/>
  <c r="AO2284" i="1"/>
  <c r="AN2284" i="1"/>
  <c r="AM2284" i="1"/>
  <c r="AL2284" i="1"/>
  <c r="AK2284" i="1"/>
  <c r="AJ2284" i="1"/>
  <c r="AI2284" i="1"/>
  <c r="AH2284" i="1"/>
  <c r="AG2284" i="1"/>
  <c r="AF2283" i="1"/>
  <c r="BB2283" i="1"/>
  <c r="BA2283" i="1"/>
  <c r="AZ2283" i="1"/>
  <c r="AY2283" i="1"/>
  <c r="AX2283" i="1"/>
  <c r="AW2283" i="1"/>
  <c r="AV2283" i="1"/>
  <c r="AU2283" i="1"/>
  <c r="AT2283" i="1"/>
  <c r="AS2283" i="1"/>
  <c r="AR2283" i="1"/>
  <c r="AQ2283" i="1"/>
  <c r="AP2283" i="1"/>
  <c r="AO2283" i="1"/>
  <c r="AN2283" i="1"/>
  <c r="AM2283" i="1"/>
  <c r="AL2283" i="1"/>
  <c r="AK2283" i="1"/>
  <c r="AJ2283" i="1"/>
  <c r="AI2283" i="1"/>
  <c r="AH2283" i="1"/>
  <c r="AG2283" i="1"/>
  <c r="AF2282" i="1"/>
  <c r="BB2282" i="1"/>
  <c r="BA2282" i="1"/>
  <c r="AZ2282" i="1"/>
  <c r="AY2282" i="1"/>
  <c r="AX2282" i="1"/>
  <c r="AW2282" i="1"/>
  <c r="AV2282" i="1"/>
  <c r="AU2282" i="1"/>
  <c r="AT2282" i="1"/>
  <c r="AS2282" i="1"/>
  <c r="AR2282" i="1"/>
  <c r="AQ2282" i="1"/>
  <c r="AP2282" i="1"/>
  <c r="AO2282" i="1"/>
  <c r="AN2282" i="1"/>
  <c r="AM2282" i="1"/>
  <c r="AL2282" i="1"/>
  <c r="AK2282" i="1"/>
  <c r="AJ2282" i="1"/>
  <c r="AI2282" i="1"/>
  <c r="AH2282" i="1"/>
  <c r="AG2282" i="1"/>
  <c r="AF2281" i="1"/>
  <c r="BB2281" i="1"/>
  <c r="BA2281" i="1"/>
  <c r="AZ2281" i="1"/>
  <c r="AY2281" i="1"/>
  <c r="AX2281" i="1"/>
  <c r="AW2281" i="1"/>
  <c r="AV2281" i="1"/>
  <c r="AU2281" i="1"/>
  <c r="AT2281" i="1"/>
  <c r="AS2281" i="1"/>
  <c r="AR2281" i="1"/>
  <c r="AQ2281" i="1"/>
  <c r="AP2281" i="1"/>
  <c r="AO2281" i="1"/>
  <c r="AN2281" i="1"/>
  <c r="AM2281" i="1"/>
  <c r="AL2281" i="1"/>
  <c r="AK2281" i="1"/>
  <c r="AJ2281" i="1"/>
  <c r="AI2281" i="1"/>
  <c r="AH2281" i="1"/>
  <c r="AG2281" i="1"/>
  <c r="AF2280" i="1"/>
  <c r="BB2280" i="1"/>
  <c r="BA2280" i="1"/>
  <c r="AZ2280" i="1"/>
  <c r="AY2280" i="1"/>
  <c r="AX2280" i="1"/>
  <c r="AW2280" i="1"/>
  <c r="AV2280" i="1"/>
  <c r="AU2280" i="1"/>
  <c r="AT2280" i="1"/>
  <c r="AS2280" i="1"/>
  <c r="AR2280" i="1"/>
  <c r="AQ2280" i="1"/>
  <c r="AP2280" i="1"/>
  <c r="AO2280" i="1"/>
  <c r="AN2280" i="1"/>
  <c r="AM2280" i="1"/>
  <c r="AL2280" i="1"/>
  <c r="AK2280" i="1"/>
  <c r="AJ2280" i="1"/>
  <c r="AI2280" i="1"/>
  <c r="AH2280" i="1"/>
  <c r="AG2280" i="1"/>
  <c r="AF2279" i="1"/>
  <c r="BB2279" i="1"/>
  <c r="BA2279" i="1"/>
  <c r="AZ2279" i="1"/>
  <c r="AY2279" i="1"/>
  <c r="AX2279" i="1"/>
  <c r="AW2279" i="1"/>
  <c r="AV2279" i="1"/>
  <c r="AU2279" i="1"/>
  <c r="AT2279" i="1"/>
  <c r="AS2279" i="1"/>
  <c r="AR2279" i="1"/>
  <c r="AQ2279" i="1"/>
  <c r="AP2279" i="1"/>
  <c r="AO2279" i="1"/>
  <c r="AN2279" i="1"/>
  <c r="AM2279" i="1"/>
  <c r="AL2279" i="1"/>
  <c r="AK2279" i="1"/>
  <c r="AJ2279" i="1"/>
  <c r="AI2279" i="1"/>
  <c r="AH2279" i="1"/>
  <c r="AG2279" i="1"/>
  <c r="AF2278" i="1"/>
  <c r="BB2278" i="1"/>
  <c r="BA2278" i="1"/>
  <c r="AZ2278" i="1"/>
  <c r="AY2278" i="1"/>
  <c r="AX2278" i="1"/>
  <c r="AW2278" i="1"/>
  <c r="AV2278" i="1"/>
  <c r="AU2278" i="1"/>
  <c r="AT2278" i="1"/>
  <c r="AS2278" i="1"/>
  <c r="AR2278" i="1"/>
  <c r="AQ2278" i="1"/>
  <c r="AP2278" i="1"/>
  <c r="AO2278" i="1"/>
  <c r="AN2278" i="1"/>
  <c r="AM2278" i="1"/>
  <c r="AL2278" i="1"/>
  <c r="AK2278" i="1"/>
  <c r="AJ2278" i="1"/>
  <c r="AI2278" i="1"/>
  <c r="AH2278" i="1"/>
  <c r="AG2278" i="1"/>
  <c r="AF2277" i="1"/>
  <c r="BB2277" i="1"/>
  <c r="BA2277" i="1"/>
  <c r="AZ2277" i="1"/>
  <c r="AY2277" i="1"/>
  <c r="AX2277" i="1"/>
  <c r="AW2277" i="1"/>
  <c r="AV2277" i="1"/>
  <c r="AU2277" i="1"/>
  <c r="AT2277" i="1"/>
  <c r="AS2277" i="1"/>
  <c r="AR2277" i="1"/>
  <c r="AQ2277" i="1"/>
  <c r="AP2277" i="1"/>
  <c r="AO2277" i="1"/>
  <c r="AN2277" i="1"/>
  <c r="AM2277" i="1"/>
  <c r="AL2277" i="1"/>
  <c r="AK2277" i="1"/>
  <c r="AJ2277" i="1"/>
  <c r="AI2277" i="1"/>
  <c r="AH2277" i="1"/>
  <c r="AG2277" i="1"/>
  <c r="AF2276" i="1"/>
  <c r="BB2276" i="1"/>
  <c r="BA2276" i="1"/>
  <c r="AZ2276" i="1"/>
  <c r="AY2276" i="1"/>
  <c r="AX2276" i="1"/>
  <c r="AW2276" i="1"/>
  <c r="AV2276" i="1"/>
  <c r="AU2276" i="1"/>
  <c r="AT2276" i="1"/>
  <c r="AS2276" i="1"/>
  <c r="AR2276" i="1"/>
  <c r="AQ2276" i="1"/>
  <c r="AP2276" i="1"/>
  <c r="AO2276" i="1"/>
  <c r="AN2276" i="1"/>
  <c r="AM2276" i="1"/>
  <c r="AL2276" i="1"/>
  <c r="AK2276" i="1"/>
  <c r="AJ2276" i="1"/>
  <c r="AI2276" i="1"/>
  <c r="AH2276" i="1"/>
  <c r="AG2276" i="1"/>
  <c r="AF2275" i="1"/>
  <c r="BB2275" i="1"/>
  <c r="BA2275" i="1"/>
  <c r="AZ2275" i="1"/>
  <c r="AY2275" i="1"/>
  <c r="AX2275" i="1"/>
  <c r="AW2275" i="1"/>
  <c r="AV2275" i="1"/>
  <c r="AU2275" i="1"/>
  <c r="AT2275" i="1"/>
  <c r="AS2275" i="1"/>
  <c r="AR2275" i="1"/>
  <c r="AQ2275" i="1"/>
  <c r="AP2275" i="1"/>
  <c r="AO2275" i="1"/>
  <c r="AN2275" i="1"/>
  <c r="AM2275" i="1"/>
  <c r="AL2275" i="1"/>
  <c r="AK2275" i="1"/>
  <c r="AJ2275" i="1"/>
  <c r="AI2275" i="1"/>
  <c r="AH2275" i="1"/>
  <c r="AG2275" i="1"/>
  <c r="AF2274" i="1"/>
  <c r="BB2274" i="1"/>
  <c r="BA2274" i="1"/>
  <c r="AZ2274" i="1"/>
  <c r="AY2274" i="1"/>
  <c r="AX2274" i="1"/>
  <c r="AW2274" i="1"/>
  <c r="AV2274" i="1"/>
  <c r="AU2274" i="1"/>
  <c r="AT2274" i="1"/>
  <c r="AS2274" i="1"/>
  <c r="AR2274" i="1"/>
  <c r="AQ2274" i="1"/>
  <c r="AP2274" i="1"/>
  <c r="AO2274" i="1"/>
  <c r="AN2274" i="1"/>
  <c r="AM2274" i="1"/>
  <c r="AL2274" i="1"/>
  <c r="AK2274" i="1"/>
  <c r="AJ2274" i="1"/>
  <c r="AI2274" i="1"/>
  <c r="AH2274" i="1"/>
  <c r="AG2274" i="1"/>
  <c r="AF2273" i="1"/>
  <c r="BB2273" i="1"/>
  <c r="BA2273" i="1"/>
  <c r="AZ2273" i="1"/>
  <c r="AY2273" i="1"/>
  <c r="AX2273" i="1"/>
  <c r="AW2273" i="1"/>
  <c r="AV2273" i="1"/>
  <c r="AU2273" i="1"/>
  <c r="AT2273" i="1"/>
  <c r="AS2273" i="1"/>
  <c r="AR2273" i="1"/>
  <c r="AQ2273" i="1"/>
  <c r="AP2273" i="1"/>
  <c r="AO2273" i="1"/>
  <c r="AN2273" i="1"/>
  <c r="AM2273" i="1"/>
  <c r="AL2273" i="1"/>
  <c r="AK2273" i="1"/>
  <c r="AJ2273" i="1"/>
  <c r="AI2273" i="1"/>
  <c r="AH2273" i="1"/>
  <c r="AG2273" i="1"/>
  <c r="AF2272" i="1"/>
  <c r="BB2272" i="1"/>
  <c r="BA2272" i="1"/>
  <c r="AZ2272" i="1"/>
  <c r="AY2272" i="1"/>
  <c r="AX2272" i="1"/>
  <c r="AW2272" i="1"/>
  <c r="AV2272" i="1"/>
  <c r="AU2272" i="1"/>
  <c r="AT2272" i="1"/>
  <c r="AS2272" i="1"/>
  <c r="AR2272" i="1"/>
  <c r="AQ2272" i="1"/>
  <c r="AP2272" i="1"/>
  <c r="AO2272" i="1"/>
  <c r="AN2272" i="1"/>
  <c r="AM2272" i="1"/>
  <c r="AL2272" i="1"/>
  <c r="AK2272" i="1"/>
  <c r="AJ2272" i="1"/>
  <c r="AI2272" i="1"/>
  <c r="AH2272" i="1"/>
  <c r="AG2272" i="1"/>
  <c r="AF2271" i="1"/>
  <c r="BB2271" i="1"/>
  <c r="BA2271" i="1"/>
  <c r="AZ2271" i="1"/>
  <c r="AY2271" i="1"/>
  <c r="AX2271" i="1"/>
  <c r="AW2271" i="1"/>
  <c r="AV2271" i="1"/>
  <c r="AU2271" i="1"/>
  <c r="AT2271" i="1"/>
  <c r="AS2271" i="1"/>
  <c r="AR2271" i="1"/>
  <c r="AQ2271" i="1"/>
  <c r="AP2271" i="1"/>
  <c r="AO2271" i="1"/>
  <c r="AN2271" i="1"/>
  <c r="AM2271" i="1"/>
  <c r="AL2271" i="1"/>
  <c r="AK2271" i="1"/>
  <c r="AJ2271" i="1"/>
  <c r="AI2271" i="1"/>
  <c r="AH2271" i="1"/>
  <c r="AG2271" i="1"/>
  <c r="AF2270" i="1"/>
  <c r="BB2270" i="1"/>
  <c r="BA2270" i="1"/>
  <c r="AZ2270" i="1"/>
  <c r="AY2270" i="1"/>
  <c r="AX2270" i="1"/>
  <c r="AW2270" i="1"/>
  <c r="AV2270" i="1"/>
  <c r="AU2270" i="1"/>
  <c r="AT2270" i="1"/>
  <c r="AS2270" i="1"/>
  <c r="AR2270" i="1"/>
  <c r="AQ2270" i="1"/>
  <c r="AP2270" i="1"/>
  <c r="AO2270" i="1"/>
  <c r="AN2270" i="1"/>
  <c r="AM2270" i="1"/>
  <c r="AL2270" i="1"/>
  <c r="AK2270" i="1"/>
  <c r="AJ2270" i="1"/>
  <c r="AI2270" i="1"/>
  <c r="AH2270" i="1"/>
  <c r="AG2270" i="1"/>
  <c r="AF2269" i="1"/>
  <c r="BB2269" i="1"/>
  <c r="BA2269" i="1"/>
  <c r="AZ2269" i="1"/>
  <c r="AY2269" i="1"/>
  <c r="AX2269" i="1"/>
  <c r="AW2269" i="1"/>
  <c r="AV2269" i="1"/>
  <c r="AU2269" i="1"/>
  <c r="AT2269" i="1"/>
  <c r="AS2269" i="1"/>
  <c r="AR2269" i="1"/>
  <c r="AQ2269" i="1"/>
  <c r="AP2269" i="1"/>
  <c r="AO2269" i="1"/>
  <c r="AN2269" i="1"/>
  <c r="AM2269" i="1"/>
  <c r="AL2269" i="1"/>
  <c r="AK2269" i="1"/>
  <c r="AJ2269" i="1"/>
  <c r="AI2269" i="1"/>
  <c r="AH2269" i="1"/>
  <c r="AG2269" i="1"/>
  <c r="AF2268" i="1"/>
  <c r="BB2268" i="1"/>
  <c r="BA2268" i="1"/>
  <c r="AZ2268" i="1"/>
  <c r="AY2268" i="1"/>
  <c r="AX2268" i="1"/>
  <c r="AW2268" i="1"/>
  <c r="AV2268" i="1"/>
  <c r="AU2268" i="1"/>
  <c r="AT2268" i="1"/>
  <c r="AS2268" i="1"/>
  <c r="AR2268" i="1"/>
  <c r="AQ2268" i="1"/>
  <c r="AP2268" i="1"/>
  <c r="AO2268" i="1"/>
  <c r="AN2268" i="1"/>
  <c r="AM2268" i="1"/>
  <c r="AL2268" i="1"/>
  <c r="AK2268" i="1"/>
  <c r="AJ2268" i="1"/>
  <c r="AI2268" i="1"/>
  <c r="AH2268" i="1"/>
  <c r="AG2268" i="1"/>
  <c r="AF2267" i="1"/>
  <c r="BB2267" i="1"/>
  <c r="BA2267" i="1"/>
  <c r="AZ2267" i="1"/>
  <c r="AY2267" i="1"/>
  <c r="AX2267" i="1"/>
  <c r="AW2267" i="1"/>
  <c r="AV2267" i="1"/>
  <c r="AU2267" i="1"/>
  <c r="AT2267" i="1"/>
  <c r="AS2267" i="1"/>
  <c r="AR2267" i="1"/>
  <c r="AQ2267" i="1"/>
  <c r="AP2267" i="1"/>
  <c r="AO2267" i="1"/>
  <c r="AN2267" i="1"/>
  <c r="AM2267" i="1"/>
  <c r="AL2267" i="1"/>
  <c r="AK2267" i="1"/>
  <c r="AJ2267" i="1"/>
  <c r="AI2267" i="1"/>
  <c r="AH2267" i="1"/>
  <c r="AG2267" i="1"/>
  <c r="AF2266" i="1"/>
  <c r="BB2266" i="1"/>
  <c r="BA2266" i="1"/>
  <c r="AZ2266" i="1"/>
  <c r="AY2266" i="1"/>
  <c r="AX2266" i="1"/>
  <c r="AW2266" i="1"/>
  <c r="AV2266" i="1"/>
  <c r="AU2266" i="1"/>
  <c r="AT2266" i="1"/>
  <c r="AS2266" i="1"/>
  <c r="AR2266" i="1"/>
  <c r="AQ2266" i="1"/>
  <c r="AP2266" i="1"/>
  <c r="AO2266" i="1"/>
  <c r="AN2266" i="1"/>
  <c r="AM2266" i="1"/>
  <c r="AL2266" i="1"/>
  <c r="AK2266" i="1"/>
  <c r="AJ2266" i="1"/>
  <c r="AI2266" i="1"/>
  <c r="AH2266" i="1"/>
  <c r="AG2266" i="1"/>
  <c r="AF2265" i="1"/>
  <c r="BB2265" i="1"/>
  <c r="BA2265" i="1"/>
  <c r="AZ2265" i="1"/>
  <c r="AY2265" i="1"/>
  <c r="AX2265" i="1"/>
  <c r="AW2265" i="1"/>
  <c r="AV2265" i="1"/>
  <c r="AU2265" i="1"/>
  <c r="AT2265" i="1"/>
  <c r="AS2265" i="1"/>
  <c r="AR2265" i="1"/>
  <c r="AQ2265" i="1"/>
  <c r="AP2265" i="1"/>
  <c r="AO2265" i="1"/>
  <c r="AN2265" i="1"/>
  <c r="AM2265" i="1"/>
  <c r="AL2265" i="1"/>
  <c r="AK2265" i="1"/>
  <c r="AJ2265" i="1"/>
  <c r="AI2265" i="1"/>
  <c r="AH2265" i="1"/>
  <c r="AG2265" i="1"/>
  <c r="AF2264" i="1"/>
  <c r="BB2264" i="1"/>
  <c r="BA2264" i="1"/>
  <c r="AZ2264" i="1"/>
  <c r="AY2264" i="1"/>
  <c r="AX2264" i="1"/>
  <c r="AW2264" i="1"/>
  <c r="AV2264" i="1"/>
  <c r="AU2264" i="1"/>
  <c r="AT2264" i="1"/>
  <c r="AS2264" i="1"/>
  <c r="AR2264" i="1"/>
  <c r="AQ2264" i="1"/>
  <c r="AP2264" i="1"/>
  <c r="AO2264" i="1"/>
  <c r="AN2264" i="1"/>
  <c r="AM2264" i="1"/>
  <c r="AL2264" i="1"/>
  <c r="AK2264" i="1"/>
  <c r="AJ2264" i="1"/>
  <c r="AI2264" i="1"/>
  <c r="AH2264" i="1"/>
  <c r="AG2264" i="1"/>
  <c r="AF2263" i="1"/>
  <c r="BB2263" i="1"/>
  <c r="BA2263" i="1"/>
  <c r="AZ2263" i="1"/>
  <c r="AY2263" i="1"/>
  <c r="AX2263" i="1"/>
  <c r="AW2263" i="1"/>
  <c r="AV2263" i="1"/>
  <c r="AU2263" i="1"/>
  <c r="AT2263" i="1"/>
  <c r="AS2263" i="1"/>
  <c r="AR2263" i="1"/>
  <c r="AQ2263" i="1"/>
  <c r="AP2263" i="1"/>
  <c r="AO2263" i="1"/>
  <c r="AN2263" i="1"/>
  <c r="AM2263" i="1"/>
  <c r="AL2263" i="1"/>
  <c r="AK2263" i="1"/>
  <c r="AJ2263" i="1"/>
  <c r="AI2263" i="1"/>
  <c r="AH2263" i="1"/>
  <c r="AG2263" i="1"/>
  <c r="AF2262" i="1"/>
  <c r="BB2262" i="1"/>
  <c r="BA2262" i="1"/>
  <c r="AZ2262" i="1"/>
  <c r="AY2262" i="1"/>
  <c r="AX2262" i="1"/>
  <c r="AW2262" i="1"/>
  <c r="AV2262" i="1"/>
  <c r="AU2262" i="1"/>
  <c r="AT2262" i="1"/>
  <c r="AS2262" i="1"/>
  <c r="AR2262" i="1"/>
  <c r="AQ2262" i="1"/>
  <c r="AP2262" i="1"/>
  <c r="AO2262" i="1"/>
  <c r="AN2262" i="1"/>
  <c r="AM2262" i="1"/>
  <c r="AL2262" i="1"/>
  <c r="AK2262" i="1"/>
  <c r="AJ2262" i="1"/>
  <c r="AI2262" i="1"/>
  <c r="AH2262" i="1"/>
  <c r="AG2262" i="1"/>
  <c r="AF2261" i="1"/>
  <c r="BB2261" i="1"/>
  <c r="BA2261" i="1"/>
  <c r="AZ2261" i="1"/>
  <c r="AY2261" i="1"/>
  <c r="AX2261" i="1"/>
  <c r="AW2261" i="1"/>
  <c r="AV2261" i="1"/>
  <c r="AU2261" i="1"/>
  <c r="AT2261" i="1"/>
  <c r="AS2261" i="1"/>
  <c r="AR2261" i="1"/>
  <c r="AQ2261" i="1"/>
  <c r="AP2261" i="1"/>
  <c r="AO2261" i="1"/>
  <c r="AN2261" i="1"/>
  <c r="AM2261" i="1"/>
  <c r="AL2261" i="1"/>
  <c r="AK2261" i="1"/>
  <c r="AJ2261" i="1"/>
  <c r="AI2261" i="1"/>
  <c r="AH2261" i="1"/>
  <c r="AG2261" i="1"/>
  <c r="AF2260" i="1"/>
  <c r="BB2260" i="1"/>
  <c r="BA2260" i="1"/>
  <c r="AZ2260" i="1"/>
  <c r="AY2260" i="1"/>
  <c r="AX2260" i="1"/>
  <c r="AW2260" i="1"/>
  <c r="AV2260" i="1"/>
  <c r="AU2260" i="1"/>
  <c r="AT2260" i="1"/>
  <c r="AS2260" i="1"/>
  <c r="AR2260" i="1"/>
  <c r="AQ2260" i="1"/>
  <c r="AP2260" i="1"/>
  <c r="AO2260" i="1"/>
  <c r="AN2260" i="1"/>
  <c r="AM2260" i="1"/>
  <c r="AL2260" i="1"/>
  <c r="AK2260" i="1"/>
  <c r="AJ2260" i="1"/>
  <c r="AI2260" i="1"/>
  <c r="AH2260" i="1"/>
  <c r="AG2260" i="1"/>
  <c r="AF2259" i="1"/>
  <c r="BB2259" i="1"/>
  <c r="BA2259" i="1"/>
  <c r="AZ2259" i="1"/>
  <c r="AY2259" i="1"/>
  <c r="AX2259" i="1"/>
  <c r="AW2259" i="1"/>
  <c r="AV2259" i="1"/>
  <c r="AU2259" i="1"/>
  <c r="AT2259" i="1"/>
  <c r="AS2259" i="1"/>
  <c r="AR2259" i="1"/>
  <c r="AQ2259" i="1"/>
  <c r="AP2259" i="1"/>
  <c r="AO2259" i="1"/>
  <c r="AN2259" i="1"/>
  <c r="AM2259" i="1"/>
  <c r="AL2259" i="1"/>
  <c r="AK2259" i="1"/>
  <c r="AJ2259" i="1"/>
  <c r="AI2259" i="1"/>
  <c r="AH2259" i="1"/>
  <c r="AG2259" i="1"/>
  <c r="AF2258" i="1"/>
  <c r="BB2258" i="1"/>
  <c r="BA2258" i="1"/>
  <c r="AZ2258" i="1"/>
  <c r="AY2258" i="1"/>
  <c r="AX2258" i="1"/>
  <c r="AW2258" i="1"/>
  <c r="AV2258" i="1"/>
  <c r="AU2258" i="1"/>
  <c r="AT2258" i="1"/>
  <c r="AS2258" i="1"/>
  <c r="AR2258" i="1"/>
  <c r="AQ2258" i="1"/>
  <c r="AP2258" i="1"/>
  <c r="AO2258" i="1"/>
  <c r="AN2258" i="1"/>
  <c r="AM2258" i="1"/>
  <c r="AL2258" i="1"/>
  <c r="AK2258" i="1"/>
  <c r="AJ2258" i="1"/>
  <c r="AI2258" i="1"/>
  <c r="AH2258" i="1"/>
  <c r="AG2258" i="1"/>
  <c r="AF2257" i="1"/>
  <c r="BB2257" i="1"/>
  <c r="BA2257" i="1"/>
  <c r="AZ2257" i="1"/>
  <c r="AY2257" i="1"/>
  <c r="AX2257" i="1"/>
  <c r="AW2257" i="1"/>
  <c r="AV2257" i="1"/>
  <c r="AU2257" i="1"/>
  <c r="AT2257" i="1"/>
  <c r="AS2257" i="1"/>
  <c r="AR2257" i="1"/>
  <c r="AQ2257" i="1"/>
  <c r="AP2257" i="1"/>
  <c r="AO2257" i="1"/>
  <c r="AN2257" i="1"/>
  <c r="AM2257" i="1"/>
  <c r="AL2257" i="1"/>
  <c r="AK2257" i="1"/>
  <c r="AJ2257" i="1"/>
  <c r="AI2257" i="1"/>
  <c r="AH2257" i="1"/>
  <c r="AG2257" i="1"/>
  <c r="AF2256" i="1"/>
  <c r="BB2256" i="1"/>
  <c r="BA2256" i="1"/>
  <c r="AZ2256" i="1"/>
  <c r="AY2256" i="1"/>
  <c r="AX2256" i="1"/>
  <c r="AW2256" i="1"/>
  <c r="AV2256" i="1"/>
  <c r="AU2256" i="1"/>
  <c r="AT2256" i="1"/>
  <c r="AS2256" i="1"/>
  <c r="AR2256" i="1"/>
  <c r="AQ2256" i="1"/>
  <c r="AP2256" i="1"/>
  <c r="AO2256" i="1"/>
  <c r="AN2256" i="1"/>
  <c r="AM2256" i="1"/>
  <c r="AL2256" i="1"/>
  <c r="AK2256" i="1"/>
  <c r="AJ2256" i="1"/>
  <c r="AI2256" i="1"/>
  <c r="AH2256" i="1"/>
  <c r="AG2256" i="1"/>
  <c r="AF2255" i="1"/>
  <c r="BB2255" i="1"/>
  <c r="BA2255" i="1"/>
  <c r="AZ2255" i="1"/>
  <c r="AY2255" i="1"/>
  <c r="AX2255" i="1"/>
  <c r="AW2255" i="1"/>
  <c r="AV2255" i="1"/>
  <c r="AU2255" i="1"/>
  <c r="AT2255" i="1"/>
  <c r="AS2255" i="1"/>
  <c r="AR2255" i="1"/>
  <c r="AQ2255" i="1"/>
  <c r="AP2255" i="1"/>
  <c r="AO2255" i="1"/>
  <c r="AN2255" i="1"/>
  <c r="AM2255" i="1"/>
  <c r="AL2255" i="1"/>
  <c r="AK2255" i="1"/>
  <c r="AJ2255" i="1"/>
  <c r="AI2255" i="1"/>
  <c r="AH2255" i="1"/>
  <c r="AG2255" i="1"/>
  <c r="AF2254" i="1"/>
  <c r="BB2254" i="1"/>
  <c r="BA2254" i="1"/>
  <c r="AZ2254" i="1"/>
  <c r="AY2254" i="1"/>
  <c r="AX2254" i="1"/>
  <c r="AW2254" i="1"/>
  <c r="AV2254" i="1"/>
  <c r="AU2254" i="1"/>
  <c r="AT2254" i="1"/>
  <c r="AS2254" i="1"/>
  <c r="AR2254" i="1"/>
  <c r="AQ2254" i="1"/>
  <c r="AP2254" i="1"/>
  <c r="AO2254" i="1"/>
  <c r="AN2254" i="1"/>
  <c r="AM2254" i="1"/>
  <c r="AL2254" i="1"/>
  <c r="AK2254" i="1"/>
  <c r="AJ2254" i="1"/>
  <c r="AI2254" i="1"/>
  <c r="AH2254" i="1"/>
  <c r="AG2254" i="1"/>
  <c r="AF2253" i="1"/>
  <c r="BB2253" i="1"/>
  <c r="BA2253" i="1"/>
  <c r="AZ2253" i="1"/>
  <c r="AY2253" i="1"/>
  <c r="AX2253" i="1"/>
  <c r="AW2253" i="1"/>
  <c r="AV2253" i="1"/>
  <c r="AU2253" i="1"/>
  <c r="AT2253" i="1"/>
  <c r="AS2253" i="1"/>
  <c r="AR2253" i="1"/>
  <c r="AQ2253" i="1"/>
  <c r="AP2253" i="1"/>
  <c r="AO2253" i="1"/>
  <c r="AN2253" i="1"/>
  <c r="AM2253" i="1"/>
  <c r="AL2253" i="1"/>
  <c r="AK2253" i="1"/>
  <c r="AJ2253" i="1"/>
  <c r="AI2253" i="1"/>
  <c r="AH2253" i="1"/>
  <c r="AG2253" i="1"/>
  <c r="AF2252" i="1"/>
  <c r="BB2252" i="1"/>
  <c r="BA2252" i="1"/>
  <c r="AZ2252" i="1"/>
  <c r="AY2252" i="1"/>
  <c r="AX2252" i="1"/>
  <c r="AW2252" i="1"/>
  <c r="AV2252" i="1"/>
  <c r="AU2252" i="1"/>
  <c r="AT2252" i="1"/>
  <c r="AS2252" i="1"/>
  <c r="AR2252" i="1"/>
  <c r="AQ2252" i="1"/>
  <c r="AP2252" i="1"/>
  <c r="AO2252" i="1"/>
  <c r="AN2252" i="1"/>
  <c r="AM2252" i="1"/>
  <c r="AL2252" i="1"/>
  <c r="AK2252" i="1"/>
  <c r="AJ2252" i="1"/>
  <c r="AI2252" i="1"/>
  <c r="AH2252" i="1"/>
  <c r="AG2252" i="1"/>
  <c r="AF2251" i="1"/>
  <c r="BB2251" i="1"/>
  <c r="BA2251" i="1"/>
  <c r="AZ2251" i="1"/>
  <c r="AY2251" i="1"/>
  <c r="AX2251" i="1"/>
  <c r="AW2251" i="1"/>
  <c r="AV2251" i="1"/>
  <c r="AU2251" i="1"/>
  <c r="AT2251" i="1"/>
  <c r="AS2251" i="1"/>
  <c r="AR2251" i="1"/>
  <c r="AQ2251" i="1"/>
  <c r="AP2251" i="1"/>
  <c r="AO2251" i="1"/>
  <c r="AN2251" i="1"/>
  <c r="AM2251" i="1"/>
  <c r="AL2251" i="1"/>
  <c r="AK2251" i="1"/>
  <c r="AJ2251" i="1"/>
  <c r="AI2251" i="1"/>
  <c r="AH2251" i="1"/>
  <c r="AG2251" i="1"/>
  <c r="AF2250" i="1"/>
  <c r="BB2250" i="1"/>
  <c r="BA2250" i="1"/>
  <c r="AZ2250" i="1"/>
  <c r="AY2250" i="1"/>
  <c r="AX2250" i="1"/>
  <c r="AW2250" i="1"/>
  <c r="AV2250" i="1"/>
  <c r="AU2250" i="1"/>
  <c r="AT2250" i="1"/>
  <c r="AS2250" i="1"/>
  <c r="AR2250" i="1"/>
  <c r="AQ2250" i="1"/>
  <c r="AP2250" i="1"/>
  <c r="AO2250" i="1"/>
  <c r="AN2250" i="1"/>
  <c r="AM2250" i="1"/>
  <c r="AL2250" i="1"/>
  <c r="AK2250" i="1"/>
  <c r="AJ2250" i="1"/>
  <c r="AI2250" i="1"/>
  <c r="AH2250" i="1"/>
  <c r="AG2250" i="1"/>
  <c r="AF2249" i="1"/>
  <c r="BB2249" i="1"/>
  <c r="BA2249" i="1"/>
  <c r="AZ2249" i="1"/>
  <c r="AY2249" i="1"/>
  <c r="AX2249" i="1"/>
  <c r="AW2249" i="1"/>
  <c r="AV2249" i="1"/>
  <c r="AU2249" i="1"/>
  <c r="AT2249" i="1"/>
  <c r="AS2249" i="1"/>
  <c r="AR2249" i="1"/>
  <c r="AQ2249" i="1"/>
  <c r="AP2249" i="1"/>
  <c r="AO2249" i="1"/>
  <c r="AN2249" i="1"/>
  <c r="AM2249" i="1"/>
  <c r="AL2249" i="1"/>
  <c r="AK2249" i="1"/>
  <c r="AJ2249" i="1"/>
  <c r="AI2249" i="1"/>
  <c r="AH2249" i="1"/>
  <c r="AG2249" i="1"/>
  <c r="AF2248" i="1"/>
  <c r="BB2248" i="1"/>
  <c r="BA2248" i="1"/>
  <c r="AZ2248" i="1"/>
  <c r="AY2248" i="1"/>
  <c r="AX2248" i="1"/>
  <c r="AW2248" i="1"/>
  <c r="AV2248" i="1"/>
  <c r="AU2248" i="1"/>
  <c r="AT2248" i="1"/>
  <c r="AS2248" i="1"/>
  <c r="AR2248" i="1"/>
  <c r="AQ2248" i="1"/>
  <c r="AP2248" i="1"/>
  <c r="AO2248" i="1"/>
  <c r="AN2248" i="1"/>
  <c r="AM2248" i="1"/>
  <c r="AL2248" i="1"/>
  <c r="AK2248" i="1"/>
  <c r="AJ2248" i="1"/>
  <c r="AI2248" i="1"/>
  <c r="AH2248" i="1"/>
  <c r="AG2248" i="1"/>
  <c r="AF2247" i="1"/>
  <c r="BB2247" i="1"/>
  <c r="BA2247" i="1"/>
  <c r="AZ2247" i="1"/>
  <c r="AY2247" i="1"/>
  <c r="AX2247" i="1"/>
  <c r="AW2247" i="1"/>
  <c r="AV2247" i="1"/>
  <c r="AU2247" i="1"/>
  <c r="AT2247" i="1"/>
  <c r="AS2247" i="1"/>
  <c r="AR2247" i="1"/>
  <c r="AQ2247" i="1"/>
  <c r="AP2247" i="1"/>
  <c r="AO2247" i="1"/>
  <c r="AN2247" i="1"/>
  <c r="AM2247" i="1"/>
  <c r="AL2247" i="1"/>
  <c r="AK2247" i="1"/>
  <c r="AJ2247" i="1"/>
  <c r="AI2247" i="1"/>
  <c r="AH2247" i="1"/>
  <c r="AG2247" i="1"/>
  <c r="AF2246" i="1"/>
  <c r="BB2246" i="1"/>
  <c r="BA2246" i="1"/>
  <c r="AZ2246" i="1"/>
  <c r="AY2246" i="1"/>
  <c r="AX2246" i="1"/>
  <c r="AW2246" i="1"/>
  <c r="AV2246" i="1"/>
  <c r="AU2246" i="1"/>
  <c r="AT2246" i="1"/>
  <c r="AS2246" i="1"/>
  <c r="AR2246" i="1"/>
  <c r="AQ2246" i="1"/>
  <c r="AP2246" i="1"/>
  <c r="AO2246" i="1"/>
  <c r="AN2246" i="1"/>
  <c r="AM2246" i="1"/>
  <c r="AL2246" i="1"/>
  <c r="AK2246" i="1"/>
  <c r="AJ2246" i="1"/>
  <c r="AI2246" i="1"/>
  <c r="AH2246" i="1"/>
  <c r="AG2246" i="1"/>
  <c r="AF2245" i="1"/>
  <c r="BB2245" i="1"/>
  <c r="BA2245" i="1"/>
  <c r="AZ2245" i="1"/>
  <c r="AY2245" i="1"/>
  <c r="AX2245" i="1"/>
  <c r="AW2245" i="1"/>
  <c r="AV2245" i="1"/>
  <c r="AU2245" i="1"/>
  <c r="AT2245" i="1"/>
  <c r="AS2245" i="1"/>
  <c r="AR2245" i="1"/>
  <c r="AQ2245" i="1"/>
  <c r="AP2245" i="1"/>
  <c r="AO2245" i="1"/>
  <c r="AN2245" i="1"/>
  <c r="AM2245" i="1"/>
  <c r="AL2245" i="1"/>
  <c r="AK2245" i="1"/>
  <c r="AJ2245" i="1"/>
  <c r="AI2245" i="1"/>
  <c r="AH2245" i="1"/>
  <c r="AG2245" i="1"/>
  <c r="AF2244" i="1"/>
  <c r="BB2244" i="1"/>
  <c r="BA2244" i="1"/>
  <c r="AZ2244" i="1"/>
  <c r="AY2244" i="1"/>
  <c r="AX2244" i="1"/>
  <c r="AW2244" i="1"/>
  <c r="AV2244" i="1"/>
  <c r="AU2244" i="1"/>
  <c r="AT2244" i="1"/>
  <c r="AS2244" i="1"/>
  <c r="AR2244" i="1"/>
  <c r="AQ2244" i="1"/>
  <c r="AP2244" i="1"/>
  <c r="AO2244" i="1"/>
  <c r="AN2244" i="1"/>
  <c r="AM2244" i="1"/>
  <c r="AL2244" i="1"/>
  <c r="AK2244" i="1"/>
  <c r="AJ2244" i="1"/>
  <c r="AI2244" i="1"/>
  <c r="AH2244" i="1"/>
  <c r="AG2244" i="1"/>
  <c r="AF2243" i="1"/>
  <c r="BB2243" i="1"/>
  <c r="BA2243" i="1"/>
  <c r="AZ2243" i="1"/>
  <c r="AY2243" i="1"/>
  <c r="AX2243" i="1"/>
  <c r="AW2243" i="1"/>
  <c r="AV2243" i="1"/>
  <c r="AU2243" i="1"/>
  <c r="AT2243" i="1"/>
  <c r="AS2243" i="1"/>
  <c r="AR2243" i="1"/>
  <c r="AQ2243" i="1"/>
  <c r="AP2243" i="1"/>
  <c r="AO2243" i="1"/>
  <c r="AN2243" i="1"/>
  <c r="AM2243" i="1"/>
  <c r="AL2243" i="1"/>
  <c r="AK2243" i="1"/>
  <c r="AJ2243" i="1"/>
  <c r="AI2243" i="1"/>
  <c r="AH2243" i="1"/>
  <c r="AG2243" i="1"/>
  <c r="AF2242" i="1"/>
  <c r="BB2242" i="1"/>
  <c r="BA2242" i="1"/>
  <c r="AZ2242" i="1"/>
  <c r="AY2242" i="1"/>
  <c r="AX2242" i="1"/>
  <c r="AW2242" i="1"/>
  <c r="AV2242" i="1"/>
  <c r="AU2242" i="1"/>
  <c r="AT2242" i="1"/>
  <c r="AS2242" i="1"/>
  <c r="AR2242" i="1"/>
  <c r="AQ2242" i="1"/>
  <c r="AP2242" i="1"/>
  <c r="AO2242" i="1"/>
  <c r="AN2242" i="1"/>
  <c r="AM2242" i="1"/>
  <c r="AL2242" i="1"/>
  <c r="AK2242" i="1"/>
  <c r="AJ2242" i="1"/>
  <c r="AI2242" i="1"/>
  <c r="AH2242" i="1"/>
  <c r="AG2242" i="1"/>
  <c r="AF2241" i="1"/>
  <c r="BB2241" i="1"/>
  <c r="BA2241" i="1"/>
  <c r="AZ2241" i="1"/>
  <c r="AY2241" i="1"/>
  <c r="AX2241" i="1"/>
  <c r="AW2241" i="1"/>
  <c r="AV2241" i="1"/>
  <c r="AU2241" i="1"/>
  <c r="AT2241" i="1"/>
  <c r="AS2241" i="1"/>
  <c r="AR2241" i="1"/>
  <c r="AQ2241" i="1"/>
  <c r="AP2241" i="1"/>
  <c r="AO2241" i="1"/>
  <c r="AN2241" i="1"/>
  <c r="AM2241" i="1"/>
  <c r="AL2241" i="1"/>
  <c r="AK2241" i="1"/>
  <c r="AJ2241" i="1"/>
  <c r="AI2241" i="1"/>
  <c r="AH2241" i="1"/>
  <c r="AG2241" i="1"/>
  <c r="AF2240" i="1"/>
  <c r="BB2240" i="1"/>
  <c r="BA2240" i="1"/>
  <c r="AZ2240" i="1"/>
  <c r="AY2240" i="1"/>
  <c r="AX2240" i="1"/>
  <c r="AW2240" i="1"/>
  <c r="AV2240" i="1"/>
  <c r="AU2240" i="1"/>
  <c r="AT2240" i="1"/>
  <c r="AS2240" i="1"/>
  <c r="AR2240" i="1"/>
  <c r="AQ2240" i="1"/>
  <c r="AP2240" i="1"/>
  <c r="AO2240" i="1"/>
  <c r="AN2240" i="1"/>
  <c r="AM2240" i="1"/>
  <c r="AL2240" i="1"/>
  <c r="AK2240" i="1"/>
  <c r="AJ2240" i="1"/>
  <c r="AI2240" i="1"/>
  <c r="AH2240" i="1"/>
  <c r="AG2240" i="1"/>
  <c r="AF2239" i="1"/>
  <c r="BB2239" i="1"/>
  <c r="BA2239" i="1"/>
  <c r="AZ2239" i="1"/>
  <c r="AY2239" i="1"/>
  <c r="AX2239" i="1"/>
  <c r="AW2239" i="1"/>
  <c r="AV2239" i="1"/>
  <c r="AU2239" i="1"/>
  <c r="AT2239" i="1"/>
  <c r="AS2239" i="1"/>
  <c r="AR2239" i="1"/>
  <c r="AQ2239" i="1"/>
  <c r="AP2239" i="1"/>
  <c r="AO2239" i="1"/>
  <c r="AN2239" i="1"/>
  <c r="AM2239" i="1"/>
  <c r="AL2239" i="1"/>
  <c r="AK2239" i="1"/>
  <c r="AJ2239" i="1"/>
  <c r="AI2239" i="1"/>
  <c r="AH2239" i="1"/>
  <c r="AG2239" i="1"/>
  <c r="AF2238" i="1"/>
  <c r="BB2238" i="1"/>
  <c r="BA2238" i="1"/>
  <c r="AZ2238" i="1"/>
  <c r="AY2238" i="1"/>
  <c r="AX2238" i="1"/>
  <c r="AW2238" i="1"/>
  <c r="AV2238" i="1"/>
  <c r="AU2238" i="1"/>
  <c r="AT2238" i="1"/>
  <c r="AS2238" i="1"/>
  <c r="AR2238" i="1"/>
  <c r="AQ2238" i="1"/>
  <c r="AP2238" i="1"/>
  <c r="AO2238" i="1"/>
  <c r="AN2238" i="1"/>
  <c r="AM2238" i="1"/>
  <c r="AL2238" i="1"/>
  <c r="AK2238" i="1"/>
  <c r="AJ2238" i="1"/>
  <c r="AI2238" i="1"/>
  <c r="AH2238" i="1"/>
  <c r="AG2238" i="1"/>
  <c r="AF2237" i="1"/>
  <c r="BB2237" i="1"/>
  <c r="BA2237" i="1"/>
  <c r="AZ2237" i="1"/>
  <c r="AY2237" i="1"/>
  <c r="AX2237" i="1"/>
  <c r="AW2237" i="1"/>
  <c r="AV2237" i="1"/>
  <c r="AU2237" i="1"/>
  <c r="AT2237" i="1"/>
  <c r="AS2237" i="1"/>
  <c r="AR2237" i="1"/>
  <c r="AQ2237" i="1"/>
  <c r="AP2237" i="1"/>
  <c r="AO2237" i="1"/>
  <c r="AN2237" i="1"/>
  <c r="AM2237" i="1"/>
  <c r="AL2237" i="1"/>
  <c r="AK2237" i="1"/>
  <c r="AJ2237" i="1"/>
  <c r="AI2237" i="1"/>
  <c r="AH2237" i="1"/>
  <c r="AG2237" i="1"/>
  <c r="AF2236" i="1"/>
  <c r="BB2236" i="1"/>
  <c r="BA2236" i="1"/>
  <c r="AZ2236" i="1"/>
  <c r="AY2236" i="1"/>
  <c r="AX2236" i="1"/>
  <c r="AW2236" i="1"/>
  <c r="AV2236" i="1"/>
  <c r="AU2236" i="1"/>
  <c r="AT2236" i="1"/>
  <c r="AS2236" i="1"/>
  <c r="AR2236" i="1"/>
  <c r="AQ2236" i="1"/>
  <c r="AP2236" i="1"/>
  <c r="AO2236" i="1"/>
  <c r="AN2236" i="1"/>
  <c r="AM2236" i="1"/>
  <c r="AL2236" i="1"/>
  <c r="AK2236" i="1"/>
  <c r="AJ2236" i="1"/>
  <c r="AI2236" i="1"/>
  <c r="AH2236" i="1"/>
  <c r="AG2236" i="1"/>
  <c r="AF2235" i="1"/>
  <c r="BB2235" i="1"/>
  <c r="BA2235" i="1"/>
  <c r="AZ2235" i="1"/>
  <c r="AY2235" i="1"/>
  <c r="AX2235" i="1"/>
  <c r="AW2235" i="1"/>
  <c r="AV2235" i="1"/>
  <c r="AU2235" i="1"/>
  <c r="AT2235" i="1"/>
  <c r="AS2235" i="1"/>
  <c r="AR2235" i="1"/>
  <c r="AQ2235" i="1"/>
  <c r="AP2235" i="1"/>
  <c r="AO2235" i="1"/>
  <c r="AN2235" i="1"/>
  <c r="AM2235" i="1"/>
  <c r="AL2235" i="1"/>
  <c r="AK2235" i="1"/>
  <c r="AJ2235" i="1"/>
  <c r="AI2235" i="1"/>
  <c r="AH2235" i="1"/>
  <c r="AG2235" i="1"/>
  <c r="AF2234" i="1"/>
  <c r="BB2234" i="1"/>
  <c r="BA2234" i="1"/>
  <c r="AZ2234" i="1"/>
  <c r="AY2234" i="1"/>
  <c r="AX2234" i="1"/>
  <c r="AW2234" i="1"/>
  <c r="AV2234" i="1"/>
  <c r="AU2234" i="1"/>
  <c r="AT2234" i="1"/>
  <c r="AS2234" i="1"/>
  <c r="AR2234" i="1"/>
  <c r="AQ2234" i="1"/>
  <c r="AP2234" i="1"/>
  <c r="AO2234" i="1"/>
  <c r="AN2234" i="1"/>
  <c r="AM2234" i="1"/>
  <c r="AL2234" i="1"/>
  <c r="AK2234" i="1"/>
  <c r="AJ2234" i="1"/>
  <c r="AI2234" i="1"/>
  <c r="AH2234" i="1"/>
  <c r="AG2234" i="1"/>
  <c r="AF2233" i="1"/>
  <c r="BB2233" i="1"/>
  <c r="BA2233" i="1"/>
  <c r="AZ2233" i="1"/>
  <c r="AY2233" i="1"/>
  <c r="AX2233" i="1"/>
  <c r="AW2233" i="1"/>
  <c r="AV2233" i="1"/>
  <c r="AU2233" i="1"/>
  <c r="AT2233" i="1"/>
  <c r="AS2233" i="1"/>
  <c r="AR2233" i="1"/>
  <c r="AQ2233" i="1"/>
  <c r="AP2233" i="1"/>
  <c r="AO2233" i="1"/>
  <c r="AN2233" i="1"/>
  <c r="AM2233" i="1"/>
  <c r="AL2233" i="1"/>
  <c r="AK2233" i="1"/>
  <c r="AJ2233" i="1"/>
  <c r="AI2233" i="1"/>
  <c r="AH2233" i="1"/>
  <c r="AG2233" i="1"/>
  <c r="AF2232" i="1"/>
  <c r="BB2232" i="1"/>
  <c r="BA2232" i="1"/>
  <c r="AZ2232" i="1"/>
  <c r="AY2232" i="1"/>
  <c r="AX2232" i="1"/>
  <c r="AW2232" i="1"/>
  <c r="AV2232" i="1"/>
  <c r="AU2232" i="1"/>
  <c r="AT2232" i="1"/>
  <c r="AS2232" i="1"/>
  <c r="AR2232" i="1"/>
  <c r="AQ2232" i="1"/>
  <c r="AP2232" i="1"/>
  <c r="AO2232" i="1"/>
  <c r="AN2232" i="1"/>
  <c r="AM2232" i="1"/>
  <c r="AL2232" i="1"/>
  <c r="AK2232" i="1"/>
  <c r="AJ2232" i="1"/>
  <c r="AI2232" i="1"/>
  <c r="AH2232" i="1"/>
  <c r="AG2232" i="1"/>
  <c r="AF2231" i="1"/>
  <c r="BB2231" i="1"/>
  <c r="BA2231" i="1"/>
  <c r="AZ2231" i="1"/>
  <c r="AY2231" i="1"/>
  <c r="AX2231" i="1"/>
  <c r="AW2231" i="1"/>
  <c r="AV2231" i="1"/>
  <c r="AU2231" i="1"/>
  <c r="AT2231" i="1"/>
  <c r="AS2231" i="1"/>
  <c r="AR2231" i="1"/>
  <c r="AQ2231" i="1"/>
  <c r="AP2231" i="1"/>
  <c r="AO2231" i="1"/>
  <c r="AN2231" i="1"/>
  <c r="AM2231" i="1"/>
  <c r="AL2231" i="1"/>
  <c r="AK2231" i="1"/>
  <c r="AJ2231" i="1"/>
  <c r="AI2231" i="1"/>
  <c r="AH2231" i="1"/>
  <c r="AG2231" i="1"/>
  <c r="AF2230" i="1"/>
  <c r="BB2230" i="1"/>
  <c r="BA2230" i="1"/>
  <c r="AZ2230" i="1"/>
  <c r="AY2230" i="1"/>
  <c r="AX2230" i="1"/>
  <c r="AW2230" i="1"/>
  <c r="AV2230" i="1"/>
  <c r="AU2230" i="1"/>
  <c r="AT2230" i="1"/>
  <c r="AS2230" i="1"/>
  <c r="AR2230" i="1"/>
  <c r="AQ2230" i="1"/>
  <c r="AP2230" i="1"/>
  <c r="AO2230" i="1"/>
  <c r="AN2230" i="1"/>
  <c r="AM2230" i="1"/>
  <c r="AL2230" i="1"/>
  <c r="AK2230" i="1"/>
  <c r="AJ2230" i="1"/>
  <c r="AI2230" i="1"/>
  <c r="AH2230" i="1"/>
  <c r="AG2230" i="1"/>
  <c r="AF2229" i="1"/>
  <c r="BB2229" i="1"/>
  <c r="BA2229" i="1"/>
  <c r="AZ2229" i="1"/>
  <c r="AY2229" i="1"/>
  <c r="AX2229" i="1"/>
  <c r="AW2229" i="1"/>
  <c r="AV2229" i="1"/>
  <c r="AU2229" i="1"/>
  <c r="AT2229" i="1"/>
  <c r="AS2229" i="1"/>
  <c r="AR2229" i="1"/>
  <c r="AQ2229" i="1"/>
  <c r="AP2229" i="1"/>
  <c r="AO2229" i="1"/>
  <c r="AN2229" i="1"/>
  <c r="AM2229" i="1"/>
  <c r="AL2229" i="1"/>
  <c r="AK2229" i="1"/>
  <c r="AJ2229" i="1"/>
  <c r="AI2229" i="1"/>
  <c r="AH2229" i="1"/>
  <c r="AG2229" i="1"/>
  <c r="AF2228" i="1"/>
  <c r="BB2228" i="1"/>
  <c r="BA2228" i="1"/>
  <c r="AZ2228" i="1"/>
  <c r="AY2228" i="1"/>
  <c r="AX2228" i="1"/>
  <c r="AW2228" i="1"/>
  <c r="AV2228" i="1"/>
  <c r="AU2228" i="1"/>
  <c r="AT2228" i="1"/>
  <c r="AS2228" i="1"/>
  <c r="AR2228" i="1"/>
  <c r="AQ2228" i="1"/>
  <c r="AP2228" i="1"/>
  <c r="AO2228" i="1"/>
  <c r="AN2228" i="1"/>
  <c r="AM2228" i="1"/>
  <c r="AL2228" i="1"/>
  <c r="AK2228" i="1"/>
  <c r="AJ2228" i="1"/>
  <c r="AI2228" i="1"/>
  <c r="AH2228" i="1"/>
  <c r="AG2228" i="1"/>
  <c r="AF2227" i="1"/>
  <c r="BB2227" i="1"/>
  <c r="BA2227" i="1"/>
  <c r="AZ2227" i="1"/>
  <c r="AY2227" i="1"/>
  <c r="AX2227" i="1"/>
  <c r="AW2227" i="1"/>
  <c r="AV2227" i="1"/>
  <c r="AU2227" i="1"/>
  <c r="AT2227" i="1"/>
  <c r="AS2227" i="1"/>
  <c r="AR2227" i="1"/>
  <c r="AQ2227" i="1"/>
  <c r="AP2227" i="1"/>
  <c r="AO2227" i="1"/>
  <c r="AN2227" i="1"/>
  <c r="AM2227" i="1"/>
  <c r="AL2227" i="1"/>
  <c r="AK2227" i="1"/>
  <c r="AJ2227" i="1"/>
  <c r="AI2227" i="1"/>
  <c r="AH2227" i="1"/>
  <c r="AG2227" i="1"/>
  <c r="AF2226" i="1"/>
  <c r="BB2226" i="1"/>
  <c r="BA2226" i="1"/>
  <c r="AZ2226" i="1"/>
  <c r="AY2226" i="1"/>
  <c r="AX2226" i="1"/>
  <c r="AW2226" i="1"/>
  <c r="AV2226" i="1"/>
  <c r="AU2226" i="1"/>
  <c r="AT2226" i="1"/>
  <c r="AS2226" i="1"/>
  <c r="AR2226" i="1"/>
  <c r="AQ2226" i="1"/>
  <c r="AP2226" i="1"/>
  <c r="AO2226" i="1"/>
  <c r="AN2226" i="1"/>
  <c r="AM2226" i="1"/>
  <c r="AL2226" i="1"/>
  <c r="AK2226" i="1"/>
  <c r="AJ2226" i="1"/>
  <c r="AI2226" i="1"/>
  <c r="AH2226" i="1"/>
  <c r="AG2226" i="1"/>
  <c r="AF2225" i="1"/>
  <c r="BB2225" i="1"/>
  <c r="BA2225" i="1"/>
  <c r="AZ2225" i="1"/>
  <c r="AY2225" i="1"/>
  <c r="AX2225" i="1"/>
  <c r="AW2225" i="1"/>
  <c r="AV2225" i="1"/>
  <c r="AU2225" i="1"/>
  <c r="AT2225" i="1"/>
  <c r="AS2225" i="1"/>
  <c r="AR2225" i="1"/>
  <c r="AQ2225" i="1"/>
  <c r="AP2225" i="1"/>
  <c r="AO2225" i="1"/>
  <c r="AN2225" i="1"/>
  <c r="AM2225" i="1"/>
  <c r="AL2225" i="1"/>
  <c r="AK2225" i="1"/>
  <c r="AJ2225" i="1"/>
  <c r="AI2225" i="1"/>
  <c r="AH2225" i="1"/>
  <c r="AG2225" i="1"/>
  <c r="AF2224" i="1"/>
  <c r="BB2224" i="1"/>
  <c r="BA2224" i="1"/>
  <c r="AZ2224" i="1"/>
  <c r="AY2224" i="1"/>
  <c r="AX2224" i="1"/>
  <c r="AW2224" i="1"/>
  <c r="AV2224" i="1"/>
  <c r="AU2224" i="1"/>
  <c r="AT2224" i="1"/>
  <c r="AS2224" i="1"/>
  <c r="AR2224" i="1"/>
  <c r="AQ2224" i="1"/>
  <c r="AP2224" i="1"/>
  <c r="AO2224" i="1"/>
  <c r="AN2224" i="1"/>
  <c r="AM2224" i="1"/>
  <c r="AL2224" i="1"/>
  <c r="AK2224" i="1"/>
  <c r="AJ2224" i="1"/>
  <c r="AI2224" i="1"/>
  <c r="AH2224" i="1"/>
  <c r="AG2224" i="1"/>
  <c r="AF2223" i="1"/>
  <c r="BB2223" i="1"/>
  <c r="BA2223" i="1"/>
  <c r="AZ2223" i="1"/>
  <c r="AY2223" i="1"/>
  <c r="AX2223" i="1"/>
  <c r="AW2223" i="1"/>
  <c r="AV2223" i="1"/>
  <c r="AU2223" i="1"/>
  <c r="AT2223" i="1"/>
  <c r="AS2223" i="1"/>
  <c r="AR2223" i="1"/>
  <c r="AQ2223" i="1"/>
  <c r="AP2223" i="1"/>
  <c r="AO2223" i="1"/>
  <c r="AN2223" i="1"/>
  <c r="AM2223" i="1"/>
  <c r="AL2223" i="1"/>
  <c r="AK2223" i="1"/>
  <c r="AJ2223" i="1"/>
  <c r="AI2223" i="1"/>
  <c r="AH2223" i="1"/>
  <c r="AG2223" i="1"/>
  <c r="AF2222" i="1"/>
  <c r="BB2222" i="1"/>
  <c r="BA2222" i="1"/>
  <c r="AZ2222" i="1"/>
  <c r="AY2222" i="1"/>
  <c r="AX2222" i="1"/>
  <c r="AW2222" i="1"/>
  <c r="AV2222" i="1"/>
  <c r="AU2222" i="1"/>
  <c r="AT2222" i="1"/>
  <c r="AS2222" i="1"/>
  <c r="AR2222" i="1"/>
  <c r="AQ2222" i="1"/>
  <c r="AP2222" i="1"/>
  <c r="AO2222" i="1"/>
  <c r="AN2222" i="1"/>
  <c r="AM2222" i="1"/>
  <c r="AL2222" i="1"/>
  <c r="AK2222" i="1"/>
  <c r="AJ2222" i="1"/>
  <c r="AI2222" i="1"/>
  <c r="AH2222" i="1"/>
  <c r="AG2222" i="1"/>
  <c r="AF2221" i="1"/>
  <c r="BB2221" i="1"/>
  <c r="BA2221" i="1"/>
  <c r="AZ2221" i="1"/>
  <c r="AY2221" i="1"/>
  <c r="AX2221" i="1"/>
  <c r="AW2221" i="1"/>
  <c r="AV2221" i="1"/>
  <c r="AU2221" i="1"/>
  <c r="AT2221" i="1"/>
  <c r="AS2221" i="1"/>
  <c r="AR2221" i="1"/>
  <c r="AQ2221" i="1"/>
  <c r="AP2221" i="1"/>
  <c r="AO2221" i="1"/>
  <c r="AN2221" i="1"/>
  <c r="AM2221" i="1"/>
  <c r="AL2221" i="1"/>
  <c r="AK2221" i="1"/>
  <c r="AJ2221" i="1"/>
  <c r="AI2221" i="1"/>
  <c r="AH2221" i="1"/>
  <c r="AG2221" i="1"/>
  <c r="AF2220" i="1"/>
  <c r="BB2220" i="1"/>
  <c r="BA2220" i="1"/>
  <c r="AZ2220" i="1"/>
  <c r="AY2220" i="1"/>
  <c r="AX2220" i="1"/>
  <c r="AW2220" i="1"/>
  <c r="AV2220" i="1"/>
  <c r="AU2220" i="1"/>
  <c r="AT2220" i="1"/>
  <c r="AS2220" i="1"/>
  <c r="AR2220" i="1"/>
  <c r="AQ2220" i="1"/>
  <c r="AP2220" i="1"/>
  <c r="AO2220" i="1"/>
  <c r="AN2220" i="1"/>
  <c r="AM2220" i="1"/>
  <c r="AL2220" i="1"/>
  <c r="AK2220" i="1"/>
  <c r="AJ2220" i="1"/>
  <c r="AI2220" i="1"/>
  <c r="AH2220" i="1"/>
  <c r="AG2220" i="1"/>
  <c r="AF2219" i="1"/>
  <c r="BB2219" i="1"/>
  <c r="BA2219" i="1"/>
  <c r="AZ2219" i="1"/>
  <c r="AY2219" i="1"/>
  <c r="AX2219" i="1"/>
  <c r="AW2219" i="1"/>
  <c r="AV2219" i="1"/>
  <c r="AU2219" i="1"/>
  <c r="AT2219" i="1"/>
  <c r="AS2219" i="1"/>
  <c r="AR2219" i="1"/>
  <c r="AQ2219" i="1"/>
  <c r="AP2219" i="1"/>
  <c r="AO2219" i="1"/>
  <c r="AN2219" i="1"/>
  <c r="AM2219" i="1"/>
  <c r="AL2219" i="1"/>
  <c r="AK2219" i="1"/>
  <c r="AJ2219" i="1"/>
  <c r="AI2219" i="1"/>
  <c r="AH2219" i="1"/>
  <c r="AG2219" i="1"/>
  <c r="AF2218" i="1"/>
  <c r="BB2218" i="1"/>
  <c r="BA2218" i="1"/>
  <c r="AZ2218" i="1"/>
  <c r="AY2218" i="1"/>
  <c r="AX2218" i="1"/>
  <c r="AW2218" i="1"/>
  <c r="AV2218" i="1"/>
  <c r="AU2218" i="1"/>
  <c r="AT2218" i="1"/>
  <c r="AS2218" i="1"/>
  <c r="AR2218" i="1"/>
  <c r="AQ2218" i="1"/>
  <c r="AP2218" i="1"/>
  <c r="AO2218" i="1"/>
  <c r="AN2218" i="1"/>
  <c r="AM2218" i="1"/>
  <c r="AL2218" i="1"/>
  <c r="AK2218" i="1"/>
  <c r="AJ2218" i="1"/>
  <c r="AI2218" i="1"/>
  <c r="AH2218" i="1"/>
  <c r="AG2218" i="1"/>
  <c r="AF2217" i="1"/>
  <c r="BB2217" i="1"/>
  <c r="BA2217" i="1"/>
  <c r="AZ2217" i="1"/>
  <c r="AY2217" i="1"/>
  <c r="AX2217" i="1"/>
  <c r="AW2217" i="1"/>
  <c r="AV2217" i="1"/>
  <c r="AU2217" i="1"/>
  <c r="AT2217" i="1"/>
  <c r="AS2217" i="1"/>
  <c r="AR2217" i="1"/>
  <c r="AQ2217" i="1"/>
  <c r="AP2217" i="1"/>
  <c r="AO2217" i="1"/>
  <c r="AN2217" i="1"/>
  <c r="AM2217" i="1"/>
  <c r="AL2217" i="1"/>
  <c r="AK2217" i="1"/>
  <c r="AJ2217" i="1"/>
  <c r="AI2217" i="1"/>
  <c r="AH2217" i="1"/>
  <c r="AG2217" i="1"/>
  <c r="AF2216" i="1"/>
  <c r="BB2216" i="1"/>
  <c r="BA2216" i="1"/>
  <c r="AZ2216" i="1"/>
  <c r="AY2216" i="1"/>
  <c r="AX2216" i="1"/>
  <c r="AW2216" i="1"/>
  <c r="AV2216" i="1"/>
  <c r="AU2216" i="1"/>
  <c r="AT2216" i="1"/>
  <c r="AS2216" i="1"/>
  <c r="AR2216" i="1"/>
  <c r="AQ2216" i="1"/>
  <c r="AP2216" i="1"/>
  <c r="AO2216" i="1"/>
  <c r="AN2216" i="1"/>
  <c r="AM2216" i="1"/>
  <c r="AL2216" i="1"/>
  <c r="AK2216" i="1"/>
  <c r="AJ2216" i="1"/>
  <c r="AI2216" i="1"/>
  <c r="AH2216" i="1"/>
  <c r="AG2216" i="1"/>
  <c r="AF2215" i="1"/>
  <c r="BB2215" i="1"/>
  <c r="BA2215" i="1"/>
  <c r="AZ2215" i="1"/>
  <c r="AY2215" i="1"/>
  <c r="AX2215" i="1"/>
  <c r="AW2215" i="1"/>
  <c r="AV2215" i="1"/>
  <c r="AU2215" i="1"/>
  <c r="AT2215" i="1"/>
  <c r="AS2215" i="1"/>
  <c r="AR2215" i="1"/>
  <c r="AQ2215" i="1"/>
  <c r="AP2215" i="1"/>
  <c r="AO2215" i="1"/>
  <c r="AN2215" i="1"/>
  <c r="AM2215" i="1"/>
  <c r="AL2215" i="1"/>
  <c r="AK2215" i="1"/>
  <c r="AJ2215" i="1"/>
  <c r="AI2215" i="1"/>
  <c r="AH2215" i="1"/>
  <c r="AG2215" i="1"/>
  <c r="AF2214" i="1"/>
  <c r="BB2214" i="1"/>
  <c r="BA2214" i="1"/>
  <c r="AZ2214" i="1"/>
  <c r="AY2214" i="1"/>
  <c r="AX2214" i="1"/>
  <c r="AW2214" i="1"/>
  <c r="AV2214" i="1"/>
  <c r="AU2214" i="1"/>
  <c r="AT2214" i="1"/>
  <c r="AS2214" i="1"/>
  <c r="AR2214" i="1"/>
  <c r="AQ2214" i="1"/>
  <c r="AP2214" i="1"/>
  <c r="AO2214" i="1"/>
  <c r="AN2214" i="1"/>
  <c r="AM2214" i="1"/>
  <c r="AL2214" i="1"/>
  <c r="AK2214" i="1"/>
  <c r="AJ2214" i="1"/>
  <c r="AI2214" i="1"/>
  <c r="AH2214" i="1"/>
  <c r="AG2214" i="1"/>
  <c r="AF2213" i="1"/>
  <c r="BB2213" i="1"/>
  <c r="BA2213" i="1"/>
  <c r="AZ2213" i="1"/>
  <c r="AY2213" i="1"/>
  <c r="AX2213" i="1"/>
  <c r="AW2213" i="1"/>
  <c r="AV2213" i="1"/>
  <c r="AU2213" i="1"/>
  <c r="AT2213" i="1"/>
  <c r="AS2213" i="1"/>
  <c r="AR2213" i="1"/>
  <c r="AQ2213" i="1"/>
  <c r="AP2213" i="1"/>
  <c r="AO2213" i="1"/>
  <c r="AN2213" i="1"/>
  <c r="AM2213" i="1"/>
  <c r="AL2213" i="1"/>
  <c r="AK2213" i="1"/>
  <c r="AJ2213" i="1"/>
  <c r="AI2213" i="1"/>
  <c r="AH2213" i="1"/>
  <c r="AG2213" i="1"/>
  <c r="AF2212" i="1"/>
  <c r="BB2212" i="1"/>
  <c r="BA2212" i="1"/>
  <c r="AZ2212" i="1"/>
  <c r="AY2212" i="1"/>
  <c r="AX2212" i="1"/>
  <c r="AW2212" i="1"/>
  <c r="AV2212" i="1"/>
  <c r="AU2212" i="1"/>
  <c r="AT2212" i="1"/>
  <c r="AS2212" i="1"/>
  <c r="AR2212" i="1"/>
  <c r="AQ2212" i="1"/>
  <c r="AP2212" i="1"/>
  <c r="AO2212" i="1"/>
  <c r="AN2212" i="1"/>
  <c r="AM2212" i="1"/>
  <c r="AL2212" i="1"/>
  <c r="AK2212" i="1"/>
  <c r="AJ2212" i="1"/>
  <c r="AI2212" i="1"/>
  <c r="AH2212" i="1"/>
  <c r="AG2212" i="1"/>
  <c r="AF2211" i="1"/>
  <c r="BB2211" i="1"/>
  <c r="BA2211" i="1"/>
  <c r="AZ2211" i="1"/>
  <c r="AY2211" i="1"/>
  <c r="AX2211" i="1"/>
  <c r="AW2211" i="1"/>
  <c r="AV2211" i="1"/>
  <c r="AU2211" i="1"/>
  <c r="AT2211" i="1"/>
  <c r="AS2211" i="1"/>
  <c r="AR2211" i="1"/>
  <c r="AQ2211" i="1"/>
  <c r="AP2211" i="1"/>
  <c r="AO2211" i="1"/>
  <c r="AN2211" i="1"/>
  <c r="AM2211" i="1"/>
  <c r="AL2211" i="1"/>
  <c r="AK2211" i="1"/>
  <c r="AJ2211" i="1"/>
  <c r="AI2211" i="1"/>
  <c r="AH2211" i="1"/>
  <c r="AG2211" i="1"/>
  <c r="AF2210" i="1"/>
  <c r="BB2210" i="1"/>
  <c r="BA2210" i="1"/>
  <c r="AZ2210" i="1"/>
  <c r="AY2210" i="1"/>
  <c r="AX2210" i="1"/>
  <c r="AW2210" i="1"/>
  <c r="AV2210" i="1"/>
  <c r="AU2210" i="1"/>
  <c r="AT2210" i="1"/>
  <c r="AS2210" i="1"/>
  <c r="AR2210" i="1"/>
  <c r="AQ2210" i="1"/>
  <c r="AP2210" i="1"/>
  <c r="AO2210" i="1"/>
  <c r="AN2210" i="1"/>
  <c r="AM2210" i="1"/>
  <c r="AL2210" i="1"/>
  <c r="AK2210" i="1"/>
  <c r="AJ2210" i="1"/>
  <c r="AI2210" i="1"/>
  <c r="AH2210" i="1"/>
  <c r="AG2210" i="1"/>
  <c r="AF2209" i="1"/>
  <c r="BB2209" i="1"/>
  <c r="BA2209" i="1"/>
  <c r="AZ2209" i="1"/>
  <c r="AY2209" i="1"/>
  <c r="AX2209" i="1"/>
  <c r="AW2209" i="1"/>
  <c r="AV2209" i="1"/>
  <c r="AU2209" i="1"/>
  <c r="AT2209" i="1"/>
  <c r="AS2209" i="1"/>
  <c r="AR2209" i="1"/>
  <c r="AQ2209" i="1"/>
  <c r="AP2209" i="1"/>
  <c r="AO2209" i="1"/>
  <c r="AN2209" i="1"/>
  <c r="AM2209" i="1"/>
  <c r="AL2209" i="1"/>
  <c r="AK2209" i="1"/>
  <c r="AJ2209" i="1"/>
  <c r="AI2209" i="1"/>
  <c r="AH2209" i="1"/>
  <c r="AG2209" i="1"/>
  <c r="AF2208" i="1"/>
  <c r="BB2208" i="1"/>
  <c r="BA2208" i="1"/>
  <c r="AZ2208" i="1"/>
  <c r="AY2208" i="1"/>
  <c r="AX2208" i="1"/>
  <c r="AW2208" i="1"/>
  <c r="AV2208" i="1"/>
  <c r="AU2208" i="1"/>
  <c r="AT2208" i="1"/>
  <c r="AS2208" i="1"/>
  <c r="AR2208" i="1"/>
  <c r="AQ2208" i="1"/>
  <c r="AP2208" i="1"/>
  <c r="AO2208" i="1"/>
  <c r="AN2208" i="1"/>
  <c r="AM2208" i="1"/>
  <c r="AL2208" i="1"/>
  <c r="AK2208" i="1"/>
  <c r="AJ2208" i="1"/>
  <c r="AI2208" i="1"/>
  <c r="AH2208" i="1"/>
  <c r="AG2208" i="1"/>
  <c r="AF2207" i="1"/>
  <c r="BB2207" i="1"/>
  <c r="BA2207" i="1"/>
  <c r="AZ2207" i="1"/>
  <c r="AY2207" i="1"/>
  <c r="AX2207" i="1"/>
  <c r="AW2207" i="1"/>
  <c r="AV2207" i="1"/>
  <c r="AU2207" i="1"/>
  <c r="AT2207" i="1"/>
  <c r="AS2207" i="1"/>
  <c r="AR2207" i="1"/>
  <c r="AQ2207" i="1"/>
  <c r="AP2207" i="1"/>
  <c r="AO2207" i="1"/>
  <c r="AN2207" i="1"/>
  <c r="AM2207" i="1"/>
  <c r="AL2207" i="1"/>
  <c r="AK2207" i="1"/>
  <c r="AJ2207" i="1"/>
  <c r="AI2207" i="1"/>
  <c r="AH2207" i="1"/>
  <c r="AG2207" i="1"/>
  <c r="AF2206" i="1"/>
  <c r="BB2206" i="1"/>
  <c r="BA2206" i="1"/>
  <c r="AZ2206" i="1"/>
  <c r="AY2206" i="1"/>
  <c r="AX2206" i="1"/>
  <c r="AW2206" i="1"/>
  <c r="AV2206" i="1"/>
  <c r="AU2206" i="1"/>
  <c r="AT2206" i="1"/>
  <c r="AS2206" i="1"/>
  <c r="AR2206" i="1"/>
  <c r="AQ2206" i="1"/>
  <c r="AP2206" i="1"/>
  <c r="AO2206" i="1"/>
  <c r="AN2206" i="1"/>
  <c r="AM2206" i="1"/>
  <c r="AL2206" i="1"/>
  <c r="AK2206" i="1"/>
  <c r="AJ2206" i="1"/>
  <c r="AI2206" i="1"/>
  <c r="AH2206" i="1"/>
  <c r="AG2206" i="1"/>
  <c r="AF2205" i="1"/>
  <c r="BB2205" i="1"/>
  <c r="BA2205" i="1"/>
  <c r="AZ2205" i="1"/>
  <c r="AY2205" i="1"/>
  <c r="AX2205" i="1"/>
  <c r="AW2205" i="1"/>
  <c r="AV2205" i="1"/>
  <c r="AU2205" i="1"/>
  <c r="AT2205" i="1"/>
  <c r="AS2205" i="1"/>
  <c r="AR2205" i="1"/>
  <c r="AQ2205" i="1"/>
  <c r="AP2205" i="1"/>
  <c r="AO2205" i="1"/>
  <c r="AN2205" i="1"/>
  <c r="AM2205" i="1"/>
  <c r="AL2205" i="1"/>
  <c r="AK2205" i="1"/>
  <c r="AJ2205" i="1"/>
  <c r="AI2205" i="1"/>
  <c r="AH2205" i="1"/>
  <c r="AG2205" i="1"/>
  <c r="AF2204" i="1"/>
  <c r="BB2204" i="1"/>
  <c r="BA2204" i="1"/>
  <c r="AZ2204" i="1"/>
  <c r="AY2204" i="1"/>
  <c r="AX2204" i="1"/>
  <c r="AW2204" i="1"/>
  <c r="AV2204" i="1"/>
  <c r="AU2204" i="1"/>
  <c r="AT2204" i="1"/>
  <c r="AS2204" i="1"/>
  <c r="AR2204" i="1"/>
  <c r="AQ2204" i="1"/>
  <c r="AP2204" i="1"/>
  <c r="AO2204" i="1"/>
  <c r="AN2204" i="1"/>
  <c r="AM2204" i="1"/>
  <c r="AL2204" i="1"/>
  <c r="AK2204" i="1"/>
  <c r="AJ2204" i="1"/>
  <c r="AI2204" i="1"/>
  <c r="AH2204" i="1"/>
  <c r="AG2204" i="1"/>
  <c r="AF2203" i="1"/>
  <c r="BB2203" i="1"/>
  <c r="BA2203" i="1"/>
  <c r="AZ2203" i="1"/>
  <c r="AY2203" i="1"/>
  <c r="AX2203" i="1"/>
  <c r="AW2203" i="1"/>
  <c r="AV2203" i="1"/>
  <c r="AU2203" i="1"/>
  <c r="AT2203" i="1"/>
  <c r="AS2203" i="1"/>
  <c r="AR2203" i="1"/>
  <c r="AQ2203" i="1"/>
  <c r="AP2203" i="1"/>
  <c r="AO2203" i="1"/>
  <c r="AN2203" i="1"/>
  <c r="AM2203" i="1"/>
  <c r="AL2203" i="1"/>
  <c r="AK2203" i="1"/>
  <c r="AJ2203" i="1"/>
  <c r="AI2203" i="1"/>
  <c r="AH2203" i="1"/>
  <c r="AG2203" i="1"/>
  <c r="AF2202" i="1"/>
  <c r="BB2202" i="1"/>
  <c r="BA2202" i="1"/>
  <c r="AZ2202" i="1"/>
  <c r="AY2202" i="1"/>
  <c r="AX2202" i="1"/>
  <c r="AW2202" i="1"/>
  <c r="AV2202" i="1"/>
  <c r="AU2202" i="1"/>
  <c r="AT2202" i="1"/>
  <c r="AS2202" i="1"/>
  <c r="AR2202" i="1"/>
  <c r="AQ2202" i="1"/>
  <c r="AP2202" i="1"/>
  <c r="AO2202" i="1"/>
  <c r="AN2202" i="1"/>
  <c r="AM2202" i="1"/>
  <c r="AL2202" i="1"/>
  <c r="AK2202" i="1"/>
  <c r="AJ2202" i="1"/>
  <c r="AI2202" i="1"/>
  <c r="AH2202" i="1"/>
  <c r="AG2202" i="1"/>
  <c r="AF2201" i="1"/>
  <c r="BB2201" i="1"/>
  <c r="BA2201" i="1"/>
  <c r="AZ2201" i="1"/>
  <c r="AY2201" i="1"/>
  <c r="AX2201" i="1"/>
  <c r="AW2201" i="1"/>
  <c r="AV2201" i="1"/>
  <c r="AU2201" i="1"/>
  <c r="AT2201" i="1"/>
  <c r="AS2201" i="1"/>
  <c r="AR2201" i="1"/>
  <c r="AQ2201" i="1"/>
  <c r="AP2201" i="1"/>
  <c r="AO2201" i="1"/>
  <c r="AN2201" i="1"/>
  <c r="AM2201" i="1"/>
  <c r="AL2201" i="1"/>
  <c r="AK2201" i="1"/>
  <c r="AJ2201" i="1"/>
  <c r="AI2201" i="1"/>
  <c r="AH2201" i="1"/>
  <c r="AG2201" i="1"/>
  <c r="AF2200" i="1"/>
  <c r="BB2200" i="1"/>
  <c r="BA2200" i="1"/>
  <c r="AZ2200" i="1"/>
  <c r="AY2200" i="1"/>
  <c r="AX2200" i="1"/>
  <c r="AW2200" i="1"/>
  <c r="AV2200" i="1"/>
  <c r="AU2200" i="1"/>
  <c r="AT2200" i="1"/>
  <c r="AS2200" i="1"/>
  <c r="AR2200" i="1"/>
  <c r="AQ2200" i="1"/>
  <c r="AP2200" i="1"/>
  <c r="AO2200" i="1"/>
  <c r="AN2200" i="1"/>
  <c r="AM2200" i="1"/>
  <c r="AL2200" i="1"/>
  <c r="AK2200" i="1"/>
  <c r="AJ2200" i="1"/>
  <c r="AI2200" i="1"/>
  <c r="AH2200" i="1"/>
  <c r="AG2200" i="1"/>
  <c r="AF2199" i="1"/>
  <c r="BB2199" i="1"/>
  <c r="BA2199" i="1"/>
  <c r="AZ2199" i="1"/>
  <c r="AY2199" i="1"/>
  <c r="AX2199" i="1"/>
  <c r="AW2199" i="1"/>
  <c r="AV2199" i="1"/>
  <c r="AU2199" i="1"/>
  <c r="AT2199" i="1"/>
  <c r="AS2199" i="1"/>
  <c r="AR2199" i="1"/>
  <c r="AQ2199" i="1"/>
  <c r="AP2199" i="1"/>
  <c r="AO2199" i="1"/>
  <c r="AN2199" i="1"/>
  <c r="AM2199" i="1"/>
  <c r="AL2199" i="1"/>
  <c r="AK2199" i="1"/>
  <c r="AJ2199" i="1"/>
  <c r="AI2199" i="1"/>
  <c r="AH2199" i="1"/>
  <c r="AG2199" i="1"/>
  <c r="AF2198" i="1"/>
  <c r="BB2198" i="1"/>
  <c r="BA2198" i="1"/>
  <c r="AZ2198" i="1"/>
  <c r="AY2198" i="1"/>
  <c r="AX2198" i="1"/>
  <c r="AW2198" i="1"/>
  <c r="AV2198" i="1"/>
  <c r="AU2198" i="1"/>
  <c r="AT2198" i="1"/>
  <c r="AS2198" i="1"/>
  <c r="AR2198" i="1"/>
  <c r="AQ2198" i="1"/>
  <c r="AP2198" i="1"/>
  <c r="AO2198" i="1"/>
  <c r="AN2198" i="1"/>
  <c r="AM2198" i="1"/>
  <c r="AL2198" i="1"/>
  <c r="AK2198" i="1"/>
  <c r="AJ2198" i="1"/>
  <c r="AI2198" i="1"/>
  <c r="AH2198" i="1"/>
  <c r="AG2198" i="1"/>
  <c r="AF2197" i="1"/>
  <c r="BB2197" i="1"/>
  <c r="BA2197" i="1"/>
  <c r="AZ2197" i="1"/>
  <c r="AY2197" i="1"/>
  <c r="AX2197" i="1"/>
  <c r="AW2197" i="1"/>
  <c r="AV2197" i="1"/>
  <c r="AU2197" i="1"/>
  <c r="AT2197" i="1"/>
  <c r="AS2197" i="1"/>
  <c r="AR2197" i="1"/>
  <c r="AQ2197" i="1"/>
  <c r="AP2197" i="1"/>
  <c r="AO2197" i="1"/>
  <c r="AN2197" i="1"/>
  <c r="AM2197" i="1"/>
  <c r="AL2197" i="1"/>
  <c r="AK2197" i="1"/>
  <c r="AJ2197" i="1"/>
  <c r="AI2197" i="1"/>
  <c r="AH2197" i="1"/>
  <c r="AG2197" i="1"/>
  <c r="AF2196" i="1"/>
  <c r="BB2196" i="1"/>
  <c r="BA2196" i="1"/>
  <c r="AZ2196" i="1"/>
  <c r="AY2196" i="1"/>
  <c r="AX2196" i="1"/>
  <c r="AW2196" i="1"/>
  <c r="AV2196" i="1"/>
  <c r="AU2196" i="1"/>
  <c r="AT2196" i="1"/>
  <c r="AS2196" i="1"/>
  <c r="AR2196" i="1"/>
  <c r="AQ2196" i="1"/>
  <c r="AP2196" i="1"/>
  <c r="AO2196" i="1"/>
  <c r="AN2196" i="1"/>
  <c r="AM2196" i="1"/>
  <c r="AL2196" i="1"/>
  <c r="AK2196" i="1"/>
  <c r="AJ2196" i="1"/>
  <c r="AI2196" i="1"/>
  <c r="AH2196" i="1"/>
  <c r="AG2196" i="1"/>
  <c r="AF2195" i="1"/>
  <c r="BB2195" i="1"/>
  <c r="BA2195" i="1"/>
  <c r="AZ2195" i="1"/>
  <c r="AY2195" i="1"/>
  <c r="AX2195" i="1"/>
  <c r="AW2195" i="1"/>
  <c r="AV2195" i="1"/>
  <c r="AU2195" i="1"/>
  <c r="AT2195" i="1"/>
  <c r="AS2195" i="1"/>
  <c r="AR2195" i="1"/>
  <c r="AQ2195" i="1"/>
  <c r="AP2195" i="1"/>
  <c r="AO2195" i="1"/>
  <c r="AN2195" i="1"/>
  <c r="AM2195" i="1"/>
  <c r="AL2195" i="1"/>
  <c r="AK2195" i="1"/>
  <c r="AJ2195" i="1"/>
  <c r="AI2195" i="1"/>
  <c r="AH2195" i="1"/>
  <c r="AG2195" i="1"/>
  <c r="AF2194" i="1"/>
  <c r="BB2194" i="1"/>
  <c r="BA2194" i="1"/>
  <c r="AZ2194" i="1"/>
  <c r="AY2194" i="1"/>
  <c r="AX2194" i="1"/>
  <c r="AW2194" i="1"/>
  <c r="AV2194" i="1"/>
  <c r="AU2194" i="1"/>
  <c r="AT2194" i="1"/>
  <c r="AS2194" i="1"/>
  <c r="AR2194" i="1"/>
  <c r="AQ2194" i="1"/>
  <c r="AP2194" i="1"/>
  <c r="AO2194" i="1"/>
  <c r="AN2194" i="1"/>
  <c r="AM2194" i="1"/>
  <c r="AL2194" i="1"/>
  <c r="AK2194" i="1"/>
  <c r="AJ2194" i="1"/>
  <c r="AI2194" i="1"/>
  <c r="AH2194" i="1"/>
  <c r="AG2194" i="1"/>
  <c r="AF2193" i="1"/>
  <c r="BB2193" i="1"/>
  <c r="BA2193" i="1"/>
  <c r="AZ2193" i="1"/>
  <c r="AY2193" i="1"/>
  <c r="AX2193" i="1"/>
  <c r="AW2193" i="1"/>
  <c r="AV2193" i="1"/>
  <c r="AU2193" i="1"/>
  <c r="AT2193" i="1"/>
  <c r="AS2193" i="1"/>
  <c r="AR2193" i="1"/>
  <c r="AQ2193" i="1"/>
  <c r="AP2193" i="1"/>
  <c r="AO2193" i="1"/>
  <c r="AN2193" i="1"/>
  <c r="AM2193" i="1"/>
  <c r="AL2193" i="1"/>
  <c r="AK2193" i="1"/>
  <c r="AJ2193" i="1"/>
  <c r="AI2193" i="1"/>
  <c r="AH2193" i="1"/>
  <c r="AG2193" i="1"/>
  <c r="AF2192" i="1"/>
  <c r="BB2192" i="1"/>
  <c r="BA2192" i="1"/>
  <c r="AZ2192" i="1"/>
  <c r="AY2192" i="1"/>
  <c r="AX2192" i="1"/>
  <c r="AW2192" i="1"/>
  <c r="AV2192" i="1"/>
  <c r="AU2192" i="1"/>
  <c r="AT2192" i="1"/>
  <c r="AS2192" i="1"/>
  <c r="AR2192" i="1"/>
  <c r="AQ2192" i="1"/>
  <c r="AP2192" i="1"/>
  <c r="AO2192" i="1"/>
  <c r="AN2192" i="1"/>
  <c r="AM2192" i="1"/>
  <c r="AL2192" i="1"/>
  <c r="AK2192" i="1"/>
  <c r="AJ2192" i="1"/>
  <c r="AI2192" i="1"/>
  <c r="AH2192" i="1"/>
  <c r="AG2192" i="1"/>
  <c r="AF2191" i="1"/>
  <c r="BB2191" i="1"/>
  <c r="BA2191" i="1"/>
  <c r="AZ2191" i="1"/>
  <c r="AY2191" i="1"/>
  <c r="AX2191" i="1"/>
  <c r="AW2191" i="1"/>
  <c r="AV2191" i="1"/>
  <c r="AU2191" i="1"/>
  <c r="AT2191" i="1"/>
  <c r="AS2191" i="1"/>
  <c r="AR2191" i="1"/>
  <c r="AQ2191" i="1"/>
  <c r="AP2191" i="1"/>
  <c r="AO2191" i="1"/>
  <c r="AN2191" i="1"/>
  <c r="AM2191" i="1"/>
  <c r="AL2191" i="1"/>
  <c r="AK2191" i="1"/>
  <c r="AJ2191" i="1"/>
  <c r="AI2191" i="1"/>
  <c r="AH2191" i="1"/>
  <c r="AG2191" i="1"/>
  <c r="AF2190" i="1"/>
  <c r="BB2190" i="1"/>
  <c r="BA2190" i="1"/>
  <c r="AZ2190" i="1"/>
  <c r="AY2190" i="1"/>
  <c r="AX2190" i="1"/>
  <c r="AW2190" i="1"/>
  <c r="AV2190" i="1"/>
  <c r="AU2190" i="1"/>
  <c r="AT2190" i="1"/>
  <c r="AS2190" i="1"/>
  <c r="AR2190" i="1"/>
  <c r="AQ2190" i="1"/>
  <c r="AP2190" i="1"/>
  <c r="AO2190" i="1"/>
  <c r="AN2190" i="1"/>
  <c r="AM2190" i="1"/>
  <c r="AL2190" i="1"/>
  <c r="AK2190" i="1"/>
  <c r="AJ2190" i="1"/>
  <c r="AI2190" i="1"/>
  <c r="AH2190" i="1"/>
  <c r="AG2190" i="1"/>
  <c r="AF2189" i="1"/>
  <c r="BB2189" i="1"/>
  <c r="BA2189" i="1"/>
  <c r="AZ2189" i="1"/>
  <c r="AY2189" i="1"/>
  <c r="AX2189" i="1"/>
  <c r="AW2189" i="1"/>
  <c r="AV2189" i="1"/>
  <c r="AU2189" i="1"/>
  <c r="AT2189" i="1"/>
  <c r="AS2189" i="1"/>
  <c r="AR2189" i="1"/>
  <c r="AQ2189" i="1"/>
  <c r="AP2189" i="1"/>
  <c r="AO2189" i="1"/>
  <c r="AN2189" i="1"/>
  <c r="AM2189" i="1"/>
  <c r="AL2189" i="1"/>
  <c r="AK2189" i="1"/>
  <c r="AJ2189" i="1"/>
  <c r="AI2189" i="1"/>
  <c r="AH2189" i="1"/>
  <c r="AG2189" i="1"/>
  <c r="AF2188" i="1"/>
  <c r="BB2188" i="1"/>
  <c r="BA2188" i="1"/>
  <c r="AZ2188" i="1"/>
  <c r="AY2188" i="1"/>
  <c r="AX2188" i="1"/>
  <c r="AW2188" i="1"/>
  <c r="AV2188" i="1"/>
  <c r="AU2188" i="1"/>
  <c r="AT2188" i="1"/>
  <c r="AS2188" i="1"/>
  <c r="AR2188" i="1"/>
  <c r="AQ2188" i="1"/>
  <c r="AP2188" i="1"/>
  <c r="AO2188" i="1"/>
  <c r="AN2188" i="1"/>
  <c r="AM2188" i="1"/>
  <c r="AL2188" i="1"/>
  <c r="AK2188" i="1"/>
  <c r="AJ2188" i="1"/>
  <c r="AI2188" i="1"/>
  <c r="AH2188" i="1"/>
  <c r="AG2188" i="1"/>
  <c r="AF2187" i="1"/>
  <c r="BB2187" i="1"/>
  <c r="BA2187" i="1"/>
  <c r="AZ2187" i="1"/>
  <c r="AY2187" i="1"/>
  <c r="AX2187" i="1"/>
  <c r="AW2187" i="1"/>
  <c r="AV2187" i="1"/>
  <c r="AU2187" i="1"/>
  <c r="AT2187" i="1"/>
  <c r="AS2187" i="1"/>
  <c r="AR2187" i="1"/>
  <c r="AQ2187" i="1"/>
  <c r="AP2187" i="1"/>
  <c r="AO2187" i="1"/>
  <c r="AN2187" i="1"/>
  <c r="AM2187" i="1"/>
  <c r="AL2187" i="1"/>
  <c r="AK2187" i="1"/>
  <c r="AJ2187" i="1"/>
  <c r="AI2187" i="1"/>
  <c r="AH2187" i="1"/>
  <c r="AG2187" i="1"/>
  <c r="AF2186" i="1"/>
  <c r="BB2186" i="1"/>
  <c r="BA2186" i="1"/>
  <c r="AZ2186" i="1"/>
  <c r="AY2186" i="1"/>
  <c r="AX2186" i="1"/>
  <c r="AW2186" i="1"/>
  <c r="AV2186" i="1"/>
  <c r="AU2186" i="1"/>
  <c r="AT2186" i="1"/>
  <c r="AS2186" i="1"/>
  <c r="AR2186" i="1"/>
  <c r="AQ2186" i="1"/>
  <c r="AP2186" i="1"/>
  <c r="AO2186" i="1"/>
  <c r="AN2186" i="1"/>
  <c r="AM2186" i="1"/>
  <c r="AL2186" i="1"/>
  <c r="AK2186" i="1"/>
  <c r="AJ2186" i="1"/>
  <c r="AI2186" i="1"/>
  <c r="AH2186" i="1"/>
  <c r="AG2186" i="1"/>
  <c r="AF2185" i="1"/>
  <c r="BB2185" i="1"/>
  <c r="BA2185" i="1"/>
  <c r="AZ2185" i="1"/>
  <c r="AY2185" i="1"/>
  <c r="AX2185" i="1"/>
  <c r="AW2185" i="1"/>
  <c r="AV2185" i="1"/>
  <c r="AU2185" i="1"/>
  <c r="AT2185" i="1"/>
  <c r="AS2185" i="1"/>
  <c r="AR2185" i="1"/>
  <c r="AQ2185" i="1"/>
  <c r="AP2185" i="1"/>
  <c r="AO2185" i="1"/>
  <c r="AN2185" i="1"/>
  <c r="AM2185" i="1"/>
  <c r="AL2185" i="1"/>
  <c r="AK2185" i="1"/>
  <c r="AJ2185" i="1"/>
  <c r="AI2185" i="1"/>
  <c r="AH2185" i="1"/>
  <c r="AG2185" i="1"/>
  <c r="AF2184" i="1"/>
  <c r="BB2184" i="1"/>
  <c r="BA2184" i="1"/>
  <c r="AZ2184" i="1"/>
  <c r="AY2184" i="1"/>
  <c r="AX2184" i="1"/>
  <c r="AW2184" i="1"/>
  <c r="AV2184" i="1"/>
  <c r="AU2184" i="1"/>
  <c r="AT2184" i="1"/>
  <c r="AS2184" i="1"/>
  <c r="AR2184" i="1"/>
  <c r="AQ2184" i="1"/>
  <c r="AP2184" i="1"/>
  <c r="AO2184" i="1"/>
  <c r="AN2184" i="1"/>
  <c r="AM2184" i="1"/>
  <c r="AL2184" i="1"/>
  <c r="AK2184" i="1"/>
  <c r="AJ2184" i="1"/>
  <c r="AI2184" i="1"/>
  <c r="AH2184" i="1"/>
  <c r="AG2184" i="1"/>
  <c r="AF2183" i="1"/>
  <c r="BB2183" i="1"/>
  <c r="BA2183" i="1"/>
  <c r="AZ2183" i="1"/>
  <c r="AY2183" i="1"/>
  <c r="AX2183" i="1"/>
  <c r="AW2183" i="1"/>
  <c r="AV2183" i="1"/>
  <c r="AU2183" i="1"/>
  <c r="AT2183" i="1"/>
  <c r="AS2183" i="1"/>
  <c r="AR2183" i="1"/>
  <c r="AQ2183" i="1"/>
  <c r="AP2183" i="1"/>
  <c r="AO2183" i="1"/>
  <c r="AN2183" i="1"/>
  <c r="AM2183" i="1"/>
  <c r="AL2183" i="1"/>
  <c r="AK2183" i="1"/>
  <c r="AJ2183" i="1"/>
  <c r="AI2183" i="1"/>
  <c r="AH2183" i="1"/>
  <c r="AG2183" i="1"/>
  <c r="AF2182" i="1"/>
  <c r="BB2182" i="1"/>
  <c r="BA2182" i="1"/>
  <c r="AZ2182" i="1"/>
  <c r="AY2182" i="1"/>
  <c r="AX2182" i="1"/>
  <c r="AW2182" i="1"/>
  <c r="AV2182" i="1"/>
  <c r="AU2182" i="1"/>
  <c r="AT2182" i="1"/>
  <c r="AS2182" i="1"/>
  <c r="AR2182" i="1"/>
  <c r="AQ2182" i="1"/>
  <c r="AP2182" i="1"/>
  <c r="AO2182" i="1"/>
  <c r="AN2182" i="1"/>
  <c r="AM2182" i="1"/>
  <c r="AL2182" i="1"/>
  <c r="AK2182" i="1"/>
  <c r="AJ2182" i="1"/>
  <c r="AI2182" i="1"/>
  <c r="AH2182" i="1"/>
  <c r="AG2182" i="1"/>
  <c r="AF2181" i="1"/>
  <c r="BB2181" i="1"/>
  <c r="BA2181" i="1"/>
  <c r="AZ2181" i="1"/>
  <c r="AY2181" i="1"/>
  <c r="AX2181" i="1"/>
  <c r="AW2181" i="1"/>
  <c r="AV2181" i="1"/>
  <c r="AU2181" i="1"/>
  <c r="AT2181" i="1"/>
  <c r="AS2181" i="1"/>
  <c r="AR2181" i="1"/>
  <c r="AQ2181" i="1"/>
  <c r="AP2181" i="1"/>
  <c r="AO2181" i="1"/>
  <c r="AN2181" i="1"/>
  <c r="AM2181" i="1"/>
  <c r="AL2181" i="1"/>
  <c r="AK2181" i="1"/>
  <c r="AJ2181" i="1"/>
  <c r="AI2181" i="1"/>
  <c r="AH2181" i="1"/>
  <c r="AG2181" i="1"/>
  <c r="AF2180" i="1"/>
  <c r="BB2180" i="1"/>
  <c r="BA2180" i="1"/>
  <c r="AZ2180" i="1"/>
  <c r="AY2180" i="1"/>
  <c r="AX2180" i="1"/>
  <c r="AW2180" i="1"/>
  <c r="AV2180" i="1"/>
  <c r="AU2180" i="1"/>
  <c r="AT2180" i="1"/>
  <c r="AS2180" i="1"/>
  <c r="AR2180" i="1"/>
  <c r="AQ2180" i="1"/>
  <c r="AP2180" i="1"/>
  <c r="AO2180" i="1"/>
  <c r="AN2180" i="1"/>
  <c r="AM2180" i="1"/>
  <c r="AL2180" i="1"/>
  <c r="AK2180" i="1"/>
  <c r="AJ2180" i="1"/>
  <c r="AI2180" i="1"/>
  <c r="AH2180" i="1"/>
  <c r="AG2180" i="1"/>
  <c r="AF2179" i="1"/>
  <c r="BB2179" i="1"/>
  <c r="BA2179" i="1"/>
  <c r="AZ2179" i="1"/>
  <c r="AY2179" i="1"/>
  <c r="AX2179" i="1"/>
  <c r="AW2179" i="1"/>
  <c r="AV2179" i="1"/>
  <c r="AU2179" i="1"/>
  <c r="AT2179" i="1"/>
  <c r="AS2179" i="1"/>
  <c r="AR2179" i="1"/>
  <c r="AQ2179" i="1"/>
  <c r="AP2179" i="1"/>
  <c r="AO2179" i="1"/>
  <c r="AN2179" i="1"/>
  <c r="AM2179" i="1"/>
  <c r="AL2179" i="1"/>
  <c r="AK2179" i="1"/>
  <c r="AJ2179" i="1"/>
  <c r="AI2179" i="1"/>
  <c r="AH2179" i="1"/>
  <c r="AG2179" i="1"/>
  <c r="AF2178" i="1"/>
  <c r="BB2178" i="1"/>
  <c r="BA2178" i="1"/>
  <c r="AZ2178" i="1"/>
  <c r="AY2178" i="1"/>
  <c r="AX2178" i="1"/>
  <c r="AW2178" i="1"/>
  <c r="AV2178" i="1"/>
  <c r="AU2178" i="1"/>
  <c r="AT2178" i="1"/>
  <c r="AS2178" i="1"/>
  <c r="AR2178" i="1"/>
  <c r="AQ2178" i="1"/>
  <c r="AP2178" i="1"/>
  <c r="AO2178" i="1"/>
  <c r="AN2178" i="1"/>
  <c r="AM2178" i="1"/>
  <c r="AL2178" i="1"/>
  <c r="AK2178" i="1"/>
  <c r="AJ2178" i="1"/>
  <c r="AI2178" i="1"/>
  <c r="AH2178" i="1"/>
  <c r="AG2178" i="1"/>
  <c r="AF2177" i="1"/>
  <c r="BB2177" i="1"/>
  <c r="BA2177" i="1"/>
  <c r="AZ2177" i="1"/>
  <c r="AY2177" i="1"/>
  <c r="AX2177" i="1"/>
  <c r="AW2177" i="1"/>
  <c r="AV2177" i="1"/>
  <c r="AU2177" i="1"/>
  <c r="AT2177" i="1"/>
  <c r="AS2177" i="1"/>
  <c r="AR2177" i="1"/>
  <c r="AQ2177" i="1"/>
  <c r="AP2177" i="1"/>
  <c r="AO2177" i="1"/>
  <c r="AN2177" i="1"/>
  <c r="AM2177" i="1"/>
  <c r="AL2177" i="1"/>
  <c r="AK2177" i="1"/>
  <c r="AJ2177" i="1"/>
  <c r="AI2177" i="1"/>
  <c r="AH2177" i="1"/>
  <c r="AG2177" i="1"/>
  <c r="AF2176" i="1"/>
  <c r="BB2176" i="1"/>
  <c r="BA2176" i="1"/>
  <c r="AZ2176" i="1"/>
  <c r="AY2176" i="1"/>
  <c r="AX2176" i="1"/>
  <c r="AW2176" i="1"/>
  <c r="AV2176" i="1"/>
  <c r="AU2176" i="1"/>
  <c r="AT2176" i="1"/>
  <c r="AS2176" i="1"/>
  <c r="AR2176" i="1"/>
  <c r="AQ2176" i="1"/>
  <c r="AP2176" i="1"/>
  <c r="AO2176" i="1"/>
  <c r="AN2176" i="1"/>
  <c r="AM2176" i="1"/>
  <c r="AL2176" i="1"/>
  <c r="AK2176" i="1"/>
  <c r="AJ2176" i="1"/>
  <c r="AI2176" i="1"/>
  <c r="AH2176" i="1"/>
  <c r="AG2176" i="1"/>
  <c r="AF2175" i="1"/>
  <c r="BB2175" i="1"/>
  <c r="BA2175" i="1"/>
  <c r="AZ2175" i="1"/>
  <c r="AY2175" i="1"/>
  <c r="AX2175" i="1"/>
  <c r="AW2175" i="1"/>
  <c r="AV2175" i="1"/>
  <c r="AU2175" i="1"/>
  <c r="AT2175" i="1"/>
  <c r="AS2175" i="1"/>
  <c r="AR2175" i="1"/>
  <c r="AQ2175" i="1"/>
  <c r="AP2175" i="1"/>
  <c r="AO2175" i="1"/>
  <c r="AN2175" i="1"/>
  <c r="AM2175" i="1"/>
  <c r="AL2175" i="1"/>
  <c r="AK2175" i="1"/>
  <c r="AJ2175" i="1"/>
  <c r="AI2175" i="1"/>
  <c r="AH2175" i="1"/>
  <c r="AG2175" i="1"/>
  <c r="AF2174" i="1"/>
  <c r="BB2174" i="1"/>
  <c r="BA2174" i="1"/>
  <c r="AZ2174" i="1"/>
  <c r="AY2174" i="1"/>
  <c r="AX2174" i="1"/>
  <c r="AW2174" i="1"/>
  <c r="AV2174" i="1"/>
  <c r="AU2174" i="1"/>
  <c r="AT2174" i="1"/>
  <c r="AS2174" i="1"/>
  <c r="AR2174" i="1"/>
  <c r="AQ2174" i="1"/>
  <c r="AP2174" i="1"/>
  <c r="AO2174" i="1"/>
  <c r="AN2174" i="1"/>
  <c r="AM2174" i="1"/>
  <c r="AL2174" i="1"/>
  <c r="AK2174" i="1"/>
  <c r="AJ2174" i="1"/>
  <c r="AI2174" i="1"/>
  <c r="AH2174" i="1"/>
  <c r="AG2174" i="1"/>
  <c r="AF2173" i="1"/>
  <c r="BB2173" i="1"/>
  <c r="BA2173" i="1"/>
  <c r="AZ2173" i="1"/>
  <c r="AY2173" i="1"/>
  <c r="AX2173" i="1"/>
  <c r="AW2173" i="1"/>
  <c r="AV2173" i="1"/>
  <c r="AU2173" i="1"/>
  <c r="AT2173" i="1"/>
  <c r="AS2173" i="1"/>
  <c r="AR2173" i="1"/>
  <c r="AQ2173" i="1"/>
  <c r="AP2173" i="1"/>
  <c r="AO2173" i="1"/>
  <c r="AN2173" i="1"/>
  <c r="AM2173" i="1"/>
  <c r="AL2173" i="1"/>
  <c r="AK2173" i="1"/>
  <c r="AJ2173" i="1"/>
  <c r="AI2173" i="1"/>
  <c r="AH2173" i="1"/>
  <c r="AG2173" i="1"/>
  <c r="AF2172" i="1"/>
  <c r="BB2172" i="1"/>
  <c r="BA2172" i="1"/>
  <c r="AZ2172" i="1"/>
  <c r="AY2172" i="1"/>
  <c r="AX2172" i="1"/>
  <c r="AW2172" i="1"/>
  <c r="AV2172" i="1"/>
  <c r="AU2172" i="1"/>
  <c r="AT2172" i="1"/>
  <c r="AS2172" i="1"/>
  <c r="AR2172" i="1"/>
  <c r="AQ2172" i="1"/>
  <c r="AP2172" i="1"/>
  <c r="AO2172" i="1"/>
  <c r="AN2172" i="1"/>
  <c r="AM2172" i="1"/>
  <c r="AL2172" i="1"/>
  <c r="AK2172" i="1"/>
  <c r="AJ2172" i="1"/>
  <c r="AI2172" i="1"/>
  <c r="AH2172" i="1"/>
  <c r="AG2172" i="1"/>
  <c r="AF2171" i="1"/>
  <c r="BB2171" i="1"/>
  <c r="BA2171" i="1"/>
  <c r="AZ2171" i="1"/>
  <c r="AY2171" i="1"/>
  <c r="AX2171" i="1"/>
  <c r="AW2171" i="1"/>
  <c r="AV2171" i="1"/>
  <c r="AU2171" i="1"/>
  <c r="AT2171" i="1"/>
  <c r="AS2171" i="1"/>
  <c r="AR2171" i="1"/>
  <c r="AQ2171" i="1"/>
  <c r="AP2171" i="1"/>
  <c r="AO2171" i="1"/>
  <c r="AN2171" i="1"/>
  <c r="AM2171" i="1"/>
  <c r="AL2171" i="1"/>
  <c r="AK2171" i="1"/>
  <c r="AJ2171" i="1"/>
  <c r="AI2171" i="1"/>
  <c r="AH2171" i="1"/>
  <c r="AG2171" i="1"/>
  <c r="AF2170" i="1"/>
  <c r="BB2170" i="1"/>
  <c r="BA2170" i="1"/>
  <c r="AZ2170" i="1"/>
  <c r="AY2170" i="1"/>
  <c r="AX2170" i="1"/>
  <c r="AW2170" i="1"/>
  <c r="AV2170" i="1"/>
  <c r="AU2170" i="1"/>
  <c r="AT2170" i="1"/>
  <c r="AS2170" i="1"/>
  <c r="AR2170" i="1"/>
  <c r="AQ2170" i="1"/>
  <c r="AP2170" i="1"/>
  <c r="AO2170" i="1"/>
  <c r="AN2170" i="1"/>
  <c r="AM2170" i="1"/>
  <c r="AL2170" i="1"/>
  <c r="AK2170" i="1"/>
  <c r="AJ2170" i="1"/>
  <c r="AI2170" i="1"/>
  <c r="AH2170" i="1"/>
  <c r="AG2170" i="1"/>
  <c r="AF2169" i="1"/>
  <c r="BB2169" i="1"/>
  <c r="BA2169" i="1"/>
  <c r="AZ2169" i="1"/>
  <c r="AY2169" i="1"/>
  <c r="AX2169" i="1"/>
  <c r="AW2169" i="1"/>
  <c r="AV2169" i="1"/>
  <c r="AU2169" i="1"/>
  <c r="AT2169" i="1"/>
  <c r="AS2169" i="1"/>
  <c r="AR2169" i="1"/>
  <c r="AQ2169" i="1"/>
  <c r="AP2169" i="1"/>
  <c r="AO2169" i="1"/>
  <c r="AN2169" i="1"/>
  <c r="AM2169" i="1"/>
  <c r="AL2169" i="1"/>
  <c r="AK2169" i="1"/>
  <c r="AJ2169" i="1"/>
  <c r="AI2169" i="1"/>
  <c r="AH2169" i="1"/>
  <c r="AG2169" i="1"/>
  <c r="AF2168" i="1"/>
  <c r="BB2168" i="1"/>
  <c r="BA2168" i="1"/>
  <c r="AZ2168" i="1"/>
  <c r="AY2168" i="1"/>
  <c r="AX2168" i="1"/>
  <c r="AW2168" i="1"/>
  <c r="AV2168" i="1"/>
  <c r="AU2168" i="1"/>
  <c r="AT2168" i="1"/>
  <c r="AS2168" i="1"/>
  <c r="AR2168" i="1"/>
  <c r="AQ2168" i="1"/>
  <c r="AP2168" i="1"/>
  <c r="AO2168" i="1"/>
  <c r="AN2168" i="1"/>
  <c r="AM2168" i="1"/>
  <c r="AL2168" i="1"/>
  <c r="AK2168" i="1"/>
  <c r="AJ2168" i="1"/>
  <c r="AI2168" i="1"/>
  <c r="AH2168" i="1"/>
  <c r="AG2168" i="1"/>
  <c r="AF2167" i="1"/>
  <c r="BB2167" i="1"/>
  <c r="BA2167" i="1"/>
  <c r="AZ2167" i="1"/>
  <c r="AY2167" i="1"/>
  <c r="AX2167" i="1"/>
  <c r="AW2167" i="1"/>
  <c r="AV2167" i="1"/>
  <c r="AU2167" i="1"/>
  <c r="AT2167" i="1"/>
  <c r="AS2167" i="1"/>
  <c r="AR2167" i="1"/>
  <c r="AQ2167" i="1"/>
  <c r="AP2167" i="1"/>
  <c r="AO2167" i="1"/>
  <c r="AN2167" i="1"/>
  <c r="AM2167" i="1"/>
  <c r="AL2167" i="1"/>
  <c r="AK2167" i="1"/>
  <c r="AJ2167" i="1"/>
  <c r="AI2167" i="1"/>
  <c r="AH2167" i="1"/>
  <c r="AG2167" i="1"/>
  <c r="AF2166" i="1"/>
  <c r="BB2166" i="1"/>
  <c r="BA2166" i="1"/>
  <c r="AZ2166" i="1"/>
  <c r="AY2166" i="1"/>
  <c r="AX2166" i="1"/>
  <c r="AW2166" i="1"/>
  <c r="AV2166" i="1"/>
  <c r="AU2166" i="1"/>
  <c r="AT2166" i="1"/>
  <c r="AS2166" i="1"/>
  <c r="AR2166" i="1"/>
  <c r="AQ2166" i="1"/>
  <c r="AP2166" i="1"/>
  <c r="AO2166" i="1"/>
  <c r="AN2166" i="1"/>
  <c r="AM2166" i="1"/>
  <c r="AL2166" i="1"/>
  <c r="AK2166" i="1"/>
  <c r="AJ2166" i="1"/>
  <c r="AI2166" i="1"/>
  <c r="AH2166" i="1"/>
  <c r="AG2166" i="1"/>
  <c r="AF2165" i="1"/>
  <c r="BB2165" i="1"/>
  <c r="BA2165" i="1"/>
  <c r="AZ2165" i="1"/>
  <c r="AY2165" i="1"/>
  <c r="AX2165" i="1"/>
  <c r="AW2165" i="1"/>
  <c r="AV2165" i="1"/>
  <c r="AU2165" i="1"/>
  <c r="AT2165" i="1"/>
  <c r="AS2165" i="1"/>
  <c r="AR2165" i="1"/>
  <c r="AQ2165" i="1"/>
  <c r="AP2165" i="1"/>
  <c r="AO2165" i="1"/>
  <c r="AN2165" i="1"/>
  <c r="AM2165" i="1"/>
  <c r="AL2165" i="1"/>
  <c r="AK2165" i="1"/>
  <c r="AJ2165" i="1"/>
  <c r="AI2165" i="1"/>
  <c r="AH2165" i="1"/>
  <c r="AG2165" i="1"/>
  <c r="AF2164" i="1"/>
  <c r="BB2164" i="1"/>
  <c r="BA2164" i="1"/>
  <c r="AZ2164" i="1"/>
  <c r="AY2164" i="1"/>
  <c r="AX2164" i="1"/>
  <c r="AW2164" i="1"/>
  <c r="AV2164" i="1"/>
  <c r="AU2164" i="1"/>
  <c r="AT2164" i="1"/>
  <c r="AS2164" i="1"/>
  <c r="AR2164" i="1"/>
  <c r="AQ2164" i="1"/>
  <c r="AP2164" i="1"/>
  <c r="AO2164" i="1"/>
  <c r="AN2164" i="1"/>
  <c r="AM2164" i="1"/>
  <c r="AL2164" i="1"/>
  <c r="AK2164" i="1"/>
  <c r="AJ2164" i="1"/>
  <c r="AI2164" i="1"/>
  <c r="AH2164" i="1"/>
  <c r="AG2164" i="1"/>
  <c r="AF2163" i="1"/>
  <c r="BB2163" i="1"/>
  <c r="BA2163" i="1"/>
  <c r="AZ2163" i="1"/>
  <c r="AY2163" i="1"/>
  <c r="AX2163" i="1"/>
  <c r="AW2163" i="1"/>
  <c r="AV2163" i="1"/>
  <c r="AU2163" i="1"/>
  <c r="AT2163" i="1"/>
  <c r="AS2163" i="1"/>
  <c r="AR2163" i="1"/>
  <c r="AQ2163" i="1"/>
  <c r="AP2163" i="1"/>
  <c r="AO2163" i="1"/>
  <c r="AN2163" i="1"/>
  <c r="AM2163" i="1"/>
  <c r="AL2163" i="1"/>
  <c r="AK2163" i="1"/>
  <c r="AJ2163" i="1"/>
  <c r="AI2163" i="1"/>
  <c r="AH2163" i="1"/>
  <c r="AG2163" i="1"/>
  <c r="AF2162" i="1"/>
  <c r="BB2162" i="1"/>
  <c r="BA2162" i="1"/>
  <c r="AZ2162" i="1"/>
  <c r="AY2162" i="1"/>
  <c r="AX2162" i="1"/>
  <c r="AW2162" i="1"/>
  <c r="AV2162" i="1"/>
  <c r="AU2162" i="1"/>
  <c r="AT2162" i="1"/>
  <c r="AS2162" i="1"/>
  <c r="AR2162" i="1"/>
  <c r="AQ2162" i="1"/>
  <c r="AP2162" i="1"/>
  <c r="AO2162" i="1"/>
  <c r="AN2162" i="1"/>
  <c r="AM2162" i="1"/>
  <c r="AL2162" i="1"/>
  <c r="AK2162" i="1"/>
  <c r="AJ2162" i="1"/>
  <c r="AI2162" i="1"/>
  <c r="AH2162" i="1"/>
  <c r="AG2162" i="1"/>
  <c r="AF2161" i="1"/>
  <c r="BB2161" i="1"/>
  <c r="BA2161" i="1"/>
  <c r="AZ2161" i="1"/>
  <c r="AY2161" i="1"/>
  <c r="AX2161" i="1"/>
  <c r="AW2161" i="1"/>
  <c r="AV2161" i="1"/>
  <c r="AU2161" i="1"/>
  <c r="AT2161" i="1"/>
  <c r="AS2161" i="1"/>
  <c r="AR2161" i="1"/>
  <c r="AQ2161" i="1"/>
  <c r="AP2161" i="1"/>
  <c r="AO2161" i="1"/>
  <c r="AN2161" i="1"/>
  <c r="AM2161" i="1"/>
  <c r="AL2161" i="1"/>
  <c r="AK2161" i="1"/>
  <c r="AJ2161" i="1"/>
  <c r="AI2161" i="1"/>
  <c r="AH2161" i="1"/>
  <c r="AG2161" i="1"/>
  <c r="AF2160" i="1"/>
  <c r="BB2160" i="1"/>
  <c r="BA2160" i="1"/>
  <c r="AZ2160" i="1"/>
  <c r="AY2160" i="1"/>
  <c r="AX2160" i="1"/>
  <c r="AW2160" i="1"/>
  <c r="AV2160" i="1"/>
  <c r="AU2160" i="1"/>
  <c r="AT2160" i="1"/>
  <c r="AS2160" i="1"/>
  <c r="AR2160" i="1"/>
  <c r="AQ2160" i="1"/>
  <c r="AP2160" i="1"/>
  <c r="AO2160" i="1"/>
  <c r="AN2160" i="1"/>
  <c r="AM2160" i="1"/>
  <c r="AL2160" i="1"/>
  <c r="AK2160" i="1"/>
  <c r="AJ2160" i="1"/>
  <c r="AI2160" i="1"/>
  <c r="AH2160" i="1"/>
  <c r="AG2160" i="1"/>
  <c r="AF2159" i="1"/>
  <c r="BB2159" i="1"/>
  <c r="BA2159" i="1"/>
  <c r="AZ2159" i="1"/>
  <c r="AY2159" i="1"/>
  <c r="AX2159" i="1"/>
  <c r="AW2159" i="1"/>
  <c r="AV2159" i="1"/>
  <c r="AU2159" i="1"/>
  <c r="AT2159" i="1"/>
  <c r="AS2159" i="1"/>
  <c r="AR2159" i="1"/>
  <c r="AQ2159" i="1"/>
  <c r="AP2159" i="1"/>
  <c r="AO2159" i="1"/>
  <c r="AN2159" i="1"/>
  <c r="AM2159" i="1"/>
  <c r="AL2159" i="1"/>
  <c r="AK2159" i="1"/>
  <c r="AJ2159" i="1"/>
  <c r="AI2159" i="1"/>
  <c r="AH2159" i="1"/>
  <c r="AG2159" i="1"/>
  <c r="AF2158" i="1"/>
  <c r="BB2158" i="1"/>
  <c r="BA2158" i="1"/>
  <c r="AZ2158" i="1"/>
  <c r="AY2158" i="1"/>
  <c r="AX2158" i="1"/>
  <c r="AW2158" i="1"/>
  <c r="AV2158" i="1"/>
  <c r="AU2158" i="1"/>
  <c r="AT2158" i="1"/>
  <c r="AS2158" i="1"/>
  <c r="AR2158" i="1"/>
  <c r="AQ2158" i="1"/>
  <c r="AP2158" i="1"/>
  <c r="AO2158" i="1"/>
  <c r="AN2158" i="1"/>
  <c r="AM2158" i="1"/>
  <c r="AL2158" i="1"/>
  <c r="AK2158" i="1"/>
  <c r="AJ2158" i="1"/>
  <c r="AI2158" i="1"/>
  <c r="AH2158" i="1"/>
  <c r="AG2158" i="1"/>
  <c r="AF2157" i="1"/>
  <c r="BB2157" i="1"/>
  <c r="BA2157" i="1"/>
  <c r="AZ2157" i="1"/>
  <c r="AY2157" i="1"/>
  <c r="AX2157" i="1"/>
  <c r="AW2157" i="1"/>
  <c r="AV2157" i="1"/>
  <c r="AU2157" i="1"/>
  <c r="AT2157" i="1"/>
  <c r="AS2157" i="1"/>
  <c r="AR2157" i="1"/>
  <c r="AQ2157" i="1"/>
  <c r="AP2157" i="1"/>
  <c r="AO2157" i="1"/>
  <c r="AN2157" i="1"/>
  <c r="AM2157" i="1"/>
  <c r="AL2157" i="1"/>
  <c r="AK2157" i="1"/>
  <c r="AJ2157" i="1"/>
  <c r="AI2157" i="1"/>
  <c r="AH2157" i="1"/>
  <c r="AG2157" i="1"/>
  <c r="AF2156" i="1"/>
  <c r="BB2156" i="1"/>
  <c r="BA2156" i="1"/>
  <c r="AZ2156" i="1"/>
  <c r="AY2156" i="1"/>
  <c r="AX2156" i="1"/>
  <c r="AW2156" i="1"/>
  <c r="AV2156" i="1"/>
  <c r="AU2156" i="1"/>
  <c r="AT2156" i="1"/>
  <c r="AS2156" i="1"/>
  <c r="AR2156" i="1"/>
  <c r="AQ2156" i="1"/>
  <c r="AP2156" i="1"/>
  <c r="AO2156" i="1"/>
  <c r="AN2156" i="1"/>
  <c r="AM2156" i="1"/>
  <c r="AL2156" i="1"/>
  <c r="AK2156" i="1"/>
  <c r="AJ2156" i="1"/>
  <c r="AI2156" i="1"/>
  <c r="AH2156" i="1"/>
  <c r="AG2156" i="1"/>
  <c r="AF2155" i="1"/>
  <c r="BB2155" i="1"/>
  <c r="BA2155" i="1"/>
  <c r="AZ2155" i="1"/>
  <c r="AY2155" i="1"/>
  <c r="AX2155" i="1"/>
  <c r="AW2155" i="1"/>
  <c r="AV2155" i="1"/>
  <c r="AU2155" i="1"/>
  <c r="AT2155" i="1"/>
  <c r="AS2155" i="1"/>
  <c r="AR2155" i="1"/>
  <c r="AQ2155" i="1"/>
  <c r="AP2155" i="1"/>
  <c r="AO2155" i="1"/>
  <c r="AN2155" i="1"/>
  <c r="AM2155" i="1"/>
  <c r="AL2155" i="1"/>
  <c r="AK2155" i="1"/>
  <c r="AJ2155" i="1"/>
  <c r="AI2155" i="1"/>
  <c r="AH2155" i="1"/>
  <c r="AG2155" i="1"/>
  <c r="AF2154" i="1"/>
  <c r="BB2154" i="1"/>
  <c r="BA2154" i="1"/>
  <c r="AZ2154" i="1"/>
  <c r="AY2154" i="1"/>
  <c r="AX2154" i="1"/>
  <c r="AW2154" i="1"/>
  <c r="AV2154" i="1"/>
  <c r="AU2154" i="1"/>
  <c r="AT2154" i="1"/>
  <c r="AS2154" i="1"/>
  <c r="AR2154" i="1"/>
  <c r="AQ2154" i="1"/>
  <c r="AP2154" i="1"/>
  <c r="AO2154" i="1"/>
  <c r="AN2154" i="1"/>
  <c r="AM2154" i="1"/>
  <c r="AL2154" i="1"/>
  <c r="AK2154" i="1"/>
  <c r="AJ2154" i="1"/>
  <c r="AI2154" i="1"/>
  <c r="AH2154" i="1"/>
  <c r="AG2154" i="1"/>
  <c r="AF2153" i="1"/>
  <c r="BB2153" i="1"/>
  <c r="BA2153" i="1"/>
  <c r="AZ2153" i="1"/>
  <c r="AY2153" i="1"/>
  <c r="AX2153" i="1"/>
  <c r="AW2153" i="1"/>
  <c r="AV2153" i="1"/>
  <c r="AU2153" i="1"/>
  <c r="AT2153" i="1"/>
  <c r="AS2153" i="1"/>
  <c r="AR2153" i="1"/>
  <c r="AQ2153" i="1"/>
  <c r="AP2153" i="1"/>
  <c r="AO2153" i="1"/>
  <c r="AN2153" i="1"/>
  <c r="AM2153" i="1"/>
  <c r="AL2153" i="1"/>
  <c r="AK2153" i="1"/>
  <c r="AJ2153" i="1"/>
  <c r="AI2153" i="1"/>
  <c r="AH2153" i="1"/>
  <c r="AG2153" i="1"/>
  <c r="AF2152" i="1"/>
  <c r="BB2152" i="1"/>
  <c r="BA2152" i="1"/>
  <c r="AZ2152" i="1"/>
  <c r="AY2152" i="1"/>
  <c r="AX2152" i="1"/>
  <c r="AW2152" i="1"/>
  <c r="AV2152" i="1"/>
  <c r="AU2152" i="1"/>
  <c r="AT2152" i="1"/>
  <c r="AS2152" i="1"/>
  <c r="AR2152" i="1"/>
  <c r="AQ2152" i="1"/>
  <c r="AP2152" i="1"/>
  <c r="AO2152" i="1"/>
  <c r="AN2152" i="1"/>
  <c r="AM2152" i="1"/>
  <c r="AL2152" i="1"/>
  <c r="AK2152" i="1"/>
  <c r="AJ2152" i="1"/>
  <c r="AI2152" i="1"/>
  <c r="AH2152" i="1"/>
  <c r="AG2152" i="1"/>
  <c r="AF2151" i="1"/>
  <c r="BB2151" i="1"/>
  <c r="BA2151" i="1"/>
  <c r="AZ2151" i="1"/>
  <c r="AY2151" i="1"/>
  <c r="AX2151" i="1"/>
  <c r="AW2151" i="1"/>
  <c r="AV2151" i="1"/>
  <c r="AU2151" i="1"/>
  <c r="AT2151" i="1"/>
  <c r="AS2151" i="1"/>
  <c r="AR2151" i="1"/>
  <c r="AQ2151" i="1"/>
  <c r="AP2151" i="1"/>
  <c r="AO2151" i="1"/>
  <c r="AN2151" i="1"/>
  <c r="AM2151" i="1"/>
  <c r="AL2151" i="1"/>
  <c r="AK2151" i="1"/>
  <c r="AJ2151" i="1"/>
  <c r="AI2151" i="1"/>
  <c r="AH2151" i="1"/>
  <c r="AG2151" i="1"/>
  <c r="AF2150" i="1"/>
  <c r="BB2150" i="1"/>
  <c r="BA2150" i="1"/>
  <c r="AZ2150" i="1"/>
  <c r="AY2150" i="1"/>
  <c r="AX2150" i="1"/>
  <c r="AW2150" i="1"/>
  <c r="AV2150" i="1"/>
  <c r="AU2150" i="1"/>
  <c r="AT2150" i="1"/>
  <c r="AS2150" i="1"/>
  <c r="AR2150" i="1"/>
  <c r="AQ2150" i="1"/>
  <c r="AP2150" i="1"/>
  <c r="AO2150" i="1"/>
  <c r="AN2150" i="1"/>
  <c r="AM2150" i="1"/>
  <c r="AL2150" i="1"/>
  <c r="AK2150" i="1"/>
  <c r="AJ2150" i="1"/>
  <c r="AI2150" i="1"/>
  <c r="AH2150" i="1"/>
  <c r="AG2150" i="1"/>
  <c r="AF2149" i="1"/>
  <c r="BB2149" i="1"/>
  <c r="BA2149" i="1"/>
  <c r="AZ2149" i="1"/>
  <c r="AY2149" i="1"/>
  <c r="AX2149" i="1"/>
  <c r="AW2149" i="1"/>
  <c r="AV2149" i="1"/>
  <c r="AU2149" i="1"/>
  <c r="AT2149" i="1"/>
  <c r="AS2149" i="1"/>
  <c r="AR2149" i="1"/>
  <c r="AQ2149" i="1"/>
  <c r="AP2149" i="1"/>
  <c r="AO2149" i="1"/>
  <c r="AN2149" i="1"/>
  <c r="AM2149" i="1"/>
  <c r="AL2149" i="1"/>
  <c r="AK2149" i="1"/>
  <c r="AJ2149" i="1"/>
  <c r="AI2149" i="1"/>
  <c r="AH2149" i="1"/>
  <c r="AG2149" i="1"/>
  <c r="AF2148" i="1"/>
  <c r="BB2148" i="1"/>
  <c r="BA2148" i="1"/>
  <c r="AZ2148" i="1"/>
  <c r="AY2148" i="1"/>
  <c r="AX2148" i="1"/>
  <c r="AW2148" i="1"/>
  <c r="AV2148" i="1"/>
  <c r="AU2148" i="1"/>
  <c r="AT2148" i="1"/>
  <c r="AS2148" i="1"/>
  <c r="AR2148" i="1"/>
  <c r="AQ2148" i="1"/>
  <c r="AP2148" i="1"/>
  <c r="AO2148" i="1"/>
  <c r="AN2148" i="1"/>
  <c r="AM2148" i="1"/>
  <c r="AL2148" i="1"/>
  <c r="AK2148" i="1"/>
  <c r="AJ2148" i="1"/>
  <c r="AI2148" i="1"/>
  <c r="AH2148" i="1"/>
  <c r="AG2148" i="1"/>
  <c r="AF2147" i="1"/>
  <c r="BB2147" i="1"/>
  <c r="BA2147" i="1"/>
  <c r="AZ2147" i="1"/>
  <c r="AY2147" i="1"/>
  <c r="AX2147" i="1"/>
  <c r="AW2147" i="1"/>
  <c r="AV2147" i="1"/>
  <c r="AU2147" i="1"/>
  <c r="AT2147" i="1"/>
  <c r="AS2147" i="1"/>
  <c r="AR2147" i="1"/>
  <c r="AQ2147" i="1"/>
  <c r="AP2147" i="1"/>
  <c r="AO2147" i="1"/>
  <c r="AN2147" i="1"/>
  <c r="AM2147" i="1"/>
  <c r="AL2147" i="1"/>
  <c r="AK2147" i="1"/>
  <c r="AJ2147" i="1"/>
  <c r="AI2147" i="1"/>
  <c r="AH2147" i="1"/>
  <c r="AG2147" i="1"/>
  <c r="AF2146" i="1"/>
  <c r="BB2146" i="1"/>
  <c r="BA2146" i="1"/>
  <c r="AZ2146" i="1"/>
  <c r="AY2146" i="1"/>
  <c r="AX2146" i="1"/>
  <c r="AW2146" i="1"/>
  <c r="AV2146" i="1"/>
  <c r="AU2146" i="1"/>
  <c r="AT2146" i="1"/>
  <c r="AS2146" i="1"/>
  <c r="AR2146" i="1"/>
  <c r="AQ2146" i="1"/>
  <c r="AP2146" i="1"/>
  <c r="AO2146" i="1"/>
  <c r="AN2146" i="1"/>
  <c r="AM2146" i="1"/>
  <c r="AL2146" i="1"/>
  <c r="AK2146" i="1"/>
  <c r="AJ2146" i="1"/>
  <c r="AI2146" i="1"/>
  <c r="AH2146" i="1"/>
  <c r="AG2146" i="1"/>
  <c r="AF2145" i="1"/>
  <c r="BB2145" i="1"/>
  <c r="BA2145" i="1"/>
  <c r="AZ2145" i="1"/>
  <c r="AY2145" i="1"/>
  <c r="AX2145" i="1"/>
  <c r="AW2145" i="1"/>
  <c r="AV2145" i="1"/>
  <c r="AU2145" i="1"/>
  <c r="AT2145" i="1"/>
  <c r="AS2145" i="1"/>
  <c r="AR2145" i="1"/>
  <c r="AQ2145" i="1"/>
  <c r="AP2145" i="1"/>
  <c r="AO2145" i="1"/>
  <c r="AN2145" i="1"/>
  <c r="AM2145" i="1"/>
  <c r="AL2145" i="1"/>
  <c r="AK2145" i="1"/>
  <c r="AJ2145" i="1"/>
  <c r="AI2145" i="1"/>
  <c r="AH2145" i="1"/>
  <c r="AG2145" i="1"/>
  <c r="AF2144" i="1"/>
  <c r="BB2144" i="1"/>
  <c r="BA2144" i="1"/>
  <c r="AZ2144" i="1"/>
  <c r="AY2144" i="1"/>
  <c r="AX2144" i="1"/>
  <c r="AW2144" i="1"/>
  <c r="AV2144" i="1"/>
  <c r="AU2144" i="1"/>
  <c r="AT2144" i="1"/>
  <c r="AS2144" i="1"/>
  <c r="AR2144" i="1"/>
  <c r="AQ2144" i="1"/>
  <c r="AP2144" i="1"/>
  <c r="AO2144" i="1"/>
  <c r="AN2144" i="1"/>
  <c r="AM2144" i="1"/>
  <c r="AL2144" i="1"/>
  <c r="AK2144" i="1"/>
  <c r="AJ2144" i="1"/>
  <c r="AI2144" i="1"/>
  <c r="AH2144" i="1"/>
  <c r="AG2144" i="1"/>
  <c r="AF2143" i="1"/>
  <c r="BB2143" i="1"/>
  <c r="BA2143" i="1"/>
  <c r="AZ2143" i="1"/>
  <c r="AY2143" i="1"/>
  <c r="AX2143" i="1"/>
  <c r="AW2143" i="1"/>
  <c r="AV2143" i="1"/>
  <c r="AU2143" i="1"/>
  <c r="AT2143" i="1"/>
  <c r="AS2143" i="1"/>
  <c r="AR2143" i="1"/>
  <c r="AQ2143" i="1"/>
  <c r="AP2143" i="1"/>
  <c r="AO2143" i="1"/>
  <c r="AN2143" i="1"/>
  <c r="AM2143" i="1"/>
  <c r="AL2143" i="1"/>
  <c r="AK2143" i="1"/>
  <c r="AJ2143" i="1"/>
  <c r="AI2143" i="1"/>
  <c r="AH2143" i="1"/>
  <c r="AG2143" i="1"/>
  <c r="AF2142" i="1"/>
  <c r="BB2142" i="1"/>
  <c r="BA2142" i="1"/>
  <c r="AZ2142" i="1"/>
  <c r="AY2142" i="1"/>
  <c r="AX2142" i="1"/>
  <c r="AW2142" i="1"/>
  <c r="AV2142" i="1"/>
  <c r="AU2142" i="1"/>
  <c r="AT2142" i="1"/>
  <c r="AS2142" i="1"/>
  <c r="AR2142" i="1"/>
  <c r="AQ2142" i="1"/>
  <c r="AP2142" i="1"/>
  <c r="AO2142" i="1"/>
  <c r="AN2142" i="1"/>
  <c r="AM2142" i="1"/>
  <c r="AL2142" i="1"/>
  <c r="AK2142" i="1"/>
  <c r="AJ2142" i="1"/>
  <c r="AI2142" i="1"/>
  <c r="AH2142" i="1"/>
  <c r="AG2142" i="1"/>
  <c r="AF2141" i="1"/>
  <c r="BB2141" i="1"/>
  <c r="BA2141" i="1"/>
  <c r="AZ2141" i="1"/>
  <c r="AY2141" i="1"/>
  <c r="AX2141" i="1"/>
  <c r="AW2141" i="1"/>
  <c r="AV2141" i="1"/>
  <c r="AU2141" i="1"/>
  <c r="AT2141" i="1"/>
  <c r="AS2141" i="1"/>
  <c r="AR2141" i="1"/>
  <c r="AQ2141" i="1"/>
  <c r="AP2141" i="1"/>
  <c r="AO2141" i="1"/>
  <c r="AN2141" i="1"/>
  <c r="AM2141" i="1"/>
  <c r="AL2141" i="1"/>
  <c r="AK2141" i="1"/>
  <c r="AJ2141" i="1"/>
  <c r="AI2141" i="1"/>
  <c r="AH2141" i="1"/>
  <c r="AG2141" i="1"/>
  <c r="AF2140" i="1"/>
  <c r="BB2140" i="1"/>
  <c r="BA2140" i="1"/>
  <c r="AZ2140" i="1"/>
  <c r="AY2140" i="1"/>
  <c r="AX2140" i="1"/>
  <c r="AW2140" i="1"/>
  <c r="AV2140" i="1"/>
  <c r="AU2140" i="1"/>
  <c r="AT2140" i="1"/>
  <c r="AS2140" i="1"/>
  <c r="AR2140" i="1"/>
  <c r="AQ2140" i="1"/>
  <c r="AP2140" i="1"/>
  <c r="AO2140" i="1"/>
  <c r="AN2140" i="1"/>
  <c r="AM2140" i="1"/>
  <c r="AL2140" i="1"/>
  <c r="AK2140" i="1"/>
  <c r="AJ2140" i="1"/>
  <c r="AI2140" i="1"/>
  <c r="AH2140" i="1"/>
  <c r="AG2140" i="1"/>
  <c r="AF2139" i="1"/>
  <c r="BB2139" i="1"/>
  <c r="BA2139" i="1"/>
  <c r="AZ2139" i="1"/>
  <c r="AY2139" i="1"/>
  <c r="AX2139" i="1"/>
  <c r="AW2139" i="1"/>
  <c r="AV2139" i="1"/>
  <c r="AU2139" i="1"/>
  <c r="AT2139" i="1"/>
  <c r="AS2139" i="1"/>
  <c r="AR2139" i="1"/>
  <c r="AQ2139" i="1"/>
  <c r="AP2139" i="1"/>
  <c r="AO2139" i="1"/>
  <c r="AN2139" i="1"/>
  <c r="AM2139" i="1"/>
  <c r="AL2139" i="1"/>
  <c r="AK2139" i="1"/>
  <c r="AJ2139" i="1"/>
  <c r="AI2139" i="1"/>
  <c r="AH2139" i="1"/>
  <c r="AG2139" i="1"/>
  <c r="AF2138" i="1"/>
  <c r="BB2138" i="1"/>
  <c r="BA2138" i="1"/>
  <c r="AZ2138" i="1"/>
  <c r="AY2138" i="1"/>
  <c r="AX2138" i="1"/>
  <c r="AW2138" i="1"/>
  <c r="AV2138" i="1"/>
  <c r="AU2138" i="1"/>
  <c r="AT2138" i="1"/>
  <c r="AS2138" i="1"/>
  <c r="AR2138" i="1"/>
  <c r="AQ2138" i="1"/>
  <c r="AP2138" i="1"/>
  <c r="AO2138" i="1"/>
  <c r="AN2138" i="1"/>
  <c r="AM2138" i="1"/>
  <c r="AL2138" i="1"/>
  <c r="AK2138" i="1"/>
  <c r="AJ2138" i="1"/>
  <c r="AI2138" i="1"/>
  <c r="AH2138" i="1"/>
  <c r="AG2138" i="1"/>
  <c r="AF2137" i="1"/>
  <c r="BB2137" i="1"/>
  <c r="BA2137" i="1"/>
  <c r="AZ2137" i="1"/>
  <c r="AY2137" i="1"/>
  <c r="AX2137" i="1"/>
  <c r="AW2137" i="1"/>
  <c r="AV2137" i="1"/>
  <c r="AU2137" i="1"/>
  <c r="AT2137" i="1"/>
  <c r="AS2137" i="1"/>
  <c r="AR2137" i="1"/>
  <c r="AQ2137" i="1"/>
  <c r="AP2137" i="1"/>
  <c r="AO2137" i="1"/>
  <c r="AN2137" i="1"/>
  <c r="AM2137" i="1"/>
  <c r="AL2137" i="1"/>
  <c r="AK2137" i="1"/>
  <c r="AJ2137" i="1"/>
  <c r="AI2137" i="1"/>
  <c r="AH2137" i="1"/>
  <c r="AG2137" i="1"/>
  <c r="AF2136" i="1"/>
  <c r="BB2136" i="1"/>
  <c r="BA2136" i="1"/>
  <c r="AZ2136" i="1"/>
  <c r="AY2136" i="1"/>
  <c r="AX2136" i="1"/>
  <c r="AW2136" i="1"/>
  <c r="AV2136" i="1"/>
  <c r="AU2136" i="1"/>
  <c r="AT2136" i="1"/>
  <c r="AS2136" i="1"/>
  <c r="AR2136" i="1"/>
  <c r="AQ2136" i="1"/>
  <c r="AP2136" i="1"/>
  <c r="AO2136" i="1"/>
  <c r="AN2136" i="1"/>
  <c r="AM2136" i="1"/>
  <c r="AL2136" i="1"/>
  <c r="AK2136" i="1"/>
  <c r="AJ2136" i="1"/>
  <c r="AI2136" i="1"/>
  <c r="AH2136" i="1"/>
  <c r="AG2136" i="1"/>
  <c r="AF2135" i="1"/>
  <c r="BB2135" i="1"/>
  <c r="BA2135" i="1"/>
  <c r="AZ2135" i="1"/>
  <c r="AY2135" i="1"/>
  <c r="AX2135" i="1"/>
  <c r="AW2135" i="1"/>
  <c r="AV2135" i="1"/>
  <c r="AU2135" i="1"/>
  <c r="AT2135" i="1"/>
  <c r="AS2135" i="1"/>
  <c r="AR2135" i="1"/>
  <c r="AQ2135" i="1"/>
  <c r="AP2135" i="1"/>
  <c r="AO2135" i="1"/>
  <c r="AN2135" i="1"/>
  <c r="AM2135" i="1"/>
  <c r="AL2135" i="1"/>
  <c r="AK2135" i="1"/>
  <c r="AJ2135" i="1"/>
  <c r="AI2135" i="1"/>
  <c r="AH2135" i="1"/>
  <c r="AG2135" i="1"/>
  <c r="AF2134" i="1"/>
  <c r="BB2134" i="1"/>
  <c r="BA2134" i="1"/>
  <c r="AZ2134" i="1"/>
  <c r="AY2134" i="1"/>
  <c r="AX2134" i="1"/>
  <c r="AW2134" i="1"/>
  <c r="AV2134" i="1"/>
  <c r="AU2134" i="1"/>
  <c r="AT2134" i="1"/>
  <c r="AS2134" i="1"/>
  <c r="AR2134" i="1"/>
  <c r="AQ2134" i="1"/>
  <c r="AP2134" i="1"/>
  <c r="AO2134" i="1"/>
  <c r="AN2134" i="1"/>
  <c r="AM2134" i="1"/>
  <c r="AL2134" i="1"/>
  <c r="AK2134" i="1"/>
  <c r="AJ2134" i="1"/>
  <c r="AI2134" i="1"/>
  <c r="AH2134" i="1"/>
  <c r="AG2134" i="1"/>
  <c r="AF2133" i="1"/>
  <c r="BB2133" i="1"/>
  <c r="BA2133" i="1"/>
  <c r="AZ2133" i="1"/>
  <c r="AY2133" i="1"/>
  <c r="AX2133" i="1"/>
  <c r="AW2133" i="1"/>
  <c r="AV2133" i="1"/>
  <c r="AU2133" i="1"/>
  <c r="AT2133" i="1"/>
  <c r="AS2133" i="1"/>
  <c r="AR2133" i="1"/>
  <c r="AQ2133" i="1"/>
  <c r="AP2133" i="1"/>
  <c r="AO2133" i="1"/>
  <c r="AN2133" i="1"/>
  <c r="AM2133" i="1"/>
  <c r="AL2133" i="1"/>
  <c r="AK2133" i="1"/>
  <c r="AJ2133" i="1"/>
  <c r="AI2133" i="1"/>
  <c r="AH2133" i="1"/>
  <c r="AG2133" i="1"/>
  <c r="AF2132" i="1"/>
  <c r="BB2132" i="1"/>
  <c r="BA2132" i="1"/>
  <c r="AZ2132" i="1"/>
  <c r="AY2132" i="1"/>
  <c r="AX2132" i="1"/>
  <c r="AW2132" i="1"/>
  <c r="AV2132" i="1"/>
  <c r="AU2132" i="1"/>
  <c r="AT2132" i="1"/>
  <c r="AS2132" i="1"/>
  <c r="AR2132" i="1"/>
  <c r="AQ2132" i="1"/>
  <c r="AP2132" i="1"/>
  <c r="AO2132" i="1"/>
  <c r="AN2132" i="1"/>
  <c r="AM2132" i="1"/>
  <c r="AL2132" i="1"/>
  <c r="AK2132" i="1"/>
  <c r="AJ2132" i="1"/>
  <c r="AI2132" i="1"/>
  <c r="AH2132" i="1"/>
  <c r="AG2132" i="1"/>
  <c r="AF2131" i="1"/>
  <c r="BB2131" i="1"/>
  <c r="BA2131" i="1"/>
  <c r="AZ2131" i="1"/>
  <c r="AY2131" i="1"/>
  <c r="AX2131" i="1"/>
  <c r="AW2131" i="1"/>
  <c r="AV2131" i="1"/>
  <c r="AU2131" i="1"/>
  <c r="AT2131" i="1"/>
  <c r="AS2131" i="1"/>
  <c r="AR2131" i="1"/>
  <c r="AQ2131" i="1"/>
  <c r="AP2131" i="1"/>
  <c r="AO2131" i="1"/>
  <c r="AN2131" i="1"/>
  <c r="AM2131" i="1"/>
  <c r="AL2131" i="1"/>
  <c r="AK2131" i="1"/>
  <c r="AJ2131" i="1"/>
  <c r="AI2131" i="1"/>
  <c r="AH2131" i="1"/>
  <c r="AG2131" i="1"/>
  <c r="AF2130" i="1"/>
  <c r="BB2130" i="1"/>
  <c r="BA2130" i="1"/>
  <c r="AZ2130" i="1"/>
  <c r="AY2130" i="1"/>
  <c r="AX2130" i="1"/>
  <c r="AW2130" i="1"/>
  <c r="AV2130" i="1"/>
  <c r="AU2130" i="1"/>
  <c r="AT2130" i="1"/>
  <c r="AS2130" i="1"/>
  <c r="AR2130" i="1"/>
  <c r="AQ2130" i="1"/>
  <c r="AP2130" i="1"/>
  <c r="AO2130" i="1"/>
  <c r="AN2130" i="1"/>
  <c r="AM2130" i="1"/>
  <c r="AL2130" i="1"/>
  <c r="AK2130" i="1"/>
  <c r="AJ2130" i="1"/>
  <c r="AI2130" i="1"/>
  <c r="AH2130" i="1"/>
  <c r="AG2130" i="1"/>
  <c r="AF2129" i="1"/>
  <c r="BB2129" i="1"/>
  <c r="BA2129" i="1"/>
  <c r="AZ2129" i="1"/>
  <c r="AY2129" i="1"/>
  <c r="AX2129" i="1"/>
  <c r="AW2129" i="1"/>
  <c r="AV2129" i="1"/>
  <c r="AU2129" i="1"/>
  <c r="AT2129" i="1"/>
  <c r="AS2129" i="1"/>
  <c r="AR2129" i="1"/>
  <c r="AQ2129" i="1"/>
  <c r="AP2129" i="1"/>
  <c r="AO2129" i="1"/>
  <c r="AN2129" i="1"/>
  <c r="AM2129" i="1"/>
  <c r="AL2129" i="1"/>
  <c r="AK2129" i="1"/>
  <c r="AJ2129" i="1"/>
  <c r="AI2129" i="1"/>
  <c r="AH2129" i="1"/>
  <c r="AG2129" i="1"/>
  <c r="AF2128" i="1"/>
  <c r="BB2128" i="1"/>
  <c r="BA2128" i="1"/>
  <c r="AZ2128" i="1"/>
  <c r="AY2128" i="1"/>
  <c r="AX2128" i="1"/>
  <c r="AW2128" i="1"/>
  <c r="AV2128" i="1"/>
  <c r="AU2128" i="1"/>
  <c r="AT2128" i="1"/>
  <c r="AS2128" i="1"/>
  <c r="AR2128" i="1"/>
  <c r="AQ2128" i="1"/>
  <c r="AP2128" i="1"/>
  <c r="AO2128" i="1"/>
  <c r="AN2128" i="1"/>
  <c r="AM2128" i="1"/>
  <c r="AL2128" i="1"/>
  <c r="AK2128" i="1"/>
  <c r="AJ2128" i="1"/>
  <c r="AI2128" i="1"/>
  <c r="AH2128" i="1"/>
  <c r="AG2128" i="1"/>
  <c r="AF2127" i="1"/>
  <c r="BB2127" i="1"/>
  <c r="BA2127" i="1"/>
  <c r="AZ2127" i="1"/>
  <c r="AY2127" i="1"/>
  <c r="AX2127" i="1"/>
  <c r="AW2127" i="1"/>
  <c r="AV2127" i="1"/>
  <c r="AU2127" i="1"/>
  <c r="AT2127" i="1"/>
  <c r="AS2127" i="1"/>
  <c r="AR2127" i="1"/>
  <c r="AQ2127" i="1"/>
  <c r="AP2127" i="1"/>
  <c r="AO2127" i="1"/>
  <c r="AN2127" i="1"/>
  <c r="AM2127" i="1"/>
  <c r="AL2127" i="1"/>
  <c r="AK2127" i="1"/>
  <c r="AJ2127" i="1"/>
  <c r="AI2127" i="1"/>
  <c r="AH2127" i="1"/>
  <c r="AG2127" i="1"/>
  <c r="AF2126" i="1"/>
  <c r="BB2126" i="1"/>
  <c r="BA2126" i="1"/>
  <c r="AZ2126" i="1"/>
  <c r="AY2126" i="1"/>
  <c r="AX2126" i="1"/>
  <c r="AW2126" i="1"/>
  <c r="AV2126" i="1"/>
  <c r="AU2126" i="1"/>
  <c r="AT2126" i="1"/>
  <c r="AS2126" i="1"/>
  <c r="AR2126" i="1"/>
  <c r="AQ2126" i="1"/>
  <c r="AP2126" i="1"/>
  <c r="AO2126" i="1"/>
  <c r="AN2126" i="1"/>
  <c r="AM2126" i="1"/>
  <c r="AL2126" i="1"/>
  <c r="AK2126" i="1"/>
  <c r="AJ2126" i="1"/>
  <c r="AI2126" i="1"/>
  <c r="AH2126" i="1"/>
  <c r="AG2126" i="1"/>
  <c r="AF2125" i="1"/>
  <c r="BB2125" i="1"/>
  <c r="BA2125" i="1"/>
  <c r="AZ2125" i="1"/>
  <c r="AY2125" i="1"/>
  <c r="AX2125" i="1"/>
  <c r="AW2125" i="1"/>
  <c r="AV2125" i="1"/>
  <c r="AU2125" i="1"/>
  <c r="AT2125" i="1"/>
  <c r="AS2125" i="1"/>
  <c r="AR2125" i="1"/>
  <c r="AQ2125" i="1"/>
  <c r="AP2125" i="1"/>
  <c r="AO2125" i="1"/>
  <c r="AN2125" i="1"/>
  <c r="AM2125" i="1"/>
  <c r="AL2125" i="1"/>
  <c r="AK2125" i="1"/>
  <c r="AJ2125" i="1"/>
  <c r="AI2125" i="1"/>
  <c r="AH2125" i="1"/>
  <c r="AG2125" i="1"/>
  <c r="AF2124" i="1"/>
  <c r="BB2124" i="1"/>
  <c r="BA2124" i="1"/>
  <c r="AZ2124" i="1"/>
  <c r="AY2124" i="1"/>
  <c r="AX2124" i="1"/>
  <c r="AW2124" i="1"/>
  <c r="AV2124" i="1"/>
  <c r="AU2124" i="1"/>
  <c r="AT2124" i="1"/>
  <c r="AS2124" i="1"/>
  <c r="AR2124" i="1"/>
  <c r="AQ2124" i="1"/>
  <c r="AP2124" i="1"/>
  <c r="AO2124" i="1"/>
  <c r="AN2124" i="1"/>
  <c r="AM2124" i="1"/>
  <c r="AL2124" i="1"/>
  <c r="AK2124" i="1"/>
  <c r="AJ2124" i="1"/>
  <c r="AI2124" i="1"/>
  <c r="AH2124" i="1"/>
  <c r="AG2124" i="1"/>
  <c r="AF2123" i="1"/>
  <c r="BB2123" i="1"/>
  <c r="BA2123" i="1"/>
  <c r="AZ2123" i="1"/>
  <c r="AY2123" i="1"/>
  <c r="AX2123" i="1"/>
  <c r="AW2123" i="1"/>
  <c r="AV2123" i="1"/>
  <c r="AU2123" i="1"/>
  <c r="AT2123" i="1"/>
  <c r="AS2123" i="1"/>
  <c r="AR2123" i="1"/>
  <c r="AQ2123" i="1"/>
  <c r="AP2123" i="1"/>
  <c r="AO2123" i="1"/>
  <c r="AN2123" i="1"/>
  <c r="AM2123" i="1"/>
  <c r="AL2123" i="1"/>
  <c r="AK2123" i="1"/>
  <c r="AJ2123" i="1"/>
  <c r="AI2123" i="1"/>
  <c r="AH2123" i="1"/>
  <c r="AG2123" i="1"/>
  <c r="AF2122" i="1"/>
  <c r="BB2122" i="1"/>
  <c r="BA2122" i="1"/>
  <c r="AZ2122" i="1"/>
  <c r="AY2122" i="1"/>
  <c r="AX2122" i="1"/>
  <c r="AW2122" i="1"/>
  <c r="AV2122" i="1"/>
  <c r="AU2122" i="1"/>
  <c r="AT2122" i="1"/>
  <c r="AS2122" i="1"/>
  <c r="AR2122" i="1"/>
  <c r="AQ2122" i="1"/>
  <c r="AP2122" i="1"/>
  <c r="AO2122" i="1"/>
  <c r="AN2122" i="1"/>
  <c r="AM2122" i="1"/>
  <c r="AL2122" i="1"/>
  <c r="AK2122" i="1"/>
  <c r="AJ2122" i="1"/>
  <c r="AI2122" i="1"/>
  <c r="AH2122" i="1"/>
  <c r="AG2122" i="1"/>
  <c r="AF2121" i="1"/>
  <c r="BB2121" i="1"/>
  <c r="BA2121" i="1"/>
  <c r="AZ2121" i="1"/>
  <c r="AY2121" i="1"/>
  <c r="AX2121" i="1"/>
  <c r="AW2121" i="1"/>
  <c r="AV2121" i="1"/>
  <c r="AU2121" i="1"/>
  <c r="AT2121" i="1"/>
  <c r="AS2121" i="1"/>
  <c r="AR2121" i="1"/>
  <c r="AQ2121" i="1"/>
  <c r="AP2121" i="1"/>
  <c r="AO2121" i="1"/>
  <c r="AN2121" i="1"/>
  <c r="AM2121" i="1"/>
  <c r="AL2121" i="1"/>
  <c r="AK2121" i="1"/>
  <c r="AJ2121" i="1"/>
  <c r="AI2121" i="1"/>
  <c r="AH2121" i="1"/>
  <c r="AG2121" i="1"/>
  <c r="AF2120" i="1"/>
  <c r="BB2120" i="1"/>
  <c r="BA2120" i="1"/>
  <c r="AZ2120" i="1"/>
  <c r="AY2120" i="1"/>
  <c r="AX2120" i="1"/>
  <c r="AW2120" i="1"/>
  <c r="AV2120" i="1"/>
  <c r="AU2120" i="1"/>
  <c r="AT2120" i="1"/>
  <c r="AS2120" i="1"/>
  <c r="AR2120" i="1"/>
  <c r="AQ2120" i="1"/>
  <c r="AP2120" i="1"/>
  <c r="AO2120" i="1"/>
  <c r="AN2120" i="1"/>
  <c r="AM2120" i="1"/>
  <c r="AL2120" i="1"/>
  <c r="AK2120" i="1"/>
  <c r="AJ2120" i="1"/>
  <c r="AI2120" i="1"/>
  <c r="AH2120" i="1"/>
  <c r="AG2120" i="1"/>
  <c r="AF2119" i="1"/>
  <c r="BB2119" i="1"/>
  <c r="BA2119" i="1"/>
  <c r="AZ2119" i="1"/>
  <c r="AY2119" i="1"/>
  <c r="AX2119" i="1"/>
  <c r="AW2119" i="1"/>
  <c r="AV2119" i="1"/>
  <c r="AU2119" i="1"/>
  <c r="AT2119" i="1"/>
  <c r="AS2119" i="1"/>
  <c r="AR2119" i="1"/>
  <c r="AQ2119" i="1"/>
  <c r="AP2119" i="1"/>
  <c r="AO2119" i="1"/>
  <c r="AN2119" i="1"/>
  <c r="AM2119" i="1"/>
  <c r="AL2119" i="1"/>
  <c r="AK2119" i="1"/>
  <c r="AJ2119" i="1"/>
  <c r="AI2119" i="1"/>
  <c r="AH2119" i="1"/>
  <c r="AG2119" i="1"/>
  <c r="AF2118" i="1"/>
  <c r="BB2118" i="1"/>
  <c r="BA2118" i="1"/>
  <c r="AZ2118" i="1"/>
  <c r="AY2118" i="1"/>
  <c r="AX2118" i="1"/>
  <c r="AW2118" i="1"/>
  <c r="AV2118" i="1"/>
  <c r="AU2118" i="1"/>
  <c r="AT2118" i="1"/>
  <c r="AS2118" i="1"/>
  <c r="AR2118" i="1"/>
  <c r="AQ2118" i="1"/>
  <c r="AP2118" i="1"/>
  <c r="AO2118" i="1"/>
  <c r="AN2118" i="1"/>
  <c r="AM2118" i="1"/>
  <c r="AL2118" i="1"/>
  <c r="AK2118" i="1"/>
  <c r="AJ2118" i="1"/>
  <c r="AI2118" i="1"/>
  <c r="AH2118" i="1"/>
  <c r="AG2118" i="1"/>
  <c r="AF2117" i="1"/>
  <c r="BB2117" i="1"/>
  <c r="BA2117" i="1"/>
  <c r="AZ2117" i="1"/>
  <c r="AY2117" i="1"/>
  <c r="AX2117" i="1"/>
  <c r="AW2117" i="1"/>
  <c r="AV2117" i="1"/>
  <c r="AU2117" i="1"/>
  <c r="AT2117" i="1"/>
  <c r="AS2117" i="1"/>
  <c r="AR2117" i="1"/>
  <c r="AQ2117" i="1"/>
  <c r="AP2117" i="1"/>
  <c r="AO2117" i="1"/>
  <c r="AN2117" i="1"/>
  <c r="AM2117" i="1"/>
  <c r="AL2117" i="1"/>
  <c r="AK2117" i="1"/>
  <c r="AJ2117" i="1"/>
  <c r="AI2117" i="1"/>
  <c r="AH2117" i="1"/>
  <c r="AG2117" i="1"/>
  <c r="AF2116" i="1"/>
  <c r="BB2116" i="1"/>
  <c r="BA2116" i="1"/>
  <c r="AZ2116" i="1"/>
  <c r="AY2116" i="1"/>
  <c r="AX2116" i="1"/>
  <c r="AW2116" i="1"/>
  <c r="AV2116" i="1"/>
  <c r="AU2116" i="1"/>
  <c r="AT2116" i="1"/>
  <c r="AS2116" i="1"/>
  <c r="AR2116" i="1"/>
  <c r="AQ2116" i="1"/>
  <c r="AP2116" i="1"/>
  <c r="AO2116" i="1"/>
  <c r="AN2116" i="1"/>
  <c r="AM2116" i="1"/>
  <c r="AL2116" i="1"/>
  <c r="AK2116" i="1"/>
  <c r="AJ2116" i="1"/>
  <c r="AI2116" i="1"/>
  <c r="AH2116" i="1"/>
  <c r="AG2116" i="1"/>
  <c r="AF2115" i="1"/>
  <c r="BB2115" i="1"/>
  <c r="BA2115" i="1"/>
  <c r="AZ2115" i="1"/>
  <c r="AY2115" i="1"/>
  <c r="AX2115" i="1"/>
  <c r="AW2115" i="1"/>
  <c r="AV2115" i="1"/>
  <c r="AU2115" i="1"/>
  <c r="AT2115" i="1"/>
  <c r="AS2115" i="1"/>
  <c r="AR2115" i="1"/>
  <c r="AQ2115" i="1"/>
  <c r="AP2115" i="1"/>
  <c r="AO2115" i="1"/>
  <c r="AN2115" i="1"/>
  <c r="AM2115" i="1"/>
  <c r="AL2115" i="1"/>
  <c r="AK2115" i="1"/>
  <c r="AJ2115" i="1"/>
  <c r="AI2115" i="1"/>
  <c r="AH2115" i="1"/>
  <c r="AG2115" i="1"/>
  <c r="AF2114" i="1"/>
  <c r="BB2114" i="1"/>
  <c r="BA2114" i="1"/>
  <c r="AZ2114" i="1"/>
  <c r="AY2114" i="1"/>
  <c r="AX2114" i="1"/>
  <c r="AW2114" i="1"/>
  <c r="AV2114" i="1"/>
  <c r="AU2114" i="1"/>
  <c r="AT2114" i="1"/>
  <c r="AS2114" i="1"/>
  <c r="AR2114" i="1"/>
  <c r="AQ2114" i="1"/>
  <c r="AP2114" i="1"/>
  <c r="AO2114" i="1"/>
  <c r="AN2114" i="1"/>
  <c r="AM2114" i="1"/>
  <c r="AL2114" i="1"/>
  <c r="AK2114" i="1"/>
  <c r="AJ2114" i="1"/>
  <c r="AI2114" i="1"/>
  <c r="AH2114" i="1"/>
  <c r="AG2114" i="1"/>
  <c r="AF2113" i="1"/>
  <c r="BB2113" i="1"/>
  <c r="BA2113" i="1"/>
  <c r="AZ2113" i="1"/>
  <c r="AY2113" i="1"/>
  <c r="AX2113" i="1"/>
  <c r="AW2113" i="1"/>
  <c r="AV2113" i="1"/>
  <c r="AU2113" i="1"/>
  <c r="AT2113" i="1"/>
  <c r="AS2113" i="1"/>
  <c r="AR2113" i="1"/>
  <c r="AQ2113" i="1"/>
  <c r="AP2113" i="1"/>
  <c r="AO2113" i="1"/>
  <c r="AN2113" i="1"/>
  <c r="AM2113" i="1"/>
  <c r="AL2113" i="1"/>
  <c r="AK2113" i="1"/>
  <c r="AJ2113" i="1"/>
  <c r="AI2113" i="1"/>
  <c r="AH2113" i="1"/>
  <c r="AG2113" i="1"/>
  <c r="AF2112" i="1"/>
  <c r="BB2112" i="1"/>
  <c r="BA2112" i="1"/>
  <c r="AZ2112" i="1"/>
  <c r="AY2112" i="1"/>
  <c r="AX2112" i="1"/>
  <c r="AW2112" i="1"/>
  <c r="AV2112" i="1"/>
  <c r="AU2112" i="1"/>
  <c r="AT2112" i="1"/>
  <c r="AS2112" i="1"/>
  <c r="AR2112" i="1"/>
  <c r="AQ2112" i="1"/>
  <c r="AP2112" i="1"/>
  <c r="AO2112" i="1"/>
  <c r="AN2112" i="1"/>
  <c r="AM2112" i="1"/>
  <c r="AL2112" i="1"/>
  <c r="AK2112" i="1"/>
  <c r="AJ2112" i="1"/>
  <c r="AI2112" i="1"/>
  <c r="AH2112" i="1"/>
  <c r="AG2112" i="1"/>
  <c r="AF2111" i="1"/>
  <c r="BB2111" i="1"/>
  <c r="BA2111" i="1"/>
  <c r="AZ2111" i="1"/>
  <c r="AY2111" i="1"/>
  <c r="AX2111" i="1"/>
  <c r="AW2111" i="1"/>
  <c r="AV2111" i="1"/>
  <c r="AU2111" i="1"/>
  <c r="AT2111" i="1"/>
  <c r="AS2111" i="1"/>
  <c r="AR2111" i="1"/>
  <c r="AQ2111" i="1"/>
  <c r="AP2111" i="1"/>
  <c r="AO2111" i="1"/>
  <c r="AN2111" i="1"/>
  <c r="AM2111" i="1"/>
  <c r="AL2111" i="1"/>
  <c r="AK2111" i="1"/>
  <c r="AJ2111" i="1"/>
  <c r="AI2111" i="1"/>
  <c r="AH2111" i="1"/>
  <c r="AG2111" i="1"/>
  <c r="AF2110" i="1"/>
  <c r="BB2110" i="1"/>
  <c r="BA2110" i="1"/>
  <c r="AZ2110" i="1"/>
  <c r="AY2110" i="1"/>
  <c r="AX2110" i="1"/>
  <c r="AW2110" i="1"/>
  <c r="AV2110" i="1"/>
  <c r="AU2110" i="1"/>
  <c r="AT2110" i="1"/>
  <c r="AS2110" i="1"/>
  <c r="AR2110" i="1"/>
  <c r="AQ2110" i="1"/>
  <c r="AP2110" i="1"/>
  <c r="AO2110" i="1"/>
  <c r="AN2110" i="1"/>
  <c r="AM2110" i="1"/>
  <c r="AL2110" i="1"/>
  <c r="AK2110" i="1"/>
  <c r="AJ2110" i="1"/>
  <c r="AI2110" i="1"/>
  <c r="AH2110" i="1"/>
  <c r="AG2110" i="1"/>
  <c r="AF2109" i="1"/>
  <c r="BB2109" i="1"/>
  <c r="BA2109" i="1"/>
  <c r="AZ2109" i="1"/>
  <c r="AY2109" i="1"/>
  <c r="AX2109" i="1"/>
  <c r="AW2109" i="1"/>
  <c r="AV2109" i="1"/>
  <c r="AU2109" i="1"/>
  <c r="AT2109" i="1"/>
  <c r="AS2109" i="1"/>
  <c r="AR2109" i="1"/>
  <c r="AQ2109" i="1"/>
  <c r="AP2109" i="1"/>
  <c r="AO2109" i="1"/>
  <c r="AN2109" i="1"/>
  <c r="AM2109" i="1"/>
  <c r="AL2109" i="1"/>
  <c r="AK2109" i="1"/>
  <c r="AJ2109" i="1"/>
  <c r="AI2109" i="1"/>
  <c r="AH2109" i="1"/>
  <c r="AG2109" i="1"/>
  <c r="AF2108" i="1"/>
  <c r="BB2108" i="1"/>
  <c r="BA2108" i="1"/>
  <c r="AZ2108" i="1"/>
  <c r="AY2108" i="1"/>
  <c r="AX2108" i="1"/>
  <c r="AW2108" i="1"/>
  <c r="AV2108" i="1"/>
  <c r="AU2108" i="1"/>
  <c r="AT2108" i="1"/>
  <c r="AS2108" i="1"/>
  <c r="AR2108" i="1"/>
  <c r="AQ2108" i="1"/>
  <c r="AP2108" i="1"/>
  <c r="AO2108" i="1"/>
  <c r="AN2108" i="1"/>
  <c r="AM2108" i="1"/>
  <c r="AL2108" i="1"/>
  <c r="AK2108" i="1"/>
  <c r="AJ2108" i="1"/>
  <c r="AI2108" i="1"/>
  <c r="AH2108" i="1"/>
  <c r="AG2108" i="1"/>
  <c r="AF2107" i="1"/>
  <c r="BB2107" i="1"/>
  <c r="BA2107" i="1"/>
  <c r="AZ2107" i="1"/>
  <c r="AY2107" i="1"/>
  <c r="AX2107" i="1"/>
  <c r="AW2107" i="1"/>
  <c r="AV2107" i="1"/>
  <c r="AU2107" i="1"/>
  <c r="AT2107" i="1"/>
  <c r="AS2107" i="1"/>
  <c r="AR2107" i="1"/>
  <c r="AQ2107" i="1"/>
  <c r="AP2107" i="1"/>
  <c r="AO2107" i="1"/>
  <c r="AN2107" i="1"/>
  <c r="AM2107" i="1"/>
  <c r="AL2107" i="1"/>
  <c r="AK2107" i="1"/>
  <c r="AJ2107" i="1"/>
  <c r="AI2107" i="1"/>
  <c r="AH2107" i="1"/>
  <c r="AG2107" i="1"/>
  <c r="AF2106" i="1"/>
  <c r="BB2106" i="1"/>
  <c r="BA2106" i="1"/>
  <c r="AZ2106" i="1"/>
  <c r="AY2106" i="1"/>
  <c r="AX2106" i="1"/>
  <c r="AW2106" i="1"/>
  <c r="AV2106" i="1"/>
  <c r="AU2106" i="1"/>
  <c r="AT2106" i="1"/>
  <c r="AS2106" i="1"/>
  <c r="AR2106" i="1"/>
  <c r="AQ2106" i="1"/>
  <c r="AP2106" i="1"/>
  <c r="AO2106" i="1"/>
  <c r="AN2106" i="1"/>
  <c r="AM2106" i="1"/>
  <c r="AL2106" i="1"/>
  <c r="AK2106" i="1"/>
  <c r="AJ2106" i="1"/>
  <c r="AI2106" i="1"/>
  <c r="AH2106" i="1"/>
  <c r="AG2106" i="1"/>
  <c r="AF2105" i="1"/>
  <c r="BB2105" i="1"/>
  <c r="BA2105" i="1"/>
  <c r="AZ2105" i="1"/>
  <c r="AY2105" i="1"/>
  <c r="AX2105" i="1"/>
  <c r="AW2105" i="1"/>
  <c r="AV2105" i="1"/>
  <c r="AU2105" i="1"/>
  <c r="AT2105" i="1"/>
  <c r="AS2105" i="1"/>
  <c r="AR2105" i="1"/>
  <c r="AQ2105" i="1"/>
  <c r="AP2105" i="1"/>
  <c r="AO2105" i="1"/>
  <c r="AN2105" i="1"/>
  <c r="AM2105" i="1"/>
  <c r="AL2105" i="1"/>
  <c r="AK2105" i="1"/>
  <c r="AJ2105" i="1"/>
  <c r="AI2105" i="1"/>
  <c r="AH2105" i="1"/>
  <c r="AG2105" i="1"/>
  <c r="AF1870" i="1"/>
  <c r="BC1870" i="1"/>
  <c r="BB1870" i="1"/>
  <c r="BA1870" i="1"/>
  <c r="AZ1870" i="1"/>
  <c r="AY1870" i="1"/>
  <c r="AX1870" i="1"/>
  <c r="AW1870" i="1"/>
  <c r="AV1870" i="1"/>
  <c r="AU1870" i="1"/>
  <c r="AT1870" i="1"/>
  <c r="AS1870" i="1"/>
  <c r="AR1870" i="1"/>
  <c r="AQ1870" i="1"/>
  <c r="AP1870" i="1"/>
  <c r="AO1870" i="1"/>
  <c r="AN1870" i="1"/>
  <c r="AG1870" i="1"/>
  <c r="BC1869" i="1"/>
  <c r="BB1869" i="1"/>
  <c r="BA1869" i="1"/>
  <c r="AZ1869" i="1"/>
  <c r="AY1869" i="1"/>
  <c r="AX1869" i="1"/>
  <c r="AW1869" i="1"/>
  <c r="AV1869" i="1"/>
  <c r="AU1869" i="1"/>
  <c r="AT1869" i="1"/>
  <c r="AS1869" i="1"/>
  <c r="AR1869" i="1"/>
  <c r="AQ1869" i="1"/>
  <c r="AP1869" i="1"/>
  <c r="AO1869" i="1"/>
  <c r="AN1869" i="1"/>
  <c r="AM1869" i="1"/>
  <c r="AL1869" i="1"/>
  <c r="AK1869" i="1"/>
  <c r="AJ1869" i="1"/>
  <c r="AI1869" i="1"/>
  <c r="AH1869" i="1"/>
  <c r="AG1869" i="1"/>
  <c r="BC1868" i="1"/>
  <c r="BB1868" i="1"/>
  <c r="BA1868" i="1"/>
  <c r="AZ1868" i="1"/>
  <c r="AY1868" i="1"/>
  <c r="AX1868" i="1"/>
  <c r="AW1868" i="1"/>
  <c r="AV1868" i="1"/>
  <c r="AU1868" i="1"/>
  <c r="AT1868" i="1"/>
  <c r="AS1868" i="1"/>
  <c r="AR1868" i="1"/>
  <c r="AQ1868" i="1"/>
  <c r="AP1868" i="1"/>
  <c r="AO1868" i="1"/>
  <c r="AN1868" i="1"/>
  <c r="AM1868" i="1"/>
  <c r="AL1868" i="1"/>
  <c r="AK1868" i="1"/>
  <c r="AJ1868" i="1"/>
  <c r="AI1868" i="1"/>
  <c r="AH1868" i="1"/>
  <c r="AG1868" i="1"/>
  <c r="AF1867" i="1"/>
  <c r="BC1867" i="1"/>
  <c r="BB1867" i="1"/>
  <c r="BA1867" i="1"/>
  <c r="AZ1867" i="1"/>
  <c r="AY1867" i="1"/>
  <c r="AX1867" i="1"/>
  <c r="AW1867" i="1"/>
  <c r="AV1867" i="1"/>
  <c r="AU1867" i="1"/>
  <c r="AT1867" i="1"/>
  <c r="AS1867" i="1"/>
  <c r="AR1867" i="1"/>
  <c r="AQ1867" i="1"/>
  <c r="AP1867" i="1"/>
  <c r="AO1867" i="1"/>
  <c r="AN1867" i="1"/>
  <c r="AM1867" i="1"/>
  <c r="AL1867" i="1"/>
  <c r="AK1867" i="1"/>
  <c r="AJ1867" i="1"/>
  <c r="AI1867" i="1"/>
  <c r="AH1867" i="1"/>
  <c r="AG1867" i="1"/>
  <c r="AF1866" i="1"/>
  <c r="BC1866" i="1"/>
  <c r="BB1866" i="1"/>
  <c r="BA1866" i="1"/>
  <c r="AZ1866" i="1"/>
  <c r="AY1866" i="1"/>
  <c r="AX1866" i="1"/>
  <c r="AW1866" i="1"/>
  <c r="AV1866" i="1"/>
  <c r="AU1866" i="1"/>
  <c r="AT1866" i="1"/>
  <c r="AS1866" i="1"/>
  <c r="AR1866" i="1"/>
  <c r="AQ1866" i="1"/>
  <c r="AP1866" i="1"/>
  <c r="AO1866" i="1"/>
  <c r="AN1866" i="1"/>
  <c r="AM1866" i="1"/>
  <c r="AL1866" i="1"/>
  <c r="AK1866" i="1"/>
  <c r="AJ1866" i="1"/>
  <c r="AI1866" i="1"/>
  <c r="AH1866" i="1"/>
  <c r="AG1866" i="1"/>
  <c r="AF1865" i="1"/>
  <c r="BC1865" i="1"/>
  <c r="BB1865" i="1"/>
  <c r="BA1865" i="1"/>
  <c r="AZ1865" i="1"/>
  <c r="AY1865" i="1"/>
  <c r="AX1865" i="1"/>
  <c r="AW1865" i="1"/>
  <c r="AV1865" i="1"/>
  <c r="AU1865" i="1"/>
  <c r="AT1865" i="1"/>
  <c r="AS1865" i="1"/>
  <c r="AR1865" i="1"/>
  <c r="AQ1865" i="1"/>
  <c r="AP1865" i="1"/>
  <c r="AO1865" i="1"/>
  <c r="AN1865" i="1"/>
  <c r="AM1865" i="1"/>
  <c r="AL1865" i="1"/>
  <c r="AK1865" i="1"/>
  <c r="AJ1865" i="1"/>
  <c r="AI1865" i="1"/>
  <c r="AH1865" i="1"/>
  <c r="AG1865" i="1"/>
  <c r="AF1864" i="1"/>
  <c r="BC1864" i="1"/>
  <c r="BB1864" i="1"/>
  <c r="BA1864" i="1"/>
  <c r="AZ1864" i="1"/>
  <c r="AY1864" i="1"/>
  <c r="AX1864" i="1"/>
  <c r="AW1864" i="1"/>
  <c r="AV1864" i="1"/>
  <c r="AU1864" i="1"/>
  <c r="AT1864" i="1"/>
  <c r="AS1864" i="1"/>
  <c r="AR1864" i="1"/>
  <c r="AQ1864" i="1"/>
  <c r="AP1864" i="1"/>
  <c r="AO1864" i="1"/>
  <c r="AN1864" i="1"/>
  <c r="AM1864" i="1"/>
  <c r="AL1864" i="1"/>
  <c r="AK1864" i="1"/>
  <c r="AJ1864" i="1"/>
  <c r="AI1864" i="1"/>
  <c r="AH1864" i="1"/>
  <c r="AG1864" i="1"/>
  <c r="AF1863" i="1"/>
  <c r="BC1863" i="1"/>
  <c r="BB1863" i="1"/>
  <c r="BA1863" i="1"/>
  <c r="AZ1863" i="1"/>
  <c r="AY1863" i="1"/>
  <c r="AX1863" i="1"/>
  <c r="AW1863" i="1"/>
  <c r="AV1863" i="1"/>
  <c r="AU1863" i="1"/>
  <c r="AT1863" i="1"/>
  <c r="AS1863" i="1"/>
  <c r="AR1863" i="1"/>
  <c r="AQ1863" i="1"/>
  <c r="AP1863" i="1"/>
  <c r="AO1863" i="1"/>
  <c r="AN1863" i="1"/>
  <c r="AM1863" i="1"/>
  <c r="AL1863" i="1"/>
  <c r="AK1863" i="1"/>
  <c r="AJ1863" i="1"/>
  <c r="AI1863" i="1"/>
  <c r="AH1863" i="1"/>
  <c r="AG1863" i="1"/>
  <c r="AF1862" i="1"/>
  <c r="BC1862" i="1"/>
  <c r="BB1862" i="1"/>
  <c r="BA1862" i="1"/>
  <c r="AZ1862" i="1"/>
  <c r="AY1862" i="1"/>
  <c r="AX1862" i="1"/>
  <c r="AW1862" i="1"/>
  <c r="AV1862" i="1"/>
  <c r="AU1862" i="1"/>
  <c r="AT1862" i="1"/>
  <c r="AS1862" i="1"/>
  <c r="AR1862" i="1"/>
  <c r="AQ1862" i="1"/>
  <c r="AP1862" i="1"/>
  <c r="AO1862" i="1"/>
  <c r="AN1862" i="1"/>
  <c r="AM1862" i="1"/>
  <c r="AL1862" i="1"/>
  <c r="AK1862" i="1"/>
  <c r="AJ1862" i="1"/>
  <c r="AI1862" i="1"/>
  <c r="AH1862" i="1"/>
  <c r="AG1862" i="1"/>
  <c r="AF1861" i="1"/>
  <c r="BC1861" i="1"/>
  <c r="BB1861" i="1"/>
  <c r="BA1861" i="1"/>
  <c r="AZ1861" i="1"/>
  <c r="AY1861" i="1"/>
  <c r="AX1861" i="1"/>
  <c r="AW1861" i="1"/>
  <c r="AV1861" i="1"/>
  <c r="AU1861" i="1"/>
  <c r="AT1861" i="1"/>
  <c r="AS1861" i="1"/>
  <c r="AR1861" i="1"/>
  <c r="AQ1861" i="1"/>
  <c r="AP1861" i="1"/>
  <c r="AO1861" i="1"/>
  <c r="AN1861" i="1"/>
  <c r="AM1861" i="1"/>
  <c r="AL1861" i="1"/>
  <c r="AK1861" i="1"/>
  <c r="AJ1861" i="1"/>
  <c r="AI1861" i="1"/>
  <c r="AH1861" i="1"/>
  <c r="AG1861" i="1"/>
  <c r="AF1860" i="1"/>
  <c r="BC1860" i="1"/>
  <c r="BB1860" i="1"/>
  <c r="BA1860" i="1"/>
  <c r="AZ1860" i="1"/>
  <c r="AY1860" i="1"/>
  <c r="AX1860" i="1"/>
  <c r="AW1860" i="1"/>
  <c r="AV1860" i="1"/>
  <c r="AU1860" i="1"/>
  <c r="AT1860" i="1"/>
  <c r="AS1860" i="1"/>
  <c r="AR1860" i="1"/>
  <c r="AQ1860" i="1"/>
  <c r="AP1860" i="1"/>
  <c r="AO1860" i="1"/>
  <c r="AN1860" i="1"/>
  <c r="AM1860" i="1"/>
  <c r="AL1860" i="1"/>
  <c r="AK1860" i="1"/>
  <c r="AJ1860" i="1"/>
  <c r="AI1860" i="1"/>
  <c r="AH1860" i="1"/>
  <c r="AG1860" i="1"/>
  <c r="AF1859" i="1"/>
  <c r="BC1859" i="1"/>
  <c r="BB1859" i="1"/>
  <c r="BA1859" i="1"/>
  <c r="AZ1859" i="1"/>
  <c r="AY1859" i="1"/>
  <c r="AX1859" i="1"/>
  <c r="AW1859" i="1"/>
  <c r="AV1859" i="1"/>
  <c r="AU1859" i="1"/>
  <c r="AT1859" i="1"/>
  <c r="AS1859" i="1"/>
  <c r="AR1859" i="1"/>
  <c r="AQ1859" i="1"/>
  <c r="AP1859" i="1"/>
  <c r="AO1859" i="1"/>
  <c r="AN1859" i="1"/>
  <c r="AM1859" i="1"/>
  <c r="AL1859" i="1"/>
  <c r="AK1859" i="1"/>
  <c r="AJ1859" i="1"/>
  <c r="AI1859" i="1"/>
  <c r="AH1859" i="1"/>
  <c r="AG1859" i="1"/>
  <c r="AF1858" i="1"/>
  <c r="BC1858" i="1"/>
  <c r="BB1858" i="1"/>
  <c r="BA1858" i="1"/>
  <c r="AZ1858" i="1"/>
  <c r="AY1858" i="1"/>
  <c r="AX1858" i="1"/>
  <c r="AW1858" i="1"/>
  <c r="AV1858" i="1"/>
  <c r="AU1858" i="1"/>
  <c r="AT1858" i="1"/>
  <c r="AS1858" i="1"/>
  <c r="AR1858" i="1"/>
  <c r="AQ1858" i="1"/>
  <c r="AP1858" i="1"/>
  <c r="AO1858" i="1"/>
  <c r="AN1858" i="1"/>
  <c r="AM1858" i="1"/>
  <c r="AL1858" i="1"/>
  <c r="AK1858" i="1"/>
  <c r="AJ1858" i="1"/>
  <c r="AI1858" i="1"/>
  <c r="AH1858" i="1"/>
  <c r="AG1858" i="1"/>
  <c r="AF1857" i="1"/>
  <c r="BC1857" i="1"/>
  <c r="BB1857" i="1"/>
  <c r="BA1857" i="1"/>
  <c r="AZ1857" i="1"/>
  <c r="AY1857" i="1"/>
  <c r="AX1857" i="1"/>
  <c r="AW1857" i="1"/>
  <c r="AV1857" i="1"/>
  <c r="AU1857" i="1"/>
  <c r="AT1857" i="1"/>
  <c r="AS1857" i="1"/>
  <c r="AR1857" i="1"/>
  <c r="AQ1857" i="1"/>
  <c r="AP1857" i="1"/>
  <c r="AO1857" i="1"/>
  <c r="AN1857" i="1"/>
  <c r="AM1857" i="1"/>
  <c r="AL1857" i="1"/>
  <c r="AK1857" i="1"/>
  <c r="AJ1857" i="1"/>
  <c r="AI1857" i="1"/>
  <c r="AH1857" i="1"/>
  <c r="AG1857" i="1"/>
  <c r="AF1856" i="1"/>
  <c r="BC1856" i="1"/>
  <c r="BB1856" i="1"/>
  <c r="BA1856" i="1"/>
  <c r="AZ1856" i="1"/>
  <c r="AY1856" i="1"/>
  <c r="AX1856" i="1"/>
  <c r="AW1856" i="1"/>
  <c r="AV1856" i="1"/>
  <c r="AU1856" i="1"/>
  <c r="AT1856" i="1"/>
  <c r="AS1856" i="1"/>
  <c r="AR1856" i="1"/>
  <c r="AQ1856" i="1"/>
  <c r="AP1856" i="1"/>
  <c r="AO1856" i="1"/>
  <c r="AN1856" i="1"/>
  <c r="AM1856" i="1"/>
  <c r="AL1856" i="1"/>
  <c r="AK1856" i="1"/>
  <c r="AJ1856" i="1"/>
  <c r="AI1856" i="1"/>
  <c r="AH1856" i="1"/>
  <c r="AG1856" i="1"/>
  <c r="AF1855" i="1"/>
  <c r="BC1855" i="1"/>
  <c r="BB1855" i="1"/>
  <c r="BA1855" i="1"/>
  <c r="AZ1855" i="1"/>
  <c r="AY1855" i="1"/>
  <c r="AX1855" i="1"/>
  <c r="AW1855" i="1"/>
  <c r="AV1855" i="1"/>
  <c r="AU1855" i="1"/>
  <c r="AT1855" i="1"/>
  <c r="AS1855" i="1"/>
  <c r="AR1855" i="1"/>
  <c r="AQ1855" i="1"/>
  <c r="AP1855" i="1"/>
  <c r="AO1855" i="1"/>
  <c r="AN1855" i="1"/>
  <c r="AM1855" i="1"/>
  <c r="AL1855" i="1"/>
  <c r="AK1855" i="1"/>
  <c r="AJ1855" i="1"/>
  <c r="AI1855" i="1"/>
  <c r="AH1855" i="1"/>
  <c r="AG1855" i="1"/>
  <c r="AF1854" i="1"/>
  <c r="BC1854" i="1"/>
  <c r="BB1854" i="1"/>
  <c r="BA1854" i="1"/>
  <c r="AZ1854" i="1"/>
  <c r="AY1854" i="1"/>
  <c r="AX1854" i="1"/>
  <c r="AW1854" i="1"/>
  <c r="AV1854" i="1"/>
  <c r="AU1854" i="1"/>
  <c r="AT1854" i="1"/>
  <c r="AS1854" i="1"/>
  <c r="AR1854" i="1"/>
  <c r="AQ1854" i="1"/>
  <c r="AP1854" i="1"/>
  <c r="AO1854" i="1"/>
  <c r="AN1854" i="1"/>
  <c r="AM1854" i="1"/>
  <c r="AL1854" i="1"/>
  <c r="AK1854" i="1"/>
  <c r="AJ1854" i="1"/>
  <c r="AI1854" i="1"/>
  <c r="AH1854" i="1"/>
  <c r="AG1854" i="1"/>
  <c r="AF1853" i="1"/>
  <c r="BC1853" i="1"/>
  <c r="BB1853" i="1"/>
  <c r="BA1853" i="1"/>
  <c r="AZ1853" i="1"/>
  <c r="AY1853" i="1"/>
  <c r="AX1853" i="1"/>
  <c r="AW1853" i="1"/>
  <c r="AV1853" i="1"/>
  <c r="AU1853" i="1"/>
  <c r="AT1853" i="1"/>
  <c r="AS1853" i="1"/>
  <c r="AR1853" i="1"/>
  <c r="AQ1853" i="1"/>
  <c r="AP1853" i="1"/>
  <c r="AO1853" i="1"/>
  <c r="AN1853" i="1"/>
  <c r="AM1853" i="1"/>
  <c r="AL1853" i="1"/>
  <c r="AK1853" i="1"/>
  <c r="AJ1853" i="1"/>
  <c r="AI1853" i="1"/>
  <c r="AH1853" i="1"/>
  <c r="AG1853" i="1"/>
  <c r="AF1852" i="1"/>
  <c r="BC1852" i="1"/>
  <c r="BB1852" i="1"/>
  <c r="BA1852" i="1"/>
  <c r="AZ1852" i="1"/>
  <c r="AY1852" i="1"/>
  <c r="AX1852" i="1"/>
  <c r="AW1852" i="1"/>
  <c r="AV1852" i="1"/>
  <c r="AU1852" i="1"/>
  <c r="AT1852" i="1"/>
  <c r="AS1852" i="1"/>
  <c r="AR1852" i="1"/>
  <c r="AQ1852" i="1"/>
  <c r="AP1852" i="1"/>
  <c r="AO1852" i="1"/>
  <c r="AN1852" i="1"/>
  <c r="AM1852" i="1"/>
  <c r="AL1852" i="1"/>
  <c r="AK1852" i="1"/>
  <c r="AJ1852" i="1"/>
  <c r="AI1852" i="1"/>
  <c r="AH1852" i="1"/>
  <c r="AG1852" i="1"/>
  <c r="AF1851" i="1"/>
  <c r="BC1851" i="1"/>
  <c r="BB1851" i="1"/>
  <c r="BA1851" i="1"/>
  <c r="AZ1851" i="1"/>
  <c r="AY1851" i="1"/>
  <c r="AX1851" i="1"/>
  <c r="AW1851" i="1"/>
  <c r="AV1851" i="1"/>
  <c r="AU1851" i="1"/>
  <c r="AT1851" i="1"/>
  <c r="AS1851" i="1"/>
  <c r="AR1851" i="1"/>
  <c r="AQ1851" i="1"/>
  <c r="AP1851" i="1"/>
  <c r="AO1851" i="1"/>
  <c r="AN1851" i="1"/>
  <c r="AM1851" i="1"/>
  <c r="AL1851" i="1"/>
  <c r="AK1851" i="1"/>
  <c r="AJ1851" i="1"/>
  <c r="AI1851" i="1"/>
  <c r="AH1851" i="1"/>
  <c r="AG1851" i="1"/>
  <c r="AF1850" i="1"/>
  <c r="BC1850" i="1"/>
  <c r="BB1850" i="1"/>
  <c r="BA1850" i="1"/>
  <c r="AZ1850" i="1"/>
  <c r="AY1850" i="1"/>
  <c r="AX1850" i="1"/>
  <c r="AW1850" i="1"/>
  <c r="AV1850" i="1"/>
  <c r="AU1850" i="1"/>
  <c r="AT1850" i="1"/>
  <c r="AS1850" i="1"/>
  <c r="AR1850" i="1"/>
  <c r="AQ1850" i="1"/>
  <c r="AP1850" i="1"/>
  <c r="AO1850" i="1"/>
  <c r="AN1850" i="1"/>
  <c r="AM1850" i="1"/>
  <c r="AL1850" i="1"/>
  <c r="AK1850" i="1"/>
  <c r="AJ1850" i="1"/>
  <c r="AI1850" i="1"/>
  <c r="AH1850" i="1"/>
  <c r="AG1850" i="1"/>
  <c r="AF1849" i="1"/>
  <c r="BC1849" i="1"/>
  <c r="BB1849" i="1"/>
  <c r="BA1849" i="1"/>
  <c r="AZ1849" i="1"/>
  <c r="AY1849" i="1"/>
  <c r="AX1849" i="1"/>
  <c r="AW1849" i="1"/>
  <c r="AV1849" i="1"/>
  <c r="AU1849" i="1"/>
  <c r="AT1849" i="1"/>
  <c r="AS1849" i="1"/>
  <c r="AR1849" i="1"/>
  <c r="AQ1849" i="1"/>
  <c r="AP1849" i="1"/>
  <c r="AO1849" i="1"/>
  <c r="AN1849" i="1"/>
  <c r="AM1849" i="1"/>
  <c r="AL1849" i="1"/>
  <c r="AK1849" i="1"/>
  <c r="AJ1849" i="1"/>
  <c r="AI1849" i="1"/>
  <c r="AH1849" i="1"/>
  <c r="AG1849" i="1"/>
  <c r="AF1848" i="1"/>
  <c r="BC1848" i="1"/>
  <c r="BB1848" i="1"/>
  <c r="BA1848" i="1"/>
  <c r="AZ1848" i="1"/>
  <c r="AY1848" i="1"/>
  <c r="AX1848" i="1"/>
  <c r="AW1848" i="1"/>
  <c r="AV1848" i="1"/>
  <c r="AU1848" i="1"/>
  <c r="AT1848" i="1"/>
  <c r="AS1848" i="1"/>
  <c r="AR1848" i="1"/>
  <c r="AQ1848" i="1"/>
  <c r="AP1848" i="1"/>
  <c r="AO1848" i="1"/>
  <c r="AN1848" i="1"/>
  <c r="AM1848" i="1"/>
  <c r="AL1848" i="1"/>
  <c r="AK1848" i="1"/>
  <c r="AJ1848" i="1"/>
  <c r="AI1848" i="1"/>
  <c r="AH1848" i="1"/>
  <c r="AG1848" i="1"/>
  <c r="AF1847" i="1"/>
  <c r="BC1847" i="1"/>
  <c r="BB1847" i="1"/>
  <c r="BA1847" i="1"/>
  <c r="AZ1847" i="1"/>
  <c r="AY1847" i="1"/>
  <c r="AX1847" i="1"/>
  <c r="AW1847" i="1"/>
  <c r="AV1847" i="1"/>
  <c r="AU1847" i="1"/>
  <c r="AT1847" i="1"/>
  <c r="AS1847" i="1"/>
  <c r="AR1847" i="1"/>
  <c r="AQ1847" i="1"/>
  <c r="AP1847" i="1"/>
  <c r="AO1847" i="1"/>
  <c r="AN1847" i="1"/>
  <c r="AM1847" i="1"/>
  <c r="AL1847" i="1"/>
  <c r="AK1847" i="1"/>
  <c r="AJ1847" i="1"/>
  <c r="AI1847" i="1"/>
  <c r="AH1847" i="1"/>
  <c r="AG1847" i="1"/>
  <c r="AF1846" i="1"/>
  <c r="BC1846" i="1"/>
  <c r="BB1846" i="1"/>
  <c r="BA1846" i="1"/>
  <c r="AZ1846" i="1"/>
  <c r="AY1846" i="1"/>
  <c r="AX1846" i="1"/>
  <c r="AW1846" i="1"/>
  <c r="AV1846" i="1"/>
  <c r="AU1846" i="1"/>
  <c r="AT1846" i="1"/>
  <c r="AS1846" i="1"/>
  <c r="AR1846" i="1"/>
  <c r="AQ1846" i="1"/>
  <c r="AP1846" i="1"/>
  <c r="AO1846" i="1"/>
  <c r="AN1846" i="1"/>
  <c r="AM1846" i="1"/>
  <c r="AL1846" i="1"/>
  <c r="AK1846" i="1"/>
  <c r="AJ1846" i="1"/>
  <c r="AI1846" i="1"/>
  <c r="AH1846" i="1"/>
  <c r="AG1846" i="1"/>
  <c r="AF1845" i="1"/>
  <c r="BC1845" i="1"/>
  <c r="BB1845" i="1"/>
  <c r="BA1845" i="1"/>
  <c r="AZ1845" i="1"/>
  <c r="AY1845" i="1"/>
  <c r="AX1845" i="1"/>
  <c r="AW1845" i="1"/>
  <c r="AV1845" i="1"/>
  <c r="AU1845" i="1"/>
  <c r="AT1845" i="1"/>
  <c r="AS1845" i="1"/>
  <c r="AR1845" i="1"/>
  <c r="AQ1845" i="1"/>
  <c r="AP1845" i="1"/>
  <c r="AO1845" i="1"/>
  <c r="AN1845" i="1"/>
  <c r="AM1845" i="1"/>
  <c r="AL1845" i="1"/>
  <c r="AK1845" i="1"/>
  <c r="AJ1845" i="1"/>
  <c r="AI1845" i="1"/>
  <c r="AH1845" i="1"/>
  <c r="AG1845" i="1"/>
  <c r="AF1844" i="1"/>
  <c r="BC1844" i="1"/>
  <c r="BB1844" i="1"/>
  <c r="BA1844" i="1"/>
  <c r="AZ1844" i="1"/>
  <c r="AY1844" i="1"/>
  <c r="AX1844" i="1"/>
  <c r="AW1844" i="1"/>
  <c r="AV1844" i="1"/>
  <c r="AU1844" i="1"/>
  <c r="AT1844" i="1"/>
  <c r="AS1844" i="1"/>
  <c r="AR1844" i="1"/>
  <c r="AQ1844" i="1"/>
  <c r="AP1844" i="1"/>
  <c r="AO1844" i="1"/>
  <c r="AN1844" i="1"/>
  <c r="AM1844" i="1"/>
  <c r="AL1844" i="1"/>
  <c r="AK1844" i="1"/>
  <c r="AJ1844" i="1"/>
  <c r="AI1844" i="1"/>
  <c r="AH1844" i="1"/>
  <c r="AG1844" i="1"/>
  <c r="AF1843" i="1"/>
  <c r="BC1843" i="1"/>
  <c r="BB1843" i="1"/>
  <c r="BA1843" i="1"/>
  <c r="AZ1843" i="1"/>
  <c r="AY1843" i="1"/>
  <c r="AX1843" i="1"/>
  <c r="AW1843" i="1"/>
  <c r="AV1843" i="1"/>
  <c r="AU1843" i="1"/>
  <c r="AT1843" i="1"/>
  <c r="AS1843" i="1"/>
  <c r="AR1843" i="1"/>
  <c r="AQ1843" i="1"/>
  <c r="AP1843" i="1"/>
  <c r="AO1843" i="1"/>
  <c r="AN1843" i="1"/>
  <c r="AM1843" i="1"/>
  <c r="AL1843" i="1"/>
  <c r="AK1843" i="1"/>
  <c r="AJ1843" i="1"/>
  <c r="AI1843" i="1"/>
  <c r="AH1843" i="1"/>
  <c r="AG1843" i="1"/>
  <c r="AF1842" i="1"/>
  <c r="BC1842" i="1"/>
  <c r="BB1842" i="1"/>
  <c r="BA1842" i="1"/>
  <c r="AZ1842" i="1"/>
  <c r="AY1842" i="1"/>
  <c r="AX1842" i="1"/>
  <c r="AW1842" i="1"/>
  <c r="AV1842" i="1"/>
  <c r="AU1842" i="1"/>
  <c r="AT1842" i="1"/>
  <c r="AS1842" i="1"/>
  <c r="AR1842" i="1"/>
  <c r="AQ1842" i="1"/>
  <c r="AP1842" i="1"/>
  <c r="AO1842" i="1"/>
  <c r="AN1842" i="1"/>
  <c r="AM1842" i="1"/>
  <c r="AL1842" i="1"/>
  <c r="AK1842" i="1"/>
  <c r="AJ1842" i="1"/>
  <c r="AI1842" i="1"/>
  <c r="AH1842" i="1"/>
  <c r="AG1842" i="1"/>
  <c r="AF1841" i="1"/>
  <c r="BC1841" i="1"/>
  <c r="BB1841" i="1"/>
  <c r="BA1841" i="1"/>
  <c r="AZ1841" i="1"/>
  <c r="AY1841" i="1"/>
  <c r="AX1841" i="1"/>
  <c r="AW1841" i="1"/>
  <c r="AV1841" i="1"/>
  <c r="AU1841" i="1"/>
  <c r="AT1841" i="1"/>
  <c r="AS1841" i="1"/>
  <c r="AR1841" i="1"/>
  <c r="AQ1841" i="1"/>
  <c r="AP1841" i="1"/>
  <c r="AO1841" i="1"/>
  <c r="AN1841" i="1"/>
  <c r="AM1841" i="1"/>
  <c r="AL1841" i="1"/>
  <c r="AK1841" i="1"/>
  <c r="AJ1841" i="1"/>
  <c r="AI1841" i="1"/>
  <c r="AH1841" i="1"/>
  <c r="AG1841" i="1"/>
  <c r="AF1840" i="1"/>
  <c r="BC1840" i="1"/>
  <c r="BB1840" i="1"/>
  <c r="BA1840" i="1"/>
  <c r="AZ1840" i="1"/>
  <c r="AY1840" i="1"/>
  <c r="AX1840" i="1"/>
  <c r="AW1840" i="1"/>
  <c r="AV1840" i="1"/>
  <c r="AU1840" i="1"/>
  <c r="AT1840" i="1"/>
  <c r="AS1840" i="1"/>
  <c r="AR1840" i="1"/>
  <c r="AQ1840" i="1"/>
  <c r="AP1840" i="1"/>
  <c r="AO1840" i="1"/>
  <c r="AN1840" i="1"/>
  <c r="AM1840" i="1"/>
  <c r="AL1840" i="1"/>
  <c r="AK1840" i="1"/>
  <c r="AJ1840" i="1"/>
  <c r="AI1840" i="1"/>
  <c r="AH1840" i="1"/>
  <c r="AG1840" i="1"/>
  <c r="AF1839" i="1"/>
  <c r="BC1839" i="1"/>
  <c r="BB1839" i="1"/>
  <c r="BA1839" i="1"/>
  <c r="AZ1839" i="1"/>
  <c r="AY1839" i="1"/>
  <c r="AX1839" i="1"/>
  <c r="AW1839" i="1"/>
  <c r="AV1839" i="1"/>
  <c r="AU1839" i="1"/>
  <c r="AT1839" i="1"/>
  <c r="AS1839" i="1"/>
  <c r="AR1839" i="1"/>
  <c r="AQ1839" i="1"/>
  <c r="AP1839" i="1"/>
  <c r="AO1839" i="1"/>
  <c r="AN1839" i="1"/>
  <c r="AM1839" i="1"/>
  <c r="AL1839" i="1"/>
  <c r="AK1839" i="1"/>
  <c r="AJ1839" i="1"/>
  <c r="AI1839" i="1"/>
  <c r="AH1839" i="1"/>
  <c r="AG1839" i="1"/>
  <c r="AF1838" i="1"/>
  <c r="BC1838" i="1"/>
  <c r="BB1838" i="1"/>
  <c r="BA1838" i="1"/>
  <c r="AZ1838" i="1"/>
  <c r="AY1838" i="1"/>
  <c r="AX1838" i="1"/>
  <c r="AW1838" i="1"/>
  <c r="AV1838" i="1"/>
  <c r="AU1838" i="1"/>
  <c r="AT1838" i="1"/>
  <c r="AS1838" i="1"/>
  <c r="AR1838" i="1"/>
  <c r="AQ1838" i="1"/>
  <c r="AP1838" i="1"/>
  <c r="AO1838" i="1"/>
  <c r="AN1838" i="1"/>
  <c r="AM1838" i="1"/>
  <c r="AL1838" i="1"/>
  <c r="AK1838" i="1"/>
  <c r="AJ1838" i="1"/>
  <c r="AI1838" i="1"/>
  <c r="AH1838" i="1"/>
  <c r="AG1838" i="1"/>
  <c r="AF1837" i="1"/>
  <c r="BC1837" i="1"/>
  <c r="BB1837" i="1"/>
  <c r="BA1837" i="1"/>
  <c r="AZ1837" i="1"/>
  <c r="AY1837" i="1"/>
  <c r="AX1837" i="1"/>
  <c r="AW1837" i="1"/>
  <c r="AV1837" i="1"/>
  <c r="AU1837" i="1"/>
  <c r="AT1837" i="1"/>
  <c r="AS1837" i="1"/>
  <c r="AR1837" i="1"/>
  <c r="AQ1837" i="1"/>
  <c r="AP1837" i="1"/>
  <c r="AO1837" i="1"/>
  <c r="AN1837" i="1"/>
  <c r="AM1837" i="1"/>
  <c r="AL1837" i="1"/>
  <c r="AK1837" i="1"/>
  <c r="AJ1837" i="1"/>
  <c r="AI1837" i="1"/>
  <c r="AH1837" i="1"/>
  <c r="AG1837" i="1"/>
  <c r="AF1836" i="1"/>
  <c r="BC1836" i="1"/>
  <c r="BB1836" i="1"/>
  <c r="BA1836" i="1"/>
  <c r="AZ1836" i="1"/>
  <c r="AY1836" i="1"/>
  <c r="AX1836" i="1"/>
  <c r="AW1836" i="1"/>
  <c r="AV1836" i="1"/>
  <c r="AU1836" i="1"/>
  <c r="AT1836" i="1"/>
  <c r="AS1836" i="1"/>
  <c r="AR1836" i="1"/>
  <c r="AQ1836" i="1"/>
  <c r="AP1836" i="1"/>
  <c r="AO1836" i="1"/>
  <c r="AN1836" i="1"/>
  <c r="AM1836" i="1"/>
  <c r="AL1836" i="1"/>
  <c r="AK1836" i="1"/>
  <c r="AJ1836" i="1"/>
  <c r="AI1836" i="1"/>
  <c r="AH1836" i="1"/>
  <c r="AG1836" i="1"/>
  <c r="AF1835" i="1"/>
  <c r="BC1835" i="1"/>
  <c r="BB1835" i="1"/>
  <c r="BA1835" i="1"/>
  <c r="AZ1835" i="1"/>
  <c r="AY1835" i="1"/>
  <c r="AX1835" i="1"/>
  <c r="AW1835" i="1"/>
  <c r="AV1835" i="1"/>
  <c r="AU1835" i="1"/>
  <c r="AT1835" i="1"/>
  <c r="AS1835" i="1"/>
  <c r="AR1835" i="1"/>
  <c r="AQ1835" i="1"/>
  <c r="AP1835" i="1"/>
  <c r="AO1835" i="1"/>
  <c r="AN1835" i="1"/>
  <c r="AM1835" i="1"/>
  <c r="AL1835" i="1"/>
  <c r="AK1835" i="1"/>
  <c r="AJ1835" i="1"/>
  <c r="AI1835" i="1"/>
  <c r="AH1835" i="1"/>
  <c r="AG1835" i="1"/>
  <c r="AF1834" i="1"/>
  <c r="BC1834" i="1"/>
  <c r="BB1834" i="1"/>
  <c r="BA1834" i="1"/>
  <c r="AZ1834" i="1"/>
  <c r="AY1834" i="1"/>
  <c r="AX1834" i="1"/>
  <c r="AW1834" i="1"/>
  <c r="AV1834" i="1"/>
  <c r="AU1834" i="1"/>
  <c r="AT1834" i="1"/>
  <c r="AS1834" i="1"/>
  <c r="AR1834" i="1"/>
  <c r="AQ1834" i="1"/>
  <c r="AP1834" i="1"/>
  <c r="AO1834" i="1"/>
  <c r="AN1834" i="1"/>
  <c r="AM1834" i="1"/>
  <c r="AL1834" i="1"/>
  <c r="AK1834" i="1"/>
  <c r="AJ1834" i="1"/>
  <c r="AI1834" i="1"/>
  <c r="AH1834" i="1"/>
  <c r="AG1834" i="1"/>
  <c r="AF1833" i="1"/>
  <c r="BC1833" i="1"/>
  <c r="BB1833" i="1"/>
  <c r="BA1833" i="1"/>
  <c r="AZ1833" i="1"/>
  <c r="AY1833" i="1"/>
  <c r="AX1833" i="1"/>
  <c r="AW1833" i="1"/>
  <c r="AV1833" i="1"/>
  <c r="AU1833" i="1"/>
  <c r="AT1833" i="1"/>
  <c r="AS1833" i="1"/>
  <c r="AR1833" i="1"/>
  <c r="AQ1833" i="1"/>
  <c r="AP1833" i="1"/>
  <c r="AO1833" i="1"/>
  <c r="AN1833" i="1"/>
  <c r="AM1833" i="1"/>
  <c r="AL1833" i="1"/>
  <c r="AK1833" i="1"/>
  <c r="AJ1833" i="1"/>
  <c r="AI1833" i="1"/>
  <c r="AH1833" i="1"/>
  <c r="AG1833" i="1"/>
  <c r="AF1832" i="1"/>
  <c r="BC1832" i="1"/>
  <c r="BB1832" i="1"/>
  <c r="BA1832" i="1"/>
  <c r="AZ1832" i="1"/>
  <c r="AY1832" i="1"/>
  <c r="AX1832" i="1"/>
  <c r="AW1832" i="1"/>
  <c r="AV1832" i="1"/>
  <c r="AU1832" i="1"/>
  <c r="AT1832" i="1"/>
  <c r="AS1832" i="1"/>
  <c r="AR1832" i="1"/>
  <c r="AQ1832" i="1"/>
  <c r="AP1832" i="1"/>
  <c r="AO1832" i="1"/>
  <c r="AN1832" i="1"/>
  <c r="AM1832" i="1"/>
  <c r="AL1832" i="1"/>
  <c r="AK1832" i="1"/>
  <c r="AJ1832" i="1"/>
  <c r="AI1832" i="1"/>
  <c r="AH1832" i="1"/>
  <c r="AG1832" i="1"/>
  <c r="AF1831" i="1"/>
  <c r="BC1831" i="1"/>
  <c r="BB1831" i="1"/>
  <c r="BA1831" i="1"/>
  <c r="AZ1831" i="1"/>
  <c r="AY1831" i="1"/>
  <c r="AX1831" i="1"/>
  <c r="AW1831" i="1"/>
  <c r="AV1831" i="1"/>
  <c r="AU1831" i="1"/>
  <c r="AT1831" i="1"/>
  <c r="AS1831" i="1"/>
  <c r="AR1831" i="1"/>
  <c r="AQ1831" i="1"/>
  <c r="AP1831" i="1"/>
  <c r="AO1831" i="1"/>
  <c r="AN1831" i="1"/>
  <c r="AM1831" i="1"/>
  <c r="AL1831" i="1"/>
  <c r="AK1831" i="1"/>
  <c r="AJ1831" i="1"/>
  <c r="AI1831" i="1"/>
  <c r="AH1831" i="1"/>
  <c r="AG1831" i="1"/>
  <c r="AF1830" i="1"/>
  <c r="BC1830" i="1"/>
  <c r="BB1830" i="1"/>
  <c r="BA1830" i="1"/>
  <c r="AZ1830" i="1"/>
  <c r="AY1830" i="1"/>
  <c r="AX1830" i="1"/>
  <c r="AW1830" i="1"/>
  <c r="AV1830" i="1"/>
  <c r="AU1830" i="1"/>
  <c r="AT1830" i="1"/>
  <c r="AS1830" i="1"/>
  <c r="AR1830" i="1"/>
  <c r="AQ1830" i="1"/>
  <c r="AP1830" i="1"/>
  <c r="AO1830" i="1"/>
  <c r="AN1830" i="1"/>
  <c r="AM1830" i="1"/>
  <c r="AL1830" i="1"/>
  <c r="AK1830" i="1"/>
  <c r="AJ1830" i="1"/>
  <c r="AI1830" i="1"/>
  <c r="AH1830" i="1"/>
  <c r="AG1830" i="1"/>
  <c r="AF1829" i="1"/>
  <c r="BC1829" i="1"/>
  <c r="BB1829" i="1"/>
  <c r="BA1829" i="1"/>
  <c r="AZ1829" i="1"/>
  <c r="AY1829" i="1"/>
  <c r="AX1829" i="1"/>
  <c r="AW1829" i="1"/>
  <c r="AV1829" i="1"/>
  <c r="AU1829" i="1"/>
  <c r="AT1829" i="1"/>
  <c r="AS1829" i="1"/>
  <c r="AR1829" i="1"/>
  <c r="AQ1829" i="1"/>
  <c r="AP1829" i="1"/>
  <c r="AO1829" i="1"/>
  <c r="AN1829" i="1"/>
  <c r="AM1829" i="1"/>
  <c r="AL1829" i="1"/>
  <c r="AK1829" i="1"/>
  <c r="AJ1829" i="1"/>
  <c r="AI1829" i="1"/>
  <c r="AH1829" i="1"/>
  <c r="AG1829" i="1"/>
  <c r="AF1828" i="1"/>
  <c r="BC1828" i="1"/>
  <c r="BB1828" i="1"/>
  <c r="BA1828" i="1"/>
  <c r="AZ1828" i="1"/>
  <c r="AY1828" i="1"/>
  <c r="AX1828" i="1"/>
  <c r="AW1828" i="1"/>
  <c r="AV1828" i="1"/>
  <c r="AU1828" i="1"/>
  <c r="AT1828" i="1"/>
  <c r="AS1828" i="1"/>
  <c r="AR1828" i="1"/>
  <c r="AQ1828" i="1"/>
  <c r="AP1828" i="1"/>
  <c r="AO1828" i="1"/>
  <c r="AN1828" i="1"/>
  <c r="AM1828" i="1"/>
  <c r="AL1828" i="1"/>
  <c r="AK1828" i="1"/>
  <c r="AJ1828" i="1"/>
  <c r="AI1828" i="1"/>
  <c r="AH1828" i="1"/>
  <c r="AG1828" i="1"/>
  <c r="AF1827" i="1"/>
  <c r="BC1827" i="1"/>
  <c r="BB1827" i="1"/>
  <c r="BA1827" i="1"/>
  <c r="AZ1827" i="1"/>
  <c r="AY1827" i="1"/>
  <c r="AX1827" i="1"/>
  <c r="AW1827" i="1"/>
  <c r="AV1827" i="1"/>
  <c r="AU1827" i="1"/>
  <c r="AT1827" i="1"/>
  <c r="AS1827" i="1"/>
  <c r="AR1827" i="1"/>
  <c r="AQ1827" i="1"/>
  <c r="AP1827" i="1"/>
  <c r="AO1827" i="1"/>
  <c r="AN1827" i="1"/>
  <c r="AM1827" i="1"/>
  <c r="AL1827" i="1"/>
  <c r="AK1827" i="1"/>
  <c r="AJ1827" i="1"/>
  <c r="AI1827" i="1"/>
  <c r="AH1827" i="1"/>
  <c r="AG1827" i="1"/>
  <c r="AF1826" i="1"/>
  <c r="BC1826" i="1"/>
  <c r="BB1826" i="1"/>
  <c r="BA1826" i="1"/>
  <c r="AZ1826" i="1"/>
  <c r="AY1826" i="1"/>
  <c r="AX1826" i="1"/>
  <c r="AW1826" i="1"/>
  <c r="AV1826" i="1"/>
  <c r="AU1826" i="1"/>
  <c r="AT1826" i="1"/>
  <c r="AS1826" i="1"/>
  <c r="AR1826" i="1"/>
  <c r="AQ1826" i="1"/>
  <c r="AP1826" i="1"/>
  <c r="AO1826" i="1"/>
  <c r="AN1826" i="1"/>
  <c r="AM1826" i="1"/>
  <c r="AL1826" i="1"/>
  <c r="AK1826" i="1"/>
  <c r="AJ1826" i="1"/>
  <c r="AI1826" i="1"/>
  <c r="AH1826" i="1"/>
  <c r="AG1826" i="1"/>
  <c r="AF1825" i="1"/>
  <c r="BC1825" i="1"/>
  <c r="BB1825" i="1"/>
  <c r="BA1825" i="1"/>
  <c r="AZ1825" i="1"/>
  <c r="AY1825" i="1"/>
  <c r="AX1825" i="1"/>
  <c r="AW1825" i="1"/>
  <c r="AV1825" i="1"/>
  <c r="AU1825" i="1"/>
  <c r="AT1825" i="1"/>
  <c r="AS1825" i="1"/>
  <c r="AR1825" i="1"/>
  <c r="AQ1825" i="1"/>
  <c r="AP1825" i="1"/>
  <c r="AO1825" i="1"/>
  <c r="AN1825" i="1"/>
  <c r="AM1825" i="1"/>
  <c r="AL1825" i="1"/>
  <c r="AK1825" i="1"/>
  <c r="AJ1825" i="1"/>
  <c r="AI1825" i="1"/>
  <c r="AH1825" i="1"/>
  <c r="AG1825" i="1"/>
  <c r="AF1824" i="1"/>
  <c r="BC1824" i="1"/>
  <c r="BB1824" i="1"/>
  <c r="BA1824" i="1"/>
  <c r="AZ1824" i="1"/>
  <c r="AY1824" i="1"/>
  <c r="AX1824" i="1"/>
  <c r="AW1824" i="1"/>
  <c r="AV1824" i="1"/>
  <c r="AU1824" i="1"/>
  <c r="AT1824" i="1"/>
  <c r="AS1824" i="1"/>
  <c r="AR1824" i="1"/>
  <c r="AQ1824" i="1"/>
  <c r="AP1824" i="1"/>
  <c r="AO1824" i="1"/>
  <c r="AN1824" i="1"/>
  <c r="AM1824" i="1"/>
  <c r="AL1824" i="1"/>
  <c r="AK1824" i="1"/>
  <c r="AJ1824" i="1"/>
  <c r="AI1824" i="1"/>
  <c r="AH1824" i="1"/>
  <c r="AG1824" i="1"/>
  <c r="AF1823" i="1"/>
  <c r="BC1823" i="1"/>
  <c r="BB1823" i="1"/>
  <c r="BA1823" i="1"/>
  <c r="AZ1823" i="1"/>
  <c r="AY1823" i="1"/>
  <c r="AX1823" i="1"/>
  <c r="AW1823" i="1"/>
  <c r="AV1823" i="1"/>
  <c r="AU1823" i="1"/>
  <c r="AT1823" i="1"/>
  <c r="AS1823" i="1"/>
  <c r="AR1823" i="1"/>
  <c r="AQ1823" i="1"/>
  <c r="AP1823" i="1"/>
  <c r="AO1823" i="1"/>
  <c r="AN1823" i="1"/>
  <c r="AM1823" i="1"/>
  <c r="AL1823" i="1"/>
  <c r="AK1823" i="1"/>
  <c r="AJ1823" i="1"/>
  <c r="AI1823" i="1"/>
  <c r="AH1823" i="1"/>
  <c r="AG1823" i="1"/>
  <c r="AF1822" i="1"/>
  <c r="BC1822" i="1"/>
  <c r="BB1822" i="1"/>
  <c r="BA1822" i="1"/>
  <c r="AZ1822" i="1"/>
  <c r="AY1822" i="1"/>
  <c r="AX1822" i="1"/>
  <c r="AW1822" i="1"/>
  <c r="AV1822" i="1"/>
  <c r="AU1822" i="1"/>
  <c r="AT1822" i="1"/>
  <c r="AS1822" i="1"/>
  <c r="AR1822" i="1"/>
  <c r="AQ1822" i="1"/>
  <c r="AP1822" i="1"/>
  <c r="AO1822" i="1"/>
  <c r="AN1822" i="1"/>
  <c r="AM1822" i="1"/>
  <c r="AL1822" i="1"/>
  <c r="AK1822" i="1"/>
  <c r="AJ1822" i="1"/>
  <c r="AI1822" i="1"/>
  <c r="AH1822" i="1"/>
  <c r="AG1822" i="1"/>
  <c r="AF1821" i="1"/>
  <c r="BC1821" i="1"/>
  <c r="BB1821" i="1"/>
  <c r="BA1821" i="1"/>
  <c r="AZ1821" i="1"/>
  <c r="AY1821" i="1"/>
  <c r="AX1821" i="1"/>
  <c r="AW1821" i="1"/>
  <c r="AV1821" i="1"/>
  <c r="AU1821" i="1"/>
  <c r="AT1821" i="1"/>
  <c r="AS1821" i="1"/>
  <c r="AR1821" i="1"/>
  <c r="AQ1821" i="1"/>
  <c r="AP1821" i="1"/>
  <c r="AO1821" i="1"/>
  <c r="AN1821" i="1"/>
  <c r="AM1821" i="1"/>
  <c r="AL1821" i="1"/>
  <c r="AK1821" i="1"/>
  <c r="AJ1821" i="1"/>
  <c r="AI1821" i="1"/>
  <c r="AH1821" i="1"/>
  <c r="AG1821" i="1"/>
  <c r="AF1820" i="1"/>
  <c r="BC1820" i="1"/>
  <c r="BB1820" i="1"/>
  <c r="BA1820" i="1"/>
  <c r="AZ1820" i="1"/>
  <c r="AY1820" i="1"/>
  <c r="AX1820" i="1"/>
  <c r="AW1820" i="1"/>
  <c r="AV1820" i="1"/>
  <c r="AU1820" i="1"/>
  <c r="AT1820" i="1"/>
  <c r="AS1820" i="1"/>
  <c r="AR1820" i="1"/>
  <c r="AQ1820" i="1"/>
  <c r="AP1820" i="1"/>
  <c r="AO1820" i="1"/>
  <c r="AN1820" i="1"/>
  <c r="AM1820" i="1"/>
  <c r="AL1820" i="1"/>
  <c r="AK1820" i="1"/>
  <c r="AJ1820" i="1"/>
  <c r="AI1820" i="1"/>
  <c r="AH1820" i="1"/>
  <c r="AG1820" i="1"/>
  <c r="AF1819" i="1"/>
  <c r="BC1819" i="1"/>
  <c r="BB1819" i="1"/>
  <c r="BA1819" i="1"/>
  <c r="AZ1819" i="1"/>
  <c r="AY1819" i="1"/>
  <c r="AX1819" i="1"/>
  <c r="AW1819" i="1"/>
  <c r="AV1819" i="1"/>
  <c r="AU1819" i="1"/>
  <c r="AT1819" i="1"/>
  <c r="AS1819" i="1"/>
  <c r="AR1819" i="1"/>
  <c r="AQ1819" i="1"/>
  <c r="AP1819" i="1"/>
  <c r="AO1819" i="1"/>
  <c r="AN1819" i="1"/>
  <c r="AM1819" i="1"/>
  <c r="AL1819" i="1"/>
  <c r="AK1819" i="1"/>
  <c r="AJ1819" i="1"/>
  <c r="AI1819" i="1"/>
  <c r="AH1819" i="1"/>
  <c r="AG1819" i="1"/>
  <c r="AF1818" i="1"/>
  <c r="BC1818" i="1"/>
  <c r="BB1818" i="1"/>
  <c r="BA1818" i="1"/>
  <c r="AZ1818" i="1"/>
  <c r="AY1818" i="1"/>
  <c r="AX1818" i="1"/>
  <c r="AW1818" i="1"/>
  <c r="AV1818" i="1"/>
  <c r="AU1818" i="1"/>
  <c r="AT1818" i="1"/>
  <c r="AS1818" i="1"/>
  <c r="AR1818" i="1"/>
  <c r="AQ1818" i="1"/>
  <c r="AP1818" i="1"/>
  <c r="AO1818" i="1"/>
  <c r="AN1818" i="1"/>
  <c r="AM1818" i="1"/>
  <c r="AL1818" i="1"/>
  <c r="AK1818" i="1"/>
  <c r="AJ1818" i="1"/>
  <c r="AI1818" i="1"/>
  <c r="AH1818" i="1"/>
  <c r="AG1818" i="1"/>
  <c r="AF1817" i="1"/>
  <c r="BC1817" i="1"/>
  <c r="BB1817" i="1"/>
  <c r="BA1817" i="1"/>
  <c r="AZ1817" i="1"/>
  <c r="AY1817" i="1"/>
  <c r="AX1817" i="1"/>
  <c r="AW1817" i="1"/>
  <c r="AV1817" i="1"/>
  <c r="AU1817" i="1"/>
  <c r="AT1817" i="1"/>
  <c r="AS1817" i="1"/>
  <c r="AR1817" i="1"/>
  <c r="AQ1817" i="1"/>
  <c r="AP1817" i="1"/>
  <c r="AO1817" i="1"/>
  <c r="AN1817" i="1"/>
  <c r="AM1817" i="1"/>
  <c r="AL1817" i="1"/>
  <c r="AK1817" i="1"/>
  <c r="AJ1817" i="1"/>
  <c r="AI1817" i="1"/>
  <c r="AH1817" i="1"/>
  <c r="AG1817" i="1"/>
  <c r="AF1816" i="1"/>
  <c r="BC1816" i="1"/>
  <c r="BB1816" i="1"/>
  <c r="BA1816" i="1"/>
  <c r="AZ1816" i="1"/>
  <c r="AY1816" i="1"/>
  <c r="AX1816" i="1"/>
  <c r="AW1816" i="1"/>
  <c r="AV1816" i="1"/>
  <c r="AU1816" i="1"/>
  <c r="AT1816" i="1"/>
  <c r="AS1816" i="1"/>
  <c r="AR1816" i="1"/>
  <c r="AQ1816" i="1"/>
  <c r="AP1816" i="1"/>
  <c r="AO1816" i="1"/>
  <c r="AN1816" i="1"/>
  <c r="AM1816" i="1"/>
  <c r="AL1816" i="1"/>
  <c r="AK1816" i="1"/>
  <c r="AJ1816" i="1"/>
  <c r="AI1816" i="1"/>
  <c r="AH1816" i="1"/>
  <c r="AG1816" i="1"/>
  <c r="AF1815" i="1"/>
  <c r="BC1815" i="1"/>
  <c r="BB1815" i="1"/>
  <c r="BA1815" i="1"/>
  <c r="AZ1815" i="1"/>
  <c r="AY1815" i="1"/>
  <c r="AX1815" i="1"/>
  <c r="AW1815" i="1"/>
  <c r="AV1815" i="1"/>
  <c r="AU1815" i="1"/>
  <c r="AT1815" i="1"/>
  <c r="AS1815" i="1"/>
  <c r="AR1815" i="1"/>
  <c r="AQ1815" i="1"/>
  <c r="AP1815" i="1"/>
  <c r="AO1815" i="1"/>
  <c r="AN1815" i="1"/>
  <c r="AM1815" i="1"/>
  <c r="AL1815" i="1"/>
  <c r="AK1815" i="1"/>
  <c r="AJ1815" i="1"/>
  <c r="AI1815" i="1"/>
  <c r="AH1815" i="1"/>
  <c r="AG1815" i="1"/>
  <c r="AF1814" i="1"/>
  <c r="BC1814" i="1"/>
  <c r="BB1814" i="1"/>
  <c r="BA1814" i="1"/>
  <c r="AZ1814" i="1"/>
  <c r="AY1814" i="1"/>
  <c r="AX1814" i="1"/>
  <c r="AW1814" i="1"/>
  <c r="AV1814" i="1"/>
  <c r="AU1814" i="1"/>
  <c r="AT1814" i="1"/>
  <c r="AS1814" i="1"/>
  <c r="AR1814" i="1"/>
  <c r="AQ1814" i="1"/>
  <c r="AP1814" i="1"/>
  <c r="AO1814" i="1"/>
  <c r="AN1814" i="1"/>
  <c r="AM1814" i="1"/>
  <c r="AL1814" i="1"/>
  <c r="AK1814" i="1"/>
  <c r="AJ1814" i="1"/>
  <c r="AI1814" i="1"/>
  <c r="AH1814" i="1"/>
  <c r="AG1814" i="1"/>
  <c r="AF1813" i="1"/>
  <c r="BC1813" i="1"/>
  <c r="BB1813" i="1"/>
  <c r="BA1813" i="1"/>
  <c r="AZ1813" i="1"/>
  <c r="AY1813" i="1"/>
  <c r="AX1813" i="1"/>
  <c r="AW1813" i="1"/>
  <c r="AV1813" i="1"/>
  <c r="AU1813" i="1"/>
  <c r="AT1813" i="1"/>
  <c r="AS1813" i="1"/>
  <c r="AR1813" i="1"/>
  <c r="AQ1813" i="1"/>
  <c r="AP1813" i="1"/>
  <c r="AO1813" i="1"/>
  <c r="AN1813" i="1"/>
  <c r="AM1813" i="1"/>
  <c r="AL1813" i="1"/>
  <c r="AK1813" i="1"/>
  <c r="AJ1813" i="1"/>
  <c r="AI1813" i="1"/>
  <c r="AH1813" i="1"/>
  <c r="AG1813" i="1"/>
  <c r="AF1812" i="1"/>
  <c r="BC1812" i="1"/>
  <c r="BB1812" i="1"/>
  <c r="BA1812" i="1"/>
  <c r="AZ1812" i="1"/>
  <c r="AY1812" i="1"/>
  <c r="AX1812" i="1"/>
  <c r="AW1812" i="1"/>
  <c r="AV1812" i="1"/>
  <c r="AU1812" i="1"/>
  <c r="AT1812" i="1"/>
  <c r="AS1812" i="1"/>
  <c r="AR1812" i="1"/>
  <c r="AQ1812" i="1"/>
  <c r="AP1812" i="1"/>
  <c r="AO1812" i="1"/>
  <c r="AN1812" i="1"/>
  <c r="AM1812" i="1"/>
  <c r="AL1812" i="1"/>
  <c r="AK1812" i="1"/>
  <c r="AJ1812" i="1"/>
  <c r="AI1812" i="1"/>
  <c r="AH1812" i="1"/>
  <c r="AG1812" i="1"/>
  <c r="AF1811" i="1"/>
  <c r="BC1811" i="1"/>
  <c r="BB1811" i="1"/>
  <c r="BA1811" i="1"/>
  <c r="AZ1811" i="1"/>
  <c r="AY1811" i="1"/>
  <c r="AX1811" i="1"/>
  <c r="AW1811" i="1"/>
  <c r="AV1811" i="1"/>
  <c r="AU1811" i="1"/>
  <c r="AT1811" i="1"/>
  <c r="AS1811" i="1"/>
  <c r="AR1811" i="1"/>
  <c r="AQ1811" i="1"/>
  <c r="AP1811" i="1"/>
  <c r="AO1811" i="1"/>
  <c r="AN1811" i="1"/>
  <c r="AM1811" i="1"/>
  <c r="AL1811" i="1"/>
  <c r="AK1811" i="1"/>
  <c r="AJ1811" i="1"/>
  <c r="AI1811" i="1"/>
  <c r="AH1811" i="1"/>
  <c r="AG1811" i="1"/>
  <c r="AF1810" i="1"/>
  <c r="BC1810" i="1"/>
  <c r="BB1810" i="1"/>
  <c r="BA1810" i="1"/>
  <c r="AZ1810" i="1"/>
  <c r="AY1810" i="1"/>
  <c r="AX1810" i="1"/>
  <c r="AW1810" i="1"/>
  <c r="AV1810" i="1"/>
  <c r="AU1810" i="1"/>
  <c r="AT1810" i="1"/>
  <c r="AS1810" i="1"/>
  <c r="AR1810" i="1"/>
  <c r="AQ1810" i="1"/>
  <c r="AP1810" i="1"/>
  <c r="AO1810" i="1"/>
  <c r="AN1810" i="1"/>
  <c r="AM1810" i="1"/>
  <c r="AL1810" i="1"/>
  <c r="AK1810" i="1"/>
  <c r="AJ1810" i="1"/>
  <c r="AI1810" i="1"/>
  <c r="AH1810" i="1"/>
  <c r="AG1810" i="1"/>
  <c r="AF1809" i="1"/>
  <c r="BC1809" i="1"/>
  <c r="BB1809" i="1"/>
  <c r="BA1809" i="1"/>
  <c r="AZ1809" i="1"/>
  <c r="AY1809" i="1"/>
  <c r="AX1809" i="1"/>
  <c r="AW1809" i="1"/>
  <c r="AV1809" i="1"/>
  <c r="AU1809" i="1"/>
  <c r="AT1809" i="1"/>
  <c r="AS1809" i="1"/>
  <c r="AR1809" i="1"/>
  <c r="AQ1809" i="1"/>
  <c r="AP1809" i="1"/>
  <c r="AO1809" i="1"/>
  <c r="AN1809" i="1"/>
  <c r="AM1809" i="1"/>
  <c r="AL1809" i="1"/>
  <c r="AK1809" i="1"/>
  <c r="AJ1809" i="1"/>
  <c r="AI1809" i="1"/>
  <c r="AH1809" i="1"/>
  <c r="AG1809" i="1"/>
  <c r="AF1808" i="1"/>
  <c r="BC1808" i="1"/>
  <c r="BB1808" i="1"/>
  <c r="BA1808" i="1"/>
  <c r="AZ1808" i="1"/>
  <c r="AY1808" i="1"/>
  <c r="AX1808" i="1"/>
  <c r="AW1808" i="1"/>
  <c r="AV1808" i="1"/>
  <c r="AU1808" i="1"/>
  <c r="AT1808" i="1"/>
  <c r="AS1808" i="1"/>
  <c r="AR1808" i="1"/>
  <c r="AQ1808" i="1"/>
  <c r="AP1808" i="1"/>
  <c r="AO1808" i="1"/>
  <c r="AN1808" i="1"/>
  <c r="AM1808" i="1"/>
  <c r="AL1808" i="1"/>
  <c r="AK1808" i="1"/>
  <c r="AJ1808" i="1"/>
  <c r="AI1808" i="1"/>
  <c r="AH1808" i="1"/>
  <c r="AG1808" i="1"/>
  <c r="AF1807" i="1"/>
  <c r="BC1807" i="1"/>
  <c r="BB1807" i="1"/>
  <c r="BA1807" i="1"/>
  <c r="AZ1807" i="1"/>
  <c r="AY1807" i="1"/>
  <c r="AX1807" i="1"/>
  <c r="AW1807" i="1"/>
  <c r="AV1807" i="1"/>
  <c r="AU1807" i="1"/>
  <c r="AT1807" i="1"/>
  <c r="AS1807" i="1"/>
  <c r="AR1807" i="1"/>
  <c r="AQ1807" i="1"/>
  <c r="AP1807" i="1"/>
  <c r="AO1807" i="1"/>
  <c r="AN1807" i="1"/>
  <c r="AM1807" i="1"/>
  <c r="AL1807" i="1"/>
  <c r="AK1807" i="1"/>
  <c r="AJ1807" i="1"/>
  <c r="AI1807" i="1"/>
  <c r="AH1807" i="1"/>
  <c r="AG1807" i="1"/>
  <c r="AF1806" i="1"/>
  <c r="BC1806" i="1"/>
  <c r="BB1806" i="1"/>
  <c r="BA1806" i="1"/>
  <c r="AZ1806" i="1"/>
  <c r="AY1806" i="1"/>
  <c r="AX1806" i="1"/>
  <c r="AW1806" i="1"/>
  <c r="AV1806" i="1"/>
  <c r="AU1806" i="1"/>
  <c r="AT1806" i="1"/>
  <c r="AS1806" i="1"/>
  <c r="AR1806" i="1"/>
  <c r="AQ1806" i="1"/>
  <c r="AP1806" i="1"/>
  <c r="AO1806" i="1"/>
  <c r="AN1806" i="1"/>
  <c r="AM1806" i="1"/>
  <c r="AL1806" i="1"/>
  <c r="AK1806" i="1"/>
  <c r="AJ1806" i="1"/>
  <c r="AI1806" i="1"/>
  <c r="AH1806" i="1"/>
  <c r="AG1806" i="1"/>
  <c r="AF1805" i="1"/>
  <c r="BC1805" i="1"/>
  <c r="BB1805" i="1"/>
  <c r="BA1805" i="1"/>
  <c r="AZ1805" i="1"/>
  <c r="AY1805" i="1"/>
  <c r="AX1805" i="1"/>
  <c r="AW1805" i="1"/>
  <c r="AV1805" i="1"/>
  <c r="AU1805" i="1"/>
  <c r="AT1805" i="1"/>
  <c r="AS1805" i="1"/>
  <c r="AR1805" i="1"/>
  <c r="AQ1805" i="1"/>
  <c r="AP1805" i="1"/>
  <c r="AO1805" i="1"/>
  <c r="AN1805" i="1"/>
  <c r="AM1805" i="1"/>
  <c r="AL1805" i="1"/>
  <c r="AK1805" i="1"/>
  <c r="AJ1805" i="1"/>
  <c r="AI1805" i="1"/>
  <c r="AH1805" i="1"/>
  <c r="AG1805" i="1"/>
  <c r="AF1804" i="1"/>
  <c r="BC1804" i="1"/>
  <c r="BB1804" i="1"/>
  <c r="BA1804" i="1"/>
  <c r="AZ1804" i="1"/>
  <c r="AY1804" i="1"/>
  <c r="AX1804" i="1"/>
  <c r="AW1804" i="1"/>
  <c r="AV1804" i="1"/>
  <c r="AU1804" i="1"/>
  <c r="AT1804" i="1"/>
  <c r="AS1804" i="1"/>
  <c r="AR1804" i="1"/>
  <c r="AQ1804" i="1"/>
  <c r="AP1804" i="1"/>
  <c r="AO1804" i="1"/>
  <c r="AN1804" i="1"/>
  <c r="AM1804" i="1"/>
  <c r="AL1804" i="1"/>
  <c r="AK1804" i="1"/>
  <c r="AJ1804" i="1"/>
  <c r="AI1804" i="1"/>
  <c r="AH1804" i="1"/>
  <c r="AG1804" i="1"/>
  <c r="AF1803" i="1"/>
  <c r="BC1803" i="1"/>
  <c r="BB1803" i="1"/>
  <c r="BA1803" i="1"/>
  <c r="AZ1803" i="1"/>
  <c r="AY1803" i="1"/>
  <c r="AX1803" i="1"/>
  <c r="AW1803" i="1"/>
  <c r="AV1803" i="1"/>
  <c r="AU1803" i="1"/>
  <c r="AT1803" i="1"/>
  <c r="AS1803" i="1"/>
  <c r="AR1803" i="1"/>
  <c r="AQ1803" i="1"/>
  <c r="AP1803" i="1"/>
  <c r="AO1803" i="1"/>
  <c r="AN1803" i="1"/>
  <c r="AM1803" i="1"/>
  <c r="AL1803" i="1"/>
  <c r="AK1803" i="1"/>
  <c r="AJ1803" i="1"/>
  <c r="AI1803" i="1"/>
  <c r="AH1803" i="1"/>
  <c r="AG1803" i="1"/>
  <c r="AF1802" i="1"/>
  <c r="BC1802" i="1"/>
  <c r="BB1802" i="1"/>
  <c r="BA1802" i="1"/>
  <c r="AZ1802" i="1"/>
  <c r="AY1802" i="1"/>
  <c r="AX1802" i="1"/>
  <c r="AW1802" i="1"/>
  <c r="AV1802" i="1"/>
  <c r="AU1802" i="1"/>
  <c r="AT1802" i="1"/>
  <c r="AS1802" i="1"/>
  <c r="AR1802" i="1"/>
  <c r="AQ1802" i="1"/>
  <c r="AP1802" i="1"/>
  <c r="AO1802" i="1"/>
  <c r="AN1802" i="1"/>
  <c r="AM1802" i="1"/>
  <c r="AL1802" i="1"/>
  <c r="AK1802" i="1"/>
  <c r="AJ1802" i="1"/>
  <c r="AI1802" i="1"/>
  <c r="AH1802" i="1"/>
  <c r="AG1802" i="1"/>
  <c r="AF1801" i="1"/>
  <c r="BC1801" i="1"/>
  <c r="BB1801" i="1"/>
  <c r="BA1801" i="1"/>
  <c r="AZ1801" i="1"/>
  <c r="AY1801" i="1"/>
  <c r="AX1801" i="1"/>
  <c r="AW1801" i="1"/>
  <c r="AV1801" i="1"/>
  <c r="AU1801" i="1"/>
  <c r="AT1801" i="1"/>
  <c r="AS1801" i="1"/>
  <c r="AR1801" i="1"/>
  <c r="AQ1801" i="1"/>
  <c r="AP1801" i="1"/>
  <c r="AO1801" i="1"/>
  <c r="AN1801" i="1"/>
  <c r="AM1801" i="1"/>
  <c r="AL1801" i="1"/>
  <c r="AK1801" i="1"/>
  <c r="AJ1801" i="1"/>
  <c r="AI1801" i="1"/>
  <c r="AH1801" i="1"/>
  <c r="AG1801" i="1"/>
  <c r="AF1800" i="1"/>
  <c r="BC1800" i="1"/>
  <c r="BB1800" i="1"/>
  <c r="BA1800" i="1"/>
  <c r="AZ1800" i="1"/>
  <c r="AY1800" i="1"/>
  <c r="AX1800" i="1"/>
  <c r="AW1800" i="1"/>
  <c r="AV1800" i="1"/>
  <c r="AU1800" i="1"/>
  <c r="AT1800" i="1"/>
  <c r="AS1800" i="1"/>
  <c r="AR1800" i="1"/>
  <c r="AQ1800" i="1"/>
  <c r="AP1800" i="1"/>
  <c r="AO1800" i="1"/>
  <c r="AN1800" i="1"/>
  <c r="AM1800" i="1"/>
  <c r="AL1800" i="1"/>
  <c r="AK1800" i="1"/>
  <c r="AJ1800" i="1"/>
  <c r="AI1800" i="1"/>
  <c r="AH1800" i="1"/>
  <c r="AG1800" i="1"/>
  <c r="AF1799" i="1"/>
  <c r="BC1799" i="1"/>
  <c r="BB1799" i="1"/>
  <c r="BA1799" i="1"/>
  <c r="AZ1799" i="1"/>
  <c r="AY1799" i="1"/>
  <c r="AX1799" i="1"/>
  <c r="AW1799" i="1"/>
  <c r="AV1799" i="1"/>
  <c r="AU1799" i="1"/>
  <c r="AT1799" i="1"/>
  <c r="AS1799" i="1"/>
  <c r="AR1799" i="1"/>
  <c r="AQ1799" i="1"/>
  <c r="AP1799" i="1"/>
  <c r="AO1799" i="1"/>
  <c r="AN1799" i="1"/>
  <c r="AM1799" i="1"/>
  <c r="AL1799" i="1"/>
  <c r="AK1799" i="1"/>
  <c r="AJ1799" i="1"/>
  <c r="AI1799" i="1"/>
  <c r="AH1799" i="1"/>
  <c r="AG1799" i="1"/>
  <c r="AF1798" i="1"/>
  <c r="BC1798" i="1"/>
  <c r="BB1798" i="1"/>
  <c r="BA1798" i="1"/>
  <c r="AZ1798" i="1"/>
  <c r="AY1798" i="1"/>
  <c r="AX1798" i="1"/>
  <c r="AW1798" i="1"/>
  <c r="AV1798" i="1"/>
  <c r="AU1798" i="1"/>
  <c r="AT1798" i="1"/>
  <c r="AS1798" i="1"/>
  <c r="AR1798" i="1"/>
  <c r="AQ1798" i="1"/>
  <c r="AP1798" i="1"/>
  <c r="AO1798" i="1"/>
  <c r="AN1798" i="1"/>
  <c r="AM1798" i="1"/>
  <c r="AL1798" i="1"/>
  <c r="AK1798" i="1"/>
  <c r="AJ1798" i="1"/>
  <c r="AI1798" i="1"/>
  <c r="AH1798" i="1"/>
  <c r="AG1798" i="1"/>
  <c r="AF1797" i="1"/>
  <c r="BC1797" i="1"/>
  <c r="BB1797" i="1"/>
  <c r="BA1797" i="1"/>
  <c r="AZ1797" i="1"/>
  <c r="AY1797" i="1"/>
  <c r="AX1797" i="1"/>
  <c r="AW1797" i="1"/>
  <c r="AV1797" i="1"/>
  <c r="AU1797" i="1"/>
  <c r="AT1797" i="1"/>
  <c r="AS1797" i="1"/>
  <c r="AR1797" i="1"/>
  <c r="AQ1797" i="1"/>
  <c r="AP1797" i="1"/>
  <c r="AO1797" i="1"/>
  <c r="AN1797" i="1"/>
  <c r="AM1797" i="1"/>
  <c r="AL1797" i="1"/>
  <c r="AK1797" i="1"/>
  <c r="AJ1797" i="1"/>
  <c r="AI1797" i="1"/>
  <c r="AH1797" i="1"/>
  <c r="AG1797" i="1"/>
  <c r="AF1796" i="1"/>
  <c r="BC1796" i="1"/>
  <c r="BB1796" i="1"/>
  <c r="BA1796" i="1"/>
  <c r="AZ1796" i="1"/>
  <c r="AY1796" i="1"/>
  <c r="AX1796" i="1"/>
  <c r="AW1796" i="1"/>
  <c r="AV1796" i="1"/>
  <c r="AU1796" i="1"/>
  <c r="AT1796" i="1"/>
  <c r="AS1796" i="1"/>
  <c r="AR1796" i="1"/>
  <c r="AQ1796" i="1"/>
  <c r="AP1796" i="1"/>
  <c r="AO1796" i="1"/>
  <c r="AN1796" i="1"/>
  <c r="AM1796" i="1"/>
  <c r="AL1796" i="1"/>
  <c r="AK1796" i="1"/>
  <c r="AJ1796" i="1"/>
  <c r="AI1796" i="1"/>
  <c r="AH1796" i="1"/>
  <c r="AG1796" i="1"/>
  <c r="AF1795" i="1"/>
  <c r="BC1795" i="1"/>
  <c r="BB1795" i="1"/>
  <c r="BA1795" i="1"/>
  <c r="AZ1795" i="1"/>
  <c r="AY1795" i="1"/>
  <c r="AX1795" i="1"/>
  <c r="AW1795" i="1"/>
  <c r="AV1795" i="1"/>
  <c r="AU1795" i="1"/>
  <c r="AT1795" i="1"/>
  <c r="AS1795" i="1"/>
  <c r="AR1795" i="1"/>
  <c r="AQ1795" i="1"/>
  <c r="AP1795" i="1"/>
  <c r="AO1795" i="1"/>
  <c r="AN1795" i="1"/>
  <c r="AM1795" i="1"/>
  <c r="AL1795" i="1"/>
  <c r="AK1795" i="1"/>
  <c r="AJ1795" i="1"/>
  <c r="AI1795" i="1"/>
  <c r="AH1795" i="1"/>
  <c r="AG1795" i="1"/>
  <c r="AF1794" i="1"/>
  <c r="BC1794" i="1"/>
  <c r="BB1794" i="1"/>
  <c r="BA1794" i="1"/>
  <c r="AZ1794" i="1"/>
  <c r="AY1794" i="1"/>
  <c r="AX1794" i="1"/>
  <c r="AW1794" i="1"/>
  <c r="AV1794" i="1"/>
  <c r="AU1794" i="1"/>
  <c r="AT1794" i="1"/>
  <c r="AS1794" i="1"/>
  <c r="AR1794" i="1"/>
  <c r="AQ1794" i="1"/>
  <c r="AP1794" i="1"/>
  <c r="AO1794" i="1"/>
  <c r="AN1794" i="1"/>
  <c r="AM1794" i="1"/>
  <c r="AL1794" i="1"/>
  <c r="AK1794" i="1"/>
  <c r="AJ1794" i="1"/>
  <c r="AI1794" i="1"/>
  <c r="AH1794" i="1"/>
  <c r="AG1794" i="1"/>
  <c r="AF1793" i="1"/>
  <c r="BC1793" i="1"/>
  <c r="BB1793" i="1"/>
  <c r="BA1793" i="1"/>
  <c r="AZ1793" i="1"/>
  <c r="AY1793" i="1"/>
  <c r="AX1793" i="1"/>
  <c r="AW1793" i="1"/>
  <c r="AV1793" i="1"/>
  <c r="AU1793" i="1"/>
  <c r="AT1793" i="1"/>
  <c r="AS1793" i="1"/>
  <c r="AR1793" i="1"/>
  <c r="AQ1793" i="1"/>
  <c r="AP1793" i="1"/>
  <c r="AO1793" i="1"/>
  <c r="AN1793" i="1"/>
  <c r="AM1793" i="1"/>
  <c r="AL1793" i="1"/>
  <c r="AK1793" i="1"/>
  <c r="AJ1793" i="1"/>
  <c r="AI1793" i="1"/>
  <c r="AH1793" i="1"/>
  <c r="AG1793" i="1"/>
  <c r="AF1792" i="1"/>
  <c r="BC1792" i="1"/>
  <c r="BB1792" i="1"/>
  <c r="BA1792" i="1"/>
  <c r="AZ1792" i="1"/>
  <c r="AY1792" i="1"/>
  <c r="AX1792" i="1"/>
  <c r="AW1792" i="1"/>
  <c r="AV1792" i="1"/>
  <c r="AU1792" i="1"/>
  <c r="AT1792" i="1"/>
  <c r="AS1792" i="1"/>
  <c r="AR1792" i="1"/>
  <c r="AQ1792" i="1"/>
  <c r="AP1792" i="1"/>
  <c r="AO1792" i="1"/>
  <c r="AN1792" i="1"/>
  <c r="AM1792" i="1"/>
  <c r="AL1792" i="1"/>
  <c r="AK1792" i="1"/>
  <c r="AJ1792" i="1"/>
  <c r="AI1792" i="1"/>
  <c r="AH1792" i="1"/>
  <c r="AG1792" i="1"/>
  <c r="AF1791" i="1"/>
  <c r="BC1791" i="1"/>
  <c r="BB1791" i="1"/>
  <c r="BA1791" i="1"/>
  <c r="AZ1791" i="1"/>
  <c r="AY1791" i="1"/>
  <c r="AX1791" i="1"/>
  <c r="AW1791" i="1"/>
  <c r="AV1791" i="1"/>
  <c r="AU1791" i="1"/>
  <c r="AT1791" i="1"/>
  <c r="AS1791" i="1"/>
  <c r="AR1791" i="1"/>
  <c r="AQ1791" i="1"/>
  <c r="AP1791" i="1"/>
  <c r="AO1791" i="1"/>
  <c r="AN1791" i="1"/>
  <c r="AM1791" i="1"/>
  <c r="AL1791" i="1"/>
  <c r="AK1791" i="1"/>
  <c r="AJ1791" i="1"/>
  <c r="AI1791" i="1"/>
  <c r="AH1791" i="1"/>
  <c r="AG1791" i="1"/>
  <c r="AF1790" i="1"/>
  <c r="BC1790" i="1"/>
  <c r="BB1790" i="1"/>
  <c r="BA1790" i="1"/>
  <c r="AZ1790" i="1"/>
  <c r="AY1790" i="1"/>
  <c r="AX1790" i="1"/>
  <c r="AW1790" i="1"/>
  <c r="AV1790" i="1"/>
  <c r="AU1790" i="1"/>
  <c r="AT1790" i="1"/>
  <c r="AS1790" i="1"/>
  <c r="AR1790" i="1"/>
  <c r="AQ1790" i="1"/>
  <c r="AP1790" i="1"/>
  <c r="AO1790" i="1"/>
  <c r="AN1790" i="1"/>
  <c r="AM1790" i="1"/>
  <c r="AL1790" i="1"/>
  <c r="AK1790" i="1"/>
  <c r="AJ1790" i="1"/>
  <c r="AI1790" i="1"/>
  <c r="AH1790" i="1"/>
  <c r="AG1790" i="1"/>
  <c r="AF1789" i="1"/>
  <c r="BC1789" i="1"/>
  <c r="BB1789" i="1"/>
  <c r="BA1789" i="1"/>
  <c r="AZ1789" i="1"/>
  <c r="AY1789" i="1"/>
  <c r="AX1789" i="1"/>
  <c r="AW1789" i="1"/>
  <c r="AV1789" i="1"/>
  <c r="AU1789" i="1"/>
  <c r="AT1789" i="1"/>
  <c r="AS1789" i="1"/>
  <c r="AR1789" i="1"/>
  <c r="AQ1789" i="1"/>
  <c r="AP1789" i="1"/>
  <c r="AO1789" i="1"/>
  <c r="AN1789" i="1"/>
  <c r="AM1789" i="1"/>
  <c r="AL1789" i="1"/>
  <c r="AK1789" i="1"/>
  <c r="AJ1789" i="1"/>
  <c r="AI1789" i="1"/>
  <c r="AH1789" i="1"/>
  <c r="AG1789" i="1"/>
  <c r="AF1788" i="1"/>
  <c r="BC1788" i="1"/>
  <c r="BB1788" i="1"/>
  <c r="BA1788" i="1"/>
  <c r="AZ1788" i="1"/>
  <c r="AY1788" i="1"/>
  <c r="AX1788" i="1"/>
  <c r="AW1788" i="1"/>
  <c r="AV1788" i="1"/>
  <c r="AU1788" i="1"/>
  <c r="AT1788" i="1"/>
  <c r="AS1788" i="1"/>
  <c r="AR1788" i="1"/>
  <c r="AQ1788" i="1"/>
  <c r="AP1788" i="1"/>
  <c r="AO1788" i="1"/>
  <c r="AN1788" i="1"/>
  <c r="AM1788" i="1"/>
  <c r="AL1788" i="1"/>
  <c r="AK1788" i="1"/>
  <c r="AJ1788" i="1"/>
  <c r="AI1788" i="1"/>
  <c r="AH1788" i="1"/>
  <c r="AG1788" i="1"/>
  <c r="AF1787" i="1"/>
  <c r="BC1787" i="1"/>
  <c r="BB1787" i="1"/>
  <c r="BA1787" i="1"/>
  <c r="AZ1787" i="1"/>
  <c r="AY1787" i="1"/>
  <c r="AX1787" i="1"/>
  <c r="AW1787" i="1"/>
  <c r="AV1787" i="1"/>
  <c r="AU1787" i="1"/>
  <c r="AT1787" i="1"/>
  <c r="AS1787" i="1"/>
  <c r="AR1787" i="1"/>
  <c r="AQ1787" i="1"/>
  <c r="AP1787" i="1"/>
  <c r="AO1787" i="1"/>
  <c r="AN1787" i="1"/>
  <c r="AM1787" i="1"/>
  <c r="AL1787" i="1"/>
  <c r="AK1787" i="1"/>
  <c r="AJ1787" i="1"/>
  <c r="AI1787" i="1"/>
  <c r="AH1787" i="1"/>
  <c r="AG1787" i="1"/>
  <c r="AF1786" i="1"/>
  <c r="BC1786" i="1"/>
  <c r="BB1786" i="1"/>
  <c r="BA1786" i="1"/>
  <c r="AZ1786" i="1"/>
  <c r="AY1786" i="1"/>
  <c r="AX1786" i="1"/>
  <c r="AW1786" i="1"/>
  <c r="AV1786" i="1"/>
  <c r="AU1786" i="1"/>
  <c r="AT1786" i="1"/>
  <c r="AS1786" i="1"/>
  <c r="AR1786" i="1"/>
  <c r="AQ1786" i="1"/>
  <c r="AP1786" i="1"/>
  <c r="AO1786" i="1"/>
  <c r="AN1786" i="1"/>
  <c r="AM1786" i="1"/>
  <c r="AL1786" i="1"/>
  <c r="AK1786" i="1"/>
  <c r="AJ1786" i="1"/>
  <c r="AI1786" i="1"/>
  <c r="AH1786" i="1"/>
  <c r="AG1786" i="1"/>
  <c r="AF1785" i="1"/>
  <c r="BC1785" i="1"/>
  <c r="BB1785" i="1"/>
  <c r="BA1785" i="1"/>
  <c r="AZ1785" i="1"/>
  <c r="AY1785" i="1"/>
  <c r="AX1785" i="1"/>
  <c r="AW1785" i="1"/>
  <c r="AV1785" i="1"/>
  <c r="AU1785" i="1"/>
  <c r="AT1785" i="1"/>
  <c r="AS1785" i="1"/>
  <c r="AR1785" i="1"/>
  <c r="AQ1785" i="1"/>
  <c r="AP1785" i="1"/>
  <c r="AO1785" i="1"/>
  <c r="AN1785" i="1"/>
  <c r="AM1785" i="1"/>
  <c r="AL1785" i="1"/>
  <c r="AK1785" i="1"/>
  <c r="AJ1785" i="1"/>
  <c r="AI1785" i="1"/>
  <c r="AH1785" i="1"/>
  <c r="AG1785" i="1"/>
  <c r="AF1784" i="1"/>
  <c r="BC1784" i="1"/>
  <c r="BB1784" i="1"/>
  <c r="BA1784" i="1"/>
  <c r="AZ1784" i="1"/>
  <c r="AY1784" i="1"/>
  <c r="AX1784" i="1"/>
  <c r="AW1784" i="1"/>
  <c r="AV1784" i="1"/>
  <c r="AU1784" i="1"/>
  <c r="AT1784" i="1"/>
  <c r="AS1784" i="1"/>
  <c r="AR1784" i="1"/>
  <c r="AQ1784" i="1"/>
  <c r="AP1784" i="1"/>
  <c r="AO1784" i="1"/>
  <c r="AN1784" i="1"/>
  <c r="AM1784" i="1"/>
  <c r="AL1784" i="1"/>
  <c r="AK1784" i="1"/>
  <c r="AJ1784" i="1"/>
  <c r="AI1784" i="1"/>
  <c r="AH1784" i="1"/>
  <c r="AG1784" i="1"/>
  <c r="AF1783" i="1"/>
  <c r="BC1783" i="1"/>
  <c r="BB1783" i="1"/>
  <c r="BA1783" i="1"/>
  <c r="AZ1783" i="1"/>
  <c r="AY1783" i="1"/>
  <c r="AX1783" i="1"/>
  <c r="AW1783" i="1"/>
  <c r="AV1783" i="1"/>
  <c r="AU1783" i="1"/>
  <c r="AT1783" i="1"/>
  <c r="AS1783" i="1"/>
  <c r="AR1783" i="1"/>
  <c r="AQ1783" i="1"/>
  <c r="AP1783" i="1"/>
  <c r="AO1783" i="1"/>
  <c r="AN1783" i="1"/>
  <c r="AM1783" i="1"/>
  <c r="AL1783" i="1"/>
  <c r="AK1783" i="1"/>
  <c r="AJ1783" i="1"/>
  <c r="AI1783" i="1"/>
  <c r="AH1783" i="1"/>
  <c r="AG1783" i="1"/>
  <c r="AF1782" i="1"/>
  <c r="BC1782" i="1"/>
  <c r="BB1782" i="1"/>
  <c r="BA1782" i="1"/>
  <c r="AZ1782" i="1"/>
  <c r="AY1782" i="1"/>
  <c r="AX1782" i="1"/>
  <c r="AW1782" i="1"/>
  <c r="AV1782" i="1"/>
  <c r="AU1782" i="1"/>
  <c r="AT1782" i="1"/>
  <c r="AS1782" i="1"/>
  <c r="AR1782" i="1"/>
  <c r="AQ1782" i="1"/>
  <c r="AP1782" i="1"/>
  <c r="AO1782" i="1"/>
  <c r="AN1782" i="1"/>
  <c r="AM1782" i="1"/>
  <c r="AL1782" i="1"/>
  <c r="AK1782" i="1"/>
  <c r="AJ1782" i="1"/>
  <c r="AI1782" i="1"/>
  <c r="AH1782" i="1"/>
  <c r="AG1782" i="1"/>
  <c r="AF1781" i="1"/>
  <c r="BC1781" i="1"/>
  <c r="BB1781" i="1"/>
  <c r="BA1781" i="1"/>
  <c r="AZ1781" i="1"/>
  <c r="AY1781" i="1"/>
  <c r="AX1781" i="1"/>
  <c r="AW1781" i="1"/>
  <c r="AV1781" i="1"/>
  <c r="AU1781" i="1"/>
  <c r="AT1781" i="1"/>
  <c r="AS1781" i="1"/>
  <c r="AR1781" i="1"/>
  <c r="AQ1781" i="1"/>
  <c r="AP1781" i="1"/>
  <c r="AO1781" i="1"/>
  <c r="AN1781" i="1"/>
  <c r="AM1781" i="1"/>
  <c r="AL1781" i="1"/>
  <c r="AK1781" i="1"/>
  <c r="AJ1781" i="1"/>
  <c r="AI1781" i="1"/>
  <c r="AH1781" i="1"/>
  <c r="AG1781" i="1"/>
  <c r="AF1780" i="1"/>
  <c r="BC1780" i="1"/>
  <c r="BB1780" i="1"/>
  <c r="BA1780" i="1"/>
  <c r="AZ1780" i="1"/>
  <c r="AY1780" i="1"/>
  <c r="AX1780" i="1"/>
  <c r="AW1780" i="1"/>
  <c r="AV1780" i="1"/>
  <c r="AU1780" i="1"/>
  <c r="AT1780" i="1"/>
  <c r="AS1780" i="1"/>
  <c r="AR1780" i="1"/>
  <c r="AQ1780" i="1"/>
  <c r="AP1780" i="1"/>
  <c r="AO1780" i="1"/>
  <c r="AN1780" i="1"/>
  <c r="AM1780" i="1"/>
  <c r="AL1780" i="1"/>
  <c r="AK1780" i="1"/>
  <c r="AJ1780" i="1"/>
  <c r="AI1780" i="1"/>
  <c r="AH1780" i="1"/>
  <c r="AG1780" i="1"/>
  <c r="AF1779" i="1"/>
  <c r="BC1779" i="1"/>
  <c r="BB1779" i="1"/>
  <c r="BA1779" i="1"/>
  <c r="AZ1779" i="1"/>
  <c r="AY1779" i="1"/>
  <c r="AX1779" i="1"/>
  <c r="AW1779" i="1"/>
  <c r="AV1779" i="1"/>
  <c r="AU1779" i="1"/>
  <c r="AT1779" i="1"/>
  <c r="AS1779" i="1"/>
  <c r="AR1779" i="1"/>
  <c r="AQ1779" i="1"/>
  <c r="AP1779" i="1"/>
  <c r="AO1779" i="1"/>
  <c r="AN1779" i="1"/>
  <c r="AM1779" i="1"/>
  <c r="AL1779" i="1"/>
  <c r="AK1779" i="1"/>
  <c r="AJ1779" i="1"/>
  <c r="AI1779" i="1"/>
  <c r="AH1779" i="1"/>
  <c r="AG1779" i="1"/>
  <c r="AF1778" i="1"/>
  <c r="BC1778" i="1"/>
  <c r="BB1778" i="1"/>
  <c r="BA1778" i="1"/>
  <c r="AZ1778" i="1"/>
  <c r="AY1778" i="1"/>
  <c r="AX1778" i="1"/>
  <c r="AW1778" i="1"/>
  <c r="AV1778" i="1"/>
  <c r="AU1778" i="1"/>
  <c r="AT1778" i="1"/>
  <c r="AS1778" i="1"/>
  <c r="AR1778" i="1"/>
  <c r="AQ1778" i="1"/>
  <c r="AP1778" i="1"/>
  <c r="AO1778" i="1"/>
  <c r="AN1778" i="1"/>
  <c r="AM1778" i="1"/>
  <c r="AL1778" i="1"/>
  <c r="AK1778" i="1"/>
  <c r="AJ1778" i="1"/>
  <c r="AI1778" i="1"/>
  <c r="AH1778" i="1"/>
  <c r="AG1778" i="1"/>
  <c r="AF1777" i="1"/>
  <c r="BC1777" i="1"/>
  <c r="BB1777" i="1"/>
  <c r="BA1777" i="1"/>
  <c r="AZ1777" i="1"/>
  <c r="AY1777" i="1"/>
  <c r="AX1777" i="1"/>
  <c r="AW1777" i="1"/>
  <c r="AV1777" i="1"/>
  <c r="AU1777" i="1"/>
  <c r="AT1777" i="1"/>
  <c r="AS1777" i="1"/>
  <c r="AR1777" i="1"/>
  <c r="AQ1777" i="1"/>
  <c r="AP1777" i="1"/>
  <c r="AO1777" i="1"/>
  <c r="AN1777" i="1"/>
  <c r="AM1777" i="1"/>
  <c r="AL1777" i="1"/>
  <c r="AK1777" i="1"/>
  <c r="AJ1777" i="1"/>
  <c r="AI1777" i="1"/>
  <c r="AH1777" i="1"/>
  <c r="AG1777" i="1"/>
  <c r="AF1776" i="1"/>
  <c r="BC1776" i="1"/>
  <c r="BB1776" i="1"/>
  <c r="BA1776" i="1"/>
  <c r="AZ1776" i="1"/>
  <c r="AY1776" i="1"/>
  <c r="AX1776" i="1"/>
  <c r="AW1776" i="1"/>
  <c r="AV1776" i="1"/>
  <c r="AU1776" i="1"/>
  <c r="AT1776" i="1"/>
  <c r="AS1776" i="1"/>
  <c r="AR1776" i="1"/>
  <c r="AQ1776" i="1"/>
  <c r="AP1776" i="1"/>
  <c r="AO1776" i="1"/>
  <c r="AN1776" i="1"/>
  <c r="AM1776" i="1"/>
  <c r="AL1776" i="1"/>
  <c r="AK1776" i="1"/>
  <c r="AJ1776" i="1"/>
  <c r="AI1776" i="1"/>
  <c r="AH1776" i="1"/>
  <c r="AG1776" i="1"/>
  <c r="AF1775" i="1"/>
  <c r="BC1775" i="1"/>
  <c r="BB1775" i="1"/>
  <c r="BA1775" i="1"/>
  <c r="AZ1775" i="1"/>
  <c r="AY1775" i="1"/>
  <c r="AX1775" i="1"/>
  <c r="AW1775" i="1"/>
  <c r="AV1775" i="1"/>
  <c r="AU1775" i="1"/>
  <c r="AT1775" i="1"/>
  <c r="AS1775" i="1"/>
  <c r="AR1775" i="1"/>
  <c r="AQ1775" i="1"/>
  <c r="AP1775" i="1"/>
  <c r="AO1775" i="1"/>
  <c r="AN1775" i="1"/>
  <c r="AM1775" i="1"/>
  <c r="AL1775" i="1"/>
  <c r="AK1775" i="1"/>
  <c r="AJ1775" i="1"/>
  <c r="AI1775" i="1"/>
  <c r="AH1775" i="1"/>
  <c r="AG1775" i="1"/>
  <c r="AF1774" i="1"/>
  <c r="BC1774" i="1"/>
  <c r="BB1774" i="1"/>
  <c r="BA1774" i="1"/>
  <c r="AZ1774" i="1"/>
  <c r="AY1774" i="1"/>
  <c r="AX1774" i="1"/>
  <c r="AW1774" i="1"/>
  <c r="AV1774" i="1"/>
  <c r="AU1774" i="1"/>
  <c r="AT1774" i="1"/>
  <c r="AS1774" i="1"/>
  <c r="AR1774" i="1"/>
  <c r="AQ1774" i="1"/>
  <c r="AP1774" i="1"/>
  <c r="AO1774" i="1"/>
  <c r="AN1774" i="1"/>
  <c r="AM1774" i="1"/>
  <c r="AL1774" i="1"/>
  <c r="AK1774" i="1"/>
  <c r="AJ1774" i="1"/>
  <c r="AI1774" i="1"/>
  <c r="AH1774" i="1"/>
  <c r="AG1774" i="1"/>
  <c r="AF1773" i="1"/>
  <c r="BC1773" i="1"/>
  <c r="BB1773" i="1"/>
  <c r="BA1773" i="1"/>
  <c r="AZ1773" i="1"/>
  <c r="AY1773" i="1"/>
  <c r="AX1773" i="1"/>
  <c r="AW1773" i="1"/>
  <c r="AV1773" i="1"/>
  <c r="AU1773" i="1"/>
  <c r="AT1773" i="1"/>
  <c r="AS1773" i="1"/>
  <c r="AR1773" i="1"/>
  <c r="AQ1773" i="1"/>
  <c r="AP1773" i="1"/>
  <c r="AO1773" i="1"/>
  <c r="AN1773" i="1"/>
  <c r="AM1773" i="1"/>
  <c r="AL1773" i="1"/>
  <c r="AK1773" i="1"/>
  <c r="AJ1773" i="1"/>
  <c r="AI1773" i="1"/>
  <c r="AH1773" i="1"/>
  <c r="AG1773" i="1"/>
  <c r="AF1772" i="1"/>
  <c r="BC1772" i="1"/>
  <c r="BB1772" i="1"/>
  <c r="BA1772" i="1"/>
  <c r="AZ1772" i="1"/>
  <c r="AY1772" i="1"/>
  <c r="AX1772" i="1"/>
  <c r="AW1772" i="1"/>
  <c r="AV1772" i="1"/>
  <c r="AU1772" i="1"/>
  <c r="AT1772" i="1"/>
  <c r="AS1772" i="1"/>
  <c r="AR1772" i="1"/>
  <c r="AQ1772" i="1"/>
  <c r="AP1772" i="1"/>
  <c r="AO1772" i="1"/>
  <c r="AN1772" i="1"/>
  <c r="AM1772" i="1"/>
  <c r="AL1772" i="1"/>
  <c r="AK1772" i="1"/>
  <c r="AJ1772" i="1"/>
  <c r="AI1772" i="1"/>
  <c r="AH1772" i="1"/>
  <c r="AG1772" i="1"/>
  <c r="AF1771" i="1"/>
  <c r="BC1771" i="1"/>
  <c r="BB1771" i="1"/>
  <c r="BA1771" i="1"/>
  <c r="AZ1771" i="1"/>
  <c r="AY1771" i="1"/>
  <c r="AX1771" i="1"/>
  <c r="AW1771" i="1"/>
  <c r="AV1771" i="1"/>
  <c r="AU1771" i="1"/>
  <c r="AT1771" i="1"/>
  <c r="AS1771" i="1"/>
  <c r="AR1771" i="1"/>
  <c r="AQ1771" i="1"/>
  <c r="AP1771" i="1"/>
  <c r="AO1771" i="1"/>
  <c r="AN1771" i="1"/>
  <c r="AM1771" i="1"/>
  <c r="AL1771" i="1"/>
  <c r="AK1771" i="1"/>
  <c r="AJ1771" i="1"/>
  <c r="AI1771" i="1"/>
  <c r="AH1771" i="1"/>
  <c r="AG1771" i="1"/>
  <c r="AF1770" i="1"/>
  <c r="BC1770" i="1"/>
  <c r="BB1770" i="1"/>
  <c r="BA1770" i="1"/>
  <c r="AZ1770" i="1"/>
  <c r="AY1770" i="1"/>
  <c r="AX1770" i="1"/>
  <c r="AW1770" i="1"/>
  <c r="AV1770" i="1"/>
  <c r="AU1770" i="1"/>
  <c r="AT1770" i="1"/>
  <c r="AS1770" i="1"/>
  <c r="AR1770" i="1"/>
  <c r="AQ1770" i="1"/>
  <c r="AP1770" i="1"/>
  <c r="AO1770" i="1"/>
  <c r="AN1770" i="1"/>
  <c r="AM1770" i="1"/>
  <c r="AL1770" i="1"/>
  <c r="AK1770" i="1"/>
  <c r="AJ1770" i="1"/>
  <c r="AI1770" i="1"/>
  <c r="AH1770" i="1"/>
  <c r="AG1770" i="1"/>
  <c r="AF1769" i="1"/>
  <c r="BC1769" i="1"/>
  <c r="BB1769" i="1"/>
  <c r="BA1769" i="1"/>
  <c r="AZ1769" i="1"/>
  <c r="AY1769" i="1"/>
  <c r="AX1769" i="1"/>
  <c r="AW1769" i="1"/>
  <c r="AV1769" i="1"/>
  <c r="AU1769" i="1"/>
  <c r="AT1769" i="1"/>
  <c r="AS1769" i="1"/>
  <c r="AR1769" i="1"/>
  <c r="AQ1769" i="1"/>
  <c r="AP1769" i="1"/>
  <c r="AO1769" i="1"/>
  <c r="AN1769" i="1"/>
  <c r="AM1769" i="1"/>
  <c r="AL1769" i="1"/>
  <c r="AK1769" i="1"/>
  <c r="AJ1769" i="1"/>
  <c r="AI1769" i="1"/>
  <c r="AH1769" i="1"/>
  <c r="AG1769" i="1"/>
  <c r="AF1768" i="1"/>
  <c r="BC1768" i="1"/>
  <c r="BB1768" i="1"/>
  <c r="BA1768" i="1"/>
  <c r="AZ1768" i="1"/>
  <c r="AY1768" i="1"/>
  <c r="AX1768" i="1"/>
  <c r="AW1768" i="1"/>
  <c r="AV1768" i="1"/>
  <c r="AU1768" i="1"/>
  <c r="AT1768" i="1"/>
  <c r="AS1768" i="1"/>
  <c r="AR1768" i="1"/>
  <c r="AQ1768" i="1"/>
  <c r="AP1768" i="1"/>
  <c r="AO1768" i="1"/>
  <c r="AN1768" i="1"/>
  <c r="AM1768" i="1"/>
  <c r="AL1768" i="1"/>
  <c r="AK1768" i="1"/>
  <c r="AJ1768" i="1"/>
  <c r="AI1768" i="1"/>
  <c r="AH1768" i="1"/>
  <c r="AG1768" i="1"/>
  <c r="AF1767" i="1"/>
  <c r="BC1767" i="1"/>
  <c r="BB1767" i="1"/>
  <c r="BA1767" i="1"/>
  <c r="AZ1767" i="1"/>
  <c r="AY1767" i="1"/>
  <c r="AX1767" i="1"/>
  <c r="AW1767" i="1"/>
  <c r="AV1767" i="1"/>
  <c r="AU1767" i="1"/>
  <c r="AT1767" i="1"/>
  <c r="AS1767" i="1"/>
  <c r="AR1767" i="1"/>
  <c r="AQ1767" i="1"/>
  <c r="AP1767" i="1"/>
  <c r="AO1767" i="1"/>
  <c r="AN1767" i="1"/>
  <c r="AM1767" i="1"/>
  <c r="AL1767" i="1"/>
  <c r="AK1767" i="1"/>
  <c r="AJ1767" i="1"/>
  <c r="AI1767" i="1"/>
  <c r="AH1767" i="1"/>
  <c r="AG1767" i="1"/>
  <c r="AF1766" i="1"/>
  <c r="BC1766" i="1"/>
  <c r="BB1766" i="1"/>
  <c r="BA1766" i="1"/>
  <c r="AZ1766" i="1"/>
  <c r="AY1766" i="1"/>
  <c r="AX1766" i="1"/>
  <c r="AW1766" i="1"/>
  <c r="AV1766" i="1"/>
  <c r="AU1766" i="1"/>
  <c r="AT1766" i="1"/>
  <c r="AS1766" i="1"/>
  <c r="AR1766" i="1"/>
  <c r="AQ1766" i="1"/>
  <c r="AP1766" i="1"/>
  <c r="AO1766" i="1"/>
  <c r="AN1766" i="1"/>
  <c r="AM1766" i="1"/>
  <c r="AL1766" i="1"/>
  <c r="AK1766" i="1"/>
  <c r="AJ1766" i="1"/>
  <c r="AI1766" i="1"/>
  <c r="AH1766" i="1"/>
  <c r="AG1766" i="1"/>
  <c r="AF1765" i="1"/>
  <c r="BC1765" i="1"/>
  <c r="BB1765" i="1"/>
  <c r="BA1765" i="1"/>
  <c r="AZ1765" i="1"/>
  <c r="AY1765" i="1"/>
  <c r="AX1765" i="1"/>
  <c r="AW1765" i="1"/>
  <c r="AV1765" i="1"/>
  <c r="AU1765" i="1"/>
  <c r="AT1765" i="1"/>
  <c r="AS1765" i="1"/>
  <c r="AR1765" i="1"/>
  <c r="AQ1765" i="1"/>
  <c r="AP1765" i="1"/>
  <c r="AO1765" i="1"/>
  <c r="AN1765" i="1"/>
  <c r="AM1765" i="1"/>
  <c r="AL1765" i="1"/>
  <c r="AK1765" i="1"/>
  <c r="AJ1765" i="1"/>
  <c r="AI1765" i="1"/>
  <c r="AH1765" i="1"/>
  <c r="AG1765" i="1"/>
  <c r="AF1764" i="1"/>
  <c r="BC1764" i="1"/>
  <c r="BB1764" i="1"/>
  <c r="BA1764" i="1"/>
  <c r="AZ1764" i="1"/>
  <c r="AY1764" i="1"/>
  <c r="AX1764" i="1"/>
  <c r="AW1764" i="1"/>
  <c r="AV1764" i="1"/>
  <c r="AU1764" i="1"/>
  <c r="AT1764" i="1"/>
  <c r="AS1764" i="1"/>
  <c r="AR1764" i="1"/>
  <c r="AQ1764" i="1"/>
  <c r="AP1764" i="1"/>
  <c r="AO1764" i="1"/>
  <c r="AN1764" i="1"/>
  <c r="AM1764" i="1"/>
  <c r="AL1764" i="1"/>
  <c r="AK1764" i="1"/>
  <c r="AJ1764" i="1"/>
  <c r="AI1764" i="1"/>
  <c r="AH1764" i="1"/>
  <c r="AG1764" i="1"/>
  <c r="AF1763" i="1"/>
  <c r="BC1763" i="1"/>
  <c r="BB1763" i="1"/>
  <c r="BA1763" i="1"/>
  <c r="AZ1763" i="1"/>
  <c r="AY1763" i="1"/>
  <c r="AX1763" i="1"/>
  <c r="AW1763" i="1"/>
  <c r="AV1763" i="1"/>
  <c r="AU1763" i="1"/>
  <c r="AT1763" i="1"/>
  <c r="AS1763" i="1"/>
  <c r="AR1763" i="1"/>
  <c r="AQ1763" i="1"/>
  <c r="AP1763" i="1"/>
  <c r="AO1763" i="1"/>
  <c r="AN1763" i="1"/>
  <c r="AM1763" i="1"/>
  <c r="AL1763" i="1"/>
  <c r="AK1763" i="1"/>
  <c r="AJ1763" i="1"/>
  <c r="AI1763" i="1"/>
  <c r="AH1763" i="1"/>
  <c r="AG1763" i="1"/>
  <c r="AF1762" i="1"/>
  <c r="BC1762" i="1"/>
  <c r="BB1762" i="1"/>
  <c r="BA1762" i="1"/>
  <c r="AZ1762" i="1"/>
  <c r="AY1762" i="1"/>
  <c r="AX1762" i="1"/>
  <c r="AW1762" i="1"/>
  <c r="AV1762" i="1"/>
  <c r="AU1762" i="1"/>
  <c r="AT1762" i="1"/>
  <c r="AS1762" i="1"/>
  <c r="AR1762" i="1"/>
  <c r="AQ1762" i="1"/>
  <c r="AP1762" i="1"/>
  <c r="AO1762" i="1"/>
  <c r="AN1762" i="1"/>
  <c r="AM1762" i="1"/>
  <c r="AL1762" i="1"/>
  <c r="AK1762" i="1"/>
  <c r="AJ1762" i="1"/>
  <c r="AI1762" i="1"/>
  <c r="AH1762" i="1"/>
  <c r="AG1762" i="1"/>
  <c r="AF1761" i="1"/>
  <c r="BC1761" i="1"/>
  <c r="BB1761" i="1"/>
  <c r="BA1761" i="1"/>
  <c r="AZ1761" i="1"/>
  <c r="AY1761" i="1"/>
  <c r="AX1761" i="1"/>
  <c r="AW1761" i="1"/>
  <c r="AV1761" i="1"/>
  <c r="AU1761" i="1"/>
  <c r="AT1761" i="1"/>
  <c r="AS1761" i="1"/>
  <c r="AR1761" i="1"/>
  <c r="AQ1761" i="1"/>
  <c r="AP1761" i="1"/>
  <c r="AO1761" i="1"/>
  <c r="AN1761" i="1"/>
  <c r="AM1761" i="1"/>
  <c r="AL1761" i="1"/>
  <c r="AK1761" i="1"/>
  <c r="AJ1761" i="1"/>
  <c r="AI1761" i="1"/>
  <c r="AH1761" i="1"/>
  <c r="AG1761" i="1"/>
  <c r="AF1760" i="1"/>
  <c r="BC1760" i="1"/>
  <c r="BB1760" i="1"/>
  <c r="BA1760" i="1"/>
  <c r="AZ1760" i="1"/>
  <c r="AY1760" i="1"/>
  <c r="AX1760" i="1"/>
  <c r="AW1760" i="1"/>
  <c r="AV1760" i="1"/>
  <c r="AU1760" i="1"/>
  <c r="AT1760" i="1"/>
  <c r="AS1760" i="1"/>
  <c r="AR1760" i="1"/>
  <c r="AQ1760" i="1"/>
  <c r="AP1760" i="1"/>
  <c r="AO1760" i="1"/>
  <c r="AN1760" i="1"/>
  <c r="AM1760" i="1"/>
  <c r="AL1760" i="1"/>
  <c r="AK1760" i="1"/>
  <c r="AJ1760" i="1"/>
  <c r="AI1760" i="1"/>
  <c r="AH1760" i="1"/>
  <c r="AG1760" i="1"/>
  <c r="AF1759" i="1"/>
  <c r="BC1759" i="1"/>
  <c r="BB1759" i="1"/>
  <c r="BA1759" i="1"/>
  <c r="AZ1759" i="1"/>
  <c r="AY1759" i="1"/>
  <c r="AX1759" i="1"/>
  <c r="AW1759" i="1"/>
  <c r="AV1759" i="1"/>
  <c r="AU1759" i="1"/>
  <c r="AT1759" i="1"/>
  <c r="AS1759" i="1"/>
  <c r="AR1759" i="1"/>
  <c r="AQ1759" i="1"/>
  <c r="AP1759" i="1"/>
  <c r="AO1759" i="1"/>
  <c r="AN1759" i="1"/>
  <c r="AM1759" i="1"/>
  <c r="AL1759" i="1"/>
  <c r="AK1759" i="1"/>
  <c r="AJ1759" i="1"/>
  <c r="AI1759" i="1"/>
  <c r="AH1759" i="1"/>
  <c r="AG1759" i="1"/>
  <c r="AF1758" i="1"/>
  <c r="BC1758" i="1"/>
  <c r="BB1758" i="1"/>
  <c r="BA1758" i="1"/>
  <c r="AZ1758" i="1"/>
  <c r="AY1758" i="1"/>
  <c r="AX1758" i="1"/>
  <c r="AW1758" i="1"/>
  <c r="AV1758" i="1"/>
  <c r="AU1758" i="1"/>
  <c r="AT1758" i="1"/>
  <c r="AS1758" i="1"/>
  <c r="AR1758" i="1"/>
  <c r="AQ1758" i="1"/>
  <c r="AP1758" i="1"/>
  <c r="AO1758" i="1"/>
  <c r="AN1758" i="1"/>
  <c r="AM1758" i="1"/>
  <c r="AL1758" i="1"/>
  <c r="AK1758" i="1"/>
  <c r="AJ1758" i="1"/>
  <c r="AI1758" i="1"/>
  <c r="AH1758" i="1"/>
  <c r="AG1758" i="1"/>
  <c r="AF1757" i="1"/>
  <c r="BC1757" i="1"/>
  <c r="BB1757" i="1"/>
  <c r="BA1757" i="1"/>
  <c r="AZ1757" i="1"/>
  <c r="AY1757" i="1"/>
  <c r="AX1757" i="1"/>
  <c r="AW1757" i="1"/>
  <c r="AV1757" i="1"/>
  <c r="AU1757" i="1"/>
  <c r="AT1757" i="1"/>
  <c r="AS1757" i="1"/>
  <c r="AR1757" i="1"/>
  <c r="AQ1757" i="1"/>
  <c r="AP1757" i="1"/>
  <c r="AO1757" i="1"/>
  <c r="AN1757" i="1"/>
  <c r="AM1757" i="1"/>
  <c r="AL1757" i="1"/>
  <c r="AK1757" i="1"/>
  <c r="AJ1757" i="1"/>
  <c r="AI1757" i="1"/>
  <c r="AH1757" i="1"/>
  <c r="AG1757" i="1"/>
  <c r="AF1756" i="1"/>
  <c r="BC1756" i="1"/>
  <c r="BB1756" i="1"/>
  <c r="BA1756" i="1"/>
  <c r="AZ1756" i="1"/>
  <c r="AY1756" i="1"/>
  <c r="AX1756" i="1"/>
  <c r="AW1756" i="1"/>
  <c r="AV1756" i="1"/>
  <c r="AU1756" i="1"/>
  <c r="AT1756" i="1"/>
  <c r="AS1756" i="1"/>
  <c r="AR1756" i="1"/>
  <c r="AQ1756" i="1"/>
  <c r="AP1756" i="1"/>
  <c r="AO1756" i="1"/>
  <c r="AN1756" i="1"/>
  <c r="AM1756" i="1"/>
  <c r="AL1756" i="1"/>
  <c r="AK1756" i="1"/>
  <c r="AJ1756" i="1"/>
  <c r="AI1756" i="1"/>
  <c r="AH1756" i="1"/>
  <c r="AG1756" i="1"/>
  <c r="AF1755" i="1"/>
  <c r="BC1755" i="1"/>
  <c r="BB1755" i="1"/>
  <c r="BA1755" i="1"/>
  <c r="AZ1755" i="1"/>
  <c r="AY1755" i="1"/>
  <c r="AX1755" i="1"/>
  <c r="AW1755" i="1"/>
  <c r="AV1755" i="1"/>
  <c r="AU1755" i="1"/>
  <c r="AT1755" i="1"/>
  <c r="AS1755" i="1"/>
  <c r="AR1755" i="1"/>
  <c r="AQ1755" i="1"/>
  <c r="AP1755" i="1"/>
  <c r="AO1755" i="1"/>
  <c r="AN1755" i="1"/>
  <c r="AM1755" i="1"/>
  <c r="AL1755" i="1"/>
  <c r="AK1755" i="1"/>
  <c r="AJ1755" i="1"/>
  <c r="AI1755" i="1"/>
  <c r="AH1755" i="1"/>
  <c r="AG1755" i="1"/>
  <c r="AF1754" i="1"/>
  <c r="BC1754" i="1"/>
  <c r="BB1754" i="1"/>
  <c r="BA1754" i="1"/>
  <c r="AZ1754" i="1"/>
  <c r="AY1754" i="1"/>
  <c r="AX1754" i="1"/>
  <c r="AW1754" i="1"/>
  <c r="AV1754" i="1"/>
  <c r="AU1754" i="1"/>
  <c r="AT1754" i="1"/>
  <c r="AS1754" i="1"/>
  <c r="AR1754" i="1"/>
  <c r="AQ1754" i="1"/>
  <c r="AP1754" i="1"/>
  <c r="AO1754" i="1"/>
  <c r="AN1754" i="1"/>
  <c r="AM1754" i="1"/>
  <c r="AL1754" i="1"/>
  <c r="AK1754" i="1"/>
  <c r="AJ1754" i="1"/>
  <c r="AI1754" i="1"/>
  <c r="AH1754" i="1"/>
  <c r="AG1754" i="1"/>
  <c r="AF1753" i="1"/>
  <c r="BC1753" i="1"/>
  <c r="BB1753" i="1"/>
  <c r="BA1753" i="1"/>
  <c r="AZ1753" i="1"/>
  <c r="AY1753" i="1"/>
  <c r="AX1753" i="1"/>
  <c r="AW1753" i="1"/>
  <c r="AV1753" i="1"/>
  <c r="AU1753" i="1"/>
  <c r="AT1753" i="1"/>
  <c r="AS1753" i="1"/>
  <c r="AR1753" i="1"/>
  <c r="AQ1753" i="1"/>
  <c r="AP1753" i="1"/>
  <c r="AO1753" i="1"/>
  <c r="AN1753" i="1"/>
  <c r="AM1753" i="1"/>
  <c r="AL1753" i="1"/>
  <c r="AK1753" i="1"/>
  <c r="AJ1753" i="1"/>
  <c r="AI1753" i="1"/>
  <c r="AH1753" i="1"/>
  <c r="AG1753" i="1"/>
  <c r="AF1752" i="1"/>
  <c r="BC1752" i="1"/>
  <c r="BB1752" i="1"/>
  <c r="BA1752" i="1"/>
  <c r="AZ1752" i="1"/>
  <c r="AY1752" i="1"/>
  <c r="AX1752" i="1"/>
  <c r="AW1752" i="1"/>
  <c r="AV1752" i="1"/>
  <c r="AU1752" i="1"/>
  <c r="AT1752" i="1"/>
  <c r="AS1752" i="1"/>
  <c r="AR1752" i="1"/>
  <c r="AQ1752" i="1"/>
  <c r="AP1752" i="1"/>
  <c r="AO1752" i="1"/>
  <c r="AN1752" i="1"/>
  <c r="AM1752" i="1"/>
  <c r="AL1752" i="1"/>
  <c r="AK1752" i="1"/>
  <c r="AJ1752" i="1"/>
  <c r="AI1752" i="1"/>
  <c r="AH1752" i="1"/>
  <c r="AG1752" i="1"/>
  <c r="AF1751" i="1"/>
  <c r="BC1751" i="1"/>
  <c r="BB1751" i="1"/>
  <c r="BA1751" i="1"/>
  <c r="AZ1751" i="1"/>
  <c r="AY1751" i="1"/>
  <c r="AX1751" i="1"/>
  <c r="AW1751" i="1"/>
  <c r="AV1751" i="1"/>
  <c r="AU1751" i="1"/>
  <c r="AT1751" i="1"/>
  <c r="AS1751" i="1"/>
  <c r="AR1751" i="1"/>
  <c r="AQ1751" i="1"/>
  <c r="AP1751" i="1"/>
  <c r="AO1751" i="1"/>
  <c r="AN1751" i="1"/>
  <c r="AM1751" i="1"/>
  <c r="AL1751" i="1"/>
  <c r="AK1751" i="1"/>
  <c r="AJ1751" i="1"/>
  <c r="AI1751" i="1"/>
  <c r="AH1751" i="1"/>
  <c r="AG1751" i="1"/>
  <c r="AF1750" i="1"/>
  <c r="BC1750" i="1"/>
  <c r="BB1750" i="1"/>
  <c r="BA1750" i="1"/>
  <c r="AZ1750" i="1"/>
  <c r="AY1750" i="1"/>
  <c r="AX1750" i="1"/>
  <c r="AW1750" i="1"/>
  <c r="AV1750" i="1"/>
  <c r="AU1750" i="1"/>
  <c r="AT1750" i="1"/>
  <c r="AS1750" i="1"/>
  <c r="AR1750" i="1"/>
  <c r="AQ1750" i="1"/>
  <c r="AP1750" i="1"/>
  <c r="AO1750" i="1"/>
  <c r="AN1750" i="1"/>
  <c r="AM1750" i="1"/>
  <c r="AL1750" i="1"/>
  <c r="AK1750" i="1"/>
  <c r="AJ1750" i="1"/>
  <c r="AI1750" i="1"/>
  <c r="AH1750" i="1"/>
  <c r="AG1750" i="1"/>
  <c r="AF1749" i="1"/>
  <c r="BC1749" i="1"/>
  <c r="BB1749" i="1"/>
  <c r="BA1749" i="1"/>
  <c r="AZ1749" i="1"/>
  <c r="AY1749" i="1"/>
  <c r="AX1749" i="1"/>
  <c r="AW1749" i="1"/>
  <c r="AV1749" i="1"/>
  <c r="AU1749" i="1"/>
  <c r="AT1749" i="1"/>
  <c r="AS1749" i="1"/>
  <c r="AR1749" i="1"/>
  <c r="AQ1749" i="1"/>
  <c r="AP1749" i="1"/>
  <c r="AO1749" i="1"/>
  <c r="AN1749" i="1"/>
  <c r="AM1749" i="1"/>
  <c r="AL1749" i="1"/>
  <c r="AK1749" i="1"/>
  <c r="AJ1749" i="1"/>
  <c r="AI1749" i="1"/>
  <c r="AH1749" i="1"/>
  <c r="AG1749" i="1"/>
  <c r="AF1748" i="1"/>
  <c r="BC1748" i="1"/>
  <c r="BB1748" i="1"/>
  <c r="BA1748" i="1"/>
  <c r="AZ1748" i="1"/>
  <c r="AY1748" i="1"/>
  <c r="AX1748" i="1"/>
  <c r="AW1748" i="1"/>
  <c r="AV1748" i="1"/>
  <c r="AU1748" i="1"/>
  <c r="AT1748" i="1"/>
  <c r="AS1748" i="1"/>
  <c r="AR1748" i="1"/>
  <c r="AQ1748" i="1"/>
  <c r="AP1748" i="1"/>
  <c r="AO1748" i="1"/>
  <c r="AN1748" i="1"/>
  <c r="AM1748" i="1"/>
  <c r="AL1748" i="1"/>
  <c r="AK1748" i="1"/>
  <c r="AJ1748" i="1"/>
  <c r="AI1748" i="1"/>
  <c r="AH1748" i="1"/>
  <c r="AG1748" i="1"/>
  <c r="AF1747" i="1"/>
  <c r="BC1747" i="1"/>
  <c r="BB1747" i="1"/>
  <c r="BA1747" i="1"/>
  <c r="AZ1747" i="1"/>
  <c r="AY1747" i="1"/>
  <c r="AX1747" i="1"/>
  <c r="AW1747" i="1"/>
  <c r="AV1747" i="1"/>
  <c r="AU1747" i="1"/>
  <c r="AT1747" i="1"/>
  <c r="AS1747" i="1"/>
  <c r="AR1747" i="1"/>
  <c r="AQ1747" i="1"/>
  <c r="AP1747" i="1"/>
  <c r="AO1747" i="1"/>
  <c r="AN1747" i="1"/>
  <c r="AM1747" i="1"/>
  <c r="AL1747" i="1"/>
  <c r="AK1747" i="1"/>
  <c r="AJ1747" i="1"/>
  <c r="AI1747" i="1"/>
  <c r="AH1747" i="1"/>
  <c r="AG1747" i="1"/>
  <c r="AF1746" i="1"/>
  <c r="BC1746" i="1"/>
  <c r="BB1746" i="1"/>
  <c r="BA1746" i="1"/>
  <c r="AZ1746" i="1"/>
  <c r="AY1746" i="1"/>
  <c r="AX1746" i="1"/>
  <c r="AW1746" i="1"/>
  <c r="AV1746" i="1"/>
  <c r="AU1746" i="1"/>
  <c r="AT1746" i="1"/>
  <c r="AS1746" i="1"/>
  <c r="AR1746" i="1"/>
  <c r="AQ1746" i="1"/>
  <c r="AP1746" i="1"/>
  <c r="AO1746" i="1"/>
  <c r="AN1746" i="1"/>
  <c r="AM1746" i="1"/>
  <c r="AL1746" i="1"/>
  <c r="AK1746" i="1"/>
  <c r="AJ1746" i="1"/>
  <c r="AI1746" i="1"/>
  <c r="AH1746" i="1"/>
  <c r="AG1746" i="1"/>
  <c r="AF1745" i="1"/>
  <c r="BC1745" i="1"/>
  <c r="BB1745" i="1"/>
  <c r="BA1745" i="1"/>
  <c r="AZ1745" i="1"/>
  <c r="AY1745" i="1"/>
  <c r="AX1745" i="1"/>
  <c r="AW1745" i="1"/>
  <c r="AV1745" i="1"/>
  <c r="AU1745" i="1"/>
  <c r="AT1745" i="1"/>
  <c r="AS1745" i="1"/>
  <c r="AR1745" i="1"/>
  <c r="AQ1745" i="1"/>
  <c r="AP1745" i="1"/>
  <c r="AO1745" i="1"/>
  <c r="AN1745" i="1"/>
  <c r="AM1745" i="1"/>
  <c r="AL1745" i="1"/>
  <c r="AK1745" i="1"/>
  <c r="AJ1745" i="1"/>
  <c r="AI1745" i="1"/>
  <c r="AH1745" i="1"/>
  <c r="AG1745" i="1"/>
  <c r="AF1744" i="1"/>
  <c r="BC1744" i="1"/>
  <c r="BB1744" i="1"/>
  <c r="BA1744" i="1"/>
  <c r="AZ1744" i="1"/>
  <c r="AY1744" i="1"/>
  <c r="AX1744" i="1"/>
  <c r="AW1744" i="1"/>
  <c r="AV1744" i="1"/>
  <c r="AU1744" i="1"/>
  <c r="AT1744" i="1"/>
  <c r="AS1744" i="1"/>
  <c r="AR1744" i="1"/>
  <c r="AQ1744" i="1"/>
  <c r="AP1744" i="1"/>
  <c r="AO1744" i="1"/>
  <c r="AN1744" i="1"/>
  <c r="AM1744" i="1"/>
  <c r="AL1744" i="1"/>
  <c r="AK1744" i="1"/>
  <c r="AJ1744" i="1"/>
  <c r="AI1744" i="1"/>
  <c r="AH1744" i="1"/>
  <c r="AG1744" i="1"/>
  <c r="AF1743" i="1"/>
  <c r="BC1743" i="1"/>
  <c r="BB1743" i="1"/>
  <c r="BA1743" i="1"/>
  <c r="AZ1743" i="1"/>
  <c r="AY1743" i="1"/>
  <c r="AX1743" i="1"/>
  <c r="AW1743" i="1"/>
  <c r="AV1743" i="1"/>
  <c r="AU1743" i="1"/>
  <c r="AT1743" i="1"/>
  <c r="AS1743" i="1"/>
  <c r="AR1743" i="1"/>
  <c r="AQ1743" i="1"/>
  <c r="AP1743" i="1"/>
  <c r="AO1743" i="1"/>
  <c r="AN1743" i="1"/>
  <c r="AM1743" i="1"/>
  <c r="AL1743" i="1"/>
  <c r="AK1743" i="1"/>
  <c r="AJ1743" i="1"/>
  <c r="AI1743" i="1"/>
  <c r="AH1743" i="1"/>
  <c r="AG1743" i="1"/>
  <c r="AF1742" i="1"/>
  <c r="BC1742" i="1"/>
  <c r="BB1742" i="1"/>
  <c r="BA1742" i="1"/>
  <c r="AZ1742" i="1"/>
  <c r="AY1742" i="1"/>
  <c r="AX1742" i="1"/>
  <c r="AW1742" i="1"/>
  <c r="AV1742" i="1"/>
  <c r="AU1742" i="1"/>
  <c r="AT1742" i="1"/>
  <c r="AS1742" i="1"/>
  <c r="AR1742" i="1"/>
  <c r="AQ1742" i="1"/>
  <c r="AP1742" i="1"/>
  <c r="AO1742" i="1"/>
  <c r="AN1742" i="1"/>
  <c r="AM1742" i="1"/>
  <c r="AL1742" i="1"/>
  <c r="AK1742" i="1"/>
  <c r="AJ1742" i="1"/>
  <c r="AI1742" i="1"/>
  <c r="AH1742" i="1"/>
  <c r="AG1742" i="1"/>
  <c r="AF1741" i="1"/>
  <c r="BC1741" i="1"/>
  <c r="BB1741" i="1"/>
  <c r="BA1741" i="1"/>
  <c r="AZ1741" i="1"/>
  <c r="AY1741" i="1"/>
  <c r="AX1741" i="1"/>
  <c r="AW1741" i="1"/>
  <c r="AV1741" i="1"/>
  <c r="AU1741" i="1"/>
  <c r="AT1741" i="1"/>
  <c r="AS1741" i="1"/>
  <c r="AR1741" i="1"/>
  <c r="AQ1741" i="1"/>
  <c r="AP1741" i="1"/>
  <c r="AO1741" i="1"/>
  <c r="AN1741" i="1"/>
  <c r="AM1741" i="1"/>
  <c r="AL1741" i="1"/>
  <c r="AK1741" i="1"/>
  <c r="AJ1741" i="1"/>
  <c r="AI1741" i="1"/>
  <c r="AH1741" i="1"/>
  <c r="AG1741" i="1"/>
  <c r="AF1740" i="1"/>
  <c r="BC1740" i="1"/>
  <c r="BB1740" i="1"/>
  <c r="BA1740" i="1"/>
  <c r="AZ1740" i="1"/>
  <c r="AY1740" i="1"/>
  <c r="AX1740" i="1"/>
  <c r="AW1740" i="1"/>
  <c r="AV1740" i="1"/>
  <c r="AU1740" i="1"/>
  <c r="AT1740" i="1"/>
  <c r="AS1740" i="1"/>
  <c r="AR1740" i="1"/>
  <c r="AQ1740" i="1"/>
  <c r="AP1740" i="1"/>
  <c r="AO1740" i="1"/>
  <c r="AN1740" i="1"/>
  <c r="AM1740" i="1"/>
  <c r="AL1740" i="1"/>
  <c r="AK1740" i="1"/>
  <c r="AJ1740" i="1"/>
  <c r="AI1740" i="1"/>
  <c r="AH1740" i="1"/>
  <c r="AG1740" i="1"/>
  <c r="AF1739" i="1"/>
  <c r="BC1739" i="1"/>
  <c r="BB1739" i="1"/>
  <c r="BA1739" i="1"/>
  <c r="AZ1739" i="1"/>
  <c r="AY1739" i="1"/>
  <c r="AX1739" i="1"/>
  <c r="AW1739" i="1"/>
  <c r="AV1739" i="1"/>
  <c r="AU1739" i="1"/>
  <c r="AT1739" i="1"/>
  <c r="AS1739" i="1"/>
  <c r="AR1739" i="1"/>
  <c r="AQ1739" i="1"/>
  <c r="AP1739" i="1"/>
  <c r="AO1739" i="1"/>
  <c r="AN1739" i="1"/>
  <c r="AM1739" i="1"/>
  <c r="AL1739" i="1"/>
  <c r="AK1739" i="1"/>
  <c r="AJ1739" i="1"/>
  <c r="AI1739" i="1"/>
  <c r="AH1739" i="1"/>
  <c r="AG1739" i="1"/>
  <c r="AF1738" i="1"/>
  <c r="BC1738" i="1"/>
  <c r="BB1738" i="1"/>
  <c r="BA1738" i="1"/>
  <c r="AZ1738" i="1"/>
  <c r="AY1738" i="1"/>
  <c r="AX1738" i="1"/>
  <c r="AW1738" i="1"/>
  <c r="AV1738" i="1"/>
  <c r="AU1738" i="1"/>
  <c r="AT1738" i="1"/>
  <c r="AS1738" i="1"/>
  <c r="AR1738" i="1"/>
  <c r="AQ1738" i="1"/>
  <c r="AP1738" i="1"/>
  <c r="AO1738" i="1"/>
  <c r="AN1738" i="1"/>
  <c r="AM1738" i="1"/>
  <c r="AL1738" i="1"/>
  <c r="AK1738" i="1"/>
  <c r="AJ1738" i="1"/>
  <c r="AI1738" i="1"/>
  <c r="AH1738" i="1"/>
  <c r="AG1738" i="1"/>
  <c r="AF1737" i="1"/>
  <c r="BC1737" i="1"/>
  <c r="BB1737" i="1"/>
  <c r="BA1737" i="1"/>
  <c r="AZ1737" i="1"/>
  <c r="AY1737" i="1"/>
  <c r="AX1737" i="1"/>
  <c r="AW1737" i="1"/>
  <c r="AV1737" i="1"/>
  <c r="AU1737" i="1"/>
  <c r="AT1737" i="1"/>
  <c r="AS1737" i="1"/>
  <c r="AR1737" i="1"/>
  <c r="AQ1737" i="1"/>
  <c r="AP1737" i="1"/>
  <c r="AO1737" i="1"/>
  <c r="AN1737" i="1"/>
  <c r="AM1737" i="1"/>
  <c r="AL1737" i="1"/>
  <c r="AK1737" i="1"/>
  <c r="AJ1737" i="1"/>
  <c r="AI1737" i="1"/>
  <c r="AH1737" i="1"/>
  <c r="AG1737" i="1"/>
  <c r="AF1736" i="1"/>
  <c r="BC1736" i="1"/>
  <c r="BB1736" i="1"/>
  <c r="BA1736" i="1"/>
  <c r="AZ1736" i="1"/>
  <c r="AY1736" i="1"/>
  <c r="AX1736" i="1"/>
  <c r="AW1736" i="1"/>
  <c r="AV1736" i="1"/>
  <c r="AU1736" i="1"/>
  <c r="AT1736" i="1"/>
  <c r="AS1736" i="1"/>
  <c r="AR1736" i="1"/>
  <c r="AQ1736" i="1"/>
  <c r="AP1736" i="1"/>
  <c r="AO1736" i="1"/>
  <c r="AN1736" i="1"/>
  <c r="AM1736" i="1"/>
  <c r="AL1736" i="1"/>
  <c r="AK1736" i="1"/>
  <c r="AJ1736" i="1"/>
  <c r="AI1736" i="1"/>
  <c r="AH1736" i="1"/>
  <c r="AG1736" i="1"/>
  <c r="AF1735" i="1"/>
  <c r="BC1735" i="1"/>
  <c r="BB1735" i="1"/>
  <c r="BA1735" i="1"/>
  <c r="AZ1735" i="1"/>
  <c r="AY1735" i="1"/>
  <c r="AX1735" i="1"/>
  <c r="AW1735" i="1"/>
  <c r="AV1735" i="1"/>
  <c r="AU1735" i="1"/>
  <c r="AT1735" i="1"/>
  <c r="AS1735" i="1"/>
  <c r="AR1735" i="1"/>
  <c r="AQ1735" i="1"/>
  <c r="AP1735" i="1"/>
  <c r="AO1735" i="1"/>
  <c r="AN1735" i="1"/>
  <c r="AM1735" i="1"/>
  <c r="AL1735" i="1"/>
  <c r="AK1735" i="1"/>
  <c r="AJ1735" i="1"/>
  <c r="AI1735" i="1"/>
  <c r="AH1735" i="1"/>
  <c r="AG1735" i="1"/>
  <c r="AF1734" i="1"/>
  <c r="BC1734" i="1"/>
  <c r="BB1734" i="1"/>
  <c r="BA1734" i="1"/>
  <c r="AZ1734" i="1"/>
  <c r="AY1734" i="1"/>
  <c r="AX1734" i="1"/>
  <c r="AW1734" i="1"/>
  <c r="AV1734" i="1"/>
  <c r="AU1734" i="1"/>
  <c r="AT1734" i="1"/>
  <c r="AS1734" i="1"/>
  <c r="AR1734" i="1"/>
  <c r="AQ1734" i="1"/>
  <c r="AP1734" i="1"/>
  <c r="AO1734" i="1"/>
  <c r="AN1734" i="1"/>
  <c r="AM1734" i="1"/>
  <c r="AL1734" i="1"/>
  <c r="AK1734" i="1"/>
  <c r="AJ1734" i="1"/>
  <c r="AI1734" i="1"/>
  <c r="AH1734" i="1"/>
  <c r="AG1734" i="1"/>
  <c r="AF1733" i="1"/>
  <c r="BC1733" i="1"/>
  <c r="BB1733" i="1"/>
  <c r="BA1733" i="1"/>
  <c r="AZ1733" i="1"/>
  <c r="AY1733" i="1"/>
  <c r="AX1733" i="1"/>
  <c r="AW1733" i="1"/>
  <c r="AV1733" i="1"/>
  <c r="AU1733" i="1"/>
  <c r="AT1733" i="1"/>
  <c r="AS1733" i="1"/>
  <c r="AR1733" i="1"/>
  <c r="AQ1733" i="1"/>
  <c r="AP1733" i="1"/>
  <c r="AO1733" i="1"/>
  <c r="AN1733" i="1"/>
  <c r="AM1733" i="1"/>
  <c r="AL1733" i="1"/>
  <c r="AK1733" i="1"/>
  <c r="AJ1733" i="1"/>
  <c r="AI1733" i="1"/>
  <c r="AH1733" i="1"/>
  <c r="AG1733" i="1"/>
  <c r="AF1732" i="1"/>
  <c r="BC1732" i="1"/>
  <c r="BB1732" i="1"/>
  <c r="BA1732" i="1"/>
  <c r="AZ1732" i="1"/>
  <c r="AY1732" i="1"/>
  <c r="AX1732" i="1"/>
  <c r="AW1732" i="1"/>
  <c r="AV1732" i="1"/>
  <c r="AU1732" i="1"/>
  <c r="AT1732" i="1"/>
  <c r="AS1732" i="1"/>
  <c r="AR1732" i="1"/>
  <c r="AQ1732" i="1"/>
  <c r="AP1732" i="1"/>
  <c r="AO1732" i="1"/>
  <c r="AN1732" i="1"/>
  <c r="AM1732" i="1"/>
  <c r="AL1732" i="1"/>
  <c r="AK1732" i="1"/>
  <c r="AJ1732" i="1"/>
  <c r="AI1732" i="1"/>
  <c r="AH1732" i="1"/>
  <c r="AG1732" i="1"/>
  <c r="AF1731" i="1"/>
  <c r="BC1731" i="1"/>
  <c r="BB1731" i="1"/>
  <c r="BA1731" i="1"/>
  <c r="AZ1731" i="1"/>
  <c r="AY1731" i="1"/>
  <c r="AX1731" i="1"/>
  <c r="AW1731" i="1"/>
  <c r="AV1731" i="1"/>
  <c r="AU1731" i="1"/>
  <c r="AT1731" i="1"/>
  <c r="AS1731" i="1"/>
  <c r="AR1731" i="1"/>
  <c r="AQ1731" i="1"/>
  <c r="AP1731" i="1"/>
  <c r="AO1731" i="1"/>
  <c r="AN1731" i="1"/>
  <c r="AM1731" i="1"/>
  <c r="AL1731" i="1"/>
  <c r="AK1731" i="1"/>
  <c r="AJ1731" i="1"/>
  <c r="AI1731" i="1"/>
  <c r="AH1731" i="1"/>
  <c r="AG1731" i="1"/>
  <c r="AF1730" i="1"/>
  <c r="BC1730" i="1"/>
  <c r="BB1730" i="1"/>
  <c r="BA1730" i="1"/>
  <c r="AZ1730" i="1"/>
  <c r="AY1730" i="1"/>
  <c r="AX1730" i="1"/>
  <c r="AW1730" i="1"/>
  <c r="AV1730" i="1"/>
  <c r="AU1730" i="1"/>
  <c r="AT1730" i="1"/>
  <c r="AS1730" i="1"/>
  <c r="AR1730" i="1"/>
  <c r="AQ1730" i="1"/>
  <c r="AP1730" i="1"/>
  <c r="AO1730" i="1"/>
  <c r="AN1730" i="1"/>
  <c r="AM1730" i="1"/>
  <c r="AL1730" i="1"/>
  <c r="AK1730" i="1"/>
  <c r="AJ1730" i="1"/>
  <c r="AI1730" i="1"/>
  <c r="AH1730" i="1"/>
  <c r="AG1730" i="1"/>
  <c r="AF1729" i="1"/>
  <c r="BC1729" i="1"/>
  <c r="BB1729" i="1"/>
  <c r="BA1729" i="1"/>
  <c r="AZ1729" i="1"/>
  <c r="AY1729" i="1"/>
  <c r="AX1729" i="1"/>
  <c r="AW1729" i="1"/>
  <c r="AV1729" i="1"/>
  <c r="AU1729" i="1"/>
  <c r="AT1729" i="1"/>
  <c r="AS1729" i="1"/>
  <c r="AR1729" i="1"/>
  <c r="AQ1729" i="1"/>
  <c r="AP1729" i="1"/>
  <c r="AO1729" i="1"/>
  <c r="AN1729" i="1"/>
  <c r="AM1729" i="1"/>
  <c r="AL1729" i="1"/>
  <c r="AK1729" i="1"/>
  <c r="AJ1729" i="1"/>
  <c r="AI1729" i="1"/>
  <c r="AH1729" i="1"/>
  <c r="AG1729" i="1"/>
  <c r="AF1728" i="1"/>
  <c r="BC1728" i="1"/>
  <c r="BB1728" i="1"/>
  <c r="BA1728" i="1"/>
  <c r="AZ1728" i="1"/>
  <c r="AY1728" i="1"/>
  <c r="AX1728" i="1"/>
  <c r="AW1728" i="1"/>
  <c r="AV1728" i="1"/>
  <c r="AU1728" i="1"/>
  <c r="AT1728" i="1"/>
  <c r="AS1728" i="1"/>
  <c r="AR1728" i="1"/>
  <c r="AQ1728" i="1"/>
  <c r="AP1728" i="1"/>
  <c r="AO1728" i="1"/>
  <c r="AN1728" i="1"/>
  <c r="AM1728" i="1"/>
  <c r="AL1728" i="1"/>
  <c r="AK1728" i="1"/>
  <c r="AJ1728" i="1"/>
  <c r="AI1728" i="1"/>
  <c r="AH1728" i="1"/>
  <c r="AG1728" i="1"/>
  <c r="AF1727" i="1"/>
  <c r="BC1727" i="1"/>
  <c r="BB1727" i="1"/>
  <c r="BA1727" i="1"/>
  <c r="AZ1727" i="1"/>
  <c r="AY1727" i="1"/>
  <c r="AX1727" i="1"/>
  <c r="AW1727" i="1"/>
  <c r="AV1727" i="1"/>
  <c r="AU1727" i="1"/>
  <c r="AT1727" i="1"/>
  <c r="AS1727" i="1"/>
  <c r="AR1727" i="1"/>
  <c r="AQ1727" i="1"/>
  <c r="AP1727" i="1"/>
  <c r="AO1727" i="1"/>
  <c r="AN1727" i="1"/>
  <c r="AM1727" i="1"/>
  <c r="AL1727" i="1"/>
  <c r="AK1727" i="1"/>
  <c r="AJ1727" i="1"/>
  <c r="AI1727" i="1"/>
  <c r="AH1727" i="1"/>
  <c r="AG1727" i="1"/>
  <c r="AF1726" i="1"/>
  <c r="BC1726" i="1"/>
  <c r="BB1726" i="1"/>
  <c r="BA1726" i="1"/>
  <c r="AZ1726" i="1"/>
  <c r="AY1726" i="1"/>
  <c r="AX1726" i="1"/>
  <c r="AW1726" i="1"/>
  <c r="AV1726" i="1"/>
  <c r="AU1726" i="1"/>
  <c r="AT1726" i="1"/>
  <c r="AS1726" i="1"/>
  <c r="AR1726" i="1"/>
  <c r="AQ1726" i="1"/>
  <c r="AP1726" i="1"/>
  <c r="AO1726" i="1"/>
  <c r="AN1726" i="1"/>
  <c r="AM1726" i="1"/>
  <c r="AL1726" i="1"/>
  <c r="AK1726" i="1"/>
  <c r="AJ1726" i="1"/>
  <c r="AI1726" i="1"/>
  <c r="AH1726" i="1"/>
  <c r="AG1726" i="1"/>
  <c r="AF1725" i="1"/>
  <c r="BC1725" i="1"/>
  <c r="BB1725" i="1"/>
  <c r="BA1725" i="1"/>
  <c r="AZ1725" i="1"/>
  <c r="AY1725" i="1"/>
  <c r="AX1725" i="1"/>
  <c r="AW1725" i="1"/>
  <c r="AV1725" i="1"/>
  <c r="AU1725" i="1"/>
  <c r="AT1725" i="1"/>
  <c r="AS1725" i="1"/>
  <c r="AR1725" i="1"/>
  <c r="AQ1725" i="1"/>
  <c r="AP1725" i="1"/>
  <c r="AO1725" i="1"/>
  <c r="AN1725" i="1"/>
  <c r="AM1725" i="1"/>
  <c r="AL1725" i="1"/>
  <c r="AK1725" i="1"/>
  <c r="AJ1725" i="1"/>
  <c r="AI1725" i="1"/>
  <c r="AH1725" i="1"/>
  <c r="AG1725" i="1"/>
  <c r="AF1724" i="1"/>
  <c r="BC1724" i="1"/>
  <c r="BB1724" i="1"/>
  <c r="BA1724" i="1"/>
  <c r="AZ1724" i="1"/>
  <c r="AY1724" i="1"/>
  <c r="AX1724" i="1"/>
  <c r="AW1724" i="1"/>
  <c r="AV1724" i="1"/>
  <c r="AU1724" i="1"/>
  <c r="AT1724" i="1"/>
  <c r="AS1724" i="1"/>
  <c r="AR1724" i="1"/>
  <c r="AQ1724" i="1"/>
  <c r="AP1724" i="1"/>
  <c r="AO1724" i="1"/>
  <c r="AN1724" i="1"/>
  <c r="AM1724" i="1"/>
  <c r="AL1724" i="1"/>
  <c r="AK1724" i="1"/>
  <c r="AJ1724" i="1"/>
  <c r="AI1724" i="1"/>
  <c r="AH1724" i="1"/>
  <c r="AG1724" i="1"/>
  <c r="AF1723" i="1"/>
  <c r="BC1723" i="1"/>
  <c r="BB1723" i="1"/>
  <c r="BA1723" i="1"/>
  <c r="AZ1723" i="1"/>
  <c r="AY1723" i="1"/>
  <c r="AX1723" i="1"/>
  <c r="AW1723" i="1"/>
  <c r="AV1723" i="1"/>
  <c r="AU1723" i="1"/>
  <c r="AT1723" i="1"/>
  <c r="AS1723" i="1"/>
  <c r="AR1723" i="1"/>
  <c r="AQ1723" i="1"/>
  <c r="AP1723" i="1"/>
  <c r="AO1723" i="1"/>
  <c r="AN1723" i="1"/>
  <c r="AM1723" i="1"/>
  <c r="AL1723" i="1"/>
  <c r="AK1723" i="1"/>
  <c r="AJ1723" i="1"/>
  <c r="AI1723" i="1"/>
  <c r="AH1723" i="1"/>
  <c r="AG1723" i="1"/>
  <c r="AF1722" i="1"/>
  <c r="BC1722" i="1"/>
  <c r="BB1722" i="1"/>
  <c r="BA1722" i="1"/>
  <c r="AZ1722" i="1"/>
  <c r="AY1722" i="1"/>
  <c r="AX1722" i="1"/>
  <c r="AW1722" i="1"/>
  <c r="AV1722" i="1"/>
  <c r="AU1722" i="1"/>
  <c r="AT1722" i="1"/>
  <c r="AS1722" i="1"/>
  <c r="AR1722" i="1"/>
  <c r="AQ1722" i="1"/>
  <c r="AP1722" i="1"/>
  <c r="AO1722" i="1"/>
  <c r="AN1722" i="1"/>
  <c r="AM1722" i="1"/>
  <c r="AL1722" i="1"/>
  <c r="AK1722" i="1"/>
  <c r="AJ1722" i="1"/>
  <c r="AI1722" i="1"/>
  <c r="AH1722" i="1"/>
  <c r="AG1722" i="1"/>
  <c r="AF1721" i="1"/>
  <c r="BC1721" i="1"/>
  <c r="BB1721" i="1"/>
  <c r="BA1721" i="1"/>
  <c r="AZ1721" i="1"/>
  <c r="AY1721" i="1"/>
  <c r="AX1721" i="1"/>
  <c r="AW1721" i="1"/>
  <c r="AV1721" i="1"/>
  <c r="AU1721" i="1"/>
  <c r="AT1721" i="1"/>
  <c r="AS1721" i="1"/>
  <c r="AR1721" i="1"/>
  <c r="AQ1721" i="1"/>
  <c r="AP1721" i="1"/>
  <c r="AO1721" i="1"/>
  <c r="AN1721" i="1"/>
  <c r="AM1721" i="1"/>
  <c r="AL1721" i="1"/>
  <c r="AK1721" i="1"/>
  <c r="AJ1721" i="1"/>
  <c r="AI1721" i="1"/>
  <c r="AH1721" i="1"/>
  <c r="AG1721" i="1"/>
  <c r="AF1720" i="1"/>
  <c r="BC1720" i="1"/>
  <c r="BB1720" i="1"/>
  <c r="BA1720" i="1"/>
  <c r="AZ1720" i="1"/>
  <c r="AY1720" i="1"/>
  <c r="AX1720" i="1"/>
  <c r="AW1720" i="1"/>
  <c r="AV1720" i="1"/>
  <c r="AU1720" i="1"/>
  <c r="AT1720" i="1"/>
  <c r="AS1720" i="1"/>
  <c r="AR1720" i="1"/>
  <c r="AQ1720" i="1"/>
  <c r="AP1720" i="1"/>
  <c r="AO1720" i="1"/>
  <c r="AN1720" i="1"/>
  <c r="AM1720" i="1"/>
  <c r="AL1720" i="1"/>
  <c r="AK1720" i="1"/>
  <c r="AJ1720" i="1"/>
  <c r="AI1720" i="1"/>
  <c r="AH1720" i="1"/>
  <c r="AG1720" i="1"/>
  <c r="AF1719" i="1"/>
  <c r="BC1719" i="1"/>
  <c r="BB1719" i="1"/>
  <c r="BA1719" i="1"/>
  <c r="AZ1719" i="1"/>
  <c r="AY1719" i="1"/>
  <c r="AX1719" i="1"/>
  <c r="AW1719" i="1"/>
  <c r="AV1719" i="1"/>
  <c r="AU1719" i="1"/>
  <c r="AT1719" i="1"/>
  <c r="AS1719" i="1"/>
  <c r="AR1719" i="1"/>
  <c r="AQ1719" i="1"/>
  <c r="AP1719" i="1"/>
  <c r="AO1719" i="1"/>
  <c r="AN1719" i="1"/>
  <c r="AM1719" i="1"/>
  <c r="AL1719" i="1"/>
  <c r="AK1719" i="1"/>
  <c r="AJ1719" i="1"/>
  <c r="AI1719" i="1"/>
  <c r="AH1719" i="1"/>
  <c r="AG1719" i="1"/>
  <c r="AF1718" i="1"/>
  <c r="BC1718" i="1"/>
  <c r="BB1718" i="1"/>
  <c r="BA1718" i="1"/>
  <c r="AZ1718" i="1"/>
  <c r="AY1718" i="1"/>
  <c r="AX1718" i="1"/>
  <c r="AW1718" i="1"/>
  <c r="AV1718" i="1"/>
  <c r="AU1718" i="1"/>
  <c r="AT1718" i="1"/>
  <c r="AS1718" i="1"/>
  <c r="AR1718" i="1"/>
  <c r="AQ1718" i="1"/>
  <c r="AP1718" i="1"/>
  <c r="AO1718" i="1"/>
  <c r="AN1718" i="1"/>
  <c r="AM1718" i="1"/>
  <c r="AL1718" i="1"/>
  <c r="AK1718" i="1"/>
  <c r="AJ1718" i="1"/>
  <c r="AI1718" i="1"/>
  <c r="AH1718" i="1"/>
  <c r="AG1718" i="1"/>
  <c r="AF1717" i="1"/>
  <c r="BC1717" i="1"/>
  <c r="BB1717" i="1"/>
  <c r="BA1717" i="1"/>
  <c r="AZ1717" i="1"/>
  <c r="AY1717" i="1"/>
  <c r="AX1717" i="1"/>
  <c r="AW1717" i="1"/>
  <c r="AV1717" i="1"/>
  <c r="AU1717" i="1"/>
  <c r="AT1717" i="1"/>
  <c r="AS1717" i="1"/>
  <c r="AR1717" i="1"/>
  <c r="AQ1717" i="1"/>
  <c r="AP1717" i="1"/>
  <c r="AO1717" i="1"/>
  <c r="AN1717" i="1"/>
  <c r="AM1717" i="1"/>
  <c r="AL1717" i="1"/>
  <c r="AK1717" i="1"/>
  <c r="AJ1717" i="1"/>
  <c r="AI1717" i="1"/>
  <c r="AH1717" i="1"/>
  <c r="AG1717" i="1"/>
  <c r="AF1716" i="1"/>
  <c r="BC1716" i="1"/>
  <c r="BB1716" i="1"/>
  <c r="BA1716" i="1"/>
  <c r="AZ1716" i="1"/>
  <c r="AY1716" i="1"/>
  <c r="AX1716" i="1"/>
  <c r="AW1716" i="1"/>
  <c r="AV1716" i="1"/>
  <c r="AU1716" i="1"/>
  <c r="AT1716" i="1"/>
  <c r="AS1716" i="1"/>
  <c r="AR1716" i="1"/>
  <c r="AQ1716" i="1"/>
  <c r="AP1716" i="1"/>
  <c r="AO1716" i="1"/>
  <c r="AN1716" i="1"/>
  <c r="AM1716" i="1"/>
  <c r="AL1716" i="1"/>
  <c r="AK1716" i="1"/>
  <c r="AJ1716" i="1"/>
  <c r="AI1716" i="1"/>
  <c r="AH1716" i="1"/>
  <c r="AG1716" i="1"/>
  <c r="AF1715" i="1"/>
  <c r="BC1715" i="1"/>
  <c r="BB1715" i="1"/>
  <c r="BA1715" i="1"/>
  <c r="AZ1715" i="1"/>
  <c r="AY1715" i="1"/>
  <c r="AX1715" i="1"/>
  <c r="AW1715" i="1"/>
  <c r="AV1715" i="1"/>
  <c r="AU1715" i="1"/>
  <c r="AT1715" i="1"/>
  <c r="AS1715" i="1"/>
  <c r="AR1715" i="1"/>
  <c r="AQ1715" i="1"/>
  <c r="AP1715" i="1"/>
  <c r="AO1715" i="1"/>
  <c r="AN1715" i="1"/>
  <c r="AM1715" i="1"/>
  <c r="AL1715" i="1"/>
  <c r="AK1715" i="1"/>
  <c r="AJ1715" i="1"/>
  <c r="AI1715" i="1"/>
  <c r="AH1715" i="1"/>
  <c r="AG1715" i="1"/>
  <c r="AF1714" i="1"/>
  <c r="BC1714" i="1"/>
  <c r="BB1714" i="1"/>
  <c r="BA1714" i="1"/>
  <c r="AZ1714" i="1"/>
  <c r="AY1714" i="1"/>
  <c r="AX1714" i="1"/>
  <c r="AW1714" i="1"/>
  <c r="AV1714" i="1"/>
  <c r="AU1714" i="1"/>
  <c r="AT1714" i="1"/>
  <c r="AS1714" i="1"/>
  <c r="AR1714" i="1"/>
  <c r="AQ1714" i="1"/>
  <c r="AP1714" i="1"/>
  <c r="AO1714" i="1"/>
  <c r="AN1714" i="1"/>
  <c r="AM1714" i="1"/>
  <c r="AL1714" i="1"/>
  <c r="AK1714" i="1"/>
  <c r="AJ1714" i="1"/>
  <c r="AI1714" i="1"/>
  <c r="AH1714" i="1"/>
  <c r="AG1714" i="1"/>
  <c r="AF1713" i="1"/>
  <c r="BC1713" i="1"/>
  <c r="BB1713" i="1"/>
  <c r="BA1713" i="1"/>
  <c r="AZ1713" i="1"/>
  <c r="AY1713" i="1"/>
  <c r="AX1713" i="1"/>
  <c r="AW1713" i="1"/>
  <c r="AV1713" i="1"/>
  <c r="AU1713" i="1"/>
  <c r="AT1713" i="1"/>
  <c r="AS1713" i="1"/>
  <c r="AR1713" i="1"/>
  <c r="AQ1713" i="1"/>
  <c r="AP1713" i="1"/>
  <c r="AO1713" i="1"/>
  <c r="AN1713" i="1"/>
  <c r="AM1713" i="1"/>
  <c r="AL1713" i="1"/>
  <c r="AK1713" i="1"/>
  <c r="AJ1713" i="1"/>
  <c r="AI1713" i="1"/>
  <c r="AH1713" i="1"/>
  <c r="AG1713" i="1"/>
  <c r="AF1712" i="1"/>
  <c r="BC1712" i="1"/>
  <c r="BB1712" i="1"/>
  <c r="BA1712" i="1"/>
  <c r="AZ1712" i="1"/>
  <c r="AY1712" i="1"/>
  <c r="AX1712" i="1"/>
  <c r="AW1712" i="1"/>
  <c r="AV1712" i="1"/>
  <c r="AU1712" i="1"/>
  <c r="AT1712" i="1"/>
  <c r="AS1712" i="1"/>
  <c r="AR1712" i="1"/>
  <c r="AQ1712" i="1"/>
  <c r="AP1712" i="1"/>
  <c r="AO1712" i="1"/>
  <c r="AN1712" i="1"/>
  <c r="AM1712" i="1"/>
  <c r="AL1712" i="1"/>
  <c r="AK1712" i="1"/>
  <c r="AJ1712" i="1"/>
  <c r="AI1712" i="1"/>
  <c r="AH1712" i="1"/>
  <c r="AG1712" i="1"/>
  <c r="AF1711" i="1"/>
  <c r="BC1711" i="1"/>
  <c r="BB1711" i="1"/>
  <c r="BA1711" i="1"/>
  <c r="AZ1711" i="1"/>
  <c r="AY1711" i="1"/>
  <c r="AX1711" i="1"/>
  <c r="AW1711" i="1"/>
  <c r="AV1711" i="1"/>
  <c r="AU1711" i="1"/>
  <c r="AT1711" i="1"/>
  <c r="AS1711" i="1"/>
  <c r="AR1711" i="1"/>
  <c r="AQ1711" i="1"/>
  <c r="AP1711" i="1"/>
  <c r="AO1711" i="1"/>
  <c r="AN1711" i="1"/>
  <c r="AM1711" i="1"/>
  <c r="AL1711" i="1"/>
  <c r="AK1711" i="1"/>
  <c r="AJ1711" i="1"/>
  <c r="AI1711" i="1"/>
  <c r="AH1711" i="1"/>
  <c r="AG1711" i="1"/>
  <c r="AF1710" i="1"/>
  <c r="BC1710" i="1"/>
  <c r="BB1710" i="1"/>
  <c r="BA1710" i="1"/>
  <c r="AZ1710" i="1"/>
  <c r="AY1710" i="1"/>
  <c r="AX1710" i="1"/>
  <c r="AW1710" i="1"/>
  <c r="AV1710" i="1"/>
  <c r="AU1710" i="1"/>
  <c r="AT1710" i="1"/>
  <c r="AS1710" i="1"/>
  <c r="AR1710" i="1"/>
  <c r="AQ1710" i="1"/>
  <c r="AP1710" i="1"/>
  <c r="AO1710" i="1"/>
  <c r="AN1710" i="1"/>
  <c r="AM1710" i="1"/>
  <c r="AL1710" i="1"/>
  <c r="AK1710" i="1"/>
  <c r="AJ1710" i="1"/>
  <c r="AI1710" i="1"/>
  <c r="AH1710" i="1"/>
  <c r="AG1710" i="1"/>
  <c r="AF1709" i="1"/>
  <c r="BC1709" i="1"/>
  <c r="BB1709" i="1"/>
  <c r="BA1709" i="1"/>
  <c r="AZ1709" i="1"/>
  <c r="AY1709" i="1"/>
  <c r="AX1709" i="1"/>
  <c r="AW1709" i="1"/>
  <c r="AV1709" i="1"/>
  <c r="AU1709" i="1"/>
  <c r="AT1709" i="1"/>
  <c r="AS1709" i="1"/>
  <c r="AR1709" i="1"/>
  <c r="AQ1709" i="1"/>
  <c r="AP1709" i="1"/>
  <c r="AO1709" i="1"/>
  <c r="AN1709" i="1"/>
  <c r="AM1709" i="1"/>
  <c r="AL1709" i="1"/>
  <c r="AK1709" i="1"/>
  <c r="AJ1709" i="1"/>
  <c r="AI1709" i="1"/>
  <c r="AH1709" i="1"/>
  <c r="AG1709" i="1"/>
  <c r="AF1708" i="1"/>
  <c r="BC1708" i="1"/>
  <c r="BB1708" i="1"/>
  <c r="BA1708" i="1"/>
  <c r="AZ1708" i="1"/>
  <c r="AY1708" i="1"/>
  <c r="AX1708" i="1"/>
  <c r="AW1708" i="1"/>
  <c r="AV1708" i="1"/>
  <c r="AU1708" i="1"/>
  <c r="AT1708" i="1"/>
  <c r="AS1708" i="1"/>
  <c r="AR1708" i="1"/>
  <c r="AQ1708" i="1"/>
  <c r="AP1708" i="1"/>
  <c r="AO1708" i="1"/>
  <c r="AN1708" i="1"/>
  <c r="AM1708" i="1"/>
  <c r="AL1708" i="1"/>
  <c r="AK1708" i="1"/>
  <c r="AJ1708" i="1"/>
  <c r="AI1708" i="1"/>
  <c r="AH1708" i="1"/>
  <c r="AG1708" i="1"/>
  <c r="AF1707" i="1"/>
  <c r="BC1707" i="1"/>
  <c r="BB1707" i="1"/>
  <c r="BA1707" i="1"/>
  <c r="AZ1707" i="1"/>
  <c r="AY1707" i="1"/>
  <c r="AX1707" i="1"/>
  <c r="AW1707" i="1"/>
  <c r="AV1707" i="1"/>
  <c r="AU1707" i="1"/>
  <c r="AT1707" i="1"/>
  <c r="AS1707" i="1"/>
  <c r="AR1707" i="1"/>
  <c r="AQ1707" i="1"/>
  <c r="AP1707" i="1"/>
  <c r="AO1707" i="1"/>
  <c r="AN1707" i="1"/>
  <c r="AM1707" i="1"/>
  <c r="AL1707" i="1"/>
  <c r="AK1707" i="1"/>
  <c r="AJ1707" i="1"/>
  <c r="AI1707" i="1"/>
  <c r="AH1707" i="1"/>
  <c r="AG1707" i="1"/>
  <c r="AF1706" i="1"/>
  <c r="BC1706" i="1"/>
  <c r="BB1706" i="1"/>
  <c r="BA1706" i="1"/>
  <c r="AZ1706" i="1"/>
  <c r="AY1706" i="1"/>
  <c r="AX1706" i="1"/>
  <c r="AW1706" i="1"/>
  <c r="AV1706" i="1"/>
  <c r="AU1706" i="1"/>
  <c r="AT1706" i="1"/>
  <c r="AS1706" i="1"/>
  <c r="AR1706" i="1"/>
  <c r="AQ1706" i="1"/>
  <c r="AP1706" i="1"/>
  <c r="AO1706" i="1"/>
  <c r="AN1706" i="1"/>
  <c r="AM1706" i="1"/>
  <c r="AL1706" i="1"/>
  <c r="AK1706" i="1"/>
  <c r="AJ1706" i="1"/>
  <c r="AI1706" i="1"/>
  <c r="AH1706" i="1"/>
  <c r="AG1706" i="1"/>
  <c r="AF1705" i="1"/>
  <c r="BC1705" i="1"/>
  <c r="BB1705" i="1"/>
  <c r="BA1705" i="1"/>
  <c r="AZ1705" i="1"/>
  <c r="AY1705" i="1"/>
  <c r="AX1705" i="1"/>
  <c r="AW1705" i="1"/>
  <c r="AV1705" i="1"/>
  <c r="AU1705" i="1"/>
  <c r="AT1705" i="1"/>
  <c r="AS1705" i="1"/>
  <c r="AR1705" i="1"/>
  <c r="AQ1705" i="1"/>
  <c r="AP1705" i="1"/>
  <c r="AO1705" i="1"/>
  <c r="AN1705" i="1"/>
  <c r="AM1705" i="1"/>
  <c r="AL1705" i="1"/>
  <c r="AK1705" i="1"/>
  <c r="AJ1705" i="1"/>
  <c r="AI1705" i="1"/>
  <c r="AH1705" i="1"/>
  <c r="AG1705" i="1"/>
  <c r="AF1704" i="1"/>
  <c r="BC1704" i="1"/>
  <c r="BB1704" i="1"/>
  <c r="BA1704" i="1"/>
  <c r="AZ1704" i="1"/>
  <c r="AY1704" i="1"/>
  <c r="AX1704" i="1"/>
  <c r="AW1704" i="1"/>
  <c r="AV1704" i="1"/>
  <c r="AU1704" i="1"/>
  <c r="AT1704" i="1"/>
  <c r="AS1704" i="1"/>
  <c r="AR1704" i="1"/>
  <c r="AQ1704" i="1"/>
  <c r="AP1704" i="1"/>
  <c r="AO1704" i="1"/>
  <c r="AN1704" i="1"/>
  <c r="AM1704" i="1"/>
  <c r="AL1704" i="1"/>
  <c r="AK1704" i="1"/>
  <c r="AJ1704" i="1"/>
  <c r="AI1704" i="1"/>
  <c r="AH1704" i="1"/>
  <c r="AG1704" i="1"/>
  <c r="AF1703" i="1"/>
  <c r="BC1703" i="1"/>
  <c r="BB1703" i="1"/>
  <c r="BA1703" i="1"/>
  <c r="AZ1703" i="1"/>
  <c r="AY1703" i="1"/>
  <c r="AX1703" i="1"/>
  <c r="AW1703" i="1"/>
  <c r="AV1703" i="1"/>
  <c r="AU1703" i="1"/>
  <c r="AT1703" i="1"/>
  <c r="AS1703" i="1"/>
  <c r="AR1703" i="1"/>
  <c r="AQ1703" i="1"/>
  <c r="AP1703" i="1"/>
  <c r="AO1703" i="1"/>
  <c r="AN1703" i="1"/>
  <c r="AM1703" i="1"/>
  <c r="AL1703" i="1"/>
  <c r="AK1703" i="1"/>
  <c r="AJ1703" i="1"/>
  <c r="AI1703" i="1"/>
  <c r="AH1703" i="1"/>
  <c r="AG1703" i="1"/>
  <c r="AF1702" i="1"/>
  <c r="BC1702" i="1"/>
  <c r="BB1702" i="1"/>
  <c r="BA1702" i="1"/>
  <c r="AZ1702" i="1"/>
  <c r="AY1702" i="1"/>
  <c r="AX1702" i="1"/>
  <c r="AW1702" i="1"/>
  <c r="AV1702" i="1"/>
  <c r="AU1702" i="1"/>
  <c r="AT1702" i="1"/>
  <c r="AS1702" i="1"/>
  <c r="AR1702" i="1"/>
  <c r="AQ1702" i="1"/>
  <c r="AP1702" i="1"/>
  <c r="AO1702" i="1"/>
  <c r="AN1702" i="1"/>
  <c r="AM1702" i="1"/>
  <c r="AL1702" i="1"/>
  <c r="AK1702" i="1"/>
  <c r="AJ1702" i="1"/>
  <c r="AI1702" i="1"/>
  <c r="AH1702" i="1"/>
  <c r="AG1702" i="1"/>
  <c r="AF1701" i="1"/>
  <c r="BC1701" i="1"/>
  <c r="BB1701" i="1"/>
  <c r="BA1701" i="1"/>
  <c r="AZ1701" i="1"/>
  <c r="AY1701" i="1"/>
  <c r="AX1701" i="1"/>
  <c r="AW1701" i="1"/>
  <c r="AV1701" i="1"/>
  <c r="AU1701" i="1"/>
  <c r="AT1701" i="1"/>
  <c r="AS1701" i="1"/>
  <c r="AR1701" i="1"/>
  <c r="AQ1701" i="1"/>
  <c r="AP1701" i="1"/>
  <c r="AO1701" i="1"/>
  <c r="AN1701" i="1"/>
  <c r="AM1701" i="1"/>
  <c r="AL1701" i="1"/>
  <c r="AK1701" i="1"/>
  <c r="AJ1701" i="1"/>
  <c r="AI1701" i="1"/>
  <c r="AH1701" i="1"/>
  <c r="AG1701" i="1"/>
  <c r="AF1700" i="1"/>
  <c r="BC1700" i="1"/>
  <c r="BB1700" i="1"/>
  <c r="BA1700" i="1"/>
  <c r="AZ1700" i="1"/>
  <c r="AY1700" i="1"/>
  <c r="AX1700" i="1"/>
  <c r="AW1700" i="1"/>
  <c r="AV1700" i="1"/>
  <c r="AU1700" i="1"/>
  <c r="AT1700" i="1"/>
  <c r="AS1700" i="1"/>
  <c r="AR1700" i="1"/>
  <c r="AQ1700" i="1"/>
  <c r="AP1700" i="1"/>
  <c r="AO1700" i="1"/>
  <c r="AN1700" i="1"/>
  <c r="AM1700" i="1"/>
  <c r="AL1700" i="1"/>
  <c r="AK1700" i="1"/>
  <c r="AJ1700" i="1"/>
  <c r="AI1700" i="1"/>
  <c r="AH1700" i="1"/>
  <c r="AG1700" i="1"/>
  <c r="AF1699" i="1"/>
  <c r="BC1699" i="1"/>
  <c r="BB1699" i="1"/>
  <c r="BA1699" i="1"/>
  <c r="AZ1699" i="1"/>
  <c r="AY1699" i="1"/>
  <c r="AX1699" i="1"/>
  <c r="AW1699" i="1"/>
  <c r="AV1699" i="1"/>
  <c r="AU1699" i="1"/>
  <c r="AT1699" i="1"/>
  <c r="AS1699" i="1"/>
  <c r="AR1699" i="1"/>
  <c r="AQ1699" i="1"/>
  <c r="AP1699" i="1"/>
  <c r="AO1699" i="1"/>
  <c r="AN1699" i="1"/>
  <c r="AM1699" i="1"/>
  <c r="AL1699" i="1"/>
  <c r="AK1699" i="1"/>
  <c r="AJ1699" i="1"/>
  <c r="AI1699" i="1"/>
  <c r="AH1699" i="1"/>
  <c r="AG1699" i="1"/>
  <c r="AF1698" i="1"/>
  <c r="BC1698" i="1"/>
  <c r="BB1698" i="1"/>
  <c r="BA1698" i="1"/>
  <c r="AZ1698" i="1"/>
  <c r="AY1698" i="1"/>
  <c r="AX1698" i="1"/>
  <c r="AW1698" i="1"/>
  <c r="AV1698" i="1"/>
  <c r="AU1698" i="1"/>
  <c r="AT1698" i="1"/>
  <c r="AS1698" i="1"/>
  <c r="AR1698" i="1"/>
  <c r="AQ1698" i="1"/>
  <c r="AP1698" i="1"/>
  <c r="AO1698" i="1"/>
  <c r="AN1698" i="1"/>
  <c r="AM1698" i="1"/>
  <c r="AL1698" i="1"/>
  <c r="AK1698" i="1"/>
  <c r="AJ1698" i="1"/>
  <c r="AI1698" i="1"/>
  <c r="AH1698" i="1"/>
  <c r="AG1698" i="1"/>
  <c r="AF1697" i="1"/>
  <c r="BC1697" i="1"/>
  <c r="BB1697" i="1"/>
  <c r="BA1697" i="1"/>
  <c r="AZ1697" i="1"/>
  <c r="AY1697" i="1"/>
  <c r="AX1697" i="1"/>
  <c r="AW1697" i="1"/>
  <c r="AV1697" i="1"/>
  <c r="AU1697" i="1"/>
  <c r="AT1697" i="1"/>
  <c r="AS1697" i="1"/>
  <c r="AR1697" i="1"/>
  <c r="AQ1697" i="1"/>
  <c r="AP1697" i="1"/>
  <c r="AO1697" i="1"/>
  <c r="AN1697" i="1"/>
  <c r="AM1697" i="1"/>
  <c r="AL1697" i="1"/>
  <c r="AK1697" i="1"/>
  <c r="AJ1697" i="1"/>
  <c r="AI1697" i="1"/>
  <c r="AH1697" i="1"/>
  <c r="AG1697" i="1"/>
  <c r="AF1696" i="1"/>
  <c r="BC1696" i="1"/>
  <c r="BB1696" i="1"/>
  <c r="BA1696" i="1"/>
  <c r="AZ1696" i="1"/>
  <c r="AY1696" i="1"/>
  <c r="AX1696" i="1"/>
  <c r="AW1696" i="1"/>
  <c r="AV1696" i="1"/>
  <c r="AU1696" i="1"/>
  <c r="AT1696" i="1"/>
  <c r="AS1696" i="1"/>
  <c r="AR1696" i="1"/>
  <c r="AQ1696" i="1"/>
  <c r="AP1696" i="1"/>
  <c r="AO1696" i="1"/>
  <c r="AN1696" i="1"/>
  <c r="AM1696" i="1"/>
  <c r="AL1696" i="1"/>
  <c r="AK1696" i="1"/>
  <c r="AJ1696" i="1"/>
  <c r="AI1696" i="1"/>
  <c r="AH1696" i="1"/>
  <c r="AG1696" i="1"/>
  <c r="AF1695" i="1"/>
  <c r="BC1695" i="1"/>
  <c r="BB1695" i="1"/>
  <c r="BA1695" i="1"/>
  <c r="AZ1695" i="1"/>
  <c r="AY1695" i="1"/>
  <c r="AX1695" i="1"/>
  <c r="AW1695" i="1"/>
  <c r="AV1695" i="1"/>
  <c r="AU1695" i="1"/>
  <c r="AT1695" i="1"/>
  <c r="AS1695" i="1"/>
  <c r="AR1695" i="1"/>
  <c r="AQ1695" i="1"/>
  <c r="AP1695" i="1"/>
  <c r="AO1695" i="1"/>
  <c r="AN1695" i="1"/>
  <c r="AM1695" i="1"/>
  <c r="AL1695" i="1"/>
  <c r="AK1695" i="1"/>
  <c r="AJ1695" i="1"/>
  <c r="AI1695" i="1"/>
  <c r="AH1695" i="1"/>
  <c r="AG1695" i="1"/>
  <c r="AF1694" i="1"/>
  <c r="BC1694" i="1"/>
  <c r="BB1694" i="1"/>
  <c r="BA1694" i="1"/>
  <c r="AZ1694" i="1"/>
  <c r="AY1694" i="1"/>
  <c r="AX1694" i="1"/>
  <c r="AW1694" i="1"/>
  <c r="AV1694" i="1"/>
  <c r="AU1694" i="1"/>
  <c r="AT1694" i="1"/>
  <c r="AS1694" i="1"/>
  <c r="AR1694" i="1"/>
  <c r="AQ1694" i="1"/>
  <c r="AP1694" i="1"/>
  <c r="AO1694" i="1"/>
  <c r="AN1694" i="1"/>
  <c r="AM1694" i="1"/>
  <c r="AL1694" i="1"/>
  <c r="AK1694" i="1"/>
  <c r="AJ1694" i="1"/>
  <c r="AI1694" i="1"/>
  <c r="AH1694" i="1"/>
  <c r="AG1694" i="1"/>
  <c r="AF1693" i="1"/>
  <c r="BC1693" i="1"/>
  <c r="BB1693" i="1"/>
  <c r="BA1693" i="1"/>
  <c r="AZ1693" i="1"/>
  <c r="AY1693" i="1"/>
  <c r="AX1693" i="1"/>
  <c r="AW1693" i="1"/>
  <c r="AV1693" i="1"/>
  <c r="AU1693" i="1"/>
  <c r="AT1693" i="1"/>
  <c r="AS1693" i="1"/>
  <c r="AR1693" i="1"/>
  <c r="AQ1693" i="1"/>
  <c r="AP1693" i="1"/>
  <c r="AO1693" i="1"/>
  <c r="AN1693" i="1"/>
  <c r="AM1693" i="1"/>
  <c r="AL1693" i="1"/>
  <c r="AK1693" i="1"/>
  <c r="AJ1693" i="1"/>
  <c r="AI1693" i="1"/>
  <c r="AH1693" i="1"/>
  <c r="AG1693" i="1"/>
  <c r="AF1692" i="1"/>
  <c r="BC1692" i="1"/>
  <c r="BB1692" i="1"/>
  <c r="BA1692" i="1"/>
  <c r="AZ1692" i="1"/>
  <c r="AY1692" i="1"/>
  <c r="AX1692" i="1"/>
  <c r="AW1692" i="1"/>
  <c r="AV1692" i="1"/>
  <c r="AU1692" i="1"/>
  <c r="AT1692" i="1"/>
  <c r="AS1692" i="1"/>
  <c r="AR1692" i="1"/>
  <c r="AQ1692" i="1"/>
  <c r="AP1692" i="1"/>
  <c r="AO1692" i="1"/>
  <c r="AN1692" i="1"/>
  <c r="AM1692" i="1"/>
  <c r="AL1692" i="1"/>
  <c r="AK1692" i="1"/>
  <c r="AJ1692" i="1"/>
  <c r="AI1692" i="1"/>
  <c r="AH1692" i="1"/>
  <c r="AG1692" i="1"/>
  <c r="AF1691" i="1"/>
  <c r="BC1691" i="1"/>
  <c r="BB1691" i="1"/>
  <c r="BA1691" i="1"/>
  <c r="AZ1691" i="1"/>
  <c r="AY1691" i="1"/>
  <c r="AX1691" i="1"/>
  <c r="AW1691" i="1"/>
  <c r="AV1691" i="1"/>
  <c r="AU1691" i="1"/>
  <c r="AT1691" i="1"/>
  <c r="AS1691" i="1"/>
  <c r="AR1691" i="1"/>
  <c r="AQ1691" i="1"/>
  <c r="AP1691" i="1"/>
  <c r="AO1691" i="1"/>
  <c r="AN1691" i="1"/>
  <c r="AM1691" i="1"/>
  <c r="AL1691" i="1"/>
  <c r="AK1691" i="1"/>
  <c r="AJ1691" i="1"/>
  <c r="AI1691" i="1"/>
  <c r="AH1691" i="1"/>
  <c r="AG1691" i="1"/>
  <c r="AF1690" i="1"/>
  <c r="BC1690" i="1"/>
  <c r="BB1690" i="1"/>
  <c r="BA1690" i="1"/>
  <c r="AZ1690" i="1"/>
  <c r="AY1690" i="1"/>
  <c r="AX1690" i="1"/>
  <c r="AW1690" i="1"/>
  <c r="AV1690" i="1"/>
  <c r="AU1690" i="1"/>
  <c r="AT1690" i="1"/>
  <c r="AS1690" i="1"/>
  <c r="AR1690" i="1"/>
  <c r="AQ1690" i="1"/>
  <c r="AP1690" i="1"/>
  <c r="AO1690" i="1"/>
  <c r="AN1690" i="1"/>
  <c r="AM1690" i="1"/>
  <c r="AL1690" i="1"/>
  <c r="AK1690" i="1"/>
  <c r="AJ1690" i="1"/>
  <c r="AI1690" i="1"/>
  <c r="AH1690" i="1"/>
  <c r="AG1690" i="1"/>
  <c r="AF1689" i="1"/>
  <c r="BC1689" i="1"/>
  <c r="BB1689" i="1"/>
  <c r="BA1689" i="1"/>
  <c r="AZ1689" i="1"/>
  <c r="AY1689" i="1"/>
  <c r="AX1689" i="1"/>
  <c r="AW1689" i="1"/>
  <c r="AV1689" i="1"/>
  <c r="AU1689" i="1"/>
  <c r="AT1689" i="1"/>
  <c r="AS1689" i="1"/>
  <c r="AR1689" i="1"/>
  <c r="AQ1689" i="1"/>
  <c r="AP1689" i="1"/>
  <c r="AO1689" i="1"/>
  <c r="AN1689" i="1"/>
  <c r="AM1689" i="1"/>
  <c r="AL1689" i="1"/>
  <c r="AK1689" i="1"/>
  <c r="AJ1689" i="1"/>
  <c r="AI1689" i="1"/>
  <c r="AH1689" i="1"/>
  <c r="AG1689" i="1"/>
  <c r="AF1688" i="1"/>
  <c r="BC1688" i="1"/>
  <c r="BB1688" i="1"/>
  <c r="BA1688" i="1"/>
  <c r="AZ1688" i="1"/>
  <c r="AY1688" i="1"/>
  <c r="AX1688" i="1"/>
  <c r="AW1688" i="1"/>
  <c r="AV1688" i="1"/>
  <c r="AU1688" i="1"/>
  <c r="AT1688" i="1"/>
  <c r="AS1688" i="1"/>
  <c r="AR1688" i="1"/>
  <c r="AQ1688" i="1"/>
  <c r="AP1688" i="1"/>
  <c r="AO1688" i="1"/>
  <c r="AN1688" i="1"/>
  <c r="AM1688" i="1"/>
  <c r="AL1688" i="1"/>
  <c r="AK1688" i="1"/>
  <c r="AJ1688" i="1"/>
  <c r="AI1688" i="1"/>
  <c r="AH1688" i="1"/>
  <c r="AG1688" i="1"/>
  <c r="AF1687" i="1"/>
  <c r="BC1687" i="1"/>
  <c r="BB1687" i="1"/>
  <c r="BA1687" i="1"/>
  <c r="AZ1687" i="1"/>
  <c r="AY1687" i="1"/>
  <c r="AX1687" i="1"/>
  <c r="AW1687" i="1"/>
  <c r="AV1687" i="1"/>
  <c r="AU1687" i="1"/>
  <c r="AT1687" i="1"/>
  <c r="AS1687" i="1"/>
  <c r="AR1687" i="1"/>
  <c r="AQ1687" i="1"/>
  <c r="AP1687" i="1"/>
  <c r="AO1687" i="1"/>
  <c r="AN1687" i="1"/>
  <c r="AM1687" i="1"/>
  <c r="AL1687" i="1"/>
  <c r="AK1687" i="1"/>
  <c r="AJ1687" i="1"/>
  <c r="AI1687" i="1"/>
  <c r="AH1687" i="1"/>
  <c r="AG1687" i="1"/>
  <c r="AF1686" i="1"/>
  <c r="BC1686" i="1"/>
  <c r="BB1686" i="1"/>
  <c r="BA1686" i="1"/>
  <c r="AZ1686" i="1"/>
  <c r="AY1686" i="1"/>
  <c r="AX1686" i="1"/>
  <c r="AW1686" i="1"/>
  <c r="AV1686" i="1"/>
  <c r="AU1686" i="1"/>
  <c r="AT1686" i="1"/>
  <c r="AS1686" i="1"/>
  <c r="AR1686" i="1"/>
  <c r="AQ1686" i="1"/>
  <c r="AP1686" i="1"/>
  <c r="AO1686" i="1"/>
  <c r="AN1686" i="1"/>
  <c r="AM1686" i="1"/>
  <c r="AL1686" i="1"/>
  <c r="AK1686" i="1"/>
  <c r="AJ1686" i="1"/>
  <c r="AI1686" i="1"/>
  <c r="AH1686" i="1"/>
  <c r="AG1686" i="1"/>
  <c r="AF1685" i="1"/>
  <c r="BC1685" i="1"/>
  <c r="BB1685" i="1"/>
  <c r="BA1685" i="1"/>
  <c r="AZ1685" i="1"/>
  <c r="AY1685" i="1"/>
  <c r="AX1685" i="1"/>
  <c r="AW1685" i="1"/>
  <c r="AV1685" i="1"/>
  <c r="AU1685" i="1"/>
  <c r="AT1685" i="1"/>
  <c r="AS1685" i="1"/>
  <c r="AR1685" i="1"/>
  <c r="AQ1685" i="1"/>
  <c r="AP1685" i="1"/>
  <c r="AO1685" i="1"/>
  <c r="AN1685" i="1"/>
  <c r="AM1685" i="1"/>
  <c r="AL1685" i="1"/>
  <c r="AK1685" i="1"/>
  <c r="AJ1685" i="1"/>
  <c r="AI1685" i="1"/>
  <c r="AH1685" i="1"/>
  <c r="AG1685" i="1"/>
  <c r="AF1684" i="1"/>
  <c r="BC1684" i="1"/>
  <c r="BB1684" i="1"/>
  <c r="BA1684" i="1"/>
  <c r="AZ1684" i="1"/>
  <c r="AY1684" i="1"/>
  <c r="AX1684" i="1"/>
  <c r="AW1684" i="1"/>
  <c r="AV1684" i="1"/>
  <c r="AU1684" i="1"/>
  <c r="AT1684" i="1"/>
  <c r="AS1684" i="1"/>
  <c r="AR1684" i="1"/>
  <c r="AQ1684" i="1"/>
  <c r="AP1684" i="1"/>
  <c r="AO1684" i="1"/>
  <c r="AN1684" i="1"/>
  <c r="AM1684" i="1"/>
  <c r="AL1684" i="1"/>
  <c r="AK1684" i="1"/>
  <c r="AJ1684" i="1"/>
  <c r="AI1684" i="1"/>
  <c r="AH1684" i="1"/>
  <c r="AG1684" i="1"/>
  <c r="AF1683" i="1"/>
  <c r="BC1683" i="1"/>
  <c r="BB1683" i="1"/>
  <c r="BA1683" i="1"/>
  <c r="AZ1683" i="1"/>
  <c r="AY1683" i="1"/>
  <c r="AX1683" i="1"/>
  <c r="AW1683" i="1"/>
  <c r="AV1683" i="1"/>
  <c r="AU1683" i="1"/>
  <c r="AT1683" i="1"/>
  <c r="AS1683" i="1"/>
  <c r="AR1683" i="1"/>
  <c r="AQ1683" i="1"/>
  <c r="AP1683" i="1"/>
  <c r="AO1683" i="1"/>
  <c r="AN1683" i="1"/>
  <c r="AM1683" i="1"/>
  <c r="AL1683" i="1"/>
  <c r="AK1683" i="1"/>
  <c r="AJ1683" i="1"/>
  <c r="AI1683" i="1"/>
  <c r="AH1683" i="1"/>
  <c r="AG1683" i="1"/>
  <c r="AF1682" i="1"/>
  <c r="BC1682" i="1"/>
  <c r="BB1682" i="1"/>
  <c r="BA1682" i="1"/>
  <c r="AZ1682" i="1"/>
  <c r="AY1682" i="1"/>
  <c r="AX1682" i="1"/>
  <c r="AW1682" i="1"/>
  <c r="AV1682" i="1"/>
  <c r="AU1682" i="1"/>
  <c r="AT1682" i="1"/>
  <c r="AS1682" i="1"/>
  <c r="AR1682" i="1"/>
  <c r="AQ1682" i="1"/>
  <c r="AP1682" i="1"/>
  <c r="AO1682" i="1"/>
  <c r="AN1682" i="1"/>
  <c r="AM1682" i="1"/>
  <c r="AL1682" i="1"/>
  <c r="AK1682" i="1"/>
  <c r="AJ1682" i="1"/>
  <c r="AI1682" i="1"/>
  <c r="AH1682" i="1"/>
  <c r="AG1682" i="1"/>
  <c r="AF1681" i="1"/>
  <c r="BC1681" i="1"/>
  <c r="BB1681" i="1"/>
  <c r="BA1681" i="1"/>
  <c r="AZ1681" i="1"/>
  <c r="AY1681" i="1"/>
  <c r="AX1681" i="1"/>
  <c r="AW1681" i="1"/>
  <c r="AV1681" i="1"/>
  <c r="AU1681" i="1"/>
  <c r="AT1681" i="1"/>
  <c r="AS1681" i="1"/>
  <c r="AR1681" i="1"/>
  <c r="AQ1681" i="1"/>
  <c r="AP1681" i="1"/>
  <c r="AO1681" i="1"/>
  <c r="AN1681" i="1"/>
  <c r="AM1681" i="1"/>
  <c r="AL1681" i="1"/>
  <c r="AK1681" i="1"/>
  <c r="AJ1681" i="1"/>
  <c r="AI1681" i="1"/>
  <c r="AH1681" i="1"/>
  <c r="AG1681" i="1"/>
  <c r="AF1680" i="1"/>
  <c r="BC1680" i="1"/>
  <c r="BB1680" i="1"/>
  <c r="BA1680" i="1"/>
  <c r="AZ1680" i="1"/>
  <c r="AY1680" i="1"/>
  <c r="AX1680" i="1"/>
  <c r="AW1680" i="1"/>
  <c r="AV1680" i="1"/>
  <c r="AU1680" i="1"/>
  <c r="AT1680" i="1"/>
  <c r="AS1680" i="1"/>
  <c r="AR1680" i="1"/>
  <c r="AQ1680" i="1"/>
  <c r="AP1680" i="1"/>
  <c r="AO1680" i="1"/>
  <c r="AN1680" i="1"/>
  <c r="AM1680" i="1"/>
  <c r="AL1680" i="1"/>
  <c r="AK1680" i="1"/>
  <c r="AJ1680" i="1"/>
  <c r="AI1680" i="1"/>
  <c r="AH1680" i="1"/>
  <c r="AG1680" i="1"/>
  <c r="AF1679" i="1"/>
  <c r="BC1679" i="1"/>
  <c r="BB1679" i="1"/>
  <c r="BA1679" i="1"/>
  <c r="AZ1679" i="1"/>
  <c r="AY1679" i="1"/>
  <c r="AX1679" i="1"/>
  <c r="AW1679" i="1"/>
  <c r="AV1679" i="1"/>
  <c r="AU1679" i="1"/>
  <c r="AT1679" i="1"/>
  <c r="AS1679" i="1"/>
  <c r="AR1679" i="1"/>
  <c r="AQ1679" i="1"/>
  <c r="AP1679" i="1"/>
  <c r="AO1679" i="1"/>
  <c r="AN1679" i="1"/>
  <c r="AM1679" i="1"/>
  <c r="AL1679" i="1"/>
  <c r="AK1679" i="1"/>
  <c r="AJ1679" i="1"/>
  <c r="AI1679" i="1"/>
  <c r="AH1679" i="1"/>
  <c r="AG1679" i="1"/>
  <c r="AF1678" i="1"/>
  <c r="BC1678" i="1"/>
  <c r="BB1678" i="1"/>
  <c r="BA1678" i="1"/>
  <c r="AZ1678" i="1"/>
  <c r="AY1678" i="1"/>
  <c r="AX1678" i="1"/>
  <c r="AW1678" i="1"/>
  <c r="AV1678" i="1"/>
  <c r="AU1678" i="1"/>
  <c r="AT1678" i="1"/>
  <c r="AS1678" i="1"/>
  <c r="AR1678" i="1"/>
  <c r="AQ1678" i="1"/>
  <c r="AP1678" i="1"/>
  <c r="AO1678" i="1"/>
  <c r="AN1678" i="1"/>
  <c r="AM1678" i="1"/>
  <c r="AL1678" i="1"/>
  <c r="AK1678" i="1"/>
  <c r="AJ1678" i="1"/>
  <c r="AI1678" i="1"/>
  <c r="AH1678" i="1"/>
  <c r="AG1678" i="1"/>
  <c r="AF1677" i="1"/>
  <c r="BC1677" i="1"/>
  <c r="BB1677" i="1"/>
  <c r="BA1677" i="1"/>
  <c r="AZ1677" i="1"/>
  <c r="AY1677" i="1"/>
  <c r="AX1677" i="1"/>
  <c r="AW1677" i="1"/>
  <c r="AV1677" i="1"/>
  <c r="AU1677" i="1"/>
  <c r="AT1677" i="1"/>
  <c r="AS1677" i="1"/>
  <c r="AR1677" i="1"/>
  <c r="AQ1677" i="1"/>
  <c r="AP1677" i="1"/>
  <c r="AO1677" i="1"/>
  <c r="AN1677" i="1"/>
  <c r="AM1677" i="1"/>
  <c r="AL1677" i="1"/>
  <c r="AK1677" i="1"/>
  <c r="AJ1677" i="1"/>
  <c r="AI1677" i="1"/>
  <c r="AH1677" i="1"/>
  <c r="AG1677" i="1"/>
  <c r="AF1676" i="1"/>
  <c r="BC1676" i="1"/>
  <c r="BB1676" i="1"/>
  <c r="BA1676" i="1"/>
  <c r="AZ1676" i="1"/>
  <c r="AY1676" i="1"/>
  <c r="AX1676" i="1"/>
  <c r="AW1676" i="1"/>
  <c r="AV1676" i="1"/>
  <c r="AU1676" i="1"/>
  <c r="AT1676" i="1"/>
  <c r="AS1676" i="1"/>
  <c r="AR1676" i="1"/>
  <c r="AQ1676" i="1"/>
  <c r="AP1676" i="1"/>
  <c r="AO1676" i="1"/>
  <c r="AN1676" i="1"/>
  <c r="AM1676" i="1"/>
  <c r="AL1676" i="1"/>
  <c r="AK1676" i="1"/>
  <c r="AJ1676" i="1"/>
  <c r="AI1676" i="1"/>
  <c r="AH1676" i="1"/>
  <c r="AG1676" i="1"/>
  <c r="AF1675" i="1"/>
  <c r="BC1675" i="1"/>
  <c r="BB1675" i="1"/>
  <c r="BA1675" i="1"/>
  <c r="AZ1675" i="1"/>
  <c r="AY1675" i="1"/>
  <c r="AX1675" i="1"/>
  <c r="AW1675" i="1"/>
  <c r="AV1675" i="1"/>
  <c r="AU1675" i="1"/>
  <c r="AT1675" i="1"/>
  <c r="AS1675" i="1"/>
  <c r="AR1675" i="1"/>
  <c r="AQ1675" i="1"/>
  <c r="AP1675" i="1"/>
  <c r="AO1675" i="1"/>
  <c r="AN1675" i="1"/>
  <c r="AM1675" i="1"/>
  <c r="AL1675" i="1"/>
  <c r="AK1675" i="1"/>
  <c r="AJ1675" i="1"/>
  <c r="AI1675" i="1"/>
  <c r="AH1675" i="1"/>
  <c r="AG1675" i="1"/>
  <c r="AF1674" i="1"/>
  <c r="BC1674" i="1"/>
  <c r="BB1674" i="1"/>
  <c r="BA1674" i="1"/>
  <c r="AZ1674" i="1"/>
  <c r="AY1674" i="1"/>
  <c r="AX1674" i="1"/>
  <c r="AW1674" i="1"/>
  <c r="AV1674" i="1"/>
  <c r="AU1674" i="1"/>
  <c r="AT1674" i="1"/>
  <c r="AS1674" i="1"/>
  <c r="AR1674" i="1"/>
  <c r="AQ1674" i="1"/>
  <c r="AP1674" i="1"/>
  <c r="AO1674" i="1"/>
  <c r="AN1674" i="1"/>
  <c r="AM1674" i="1"/>
  <c r="AL1674" i="1"/>
  <c r="AK1674" i="1"/>
  <c r="AJ1674" i="1"/>
  <c r="AI1674" i="1"/>
  <c r="AH1674" i="1"/>
  <c r="AG1674" i="1"/>
  <c r="AF1673" i="1"/>
  <c r="BC1673" i="1"/>
  <c r="BB1673" i="1"/>
  <c r="BA1673" i="1"/>
  <c r="AZ1673" i="1"/>
  <c r="AY1673" i="1"/>
  <c r="AX1673" i="1"/>
  <c r="AW1673" i="1"/>
  <c r="AV1673" i="1"/>
  <c r="AU1673" i="1"/>
  <c r="AT1673" i="1"/>
  <c r="AS1673" i="1"/>
  <c r="AR1673" i="1"/>
  <c r="AQ1673" i="1"/>
  <c r="AP1673" i="1"/>
  <c r="AO1673" i="1"/>
  <c r="AN1673" i="1"/>
  <c r="AM1673" i="1"/>
  <c r="AL1673" i="1"/>
  <c r="AK1673" i="1"/>
  <c r="AJ1673" i="1"/>
  <c r="AI1673" i="1"/>
  <c r="AH1673" i="1"/>
  <c r="AG1673" i="1"/>
  <c r="AF1672" i="1"/>
  <c r="BC1672" i="1"/>
  <c r="BB1672" i="1"/>
  <c r="BA1672" i="1"/>
  <c r="AZ1672" i="1"/>
  <c r="AY1672" i="1"/>
  <c r="AX1672" i="1"/>
  <c r="AW1672" i="1"/>
  <c r="AV1672" i="1"/>
  <c r="AU1672" i="1"/>
  <c r="AT1672" i="1"/>
  <c r="AS1672" i="1"/>
  <c r="AR1672" i="1"/>
  <c r="AQ1672" i="1"/>
  <c r="AP1672" i="1"/>
  <c r="AO1672" i="1"/>
  <c r="AN1672" i="1"/>
  <c r="AM1672" i="1"/>
  <c r="AL1672" i="1"/>
  <c r="AK1672" i="1"/>
  <c r="AJ1672" i="1"/>
  <c r="AI1672" i="1"/>
  <c r="AH1672" i="1"/>
  <c r="AG1672" i="1"/>
  <c r="AF1671" i="1"/>
  <c r="BC1671" i="1"/>
  <c r="BB1671" i="1"/>
  <c r="BA1671" i="1"/>
  <c r="AZ1671" i="1"/>
  <c r="AY1671" i="1"/>
  <c r="AX1671" i="1"/>
  <c r="AW1671" i="1"/>
  <c r="AV1671" i="1"/>
  <c r="AU1671" i="1"/>
  <c r="AT1671" i="1"/>
  <c r="AS1671" i="1"/>
  <c r="AR1671" i="1"/>
  <c r="AQ1671" i="1"/>
  <c r="AP1671" i="1"/>
  <c r="AO1671" i="1"/>
  <c r="AN1671" i="1"/>
  <c r="AM1671" i="1"/>
  <c r="AL1671" i="1"/>
  <c r="AK1671" i="1"/>
  <c r="AJ1671" i="1"/>
  <c r="AI1671" i="1"/>
  <c r="AH1671" i="1"/>
  <c r="AG1671" i="1"/>
  <c r="AF1670" i="1"/>
  <c r="BC1670" i="1"/>
  <c r="BB1670" i="1"/>
  <c r="BA1670" i="1"/>
  <c r="AZ1670" i="1"/>
  <c r="AY1670" i="1"/>
  <c r="AX1670" i="1"/>
  <c r="AW1670" i="1"/>
  <c r="AV1670" i="1"/>
  <c r="AU1670" i="1"/>
  <c r="AT1670" i="1"/>
  <c r="AS1670" i="1"/>
  <c r="AR1670" i="1"/>
  <c r="AQ1670" i="1"/>
  <c r="AP1670" i="1"/>
  <c r="AO1670" i="1"/>
  <c r="AN1670" i="1"/>
  <c r="AM1670" i="1"/>
  <c r="AL1670" i="1"/>
  <c r="AK1670" i="1"/>
  <c r="AJ1670" i="1"/>
  <c r="AI1670" i="1"/>
  <c r="AH1670" i="1"/>
  <c r="AG1670" i="1"/>
  <c r="AF1669" i="1"/>
  <c r="BC1669" i="1"/>
  <c r="BB1669" i="1"/>
  <c r="BA1669" i="1"/>
  <c r="AZ1669" i="1"/>
  <c r="AY1669" i="1"/>
  <c r="AX1669" i="1"/>
  <c r="AW1669" i="1"/>
  <c r="AV1669" i="1"/>
  <c r="AU1669" i="1"/>
  <c r="AT1669" i="1"/>
  <c r="AS1669" i="1"/>
  <c r="AR1669" i="1"/>
  <c r="AQ1669" i="1"/>
  <c r="AP1669" i="1"/>
  <c r="AO1669" i="1"/>
  <c r="AN1669" i="1"/>
  <c r="AM1669" i="1"/>
  <c r="AL1669" i="1"/>
  <c r="AK1669" i="1"/>
  <c r="AJ1669" i="1"/>
  <c r="AI1669" i="1"/>
  <c r="AH1669" i="1"/>
  <c r="AG1669" i="1"/>
  <c r="AF1668" i="1"/>
  <c r="BC1668" i="1"/>
  <c r="BB1668" i="1"/>
  <c r="BA1668" i="1"/>
  <c r="AZ1668" i="1"/>
  <c r="AY1668" i="1"/>
  <c r="AX1668" i="1"/>
  <c r="AW1668" i="1"/>
  <c r="AV1668" i="1"/>
  <c r="AU1668" i="1"/>
  <c r="AT1668" i="1"/>
  <c r="AS1668" i="1"/>
  <c r="AR1668" i="1"/>
  <c r="AQ1668" i="1"/>
  <c r="AP1668" i="1"/>
  <c r="AO1668" i="1"/>
  <c r="AN1668" i="1"/>
  <c r="AM1668" i="1"/>
  <c r="AL1668" i="1"/>
  <c r="AK1668" i="1"/>
  <c r="AJ1668" i="1"/>
  <c r="AI1668" i="1"/>
  <c r="AH1668" i="1"/>
  <c r="AG1668" i="1"/>
  <c r="AF1667" i="1"/>
  <c r="BC1667" i="1"/>
  <c r="BB1667" i="1"/>
  <c r="BA1667" i="1"/>
  <c r="AZ1667" i="1"/>
  <c r="AY1667" i="1"/>
  <c r="AX1667" i="1"/>
  <c r="AW1667" i="1"/>
  <c r="AV1667" i="1"/>
  <c r="AU1667" i="1"/>
  <c r="AT1667" i="1"/>
  <c r="AS1667" i="1"/>
  <c r="AR1667" i="1"/>
  <c r="AQ1667" i="1"/>
  <c r="AP1667" i="1"/>
  <c r="AO1667" i="1"/>
  <c r="AN1667" i="1"/>
  <c r="AM1667" i="1"/>
  <c r="AL1667" i="1"/>
  <c r="AK1667" i="1"/>
  <c r="AJ1667" i="1"/>
  <c r="AI1667" i="1"/>
  <c r="AH1667" i="1"/>
  <c r="AG1667" i="1"/>
  <c r="AF1666" i="1"/>
  <c r="BC1666" i="1"/>
  <c r="BB1666" i="1"/>
  <c r="BA1666" i="1"/>
  <c r="AZ1666" i="1"/>
  <c r="AY1666" i="1"/>
  <c r="AX1666" i="1"/>
  <c r="AW1666" i="1"/>
  <c r="AV1666" i="1"/>
  <c r="AU1666" i="1"/>
  <c r="AT1666" i="1"/>
  <c r="AS1666" i="1"/>
  <c r="AR1666" i="1"/>
  <c r="AQ1666" i="1"/>
  <c r="AP1666" i="1"/>
  <c r="AO1666" i="1"/>
  <c r="AN1666" i="1"/>
  <c r="AM1666" i="1"/>
  <c r="AL1666" i="1"/>
  <c r="AK1666" i="1"/>
  <c r="AJ1666" i="1"/>
  <c r="AI1666" i="1"/>
  <c r="AH1666" i="1"/>
  <c r="AG1666" i="1"/>
  <c r="AF1665" i="1"/>
  <c r="BC1665" i="1"/>
  <c r="BB1665" i="1"/>
  <c r="BA1665" i="1"/>
  <c r="AZ1665" i="1"/>
  <c r="AY1665" i="1"/>
  <c r="AX1665" i="1"/>
  <c r="AW1665" i="1"/>
  <c r="AV1665" i="1"/>
  <c r="AU1665" i="1"/>
  <c r="AT1665" i="1"/>
  <c r="AS1665" i="1"/>
  <c r="AR1665" i="1"/>
  <c r="AQ1665" i="1"/>
  <c r="AP1665" i="1"/>
  <c r="AO1665" i="1"/>
  <c r="AN1665" i="1"/>
  <c r="AM1665" i="1"/>
  <c r="AL1665" i="1"/>
  <c r="AK1665" i="1"/>
  <c r="AJ1665" i="1"/>
  <c r="AI1665" i="1"/>
  <c r="AH1665" i="1"/>
  <c r="AG1665" i="1"/>
  <c r="AF1664" i="1"/>
  <c r="BC1664" i="1"/>
  <c r="BB1664" i="1"/>
  <c r="BA1664" i="1"/>
  <c r="AZ1664" i="1"/>
  <c r="AY1664" i="1"/>
  <c r="AX1664" i="1"/>
  <c r="AW1664" i="1"/>
  <c r="AV1664" i="1"/>
  <c r="AU1664" i="1"/>
  <c r="AT1664" i="1"/>
  <c r="AS1664" i="1"/>
  <c r="AR1664" i="1"/>
  <c r="AQ1664" i="1"/>
  <c r="AP1664" i="1"/>
  <c r="AO1664" i="1"/>
  <c r="AN1664" i="1"/>
  <c r="AM1664" i="1"/>
  <c r="AL1664" i="1"/>
  <c r="AK1664" i="1"/>
  <c r="AJ1664" i="1"/>
  <c r="AI1664" i="1"/>
  <c r="AH1664" i="1"/>
  <c r="AG1664" i="1"/>
  <c r="AF1663" i="1"/>
  <c r="BC1663" i="1"/>
  <c r="BB1663" i="1"/>
  <c r="BA1663" i="1"/>
  <c r="AZ1663" i="1"/>
  <c r="AY1663" i="1"/>
  <c r="AX1663" i="1"/>
  <c r="AW1663" i="1"/>
  <c r="AV1663" i="1"/>
  <c r="AU1663" i="1"/>
  <c r="AT1663" i="1"/>
  <c r="AS1663" i="1"/>
  <c r="AR1663" i="1"/>
  <c r="AQ1663" i="1"/>
  <c r="AP1663" i="1"/>
  <c r="AO1663" i="1"/>
  <c r="AN1663" i="1"/>
  <c r="AM1663" i="1"/>
  <c r="AL1663" i="1"/>
  <c r="AK1663" i="1"/>
  <c r="AJ1663" i="1"/>
  <c r="AI1663" i="1"/>
  <c r="AH1663" i="1"/>
  <c r="AG1663" i="1"/>
  <c r="AF1662" i="1"/>
  <c r="BC1662" i="1"/>
  <c r="BB1662" i="1"/>
  <c r="BA1662" i="1"/>
  <c r="AZ1662" i="1"/>
  <c r="AY1662" i="1"/>
  <c r="AX1662" i="1"/>
  <c r="AW1662" i="1"/>
  <c r="AV1662" i="1"/>
  <c r="AU1662" i="1"/>
  <c r="AT1662" i="1"/>
  <c r="AS1662" i="1"/>
  <c r="AR1662" i="1"/>
  <c r="AQ1662" i="1"/>
  <c r="AP1662" i="1"/>
  <c r="AO1662" i="1"/>
  <c r="AN1662" i="1"/>
  <c r="AM1662" i="1"/>
  <c r="AL1662" i="1"/>
  <c r="AK1662" i="1"/>
  <c r="AJ1662" i="1"/>
  <c r="AI1662" i="1"/>
  <c r="AH1662" i="1"/>
  <c r="AG1662" i="1"/>
  <c r="AF1661" i="1"/>
  <c r="BC1661" i="1"/>
  <c r="BB1661" i="1"/>
  <c r="BA1661" i="1"/>
  <c r="AZ1661" i="1"/>
  <c r="AY1661" i="1"/>
  <c r="AX1661" i="1"/>
  <c r="AW1661" i="1"/>
  <c r="AV1661" i="1"/>
  <c r="AU1661" i="1"/>
  <c r="AT1661" i="1"/>
  <c r="AS1661" i="1"/>
  <c r="AR1661" i="1"/>
  <c r="AQ1661" i="1"/>
  <c r="AP1661" i="1"/>
  <c r="AO1661" i="1"/>
  <c r="AN1661" i="1"/>
  <c r="AM1661" i="1"/>
  <c r="AL1661" i="1"/>
  <c r="AK1661" i="1"/>
  <c r="AJ1661" i="1"/>
  <c r="AI1661" i="1"/>
  <c r="AH1661" i="1"/>
  <c r="AG1661" i="1"/>
  <c r="AF1660" i="1"/>
  <c r="BC1660" i="1"/>
  <c r="BB1660" i="1"/>
  <c r="BA1660" i="1"/>
  <c r="AZ1660" i="1"/>
  <c r="AY1660" i="1"/>
  <c r="AX1660" i="1"/>
  <c r="AW1660" i="1"/>
  <c r="AV1660" i="1"/>
  <c r="AU1660" i="1"/>
  <c r="AT1660" i="1"/>
  <c r="AS1660" i="1"/>
  <c r="AR1660" i="1"/>
  <c r="AQ1660" i="1"/>
  <c r="AP1660" i="1"/>
  <c r="AO1660" i="1"/>
  <c r="AN1660" i="1"/>
  <c r="AM1660" i="1"/>
  <c r="AL1660" i="1"/>
  <c r="AK1660" i="1"/>
  <c r="AJ1660" i="1"/>
  <c r="AI1660" i="1"/>
  <c r="AH1660" i="1"/>
  <c r="AG1660" i="1"/>
  <c r="AF1659" i="1"/>
  <c r="BC1659" i="1"/>
  <c r="BB1659" i="1"/>
  <c r="BA1659" i="1"/>
  <c r="AZ1659" i="1"/>
  <c r="AY1659" i="1"/>
  <c r="AX1659" i="1"/>
  <c r="AW1659" i="1"/>
  <c r="AV1659" i="1"/>
  <c r="AU1659" i="1"/>
  <c r="AT1659" i="1"/>
  <c r="AS1659" i="1"/>
  <c r="AR1659" i="1"/>
  <c r="AQ1659" i="1"/>
  <c r="AP1659" i="1"/>
  <c r="AO1659" i="1"/>
  <c r="AN1659" i="1"/>
  <c r="AM1659" i="1"/>
  <c r="AL1659" i="1"/>
  <c r="AK1659" i="1"/>
  <c r="AJ1659" i="1"/>
  <c r="AI1659" i="1"/>
  <c r="AH1659" i="1"/>
  <c r="AG1659" i="1"/>
  <c r="AF1658" i="1"/>
  <c r="BC1658" i="1"/>
  <c r="BB1658" i="1"/>
  <c r="BA1658" i="1"/>
  <c r="AZ1658" i="1"/>
  <c r="AY1658" i="1"/>
  <c r="AX1658" i="1"/>
  <c r="AW1658" i="1"/>
  <c r="AV1658" i="1"/>
  <c r="AU1658" i="1"/>
  <c r="AT1658" i="1"/>
  <c r="AS1658" i="1"/>
  <c r="AR1658" i="1"/>
  <c r="AQ1658" i="1"/>
  <c r="AP1658" i="1"/>
  <c r="AO1658" i="1"/>
  <c r="AN1658" i="1"/>
  <c r="AM1658" i="1"/>
  <c r="AL1658" i="1"/>
  <c r="AK1658" i="1"/>
  <c r="AJ1658" i="1"/>
  <c r="AI1658" i="1"/>
  <c r="AH1658" i="1"/>
  <c r="AG1658" i="1"/>
  <c r="AF1657" i="1"/>
  <c r="BC1657" i="1"/>
  <c r="BB1657" i="1"/>
  <c r="BA1657" i="1"/>
  <c r="AZ1657" i="1"/>
  <c r="AY1657" i="1"/>
  <c r="AX1657" i="1"/>
  <c r="AW1657" i="1"/>
  <c r="AV1657" i="1"/>
  <c r="AU1657" i="1"/>
  <c r="AT1657" i="1"/>
  <c r="AS1657" i="1"/>
  <c r="AR1657" i="1"/>
  <c r="AQ1657" i="1"/>
  <c r="AP1657" i="1"/>
  <c r="AO1657" i="1"/>
  <c r="AN1657" i="1"/>
  <c r="AM1657" i="1"/>
  <c r="AL1657" i="1"/>
  <c r="AK1657" i="1"/>
  <c r="AJ1657" i="1"/>
  <c r="AI1657" i="1"/>
  <c r="AH1657" i="1"/>
  <c r="AG1657" i="1"/>
  <c r="AF1656" i="1"/>
  <c r="BC1656" i="1"/>
  <c r="BB1656" i="1"/>
  <c r="BA1656" i="1"/>
  <c r="AZ1656" i="1"/>
  <c r="AY1656" i="1"/>
  <c r="AX1656" i="1"/>
  <c r="AW1656" i="1"/>
  <c r="AV1656" i="1"/>
  <c r="AU1656" i="1"/>
  <c r="AT1656" i="1"/>
  <c r="AS1656" i="1"/>
  <c r="AR1656" i="1"/>
  <c r="AQ1656" i="1"/>
  <c r="AP1656" i="1"/>
  <c r="AO1656" i="1"/>
  <c r="AN1656" i="1"/>
  <c r="AM1656" i="1"/>
  <c r="AL1656" i="1"/>
  <c r="AK1656" i="1"/>
  <c r="AJ1656" i="1"/>
  <c r="AI1656" i="1"/>
  <c r="AH1656" i="1"/>
  <c r="AG1656" i="1"/>
  <c r="AF1655" i="1"/>
  <c r="BC1655" i="1"/>
  <c r="BB1655" i="1"/>
  <c r="BA1655" i="1"/>
  <c r="AZ1655" i="1"/>
  <c r="AY1655" i="1"/>
  <c r="AX1655" i="1"/>
  <c r="AW1655" i="1"/>
  <c r="AV1655" i="1"/>
  <c r="AU1655" i="1"/>
  <c r="AT1655" i="1"/>
  <c r="AS1655" i="1"/>
  <c r="AR1655" i="1"/>
  <c r="AQ1655" i="1"/>
  <c r="AP1655" i="1"/>
  <c r="AO1655" i="1"/>
  <c r="AN1655" i="1"/>
  <c r="AM1655" i="1"/>
  <c r="AL1655" i="1"/>
  <c r="AK1655" i="1"/>
  <c r="AJ1655" i="1"/>
  <c r="AI1655" i="1"/>
  <c r="AH1655" i="1"/>
  <c r="AG1655" i="1"/>
  <c r="AF1654" i="1"/>
  <c r="BC1654" i="1"/>
  <c r="BB1654" i="1"/>
  <c r="BA1654" i="1"/>
  <c r="AZ1654" i="1"/>
  <c r="AY1654" i="1"/>
  <c r="AX1654" i="1"/>
  <c r="AW1654" i="1"/>
  <c r="AV1654" i="1"/>
  <c r="AU1654" i="1"/>
  <c r="AT1654" i="1"/>
  <c r="AS1654" i="1"/>
  <c r="AR1654" i="1"/>
  <c r="AQ1654" i="1"/>
  <c r="AP1654" i="1"/>
  <c r="AO1654" i="1"/>
  <c r="AN1654" i="1"/>
  <c r="AM1654" i="1"/>
  <c r="AL1654" i="1"/>
  <c r="AK1654" i="1"/>
  <c r="AJ1654" i="1"/>
  <c r="AI1654" i="1"/>
  <c r="AH1654" i="1"/>
  <c r="AG1654" i="1"/>
  <c r="AF1653" i="1"/>
  <c r="BC1653" i="1"/>
  <c r="BB1653" i="1"/>
  <c r="BA1653" i="1"/>
  <c r="AZ1653" i="1"/>
  <c r="AY1653" i="1"/>
  <c r="AX1653" i="1"/>
  <c r="AW1653" i="1"/>
  <c r="AV1653" i="1"/>
  <c r="AU1653" i="1"/>
  <c r="AT1653" i="1"/>
  <c r="AS1653" i="1"/>
  <c r="AR1653" i="1"/>
  <c r="AQ1653" i="1"/>
  <c r="AP1653" i="1"/>
  <c r="AO1653" i="1"/>
  <c r="AN1653" i="1"/>
  <c r="AM1653" i="1"/>
  <c r="AL1653" i="1"/>
  <c r="AK1653" i="1"/>
  <c r="AJ1653" i="1"/>
  <c r="AI1653" i="1"/>
  <c r="AH1653" i="1"/>
  <c r="AG1653" i="1"/>
  <c r="AF1652" i="1"/>
  <c r="BC1652" i="1"/>
  <c r="BB1652" i="1"/>
  <c r="BA1652" i="1"/>
  <c r="AZ1652" i="1"/>
  <c r="AY1652" i="1"/>
  <c r="AX1652" i="1"/>
  <c r="AW1652" i="1"/>
  <c r="AV1652" i="1"/>
  <c r="AU1652" i="1"/>
  <c r="AT1652" i="1"/>
  <c r="AS1652" i="1"/>
  <c r="AR1652" i="1"/>
  <c r="AQ1652" i="1"/>
  <c r="AP1652" i="1"/>
  <c r="AO1652" i="1"/>
  <c r="AN1652" i="1"/>
  <c r="AM1652" i="1"/>
  <c r="AL1652" i="1"/>
  <c r="AK1652" i="1"/>
  <c r="AJ1652" i="1"/>
  <c r="AI1652" i="1"/>
  <c r="AH1652" i="1"/>
  <c r="AG1652" i="1"/>
  <c r="AF1651" i="1"/>
  <c r="BC1651" i="1"/>
  <c r="BB1651" i="1"/>
  <c r="BA1651" i="1"/>
  <c r="AZ1651" i="1"/>
  <c r="AY1651" i="1"/>
  <c r="AX1651" i="1"/>
  <c r="AW1651" i="1"/>
  <c r="AV1651" i="1"/>
  <c r="AU1651" i="1"/>
  <c r="AT1651" i="1"/>
  <c r="AS1651" i="1"/>
  <c r="AR1651" i="1"/>
  <c r="AQ1651" i="1"/>
  <c r="AP1651" i="1"/>
  <c r="AO1651" i="1"/>
  <c r="AN1651" i="1"/>
  <c r="AM1651" i="1"/>
  <c r="AL1651" i="1"/>
  <c r="AK1651" i="1"/>
  <c r="AJ1651" i="1"/>
  <c r="AI1651" i="1"/>
  <c r="AH1651" i="1"/>
  <c r="AG1651" i="1"/>
  <c r="AF1650" i="1"/>
  <c r="BC1650" i="1"/>
  <c r="BB1650" i="1"/>
  <c r="BA1650" i="1"/>
  <c r="AZ1650" i="1"/>
  <c r="AY1650" i="1"/>
  <c r="AX1650" i="1"/>
  <c r="AW1650" i="1"/>
  <c r="AV1650" i="1"/>
  <c r="AU1650" i="1"/>
  <c r="AT1650" i="1"/>
  <c r="AS1650" i="1"/>
  <c r="AR1650" i="1"/>
  <c r="AQ1650" i="1"/>
  <c r="AP1650" i="1"/>
  <c r="AO1650" i="1"/>
  <c r="AN1650" i="1"/>
  <c r="AM1650" i="1"/>
  <c r="AL1650" i="1"/>
  <c r="AK1650" i="1"/>
  <c r="AJ1650" i="1"/>
  <c r="AI1650" i="1"/>
  <c r="AH1650" i="1"/>
  <c r="AG1650" i="1"/>
  <c r="AF1649" i="1"/>
  <c r="BC1649" i="1"/>
  <c r="BB1649" i="1"/>
  <c r="BA1649" i="1"/>
  <c r="AZ1649" i="1"/>
  <c r="AY1649" i="1"/>
  <c r="AX1649" i="1"/>
  <c r="AW1649" i="1"/>
  <c r="AV1649" i="1"/>
  <c r="AU1649" i="1"/>
  <c r="AT1649" i="1"/>
  <c r="AS1649" i="1"/>
  <c r="AR1649" i="1"/>
  <c r="AQ1649" i="1"/>
  <c r="AP1649" i="1"/>
  <c r="AO1649" i="1"/>
  <c r="AN1649" i="1"/>
  <c r="AM1649" i="1"/>
  <c r="AL1649" i="1"/>
  <c r="AK1649" i="1"/>
  <c r="AJ1649" i="1"/>
  <c r="AI1649" i="1"/>
  <c r="AH1649" i="1"/>
  <c r="AG1649" i="1"/>
  <c r="AF1648" i="1"/>
  <c r="BC1648" i="1"/>
  <c r="BB1648" i="1"/>
  <c r="BA1648" i="1"/>
  <c r="AZ1648" i="1"/>
  <c r="AY1648" i="1"/>
  <c r="AX1648" i="1"/>
  <c r="AW1648" i="1"/>
  <c r="AV1648" i="1"/>
  <c r="AU1648" i="1"/>
  <c r="AT1648" i="1"/>
  <c r="AS1648" i="1"/>
  <c r="AR1648" i="1"/>
  <c r="AQ1648" i="1"/>
  <c r="AP1648" i="1"/>
  <c r="AO1648" i="1"/>
  <c r="AN1648" i="1"/>
  <c r="AM1648" i="1"/>
  <c r="AL1648" i="1"/>
  <c r="AK1648" i="1"/>
  <c r="AJ1648" i="1"/>
  <c r="AI1648" i="1"/>
  <c r="AH1648" i="1"/>
  <c r="AG1648" i="1"/>
  <c r="AF1647" i="1"/>
  <c r="BC1647" i="1"/>
  <c r="BB1647" i="1"/>
  <c r="BA1647" i="1"/>
  <c r="AZ1647" i="1"/>
  <c r="AY1647" i="1"/>
  <c r="AX1647" i="1"/>
  <c r="AW1647" i="1"/>
  <c r="AV1647" i="1"/>
  <c r="AU1647" i="1"/>
  <c r="AT1647" i="1"/>
  <c r="AS1647" i="1"/>
  <c r="AR1647" i="1"/>
  <c r="AQ1647" i="1"/>
  <c r="AP1647" i="1"/>
  <c r="AO1647" i="1"/>
  <c r="AN1647" i="1"/>
  <c r="AM1647" i="1"/>
  <c r="AL1647" i="1"/>
  <c r="AK1647" i="1"/>
  <c r="AJ1647" i="1"/>
  <c r="AI1647" i="1"/>
  <c r="AH1647" i="1"/>
  <c r="AG1647" i="1"/>
  <c r="AF1646" i="1"/>
  <c r="BC1646" i="1"/>
  <c r="BB1646" i="1"/>
  <c r="BA1646" i="1"/>
  <c r="AZ1646" i="1"/>
  <c r="AY1646" i="1"/>
  <c r="AX1646" i="1"/>
  <c r="AW1646" i="1"/>
  <c r="AV1646" i="1"/>
  <c r="AU1646" i="1"/>
  <c r="AT1646" i="1"/>
  <c r="AS1646" i="1"/>
  <c r="AR1646" i="1"/>
  <c r="AQ1646" i="1"/>
  <c r="AP1646" i="1"/>
  <c r="AO1646" i="1"/>
  <c r="AN1646" i="1"/>
  <c r="AM1646" i="1"/>
  <c r="AL1646" i="1"/>
  <c r="AK1646" i="1"/>
  <c r="AJ1646" i="1"/>
  <c r="AI1646" i="1"/>
  <c r="AH1646" i="1"/>
  <c r="AG1646" i="1"/>
  <c r="AF1645" i="1"/>
  <c r="BC1645" i="1"/>
  <c r="BB1645" i="1"/>
  <c r="BA1645" i="1"/>
  <c r="AZ1645" i="1"/>
  <c r="AY1645" i="1"/>
  <c r="AX1645" i="1"/>
  <c r="AW1645" i="1"/>
  <c r="AV1645" i="1"/>
  <c r="AU1645" i="1"/>
  <c r="AT1645" i="1"/>
  <c r="AS1645" i="1"/>
  <c r="AR1645" i="1"/>
  <c r="AQ1645" i="1"/>
  <c r="AP1645" i="1"/>
  <c r="AO1645" i="1"/>
  <c r="AN1645" i="1"/>
  <c r="AM1645" i="1"/>
  <c r="AL1645" i="1"/>
  <c r="AK1645" i="1"/>
  <c r="AJ1645" i="1"/>
  <c r="AI1645" i="1"/>
  <c r="AH1645" i="1"/>
  <c r="AG1645" i="1"/>
  <c r="AF1644" i="1"/>
  <c r="BC1644" i="1"/>
  <c r="BB1644" i="1"/>
  <c r="BA1644" i="1"/>
  <c r="AZ1644" i="1"/>
  <c r="AY1644" i="1"/>
  <c r="AX1644" i="1"/>
  <c r="AW1644" i="1"/>
  <c r="AV1644" i="1"/>
  <c r="AU1644" i="1"/>
  <c r="AT1644" i="1"/>
  <c r="AS1644" i="1"/>
  <c r="AR1644" i="1"/>
  <c r="AQ1644" i="1"/>
  <c r="AP1644" i="1"/>
  <c r="AO1644" i="1"/>
  <c r="AN1644" i="1"/>
  <c r="AM1644" i="1"/>
  <c r="AL1644" i="1"/>
  <c r="AK1644" i="1"/>
  <c r="AJ1644" i="1"/>
  <c r="AI1644" i="1"/>
  <c r="AH1644" i="1"/>
  <c r="AG1644" i="1"/>
  <c r="AF1643" i="1"/>
  <c r="BC1643" i="1"/>
  <c r="BB1643" i="1"/>
  <c r="BA1643" i="1"/>
  <c r="AZ1643" i="1"/>
  <c r="AY1643" i="1"/>
  <c r="AX1643" i="1"/>
  <c r="AW1643" i="1"/>
  <c r="AV1643" i="1"/>
  <c r="AU1643" i="1"/>
  <c r="AT1643" i="1"/>
  <c r="AS1643" i="1"/>
  <c r="AR1643" i="1"/>
  <c r="AQ1643" i="1"/>
  <c r="AP1643" i="1"/>
  <c r="AO1643" i="1"/>
  <c r="AN1643" i="1"/>
  <c r="AM1643" i="1"/>
  <c r="AL1643" i="1"/>
  <c r="AK1643" i="1"/>
  <c r="AJ1643" i="1"/>
  <c r="AI1643" i="1"/>
  <c r="AH1643" i="1"/>
  <c r="AG1643" i="1"/>
  <c r="AF1642" i="1"/>
  <c r="BC1642" i="1"/>
  <c r="BB1642" i="1"/>
  <c r="BA1642" i="1"/>
  <c r="AZ1642" i="1"/>
  <c r="AY1642" i="1"/>
  <c r="AX1642" i="1"/>
  <c r="AW1642" i="1"/>
  <c r="AV1642" i="1"/>
  <c r="AU1642" i="1"/>
  <c r="AT1642" i="1"/>
  <c r="AS1642" i="1"/>
  <c r="AR1642" i="1"/>
  <c r="AQ1642" i="1"/>
  <c r="AP1642" i="1"/>
  <c r="AO1642" i="1"/>
  <c r="AN1642" i="1"/>
  <c r="AM1642" i="1"/>
  <c r="AL1642" i="1"/>
  <c r="AK1642" i="1"/>
  <c r="AJ1642" i="1"/>
  <c r="AI1642" i="1"/>
  <c r="AH1642" i="1"/>
  <c r="AG1642" i="1"/>
  <c r="AF1641" i="1"/>
  <c r="BC1641" i="1"/>
  <c r="BB1641" i="1"/>
  <c r="BA1641" i="1"/>
  <c r="AZ1641" i="1"/>
  <c r="AY1641" i="1"/>
  <c r="AX1641" i="1"/>
  <c r="AW1641" i="1"/>
  <c r="AV1641" i="1"/>
  <c r="AU1641" i="1"/>
  <c r="AT1641" i="1"/>
  <c r="AS1641" i="1"/>
  <c r="AR1641" i="1"/>
  <c r="AQ1641" i="1"/>
  <c r="AP1641" i="1"/>
  <c r="AO1641" i="1"/>
  <c r="AN1641" i="1"/>
  <c r="AM1641" i="1"/>
  <c r="AL1641" i="1"/>
  <c r="AK1641" i="1"/>
  <c r="AJ1641" i="1"/>
  <c r="AI1641" i="1"/>
  <c r="AH1641" i="1"/>
  <c r="AG1641" i="1"/>
  <c r="AF1640" i="1"/>
  <c r="BC1640" i="1"/>
  <c r="BB1640" i="1"/>
  <c r="BA1640" i="1"/>
  <c r="AZ1640" i="1"/>
  <c r="AY1640" i="1"/>
  <c r="AX1640" i="1"/>
  <c r="AW1640" i="1"/>
  <c r="AV1640" i="1"/>
  <c r="AU1640" i="1"/>
  <c r="AT1640" i="1"/>
  <c r="AS1640" i="1"/>
  <c r="AR1640" i="1"/>
  <c r="AQ1640" i="1"/>
  <c r="AP1640" i="1"/>
  <c r="AO1640" i="1"/>
  <c r="AN1640" i="1"/>
  <c r="AM1640" i="1"/>
  <c r="AL1640" i="1"/>
  <c r="AK1640" i="1"/>
  <c r="AJ1640" i="1"/>
  <c r="AI1640" i="1"/>
  <c r="AH1640" i="1"/>
  <c r="AG1640" i="1"/>
  <c r="AF1639" i="1"/>
  <c r="BC1639" i="1"/>
  <c r="BB1639" i="1"/>
  <c r="BA1639" i="1"/>
  <c r="AZ1639" i="1"/>
  <c r="AY1639" i="1"/>
  <c r="AX1639" i="1"/>
  <c r="AW1639" i="1"/>
  <c r="AV1639" i="1"/>
  <c r="AU1639" i="1"/>
  <c r="AT1639" i="1"/>
  <c r="AS1639" i="1"/>
  <c r="AR1639" i="1"/>
  <c r="AQ1639" i="1"/>
  <c r="AP1639" i="1"/>
  <c r="AO1639" i="1"/>
  <c r="AN1639" i="1"/>
  <c r="AM1639" i="1"/>
  <c r="AL1639" i="1"/>
  <c r="AK1639" i="1"/>
  <c r="AJ1639" i="1"/>
  <c r="AI1639" i="1"/>
  <c r="AH1639" i="1"/>
  <c r="AG1639" i="1"/>
  <c r="AF1638" i="1"/>
  <c r="BC1638" i="1"/>
  <c r="BB1638" i="1"/>
  <c r="BA1638" i="1"/>
  <c r="AZ1638" i="1"/>
  <c r="AY1638" i="1"/>
  <c r="AX1638" i="1"/>
  <c r="AW1638" i="1"/>
  <c r="AV1638" i="1"/>
  <c r="AU1638" i="1"/>
  <c r="AT1638" i="1"/>
  <c r="AS1638" i="1"/>
  <c r="AR1638" i="1"/>
  <c r="AQ1638" i="1"/>
  <c r="AP1638" i="1"/>
  <c r="AO1638" i="1"/>
  <c r="AN1638" i="1"/>
  <c r="AM1638" i="1"/>
  <c r="AL1638" i="1"/>
  <c r="AK1638" i="1"/>
  <c r="AJ1638" i="1"/>
  <c r="AI1638" i="1"/>
  <c r="AH1638" i="1"/>
  <c r="AG1638" i="1"/>
  <c r="AF1637" i="1"/>
  <c r="BC1637" i="1"/>
  <c r="BB1637" i="1"/>
  <c r="BA1637" i="1"/>
  <c r="AZ1637" i="1"/>
  <c r="AY1637" i="1"/>
  <c r="AX1637" i="1"/>
  <c r="AW1637" i="1"/>
  <c r="AV1637" i="1"/>
  <c r="AU1637" i="1"/>
  <c r="AT1637" i="1"/>
  <c r="AS1637" i="1"/>
  <c r="AR1637" i="1"/>
  <c r="AQ1637" i="1"/>
  <c r="AP1637" i="1"/>
  <c r="AO1637" i="1"/>
  <c r="AN1637" i="1"/>
  <c r="AM1637" i="1"/>
  <c r="AL1637" i="1"/>
  <c r="AK1637" i="1"/>
  <c r="AJ1637" i="1"/>
  <c r="AI1637" i="1"/>
  <c r="AH1637" i="1"/>
  <c r="AG1637" i="1"/>
  <c r="AF1636" i="1"/>
  <c r="BC1636" i="1"/>
  <c r="BB1636" i="1"/>
  <c r="BA1636" i="1"/>
  <c r="AZ1636" i="1"/>
  <c r="AY1636" i="1"/>
  <c r="AX1636" i="1"/>
  <c r="AW1636" i="1"/>
  <c r="AV1636" i="1"/>
  <c r="AU1636" i="1"/>
  <c r="AT1636" i="1"/>
  <c r="AS1636" i="1"/>
  <c r="AR1636" i="1"/>
  <c r="AQ1636" i="1"/>
  <c r="AP1636" i="1"/>
  <c r="AO1636" i="1"/>
  <c r="AN1636" i="1"/>
  <c r="AM1636" i="1"/>
  <c r="AL1636" i="1"/>
  <c r="AK1636" i="1"/>
  <c r="AJ1636" i="1"/>
  <c r="AI1636" i="1"/>
  <c r="AH1636" i="1"/>
  <c r="AG1636" i="1"/>
  <c r="AF1635" i="1"/>
  <c r="BC1635" i="1"/>
  <c r="BB1635" i="1"/>
  <c r="BA1635" i="1"/>
  <c r="AZ1635" i="1"/>
  <c r="AY1635" i="1"/>
  <c r="AX1635" i="1"/>
  <c r="AW1635" i="1"/>
  <c r="AV1635" i="1"/>
  <c r="AU1635" i="1"/>
  <c r="AT1635" i="1"/>
  <c r="AS1635" i="1"/>
  <c r="AR1635" i="1"/>
  <c r="AQ1635" i="1"/>
  <c r="AP1635" i="1"/>
  <c r="AO1635" i="1"/>
  <c r="AN1635" i="1"/>
  <c r="AM1635" i="1"/>
  <c r="AL1635" i="1"/>
  <c r="AK1635" i="1"/>
  <c r="AJ1635" i="1"/>
  <c r="AI1635" i="1"/>
  <c r="AH1635" i="1"/>
  <c r="AG1635" i="1"/>
  <c r="AF1634" i="1"/>
  <c r="BC1634" i="1"/>
  <c r="BB1634" i="1"/>
  <c r="BA1634" i="1"/>
  <c r="AZ1634" i="1"/>
  <c r="AY1634" i="1"/>
  <c r="AX1634" i="1"/>
  <c r="AW1634" i="1"/>
  <c r="AV1634" i="1"/>
  <c r="AU1634" i="1"/>
  <c r="AT1634" i="1"/>
  <c r="AS1634" i="1"/>
  <c r="AR1634" i="1"/>
  <c r="AQ1634" i="1"/>
  <c r="AP1634" i="1"/>
  <c r="AO1634" i="1"/>
  <c r="AN1634" i="1"/>
  <c r="AM1634" i="1"/>
  <c r="AL1634" i="1"/>
  <c r="AK1634" i="1"/>
  <c r="AJ1634" i="1"/>
  <c r="AI1634" i="1"/>
  <c r="AH1634" i="1"/>
  <c r="AG1634" i="1"/>
  <c r="AF1633" i="1"/>
  <c r="BC1633" i="1"/>
  <c r="BB1633" i="1"/>
  <c r="BA1633" i="1"/>
  <c r="AZ1633" i="1"/>
  <c r="AY1633" i="1"/>
  <c r="AX1633" i="1"/>
  <c r="AW1633" i="1"/>
  <c r="AV1633" i="1"/>
  <c r="AU1633" i="1"/>
  <c r="AT1633" i="1"/>
  <c r="AS1633" i="1"/>
  <c r="AR1633" i="1"/>
  <c r="AQ1633" i="1"/>
  <c r="AP1633" i="1"/>
  <c r="AO1633" i="1"/>
  <c r="AN1633" i="1"/>
  <c r="AM1633" i="1"/>
  <c r="AL1633" i="1"/>
  <c r="AK1633" i="1"/>
  <c r="AJ1633" i="1"/>
  <c r="AI1633" i="1"/>
  <c r="AH1633" i="1"/>
  <c r="AG1633" i="1"/>
  <c r="AF1632" i="1"/>
  <c r="BC1632" i="1"/>
  <c r="BB1632" i="1"/>
  <c r="BA1632" i="1"/>
  <c r="AZ1632" i="1"/>
  <c r="AY1632" i="1"/>
  <c r="AX1632" i="1"/>
  <c r="AW1632" i="1"/>
  <c r="AV1632" i="1"/>
  <c r="AU1632" i="1"/>
  <c r="AT1632" i="1"/>
  <c r="AS1632" i="1"/>
  <c r="AR1632" i="1"/>
  <c r="AQ1632" i="1"/>
  <c r="AP1632" i="1"/>
  <c r="AO1632" i="1"/>
  <c r="AN1632" i="1"/>
  <c r="AM1632" i="1"/>
  <c r="AL1632" i="1"/>
  <c r="AK1632" i="1"/>
  <c r="AJ1632" i="1"/>
  <c r="AI1632" i="1"/>
  <c r="AH1632" i="1"/>
  <c r="AG1632" i="1"/>
  <c r="AF1631" i="1"/>
  <c r="BC1631" i="1"/>
  <c r="BB1631" i="1"/>
  <c r="BA1631" i="1"/>
  <c r="AZ1631" i="1"/>
  <c r="AY1631" i="1"/>
  <c r="AX1631" i="1"/>
  <c r="AW1631" i="1"/>
  <c r="AV1631" i="1"/>
  <c r="AU1631" i="1"/>
  <c r="AT1631" i="1"/>
  <c r="AS1631" i="1"/>
  <c r="AR1631" i="1"/>
  <c r="AQ1631" i="1"/>
  <c r="AP1631" i="1"/>
  <c r="AO1631" i="1"/>
  <c r="AN1631" i="1"/>
  <c r="AM1631" i="1"/>
  <c r="AL1631" i="1"/>
  <c r="AK1631" i="1"/>
  <c r="AJ1631" i="1"/>
  <c r="AI1631" i="1"/>
  <c r="AH1631" i="1"/>
  <c r="AG1631" i="1"/>
  <c r="AF1630" i="1"/>
  <c r="BC1630" i="1"/>
  <c r="BB1630" i="1"/>
  <c r="BA1630" i="1"/>
  <c r="AZ1630" i="1"/>
  <c r="AY1630" i="1"/>
  <c r="AX1630" i="1"/>
  <c r="AW1630" i="1"/>
  <c r="AV1630" i="1"/>
  <c r="AU1630" i="1"/>
  <c r="AT1630" i="1"/>
  <c r="AS1630" i="1"/>
  <c r="AR1630" i="1"/>
  <c r="AQ1630" i="1"/>
  <c r="AP1630" i="1"/>
  <c r="AO1630" i="1"/>
  <c r="AN1630" i="1"/>
  <c r="AM1630" i="1"/>
  <c r="AL1630" i="1"/>
  <c r="AK1630" i="1"/>
  <c r="AJ1630" i="1"/>
  <c r="AI1630" i="1"/>
  <c r="AH1630" i="1"/>
  <c r="AG1630" i="1"/>
  <c r="AF1629" i="1"/>
  <c r="BC1629" i="1"/>
  <c r="BB1629" i="1"/>
  <c r="BA1629" i="1"/>
  <c r="AZ1629" i="1"/>
  <c r="AY1629" i="1"/>
  <c r="AX1629" i="1"/>
  <c r="AW1629" i="1"/>
  <c r="AV1629" i="1"/>
  <c r="AU1629" i="1"/>
  <c r="AT1629" i="1"/>
  <c r="AS1629" i="1"/>
  <c r="AR1629" i="1"/>
  <c r="AQ1629" i="1"/>
  <c r="AP1629" i="1"/>
  <c r="AO1629" i="1"/>
  <c r="AN1629" i="1"/>
  <c r="AM1629" i="1"/>
  <c r="AL1629" i="1"/>
  <c r="AK1629" i="1"/>
  <c r="AJ1629" i="1"/>
  <c r="AI1629" i="1"/>
  <c r="AH1629" i="1"/>
  <c r="AG1629" i="1"/>
  <c r="AF1628" i="1"/>
  <c r="BC1628" i="1"/>
  <c r="BB1628" i="1"/>
  <c r="BA1628" i="1"/>
  <c r="AZ1628" i="1"/>
  <c r="AY1628" i="1"/>
  <c r="AX1628" i="1"/>
  <c r="AW1628" i="1"/>
  <c r="AV1628" i="1"/>
  <c r="AU1628" i="1"/>
  <c r="AT1628" i="1"/>
  <c r="AS1628" i="1"/>
  <c r="AR1628" i="1"/>
  <c r="AQ1628" i="1"/>
  <c r="AP1628" i="1"/>
  <c r="AO1628" i="1"/>
  <c r="AN1628" i="1"/>
  <c r="AM1628" i="1"/>
  <c r="AL1628" i="1"/>
  <c r="AK1628" i="1"/>
  <c r="AJ1628" i="1"/>
  <c r="AI1628" i="1"/>
  <c r="AH1628" i="1"/>
  <c r="AG1628" i="1"/>
  <c r="AF1627" i="1"/>
  <c r="BC1627" i="1"/>
  <c r="BB1627" i="1"/>
  <c r="BA1627" i="1"/>
  <c r="AZ1627" i="1"/>
  <c r="AY1627" i="1"/>
  <c r="AX1627" i="1"/>
  <c r="AW1627" i="1"/>
  <c r="AV1627" i="1"/>
  <c r="AU1627" i="1"/>
  <c r="AT1627" i="1"/>
  <c r="AS1627" i="1"/>
  <c r="AR1627" i="1"/>
  <c r="AQ1627" i="1"/>
  <c r="AP1627" i="1"/>
  <c r="AO1627" i="1"/>
  <c r="AN1627" i="1"/>
  <c r="AM1627" i="1"/>
  <c r="AL1627" i="1"/>
  <c r="AK1627" i="1"/>
  <c r="AJ1627" i="1"/>
  <c r="AI1627" i="1"/>
  <c r="AH1627" i="1"/>
  <c r="AG1627" i="1"/>
  <c r="AF1626" i="1"/>
  <c r="BC1626" i="1"/>
  <c r="BB1626" i="1"/>
  <c r="BA1626" i="1"/>
  <c r="AZ1626" i="1"/>
  <c r="AY1626" i="1"/>
  <c r="AX1626" i="1"/>
  <c r="AW1626" i="1"/>
  <c r="AV1626" i="1"/>
  <c r="AU1626" i="1"/>
  <c r="AT1626" i="1"/>
  <c r="AS1626" i="1"/>
  <c r="AR1626" i="1"/>
  <c r="AQ1626" i="1"/>
  <c r="AP1626" i="1"/>
  <c r="AO1626" i="1"/>
  <c r="AN1626" i="1"/>
  <c r="AM1626" i="1"/>
  <c r="AL1626" i="1"/>
  <c r="AK1626" i="1"/>
  <c r="AJ1626" i="1"/>
  <c r="AI1626" i="1"/>
  <c r="AH1626" i="1"/>
  <c r="AG1626" i="1"/>
  <c r="AF1625" i="1"/>
  <c r="BC1625" i="1"/>
  <c r="BB1625" i="1"/>
  <c r="BA1625" i="1"/>
  <c r="AZ1625" i="1"/>
  <c r="AY1625" i="1"/>
  <c r="AX1625" i="1"/>
  <c r="AW1625" i="1"/>
  <c r="AV1625" i="1"/>
  <c r="AU1625" i="1"/>
  <c r="AT1625" i="1"/>
  <c r="AS1625" i="1"/>
  <c r="AR1625" i="1"/>
  <c r="AQ1625" i="1"/>
  <c r="AP1625" i="1"/>
  <c r="AO1625" i="1"/>
  <c r="AN1625" i="1"/>
  <c r="AM1625" i="1"/>
  <c r="AL1625" i="1"/>
  <c r="AK1625" i="1"/>
  <c r="AJ1625" i="1"/>
  <c r="AI1625" i="1"/>
  <c r="AH1625" i="1"/>
  <c r="AG1625" i="1"/>
  <c r="AF1624" i="1"/>
  <c r="BC1624" i="1"/>
  <c r="BB1624" i="1"/>
  <c r="BA1624" i="1"/>
  <c r="AZ1624" i="1"/>
  <c r="AY1624" i="1"/>
  <c r="AX1624" i="1"/>
  <c r="AW1624" i="1"/>
  <c r="AV1624" i="1"/>
  <c r="AU1624" i="1"/>
  <c r="AT1624" i="1"/>
  <c r="AS1624" i="1"/>
  <c r="AR1624" i="1"/>
  <c r="AQ1624" i="1"/>
  <c r="AP1624" i="1"/>
  <c r="AO1624" i="1"/>
  <c r="AN1624" i="1"/>
  <c r="AM1624" i="1"/>
  <c r="AL1624" i="1"/>
  <c r="AK1624" i="1"/>
  <c r="AJ1624" i="1"/>
  <c r="AI1624" i="1"/>
  <c r="AH1624" i="1"/>
  <c r="AG1624" i="1"/>
  <c r="AF1623" i="1"/>
  <c r="BC1623" i="1"/>
  <c r="BB1623" i="1"/>
  <c r="BA1623" i="1"/>
  <c r="AZ1623" i="1"/>
  <c r="AY1623" i="1"/>
  <c r="AX1623" i="1"/>
  <c r="AW1623" i="1"/>
  <c r="AV1623" i="1"/>
  <c r="AU1623" i="1"/>
  <c r="AT1623" i="1"/>
  <c r="AS1623" i="1"/>
  <c r="AR1623" i="1"/>
  <c r="AQ1623" i="1"/>
  <c r="AP1623" i="1"/>
  <c r="AO1623" i="1"/>
  <c r="AN1623" i="1"/>
  <c r="AM1623" i="1"/>
  <c r="AL1623" i="1"/>
  <c r="AK1623" i="1"/>
  <c r="AJ1623" i="1"/>
  <c r="AI1623" i="1"/>
  <c r="AH1623" i="1"/>
  <c r="AG1623" i="1"/>
  <c r="AF1622" i="1"/>
  <c r="BC1622" i="1"/>
  <c r="BB1622" i="1"/>
  <c r="BA1622" i="1"/>
  <c r="AZ1622" i="1"/>
  <c r="AY1622" i="1"/>
  <c r="AX1622" i="1"/>
  <c r="AW1622" i="1"/>
  <c r="AV1622" i="1"/>
  <c r="AU1622" i="1"/>
  <c r="AT1622" i="1"/>
  <c r="AS1622" i="1"/>
  <c r="AR1622" i="1"/>
  <c r="AQ1622" i="1"/>
  <c r="AP1622" i="1"/>
  <c r="AO1622" i="1"/>
  <c r="AN1622" i="1"/>
  <c r="AM1622" i="1"/>
  <c r="AL1622" i="1"/>
  <c r="AK1622" i="1"/>
  <c r="AJ1622" i="1"/>
  <c r="AI1622" i="1"/>
  <c r="AH1622" i="1"/>
  <c r="AG1622" i="1"/>
  <c r="AF1621" i="1"/>
  <c r="BC1621" i="1"/>
  <c r="BB1621" i="1"/>
  <c r="BA1621" i="1"/>
  <c r="AZ1621" i="1"/>
  <c r="AY1621" i="1"/>
  <c r="AX1621" i="1"/>
  <c r="AW1621" i="1"/>
  <c r="AV1621" i="1"/>
  <c r="AU1621" i="1"/>
  <c r="AT1621" i="1"/>
  <c r="AS1621" i="1"/>
  <c r="AR1621" i="1"/>
  <c r="AQ1621" i="1"/>
  <c r="AP1621" i="1"/>
  <c r="AO1621" i="1"/>
  <c r="AN1621" i="1"/>
  <c r="AM1621" i="1"/>
  <c r="AL1621" i="1"/>
  <c r="AK1621" i="1"/>
  <c r="AJ1621" i="1"/>
  <c r="AI1621" i="1"/>
  <c r="AH1621" i="1"/>
  <c r="AG1621" i="1"/>
  <c r="AF1620" i="1"/>
  <c r="BC1620" i="1"/>
  <c r="BB1620" i="1"/>
  <c r="BA1620" i="1"/>
  <c r="AZ1620" i="1"/>
  <c r="AY1620" i="1"/>
  <c r="AX1620" i="1"/>
  <c r="AW1620" i="1"/>
  <c r="AV1620" i="1"/>
  <c r="AU1620" i="1"/>
  <c r="AT1620" i="1"/>
  <c r="AS1620" i="1"/>
  <c r="AR1620" i="1"/>
  <c r="AQ1620" i="1"/>
  <c r="AP1620" i="1"/>
  <c r="AO1620" i="1"/>
  <c r="AN1620" i="1"/>
  <c r="AM1620" i="1"/>
  <c r="AL1620" i="1"/>
  <c r="AK1620" i="1"/>
  <c r="AJ1620" i="1"/>
  <c r="AI1620" i="1"/>
  <c r="AH1620" i="1"/>
  <c r="AG1620" i="1"/>
  <c r="AF1619" i="1"/>
  <c r="BC1619" i="1"/>
  <c r="BB1619" i="1"/>
  <c r="BA1619" i="1"/>
  <c r="AZ1619" i="1"/>
  <c r="AY1619" i="1"/>
  <c r="AX1619" i="1"/>
  <c r="AW1619" i="1"/>
  <c r="AV1619" i="1"/>
  <c r="AU1619" i="1"/>
  <c r="AT1619" i="1"/>
  <c r="AS1619" i="1"/>
  <c r="AR1619" i="1"/>
  <c r="AQ1619" i="1"/>
  <c r="AP1619" i="1"/>
  <c r="AO1619" i="1"/>
  <c r="AN1619" i="1"/>
  <c r="AM1619" i="1"/>
  <c r="AL1619" i="1"/>
  <c r="AK1619" i="1"/>
  <c r="AJ1619" i="1"/>
  <c r="AI1619" i="1"/>
  <c r="AH1619" i="1"/>
  <c r="AG1619" i="1"/>
  <c r="AF1618" i="1"/>
  <c r="BC1618" i="1"/>
  <c r="BB1618" i="1"/>
  <c r="BA1618" i="1"/>
  <c r="AZ1618" i="1"/>
  <c r="AY1618" i="1"/>
  <c r="AX1618" i="1"/>
  <c r="AW1618" i="1"/>
  <c r="AV1618" i="1"/>
  <c r="AU1618" i="1"/>
  <c r="AT1618" i="1"/>
  <c r="AS1618" i="1"/>
  <c r="AR1618" i="1"/>
  <c r="AQ1618" i="1"/>
  <c r="AP1618" i="1"/>
  <c r="AO1618" i="1"/>
  <c r="AN1618" i="1"/>
  <c r="AM1618" i="1"/>
  <c r="AL1618" i="1"/>
  <c r="AK1618" i="1"/>
  <c r="AJ1618" i="1"/>
  <c r="AI1618" i="1"/>
  <c r="AH1618" i="1"/>
  <c r="AG1618" i="1"/>
  <c r="AF1617" i="1"/>
  <c r="BC1617" i="1"/>
  <c r="BB1617" i="1"/>
  <c r="BA1617" i="1"/>
  <c r="AZ1617" i="1"/>
  <c r="AY1617" i="1"/>
  <c r="AX1617" i="1"/>
  <c r="AW1617" i="1"/>
  <c r="AV1617" i="1"/>
  <c r="AU1617" i="1"/>
  <c r="AT1617" i="1"/>
  <c r="AS1617" i="1"/>
  <c r="AR1617" i="1"/>
  <c r="AQ1617" i="1"/>
  <c r="AP1617" i="1"/>
  <c r="AO1617" i="1"/>
  <c r="AN1617" i="1"/>
  <c r="AM1617" i="1"/>
  <c r="AL1617" i="1"/>
  <c r="AK1617" i="1"/>
  <c r="AJ1617" i="1"/>
  <c r="AI1617" i="1"/>
  <c r="AH1617" i="1"/>
  <c r="AG1617" i="1"/>
  <c r="AF1616" i="1"/>
  <c r="BC1616" i="1"/>
  <c r="BB1616" i="1"/>
  <c r="BA1616" i="1"/>
  <c r="AZ1616" i="1"/>
  <c r="AY1616" i="1"/>
  <c r="AX1616" i="1"/>
  <c r="AW1616" i="1"/>
  <c r="AV1616" i="1"/>
  <c r="AU1616" i="1"/>
  <c r="AT1616" i="1"/>
  <c r="AS1616" i="1"/>
  <c r="AR1616" i="1"/>
  <c r="AQ1616" i="1"/>
  <c r="AP1616" i="1"/>
  <c r="AO1616" i="1"/>
  <c r="AN1616" i="1"/>
  <c r="AM1616" i="1"/>
  <c r="AL1616" i="1"/>
  <c r="AK1616" i="1"/>
  <c r="AJ1616" i="1"/>
  <c r="AI1616" i="1"/>
  <c r="AH1616" i="1"/>
  <c r="AG1616" i="1"/>
  <c r="AF1615" i="1"/>
  <c r="BC1615" i="1"/>
  <c r="BB1615" i="1"/>
  <c r="BA1615" i="1"/>
  <c r="AZ1615" i="1"/>
  <c r="AY1615" i="1"/>
  <c r="AX1615" i="1"/>
  <c r="AW1615" i="1"/>
  <c r="AV1615" i="1"/>
  <c r="AU1615" i="1"/>
  <c r="AT1615" i="1"/>
  <c r="AS1615" i="1"/>
  <c r="AR1615" i="1"/>
  <c r="AQ1615" i="1"/>
  <c r="AP1615" i="1"/>
  <c r="AO1615" i="1"/>
  <c r="AN1615" i="1"/>
  <c r="AM1615" i="1"/>
  <c r="AL1615" i="1"/>
  <c r="AK1615" i="1"/>
  <c r="AJ1615" i="1"/>
  <c r="AI1615" i="1"/>
  <c r="AH1615" i="1"/>
  <c r="AG1615" i="1"/>
  <c r="AF1614" i="1"/>
  <c r="BC1614" i="1"/>
  <c r="BB1614" i="1"/>
  <c r="BA1614" i="1"/>
  <c r="AZ1614" i="1"/>
  <c r="AY1614" i="1"/>
  <c r="AX1614" i="1"/>
  <c r="AW1614" i="1"/>
  <c r="AV1614" i="1"/>
  <c r="AU1614" i="1"/>
  <c r="AT1614" i="1"/>
  <c r="AS1614" i="1"/>
  <c r="AR1614" i="1"/>
  <c r="AQ1614" i="1"/>
  <c r="AP1614" i="1"/>
  <c r="AO1614" i="1"/>
  <c r="AN1614" i="1"/>
  <c r="AM1614" i="1"/>
  <c r="AL1614" i="1"/>
  <c r="AK1614" i="1"/>
  <c r="AJ1614" i="1"/>
  <c r="AI1614" i="1"/>
  <c r="AH1614" i="1"/>
  <c r="AG1614" i="1"/>
  <c r="AF1613" i="1"/>
  <c r="BC1613" i="1"/>
  <c r="BB1613" i="1"/>
  <c r="BA1613" i="1"/>
  <c r="AZ1613" i="1"/>
  <c r="AY1613" i="1"/>
  <c r="AX1613" i="1"/>
  <c r="AW1613" i="1"/>
  <c r="AV1613" i="1"/>
  <c r="AU1613" i="1"/>
  <c r="AT1613" i="1"/>
  <c r="AS1613" i="1"/>
  <c r="AR1613" i="1"/>
  <c r="AQ1613" i="1"/>
  <c r="AP1613" i="1"/>
  <c r="AO1613" i="1"/>
  <c r="AN1613" i="1"/>
  <c r="AM1613" i="1"/>
  <c r="AL1613" i="1"/>
  <c r="AK1613" i="1"/>
  <c r="AJ1613" i="1"/>
  <c r="AI1613" i="1"/>
  <c r="AH1613" i="1"/>
  <c r="AG1613" i="1"/>
  <c r="AF1612" i="1"/>
  <c r="BC1612" i="1"/>
  <c r="BB1612" i="1"/>
  <c r="BA1612" i="1"/>
  <c r="AZ1612" i="1"/>
  <c r="AY1612" i="1"/>
  <c r="AX1612" i="1"/>
  <c r="AW1612" i="1"/>
  <c r="AV1612" i="1"/>
  <c r="AU1612" i="1"/>
  <c r="AT1612" i="1"/>
  <c r="AS1612" i="1"/>
  <c r="AR1612" i="1"/>
  <c r="AQ1612" i="1"/>
  <c r="AP1612" i="1"/>
  <c r="AO1612" i="1"/>
  <c r="AN1612" i="1"/>
  <c r="AM1612" i="1"/>
  <c r="AL1612" i="1"/>
  <c r="AK1612" i="1"/>
  <c r="AJ1612" i="1"/>
  <c r="AI1612" i="1"/>
  <c r="AH1612" i="1"/>
  <c r="AG1612" i="1"/>
  <c r="AF1611" i="1"/>
  <c r="BC1611" i="1"/>
  <c r="BB1611" i="1"/>
  <c r="BA1611" i="1"/>
  <c r="AZ1611" i="1"/>
  <c r="AY1611" i="1"/>
  <c r="AX1611" i="1"/>
  <c r="AW1611" i="1"/>
  <c r="AV1611" i="1"/>
  <c r="AU1611" i="1"/>
  <c r="AT1611" i="1"/>
  <c r="AS1611" i="1"/>
  <c r="AR1611" i="1"/>
  <c r="AQ1611" i="1"/>
  <c r="AP1611" i="1"/>
  <c r="AO1611" i="1"/>
  <c r="AN1611" i="1"/>
  <c r="AM1611" i="1"/>
  <c r="AL1611" i="1"/>
  <c r="AK1611" i="1"/>
  <c r="AJ1611" i="1"/>
  <c r="AI1611" i="1"/>
  <c r="AH1611" i="1"/>
  <c r="AG1611" i="1"/>
  <c r="AF1610" i="1"/>
  <c r="BC1610" i="1"/>
  <c r="BB1610" i="1"/>
  <c r="BA1610" i="1"/>
  <c r="AZ1610" i="1"/>
  <c r="AY1610" i="1"/>
  <c r="AX1610" i="1"/>
  <c r="AW1610" i="1"/>
  <c r="AV1610" i="1"/>
  <c r="AU1610" i="1"/>
  <c r="AT1610" i="1"/>
  <c r="AS1610" i="1"/>
  <c r="AR1610" i="1"/>
  <c r="AQ1610" i="1"/>
  <c r="AP1610" i="1"/>
  <c r="AO1610" i="1"/>
  <c r="AN1610" i="1"/>
  <c r="AM1610" i="1"/>
  <c r="AL1610" i="1"/>
  <c r="AK1610" i="1"/>
  <c r="AJ1610" i="1"/>
  <c r="AI1610" i="1"/>
  <c r="AH1610" i="1"/>
  <c r="AG1610" i="1"/>
  <c r="AF1609" i="1"/>
  <c r="BC1609" i="1"/>
  <c r="BB1609" i="1"/>
  <c r="BA1609" i="1"/>
  <c r="AZ1609" i="1"/>
  <c r="AY1609" i="1"/>
  <c r="AX1609" i="1"/>
  <c r="AW1609" i="1"/>
  <c r="AV1609" i="1"/>
  <c r="AU1609" i="1"/>
  <c r="AT1609" i="1"/>
  <c r="AS1609" i="1"/>
  <c r="AR1609" i="1"/>
  <c r="AQ1609" i="1"/>
  <c r="AP1609" i="1"/>
  <c r="AO1609" i="1"/>
  <c r="AN1609" i="1"/>
  <c r="AM1609" i="1"/>
  <c r="AL1609" i="1"/>
  <c r="AK1609" i="1"/>
  <c r="AJ1609" i="1"/>
  <c r="AI1609" i="1"/>
  <c r="AH1609" i="1"/>
  <c r="AG1609" i="1"/>
  <c r="AF1608" i="1"/>
  <c r="BC1608" i="1"/>
  <c r="BB1608" i="1"/>
  <c r="BA1608" i="1"/>
  <c r="AZ1608" i="1"/>
  <c r="AY1608" i="1"/>
  <c r="AX1608" i="1"/>
  <c r="AW1608" i="1"/>
  <c r="AV1608" i="1"/>
  <c r="AU1608" i="1"/>
  <c r="AT1608" i="1"/>
  <c r="AS1608" i="1"/>
  <c r="AR1608" i="1"/>
  <c r="AQ1608" i="1"/>
  <c r="AP1608" i="1"/>
  <c r="AO1608" i="1"/>
  <c r="AN1608" i="1"/>
  <c r="AM1608" i="1"/>
  <c r="AL1608" i="1"/>
  <c r="AK1608" i="1"/>
  <c r="AJ1608" i="1"/>
  <c r="AI1608" i="1"/>
  <c r="AH1608" i="1"/>
  <c r="AG1608" i="1"/>
  <c r="AF1607" i="1"/>
  <c r="BC1607" i="1"/>
  <c r="BB1607" i="1"/>
  <c r="BA1607" i="1"/>
  <c r="AZ1607" i="1"/>
  <c r="AY1607" i="1"/>
  <c r="AX1607" i="1"/>
  <c r="AW1607" i="1"/>
  <c r="AV1607" i="1"/>
  <c r="AU1607" i="1"/>
  <c r="AT1607" i="1"/>
  <c r="AS1607" i="1"/>
  <c r="AR1607" i="1"/>
  <c r="AQ1607" i="1"/>
  <c r="AP1607" i="1"/>
  <c r="AO1607" i="1"/>
  <c r="AN1607" i="1"/>
  <c r="AM1607" i="1"/>
  <c r="AL1607" i="1"/>
  <c r="AK1607" i="1"/>
  <c r="AJ1607" i="1"/>
  <c r="AI1607" i="1"/>
  <c r="AH1607" i="1"/>
  <c r="AG1607" i="1"/>
  <c r="AF1606" i="1"/>
  <c r="BC1606" i="1"/>
  <c r="BB1606" i="1"/>
  <c r="BA1606" i="1"/>
  <c r="AZ1606" i="1"/>
  <c r="AY1606" i="1"/>
  <c r="AX1606" i="1"/>
  <c r="AW1606" i="1"/>
  <c r="AV1606" i="1"/>
  <c r="AU1606" i="1"/>
  <c r="AT1606" i="1"/>
  <c r="AS1606" i="1"/>
  <c r="AR1606" i="1"/>
  <c r="AQ1606" i="1"/>
  <c r="AP1606" i="1"/>
  <c r="AO1606" i="1"/>
  <c r="AN1606" i="1"/>
  <c r="AM1606" i="1"/>
  <c r="AL1606" i="1"/>
  <c r="AK1606" i="1"/>
  <c r="AJ1606" i="1"/>
  <c r="AI1606" i="1"/>
  <c r="AH1606" i="1"/>
  <c r="AG1606" i="1"/>
  <c r="AF1605" i="1"/>
  <c r="BC1605" i="1"/>
  <c r="BB1605" i="1"/>
  <c r="BA1605" i="1"/>
  <c r="AZ1605" i="1"/>
  <c r="AY1605" i="1"/>
  <c r="AX1605" i="1"/>
  <c r="AW1605" i="1"/>
  <c r="AV1605" i="1"/>
  <c r="AU1605" i="1"/>
  <c r="AT1605" i="1"/>
  <c r="AS1605" i="1"/>
  <c r="AR1605" i="1"/>
  <c r="AQ1605" i="1"/>
  <c r="AP1605" i="1"/>
  <c r="AO1605" i="1"/>
  <c r="AN1605" i="1"/>
  <c r="AM1605" i="1"/>
  <c r="AL1605" i="1"/>
  <c r="AK1605" i="1"/>
  <c r="AJ1605" i="1"/>
  <c r="AI1605" i="1"/>
  <c r="AH1605" i="1"/>
  <c r="AG1605" i="1"/>
  <c r="AF1604" i="1"/>
  <c r="BC1604" i="1"/>
  <c r="BB1604" i="1"/>
  <c r="BA1604" i="1"/>
  <c r="AZ1604" i="1"/>
  <c r="AY1604" i="1"/>
  <c r="AX1604" i="1"/>
  <c r="AW1604" i="1"/>
  <c r="AV1604" i="1"/>
  <c r="AU1604" i="1"/>
  <c r="AT1604" i="1"/>
  <c r="AS1604" i="1"/>
  <c r="AR1604" i="1"/>
  <c r="AQ1604" i="1"/>
  <c r="AP1604" i="1"/>
  <c r="AO1604" i="1"/>
  <c r="AN1604" i="1"/>
  <c r="AM1604" i="1"/>
  <c r="AL1604" i="1"/>
  <c r="AK1604" i="1"/>
  <c r="AJ1604" i="1"/>
  <c r="AI1604" i="1"/>
  <c r="AH1604" i="1"/>
  <c r="AG1604" i="1"/>
  <c r="AF1603" i="1"/>
  <c r="BC1603" i="1"/>
  <c r="BB1603" i="1"/>
  <c r="BA1603" i="1"/>
  <c r="AZ1603" i="1"/>
  <c r="AY1603" i="1"/>
  <c r="AX1603" i="1"/>
  <c r="AW1603" i="1"/>
  <c r="AV1603" i="1"/>
  <c r="AU1603" i="1"/>
  <c r="AT1603" i="1"/>
  <c r="AS1603" i="1"/>
  <c r="AR1603" i="1"/>
  <c r="AQ1603" i="1"/>
  <c r="AP1603" i="1"/>
  <c r="AO1603" i="1"/>
  <c r="AN1603" i="1"/>
  <c r="AM1603" i="1"/>
  <c r="AL1603" i="1"/>
  <c r="AK1603" i="1"/>
  <c r="AJ1603" i="1"/>
  <c r="AI1603" i="1"/>
  <c r="AH1603" i="1"/>
  <c r="AG1603" i="1"/>
  <c r="AF1602" i="1"/>
  <c r="BC1602" i="1"/>
  <c r="BB1602" i="1"/>
  <c r="BA1602" i="1"/>
  <c r="AZ1602" i="1"/>
  <c r="AY1602" i="1"/>
  <c r="AX1602" i="1"/>
  <c r="AW1602" i="1"/>
  <c r="AV1602" i="1"/>
  <c r="AU1602" i="1"/>
  <c r="AT1602" i="1"/>
  <c r="AS1602" i="1"/>
  <c r="AR1602" i="1"/>
  <c r="AQ1602" i="1"/>
  <c r="AP1602" i="1"/>
  <c r="AO1602" i="1"/>
  <c r="AN1602" i="1"/>
  <c r="AM1602" i="1"/>
  <c r="AL1602" i="1"/>
  <c r="AK1602" i="1"/>
  <c r="AJ1602" i="1"/>
  <c r="AI1602" i="1"/>
  <c r="AH1602" i="1"/>
  <c r="AG1602" i="1"/>
  <c r="AF1601" i="1"/>
  <c r="BC1601" i="1"/>
  <c r="BB1601" i="1"/>
  <c r="BA1601" i="1"/>
  <c r="AZ1601" i="1"/>
  <c r="AY1601" i="1"/>
  <c r="AX1601" i="1"/>
  <c r="AW1601" i="1"/>
  <c r="AV1601" i="1"/>
  <c r="AU1601" i="1"/>
  <c r="AT1601" i="1"/>
  <c r="AS1601" i="1"/>
  <c r="AR1601" i="1"/>
  <c r="AQ1601" i="1"/>
  <c r="AP1601" i="1"/>
  <c r="AO1601" i="1"/>
  <c r="AN1601" i="1"/>
  <c r="AM1601" i="1"/>
  <c r="AL1601" i="1"/>
  <c r="AK1601" i="1"/>
  <c r="AJ1601" i="1"/>
  <c r="AI1601" i="1"/>
  <c r="AH1601" i="1"/>
  <c r="AG1601" i="1"/>
  <c r="AF1600" i="1"/>
  <c r="BC1600" i="1"/>
  <c r="BB1600" i="1"/>
  <c r="BA1600" i="1"/>
  <c r="AZ1600" i="1"/>
  <c r="AY1600" i="1"/>
  <c r="AX1600" i="1"/>
  <c r="AW1600" i="1"/>
  <c r="AV1600" i="1"/>
  <c r="AU1600" i="1"/>
  <c r="AT1600" i="1"/>
  <c r="AS1600" i="1"/>
  <c r="AR1600" i="1"/>
  <c r="AQ1600" i="1"/>
  <c r="AP1600" i="1"/>
  <c r="AO1600" i="1"/>
  <c r="AN1600" i="1"/>
  <c r="AM1600" i="1"/>
  <c r="AL1600" i="1"/>
  <c r="AK1600" i="1"/>
  <c r="AJ1600" i="1"/>
  <c r="AI1600" i="1"/>
  <c r="AH1600" i="1"/>
  <c r="AG1600" i="1"/>
  <c r="AF1599" i="1"/>
  <c r="BC1599" i="1"/>
  <c r="BB1599" i="1"/>
  <c r="BA1599" i="1"/>
  <c r="AZ1599" i="1"/>
  <c r="AY1599" i="1"/>
  <c r="AX1599" i="1"/>
  <c r="AW1599" i="1"/>
  <c r="AV1599" i="1"/>
  <c r="AU1599" i="1"/>
  <c r="AT1599" i="1"/>
  <c r="AS1599" i="1"/>
  <c r="AR1599" i="1"/>
  <c r="AQ1599" i="1"/>
  <c r="AP1599" i="1"/>
  <c r="AO1599" i="1"/>
  <c r="AN1599" i="1"/>
  <c r="AM1599" i="1"/>
  <c r="AL1599" i="1"/>
  <c r="AK1599" i="1"/>
  <c r="AJ1599" i="1"/>
  <c r="AI1599" i="1"/>
  <c r="AH1599" i="1"/>
  <c r="AG1599" i="1"/>
  <c r="AF1598" i="1"/>
  <c r="BC1598" i="1"/>
  <c r="BB1598" i="1"/>
  <c r="BA1598" i="1"/>
  <c r="AZ1598" i="1"/>
  <c r="AY1598" i="1"/>
  <c r="AX1598" i="1"/>
  <c r="AW1598" i="1"/>
  <c r="AV1598" i="1"/>
  <c r="AU1598" i="1"/>
  <c r="AT1598" i="1"/>
  <c r="AS1598" i="1"/>
  <c r="AR1598" i="1"/>
  <c r="AQ1598" i="1"/>
  <c r="AP1598" i="1"/>
  <c r="AO1598" i="1"/>
  <c r="AN1598" i="1"/>
  <c r="AM1598" i="1"/>
  <c r="AL1598" i="1"/>
  <c r="AK1598" i="1"/>
  <c r="AJ1598" i="1"/>
  <c r="AI1598" i="1"/>
  <c r="AH1598" i="1"/>
  <c r="AG1598" i="1"/>
  <c r="AF1597" i="1"/>
  <c r="BC1597" i="1"/>
  <c r="BB1597" i="1"/>
  <c r="BA1597" i="1"/>
  <c r="AZ1597" i="1"/>
  <c r="AY1597" i="1"/>
  <c r="AX1597" i="1"/>
  <c r="AW1597" i="1"/>
  <c r="AV1597" i="1"/>
  <c r="AU1597" i="1"/>
  <c r="AT1597" i="1"/>
  <c r="AS1597" i="1"/>
  <c r="AR1597" i="1"/>
  <c r="AQ1597" i="1"/>
  <c r="AP1597" i="1"/>
  <c r="AO1597" i="1"/>
  <c r="AN1597" i="1"/>
  <c r="AM1597" i="1"/>
  <c r="AL1597" i="1"/>
  <c r="AK1597" i="1"/>
  <c r="AJ1597" i="1"/>
  <c r="AI1597" i="1"/>
  <c r="AH1597" i="1"/>
  <c r="AG1597" i="1"/>
  <c r="AF1596" i="1"/>
  <c r="BC1596" i="1"/>
  <c r="BB1596" i="1"/>
  <c r="BA1596" i="1"/>
  <c r="AZ1596" i="1"/>
  <c r="AY1596" i="1"/>
  <c r="AX1596" i="1"/>
  <c r="AW1596" i="1"/>
  <c r="AV1596" i="1"/>
  <c r="AU1596" i="1"/>
  <c r="AT1596" i="1"/>
  <c r="AS1596" i="1"/>
  <c r="AR1596" i="1"/>
  <c r="AQ1596" i="1"/>
  <c r="AP1596" i="1"/>
  <c r="AO1596" i="1"/>
  <c r="AN1596" i="1"/>
  <c r="AM1596" i="1"/>
  <c r="AL1596" i="1"/>
  <c r="AK1596" i="1"/>
  <c r="AJ1596" i="1"/>
  <c r="AI1596" i="1"/>
  <c r="AH1596" i="1"/>
  <c r="AG1596" i="1"/>
  <c r="AF1595" i="1"/>
  <c r="BC1595" i="1"/>
  <c r="BB1595" i="1"/>
  <c r="BA1595" i="1"/>
  <c r="AZ1595" i="1"/>
  <c r="AY1595" i="1"/>
  <c r="AX1595" i="1"/>
  <c r="AW1595" i="1"/>
  <c r="AV1595" i="1"/>
  <c r="AU1595" i="1"/>
  <c r="AT1595" i="1"/>
  <c r="AS1595" i="1"/>
  <c r="AR1595" i="1"/>
  <c r="AQ1595" i="1"/>
  <c r="AP1595" i="1"/>
  <c r="AO1595" i="1"/>
  <c r="AN1595" i="1"/>
  <c r="AM1595" i="1"/>
  <c r="AL1595" i="1"/>
  <c r="AK1595" i="1"/>
  <c r="AJ1595" i="1"/>
  <c r="AI1595" i="1"/>
  <c r="AH1595" i="1"/>
  <c r="AG1595" i="1"/>
  <c r="AF1594" i="1"/>
  <c r="BC1594" i="1"/>
  <c r="BB1594" i="1"/>
  <c r="BA1594" i="1"/>
  <c r="AZ1594" i="1"/>
  <c r="AY1594" i="1"/>
  <c r="AX1594" i="1"/>
  <c r="AW1594" i="1"/>
  <c r="AV1594" i="1"/>
  <c r="AU1594" i="1"/>
  <c r="AT1594" i="1"/>
  <c r="AS1594" i="1"/>
  <c r="AR1594" i="1"/>
  <c r="AQ1594" i="1"/>
  <c r="AP1594" i="1"/>
  <c r="AO1594" i="1"/>
  <c r="AN1594" i="1"/>
  <c r="AM1594" i="1"/>
  <c r="AL1594" i="1"/>
  <c r="AK1594" i="1"/>
  <c r="AJ1594" i="1"/>
  <c r="AI1594" i="1"/>
  <c r="AH1594" i="1"/>
  <c r="AG1594" i="1"/>
  <c r="AF1593" i="1"/>
  <c r="BC1593" i="1"/>
  <c r="BB1593" i="1"/>
  <c r="BA1593" i="1"/>
  <c r="AZ1593" i="1"/>
  <c r="AY1593" i="1"/>
  <c r="AX1593" i="1"/>
  <c r="AW1593" i="1"/>
  <c r="AV1593" i="1"/>
  <c r="AU1593" i="1"/>
  <c r="AT1593" i="1"/>
  <c r="AS1593" i="1"/>
  <c r="AR1593" i="1"/>
  <c r="AQ1593" i="1"/>
  <c r="AP1593" i="1"/>
  <c r="AO1593" i="1"/>
  <c r="AN1593" i="1"/>
  <c r="AM1593" i="1"/>
  <c r="AL1593" i="1"/>
  <c r="AK1593" i="1"/>
  <c r="AJ1593" i="1"/>
  <c r="AI1593" i="1"/>
  <c r="AH1593" i="1"/>
  <c r="AG1593" i="1"/>
  <c r="AF1592" i="1"/>
  <c r="BC1592" i="1"/>
  <c r="BB1592" i="1"/>
  <c r="BA1592" i="1"/>
  <c r="AZ1592" i="1"/>
  <c r="AY1592" i="1"/>
  <c r="AX1592" i="1"/>
  <c r="AW1592" i="1"/>
  <c r="AV1592" i="1"/>
  <c r="AU1592" i="1"/>
  <c r="AT1592" i="1"/>
  <c r="AS1592" i="1"/>
  <c r="AR1592" i="1"/>
  <c r="AQ1592" i="1"/>
  <c r="AP1592" i="1"/>
  <c r="AO1592" i="1"/>
  <c r="AN1592" i="1"/>
  <c r="AM1592" i="1"/>
  <c r="AL1592" i="1"/>
  <c r="AK1592" i="1"/>
  <c r="AJ1592" i="1"/>
  <c r="AI1592" i="1"/>
  <c r="AH1592" i="1"/>
  <c r="AG1592" i="1"/>
  <c r="AF1591" i="1"/>
  <c r="BC1591" i="1"/>
  <c r="BB1591" i="1"/>
  <c r="BA1591" i="1"/>
  <c r="AZ1591" i="1"/>
  <c r="AY1591" i="1"/>
  <c r="AX1591" i="1"/>
  <c r="AW1591" i="1"/>
  <c r="AV1591" i="1"/>
  <c r="AU1591" i="1"/>
  <c r="AT1591" i="1"/>
  <c r="AS1591" i="1"/>
  <c r="AR1591" i="1"/>
  <c r="AQ1591" i="1"/>
  <c r="AP1591" i="1"/>
  <c r="AO1591" i="1"/>
  <c r="AN1591" i="1"/>
  <c r="AM1591" i="1"/>
  <c r="AL1591" i="1"/>
  <c r="AK1591" i="1"/>
  <c r="AJ1591" i="1"/>
  <c r="AI1591" i="1"/>
  <c r="AH1591" i="1"/>
  <c r="AG1591" i="1"/>
  <c r="AF1590" i="1"/>
  <c r="BC1590" i="1"/>
  <c r="BB1590" i="1"/>
  <c r="BA1590" i="1"/>
  <c r="AZ1590" i="1"/>
  <c r="AY1590" i="1"/>
  <c r="AX1590" i="1"/>
  <c r="AW1590" i="1"/>
  <c r="AV1590" i="1"/>
  <c r="AU1590" i="1"/>
  <c r="AT1590" i="1"/>
  <c r="AS1590" i="1"/>
  <c r="AR1590" i="1"/>
  <c r="AQ1590" i="1"/>
  <c r="AP1590" i="1"/>
  <c r="AO1590" i="1"/>
  <c r="AN1590" i="1"/>
  <c r="AM1590" i="1"/>
  <c r="AL1590" i="1"/>
  <c r="AK1590" i="1"/>
  <c r="AJ1590" i="1"/>
  <c r="AI1590" i="1"/>
  <c r="AH1590" i="1"/>
  <c r="AG1590" i="1"/>
  <c r="AF1589" i="1"/>
  <c r="BC1589" i="1"/>
  <c r="BB1589" i="1"/>
  <c r="BA1589" i="1"/>
  <c r="AZ1589" i="1"/>
  <c r="AY1589" i="1"/>
  <c r="AX1589" i="1"/>
  <c r="AW1589" i="1"/>
  <c r="AV1589" i="1"/>
  <c r="AU1589" i="1"/>
  <c r="AT1589" i="1"/>
  <c r="AS1589" i="1"/>
  <c r="AR1589" i="1"/>
  <c r="AQ1589" i="1"/>
  <c r="AP1589" i="1"/>
  <c r="AO1589" i="1"/>
  <c r="AN1589" i="1"/>
  <c r="AM1589" i="1"/>
  <c r="AL1589" i="1"/>
  <c r="AK1589" i="1"/>
  <c r="AJ1589" i="1"/>
  <c r="AI1589" i="1"/>
  <c r="AH1589" i="1"/>
  <c r="AG1589" i="1"/>
  <c r="AF1588" i="1"/>
  <c r="BC1588" i="1"/>
  <c r="BB1588" i="1"/>
  <c r="BA1588" i="1"/>
  <c r="AZ1588" i="1"/>
  <c r="AY1588" i="1"/>
  <c r="AX1588" i="1"/>
  <c r="AW1588" i="1"/>
  <c r="AV1588" i="1"/>
  <c r="AU1588" i="1"/>
  <c r="AT1588" i="1"/>
  <c r="AS1588" i="1"/>
  <c r="AR1588" i="1"/>
  <c r="AQ1588" i="1"/>
  <c r="AP1588" i="1"/>
  <c r="AO1588" i="1"/>
  <c r="AN1588" i="1"/>
  <c r="AM1588" i="1"/>
  <c r="AL1588" i="1"/>
  <c r="AK1588" i="1"/>
  <c r="AJ1588" i="1"/>
  <c r="AI1588" i="1"/>
  <c r="AH1588" i="1"/>
  <c r="AG1588" i="1"/>
  <c r="AF1587" i="1"/>
  <c r="BC1587" i="1"/>
  <c r="BB1587" i="1"/>
  <c r="BA1587" i="1"/>
  <c r="AZ1587" i="1"/>
  <c r="AY1587" i="1"/>
  <c r="AX1587" i="1"/>
  <c r="AW1587" i="1"/>
  <c r="AV1587" i="1"/>
  <c r="AU1587" i="1"/>
  <c r="AT1587" i="1"/>
  <c r="AS1587" i="1"/>
  <c r="AR1587" i="1"/>
  <c r="AQ1587" i="1"/>
  <c r="AP1587" i="1"/>
  <c r="AO1587" i="1"/>
  <c r="AN1587" i="1"/>
  <c r="AM1587" i="1"/>
  <c r="AL1587" i="1"/>
  <c r="AK1587" i="1"/>
  <c r="AJ1587" i="1"/>
  <c r="AI1587" i="1"/>
  <c r="AH1587" i="1"/>
  <c r="AG1587" i="1"/>
  <c r="AF1586" i="1"/>
  <c r="BC1586" i="1"/>
  <c r="BB1586" i="1"/>
  <c r="BA1586" i="1"/>
  <c r="AZ1586" i="1"/>
  <c r="AY1586" i="1"/>
  <c r="AX1586" i="1"/>
  <c r="AW1586" i="1"/>
  <c r="AV1586" i="1"/>
  <c r="AU1586" i="1"/>
  <c r="AT1586" i="1"/>
  <c r="AS1586" i="1"/>
  <c r="AR1586" i="1"/>
  <c r="AQ1586" i="1"/>
  <c r="AP1586" i="1"/>
  <c r="AO1586" i="1"/>
  <c r="AN1586" i="1"/>
  <c r="AM1586" i="1"/>
  <c r="AL1586" i="1"/>
  <c r="AK1586" i="1"/>
  <c r="AJ1586" i="1"/>
  <c r="AI1586" i="1"/>
  <c r="AH1586" i="1"/>
  <c r="AG1586" i="1"/>
  <c r="AF1585" i="1"/>
  <c r="BC1585" i="1"/>
  <c r="BB1585" i="1"/>
  <c r="BA1585" i="1"/>
  <c r="AZ1585" i="1"/>
  <c r="AY1585" i="1"/>
  <c r="AX1585" i="1"/>
  <c r="AW1585" i="1"/>
  <c r="AV1585" i="1"/>
  <c r="AU1585" i="1"/>
  <c r="AT1585" i="1"/>
  <c r="AS1585" i="1"/>
  <c r="AR1585" i="1"/>
  <c r="AQ1585" i="1"/>
  <c r="AP1585" i="1"/>
  <c r="AO1585" i="1"/>
  <c r="AN1585" i="1"/>
  <c r="AM1585" i="1"/>
  <c r="AL1585" i="1"/>
  <c r="AK1585" i="1"/>
  <c r="AJ1585" i="1"/>
  <c r="AI1585" i="1"/>
  <c r="AH1585" i="1"/>
  <c r="AG1585" i="1"/>
  <c r="AF1584" i="1"/>
  <c r="BC1584" i="1"/>
  <c r="BB1584" i="1"/>
  <c r="BA1584" i="1"/>
  <c r="AZ1584" i="1"/>
  <c r="AY1584" i="1"/>
  <c r="AX1584" i="1"/>
  <c r="AW1584" i="1"/>
  <c r="AV1584" i="1"/>
  <c r="AU1584" i="1"/>
  <c r="AT1584" i="1"/>
  <c r="AS1584" i="1"/>
  <c r="AR1584" i="1"/>
  <c r="AQ1584" i="1"/>
  <c r="AP1584" i="1"/>
  <c r="AO1584" i="1"/>
  <c r="AN1584" i="1"/>
  <c r="AM1584" i="1"/>
  <c r="AL1584" i="1"/>
  <c r="AK1584" i="1"/>
  <c r="AJ1584" i="1"/>
  <c r="AI1584" i="1"/>
  <c r="AH1584" i="1"/>
  <c r="AG1584" i="1"/>
  <c r="AF1583" i="1"/>
  <c r="BC1583" i="1"/>
  <c r="BB1583" i="1"/>
  <c r="BA1583" i="1"/>
  <c r="AZ1583" i="1"/>
  <c r="AY1583" i="1"/>
  <c r="AX1583" i="1"/>
  <c r="AW1583" i="1"/>
  <c r="AV1583" i="1"/>
  <c r="AU1583" i="1"/>
  <c r="AT1583" i="1"/>
  <c r="AS1583" i="1"/>
  <c r="AR1583" i="1"/>
  <c r="AQ1583" i="1"/>
  <c r="AP1583" i="1"/>
  <c r="AO1583" i="1"/>
  <c r="AN1583" i="1"/>
  <c r="AM1583" i="1"/>
  <c r="AL1583" i="1"/>
  <c r="AK1583" i="1"/>
  <c r="AJ1583" i="1"/>
  <c r="AI1583" i="1"/>
  <c r="AH1583" i="1"/>
  <c r="AG1583" i="1"/>
  <c r="AF1582" i="1"/>
  <c r="BC1582" i="1"/>
  <c r="BB1582" i="1"/>
  <c r="BA1582" i="1"/>
  <c r="AZ1582" i="1"/>
  <c r="AY1582" i="1"/>
  <c r="AX1582" i="1"/>
  <c r="AW1582" i="1"/>
  <c r="AV1582" i="1"/>
  <c r="AU1582" i="1"/>
  <c r="AT1582" i="1"/>
  <c r="AS1582" i="1"/>
  <c r="AR1582" i="1"/>
  <c r="AQ1582" i="1"/>
  <c r="AP1582" i="1"/>
  <c r="AO1582" i="1"/>
  <c r="AN1582" i="1"/>
  <c r="AM1582" i="1"/>
  <c r="AL1582" i="1"/>
  <c r="AK1582" i="1"/>
  <c r="AJ1582" i="1"/>
  <c r="AI1582" i="1"/>
  <c r="AH1582" i="1"/>
  <c r="AG1582" i="1"/>
  <c r="AF1581" i="1"/>
  <c r="BC1581" i="1"/>
  <c r="BB1581" i="1"/>
  <c r="BA1581" i="1"/>
  <c r="AZ1581" i="1"/>
  <c r="AY1581" i="1"/>
  <c r="AX1581" i="1"/>
  <c r="AW1581" i="1"/>
  <c r="AV1581" i="1"/>
  <c r="AU1581" i="1"/>
  <c r="AT1581" i="1"/>
  <c r="AS1581" i="1"/>
  <c r="AR1581" i="1"/>
  <c r="AQ1581" i="1"/>
  <c r="AP1581" i="1"/>
  <c r="AO1581" i="1"/>
  <c r="AN1581" i="1"/>
  <c r="AM1581" i="1"/>
  <c r="AL1581" i="1"/>
  <c r="AK1581" i="1"/>
  <c r="AJ1581" i="1"/>
  <c r="AI1581" i="1"/>
  <c r="AH1581" i="1"/>
  <c r="AG1581" i="1"/>
  <c r="AF1580" i="1"/>
  <c r="BC1580" i="1"/>
  <c r="BB1580" i="1"/>
  <c r="BA1580" i="1"/>
  <c r="AZ1580" i="1"/>
  <c r="AY1580" i="1"/>
  <c r="AX1580" i="1"/>
  <c r="AW1580" i="1"/>
  <c r="AV1580" i="1"/>
  <c r="AU1580" i="1"/>
  <c r="AT1580" i="1"/>
  <c r="AS1580" i="1"/>
  <c r="AR1580" i="1"/>
  <c r="AQ1580" i="1"/>
  <c r="AP1580" i="1"/>
  <c r="AO1580" i="1"/>
  <c r="AN1580" i="1"/>
  <c r="AM1580" i="1"/>
  <c r="AL1580" i="1"/>
  <c r="AK1580" i="1"/>
  <c r="AJ1580" i="1"/>
  <c r="AI1580" i="1"/>
  <c r="AH1580" i="1"/>
  <c r="AG1580" i="1"/>
  <c r="AF1579" i="1"/>
  <c r="BC1579" i="1"/>
  <c r="BB1579" i="1"/>
  <c r="BA1579" i="1"/>
  <c r="AZ1579" i="1"/>
  <c r="AY1579" i="1"/>
  <c r="AX1579" i="1"/>
  <c r="AW1579" i="1"/>
  <c r="AV1579" i="1"/>
  <c r="AU1579" i="1"/>
  <c r="AT1579" i="1"/>
  <c r="AS1579" i="1"/>
  <c r="AR1579" i="1"/>
  <c r="AQ1579" i="1"/>
  <c r="AP1579" i="1"/>
  <c r="AO1579" i="1"/>
  <c r="AN1579" i="1"/>
  <c r="AM1579" i="1"/>
  <c r="AL1579" i="1"/>
  <c r="AK1579" i="1"/>
  <c r="AJ1579" i="1"/>
  <c r="AI1579" i="1"/>
  <c r="AH1579" i="1"/>
  <c r="AG1579" i="1"/>
  <c r="AF1578" i="1"/>
  <c r="BC1578" i="1"/>
  <c r="BB1578" i="1"/>
  <c r="BA1578" i="1"/>
  <c r="AZ1578" i="1"/>
  <c r="AY1578" i="1"/>
  <c r="AX1578" i="1"/>
  <c r="AW1578" i="1"/>
  <c r="AV1578" i="1"/>
  <c r="AU1578" i="1"/>
  <c r="AT1578" i="1"/>
  <c r="AS1578" i="1"/>
  <c r="AR1578" i="1"/>
  <c r="AQ1578" i="1"/>
  <c r="AP1578" i="1"/>
  <c r="AO1578" i="1"/>
  <c r="AN1578" i="1"/>
  <c r="AM1578" i="1"/>
  <c r="AL1578" i="1"/>
  <c r="AK1578" i="1"/>
  <c r="AJ1578" i="1"/>
  <c r="AI1578" i="1"/>
  <c r="AH1578" i="1"/>
  <c r="AG1578" i="1"/>
  <c r="AF1577" i="1"/>
  <c r="BC1577" i="1"/>
  <c r="BB1577" i="1"/>
  <c r="BA1577" i="1"/>
  <c r="AZ1577" i="1"/>
  <c r="AY1577" i="1"/>
  <c r="AX1577" i="1"/>
  <c r="AW1577" i="1"/>
  <c r="AV1577" i="1"/>
  <c r="AU1577" i="1"/>
  <c r="AT1577" i="1"/>
  <c r="AS1577" i="1"/>
  <c r="AR1577" i="1"/>
  <c r="AQ1577" i="1"/>
  <c r="AP1577" i="1"/>
  <c r="AO1577" i="1"/>
  <c r="AN1577" i="1"/>
  <c r="AM1577" i="1"/>
  <c r="AL1577" i="1"/>
  <c r="AK1577" i="1"/>
  <c r="AJ1577" i="1"/>
  <c r="AI1577" i="1"/>
  <c r="AH1577" i="1"/>
  <c r="AG1577" i="1"/>
  <c r="AF1576" i="1"/>
  <c r="BC1576" i="1"/>
  <c r="BB1576" i="1"/>
  <c r="BA1576" i="1"/>
  <c r="AZ1576" i="1"/>
  <c r="AY1576" i="1"/>
  <c r="AX1576" i="1"/>
  <c r="AW1576" i="1"/>
  <c r="AV1576" i="1"/>
  <c r="AU1576" i="1"/>
  <c r="AT1576" i="1"/>
  <c r="AS1576" i="1"/>
  <c r="AR1576" i="1"/>
  <c r="AQ1576" i="1"/>
  <c r="AP1576" i="1"/>
  <c r="AO1576" i="1"/>
  <c r="AN1576" i="1"/>
  <c r="AM1576" i="1"/>
  <c r="AL1576" i="1"/>
  <c r="AK1576" i="1"/>
  <c r="AJ1576" i="1"/>
  <c r="AI1576" i="1"/>
  <c r="AH1576" i="1"/>
  <c r="AG1576" i="1"/>
  <c r="AF1575" i="1"/>
  <c r="BC1575" i="1"/>
  <c r="BB1575" i="1"/>
  <c r="BA1575" i="1"/>
  <c r="AZ1575" i="1"/>
  <c r="AY1575" i="1"/>
  <c r="AX1575" i="1"/>
  <c r="AW1575" i="1"/>
  <c r="AV1575" i="1"/>
  <c r="AU1575" i="1"/>
  <c r="AT1575" i="1"/>
  <c r="AS1575" i="1"/>
  <c r="AR1575" i="1"/>
  <c r="AQ1575" i="1"/>
  <c r="AP1575" i="1"/>
  <c r="AO1575" i="1"/>
  <c r="AN1575" i="1"/>
  <c r="AM1575" i="1"/>
  <c r="AL1575" i="1"/>
  <c r="AK1575" i="1"/>
  <c r="AJ1575" i="1"/>
  <c r="AI1575" i="1"/>
  <c r="AH1575" i="1"/>
  <c r="AG1575" i="1"/>
  <c r="AF1574" i="1"/>
  <c r="BC1574" i="1"/>
  <c r="BB1574" i="1"/>
  <c r="BA1574" i="1"/>
  <c r="AZ1574" i="1"/>
  <c r="AY1574" i="1"/>
  <c r="AX1574" i="1"/>
  <c r="AW1574" i="1"/>
  <c r="AV1574" i="1"/>
  <c r="AU1574" i="1"/>
  <c r="AT1574" i="1"/>
  <c r="AS1574" i="1"/>
  <c r="AR1574" i="1"/>
  <c r="AQ1574" i="1"/>
  <c r="AP1574" i="1"/>
  <c r="AO1574" i="1"/>
  <c r="AN1574" i="1"/>
  <c r="AM1574" i="1"/>
  <c r="AL1574" i="1"/>
  <c r="AK1574" i="1"/>
  <c r="AJ1574" i="1"/>
  <c r="AI1574" i="1"/>
  <c r="AH1574" i="1"/>
  <c r="AG1574" i="1"/>
  <c r="AF1573" i="1"/>
  <c r="BC1573" i="1"/>
  <c r="BB1573" i="1"/>
  <c r="BA1573" i="1"/>
  <c r="AZ1573" i="1"/>
  <c r="AY1573" i="1"/>
  <c r="AX1573" i="1"/>
  <c r="AW1573" i="1"/>
  <c r="AV1573" i="1"/>
  <c r="AU1573" i="1"/>
  <c r="AT1573" i="1"/>
  <c r="AS1573" i="1"/>
  <c r="AR1573" i="1"/>
  <c r="AQ1573" i="1"/>
  <c r="AP1573" i="1"/>
  <c r="AO1573" i="1"/>
  <c r="AN1573" i="1"/>
  <c r="AM1573" i="1"/>
  <c r="AL1573" i="1"/>
  <c r="AK1573" i="1"/>
  <c r="AJ1573" i="1"/>
  <c r="AI1573" i="1"/>
  <c r="AH1573" i="1"/>
  <c r="AG1573" i="1"/>
  <c r="AF1572" i="1"/>
  <c r="BC1572" i="1"/>
  <c r="BB1572" i="1"/>
  <c r="BA1572" i="1"/>
  <c r="AZ1572" i="1"/>
  <c r="AY1572" i="1"/>
  <c r="AX1572" i="1"/>
  <c r="AW1572" i="1"/>
  <c r="AV1572" i="1"/>
  <c r="AU1572" i="1"/>
  <c r="AT1572" i="1"/>
  <c r="AS1572" i="1"/>
  <c r="AR1572" i="1"/>
  <c r="AQ1572" i="1"/>
  <c r="AP1572" i="1"/>
  <c r="AO1572" i="1"/>
  <c r="AN1572" i="1"/>
  <c r="AM1572" i="1"/>
  <c r="AL1572" i="1"/>
  <c r="AK1572" i="1"/>
  <c r="AJ1572" i="1"/>
  <c r="AI1572" i="1"/>
  <c r="AH1572" i="1"/>
  <c r="AG1572" i="1"/>
  <c r="AF1571" i="1"/>
  <c r="BC1571" i="1"/>
  <c r="BB1571" i="1"/>
  <c r="BA1571" i="1"/>
  <c r="AZ1571" i="1"/>
  <c r="AY1571" i="1"/>
  <c r="AX1571" i="1"/>
  <c r="AW1571" i="1"/>
  <c r="AV1571" i="1"/>
  <c r="AU1571" i="1"/>
  <c r="AT1571" i="1"/>
  <c r="AS1571" i="1"/>
  <c r="AR1571" i="1"/>
  <c r="AQ1571" i="1"/>
  <c r="AP1571" i="1"/>
  <c r="AO1571" i="1"/>
  <c r="AN1571" i="1"/>
  <c r="AM1571" i="1"/>
  <c r="AL1571" i="1"/>
  <c r="AK1571" i="1"/>
  <c r="AJ1571" i="1"/>
  <c r="AI1571" i="1"/>
  <c r="AH1571" i="1"/>
  <c r="AG1571" i="1"/>
  <c r="AF1570" i="1"/>
  <c r="BC1570" i="1"/>
  <c r="BB1570" i="1"/>
  <c r="BA1570" i="1"/>
  <c r="AZ1570" i="1"/>
  <c r="AY1570" i="1"/>
  <c r="AX1570" i="1"/>
  <c r="AW1570" i="1"/>
  <c r="AV1570" i="1"/>
  <c r="AU1570" i="1"/>
  <c r="AT1570" i="1"/>
  <c r="AS1570" i="1"/>
  <c r="AR1570" i="1"/>
  <c r="AQ1570" i="1"/>
  <c r="AP1570" i="1"/>
  <c r="AO1570" i="1"/>
  <c r="AN1570" i="1"/>
  <c r="AM1570" i="1"/>
  <c r="AL1570" i="1"/>
  <c r="AK1570" i="1"/>
  <c r="AJ1570" i="1"/>
  <c r="AI1570" i="1"/>
  <c r="AH1570" i="1"/>
  <c r="AG1570" i="1"/>
  <c r="AF1569" i="1"/>
  <c r="BC1569" i="1"/>
  <c r="BB1569" i="1"/>
  <c r="BA1569" i="1"/>
  <c r="AZ1569" i="1"/>
  <c r="AY1569" i="1"/>
  <c r="AX1569" i="1"/>
  <c r="AW1569" i="1"/>
  <c r="AV1569" i="1"/>
  <c r="AU1569" i="1"/>
  <c r="AT1569" i="1"/>
  <c r="AS1569" i="1"/>
  <c r="AR1569" i="1"/>
  <c r="AQ1569" i="1"/>
  <c r="AP1569" i="1"/>
  <c r="AO1569" i="1"/>
  <c r="AN1569" i="1"/>
  <c r="AM1569" i="1"/>
  <c r="AL1569" i="1"/>
  <c r="AK1569" i="1"/>
  <c r="AJ1569" i="1"/>
  <c r="AI1569" i="1"/>
  <c r="AH1569" i="1"/>
  <c r="AG1569" i="1"/>
  <c r="AF1568" i="1"/>
  <c r="BC1568" i="1"/>
  <c r="BB1568" i="1"/>
  <c r="BA1568" i="1"/>
  <c r="AZ1568" i="1"/>
  <c r="AY1568" i="1"/>
  <c r="AX1568" i="1"/>
  <c r="AW1568" i="1"/>
  <c r="AV1568" i="1"/>
  <c r="AU1568" i="1"/>
  <c r="AT1568" i="1"/>
  <c r="AS1568" i="1"/>
  <c r="AR1568" i="1"/>
  <c r="AQ1568" i="1"/>
  <c r="AP1568" i="1"/>
  <c r="AO1568" i="1"/>
  <c r="AN1568" i="1"/>
  <c r="AM1568" i="1"/>
  <c r="AL1568" i="1"/>
  <c r="AK1568" i="1"/>
  <c r="AJ1568" i="1"/>
  <c r="AI1568" i="1"/>
  <c r="AH1568" i="1"/>
  <c r="AG1568" i="1"/>
  <c r="AF1567" i="1"/>
  <c r="BC1567" i="1"/>
  <c r="BB1567" i="1"/>
  <c r="BA1567" i="1"/>
  <c r="AZ1567" i="1"/>
  <c r="AY1567" i="1"/>
  <c r="AX1567" i="1"/>
  <c r="AW1567" i="1"/>
  <c r="AV1567" i="1"/>
  <c r="AU1567" i="1"/>
  <c r="AT1567" i="1"/>
  <c r="AS1567" i="1"/>
  <c r="AR1567" i="1"/>
  <c r="AQ1567" i="1"/>
  <c r="AP1567" i="1"/>
  <c r="AO1567" i="1"/>
  <c r="AN1567" i="1"/>
  <c r="AM1567" i="1"/>
  <c r="AL1567" i="1"/>
  <c r="AK1567" i="1"/>
  <c r="AJ1567" i="1"/>
  <c r="AI1567" i="1"/>
  <c r="AH1567" i="1"/>
  <c r="AG1567" i="1"/>
  <c r="AF1566" i="1"/>
  <c r="BC1566" i="1"/>
  <c r="BB1566" i="1"/>
  <c r="BA1566" i="1"/>
  <c r="AZ1566" i="1"/>
  <c r="AY1566" i="1"/>
  <c r="AX1566" i="1"/>
  <c r="AW1566" i="1"/>
  <c r="AV1566" i="1"/>
  <c r="AU1566" i="1"/>
  <c r="AT1566" i="1"/>
  <c r="AS1566" i="1"/>
  <c r="AR1566" i="1"/>
  <c r="AQ1566" i="1"/>
  <c r="AP1566" i="1"/>
  <c r="AO1566" i="1"/>
  <c r="AN1566" i="1"/>
  <c r="AM1566" i="1"/>
  <c r="AL1566" i="1"/>
  <c r="AK1566" i="1"/>
  <c r="AJ1566" i="1"/>
  <c r="AI1566" i="1"/>
  <c r="AH1566" i="1"/>
  <c r="AG1566" i="1"/>
  <c r="AF1565" i="1"/>
  <c r="BC1565" i="1"/>
  <c r="BB1565" i="1"/>
  <c r="BA1565" i="1"/>
  <c r="AZ1565" i="1"/>
  <c r="AY1565" i="1"/>
  <c r="AX1565" i="1"/>
  <c r="AW1565" i="1"/>
  <c r="AV1565" i="1"/>
  <c r="AU1565" i="1"/>
  <c r="AT1565" i="1"/>
  <c r="AS1565" i="1"/>
  <c r="AR1565" i="1"/>
  <c r="AQ1565" i="1"/>
  <c r="AP1565" i="1"/>
  <c r="AO1565" i="1"/>
  <c r="AN1565" i="1"/>
  <c r="AM1565" i="1"/>
  <c r="AL1565" i="1"/>
  <c r="AK1565" i="1"/>
  <c r="AJ1565" i="1"/>
  <c r="AI1565" i="1"/>
  <c r="AH1565" i="1"/>
  <c r="AG1565" i="1"/>
  <c r="AF1564" i="1"/>
  <c r="BC1564" i="1"/>
  <c r="BB1564" i="1"/>
  <c r="BA1564" i="1"/>
  <c r="AZ1564" i="1"/>
  <c r="AY1564" i="1"/>
  <c r="AX1564" i="1"/>
  <c r="AW1564" i="1"/>
  <c r="AV1564" i="1"/>
  <c r="AU1564" i="1"/>
  <c r="AT1564" i="1"/>
  <c r="AS1564" i="1"/>
  <c r="AR1564" i="1"/>
  <c r="AQ1564" i="1"/>
  <c r="AP1564" i="1"/>
  <c r="AO1564" i="1"/>
  <c r="AN1564" i="1"/>
  <c r="AM1564" i="1"/>
  <c r="AL1564" i="1"/>
  <c r="AK1564" i="1"/>
  <c r="AJ1564" i="1"/>
  <c r="AI1564" i="1"/>
  <c r="AH1564" i="1"/>
  <c r="AG1564" i="1"/>
  <c r="AF1563" i="1"/>
  <c r="BC1563" i="1"/>
  <c r="BB1563" i="1"/>
  <c r="BA1563" i="1"/>
  <c r="AZ1563" i="1"/>
  <c r="AY1563" i="1"/>
  <c r="AX1563" i="1"/>
  <c r="AW1563" i="1"/>
  <c r="AV1563" i="1"/>
  <c r="AU1563" i="1"/>
  <c r="AT1563" i="1"/>
  <c r="AS1563" i="1"/>
  <c r="AR1563" i="1"/>
  <c r="AQ1563" i="1"/>
  <c r="AP1563" i="1"/>
  <c r="AO1563" i="1"/>
  <c r="AN1563" i="1"/>
  <c r="AM1563" i="1"/>
  <c r="AL1563" i="1"/>
  <c r="AK1563" i="1"/>
  <c r="AJ1563" i="1"/>
  <c r="AI1563" i="1"/>
  <c r="AH1563" i="1"/>
  <c r="AG1563" i="1"/>
  <c r="AF1562" i="1"/>
  <c r="BC1562" i="1"/>
  <c r="BB1562" i="1"/>
  <c r="BA1562" i="1"/>
  <c r="AZ1562" i="1"/>
  <c r="AY1562" i="1"/>
  <c r="AX1562" i="1"/>
  <c r="AW1562" i="1"/>
  <c r="AV1562" i="1"/>
  <c r="AU1562" i="1"/>
  <c r="AT1562" i="1"/>
  <c r="AS1562" i="1"/>
  <c r="AR1562" i="1"/>
  <c r="AQ1562" i="1"/>
  <c r="AP1562" i="1"/>
  <c r="AO1562" i="1"/>
  <c r="AN1562" i="1"/>
  <c r="AM1562" i="1"/>
  <c r="AL1562" i="1"/>
  <c r="AK1562" i="1"/>
  <c r="AJ1562" i="1"/>
  <c r="AI1562" i="1"/>
  <c r="AH1562" i="1"/>
  <c r="AG1562" i="1"/>
  <c r="AF1561" i="1"/>
  <c r="BC1561" i="1"/>
  <c r="BB1561" i="1"/>
  <c r="BA1561" i="1"/>
  <c r="AZ1561" i="1"/>
  <c r="AY1561" i="1"/>
  <c r="AX1561" i="1"/>
  <c r="AW1561" i="1"/>
  <c r="AV1561" i="1"/>
  <c r="AU1561" i="1"/>
  <c r="AT1561" i="1"/>
  <c r="AS1561" i="1"/>
  <c r="AR1561" i="1"/>
  <c r="AQ1561" i="1"/>
  <c r="AP1561" i="1"/>
  <c r="AO1561" i="1"/>
  <c r="AN1561" i="1"/>
  <c r="AM1561" i="1"/>
  <c r="AL1561" i="1"/>
  <c r="AK1561" i="1"/>
  <c r="AJ1561" i="1"/>
  <c r="AI1561" i="1"/>
  <c r="AH1561" i="1"/>
  <c r="AG1561" i="1"/>
  <c r="AF1560" i="1"/>
  <c r="BC1560" i="1"/>
  <c r="BB1560" i="1"/>
  <c r="BA1560" i="1"/>
  <c r="AZ1560" i="1"/>
  <c r="AY1560" i="1"/>
  <c r="AX1560" i="1"/>
  <c r="AW1560" i="1"/>
  <c r="AV1560" i="1"/>
  <c r="AU1560" i="1"/>
  <c r="AT1560" i="1"/>
  <c r="AS1560" i="1"/>
  <c r="AR1560" i="1"/>
  <c r="AQ1560" i="1"/>
  <c r="AP1560" i="1"/>
  <c r="AO1560" i="1"/>
  <c r="AN1560" i="1"/>
  <c r="AM1560" i="1"/>
  <c r="AL1560" i="1"/>
  <c r="AK1560" i="1"/>
  <c r="AJ1560" i="1"/>
  <c r="AI1560" i="1"/>
  <c r="AH1560" i="1"/>
  <c r="AG1560" i="1"/>
  <c r="AF1559" i="1"/>
  <c r="BC1559" i="1"/>
  <c r="BB1559" i="1"/>
  <c r="BA1559" i="1"/>
  <c r="AZ1559" i="1"/>
  <c r="AY1559" i="1"/>
  <c r="AX1559" i="1"/>
  <c r="AW1559" i="1"/>
  <c r="AV1559" i="1"/>
  <c r="AU1559" i="1"/>
  <c r="AT1559" i="1"/>
  <c r="AS1559" i="1"/>
  <c r="AR1559" i="1"/>
  <c r="AQ1559" i="1"/>
  <c r="AP1559" i="1"/>
  <c r="AO1559" i="1"/>
  <c r="AN1559" i="1"/>
  <c r="AM1559" i="1"/>
  <c r="AL1559" i="1"/>
  <c r="AK1559" i="1"/>
  <c r="AJ1559" i="1"/>
  <c r="AI1559" i="1"/>
  <c r="AH1559" i="1"/>
  <c r="AG1559" i="1"/>
  <c r="AF1558" i="1"/>
  <c r="BC1558" i="1"/>
  <c r="BB1558" i="1"/>
  <c r="BA1558" i="1"/>
  <c r="AZ1558" i="1"/>
  <c r="AY1558" i="1"/>
  <c r="AX1558" i="1"/>
  <c r="AW1558" i="1"/>
  <c r="AV1558" i="1"/>
  <c r="AU1558" i="1"/>
  <c r="AT1558" i="1"/>
  <c r="AS1558" i="1"/>
  <c r="AR1558" i="1"/>
  <c r="AQ1558" i="1"/>
  <c r="AP1558" i="1"/>
  <c r="AO1558" i="1"/>
  <c r="AN1558" i="1"/>
  <c r="AM1558" i="1"/>
  <c r="AL1558" i="1"/>
  <c r="AK1558" i="1"/>
  <c r="AJ1558" i="1"/>
  <c r="AI1558" i="1"/>
  <c r="AH1558" i="1"/>
  <c r="AG1558" i="1"/>
  <c r="AF1557" i="1"/>
  <c r="BC1557" i="1"/>
  <c r="BB1557" i="1"/>
  <c r="BA1557" i="1"/>
  <c r="AZ1557" i="1"/>
  <c r="AY1557" i="1"/>
  <c r="AX1557" i="1"/>
  <c r="AW1557" i="1"/>
  <c r="AV1557" i="1"/>
  <c r="AU1557" i="1"/>
  <c r="AT1557" i="1"/>
  <c r="AS1557" i="1"/>
  <c r="AR1557" i="1"/>
  <c r="AQ1557" i="1"/>
  <c r="AP1557" i="1"/>
  <c r="AO1557" i="1"/>
  <c r="AN1557" i="1"/>
  <c r="AM1557" i="1"/>
  <c r="AL1557" i="1"/>
  <c r="AK1557" i="1"/>
  <c r="AJ1557" i="1"/>
  <c r="AI1557" i="1"/>
  <c r="AH1557" i="1"/>
  <c r="AG1557" i="1"/>
  <c r="AF1556" i="1"/>
  <c r="BC1556" i="1"/>
  <c r="BB1556" i="1"/>
  <c r="BA1556" i="1"/>
  <c r="AZ1556" i="1"/>
  <c r="AY1556" i="1"/>
  <c r="AX1556" i="1"/>
  <c r="AW1556" i="1"/>
  <c r="AV1556" i="1"/>
  <c r="AU1556" i="1"/>
  <c r="AT1556" i="1"/>
  <c r="AS1556" i="1"/>
  <c r="AR1556" i="1"/>
  <c r="AQ1556" i="1"/>
  <c r="AP1556" i="1"/>
  <c r="AO1556" i="1"/>
  <c r="AN1556" i="1"/>
  <c r="AM1556" i="1"/>
  <c r="AL1556" i="1"/>
  <c r="AK1556" i="1"/>
  <c r="AJ1556" i="1"/>
  <c r="AI1556" i="1"/>
  <c r="AH1556" i="1"/>
  <c r="AG1556" i="1"/>
  <c r="AF1555" i="1"/>
  <c r="BC1555" i="1"/>
  <c r="BB1555" i="1"/>
  <c r="BA1555" i="1"/>
  <c r="AZ1555" i="1"/>
  <c r="AY1555" i="1"/>
  <c r="AX1555" i="1"/>
  <c r="AW1555" i="1"/>
  <c r="AV1555" i="1"/>
  <c r="AU1555" i="1"/>
  <c r="AT1555" i="1"/>
  <c r="AS1555" i="1"/>
  <c r="AR1555" i="1"/>
  <c r="AQ1555" i="1"/>
  <c r="AP1555" i="1"/>
  <c r="AO1555" i="1"/>
  <c r="AN1555" i="1"/>
  <c r="AM1555" i="1"/>
  <c r="AL1555" i="1"/>
  <c r="AK1555" i="1"/>
  <c r="AJ1555" i="1"/>
  <c r="AI1555" i="1"/>
  <c r="AH1555" i="1"/>
  <c r="AG1555" i="1"/>
  <c r="AF1554" i="1"/>
  <c r="BC1554" i="1"/>
  <c r="BB1554" i="1"/>
  <c r="BA1554" i="1"/>
  <c r="AZ1554" i="1"/>
  <c r="AY1554" i="1"/>
  <c r="AX1554" i="1"/>
  <c r="AW1554" i="1"/>
  <c r="AV1554" i="1"/>
  <c r="AU1554" i="1"/>
  <c r="AT1554" i="1"/>
  <c r="AS1554" i="1"/>
  <c r="AR1554" i="1"/>
  <c r="AQ1554" i="1"/>
  <c r="AP1554" i="1"/>
  <c r="AO1554" i="1"/>
  <c r="AN1554" i="1"/>
  <c r="AM1554" i="1"/>
  <c r="AL1554" i="1"/>
  <c r="AK1554" i="1"/>
  <c r="AJ1554" i="1"/>
  <c r="AI1554" i="1"/>
  <c r="AH1554" i="1"/>
  <c r="AG1554" i="1"/>
  <c r="AF1553" i="1"/>
  <c r="BC1553" i="1"/>
  <c r="BB1553" i="1"/>
  <c r="BA1553" i="1"/>
  <c r="AZ1553" i="1"/>
  <c r="AY1553" i="1"/>
  <c r="AX1553" i="1"/>
  <c r="AW1553" i="1"/>
  <c r="AV1553" i="1"/>
  <c r="AU1553" i="1"/>
  <c r="AT1553" i="1"/>
  <c r="AS1553" i="1"/>
  <c r="AR1553" i="1"/>
  <c r="AQ1553" i="1"/>
  <c r="AP1553" i="1"/>
  <c r="AO1553" i="1"/>
  <c r="AN1553" i="1"/>
  <c r="AM1553" i="1"/>
  <c r="AL1553" i="1"/>
  <c r="AK1553" i="1"/>
  <c r="AJ1553" i="1"/>
  <c r="AI1553" i="1"/>
  <c r="AH1553" i="1"/>
  <c r="AG1553" i="1"/>
  <c r="AF1552" i="1"/>
  <c r="BC1552" i="1"/>
  <c r="BB1552" i="1"/>
  <c r="BA1552" i="1"/>
  <c r="AZ1552" i="1"/>
  <c r="AY1552" i="1"/>
  <c r="AX1552" i="1"/>
  <c r="AW1552" i="1"/>
  <c r="AV1552" i="1"/>
  <c r="AU1552" i="1"/>
  <c r="AT1552" i="1"/>
  <c r="AS1552" i="1"/>
  <c r="AR1552" i="1"/>
  <c r="AQ1552" i="1"/>
  <c r="AP1552" i="1"/>
  <c r="AO1552" i="1"/>
  <c r="AN1552" i="1"/>
  <c r="AM1552" i="1"/>
  <c r="AL1552" i="1"/>
  <c r="AK1552" i="1"/>
  <c r="AJ1552" i="1"/>
  <c r="AI1552" i="1"/>
  <c r="AH1552" i="1"/>
  <c r="AG1552" i="1"/>
  <c r="AF1551" i="1"/>
  <c r="BC1551" i="1"/>
  <c r="BB1551" i="1"/>
  <c r="BA1551" i="1"/>
  <c r="AZ1551" i="1"/>
  <c r="AY1551" i="1"/>
  <c r="AX1551" i="1"/>
  <c r="AW1551" i="1"/>
  <c r="AV1551" i="1"/>
  <c r="AU1551" i="1"/>
  <c r="AT1551" i="1"/>
  <c r="AS1551" i="1"/>
  <c r="AR1551" i="1"/>
  <c r="AQ1551" i="1"/>
  <c r="AP1551" i="1"/>
  <c r="AO1551" i="1"/>
  <c r="AN1551" i="1"/>
  <c r="AM1551" i="1"/>
  <c r="AL1551" i="1"/>
  <c r="AK1551" i="1"/>
  <c r="AJ1551" i="1"/>
  <c r="AI1551" i="1"/>
  <c r="AH1551" i="1"/>
  <c r="AG1551" i="1"/>
  <c r="AF1550" i="1"/>
  <c r="BC1550" i="1"/>
  <c r="BB1550" i="1"/>
  <c r="BA1550" i="1"/>
  <c r="AZ1550" i="1"/>
  <c r="AY1550" i="1"/>
  <c r="AX1550" i="1"/>
  <c r="AW1550" i="1"/>
  <c r="AV1550" i="1"/>
  <c r="AU1550" i="1"/>
  <c r="AT1550" i="1"/>
  <c r="AS1550" i="1"/>
  <c r="AR1550" i="1"/>
  <c r="AQ1550" i="1"/>
  <c r="AP1550" i="1"/>
  <c r="AO1550" i="1"/>
  <c r="AN1550" i="1"/>
  <c r="AM1550" i="1"/>
  <c r="AL1550" i="1"/>
  <c r="AK1550" i="1"/>
  <c r="AJ1550" i="1"/>
  <c r="AI1550" i="1"/>
  <c r="AH1550" i="1"/>
  <c r="AG1550" i="1"/>
  <c r="AF1549" i="1"/>
  <c r="BC1549" i="1"/>
  <c r="BB1549" i="1"/>
  <c r="BA1549" i="1"/>
  <c r="AZ1549" i="1"/>
  <c r="AY1549" i="1"/>
  <c r="AX1549" i="1"/>
  <c r="AW1549" i="1"/>
  <c r="AV1549" i="1"/>
  <c r="AU1549" i="1"/>
  <c r="AT1549" i="1"/>
  <c r="AS1549" i="1"/>
  <c r="AR1549" i="1"/>
  <c r="AQ1549" i="1"/>
  <c r="AP1549" i="1"/>
  <c r="AO1549" i="1"/>
  <c r="AN1549" i="1"/>
  <c r="AM1549" i="1"/>
  <c r="AL1549" i="1"/>
  <c r="AK1549" i="1"/>
  <c r="AJ1549" i="1"/>
  <c r="AI1549" i="1"/>
  <c r="AH1549" i="1"/>
  <c r="AG1549" i="1"/>
  <c r="AF1548" i="1"/>
  <c r="BC1548" i="1"/>
  <c r="BB1548" i="1"/>
  <c r="BA1548" i="1"/>
  <c r="AZ1548" i="1"/>
  <c r="AY1548" i="1"/>
  <c r="AX1548" i="1"/>
  <c r="AW1548" i="1"/>
  <c r="AV1548" i="1"/>
  <c r="AU1548" i="1"/>
  <c r="AT1548" i="1"/>
  <c r="AS1548" i="1"/>
  <c r="AR1548" i="1"/>
  <c r="AQ1548" i="1"/>
  <c r="AP1548" i="1"/>
  <c r="AO1548" i="1"/>
  <c r="AN1548" i="1"/>
  <c r="AM1548" i="1"/>
  <c r="AL1548" i="1"/>
  <c r="AK1548" i="1"/>
  <c r="AJ1548" i="1"/>
  <c r="AI1548" i="1"/>
  <c r="AH1548" i="1"/>
  <c r="AG1548" i="1"/>
  <c r="AF1547" i="1"/>
  <c r="BC1547" i="1"/>
  <c r="BB1547" i="1"/>
  <c r="BA1547" i="1"/>
  <c r="AZ1547" i="1"/>
  <c r="AY1547" i="1"/>
  <c r="AX1547" i="1"/>
  <c r="AW1547" i="1"/>
  <c r="AV1547" i="1"/>
  <c r="AU1547" i="1"/>
  <c r="AT1547" i="1"/>
  <c r="AS1547" i="1"/>
  <c r="AR1547" i="1"/>
  <c r="AQ1547" i="1"/>
  <c r="AP1547" i="1"/>
  <c r="AO1547" i="1"/>
  <c r="AN1547" i="1"/>
  <c r="AM1547" i="1"/>
  <c r="AL1547" i="1"/>
  <c r="AK1547" i="1"/>
  <c r="AJ1547" i="1"/>
  <c r="AI1547" i="1"/>
  <c r="AH1547" i="1"/>
  <c r="AG1547" i="1"/>
  <c r="AF1546" i="1"/>
  <c r="BC1546" i="1"/>
  <c r="BB1546" i="1"/>
  <c r="BA1546" i="1"/>
  <c r="AZ1546" i="1"/>
  <c r="AY1546" i="1"/>
  <c r="AX1546" i="1"/>
  <c r="AW1546" i="1"/>
  <c r="AV1546" i="1"/>
  <c r="AU1546" i="1"/>
  <c r="AT1546" i="1"/>
  <c r="AS1546" i="1"/>
  <c r="AR1546" i="1"/>
  <c r="AQ1546" i="1"/>
  <c r="AP1546" i="1"/>
  <c r="AO1546" i="1"/>
  <c r="AN1546" i="1"/>
  <c r="AM1546" i="1"/>
  <c r="AL1546" i="1"/>
  <c r="AK1546" i="1"/>
  <c r="AJ1546" i="1"/>
  <c r="AI1546" i="1"/>
  <c r="AH1546" i="1"/>
  <c r="AG1546" i="1"/>
  <c r="AF1545" i="1"/>
  <c r="BC1545" i="1"/>
  <c r="BB1545" i="1"/>
  <c r="BA1545" i="1"/>
  <c r="AZ1545" i="1"/>
  <c r="AY1545" i="1"/>
  <c r="AX1545" i="1"/>
  <c r="AW1545" i="1"/>
  <c r="AV1545" i="1"/>
  <c r="AU1545" i="1"/>
  <c r="AT1545" i="1"/>
  <c r="AS1545" i="1"/>
  <c r="AR1545" i="1"/>
  <c r="AQ1545" i="1"/>
  <c r="AP1545" i="1"/>
  <c r="AO1545" i="1"/>
  <c r="AN1545" i="1"/>
  <c r="AM1545" i="1"/>
  <c r="AL1545" i="1"/>
  <c r="AK1545" i="1"/>
  <c r="AJ1545" i="1"/>
  <c r="AI1545" i="1"/>
  <c r="AH1545" i="1"/>
  <c r="AG1545" i="1"/>
  <c r="AF1544" i="1"/>
  <c r="BC1544" i="1"/>
  <c r="BB1544" i="1"/>
  <c r="BA1544" i="1"/>
  <c r="AZ1544" i="1"/>
  <c r="AY1544" i="1"/>
  <c r="AX1544" i="1"/>
  <c r="AW1544" i="1"/>
  <c r="AV1544" i="1"/>
  <c r="AU1544" i="1"/>
  <c r="AT1544" i="1"/>
  <c r="AS1544" i="1"/>
  <c r="AR1544" i="1"/>
  <c r="AQ1544" i="1"/>
  <c r="AP1544" i="1"/>
  <c r="AO1544" i="1"/>
  <c r="AN1544" i="1"/>
  <c r="AM1544" i="1"/>
  <c r="AL1544" i="1"/>
  <c r="AK1544" i="1"/>
  <c r="AJ1544" i="1"/>
  <c r="AI1544" i="1"/>
  <c r="AH1544" i="1"/>
  <c r="AG1544" i="1"/>
  <c r="AF1543" i="1"/>
  <c r="BC1543" i="1"/>
  <c r="BB1543" i="1"/>
  <c r="BA1543" i="1"/>
  <c r="AZ1543" i="1"/>
  <c r="AY1543" i="1"/>
  <c r="AX1543" i="1"/>
  <c r="AW1543" i="1"/>
  <c r="AV1543" i="1"/>
  <c r="AU1543" i="1"/>
  <c r="AT1543" i="1"/>
  <c r="AS1543" i="1"/>
  <c r="AR1543" i="1"/>
  <c r="AQ1543" i="1"/>
  <c r="AP1543" i="1"/>
  <c r="AO1543" i="1"/>
  <c r="AN1543" i="1"/>
  <c r="AM1543" i="1"/>
  <c r="AL1543" i="1"/>
  <c r="AK1543" i="1"/>
  <c r="AJ1543" i="1"/>
  <c r="AI1543" i="1"/>
  <c r="AH1543" i="1"/>
  <c r="AG1543" i="1"/>
  <c r="AF1542" i="1"/>
  <c r="BC1542" i="1"/>
  <c r="BB1542" i="1"/>
  <c r="BA1542" i="1"/>
  <c r="AZ1542" i="1"/>
  <c r="AY1542" i="1"/>
  <c r="AX1542" i="1"/>
  <c r="AW1542" i="1"/>
  <c r="AV1542" i="1"/>
  <c r="AU1542" i="1"/>
  <c r="AT1542" i="1"/>
  <c r="AS1542" i="1"/>
  <c r="AR1542" i="1"/>
  <c r="AQ1542" i="1"/>
  <c r="AP1542" i="1"/>
  <c r="AO1542" i="1"/>
  <c r="AN1542" i="1"/>
  <c r="AM1542" i="1"/>
  <c r="AL1542" i="1"/>
  <c r="AK1542" i="1"/>
  <c r="AJ1542" i="1"/>
  <c r="AI1542" i="1"/>
  <c r="AH1542" i="1"/>
  <c r="AG1542" i="1"/>
  <c r="AF1541" i="1"/>
  <c r="BC1541" i="1"/>
  <c r="BB1541" i="1"/>
  <c r="BA1541" i="1"/>
  <c r="AZ1541" i="1"/>
  <c r="AY1541" i="1"/>
  <c r="AX1541" i="1"/>
  <c r="AW1541" i="1"/>
  <c r="AV1541" i="1"/>
  <c r="AU1541" i="1"/>
  <c r="AT1541" i="1"/>
  <c r="AS1541" i="1"/>
  <c r="AR1541" i="1"/>
  <c r="AQ1541" i="1"/>
  <c r="AP1541" i="1"/>
  <c r="AO1541" i="1"/>
  <c r="AN1541" i="1"/>
  <c r="AM1541" i="1"/>
  <c r="AL1541" i="1"/>
  <c r="AK1541" i="1"/>
  <c r="AJ1541" i="1"/>
  <c r="AI1541" i="1"/>
  <c r="AH1541" i="1"/>
  <c r="AG1541" i="1"/>
  <c r="AF1540" i="1"/>
  <c r="BC1540" i="1"/>
  <c r="BB1540" i="1"/>
  <c r="BA1540" i="1"/>
  <c r="AZ1540" i="1"/>
  <c r="AY1540" i="1"/>
  <c r="AX1540" i="1"/>
  <c r="AW1540" i="1"/>
  <c r="AV1540" i="1"/>
  <c r="AU1540" i="1"/>
  <c r="AT1540" i="1"/>
  <c r="AS1540" i="1"/>
  <c r="AR1540" i="1"/>
  <c r="AQ1540" i="1"/>
  <c r="AP1540" i="1"/>
  <c r="AO1540" i="1"/>
  <c r="AN1540" i="1"/>
  <c r="AM1540" i="1"/>
  <c r="AL1540" i="1"/>
  <c r="AK1540" i="1"/>
  <c r="AJ1540" i="1"/>
  <c r="AI1540" i="1"/>
  <c r="AH1540" i="1"/>
  <c r="AG1540" i="1"/>
  <c r="AF1539" i="1"/>
  <c r="BC1539" i="1"/>
  <c r="BB1539" i="1"/>
  <c r="BA1539" i="1"/>
  <c r="AZ1539" i="1"/>
  <c r="AY1539" i="1"/>
  <c r="AX1539" i="1"/>
  <c r="AW1539" i="1"/>
  <c r="AV1539" i="1"/>
  <c r="AU1539" i="1"/>
  <c r="AT1539" i="1"/>
  <c r="AS1539" i="1"/>
  <c r="AR1539" i="1"/>
  <c r="AQ1539" i="1"/>
  <c r="AP1539" i="1"/>
  <c r="AO1539" i="1"/>
  <c r="AN1539" i="1"/>
  <c r="AM1539" i="1"/>
  <c r="AL1539" i="1"/>
  <c r="AK1539" i="1"/>
  <c r="AJ1539" i="1"/>
  <c r="AI1539" i="1"/>
  <c r="AH1539" i="1"/>
  <c r="AG1539" i="1"/>
  <c r="AF1538" i="1"/>
  <c r="BC1538" i="1"/>
  <c r="BB1538" i="1"/>
  <c r="BA1538" i="1"/>
  <c r="AZ1538" i="1"/>
  <c r="AY1538" i="1"/>
  <c r="AX1538" i="1"/>
  <c r="AW1538" i="1"/>
  <c r="AV1538" i="1"/>
  <c r="AU1538" i="1"/>
  <c r="AT1538" i="1"/>
  <c r="AS1538" i="1"/>
  <c r="AR1538" i="1"/>
  <c r="AQ1538" i="1"/>
  <c r="AP1538" i="1"/>
  <c r="AO1538" i="1"/>
  <c r="AN1538" i="1"/>
  <c r="AM1538" i="1"/>
  <c r="AL1538" i="1"/>
  <c r="AK1538" i="1"/>
  <c r="AJ1538" i="1"/>
  <c r="AI1538" i="1"/>
  <c r="AH1538" i="1"/>
  <c r="AG1538" i="1"/>
  <c r="AF1537" i="1"/>
  <c r="BC1537" i="1"/>
  <c r="BB1537" i="1"/>
  <c r="BA1537" i="1"/>
  <c r="AZ1537" i="1"/>
  <c r="AY1537" i="1"/>
  <c r="AX1537" i="1"/>
  <c r="AW1537" i="1"/>
  <c r="AV1537" i="1"/>
  <c r="AU1537" i="1"/>
  <c r="AT1537" i="1"/>
  <c r="AS1537" i="1"/>
  <c r="AR1537" i="1"/>
  <c r="AQ1537" i="1"/>
  <c r="AP1537" i="1"/>
  <c r="AO1537" i="1"/>
  <c r="AN1537" i="1"/>
  <c r="AM1537" i="1"/>
  <c r="AL1537" i="1"/>
  <c r="AK1537" i="1"/>
  <c r="AJ1537" i="1"/>
  <c r="AI1537" i="1"/>
  <c r="AH1537" i="1"/>
  <c r="AG1537" i="1"/>
  <c r="AF1536" i="1"/>
  <c r="BC1536" i="1"/>
  <c r="BB1536" i="1"/>
  <c r="BA1536" i="1"/>
  <c r="AZ1536" i="1"/>
  <c r="AY1536" i="1"/>
  <c r="AX1536" i="1"/>
  <c r="AW1536" i="1"/>
  <c r="AV1536" i="1"/>
  <c r="AU1536" i="1"/>
  <c r="AT1536" i="1"/>
  <c r="AS1536" i="1"/>
  <c r="AR1536" i="1"/>
  <c r="AQ1536" i="1"/>
  <c r="AP1536" i="1"/>
  <c r="AO1536" i="1"/>
  <c r="AN1536" i="1"/>
  <c r="AM1536" i="1"/>
  <c r="AL1536" i="1"/>
  <c r="AK1536" i="1"/>
  <c r="AJ1536" i="1"/>
  <c r="AI1536" i="1"/>
  <c r="AH1536" i="1"/>
  <c r="AG1536" i="1"/>
  <c r="AF1535" i="1"/>
  <c r="BC1535" i="1"/>
  <c r="BB1535" i="1"/>
  <c r="BA1535" i="1"/>
  <c r="AZ1535" i="1"/>
  <c r="AY1535" i="1"/>
  <c r="AX1535" i="1"/>
  <c r="AW1535" i="1"/>
  <c r="AV1535" i="1"/>
  <c r="AU1535" i="1"/>
  <c r="AT1535" i="1"/>
  <c r="AS1535" i="1"/>
  <c r="AR1535" i="1"/>
  <c r="AQ1535" i="1"/>
  <c r="AP1535" i="1"/>
  <c r="AO1535" i="1"/>
  <c r="AN1535" i="1"/>
  <c r="AM1535" i="1"/>
  <c r="AL1535" i="1"/>
  <c r="AK1535" i="1"/>
  <c r="AJ1535" i="1"/>
  <c r="AI1535" i="1"/>
  <c r="AH1535" i="1"/>
  <c r="AG1535" i="1"/>
  <c r="AF1534" i="1"/>
  <c r="BC1534" i="1"/>
  <c r="BB1534" i="1"/>
  <c r="BA1534" i="1"/>
  <c r="AZ1534" i="1"/>
  <c r="AY1534" i="1"/>
  <c r="AX1534" i="1"/>
  <c r="AW1534" i="1"/>
  <c r="AV1534" i="1"/>
  <c r="AU1534" i="1"/>
  <c r="AT1534" i="1"/>
  <c r="AS1534" i="1"/>
  <c r="AR1534" i="1"/>
  <c r="AQ1534" i="1"/>
  <c r="AP1534" i="1"/>
  <c r="AO1534" i="1"/>
  <c r="AN1534" i="1"/>
  <c r="AM1534" i="1"/>
  <c r="AL1534" i="1"/>
  <c r="AK1534" i="1"/>
  <c r="AJ1534" i="1"/>
  <c r="AI1534" i="1"/>
  <c r="AH1534" i="1"/>
  <c r="AG1534" i="1"/>
  <c r="AF1533" i="1"/>
  <c r="BC1533" i="1"/>
  <c r="BB1533" i="1"/>
  <c r="BA1533" i="1"/>
  <c r="AZ1533" i="1"/>
  <c r="AY1533" i="1"/>
  <c r="AX1533" i="1"/>
  <c r="AW1533" i="1"/>
  <c r="AV1533" i="1"/>
  <c r="AU1533" i="1"/>
  <c r="AT1533" i="1"/>
  <c r="AS1533" i="1"/>
  <c r="AR1533" i="1"/>
  <c r="AQ1533" i="1"/>
  <c r="AP1533" i="1"/>
  <c r="AO1533" i="1"/>
  <c r="AN1533" i="1"/>
  <c r="AM1533" i="1"/>
  <c r="AL1533" i="1"/>
  <c r="AK1533" i="1"/>
  <c r="AJ1533" i="1"/>
  <c r="AI1533" i="1"/>
  <c r="AH1533" i="1"/>
  <c r="AG1533" i="1"/>
  <c r="AF1532" i="1"/>
  <c r="BC1532" i="1"/>
  <c r="BB1532" i="1"/>
  <c r="BA1532" i="1"/>
  <c r="AZ1532" i="1"/>
  <c r="AY1532" i="1"/>
  <c r="AX1532" i="1"/>
  <c r="AW1532" i="1"/>
  <c r="AV1532" i="1"/>
  <c r="AU1532" i="1"/>
  <c r="AT1532" i="1"/>
  <c r="AS1532" i="1"/>
  <c r="AR1532" i="1"/>
  <c r="AQ1532" i="1"/>
  <c r="AP1532" i="1"/>
  <c r="AO1532" i="1"/>
  <c r="AN1532" i="1"/>
  <c r="AM1532" i="1"/>
  <c r="AL1532" i="1"/>
  <c r="AK1532" i="1"/>
  <c r="AJ1532" i="1"/>
  <c r="AI1532" i="1"/>
  <c r="AH1532" i="1"/>
  <c r="AG1532" i="1"/>
  <c r="AF1531" i="1"/>
  <c r="BC1531" i="1"/>
  <c r="BB1531" i="1"/>
  <c r="BA1531" i="1"/>
  <c r="AZ1531" i="1"/>
  <c r="AY1531" i="1"/>
  <c r="AX1531" i="1"/>
  <c r="AW1531" i="1"/>
  <c r="AV1531" i="1"/>
  <c r="AU1531" i="1"/>
  <c r="AT1531" i="1"/>
  <c r="AS1531" i="1"/>
  <c r="AR1531" i="1"/>
  <c r="AQ1531" i="1"/>
  <c r="AP1531" i="1"/>
  <c r="AO1531" i="1"/>
  <c r="AN1531" i="1"/>
  <c r="AM1531" i="1"/>
  <c r="AL1531" i="1"/>
  <c r="AK1531" i="1"/>
  <c r="AJ1531" i="1"/>
  <c r="AI1531" i="1"/>
  <c r="AH1531" i="1"/>
  <c r="AG1531" i="1"/>
  <c r="AF1530" i="1"/>
  <c r="BC1530" i="1"/>
  <c r="BB1530" i="1"/>
  <c r="BA1530" i="1"/>
  <c r="AZ1530" i="1"/>
  <c r="AY1530" i="1"/>
  <c r="AX1530" i="1"/>
  <c r="AW1530" i="1"/>
  <c r="AV1530" i="1"/>
  <c r="AU1530" i="1"/>
  <c r="AT1530" i="1"/>
  <c r="AS1530" i="1"/>
  <c r="AR1530" i="1"/>
  <c r="AQ1530" i="1"/>
  <c r="AP1530" i="1"/>
  <c r="AO1530" i="1"/>
  <c r="AN1530" i="1"/>
  <c r="AM1530" i="1"/>
  <c r="AL1530" i="1"/>
  <c r="AK1530" i="1"/>
  <c r="AJ1530" i="1"/>
  <c r="AI1530" i="1"/>
  <c r="AH1530" i="1"/>
  <c r="AG1530" i="1"/>
  <c r="AF1529" i="1"/>
  <c r="BC1529" i="1"/>
  <c r="BB1529" i="1"/>
  <c r="BA1529" i="1"/>
  <c r="AZ1529" i="1"/>
  <c r="AY1529" i="1"/>
  <c r="AX1529" i="1"/>
  <c r="AW1529" i="1"/>
  <c r="AV1529" i="1"/>
  <c r="AU1529" i="1"/>
  <c r="AT1529" i="1"/>
  <c r="AS1529" i="1"/>
  <c r="AR1529" i="1"/>
  <c r="AQ1529" i="1"/>
  <c r="AP1529" i="1"/>
  <c r="AO1529" i="1"/>
  <c r="AN1529" i="1"/>
  <c r="AM1529" i="1"/>
  <c r="AL1529" i="1"/>
  <c r="AK1529" i="1"/>
  <c r="AJ1529" i="1"/>
  <c r="AI1529" i="1"/>
  <c r="AH1529" i="1"/>
  <c r="AG1529" i="1"/>
  <c r="AF1528" i="1"/>
  <c r="BC1528" i="1"/>
  <c r="BB1528" i="1"/>
  <c r="BA1528" i="1"/>
  <c r="AZ1528" i="1"/>
  <c r="AY1528" i="1"/>
  <c r="AX1528" i="1"/>
  <c r="AW1528" i="1"/>
  <c r="AV1528" i="1"/>
  <c r="AU1528" i="1"/>
  <c r="AT1528" i="1"/>
  <c r="AS1528" i="1"/>
  <c r="AR1528" i="1"/>
  <c r="AQ1528" i="1"/>
  <c r="AP1528" i="1"/>
  <c r="AO1528" i="1"/>
  <c r="AN1528" i="1"/>
  <c r="AM1528" i="1"/>
  <c r="AL1528" i="1"/>
  <c r="AK1528" i="1"/>
  <c r="AJ1528" i="1"/>
  <c r="AI1528" i="1"/>
  <c r="AH1528" i="1"/>
  <c r="AG1528" i="1"/>
  <c r="AF1527" i="1"/>
  <c r="BC1527" i="1"/>
  <c r="BB1527" i="1"/>
  <c r="BA1527" i="1"/>
  <c r="AZ1527" i="1"/>
  <c r="AY1527" i="1"/>
  <c r="AX1527" i="1"/>
  <c r="AW1527" i="1"/>
  <c r="AV1527" i="1"/>
  <c r="AU1527" i="1"/>
  <c r="AT1527" i="1"/>
  <c r="AS1527" i="1"/>
  <c r="AR1527" i="1"/>
  <c r="AQ1527" i="1"/>
  <c r="AP1527" i="1"/>
  <c r="AO1527" i="1"/>
  <c r="AN1527" i="1"/>
  <c r="AM1527" i="1"/>
  <c r="AL1527" i="1"/>
  <c r="AK1527" i="1"/>
  <c r="AJ1527" i="1"/>
  <c r="AI1527" i="1"/>
  <c r="AH1527" i="1"/>
  <c r="AG1527" i="1"/>
  <c r="AF1526" i="1"/>
  <c r="BC1526" i="1"/>
  <c r="BB1526" i="1"/>
  <c r="BA1526" i="1"/>
  <c r="AZ1526" i="1"/>
  <c r="AY1526" i="1"/>
  <c r="AX1526" i="1"/>
  <c r="AW1526" i="1"/>
  <c r="AV1526" i="1"/>
  <c r="AU1526" i="1"/>
  <c r="AT1526" i="1"/>
  <c r="AS1526" i="1"/>
  <c r="AR1526" i="1"/>
  <c r="AQ1526" i="1"/>
  <c r="AP1526" i="1"/>
  <c r="AO1526" i="1"/>
  <c r="AN1526" i="1"/>
  <c r="AM1526" i="1"/>
  <c r="AL1526" i="1"/>
  <c r="AK1526" i="1"/>
  <c r="AJ1526" i="1"/>
  <c r="AI1526" i="1"/>
  <c r="AH1526" i="1"/>
  <c r="AG1526" i="1"/>
  <c r="AF1525" i="1"/>
  <c r="BC1525" i="1"/>
  <c r="BB1525" i="1"/>
  <c r="BA1525" i="1"/>
  <c r="AZ1525" i="1"/>
  <c r="AY1525" i="1"/>
  <c r="AX1525" i="1"/>
  <c r="AW1525" i="1"/>
  <c r="AV1525" i="1"/>
  <c r="AU1525" i="1"/>
  <c r="AT1525" i="1"/>
  <c r="AS1525" i="1"/>
  <c r="AR1525" i="1"/>
  <c r="AQ1525" i="1"/>
  <c r="AP1525" i="1"/>
  <c r="AO1525" i="1"/>
  <c r="AN1525" i="1"/>
  <c r="AM1525" i="1"/>
  <c r="AL1525" i="1"/>
  <c r="AK1525" i="1"/>
  <c r="AJ1525" i="1"/>
  <c r="AI1525" i="1"/>
  <c r="AH1525" i="1"/>
  <c r="AG1525" i="1"/>
  <c r="AF1524" i="1"/>
  <c r="BC1524" i="1"/>
  <c r="BB1524" i="1"/>
  <c r="BA1524" i="1"/>
  <c r="AZ1524" i="1"/>
  <c r="AY1524" i="1"/>
  <c r="AX1524" i="1"/>
  <c r="AW1524" i="1"/>
  <c r="AV1524" i="1"/>
  <c r="AU1524" i="1"/>
  <c r="AT1524" i="1"/>
  <c r="AS1524" i="1"/>
  <c r="AR1524" i="1"/>
  <c r="AQ1524" i="1"/>
  <c r="AP1524" i="1"/>
  <c r="AO1524" i="1"/>
  <c r="AN1524" i="1"/>
  <c r="AM1524" i="1"/>
  <c r="AL1524" i="1"/>
  <c r="AK1524" i="1"/>
  <c r="AJ1524" i="1"/>
  <c r="AI1524" i="1"/>
  <c r="AH1524" i="1"/>
  <c r="AG1524" i="1"/>
  <c r="AF1523" i="1"/>
  <c r="BC1523" i="1"/>
  <c r="BB1523" i="1"/>
  <c r="BA1523" i="1"/>
  <c r="AZ1523" i="1"/>
  <c r="AY1523" i="1"/>
  <c r="AX1523" i="1"/>
  <c r="AW1523" i="1"/>
  <c r="AV1523" i="1"/>
  <c r="AU1523" i="1"/>
  <c r="AT1523" i="1"/>
  <c r="AS1523" i="1"/>
  <c r="AR1523" i="1"/>
  <c r="AQ1523" i="1"/>
  <c r="AP1523" i="1"/>
  <c r="AO1523" i="1"/>
  <c r="AN1523" i="1"/>
  <c r="AM1523" i="1"/>
  <c r="AL1523" i="1"/>
  <c r="AK1523" i="1"/>
  <c r="AJ1523" i="1"/>
  <c r="AI1523" i="1"/>
  <c r="AH1523" i="1"/>
  <c r="AG1523" i="1"/>
  <c r="AF1522" i="1"/>
  <c r="BC1522" i="1"/>
  <c r="BB1522" i="1"/>
  <c r="BA1522" i="1"/>
  <c r="AZ1522" i="1"/>
  <c r="AY1522" i="1"/>
  <c r="AX1522" i="1"/>
  <c r="AW1522" i="1"/>
  <c r="AV1522" i="1"/>
  <c r="AU1522" i="1"/>
  <c r="AT1522" i="1"/>
  <c r="AS1522" i="1"/>
  <c r="AR1522" i="1"/>
  <c r="AQ1522" i="1"/>
  <c r="AP1522" i="1"/>
  <c r="AO1522" i="1"/>
  <c r="AN1522" i="1"/>
  <c r="AM1522" i="1"/>
  <c r="AL1522" i="1"/>
  <c r="AK1522" i="1"/>
  <c r="AJ1522" i="1"/>
  <c r="AI1522" i="1"/>
  <c r="AH1522" i="1"/>
  <c r="AG1522" i="1"/>
  <c r="AF1521" i="1"/>
  <c r="BC1521" i="1"/>
  <c r="BB1521" i="1"/>
  <c r="BA1521" i="1"/>
  <c r="AZ1521" i="1"/>
  <c r="AY1521" i="1"/>
  <c r="AX1521" i="1"/>
  <c r="AW1521" i="1"/>
  <c r="AV1521" i="1"/>
  <c r="AU1521" i="1"/>
  <c r="AT1521" i="1"/>
  <c r="AS1521" i="1"/>
  <c r="AR1521" i="1"/>
  <c r="AQ1521" i="1"/>
  <c r="AP1521" i="1"/>
  <c r="AO1521" i="1"/>
  <c r="AN1521" i="1"/>
  <c r="AM1521" i="1"/>
  <c r="AL1521" i="1"/>
  <c r="AK1521" i="1"/>
  <c r="AJ1521" i="1"/>
  <c r="AI1521" i="1"/>
  <c r="AH1521" i="1"/>
  <c r="AG1521" i="1"/>
  <c r="AF1520" i="1"/>
  <c r="BC1520" i="1"/>
  <c r="BB1520" i="1"/>
  <c r="BA1520" i="1"/>
  <c r="AZ1520" i="1"/>
  <c r="AY1520" i="1"/>
  <c r="AX1520" i="1"/>
  <c r="AW1520" i="1"/>
  <c r="AV1520" i="1"/>
  <c r="AU1520" i="1"/>
  <c r="AT1520" i="1"/>
  <c r="AS1520" i="1"/>
  <c r="AR1520" i="1"/>
  <c r="AQ1520" i="1"/>
  <c r="AP1520" i="1"/>
  <c r="AO1520" i="1"/>
  <c r="AN1520" i="1"/>
  <c r="AM1520" i="1"/>
  <c r="AL1520" i="1"/>
  <c r="AK1520" i="1"/>
  <c r="AJ1520" i="1"/>
  <c r="AI1520" i="1"/>
  <c r="AH1520" i="1"/>
  <c r="AG1520" i="1"/>
  <c r="AF1519" i="1"/>
  <c r="BC1519" i="1"/>
  <c r="BB1519" i="1"/>
  <c r="BA1519" i="1"/>
  <c r="AZ1519" i="1"/>
  <c r="AY1519" i="1"/>
  <c r="AX1519" i="1"/>
  <c r="AW1519" i="1"/>
  <c r="AV1519" i="1"/>
  <c r="AU1519" i="1"/>
  <c r="AT1519" i="1"/>
  <c r="AS1519" i="1"/>
  <c r="AR1519" i="1"/>
  <c r="AQ1519" i="1"/>
  <c r="AP1519" i="1"/>
  <c r="AO1519" i="1"/>
  <c r="AN1519" i="1"/>
  <c r="AM1519" i="1"/>
  <c r="AL1519" i="1"/>
  <c r="AK1519" i="1"/>
  <c r="AJ1519" i="1"/>
  <c r="AI1519" i="1"/>
  <c r="AH1519" i="1"/>
  <c r="AG1519" i="1"/>
  <c r="AF1518" i="1"/>
  <c r="BC1518" i="1"/>
  <c r="BB1518" i="1"/>
  <c r="BA1518" i="1"/>
  <c r="AZ1518" i="1"/>
  <c r="AY1518" i="1"/>
  <c r="AX1518" i="1"/>
  <c r="AW1518" i="1"/>
  <c r="AV1518" i="1"/>
  <c r="AU1518" i="1"/>
  <c r="AT1518" i="1"/>
  <c r="AS1518" i="1"/>
  <c r="AR1518" i="1"/>
  <c r="AQ1518" i="1"/>
  <c r="AP1518" i="1"/>
  <c r="AO1518" i="1"/>
  <c r="AN1518" i="1"/>
  <c r="AM1518" i="1"/>
  <c r="AL1518" i="1"/>
  <c r="AK1518" i="1"/>
  <c r="AJ1518" i="1"/>
  <c r="AI1518" i="1"/>
  <c r="AH1518" i="1"/>
  <c r="AG1518" i="1"/>
  <c r="AF1517" i="1"/>
  <c r="BC1517" i="1"/>
  <c r="BB1517" i="1"/>
  <c r="BA1517" i="1"/>
  <c r="AZ1517" i="1"/>
  <c r="AY1517" i="1"/>
  <c r="AX1517" i="1"/>
  <c r="AW1517" i="1"/>
  <c r="AV1517" i="1"/>
  <c r="AU1517" i="1"/>
  <c r="AT1517" i="1"/>
  <c r="AS1517" i="1"/>
  <c r="AR1517" i="1"/>
  <c r="AQ1517" i="1"/>
  <c r="AP1517" i="1"/>
  <c r="AO1517" i="1"/>
  <c r="AN1517" i="1"/>
  <c r="AM1517" i="1"/>
  <c r="AL1517" i="1"/>
  <c r="AK1517" i="1"/>
  <c r="AJ1517" i="1"/>
  <c r="AI1517" i="1"/>
  <c r="AH1517" i="1"/>
  <c r="AG1517" i="1"/>
  <c r="AF1516" i="1"/>
  <c r="BC1516" i="1"/>
  <c r="BB1516" i="1"/>
  <c r="BA1516" i="1"/>
  <c r="AZ1516" i="1"/>
  <c r="AY1516" i="1"/>
  <c r="AX1516" i="1"/>
  <c r="AW1516" i="1"/>
  <c r="AV1516" i="1"/>
  <c r="AU1516" i="1"/>
  <c r="AT1516" i="1"/>
  <c r="AS1516" i="1"/>
  <c r="AR1516" i="1"/>
  <c r="AQ1516" i="1"/>
  <c r="AP1516" i="1"/>
  <c r="AO1516" i="1"/>
  <c r="AN1516" i="1"/>
  <c r="AM1516" i="1"/>
  <c r="AL1516" i="1"/>
  <c r="AK1516" i="1"/>
  <c r="AJ1516" i="1"/>
  <c r="AI1516" i="1"/>
  <c r="AH1516" i="1"/>
  <c r="AG1516" i="1"/>
  <c r="AF1515" i="1"/>
  <c r="BC1515" i="1"/>
  <c r="BB1515" i="1"/>
  <c r="BA1515" i="1"/>
  <c r="AZ1515" i="1"/>
  <c r="AY1515" i="1"/>
  <c r="AX1515" i="1"/>
  <c r="AW1515" i="1"/>
  <c r="AV1515" i="1"/>
  <c r="AU1515" i="1"/>
  <c r="AT1515" i="1"/>
  <c r="AS1515" i="1"/>
  <c r="AR1515" i="1"/>
  <c r="AQ1515" i="1"/>
  <c r="AP1515" i="1"/>
  <c r="AO1515" i="1"/>
  <c r="AN1515" i="1"/>
  <c r="AM1515" i="1"/>
  <c r="AL1515" i="1"/>
  <c r="AK1515" i="1"/>
  <c r="AJ1515" i="1"/>
  <c r="AI1515" i="1"/>
  <c r="AH1515" i="1"/>
  <c r="AG1515" i="1"/>
  <c r="AF1514" i="1"/>
  <c r="BC1514" i="1"/>
  <c r="BB1514" i="1"/>
  <c r="BA1514" i="1"/>
  <c r="AZ1514" i="1"/>
  <c r="AY1514" i="1"/>
  <c r="AX1514" i="1"/>
  <c r="AW1514" i="1"/>
  <c r="AV1514" i="1"/>
  <c r="AU1514" i="1"/>
  <c r="AT1514" i="1"/>
  <c r="AS1514" i="1"/>
  <c r="AR1514" i="1"/>
  <c r="AQ1514" i="1"/>
  <c r="AP1514" i="1"/>
  <c r="AO1514" i="1"/>
  <c r="AN1514" i="1"/>
  <c r="AM1514" i="1"/>
  <c r="AL1514" i="1"/>
  <c r="AK1514" i="1"/>
  <c r="AJ1514" i="1"/>
  <c r="AI1514" i="1"/>
  <c r="AH1514" i="1"/>
  <c r="AG1514" i="1"/>
  <c r="AF1513" i="1"/>
  <c r="BC1513" i="1"/>
  <c r="BB1513" i="1"/>
  <c r="BA1513" i="1"/>
  <c r="AZ1513" i="1"/>
  <c r="AY1513" i="1"/>
  <c r="AX1513" i="1"/>
  <c r="AW1513" i="1"/>
  <c r="AV1513" i="1"/>
  <c r="AU1513" i="1"/>
  <c r="AT1513" i="1"/>
  <c r="AS1513" i="1"/>
  <c r="AR1513" i="1"/>
  <c r="AQ1513" i="1"/>
  <c r="AP1513" i="1"/>
  <c r="AO1513" i="1"/>
  <c r="AN1513" i="1"/>
  <c r="AM1513" i="1"/>
  <c r="AL1513" i="1"/>
  <c r="AK1513" i="1"/>
  <c r="AJ1513" i="1"/>
  <c r="AI1513" i="1"/>
  <c r="AH1513" i="1"/>
  <c r="AG1513" i="1"/>
  <c r="AF1512" i="1"/>
  <c r="BC1512" i="1"/>
  <c r="BB1512" i="1"/>
  <c r="BA1512" i="1"/>
  <c r="AZ1512" i="1"/>
  <c r="AY1512" i="1"/>
  <c r="AX1512" i="1"/>
  <c r="AW1512" i="1"/>
  <c r="AV1512" i="1"/>
  <c r="AU1512" i="1"/>
  <c r="AT1512" i="1"/>
  <c r="AS1512" i="1"/>
  <c r="AR1512" i="1"/>
  <c r="AQ1512" i="1"/>
  <c r="AP1512" i="1"/>
  <c r="AO1512" i="1"/>
  <c r="AN1512" i="1"/>
  <c r="AM1512" i="1"/>
  <c r="AL1512" i="1"/>
  <c r="AK1512" i="1"/>
  <c r="AJ1512" i="1"/>
  <c r="AI1512" i="1"/>
  <c r="AH1512" i="1"/>
  <c r="AG1512" i="1"/>
  <c r="AF1511" i="1"/>
  <c r="BC1511" i="1"/>
  <c r="BB1511" i="1"/>
  <c r="BA1511" i="1"/>
  <c r="AZ1511" i="1"/>
  <c r="AY1511" i="1"/>
  <c r="AX1511" i="1"/>
  <c r="AW1511" i="1"/>
  <c r="AV1511" i="1"/>
  <c r="AU1511" i="1"/>
  <c r="AT1511" i="1"/>
  <c r="AS1511" i="1"/>
  <c r="AR1511" i="1"/>
  <c r="AQ1511" i="1"/>
  <c r="AP1511" i="1"/>
  <c r="AO1511" i="1"/>
  <c r="AN1511" i="1"/>
  <c r="AM1511" i="1"/>
  <c r="AL1511" i="1"/>
  <c r="AK1511" i="1"/>
  <c r="AJ1511" i="1"/>
  <c r="AI1511" i="1"/>
  <c r="AH1511" i="1"/>
  <c r="AG1511" i="1"/>
  <c r="AF1510" i="1"/>
  <c r="BC1510" i="1"/>
  <c r="BB1510" i="1"/>
  <c r="BA1510" i="1"/>
  <c r="AZ1510" i="1"/>
  <c r="AY1510" i="1"/>
  <c r="AX1510" i="1"/>
  <c r="AW1510" i="1"/>
  <c r="AV1510" i="1"/>
  <c r="AU1510" i="1"/>
  <c r="AT1510" i="1"/>
  <c r="AS1510" i="1"/>
  <c r="AR1510" i="1"/>
  <c r="AQ1510" i="1"/>
  <c r="AP1510" i="1"/>
  <c r="AO1510" i="1"/>
  <c r="AN1510" i="1"/>
  <c r="AM1510" i="1"/>
  <c r="AL1510" i="1"/>
  <c r="AK1510" i="1"/>
  <c r="AJ1510" i="1"/>
  <c r="AI1510" i="1"/>
  <c r="AH1510" i="1"/>
  <c r="AG1510" i="1"/>
  <c r="AF1509" i="1"/>
  <c r="BC1509" i="1"/>
  <c r="BB1509" i="1"/>
  <c r="BA1509" i="1"/>
  <c r="AZ1509" i="1"/>
  <c r="AY1509" i="1"/>
  <c r="AX1509" i="1"/>
  <c r="AW1509" i="1"/>
  <c r="AV1509" i="1"/>
  <c r="AU1509" i="1"/>
  <c r="AT1509" i="1"/>
  <c r="AS1509" i="1"/>
  <c r="AR1509" i="1"/>
  <c r="AQ1509" i="1"/>
  <c r="AP1509" i="1"/>
  <c r="AO1509" i="1"/>
  <c r="AN1509" i="1"/>
  <c r="AM1509" i="1"/>
  <c r="AL1509" i="1"/>
  <c r="AK1509" i="1"/>
  <c r="AJ1509" i="1"/>
  <c r="AI1509" i="1"/>
  <c r="AH1509" i="1"/>
  <c r="AG1509" i="1"/>
  <c r="AF1508" i="1"/>
  <c r="BC1508" i="1"/>
  <c r="BB1508" i="1"/>
  <c r="BA1508" i="1"/>
  <c r="AZ1508" i="1"/>
  <c r="AY1508" i="1"/>
  <c r="AX1508" i="1"/>
  <c r="AW1508" i="1"/>
  <c r="AV1508" i="1"/>
  <c r="AU1508" i="1"/>
  <c r="AT1508" i="1"/>
  <c r="AS1508" i="1"/>
  <c r="AR1508" i="1"/>
  <c r="AQ1508" i="1"/>
  <c r="AP1508" i="1"/>
  <c r="AO1508" i="1"/>
  <c r="AN1508" i="1"/>
  <c r="AM1508" i="1"/>
  <c r="AL1508" i="1"/>
  <c r="AK1508" i="1"/>
  <c r="AJ1508" i="1"/>
  <c r="AI1508" i="1"/>
  <c r="AH1508" i="1"/>
  <c r="AG1508" i="1"/>
  <c r="AF1507" i="1"/>
  <c r="BC1507" i="1"/>
  <c r="BB1507" i="1"/>
  <c r="BA1507" i="1"/>
  <c r="AZ1507" i="1"/>
  <c r="AY1507" i="1"/>
  <c r="AX1507" i="1"/>
  <c r="AW1507" i="1"/>
  <c r="AV1507" i="1"/>
  <c r="AU1507" i="1"/>
  <c r="AT1507" i="1"/>
  <c r="AS1507" i="1"/>
  <c r="AR1507" i="1"/>
  <c r="AQ1507" i="1"/>
  <c r="AP1507" i="1"/>
  <c r="AO1507" i="1"/>
  <c r="AN1507" i="1"/>
  <c r="AM1507" i="1"/>
  <c r="AL1507" i="1"/>
  <c r="AK1507" i="1"/>
  <c r="AJ1507" i="1"/>
  <c r="AI1507" i="1"/>
  <c r="AH1507" i="1"/>
  <c r="AG1507" i="1"/>
  <c r="AF1506" i="1"/>
  <c r="BC1506" i="1"/>
  <c r="BB1506" i="1"/>
  <c r="BA1506" i="1"/>
  <c r="AZ1506" i="1"/>
  <c r="AY1506" i="1"/>
  <c r="AX1506" i="1"/>
  <c r="AW1506" i="1"/>
  <c r="AV1506" i="1"/>
  <c r="AU1506" i="1"/>
  <c r="AT1506" i="1"/>
  <c r="AS1506" i="1"/>
  <c r="AR1506" i="1"/>
  <c r="AQ1506" i="1"/>
  <c r="AP1506" i="1"/>
  <c r="AO1506" i="1"/>
  <c r="AN1506" i="1"/>
  <c r="AM1506" i="1"/>
  <c r="AL1506" i="1"/>
  <c r="AK1506" i="1"/>
  <c r="AJ1506" i="1"/>
  <c r="AI1506" i="1"/>
  <c r="AH1506" i="1"/>
  <c r="AG1506" i="1"/>
  <c r="AF1505" i="1"/>
  <c r="BC1505" i="1"/>
  <c r="BB1505" i="1"/>
  <c r="BA1505" i="1"/>
  <c r="AZ1505" i="1"/>
  <c r="AY1505" i="1"/>
  <c r="AX1505" i="1"/>
  <c r="AW1505" i="1"/>
  <c r="AV1505" i="1"/>
  <c r="AU1505" i="1"/>
  <c r="AT1505" i="1"/>
  <c r="AS1505" i="1"/>
  <c r="AR1505" i="1"/>
  <c r="AQ1505" i="1"/>
  <c r="AP1505" i="1"/>
  <c r="AO1505" i="1"/>
  <c r="AN1505" i="1"/>
  <c r="AM1505" i="1"/>
  <c r="AL1505" i="1"/>
  <c r="AK1505" i="1"/>
  <c r="AJ1505" i="1"/>
  <c r="AI1505" i="1"/>
  <c r="AH1505" i="1"/>
  <c r="AG1505" i="1"/>
  <c r="AF1504" i="1"/>
  <c r="BC1504" i="1"/>
  <c r="BB1504" i="1"/>
  <c r="BA1504" i="1"/>
  <c r="AZ1504" i="1"/>
  <c r="AY1504" i="1"/>
  <c r="AX1504" i="1"/>
  <c r="AW1504" i="1"/>
  <c r="AV1504" i="1"/>
  <c r="AU1504" i="1"/>
  <c r="AT1504" i="1"/>
  <c r="AS1504" i="1"/>
  <c r="AR1504" i="1"/>
  <c r="AQ1504" i="1"/>
  <c r="AP1504" i="1"/>
  <c r="AO1504" i="1"/>
  <c r="AN1504" i="1"/>
  <c r="AM1504" i="1"/>
  <c r="AL1504" i="1"/>
  <c r="AK1504" i="1"/>
  <c r="AJ1504" i="1"/>
  <c r="AI1504" i="1"/>
  <c r="AH1504" i="1"/>
  <c r="AG1504" i="1"/>
  <c r="AF1503" i="1"/>
  <c r="BC1503" i="1"/>
  <c r="BB1503" i="1"/>
  <c r="BA1503" i="1"/>
  <c r="AZ1503" i="1"/>
  <c r="AY1503" i="1"/>
  <c r="AX1503" i="1"/>
  <c r="AW1503" i="1"/>
  <c r="AV1503" i="1"/>
  <c r="AU1503" i="1"/>
  <c r="AT1503" i="1"/>
  <c r="AS1503" i="1"/>
  <c r="AR1503" i="1"/>
  <c r="AQ1503" i="1"/>
  <c r="AP1503" i="1"/>
  <c r="AO1503" i="1"/>
  <c r="AN1503" i="1"/>
  <c r="AM1503" i="1"/>
  <c r="AL1503" i="1"/>
  <c r="AK1503" i="1"/>
  <c r="AJ1503" i="1"/>
  <c r="AI1503" i="1"/>
  <c r="AH1503" i="1"/>
  <c r="AG1503" i="1"/>
  <c r="AF1502" i="1"/>
  <c r="BC1502" i="1"/>
  <c r="BB1502" i="1"/>
  <c r="BA1502" i="1"/>
  <c r="AZ1502" i="1"/>
  <c r="AY1502" i="1"/>
  <c r="AX1502" i="1"/>
  <c r="AW1502" i="1"/>
  <c r="AV1502" i="1"/>
  <c r="AU1502" i="1"/>
  <c r="AT1502" i="1"/>
  <c r="AS1502" i="1"/>
  <c r="AR1502" i="1"/>
  <c r="AQ1502" i="1"/>
  <c r="AP1502" i="1"/>
  <c r="AO1502" i="1"/>
  <c r="AN1502" i="1"/>
  <c r="AM1502" i="1"/>
  <c r="AL1502" i="1"/>
  <c r="AK1502" i="1"/>
  <c r="AJ1502" i="1"/>
  <c r="AI1502" i="1"/>
  <c r="AH1502" i="1"/>
  <c r="AG1502" i="1"/>
  <c r="AF1501" i="1"/>
  <c r="BC1501" i="1"/>
  <c r="BB1501" i="1"/>
  <c r="BA1501" i="1"/>
  <c r="AZ1501" i="1"/>
  <c r="AY1501" i="1"/>
  <c r="AX1501" i="1"/>
  <c r="AW1501" i="1"/>
  <c r="AV1501" i="1"/>
  <c r="AU1501" i="1"/>
  <c r="AT1501" i="1"/>
  <c r="AS1501" i="1"/>
  <c r="AR1501" i="1"/>
  <c r="AQ1501" i="1"/>
  <c r="AP1501" i="1"/>
  <c r="AO1501" i="1"/>
  <c r="AN1501" i="1"/>
  <c r="AM1501" i="1"/>
  <c r="AL1501" i="1"/>
  <c r="AK1501" i="1"/>
  <c r="AJ1501" i="1"/>
  <c r="AI1501" i="1"/>
  <c r="AH1501" i="1"/>
  <c r="AG1501" i="1"/>
  <c r="AF1500" i="1"/>
  <c r="BC1500" i="1"/>
  <c r="BB1500" i="1"/>
  <c r="BA1500" i="1"/>
  <c r="AZ1500" i="1"/>
  <c r="AY1500" i="1"/>
  <c r="AX1500" i="1"/>
  <c r="AW1500" i="1"/>
  <c r="AV1500" i="1"/>
  <c r="AU1500" i="1"/>
  <c r="AT1500" i="1"/>
  <c r="AS1500" i="1"/>
  <c r="AR1500" i="1"/>
  <c r="AQ1500" i="1"/>
  <c r="AP1500" i="1"/>
  <c r="AO1500" i="1"/>
  <c r="AN1500" i="1"/>
  <c r="AM1500" i="1"/>
  <c r="AL1500" i="1"/>
  <c r="AK1500" i="1"/>
  <c r="AJ1500" i="1"/>
  <c r="AI1500" i="1"/>
  <c r="AH1500" i="1"/>
  <c r="AG1500" i="1"/>
  <c r="AF1499" i="1"/>
  <c r="BC1499" i="1"/>
  <c r="BB1499" i="1"/>
  <c r="BA1499" i="1"/>
  <c r="AZ1499" i="1"/>
  <c r="AY1499" i="1"/>
  <c r="AX1499" i="1"/>
  <c r="AW1499" i="1"/>
  <c r="AV1499" i="1"/>
  <c r="AU1499" i="1"/>
  <c r="AT1499" i="1"/>
  <c r="AS1499" i="1"/>
  <c r="AR1499" i="1"/>
  <c r="AQ1499" i="1"/>
  <c r="AP1499" i="1"/>
  <c r="AO1499" i="1"/>
  <c r="AN1499" i="1"/>
  <c r="AM1499" i="1"/>
  <c r="AL1499" i="1"/>
  <c r="AK1499" i="1"/>
  <c r="AJ1499" i="1"/>
  <c r="AI1499" i="1"/>
  <c r="AH1499" i="1"/>
  <c r="AG1499" i="1"/>
  <c r="AF1498" i="1"/>
  <c r="BC1498" i="1"/>
  <c r="BB1498" i="1"/>
  <c r="BA1498" i="1"/>
  <c r="AZ1498" i="1"/>
  <c r="AY1498" i="1"/>
  <c r="AX1498" i="1"/>
  <c r="AW1498" i="1"/>
  <c r="AV1498" i="1"/>
  <c r="AU1498" i="1"/>
  <c r="AT1498" i="1"/>
  <c r="AS1498" i="1"/>
  <c r="AR1498" i="1"/>
  <c r="AQ1498" i="1"/>
  <c r="AP1498" i="1"/>
  <c r="AO1498" i="1"/>
  <c r="AN1498" i="1"/>
  <c r="AM1498" i="1"/>
  <c r="AL1498" i="1"/>
  <c r="AK1498" i="1"/>
  <c r="AJ1498" i="1"/>
  <c r="AI1498" i="1"/>
  <c r="AH1498" i="1"/>
  <c r="AG1498" i="1"/>
  <c r="AF1497" i="1"/>
  <c r="BC1497" i="1"/>
  <c r="BB1497" i="1"/>
  <c r="BA1497" i="1"/>
  <c r="AZ1497" i="1"/>
  <c r="AY1497" i="1"/>
  <c r="AX1497" i="1"/>
  <c r="AW1497" i="1"/>
  <c r="AV1497" i="1"/>
  <c r="AU1497" i="1"/>
  <c r="AT1497" i="1"/>
  <c r="AS1497" i="1"/>
  <c r="AR1497" i="1"/>
  <c r="AQ1497" i="1"/>
  <c r="AP1497" i="1"/>
  <c r="AO1497" i="1"/>
  <c r="AN1497" i="1"/>
  <c r="AM1497" i="1"/>
  <c r="AL1497" i="1"/>
  <c r="AK1497" i="1"/>
  <c r="AJ1497" i="1"/>
  <c r="AI1497" i="1"/>
  <c r="AH1497" i="1"/>
  <c r="AG1497" i="1"/>
  <c r="AF1496" i="1"/>
  <c r="BC1496" i="1"/>
  <c r="BB1496" i="1"/>
  <c r="BA1496" i="1"/>
  <c r="AZ1496" i="1"/>
  <c r="AY1496" i="1"/>
  <c r="AX1496" i="1"/>
  <c r="AW1496" i="1"/>
  <c r="AV1496" i="1"/>
  <c r="AU1496" i="1"/>
  <c r="AT1496" i="1"/>
  <c r="AS1496" i="1"/>
  <c r="AR1496" i="1"/>
  <c r="AQ1496" i="1"/>
  <c r="AP1496" i="1"/>
  <c r="AO1496" i="1"/>
  <c r="AN1496" i="1"/>
  <c r="AM1496" i="1"/>
  <c r="AL1496" i="1"/>
  <c r="AK1496" i="1"/>
  <c r="AJ1496" i="1"/>
  <c r="AI1496" i="1"/>
  <c r="AH1496" i="1"/>
  <c r="AG1496" i="1"/>
  <c r="AF1495" i="1"/>
  <c r="BC1495" i="1"/>
  <c r="BB1495" i="1"/>
  <c r="BA1495" i="1"/>
  <c r="AZ1495" i="1"/>
  <c r="AY1495" i="1"/>
  <c r="AX1495" i="1"/>
  <c r="AW1495" i="1"/>
  <c r="AV1495" i="1"/>
  <c r="AU1495" i="1"/>
  <c r="AT1495" i="1"/>
  <c r="AS1495" i="1"/>
  <c r="AR1495" i="1"/>
  <c r="AQ1495" i="1"/>
  <c r="AP1495" i="1"/>
  <c r="AO1495" i="1"/>
  <c r="AN1495" i="1"/>
  <c r="AM1495" i="1"/>
  <c r="AL1495" i="1"/>
  <c r="AK1495" i="1"/>
  <c r="AJ1495" i="1"/>
  <c r="AI1495" i="1"/>
  <c r="AH1495" i="1"/>
  <c r="AG1495" i="1"/>
  <c r="AF1494" i="1"/>
  <c r="BC1494" i="1"/>
  <c r="BB1494" i="1"/>
  <c r="BA1494" i="1"/>
  <c r="AZ1494" i="1"/>
  <c r="AY1494" i="1"/>
  <c r="AX1494" i="1"/>
  <c r="AW1494" i="1"/>
  <c r="AV1494" i="1"/>
  <c r="AU1494" i="1"/>
  <c r="AT1494" i="1"/>
  <c r="AS1494" i="1"/>
  <c r="AR1494" i="1"/>
  <c r="AQ1494" i="1"/>
  <c r="AP1494" i="1"/>
  <c r="AO1494" i="1"/>
  <c r="AN1494" i="1"/>
  <c r="AM1494" i="1"/>
  <c r="AL1494" i="1"/>
  <c r="AK1494" i="1"/>
  <c r="AJ1494" i="1"/>
  <c r="AI1494" i="1"/>
  <c r="AH1494" i="1"/>
  <c r="AG1494" i="1"/>
  <c r="AF1493" i="1"/>
  <c r="BC1493" i="1"/>
  <c r="BB1493" i="1"/>
  <c r="BA1493" i="1"/>
  <c r="AZ1493" i="1"/>
  <c r="AY1493" i="1"/>
  <c r="AX1493" i="1"/>
  <c r="AW1493" i="1"/>
  <c r="AV1493" i="1"/>
  <c r="AU1493" i="1"/>
  <c r="AT1493" i="1"/>
  <c r="AS1493" i="1"/>
  <c r="AR1493" i="1"/>
  <c r="AQ1493" i="1"/>
  <c r="AP1493" i="1"/>
  <c r="AO1493" i="1"/>
  <c r="AN1493" i="1"/>
  <c r="AM1493" i="1"/>
  <c r="AL1493" i="1"/>
  <c r="AK1493" i="1"/>
  <c r="AJ1493" i="1"/>
  <c r="AI1493" i="1"/>
  <c r="AH1493" i="1"/>
  <c r="AG1493" i="1"/>
  <c r="AF1492" i="1"/>
  <c r="BC1492" i="1"/>
  <c r="BB1492" i="1"/>
  <c r="BA1492" i="1"/>
  <c r="AZ1492" i="1"/>
  <c r="AY1492" i="1"/>
  <c r="AX1492" i="1"/>
  <c r="AW1492" i="1"/>
  <c r="AV1492" i="1"/>
  <c r="AU1492" i="1"/>
  <c r="AT1492" i="1"/>
  <c r="AS1492" i="1"/>
  <c r="AR1492" i="1"/>
  <c r="AQ1492" i="1"/>
  <c r="AP1492" i="1"/>
  <c r="AO1492" i="1"/>
  <c r="AN1492" i="1"/>
  <c r="AM1492" i="1"/>
  <c r="AL1492" i="1"/>
  <c r="AK1492" i="1"/>
  <c r="AJ1492" i="1"/>
  <c r="AI1492" i="1"/>
  <c r="AH1492" i="1"/>
  <c r="AG1492" i="1"/>
  <c r="AF1491" i="1"/>
  <c r="BC1491" i="1"/>
  <c r="BB1491" i="1"/>
  <c r="BA1491" i="1"/>
  <c r="AZ1491" i="1"/>
  <c r="AY1491" i="1"/>
  <c r="AX1491" i="1"/>
  <c r="AW1491" i="1"/>
  <c r="AV1491" i="1"/>
  <c r="AU1491" i="1"/>
  <c r="AT1491" i="1"/>
  <c r="AS1491" i="1"/>
  <c r="AR1491" i="1"/>
  <c r="AQ1491" i="1"/>
  <c r="AP1491" i="1"/>
  <c r="AO1491" i="1"/>
  <c r="AN1491" i="1"/>
  <c r="AM1491" i="1"/>
  <c r="AL1491" i="1"/>
  <c r="AK1491" i="1"/>
  <c r="AJ1491" i="1"/>
  <c r="AI1491" i="1"/>
  <c r="AH1491" i="1"/>
  <c r="AG1491" i="1"/>
  <c r="AF1490" i="1"/>
  <c r="BC1490" i="1"/>
  <c r="BB1490" i="1"/>
  <c r="BA1490" i="1"/>
  <c r="AZ1490" i="1"/>
  <c r="AY1490" i="1"/>
  <c r="AX1490" i="1"/>
  <c r="AW1490" i="1"/>
  <c r="AV1490" i="1"/>
  <c r="AU1490" i="1"/>
  <c r="AT1490" i="1"/>
  <c r="AS1490" i="1"/>
  <c r="AR1490" i="1"/>
  <c r="AQ1490" i="1"/>
  <c r="AP1490" i="1"/>
  <c r="AO1490" i="1"/>
  <c r="AN1490" i="1"/>
  <c r="AM1490" i="1"/>
  <c r="AL1490" i="1"/>
  <c r="AK1490" i="1"/>
  <c r="AJ1490" i="1"/>
  <c r="AI1490" i="1"/>
  <c r="AH1490" i="1"/>
  <c r="AG1490" i="1"/>
  <c r="AF1489" i="1"/>
  <c r="BC1489" i="1"/>
  <c r="BB1489" i="1"/>
  <c r="BA1489" i="1"/>
  <c r="AZ1489" i="1"/>
  <c r="AY1489" i="1"/>
  <c r="AX1489" i="1"/>
  <c r="AW1489" i="1"/>
  <c r="AV1489" i="1"/>
  <c r="AU1489" i="1"/>
  <c r="AT1489" i="1"/>
  <c r="AS1489" i="1"/>
  <c r="AR1489" i="1"/>
  <c r="AQ1489" i="1"/>
  <c r="AP1489" i="1"/>
  <c r="AO1489" i="1"/>
  <c r="AN1489" i="1"/>
  <c r="AM1489" i="1"/>
  <c r="AL1489" i="1"/>
  <c r="AK1489" i="1"/>
  <c r="AJ1489" i="1"/>
  <c r="AI1489" i="1"/>
  <c r="AH1489" i="1"/>
  <c r="AG1489" i="1"/>
  <c r="AF1488" i="1"/>
  <c r="BC1488" i="1"/>
  <c r="BB1488" i="1"/>
  <c r="BA1488" i="1"/>
  <c r="AZ1488" i="1"/>
  <c r="AY1488" i="1"/>
  <c r="AX1488" i="1"/>
  <c r="AW1488" i="1"/>
  <c r="AV1488" i="1"/>
  <c r="AU1488" i="1"/>
  <c r="AT1488" i="1"/>
  <c r="AS1488" i="1"/>
  <c r="AR1488" i="1"/>
  <c r="AQ1488" i="1"/>
  <c r="AP1488" i="1"/>
  <c r="AO1488" i="1"/>
  <c r="AN1488" i="1"/>
  <c r="AM1488" i="1"/>
  <c r="AL1488" i="1"/>
  <c r="AK1488" i="1"/>
  <c r="AJ1488" i="1"/>
  <c r="AI1488" i="1"/>
  <c r="AH1488" i="1"/>
  <c r="AG1488" i="1"/>
  <c r="AF1487" i="1"/>
  <c r="BC1487" i="1"/>
  <c r="BB1487" i="1"/>
  <c r="BA1487" i="1"/>
  <c r="AZ1487" i="1"/>
  <c r="AY1487" i="1"/>
  <c r="AX1487" i="1"/>
  <c r="AW1487" i="1"/>
  <c r="AV1487" i="1"/>
  <c r="AU1487" i="1"/>
  <c r="AT1487" i="1"/>
  <c r="AS1487" i="1"/>
  <c r="AR1487" i="1"/>
  <c r="AQ1487" i="1"/>
  <c r="AP1487" i="1"/>
  <c r="AO1487" i="1"/>
  <c r="AN1487" i="1"/>
  <c r="AM1487" i="1"/>
  <c r="AL1487" i="1"/>
  <c r="AK1487" i="1"/>
  <c r="AJ1487" i="1"/>
  <c r="AI1487" i="1"/>
  <c r="AH1487" i="1"/>
  <c r="AG1487" i="1"/>
  <c r="AF1486" i="1"/>
  <c r="BC1486" i="1"/>
  <c r="BB1486" i="1"/>
  <c r="BA1486" i="1"/>
  <c r="AZ1486" i="1"/>
  <c r="AY1486" i="1"/>
  <c r="AX1486" i="1"/>
  <c r="AW1486" i="1"/>
  <c r="AV1486" i="1"/>
  <c r="AU1486" i="1"/>
  <c r="AT1486" i="1"/>
  <c r="AS1486" i="1"/>
  <c r="AR1486" i="1"/>
  <c r="AQ1486" i="1"/>
  <c r="AP1486" i="1"/>
  <c r="AO1486" i="1"/>
  <c r="AN1486" i="1"/>
  <c r="AM1486" i="1"/>
  <c r="AL1486" i="1"/>
  <c r="AK1486" i="1"/>
  <c r="AJ1486" i="1"/>
  <c r="AI1486" i="1"/>
  <c r="AH1486" i="1"/>
  <c r="AG1486" i="1"/>
  <c r="AF1485" i="1"/>
  <c r="BC1485" i="1"/>
  <c r="BB1485" i="1"/>
  <c r="BA1485" i="1"/>
  <c r="AZ1485" i="1"/>
  <c r="AY1485" i="1"/>
  <c r="AX1485" i="1"/>
  <c r="AW1485" i="1"/>
  <c r="AV1485" i="1"/>
  <c r="AU1485" i="1"/>
  <c r="AT1485" i="1"/>
  <c r="AS1485" i="1"/>
  <c r="AR1485" i="1"/>
  <c r="AQ1485" i="1"/>
  <c r="AP1485" i="1"/>
  <c r="AO1485" i="1"/>
  <c r="AN1485" i="1"/>
  <c r="AM1485" i="1"/>
  <c r="AL1485" i="1"/>
  <c r="AK1485" i="1"/>
  <c r="AJ1485" i="1"/>
  <c r="AI1485" i="1"/>
  <c r="AH1485" i="1"/>
  <c r="AG1485" i="1"/>
  <c r="AF1484" i="1"/>
  <c r="BC1484" i="1"/>
  <c r="BB1484" i="1"/>
  <c r="BA1484" i="1"/>
  <c r="AZ1484" i="1"/>
  <c r="AY1484" i="1"/>
  <c r="AX1484" i="1"/>
  <c r="AW1484" i="1"/>
  <c r="AV1484" i="1"/>
  <c r="AU1484" i="1"/>
  <c r="AT1484" i="1"/>
  <c r="AS1484" i="1"/>
  <c r="AR1484" i="1"/>
  <c r="AQ1484" i="1"/>
  <c r="AP1484" i="1"/>
  <c r="AO1484" i="1"/>
  <c r="AN1484" i="1"/>
  <c r="AM1484" i="1"/>
  <c r="AL1484" i="1"/>
  <c r="AK1484" i="1"/>
  <c r="AJ1484" i="1"/>
  <c r="AI1484" i="1"/>
  <c r="AH1484" i="1"/>
  <c r="AG1484" i="1"/>
  <c r="AF1483" i="1"/>
  <c r="BC1483" i="1"/>
  <c r="BB1483" i="1"/>
  <c r="BA1483" i="1"/>
  <c r="AZ1483" i="1"/>
  <c r="AY1483" i="1"/>
  <c r="AX1483" i="1"/>
  <c r="AW1483" i="1"/>
  <c r="AV1483" i="1"/>
  <c r="AU1483" i="1"/>
  <c r="AT1483" i="1"/>
  <c r="AS1483" i="1"/>
  <c r="AR1483" i="1"/>
  <c r="AQ1483" i="1"/>
  <c r="AP1483" i="1"/>
  <c r="AO1483" i="1"/>
  <c r="AN1483" i="1"/>
  <c r="AM1483" i="1"/>
  <c r="AL1483" i="1"/>
  <c r="AK1483" i="1"/>
  <c r="AJ1483" i="1"/>
  <c r="AI1483" i="1"/>
  <c r="AH1483" i="1"/>
  <c r="AG1483" i="1"/>
  <c r="AF1482" i="1"/>
  <c r="BC1482" i="1"/>
  <c r="BB1482" i="1"/>
  <c r="BA1482" i="1"/>
  <c r="AZ1482" i="1"/>
  <c r="AY1482" i="1"/>
  <c r="AX1482" i="1"/>
  <c r="AW1482" i="1"/>
  <c r="AV1482" i="1"/>
  <c r="AU1482" i="1"/>
  <c r="AT1482" i="1"/>
  <c r="AS1482" i="1"/>
  <c r="AR1482" i="1"/>
  <c r="AQ1482" i="1"/>
  <c r="AP1482" i="1"/>
  <c r="AO1482" i="1"/>
  <c r="AN1482" i="1"/>
  <c r="AM1482" i="1"/>
  <c r="AL1482" i="1"/>
  <c r="AK1482" i="1"/>
  <c r="AJ1482" i="1"/>
  <c r="AI1482" i="1"/>
  <c r="AH1482" i="1"/>
  <c r="AG1482" i="1"/>
  <c r="AF1481" i="1"/>
  <c r="BC1481" i="1"/>
  <c r="BB1481" i="1"/>
  <c r="BA1481" i="1"/>
  <c r="AZ1481" i="1"/>
  <c r="AY1481" i="1"/>
  <c r="AX1481" i="1"/>
  <c r="AW1481" i="1"/>
  <c r="AV1481" i="1"/>
  <c r="AU1481" i="1"/>
  <c r="AT1481" i="1"/>
  <c r="AS1481" i="1"/>
  <c r="AR1481" i="1"/>
  <c r="AQ1481" i="1"/>
  <c r="AP1481" i="1"/>
  <c r="AO1481" i="1"/>
  <c r="AN1481" i="1"/>
  <c r="AM1481" i="1"/>
  <c r="AL1481" i="1"/>
  <c r="AK1481" i="1"/>
  <c r="AJ1481" i="1"/>
  <c r="AI1481" i="1"/>
  <c r="AH1481" i="1"/>
  <c r="AG1481" i="1"/>
  <c r="AF1480" i="1"/>
  <c r="BC1480" i="1"/>
  <c r="BB1480" i="1"/>
  <c r="BA1480" i="1"/>
  <c r="AZ1480" i="1"/>
  <c r="AY1480" i="1"/>
  <c r="AX1480" i="1"/>
  <c r="AW1480" i="1"/>
  <c r="AV1480" i="1"/>
  <c r="AU1480" i="1"/>
  <c r="AT1480" i="1"/>
  <c r="AS1480" i="1"/>
  <c r="AR1480" i="1"/>
  <c r="AQ1480" i="1"/>
  <c r="AP1480" i="1"/>
  <c r="AO1480" i="1"/>
  <c r="AN1480" i="1"/>
  <c r="AM1480" i="1"/>
  <c r="AL1480" i="1"/>
  <c r="AK1480" i="1"/>
  <c r="AJ1480" i="1"/>
  <c r="AI1480" i="1"/>
  <c r="AH1480" i="1"/>
  <c r="AG1480" i="1"/>
  <c r="AF1479" i="1"/>
  <c r="BC1479" i="1"/>
  <c r="BB1479" i="1"/>
  <c r="BA1479" i="1"/>
  <c r="AZ1479" i="1"/>
  <c r="AY1479" i="1"/>
  <c r="AX1479" i="1"/>
  <c r="AW1479" i="1"/>
  <c r="AV1479" i="1"/>
  <c r="AU1479" i="1"/>
  <c r="AT1479" i="1"/>
  <c r="AS1479" i="1"/>
  <c r="AR1479" i="1"/>
  <c r="AQ1479" i="1"/>
  <c r="AP1479" i="1"/>
  <c r="AO1479" i="1"/>
  <c r="AN1479" i="1"/>
  <c r="AM1479" i="1"/>
  <c r="AL1479" i="1"/>
  <c r="AK1479" i="1"/>
  <c r="AJ1479" i="1"/>
  <c r="AI1479" i="1"/>
  <c r="AH1479" i="1"/>
  <c r="AG1479" i="1"/>
  <c r="AF1478" i="1"/>
  <c r="BC1478" i="1"/>
  <c r="BB1478" i="1"/>
  <c r="BA1478" i="1"/>
  <c r="AZ1478" i="1"/>
  <c r="AY1478" i="1"/>
  <c r="AX1478" i="1"/>
  <c r="AW1478" i="1"/>
  <c r="AV1478" i="1"/>
  <c r="AU1478" i="1"/>
  <c r="AT1478" i="1"/>
  <c r="AS1478" i="1"/>
  <c r="AR1478" i="1"/>
  <c r="AQ1478" i="1"/>
  <c r="AP1478" i="1"/>
  <c r="AO1478" i="1"/>
  <c r="AN1478" i="1"/>
  <c r="AM1478" i="1"/>
  <c r="AL1478" i="1"/>
  <c r="AK1478" i="1"/>
  <c r="AJ1478" i="1"/>
  <c r="AI1478" i="1"/>
  <c r="AH1478" i="1"/>
  <c r="AG1478" i="1"/>
  <c r="AF1477" i="1"/>
  <c r="BC1477" i="1"/>
  <c r="BB1477" i="1"/>
  <c r="BA1477" i="1"/>
  <c r="AZ1477" i="1"/>
  <c r="AY1477" i="1"/>
  <c r="AX1477" i="1"/>
  <c r="AW1477" i="1"/>
  <c r="AV1477" i="1"/>
  <c r="AU1477" i="1"/>
  <c r="AT1477" i="1"/>
  <c r="AS1477" i="1"/>
  <c r="AR1477" i="1"/>
  <c r="AQ1477" i="1"/>
  <c r="AP1477" i="1"/>
  <c r="AO1477" i="1"/>
  <c r="AN1477" i="1"/>
  <c r="AM1477" i="1"/>
  <c r="AL1477" i="1"/>
  <c r="AK1477" i="1"/>
  <c r="AJ1477" i="1"/>
  <c r="AI1477" i="1"/>
  <c r="AH1477" i="1"/>
  <c r="AG1477" i="1"/>
  <c r="AF1476" i="1"/>
  <c r="BC1476" i="1"/>
  <c r="BB1476" i="1"/>
  <c r="BA1476" i="1"/>
  <c r="AZ1476" i="1"/>
  <c r="AY1476" i="1"/>
  <c r="AX1476" i="1"/>
  <c r="AW1476" i="1"/>
  <c r="AV1476" i="1"/>
  <c r="AU1476" i="1"/>
  <c r="AT1476" i="1"/>
  <c r="AS1476" i="1"/>
  <c r="AR1476" i="1"/>
  <c r="AQ1476" i="1"/>
  <c r="AP1476" i="1"/>
  <c r="AO1476" i="1"/>
  <c r="AN1476" i="1"/>
  <c r="AM1476" i="1"/>
  <c r="AL1476" i="1"/>
  <c r="AK1476" i="1"/>
  <c r="AJ1476" i="1"/>
  <c r="AI1476" i="1"/>
  <c r="AH1476" i="1"/>
  <c r="AG1476" i="1"/>
  <c r="AF1475" i="1"/>
  <c r="BC1475" i="1"/>
  <c r="BB1475" i="1"/>
  <c r="BA1475" i="1"/>
  <c r="AZ1475" i="1"/>
  <c r="AY1475" i="1"/>
  <c r="AX1475" i="1"/>
  <c r="AW1475" i="1"/>
  <c r="AV1475" i="1"/>
  <c r="AU1475" i="1"/>
  <c r="AT1475" i="1"/>
  <c r="AS1475" i="1"/>
  <c r="AR1475" i="1"/>
  <c r="AQ1475" i="1"/>
  <c r="AP1475" i="1"/>
  <c r="AO1475" i="1"/>
  <c r="AN1475" i="1"/>
  <c r="AM1475" i="1"/>
  <c r="AL1475" i="1"/>
  <c r="AK1475" i="1"/>
  <c r="AJ1475" i="1"/>
  <c r="AI1475" i="1"/>
  <c r="AH1475" i="1"/>
  <c r="AG1475" i="1"/>
  <c r="AF1474" i="1"/>
  <c r="BC1474" i="1"/>
  <c r="BB1474" i="1"/>
  <c r="BA1474" i="1"/>
  <c r="AZ1474" i="1"/>
  <c r="AY1474" i="1"/>
  <c r="AX1474" i="1"/>
  <c r="AW1474" i="1"/>
  <c r="AV1474" i="1"/>
  <c r="AU1474" i="1"/>
  <c r="AT1474" i="1"/>
  <c r="AS1474" i="1"/>
  <c r="AR1474" i="1"/>
  <c r="AQ1474" i="1"/>
  <c r="AP1474" i="1"/>
  <c r="AO1474" i="1"/>
  <c r="AN1474" i="1"/>
  <c r="AM1474" i="1"/>
  <c r="AL1474" i="1"/>
  <c r="AK1474" i="1"/>
  <c r="AJ1474" i="1"/>
  <c r="AI1474" i="1"/>
  <c r="AH1474" i="1"/>
  <c r="AG1474" i="1"/>
  <c r="AF1473" i="1"/>
  <c r="BC1473" i="1"/>
  <c r="BB1473" i="1"/>
  <c r="BA1473" i="1"/>
  <c r="AZ1473" i="1"/>
  <c r="AY1473" i="1"/>
  <c r="AX1473" i="1"/>
  <c r="AW1473" i="1"/>
  <c r="AV1473" i="1"/>
  <c r="AU1473" i="1"/>
  <c r="AT1473" i="1"/>
  <c r="AS1473" i="1"/>
  <c r="AR1473" i="1"/>
  <c r="AQ1473" i="1"/>
  <c r="AP1473" i="1"/>
  <c r="AO1473" i="1"/>
  <c r="AN1473" i="1"/>
  <c r="AM1473" i="1"/>
  <c r="AL1473" i="1"/>
  <c r="AK1473" i="1"/>
  <c r="AJ1473" i="1"/>
  <c r="AI1473" i="1"/>
  <c r="AH1473" i="1"/>
  <c r="AG1473" i="1"/>
  <c r="AF1472" i="1"/>
  <c r="BC1472" i="1"/>
  <c r="BB1472" i="1"/>
  <c r="BA1472" i="1"/>
  <c r="AZ1472" i="1"/>
  <c r="AY1472" i="1"/>
  <c r="AX1472" i="1"/>
  <c r="AW1472" i="1"/>
  <c r="AV1472" i="1"/>
  <c r="AU1472" i="1"/>
  <c r="AT1472" i="1"/>
  <c r="AS1472" i="1"/>
  <c r="AR1472" i="1"/>
  <c r="AQ1472" i="1"/>
  <c r="AP1472" i="1"/>
  <c r="AO1472" i="1"/>
  <c r="AN1472" i="1"/>
  <c r="AM1472" i="1"/>
  <c r="AL1472" i="1"/>
  <c r="AK1472" i="1"/>
  <c r="AJ1472" i="1"/>
  <c r="AI1472" i="1"/>
  <c r="AH1472" i="1"/>
  <c r="AG1472" i="1"/>
  <c r="AF1471" i="1"/>
  <c r="BC1471" i="1"/>
  <c r="BB1471" i="1"/>
  <c r="BA1471" i="1"/>
  <c r="AZ1471" i="1"/>
  <c r="AY1471" i="1"/>
  <c r="AX1471" i="1"/>
  <c r="AW1471" i="1"/>
  <c r="AV1471" i="1"/>
  <c r="AU1471" i="1"/>
  <c r="AT1471" i="1"/>
  <c r="AS1471" i="1"/>
  <c r="AR1471" i="1"/>
  <c r="AQ1471" i="1"/>
  <c r="AP1471" i="1"/>
  <c r="AO1471" i="1"/>
  <c r="AN1471" i="1"/>
  <c r="AM1471" i="1"/>
  <c r="AL1471" i="1"/>
  <c r="AK1471" i="1"/>
  <c r="AJ1471" i="1"/>
  <c r="AI1471" i="1"/>
  <c r="AH1471" i="1"/>
  <c r="AG1471" i="1"/>
  <c r="AF1470" i="1"/>
  <c r="BC1470" i="1"/>
  <c r="BB1470" i="1"/>
  <c r="BA1470" i="1"/>
  <c r="AZ1470" i="1"/>
  <c r="AY1470" i="1"/>
  <c r="AX1470" i="1"/>
  <c r="AW1470" i="1"/>
  <c r="AV1470" i="1"/>
  <c r="AU1470" i="1"/>
  <c r="AT1470" i="1"/>
  <c r="AS1470" i="1"/>
  <c r="AR1470" i="1"/>
  <c r="AQ1470" i="1"/>
  <c r="AP1470" i="1"/>
  <c r="AO1470" i="1"/>
  <c r="AN1470" i="1"/>
  <c r="AM1470" i="1"/>
  <c r="AL1470" i="1"/>
  <c r="AK1470" i="1"/>
  <c r="AJ1470" i="1"/>
  <c r="AI1470" i="1"/>
  <c r="AH1470" i="1"/>
  <c r="AG1470" i="1"/>
  <c r="AF1469" i="1"/>
  <c r="BC1469" i="1"/>
  <c r="BB1469" i="1"/>
  <c r="BA1469" i="1"/>
  <c r="AZ1469" i="1"/>
  <c r="AY1469" i="1"/>
  <c r="AX1469" i="1"/>
  <c r="AW1469" i="1"/>
  <c r="AV1469" i="1"/>
  <c r="AU1469" i="1"/>
  <c r="AT1469" i="1"/>
  <c r="AS1469" i="1"/>
  <c r="AR1469" i="1"/>
  <c r="AQ1469" i="1"/>
  <c r="AP1469" i="1"/>
  <c r="AO1469" i="1"/>
  <c r="AN1469" i="1"/>
  <c r="AM1469" i="1"/>
  <c r="AL1469" i="1"/>
  <c r="AK1469" i="1"/>
  <c r="AJ1469" i="1"/>
  <c r="AI1469" i="1"/>
  <c r="AH1469" i="1"/>
  <c r="AG1469" i="1"/>
  <c r="AF1468" i="1"/>
  <c r="BC1468" i="1"/>
  <c r="BB1468" i="1"/>
  <c r="BA1468" i="1"/>
  <c r="AZ1468" i="1"/>
  <c r="AY1468" i="1"/>
  <c r="AX1468" i="1"/>
  <c r="AW1468" i="1"/>
  <c r="AV1468" i="1"/>
  <c r="AU1468" i="1"/>
  <c r="AT1468" i="1"/>
  <c r="AS1468" i="1"/>
  <c r="AR1468" i="1"/>
  <c r="AQ1468" i="1"/>
  <c r="AP1468" i="1"/>
  <c r="AO1468" i="1"/>
  <c r="AN1468" i="1"/>
  <c r="AM1468" i="1"/>
  <c r="AL1468" i="1"/>
  <c r="AK1468" i="1"/>
  <c r="AJ1468" i="1"/>
  <c r="AI1468" i="1"/>
  <c r="AH1468" i="1"/>
  <c r="AG1468" i="1"/>
  <c r="AF1467" i="1"/>
  <c r="BC1467" i="1"/>
  <c r="BB1467" i="1"/>
  <c r="BA1467" i="1"/>
  <c r="AZ1467" i="1"/>
  <c r="AY1467" i="1"/>
  <c r="AX1467" i="1"/>
  <c r="AW1467" i="1"/>
  <c r="AV1467" i="1"/>
  <c r="AU1467" i="1"/>
  <c r="AT1467" i="1"/>
  <c r="AS1467" i="1"/>
  <c r="AR1467" i="1"/>
  <c r="AQ1467" i="1"/>
  <c r="AP1467" i="1"/>
  <c r="AO1467" i="1"/>
  <c r="AN1467" i="1"/>
  <c r="AM1467" i="1"/>
  <c r="AL1467" i="1"/>
  <c r="AK1467" i="1"/>
  <c r="AJ1467" i="1"/>
  <c r="AI1467" i="1"/>
  <c r="AH1467" i="1"/>
  <c r="AG1467" i="1"/>
  <c r="AF1466" i="1"/>
  <c r="BC1466" i="1"/>
  <c r="BB1466" i="1"/>
  <c r="BA1466" i="1"/>
  <c r="AZ1466" i="1"/>
  <c r="AY1466" i="1"/>
  <c r="AX1466" i="1"/>
  <c r="AW1466" i="1"/>
  <c r="AV1466" i="1"/>
  <c r="AU1466" i="1"/>
  <c r="AT1466" i="1"/>
  <c r="AS1466" i="1"/>
  <c r="AR1466" i="1"/>
  <c r="AQ1466" i="1"/>
  <c r="AP1466" i="1"/>
  <c r="AO1466" i="1"/>
  <c r="AN1466" i="1"/>
  <c r="AM1466" i="1"/>
  <c r="AL1466" i="1"/>
  <c r="AK1466" i="1"/>
  <c r="AJ1466" i="1"/>
  <c r="AI1466" i="1"/>
  <c r="AH1466" i="1"/>
  <c r="AG1466" i="1"/>
  <c r="AF1465" i="1"/>
  <c r="BC1465" i="1"/>
  <c r="BB1465" i="1"/>
  <c r="BA1465" i="1"/>
  <c r="AZ1465" i="1"/>
  <c r="AY1465" i="1"/>
  <c r="AX1465" i="1"/>
  <c r="AW1465" i="1"/>
  <c r="AV1465" i="1"/>
  <c r="AU1465" i="1"/>
  <c r="AT1465" i="1"/>
  <c r="AS1465" i="1"/>
  <c r="AR1465" i="1"/>
  <c r="AQ1465" i="1"/>
  <c r="AP1465" i="1"/>
  <c r="AO1465" i="1"/>
  <c r="AN1465" i="1"/>
  <c r="AM1465" i="1"/>
  <c r="AL1465" i="1"/>
  <c r="AK1465" i="1"/>
  <c r="AJ1465" i="1"/>
  <c r="AI1465" i="1"/>
  <c r="AH1465" i="1"/>
  <c r="AG1465" i="1"/>
  <c r="AF1464" i="1"/>
  <c r="BC1464" i="1"/>
  <c r="BB1464" i="1"/>
  <c r="BA1464" i="1"/>
  <c r="AZ1464" i="1"/>
  <c r="AY1464" i="1"/>
  <c r="AX1464" i="1"/>
  <c r="AW1464" i="1"/>
  <c r="AV1464" i="1"/>
  <c r="AU1464" i="1"/>
  <c r="AT1464" i="1"/>
  <c r="AS1464" i="1"/>
  <c r="AR1464" i="1"/>
  <c r="AQ1464" i="1"/>
  <c r="AP1464" i="1"/>
  <c r="AO1464" i="1"/>
  <c r="AN1464" i="1"/>
  <c r="AM1464" i="1"/>
  <c r="AL1464" i="1"/>
  <c r="AK1464" i="1"/>
  <c r="AJ1464" i="1"/>
  <c r="AI1464" i="1"/>
  <c r="AH1464" i="1"/>
  <c r="AG1464" i="1"/>
  <c r="AF1463" i="1"/>
  <c r="BC1463" i="1"/>
  <c r="BB1463" i="1"/>
  <c r="BA1463" i="1"/>
  <c r="AZ1463" i="1"/>
  <c r="AY1463" i="1"/>
  <c r="AX1463" i="1"/>
  <c r="AW1463" i="1"/>
  <c r="AV1463" i="1"/>
  <c r="AU1463" i="1"/>
  <c r="AT1463" i="1"/>
  <c r="AS1463" i="1"/>
  <c r="AR1463" i="1"/>
  <c r="AQ1463" i="1"/>
  <c r="AP1463" i="1"/>
  <c r="AO1463" i="1"/>
  <c r="AN1463" i="1"/>
  <c r="AM1463" i="1"/>
  <c r="AL1463" i="1"/>
  <c r="AK1463" i="1"/>
  <c r="AJ1463" i="1"/>
  <c r="AI1463" i="1"/>
  <c r="AH1463" i="1"/>
  <c r="AG1463" i="1"/>
  <c r="AF1462" i="1"/>
  <c r="BC1462" i="1"/>
  <c r="BB1462" i="1"/>
  <c r="BA1462" i="1"/>
  <c r="AZ1462" i="1"/>
  <c r="AY1462" i="1"/>
  <c r="AX1462" i="1"/>
  <c r="AW1462" i="1"/>
  <c r="AV1462" i="1"/>
  <c r="AU1462" i="1"/>
  <c r="AT1462" i="1"/>
  <c r="AS1462" i="1"/>
  <c r="AR1462" i="1"/>
  <c r="AQ1462" i="1"/>
  <c r="AP1462" i="1"/>
  <c r="AO1462" i="1"/>
  <c r="AN1462" i="1"/>
  <c r="AM1462" i="1"/>
  <c r="AL1462" i="1"/>
  <c r="AK1462" i="1"/>
  <c r="AJ1462" i="1"/>
  <c r="AI1462" i="1"/>
  <c r="AH1462" i="1"/>
  <c r="AG1462" i="1"/>
  <c r="AF1461" i="1"/>
  <c r="BC1461" i="1"/>
  <c r="BB1461" i="1"/>
  <c r="BA1461" i="1"/>
  <c r="AZ1461" i="1"/>
  <c r="AY1461" i="1"/>
  <c r="AX1461" i="1"/>
  <c r="AW1461" i="1"/>
  <c r="AV1461" i="1"/>
  <c r="AU1461" i="1"/>
  <c r="AT1461" i="1"/>
  <c r="AS1461" i="1"/>
  <c r="AR1461" i="1"/>
  <c r="AQ1461" i="1"/>
  <c r="AP1461" i="1"/>
  <c r="AO1461" i="1"/>
  <c r="AN1461" i="1"/>
  <c r="AM1461" i="1"/>
  <c r="AL1461" i="1"/>
  <c r="AK1461" i="1"/>
  <c r="AJ1461" i="1"/>
  <c r="AI1461" i="1"/>
  <c r="AH1461" i="1"/>
  <c r="AG1461" i="1"/>
  <c r="AF1460" i="1"/>
  <c r="BC1460" i="1"/>
  <c r="BB1460" i="1"/>
  <c r="BA1460" i="1"/>
  <c r="AZ1460" i="1"/>
  <c r="AY1460" i="1"/>
  <c r="AX1460" i="1"/>
  <c r="AW1460" i="1"/>
  <c r="AV1460" i="1"/>
  <c r="AU1460" i="1"/>
  <c r="AT1460" i="1"/>
  <c r="AS1460" i="1"/>
  <c r="AR1460" i="1"/>
  <c r="AQ1460" i="1"/>
  <c r="AP1460" i="1"/>
  <c r="AO1460" i="1"/>
  <c r="AN1460" i="1"/>
  <c r="AM1460" i="1"/>
  <c r="AL1460" i="1"/>
  <c r="AK1460" i="1"/>
  <c r="AJ1460" i="1"/>
  <c r="AI1460" i="1"/>
  <c r="AH1460" i="1"/>
  <c r="AG1460" i="1"/>
  <c r="AF1459" i="1"/>
  <c r="BC1459" i="1"/>
  <c r="BB1459" i="1"/>
  <c r="BA1459" i="1"/>
  <c r="AZ1459" i="1"/>
  <c r="AY1459" i="1"/>
  <c r="AX1459" i="1"/>
  <c r="AW1459" i="1"/>
  <c r="AV1459" i="1"/>
  <c r="AU1459" i="1"/>
  <c r="AT1459" i="1"/>
  <c r="AS1459" i="1"/>
  <c r="AR1459" i="1"/>
  <c r="AQ1459" i="1"/>
  <c r="AP1459" i="1"/>
  <c r="AO1459" i="1"/>
  <c r="AN1459" i="1"/>
  <c r="AM1459" i="1"/>
  <c r="AL1459" i="1"/>
  <c r="AK1459" i="1"/>
  <c r="AJ1459" i="1"/>
  <c r="AI1459" i="1"/>
  <c r="AH1459" i="1"/>
  <c r="AG1459" i="1"/>
  <c r="AF1458" i="1"/>
  <c r="BC1458" i="1"/>
  <c r="BB1458" i="1"/>
  <c r="BA1458" i="1"/>
  <c r="AZ1458" i="1"/>
  <c r="AY1458" i="1"/>
  <c r="AX1458" i="1"/>
  <c r="AW1458" i="1"/>
  <c r="AV1458" i="1"/>
  <c r="AU1458" i="1"/>
  <c r="AT1458" i="1"/>
  <c r="AS1458" i="1"/>
  <c r="AR1458" i="1"/>
  <c r="AQ1458" i="1"/>
  <c r="AP1458" i="1"/>
  <c r="AO1458" i="1"/>
  <c r="AN1458" i="1"/>
  <c r="AM1458" i="1"/>
  <c r="AL1458" i="1"/>
  <c r="AK1458" i="1"/>
  <c r="AJ1458" i="1"/>
  <c r="AI1458" i="1"/>
  <c r="AH1458" i="1"/>
  <c r="AG1458" i="1"/>
  <c r="AF1457" i="1"/>
  <c r="BC1457" i="1"/>
  <c r="BB1457" i="1"/>
  <c r="BA1457" i="1"/>
  <c r="AZ1457" i="1"/>
  <c r="AY1457" i="1"/>
  <c r="AX1457" i="1"/>
  <c r="AW1457" i="1"/>
  <c r="AV1457" i="1"/>
  <c r="AU1457" i="1"/>
  <c r="AT1457" i="1"/>
  <c r="AS1457" i="1"/>
  <c r="AR1457" i="1"/>
  <c r="AQ1457" i="1"/>
  <c r="AP1457" i="1"/>
  <c r="AO1457" i="1"/>
  <c r="AN1457" i="1"/>
  <c r="AM1457" i="1"/>
  <c r="AL1457" i="1"/>
  <c r="AK1457" i="1"/>
  <c r="AJ1457" i="1"/>
  <c r="AI1457" i="1"/>
  <c r="AH1457" i="1"/>
  <c r="AG1457" i="1"/>
  <c r="AF1456" i="1"/>
  <c r="BC1456" i="1"/>
  <c r="BB1456" i="1"/>
  <c r="BA1456" i="1"/>
  <c r="AZ1456" i="1"/>
  <c r="AY1456" i="1"/>
  <c r="AX1456" i="1"/>
  <c r="AW1456" i="1"/>
  <c r="AV1456" i="1"/>
  <c r="AU1456" i="1"/>
  <c r="AT1456" i="1"/>
  <c r="AS1456" i="1"/>
  <c r="AR1456" i="1"/>
  <c r="AQ1456" i="1"/>
  <c r="AP1456" i="1"/>
  <c r="AO1456" i="1"/>
  <c r="AN1456" i="1"/>
  <c r="AM1456" i="1"/>
  <c r="AL1456" i="1"/>
  <c r="AK1456" i="1"/>
  <c r="AJ1456" i="1"/>
  <c r="AI1456" i="1"/>
  <c r="AH1456" i="1"/>
  <c r="AG1456" i="1"/>
  <c r="AF1455" i="1"/>
  <c r="BC1455" i="1"/>
  <c r="BB1455" i="1"/>
  <c r="BA1455" i="1"/>
  <c r="AZ1455" i="1"/>
  <c r="AY1455" i="1"/>
  <c r="AX1455" i="1"/>
  <c r="AW1455" i="1"/>
  <c r="AV1455" i="1"/>
  <c r="AU1455" i="1"/>
  <c r="AT1455" i="1"/>
  <c r="AS1455" i="1"/>
  <c r="AR1455" i="1"/>
  <c r="AQ1455" i="1"/>
  <c r="AP1455" i="1"/>
  <c r="AO1455" i="1"/>
  <c r="AN1455" i="1"/>
  <c r="AM1455" i="1"/>
  <c r="AL1455" i="1"/>
  <c r="AK1455" i="1"/>
  <c r="AJ1455" i="1"/>
  <c r="AI1455" i="1"/>
  <c r="AH1455" i="1"/>
  <c r="AG1455" i="1"/>
  <c r="AF1454" i="1"/>
  <c r="BC1454" i="1"/>
  <c r="BB1454" i="1"/>
  <c r="BA1454" i="1"/>
  <c r="AZ1454" i="1"/>
  <c r="AY1454" i="1"/>
  <c r="AX1454" i="1"/>
  <c r="AW1454" i="1"/>
  <c r="AV1454" i="1"/>
  <c r="AU1454" i="1"/>
  <c r="AT1454" i="1"/>
  <c r="AS1454" i="1"/>
  <c r="AR1454" i="1"/>
  <c r="AQ1454" i="1"/>
  <c r="AP1454" i="1"/>
  <c r="AO1454" i="1"/>
  <c r="AN1454" i="1"/>
  <c r="AM1454" i="1"/>
  <c r="AL1454" i="1"/>
  <c r="AK1454" i="1"/>
  <c r="AJ1454" i="1"/>
  <c r="AI1454" i="1"/>
  <c r="AH1454" i="1"/>
  <c r="AG1454" i="1"/>
  <c r="AF1453" i="1"/>
  <c r="BC1453" i="1"/>
  <c r="BB1453" i="1"/>
  <c r="BA1453" i="1"/>
  <c r="AZ1453" i="1"/>
  <c r="AY1453" i="1"/>
  <c r="AX1453" i="1"/>
  <c r="AW1453" i="1"/>
  <c r="AV1453" i="1"/>
  <c r="AU1453" i="1"/>
  <c r="AT1453" i="1"/>
  <c r="AS1453" i="1"/>
  <c r="AR1453" i="1"/>
  <c r="AQ1453" i="1"/>
  <c r="AP1453" i="1"/>
  <c r="AO1453" i="1"/>
  <c r="AN1453" i="1"/>
  <c r="AM1453" i="1"/>
  <c r="AL1453" i="1"/>
  <c r="AK1453" i="1"/>
  <c r="AJ1453" i="1"/>
  <c r="AI1453" i="1"/>
  <c r="AH1453" i="1"/>
  <c r="AG1453" i="1"/>
  <c r="AF1452" i="1"/>
  <c r="BC1452" i="1"/>
  <c r="BB1452" i="1"/>
  <c r="BA1452" i="1"/>
  <c r="AZ1452" i="1"/>
  <c r="AY1452" i="1"/>
  <c r="AX1452" i="1"/>
  <c r="AW1452" i="1"/>
  <c r="AV1452" i="1"/>
  <c r="AU1452" i="1"/>
  <c r="AT1452" i="1"/>
  <c r="AS1452" i="1"/>
  <c r="AR1452" i="1"/>
  <c r="AQ1452" i="1"/>
  <c r="AP1452" i="1"/>
  <c r="AO1452" i="1"/>
  <c r="AN1452" i="1"/>
  <c r="AM1452" i="1"/>
  <c r="AL1452" i="1"/>
  <c r="AK1452" i="1"/>
  <c r="AJ1452" i="1"/>
  <c r="AI1452" i="1"/>
  <c r="AH1452" i="1"/>
  <c r="AG1452" i="1"/>
  <c r="AF1451" i="1"/>
  <c r="BC1451" i="1"/>
  <c r="BB1451" i="1"/>
  <c r="BA1451" i="1"/>
  <c r="AZ1451" i="1"/>
  <c r="AY1451" i="1"/>
  <c r="AX1451" i="1"/>
  <c r="AW1451" i="1"/>
  <c r="AV1451" i="1"/>
  <c r="AU1451" i="1"/>
  <c r="AT1451" i="1"/>
  <c r="AS1451" i="1"/>
  <c r="AR1451" i="1"/>
  <c r="AQ1451" i="1"/>
  <c r="AP1451" i="1"/>
  <c r="AO1451" i="1"/>
  <c r="AN1451" i="1"/>
  <c r="AM1451" i="1"/>
  <c r="AL1451" i="1"/>
  <c r="AK1451" i="1"/>
  <c r="AJ1451" i="1"/>
  <c r="AI1451" i="1"/>
  <c r="AH1451" i="1"/>
  <c r="AG1451" i="1"/>
  <c r="AF1450" i="1"/>
  <c r="BC1450" i="1"/>
  <c r="BB1450" i="1"/>
  <c r="BA1450" i="1"/>
  <c r="AZ1450" i="1"/>
  <c r="AY1450" i="1"/>
  <c r="AX1450" i="1"/>
  <c r="AW1450" i="1"/>
  <c r="AV1450" i="1"/>
  <c r="AU1450" i="1"/>
  <c r="AT1450" i="1"/>
  <c r="AS1450" i="1"/>
  <c r="AR1450" i="1"/>
  <c r="AQ1450" i="1"/>
  <c r="AP1450" i="1"/>
  <c r="AO1450" i="1"/>
  <c r="AN1450" i="1"/>
  <c r="AM1450" i="1"/>
  <c r="AL1450" i="1"/>
  <c r="AK1450" i="1"/>
  <c r="AJ1450" i="1"/>
  <c r="AI1450" i="1"/>
  <c r="AH1450" i="1"/>
  <c r="AG1450" i="1"/>
  <c r="AF1449" i="1"/>
  <c r="BC1449" i="1"/>
  <c r="BB1449" i="1"/>
  <c r="BA1449" i="1"/>
  <c r="AZ1449" i="1"/>
  <c r="AY1449" i="1"/>
  <c r="AX1449" i="1"/>
  <c r="AW1449" i="1"/>
  <c r="AV1449" i="1"/>
  <c r="AU1449" i="1"/>
  <c r="AT1449" i="1"/>
  <c r="AS1449" i="1"/>
  <c r="AR1449" i="1"/>
  <c r="AQ1449" i="1"/>
  <c r="AP1449" i="1"/>
  <c r="AO1449" i="1"/>
  <c r="AN1449" i="1"/>
  <c r="AM1449" i="1"/>
  <c r="AL1449" i="1"/>
  <c r="AK1449" i="1"/>
  <c r="AJ1449" i="1"/>
  <c r="AI1449" i="1"/>
  <c r="AH1449" i="1"/>
  <c r="AG1449" i="1"/>
  <c r="AF1448" i="1"/>
  <c r="BC1448" i="1"/>
  <c r="BB1448" i="1"/>
  <c r="BA1448" i="1"/>
  <c r="AZ1448" i="1"/>
  <c r="AY1448" i="1"/>
  <c r="AX1448" i="1"/>
  <c r="AW1448" i="1"/>
  <c r="AV1448" i="1"/>
  <c r="AU1448" i="1"/>
  <c r="AT1448" i="1"/>
  <c r="AS1448" i="1"/>
  <c r="AR1448" i="1"/>
  <c r="AQ1448" i="1"/>
  <c r="AP1448" i="1"/>
  <c r="AO1448" i="1"/>
  <c r="AN1448" i="1"/>
  <c r="AM1448" i="1"/>
  <c r="AL1448" i="1"/>
  <c r="AK1448" i="1"/>
  <c r="AJ1448" i="1"/>
  <c r="AI1448" i="1"/>
  <c r="AH1448" i="1"/>
  <c r="AG1448" i="1"/>
  <c r="AF1447" i="1"/>
  <c r="BC1447" i="1"/>
  <c r="BB1447" i="1"/>
  <c r="BA1447" i="1"/>
  <c r="AZ1447" i="1"/>
  <c r="AY1447" i="1"/>
  <c r="AX1447" i="1"/>
  <c r="AW1447" i="1"/>
  <c r="AV1447" i="1"/>
  <c r="AU1447" i="1"/>
  <c r="AT1447" i="1"/>
  <c r="AS1447" i="1"/>
  <c r="AR1447" i="1"/>
  <c r="AQ1447" i="1"/>
  <c r="AP1447" i="1"/>
  <c r="AO1447" i="1"/>
  <c r="AN1447" i="1"/>
  <c r="AM1447" i="1"/>
  <c r="AL1447" i="1"/>
  <c r="AK1447" i="1"/>
  <c r="AJ1447" i="1"/>
  <c r="AI1447" i="1"/>
  <c r="AH1447" i="1"/>
  <c r="AG1447" i="1"/>
  <c r="AF1446" i="1"/>
  <c r="BC1446" i="1"/>
  <c r="BB1446" i="1"/>
  <c r="BA1446" i="1"/>
  <c r="AZ1446" i="1"/>
  <c r="AY1446" i="1"/>
  <c r="AX1446" i="1"/>
  <c r="AW1446" i="1"/>
  <c r="AV1446" i="1"/>
  <c r="AU1446" i="1"/>
  <c r="AT1446" i="1"/>
  <c r="AS1446" i="1"/>
  <c r="AR1446" i="1"/>
  <c r="AQ1446" i="1"/>
  <c r="AP1446" i="1"/>
  <c r="AO1446" i="1"/>
  <c r="AN1446" i="1"/>
  <c r="AM1446" i="1"/>
  <c r="AL1446" i="1"/>
  <c r="AK1446" i="1"/>
  <c r="AJ1446" i="1"/>
  <c r="AI1446" i="1"/>
  <c r="AH1446" i="1"/>
  <c r="AG1446" i="1"/>
  <c r="AF1445" i="1"/>
  <c r="BC1445" i="1"/>
  <c r="BB1445" i="1"/>
  <c r="BA1445" i="1"/>
  <c r="AZ1445" i="1"/>
  <c r="AY1445" i="1"/>
  <c r="AX1445" i="1"/>
  <c r="AW1445" i="1"/>
  <c r="AV1445" i="1"/>
  <c r="AU1445" i="1"/>
  <c r="AT1445" i="1"/>
  <c r="AS1445" i="1"/>
  <c r="AR1445" i="1"/>
  <c r="AQ1445" i="1"/>
  <c r="AP1445" i="1"/>
  <c r="AO1445" i="1"/>
  <c r="AN1445" i="1"/>
  <c r="AM1445" i="1"/>
  <c r="AL1445" i="1"/>
  <c r="AK1445" i="1"/>
  <c r="AJ1445" i="1"/>
  <c r="AI1445" i="1"/>
  <c r="AH1445" i="1"/>
  <c r="AG1445" i="1"/>
  <c r="AF1444" i="1"/>
  <c r="BC1444" i="1"/>
  <c r="BB1444" i="1"/>
  <c r="BA1444" i="1"/>
  <c r="AZ1444" i="1"/>
  <c r="AY1444" i="1"/>
  <c r="AX1444" i="1"/>
  <c r="AW1444" i="1"/>
  <c r="AV1444" i="1"/>
  <c r="AU1444" i="1"/>
  <c r="AT1444" i="1"/>
  <c r="AS1444" i="1"/>
  <c r="AR1444" i="1"/>
  <c r="AQ1444" i="1"/>
  <c r="AP1444" i="1"/>
  <c r="AO1444" i="1"/>
  <c r="AN1444" i="1"/>
  <c r="AM1444" i="1"/>
  <c r="AL1444" i="1"/>
  <c r="AK1444" i="1"/>
  <c r="AJ1444" i="1"/>
  <c r="AI1444" i="1"/>
  <c r="AH1444" i="1"/>
  <c r="AG1444" i="1"/>
  <c r="AF1443" i="1"/>
  <c r="BC1443" i="1"/>
  <c r="BB1443" i="1"/>
  <c r="BA1443" i="1"/>
  <c r="AZ1443" i="1"/>
  <c r="AY1443" i="1"/>
  <c r="AX1443" i="1"/>
  <c r="AW1443" i="1"/>
  <c r="AV1443" i="1"/>
  <c r="AU1443" i="1"/>
  <c r="AT1443" i="1"/>
  <c r="AS1443" i="1"/>
  <c r="AR1443" i="1"/>
  <c r="AQ1443" i="1"/>
  <c r="AP1443" i="1"/>
  <c r="AO1443" i="1"/>
  <c r="AN1443" i="1"/>
  <c r="AM1443" i="1"/>
  <c r="AL1443" i="1"/>
  <c r="AK1443" i="1"/>
  <c r="AJ1443" i="1"/>
  <c r="AI1443" i="1"/>
  <c r="AH1443" i="1"/>
  <c r="AG1443" i="1"/>
  <c r="AF1442" i="1"/>
  <c r="BC1442" i="1"/>
  <c r="BB1442" i="1"/>
  <c r="BA1442" i="1"/>
  <c r="AZ1442" i="1"/>
  <c r="AY1442" i="1"/>
  <c r="AX1442" i="1"/>
  <c r="AW1442" i="1"/>
  <c r="AV1442" i="1"/>
  <c r="AU1442" i="1"/>
  <c r="AT1442" i="1"/>
  <c r="AS1442" i="1"/>
  <c r="AR1442" i="1"/>
  <c r="AQ1442" i="1"/>
  <c r="AP1442" i="1"/>
  <c r="AO1442" i="1"/>
  <c r="AN1442" i="1"/>
  <c r="AM1442" i="1"/>
  <c r="AL1442" i="1"/>
  <c r="AK1442" i="1"/>
  <c r="AJ1442" i="1"/>
  <c r="AI1442" i="1"/>
  <c r="AH1442" i="1"/>
  <c r="AG1442" i="1"/>
  <c r="AF1441" i="1"/>
  <c r="BC1441" i="1"/>
  <c r="BB1441" i="1"/>
  <c r="BA1441" i="1"/>
  <c r="AZ1441" i="1"/>
  <c r="AY1441" i="1"/>
  <c r="AX1441" i="1"/>
  <c r="AW1441" i="1"/>
  <c r="AV1441" i="1"/>
  <c r="AU1441" i="1"/>
  <c r="AT1441" i="1"/>
  <c r="AS1441" i="1"/>
  <c r="AR1441" i="1"/>
  <c r="AQ1441" i="1"/>
  <c r="AP1441" i="1"/>
  <c r="AO1441" i="1"/>
  <c r="AN1441" i="1"/>
  <c r="AM1441" i="1"/>
  <c r="AL1441" i="1"/>
  <c r="AK1441" i="1"/>
  <c r="AJ1441" i="1"/>
  <c r="AI1441" i="1"/>
  <c r="AH1441" i="1"/>
  <c r="AG1441" i="1"/>
  <c r="AF1440" i="1"/>
  <c r="BC1440" i="1"/>
  <c r="BB1440" i="1"/>
  <c r="BA1440" i="1"/>
  <c r="AZ1440" i="1"/>
  <c r="AY1440" i="1"/>
  <c r="AX1440" i="1"/>
  <c r="AW1440" i="1"/>
  <c r="AV1440" i="1"/>
  <c r="AU1440" i="1"/>
  <c r="AT1440" i="1"/>
  <c r="AS1440" i="1"/>
  <c r="AR1440" i="1"/>
  <c r="AQ1440" i="1"/>
  <c r="AP1440" i="1"/>
  <c r="AO1440" i="1"/>
  <c r="AN1440" i="1"/>
  <c r="AM1440" i="1"/>
  <c r="AL1440" i="1"/>
  <c r="AK1440" i="1"/>
  <c r="AJ1440" i="1"/>
  <c r="AI1440" i="1"/>
  <c r="AH1440" i="1"/>
  <c r="AG1440" i="1"/>
  <c r="AF1439" i="1"/>
  <c r="BC1439" i="1"/>
  <c r="BB1439" i="1"/>
  <c r="BA1439" i="1"/>
  <c r="AZ1439" i="1"/>
  <c r="AY1439" i="1"/>
  <c r="AX1439" i="1"/>
  <c r="AW1439" i="1"/>
  <c r="AV1439" i="1"/>
  <c r="AU1439" i="1"/>
  <c r="AT1439" i="1"/>
  <c r="AS1439" i="1"/>
  <c r="AR1439" i="1"/>
  <c r="AQ1439" i="1"/>
  <c r="AP1439" i="1"/>
  <c r="AO1439" i="1"/>
  <c r="AN1439" i="1"/>
  <c r="AM1439" i="1"/>
  <c r="AL1439" i="1"/>
  <c r="AK1439" i="1"/>
  <c r="AJ1439" i="1"/>
  <c r="AI1439" i="1"/>
  <c r="AH1439" i="1"/>
  <c r="AG1439" i="1"/>
  <c r="AF1438" i="1"/>
  <c r="BC1438" i="1"/>
  <c r="BB1438" i="1"/>
  <c r="BA1438" i="1"/>
  <c r="AZ1438" i="1"/>
  <c r="AY1438" i="1"/>
  <c r="AX1438" i="1"/>
  <c r="AW1438" i="1"/>
  <c r="AV1438" i="1"/>
  <c r="AU1438" i="1"/>
  <c r="AT1438" i="1"/>
  <c r="AS1438" i="1"/>
  <c r="AR1438" i="1"/>
  <c r="AQ1438" i="1"/>
  <c r="AP1438" i="1"/>
  <c r="AO1438" i="1"/>
  <c r="AN1438" i="1"/>
  <c r="AM1438" i="1"/>
  <c r="AL1438" i="1"/>
  <c r="AK1438" i="1"/>
  <c r="AJ1438" i="1"/>
  <c r="AI1438" i="1"/>
  <c r="AH1438" i="1"/>
  <c r="AG1438" i="1"/>
  <c r="AF1437" i="1"/>
  <c r="BC1437" i="1"/>
  <c r="BB1437" i="1"/>
  <c r="BA1437" i="1"/>
  <c r="AZ1437" i="1"/>
  <c r="AY1437" i="1"/>
  <c r="AX1437" i="1"/>
  <c r="AW1437" i="1"/>
  <c r="AV1437" i="1"/>
  <c r="AU1437" i="1"/>
  <c r="AT1437" i="1"/>
  <c r="AS1437" i="1"/>
  <c r="AR1437" i="1"/>
  <c r="AQ1437" i="1"/>
  <c r="AP1437" i="1"/>
  <c r="AO1437" i="1"/>
  <c r="AN1437" i="1"/>
  <c r="AM1437" i="1"/>
  <c r="AL1437" i="1"/>
  <c r="AK1437" i="1"/>
  <c r="AJ1437" i="1"/>
  <c r="AI1437" i="1"/>
  <c r="AH1437" i="1"/>
  <c r="AG1437" i="1"/>
  <c r="AF1436" i="1"/>
  <c r="BC1436" i="1"/>
  <c r="BB1436" i="1"/>
  <c r="BA1436" i="1"/>
  <c r="AZ1436" i="1"/>
  <c r="AY1436" i="1"/>
  <c r="AX1436" i="1"/>
  <c r="AW1436" i="1"/>
  <c r="AV1436" i="1"/>
  <c r="AU1436" i="1"/>
  <c r="AT1436" i="1"/>
  <c r="AS1436" i="1"/>
  <c r="AR1436" i="1"/>
  <c r="AQ1436" i="1"/>
  <c r="AP1436" i="1"/>
  <c r="AO1436" i="1"/>
  <c r="AN1436" i="1"/>
  <c r="AM1436" i="1"/>
  <c r="AL1436" i="1"/>
  <c r="AK1436" i="1"/>
  <c r="AJ1436" i="1"/>
  <c r="AI1436" i="1"/>
  <c r="AH1436" i="1"/>
  <c r="AG1436" i="1"/>
  <c r="AF1435" i="1"/>
  <c r="BC1435" i="1"/>
  <c r="BB1435" i="1"/>
  <c r="BA1435" i="1"/>
  <c r="AZ1435" i="1"/>
  <c r="AY1435" i="1"/>
  <c r="AX1435" i="1"/>
  <c r="AW1435" i="1"/>
  <c r="AV1435" i="1"/>
  <c r="AU1435" i="1"/>
  <c r="AT1435" i="1"/>
  <c r="AS1435" i="1"/>
  <c r="AR1435" i="1"/>
  <c r="AQ1435" i="1"/>
  <c r="AP1435" i="1"/>
  <c r="AO1435" i="1"/>
  <c r="AN1435" i="1"/>
  <c r="AM1435" i="1"/>
  <c r="AL1435" i="1"/>
  <c r="AK1435" i="1"/>
  <c r="AJ1435" i="1"/>
  <c r="AI1435" i="1"/>
  <c r="AH1435" i="1"/>
  <c r="AG1435" i="1"/>
  <c r="AF1434" i="1"/>
  <c r="BC1434" i="1"/>
  <c r="BB1434" i="1"/>
  <c r="BA1434" i="1"/>
  <c r="AZ1434" i="1"/>
  <c r="AY1434" i="1"/>
  <c r="AX1434" i="1"/>
  <c r="AW1434" i="1"/>
  <c r="AV1434" i="1"/>
  <c r="AU1434" i="1"/>
  <c r="AT1434" i="1"/>
  <c r="AS1434" i="1"/>
  <c r="AR1434" i="1"/>
  <c r="AQ1434" i="1"/>
  <c r="AP1434" i="1"/>
  <c r="AO1434" i="1"/>
  <c r="AN1434" i="1"/>
  <c r="AM1434" i="1"/>
  <c r="AL1434" i="1"/>
  <c r="AK1434" i="1"/>
  <c r="AJ1434" i="1"/>
  <c r="AI1434" i="1"/>
  <c r="AH1434" i="1"/>
  <c r="AG1434" i="1"/>
  <c r="AF1433" i="1"/>
  <c r="BC1433" i="1"/>
  <c r="BB1433" i="1"/>
  <c r="BA1433" i="1"/>
  <c r="AZ1433" i="1"/>
  <c r="AY1433" i="1"/>
  <c r="AX1433" i="1"/>
  <c r="AW1433" i="1"/>
  <c r="AV1433" i="1"/>
  <c r="AU1433" i="1"/>
  <c r="AT1433" i="1"/>
  <c r="AS1433" i="1"/>
  <c r="AR1433" i="1"/>
  <c r="AQ1433" i="1"/>
  <c r="AP1433" i="1"/>
  <c r="AO1433" i="1"/>
  <c r="AN1433" i="1"/>
  <c r="AM1433" i="1"/>
  <c r="AL1433" i="1"/>
  <c r="AK1433" i="1"/>
  <c r="AJ1433" i="1"/>
  <c r="AI1433" i="1"/>
  <c r="AH1433" i="1"/>
  <c r="AG1433" i="1"/>
  <c r="AF1432" i="1"/>
  <c r="BC1432" i="1"/>
  <c r="BB1432" i="1"/>
  <c r="BA1432" i="1"/>
  <c r="AZ1432" i="1"/>
  <c r="AY1432" i="1"/>
  <c r="AX1432" i="1"/>
  <c r="AW1432" i="1"/>
  <c r="AV1432" i="1"/>
  <c r="AU1432" i="1"/>
  <c r="AT1432" i="1"/>
  <c r="AS1432" i="1"/>
  <c r="AR1432" i="1"/>
  <c r="AQ1432" i="1"/>
  <c r="AP1432" i="1"/>
  <c r="AO1432" i="1"/>
  <c r="AN1432" i="1"/>
  <c r="AM1432" i="1"/>
  <c r="AL1432" i="1"/>
  <c r="AK1432" i="1"/>
  <c r="AJ1432" i="1"/>
  <c r="AI1432" i="1"/>
  <c r="AH1432" i="1"/>
  <c r="AG1432" i="1"/>
  <c r="AF1431" i="1"/>
  <c r="BC1431" i="1"/>
  <c r="BB1431" i="1"/>
  <c r="BA1431" i="1"/>
  <c r="AZ1431" i="1"/>
  <c r="AY1431" i="1"/>
  <c r="AX1431" i="1"/>
  <c r="AW1431" i="1"/>
  <c r="AV1431" i="1"/>
  <c r="AU1431" i="1"/>
  <c r="AT1431" i="1"/>
  <c r="AS1431" i="1"/>
  <c r="AR1431" i="1"/>
  <c r="AQ1431" i="1"/>
  <c r="AP1431" i="1"/>
  <c r="AO1431" i="1"/>
  <c r="AN1431" i="1"/>
  <c r="AM1431" i="1"/>
  <c r="AL1431" i="1"/>
  <c r="AK1431" i="1"/>
  <c r="AJ1431" i="1"/>
  <c r="AI1431" i="1"/>
  <c r="AH1431" i="1"/>
  <c r="AG1431" i="1"/>
  <c r="AF1430" i="1"/>
  <c r="BC1430" i="1"/>
  <c r="BB1430" i="1"/>
  <c r="BA1430" i="1"/>
  <c r="AZ1430" i="1"/>
  <c r="AY1430" i="1"/>
  <c r="AX1430" i="1"/>
  <c r="AW1430" i="1"/>
  <c r="AV1430" i="1"/>
  <c r="AU1430" i="1"/>
  <c r="AT1430" i="1"/>
  <c r="AS1430" i="1"/>
  <c r="AR1430" i="1"/>
  <c r="AQ1430" i="1"/>
  <c r="AP1430" i="1"/>
  <c r="AO1430" i="1"/>
  <c r="AN1430" i="1"/>
  <c r="AM1430" i="1"/>
  <c r="AL1430" i="1"/>
  <c r="AK1430" i="1"/>
  <c r="AJ1430" i="1"/>
  <c r="AI1430" i="1"/>
  <c r="AH1430" i="1"/>
  <c r="AG1430" i="1"/>
  <c r="AF1429" i="1"/>
  <c r="BC1429" i="1"/>
  <c r="BB1429" i="1"/>
  <c r="BA1429" i="1"/>
  <c r="AZ1429" i="1"/>
  <c r="AY1429" i="1"/>
  <c r="AX1429" i="1"/>
  <c r="AW1429" i="1"/>
  <c r="AV1429" i="1"/>
  <c r="AU1429" i="1"/>
  <c r="AT1429" i="1"/>
  <c r="AS1429" i="1"/>
  <c r="AR1429" i="1"/>
  <c r="AQ1429" i="1"/>
  <c r="AP1429" i="1"/>
  <c r="AO1429" i="1"/>
  <c r="AN1429" i="1"/>
  <c r="AM1429" i="1"/>
  <c r="AL1429" i="1"/>
  <c r="AK1429" i="1"/>
  <c r="AJ1429" i="1"/>
  <c r="AI1429" i="1"/>
  <c r="AH1429" i="1"/>
  <c r="AG1429" i="1"/>
  <c r="AF1428" i="1"/>
  <c r="BC1428" i="1"/>
  <c r="BB1428" i="1"/>
  <c r="BA1428" i="1"/>
  <c r="AZ1428" i="1"/>
  <c r="AY1428" i="1"/>
  <c r="AX1428" i="1"/>
  <c r="AW1428" i="1"/>
  <c r="AV1428" i="1"/>
  <c r="AU1428" i="1"/>
  <c r="AT1428" i="1"/>
  <c r="AS1428" i="1"/>
  <c r="AR1428" i="1"/>
  <c r="AQ1428" i="1"/>
  <c r="AP1428" i="1"/>
  <c r="AO1428" i="1"/>
  <c r="AN1428" i="1"/>
  <c r="AM1428" i="1"/>
  <c r="AL1428" i="1"/>
  <c r="AK1428" i="1"/>
  <c r="AJ1428" i="1"/>
  <c r="AI1428" i="1"/>
  <c r="AH1428" i="1"/>
  <c r="AG1428" i="1"/>
  <c r="AF1427" i="1"/>
  <c r="BC1427" i="1"/>
  <c r="BB1427" i="1"/>
  <c r="BA1427" i="1"/>
  <c r="AZ1427" i="1"/>
  <c r="AY1427" i="1"/>
  <c r="AX1427" i="1"/>
  <c r="AW1427" i="1"/>
  <c r="AV1427" i="1"/>
  <c r="AU1427" i="1"/>
  <c r="AT1427" i="1"/>
  <c r="AS1427" i="1"/>
  <c r="AR1427" i="1"/>
  <c r="AQ1427" i="1"/>
  <c r="AP1427" i="1"/>
  <c r="AO1427" i="1"/>
  <c r="AN1427" i="1"/>
  <c r="AM1427" i="1"/>
  <c r="AL1427" i="1"/>
  <c r="AK1427" i="1"/>
  <c r="AJ1427" i="1"/>
  <c r="AI1427" i="1"/>
  <c r="AH1427" i="1"/>
  <c r="AG1427" i="1"/>
  <c r="AF1426" i="1"/>
  <c r="BC1426" i="1"/>
  <c r="BB1426" i="1"/>
  <c r="BA1426" i="1"/>
  <c r="AZ1426" i="1"/>
  <c r="AY1426" i="1"/>
  <c r="AX1426" i="1"/>
  <c r="AW1426" i="1"/>
  <c r="AV1426" i="1"/>
  <c r="AU1426" i="1"/>
  <c r="AT1426" i="1"/>
  <c r="AS1426" i="1"/>
  <c r="AR1426" i="1"/>
  <c r="AQ1426" i="1"/>
  <c r="AP1426" i="1"/>
  <c r="AO1426" i="1"/>
  <c r="AN1426" i="1"/>
  <c r="AM1426" i="1"/>
  <c r="AL1426" i="1"/>
  <c r="AK1426" i="1"/>
  <c r="AJ1426" i="1"/>
  <c r="AI1426" i="1"/>
  <c r="AH1426" i="1"/>
  <c r="AG1426" i="1"/>
  <c r="AF1425" i="1"/>
  <c r="BC1425" i="1"/>
  <c r="BB1425" i="1"/>
  <c r="BA1425" i="1"/>
  <c r="AZ1425" i="1"/>
  <c r="AY1425" i="1"/>
  <c r="AX1425" i="1"/>
  <c r="AW1425" i="1"/>
  <c r="AV1425" i="1"/>
  <c r="AU1425" i="1"/>
  <c r="AT1425" i="1"/>
  <c r="AS1425" i="1"/>
  <c r="AR1425" i="1"/>
  <c r="AQ1425" i="1"/>
  <c r="AP1425" i="1"/>
  <c r="AO1425" i="1"/>
  <c r="AN1425" i="1"/>
  <c r="AM1425" i="1"/>
  <c r="AL1425" i="1"/>
  <c r="AK1425" i="1"/>
  <c r="AJ1425" i="1"/>
  <c r="AI1425" i="1"/>
  <c r="AH1425" i="1"/>
  <c r="AG1425" i="1"/>
  <c r="AF1424" i="1"/>
  <c r="BC1424" i="1"/>
  <c r="BB1424" i="1"/>
  <c r="BA1424" i="1"/>
  <c r="AZ1424" i="1"/>
  <c r="AY1424" i="1"/>
  <c r="AX1424" i="1"/>
  <c r="AW1424" i="1"/>
  <c r="AV1424" i="1"/>
  <c r="AU1424" i="1"/>
  <c r="AT1424" i="1"/>
  <c r="AS1424" i="1"/>
  <c r="AR1424" i="1"/>
  <c r="AQ1424" i="1"/>
  <c r="AP1424" i="1"/>
  <c r="AO1424" i="1"/>
  <c r="AN1424" i="1"/>
  <c r="AM1424" i="1"/>
  <c r="AL1424" i="1"/>
  <c r="AK1424" i="1"/>
  <c r="AJ1424" i="1"/>
  <c r="AI1424" i="1"/>
  <c r="AH1424" i="1"/>
  <c r="AG1424" i="1"/>
  <c r="AF1423" i="1"/>
  <c r="BC1423" i="1"/>
  <c r="BB1423" i="1"/>
  <c r="BA1423" i="1"/>
  <c r="AZ1423" i="1"/>
  <c r="AY1423" i="1"/>
  <c r="AX1423" i="1"/>
  <c r="AW1423" i="1"/>
  <c r="AV1423" i="1"/>
  <c r="AU1423" i="1"/>
  <c r="AT1423" i="1"/>
  <c r="AS1423" i="1"/>
  <c r="AR1423" i="1"/>
  <c r="AQ1423" i="1"/>
  <c r="AP1423" i="1"/>
  <c r="AO1423" i="1"/>
  <c r="AN1423" i="1"/>
  <c r="AM1423" i="1"/>
  <c r="AL1423" i="1"/>
  <c r="AK1423" i="1"/>
  <c r="AJ1423" i="1"/>
  <c r="AI1423" i="1"/>
  <c r="AH1423" i="1"/>
  <c r="AG1423" i="1"/>
  <c r="AF1422" i="1"/>
  <c r="BC1422" i="1"/>
  <c r="BB1422" i="1"/>
  <c r="BA1422" i="1"/>
  <c r="AZ1422" i="1"/>
  <c r="AY1422" i="1"/>
  <c r="AX1422" i="1"/>
  <c r="AW1422" i="1"/>
  <c r="AV1422" i="1"/>
  <c r="AU1422" i="1"/>
  <c r="AT1422" i="1"/>
  <c r="AS1422" i="1"/>
  <c r="AR1422" i="1"/>
  <c r="AQ1422" i="1"/>
  <c r="AP1422" i="1"/>
  <c r="AO1422" i="1"/>
  <c r="AN1422" i="1"/>
  <c r="AM1422" i="1"/>
  <c r="AL1422" i="1"/>
  <c r="AK1422" i="1"/>
  <c r="AJ1422" i="1"/>
  <c r="AI1422" i="1"/>
  <c r="AH1422" i="1"/>
  <c r="AG1422" i="1"/>
  <c r="AF1421" i="1"/>
  <c r="BC1421" i="1"/>
  <c r="BB1421" i="1"/>
  <c r="BA1421" i="1"/>
  <c r="AZ1421" i="1"/>
  <c r="AY1421" i="1"/>
  <c r="AX1421" i="1"/>
  <c r="AW1421" i="1"/>
  <c r="AV1421" i="1"/>
  <c r="AU1421" i="1"/>
  <c r="AT1421" i="1"/>
  <c r="AS1421" i="1"/>
  <c r="AR1421" i="1"/>
  <c r="AQ1421" i="1"/>
  <c r="AP1421" i="1"/>
  <c r="AO1421" i="1"/>
  <c r="AN1421" i="1"/>
  <c r="AM1421" i="1"/>
  <c r="AL1421" i="1"/>
  <c r="AK1421" i="1"/>
  <c r="AJ1421" i="1"/>
  <c r="AI1421" i="1"/>
  <c r="AH1421" i="1"/>
  <c r="AG1421" i="1"/>
  <c r="AF1420" i="1"/>
  <c r="BC1420" i="1"/>
  <c r="BB1420" i="1"/>
  <c r="BA1420" i="1"/>
  <c r="AZ1420" i="1"/>
  <c r="AY1420" i="1"/>
  <c r="AX1420" i="1"/>
  <c r="AW1420" i="1"/>
  <c r="AV1420" i="1"/>
  <c r="AU1420" i="1"/>
  <c r="AT1420" i="1"/>
  <c r="AS1420" i="1"/>
  <c r="AR1420" i="1"/>
  <c r="AQ1420" i="1"/>
  <c r="AP1420" i="1"/>
  <c r="AO1420" i="1"/>
  <c r="AN1420" i="1"/>
  <c r="AM1420" i="1"/>
  <c r="AL1420" i="1"/>
  <c r="AK1420" i="1"/>
  <c r="AJ1420" i="1"/>
  <c r="AI1420" i="1"/>
  <c r="AH1420" i="1"/>
  <c r="AG1420" i="1"/>
  <c r="AF1419" i="1"/>
  <c r="BC1419" i="1"/>
  <c r="BB1419" i="1"/>
  <c r="BA1419" i="1"/>
  <c r="AZ1419" i="1"/>
  <c r="AY1419" i="1"/>
  <c r="AX1419" i="1"/>
  <c r="AW1419" i="1"/>
  <c r="AV1419" i="1"/>
  <c r="AU1419" i="1"/>
  <c r="AT1419" i="1"/>
  <c r="AS1419" i="1"/>
  <c r="AR1419" i="1"/>
  <c r="AQ1419" i="1"/>
  <c r="AP1419" i="1"/>
  <c r="AO1419" i="1"/>
  <c r="AN1419" i="1"/>
  <c r="AM1419" i="1"/>
  <c r="AL1419" i="1"/>
  <c r="AK1419" i="1"/>
  <c r="AJ1419" i="1"/>
  <c r="AI1419" i="1"/>
  <c r="AH1419" i="1"/>
  <c r="AG1419" i="1"/>
  <c r="AF1418" i="1"/>
  <c r="BC1418" i="1"/>
  <c r="BB1418" i="1"/>
  <c r="BA1418" i="1"/>
  <c r="AZ1418" i="1"/>
  <c r="AY1418" i="1"/>
  <c r="AX1418" i="1"/>
  <c r="AW1418" i="1"/>
  <c r="AV1418" i="1"/>
  <c r="AU1418" i="1"/>
  <c r="AT1418" i="1"/>
  <c r="AS1418" i="1"/>
  <c r="AR1418" i="1"/>
  <c r="AQ1418" i="1"/>
  <c r="AP1418" i="1"/>
  <c r="AO1418" i="1"/>
  <c r="AN1418" i="1"/>
  <c r="AM1418" i="1"/>
  <c r="AL1418" i="1"/>
  <c r="AK1418" i="1"/>
  <c r="AJ1418" i="1"/>
  <c r="AI1418" i="1"/>
  <c r="AH1418" i="1"/>
  <c r="AG1418" i="1"/>
  <c r="AF1417" i="1"/>
  <c r="BC1417" i="1"/>
  <c r="BB1417" i="1"/>
  <c r="BA1417" i="1"/>
  <c r="AZ1417" i="1"/>
  <c r="AY1417" i="1"/>
  <c r="AX1417" i="1"/>
  <c r="AW1417" i="1"/>
  <c r="AV1417" i="1"/>
  <c r="AU1417" i="1"/>
  <c r="AT1417" i="1"/>
  <c r="AS1417" i="1"/>
  <c r="AR1417" i="1"/>
  <c r="AQ1417" i="1"/>
  <c r="AP1417" i="1"/>
  <c r="AO1417" i="1"/>
  <c r="AN1417" i="1"/>
  <c r="AM1417" i="1"/>
  <c r="AL1417" i="1"/>
  <c r="AK1417" i="1"/>
  <c r="AJ1417" i="1"/>
  <c r="AI1417" i="1"/>
  <c r="AH1417" i="1"/>
  <c r="AG1417" i="1"/>
  <c r="AF1416" i="1"/>
  <c r="BC1416" i="1"/>
  <c r="BB1416" i="1"/>
  <c r="BA1416" i="1"/>
  <c r="AZ1416" i="1"/>
  <c r="AY1416" i="1"/>
  <c r="AX1416" i="1"/>
  <c r="AW1416" i="1"/>
  <c r="AV1416" i="1"/>
  <c r="AU1416" i="1"/>
  <c r="AT1416" i="1"/>
  <c r="AS1416" i="1"/>
  <c r="AR1416" i="1"/>
  <c r="AQ1416" i="1"/>
  <c r="AP1416" i="1"/>
  <c r="AO1416" i="1"/>
  <c r="AN1416" i="1"/>
  <c r="AM1416" i="1"/>
  <c r="AL1416" i="1"/>
  <c r="AK1416" i="1"/>
  <c r="AJ1416" i="1"/>
  <c r="AI1416" i="1"/>
  <c r="AH1416" i="1"/>
  <c r="AG1416" i="1"/>
  <c r="AF1415" i="1"/>
  <c r="BC1415" i="1"/>
  <c r="BB1415" i="1"/>
  <c r="BA1415" i="1"/>
  <c r="AZ1415" i="1"/>
  <c r="AY1415" i="1"/>
  <c r="AX1415" i="1"/>
  <c r="AW1415" i="1"/>
  <c r="AV1415" i="1"/>
  <c r="AU1415" i="1"/>
  <c r="AT1415" i="1"/>
  <c r="AS1415" i="1"/>
  <c r="AR1415" i="1"/>
  <c r="AQ1415" i="1"/>
  <c r="AP1415" i="1"/>
  <c r="AO1415" i="1"/>
  <c r="AN1415" i="1"/>
  <c r="AM1415" i="1"/>
  <c r="AL1415" i="1"/>
  <c r="AK1415" i="1"/>
  <c r="AJ1415" i="1"/>
  <c r="AI1415" i="1"/>
  <c r="AH1415" i="1"/>
  <c r="AG1415" i="1"/>
  <c r="AF1414" i="1"/>
  <c r="BC1414" i="1"/>
  <c r="BB1414" i="1"/>
  <c r="BA1414" i="1"/>
  <c r="AZ1414" i="1"/>
  <c r="AY1414" i="1"/>
  <c r="AX1414" i="1"/>
  <c r="AW1414" i="1"/>
  <c r="AV1414" i="1"/>
  <c r="AU1414" i="1"/>
  <c r="AT1414" i="1"/>
  <c r="AS1414" i="1"/>
  <c r="AR1414" i="1"/>
  <c r="AQ1414" i="1"/>
  <c r="AP1414" i="1"/>
  <c r="AO1414" i="1"/>
  <c r="AN1414" i="1"/>
  <c r="AM1414" i="1"/>
  <c r="AL1414" i="1"/>
  <c r="AK1414" i="1"/>
  <c r="AJ1414" i="1"/>
  <c r="AI1414" i="1"/>
  <c r="AH1414" i="1"/>
  <c r="AG1414" i="1"/>
  <c r="AF1413" i="1"/>
  <c r="BC1413" i="1"/>
  <c r="BB1413" i="1"/>
  <c r="BA1413" i="1"/>
  <c r="AZ1413" i="1"/>
  <c r="AY1413" i="1"/>
  <c r="AX1413" i="1"/>
  <c r="AW1413" i="1"/>
  <c r="AV1413" i="1"/>
  <c r="AU1413" i="1"/>
  <c r="AT1413" i="1"/>
  <c r="AS1413" i="1"/>
  <c r="AR1413" i="1"/>
  <c r="AQ1413" i="1"/>
  <c r="AP1413" i="1"/>
  <c r="AO1413" i="1"/>
  <c r="AN1413" i="1"/>
  <c r="AM1413" i="1"/>
  <c r="AL1413" i="1"/>
  <c r="AK1413" i="1"/>
  <c r="AJ1413" i="1"/>
  <c r="AI1413" i="1"/>
  <c r="AH1413" i="1"/>
  <c r="AG1413" i="1"/>
  <c r="AF1412" i="1"/>
  <c r="BC1412" i="1"/>
  <c r="BB1412" i="1"/>
  <c r="BA1412" i="1"/>
  <c r="AZ1412" i="1"/>
  <c r="AY1412" i="1"/>
  <c r="AX1412" i="1"/>
  <c r="AW1412" i="1"/>
  <c r="AV1412" i="1"/>
  <c r="AU1412" i="1"/>
  <c r="AT1412" i="1"/>
  <c r="AS1412" i="1"/>
  <c r="AR1412" i="1"/>
  <c r="AQ1412" i="1"/>
  <c r="AP1412" i="1"/>
  <c r="AO1412" i="1"/>
  <c r="AN1412" i="1"/>
  <c r="AM1412" i="1"/>
  <c r="AL1412" i="1"/>
  <c r="AK1412" i="1"/>
  <c r="AJ1412" i="1"/>
  <c r="AI1412" i="1"/>
  <c r="AH1412" i="1"/>
  <c r="AG1412" i="1"/>
  <c r="AF1411" i="1"/>
  <c r="BC1411" i="1"/>
  <c r="BB1411" i="1"/>
  <c r="BA1411" i="1"/>
  <c r="AZ1411" i="1"/>
  <c r="AY1411" i="1"/>
  <c r="AX1411" i="1"/>
  <c r="AW1411" i="1"/>
  <c r="AV1411" i="1"/>
  <c r="AU1411" i="1"/>
  <c r="AT1411" i="1"/>
  <c r="AS1411" i="1"/>
  <c r="AR1411" i="1"/>
  <c r="AQ1411" i="1"/>
  <c r="AP1411" i="1"/>
  <c r="AO1411" i="1"/>
  <c r="AN1411" i="1"/>
  <c r="AM1411" i="1"/>
  <c r="AL1411" i="1"/>
  <c r="AK1411" i="1"/>
  <c r="AJ1411" i="1"/>
  <c r="AI1411" i="1"/>
  <c r="AH1411" i="1"/>
  <c r="AG1411" i="1"/>
  <c r="AF1410" i="1"/>
  <c r="BC1410" i="1"/>
  <c r="BB1410" i="1"/>
  <c r="BA1410" i="1"/>
  <c r="AZ1410" i="1"/>
  <c r="AY1410" i="1"/>
  <c r="AX1410" i="1"/>
  <c r="AW1410" i="1"/>
  <c r="AV1410" i="1"/>
  <c r="AU1410" i="1"/>
  <c r="AT1410" i="1"/>
  <c r="AS1410" i="1"/>
  <c r="AR1410" i="1"/>
  <c r="AQ1410" i="1"/>
  <c r="AP1410" i="1"/>
  <c r="AO1410" i="1"/>
  <c r="AN1410" i="1"/>
  <c r="AM1410" i="1"/>
  <c r="AL1410" i="1"/>
  <c r="AK1410" i="1"/>
  <c r="AJ1410" i="1"/>
  <c r="AI1410" i="1"/>
  <c r="AH1410" i="1"/>
  <c r="AG1410" i="1"/>
  <c r="AF1409" i="1"/>
  <c r="BC1409" i="1"/>
  <c r="BB1409" i="1"/>
  <c r="BA1409" i="1"/>
  <c r="AZ1409" i="1"/>
  <c r="AY1409" i="1"/>
  <c r="AX1409" i="1"/>
  <c r="AW1409" i="1"/>
  <c r="AV1409" i="1"/>
  <c r="AU1409" i="1"/>
  <c r="AT1409" i="1"/>
  <c r="AS1409" i="1"/>
  <c r="AR1409" i="1"/>
  <c r="AQ1409" i="1"/>
  <c r="AP1409" i="1"/>
  <c r="AO1409" i="1"/>
  <c r="AN1409" i="1"/>
  <c r="AM1409" i="1"/>
  <c r="AL1409" i="1"/>
  <c r="AK1409" i="1"/>
  <c r="AJ1409" i="1"/>
  <c r="AI1409" i="1"/>
  <c r="AH1409" i="1"/>
  <c r="AG1409" i="1"/>
  <c r="AF1408" i="1"/>
  <c r="BC1408" i="1"/>
  <c r="BB1408" i="1"/>
  <c r="BA1408" i="1"/>
  <c r="AZ1408" i="1"/>
  <c r="AY1408" i="1"/>
  <c r="AX1408" i="1"/>
  <c r="AW1408" i="1"/>
  <c r="AV1408" i="1"/>
  <c r="AU1408" i="1"/>
  <c r="AT1408" i="1"/>
  <c r="AS1408" i="1"/>
  <c r="AR1408" i="1"/>
  <c r="AQ1408" i="1"/>
  <c r="AP1408" i="1"/>
  <c r="AO1408" i="1"/>
  <c r="AN1408" i="1"/>
  <c r="AM1408" i="1"/>
  <c r="AL1408" i="1"/>
  <c r="AK1408" i="1"/>
  <c r="AJ1408" i="1"/>
  <c r="AI1408" i="1"/>
  <c r="AH1408" i="1"/>
  <c r="AG1408" i="1"/>
  <c r="AF1407" i="1"/>
  <c r="BC1407" i="1"/>
  <c r="BB1407" i="1"/>
  <c r="BA1407" i="1"/>
  <c r="AZ1407" i="1"/>
  <c r="AY1407" i="1"/>
  <c r="AX1407" i="1"/>
  <c r="AW1407" i="1"/>
  <c r="AV1407" i="1"/>
  <c r="AU1407" i="1"/>
  <c r="AT1407" i="1"/>
  <c r="AS1407" i="1"/>
  <c r="AR1407" i="1"/>
  <c r="AQ1407" i="1"/>
  <c r="AP1407" i="1"/>
  <c r="AO1407" i="1"/>
  <c r="AN1407" i="1"/>
  <c r="AM1407" i="1"/>
  <c r="AL1407" i="1"/>
  <c r="AK1407" i="1"/>
  <c r="AJ1407" i="1"/>
  <c r="AI1407" i="1"/>
  <c r="AH1407" i="1"/>
  <c r="AG1407" i="1"/>
  <c r="AF1406" i="1"/>
  <c r="BC1406" i="1"/>
  <c r="BB1406" i="1"/>
  <c r="BA1406" i="1"/>
  <c r="AZ1406" i="1"/>
  <c r="AY1406" i="1"/>
  <c r="AX1406" i="1"/>
  <c r="AW1406" i="1"/>
  <c r="AV1406" i="1"/>
  <c r="AU1406" i="1"/>
  <c r="AT1406" i="1"/>
  <c r="AS1406" i="1"/>
  <c r="AR1406" i="1"/>
  <c r="AQ1406" i="1"/>
  <c r="AP1406" i="1"/>
  <c r="AO1406" i="1"/>
  <c r="AN1406" i="1"/>
  <c r="AM1406" i="1"/>
  <c r="AL1406" i="1"/>
  <c r="AK1406" i="1"/>
  <c r="AJ1406" i="1"/>
  <c r="AI1406" i="1"/>
  <c r="AH1406" i="1"/>
  <c r="AG1406" i="1"/>
  <c r="AF1405" i="1"/>
  <c r="BC1405" i="1"/>
  <c r="BB1405" i="1"/>
  <c r="BA1405" i="1"/>
  <c r="AZ1405" i="1"/>
  <c r="AY1405" i="1"/>
  <c r="AX1405" i="1"/>
  <c r="AW1405" i="1"/>
  <c r="AV1405" i="1"/>
  <c r="AU1405" i="1"/>
  <c r="AT1405" i="1"/>
  <c r="AS1405" i="1"/>
  <c r="AR1405" i="1"/>
  <c r="AQ1405" i="1"/>
  <c r="AP1405" i="1"/>
  <c r="AO1405" i="1"/>
  <c r="AN1405" i="1"/>
  <c r="AM1405" i="1"/>
  <c r="AL1405" i="1"/>
  <c r="AK1405" i="1"/>
  <c r="AJ1405" i="1"/>
  <c r="AI1405" i="1"/>
  <c r="AH1405" i="1"/>
  <c r="AG1405" i="1"/>
  <c r="AF1404" i="1"/>
  <c r="BC1404" i="1"/>
  <c r="BB1404" i="1"/>
  <c r="BA1404" i="1"/>
  <c r="AZ1404" i="1"/>
  <c r="AY1404" i="1"/>
  <c r="AX1404" i="1"/>
  <c r="AW1404" i="1"/>
  <c r="AV1404" i="1"/>
  <c r="AU1404" i="1"/>
  <c r="AT1404" i="1"/>
  <c r="AS1404" i="1"/>
  <c r="AR1404" i="1"/>
  <c r="AQ1404" i="1"/>
  <c r="AP1404" i="1"/>
  <c r="AO1404" i="1"/>
  <c r="AN1404" i="1"/>
  <c r="AM1404" i="1"/>
  <c r="AL1404" i="1"/>
  <c r="AK1404" i="1"/>
  <c r="AJ1404" i="1"/>
  <c r="AI1404" i="1"/>
  <c r="AH1404" i="1"/>
  <c r="AG1404" i="1"/>
  <c r="AF1403" i="1"/>
  <c r="BC1403" i="1"/>
  <c r="BB1403" i="1"/>
  <c r="BA1403" i="1"/>
  <c r="AZ1403" i="1"/>
  <c r="AY1403" i="1"/>
  <c r="AX1403" i="1"/>
  <c r="AW1403" i="1"/>
  <c r="AV1403" i="1"/>
  <c r="AU1403" i="1"/>
  <c r="AT1403" i="1"/>
  <c r="AS1403" i="1"/>
  <c r="AR1403" i="1"/>
  <c r="AQ1403" i="1"/>
  <c r="AP1403" i="1"/>
  <c r="AO1403" i="1"/>
  <c r="AN1403" i="1"/>
  <c r="AM1403" i="1"/>
  <c r="AL1403" i="1"/>
  <c r="AK1403" i="1"/>
  <c r="AJ1403" i="1"/>
  <c r="AI1403" i="1"/>
  <c r="AH1403" i="1"/>
  <c r="AG1403" i="1"/>
  <c r="AF1402" i="1"/>
  <c r="BC1402" i="1"/>
  <c r="BB1402" i="1"/>
  <c r="BA1402" i="1"/>
  <c r="AZ1402" i="1"/>
  <c r="AY1402" i="1"/>
  <c r="AX1402" i="1"/>
  <c r="AW1402" i="1"/>
  <c r="AV1402" i="1"/>
  <c r="AU1402" i="1"/>
  <c r="AT1402" i="1"/>
  <c r="AS1402" i="1"/>
  <c r="AR1402" i="1"/>
  <c r="AQ1402" i="1"/>
  <c r="AP1402" i="1"/>
  <c r="AO1402" i="1"/>
  <c r="AN1402" i="1"/>
  <c r="AM1402" i="1"/>
  <c r="AL1402" i="1"/>
  <c r="AK1402" i="1"/>
  <c r="AJ1402" i="1"/>
  <c r="AI1402" i="1"/>
  <c r="AH1402" i="1"/>
  <c r="AG1402" i="1"/>
  <c r="AF1401" i="1"/>
  <c r="BC1401" i="1"/>
  <c r="BB1401" i="1"/>
  <c r="BA1401" i="1"/>
  <c r="AZ1401" i="1"/>
  <c r="AY1401" i="1"/>
  <c r="AX1401" i="1"/>
  <c r="AW1401" i="1"/>
  <c r="AV1401" i="1"/>
  <c r="AU1401" i="1"/>
  <c r="AT1401" i="1"/>
  <c r="AS1401" i="1"/>
  <c r="AR1401" i="1"/>
  <c r="AQ1401" i="1"/>
  <c r="AP1401" i="1"/>
  <c r="AO1401" i="1"/>
  <c r="AN1401" i="1"/>
  <c r="AM1401" i="1"/>
  <c r="AL1401" i="1"/>
  <c r="AK1401" i="1"/>
  <c r="AJ1401" i="1"/>
  <c r="AI1401" i="1"/>
  <c r="AH1401" i="1"/>
  <c r="AG1401" i="1"/>
  <c r="AF1400" i="1"/>
  <c r="BC1400" i="1"/>
  <c r="BB1400" i="1"/>
  <c r="BA1400" i="1"/>
  <c r="AZ1400" i="1"/>
  <c r="AY1400" i="1"/>
  <c r="AX1400" i="1"/>
  <c r="AW1400" i="1"/>
  <c r="AV1400" i="1"/>
  <c r="AU1400" i="1"/>
  <c r="AT1400" i="1"/>
  <c r="AS1400" i="1"/>
  <c r="AR1400" i="1"/>
  <c r="AQ1400" i="1"/>
  <c r="AP1400" i="1"/>
  <c r="AO1400" i="1"/>
  <c r="AN1400" i="1"/>
  <c r="AM1400" i="1"/>
  <c r="AL1400" i="1"/>
  <c r="AK1400" i="1"/>
  <c r="AJ1400" i="1"/>
  <c r="AI1400" i="1"/>
  <c r="AH1400" i="1"/>
  <c r="AG1400" i="1"/>
  <c r="AF1399" i="1"/>
  <c r="BC1399" i="1"/>
  <c r="BB1399" i="1"/>
  <c r="BA1399" i="1"/>
  <c r="AZ1399" i="1"/>
  <c r="AY1399" i="1"/>
  <c r="AX1399" i="1"/>
  <c r="AW1399" i="1"/>
  <c r="AV1399" i="1"/>
  <c r="AU1399" i="1"/>
  <c r="AT1399" i="1"/>
  <c r="AS1399" i="1"/>
  <c r="AR1399" i="1"/>
  <c r="AQ1399" i="1"/>
  <c r="AP1399" i="1"/>
  <c r="AO1399" i="1"/>
  <c r="AN1399" i="1"/>
  <c r="AM1399" i="1"/>
  <c r="AL1399" i="1"/>
  <c r="AK1399" i="1"/>
  <c r="AJ1399" i="1"/>
  <c r="AI1399" i="1"/>
  <c r="AH1399" i="1"/>
  <c r="AG1399" i="1"/>
  <c r="AF1398" i="1"/>
  <c r="BC1398" i="1"/>
  <c r="BB1398" i="1"/>
  <c r="BA1398" i="1"/>
  <c r="AZ1398" i="1"/>
  <c r="AY1398" i="1"/>
  <c r="AX1398" i="1"/>
  <c r="AW1398" i="1"/>
  <c r="AV1398" i="1"/>
  <c r="AU1398" i="1"/>
  <c r="AT1398" i="1"/>
  <c r="AS1398" i="1"/>
  <c r="AR1398" i="1"/>
  <c r="AQ1398" i="1"/>
  <c r="AP1398" i="1"/>
  <c r="AO1398" i="1"/>
  <c r="AN1398" i="1"/>
  <c r="AM1398" i="1"/>
  <c r="AL1398" i="1"/>
  <c r="AK1398" i="1"/>
  <c r="AJ1398" i="1"/>
  <c r="AI1398" i="1"/>
  <c r="AH1398" i="1"/>
  <c r="AG1398" i="1"/>
  <c r="AF1397" i="1"/>
  <c r="BC1397" i="1"/>
  <c r="BB1397" i="1"/>
  <c r="BA1397" i="1"/>
  <c r="AZ1397" i="1"/>
  <c r="AY1397" i="1"/>
  <c r="AX1397" i="1"/>
  <c r="AW1397" i="1"/>
  <c r="AV1397" i="1"/>
  <c r="AU1397" i="1"/>
  <c r="AT1397" i="1"/>
  <c r="AS1397" i="1"/>
  <c r="AR1397" i="1"/>
  <c r="AQ1397" i="1"/>
  <c r="AP1397" i="1"/>
  <c r="AO1397" i="1"/>
  <c r="AN1397" i="1"/>
  <c r="AM1397" i="1"/>
  <c r="AL1397" i="1"/>
  <c r="AK1397" i="1"/>
  <c r="AJ1397" i="1"/>
  <c r="AI1397" i="1"/>
  <c r="AH1397" i="1"/>
  <c r="AG1397" i="1"/>
  <c r="AF1396" i="1"/>
  <c r="BC1396" i="1"/>
  <c r="BB1396" i="1"/>
  <c r="BA1396" i="1"/>
  <c r="AZ1396" i="1"/>
  <c r="AY1396" i="1"/>
  <c r="AX1396" i="1"/>
  <c r="AW1396" i="1"/>
  <c r="AV1396" i="1"/>
  <c r="AU1396" i="1"/>
  <c r="AT1396" i="1"/>
  <c r="AS1396" i="1"/>
  <c r="AR1396" i="1"/>
  <c r="AQ1396" i="1"/>
  <c r="AP1396" i="1"/>
  <c r="AO1396" i="1"/>
  <c r="AN1396" i="1"/>
  <c r="AM1396" i="1"/>
  <c r="AL1396" i="1"/>
  <c r="AK1396" i="1"/>
  <c r="AJ1396" i="1"/>
  <c r="AI1396" i="1"/>
  <c r="AH1396" i="1"/>
  <c r="AG1396" i="1"/>
  <c r="AF1395" i="1"/>
  <c r="BC1395" i="1"/>
  <c r="BB1395" i="1"/>
  <c r="BA1395" i="1"/>
  <c r="AZ1395" i="1"/>
  <c r="AY1395" i="1"/>
  <c r="AX1395" i="1"/>
  <c r="AW1395" i="1"/>
  <c r="AV1395" i="1"/>
  <c r="AU1395" i="1"/>
  <c r="AT1395" i="1"/>
  <c r="AS1395" i="1"/>
  <c r="AR1395" i="1"/>
  <c r="AQ1395" i="1"/>
  <c r="AP1395" i="1"/>
  <c r="AO1395" i="1"/>
  <c r="AN1395" i="1"/>
  <c r="AM1395" i="1"/>
  <c r="AL1395" i="1"/>
  <c r="AK1395" i="1"/>
  <c r="AJ1395" i="1"/>
  <c r="AI1395" i="1"/>
  <c r="AH1395" i="1"/>
  <c r="AG1395" i="1"/>
  <c r="AF1394" i="1"/>
  <c r="BC1394" i="1"/>
  <c r="BB1394" i="1"/>
  <c r="BA1394" i="1"/>
  <c r="AZ1394" i="1"/>
  <c r="AY1394" i="1"/>
  <c r="AX1394" i="1"/>
  <c r="AW1394" i="1"/>
  <c r="AV1394" i="1"/>
  <c r="AU1394" i="1"/>
  <c r="AT1394" i="1"/>
  <c r="AS1394" i="1"/>
  <c r="AR1394" i="1"/>
  <c r="AQ1394" i="1"/>
  <c r="AP1394" i="1"/>
  <c r="AO1394" i="1"/>
  <c r="AN1394" i="1"/>
  <c r="AM1394" i="1"/>
  <c r="AL1394" i="1"/>
  <c r="AK1394" i="1"/>
  <c r="AJ1394" i="1"/>
  <c r="AI1394" i="1"/>
  <c r="AH1394" i="1"/>
  <c r="AG1394" i="1"/>
  <c r="AF1393" i="1"/>
  <c r="BC1393" i="1"/>
  <c r="BB1393" i="1"/>
  <c r="BA1393" i="1"/>
  <c r="AZ1393" i="1"/>
  <c r="AY1393" i="1"/>
  <c r="AX1393" i="1"/>
  <c r="AW1393" i="1"/>
  <c r="AV1393" i="1"/>
  <c r="AU1393" i="1"/>
  <c r="AT1393" i="1"/>
  <c r="AS1393" i="1"/>
  <c r="AR1393" i="1"/>
  <c r="AQ1393" i="1"/>
  <c r="AP1393" i="1"/>
  <c r="AO1393" i="1"/>
  <c r="AN1393" i="1"/>
  <c r="AM1393" i="1"/>
  <c r="AL1393" i="1"/>
  <c r="AK1393" i="1"/>
  <c r="AJ1393" i="1"/>
  <c r="AI1393" i="1"/>
  <c r="AH1393" i="1"/>
  <c r="AG1393" i="1"/>
  <c r="AF1392" i="1"/>
  <c r="BC1392" i="1"/>
  <c r="BB1392" i="1"/>
  <c r="BA1392" i="1"/>
  <c r="AZ1392" i="1"/>
  <c r="AY1392" i="1"/>
  <c r="AX1392" i="1"/>
  <c r="AW1392" i="1"/>
  <c r="AV1392" i="1"/>
  <c r="AU1392" i="1"/>
  <c r="AT1392" i="1"/>
  <c r="AS1392" i="1"/>
  <c r="AR1392" i="1"/>
  <c r="AQ1392" i="1"/>
  <c r="AP1392" i="1"/>
  <c r="AO1392" i="1"/>
  <c r="AN1392" i="1"/>
  <c r="AM1392" i="1"/>
  <c r="AL1392" i="1"/>
  <c r="AK1392" i="1"/>
  <c r="AJ1392" i="1"/>
  <c r="AI1392" i="1"/>
  <c r="AH1392" i="1"/>
  <c r="AG1392" i="1"/>
  <c r="AF1391" i="1"/>
  <c r="BC1391" i="1"/>
  <c r="BB1391" i="1"/>
  <c r="BA1391" i="1"/>
  <c r="AZ1391" i="1"/>
  <c r="AY1391" i="1"/>
  <c r="AX1391" i="1"/>
  <c r="AW1391" i="1"/>
  <c r="AV1391" i="1"/>
  <c r="AU1391" i="1"/>
  <c r="AT1391" i="1"/>
  <c r="AS1391" i="1"/>
  <c r="AR1391" i="1"/>
  <c r="AQ1391" i="1"/>
  <c r="AP1391" i="1"/>
  <c r="AO1391" i="1"/>
  <c r="AN1391" i="1"/>
  <c r="AM1391" i="1"/>
  <c r="AL1391" i="1"/>
  <c r="AK1391" i="1"/>
  <c r="AJ1391" i="1"/>
  <c r="AI1391" i="1"/>
  <c r="AH1391" i="1"/>
  <c r="AG1391" i="1"/>
  <c r="AF1390" i="1"/>
  <c r="BC1390" i="1"/>
  <c r="BB1390" i="1"/>
  <c r="BA1390" i="1"/>
  <c r="AZ1390" i="1"/>
  <c r="AY1390" i="1"/>
  <c r="AX1390" i="1"/>
  <c r="AW1390" i="1"/>
  <c r="AV1390" i="1"/>
  <c r="AU1390" i="1"/>
  <c r="AT1390" i="1"/>
  <c r="AS1390" i="1"/>
  <c r="AR1390" i="1"/>
  <c r="AQ1390" i="1"/>
  <c r="AP1390" i="1"/>
  <c r="AO1390" i="1"/>
  <c r="AN1390" i="1"/>
  <c r="AM1390" i="1"/>
  <c r="AL1390" i="1"/>
  <c r="AK1390" i="1"/>
  <c r="AJ1390" i="1"/>
  <c r="AI1390" i="1"/>
  <c r="AH1390" i="1"/>
  <c r="AG1390" i="1"/>
  <c r="AF1389" i="1"/>
  <c r="BC1389" i="1"/>
  <c r="BB1389" i="1"/>
  <c r="BA1389" i="1"/>
  <c r="AZ1389" i="1"/>
  <c r="AY1389" i="1"/>
  <c r="AX1389" i="1"/>
  <c r="AW1389" i="1"/>
  <c r="AV1389" i="1"/>
  <c r="AU1389" i="1"/>
  <c r="AT1389" i="1"/>
  <c r="AS1389" i="1"/>
  <c r="AR1389" i="1"/>
  <c r="AQ1389" i="1"/>
  <c r="AP1389" i="1"/>
  <c r="AO1389" i="1"/>
  <c r="AN1389" i="1"/>
  <c r="AM1389" i="1"/>
  <c r="AL1389" i="1"/>
  <c r="AK1389" i="1"/>
  <c r="AJ1389" i="1"/>
  <c r="AI1389" i="1"/>
  <c r="AH1389" i="1"/>
  <c r="AG1389" i="1"/>
  <c r="AF1388" i="1"/>
  <c r="BC1388" i="1"/>
  <c r="BB1388" i="1"/>
  <c r="BA1388" i="1"/>
  <c r="AZ1388" i="1"/>
  <c r="AY1388" i="1"/>
  <c r="AX1388" i="1"/>
  <c r="AW1388" i="1"/>
  <c r="AV1388" i="1"/>
  <c r="AU1388" i="1"/>
  <c r="AT1388" i="1"/>
  <c r="AS1388" i="1"/>
  <c r="AR1388" i="1"/>
  <c r="AQ1388" i="1"/>
  <c r="AP1388" i="1"/>
  <c r="AO1388" i="1"/>
  <c r="AN1388" i="1"/>
  <c r="AM1388" i="1"/>
  <c r="AL1388" i="1"/>
  <c r="AK1388" i="1"/>
  <c r="AJ1388" i="1"/>
  <c r="AI1388" i="1"/>
  <c r="AH1388" i="1"/>
  <c r="AG1388" i="1"/>
  <c r="AF1387" i="1"/>
  <c r="BC1387" i="1"/>
  <c r="BB1387" i="1"/>
  <c r="BA1387" i="1"/>
  <c r="AZ1387" i="1"/>
  <c r="AY1387" i="1"/>
  <c r="AX1387" i="1"/>
  <c r="AW1387" i="1"/>
  <c r="AV1387" i="1"/>
  <c r="AU1387" i="1"/>
  <c r="AT1387" i="1"/>
  <c r="AS1387" i="1"/>
  <c r="AR1387" i="1"/>
  <c r="AQ1387" i="1"/>
  <c r="AP1387" i="1"/>
  <c r="AO1387" i="1"/>
  <c r="AN1387" i="1"/>
  <c r="AM1387" i="1"/>
  <c r="AL1387" i="1"/>
  <c r="AK1387" i="1"/>
  <c r="AJ1387" i="1"/>
  <c r="AI1387" i="1"/>
  <c r="AH1387" i="1"/>
  <c r="AG1387" i="1"/>
  <c r="AF1386" i="1"/>
  <c r="BC1386" i="1"/>
  <c r="BB1386" i="1"/>
  <c r="BA1386" i="1"/>
  <c r="AZ1386" i="1"/>
  <c r="AY1386" i="1"/>
  <c r="AX1386" i="1"/>
  <c r="AW1386" i="1"/>
  <c r="AV1386" i="1"/>
  <c r="AU1386" i="1"/>
  <c r="AT1386" i="1"/>
  <c r="AS1386" i="1"/>
  <c r="AR1386" i="1"/>
  <c r="AQ1386" i="1"/>
  <c r="AP1386" i="1"/>
  <c r="AO1386" i="1"/>
  <c r="AN1386" i="1"/>
  <c r="AM1386" i="1"/>
  <c r="AL1386" i="1"/>
  <c r="AK1386" i="1"/>
  <c r="AJ1386" i="1"/>
  <c r="AI1386" i="1"/>
  <c r="AH1386" i="1"/>
  <c r="AG1386" i="1"/>
  <c r="AF1385" i="1"/>
  <c r="BC1385" i="1"/>
  <c r="BB1385" i="1"/>
  <c r="BA1385" i="1"/>
  <c r="AZ1385" i="1"/>
  <c r="AY1385" i="1"/>
  <c r="AX1385" i="1"/>
  <c r="AW1385" i="1"/>
  <c r="AV1385" i="1"/>
  <c r="AU1385" i="1"/>
  <c r="AT1385" i="1"/>
  <c r="AS1385" i="1"/>
  <c r="AR1385" i="1"/>
  <c r="AQ1385" i="1"/>
  <c r="AP1385" i="1"/>
  <c r="AO1385" i="1"/>
  <c r="AN1385" i="1"/>
  <c r="AM1385" i="1"/>
  <c r="AL1385" i="1"/>
  <c r="AK1385" i="1"/>
  <c r="AJ1385" i="1"/>
  <c r="AI1385" i="1"/>
  <c r="AH1385" i="1"/>
  <c r="AG1385" i="1"/>
  <c r="AF1384" i="1"/>
  <c r="BC1384" i="1"/>
  <c r="BB1384" i="1"/>
  <c r="BA1384" i="1"/>
  <c r="AZ1384" i="1"/>
  <c r="AY1384" i="1"/>
  <c r="AX1384" i="1"/>
  <c r="AW1384" i="1"/>
  <c r="AV1384" i="1"/>
  <c r="AU1384" i="1"/>
  <c r="AT1384" i="1"/>
  <c r="AS1384" i="1"/>
  <c r="AR1384" i="1"/>
  <c r="AQ1384" i="1"/>
  <c r="AP1384" i="1"/>
  <c r="AO1384" i="1"/>
  <c r="AN1384" i="1"/>
  <c r="AM1384" i="1"/>
  <c r="AL1384" i="1"/>
  <c r="AK1384" i="1"/>
  <c r="AJ1384" i="1"/>
  <c r="AI1384" i="1"/>
  <c r="AH1384" i="1"/>
  <c r="AG1384" i="1"/>
  <c r="AF1383" i="1"/>
  <c r="BC1383" i="1"/>
  <c r="BB1383" i="1"/>
  <c r="BA1383" i="1"/>
  <c r="AZ1383" i="1"/>
  <c r="AY1383" i="1"/>
  <c r="AX1383" i="1"/>
  <c r="AW1383" i="1"/>
  <c r="AV1383" i="1"/>
  <c r="AU1383" i="1"/>
  <c r="AT1383" i="1"/>
  <c r="AS1383" i="1"/>
  <c r="AR1383" i="1"/>
  <c r="AQ1383" i="1"/>
  <c r="AP1383" i="1"/>
  <c r="AO1383" i="1"/>
  <c r="AN1383" i="1"/>
  <c r="AM1383" i="1"/>
  <c r="AL1383" i="1"/>
  <c r="AK1383" i="1"/>
  <c r="AJ1383" i="1"/>
  <c r="AI1383" i="1"/>
  <c r="AH1383" i="1"/>
  <c r="AG1383" i="1"/>
  <c r="AF1382" i="1"/>
  <c r="BC1382" i="1"/>
  <c r="BB1382" i="1"/>
  <c r="BA1382" i="1"/>
  <c r="AZ1382" i="1"/>
  <c r="AY1382" i="1"/>
  <c r="AX1382" i="1"/>
  <c r="AW1382" i="1"/>
  <c r="AV1382" i="1"/>
  <c r="AU1382" i="1"/>
  <c r="AT1382" i="1"/>
  <c r="AS1382" i="1"/>
  <c r="AR1382" i="1"/>
  <c r="AQ1382" i="1"/>
  <c r="AP1382" i="1"/>
  <c r="AO1382" i="1"/>
  <c r="AN1382" i="1"/>
  <c r="AM1382" i="1"/>
  <c r="AL1382" i="1"/>
  <c r="AK1382" i="1"/>
  <c r="AJ1382" i="1"/>
  <c r="AI1382" i="1"/>
  <c r="AH1382" i="1"/>
  <c r="AG1382" i="1"/>
  <c r="AF1381" i="1"/>
  <c r="BC1381" i="1"/>
  <c r="BB1381" i="1"/>
  <c r="BA1381" i="1"/>
  <c r="AZ1381" i="1"/>
  <c r="AY1381" i="1"/>
  <c r="AX1381" i="1"/>
  <c r="AW1381" i="1"/>
  <c r="AV1381" i="1"/>
  <c r="AU1381" i="1"/>
  <c r="AT1381" i="1"/>
  <c r="AS1381" i="1"/>
  <c r="AR1381" i="1"/>
  <c r="AQ1381" i="1"/>
  <c r="AP1381" i="1"/>
  <c r="AO1381" i="1"/>
  <c r="AN1381" i="1"/>
  <c r="AM1381" i="1"/>
  <c r="AL1381" i="1"/>
  <c r="AK1381" i="1"/>
  <c r="AJ1381" i="1"/>
  <c r="AI1381" i="1"/>
  <c r="AH1381" i="1"/>
  <c r="AG1381" i="1"/>
  <c r="AF1380" i="1"/>
  <c r="BC1380" i="1"/>
  <c r="BB1380" i="1"/>
  <c r="BA1380" i="1"/>
  <c r="AZ1380" i="1"/>
  <c r="AY1380" i="1"/>
  <c r="AX1380" i="1"/>
  <c r="AW1380" i="1"/>
  <c r="AV1380" i="1"/>
  <c r="AU1380" i="1"/>
  <c r="AT1380" i="1"/>
  <c r="AS1380" i="1"/>
  <c r="AR1380" i="1"/>
  <c r="AQ1380" i="1"/>
  <c r="AP1380" i="1"/>
  <c r="AO1380" i="1"/>
  <c r="AN1380" i="1"/>
  <c r="AM1380" i="1"/>
  <c r="AL1380" i="1"/>
  <c r="AK1380" i="1"/>
  <c r="AJ1380" i="1"/>
  <c r="AI1380" i="1"/>
  <c r="AH1380" i="1"/>
  <c r="AG1380" i="1"/>
  <c r="AF1379" i="1"/>
  <c r="BC1379" i="1"/>
  <c r="BB1379" i="1"/>
  <c r="BA1379" i="1"/>
  <c r="AZ1379" i="1"/>
  <c r="AY1379" i="1"/>
  <c r="AX1379" i="1"/>
  <c r="AW1379" i="1"/>
  <c r="AV1379" i="1"/>
  <c r="AU1379" i="1"/>
  <c r="AT1379" i="1"/>
  <c r="AS1379" i="1"/>
  <c r="AR1379" i="1"/>
  <c r="AQ1379" i="1"/>
  <c r="AP1379" i="1"/>
  <c r="AO1379" i="1"/>
  <c r="AN1379" i="1"/>
  <c r="AM1379" i="1"/>
  <c r="AL1379" i="1"/>
  <c r="AK1379" i="1"/>
  <c r="AJ1379" i="1"/>
  <c r="AI1379" i="1"/>
  <c r="AH1379" i="1"/>
  <c r="AG1379" i="1"/>
  <c r="AF1378" i="1"/>
  <c r="BC1378" i="1"/>
  <c r="BB1378" i="1"/>
  <c r="BA1378" i="1"/>
  <c r="AZ1378" i="1"/>
  <c r="AY1378" i="1"/>
  <c r="AX1378" i="1"/>
  <c r="AW1378" i="1"/>
  <c r="AV1378" i="1"/>
  <c r="AU1378" i="1"/>
  <c r="AT1378" i="1"/>
  <c r="AS1378" i="1"/>
  <c r="AR1378" i="1"/>
  <c r="AQ1378" i="1"/>
  <c r="AP1378" i="1"/>
  <c r="AO1378" i="1"/>
  <c r="AN1378" i="1"/>
  <c r="AM1378" i="1"/>
  <c r="AL1378" i="1"/>
  <c r="AK1378" i="1"/>
  <c r="AJ1378" i="1"/>
  <c r="AI1378" i="1"/>
  <c r="AH1378" i="1"/>
  <c r="AG1378" i="1"/>
  <c r="AF1377" i="1"/>
  <c r="BC1377" i="1"/>
  <c r="BB1377" i="1"/>
  <c r="BA1377" i="1"/>
  <c r="AZ1377" i="1"/>
  <c r="AY1377" i="1"/>
  <c r="AX1377" i="1"/>
  <c r="AW1377" i="1"/>
  <c r="AV1377" i="1"/>
  <c r="AU1377" i="1"/>
  <c r="AT1377" i="1"/>
  <c r="AS1377" i="1"/>
  <c r="AR1377" i="1"/>
  <c r="AQ1377" i="1"/>
  <c r="AP1377" i="1"/>
  <c r="AO1377" i="1"/>
  <c r="AN1377" i="1"/>
  <c r="AM1377" i="1"/>
  <c r="AL1377" i="1"/>
  <c r="AK1377" i="1"/>
  <c r="AJ1377" i="1"/>
  <c r="AI1377" i="1"/>
  <c r="AH1377" i="1"/>
  <c r="AG1377" i="1"/>
  <c r="AF1376" i="1"/>
  <c r="BC1376" i="1"/>
  <c r="BB1376" i="1"/>
  <c r="BA1376" i="1"/>
  <c r="AZ1376" i="1"/>
  <c r="AY1376" i="1"/>
  <c r="AX1376" i="1"/>
  <c r="AW1376" i="1"/>
  <c r="AV1376" i="1"/>
  <c r="AU1376" i="1"/>
  <c r="AT1376" i="1"/>
  <c r="AS1376" i="1"/>
  <c r="AR1376" i="1"/>
  <c r="AQ1376" i="1"/>
  <c r="AP1376" i="1"/>
  <c r="AO1376" i="1"/>
  <c r="AN1376" i="1"/>
  <c r="AM1376" i="1"/>
  <c r="AL1376" i="1"/>
  <c r="AK1376" i="1"/>
  <c r="AJ1376" i="1"/>
  <c r="AI1376" i="1"/>
  <c r="AH1376" i="1"/>
  <c r="AG1376" i="1"/>
  <c r="AF1375" i="1"/>
  <c r="BC1375" i="1"/>
  <c r="BB1375" i="1"/>
  <c r="BA1375" i="1"/>
  <c r="AZ1375" i="1"/>
  <c r="AY1375" i="1"/>
  <c r="AX1375" i="1"/>
  <c r="AW1375" i="1"/>
  <c r="AV1375" i="1"/>
  <c r="AU1375" i="1"/>
  <c r="AT1375" i="1"/>
  <c r="AS1375" i="1"/>
  <c r="AR1375" i="1"/>
  <c r="AQ1375" i="1"/>
  <c r="AP1375" i="1"/>
  <c r="AO1375" i="1"/>
  <c r="AN1375" i="1"/>
  <c r="AM1375" i="1"/>
  <c r="AL1375" i="1"/>
  <c r="AK1375" i="1"/>
  <c r="AJ1375" i="1"/>
  <c r="AI1375" i="1"/>
  <c r="AH1375" i="1"/>
  <c r="AG1375" i="1"/>
  <c r="AF1374" i="1"/>
  <c r="BC1374" i="1"/>
  <c r="BB1374" i="1"/>
  <c r="BA1374" i="1"/>
  <c r="AZ1374" i="1"/>
  <c r="AY1374" i="1"/>
  <c r="AX1374" i="1"/>
  <c r="AW1374" i="1"/>
  <c r="AV1374" i="1"/>
  <c r="AU1374" i="1"/>
  <c r="AT1374" i="1"/>
  <c r="AS1374" i="1"/>
  <c r="AR1374" i="1"/>
  <c r="AQ1374" i="1"/>
  <c r="AP1374" i="1"/>
  <c r="AO1374" i="1"/>
  <c r="AN1374" i="1"/>
  <c r="AM1374" i="1"/>
  <c r="AL1374" i="1"/>
  <c r="AK1374" i="1"/>
  <c r="AJ1374" i="1"/>
  <c r="AI1374" i="1"/>
  <c r="AH1374" i="1"/>
  <c r="AG1374" i="1"/>
  <c r="AF1373" i="1"/>
  <c r="BC1373" i="1"/>
  <c r="BB1373" i="1"/>
  <c r="BA1373" i="1"/>
  <c r="AZ1373" i="1"/>
  <c r="AY1373" i="1"/>
  <c r="AX1373" i="1"/>
  <c r="AW1373" i="1"/>
  <c r="AV1373" i="1"/>
  <c r="AU1373" i="1"/>
  <c r="AT1373" i="1"/>
  <c r="AS1373" i="1"/>
  <c r="AR1373" i="1"/>
  <c r="AQ1373" i="1"/>
  <c r="AP1373" i="1"/>
  <c r="AO1373" i="1"/>
  <c r="AN1373" i="1"/>
  <c r="AM1373" i="1"/>
  <c r="AL1373" i="1"/>
  <c r="AK1373" i="1"/>
  <c r="AJ1373" i="1"/>
  <c r="AI1373" i="1"/>
  <c r="AH1373" i="1"/>
  <c r="AG1373" i="1"/>
  <c r="AF1372" i="1"/>
  <c r="BC1372" i="1"/>
  <c r="BB1372" i="1"/>
  <c r="BA1372" i="1"/>
  <c r="AZ1372" i="1"/>
  <c r="AY1372" i="1"/>
  <c r="AX1372" i="1"/>
  <c r="AW1372" i="1"/>
  <c r="AV1372" i="1"/>
  <c r="AU1372" i="1"/>
  <c r="AT1372" i="1"/>
  <c r="AS1372" i="1"/>
  <c r="AR1372" i="1"/>
  <c r="AQ1372" i="1"/>
  <c r="AP1372" i="1"/>
  <c r="AO1372" i="1"/>
  <c r="AN1372" i="1"/>
  <c r="AM1372" i="1"/>
  <c r="AL1372" i="1"/>
  <c r="AK1372" i="1"/>
  <c r="AJ1372" i="1"/>
  <c r="AI1372" i="1"/>
  <c r="AH1372" i="1"/>
  <c r="AG1372" i="1"/>
  <c r="AF1371" i="1"/>
  <c r="BC1371" i="1"/>
  <c r="BB1371" i="1"/>
  <c r="BA1371" i="1"/>
  <c r="AZ1371" i="1"/>
  <c r="AY1371" i="1"/>
  <c r="AX1371" i="1"/>
  <c r="AW1371" i="1"/>
  <c r="AV1371" i="1"/>
  <c r="AU1371" i="1"/>
  <c r="AT1371" i="1"/>
  <c r="AS1371" i="1"/>
  <c r="AR1371" i="1"/>
  <c r="AQ1371" i="1"/>
  <c r="AP1371" i="1"/>
  <c r="AO1371" i="1"/>
  <c r="AN1371" i="1"/>
  <c r="AM1371" i="1"/>
  <c r="AL1371" i="1"/>
  <c r="AK1371" i="1"/>
  <c r="AJ1371" i="1"/>
  <c r="AI1371" i="1"/>
  <c r="AH1371" i="1"/>
  <c r="AG1371" i="1"/>
  <c r="AF1370" i="1"/>
  <c r="BC1370" i="1"/>
  <c r="BB1370" i="1"/>
  <c r="BA1370" i="1"/>
  <c r="AZ1370" i="1"/>
  <c r="AY1370" i="1"/>
  <c r="AX1370" i="1"/>
  <c r="AW1370" i="1"/>
  <c r="AV1370" i="1"/>
  <c r="AU1370" i="1"/>
  <c r="AT1370" i="1"/>
  <c r="AS1370" i="1"/>
  <c r="AR1370" i="1"/>
  <c r="AQ1370" i="1"/>
  <c r="AP1370" i="1"/>
  <c r="AO1370" i="1"/>
  <c r="AN1370" i="1"/>
  <c r="AM1370" i="1"/>
  <c r="AL1370" i="1"/>
  <c r="AK1370" i="1"/>
  <c r="AJ1370" i="1"/>
  <c r="AI1370" i="1"/>
  <c r="AH1370" i="1"/>
  <c r="AG1370" i="1"/>
  <c r="AF1369" i="1"/>
  <c r="BC1369" i="1"/>
  <c r="BB1369" i="1"/>
  <c r="BA1369" i="1"/>
  <c r="AZ1369" i="1"/>
  <c r="AY1369" i="1"/>
  <c r="AX1369" i="1"/>
  <c r="AW1369" i="1"/>
  <c r="AV1369" i="1"/>
  <c r="AU1369" i="1"/>
  <c r="AT1369" i="1"/>
  <c r="AS1369" i="1"/>
  <c r="AR1369" i="1"/>
  <c r="AQ1369" i="1"/>
  <c r="AP1369" i="1"/>
  <c r="AO1369" i="1"/>
  <c r="AN1369" i="1"/>
  <c r="AM1369" i="1"/>
  <c r="AL1369" i="1"/>
  <c r="AK1369" i="1"/>
  <c r="AJ1369" i="1"/>
  <c r="AI1369" i="1"/>
  <c r="AH1369" i="1"/>
  <c r="AG1369" i="1"/>
  <c r="AF1368" i="1"/>
  <c r="BC1368" i="1"/>
  <c r="BB1368" i="1"/>
  <c r="BA1368" i="1"/>
  <c r="AZ1368" i="1"/>
  <c r="AY1368" i="1"/>
  <c r="AX1368" i="1"/>
  <c r="AW1368" i="1"/>
  <c r="AV1368" i="1"/>
  <c r="AU1368" i="1"/>
  <c r="AT1368" i="1"/>
  <c r="AS1368" i="1"/>
  <c r="AR1368" i="1"/>
  <c r="AQ1368" i="1"/>
  <c r="AP1368" i="1"/>
  <c r="AO1368" i="1"/>
  <c r="AN1368" i="1"/>
  <c r="AM1368" i="1"/>
  <c r="AL1368" i="1"/>
  <c r="AK1368" i="1"/>
  <c r="AJ1368" i="1"/>
  <c r="AI1368" i="1"/>
  <c r="AH1368" i="1"/>
  <c r="AG1368" i="1"/>
  <c r="AF1367" i="1"/>
  <c r="BC1367" i="1"/>
  <c r="BB1367" i="1"/>
  <c r="BA1367" i="1"/>
  <c r="AZ1367" i="1"/>
  <c r="AY1367" i="1"/>
  <c r="AX1367" i="1"/>
  <c r="AW1367" i="1"/>
  <c r="AV1367" i="1"/>
  <c r="AU1367" i="1"/>
  <c r="AT1367" i="1"/>
  <c r="AS1367" i="1"/>
  <c r="AR1367" i="1"/>
  <c r="AQ1367" i="1"/>
  <c r="AP1367" i="1"/>
  <c r="AO1367" i="1"/>
  <c r="AN1367" i="1"/>
  <c r="AM1367" i="1"/>
  <c r="AL1367" i="1"/>
  <c r="AK1367" i="1"/>
  <c r="AJ1367" i="1"/>
  <c r="AI1367" i="1"/>
  <c r="AH1367" i="1"/>
  <c r="AG1367" i="1"/>
  <c r="AF1366" i="1"/>
  <c r="BC1366" i="1"/>
  <c r="BB1366" i="1"/>
  <c r="BA1366" i="1"/>
  <c r="AZ1366" i="1"/>
  <c r="AY1366" i="1"/>
  <c r="AX1366" i="1"/>
  <c r="AW1366" i="1"/>
  <c r="AV1366" i="1"/>
  <c r="AU1366" i="1"/>
  <c r="AT1366" i="1"/>
  <c r="AS1366" i="1"/>
  <c r="AR1366" i="1"/>
  <c r="AQ1366" i="1"/>
  <c r="AP1366" i="1"/>
  <c r="AO1366" i="1"/>
  <c r="AN1366" i="1"/>
  <c r="AM1366" i="1"/>
  <c r="AL1366" i="1"/>
  <c r="AK1366" i="1"/>
  <c r="AJ1366" i="1"/>
  <c r="AI1366" i="1"/>
  <c r="AH1366" i="1"/>
  <c r="AG1366" i="1"/>
  <c r="AF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G1365" i="1"/>
  <c r="AF1364" i="1"/>
  <c r="BC1364" i="1"/>
  <c r="BB1364" i="1"/>
  <c r="BA1364" i="1"/>
  <c r="AZ1364" i="1"/>
  <c r="AY1364" i="1"/>
  <c r="AX1364" i="1"/>
  <c r="AW1364" i="1"/>
  <c r="AV1364" i="1"/>
  <c r="AU1364" i="1"/>
  <c r="AT1364" i="1"/>
  <c r="AS1364" i="1"/>
  <c r="AR1364" i="1"/>
  <c r="AQ1364" i="1"/>
  <c r="AP1364" i="1"/>
  <c r="AO1364" i="1"/>
  <c r="AN1364" i="1"/>
  <c r="AM1364" i="1"/>
  <c r="AL1364" i="1"/>
  <c r="AK1364" i="1"/>
  <c r="AJ1364" i="1"/>
  <c r="AI1364" i="1"/>
  <c r="AH1364" i="1"/>
  <c r="AG1364" i="1"/>
  <c r="AF1363" i="1"/>
  <c r="BC1363" i="1"/>
  <c r="BB1363" i="1"/>
  <c r="BA1363" i="1"/>
  <c r="AZ1363" i="1"/>
  <c r="AY1363" i="1"/>
  <c r="AX1363" i="1"/>
  <c r="AW1363" i="1"/>
  <c r="AV1363" i="1"/>
  <c r="AU1363" i="1"/>
  <c r="AT1363" i="1"/>
  <c r="AS1363" i="1"/>
  <c r="AR1363" i="1"/>
  <c r="AQ1363" i="1"/>
  <c r="AP1363" i="1"/>
  <c r="AO1363" i="1"/>
  <c r="AN1363" i="1"/>
  <c r="AM1363" i="1"/>
  <c r="AL1363" i="1"/>
  <c r="AK1363" i="1"/>
  <c r="AJ1363" i="1"/>
  <c r="AI1363" i="1"/>
  <c r="AH1363" i="1"/>
  <c r="AG1363" i="1"/>
  <c r="AF1362" i="1"/>
  <c r="BC1362" i="1"/>
  <c r="BB1362" i="1"/>
  <c r="BA1362" i="1"/>
  <c r="AZ1362" i="1"/>
  <c r="AY1362" i="1"/>
  <c r="AX1362" i="1"/>
  <c r="AW1362" i="1"/>
  <c r="AV1362" i="1"/>
  <c r="AU1362" i="1"/>
  <c r="AT1362" i="1"/>
  <c r="AS1362" i="1"/>
  <c r="AR1362" i="1"/>
  <c r="AQ1362" i="1"/>
  <c r="AP1362" i="1"/>
  <c r="AO1362" i="1"/>
  <c r="AN1362" i="1"/>
  <c r="AM1362" i="1"/>
  <c r="AL1362" i="1"/>
  <c r="AK1362" i="1"/>
  <c r="AJ1362" i="1"/>
  <c r="AI1362" i="1"/>
  <c r="AH1362" i="1"/>
  <c r="AG1362" i="1"/>
  <c r="AF1361" i="1"/>
  <c r="BC1361" i="1"/>
  <c r="BB1361" i="1"/>
  <c r="BA1361" i="1"/>
  <c r="AZ1361" i="1"/>
  <c r="AY1361" i="1"/>
  <c r="AX1361" i="1"/>
  <c r="AW1361" i="1"/>
  <c r="AV1361" i="1"/>
  <c r="AU1361" i="1"/>
  <c r="AT1361" i="1"/>
  <c r="AS1361" i="1"/>
  <c r="AR1361" i="1"/>
  <c r="AQ1361" i="1"/>
  <c r="AP1361" i="1"/>
  <c r="AO1361" i="1"/>
  <c r="AN1361" i="1"/>
  <c r="AM1361" i="1"/>
  <c r="AL1361" i="1"/>
  <c r="AK1361" i="1"/>
  <c r="AJ1361" i="1"/>
  <c r="AI1361" i="1"/>
  <c r="AH1361" i="1"/>
  <c r="AG1361" i="1"/>
  <c r="AF1360" i="1"/>
  <c r="BC1360" i="1"/>
  <c r="BB1360" i="1"/>
  <c r="BA1360" i="1"/>
  <c r="AZ1360" i="1"/>
  <c r="AY1360" i="1"/>
  <c r="AX1360" i="1"/>
  <c r="AW1360" i="1"/>
  <c r="AV1360" i="1"/>
  <c r="AU1360" i="1"/>
  <c r="AT1360" i="1"/>
  <c r="AS1360" i="1"/>
  <c r="AR1360" i="1"/>
  <c r="AQ1360" i="1"/>
  <c r="AP1360" i="1"/>
  <c r="AO1360" i="1"/>
  <c r="AN1360" i="1"/>
  <c r="AM1360" i="1"/>
  <c r="AL1360" i="1"/>
  <c r="AK1360" i="1"/>
  <c r="AJ1360" i="1"/>
  <c r="AI1360" i="1"/>
  <c r="AH1360" i="1"/>
  <c r="AG1360" i="1"/>
  <c r="AF1359" i="1"/>
  <c r="BC1359" i="1"/>
  <c r="BB1359" i="1"/>
  <c r="BA1359" i="1"/>
  <c r="AZ1359" i="1"/>
  <c r="AY1359" i="1"/>
  <c r="AX1359" i="1"/>
  <c r="AW1359" i="1"/>
  <c r="AV1359" i="1"/>
  <c r="AU1359" i="1"/>
  <c r="AT1359" i="1"/>
  <c r="AS1359" i="1"/>
  <c r="AR1359" i="1"/>
  <c r="AQ1359" i="1"/>
  <c r="AP1359" i="1"/>
  <c r="AO1359" i="1"/>
  <c r="AN1359" i="1"/>
  <c r="AM1359" i="1"/>
  <c r="AL1359" i="1"/>
  <c r="AK1359" i="1"/>
  <c r="AJ1359" i="1"/>
  <c r="AI1359" i="1"/>
  <c r="AH1359" i="1"/>
  <c r="AG1359" i="1"/>
  <c r="AF1358" i="1"/>
  <c r="BC1358" i="1"/>
  <c r="BB1358" i="1"/>
  <c r="BA1358" i="1"/>
  <c r="AZ1358" i="1"/>
  <c r="AY1358" i="1"/>
  <c r="AX1358" i="1"/>
  <c r="AW1358" i="1"/>
  <c r="AV1358" i="1"/>
  <c r="AU1358" i="1"/>
  <c r="AT1358" i="1"/>
  <c r="AS1358" i="1"/>
  <c r="AR1358" i="1"/>
  <c r="AQ1358" i="1"/>
  <c r="AP1358" i="1"/>
  <c r="AO1358" i="1"/>
  <c r="AN1358" i="1"/>
  <c r="AM1358" i="1"/>
  <c r="AL1358" i="1"/>
  <c r="AK1358" i="1"/>
  <c r="AJ1358" i="1"/>
  <c r="AI1358" i="1"/>
  <c r="AH1358" i="1"/>
  <c r="AG1358" i="1"/>
  <c r="AF1357" i="1"/>
  <c r="BC1357" i="1"/>
  <c r="BB1357" i="1"/>
  <c r="BA1357" i="1"/>
  <c r="AZ1357" i="1"/>
  <c r="AY1357" i="1"/>
  <c r="AX1357" i="1"/>
  <c r="AW1357" i="1"/>
  <c r="AV1357" i="1"/>
  <c r="AU1357" i="1"/>
  <c r="AT1357" i="1"/>
  <c r="AS1357" i="1"/>
  <c r="AR1357" i="1"/>
  <c r="AQ1357" i="1"/>
  <c r="AP1357" i="1"/>
  <c r="AO1357" i="1"/>
  <c r="AN1357" i="1"/>
  <c r="AM1357" i="1"/>
  <c r="AL1357" i="1"/>
  <c r="AK1357" i="1"/>
  <c r="AJ1357" i="1"/>
  <c r="AI1357" i="1"/>
  <c r="AH1357" i="1"/>
  <c r="AG1357" i="1"/>
  <c r="AF1356" i="1"/>
  <c r="BC1356" i="1"/>
  <c r="BB1356" i="1"/>
  <c r="BA1356" i="1"/>
  <c r="AZ1356" i="1"/>
  <c r="AY1356" i="1"/>
  <c r="AX1356" i="1"/>
  <c r="AW1356" i="1"/>
  <c r="AV1356" i="1"/>
  <c r="AU1356" i="1"/>
  <c r="AT1356" i="1"/>
  <c r="AS1356" i="1"/>
  <c r="AR1356" i="1"/>
  <c r="AQ1356" i="1"/>
  <c r="AP1356" i="1"/>
  <c r="AO1356" i="1"/>
  <c r="AN1356" i="1"/>
  <c r="AM1356" i="1"/>
  <c r="AL1356" i="1"/>
  <c r="AK1356" i="1"/>
  <c r="AJ1356" i="1"/>
  <c r="AI1356" i="1"/>
  <c r="AH1356" i="1"/>
  <c r="AG1356" i="1"/>
  <c r="AF1355" i="1"/>
  <c r="BC1355" i="1"/>
  <c r="BB1355" i="1"/>
  <c r="BA1355" i="1"/>
  <c r="AZ1355" i="1"/>
  <c r="AY1355" i="1"/>
  <c r="AX1355" i="1"/>
  <c r="AW1355" i="1"/>
  <c r="AV1355" i="1"/>
  <c r="AU1355" i="1"/>
  <c r="AT1355" i="1"/>
  <c r="AS1355" i="1"/>
  <c r="AR1355" i="1"/>
  <c r="AQ1355" i="1"/>
  <c r="AP1355" i="1"/>
  <c r="AO1355" i="1"/>
  <c r="AN1355" i="1"/>
  <c r="AM1355" i="1"/>
  <c r="AL1355" i="1"/>
  <c r="AK1355" i="1"/>
  <c r="AJ1355" i="1"/>
  <c r="AI1355" i="1"/>
  <c r="AH1355" i="1"/>
  <c r="AG1355" i="1"/>
  <c r="AF1354" i="1"/>
  <c r="BC1354" i="1"/>
  <c r="BB1354" i="1"/>
  <c r="BA1354" i="1"/>
  <c r="AZ1354" i="1"/>
  <c r="AY1354" i="1"/>
  <c r="AX1354" i="1"/>
  <c r="AW1354" i="1"/>
  <c r="AV1354" i="1"/>
  <c r="AU1354" i="1"/>
  <c r="AT1354" i="1"/>
  <c r="AS1354" i="1"/>
  <c r="AR1354" i="1"/>
  <c r="AQ1354" i="1"/>
  <c r="AP1354" i="1"/>
  <c r="AO1354" i="1"/>
  <c r="AN1354" i="1"/>
  <c r="AM1354" i="1"/>
  <c r="AL1354" i="1"/>
  <c r="AK1354" i="1"/>
  <c r="AJ1354" i="1"/>
  <c r="AI1354" i="1"/>
  <c r="AH1354" i="1"/>
  <c r="AG1354" i="1"/>
  <c r="AF1353" i="1"/>
  <c r="BC1353" i="1"/>
  <c r="BB1353" i="1"/>
  <c r="BA1353" i="1"/>
  <c r="AZ1353" i="1"/>
  <c r="AY1353" i="1"/>
  <c r="AX1353" i="1"/>
  <c r="AW1353" i="1"/>
  <c r="AV1353" i="1"/>
  <c r="AU1353" i="1"/>
  <c r="AT1353" i="1"/>
  <c r="AS1353" i="1"/>
  <c r="AR1353" i="1"/>
  <c r="AQ1353" i="1"/>
  <c r="AP1353" i="1"/>
  <c r="AO1353" i="1"/>
  <c r="AN1353" i="1"/>
  <c r="AM1353" i="1"/>
  <c r="AL1353" i="1"/>
  <c r="AK1353" i="1"/>
  <c r="AJ1353" i="1"/>
  <c r="AI1353" i="1"/>
  <c r="AH1353" i="1"/>
  <c r="AG1353" i="1"/>
  <c r="AF1352" i="1"/>
  <c r="BC1352" i="1"/>
  <c r="BB1352" i="1"/>
  <c r="BA1352" i="1"/>
  <c r="AZ1352" i="1"/>
  <c r="AY1352" i="1"/>
  <c r="AX1352" i="1"/>
  <c r="AW1352" i="1"/>
  <c r="AV1352" i="1"/>
  <c r="AU1352" i="1"/>
  <c r="AT1352" i="1"/>
  <c r="AS1352" i="1"/>
  <c r="AR1352" i="1"/>
  <c r="AQ1352" i="1"/>
  <c r="AP1352" i="1"/>
  <c r="AO1352" i="1"/>
  <c r="AN1352" i="1"/>
  <c r="AM1352" i="1"/>
  <c r="AL1352" i="1"/>
  <c r="AK1352" i="1"/>
  <c r="AJ1352" i="1"/>
  <c r="AI1352" i="1"/>
  <c r="AH1352" i="1"/>
  <c r="AG1352" i="1"/>
  <c r="AF1351" i="1"/>
  <c r="BC1351" i="1"/>
  <c r="BB1351" i="1"/>
  <c r="BA1351" i="1"/>
  <c r="AZ1351" i="1"/>
  <c r="AY1351" i="1"/>
  <c r="AX1351" i="1"/>
  <c r="AW1351" i="1"/>
  <c r="AV1351" i="1"/>
  <c r="AU1351" i="1"/>
  <c r="AT1351" i="1"/>
  <c r="AS1351" i="1"/>
  <c r="AR1351" i="1"/>
  <c r="AQ1351" i="1"/>
  <c r="AP1351" i="1"/>
  <c r="AO1351" i="1"/>
  <c r="AN1351" i="1"/>
  <c r="AM1351" i="1"/>
  <c r="AL1351" i="1"/>
  <c r="AK1351" i="1"/>
  <c r="AJ1351" i="1"/>
  <c r="AI1351" i="1"/>
  <c r="AH1351" i="1"/>
  <c r="AG1351" i="1"/>
  <c r="AF1350" i="1"/>
  <c r="BC1350" i="1"/>
  <c r="BB1350" i="1"/>
  <c r="BA1350" i="1"/>
  <c r="AZ1350" i="1"/>
  <c r="AY1350" i="1"/>
  <c r="AX1350" i="1"/>
  <c r="AW1350" i="1"/>
  <c r="AV1350" i="1"/>
  <c r="AU1350" i="1"/>
  <c r="AT1350" i="1"/>
  <c r="AS1350" i="1"/>
  <c r="AR1350" i="1"/>
  <c r="AQ1350" i="1"/>
  <c r="AP1350" i="1"/>
  <c r="AO1350" i="1"/>
  <c r="AN1350" i="1"/>
  <c r="AM1350" i="1"/>
  <c r="AL1350" i="1"/>
  <c r="AK1350" i="1"/>
  <c r="AJ1350" i="1"/>
  <c r="AI1350" i="1"/>
  <c r="AH1350" i="1"/>
  <c r="AG1350" i="1"/>
  <c r="AF1349" i="1"/>
  <c r="BC1349" i="1"/>
  <c r="BB1349" i="1"/>
  <c r="BA1349" i="1"/>
  <c r="AZ1349" i="1"/>
  <c r="AY1349" i="1"/>
  <c r="AX1349" i="1"/>
  <c r="AW1349" i="1"/>
  <c r="AV1349" i="1"/>
  <c r="AU1349" i="1"/>
  <c r="AT1349" i="1"/>
  <c r="AS1349" i="1"/>
  <c r="AR1349" i="1"/>
  <c r="AQ1349" i="1"/>
  <c r="AP1349" i="1"/>
  <c r="AO1349" i="1"/>
  <c r="AN1349" i="1"/>
  <c r="AM1349" i="1"/>
  <c r="AL1349" i="1"/>
  <c r="AK1349" i="1"/>
  <c r="AJ1349" i="1"/>
  <c r="AI1349" i="1"/>
  <c r="AH1349" i="1"/>
  <c r="AG1349" i="1"/>
  <c r="AF1348" i="1"/>
  <c r="BC1348" i="1"/>
  <c r="BB1348" i="1"/>
  <c r="BA1348" i="1"/>
  <c r="AZ1348" i="1"/>
  <c r="AY1348" i="1"/>
  <c r="AX1348" i="1"/>
  <c r="AW1348" i="1"/>
  <c r="AV1348" i="1"/>
  <c r="AU1348" i="1"/>
  <c r="AT1348" i="1"/>
  <c r="AS1348" i="1"/>
  <c r="AR1348" i="1"/>
  <c r="AQ1348" i="1"/>
  <c r="AP1348" i="1"/>
  <c r="AO1348" i="1"/>
  <c r="AN1348" i="1"/>
  <c r="AM1348" i="1"/>
  <c r="AL1348" i="1"/>
  <c r="AK1348" i="1"/>
  <c r="AJ1348" i="1"/>
  <c r="AI1348" i="1"/>
  <c r="AH1348" i="1"/>
  <c r="AG1348" i="1"/>
  <c r="AF1347" i="1"/>
  <c r="BC1347" i="1"/>
  <c r="BB1347" i="1"/>
  <c r="BA1347" i="1"/>
  <c r="AZ1347" i="1"/>
  <c r="AY1347" i="1"/>
  <c r="AX1347" i="1"/>
  <c r="AW1347" i="1"/>
  <c r="AV1347" i="1"/>
  <c r="AU1347" i="1"/>
  <c r="AT1347" i="1"/>
  <c r="AS1347" i="1"/>
  <c r="AR1347" i="1"/>
  <c r="AQ1347" i="1"/>
  <c r="AP1347" i="1"/>
  <c r="AO1347" i="1"/>
  <c r="AN1347" i="1"/>
  <c r="AM1347" i="1"/>
  <c r="AL1347" i="1"/>
  <c r="AK1347" i="1"/>
  <c r="AJ1347" i="1"/>
  <c r="AI1347" i="1"/>
  <c r="AH1347" i="1"/>
  <c r="AG1347" i="1"/>
  <c r="AF1346" i="1"/>
  <c r="BC1346" i="1"/>
  <c r="BB1346" i="1"/>
  <c r="BA1346" i="1"/>
  <c r="AZ1346" i="1"/>
  <c r="AY1346" i="1"/>
  <c r="AX1346" i="1"/>
  <c r="AW1346" i="1"/>
  <c r="AV1346" i="1"/>
  <c r="AU1346" i="1"/>
  <c r="AT1346" i="1"/>
  <c r="AS1346" i="1"/>
  <c r="AR1346" i="1"/>
  <c r="AQ1346" i="1"/>
  <c r="AP1346" i="1"/>
  <c r="AO1346" i="1"/>
  <c r="AN1346" i="1"/>
  <c r="AM1346" i="1"/>
  <c r="AL1346" i="1"/>
  <c r="AK1346" i="1"/>
  <c r="AJ1346" i="1"/>
  <c r="AI1346" i="1"/>
  <c r="AH1346" i="1"/>
  <c r="AG1346" i="1"/>
  <c r="AF1345" i="1"/>
  <c r="BC1345" i="1"/>
  <c r="BB1345" i="1"/>
  <c r="BA1345" i="1"/>
  <c r="AZ1345" i="1"/>
  <c r="AY1345" i="1"/>
  <c r="AX1345" i="1"/>
  <c r="AW1345" i="1"/>
  <c r="AV1345" i="1"/>
  <c r="AU1345" i="1"/>
  <c r="AT1345" i="1"/>
  <c r="AS1345" i="1"/>
  <c r="AR1345" i="1"/>
  <c r="AQ1345" i="1"/>
  <c r="AP1345" i="1"/>
  <c r="AO1345" i="1"/>
  <c r="AN1345" i="1"/>
  <c r="AM1345" i="1"/>
  <c r="AL1345" i="1"/>
  <c r="AK1345" i="1"/>
  <c r="AJ1345" i="1"/>
  <c r="AI1345" i="1"/>
  <c r="AH1345" i="1"/>
  <c r="AG1345" i="1"/>
  <c r="AF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AG1344" i="1"/>
  <c r="AF1343" i="1"/>
  <c r="BC1343" i="1"/>
  <c r="BB1343" i="1"/>
  <c r="BA1343" i="1"/>
  <c r="AZ1343" i="1"/>
  <c r="AY1343" i="1"/>
  <c r="AX1343" i="1"/>
  <c r="AW1343" i="1"/>
  <c r="AV1343" i="1"/>
  <c r="AU1343" i="1"/>
  <c r="AT1343" i="1"/>
  <c r="AS1343" i="1"/>
  <c r="AR1343" i="1"/>
  <c r="AQ1343" i="1"/>
  <c r="AP1343" i="1"/>
  <c r="AO1343" i="1"/>
  <c r="AN1343" i="1"/>
  <c r="AM1343" i="1"/>
  <c r="AL1343" i="1"/>
  <c r="AK1343" i="1"/>
  <c r="AJ1343" i="1"/>
  <c r="AI1343" i="1"/>
  <c r="AH1343" i="1"/>
  <c r="AG1343" i="1"/>
  <c r="AF1342" i="1"/>
  <c r="BC1342" i="1"/>
  <c r="BB1342" i="1"/>
  <c r="BA1342" i="1"/>
  <c r="AZ1342" i="1"/>
  <c r="AY1342" i="1"/>
  <c r="AX1342" i="1"/>
  <c r="AW1342" i="1"/>
  <c r="AV1342" i="1"/>
  <c r="AU1342" i="1"/>
  <c r="AT1342" i="1"/>
  <c r="AS1342" i="1"/>
  <c r="AR1342" i="1"/>
  <c r="AQ1342" i="1"/>
  <c r="AP1342" i="1"/>
  <c r="AO1342" i="1"/>
  <c r="AN1342" i="1"/>
  <c r="AM1342" i="1"/>
  <c r="AL1342" i="1"/>
  <c r="AK1342" i="1"/>
  <c r="AJ1342" i="1"/>
  <c r="AI1342" i="1"/>
  <c r="AH1342" i="1"/>
  <c r="AG1342" i="1"/>
  <c r="AF1341" i="1"/>
  <c r="BC1341" i="1"/>
  <c r="BB1341" i="1"/>
  <c r="BA1341" i="1"/>
  <c r="AZ1341" i="1"/>
  <c r="AY1341" i="1"/>
  <c r="AX1341" i="1"/>
  <c r="AW1341" i="1"/>
  <c r="AV1341" i="1"/>
  <c r="AU1341" i="1"/>
  <c r="AT1341" i="1"/>
  <c r="AS1341" i="1"/>
  <c r="AR1341" i="1"/>
  <c r="AQ1341" i="1"/>
  <c r="AP1341" i="1"/>
  <c r="AO1341" i="1"/>
  <c r="AN1341" i="1"/>
  <c r="AM1341" i="1"/>
  <c r="AL1341" i="1"/>
  <c r="AK1341" i="1"/>
  <c r="AJ1341" i="1"/>
  <c r="AI1341" i="1"/>
  <c r="AH1341" i="1"/>
  <c r="AG1341" i="1"/>
  <c r="AF1340" i="1"/>
  <c r="BC1340" i="1"/>
  <c r="BB1340" i="1"/>
  <c r="BA1340" i="1"/>
  <c r="AZ1340" i="1"/>
  <c r="AY1340" i="1"/>
  <c r="AX1340" i="1"/>
  <c r="AW1340" i="1"/>
  <c r="AV1340" i="1"/>
  <c r="AU1340" i="1"/>
  <c r="AT1340" i="1"/>
  <c r="AS1340" i="1"/>
  <c r="AR1340" i="1"/>
  <c r="AQ1340" i="1"/>
  <c r="AP1340" i="1"/>
  <c r="AO1340" i="1"/>
  <c r="AN1340" i="1"/>
  <c r="AM1340" i="1"/>
  <c r="AL1340" i="1"/>
  <c r="AK1340" i="1"/>
  <c r="AJ1340" i="1"/>
  <c r="AI1340" i="1"/>
  <c r="AH1340" i="1"/>
  <c r="AG1340" i="1"/>
  <c r="AF1339" i="1"/>
  <c r="BC1339" i="1"/>
  <c r="BB1339" i="1"/>
  <c r="BA1339" i="1"/>
  <c r="AZ1339" i="1"/>
  <c r="AY1339" i="1"/>
  <c r="AX1339" i="1"/>
  <c r="AW1339" i="1"/>
  <c r="AV1339" i="1"/>
  <c r="AU1339" i="1"/>
  <c r="AT1339" i="1"/>
  <c r="AS1339" i="1"/>
  <c r="AR1339" i="1"/>
  <c r="AQ1339" i="1"/>
  <c r="AP1339" i="1"/>
  <c r="AO1339" i="1"/>
  <c r="AN1339" i="1"/>
  <c r="AM1339" i="1"/>
  <c r="AL1339" i="1"/>
  <c r="AK1339" i="1"/>
  <c r="AJ1339" i="1"/>
  <c r="AI1339" i="1"/>
  <c r="AH1339" i="1"/>
  <c r="AG1339" i="1"/>
  <c r="AF1338" i="1"/>
  <c r="BC1338" i="1"/>
  <c r="BB1338" i="1"/>
  <c r="BA1338" i="1"/>
  <c r="AZ1338" i="1"/>
  <c r="AY1338" i="1"/>
  <c r="AX1338" i="1"/>
  <c r="AW1338" i="1"/>
  <c r="AV1338" i="1"/>
  <c r="AU1338" i="1"/>
  <c r="AT1338" i="1"/>
  <c r="AS1338" i="1"/>
  <c r="AR1338" i="1"/>
  <c r="AQ1338" i="1"/>
  <c r="AP1338" i="1"/>
  <c r="AO1338" i="1"/>
  <c r="AN1338" i="1"/>
  <c r="AM1338" i="1"/>
  <c r="AL1338" i="1"/>
  <c r="AK1338" i="1"/>
  <c r="AJ1338" i="1"/>
  <c r="AI1338" i="1"/>
  <c r="AH1338" i="1"/>
  <c r="AG1338" i="1"/>
  <c r="AF1337" i="1"/>
  <c r="BC1337" i="1"/>
  <c r="BB1337" i="1"/>
  <c r="BA1337" i="1"/>
  <c r="AZ1337" i="1"/>
  <c r="AY1337" i="1"/>
  <c r="AX1337" i="1"/>
  <c r="AW1337" i="1"/>
  <c r="AV1337" i="1"/>
  <c r="AU1337" i="1"/>
  <c r="AT1337" i="1"/>
  <c r="AS1337" i="1"/>
  <c r="AR1337" i="1"/>
  <c r="AQ1337" i="1"/>
  <c r="AP1337" i="1"/>
  <c r="AO1337" i="1"/>
  <c r="AN1337" i="1"/>
  <c r="AM1337" i="1"/>
  <c r="AL1337" i="1"/>
  <c r="AK1337" i="1"/>
  <c r="AJ1337" i="1"/>
  <c r="AI1337" i="1"/>
  <c r="AH1337" i="1"/>
  <c r="AG1337" i="1"/>
  <c r="AF1336" i="1"/>
  <c r="BC1336" i="1"/>
  <c r="BB1336" i="1"/>
  <c r="BA1336" i="1"/>
  <c r="AZ1336" i="1"/>
  <c r="AY1336" i="1"/>
  <c r="AX1336" i="1"/>
  <c r="AW1336" i="1"/>
  <c r="AV1336" i="1"/>
  <c r="AU1336" i="1"/>
  <c r="AT1336" i="1"/>
  <c r="AS1336" i="1"/>
  <c r="AR1336" i="1"/>
  <c r="AQ1336" i="1"/>
  <c r="AP1336" i="1"/>
  <c r="AO1336" i="1"/>
  <c r="AN1336" i="1"/>
  <c r="AM1336" i="1"/>
  <c r="AL1336" i="1"/>
  <c r="AK1336" i="1"/>
  <c r="AJ1336" i="1"/>
  <c r="AI1336" i="1"/>
  <c r="AH1336" i="1"/>
  <c r="AG1336" i="1"/>
  <c r="AF1335" i="1"/>
  <c r="BC1335" i="1"/>
  <c r="BB1335" i="1"/>
  <c r="BA1335" i="1"/>
  <c r="AZ1335" i="1"/>
  <c r="AY1335" i="1"/>
  <c r="AX1335" i="1"/>
  <c r="AW1335" i="1"/>
  <c r="AV1335" i="1"/>
  <c r="AU1335" i="1"/>
  <c r="AT1335" i="1"/>
  <c r="AS1335" i="1"/>
  <c r="AR1335" i="1"/>
  <c r="AQ1335" i="1"/>
  <c r="AP1335" i="1"/>
  <c r="AO1335" i="1"/>
  <c r="AN1335" i="1"/>
  <c r="AM1335" i="1"/>
  <c r="AL1335" i="1"/>
  <c r="AK1335" i="1"/>
  <c r="AJ1335" i="1"/>
  <c r="AI1335" i="1"/>
  <c r="AH1335" i="1"/>
  <c r="AG1335" i="1"/>
  <c r="AF1334" i="1"/>
  <c r="BC1334" i="1"/>
  <c r="BB1334" i="1"/>
  <c r="BA1334" i="1"/>
  <c r="AZ1334" i="1"/>
  <c r="AY1334" i="1"/>
  <c r="AX1334" i="1"/>
  <c r="AW1334" i="1"/>
  <c r="AV1334" i="1"/>
  <c r="AU1334" i="1"/>
  <c r="AT1334" i="1"/>
  <c r="AS1334" i="1"/>
  <c r="AR1334" i="1"/>
  <c r="AQ1334" i="1"/>
  <c r="AP1334" i="1"/>
  <c r="AO1334" i="1"/>
  <c r="AN1334" i="1"/>
  <c r="AM1334" i="1"/>
  <c r="AL1334" i="1"/>
  <c r="AK1334" i="1"/>
  <c r="AJ1334" i="1"/>
  <c r="AI1334" i="1"/>
  <c r="AH1334" i="1"/>
  <c r="AG1334" i="1"/>
  <c r="AF1333" i="1"/>
  <c r="BC1333" i="1"/>
  <c r="BB1333" i="1"/>
  <c r="BA1333" i="1"/>
  <c r="AZ1333" i="1"/>
  <c r="AY1333" i="1"/>
  <c r="AX1333" i="1"/>
  <c r="AW1333" i="1"/>
  <c r="AV1333" i="1"/>
  <c r="AU1333" i="1"/>
  <c r="AT1333" i="1"/>
  <c r="AS1333" i="1"/>
  <c r="AR1333" i="1"/>
  <c r="AQ1333" i="1"/>
  <c r="AP1333" i="1"/>
  <c r="AO1333" i="1"/>
  <c r="AN1333" i="1"/>
  <c r="AM1333" i="1"/>
  <c r="AL1333" i="1"/>
  <c r="AK1333" i="1"/>
  <c r="AJ1333" i="1"/>
  <c r="AI1333" i="1"/>
  <c r="AH1333" i="1"/>
  <c r="AG1333" i="1"/>
  <c r="AF1332" i="1"/>
  <c r="BC1332" i="1"/>
  <c r="BB1332" i="1"/>
  <c r="BA1332" i="1"/>
  <c r="AZ1332" i="1"/>
  <c r="AY1332" i="1"/>
  <c r="AX1332" i="1"/>
  <c r="AW1332" i="1"/>
  <c r="AV1332" i="1"/>
  <c r="AU1332" i="1"/>
  <c r="AT1332" i="1"/>
  <c r="AS1332" i="1"/>
  <c r="AR1332" i="1"/>
  <c r="AQ1332" i="1"/>
  <c r="AP1332" i="1"/>
  <c r="AO1332" i="1"/>
  <c r="AN1332" i="1"/>
  <c r="AM1332" i="1"/>
  <c r="AL1332" i="1"/>
  <c r="AK1332" i="1"/>
  <c r="AJ1332" i="1"/>
  <c r="AI1332" i="1"/>
  <c r="AH1332" i="1"/>
  <c r="AG1332" i="1"/>
  <c r="AF1331" i="1"/>
  <c r="BC1331" i="1"/>
  <c r="BB1331" i="1"/>
  <c r="BA1331" i="1"/>
  <c r="AZ1331" i="1"/>
  <c r="AY1331" i="1"/>
  <c r="AX1331" i="1"/>
  <c r="AW1331" i="1"/>
  <c r="AV1331" i="1"/>
  <c r="AU1331" i="1"/>
  <c r="AT1331" i="1"/>
  <c r="AS1331" i="1"/>
  <c r="AR1331" i="1"/>
  <c r="AQ1331" i="1"/>
  <c r="AP1331" i="1"/>
  <c r="AO1331" i="1"/>
  <c r="AN1331" i="1"/>
  <c r="AM1331" i="1"/>
  <c r="AL1331" i="1"/>
  <c r="AK1331" i="1"/>
  <c r="AJ1331" i="1"/>
  <c r="AI1331" i="1"/>
  <c r="AH1331" i="1"/>
  <c r="AG1331" i="1"/>
  <c r="AF1330" i="1"/>
  <c r="BC1330" i="1"/>
  <c r="BB1330" i="1"/>
  <c r="BA1330" i="1"/>
  <c r="AZ1330" i="1"/>
  <c r="AY1330" i="1"/>
  <c r="AX1330" i="1"/>
  <c r="AW1330" i="1"/>
  <c r="AV1330" i="1"/>
  <c r="AU1330" i="1"/>
  <c r="AT1330" i="1"/>
  <c r="AS1330" i="1"/>
  <c r="AR1330" i="1"/>
  <c r="AQ1330" i="1"/>
  <c r="AP1330" i="1"/>
  <c r="AO1330" i="1"/>
  <c r="AN1330" i="1"/>
  <c r="AM1330" i="1"/>
  <c r="AL1330" i="1"/>
  <c r="AK1330" i="1"/>
  <c r="AJ1330" i="1"/>
  <c r="AI1330" i="1"/>
  <c r="AH1330" i="1"/>
  <c r="AG1330" i="1"/>
  <c r="AF1329" i="1"/>
  <c r="BC1329" i="1"/>
  <c r="BB1329" i="1"/>
  <c r="BA1329" i="1"/>
  <c r="AZ1329" i="1"/>
  <c r="AY1329" i="1"/>
  <c r="AX1329" i="1"/>
  <c r="AW1329" i="1"/>
  <c r="AV1329" i="1"/>
  <c r="AU1329" i="1"/>
  <c r="AT1329" i="1"/>
  <c r="AS1329" i="1"/>
  <c r="AR1329" i="1"/>
  <c r="AQ1329" i="1"/>
  <c r="AP1329" i="1"/>
  <c r="AO1329" i="1"/>
  <c r="AN1329" i="1"/>
  <c r="AM1329" i="1"/>
  <c r="AL1329" i="1"/>
  <c r="AK1329" i="1"/>
  <c r="AJ1329" i="1"/>
  <c r="AI1329" i="1"/>
  <c r="AH1329" i="1"/>
  <c r="AG1329" i="1"/>
  <c r="AF1328" i="1"/>
  <c r="BC1328" i="1"/>
  <c r="BB1328" i="1"/>
  <c r="BA1328" i="1"/>
  <c r="AZ1328" i="1"/>
  <c r="AY1328" i="1"/>
  <c r="AX1328" i="1"/>
  <c r="AW1328" i="1"/>
  <c r="AV1328" i="1"/>
  <c r="AU1328" i="1"/>
  <c r="AT1328" i="1"/>
  <c r="AS1328" i="1"/>
  <c r="AR1328" i="1"/>
  <c r="AQ1328" i="1"/>
  <c r="AP1328" i="1"/>
  <c r="AO1328" i="1"/>
  <c r="AN1328" i="1"/>
  <c r="AM1328" i="1"/>
  <c r="AL1328" i="1"/>
  <c r="AK1328" i="1"/>
  <c r="AJ1328" i="1"/>
  <c r="AI1328" i="1"/>
  <c r="AH1328" i="1"/>
  <c r="AG1328" i="1"/>
  <c r="AF1327" i="1"/>
  <c r="BC1327" i="1"/>
  <c r="BB1327" i="1"/>
  <c r="BA1327" i="1"/>
  <c r="AZ1327" i="1"/>
  <c r="AY1327" i="1"/>
  <c r="AX1327" i="1"/>
  <c r="AW1327" i="1"/>
  <c r="AV1327" i="1"/>
  <c r="AU1327" i="1"/>
  <c r="AT1327" i="1"/>
  <c r="AS1327" i="1"/>
  <c r="AR1327" i="1"/>
  <c r="AQ1327" i="1"/>
  <c r="AP1327" i="1"/>
  <c r="AO1327" i="1"/>
  <c r="AN1327" i="1"/>
  <c r="AM1327" i="1"/>
  <c r="AL1327" i="1"/>
  <c r="AK1327" i="1"/>
  <c r="AJ1327" i="1"/>
  <c r="AI1327" i="1"/>
  <c r="AH1327" i="1"/>
  <c r="AG1327" i="1"/>
  <c r="AF1326" i="1"/>
  <c r="BC1326" i="1"/>
  <c r="BB1326" i="1"/>
  <c r="BA1326" i="1"/>
  <c r="AZ1326" i="1"/>
  <c r="AY1326" i="1"/>
  <c r="AX1326" i="1"/>
  <c r="AW1326" i="1"/>
  <c r="AV1326" i="1"/>
  <c r="AU1326" i="1"/>
  <c r="AT1326" i="1"/>
  <c r="AS1326" i="1"/>
  <c r="AR1326" i="1"/>
  <c r="AQ1326" i="1"/>
  <c r="AP1326" i="1"/>
  <c r="AO1326" i="1"/>
  <c r="AN1326" i="1"/>
  <c r="AM1326" i="1"/>
  <c r="AL1326" i="1"/>
  <c r="AK1326" i="1"/>
  <c r="AJ1326" i="1"/>
  <c r="AI1326" i="1"/>
  <c r="AH1326" i="1"/>
  <c r="AG1326" i="1"/>
  <c r="AF1325" i="1"/>
  <c r="BC1325" i="1"/>
  <c r="BB1325" i="1"/>
  <c r="BA1325" i="1"/>
  <c r="AZ1325" i="1"/>
  <c r="AY1325" i="1"/>
  <c r="AX1325" i="1"/>
  <c r="AW1325" i="1"/>
  <c r="AV1325" i="1"/>
  <c r="AU1325" i="1"/>
  <c r="AT1325" i="1"/>
  <c r="AS1325" i="1"/>
  <c r="AR1325" i="1"/>
  <c r="AQ1325" i="1"/>
  <c r="AP1325" i="1"/>
  <c r="AO1325" i="1"/>
  <c r="AN1325" i="1"/>
  <c r="AM1325" i="1"/>
  <c r="AL1325" i="1"/>
  <c r="AK1325" i="1"/>
  <c r="AJ1325" i="1"/>
  <c r="AI1325" i="1"/>
  <c r="AH1325" i="1"/>
  <c r="AG1325" i="1"/>
  <c r="AF1324" i="1"/>
  <c r="BC1324" i="1"/>
  <c r="BB1324" i="1"/>
  <c r="BA1324" i="1"/>
  <c r="AZ1324" i="1"/>
  <c r="AY1324" i="1"/>
  <c r="AX1324" i="1"/>
  <c r="AW1324" i="1"/>
  <c r="AV1324" i="1"/>
  <c r="AU1324" i="1"/>
  <c r="AT1324" i="1"/>
  <c r="AS1324" i="1"/>
  <c r="AR1324" i="1"/>
  <c r="AQ1324" i="1"/>
  <c r="AP1324" i="1"/>
  <c r="AO1324" i="1"/>
  <c r="AN1324" i="1"/>
  <c r="AM1324" i="1"/>
  <c r="AL1324" i="1"/>
  <c r="AK1324" i="1"/>
  <c r="AJ1324" i="1"/>
  <c r="AI1324" i="1"/>
  <c r="AH1324" i="1"/>
  <c r="AG1324" i="1"/>
  <c r="AF1323" i="1"/>
  <c r="BC1323" i="1"/>
  <c r="BB1323" i="1"/>
  <c r="BA1323" i="1"/>
  <c r="AZ1323" i="1"/>
  <c r="AY1323" i="1"/>
  <c r="AX1323" i="1"/>
  <c r="AW1323" i="1"/>
  <c r="AV1323" i="1"/>
  <c r="AU1323" i="1"/>
  <c r="AT1323" i="1"/>
  <c r="AS1323" i="1"/>
  <c r="AR1323" i="1"/>
  <c r="AQ1323" i="1"/>
  <c r="AP1323" i="1"/>
  <c r="AO1323" i="1"/>
  <c r="AN1323" i="1"/>
  <c r="AM1323" i="1"/>
  <c r="AL1323" i="1"/>
  <c r="AK1323" i="1"/>
  <c r="AJ1323" i="1"/>
  <c r="AI1323" i="1"/>
  <c r="AH1323" i="1"/>
  <c r="AG1323" i="1"/>
  <c r="AF1322" i="1"/>
  <c r="BC1322" i="1"/>
  <c r="BB1322" i="1"/>
  <c r="BA1322" i="1"/>
  <c r="AZ1322" i="1"/>
  <c r="AY1322" i="1"/>
  <c r="AX1322" i="1"/>
  <c r="AW1322" i="1"/>
  <c r="AV1322" i="1"/>
  <c r="AU1322" i="1"/>
  <c r="AT1322" i="1"/>
  <c r="AS1322" i="1"/>
  <c r="AR1322" i="1"/>
  <c r="AQ1322" i="1"/>
  <c r="AP1322" i="1"/>
  <c r="AO1322" i="1"/>
  <c r="AN1322" i="1"/>
  <c r="AM1322" i="1"/>
  <c r="AL1322" i="1"/>
  <c r="AK1322" i="1"/>
  <c r="AJ1322" i="1"/>
  <c r="AI1322" i="1"/>
  <c r="AH1322" i="1"/>
  <c r="AG1322" i="1"/>
  <c r="AF1321" i="1"/>
  <c r="BC1321" i="1"/>
  <c r="BB1321" i="1"/>
  <c r="BA1321" i="1"/>
  <c r="AZ1321" i="1"/>
  <c r="AY1321" i="1"/>
  <c r="AX1321" i="1"/>
  <c r="AW1321" i="1"/>
  <c r="AV1321" i="1"/>
  <c r="AU1321" i="1"/>
  <c r="AT1321" i="1"/>
  <c r="AS1321" i="1"/>
  <c r="AR1321" i="1"/>
  <c r="AQ1321" i="1"/>
  <c r="AP1321" i="1"/>
  <c r="AO1321" i="1"/>
  <c r="AN1321" i="1"/>
  <c r="AM1321" i="1"/>
  <c r="AL1321" i="1"/>
  <c r="AK1321" i="1"/>
  <c r="AJ1321" i="1"/>
  <c r="AI1321" i="1"/>
  <c r="AH1321" i="1"/>
  <c r="AG1321" i="1"/>
  <c r="AF1320" i="1"/>
  <c r="BC1320" i="1"/>
  <c r="BB1320" i="1"/>
  <c r="BA1320" i="1"/>
  <c r="AZ1320" i="1"/>
  <c r="AY1320" i="1"/>
  <c r="AX1320" i="1"/>
  <c r="AW1320" i="1"/>
  <c r="AV1320" i="1"/>
  <c r="AU1320" i="1"/>
  <c r="AT1320" i="1"/>
  <c r="AS1320" i="1"/>
  <c r="AR1320" i="1"/>
  <c r="AQ1320" i="1"/>
  <c r="AP1320" i="1"/>
  <c r="AO1320" i="1"/>
  <c r="AN1320" i="1"/>
  <c r="AM1320" i="1"/>
  <c r="AL1320" i="1"/>
  <c r="AK1320" i="1"/>
  <c r="AJ1320" i="1"/>
  <c r="AI1320" i="1"/>
  <c r="AH1320" i="1"/>
  <c r="AG1320" i="1"/>
  <c r="AF1319" i="1"/>
  <c r="BC1319" i="1"/>
  <c r="BB1319" i="1"/>
  <c r="BA1319" i="1"/>
  <c r="AZ1319" i="1"/>
  <c r="AY1319" i="1"/>
  <c r="AX1319" i="1"/>
  <c r="AW1319" i="1"/>
  <c r="AV1319" i="1"/>
  <c r="AU1319" i="1"/>
  <c r="AT1319" i="1"/>
  <c r="AS1319" i="1"/>
  <c r="AR1319" i="1"/>
  <c r="AQ1319" i="1"/>
  <c r="AP1319" i="1"/>
  <c r="AO1319" i="1"/>
  <c r="AN1319" i="1"/>
  <c r="AM1319" i="1"/>
  <c r="AL1319" i="1"/>
  <c r="AK1319" i="1"/>
  <c r="AJ1319" i="1"/>
  <c r="AI1319" i="1"/>
  <c r="AH1319" i="1"/>
  <c r="AG1319" i="1"/>
  <c r="AF1318" i="1"/>
  <c r="BC1318" i="1"/>
  <c r="BB1318" i="1"/>
  <c r="BA1318" i="1"/>
  <c r="AZ1318" i="1"/>
  <c r="AY1318" i="1"/>
  <c r="AX1318" i="1"/>
  <c r="AW1318" i="1"/>
  <c r="AV1318" i="1"/>
  <c r="AU1318" i="1"/>
  <c r="AT1318" i="1"/>
  <c r="AS1318" i="1"/>
  <c r="AR1318" i="1"/>
  <c r="AQ1318" i="1"/>
  <c r="AP1318" i="1"/>
  <c r="AO1318" i="1"/>
  <c r="AN1318" i="1"/>
  <c r="AM1318" i="1"/>
  <c r="AL1318" i="1"/>
  <c r="AK1318" i="1"/>
  <c r="AJ1318" i="1"/>
  <c r="AI1318" i="1"/>
  <c r="AH1318" i="1"/>
  <c r="AG1318" i="1"/>
  <c r="AF1317" i="1"/>
  <c r="BC1317" i="1"/>
  <c r="BB1317" i="1"/>
  <c r="BA1317" i="1"/>
  <c r="AZ1317" i="1"/>
  <c r="AY1317" i="1"/>
  <c r="AX1317" i="1"/>
  <c r="AW1317" i="1"/>
  <c r="AV1317" i="1"/>
  <c r="AU1317" i="1"/>
  <c r="AT1317" i="1"/>
  <c r="AS1317" i="1"/>
  <c r="AR1317" i="1"/>
  <c r="AQ1317" i="1"/>
  <c r="AP1317" i="1"/>
  <c r="AO1317" i="1"/>
  <c r="AN1317" i="1"/>
  <c r="AM1317" i="1"/>
  <c r="AL1317" i="1"/>
  <c r="AK1317" i="1"/>
  <c r="AJ1317" i="1"/>
  <c r="AI1317" i="1"/>
  <c r="AH1317" i="1"/>
  <c r="AG1317" i="1"/>
  <c r="AF1316" i="1"/>
  <c r="BC1316" i="1"/>
  <c r="BB1316" i="1"/>
  <c r="BA1316" i="1"/>
  <c r="AZ1316" i="1"/>
  <c r="AY1316" i="1"/>
  <c r="AX1316" i="1"/>
  <c r="AW1316" i="1"/>
  <c r="AV1316" i="1"/>
  <c r="AU1316" i="1"/>
  <c r="AT1316" i="1"/>
  <c r="AS1316" i="1"/>
  <c r="AR1316" i="1"/>
  <c r="AQ1316" i="1"/>
  <c r="AP1316" i="1"/>
  <c r="AO1316" i="1"/>
  <c r="AN1316" i="1"/>
  <c r="AM1316" i="1"/>
  <c r="AL1316" i="1"/>
  <c r="AK1316" i="1"/>
  <c r="AJ1316" i="1"/>
  <c r="AI1316" i="1"/>
  <c r="AH1316" i="1"/>
  <c r="AG1316" i="1"/>
  <c r="AF1315" i="1"/>
  <c r="BC1315" i="1"/>
  <c r="BB1315" i="1"/>
  <c r="BA1315" i="1"/>
  <c r="AZ1315" i="1"/>
  <c r="AY1315" i="1"/>
  <c r="AX1315" i="1"/>
  <c r="AW1315" i="1"/>
  <c r="AV1315" i="1"/>
  <c r="AU1315" i="1"/>
  <c r="AT1315" i="1"/>
  <c r="AS1315" i="1"/>
  <c r="AR1315" i="1"/>
  <c r="AQ1315" i="1"/>
  <c r="AP1315" i="1"/>
  <c r="AO1315" i="1"/>
  <c r="AN1315" i="1"/>
  <c r="AM1315" i="1"/>
  <c r="AL1315" i="1"/>
  <c r="AK1315" i="1"/>
  <c r="AJ1315" i="1"/>
  <c r="AI1315" i="1"/>
  <c r="AH1315" i="1"/>
  <c r="AG1315" i="1"/>
  <c r="AF1314" i="1"/>
  <c r="BC1314" i="1"/>
  <c r="BB1314" i="1"/>
  <c r="BA1314" i="1"/>
  <c r="AZ1314" i="1"/>
  <c r="AY1314" i="1"/>
  <c r="AX1314" i="1"/>
  <c r="AW1314" i="1"/>
  <c r="AV1314" i="1"/>
  <c r="AU1314" i="1"/>
  <c r="AT1314" i="1"/>
  <c r="AS1314" i="1"/>
  <c r="AR1314" i="1"/>
  <c r="AQ1314" i="1"/>
  <c r="AP1314" i="1"/>
  <c r="AO1314" i="1"/>
  <c r="AN1314" i="1"/>
  <c r="AM1314" i="1"/>
  <c r="AL1314" i="1"/>
  <c r="AK1314" i="1"/>
  <c r="AJ1314" i="1"/>
  <c r="AI1314" i="1"/>
  <c r="AH1314" i="1"/>
  <c r="AG1314" i="1"/>
  <c r="AF1313" i="1"/>
  <c r="BC1313" i="1"/>
  <c r="BB1313" i="1"/>
  <c r="BA1313" i="1"/>
  <c r="AZ1313" i="1"/>
  <c r="AY1313" i="1"/>
  <c r="AX1313" i="1"/>
  <c r="AW1313" i="1"/>
  <c r="AV1313" i="1"/>
  <c r="AU1313" i="1"/>
  <c r="AT1313" i="1"/>
  <c r="AS1313" i="1"/>
  <c r="AR1313" i="1"/>
  <c r="AQ1313" i="1"/>
  <c r="AP1313" i="1"/>
  <c r="AO1313" i="1"/>
  <c r="AN1313" i="1"/>
  <c r="AM1313" i="1"/>
  <c r="AL1313" i="1"/>
  <c r="AK1313" i="1"/>
  <c r="AJ1313" i="1"/>
  <c r="AI1313" i="1"/>
  <c r="AH1313" i="1"/>
  <c r="AG1313" i="1"/>
  <c r="AF1312" i="1"/>
  <c r="BC1312" i="1"/>
  <c r="BB1312" i="1"/>
  <c r="BA1312" i="1"/>
  <c r="AZ1312" i="1"/>
  <c r="AY1312" i="1"/>
  <c r="AX1312" i="1"/>
  <c r="AW1312" i="1"/>
  <c r="AV1312" i="1"/>
  <c r="AU1312" i="1"/>
  <c r="AT1312" i="1"/>
  <c r="AS1312" i="1"/>
  <c r="AR1312" i="1"/>
  <c r="AQ1312" i="1"/>
  <c r="AP1312" i="1"/>
  <c r="AO1312" i="1"/>
  <c r="AN1312" i="1"/>
  <c r="AM1312" i="1"/>
  <c r="AL1312" i="1"/>
  <c r="AK1312" i="1"/>
  <c r="AJ1312" i="1"/>
  <c r="AI1312" i="1"/>
  <c r="AH1312" i="1"/>
  <c r="AG1312" i="1"/>
  <c r="AF1311" i="1"/>
  <c r="BC1311" i="1"/>
  <c r="BB1311" i="1"/>
  <c r="BA1311" i="1"/>
  <c r="AZ1311" i="1"/>
  <c r="AY1311" i="1"/>
  <c r="AX1311" i="1"/>
  <c r="AW1311" i="1"/>
  <c r="AV1311" i="1"/>
  <c r="AU1311" i="1"/>
  <c r="AT1311" i="1"/>
  <c r="AS1311" i="1"/>
  <c r="AR1311" i="1"/>
  <c r="AQ1311" i="1"/>
  <c r="AP1311" i="1"/>
  <c r="AO1311" i="1"/>
  <c r="AN1311" i="1"/>
  <c r="AM1311" i="1"/>
  <c r="AL1311" i="1"/>
  <c r="AK1311" i="1"/>
  <c r="AJ1311" i="1"/>
  <c r="AI1311" i="1"/>
  <c r="AH1311" i="1"/>
  <c r="AG1311" i="1"/>
  <c r="AF1310" i="1"/>
  <c r="BC1310" i="1"/>
  <c r="BB1310" i="1"/>
  <c r="BA1310" i="1"/>
  <c r="AZ1310" i="1"/>
  <c r="AY1310" i="1"/>
  <c r="AX1310" i="1"/>
  <c r="AW1310" i="1"/>
  <c r="AV1310" i="1"/>
  <c r="AU1310" i="1"/>
  <c r="AT1310" i="1"/>
  <c r="AS1310" i="1"/>
  <c r="AR1310" i="1"/>
  <c r="AQ1310" i="1"/>
  <c r="AP1310" i="1"/>
  <c r="AO1310" i="1"/>
  <c r="AN1310" i="1"/>
  <c r="AM1310" i="1"/>
  <c r="AL1310" i="1"/>
  <c r="AK1310" i="1"/>
  <c r="AJ1310" i="1"/>
  <c r="AI1310" i="1"/>
  <c r="AH1310" i="1"/>
  <c r="AG1310" i="1"/>
  <c r="AF1309" i="1"/>
  <c r="BC1309" i="1"/>
  <c r="BB1309" i="1"/>
  <c r="BA1309" i="1"/>
  <c r="AZ1309" i="1"/>
  <c r="AY1309" i="1"/>
  <c r="AX1309" i="1"/>
  <c r="AW1309" i="1"/>
  <c r="AV1309" i="1"/>
  <c r="AU1309" i="1"/>
  <c r="AT1309" i="1"/>
  <c r="AS1309" i="1"/>
  <c r="AR1309" i="1"/>
  <c r="AQ1309" i="1"/>
  <c r="AP1309" i="1"/>
  <c r="AO1309" i="1"/>
  <c r="AN1309" i="1"/>
  <c r="AM1309" i="1"/>
  <c r="AL1309" i="1"/>
  <c r="AK1309" i="1"/>
  <c r="AJ1309" i="1"/>
  <c r="AI1309" i="1"/>
  <c r="AH1309" i="1"/>
  <c r="AG1309" i="1"/>
  <c r="AF1308" i="1"/>
  <c r="BC1308" i="1"/>
  <c r="BB1308" i="1"/>
  <c r="BA1308" i="1"/>
  <c r="AZ1308" i="1"/>
  <c r="AY1308" i="1"/>
  <c r="AX1308" i="1"/>
  <c r="AW1308" i="1"/>
  <c r="AV1308" i="1"/>
  <c r="AU1308" i="1"/>
  <c r="AT1308" i="1"/>
  <c r="AS1308" i="1"/>
  <c r="AR1308" i="1"/>
  <c r="AQ1308" i="1"/>
  <c r="AP1308" i="1"/>
  <c r="AO1308" i="1"/>
  <c r="AN1308" i="1"/>
  <c r="AM1308" i="1"/>
  <c r="AL1308" i="1"/>
  <c r="AK1308" i="1"/>
  <c r="AJ1308" i="1"/>
  <c r="AI1308" i="1"/>
  <c r="AH1308" i="1"/>
  <c r="AG1308" i="1"/>
  <c r="AF1307" i="1"/>
  <c r="BC1307" i="1"/>
  <c r="BB1307" i="1"/>
  <c r="BA1307" i="1"/>
  <c r="AZ1307" i="1"/>
  <c r="AY1307" i="1"/>
  <c r="AX1307" i="1"/>
  <c r="AW1307" i="1"/>
  <c r="AV1307" i="1"/>
  <c r="AU1307" i="1"/>
  <c r="AT1307" i="1"/>
  <c r="AS1307" i="1"/>
  <c r="AR1307" i="1"/>
  <c r="AQ1307" i="1"/>
  <c r="AP1307" i="1"/>
  <c r="AO1307" i="1"/>
  <c r="AN1307" i="1"/>
  <c r="AM1307" i="1"/>
  <c r="AL1307" i="1"/>
  <c r="AK1307" i="1"/>
  <c r="AJ1307" i="1"/>
  <c r="AI1307" i="1"/>
  <c r="AH1307" i="1"/>
  <c r="AG1307" i="1"/>
  <c r="AF1306" i="1"/>
  <c r="BC1306" i="1"/>
  <c r="BB1306" i="1"/>
  <c r="BA1306" i="1"/>
  <c r="AZ1306" i="1"/>
  <c r="AY1306" i="1"/>
  <c r="AX1306" i="1"/>
  <c r="AW1306" i="1"/>
  <c r="AV1306" i="1"/>
  <c r="AU1306" i="1"/>
  <c r="AT1306" i="1"/>
  <c r="AS1306" i="1"/>
  <c r="AR1306" i="1"/>
  <c r="AQ1306" i="1"/>
  <c r="AP1306" i="1"/>
  <c r="AO1306" i="1"/>
  <c r="AN1306" i="1"/>
  <c r="AM1306" i="1"/>
  <c r="AL1306" i="1"/>
  <c r="AK1306" i="1"/>
  <c r="AJ1306" i="1"/>
  <c r="AI1306" i="1"/>
  <c r="AH1306" i="1"/>
  <c r="AG1306" i="1"/>
  <c r="AF1305" i="1"/>
  <c r="BC1305" i="1"/>
  <c r="BB1305" i="1"/>
  <c r="BA1305" i="1"/>
  <c r="AZ1305" i="1"/>
  <c r="AY1305" i="1"/>
  <c r="AX1305" i="1"/>
  <c r="AW1305" i="1"/>
  <c r="AV1305" i="1"/>
  <c r="AU1305" i="1"/>
  <c r="AT1305" i="1"/>
  <c r="AS1305" i="1"/>
  <c r="AR1305" i="1"/>
  <c r="AQ1305" i="1"/>
  <c r="AP1305" i="1"/>
  <c r="AO1305" i="1"/>
  <c r="AN1305" i="1"/>
  <c r="AM1305" i="1"/>
  <c r="AL1305" i="1"/>
  <c r="AK1305" i="1"/>
  <c r="AJ1305" i="1"/>
  <c r="AI1305" i="1"/>
  <c r="AH1305" i="1"/>
  <c r="AG1305" i="1"/>
  <c r="AF1304" i="1"/>
  <c r="BC1304" i="1"/>
  <c r="BB1304" i="1"/>
  <c r="BA1304" i="1"/>
  <c r="AZ1304" i="1"/>
  <c r="AY1304" i="1"/>
  <c r="AX1304" i="1"/>
  <c r="AW1304" i="1"/>
  <c r="AV1304" i="1"/>
  <c r="AU1304" i="1"/>
  <c r="AT1304" i="1"/>
  <c r="AS1304" i="1"/>
  <c r="AR1304" i="1"/>
  <c r="AQ1304" i="1"/>
  <c r="AP1304" i="1"/>
  <c r="AO1304" i="1"/>
  <c r="AN1304" i="1"/>
  <c r="AM1304" i="1"/>
  <c r="AL1304" i="1"/>
  <c r="AK1304" i="1"/>
  <c r="AJ1304" i="1"/>
  <c r="AI1304" i="1"/>
  <c r="AH1304" i="1"/>
  <c r="AG1304" i="1"/>
  <c r="AF1303" i="1"/>
  <c r="BC1303" i="1"/>
  <c r="BB1303" i="1"/>
  <c r="BA1303" i="1"/>
  <c r="AZ1303" i="1"/>
  <c r="AY1303" i="1"/>
  <c r="AX1303" i="1"/>
  <c r="AW1303" i="1"/>
  <c r="AV1303" i="1"/>
  <c r="AU1303" i="1"/>
  <c r="AT1303" i="1"/>
  <c r="AS1303" i="1"/>
  <c r="AR1303" i="1"/>
  <c r="AQ1303" i="1"/>
  <c r="AP1303" i="1"/>
  <c r="AO1303" i="1"/>
  <c r="AN1303" i="1"/>
  <c r="AM1303" i="1"/>
  <c r="AL1303" i="1"/>
  <c r="AK1303" i="1"/>
  <c r="AJ1303" i="1"/>
  <c r="AI1303" i="1"/>
  <c r="AH1303" i="1"/>
  <c r="AG1303" i="1"/>
  <c r="AF1302" i="1"/>
  <c r="BC1302" i="1"/>
  <c r="BB1302" i="1"/>
  <c r="BA1302" i="1"/>
  <c r="AZ1302" i="1"/>
  <c r="AY1302" i="1"/>
  <c r="AX1302" i="1"/>
  <c r="AW1302" i="1"/>
  <c r="AV1302" i="1"/>
  <c r="AU1302" i="1"/>
  <c r="AT1302" i="1"/>
  <c r="AS1302" i="1"/>
  <c r="AR1302" i="1"/>
  <c r="AQ1302" i="1"/>
  <c r="AP1302" i="1"/>
  <c r="AO1302" i="1"/>
  <c r="AN1302" i="1"/>
  <c r="AM1302" i="1"/>
  <c r="AL1302" i="1"/>
  <c r="AK1302" i="1"/>
  <c r="AJ1302" i="1"/>
  <c r="AI1302" i="1"/>
  <c r="AH1302" i="1"/>
  <c r="AG1302" i="1"/>
  <c r="AF1301" i="1"/>
  <c r="BC1301" i="1"/>
  <c r="BB1301" i="1"/>
  <c r="BA1301" i="1"/>
  <c r="AZ1301" i="1"/>
  <c r="AY1301" i="1"/>
  <c r="AX1301" i="1"/>
  <c r="AW1301" i="1"/>
  <c r="AV1301" i="1"/>
  <c r="AU1301" i="1"/>
  <c r="AT1301" i="1"/>
  <c r="AS1301" i="1"/>
  <c r="AR1301" i="1"/>
  <c r="AQ1301" i="1"/>
  <c r="AP1301" i="1"/>
  <c r="AO1301" i="1"/>
  <c r="AN1301" i="1"/>
  <c r="AM1301" i="1"/>
  <c r="AL1301" i="1"/>
  <c r="AK1301" i="1"/>
  <c r="AJ1301" i="1"/>
  <c r="AI1301" i="1"/>
  <c r="AH1301" i="1"/>
  <c r="AG1301" i="1"/>
  <c r="AF1300" i="1"/>
  <c r="BC1300" i="1"/>
  <c r="BB1300" i="1"/>
  <c r="BA1300" i="1"/>
  <c r="AZ1300" i="1"/>
  <c r="AY1300" i="1"/>
  <c r="AX1300" i="1"/>
  <c r="AW1300" i="1"/>
  <c r="AV1300" i="1"/>
  <c r="AU1300" i="1"/>
  <c r="AT1300" i="1"/>
  <c r="AS1300" i="1"/>
  <c r="AR1300" i="1"/>
  <c r="AQ1300" i="1"/>
  <c r="AP1300" i="1"/>
  <c r="AO1300" i="1"/>
  <c r="AN1300" i="1"/>
  <c r="AM1300" i="1"/>
  <c r="AL1300" i="1"/>
  <c r="AK1300" i="1"/>
  <c r="AJ1300" i="1"/>
  <c r="AI1300" i="1"/>
  <c r="AH1300" i="1"/>
  <c r="AG1300" i="1"/>
  <c r="AF1299" i="1"/>
  <c r="BC1299" i="1"/>
  <c r="BB1299" i="1"/>
  <c r="BA1299" i="1"/>
  <c r="AZ1299" i="1"/>
  <c r="AY1299" i="1"/>
  <c r="AX1299" i="1"/>
  <c r="AW1299" i="1"/>
  <c r="AV1299" i="1"/>
  <c r="AU1299" i="1"/>
  <c r="AT1299" i="1"/>
  <c r="AS1299" i="1"/>
  <c r="AR1299" i="1"/>
  <c r="AQ1299" i="1"/>
  <c r="AP1299" i="1"/>
  <c r="AO1299" i="1"/>
  <c r="AN1299" i="1"/>
  <c r="AM1299" i="1"/>
  <c r="AL1299" i="1"/>
  <c r="AK1299" i="1"/>
  <c r="AJ1299" i="1"/>
  <c r="AI1299" i="1"/>
  <c r="AH1299" i="1"/>
  <c r="AG1299" i="1"/>
  <c r="AF1298" i="1"/>
  <c r="BC1298" i="1"/>
  <c r="BB1298" i="1"/>
  <c r="BA1298" i="1"/>
  <c r="AZ1298" i="1"/>
  <c r="AY1298" i="1"/>
  <c r="AX1298" i="1"/>
  <c r="AW1298" i="1"/>
  <c r="AV1298" i="1"/>
  <c r="AU1298" i="1"/>
  <c r="AT1298" i="1"/>
  <c r="AS1298" i="1"/>
  <c r="AR1298" i="1"/>
  <c r="AQ1298" i="1"/>
  <c r="AP1298" i="1"/>
  <c r="AO1298" i="1"/>
  <c r="AN1298" i="1"/>
  <c r="AM1298" i="1"/>
  <c r="AL1298" i="1"/>
  <c r="AK1298" i="1"/>
  <c r="AJ1298" i="1"/>
  <c r="AI1298" i="1"/>
  <c r="AH1298" i="1"/>
  <c r="AG1298" i="1"/>
  <c r="AF1297" i="1"/>
  <c r="BC1297" i="1"/>
  <c r="BB1297" i="1"/>
  <c r="BA1297" i="1"/>
  <c r="AZ1297" i="1"/>
  <c r="AY1297" i="1"/>
  <c r="AX1297" i="1"/>
  <c r="AW1297" i="1"/>
  <c r="AV1297" i="1"/>
  <c r="AU1297" i="1"/>
  <c r="AT1297" i="1"/>
  <c r="AS1297" i="1"/>
  <c r="AR1297" i="1"/>
  <c r="AQ1297" i="1"/>
  <c r="AP1297" i="1"/>
  <c r="AO1297" i="1"/>
  <c r="AN1297" i="1"/>
  <c r="AM1297" i="1"/>
  <c r="AL1297" i="1"/>
  <c r="AK1297" i="1"/>
  <c r="AJ1297" i="1"/>
  <c r="AI1297" i="1"/>
  <c r="AH1297" i="1"/>
  <c r="AG1297" i="1"/>
  <c r="AF1296" i="1"/>
  <c r="BC1296" i="1"/>
  <c r="BB1296" i="1"/>
  <c r="BA1296" i="1"/>
  <c r="AZ1296" i="1"/>
  <c r="AY1296" i="1"/>
  <c r="AX1296" i="1"/>
  <c r="AW1296" i="1"/>
  <c r="AV1296" i="1"/>
  <c r="AU1296" i="1"/>
  <c r="AT1296" i="1"/>
  <c r="AS1296" i="1"/>
  <c r="AR1296" i="1"/>
  <c r="AQ1296" i="1"/>
  <c r="AP1296" i="1"/>
  <c r="AO1296" i="1"/>
  <c r="AN1296" i="1"/>
  <c r="AM1296" i="1"/>
  <c r="AL1296" i="1"/>
  <c r="AK1296" i="1"/>
  <c r="AJ1296" i="1"/>
  <c r="AI1296" i="1"/>
  <c r="AH1296" i="1"/>
  <c r="AG1296" i="1"/>
  <c r="AF1295" i="1"/>
  <c r="BC1295" i="1"/>
  <c r="BB1295" i="1"/>
  <c r="BA1295" i="1"/>
  <c r="AZ1295" i="1"/>
  <c r="AY1295" i="1"/>
  <c r="AX1295" i="1"/>
  <c r="AW1295" i="1"/>
  <c r="AV1295" i="1"/>
  <c r="AU1295" i="1"/>
  <c r="AT1295" i="1"/>
  <c r="AS1295" i="1"/>
  <c r="AR1295" i="1"/>
  <c r="AQ1295" i="1"/>
  <c r="AP1295" i="1"/>
  <c r="AO1295" i="1"/>
  <c r="AN1295" i="1"/>
  <c r="AM1295" i="1"/>
  <c r="AL1295" i="1"/>
  <c r="AK1295" i="1"/>
  <c r="AJ1295" i="1"/>
  <c r="AI1295" i="1"/>
  <c r="AH1295" i="1"/>
  <c r="AG1295" i="1"/>
  <c r="AF1294" i="1"/>
  <c r="BC1294" i="1"/>
  <c r="BB1294" i="1"/>
  <c r="BA1294" i="1"/>
  <c r="AZ1294" i="1"/>
  <c r="AY1294" i="1"/>
  <c r="AX1294" i="1"/>
  <c r="AW1294" i="1"/>
  <c r="AV1294" i="1"/>
  <c r="AU1294" i="1"/>
  <c r="AT1294" i="1"/>
  <c r="AS1294" i="1"/>
  <c r="AR1294" i="1"/>
  <c r="AQ1294" i="1"/>
  <c r="AP1294" i="1"/>
  <c r="AO1294" i="1"/>
  <c r="AN1294" i="1"/>
  <c r="AM1294" i="1"/>
  <c r="AL1294" i="1"/>
  <c r="AK1294" i="1"/>
  <c r="AJ1294" i="1"/>
  <c r="AI1294" i="1"/>
  <c r="AH1294" i="1"/>
  <c r="AG1294" i="1"/>
  <c r="AF1293" i="1"/>
  <c r="BC1293" i="1"/>
  <c r="BB1293" i="1"/>
  <c r="BA1293" i="1"/>
  <c r="AZ1293" i="1"/>
  <c r="AY1293" i="1"/>
  <c r="AX1293" i="1"/>
  <c r="AW1293" i="1"/>
  <c r="AV1293" i="1"/>
  <c r="AU1293" i="1"/>
  <c r="AT1293" i="1"/>
  <c r="AS1293" i="1"/>
  <c r="AR1293" i="1"/>
  <c r="AQ1293" i="1"/>
  <c r="AP1293" i="1"/>
  <c r="AO1293" i="1"/>
  <c r="AN1293" i="1"/>
  <c r="AM1293" i="1"/>
  <c r="AL1293" i="1"/>
  <c r="AK1293" i="1"/>
  <c r="AJ1293" i="1"/>
  <c r="AI1293" i="1"/>
  <c r="AH1293" i="1"/>
  <c r="AG1293" i="1"/>
  <c r="AF1292" i="1"/>
  <c r="BC1292" i="1"/>
  <c r="BB1292" i="1"/>
  <c r="BA1292" i="1"/>
  <c r="AZ1292" i="1"/>
  <c r="AY1292" i="1"/>
  <c r="AX1292" i="1"/>
  <c r="AW1292" i="1"/>
  <c r="AV1292" i="1"/>
  <c r="AU1292" i="1"/>
  <c r="AT1292" i="1"/>
  <c r="AS1292" i="1"/>
  <c r="AR1292" i="1"/>
  <c r="AQ1292" i="1"/>
  <c r="AP1292" i="1"/>
  <c r="AO1292" i="1"/>
  <c r="AN1292" i="1"/>
  <c r="AM1292" i="1"/>
  <c r="AL1292" i="1"/>
  <c r="AK1292" i="1"/>
  <c r="AJ1292" i="1"/>
  <c r="AI1292" i="1"/>
  <c r="AH1292" i="1"/>
  <c r="AG1292" i="1"/>
  <c r="AF1291" i="1"/>
  <c r="BC1291" i="1"/>
  <c r="BB1291" i="1"/>
  <c r="BA1291" i="1"/>
  <c r="AZ1291" i="1"/>
  <c r="AY1291" i="1"/>
  <c r="AX1291" i="1"/>
  <c r="AW1291" i="1"/>
  <c r="AV1291" i="1"/>
  <c r="AU1291" i="1"/>
  <c r="AT1291" i="1"/>
  <c r="AS1291" i="1"/>
  <c r="AR1291" i="1"/>
  <c r="AQ1291" i="1"/>
  <c r="AP1291" i="1"/>
  <c r="AO1291" i="1"/>
  <c r="AN1291" i="1"/>
  <c r="AM1291" i="1"/>
  <c r="AL1291" i="1"/>
  <c r="AK1291" i="1"/>
  <c r="AJ1291" i="1"/>
  <c r="AI1291" i="1"/>
  <c r="AH1291" i="1"/>
  <c r="AG1291" i="1"/>
  <c r="AF1290" i="1"/>
  <c r="BC1290" i="1"/>
  <c r="BB1290" i="1"/>
  <c r="BA1290" i="1"/>
  <c r="AZ1290" i="1"/>
  <c r="AY1290" i="1"/>
  <c r="AX1290" i="1"/>
  <c r="AW1290" i="1"/>
  <c r="AV1290" i="1"/>
  <c r="AU1290" i="1"/>
  <c r="AT1290" i="1"/>
  <c r="AS1290" i="1"/>
  <c r="AR1290" i="1"/>
  <c r="AQ1290" i="1"/>
  <c r="AP1290" i="1"/>
  <c r="AO1290" i="1"/>
  <c r="AN1290" i="1"/>
  <c r="AM1290" i="1"/>
  <c r="AL1290" i="1"/>
  <c r="AK1290" i="1"/>
  <c r="AJ1290" i="1"/>
  <c r="AI1290" i="1"/>
  <c r="AH1290" i="1"/>
  <c r="AG1290" i="1"/>
  <c r="AF1289" i="1"/>
  <c r="BC1289" i="1"/>
  <c r="BB1289" i="1"/>
  <c r="BA1289" i="1"/>
  <c r="AZ1289" i="1"/>
  <c r="AY1289" i="1"/>
  <c r="AX1289" i="1"/>
  <c r="AW1289" i="1"/>
  <c r="AV1289" i="1"/>
  <c r="AU1289" i="1"/>
  <c r="AT1289" i="1"/>
  <c r="AS1289" i="1"/>
  <c r="AR1289" i="1"/>
  <c r="AQ1289" i="1"/>
  <c r="AP1289" i="1"/>
  <c r="AO1289" i="1"/>
  <c r="AN1289" i="1"/>
  <c r="AM1289" i="1"/>
  <c r="AL1289" i="1"/>
  <c r="AK1289" i="1"/>
  <c r="AJ1289" i="1"/>
  <c r="AI1289" i="1"/>
  <c r="AH1289" i="1"/>
  <c r="AG1289" i="1"/>
  <c r="AF1288" i="1"/>
  <c r="BC1288" i="1"/>
  <c r="BB1288" i="1"/>
  <c r="BA1288" i="1"/>
  <c r="AZ1288" i="1"/>
  <c r="AY1288" i="1"/>
  <c r="AX1288" i="1"/>
  <c r="AW1288" i="1"/>
  <c r="AV1288" i="1"/>
  <c r="AU1288" i="1"/>
  <c r="AT1288" i="1"/>
  <c r="AS1288" i="1"/>
  <c r="AR1288" i="1"/>
  <c r="AQ1288" i="1"/>
  <c r="AP1288" i="1"/>
  <c r="AO1288" i="1"/>
  <c r="AN1288" i="1"/>
  <c r="AM1288" i="1"/>
  <c r="AL1288" i="1"/>
  <c r="AK1288" i="1"/>
  <c r="AJ1288" i="1"/>
  <c r="AI1288" i="1"/>
  <c r="AH1288" i="1"/>
  <c r="AG1288" i="1"/>
  <c r="AF1287" i="1"/>
  <c r="BC1287" i="1"/>
  <c r="BB1287" i="1"/>
  <c r="BA1287" i="1"/>
  <c r="AZ1287" i="1"/>
  <c r="AY1287" i="1"/>
  <c r="AX1287" i="1"/>
  <c r="AW1287" i="1"/>
  <c r="AV1287" i="1"/>
  <c r="AU1287" i="1"/>
  <c r="AT1287" i="1"/>
  <c r="AS1287" i="1"/>
  <c r="AR1287" i="1"/>
  <c r="AQ1287" i="1"/>
  <c r="AP1287" i="1"/>
  <c r="AO1287" i="1"/>
  <c r="AN1287" i="1"/>
  <c r="AM1287" i="1"/>
  <c r="AL1287" i="1"/>
  <c r="AK1287" i="1"/>
  <c r="AJ1287" i="1"/>
  <c r="AI1287" i="1"/>
  <c r="AH1287" i="1"/>
  <c r="AG1287" i="1"/>
  <c r="AF1286" i="1"/>
  <c r="BC1286" i="1"/>
  <c r="BB1286" i="1"/>
  <c r="BA1286" i="1"/>
  <c r="AZ1286" i="1"/>
  <c r="AY1286" i="1"/>
  <c r="AX1286" i="1"/>
  <c r="AW1286" i="1"/>
  <c r="AV1286" i="1"/>
  <c r="AU1286" i="1"/>
  <c r="AT1286" i="1"/>
  <c r="AS1286" i="1"/>
  <c r="AR1286" i="1"/>
  <c r="AQ1286" i="1"/>
  <c r="AP1286" i="1"/>
  <c r="AO1286" i="1"/>
  <c r="AN1286" i="1"/>
  <c r="AM1286" i="1"/>
  <c r="AL1286" i="1"/>
  <c r="AK1286" i="1"/>
  <c r="AJ1286" i="1"/>
  <c r="AI1286" i="1"/>
  <c r="AH1286" i="1"/>
  <c r="AG1286" i="1"/>
  <c r="AF1285" i="1"/>
  <c r="BC1285" i="1"/>
  <c r="BB1285" i="1"/>
  <c r="BA1285" i="1"/>
  <c r="AZ1285" i="1"/>
  <c r="AY1285" i="1"/>
  <c r="AX1285" i="1"/>
  <c r="AW1285" i="1"/>
  <c r="AV1285" i="1"/>
  <c r="AU1285" i="1"/>
  <c r="AT1285" i="1"/>
  <c r="AS1285" i="1"/>
  <c r="AR1285" i="1"/>
  <c r="AQ1285" i="1"/>
  <c r="AP1285" i="1"/>
  <c r="AO1285" i="1"/>
  <c r="AN1285" i="1"/>
  <c r="AM1285" i="1"/>
  <c r="AL1285" i="1"/>
  <c r="AK1285" i="1"/>
  <c r="AJ1285" i="1"/>
  <c r="AI1285" i="1"/>
  <c r="AH1285" i="1"/>
  <c r="AG1285" i="1"/>
  <c r="AF1284" i="1"/>
  <c r="BC1284" i="1"/>
  <c r="BB1284" i="1"/>
  <c r="BA1284" i="1"/>
  <c r="AZ1284" i="1"/>
  <c r="AY1284" i="1"/>
  <c r="AX1284" i="1"/>
  <c r="AW1284" i="1"/>
  <c r="AV1284" i="1"/>
  <c r="AU1284" i="1"/>
  <c r="AT1284" i="1"/>
  <c r="AS1284" i="1"/>
  <c r="AR1284" i="1"/>
  <c r="AQ1284" i="1"/>
  <c r="AP1284" i="1"/>
  <c r="AO1284" i="1"/>
  <c r="AN1284" i="1"/>
  <c r="AM1284" i="1"/>
  <c r="AL1284" i="1"/>
  <c r="AK1284" i="1"/>
  <c r="AJ1284" i="1"/>
  <c r="AI1284" i="1"/>
  <c r="AH1284" i="1"/>
  <c r="AG1284" i="1"/>
  <c r="AF1283" i="1"/>
  <c r="BC1283" i="1"/>
  <c r="BB1283" i="1"/>
  <c r="BA1283" i="1"/>
  <c r="AZ1283" i="1"/>
  <c r="AY1283" i="1"/>
  <c r="AX1283" i="1"/>
  <c r="AW1283" i="1"/>
  <c r="AV1283" i="1"/>
  <c r="AU1283" i="1"/>
  <c r="AT1283" i="1"/>
  <c r="AS1283" i="1"/>
  <c r="AR1283" i="1"/>
  <c r="AQ1283" i="1"/>
  <c r="AP1283" i="1"/>
  <c r="AO1283" i="1"/>
  <c r="AN1283" i="1"/>
  <c r="AM1283" i="1"/>
  <c r="AL1283" i="1"/>
  <c r="AK1283" i="1"/>
  <c r="AJ1283" i="1"/>
  <c r="AI1283" i="1"/>
  <c r="AH1283" i="1"/>
  <c r="AG1283" i="1"/>
  <c r="AF1282" i="1"/>
  <c r="BC1282" i="1"/>
  <c r="BB1282" i="1"/>
  <c r="BA1282" i="1"/>
  <c r="AZ1282" i="1"/>
  <c r="AY1282" i="1"/>
  <c r="AX1282" i="1"/>
  <c r="AW1282" i="1"/>
  <c r="AV1282" i="1"/>
  <c r="AU1282" i="1"/>
  <c r="AT1282" i="1"/>
  <c r="AS1282" i="1"/>
  <c r="AR1282" i="1"/>
  <c r="AQ1282" i="1"/>
  <c r="AP1282" i="1"/>
  <c r="AO1282" i="1"/>
  <c r="AN1282" i="1"/>
  <c r="AM1282" i="1"/>
  <c r="AL1282" i="1"/>
  <c r="AK1282" i="1"/>
  <c r="AJ1282" i="1"/>
  <c r="AI1282" i="1"/>
  <c r="AH1282" i="1"/>
  <c r="AG1282" i="1"/>
  <c r="AF1281" i="1"/>
  <c r="BC1281" i="1"/>
  <c r="BB1281" i="1"/>
  <c r="BA1281" i="1"/>
  <c r="AZ1281" i="1"/>
  <c r="AY1281" i="1"/>
  <c r="AX1281" i="1"/>
  <c r="AW1281" i="1"/>
  <c r="AV1281" i="1"/>
  <c r="AU1281" i="1"/>
  <c r="AT1281" i="1"/>
  <c r="AS1281" i="1"/>
  <c r="AR1281" i="1"/>
  <c r="AQ1281" i="1"/>
  <c r="AP1281" i="1"/>
  <c r="AO1281" i="1"/>
  <c r="AN1281" i="1"/>
  <c r="AM1281" i="1"/>
  <c r="AL1281" i="1"/>
  <c r="AK1281" i="1"/>
  <c r="AJ1281" i="1"/>
  <c r="AI1281" i="1"/>
  <c r="AH1281" i="1"/>
  <c r="AG1281" i="1"/>
  <c r="AF1280" i="1"/>
  <c r="BC1280" i="1"/>
  <c r="BB1280" i="1"/>
  <c r="BA1280" i="1"/>
  <c r="AZ1280" i="1"/>
  <c r="AY1280" i="1"/>
  <c r="AX1280" i="1"/>
  <c r="AW1280" i="1"/>
  <c r="AV1280" i="1"/>
  <c r="AU1280" i="1"/>
  <c r="AT1280" i="1"/>
  <c r="AS1280" i="1"/>
  <c r="AR1280" i="1"/>
  <c r="AQ1280" i="1"/>
  <c r="AP1280" i="1"/>
  <c r="AO1280" i="1"/>
  <c r="AN1280" i="1"/>
  <c r="AM1280" i="1"/>
  <c r="AL1280" i="1"/>
  <c r="AK1280" i="1"/>
  <c r="AJ1280" i="1"/>
  <c r="AI1280" i="1"/>
  <c r="AH1280" i="1"/>
  <c r="AG1280" i="1"/>
  <c r="AF1279" i="1"/>
  <c r="BC1279" i="1"/>
  <c r="BB1279" i="1"/>
  <c r="BA1279" i="1"/>
  <c r="AZ1279" i="1"/>
  <c r="AY1279" i="1"/>
  <c r="AX1279" i="1"/>
  <c r="AW1279" i="1"/>
  <c r="AV1279" i="1"/>
  <c r="AU1279" i="1"/>
  <c r="AT1279" i="1"/>
  <c r="AS1279" i="1"/>
  <c r="AR1279" i="1"/>
  <c r="AQ1279" i="1"/>
  <c r="AP1279" i="1"/>
  <c r="AO1279" i="1"/>
  <c r="AN1279" i="1"/>
  <c r="AM1279" i="1"/>
  <c r="AL1279" i="1"/>
  <c r="AK1279" i="1"/>
  <c r="AJ1279" i="1"/>
  <c r="AI1279" i="1"/>
  <c r="AH1279" i="1"/>
  <c r="AG1279" i="1"/>
  <c r="AF1278" i="1"/>
  <c r="BC1278" i="1"/>
  <c r="BB1278" i="1"/>
  <c r="BA1278" i="1"/>
  <c r="AZ1278" i="1"/>
  <c r="AY1278" i="1"/>
  <c r="AX1278" i="1"/>
  <c r="AW1278" i="1"/>
  <c r="AV1278" i="1"/>
  <c r="AU1278" i="1"/>
  <c r="AT1278" i="1"/>
  <c r="AS1278" i="1"/>
  <c r="AR1278" i="1"/>
  <c r="AQ1278" i="1"/>
  <c r="AP1278" i="1"/>
  <c r="AO1278" i="1"/>
  <c r="AN1278" i="1"/>
  <c r="AM1278" i="1"/>
  <c r="AL1278" i="1"/>
  <c r="AK1278" i="1"/>
  <c r="AJ1278" i="1"/>
  <c r="AI1278" i="1"/>
  <c r="AH1278" i="1"/>
  <c r="AG1278" i="1"/>
  <c r="AF1277" i="1"/>
  <c r="BC1277" i="1"/>
  <c r="BB1277" i="1"/>
  <c r="BA1277" i="1"/>
  <c r="AZ1277" i="1"/>
  <c r="AY1277" i="1"/>
  <c r="AX1277" i="1"/>
  <c r="AW1277" i="1"/>
  <c r="AV1277" i="1"/>
  <c r="AU1277" i="1"/>
  <c r="AT1277" i="1"/>
  <c r="AS1277" i="1"/>
  <c r="AR1277" i="1"/>
  <c r="AQ1277" i="1"/>
  <c r="AP1277" i="1"/>
  <c r="AO1277" i="1"/>
  <c r="AN1277" i="1"/>
  <c r="AM1277" i="1"/>
  <c r="AL1277" i="1"/>
  <c r="AK1277" i="1"/>
  <c r="AJ1277" i="1"/>
  <c r="AI1277" i="1"/>
  <c r="AH1277" i="1"/>
  <c r="AG1277" i="1"/>
  <c r="AF1276" i="1"/>
  <c r="BC1276" i="1"/>
  <c r="BB1276" i="1"/>
  <c r="BA1276" i="1"/>
  <c r="AZ1276" i="1"/>
  <c r="AY1276" i="1"/>
  <c r="AX1276" i="1"/>
  <c r="AW1276" i="1"/>
  <c r="AV1276" i="1"/>
  <c r="AU1276" i="1"/>
  <c r="AT1276" i="1"/>
  <c r="AS1276" i="1"/>
  <c r="AR1276" i="1"/>
  <c r="AQ1276" i="1"/>
  <c r="AP1276" i="1"/>
  <c r="AO1276" i="1"/>
  <c r="AN1276" i="1"/>
  <c r="AM1276" i="1"/>
  <c r="AL1276" i="1"/>
  <c r="AK1276" i="1"/>
  <c r="AJ1276" i="1"/>
  <c r="AI1276" i="1"/>
  <c r="AH1276" i="1"/>
  <c r="AG1276" i="1"/>
  <c r="AF1275" i="1"/>
  <c r="BC1275" i="1"/>
  <c r="BB1275" i="1"/>
  <c r="BA1275" i="1"/>
  <c r="AZ1275" i="1"/>
  <c r="AY1275" i="1"/>
  <c r="AX1275" i="1"/>
  <c r="AW1275" i="1"/>
  <c r="AV1275" i="1"/>
  <c r="AU1275" i="1"/>
  <c r="AT1275" i="1"/>
  <c r="AS1275" i="1"/>
  <c r="AR1275" i="1"/>
  <c r="AQ1275" i="1"/>
  <c r="AP1275" i="1"/>
  <c r="AO1275" i="1"/>
  <c r="AN1275" i="1"/>
  <c r="AM1275" i="1"/>
  <c r="AL1275" i="1"/>
  <c r="AK1275" i="1"/>
  <c r="AJ1275" i="1"/>
  <c r="AI1275" i="1"/>
  <c r="AH1275" i="1"/>
  <c r="AG1275" i="1"/>
  <c r="AF1274" i="1"/>
  <c r="BC1274" i="1"/>
  <c r="BB1274" i="1"/>
  <c r="BA1274" i="1"/>
  <c r="AZ1274" i="1"/>
  <c r="AY1274" i="1"/>
  <c r="AX1274" i="1"/>
  <c r="AW1274" i="1"/>
  <c r="AV1274" i="1"/>
  <c r="AU1274" i="1"/>
  <c r="AT1274" i="1"/>
  <c r="AS1274" i="1"/>
  <c r="AR1274" i="1"/>
  <c r="AQ1274" i="1"/>
  <c r="AP1274" i="1"/>
  <c r="AO1274" i="1"/>
  <c r="AN1274" i="1"/>
  <c r="AM1274" i="1"/>
  <c r="AL1274" i="1"/>
  <c r="AK1274" i="1"/>
  <c r="AJ1274" i="1"/>
  <c r="AI1274" i="1"/>
  <c r="AH1274" i="1"/>
  <c r="AG1274" i="1"/>
  <c r="AF1273" i="1"/>
  <c r="BC1273" i="1"/>
  <c r="BB1273" i="1"/>
  <c r="BA1273" i="1"/>
  <c r="AZ1273" i="1"/>
  <c r="AY1273" i="1"/>
  <c r="AX1273" i="1"/>
  <c r="AW1273" i="1"/>
  <c r="AV1273" i="1"/>
  <c r="AU1273" i="1"/>
  <c r="AT1273" i="1"/>
  <c r="AS1273" i="1"/>
  <c r="AR1273" i="1"/>
  <c r="AQ1273" i="1"/>
  <c r="AP1273" i="1"/>
  <c r="AO1273" i="1"/>
  <c r="AN1273" i="1"/>
  <c r="AM1273" i="1"/>
  <c r="AL1273" i="1"/>
  <c r="AK1273" i="1"/>
  <c r="AJ1273" i="1"/>
  <c r="AI1273" i="1"/>
  <c r="AH1273" i="1"/>
  <c r="AG1273" i="1"/>
  <c r="AF1272" i="1"/>
  <c r="BC1272" i="1"/>
  <c r="BB1272" i="1"/>
  <c r="BA1272" i="1"/>
  <c r="AZ1272" i="1"/>
  <c r="AY1272" i="1"/>
  <c r="AX1272" i="1"/>
  <c r="AW1272" i="1"/>
  <c r="AV1272" i="1"/>
  <c r="AU1272" i="1"/>
  <c r="AT1272" i="1"/>
  <c r="AS1272" i="1"/>
  <c r="AR1272" i="1"/>
  <c r="AQ1272" i="1"/>
  <c r="AP1272" i="1"/>
  <c r="AO1272" i="1"/>
  <c r="AN1272" i="1"/>
  <c r="AM1272" i="1"/>
  <c r="AL1272" i="1"/>
  <c r="AK1272" i="1"/>
  <c r="AJ1272" i="1"/>
  <c r="AI1272" i="1"/>
  <c r="AH1272" i="1"/>
  <c r="AG1272" i="1"/>
  <c r="AF1271" i="1"/>
  <c r="BC1271" i="1"/>
  <c r="BB1271" i="1"/>
  <c r="BA1271" i="1"/>
  <c r="AZ1271" i="1"/>
  <c r="AY1271" i="1"/>
  <c r="AX1271" i="1"/>
  <c r="AW1271" i="1"/>
  <c r="AV1271" i="1"/>
  <c r="AU1271" i="1"/>
  <c r="AT1271" i="1"/>
  <c r="AS1271" i="1"/>
  <c r="AR1271" i="1"/>
  <c r="AQ1271" i="1"/>
  <c r="AP1271" i="1"/>
  <c r="AO1271" i="1"/>
  <c r="AN1271" i="1"/>
  <c r="AM1271" i="1"/>
  <c r="AL1271" i="1"/>
  <c r="AK1271" i="1"/>
  <c r="AJ1271" i="1"/>
  <c r="AI1271" i="1"/>
  <c r="AH1271" i="1"/>
  <c r="AG1271" i="1"/>
  <c r="AF1270" i="1"/>
  <c r="BC1270" i="1"/>
  <c r="BB1270" i="1"/>
  <c r="BA1270" i="1"/>
  <c r="AZ1270" i="1"/>
  <c r="AY1270" i="1"/>
  <c r="AX1270" i="1"/>
  <c r="AW1270" i="1"/>
  <c r="AV1270" i="1"/>
  <c r="AU1270" i="1"/>
  <c r="AT1270" i="1"/>
  <c r="AS1270" i="1"/>
  <c r="AR1270" i="1"/>
  <c r="AQ1270" i="1"/>
  <c r="AP1270" i="1"/>
  <c r="AO1270" i="1"/>
  <c r="AN1270" i="1"/>
  <c r="AM1270" i="1"/>
  <c r="AL1270" i="1"/>
  <c r="AK1270" i="1"/>
  <c r="AJ1270" i="1"/>
  <c r="AI1270" i="1"/>
  <c r="AH1270" i="1"/>
  <c r="AG1270" i="1"/>
  <c r="AF1269" i="1"/>
  <c r="BC1269" i="1"/>
  <c r="BB1269" i="1"/>
  <c r="BA1269" i="1"/>
  <c r="AZ1269" i="1"/>
  <c r="AY1269" i="1"/>
  <c r="AX1269" i="1"/>
  <c r="AW1269" i="1"/>
  <c r="AV1269" i="1"/>
  <c r="AU1269" i="1"/>
  <c r="AT1269" i="1"/>
  <c r="AS1269" i="1"/>
  <c r="AR1269" i="1"/>
  <c r="AQ1269" i="1"/>
  <c r="AP1269" i="1"/>
  <c r="AO1269" i="1"/>
  <c r="AN1269" i="1"/>
  <c r="AM1269" i="1"/>
  <c r="AL1269" i="1"/>
  <c r="AK1269" i="1"/>
  <c r="AJ1269" i="1"/>
  <c r="AI1269" i="1"/>
  <c r="AH1269" i="1"/>
  <c r="AG1269" i="1"/>
  <c r="AF1268" i="1"/>
  <c r="BC1268" i="1"/>
  <c r="BB1268" i="1"/>
  <c r="BA1268" i="1"/>
  <c r="AZ1268" i="1"/>
  <c r="AY1268" i="1"/>
  <c r="AX1268" i="1"/>
  <c r="AW1268" i="1"/>
  <c r="AV1268" i="1"/>
  <c r="AU1268" i="1"/>
  <c r="AT1268" i="1"/>
  <c r="AS1268" i="1"/>
  <c r="AR1268" i="1"/>
  <c r="AQ1268" i="1"/>
  <c r="AP1268" i="1"/>
  <c r="AO1268" i="1"/>
  <c r="AN1268" i="1"/>
  <c r="AM1268" i="1"/>
  <c r="AL1268" i="1"/>
  <c r="AK1268" i="1"/>
  <c r="AJ1268" i="1"/>
  <c r="AI1268" i="1"/>
  <c r="AH1268" i="1"/>
  <c r="AG1268" i="1"/>
  <c r="AF1267" i="1"/>
  <c r="BC1267" i="1"/>
  <c r="BB1267" i="1"/>
  <c r="BA1267" i="1"/>
  <c r="AZ1267" i="1"/>
  <c r="AY1267" i="1"/>
  <c r="AX1267" i="1"/>
  <c r="AW1267" i="1"/>
  <c r="AV1267" i="1"/>
  <c r="AU1267" i="1"/>
  <c r="AT1267" i="1"/>
  <c r="AS1267" i="1"/>
  <c r="AR1267" i="1"/>
  <c r="AQ1267" i="1"/>
  <c r="AP1267" i="1"/>
  <c r="AO1267" i="1"/>
  <c r="AN1267" i="1"/>
  <c r="AM1267" i="1"/>
  <c r="AL1267" i="1"/>
  <c r="AK1267" i="1"/>
  <c r="AJ1267" i="1"/>
  <c r="AI1267" i="1"/>
  <c r="AH1267" i="1"/>
  <c r="AG1267" i="1"/>
  <c r="AF1266" i="1"/>
  <c r="BC1266" i="1"/>
  <c r="BB1266" i="1"/>
  <c r="BA1266" i="1"/>
  <c r="AZ1266" i="1"/>
  <c r="AY1266" i="1"/>
  <c r="AX1266" i="1"/>
  <c r="AW1266" i="1"/>
  <c r="AV1266" i="1"/>
  <c r="AU1266" i="1"/>
  <c r="AT1266" i="1"/>
  <c r="AS1266" i="1"/>
  <c r="AR1266" i="1"/>
  <c r="AQ1266" i="1"/>
  <c r="AP1266" i="1"/>
  <c r="AO1266" i="1"/>
  <c r="AN1266" i="1"/>
  <c r="AM1266" i="1"/>
  <c r="AL1266" i="1"/>
  <c r="AK1266" i="1"/>
  <c r="AJ1266" i="1"/>
  <c r="AI1266" i="1"/>
  <c r="AH1266" i="1"/>
  <c r="AG1266" i="1"/>
  <c r="AF1265" i="1"/>
  <c r="BC1265" i="1"/>
  <c r="BB1265" i="1"/>
  <c r="BA1265" i="1"/>
  <c r="AZ1265" i="1"/>
  <c r="AY1265" i="1"/>
  <c r="AX1265" i="1"/>
  <c r="AW1265" i="1"/>
  <c r="AV1265" i="1"/>
  <c r="AU1265" i="1"/>
  <c r="AT1265" i="1"/>
  <c r="AS1265" i="1"/>
  <c r="AR1265" i="1"/>
  <c r="AQ1265" i="1"/>
  <c r="AP1265" i="1"/>
  <c r="AO1265" i="1"/>
  <c r="AN1265" i="1"/>
  <c r="AM1265" i="1"/>
  <c r="AL1265" i="1"/>
  <c r="AK1265" i="1"/>
  <c r="AJ1265" i="1"/>
  <c r="AI1265" i="1"/>
  <c r="AH1265" i="1"/>
  <c r="AG1265" i="1"/>
  <c r="AF1264" i="1"/>
  <c r="BC1264" i="1"/>
  <c r="BB1264" i="1"/>
  <c r="BA1264" i="1"/>
  <c r="AZ1264" i="1"/>
  <c r="AY1264" i="1"/>
  <c r="AX1264" i="1"/>
  <c r="AW1264" i="1"/>
  <c r="AV1264" i="1"/>
  <c r="AU1264" i="1"/>
  <c r="AT1264" i="1"/>
  <c r="AS1264" i="1"/>
  <c r="AR1264" i="1"/>
  <c r="AQ1264" i="1"/>
  <c r="AP1264" i="1"/>
  <c r="AO1264" i="1"/>
  <c r="AN1264" i="1"/>
  <c r="AM1264" i="1"/>
  <c r="AL1264" i="1"/>
  <c r="AK1264" i="1"/>
  <c r="AJ1264" i="1"/>
  <c r="AI1264" i="1"/>
  <c r="AH1264" i="1"/>
  <c r="AG1264" i="1"/>
  <c r="AF1263" i="1"/>
  <c r="BC1263" i="1"/>
  <c r="BB1263" i="1"/>
  <c r="BA1263" i="1"/>
  <c r="AZ1263" i="1"/>
  <c r="AY1263" i="1"/>
  <c r="AX1263" i="1"/>
  <c r="AW1263" i="1"/>
  <c r="AV1263" i="1"/>
  <c r="AU1263" i="1"/>
  <c r="AT1263" i="1"/>
  <c r="AS1263" i="1"/>
  <c r="AR1263" i="1"/>
  <c r="AQ1263" i="1"/>
  <c r="AP1263" i="1"/>
  <c r="AO1263" i="1"/>
  <c r="AN1263" i="1"/>
  <c r="AM1263" i="1"/>
  <c r="AL1263" i="1"/>
  <c r="AK1263" i="1"/>
  <c r="AJ1263" i="1"/>
  <c r="AI1263" i="1"/>
  <c r="AH1263" i="1"/>
  <c r="AG1263" i="1"/>
  <c r="AF1262" i="1"/>
  <c r="BC1262" i="1"/>
  <c r="BB1262" i="1"/>
  <c r="BA1262" i="1"/>
  <c r="AZ1262" i="1"/>
  <c r="AY1262" i="1"/>
  <c r="AX1262" i="1"/>
  <c r="AW1262" i="1"/>
  <c r="AV1262" i="1"/>
  <c r="AU1262" i="1"/>
  <c r="AT1262" i="1"/>
  <c r="AS1262" i="1"/>
  <c r="AR1262" i="1"/>
  <c r="AQ1262" i="1"/>
  <c r="AP1262" i="1"/>
  <c r="AO1262" i="1"/>
  <c r="AN1262" i="1"/>
  <c r="AM1262" i="1"/>
  <c r="AL1262" i="1"/>
  <c r="AK1262" i="1"/>
  <c r="AJ1262" i="1"/>
  <c r="AI1262" i="1"/>
  <c r="AH1262" i="1"/>
  <c r="AG1262" i="1"/>
  <c r="AF1261" i="1"/>
  <c r="BC1261" i="1"/>
  <c r="BB1261" i="1"/>
  <c r="BA1261" i="1"/>
  <c r="AZ1261" i="1"/>
  <c r="AY1261" i="1"/>
  <c r="AX1261" i="1"/>
  <c r="AW1261" i="1"/>
  <c r="AV1261" i="1"/>
  <c r="AU1261" i="1"/>
  <c r="AT1261" i="1"/>
  <c r="AS1261" i="1"/>
  <c r="AR1261" i="1"/>
  <c r="AQ1261" i="1"/>
  <c r="AP1261" i="1"/>
  <c r="AO1261" i="1"/>
  <c r="AN1261" i="1"/>
  <c r="AM1261" i="1"/>
  <c r="AL1261" i="1"/>
  <c r="AK1261" i="1"/>
  <c r="AJ1261" i="1"/>
  <c r="AI1261" i="1"/>
  <c r="AH1261" i="1"/>
  <c r="AG1261" i="1"/>
  <c r="AF1260" i="1"/>
  <c r="BC1260" i="1"/>
  <c r="BB1260" i="1"/>
  <c r="BA1260" i="1"/>
  <c r="AZ1260" i="1"/>
  <c r="AY1260" i="1"/>
  <c r="AX1260" i="1"/>
  <c r="AW1260" i="1"/>
  <c r="AV1260" i="1"/>
  <c r="AU1260" i="1"/>
  <c r="AT1260" i="1"/>
  <c r="AS1260" i="1"/>
  <c r="AR1260" i="1"/>
  <c r="AQ1260" i="1"/>
  <c r="AP1260" i="1"/>
  <c r="AO1260" i="1"/>
  <c r="AN1260" i="1"/>
  <c r="AM1260" i="1"/>
  <c r="AL1260" i="1"/>
  <c r="AK1260" i="1"/>
  <c r="AJ1260" i="1"/>
  <c r="AI1260" i="1"/>
  <c r="AH1260" i="1"/>
  <c r="AG1260" i="1"/>
  <c r="AF1259" i="1"/>
  <c r="BC1259" i="1"/>
  <c r="BB1259" i="1"/>
  <c r="BA1259" i="1"/>
  <c r="AZ1259" i="1"/>
  <c r="AY1259" i="1"/>
  <c r="AX1259" i="1"/>
  <c r="AW1259" i="1"/>
  <c r="AV1259" i="1"/>
  <c r="AU1259" i="1"/>
  <c r="AT1259" i="1"/>
  <c r="AS1259" i="1"/>
  <c r="AR1259" i="1"/>
  <c r="AQ1259" i="1"/>
  <c r="AP1259" i="1"/>
  <c r="AO1259" i="1"/>
  <c r="AN1259" i="1"/>
  <c r="AM1259" i="1"/>
  <c r="AL1259" i="1"/>
  <c r="AK1259" i="1"/>
  <c r="AJ1259" i="1"/>
  <c r="AI1259" i="1"/>
  <c r="AH1259" i="1"/>
  <c r="AG1259" i="1"/>
  <c r="AF1258" i="1"/>
  <c r="BC1258" i="1"/>
  <c r="BB1258" i="1"/>
  <c r="BA1258" i="1"/>
  <c r="AZ1258" i="1"/>
  <c r="AY1258" i="1"/>
  <c r="AX1258" i="1"/>
  <c r="AW1258" i="1"/>
  <c r="AV1258" i="1"/>
  <c r="AU1258" i="1"/>
  <c r="AT1258" i="1"/>
  <c r="AS1258" i="1"/>
  <c r="AR1258" i="1"/>
  <c r="AQ1258" i="1"/>
  <c r="AP1258" i="1"/>
  <c r="AO1258" i="1"/>
  <c r="AN1258" i="1"/>
  <c r="AM1258" i="1"/>
  <c r="AL1258" i="1"/>
  <c r="AK1258" i="1"/>
  <c r="AJ1258" i="1"/>
  <c r="AI1258" i="1"/>
  <c r="AH1258" i="1"/>
  <c r="AG1258" i="1"/>
  <c r="AF1257" i="1"/>
  <c r="BC1257" i="1"/>
  <c r="BB1257" i="1"/>
  <c r="BA1257" i="1"/>
  <c r="AZ1257" i="1"/>
  <c r="AY1257" i="1"/>
  <c r="AX1257" i="1"/>
  <c r="AW1257" i="1"/>
  <c r="AV1257" i="1"/>
  <c r="AU1257" i="1"/>
  <c r="AT1257" i="1"/>
  <c r="AS1257" i="1"/>
  <c r="AR1257" i="1"/>
  <c r="AQ1257" i="1"/>
  <c r="AP1257" i="1"/>
  <c r="AO1257" i="1"/>
  <c r="AN1257" i="1"/>
  <c r="AM1257" i="1"/>
  <c r="AL1257" i="1"/>
  <c r="AK1257" i="1"/>
  <c r="AJ1257" i="1"/>
  <c r="AI1257" i="1"/>
  <c r="AH1257" i="1"/>
  <c r="AG1257" i="1"/>
  <c r="AF1256" i="1"/>
  <c r="BC1256" i="1"/>
  <c r="BB1256" i="1"/>
  <c r="BA1256" i="1"/>
  <c r="AZ1256" i="1"/>
  <c r="AY1256" i="1"/>
  <c r="AX1256" i="1"/>
  <c r="AW1256" i="1"/>
  <c r="AV1256" i="1"/>
  <c r="AU1256" i="1"/>
  <c r="AT1256" i="1"/>
  <c r="AS1256" i="1"/>
  <c r="AR1256" i="1"/>
  <c r="AQ1256" i="1"/>
  <c r="AP1256" i="1"/>
  <c r="AO1256" i="1"/>
  <c r="AN1256" i="1"/>
  <c r="AM1256" i="1"/>
  <c r="AL1256" i="1"/>
  <c r="AK1256" i="1"/>
  <c r="AJ1256" i="1"/>
  <c r="AI1256" i="1"/>
  <c r="AH1256" i="1"/>
  <c r="AG1256" i="1"/>
  <c r="AF1255" i="1"/>
  <c r="BC1255" i="1"/>
  <c r="BB1255" i="1"/>
  <c r="BA1255" i="1"/>
  <c r="AZ1255" i="1"/>
  <c r="AY1255" i="1"/>
  <c r="AX1255" i="1"/>
  <c r="AW1255" i="1"/>
  <c r="AV1255" i="1"/>
  <c r="AU1255" i="1"/>
  <c r="AT1255" i="1"/>
  <c r="AS1255" i="1"/>
  <c r="AR1255" i="1"/>
  <c r="AQ1255" i="1"/>
  <c r="AP1255" i="1"/>
  <c r="AO1255" i="1"/>
  <c r="AN1255" i="1"/>
  <c r="AM1255" i="1"/>
  <c r="AL1255" i="1"/>
  <c r="AK1255" i="1"/>
  <c r="AJ1255" i="1"/>
  <c r="AI1255" i="1"/>
  <c r="AH1255" i="1"/>
  <c r="AG1255" i="1"/>
  <c r="AF1254" i="1"/>
  <c r="BC1254" i="1"/>
  <c r="BB1254" i="1"/>
  <c r="BA1254" i="1"/>
  <c r="AZ1254" i="1"/>
  <c r="AY1254" i="1"/>
  <c r="AX1254" i="1"/>
  <c r="AW1254" i="1"/>
  <c r="AV1254" i="1"/>
  <c r="AU1254" i="1"/>
  <c r="AT1254" i="1"/>
  <c r="AS1254" i="1"/>
  <c r="AR1254" i="1"/>
  <c r="AQ1254" i="1"/>
  <c r="AP1254" i="1"/>
  <c r="AO1254" i="1"/>
  <c r="AN1254" i="1"/>
  <c r="AM1254" i="1"/>
  <c r="AL1254" i="1"/>
  <c r="AK1254" i="1"/>
  <c r="AJ1254" i="1"/>
  <c r="AI1254" i="1"/>
  <c r="AH1254" i="1"/>
  <c r="AG1254" i="1"/>
  <c r="AF1253" i="1"/>
  <c r="BC1253" i="1"/>
  <c r="BB1253" i="1"/>
  <c r="BA1253" i="1"/>
  <c r="AZ1253" i="1"/>
  <c r="AY1253" i="1"/>
  <c r="AX1253" i="1"/>
  <c r="AW1253" i="1"/>
  <c r="AV1253" i="1"/>
  <c r="AU1253" i="1"/>
  <c r="AT1253" i="1"/>
  <c r="AS1253" i="1"/>
  <c r="AR1253" i="1"/>
  <c r="AQ1253" i="1"/>
  <c r="AP1253" i="1"/>
  <c r="AO1253" i="1"/>
  <c r="AN1253" i="1"/>
  <c r="AM1253" i="1"/>
  <c r="AL1253" i="1"/>
  <c r="AK1253" i="1"/>
  <c r="AJ1253" i="1"/>
  <c r="AI1253" i="1"/>
  <c r="AH1253" i="1"/>
  <c r="AG1253" i="1"/>
  <c r="AF1252" i="1"/>
  <c r="BC1252" i="1"/>
  <c r="BB1252" i="1"/>
  <c r="BA1252" i="1"/>
  <c r="AZ1252" i="1"/>
  <c r="AY1252" i="1"/>
  <c r="AX1252" i="1"/>
  <c r="AW1252" i="1"/>
  <c r="AV1252" i="1"/>
  <c r="AU1252" i="1"/>
  <c r="AT1252" i="1"/>
  <c r="AS1252" i="1"/>
  <c r="AR1252" i="1"/>
  <c r="AQ1252" i="1"/>
  <c r="AP1252" i="1"/>
  <c r="AO1252" i="1"/>
  <c r="AN1252" i="1"/>
  <c r="AM1252" i="1"/>
  <c r="AL1252" i="1"/>
  <c r="AK1252" i="1"/>
  <c r="AJ1252" i="1"/>
  <c r="AI1252" i="1"/>
  <c r="AH1252" i="1"/>
  <c r="AG1252" i="1"/>
  <c r="AF1251" i="1"/>
  <c r="BC1251" i="1"/>
  <c r="BB1251" i="1"/>
  <c r="BA1251" i="1"/>
  <c r="AZ1251" i="1"/>
  <c r="AY1251" i="1"/>
  <c r="AX1251" i="1"/>
  <c r="AW1251" i="1"/>
  <c r="AV1251" i="1"/>
  <c r="AU1251" i="1"/>
  <c r="AT1251" i="1"/>
  <c r="AS1251" i="1"/>
  <c r="AR1251" i="1"/>
  <c r="AQ1251" i="1"/>
  <c r="AP1251" i="1"/>
  <c r="AO1251" i="1"/>
  <c r="AN1251" i="1"/>
  <c r="AM1251" i="1"/>
  <c r="AL1251" i="1"/>
  <c r="AK1251" i="1"/>
  <c r="AJ1251" i="1"/>
  <c r="AI1251" i="1"/>
  <c r="AH1251" i="1"/>
  <c r="AG1251" i="1"/>
  <c r="AF1250" i="1"/>
  <c r="BC1250" i="1"/>
  <c r="BB1250" i="1"/>
  <c r="BA1250" i="1"/>
  <c r="AZ1250" i="1"/>
  <c r="AY1250" i="1"/>
  <c r="AX1250" i="1"/>
  <c r="AW1250" i="1"/>
  <c r="AV1250" i="1"/>
  <c r="AU1250" i="1"/>
  <c r="AT1250" i="1"/>
  <c r="AS1250" i="1"/>
  <c r="AR1250" i="1"/>
  <c r="AQ1250" i="1"/>
  <c r="AP1250" i="1"/>
  <c r="AO1250" i="1"/>
  <c r="AN1250" i="1"/>
  <c r="AM1250" i="1"/>
  <c r="AL1250" i="1"/>
  <c r="AK1250" i="1"/>
  <c r="AJ1250" i="1"/>
  <c r="AI1250" i="1"/>
  <c r="AH1250" i="1"/>
  <c r="AG1250" i="1"/>
  <c r="AF1249" i="1"/>
  <c r="BC1249" i="1"/>
  <c r="BB1249" i="1"/>
  <c r="BA1249" i="1"/>
  <c r="AZ1249" i="1"/>
  <c r="AY1249" i="1"/>
  <c r="AX1249" i="1"/>
  <c r="AW1249" i="1"/>
  <c r="AV1249" i="1"/>
  <c r="AU1249" i="1"/>
  <c r="AT1249" i="1"/>
  <c r="AS1249" i="1"/>
  <c r="AR1249" i="1"/>
  <c r="AQ1249" i="1"/>
  <c r="AP1249" i="1"/>
  <c r="AO1249" i="1"/>
  <c r="AN1249" i="1"/>
  <c r="AM1249" i="1"/>
  <c r="AL1249" i="1"/>
  <c r="AK1249" i="1"/>
  <c r="AJ1249" i="1"/>
  <c r="AI1249" i="1"/>
  <c r="AH1249" i="1"/>
  <c r="AG1249" i="1"/>
  <c r="AF1248" i="1"/>
  <c r="BC1248" i="1"/>
  <c r="BB1248" i="1"/>
  <c r="BA1248" i="1"/>
  <c r="AZ1248" i="1"/>
  <c r="AY1248" i="1"/>
  <c r="AX1248" i="1"/>
  <c r="AW1248" i="1"/>
  <c r="AV1248" i="1"/>
  <c r="AU1248" i="1"/>
  <c r="AT1248" i="1"/>
  <c r="AS1248" i="1"/>
  <c r="AR1248" i="1"/>
  <c r="AQ1248" i="1"/>
  <c r="AP1248" i="1"/>
  <c r="AO1248" i="1"/>
  <c r="AN1248" i="1"/>
  <c r="AM1248" i="1"/>
  <c r="AL1248" i="1"/>
  <c r="AK1248" i="1"/>
  <c r="AJ1248" i="1"/>
  <c r="AI1248" i="1"/>
  <c r="AH1248" i="1"/>
  <c r="AG1248" i="1"/>
  <c r="AF1247" i="1"/>
  <c r="BC1247" i="1"/>
  <c r="BB1247" i="1"/>
  <c r="BA1247" i="1"/>
  <c r="AZ1247" i="1"/>
  <c r="AY1247" i="1"/>
  <c r="AX1247" i="1"/>
  <c r="AW1247" i="1"/>
  <c r="AV1247" i="1"/>
  <c r="AU1247" i="1"/>
  <c r="AT1247" i="1"/>
  <c r="AS1247" i="1"/>
  <c r="AR1247" i="1"/>
  <c r="AQ1247" i="1"/>
  <c r="AP1247" i="1"/>
  <c r="AO1247" i="1"/>
  <c r="AN1247" i="1"/>
  <c r="AM1247" i="1"/>
  <c r="AL1247" i="1"/>
  <c r="AK1247" i="1"/>
  <c r="AJ1247" i="1"/>
  <c r="AI1247" i="1"/>
  <c r="AH1247" i="1"/>
  <c r="AG1247" i="1"/>
  <c r="AF1246" i="1"/>
  <c r="BC1246" i="1"/>
  <c r="BB1246" i="1"/>
  <c r="BA1246" i="1"/>
  <c r="AZ1246" i="1"/>
  <c r="AY1246" i="1"/>
  <c r="AX1246" i="1"/>
  <c r="AW1246" i="1"/>
  <c r="AV1246" i="1"/>
  <c r="AU1246" i="1"/>
  <c r="AT1246" i="1"/>
  <c r="AS1246" i="1"/>
  <c r="AR1246" i="1"/>
  <c r="AQ1246" i="1"/>
  <c r="AP1246" i="1"/>
  <c r="AO1246" i="1"/>
  <c r="AN1246" i="1"/>
  <c r="AM1246" i="1"/>
  <c r="AL1246" i="1"/>
  <c r="AK1246" i="1"/>
  <c r="AJ1246" i="1"/>
  <c r="AI1246" i="1"/>
  <c r="AH1246" i="1"/>
  <c r="AG1246" i="1"/>
  <c r="AF1245" i="1"/>
  <c r="BC1245" i="1"/>
  <c r="BB1245" i="1"/>
  <c r="BA1245" i="1"/>
  <c r="AZ1245" i="1"/>
  <c r="AY1245" i="1"/>
  <c r="AX1245" i="1"/>
  <c r="AW1245" i="1"/>
  <c r="AV1245" i="1"/>
  <c r="AU1245" i="1"/>
  <c r="AT1245" i="1"/>
  <c r="AS1245" i="1"/>
  <c r="AR1245" i="1"/>
  <c r="AQ1245" i="1"/>
  <c r="AP1245" i="1"/>
  <c r="AO1245" i="1"/>
  <c r="AN1245" i="1"/>
  <c r="AM1245" i="1"/>
  <c r="AL1245" i="1"/>
  <c r="AK1245" i="1"/>
  <c r="AJ1245" i="1"/>
  <c r="AI1245" i="1"/>
  <c r="AH1245" i="1"/>
  <c r="AG1245" i="1"/>
  <c r="AF1244" i="1"/>
  <c r="BC1244" i="1"/>
  <c r="BB1244" i="1"/>
  <c r="BA1244" i="1"/>
  <c r="AZ1244" i="1"/>
  <c r="AY1244" i="1"/>
  <c r="AX1244" i="1"/>
  <c r="AW1244" i="1"/>
  <c r="AV1244" i="1"/>
  <c r="AU1244" i="1"/>
  <c r="AT1244" i="1"/>
  <c r="AS1244" i="1"/>
  <c r="AR1244" i="1"/>
  <c r="AQ1244" i="1"/>
  <c r="AP1244" i="1"/>
  <c r="AO1244" i="1"/>
  <c r="AN1244" i="1"/>
  <c r="AM1244" i="1"/>
  <c r="AL1244" i="1"/>
  <c r="AK1244" i="1"/>
  <c r="AJ1244" i="1"/>
  <c r="AI1244" i="1"/>
  <c r="AH1244" i="1"/>
  <c r="AG1244" i="1"/>
  <c r="AF1243" i="1"/>
  <c r="BC1243" i="1"/>
  <c r="BB1243" i="1"/>
  <c r="BA1243" i="1"/>
  <c r="AZ1243" i="1"/>
  <c r="AY1243" i="1"/>
  <c r="AX1243" i="1"/>
  <c r="AW1243" i="1"/>
  <c r="AV1243" i="1"/>
  <c r="AU1243" i="1"/>
  <c r="AT1243" i="1"/>
  <c r="AS1243" i="1"/>
  <c r="AR1243" i="1"/>
  <c r="AQ1243" i="1"/>
  <c r="AP1243" i="1"/>
  <c r="AO1243" i="1"/>
  <c r="AN1243" i="1"/>
  <c r="AM1243" i="1"/>
  <c r="AL1243" i="1"/>
  <c r="AK1243" i="1"/>
  <c r="AJ1243" i="1"/>
  <c r="AI1243" i="1"/>
  <c r="AH1243" i="1"/>
  <c r="AG1243" i="1"/>
  <c r="AF1242" i="1"/>
  <c r="BC1242" i="1"/>
  <c r="BB1242" i="1"/>
  <c r="BA1242" i="1"/>
  <c r="AZ1242" i="1"/>
  <c r="AY1242" i="1"/>
  <c r="AX1242" i="1"/>
  <c r="AW1242" i="1"/>
  <c r="AV1242" i="1"/>
  <c r="AU1242" i="1"/>
  <c r="AT1242" i="1"/>
  <c r="AS1242" i="1"/>
  <c r="AR1242" i="1"/>
  <c r="AQ1242" i="1"/>
  <c r="AP1242" i="1"/>
  <c r="AO1242" i="1"/>
  <c r="AN1242" i="1"/>
  <c r="AM1242" i="1"/>
  <c r="AL1242" i="1"/>
  <c r="AK1242" i="1"/>
  <c r="AJ1242" i="1"/>
  <c r="AI1242" i="1"/>
  <c r="AH1242" i="1"/>
  <c r="AG1242" i="1"/>
  <c r="AF1241" i="1"/>
  <c r="BC1241" i="1"/>
  <c r="BB1241" i="1"/>
  <c r="BA1241" i="1"/>
  <c r="AZ1241" i="1"/>
  <c r="AY1241" i="1"/>
  <c r="AX1241" i="1"/>
  <c r="AW1241" i="1"/>
  <c r="AV1241" i="1"/>
  <c r="AU1241" i="1"/>
  <c r="AT1241" i="1"/>
  <c r="AS1241" i="1"/>
  <c r="AR1241" i="1"/>
  <c r="AQ1241" i="1"/>
  <c r="AP1241" i="1"/>
  <c r="AO1241" i="1"/>
  <c r="AN1241" i="1"/>
  <c r="AM1241" i="1"/>
  <c r="AL1241" i="1"/>
  <c r="AK1241" i="1"/>
  <c r="AJ1241" i="1"/>
  <c r="AI1241" i="1"/>
  <c r="AH1241" i="1"/>
  <c r="AG1241" i="1"/>
  <c r="AF1240" i="1"/>
  <c r="BC1240" i="1"/>
  <c r="BB1240" i="1"/>
  <c r="BA1240" i="1"/>
  <c r="AZ1240" i="1"/>
  <c r="AY1240" i="1"/>
  <c r="AX1240" i="1"/>
  <c r="AW1240" i="1"/>
  <c r="AV1240" i="1"/>
  <c r="AU1240" i="1"/>
  <c r="AT1240" i="1"/>
  <c r="AS1240" i="1"/>
  <c r="AR1240" i="1"/>
  <c r="AQ1240" i="1"/>
  <c r="AP1240" i="1"/>
  <c r="AO1240" i="1"/>
  <c r="AN1240" i="1"/>
  <c r="AM1240" i="1"/>
  <c r="AL1240" i="1"/>
  <c r="AK1240" i="1"/>
  <c r="AJ1240" i="1"/>
  <c r="AI1240" i="1"/>
  <c r="AH1240" i="1"/>
  <c r="AG1240" i="1"/>
  <c r="AF1239" i="1"/>
  <c r="BC1239" i="1"/>
  <c r="BB1239" i="1"/>
  <c r="BA1239" i="1"/>
  <c r="AZ1239" i="1"/>
  <c r="AY1239" i="1"/>
  <c r="AX1239" i="1"/>
  <c r="AW1239" i="1"/>
  <c r="AV1239" i="1"/>
  <c r="AU1239" i="1"/>
  <c r="AT1239" i="1"/>
  <c r="AS1239" i="1"/>
  <c r="AR1239" i="1"/>
  <c r="AQ1239" i="1"/>
  <c r="AP1239" i="1"/>
  <c r="AO1239" i="1"/>
  <c r="AN1239" i="1"/>
  <c r="AM1239" i="1"/>
  <c r="AL1239" i="1"/>
  <c r="AK1239" i="1"/>
  <c r="AJ1239" i="1"/>
  <c r="AI1239" i="1"/>
  <c r="AH1239" i="1"/>
  <c r="AG1239" i="1"/>
  <c r="AF1238" i="1"/>
  <c r="BC1238" i="1"/>
  <c r="BB1238" i="1"/>
  <c r="BA1238" i="1"/>
  <c r="AZ1238" i="1"/>
  <c r="AY1238" i="1"/>
  <c r="AX1238" i="1"/>
  <c r="AW1238" i="1"/>
  <c r="AV1238" i="1"/>
  <c r="AU1238" i="1"/>
  <c r="AT1238" i="1"/>
  <c r="AS1238" i="1"/>
  <c r="AR1238" i="1"/>
  <c r="AQ1238" i="1"/>
  <c r="AP1238" i="1"/>
  <c r="AO1238" i="1"/>
  <c r="AN1238" i="1"/>
  <c r="AM1238" i="1"/>
  <c r="AL1238" i="1"/>
  <c r="AK1238" i="1"/>
  <c r="AJ1238" i="1"/>
  <c r="AI1238" i="1"/>
  <c r="AH1238" i="1"/>
  <c r="AG1238" i="1"/>
  <c r="AF1237" i="1"/>
  <c r="BC1237" i="1"/>
  <c r="BB1237" i="1"/>
  <c r="BA1237" i="1"/>
  <c r="AZ1237" i="1"/>
  <c r="AY1237" i="1"/>
  <c r="AX1237" i="1"/>
  <c r="AW1237" i="1"/>
  <c r="AV1237" i="1"/>
  <c r="AU1237" i="1"/>
  <c r="AT1237" i="1"/>
  <c r="AS1237" i="1"/>
  <c r="AR1237" i="1"/>
  <c r="AQ1237" i="1"/>
  <c r="AP1237" i="1"/>
  <c r="AO1237" i="1"/>
  <c r="AN1237" i="1"/>
  <c r="AM1237" i="1"/>
  <c r="AL1237" i="1"/>
  <c r="AK1237" i="1"/>
  <c r="AJ1237" i="1"/>
  <c r="AI1237" i="1"/>
  <c r="AH1237" i="1"/>
  <c r="AG1237" i="1"/>
  <c r="AF1236" i="1"/>
  <c r="BC1236" i="1"/>
  <c r="BB1236" i="1"/>
  <c r="BA1236" i="1"/>
  <c r="AZ1236" i="1"/>
  <c r="AY1236" i="1"/>
  <c r="AX1236" i="1"/>
  <c r="AW1236" i="1"/>
  <c r="AV1236" i="1"/>
  <c r="AU1236" i="1"/>
  <c r="AT1236" i="1"/>
  <c r="AS1236" i="1"/>
  <c r="AR1236" i="1"/>
  <c r="AQ1236" i="1"/>
  <c r="AP1236" i="1"/>
  <c r="AO1236" i="1"/>
  <c r="AN1236" i="1"/>
  <c r="AM1236" i="1"/>
  <c r="AL1236" i="1"/>
  <c r="AK1236" i="1"/>
  <c r="AJ1236" i="1"/>
  <c r="AI1236" i="1"/>
  <c r="AH1236" i="1"/>
  <c r="AG1236" i="1"/>
  <c r="AF1235" i="1"/>
  <c r="BC1235" i="1"/>
  <c r="BB1235" i="1"/>
  <c r="BA1235" i="1"/>
  <c r="AZ1235" i="1"/>
  <c r="AY1235" i="1"/>
  <c r="AX1235" i="1"/>
  <c r="AW1235" i="1"/>
  <c r="AV1235" i="1"/>
  <c r="AU1235" i="1"/>
  <c r="AT1235" i="1"/>
  <c r="AS1235" i="1"/>
  <c r="AR1235" i="1"/>
  <c r="AQ1235" i="1"/>
  <c r="AP1235" i="1"/>
  <c r="AO1235" i="1"/>
  <c r="AN1235" i="1"/>
  <c r="AM1235" i="1"/>
  <c r="AL1235" i="1"/>
  <c r="AK1235" i="1"/>
  <c r="AJ1235" i="1"/>
  <c r="AI1235" i="1"/>
  <c r="AH1235" i="1"/>
  <c r="AG1235" i="1"/>
  <c r="AF1234" i="1"/>
  <c r="BC1234" i="1"/>
  <c r="BB1234" i="1"/>
  <c r="BA1234" i="1"/>
  <c r="AZ1234" i="1"/>
  <c r="AY1234" i="1"/>
  <c r="AX1234" i="1"/>
  <c r="AW1234" i="1"/>
  <c r="AV1234" i="1"/>
  <c r="AU1234" i="1"/>
  <c r="AT1234" i="1"/>
  <c r="AS1234" i="1"/>
  <c r="AR1234" i="1"/>
  <c r="AQ1234" i="1"/>
  <c r="AP1234" i="1"/>
  <c r="AO1234" i="1"/>
  <c r="AN1234" i="1"/>
  <c r="AM1234" i="1"/>
  <c r="AL1234" i="1"/>
  <c r="AK1234" i="1"/>
  <c r="AJ1234" i="1"/>
  <c r="AI1234" i="1"/>
  <c r="AH1234" i="1"/>
  <c r="AG1234" i="1"/>
  <c r="AF1233" i="1"/>
  <c r="BC1233" i="1"/>
  <c r="BB1233" i="1"/>
  <c r="BA1233" i="1"/>
  <c r="AZ1233" i="1"/>
  <c r="AY1233" i="1"/>
  <c r="AX1233" i="1"/>
  <c r="AW1233" i="1"/>
  <c r="AV1233" i="1"/>
  <c r="AU1233" i="1"/>
  <c r="AT1233" i="1"/>
  <c r="AS1233" i="1"/>
  <c r="AR1233" i="1"/>
  <c r="AQ1233" i="1"/>
  <c r="AP1233" i="1"/>
  <c r="AO1233" i="1"/>
  <c r="AN1233" i="1"/>
  <c r="AM1233" i="1"/>
  <c r="AL1233" i="1"/>
  <c r="AK1233" i="1"/>
  <c r="AJ1233" i="1"/>
  <c r="AI1233" i="1"/>
  <c r="AH1233" i="1"/>
  <c r="AG1233" i="1"/>
  <c r="AF1232" i="1"/>
  <c r="BC1232" i="1"/>
  <c r="BB1232" i="1"/>
  <c r="BA1232" i="1"/>
  <c r="AZ1232" i="1"/>
  <c r="AY1232" i="1"/>
  <c r="AX1232" i="1"/>
  <c r="AW1232" i="1"/>
  <c r="AV1232" i="1"/>
  <c r="AU1232" i="1"/>
  <c r="AT1232" i="1"/>
  <c r="AS1232" i="1"/>
  <c r="AR1232" i="1"/>
  <c r="AQ1232" i="1"/>
  <c r="AP1232" i="1"/>
  <c r="AO1232" i="1"/>
  <c r="AN1232" i="1"/>
  <c r="AM1232" i="1"/>
  <c r="AL1232" i="1"/>
  <c r="AK1232" i="1"/>
  <c r="AJ1232" i="1"/>
  <c r="AI1232" i="1"/>
  <c r="AH1232" i="1"/>
  <c r="AG1232" i="1"/>
  <c r="AF1231" i="1"/>
  <c r="BC1231" i="1"/>
  <c r="BB1231" i="1"/>
  <c r="BA1231" i="1"/>
  <c r="AZ1231" i="1"/>
  <c r="AY1231" i="1"/>
  <c r="AX1231" i="1"/>
  <c r="AW1231" i="1"/>
  <c r="AV1231" i="1"/>
  <c r="AU1231" i="1"/>
  <c r="AT1231" i="1"/>
  <c r="AS1231" i="1"/>
  <c r="AR1231" i="1"/>
  <c r="AQ1231" i="1"/>
  <c r="AP1231" i="1"/>
  <c r="AO1231" i="1"/>
  <c r="AN1231" i="1"/>
  <c r="AM1231" i="1"/>
  <c r="AL1231" i="1"/>
  <c r="AK1231" i="1"/>
  <c r="AJ1231" i="1"/>
  <c r="AI1231" i="1"/>
  <c r="AH1231" i="1"/>
  <c r="AG1231" i="1"/>
  <c r="AF1230" i="1"/>
  <c r="BC1230" i="1"/>
  <c r="BB1230" i="1"/>
  <c r="BA1230" i="1"/>
  <c r="AZ1230" i="1"/>
  <c r="AY1230" i="1"/>
  <c r="AX1230" i="1"/>
  <c r="AW1230" i="1"/>
  <c r="AV1230" i="1"/>
  <c r="AU1230" i="1"/>
  <c r="AT1230" i="1"/>
  <c r="AS1230" i="1"/>
  <c r="AR1230" i="1"/>
  <c r="AQ1230" i="1"/>
  <c r="AP1230" i="1"/>
  <c r="AO1230" i="1"/>
  <c r="AN1230" i="1"/>
  <c r="AM1230" i="1"/>
  <c r="AL1230" i="1"/>
  <c r="AK1230" i="1"/>
  <c r="AJ1230" i="1"/>
  <c r="AI1230" i="1"/>
  <c r="AH1230" i="1"/>
  <c r="AG1230" i="1"/>
  <c r="AF1229" i="1"/>
  <c r="BC1229" i="1"/>
  <c r="BB1229" i="1"/>
  <c r="BA1229" i="1"/>
  <c r="AZ1229" i="1"/>
  <c r="AY1229" i="1"/>
  <c r="AX1229" i="1"/>
  <c r="AW1229" i="1"/>
  <c r="AV1229" i="1"/>
  <c r="AU1229" i="1"/>
  <c r="AT1229" i="1"/>
  <c r="AS1229" i="1"/>
  <c r="AR1229" i="1"/>
  <c r="AQ1229" i="1"/>
  <c r="AP1229" i="1"/>
  <c r="AO1229" i="1"/>
  <c r="AN1229" i="1"/>
  <c r="AM1229" i="1"/>
  <c r="AL1229" i="1"/>
  <c r="AK1229" i="1"/>
  <c r="AJ1229" i="1"/>
  <c r="AI1229" i="1"/>
  <c r="AH1229" i="1"/>
  <c r="AG1229" i="1"/>
  <c r="AF1228" i="1"/>
  <c r="BC1228" i="1"/>
  <c r="BB1228" i="1"/>
  <c r="BA1228" i="1"/>
  <c r="AZ1228" i="1"/>
  <c r="AY1228" i="1"/>
  <c r="AX1228" i="1"/>
  <c r="AW1228" i="1"/>
  <c r="AV1228" i="1"/>
  <c r="AU1228" i="1"/>
  <c r="AT1228" i="1"/>
  <c r="AS1228" i="1"/>
  <c r="AR1228" i="1"/>
  <c r="AQ1228" i="1"/>
  <c r="AP1228" i="1"/>
  <c r="AO1228" i="1"/>
  <c r="AN1228" i="1"/>
  <c r="AM1228" i="1"/>
  <c r="AL1228" i="1"/>
  <c r="AK1228" i="1"/>
  <c r="AJ1228" i="1"/>
  <c r="AI1228" i="1"/>
  <c r="AH1228" i="1"/>
  <c r="AG1228" i="1"/>
  <c r="AF1227" i="1"/>
  <c r="BC1227" i="1"/>
  <c r="BB1227" i="1"/>
  <c r="BA1227" i="1"/>
  <c r="AZ1227" i="1"/>
  <c r="AY1227" i="1"/>
  <c r="AX1227" i="1"/>
  <c r="AW1227" i="1"/>
  <c r="AV1227" i="1"/>
  <c r="AU1227" i="1"/>
  <c r="AT1227" i="1"/>
  <c r="AS1227" i="1"/>
  <c r="AR1227" i="1"/>
  <c r="AQ1227" i="1"/>
  <c r="AP1227" i="1"/>
  <c r="AO1227" i="1"/>
  <c r="AN1227" i="1"/>
  <c r="AM1227" i="1"/>
  <c r="AL1227" i="1"/>
  <c r="AK1227" i="1"/>
  <c r="AJ1227" i="1"/>
  <c r="AI1227" i="1"/>
  <c r="AH1227" i="1"/>
  <c r="AG1227" i="1"/>
  <c r="AF1226" i="1"/>
  <c r="BC1226" i="1"/>
  <c r="BB1226" i="1"/>
  <c r="BA1226" i="1"/>
  <c r="AZ1226" i="1"/>
  <c r="AY1226" i="1"/>
  <c r="AX1226" i="1"/>
  <c r="AW1226" i="1"/>
  <c r="AV1226" i="1"/>
  <c r="AU1226" i="1"/>
  <c r="AT1226" i="1"/>
  <c r="AS1226" i="1"/>
  <c r="AR1226" i="1"/>
  <c r="AQ1226" i="1"/>
  <c r="AP1226" i="1"/>
  <c r="AO1226" i="1"/>
  <c r="AN1226" i="1"/>
  <c r="AM1226" i="1"/>
  <c r="AL1226" i="1"/>
  <c r="AK1226" i="1"/>
  <c r="AJ1226" i="1"/>
  <c r="AI1226" i="1"/>
  <c r="AH1226" i="1"/>
  <c r="AG1226" i="1"/>
  <c r="AF1225" i="1"/>
  <c r="BC1225" i="1"/>
  <c r="BB1225" i="1"/>
  <c r="BA1225" i="1"/>
  <c r="AZ1225" i="1"/>
  <c r="AY1225" i="1"/>
  <c r="AX1225" i="1"/>
  <c r="AW1225" i="1"/>
  <c r="AV1225" i="1"/>
  <c r="AU1225" i="1"/>
  <c r="AT1225" i="1"/>
  <c r="AS1225" i="1"/>
  <c r="AR1225" i="1"/>
  <c r="AQ1225" i="1"/>
  <c r="AP1225" i="1"/>
  <c r="AO1225" i="1"/>
  <c r="AN1225" i="1"/>
  <c r="AM1225" i="1"/>
  <c r="AL1225" i="1"/>
  <c r="AK1225" i="1"/>
  <c r="AJ1225" i="1"/>
  <c r="AI1225" i="1"/>
  <c r="AH1225" i="1"/>
  <c r="AG1225" i="1"/>
  <c r="AF1224" i="1"/>
  <c r="BC1224" i="1"/>
  <c r="BB1224" i="1"/>
  <c r="BA1224" i="1"/>
  <c r="AZ1224" i="1"/>
  <c r="AY1224" i="1"/>
  <c r="AX1224" i="1"/>
  <c r="AW1224" i="1"/>
  <c r="AV1224" i="1"/>
  <c r="AU1224" i="1"/>
  <c r="AT1224" i="1"/>
  <c r="AS1224" i="1"/>
  <c r="AR1224" i="1"/>
  <c r="AQ1224" i="1"/>
  <c r="AP1224" i="1"/>
  <c r="AO1224" i="1"/>
  <c r="AN1224" i="1"/>
  <c r="AM1224" i="1"/>
  <c r="AL1224" i="1"/>
  <c r="AK1224" i="1"/>
  <c r="AJ1224" i="1"/>
  <c r="AI1224" i="1"/>
  <c r="AH1224" i="1"/>
  <c r="AG1224" i="1"/>
  <c r="AF1223" i="1"/>
  <c r="BC1223" i="1"/>
  <c r="BB1223" i="1"/>
  <c r="BA1223" i="1"/>
  <c r="AZ1223" i="1"/>
  <c r="AY1223" i="1"/>
  <c r="AX1223" i="1"/>
  <c r="AW1223" i="1"/>
  <c r="AV1223" i="1"/>
  <c r="AU1223" i="1"/>
  <c r="AT1223" i="1"/>
  <c r="AS1223" i="1"/>
  <c r="AR1223" i="1"/>
  <c r="AQ1223" i="1"/>
  <c r="AP1223" i="1"/>
  <c r="AO1223" i="1"/>
  <c r="AN1223" i="1"/>
  <c r="AM1223" i="1"/>
  <c r="AL1223" i="1"/>
  <c r="AK1223" i="1"/>
  <c r="AJ1223" i="1"/>
  <c r="AI1223" i="1"/>
  <c r="AH1223" i="1"/>
  <c r="AG1223" i="1"/>
  <c r="AF1222" i="1"/>
  <c r="BC1222" i="1"/>
  <c r="BB1222" i="1"/>
  <c r="BA1222" i="1"/>
  <c r="AZ1222" i="1"/>
  <c r="AY1222" i="1"/>
  <c r="AX1222" i="1"/>
  <c r="AW1222" i="1"/>
  <c r="AV1222" i="1"/>
  <c r="AU1222" i="1"/>
  <c r="AT1222" i="1"/>
  <c r="AS1222" i="1"/>
  <c r="AR1222" i="1"/>
  <c r="AQ1222" i="1"/>
  <c r="AP1222" i="1"/>
  <c r="AO1222" i="1"/>
  <c r="AN1222" i="1"/>
  <c r="AM1222" i="1"/>
  <c r="AL1222" i="1"/>
  <c r="AK1222" i="1"/>
  <c r="AJ1222" i="1"/>
  <c r="AI1222" i="1"/>
  <c r="AH1222" i="1"/>
  <c r="AG1222" i="1"/>
  <c r="AF1221" i="1"/>
  <c r="BC1221" i="1"/>
  <c r="BB1221" i="1"/>
  <c r="BA1221" i="1"/>
  <c r="AZ1221" i="1"/>
  <c r="AY1221" i="1"/>
  <c r="AX1221" i="1"/>
  <c r="AW1221" i="1"/>
  <c r="AV1221" i="1"/>
  <c r="AU1221" i="1"/>
  <c r="AT1221" i="1"/>
  <c r="AS1221" i="1"/>
  <c r="AR1221" i="1"/>
  <c r="AQ1221" i="1"/>
  <c r="AP1221" i="1"/>
  <c r="AO1221" i="1"/>
  <c r="AN1221" i="1"/>
  <c r="AM1221" i="1"/>
  <c r="AL1221" i="1"/>
  <c r="AK1221" i="1"/>
  <c r="AJ1221" i="1"/>
  <c r="AI1221" i="1"/>
  <c r="AH1221" i="1"/>
  <c r="AG1221" i="1"/>
  <c r="AF1220" i="1"/>
  <c r="BC1220" i="1"/>
  <c r="BB1220" i="1"/>
  <c r="BA1220" i="1"/>
  <c r="AZ1220" i="1"/>
  <c r="AY1220" i="1"/>
  <c r="AX1220" i="1"/>
  <c r="AW1220" i="1"/>
  <c r="AV1220" i="1"/>
  <c r="AU1220" i="1"/>
  <c r="AT1220" i="1"/>
  <c r="AS1220" i="1"/>
  <c r="AR1220" i="1"/>
  <c r="AQ1220" i="1"/>
  <c r="AP1220" i="1"/>
  <c r="AO1220" i="1"/>
  <c r="AN1220" i="1"/>
  <c r="AM1220" i="1"/>
  <c r="AL1220" i="1"/>
  <c r="AK1220" i="1"/>
  <c r="AJ1220" i="1"/>
  <c r="AI1220" i="1"/>
  <c r="AH1220" i="1"/>
  <c r="AG1220" i="1"/>
  <c r="AF1219" i="1"/>
  <c r="BC1219" i="1"/>
  <c r="BB1219" i="1"/>
  <c r="BA1219" i="1"/>
  <c r="AZ1219" i="1"/>
  <c r="AY1219" i="1"/>
  <c r="AX1219" i="1"/>
  <c r="AW1219" i="1"/>
  <c r="AV1219" i="1"/>
  <c r="AU1219" i="1"/>
  <c r="AT1219" i="1"/>
  <c r="AS1219" i="1"/>
  <c r="AR1219" i="1"/>
  <c r="AQ1219" i="1"/>
  <c r="AP1219" i="1"/>
  <c r="AO1219" i="1"/>
  <c r="AN1219" i="1"/>
  <c r="AM1219" i="1"/>
  <c r="AL1219" i="1"/>
  <c r="AK1219" i="1"/>
  <c r="AJ1219" i="1"/>
  <c r="AI1219" i="1"/>
  <c r="AH1219" i="1"/>
  <c r="AG1219" i="1"/>
  <c r="AF1218" i="1"/>
  <c r="BC1218" i="1"/>
  <c r="BB1218" i="1"/>
  <c r="BA1218" i="1"/>
  <c r="AZ1218" i="1"/>
  <c r="AY1218" i="1"/>
  <c r="AX1218" i="1"/>
  <c r="AW1218" i="1"/>
  <c r="AV1218" i="1"/>
  <c r="AU1218" i="1"/>
  <c r="AT1218" i="1"/>
  <c r="AS1218" i="1"/>
  <c r="AR1218" i="1"/>
  <c r="AQ1218" i="1"/>
  <c r="AP1218" i="1"/>
  <c r="AO1218" i="1"/>
  <c r="AN1218" i="1"/>
  <c r="AM1218" i="1"/>
  <c r="AL1218" i="1"/>
  <c r="AK1218" i="1"/>
  <c r="AJ1218" i="1"/>
  <c r="AI1218" i="1"/>
  <c r="AH1218" i="1"/>
  <c r="AG1218" i="1"/>
  <c r="AF1217" i="1"/>
  <c r="BC1217" i="1"/>
  <c r="BB1217" i="1"/>
  <c r="BA1217" i="1"/>
  <c r="AZ1217" i="1"/>
  <c r="AY1217" i="1"/>
  <c r="AX1217" i="1"/>
  <c r="AW1217" i="1"/>
  <c r="AV1217" i="1"/>
  <c r="AU1217" i="1"/>
  <c r="AT1217" i="1"/>
  <c r="AS1217" i="1"/>
  <c r="AR1217" i="1"/>
  <c r="AQ1217" i="1"/>
  <c r="AP1217" i="1"/>
  <c r="AO1217" i="1"/>
  <c r="AN1217" i="1"/>
  <c r="AM1217" i="1"/>
  <c r="AL1217" i="1"/>
  <c r="AK1217" i="1"/>
  <c r="AJ1217" i="1"/>
  <c r="AI1217" i="1"/>
  <c r="AH1217" i="1"/>
  <c r="AG1217" i="1"/>
  <c r="AF1216" i="1"/>
  <c r="BC1216" i="1"/>
  <c r="BB1216" i="1"/>
  <c r="BA1216" i="1"/>
  <c r="AZ1216" i="1"/>
  <c r="AY1216" i="1"/>
  <c r="AX1216" i="1"/>
  <c r="AW1216" i="1"/>
  <c r="AV1216" i="1"/>
  <c r="AU1216" i="1"/>
  <c r="AT1216" i="1"/>
  <c r="AS1216" i="1"/>
  <c r="AR1216" i="1"/>
  <c r="AQ1216" i="1"/>
  <c r="AP1216" i="1"/>
  <c r="AO1216" i="1"/>
  <c r="AN1216" i="1"/>
  <c r="AM1216" i="1"/>
  <c r="AL1216" i="1"/>
  <c r="AK1216" i="1"/>
  <c r="AJ1216" i="1"/>
  <c r="AI1216" i="1"/>
  <c r="AH1216" i="1"/>
  <c r="AG1216" i="1"/>
  <c r="AF1215" i="1"/>
  <c r="BC1215" i="1"/>
  <c r="BB1215" i="1"/>
  <c r="BA1215" i="1"/>
  <c r="AZ1215" i="1"/>
  <c r="AY1215" i="1"/>
  <c r="AX1215" i="1"/>
  <c r="AW1215" i="1"/>
  <c r="AV1215" i="1"/>
  <c r="AU1215" i="1"/>
  <c r="AT1215" i="1"/>
  <c r="AS1215" i="1"/>
  <c r="AR1215" i="1"/>
  <c r="AQ1215" i="1"/>
  <c r="AP1215" i="1"/>
  <c r="AO1215" i="1"/>
  <c r="AN1215" i="1"/>
  <c r="AM1215" i="1"/>
  <c r="AL1215" i="1"/>
  <c r="AK1215" i="1"/>
  <c r="AJ1215" i="1"/>
  <c r="AI1215" i="1"/>
  <c r="AH1215" i="1"/>
  <c r="AG1215" i="1"/>
  <c r="AF1214" i="1"/>
  <c r="BC1214" i="1"/>
  <c r="BB1214" i="1"/>
  <c r="BA1214" i="1"/>
  <c r="AZ1214" i="1"/>
  <c r="AY1214" i="1"/>
  <c r="AX1214" i="1"/>
  <c r="AW1214" i="1"/>
  <c r="AV1214" i="1"/>
  <c r="AU1214" i="1"/>
  <c r="AT1214" i="1"/>
  <c r="AS1214" i="1"/>
  <c r="AR1214" i="1"/>
  <c r="AQ1214" i="1"/>
  <c r="AP1214" i="1"/>
  <c r="AO1214" i="1"/>
  <c r="AN1214" i="1"/>
  <c r="AM1214" i="1"/>
  <c r="AL1214" i="1"/>
  <c r="AK1214" i="1"/>
  <c r="AJ1214" i="1"/>
  <c r="AI1214" i="1"/>
  <c r="AH1214" i="1"/>
  <c r="AG1214" i="1"/>
  <c r="AF1213" i="1"/>
  <c r="BC1213" i="1"/>
  <c r="BB1213" i="1"/>
  <c r="BA1213" i="1"/>
  <c r="AZ1213" i="1"/>
  <c r="AY1213" i="1"/>
  <c r="AX1213" i="1"/>
  <c r="AW1213" i="1"/>
  <c r="AV1213" i="1"/>
  <c r="AU1213" i="1"/>
  <c r="AT1213" i="1"/>
  <c r="AS1213" i="1"/>
  <c r="AR1213" i="1"/>
  <c r="AQ1213" i="1"/>
  <c r="AP1213" i="1"/>
  <c r="AO1213" i="1"/>
  <c r="AN1213" i="1"/>
  <c r="AM1213" i="1"/>
  <c r="AL1213" i="1"/>
  <c r="AK1213" i="1"/>
  <c r="AJ1213" i="1"/>
  <c r="AI1213" i="1"/>
  <c r="AH1213" i="1"/>
  <c r="AG1213" i="1"/>
  <c r="AF1212" i="1"/>
  <c r="BC1212" i="1"/>
  <c r="BB1212" i="1"/>
  <c r="BA1212" i="1"/>
  <c r="AZ1212" i="1"/>
  <c r="AY1212" i="1"/>
  <c r="AX1212" i="1"/>
  <c r="AW1212" i="1"/>
  <c r="AV1212" i="1"/>
  <c r="AU1212" i="1"/>
  <c r="AT1212" i="1"/>
  <c r="AS1212" i="1"/>
  <c r="AR1212" i="1"/>
  <c r="AQ1212" i="1"/>
  <c r="AP1212" i="1"/>
  <c r="AO1212" i="1"/>
  <c r="AN1212" i="1"/>
  <c r="AM1212" i="1"/>
  <c r="AL1212" i="1"/>
  <c r="AK1212" i="1"/>
  <c r="AJ1212" i="1"/>
  <c r="AI1212" i="1"/>
  <c r="AH1212" i="1"/>
  <c r="AG1212" i="1"/>
  <c r="AF1211" i="1"/>
  <c r="BC1211" i="1"/>
  <c r="BB1211" i="1"/>
  <c r="BA1211" i="1"/>
  <c r="AZ1211" i="1"/>
  <c r="AY1211" i="1"/>
  <c r="AX1211" i="1"/>
  <c r="AW1211" i="1"/>
  <c r="AV1211" i="1"/>
  <c r="AU1211" i="1"/>
  <c r="AT1211" i="1"/>
  <c r="AS1211" i="1"/>
  <c r="AR1211" i="1"/>
  <c r="AQ1211" i="1"/>
  <c r="AP1211" i="1"/>
  <c r="AO1211" i="1"/>
  <c r="AN1211" i="1"/>
  <c r="AM1211" i="1"/>
  <c r="AL1211" i="1"/>
  <c r="AK1211" i="1"/>
  <c r="AJ1211" i="1"/>
  <c r="AI1211" i="1"/>
  <c r="AH1211" i="1"/>
  <c r="AG1211" i="1"/>
  <c r="AF1210" i="1"/>
  <c r="BC1210" i="1"/>
  <c r="BB1210" i="1"/>
  <c r="BA1210" i="1"/>
  <c r="AZ1210" i="1"/>
  <c r="AY1210" i="1"/>
  <c r="AX1210" i="1"/>
  <c r="AW1210" i="1"/>
  <c r="AV1210" i="1"/>
  <c r="AU1210" i="1"/>
  <c r="AT1210" i="1"/>
  <c r="AS1210" i="1"/>
  <c r="AR1210" i="1"/>
  <c r="AQ1210" i="1"/>
  <c r="AP1210" i="1"/>
  <c r="AO1210" i="1"/>
  <c r="AN1210" i="1"/>
  <c r="AM1210" i="1"/>
  <c r="AL1210" i="1"/>
  <c r="AK1210" i="1"/>
  <c r="AJ1210" i="1"/>
  <c r="AI1210" i="1"/>
  <c r="AH1210" i="1"/>
  <c r="AG1210" i="1"/>
  <c r="AF1209" i="1"/>
  <c r="BC1209" i="1"/>
  <c r="BB1209" i="1"/>
  <c r="BA1209" i="1"/>
  <c r="AZ1209" i="1"/>
  <c r="AY1209" i="1"/>
  <c r="AX1209" i="1"/>
  <c r="AW1209" i="1"/>
  <c r="AV1209" i="1"/>
  <c r="AU1209" i="1"/>
  <c r="AT1209" i="1"/>
  <c r="AS1209" i="1"/>
  <c r="AR1209" i="1"/>
  <c r="AQ1209" i="1"/>
  <c r="AP1209" i="1"/>
  <c r="AO1209" i="1"/>
  <c r="AN1209" i="1"/>
  <c r="AM1209" i="1"/>
  <c r="AL1209" i="1"/>
  <c r="AK1209" i="1"/>
  <c r="AJ1209" i="1"/>
  <c r="AI1209" i="1"/>
  <c r="AH1209" i="1"/>
  <c r="AG1209" i="1"/>
  <c r="AF1208" i="1"/>
  <c r="BC1208" i="1"/>
  <c r="BB1208" i="1"/>
  <c r="BA1208" i="1"/>
  <c r="AZ1208" i="1"/>
  <c r="AY1208" i="1"/>
  <c r="AX1208" i="1"/>
  <c r="AW1208" i="1"/>
  <c r="AV1208" i="1"/>
  <c r="AU1208" i="1"/>
  <c r="AT1208" i="1"/>
  <c r="AS1208" i="1"/>
  <c r="AR1208" i="1"/>
  <c r="AQ1208" i="1"/>
  <c r="AP1208" i="1"/>
  <c r="AO1208" i="1"/>
  <c r="AN1208" i="1"/>
  <c r="AM1208" i="1"/>
  <c r="AL1208" i="1"/>
  <c r="AK1208" i="1"/>
  <c r="AJ1208" i="1"/>
  <c r="AI1208" i="1"/>
  <c r="AH1208" i="1"/>
  <c r="AG1208" i="1"/>
  <c r="AF1207" i="1"/>
  <c r="BC1207" i="1"/>
  <c r="BB1207" i="1"/>
  <c r="BA1207" i="1"/>
  <c r="AZ1207" i="1"/>
  <c r="AY1207" i="1"/>
  <c r="AX1207" i="1"/>
  <c r="AW1207" i="1"/>
  <c r="AV1207" i="1"/>
  <c r="AU1207" i="1"/>
  <c r="AT1207" i="1"/>
  <c r="AS1207" i="1"/>
  <c r="AR1207" i="1"/>
  <c r="AQ1207" i="1"/>
  <c r="AP1207" i="1"/>
  <c r="AO1207" i="1"/>
  <c r="AN1207" i="1"/>
  <c r="AM1207" i="1"/>
  <c r="AL1207" i="1"/>
  <c r="AK1207" i="1"/>
  <c r="AJ1207" i="1"/>
  <c r="AI1207" i="1"/>
  <c r="AH1207" i="1"/>
  <c r="AG1207" i="1"/>
  <c r="AF1206" i="1"/>
  <c r="BC1206" i="1"/>
  <c r="BB1206" i="1"/>
  <c r="BA1206" i="1"/>
  <c r="AZ1206" i="1"/>
  <c r="AY1206" i="1"/>
  <c r="AX1206" i="1"/>
  <c r="AW1206" i="1"/>
  <c r="AV1206" i="1"/>
  <c r="AU1206" i="1"/>
  <c r="AT1206" i="1"/>
  <c r="AS1206" i="1"/>
  <c r="AR1206" i="1"/>
  <c r="AQ1206" i="1"/>
  <c r="AP1206" i="1"/>
  <c r="AO1206" i="1"/>
  <c r="AN1206" i="1"/>
  <c r="AM1206" i="1"/>
  <c r="AL1206" i="1"/>
  <c r="AK1206" i="1"/>
  <c r="AJ1206" i="1"/>
  <c r="AI1206" i="1"/>
  <c r="AH1206" i="1"/>
  <c r="AG1206" i="1"/>
  <c r="AF1205" i="1"/>
  <c r="BC1205" i="1"/>
  <c r="BB1205" i="1"/>
  <c r="BA1205" i="1"/>
  <c r="AZ1205" i="1"/>
  <c r="AY1205" i="1"/>
  <c r="AX1205" i="1"/>
  <c r="AW1205" i="1"/>
  <c r="AV1205" i="1"/>
  <c r="AU1205" i="1"/>
  <c r="AT1205" i="1"/>
  <c r="AS1205" i="1"/>
  <c r="AR1205" i="1"/>
  <c r="AQ1205" i="1"/>
  <c r="AP1205" i="1"/>
  <c r="AO1205" i="1"/>
  <c r="AN1205" i="1"/>
  <c r="AM1205" i="1"/>
  <c r="AL1205" i="1"/>
  <c r="AK1205" i="1"/>
  <c r="AJ1205" i="1"/>
  <c r="AI1205" i="1"/>
  <c r="AH1205" i="1"/>
  <c r="AG1205" i="1"/>
  <c r="AF1204" i="1"/>
  <c r="BC1204" i="1"/>
  <c r="BB1204" i="1"/>
  <c r="BA1204" i="1"/>
  <c r="AZ1204" i="1"/>
  <c r="AY1204" i="1"/>
  <c r="AX1204" i="1"/>
  <c r="AW1204" i="1"/>
  <c r="AV1204" i="1"/>
  <c r="AU1204" i="1"/>
  <c r="AT1204" i="1"/>
  <c r="AS1204" i="1"/>
  <c r="AR1204" i="1"/>
  <c r="AQ1204" i="1"/>
  <c r="AP1204" i="1"/>
  <c r="AO1204" i="1"/>
  <c r="AN1204" i="1"/>
  <c r="AM1204" i="1"/>
  <c r="AL1204" i="1"/>
  <c r="AK1204" i="1"/>
  <c r="AJ1204" i="1"/>
  <c r="AI1204" i="1"/>
  <c r="AH1204" i="1"/>
  <c r="AG1204" i="1"/>
  <c r="AF1203" i="1"/>
  <c r="BC1203" i="1"/>
  <c r="BB1203" i="1"/>
  <c r="BA1203" i="1"/>
  <c r="AZ1203" i="1"/>
  <c r="AY1203" i="1"/>
  <c r="AX1203" i="1"/>
  <c r="AW1203" i="1"/>
  <c r="AV1203" i="1"/>
  <c r="AU1203" i="1"/>
  <c r="AT1203" i="1"/>
  <c r="AS1203" i="1"/>
  <c r="AR1203" i="1"/>
  <c r="AQ1203" i="1"/>
  <c r="AP1203" i="1"/>
  <c r="AO1203" i="1"/>
  <c r="AN1203" i="1"/>
  <c r="AM1203" i="1"/>
  <c r="AL1203" i="1"/>
  <c r="AK1203" i="1"/>
  <c r="AJ1203" i="1"/>
  <c r="AI1203" i="1"/>
  <c r="AH1203" i="1"/>
  <c r="AG1203" i="1"/>
  <c r="AF1202" i="1"/>
  <c r="BC1202" i="1"/>
  <c r="BB1202" i="1"/>
  <c r="BA1202" i="1"/>
  <c r="AZ1202" i="1"/>
  <c r="AY1202" i="1"/>
  <c r="AX1202" i="1"/>
  <c r="AW1202" i="1"/>
  <c r="AV1202" i="1"/>
  <c r="AU1202" i="1"/>
  <c r="AT1202" i="1"/>
  <c r="AS1202" i="1"/>
  <c r="AR1202" i="1"/>
  <c r="AQ1202" i="1"/>
  <c r="AP1202" i="1"/>
  <c r="AO1202" i="1"/>
  <c r="AN1202" i="1"/>
  <c r="AM1202" i="1"/>
  <c r="AL1202" i="1"/>
  <c r="AK1202" i="1"/>
  <c r="AJ1202" i="1"/>
  <c r="AI1202" i="1"/>
  <c r="AH1202" i="1"/>
  <c r="AG1202" i="1"/>
  <c r="AF1201" i="1"/>
  <c r="BC1201" i="1"/>
  <c r="BB1201" i="1"/>
  <c r="BA1201" i="1"/>
  <c r="AZ1201" i="1"/>
  <c r="AY1201" i="1"/>
  <c r="AX1201" i="1"/>
  <c r="AW1201" i="1"/>
  <c r="AV1201" i="1"/>
  <c r="AU1201" i="1"/>
  <c r="AT1201" i="1"/>
  <c r="AS1201" i="1"/>
  <c r="AR1201" i="1"/>
  <c r="AQ1201" i="1"/>
  <c r="AP1201" i="1"/>
  <c r="AO1201" i="1"/>
  <c r="AN1201" i="1"/>
  <c r="AM1201" i="1"/>
  <c r="AL1201" i="1"/>
  <c r="AK1201" i="1"/>
  <c r="AJ1201" i="1"/>
  <c r="AI1201" i="1"/>
  <c r="AH1201" i="1"/>
  <c r="AG1201" i="1"/>
  <c r="AF1200" i="1"/>
  <c r="BC1200" i="1"/>
  <c r="BB1200" i="1"/>
  <c r="BA1200" i="1"/>
  <c r="AZ1200" i="1"/>
  <c r="AY1200" i="1"/>
  <c r="AX1200" i="1"/>
  <c r="AW1200" i="1"/>
  <c r="AV1200" i="1"/>
  <c r="AU1200" i="1"/>
  <c r="AT1200" i="1"/>
  <c r="AS1200" i="1"/>
  <c r="AR1200" i="1"/>
  <c r="AQ1200" i="1"/>
  <c r="AP1200" i="1"/>
  <c r="AO1200" i="1"/>
  <c r="AN1200" i="1"/>
  <c r="AM1200" i="1"/>
  <c r="AL1200" i="1"/>
  <c r="AK1200" i="1"/>
  <c r="AJ1200" i="1"/>
  <c r="AI1200" i="1"/>
  <c r="AH1200" i="1"/>
  <c r="AG1200" i="1"/>
  <c r="AF1199" i="1"/>
  <c r="BC1199" i="1"/>
  <c r="BB1199" i="1"/>
  <c r="BA1199" i="1"/>
  <c r="AZ1199" i="1"/>
  <c r="AY1199" i="1"/>
  <c r="AX1199" i="1"/>
  <c r="AW1199" i="1"/>
  <c r="AV1199" i="1"/>
  <c r="AU1199" i="1"/>
  <c r="AT1199" i="1"/>
  <c r="AS1199" i="1"/>
  <c r="AR1199" i="1"/>
  <c r="AQ1199" i="1"/>
  <c r="AP1199" i="1"/>
  <c r="AO1199" i="1"/>
  <c r="AN1199" i="1"/>
  <c r="AM1199" i="1"/>
  <c r="AL1199" i="1"/>
  <c r="AK1199" i="1"/>
  <c r="AJ1199" i="1"/>
  <c r="AI1199" i="1"/>
  <c r="AH1199" i="1"/>
  <c r="AG1199" i="1"/>
  <c r="AF1198" i="1"/>
  <c r="BC1198" i="1"/>
  <c r="BB1198" i="1"/>
  <c r="BA1198" i="1"/>
  <c r="AZ1198" i="1"/>
  <c r="AY1198" i="1"/>
  <c r="AX1198" i="1"/>
  <c r="AW1198" i="1"/>
  <c r="AV1198" i="1"/>
  <c r="AU1198" i="1"/>
  <c r="AT1198" i="1"/>
  <c r="AS1198" i="1"/>
  <c r="AR1198" i="1"/>
  <c r="AQ1198" i="1"/>
  <c r="AP1198" i="1"/>
  <c r="AO1198" i="1"/>
  <c r="AN1198" i="1"/>
  <c r="AM1198" i="1"/>
  <c r="AL1198" i="1"/>
  <c r="AK1198" i="1"/>
  <c r="AJ1198" i="1"/>
  <c r="AI1198" i="1"/>
  <c r="AH1198" i="1"/>
  <c r="AG1198" i="1"/>
  <c r="AF1197" i="1"/>
  <c r="BC1197" i="1"/>
  <c r="BB1197" i="1"/>
  <c r="BA1197" i="1"/>
  <c r="AZ1197" i="1"/>
  <c r="AY1197" i="1"/>
  <c r="AX1197" i="1"/>
  <c r="AW1197" i="1"/>
  <c r="AV1197" i="1"/>
  <c r="AU1197" i="1"/>
  <c r="AT1197" i="1"/>
  <c r="AS1197" i="1"/>
  <c r="AR1197" i="1"/>
  <c r="AQ1197" i="1"/>
  <c r="AP1197" i="1"/>
  <c r="AO1197" i="1"/>
  <c r="AN1197" i="1"/>
  <c r="AM1197" i="1"/>
  <c r="AL1197" i="1"/>
  <c r="AK1197" i="1"/>
  <c r="AJ1197" i="1"/>
  <c r="AI1197" i="1"/>
  <c r="AH1197" i="1"/>
  <c r="AG1197" i="1"/>
  <c r="AF1196" i="1"/>
  <c r="BC1196" i="1"/>
  <c r="BB1196" i="1"/>
  <c r="BA1196" i="1"/>
  <c r="AZ1196" i="1"/>
  <c r="AY1196" i="1"/>
  <c r="AX1196" i="1"/>
  <c r="AW1196" i="1"/>
  <c r="AV1196" i="1"/>
  <c r="AU1196" i="1"/>
  <c r="AT1196" i="1"/>
  <c r="AS1196" i="1"/>
  <c r="AR1196" i="1"/>
  <c r="AQ1196" i="1"/>
  <c r="AP1196" i="1"/>
  <c r="AO1196" i="1"/>
  <c r="AN1196" i="1"/>
  <c r="AM1196" i="1"/>
  <c r="AL1196" i="1"/>
  <c r="AK1196" i="1"/>
  <c r="AJ1196" i="1"/>
  <c r="AI1196" i="1"/>
  <c r="AH1196" i="1"/>
  <c r="AG1196" i="1"/>
  <c r="AF1195" i="1"/>
  <c r="BC1195" i="1"/>
  <c r="BB1195" i="1"/>
  <c r="BA1195" i="1"/>
  <c r="AZ1195" i="1"/>
  <c r="AY1195" i="1"/>
  <c r="AX1195" i="1"/>
  <c r="AW1195" i="1"/>
  <c r="AV1195" i="1"/>
  <c r="AU1195" i="1"/>
  <c r="AT1195" i="1"/>
  <c r="AS1195" i="1"/>
  <c r="AR1195" i="1"/>
  <c r="AQ1195" i="1"/>
  <c r="AP1195" i="1"/>
  <c r="AO1195" i="1"/>
  <c r="AN1195" i="1"/>
  <c r="AM1195" i="1"/>
  <c r="AL1195" i="1"/>
  <c r="AK1195" i="1"/>
  <c r="AJ1195" i="1"/>
  <c r="AI1195" i="1"/>
  <c r="AH1195" i="1"/>
  <c r="AG1195" i="1"/>
  <c r="AF1194" i="1"/>
  <c r="BC1194" i="1"/>
  <c r="BB1194" i="1"/>
  <c r="BA1194" i="1"/>
  <c r="AZ1194" i="1"/>
  <c r="AY1194" i="1"/>
  <c r="AX1194" i="1"/>
  <c r="AW1194" i="1"/>
  <c r="AV1194" i="1"/>
  <c r="AU1194" i="1"/>
  <c r="AT1194" i="1"/>
  <c r="AS1194" i="1"/>
  <c r="AR1194" i="1"/>
  <c r="AQ1194" i="1"/>
  <c r="AP1194" i="1"/>
  <c r="AO1194" i="1"/>
  <c r="AN1194" i="1"/>
  <c r="AM1194" i="1"/>
  <c r="AL1194" i="1"/>
  <c r="AK1194" i="1"/>
  <c r="AJ1194" i="1"/>
  <c r="AI1194" i="1"/>
  <c r="AH1194" i="1"/>
  <c r="AG1194" i="1"/>
  <c r="AF1193" i="1"/>
  <c r="BC1193" i="1"/>
  <c r="BB1193" i="1"/>
  <c r="BA1193" i="1"/>
  <c r="AZ1193" i="1"/>
  <c r="AY1193" i="1"/>
  <c r="AX1193" i="1"/>
  <c r="AW1193" i="1"/>
  <c r="AV1193" i="1"/>
  <c r="AU1193" i="1"/>
  <c r="AT1193" i="1"/>
  <c r="AS1193" i="1"/>
  <c r="AR1193" i="1"/>
  <c r="AQ1193" i="1"/>
  <c r="AP1193" i="1"/>
  <c r="AO1193" i="1"/>
  <c r="AN1193" i="1"/>
  <c r="AM1193" i="1"/>
  <c r="AL1193" i="1"/>
  <c r="AK1193" i="1"/>
  <c r="AJ1193" i="1"/>
  <c r="AI1193" i="1"/>
  <c r="AH1193" i="1"/>
  <c r="AG1193" i="1"/>
  <c r="AF1192" i="1"/>
  <c r="BC1192" i="1"/>
  <c r="BB1192" i="1"/>
  <c r="BA1192" i="1"/>
  <c r="AZ1192" i="1"/>
  <c r="AY1192" i="1"/>
  <c r="AX1192" i="1"/>
  <c r="AW1192" i="1"/>
  <c r="AV1192" i="1"/>
  <c r="AU1192" i="1"/>
  <c r="AT1192" i="1"/>
  <c r="AS1192" i="1"/>
  <c r="AR1192" i="1"/>
  <c r="AQ1192" i="1"/>
  <c r="AP1192" i="1"/>
  <c r="AO1192" i="1"/>
  <c r="AN1192" i="1"/>
  <c r="AM1192" i="1"/>
  <c r="AL1192" i="1"/>
  <c r="AK1192" i="1"/>
  <c r="AJ1192" i="1"/>
  <c r="AI1192" i="1"/>
  <c r="AH1192" i="1"/>
  <c r="AG1192" i="1"/>
  <c r="AF1191" i="1"/>
  <c r="BC1191" i="1"/>
  <c r="BB1191" i="1"/>
  <c r="BA1191" i="1"/>
  <c r="AZ1191" i="1"/>
  <c r="AY1191" i="1"/>
  <c r="AX1191" i="1"/>
  <c r="AW1191" i="1"/>
  <c r="AV1191" i="1"/>
  <c r="AU1191" i="1"/>
  <c r="AT1191" i="1"/>
  <c r="AS1191" i="1"/>
  <c r="AR1191" i="1"/>
  <c r="AQ1191" i="1"/>
  <c r="AP1191" i="1"/>
  <c r="AO1191" i="1"/>
  <c r="AN1191" i="1"/>
  <c r="AM1191" i="1"/>
  <c r="AL1191" i="1"/>
  <c r="AK1191" i="1"/>
  <c r="AJ1191" i="1"/>
  <c r="AI1191" i="1"/>
  <c r="AH1191" i="1"/>
  <c r="AG1191" i="1"/>
  <c r="AF1190" i="1"/>
  <c r="BC1190" i="1"/>
  <c r="BB1190" i="1"/>
  <c r="BA1190" i="1"/>
  <c r="AZ1190" i="1"/>
  <c r="AY1190" i="1"/>
  <c r="AX1190" i="1"/>
  <c r="AW1190" i="1"/>
  <c r="AV1190" i="1"/>
  <c r="AU1190" i="1"/>
  <c r="AT1190" i="1"/>
  <c r="AS1190" i="1"/>
  <c r="AR1190" i="1"/>
  <c r="AQ1190" i="1"/>
  <c r="AP1190" i="1"/>
  <c r="AO1190" i="1"/>
  <c r="AN1190" i="1"/>
  <c r="AM1190" i="1"/>
  <c r="AL1190" i="1"/>
  <c r="AK1190" i="1"/>
  <c r="AJ1190" i="1"/>
  <c r="AI1190" i="1"/>
  <c r="AH1190" i="1"/>
  <c r="AG1190" i="1"/>
  <c r="AF1189" i="1"/>
  <c r="BC1189" i="1"/>
  <c r="BB1189" i="1"/>
  <c r="BA1189" i="1"/>
  <c r="AZ1189" i="1"/>
  <c r="AY1189" i="1"/>
  <c r="AX1189" i="1"/>
  <c r="AW1189" i="1"/>
  <c r="AV1189" i="1"/>
  <c r="AU1189" i="1"/>
  <c r="AT1189" i="1"/>
  <c r="AS1189" i="1"/>
  <c r="AR1189" i="1"/>
  <c r="AQ1189" i="1"/>
  <c r="AP1189" i="1"/>
  <c r="AO1189" i="1"/>
  <c r="AN1189" i="1"/>
  <c r="AM1189" i="1"/>
  <c r="AL1189" i="1"/>
  <c r="AK1189" i="1"/>
  <c r="AJ1189" i="1"/>
  <c r="AI1189" i="1"/>
  <c r="AH1189" i="1"/>
  <c r="AG1189" i="1"/>
  <c r="AF1188" i="1"/>
  <c r="BC1188" i="1"/>
  <c r="BB1188" i="1"/>
  <c r="BA1188" i="1"/>
  <c r="AZ1188" i="1"/>
  <c r="AY1188" i="1"/>
  <c r="AX1188" i="1"/>
  <c r="AW1188" i="1"/>
  <c r="AV1188" i="1"/>
  <c r="AU1188" i="1"/>
  <c r="AT1188" i="1"/>
  <c r="AS1188" i="1"/>
  <c r="AR1188" i="1"/>
  <c r="AQ1188" i="1"/>
  <c r="AP1188" i="1"/>
  <c r="AO1188" i="1"/>
  <c r="AN1188" i="1"/>
  <c r="AM1188" i="1"/>
  <c r="AL1188" i="1"/>
  <c r="AK1188" i="1"/>
  <c r="AJ1188" i="1"/>
  <c r="AI1188" i="1"/>
  <c r="AH1188" i="1"/>
  <c r="AG1188" i="1"/>
  <c r="AF1187" i="1"/>
  <c r="BC1187" i="1"/>
  <c r="BB1187" i="1"/>
  <c r="BA1187" i="1"/>
  <c r="AZ1187" i="1"/>
  <c r="AY1187" i="1"/>
  <c r="AX1187" i="1"/>
  <c r="AW1187" i="1"/>
  <c r="AV1187" i="1"/>
  <c r="AU1187" i="1"/>
  <c r="AT1187" i="1"/>
  <c r="AS1187" i="1"/>
  <c r="AR1187" i="1"/>
  <c r="AQ1187" i="1"/>
  <c r="AP1187" i="1"/>
  <c r="AO1187" i="1"/>
  <c r="AN1187" i="1"/>
  <c r="AM1187" i="1"/>
  <c r="AL1187" i="1"/>
  <c r="AK1187" i="1"/>
  <c r="AJ1187" i="1"/>
  <c r="AI1187" i="1"/>
  <c r="AH1187" i="1"/>
  <c r="AG1187" i="1"/>
  <c r="AF1186" i="1"/>
  <c r="BC1186" i="1"/>
  <c r="BB1186" i="1"/>
  <c r="BA1186" i="1"/>
  <c r="AZ1186" i="1"/>
  <c r="AY1186" i="1"/>
  <c r="AX1186" i="1"/>
  <c r="AW1186" i="1"/>
  <c r="AV1186" i="1"/>
  <c r="AU1186" i="1"/>
  <c r="AT1186" i="1"/>
  <c r="AS1186" i="1"/>
  <c r="AR1186" i="1"/>
  <c r="AQ1186" i="1"/>
  <c r="AP1186" i="1"/>
  <c r="AO1186" i="1"/>
  <c r="AN1186" i="1"/>
  <c r="AM1186" i="1"/>
  <c r="AL1186" i="1"/>
  <c r="AK1186" i="1"/>
  <c r="AJ1186" i="1"/>
  <c r="AI1186" i="1"/>
  <c r="AH1186" i="1"/>
  <c r="AG1186" i="1"/>
  <c r="AF1185" i="1"/>
  <c r="BC1185" i="1"/>
  <c r="BB1185" i="1"/>
  <c r="BA1185" i="1"/>
  <c r="AZ1185" i="1"/>
  <c r="AY1185" i="1"/>
  <c r="AX1185" i="1"/>
  <c r="AW1185" i="1"/>
  <c r="AV1185" i="1"/>
  <c r="AU1185" i="1"/>
  <c r="AT1185" i="1"/>
  <c r="AS1185" i="1"/>
  <c r="AR1185" i="1"/>
  <c r="AQ1185" i="1"/>
  <c r="AP1185" i="1"/>
  <c r="AO1185" i="1"/>
  <c r="AN1185" i="1"/>
  <c r="AM1185" i="1"/>
  <c r="AL1185" i="1"/>
  <c r="AK1185" i="1"/>
  <c r="AJ1185" i="1"/>
  <c r="AI1185" i="1"/>
  <c r="AH1185" i="1"/>
  <c r="AG1185" i="1"/>
  <c r="AF1184" i="1"/>
  <c r="BC1184" i="1"/>
  <c r="BB1184" i="1"/>
  <c r="BA1184" i="1"/>
  <c r="AZ1184" i="1"/>
  <c r="AY1184" i="1"/>
  <c r="AX1184" i="1"/>
  <c r="AW1184" i="1"/>
  <c r="AV1184" i="1"/>
  <c r="AU1184" i="1"/>
  <c r="AT1184" i="1"/>
  <c r="AS1184" i="1"/>
  <c r="AR1184" i="1"/>
  <c r="AQ1184" i="1"/>
  <c r="AP1184" i="1"/>
  <c r="AO1184" i="1"/>
  <c r="AN1184" i="1"/>
  <c r="AM1184" i="1"/>
  <c r="AL1184" i="1"/>
  <c r="AK1184" i="1"/>
  <c r="AJ1184" i="1"/>
  <c r="AI1184" i="1"/>
  <c r="AH1184" i="1"/>
  <c r="AG1184" i="1"/>
  <c r="AF1183" i="1"/>
  <c r="BC1183" i="1"/>
  <c r="BB1183" i="1"/>
  <c r="BA1183" i="1"/>
  <c r="AZ1183" i="1"/>
  <c r="AY1183" i="1"/>
  <c r="AX1183" i="1"/>
  <c r="AW1183" i="1"/>
  <c r="AV1183" i="1"/>
  <c r="AU1183" i="1"/>
  <c r="AT1183" i="1"/>
  <c r="AS1183" i="1"/>
  <c r="AR1183" i="1"/>
  <c r="AQ1183" i="1"/>
  <c r="AP1183" i="1"/>
  <c r="AO1183" i="1"/>
  <c r="AN1183" i="1"/>
  <c r="AM1183" i="1"/>
  <c r="AL1183" i="1"/>
  <c r="AK1183" i="1"/>
  <c r="AJ1183" i="1"/>
  <c r="AI1183" i="1"/>
  <c r="AH1183" i="1"/>
  <c r="AG1183" i="1"/>
  <c r="AF1182" i="1"/>
  <c r="BC1182" i="1"/>
  <c r="BB1182" i="1"/>
  <c r="BA1182" i="1"/>
  <c r="AZ1182" i="1"/>
  <c r="AY1182" i="1"/>
  <c r="AX1182" i="1"/>
  <c r="AW1182" i="1"/>
  <c r="AV1182" i="1"/>
  <c r="AU1182" i="1"/>
  <c r="AT1182" i="1"/>
  <c r="AS1182" i="1"/>
  <c r="AR1182" i="1"/>
  <c r="AQ1182" i="1"/>
  <c r="AP1182" i="1"/>
  <c r="AO1182" i="1"/>
  <c r="AN1182" i="1"/>
  <c r="AM1182" i="1"/>
  <c r="AL1182" i="1"/>
  <c r="AK1182" i="1"/>
  <c r="AJ1182" i="1"/>
  <c r="AI1182" i="1"/>
  <c r="AH1182" i="1"/>
  <c r="AG1182" i="1"/>
  <c r="AF1181" i="1"/>
  <c r="BC1181" i="1"/>
  <c r="BB1181" i="1"/>
  <c r="BA1181" i="1"/>
  <c r="AZ1181" i="1"/>
  <c r="AY1181" i="1"/>
  <c r="AX1181" i="1"/>
  <c r="AW1181" i="1"/>
  <c r="AV1181" i="1"/>
  <c r="AU1181" i="1"/>
  <c r="AT1181" i="1"/>
  <c r="AS1181" i="1"/>
  <c r="AR1181" i="1"/>
  <c r="AQ1181" i="1"/>
  <c r="AP1181" i="1"/>
  <c r="AO1181" i="1"/>
  <c r="AN1181" i="1"/>
  <c r="AM1181" i="1"/>
  <c r="AL1181" i="1"/>
  <c r="AK1181" i="1"/>
  <c r="AJ1181" i="1"/>
  <c r="AI1181" i="1"/>
  <c r="AH1181" i="1"/>
  <c r="AG1181" i="1"/>
  <c r="AF1180" i="1"/>
  <c r="BC1180" i="1"/>
  <c r="BB1180" i="1"/>
  <c r="BA1180" i="1"/>
  <c r="AZ1180" i="1"/>
  <c r="AY1180" i="1"/>
  <c r="AX1180" i="1"/>
  <c r="AW1180" i="1"/>
  <c r="AV1180" i="1"/>
  <c r="AU1180" i="1"/>
  <c r="AT1180" i="1"/>
  <c r="AS1180" i="1"/>
  <c r="AR1180" i="1"/>
  <c r="AQ1180" i="1"/>
  <c r="AP1180" i="1"/>
  <c r="AO1180" i="1"/>
  <c r="AN1180" i="1"/>
  <c r="AM1180" i="1"/>
  <c r="AL1180" i="1"/>
  <c r="AK1180" i="1"/>
  <c r="AJ1180" i="1"/>
  <c r="AI1180" i="1"/>
  <c r="AH1180" i="1"/>
  <c r="AG1180" i="1"/>
  <c r="AF1179" i="1"/>
  <c r="BC1179" i="1"/>
  <c r="BB1179" i="1"/>
  <c r="BA1179" i="1"/>
  <c r="AZ1179" i="1"/>
  <c r="AY1179" i="1"/>
  <c r="AX1179" i="1"/>
  <c r="AW1179" i="1"/>
  <c r="AV1179" i="1"/>
  <c r="AU1179" i="1"/>
  <c r="AT1179" i="1"/>
  <c r="AS1179" i="1"/>
  <c r="AR1179" i="1"/>
  <c r="AQ1179" i="1"/>
  <c r="AP1179" i="1"/>
  <c r="AO1179" i="1"/>
  <c r="AN1179" i="1"/>
  <c r="AM1179" i="1"/>
  <c r="AL1179" i="1"/>
  <c r="AK1179" i="1"/>
  <c r="AJ1179" i="1"/>
  <c r="AI1179" i="1"/>
  <c r="AH1179" i="1"/>
  <c r="AG1179" i="1"/>
  <c r="AF1178" i="1"/>
  <c r="BC1178" i="1"/>
  <c r="BB1178" i="1"/>
  <c r="BA1178" i="1"/>
  <c r="AZ1178" i="1"/>
  <c r="AY1178" i="1"/>
  <c r="AX1178" i="1"/>
  <c r="AW1178" i="1"/>
  <c r="AV1178" i="1"/>
  <c r="AU1178" i="1"/>
  <c r="AT1178" i="1"/>
  <c r="AS1178" i="1"/>
  <c r="AR1178" i="1"/>
  <c r="AQ1178" i="1"/>
  <c r="AP1178" i="1"/>
  <c r="AO1178" i="1"/>
  <c r="AN1178" i="1"/>
  <c r="AM1178" i="1"/>
  <c r="AL1178" i="1"/>
  <c r="AK1178" i="1"/>
  <c r="AJ1178" i="1"/>
  <c r="AI1178" i="1"/>
  <c r="AH1178" i="1"/>
  <c r="AG1178" i="1"/>
  <c r="AF1177" i="1"/>
  <c r="BC1177" i="1"/>
  <c r="BB1177" i="1"/>
  <c r="BA1177" i="1"/>
  <c r="AZ1177" i="1"/>
  <c r="AY1177" i="1"/>
  <c r="AX1177" i="1"/>
  <c r="AW1177" i="1"/>
  <c r="AV1177" i="1"/>
  <c r="AU1177" i="1"/>
  <c r="AT1177" i="1"/>
  <c r="AS1177" i="1"/>
  <c r="AR1177" i="1"/>
  <c r="AQ1177" i="1"/>
  <c r="AP1177" i="1"/>
  <c r="AO1177" i="1"/>
  <c r="AN1177" i="1"/>
  <c r="AM1177" i="1"/>
  <c r="AL1177" i="1"/>
  <c r="AK1177" i="1"/>
  <c r="AJ1177" i="1"/>
  <c r="AI1177" i="1"/>
  <c r="AH1177" i="1"/>
  <c r="AG1177" i="1"/>
  <c r="AF1176" i="1"/>
  <c r="BC1176" i="1"/>
  <c r="BB1176" i="1"/>
  <c r="BA1176" i="1"/>
  <c r="AZ1176" i="1"/>
  <c r="AY1176" i="1"/>
  <c r="AX1176" i="1"/>
  <c r="AW1176" i="1"/>
  <c r="AV1176" i="1"/>
  <c r="AU1176" i="1"/>
  <c r="AT1176" i="1"/>
  <c r="AS1176" i="1"/>
  <c r="AR1176" i="1"/>
  <c r="AQ1176" i="1"/>
  <c r="AP1176" i="1"/>
  <c r="AO1176" i="1"/>
  <c r="AN1176" i="1"/>
  <c r="AM1176" i="1"/>
  <c r="AL1176" i="1"/>
  <c r="AK1176" i="1"/>
  <c r="AJ1176" i="1"/>
  <c r="AI1176" i="1"/>
  <c r="AH1176" i="1"/>
  <c r="AG1176" i="1"/>
  <c r="AF1175" i="1"/>
  <c r="BC1175" i="1"/>
  <c r="BB1175" i="1"/>
  <c r="BA1175" i="1"/>
  <c r="AZ1175" i="1"/>
  <c r="AY1175" i="1"/>
  <c r="AX1175" i="1"/>
  <c r="AW1175" i="1"/>
  <c r="AV1175" i="1"/>
  <c r="AU1175" i="1"/>
  <c r="AT1175" i="1"/>
  <c r="AS1175" i="1"/>
  <c r="AR1175" i="1"/>
  <c r="AQ1175" i="1"/>
  <c r="AP1175" i="1"/>
  <c r="AO1175" i="1"/>
  <c r="AN1175" i="1"/>
  <c r="AM1175" i="1"/>
  <c r="AL1175" i="1"/>
  <c r="AK1175" i="1"/>
  <c r="AJ1175" i="1"/>
  <c r="AI1175" i="1"/>
  <c r="AH1175" i="1"/>
  <c r="AG1175" i="1"/>
  <c r="AF1174" i="1"/>
  <c r="BC1174" i="1"/>
  <c r="BB1174" i="1"/>
  <c r="BA1174" i="1"/>
  <c r="AZ1174" i="1"/>
  <c r="AY1174" i="1"/>
  <c r="AX1174" i="1"/>
  <c r="AW1174" i="1"/>
  <c r="AV1174" i="1"/>
  <c r="AU1174" i="1"/>
  <c r="AT1174" i="1"/>
  <c r="AS1174" i="1"/>
  <c r="AR1174" i="1"/>
  <c r="AQ1174" i="1"/>
  <c r="AP1174" i="1"/>
  <c r="AO1174" i="1"/>
  <c r="AN1174" i="1"/>
  <c r="AM1174" i="1"/>
  <c r="AL1174" i="1"/>
  <c r="AK1174" i="1"/>
  <c r="AJ1174" i="1"/>
  <c r="AI1174" i="1"/>
  <c r="AH1174" i="1"/>
  <c r="AG1174" i="1"/>
  <c r="AF1173" i="1"/>
  <c r="BC1173" i="1"/>
  <c r="BB1173" i="1"/>
  <c r="BA1173" i="1"/>
  <c r="AZ1173" i="1"/>
  <c r="AY1173" i="1"/>
  <c r="AX1173" i="1"/>
  <c r="AW1173" i="1"/>
  <c r="AV1173" i="1"/>
  <c r="AU1173" i="1"/>
  <c r="AT1173" i="1"/>
  <c r="AS1173" i="1"/>
  <c r="AR1173" i="1"/>
  <c r="AQ1173" i="1"/>
  <c r="AP1173" i="1"/>
  <c r="AO1173" i="1"/>
  <c r="AN1173" i="1"/>
  <c r="AM1173" i="1"/>
  <c r="AL1173" i="1"/>
  <c r="AK1173" i="1"/>
  <c r="AJ1173" i="1"/>
  <c r="AI1173" i="1"/>
  <c r="AH1173" i="1"/>
  <c r="AG1173" i="1"/>
  <c r="AF1172" i="1"/>
  <c r="BC1172" i="1"/>
  <c r="BB1172" i="1"/>
  <c r="BA1172" i="1"/>
  <c r="AZ1172" i="1"/>
  <c r="AY1172" i="1"/>
  <c r="AX1172" i="1"/>
  <c r="AW1172" i="1"/>
  <c r="AV1172" i="1"/>
  <c r="AU1172" i="1"/>
  <c r="AT1172" i="1"/>
  <c r="AS1172" i="1"/>
  <c r="AR1172" i="1"/>
  <c r="AQ1172" i="1"/>
  <c r="AP1172" i="1"/>
  <c r="AO1172" i="1"/>
  <c r="AN1172" i="1"/>
  <c r="AM1172" i="1"/>
  <c r="AL1172" i="1"/>
  <c r="AK1172" i="1"/>
  <c r="AJ1172" i="1"/>
  <c r="AI1172" i="1"/>
  <c r="AH1172" i="1"/>
  <c r="AG1172" i="1"/>
  <c r="AF1171" i="1"/>
  <c r="BC1171" i="1"/>
  <c r="BB1171" i="1"/>
  <c r="BA1171" i="1"/>
  <c r="AZ1171" i="1"/>
  <c r="AY1171" i="1"/>
  <c r="AX1171" i="1"/>
  <c r="AW1171" i="1"/>
  <c r="AV1171" i="1"/>
  <c r="AU1171" i="1"/>
  <c r="AT1171" i="1"/>
  <c r="AS1171" i="1"/>
  <c r="AR1171" i="1"/>
  <c r="AQ1171" i="1"/>
  <c r="AP1171" i="1"/>
  <c r="AO1171" i="1"/>
  <c r="AN1171" i="1"/>
  <c r="AM1171" i="1"/>
  <c r="AL1171" i="1"/>
  <c r="AK1171" i="1"/>
  <c r="AJ1171" i="1"/>
  <c r="AI1171" i="1"/>
  <c r="AH1171" i="1"/>
  <c r="AG1171" i="1"/>
  <c r="AF1170" i="1"/>
  <c r="BC1170" i="1"/>
  <c r="BB1170" i="1"/>
  <c r="BA1170" i="1"/>
  <c r="AZ1170" i="1"/>
  <c r="AY1170" i="1"/>
  <c r="AX1170" i="1"/>
  <c r="AW1170" i="1"/>
  <c r="AV1170" i="1"/>
  <c r="AU1170" i="1"/>
  <c r="AT1170" i="1"/>
  <c r="AS1170" i="1"/>
  <c r="AR1170" i="1"/>
  <c r="AQ1170" i="1"/>
  <c r="AP1170" i="1"/>
  <c r="AO1170" i="1"/>
  <c r="AN1170" i="1"/>
  <c r="AM1170" i="1"/>
  <c r="AL1170" i="1"/>
  <c r="AK1170" i="1"/>
  <c r="AJ1170" i="1"/>
  <c r="AI1170" i="1"/>
  <c r="AH1170" i="1"/>
  <c r="AG1170" i="1"/>
  <c r="AF1169" i="1"/>
  <c r="BC1169" i="1"/>
  <c r="BB1169" i="1"/>
  <c r="BA1169" i="1"/>
  <c r="AZ1169" i="1"/>
  <c r="AY1169" i="1"/>
  <c r="AX1169" i="1"/>
  <c r="AW1169" i="1"/>
  <c r="AV1169" i="1"/>
  <c r="AU1169" i="1"/>
  <c r="AT1169" i="1"/>
  <c r="AS1169" i="1"/>
  <c r="AR1169" i="1"/>
  <c r="AQ1169" i="1"/>
  <c r="AP1169" i="1"/>
  <c r="AO1169" i="1"/>
  <c r="AN1169" i="1"/>
  <c r="AM1169" i="1"/>
  <c r="AL1169" i="1"/>
  <c r="AK1169" i="1"/>
  <c r="AJ1169" i="1"/>
  <c r="AI1169" i="1"/>
  <c r="AH1169" i="1"/>
  <c r="AG1169" i="1"/>
  <c r="AF1168" i="1"/>
  <c r="BC1168" i="1"/>
  <c r="BB1168" i="1"/>
  <c r="BA1168" i="1"/>
  <c r="AZ1168" i="1"/>
  <c r="AY1168" i="1"/>
  <c r="AX1168" i="1"/>
  <c r="AW1168" i="1"/>
  <c r="AV1168" i="1"/>
  <c r="AU1168" i="1"/>
  <c r="AT1168" i="1"/>
  <c r="AS1168" i="1"/>
  <c r="AR1168" i="1"/>
  <c r="AQ1168" i="1"/>
  <c r="AP1168" i="1"/>
  <c r="AO1168" i="1"/>
  <c r="AN1168" i="1"/>
  <c r="AM1168" i="1"/>
  <c r="AL1168" i="1"/>
  <c r="AK1168" i="1"/>
  <c r="AJ1168" i="1"/>
  <c r="AI1168" i="1"/>
  <c r="AH1168" i="1"/>
  <c r="AG1168" i="1"/>
  <c r="AF1167" i="1"/>
  <c r="BC1167" i="1"/>
  <c r="BB1167" i="1"/>
  <c r="BA1167" i="1"/>
  <c r="AZ1167" i="1"/>
  <c r="AY1167" i="1"/>
  <c r="AX1167" i="1"/>
  <c r="AW1167" i="1"/>
  <c r="AV1167" i="1"/>
  <c r="AU1167" i="1"/>
  <c r="AT1167" i="1"/>
  <c r="AS1167" i="1"/>
  <c r="AR1167" i="1"/>
  <c r="AQ1167" i="1"/>
  <c r="AP1167" i="1"/>
  <c r="AO1167" i="1"/>
  <c r="AN1167" i="1"/>
  <c r="AM1167" i="1"/>
  <c r="AL1167" i="1"/>
  <c r="AK1167" i="1"/>
  <c r="AJ1167" i="1"/>
  <c r="AI1167" i="1"/>
  <c r="AH1167" i="1"/>
  <c r="AG1167" i="1"/>
  <c r="AF1166" i="1"/>
  <c r="BC1166" i="1"/>
  <c r="BB1166" i="1"/>
  <c r="BA1166" i="1"/>
  <c r="AZ1166" i="1"/>
  <c r="AY1166" i="1"/>
  <c r="AX1166" i="1"/>
  <c r="AW1166" i="1"/>
  <c r="AV1166" i="1"/>
  <c r="AU1166" i="1"/>
  <c r="AT1166" i="1"/>
  <c r="AS1166" i="1"/>
  <c r="AR1166" i="1"/>
  <c r="AQ1166" i="1"/>
  <c r="AP1166" i="1"/>
  <c r="AO1166" i="1"/>
  <c r="AN1166" i="1"/>
  <c r="AM1166" i="1"/>
  <c r="AL1166" i="1"/>
  <c r="AK1166" i="1"/>
  <c r="AJ1166" i="1"/>
  <c r="AI1166" i="1"/>
  <c r="AH1166" i="1"/>
  <c r="AG1166" i="1"/>
  <c r="AF1165" i="1"/>
  <c r="BC1165" i="1"/>
  <c r="BB1165" i="1"/>
  <c r="BA1165" i="1"/>
  <c r="AZ1165" i="1"/>
  <c r="AY1165" i="1"/>
  <c r="AX1165" i="1"/>
  <c r="AW1165" i="1"/>
  <c r="AV1165" i="1"/>
  <c r="AU1165" i="1"/>
  <c r="AT1165" i="1"/>
  <c r="AS1165" i="1"/>
  <c r="AR1165" i="1"/>
  <c r="AQ1165" i="1"/>
  <c r="AP1165" i="1"/>
  <c r="AO1165" i="1"/>
  <c r="AN1165" i="1"/>
  <c r="AM1165" i="1"/>
  <c r="AL1165" i="1"/>
  <c r="AK1165" i="1"/>
  <c r="AJ1165" i="1"/>
  <c r="AI1165" i="1"/>
  <c r="AH1165" i="1"/>
  <c r="AG1165" i="1"/>
  <c r="AF1164" i="1"/>
  <c r="BC1164" i="1"/>
  <c r="BB1164" i="1"/>
  <c r="BA1164" i="1"/>
  <c r="AZ1164" i="1"/>
  <c r="AY1164" i="1"/>
  <c r="AX1164" i="1"/>
  <c r="AW1164" i="1"/>
  <c r="AV1164" i="1"/>
  <c r="AU1164" i="1"/>
  <c r="AT1164" i="1"/>
  <c r="AS1164" i="1"/>
  <c r="AR1164" i="1"/>
  <c r="AQ1164" i="1"/>
  <c r="AP1164" i="1"/>
  <c r="AO1164" i="1"/>
  <c r="AN1164" i="1"/>
  <c r="AM1164" i="1"/>
  <c r="AL1164" i="1"/>
  <c r="AK1164" i="1"/>
  <c r="AJ1164" i="1"/>
  <c r="AI1164" i="1"/>
  <c r="AH1164" i="1"/>
  <c r="AG1164" i="1"/>
  <c r="AF1163" i="1"/>
  <c r="BC1163" i="1"/>
  <c r="BB1163" i="1"/>
  <c r="BA1163" i="1"/>
  <c r="AZ1163" i="1"/>
  <c r="AY1163" i="1"/>
  <c r="AX1163" i="1"/>
  <c r="AW1163" i="1"/>
  <c r="AV1163" i="1"/>
  <c r="AU1163" i="1"/>
  <c r="AT1163" i="1"/>
  <c r="AS1163" i="1"/>
  <c r="AR1163" i="1"/>
  <c r="AQ1163" i="1"/>
  <c r="AP1163" i="1"/>
  <c r="AO1163" i="1"/>
  <c r="AN1163" i="1"/>
  <c r="AM1163" i="1"/>
  <c r="AL1163" i="1"/>
  <c r="AK1163" i="1"/>
  <c r="AJ1163" i="1"/>
  <c r="AI1163" i="1"/>
  <c r="AH1163" i="1"/>
  <c r="AG1163" i="1"/>
  <c r="AF1162" i="1"/>
  <c r="BC1162" i="1"/>
  <c r="BB1162" i="1"/>
  <c r="BA1162" i="1"/>
  <c r="AZ1162" i="1"/>
  <c r="AY1162" i="1"/>
  <c r="AX1162" i="1"/>
  <c r="AW1162" i="1"/>
  <c r="AV1162" i="1"/>
  <c r="AU1162" i="1"/>
  <c r="AT1162" i="1"/>
  <c r="AS1162" i="1"/>
  <c r="AR1162" i="1"/>
  <c r="AQ1162" i="1"/>
  <c r="AP1162" i="1"/>
  <c r="AO1162" i="1"/>
  <c r="AN1162" i="1"/>
  <c r="AM1162" i="1"/>
  <c r="AL1162" i="1"/>
  <c r="AK1162" i="1"/>
  <c r="AJ1162" i="1"/>
  <c r="AI1162" i="1"/>
  <c r="AH1162" i="1"/>
  <c r="AG1162" i="1"/>
  <c r="AF1161" i="1"/>
  <c r="BC1161" i="1"/>
  <c r="BB1161" i="1"/>
  <c r="BA1161" i="1"/>
  <c r="AZ1161" i="1"/>
  <c r="AY1161" i="1"/>
  <c r="AX1161" i="1"/>
  <c r="AW1161" i="1"/>
  <c r="AV1161" i="1"/>
  <c r="AU1161" i="1"/>
  <c r="AT1161" i="1"/>
  <c r="AS1161" i="1"/>
  <c r="AR1161" i="1"/>
  <c r="AQ1161" i="1"/>
  <c r="AP1161" i="1"/>
  <c r="AO1161" i="1"/>
  <c r="AN1161" i="1"/>
  <c r="AM1161" i="1"/>
  <c r="AL1161" i="1"/>
  <c r="AK1161" i="1"/>
  <c r="AJ1161" i="1"/>
  <c r="AI1161" i="1"/>
  <c r="AH1161" i="1"/>
  <c r="AG1161" i="1"/>
  <c r="AF1160" i="1"/>
  <c r="BC1160" i="1"/>
  <c r="BB1160" i="1"/>
  <c r="BA1160" i="1"/>
  <c r="AZ1160" i="1"/>
  <c r="AY1160" i="1"/>
  <c r="AX1160" i="1"/>
  <c r="AW1160" i="1"/>
  <c r="AV1160" i="1"/>
  <c r="AU1160" i="1"/>
  <c r="AT1160" i="1"/>
  <c r="AS1160" i="1"/>
  <c r="AR1160" i="1"/>
  <c r="AQ1160" i="1"/>
  <c r="AP1160" i="1"/>
  <c r="AO1160" i="1"/>
  <c r="AN1160" i="1"/>
  <c r="AM1160" i="1"/>
  <c r="AL1160" i="1"/>
  <c r="AK1160" i="1"/>
  <c r="AJ1160" i="1"/>
  <c r="AI1160" i="1"/>
  <c r="AH1160" i="1"/>
  <c r="AG1160" i="1"/>
  <c r="AF1159" i="1"/>
  <c r="BC1159" i="1"/>
  <c r="BB1159" i="1"/>
  <c r="BA1159" i="1"/>
  <c r="AZ1159" i="1"/>
  <c r="AY1159" i="1"/>
  <c r="AX1159" i="1"/>
  <c r="AW1159" i="1"/>
  <c r="AV1159" i="1"/>
  <c r="AU1159" i="1"/>
  <c r="AT1159" i="1"/>
  <c r="AS1159" i="1"/>
  <c r="AR1159" i="1"/>
  <c r="AQ1159" i="1"/>
  <c r="AP1159" i="1"/>
  <c r="AO1159" i="1"/>
  <c r="AN1159" i="1"/>
  <c r="AM1159" i="1"/>
  <c r="AL1159" i="1"/>
  <c r="AK1159" i="1"/>
  <c r="AJ1159" i="1"/>
  <c r="AI1159" i="1"/>
  <c r="AH1159" i="1"/>
  <c r="AG1159" i="1"/>
  <c r="AF1158" i="1"/>
  <c r="BC1158" i="1"/>
  <c r="BB1158" i="1"/>
  <c r="BA1158" i="1"/>
  <c r="AZ1158" i="1"/>
  <c r="AY1158" i="1"/>
  <c r="AX1158" i="1"/>
  <c r="AW1158" i="1"/>
  <c r="AV1158" i="1"/>
  <c r="AU1158" i="1"/>
  <c r="AT1158" i="1"/>
  <c r="AS1158" i="1"/>
  <c r="AR1158" i="1"/>
  <c r="AQ1158" i="1"/>
  <c r="AP1158" i="1"/>
  <c r="AO1158" i="1"/>
  <c r="AN1158" i="1"/>
  <c r="AM1158" i="1"/>
  <c r="AL1158" i="1"/>
  <c r="AK1158" i="1"/>
  <c r="AJ1158" i="1"/>
  <c r="AI1158" i="1"/>
  <c r="AH1158" i="1"/>
  <c r="AG1158" i="1"/>
  <c r="AF1157" i="1"/>
  <c r="BC1157" i="1"/>
  <c r="BB1157" i="1"/>
  <c r="BA1157" i="1"/>
  <c r="AZ1157" i="1"/>
  <c r="AY1157" i="1"/>
  <c r="AX1157" i="1"/>
  <c r="AW1157" i="1"/>
  <c r="AV1157" i="1"/>
  <c r="AU1157" i="1"/>
  <c r="AT1157" i="1"/>
  <c r="AS1157" i="1"/>
  <c r="AR1157" i="1"/>
  <c r="AQ1157" i="1"/>
  <c r="AP1157" i="1"/>
  <c r="AO1157" i="1"/>
  <c r="AN1157" i="1"/>
  <c r="AM1157" i="1"/>
  <c r="AL1157" i="1"/>
  <c r="AK1157" i="1"/>
  <c r="AJ1157" i="1"/>
  <c r="AI1157" i="1"/>
  <c r="AH1157" i="1"/>
  <c r="AG1157" i="1"/>
  <c r="AF1156" i="1"/>
  <c r="BC1156" i="1"/>
  <c r="BB1156" i="1"/>
  <c r="BA1156" i="1"/>
  <c r="AZ1156" i="1"/>
  <c r="AY1156" i="1"/>
  <c r="AX1156" i="1"/>
  <c r="AW1156" i="1"/>
  <c r="AV1156" i="1"/>
  <c r="AU1156" i="1"/>
  <c r="AT1156" i="1"/>
  <c r="AS1156" i="1"/>
  <c r="AR1156" i="1"/>
  <c r="AQ1156" i="1"/>
  <c r="AP1156" i="1"/>
  <c r="AO1156" i="1"/>
  <c r="AN1156" i="1"/>
  <c r="AM1156" i="1"/>
  <c r="AL1156" i="1"/>
  <c r="AK1156" i="1"/>
  <c r="AJ1156" i="1"/>
  <c r="AI1156" i="1"/>
  <c r="AH1156" i="1"/>
  <c r="AG1156" i="1"/>
  <c r="AF1155" i="1"/>
  <c r="BC1155" i="1"/>
  <c r="BB1155" i="1"/>
  <c r="BA1155" i="1"/>
  <c r="AZ1155" i="1"/>
  <c r="AY1155" i="1"/>
  <c r="AX1155" i="1"/>
  <c r="AW1155" i="1"/>
  <c r="AV1155" i="1"/>
  <c r="AU1155" i="1"/>
  <c r="AT1155" i="1"/>
  <c r="AS1155" i="1"/>
  <c r="AR1155" i="1"/>
  <c r="AQ1155" i="1"/>
  <c r="AP1155" i="1"/>
  <c r="AO1155" i="1"/>
  <c r="AN1155" i="1"/>
  <c r="AM1155" i="1"/>
  <c r="AL1155" i="1"/>
  <c r="AK1155" i="1"/>
  <c r="AJ1155" i="1"/>
  <c r="AI1155" i="1"/>
  <c r="AH1155" i="1"/>
  <c r="AG1155" i="1"/>
  <c r="AF1154" i="1"/>
  <c r="BC1154" i="1"/>
  <c r="BB1154" i="1"/>
  <c r="BA1154" i="1"/>
  <c r="AZ1154" i="1"/>
  <c r="AY1154" i="1"/>
  <c r="AX1154" i="1"/>
  <c r="AW1154" i="1"/>
  <c r="AV1154" i="1"/>
  <c r="AU1154" i="1"/>
  <c r="AT1154" i="1"/>
  <c r="AS1154" i="1"/>
  <c r="AR1154" i="1"/>
  <c r="AQ1154" i="1"/>
  <c r="AP1154" i="1"/>
  <c r="AO1154" i="1"/>
  <c r="AN1154" i="1"/>
  <c r="AM1154" i="1"/>
  <c r="AL1154" i="1"/>
  <c r="AK1154" i="1"/>
  <c r="AJ1154" i="1"/>
  <c r="AI1154" i="1"/>
  <c r="AH1154" i="1"/>
  <c r="AG1154" i="1"/>
  <c r="AF1153" i="1"/>
  <c r="BC1153" i="1"/>
  <c r="BB1153" i="1"/>
  <c r="BA1153" i="1"/>
  <c r="AZ1153" i="1"/>
  <c r="AY1153" i="1"/>
  <c r="AX1153" i="1"/>
  <c r="AW1153" i="1"/>
  <c r="AV1153" i="1"/>
  <c r="AU1153" i="1"/>
  <c r="AT1153" i="1"/>
  <c r="AS1153" i="1"/>
  <c r="AR1153" i="1"/>
  <c r="AQ1153" i="1"/>
  <c r="AP1153" i="1"/>
  <c r="AO1153" i="1"/>
  <c r="AN1153" i="1"/>
  <c r="AM1153" i="1"/>
  <c r="AL1153" i="1"/>
  <c r="AK1153" i="1"/>
  <c r="AJ1153" i="1"/>
  <c r="AI1153" i="1"/>
  <c r="AH1153" i="1"/>
  <c r="AG1153" i="1"/>
  <c r="AF1152" i="1"/>
  <c r="BC1152" i="1"/>
  <c r="BB1152" i="1"/>
  <c r="BA1152" i="1"/>
  <c r="AZ1152" i="1"/>
  <c r="AY1152" i="1"/>
  <c r="AX1152" i="1"/>
  <c r="AW1152" i="1"/>
  <c r="AV1152" i="1"/>
  <c r="AU1152" i="1"/>
  <c r="AT1152" i="1"/>
  <c r="AS1152" i="1"/>
  <c r="AR1152" i="1"/>
  <c r="AQ1152" i="1"/>
  <c r="AP1152" i="1"/>
  <c r="AO1152" i="1"/>
  <c r="AN1152" i="1"/>
  <c r="AM1152" i="1"/>
  <c r="AL1152" i="1"/>
  <c r="AK1152" i="1"/>
  <c r="AJ1152" i="1"/>
  <c r="AI1152" i="1"/>
  <c r="AH1152" i="1"/>
  <c r="AG1152" i="1"/>
  <c r="AF1151" i="1"/>
  <c r="BC1151" i="1"/>
  <c r="BB1151" i="1"/>
  <c r="BA1151" i="1"/>
  <c r="AZ1151" i="1"/>
  <c r="AY1151" i="1"/>
  <c r="AX1151" i="1"/>
  <c r="AW1151" i="1"/>
  <c r="AV1151" i="1"/>
  <c r="AU1151" i="1"/>
  <c r="AT1151" i="1"/>
  <c r="AS1151" i="1"/>
  <c r="AR1151" i="1"/>
  <c r="AQ1151" i="1"/>
  <c r="AP1151" i="1"/>
  <c r="AO1151" i="1"/>
  <c r="AN1151" i="1"/>
  <c r="AM1151" i="1"/>
  <c r="AL1151" i="1"/>
  <c r="AK1151" i="1"/>
  <c r="AJ1151" i="1"/>
  <c r="AI1151" i="1"/>
  <c r="AH1151" i="1"/>
  <c r="AG1151" i="1"/>
  <c r="AF1150" i="1"/>
  <c r="BC1150" i="1"/>
  <c r="BB1150" i="1"/>
  <c r="BA1150" i="1"/>
  <c r="AZ1150" i="1"/>
  <c r="AY1150" i="1"/>
  <c r="AX1150" i="1"/>
  <c r="AW1150" i="1"/>
  <c r="AV1150" i="1"/>
  <c r="AU1150" i="1"/>
  <c r="AT1150" i="1"/>
  <c r="AS1150" i="1"/>
  <c r="AR1150" i="1"/>
  <c r="AQ1150" i="1"/>
  <c r="AP1150" i="1"/>
  <c r="AO1150" i="1"/>
  <c r="AN1150" i="1"/>
  <c r="AM1150" i="1"/>
  <c r="AL1150" i="1"/>
  <c r="AK1150" i="1"/>
  <c r="AJ1150" i="1"/>
  <c r="AI1150" i="1"/>
  <c r="AH1150" i="1"/>
  <c r="AG1150" i="1"/>
  <c r="AF1149" i="1"/>
  <c r="BC1149" i="1"/>
  <c r="BB1149" i="1"/>
  <c r="BA1149" i="1"/>
  <c r="AZ1149" i="1"/>
  <c r="AY1149" i="1"/>
  <c r="AX1149" i="1"/>
  <c r="AW1149" i="1"/>
  <c r="AV1149" i="1"/>
  <c r="AU1149" i="1"/>
  <c r="AT1149" i="1"/>
  <c r="AS1149" i="1"/>
  <c r="AR1149" i="1"/>
  <c r="AQ1149" i="1"/>
  <c r="AP1149" i="1"/>
  <c r="AO1149" i="1"/>
  <c r="AN1149" i="1"/>
  <c r="AM1149" i="1"/>
  <c r="AL1149" i="1"/>
  <c r="AK1149" i="1"/>
  <c r="AJ1149" i="1"/>
  <c r="AI1149" i="1"/>
  <c r="AH1149" i="1"/>
  <c r="AG1149" i="1"/>
  <c r="AF1148" i="1"/>
  <c r="BC1148" i="1"/>
  <c r="BB1148" i="1"/>
  <c r="BA1148" i="1"/>
  <c r="AZ1148" i="1"/>
  <c r="AY1148" i="1"/>
  <c r="AX1148" i="1"/>
  <c r="AW1148" i="1"/>
  <c r="AV1148" i="1"/>
  <c r="AU1148" i="1"/>
  <c r="AT1148" i="1"/>
  <c r="AS1148" i="1"/>
  <c r="AR1148" i="1"/>
  <c r="AQ1148" i="1"/>
  <c r="AP1148" i="1"/>
  <c r="AO1148" i="1"/>
  <c r="AN1148" i="1"/>
  <c r="AM1148" i="1"/>
  <c r="AL1148" i="1"/>
  <c r="AK1148" i="1"/>
  <c r="AJ1148" i="1"/>
  <c r="AI1148" i="1"/>
  <c r="AH1148" i="1"/>
  <c r="AG1148" i="1"/>
  <c r="AF1147" i="1"/>
  <c r="BC1147" i="1"/>
  <c r="BB1147" i="1"/>
  <c r="BA1147" i="1"/>
  <c r="AZ1147" i="1"/>
  <c r="AY1147" i="1"/>
  <c r="AX1147" i="1"/>
  <c r="AW1147" i="1"/>
  <c r="AV1147" i="1"/>
  <c r="AU1147" i="1"/>
  <c r="AT1147" i="1"/>
  <c r="AS1147" i="1"/>
  <c r="AR1147" i="1"/>
  <c r="AQ1147" i="1"/>
  <c r="AP1147" i="1"/>
  <c r="AO1147" i="1"/>
  <c r="AN1147" i="1"/>
  <c r="AM1147" i="1"/>
  <c r="AL1147" i="1"/>
  <c r="AK1147" i="1"/>
  <c r="AJ1147" i="1"/>
  <c r="AI1147" i="1"/>
  <c r="AH1147" i="1"/>
  <c r="AG1147" i="1"/>
  <c r="AF1146" i="1"/>
  <c r="BC1146" i="1"/>
  <c r="BB1146" i="1"/>
  <c r="BA1146" i="1"/>
  <c r="AZ1146" i="1"/>
  <c r="AY1146" i="1"/>
  <c r="AX1146" i="1"/>
  <c r="AW1146" i="1"/>
  <c r="AV1146" i="1"/>
  <c r="AU1146" i="1"/>
  <c r="AT1146" i="1"/>
  <c r="AS1146" i="1"/>
  <c r="AR1146" i="1"/>
  <c r="AQ1146" i="1"/>
  <c r="AP1146" i="1"/>
  <c r="AO1146" i="1"/>
  <c r="AN1146" i="1"/>
  <c r="AM1146" i="1"/>
  <c r="AL1146" i="1"/>
  <c r="AK1146" i="1"/>
  <c r="AJ1146" i="1"/>
  <c r="AI1146" i="1"/>
  <c r="AH1146" i="1"/>
  <c r="AG1146" i="1"/>
  <c r="AF1145" i="1"/>
  <c r="BC1145" i="1"/>
  <c r="BB1145" i="1"/>
  <c r="BA1145" i="1"/>
  <c r="AZ1145" i="1"/>
  <c r="AY1145" i="1"/>
  <c r="AX1145" i="1"/>
  <c r="AW1145" i="1"/>
  <c r="AV1145" i="1"/>
  <c r="AU1145" i="1"/>
  <c r="AT1145" i="1"/>
  <c r="AS1145" i="1"/>
  <c r="AR1145" i="1"/>
  <c r="AQ1145" i="1"/>
  <c r="AP1145" i="1"/>
  <c r="AO1145" i="1"/>
  <c r="AN1145" i="1"/>
  <c r="AM1145" i="1"/>
  <c r="AL1145" i="1"/>
  <c r="AK1145" i="1"/>
  <c r="AJ1145" i="1"/>
  <c r="AI1145" i="1"/>
  <c r="AH1145" i="1"/>
  <c r="AG1145" i="1"/>
  <c r="AF1144" i="1"/>
  <c r="BC1144" i="1"/>
  <c r="BB1144" i="1"/>
  <c r="BA1144" i="1"/>
  <c r="AZ1144" i="1"/>
  <c r="AY1144" i="1"/>
  <c r="AX1144" i="1"/>
  <c r="AW1144" i="1"/>
  <c r="AV1144" i="1"/>
  <c r="AU1144" i="1"/>
  <c r="AT1144" i="1"/>
  <c r="AS1144" i="1"/>
  <c r="AR1144" i="1"/>
  <c r="AQ1144" i="1"/>
  <c r="AP1144" i="1"/>
  <c r="AO1144" i="1"/>
  <c r="AN1144" i="1"/>
  <c r="AM1144" i="1"/>
  <c r="AL1144" i="1"/>
  <c r="AK1144" i="1"/>
  <c r="AJ1144" i="1"/>
  <c r="AI1144" i="1"/>
  <c r="AH1144" i="1"/>
  <c r="AG1144" i="1"/>
  <c r="AF1143" i="1"/>
  <c r="BC1143" i="1"/>
  <c r="BB1143" i="1"/>
  <c r="BA1143" i="1"/>
  <c r="AZ1143" i="1"/>
  <c r="AY1143" i="1"/>
  <c r="AX1143" i="1"/>
  <c r="AW1143" i="1"/>
  <c r="AV1143" i="1"/>
  <c r="AU1143" i="1"/>
  <c r="AT1143" i="1"/>
  <c r="AS1143" i="1"/>
  <c r="AR1143" i="1"/>
  <c r="AQ1143" i="1"/>
  <c r="AP1143" i="1"/>
  <c r="AO1143" i="1"/>
  <c r="AN1143" i="1"/>
  <c r="AM1143" i="1"/>
  <c r="AL1143" i="1"/>
  <c r="AK1143" i="1"/>
  <c r="AJ1143" i="1"/>
  <c r="AI1143" i="1"/>
  <c r="AH1143" i="1"/>
  <c r="AG1143" i="1"/>
  <c r="AF1142" i="1"/>
  <c r="BC1142" i="1"/>
  <c r="BB1142" i="1"/>
  <c r="BA1142" i="1"/>
  <c r="AZ1142" i="1"/>
  <c r="AY1142" i="1"/>
  <c r="AX1142" i="1"/>
  <c r="AW1142" i="1"/>
  <c r="AV1142" i="1"/>
  <c r="AU1142" i="1"/>
  <c r="AT1142" i="1"/>
  <c r="AS1142" i="1"/>
  <c r="AR1142" i="1"/>
  <c r="AQ1142" i="1"/>
  <c r="AP1142" i="1"/>
  <c r="AO1142" i="1"/>
  <c r="AN1142" i="1"/>
  <c r="AM1142" i="1"/>
  <c r="AL1142" i="1"/>
  <c r="AK1142" i="1"/>
  <c r="AJ1142" i="1"/>
  <c r="AI1142" i="1"/>
  <c r="AH1142" i="1"/>
  <c r="AG1142" i="1"/>
  <c r="AF1141" i="1"/>
  <c r="BC1141" i="1"/>
  <c r="BB1141" i="1"/>
  <c r="BA1141" i="1"/>
  <c r="AZ1141" i="1"/>
  <c r="AY1141" i="1"/>
  <c r="AX1141" i="1"/>
  <c r="AW1141" i="1"/>
  <c r="AV1141" i="1"/>
  <c r="AU1141" i="1"/>
  <c r="AT1141" i="1"/>
  <c r="AS1141" i="1"/>
  <c r="AR1141" i="1"/>
  <c r="AQ1141" i="1"/>
  <c r="AP1141" i="1"/>
  <c r="AO1141" i="1"/>
  <c r="AN1141" i="1"/>
  <c r="AM1141" i="1"/>
  <c r="AL1141" i="1"/>
  <c r="AK1141" i="1"/>
  <c r="AJ1141" i="1"/>
  <c r="AI1141" i="1"/>
  <c r="AH1141" i="1"/>
  <c r="AG1141" i="1"/>
  <c r="AF1140" i="1"/>
  <c r="BC1140" i="1"/>
  <c r="BB1140" i="1"/>
  <c r="BA1140" i="1"/>
  <c r="AZ1140" i="1"/>
  <c r="AY1140" i="1"/>
  <c r="AX1140" i="1"/>
  <c r="AW1140" i="1"/>
  <c r="AV1140" i="1"/>
  <c r="AU1140" i="1"/>
  <c r="AT1140" i="1"/>
  <c r="AS1140" i="1"/>
  <c r="AR1140" i="1"/>
  <c r="AQ1140" i="1"/>
  <c r="AP1140" i="1"/>
  <c r="AO1140" i="1"/>
  <c r="AN1140" i="1"/>
  <c r="AM1140" i="1"/>
  <c r="AL1140" i="1"/>
  <c r="AK1140" i="1"/>
  <c r="AJ1140" i="1"/>
  <c r="AI1140" i="1"/>
  <c r="AH1140" i="1"/>
  <c r="AG1140" i="1"/>
  <c r="AF1139" i="1"/>
  <c r="BC1139" i="1"/>
  <c r="BB1139" i="1"/>
  <c r="BA1139" i="1"/>
  <c r="AZ1139" i="1"/>
  <c r="AY1139" i="1"/>
  <c r="AX1139" i="1"/>
  <c r="AW1139" i="1"/>
  <c r="AV1139" i="1"/>
  <c r="AU1139" i="1"/>
  <c r="AT1139" i="1"/>
  <c r="AS1139" i="1"/>
  <c r="AR1139" i="1"/>
  <c r="AQ1139" i="1"/>
  <c r="AP1139" i="1"/>
  <c r="AO1139" i="1"/>
  <c r="AN1139" i="1"/>
  <c r="AM1139" i="1"/>
  <c r="AL1139" i="1"/>
  <c r="AK1139" i="1"/>
  <c r="AJ1139" i="1"/>
  <c r="AI1139" i="1"/>
  <c r="AH1139" i="1"/>
  <c r="AG1139" i="1"/>
  <c r="AF1138" i="1"/>
  <c r="BC1138" i="1"/>
  <c r="BB1138" i="1"/>
  <c r="BA1138" i="1"/>
  <c r="AZ1138" i="1"/>
  <c r="AY1138" i="1"/>
  <c r="AX1138" i="1"/>
  <c r="AW1138" i="1"/>
  <c r="AV1138" i="1"/>
  <c r="AU1138" i="1"/>
  <c r="AT1138" i="1"/>
  <c r="AS1138" i="1"/>
  <c r="AR1138" i="1"/>
  <c r="AQ1138" i="1"/>
  <c r="AP1138" i="1"/>
  <c r="AO1138" i="1"/>
  <c r="AN1138" i="1"/>
  <c r="AM1138" i="1"/>
  <c r="AL1138" i="1"/>
  <c r="AK1138" i="1"/>
  <c r="AJ1138" i="1"/>
  <c r="AI1138" i="1"/>
  <c r="AH1138" i="1"/>
  <c r="AG1138" i="1"/>
  <c r="AF1137" i="1"/>
  <c r="BC1137" i="1"/>
  <c r="BB1137" i="1"/>
  <c r="BA1137" i="1"/>
  <c r="AZ1137" i="1"/>
  <c r="AY1137" i="1"/>
  <c r="AX1137" i="1"/>
  <c r="AW1137" i="1"/>
  <c r="AV1137" i="1"/>
  <c r="AU1137" i="1"/>
  <c r="AT1137" i="1"/>
  <c r="AS1137" i="1"/>
  <c r="AR1137" i="1"/>
  <c r="AQ1137" i="1"/>
  <c r="AP1137" i="1"/>
  <c r="AO1137" i="1"/>
  <c r="AN1137" i="1"/>
  <c r="AM1137" i="1"/>
  <c r="AL1137" i="1"/>
  <c r="AK1137" i="1"/>
  <c r="AJ1137" i="1"/>
  <c r="AI1137" i="1"/>
  <c r="AH1137" i="1"/>
  <c r="AG1137" i="1"/>
  <c r="AF1136" i="1"/>
  <c r="BC1136" i="1"/>
  <c r="BB1136" i="1"/>
  <c r="BA1136" i="1"/>
  <c r="AZ1136" i="1"/>
  <c r="AY1136" i="1"/>
  <c r="AX1136" i="1"/>
  <c r="AW1136" i="1"/>
  <c r="AV1136" i="1"/>
  <c r="AU1136" i="1"/>
  <c r="AT1136" i="1"/>
  <c r="AS1136" i="1"/>
  <c r="AR1136" i="1"/>
  <c r="AQ1136" i="1"/>
  <c r="AP1136" i="1"/>
  <c r="AO1136" i="1"/>
  <c r="AN1136" i="1"/>
  <c r="AM1136" i="1"/>
  <c r="AL1136" i="1"/>
  <c r="AK1136" i="1"/>
  <c r="AJ1136" i="1"/>
  <c r="AI1136" i="1"/>
  <c r="AH1136" i="1"/>
  <c r="AG1136" i="1"/>
  <c r="AF1135" i="1"/>
  <c r="BC1135" i="1"/>
  <c r="BB1135" i="1"/>
  <c r="BA1135" i="1"/>
  <c r="AZ1135" i="1"/>
  <c r="AY1135" i="1"/>
  <c r="AX1135" i="1"/>
  <c r="AW1135" i="1"/>
  <c r="AV1135" i="1"/>
  <c r="AU1135" i="1"/>
  <c r="AT1135" i="1"/>
  <c r="AS1135" i="1"/>
  <c r="AR1135" i="1"/>
  <c r="AQ1135" i="1"/>
  <c r="AP1135" i="1"/>
  <c r="AO1135" i="1"/>
  <c r="AN1135" i="1"/>
  <c r="AM1135" i="1"/>
  <c r="AL1135" i="1"/>
  <c r="AK1135" i="1"/>
  <c r="AJ1135" i="1"/>
  <c r="AI1135" i="1"/>
  <c r="AH1135" i="1"/>
  <c r="AG1135" i="1"/>
  <c r="AF1134" i="1"/>
  <c r="BC1134" i="1"/>
  <c r="BB1134" i="1"/>
  <c r="BA1134" i="1"/>
  <c r="AZ1134" i="1"/>
  <c r="AY1134" i="1"/>
  <c r="AX1134" i="1"/>
  <c r="AW1134" i="1"/>
  <c r="AV1134" i="1"/>
  <c r="AU1134" i="1"/>
  <c r="AT1134" i="1"/>
  <c r="AS1134" i="1"/>
  <c r="AR1134" i="1"/>
  <c r="AQ1134" i="1"/>
  <c r="AP1134" i="1"/>
  <c r="AO1134" i="1"/>
  <c r="AN1134" i="1"/>
  <c r="AM1134" i="1"/>
  <c r="AL1134" i="1"/>
  <c r="AK1134" i="1"/>
  <c r="AJ1134" i="1"/>
  <c r="AI1134" i="1"/>
  <c r="AH1134" i="1"/>
  <c r="AG1134" i="1"/>
  <c r="AF1133" i="1"/>
  <c r="BC1133" i="1"/>
  <c r="BB1133" i="1"/>
  <c r="BA1133" i="1"/>
  <c r="AZ1133" i="1"/>
  <c r="AY1133" i="1"/>
  <c r="AX1133" i="1"/>
  <c r="AW1133" i="1"/>
  <c r="AV1133" i="1"/>
  <c r="AU1133" i="1"/>
  <c r="AT1133" i="1"/>
  <c r="AS1133" i="1"/>
  <c r="AR1133" i="1"/>
  <c r="AQ1133" i="1"/>
  <c r="AP1133" i="1"/>
  <c r="AO1133" i="1"/>
  <c r="AN1133" i="1"/>
  <c r="AM1133" i="1"/>
  <c r="AL1133" i="1"/>
  <c r="AK1133" i="1"/>
  <c r="AJ1133" i="1"/>
  <c r="AI1133" i="1"/>
  <c r="AH1133" i="1"/>
  <c r="AG1133" i="1"/>
  <c r="AF1132" i="1"/>
  <c r="BC1132" i="1"/>
  <c r="BB1132" i="1"/>
  <c r="BA1132" i="1"/>
  <c r="AZ1132" i="1"/>
  <c r="AY1132" i="1"/>
  <c r="AX1132" i="1"/>
  <c r="AW1132" i="1"/>
  <c r="AV1132" i="1"/>
  <c r="AU1132" i="1"/>
  <c r="AT1132" i="1"/>
  <c r="AS1132" i="1"/>
  <c r="AR1132" i="1"/>
  <c r="AQ1132" i="1"/>
  <c r="AP1132" i="1"/>
  <c r="AO1132" i="1"/>
  <c r="AN1132" i="1"/>
  <c r="AM1132" i="1"/>
  <c r="AL1132" i="1"/>
  <c r="AK1132" i="1"/>
  <c r="AJ1132" i="1"/>
  <c r="AI1132" i="1"/>
  <c r="AH1132" i="1"/>
  <c r="AG1132" i="1"/>
  <c r="AF1131" i="1"/>
  <c r="BC1131" i="1"/>
  <c r="BB1131" i="1"/>
  <c r="BA1131" i="1"/>
  <c r="AZ1131" i="1"/>
  <c r="AY1131" i="1"/>
  <c r="AX1131" i="1"/>
  <c r="AW1131" i="1"/>
  <c r="AV1131" i="1"/>
  <c r="AU1131" i="1"/>
  <c r="AT1131" i="1"/>
  <c r="AS1131" i="1"/>
  <c r="AR1131" i="1"/>
  <c r="AQ1131" i="1"/>
  <c r="AP1131" i="1"/>
  <c r="AO1131" i="1"/>
  <c r="AN1131" i="1"/>
  <c r="AM1131" i="1"/>
  <c r="AL1131" i="1"/>
  <c r="AK1131" i="1"/>
  <c r="AJ1131" i="1"/>
  <c r="AI1131" i="1"/>
  <c r="AH1131" i="1"/>
  <c r="AG1131" i="1"/>
  <c r="AF1130" i="1"/>
  <c r="BC1130" i="1"/>
  <c r="BB1130" i="1"/>
  <c r="BA1130" i="1"/>
  <c r="AZ1130" i="1"/>
  <c r="AY1130" i="1"/>
  <c r="AX1130" i="1"/>
  <c r="AW1130" i="1"/>
  <c r="AV1130" i="1"/>
  <c r="AU1130" i="1"/>
  <c r="AT1130" i="1"/>
  <c r="AS1130" i="1"/>
  <c r="AR1130" i="1"/>
  <c r="AQ1130" i="1"/>
  <c r="AP1130" i="1"/>
  <c r="AO1130" i="1"/>
  <c r="AN1130" i="1"/>
  <c r="AM1130" i="1"/>
  <c r="AL1130" i="1"/>
  <c r="AK1130" i="1"/>
  <c r="AJ1130" i="1"/>
  <c r="AI1130" i="1"/>
  <c r="AH1130" i="1"/>
  <c r="AG1130" i="1"/>
  <c r="AF1129" i="1"/>
  <c r="BC1129" i="1"/>
  <c r="BB1129" i="1"/>
  <c r="BA1129" i="1"/>
  <c r="AZ1129" i="1"/>
  <c r="AY1129" i="1"/>
  <c r="AX1129" i="1"/>
  <c r="AW1129" i="1"/>
  <c r="AV1129" i="1"/>
  <c r="AU1129" i="1"/>
  <c r="AT1129" i="1"/>
  <c r="AS1129" i="1"/>
  <c r="AR1129" i="1"/>
  <c r="AQ1129" i="1"/>
  <c r="AP1129" i="1"/>
  <c r="AO1129" i="1"/>
  <c r="AN1129" i="1"/>
  <c r="AM1129" i="1"/>
  <c r="AL1129" i="1"/>
  <c r="AK1129" i="1"/>
  <c r="AJ1129" i="1"/>
  <c r="AI1129" i="1"/>
  <c r="AH1129" i="1"/>
  <c r="AG1129" i="1"/>
  <c r="AF1128" i="1"/>
  <c r="BC1128" i="1"/>
  <c r="BB1128" i="1"/>
  <c r="BA1128" i="1"/>
  <c r="AZ1128" i="1"/>
  <c r="AY1128" i="1"/>
  <c r="AX1128" i="1"/>
  <c r="AW1128" i="1"/>
  <c r="AV1128" i="1"/>
  <c r="AU1128" i="1"/>
  <c r="AT1128" i="1"/>
  <c r="AS1128" i="1"/>
  <c r="AR1128" i="1"/>
  <c r="AQ1128" i="1"/>
  <c r="AP1128" i="1"/>
  <c r="AO1128" i="1"/>
  <c r="AN1128" i="1"/>
  <c r="AM1128" i="1"/>
  <c r="AL1128" i="1"/>
  <c r="AK1128" i="1"/>
  <c r="AJ1128" i="1"/>
  <c r="AI1128" i="1"/>
  <c r="AH1128" i="1"/>
  <c r="AG1128" i="1"/>
  <c r="AF1127" i="1"/>
  <c r="BC1127" i="1"/>
  <c r="BB1127" i="1"/>
  <c r="BA1127" i="1"/>
  <c r="AZ1127" i="1"/>
  <c r="AY1127" i="1"/>
  <c r="AX1127" i="1"/>
  <c r="AW1127" i="1"/>
  <c r="AV1127" i="1"/>
  <c r="AU1127" i="1"/>
  <c r="AT1127" i="1"/>
  <c r="AS1127" i="1"/>
  <c r="AR1127" i="1"/>
  <c r="AQ1127" i="1"/>
  <c r="AP1127" i="1"/>
  <c r="AO1127" i="1"/>
  <c r="AN1127" i="1"/>
  <c r="AM1127" i="1"/>
  <c r="AL1127" i="1"/>
  <c r="AK1127" i="1"/>
  <c r="AJ1127" i="1"/>
  <c r="AI1127" i="1"/>
  <c r="AH1127" i="1"/>
  <c r="AG1127" i="1"/>
  <c r="AF1126" i="1"/>
  <c r="BC1126" i="1"/>
  <c r="BB1126" i="1"/>
  <c r="BA1126" i="1"/>
  <c r="AZ1126" i="1"/>
  <c r="AY1126" i="1"/>
  <c r="AX1126" i="1"/>
  <c r="AW1126" i="1"/>
  <c r="AV1126" i="1"/>
  <c r="AU1126" i="1"/>
  <c r="AT1126" i="1"/>
  <c r="AS1126" i="1"/>
  <c r="AR1126" i="1"/>
  <c r="AQ1126" i="1"/>
  <c r="AP1126" i="1"/>
  <c r="AO1126" i="1"/>
  <c r="AN1126" i="1"/>
  <c r="AM1126" i="1"/>
  <c r="AL1126" i="1"/>
  <c r="AK1126" i="1"/>
  <c r="AJ1126" i="1"/>
  <c r="AI1126" i="1"/>
  <c r="AH1126" i="1"/>
  <c r="AG1126" i="1"/>
  <c r="AF1125" i="1"/>
  <c r="BC1125" i="1"/>
  <c r="BB1125" i="1"/>
  <c r="BA1125" i="1"/>
  <c r="AZ1125" i="1"/>
  <c r="AY1125" i="1"/>
  <c r="AX1125" i="1"/>
  <c r="AW1125" i="1"/>
  <c r="AV1125" i="1"/>
  <c r="AU1125" i="1"/>
  <c r="AT1125" i="1"/>
  <c r="AS1125" i="1"/>
  <c r="AR1125" i="1"/>
  <c r="AQ1125" i="1"/>
  <c r="AP1125" i="1"/>
  <c r="AO1125" i="1"/>
  <c r="AN1125" i="1"/>
  <c r="AM1125" i="1"/>
  <c r="AL1125" i="1"/>
  <c r="AK1125" i="1"/>
  <c r="AJ1125" i="1"/>
  <c r="AI1125" i="1"/>
  <c r="AH1125" i="1"/>
  <c r="AG1125" i="1"/>
  <c r="AF1124" i="1"/>
  <c r="BC1124" i="1"/>
  <c r="BB1124" i="1"/>
  <c r="BA1124" i="1"/>
  <c r="AZ1124" i="1"/>
  <c r="AY1124" i="1"/>
  <c r="AX1124" i="1"/>
  <c r="AW1124" i="1"/>
  <c r="AV1124" i="1"/>
  <c r="AU1124" i="1"/>
  <c r="AT1124" i="1"/>
  <c r="AS1124" i="1"/>
  <c r="AR1124" i="1"/>
  <c r="AQ1124" i="1"/>
  <c r="AP1124" i="1"/>
  <c r="AO1124" i="1"/>
  <c r="AN1124" i="1"/>
  <c r="AM1124" i="1"/>
  <c r="AL1124" i="1"/>
  <c r="AK1124" i="1"/>
  <c r="AJ1124" i="1"/>
  <c r="AI1124" i="1"/>
  <c r="AH1124" i="1"/>
  <c r="AG1124" i="1"/>
  <c r="AF1123" i="1"/>
  <c r="BC1123" i="1"/>
  <c r="BB1123" i="1"/>
  <c r="BA1123" i="1"/>
  <c r="AZ1123" i="1"/>
  <c r="AY1123" i="1"/>
  <c r="AX1123" i="1"/>
  <c r="AW1123" i="1"/>
  <c r="AV1123" i="1"/>
  <c r="AU1123" i="1"/>
  <c r="AT1123" i="1"/>
  <c r="AS1123" i="1"/>
  <c r="AR1123" i="1"/>
  <c r="AQ1123" i="1"/>
  <c r="AP1123" i="1"/>
  <c r="AO1123" i="1"/>
  <c r="AN1123" i="1"/>
  <c r="AM1123" i="1"/>
  <c r="AL1123" i="1"/>
  <c r="AK1123" i="1"/>
  <c r="AJ1123" i="1"/>
  <c r="AI1123" i="1"/>
  <c r="AH1123" i="1"/>
  <c r="AG1123" i="1"/>
  <c r="AF1122" i="1"/>
  <c r="BC1122" i="1"/>
  <c r="BB1122" i="1"/>
  <c r="BA1122" i="1"/>
  <c r="AZ1122" i="1"/>
  <c r="AY1122" i="1"/>
  <c r="AX1122" i="1"/>
  <c r="AW1122" i="1"/>
  <c r="AV1122" i="1"/>
  <c r="AU1122" i="1"/>
  <c r="AT1122" i="1"/>
  <c r="AS1122" i="1"/>
  <c r="AR1122" i="1"/>
  <c r="AQ1122" i="1"/>
  <c r="AP1122" i="1"/>
  <c r="AO1122" i="1"/>
  <c r="AN1122" i="1"/>
  <c r="AM1122" i="1"/>
  <c r="AL1122" i="1"/>
  <c r="AK1122" i="1"/>
  <c r="AJ1122" i="1"/>
  <c r="AI1122" i="1"/>
  <c r="AH1122" i="1"/>
  <c r="AG1122" i="1"/>
  <c r="AF1121" i="1"/>
  <c r="BC1121" i="1"/>
  <c r="BB1121" i="1"/>
  <c r="BA1121" i="1"/>
  <c r="AZ1121" i="1"/>
  <c r="AY1121" i="1"/>
  <c r="AX1121" i="1"/>
  <c r="AW1121" i="1"/>
  <c r="AV1121" i="1"/>
  <c r="AU1121" i="1"/>
  <c r="AT1121" i="1"/>
  <c r="AS1121" i="1"/>
  <c r="AR1121" i="1"/>
  <c r="AQ1121" i="1"/>
  <c r="AP1121" i="1"/>
  <c r="AO1121" i="1"/>
  <c r="AN1121" i="1"/>
  <c r="AM1121" i="1"/>
  <c r="AL1121" i="1"/>
  <c r="AK1121" i="1"/>
  <c r="AJ1121" i="1"/>
  <c r="AI1121" i="1"/>
  <c r="AH1121" i="1"/>
  <c r="AG1121" i="1"/>
  <c r="AF1120" i="1"/>
  <c r="BC1120" i="1"/>
  <c r="BB1120" i="1"/>
  <c r="BA1120" i="1"/>
  <c r="AZ1120" i="1"/>
  <c r="AY1120" i="1"/>
  <c r="AX1120" i="1"/>
  <c r="AW1120" i="1"/>
  <c r="AV1120" i="1"/>
  <c r="AU1120" i="1"/>
  <c r="AT1120" i="1"/>
  <c r="AS1120" i="1"/>
  <c r="AR1120" i="1"/>
  <c r="AQ1120" i="1"/>
  <c r="AP1120" i="1"/>
  <c r="AO1120" i="1"/>
  <c r="AN1120" i="1"/>
  <c r="AM1120" i="1"/>
  <c r="AL1120" i="1"/>
  <c r="AK1120" i="1"/>
  <c r="AJ1120" i="1"/>
  <c r="AI1120" i="1"/>
  <c r="AH1120" i="1"/>
  <c r="AG1120" i="1"/>
  <c r="AF1119" i="1"/>
  <c r="BC1119" i="1"/>
  <c r="BB1119" i="1"/>
  <c r="BA1119" i="1"/>
  <c r="AZ1119" i="1"/>
  <c r="AY1119" i="1"/>
  <c r="AX1119" i="1"/>
  <c r="AW1119" i="1"/>
  <c r="AV1119" i="1"/>
  <c r="AU1119" i="1"/>
  <c r="AT1119" i="1"/>
  <c r="AS1119" i="1"/>
  <c r="AR1119" i="1"/>
  <c r="AQ1119" i="1"/>
  <c r="AP1119" i="1"/>
  <c r="AO1119" i="1"/>
  <c r="AN1119" i="1"/>
  <c r="AM1119" i="1"/>
  <c r="AL1119" i="1"/>
  <c r="AK1119" i="1"/>
  <c r="AJ1119" i="1"/>
  <c r="AI1119" i="1"/>
  <c r="AH1119" i="1"/>
  <c r="AG1119" i="1"/>
  <c r="AF1118" i="1"/>
  <c r="BC1118" i="1"/>
  <c r="BB1118" i="1"/>
  <c r="BA1118" i="1"/>
  <c r="AZ1118" i="1"/>
  <c r="AY1118" i="1"/>
  <c r="AX1118" i="1"/>
  <c r="AW1118" i="1"/>
  <c r="AV1118" i="1"/>
  <c r="AU1118" i="1"/>
  <c r="AT1118" i="1"/>
  <c r="AS1118" i="1"/>
  <c r="AR1118" i="1"/>
  <c r="AQ1118" i="1"/>
  <c r="AP1118" i="1"/>
  <c r="AO1118" i="1"/>
  <c r="AN1118" i="1"/>
  <c r="AM1118" i="1"/>
  <c r="AL1118" i="1"/>
  <c r="AK1118" i="1"/>
  <c r="AJ1118" i="1"/>
  <c r="AI1118" i="1"/>
  <c r="AH1118" i="1"/>
  <c r="AG1118" i="1"/>
  <c r="AF1117" i="1"/>
  <c r="BC1117" i="1"/>
  <c r="BB1117" i="1"/>
  <c r="BA1117" i="1"/>
  <c r="AZ1117" i="1"/>
  <c r="AY1117" i="1"/>
  <c r="AX1117" i="1"/>
  <c r="AW1117" i="1"/>
  <c r="AV1117" i="1"/>
  <c r="AU1117" i="1"/>
  <c r="AT1117" i="1"/>
  <c r="AS1117" i="1"/>
  <c r="AR1117" i="1"/>
  <c r="AQ1117" i="1"/>
  <c r="AP1117" i="1"/>
  <c r="AO1117" i="1"/>
  <c r="AN1117" i="1"/>
  <c r="AM1117" i="1"/>
  <c r="AL1117" i="1"/>
  <c r="AK1117" i="1"/>
  <c r="AJ1117" i="1"/>
  <c r="AI1117" i="1"/>
  <c r="AH1117" i="1"/>
  <c r="AG1117" i="1"/>
  <c r="AF1116" i="1"/>
  <c r="BC1116" i="1"/>
  <c r="BB1116" i="1"/>
  <c r="BA1116" i="1"/>
  <c r="AZ1116" i="1"/>
  <c r="AY1116" i="1"/>
  <c r="AX1116" i="1"/>
  <c r="AW1116" i="1"/>
  <c r="AV1116" i="1"/>
  <c r="AU1116" i="1"/>
  <c r="AT1116" i="1"/>
  <c r="AS1116" i="1"/>
  <c r="AR1116" i="1"/>
  <c r="AQ1116" i="1"/>
  <c r="AP1116" i="1"/>
  <c r="AO1116" i="1"/>
  <c r="AN1116" i="1"/>
  <c r="AM1116" i="1"/>
  <c r="AL1116" i="1"/>
  <c r="AK1116" i="1"/>
  <c r="AJ1116" i="1"/>
  <c r="AI1116" i="1"/>
  <c r="AH1116" i="1"/>
  <c r="AG1116" i="1"/>
  <c r="AF1115" i="1"/>
  <c r="BC1115" i="1"/>
  <c r="BB1115" i="1"/>
  <c r="BA1115" i="1"/>
  <c r="AZ1115" i="1"/>
  <c r="AY1115" i="1"/>
  <c r="AX1115" i="1"/>
  <c r="AW1115" i="1"/>
  <c r="AV1115" i="1"/>
  <c r="AU1115" i="1"/>
  <c r="AT1115" i="1"/>
  <c r="AS1115" i="1"/>
  <c r="AR1115" i="1"/>
  <c r="AQ1115" i="1"/>
  <c r="AP1115" i="1"/>
  <c r="AO1115" i="1"/>
  <c r="AN1115" i="1"/>
  <c r="AM1115" i="1"/>
  <c r="AL1115" i="1"/>
  <c r="AK1115" i="1"/>
  <c r="AJ1115" i="1"/>
  <c r="AI1115" i="1"/>
  <c r="AH1115" i="1"/>
  <c r="AG1115" i="1"/>
  <c r="AF1114" i="1"/>
  <c r="BC1114" i="1"/>
  <c r="BB1114" i="1"/>
  <c r="BA1114" i="1"/>
  <c r="AZ1114" i="1"/>
  <c r="AY1114" i="1"/>
  <c r="AX1114" i="1"/>
  <c r="AW1114" i="1"/>
  <c r="AV1114" i="1"/>
  <c r="AU1114" i="1"/>
  <c r="AT1114" i="1"/>
  <c r="AS1114" i="1"/>
  <c r="AR1114" i="1"/>
  <c r="AQ1114" i="1"/>
  <c r="AP1114" i="1"/>
  <c r="AO1114" i="1"/>
  <c r="AN1114" i="1"/>
  <c r="AM1114" i="1"/>
  <c r="AL1114" i="1"/>
  <c r="AK1114" i="1"/>
  <c r="AJ1114" i="1"/>
  <c r="AI1114" i="1"/>
  <c r="AH1114" i="1"/>
  <c r="AG1114" i="1"/>
  <c r="AF1113" i="1"/>
  <c r="BC1113" i="1"/>
  <c r="BB1113" i="1"/>
  <c r="BA1113" i="1"/>
  <c r="AZ1113" i="1"/>
  <c r="AY1113" i="1"/>
  <c r="AX1113" i="1"/>
  <c r="AW1113" i="1"/>
  <c r="AV1113" i="1"/>
  <c r="AU1113" i="1"/>
  <c r="AT1113" i="1"/>
  <c r="AS1113" i="1"/>
  <c r="AR1113" i="1"/>
  <c r="AQ1113" i="1"/>
  <c r="AP1113" i="1"/>
  <c r="AO1113" i="1"/>
  <c r="AN1113" i="1"/>
  <c r="AM1113" i="1"/>
  <c r="AL1113" i="1"/>
  <c r="AK1113" i="1"/>
  <c r="AJ1113" i="1"/>
  <c r="AI1113" i="1"/>
  <c r="AH1113" i="1"/>
  <c r="AG1113" i="1"/>
  <c r="AF1112" i="1"/>
  <c r="BC1112" i="1"/>
  <c r="BB1112" i="1"/>
  <c r="BA1112" i="1"/>
  <c r="AZ1112" i="1"/>
  <c r="AY1112" i="1"/>
  <c r="AX1112" i="1"/>
  <c r="AW1112" i="1"/>
  <c r="AV1112" i="1"/>
  <c r="AU1112" i="1"/>
  <c r="AT1112" i="1"/>
  <c r="AS1112" i="1"/>
  <c r="AR1112" i="1"/>
  <c r="AQ1112" i="1"/>
  <c r="AP1112" i="1"/>
  <c r="AO1112" i="1"/>
  <c r="AN1112" i="1"/>
  <c r="AM1112" i="1"/>
  <c r="AL1112" i="1"/>
  <c r="AK1112" i="1"/>
  <c r="AJ1112" i="1"/>
  <c r="AI1112" i="1"/>
  <c r="AH1112" i="1"/>
  <c r="AG1112" i="1"/>
  <c r="AF1111" i="1"/>
  <c r="BC1111" i="1"/>
  <c r="BB1111" i="1"/>
  <c r="BA1111" i="1"/>
  <c r="AZ1111" i="1"/>
  <c r="AY1111" i="1"/>
  <c r="AX1111" i="1"/>
  <c r="AW1111" i="1"/>
  <c r="AV1111" i="1"/>
  <c r="AU1111" i="1"/>
  <c r="AT1111" i="1"/>
  <c r="AS1111" i="1"/>
  <c r="AR1111" i="1"/>
  <c r="AQ1111" i="1"/>
  <c r="AP1111" i="1"/>
  <c r="AO1111" i="1"/>
  <c r="AN1111" i="1"/>
  <c r="AM1111" i="1"/>
  <c r="AL1111" i="1"/>
  <c r="AK1111" i="1"/>
  <c r="AJ1111" i="1"/>
  <c r="AI1111" i="1"/>
  <c r="AH1111" i="1"/>
  <c r="AG1111" i="1"/>
  <c r="AF1110" i="1"/>
  <c r="BC1110" i="1"/>
  <c r="BB1110" i="1"/>
  <c r="BA1110" i="1"/>
  <c r="AZ1110" i="1"/>
  <c r="AY1110" i="1"/>
  <c r="AX1110" i="1"/>
  <c r="AW1110" i="1"/>
  <c r="AV1110" i="1"/>
  <c r="AU1110" i="1"/>
  <c r="AT1110" i="1"/>
  <c r="AS1110" i="1"/>
  <c r="AR1110" i="1"/>
  <c r="AQ1110" i="1"/>
  <c r="AP1110" i="1"/>
  <c r="AO1110" i="1"/>
  <c r="AN1110" i="1"/>
  <c r="AM1110" i="1"/>
  <c r="AL1110" i="1"/>
  <c r="AK1110" i="1"/>
  <c r="AJ1110" i="1"/>
  <c r="AI1110" i="1"/>
  <c r="AH1110" i="1"/>
  <c r="AG1110" i="1"/>
  <c r="AF1109" i="1"/>
  <c r="BC1109" i="1"/>
  <c r="BB1109" i="1"/>
  <c r="BA1109" i="1"/>
  <c r="AZ1109" i="1"/>
  <c r="AY1109" i="1"/>
  <c r="AX1109" i="1"/>
  <c r="AW1109" i="1"/>
  <c r="AV1109" i="1"/>
  <c r="AU1109" i="1"/>
  <c r="AT1109" i="1"/>
  <c r="AS1109" i="1"/>
  <c r="AR1109" i="1"/>
  <c r="AQ1109" i="1"/>
  <c r="AP1109" i="1"/>
  <c r="AO1109" i="1"/>
  <c r="AN1109" i="1"/>
  <c r="AM1109" i="1"/>
  <c r="AL1109" i="1"/>
  <c r="AK1109" i="1"/>
  <c r="AJ1109" i="1"/>
  <c r="AI1109" i="1"/>
  <c r="AH1109" i="1"/>
  <c r="AG1109" i="1"/>
  <c r="AF1108" i="1"/>
  <c r="BC1108" i="1"/>
  <c r="BB1108" i="1"/>
  <c r="BA1108" i="1"/>
  <c r="AZ1108" i="1"/>
  <c r="AY1108" i="1"/>
  <c r="AX1108" i="1"/>
  <c r="AW1108" i="1"/>
  <c r="AV1108" i="1"/>
  <c r="AU1108" i="1"/>
  <c r="AT1108" i="1"/>
  <c r="AS1108" i="1"/>
  <c r="AR1108" i="1"/>
  <c r="AQ1108" i="1"/>
  <c r="AP1108" i="1"/>
  <c r="AO1108" i="1"/>
  <c r="AN1108" i="1"/>
  <c r="AM1108" i="1"/>
  <c r="AL1108" i="1"/>
  <c r="AK1108" i="1"/>
  <c r="AJ1108" i="1"/>
  <c r="AI1108" i="1"/>
  <c r="AH1108" i="1"/>
  <c r="AG1108" i="1"/>
  <c r="AF1107" i="1"/>
  <c r="BC1107" i="1"/>
  <c r="BB1107" i="1"/>
  <c r="BA1107" i="1"/>
  <c r="AZ1107" i="1"/>
  <c r="AY1107" i="1"/>
  <c r="AX1107" i="1"/>
  <c r="AW1107" i="1"/>
  <c r="AV1107" i="1"/>
  <c r="AU1107" i="1"/>
  <c r="AT1107" i="1"/>
  <c r="AS1107" i="1"/>
  <c r="AR1107" i="1"/>
  <c r="AQ1107" i="1"/>
  <c r="AP1107" i="1"/>
  <c r="AO1107" i="1"/>
  <c r="AN1107" i="1"/>
  <c r="AM1107" i="1"/>
  <c r="AL1107" i="1"/>
  <c r="AK1107" i="1"/>
  <c r="AJ1107" i="1"/>
  <c r="AI1107" i="1"/>
  <c r="AH1107" i="1"/>
  <c r="AG1107" i="1"/>
  <c r="AF1106" i="1"/>
  <c r="BC1106" i="1"/>
  <c r="BB1106" i="1"/>
  <c r="BA1106" i="1"/>
  <c r="AZ1106" i="1"/>
  <c r="AY1106" i="1"/>
  <c r="AX1106" i="1"/>
  <c r="AW1106" i="1"/>
  <c r="AV1106" i="1"/>
  <c r="AU1106" i="1"/>
  <c r="AT1106" i="1"/>
  <c r="AS1106" i="1"/>
  <c r="AR1106" i="1"/>
  <c r="AQ1106" i="1"/>
  <c r="AP1106" i="1"/>
  <c r="AO1106" i="1"/>
  <c r="AN1106" i="1"/>
  <c r="AM1106" i="1"/>
  <c r="AL1106" i="1"/>
  <c r="AK1106" i="1"/>
  <c r="AJ1106" i="1"/>
  <c r="AI1106" i="1"/>
  <c r="AH1106" i="1"/>
  <c r="AG1106" i="1"/>
  <c r="AF1105" i="1"/>
  <c r="BC1105" i="1"/>
  <c r="BB1105" i="1"/>
  <c r="BA1105" i="1"/>
  <c r="AZ1105" i="1"/>
  <c r="AY1105" i="1"/>
  <c r="AX1105" i="1"/>
  <c r="AW1105" i="1"/>
  <c r="AV1105" i="1"/>
  <c r="AU1105" i="1"/>
  <c r="AT1105" i="1"/>
  <c r="AS1105" i="1"/>
  <c r="AR1105" i="1"/>
  <c r="AQ1105" i="1"/>
  <c r="AP1105" i="1"/>
  <c r="AO1105" i="1"/>
  <c r="AN1105" i="1"/>
  <c r="AM1105" i="1"/>
  <c r="AL1105" i="1"/>
  <c r="AK1105" i="1"/>
  <c r="AJ1105" i="1"/>
  <c r="AI1105" i="1"/>
  <c r="AH1105" i="1"/>
  <c r="AG1105" i="1"/>
  <c r="AF1104" i="1"/>
  <c r="BC1104" i="1"/>
  <c r="BB1104" i="1"/>
  <c r="BA1104" i="1"/>
  <c r="AZ1104" i="1"/>
  <c r="AY1104" i="1"/>
  <c r="AX1104" i="1"/>
  <c r="AW1104" i="1"/>
  <c r="AV1104" i="1"/>
  <c r="AU1104" i="1"/>
  <c r="AT1104" i="1"/>
  <c r="AS1104" i="1"/>
  <c r="AR1104" i="1"/>
  <c r="AQ1104" i="1"/>
  <c r="AP1104" i="1"/>
  <c r="AO1104" i="1"/>
  <c r="AN1104" i="1"/>
  <c r="AM1104" i="1"/>
  <c r="AL1104" i="1"/>
  <c r="AK1104" i="1"/>
  <c r="AJ1104" i="1"/>
  <c r="AI1104" i="1"/>
  <c r="AH1104" i="1"/>
  <c r="AG1104" i="1"/>
  <c r="AF1103" i="1"/>
  <c r="BC1103" i="1"/>
  <c r="BB1103" i="1"/>
  <c r="BA1103" i="1"/>
  <c r="AZ1103" i="1"/>
  <c r="AY1103" i="1"/>
  <c r="AX1103" i="1"/>
  <c r="AW1103" i="1"/>
  <c r="AV1103" i="1"/>
  <c r="AU1103" i="1"/>
  <c r="AT1103" i="1"/>
  <c r="AS1103" i="1"/>
  <c r="AR1103" i="1"/>
  <c r="AQ1103" i="1"/>
  <c r="AP1103" i="1"/>
  <c r="AO1103" i="1"/>
  <c r="AN1103" i="1"/>
  <c r="AM1103" i="1"/>
  <c r="AL1103" i="1"/>
  <c r="AK1103" i="1"/>
  <c r="AJ1103" i="1"/>
  <c r="AI1103" i="1"/>
  <c r="AH1103" i="1"/>
  <c r="AG1103" i="1"/>
  <c r="AF1102" i="1"/>
  <c r="BC1102" i="1"/>
  <c r="BB1102" i="1"/>
  <c r="BA1102" i="1"/>
  <c r="AZ1102" i="1"/>
  <c r="AY1102" i="1"/>
  <c r="AX1102" i="1"/>
  <c r="AW1102" i="1"/>
  <c r="AV1102" i="1"/>
  <c r="AU1102" i="1"/>
  <c r="AT1102" i="1"/>
  <c r="AS1102" i="1"/>
  <c r="AR1102" i="1"/>
  <c r="AQ1102" i="1"/>
  <c r="AP1102" i="1"/>
  <c r="AO1102" i="1"/>
  <c r="AN1102" i="1"/>
  <c r="AM1102" i="1"/>
  <c r="AL1102" i="1"/>
  <c r="AK1102" i="1"/>
  <c r="AJ1102" i="1"/>
  <c r="AI1102" i="1"/>
  <c r="AH1102" i="1"/>
  <c r="AG1102" i="1"/>
  <c r="AF1101" i="1"/>
  <c r="BC1101" i="1"/>
  <c r="BB1101" i="1"/>
  <c r="BA1101" i="1"/>
  <c r="AZ1101" i="1"/>
  <c r="AY1101" i="1"/>
  <c r="AX1101" i="1"/>
  <c r="AW1101" i="1"/>
  <c r="AV1101" i="1"/>
  <c r="AU1101" i="1"/>
  <c r="AT1101" i="1"/>
  <c r="AS1101" i="1"/>
  <c r="AR1101" i="1"/>
  <c r="AQ1101" i="1"/>
  <c r="AP1101" i="1"/>
  <c r="AO1101" i="1"/>
  <c r="AN1101" i="1"/>
  <c r="AM1101" i="1"/>
  <c r="AL1101" i="1"/>
  <c r="AK1101" i="1"/>
  <c r="AJ1101" i="1"/>
  <c r="AI1101" i="1"/>
  <c r="AH1101" i="1"/>
  <c r="AG1101" i="1"/>
  <c r="AF1100" i="1"/>
  <c r="BC1100" i="1"/>
  <c r="BB1100" i="1"/>
  <c r="BA1100" i="1"/>
  <c r="AZ1100" i="1"/>
  <c r="AY1100" i="1"/>
  <c r="AX1100" i="1"/>
  <c r="AW1100" i="1"/>
  <c r="AV1100" i="1"/>
  <c r="AU1100" i="1"/>
  <c r="AT1100" i="1"/>
  <c r="AS1100" i="1"/>
  <c r="AR1100" i="1"/>
  <c r="AQ1100" i="1"/>
  <c r="AP1100" i="1"/>
  <c r="AO1100" i="1"/>
  <c r="AN1100" i="1"/>
  <c r="AM1100" i="1"/>
  <c r="AL1100" i="1"/>
  <c r="AK1100" i="1"/>
  <c r="AJ1100" i="1"/>
  <c r="AI1100" i="1"/>
  <c r="AH1100" i="1"/>
  <c r="AG1100" i="1"/>
  <c r="AF1099" i="1"/>
  <c r="BC1099" i="1"/>
  <c r="BB1099" i="1"/>
  <c r="BA1099" i="1"/>
  <c r="AZ1099" i="1"/>
  <c r="AY1099" i="1"/>
  <c r="AX1099" i="1"/>
  <c r="AW1099" i="1"/>
  <c r="AV1099" i="1"/>
  <c r="AU1099" i="1"/>
  <c r="AT1099" i="1"/>
  <c r="AS1099" i="1"/>
  <c r="AR1099" i="1"/>
  <c r="AQ1099" i="1"/>
  <c r="AP1099" i="1"/>
  <c r="AO1099" i="1"/>
  <c r="AN1099" i="1"/>
  <c r="AM1099" i="1"/>
  <c r="AL1099" i="1"/>
  <c r="AK1099" i="1"/>
  <c r="AJ1099" i="1"/>
  <c r="AI1099" i="1"/>
  <c r="AH1099" i="1"/>
  <c r="AG1099" i="1"/>
  <c r="AF1098" i="1"/>
  <c r="BC1098" i="1"/>
  <c r="BB1098" i="1"/>
  <c r="BA1098" i="1"/>
  <c r="AZ1098" i="1"/>
  <c r="AY1098" i="1"/>
  <c r="AX1098" i="1"/>
  <c r="AW1098" i="1"/>
  <c r="AV1098" i="1"/>
  <c r="AU1098" i="1"/>
  <c r="AT1098" i="1"/>
  <c r="AS1098" i="1"/>
  <c r="AR1098" i="1"/>
  <c r="AQ1098" i="1"/>
  <c r="AP1098" i="1"/>
  <c r="AO1098" i="1"/>
  <c r="AN1098" i="1"/>
  <c r="AM1098" i="1"/>
  <c r="AL1098" i="1"/>
  <c r="AK1098" i="1"/>
  <c r="AJ1098" i="1"/>
  <c r="AI1098" i="1"/>
  <c r="AH1098" i="1"/>
  <c r="AG1098" i="1"/>
  <c r="AF1097" i="1"/>
  <c r="BC1097" i="1"/>
  <c r="BB1097" i="1"/>
  <c r="BA1097" i="1"/>
  <c r="AZ1097" i="1"/>
  <c r="AY1097" i="1"/>
  <c r="AX1097" i="1"/>
  <c r="AW1097" i="1"/>
  <c r="AV1097" i="1"/>
  <c r="AU1097" i="1"/>
  <c r="AT1097" i="1"/>
  <c r="AS1097" i="1"/>
  <c r="AR1097" i="1"/>
  <c r="AQ1097" i="1"/>
  <c r="AP1097" i="1"/>
  <c r="AO1097" i="1"/>
  <c r="AN1097" i="1"/>
  <c r="AM1097" i="1"/>
  <c r="AL1097" i="1"/>
  <c r="AK1097" i="1"/>
  <c r="AJ1097" i="1"/>
  <c r="AI1097" i="1"/>
  <c r="AH1097" i="1"/>
  <c r="AG1097" i="1"/>
  <c r="AF1096" i="1"/>
  <c r="BC1096" i="1"/>
  <c r="BB1096" i="1"/>
  <c r="BA1096" i="1"/>
  <c r="AZ1096" i="1"/>
  <c r="AY1096" i="1"/>
  <c r="AX1096" i="1"/>
  <c r="AW1096" i="1"/>
  <c r="AV1096" i="1"/>
  <c r="AU1096" i="1"/>
  <c r="AT1096" i="1"/>
  <c r="AS1096" i="1"/>
  <c r="AR1096" i="1"/>
  <c r="AQ1096" i="1"/>
  <c r="AP1096" i="1"/>
  <c r="AO1096" i="1"/>
  <c r="AN1096" i="1"/>
  <c r="AM1096" i="1"/>
  <c r="AL1096" i="1"/>
  <c r="AK1096" i="1"/>
  <c r="AJ1096" i="1"/>
  <c r="AI1096" i="1"/>
  <c r="AH1096" i="1"/>
  <c r="AG1096" i="1"/>
  <c r="AF1095" i="1"/>
  <c r="BC1095" i="1"/>
  <c r="BB1095" i="1"/>
  <c r="BA1095" i="1"/>
  <c r="AZ1095" i="1"/>
  <c r="AY1095" i="1"/>
  <c r="AX1095" i="1"/>
  <c r="AW1095" i="1"/>
  <c r="AV1095" i="1"/>
  <c r="AU1095" i="1"/>
  <c r="AT1095" i="1"/>
  <c r="AS1095" i="1"/>
  <c r="AR1095" i="1"/>
  <c r="AQ1095" i="1"/>
  <c r="AP1095" i="1"/>
  <c r="AO1095" i="1"/>
  <c r="AN1095" i="1"/>
  <c r="AM1095" i="1"/>
  <c r="AL1095" i="1"/>
  <c r="AK1095" i="1"/>
  <c r="AJ1095" i="1"/>
  <c r="AI1095" i="1"/>
  <c r="AH1095" i="1"/>
  <c r="AG1095" i="1"/>
  <c r="AF1094" i="1"/>
  <c r="BC1094" i="1"/>
  <c r="BB1094" i="1"/>
  <c r="BA1094" i="1"/>
  <c r="AZ1094" i="1"/>
  <c r="AY1094" i="1"/>
  <c r="AX1094" i="1"/>
  <c r="AW1094" i="1"/>
  <c r="AV1094" i="1"/>
  <c r="AU1094" i="1"/>
  <c r="AT1094" i="1"/>
  <c r="AS1094" i="1"/>
  <c r="AR1094" i="1"/>
  <c r="AQ1094" i="1"/>
  <c r="AP1094" i="1"/>
  <c r="AO1094" i="1"/>
  <c r="AN1094" i="1"/>
  <c r="AM1094" i="1"/>
  <c r="AL1094" i="1"/>
  <c r="AK1094" i="1"/>
  <c r="AJ1094" i="1"/>
  <c r="AI1094" i="1"/>
  <c r="AH1094" i="1"/>
  <c r="AG1094" i="1"/>
  <c r="AF1093" i="1"/>
  <c r="BC1093" i="1"/>
  <c r="BB1093" i="1"/>
  <c r="BA1093" i="1"/>
  <c r="AZ1093" i="1"/>
  <c r="AY1093" i="1"/>
  <c r="AX1093" i="1"/>
  <c r="AW1093" i="1"/>
  <c r="AV1093" i="1"/>
  <c r="AU1093" i="1"/>
  <c r="AT1093" i="1"/>
  <c r="AS1093" i="1"/>
  <c r="AR1093" i="1"/>
  <c r="AQ1093" i="1"/>
  <c r="AP1093" i="1"/>
  <c r="AO1093" i="1"/>
  <c r="AN1093" i="1"/>
  <c r="AM1093" i="1"/>
  <c r="AL1093" i="1"/>
  <c r="AK1093" i="1"/>
  <c r="AJ1093" i="1"/>
  <c r="AI1093" i="1"/>
  <c r="AH1093" i="1"/>
  <c r="AG1093" i="1"/>
  <c r="AF1092" i="1"/>
  <c r="BC1092" i="1"/>
  <c r="BB1092" i="1"/>
  <c r="BA1092" i="1"/>
  <c r="AZ1092" i="1"/>
  <c r="AY1092" i="1"/>
  <c r="AX1092" i="1"/>
  <c r="AW1092" i="1"/>
  <c r="AV1092" i="1"/>
  <c r="AU1092" i="1"/>
  <c r="AT1092" i="1"/>
  <c r="AS1092" i="1"/>
  <c r="AR1092" i="1"/>
  <c r="AQ1092" i="1"/>
  <c r="AP1092" i="1"/>
  <c r="AO1092" i="1"/>
  <c r="AN1092" i="1"/>
  <c r="AM1092" i="1"/>
  <c r="AL1092" i="1"/>
  <c r="AK1092" i="1"/>
  <c r="AJ1092" i="1"/>
  <c r="AI1092" i="1"/>
  <c r="AH1092" i="1"/>
  <c r="AG1092" i="1"/>
  <c r="AF1091" i="1"/>
  <c r="BC1091" i="1"/>
  <c r="BB1091" i="1"/>
  <c r="BA1091" i="1"/>
  <c r="AZ1091" i="1"/>
  <c r="AY1091" i="1"/>
  <c r="AX1091" i="1"/>
  <c r="AW1091" i="1"/>
  <c r="AV1091" i="1"/>
  <c r="AU1091" i="1"/>
  <c r="AT1091" i="1"/>
  <c r="AS1091" i="1"/>
  <c r="AR1091" i="1"/>
  <c r="AQ1091" i="1"/>
  <c r="AP1091" i="1"/>
  <c r="AO1091" i="1"/>
  <c r="AN1091" i="1"/>
  <c r="AM1091" i="1"/>
  <c r="AL1091" i="1"/>
  <c r="AK1091" i="1"/>
  <c r="AJ1091" i="1"/>
  <c r="AI1091" i="1"/>
  <c r="AH1091" i="1"/>
  <c r="AG1091" i="1"/>
  <c r="AF1090" i="1"/>
  <c r="BC1090" i="1"/>
  <c r="BB1090" i="1"/>
  <c r="BA1090" i="1"/>
  <c r="AZ1090" i="1"/>
  <c r="AY1090" i="1"/>
  <c r="AX1090" i="1"/>
  <c r="AW1090" i="1"/>
  <c r="AV1090" i="1"/>
  <c r="AU1090" i="1"/>
  <c r="AT1090" i="1"/>
  <c r="AS1090" i="1"/>
  <c r="AR1090" i="1"/>
  <c r="AQ1090" i="1"/>
  <c r="AP1090" i="1"/>
  <c r="AO1090" i="1"/>
  <c r="AN1090" i="1"/>
  <c r="AM1090" i="1"/>
  <c r="AL1090" i="1"/>
  <c r="AK1090" i="1"/>
  <c r="AJ1090" i="1"/>
  <c r="AI1090" i="1"/>
  <c r="AH1090" i="1"/>
  <c r="AG1090" i="1"/>
  <c r="AF1089" i="1"/>
  <c r="BC1089" i="1"/>
  <c r="BB1089" i="1"/>
  <c r="BA1089" i="1"/>
  <c r="AZ1089" i="1"/>
  <c r="AY1089" i="1"/>
  <c r="AX1089" i="1"/>
  <c r="AW1089" i="1"/>
  <c r="AV1089" i="1"/>
  <c r="AU1089" i="1"/>
  <c r="AT1089" i="1"/>
  <c r="AS1089" i="1"/>
  <c r="AR1089" i="1"/>
  <c r="AQ1089" i="1"/>
  <c r="AP1089" i="1"/>
  <c r="AO1089" i="1"/>
  <c r="AN1089" i="1"/>
  <c r="AM1089" i="1"/>
  <c r="AL1089" i="1"/>
  <c r="AK1089" i="1"/>
  <c r="AJ1089" i="1"/>
  <c r="AI1089" i="1"/>
  <c r="AH1089" i="1"/>
  <c r="AG1089" i="1"/>
  <c r="AF1088" i="1"/>
  <c r="BC1088" i="1"/>
  <c r="BB1088" i="1"/>
  <c r="BA1088" i="1"/>
  <c r="AZ1088" i="1"/>
  <c r="AY1088" i="1"/>
  <c r="AX1088" i="1"/>
  <c r="AW1088" i="1"/>
  <c r="AV1088" i="1"/>
  <c r="AU1088" i="1"/>
  <c r="AT1088" i="1"/>
  <c r="AS1088" i="1"/>
  <c r="AR1088" i="1"/>
  <c r="AQ1088" i="1"/>
  <c r="AP1088" i="1"/>
  <c r="AO1088" i="1"/>
  <c r="AN1088" i="1"/>
  <c r="AM1088" i="1"/>
  <c r="AL1088" i="1"/>
  <c r="AK1088" i="1"/>
  <c r="AJ1088" i="1"/>
  <c r="AI1088" i="1"/>
  <c r="AH1088" i="1"/>
  <c r="AG1088" i="1"/>
  <c r="AF1087" i="1"/>
  <c r="BC1087" i="1"/>
  <c r="BB1087" i="1"/>
  <c r="BA1087" i="1"/>
  <c r="AZ1087" i="1"/>
  <c r="AY1087" i="1"/>
  <c r="AX1087" i="1"/>
  <c r="AW1087" i="1"/>
  <c r="AV1087" i="1"/>
  <c r="AU1087" i="1"/>
  <c r="AT1087" i="1"/>
  <c r="AS1087" i="1"/>
  <c r="AR1087" i="1"/>
  <c r="AQ1087" i="1"/>
  <c r="AP1087" i="1"/>
  <c r="AO1087" i="1"/>
  <c r="AN1087" i="1"/>
  <c r="AM1087" i="1"/>
  <c r="AL1087" i="1"/>
  <c r="AK1087" i="1"/>
  <c r="AJ1087" i="1"/>
  <c r="AI1087" i="1"/>
  <c r="AH1087" i="1"/>
  <c r="AG1087" i="1"/>
  <c r="AF1086" i="1"/>
  <c r="BC1086" i="1"/>
  <c r="BB1086" i="1"/>
  <c r="BA1086" i="1"/>
  <c r="AZ1086" i="1"/>
  <c r="AY1086" i="1"/>
  <c r="AX1086" i="1"/>
  <c r="AW1086" i="1"/>
  <c r="AV1086" i="1"/>
  <c r="AU1086" i="1"/>
  <c r="AT1086" i="1"/>
  <c r="AS1086" i="1"/>
  <c r="AR1086" i="1"/>
  <c r="AQ1086" i="1"/>
  <c r="AP1086" i="1"/>
  <c r="AO1086" i="1"/>
  <c r="AN1086" i="1"/>
  <c r="AM1086" i="1"/>
  <c r="AL1086" i="1"/>
  <c r="AK1086" i="1"/>
  <c r="AJ1086" i="1"/>
  <c r="AI1086" i="1"/>
  <c r="AH1086" i="1"/>
  <c r="AG1086" i="1"/>
  <c r="AF1085" i="1"/>
  <c r="BC1085" i="1"/>
  <c r="BB1085" i="1"/>
  <c r="BA1085" i="1"/>
  <c r="AZ1085" i="1"/>
  <c r="AY1085" i="1"/>
  <c r="AX1085" i="1"/>
  <c r="AW1085" i="1"/>
  <c r="AV1085" i="1"/>
  <c r="AU1085" i="1"/>
  <c r="AT1085" i="1"/>
  <c r="AS1085" i="1"/>
  <c r="AR1085" i="1"/>
  <c r="AQ1085" i="1"/>
  <c r="AP1085" i="1"/>
  <c r="AO1085" i="1"/>
  <c r="AN1085" i="1"/>
  <c r="AM1085" i="1"/>
  <c r="AL1085" i="1"/>
  <c r="AK1085" i="1"/>
  <c r="AJ1085" i="1"/>
  <c r="AI1085" i="1"/>
  <c r="AH1085" i="1"/>
  <c r="AG1085" i="1"/>
  <c r="AF1084" i="1"/>
  <c r="BC1084" i="1"/>
  <c r="BB1084" i="1"/>
  <c r="BA1084" i="1"/>
  <c r="AZ1084" i="1"/>
  <c r="AY1084" i="1"/>
  <c r="AX1084" i="1"/>
  <c r="AW1084" i="1"/>
  <c r="AV1084" i="1"/>
  <c r="AU1084" i="1"/>
  <c r="AT1084" i="1"/>
  <c r="AS1084" i="1"/>
  <c r="AR1084" i="1"/>
  <c r="AQ1084" i="1"/>
  <c r="AP1084" i="1"/>
  <c r="AO1084" i="1"/>
  <c r="AN1084" i="1"/>
  <c r="AM1084" i="1"/>
  <c r="AL1084" i="1"/>
  <c r="AK1084" i="1"/>
  <c r="AJ1084" i="1"/>
  <c r="AI1084" i="1"/>
  <c r="AH1084" i="1"/>
  <c r="AG1084" i="1"/>
  <c r="AF1083" i="1"/>
  <c r="BC1083" i="1"/>
  <c r="BB1083" i="1"/>
  <c r="BA1083" i="1"/>
  <c r="AZ1083" i="1"/>
  <c r="AY1083" i="1"/>
  <c r="AX1083" i="1"/>
  <c r="AW1083" i="1"/>
  <c r="AV1083" i="1"/>
  <c r="AU1083" i="1"/>
  <c r="AT1083" i="1"/>
  <c r="AS1083" i="1"/>
  <c r="AR1083" i="1"/>
  <c r="AQ1083" i="1"/>
  <c r="AP1083" i="1"/>
  <c r="AO1083" i="1"/>
  <c r="AN1083" i="1"/>
  <c r="AM1083" i="1"/>
  <c r="AL1083" i="1"/>
  <c r="AK1083" i="1"/>
  <c r="AJ1083" i="1"/>
  <c r="AI1083" i="1"/>
  <c r="AH1083" i="1"/>
  <c r="AG1083" i="1"/>
  <c r="AF1082" i="1"/>
  <c r="BC1082" i="1"/>
  <c r="BB1082" i="1"/>
  <c r="BA1082" i="1"/>
  <c r="AZ1082" i="1"/>
  <c r="AY1082" i="1"/>
  <c r="AX1082" i="1"/>
  <c r="AW1082" i="1"/>
  <c r="AV1082" i="1"/>
  <c r="AU1082" i="1"/>
  <c r="AT1082" i="1"/>
  <c r="AS1082" i="1"/>
  <c r="AR1082" i="1"/>
  <c r="AQ1082" i="1"/>
  <c r="AP1082" i="1"/>
  <c r="AO1082" i="1"/>
  <c r="AN1082" i="1"/>
  <c r="AM1082" i="1"/>
  <c r="AL1082" i="1"/>
  <c r="AK1082" i="1"/>
  <c r="AJ1082" i="1"/>
  <c r="AI1082" i="1"/>
  <c r="AH1082" i="1"/>
  <c r="AG1082" i="1"/>
  <c r="AF1081" i="1"/>
  <c r="BC1081" i="1"/>
  <c r="BB1081" i="1"/>
  <c r="BA1081" i="1"/>
  <c r="AZ1081" i="1"/>
  <c r="AY1081" i="1"/>
  <c r="AX1081" i="1"/>
  <c r="AW1081" i="1"/>
  <c r="AV1081" i="1"/>
  <c r="AU1081" i="1"/>
  <c r="AT1081" i="1"/>
  <c r="AS1081" i="1"/>
  <c r="AR1081" i="1"/>
  <c r="AQ1081" i="1"/>
  <c r="AP1081" i="1"/>
  <c r="AO1081" i="1"/>
  <c r="AN1081" i="1"/>
  <c r="AM1081" i="1"/>
  <c r="AL1081" i="1"/>
  <c r="AK1081" i="1"/>
  <c r="AJ1081" i="1"/>
  <c r="AI1081" i="1"/>
  <c r="AH1081" i="1"/>
  <c r="AG1081" i="1"/>
  <c r="AF1080" i="1"/>
  <c r="BC1080" i="1"/>
  <c r="BB1080" i="1"/>
  <c r="BA1080" i="1"/>
  <c r="AZ1080" i="1"/>
  <c r="AY1080" i="1"/>
  <c r="AX1080" i="1"/>
  <c r="AW1080" i="1"/>
  <c r="AV1080" i="1"/>
  <c r="AU1080" i="1"/>
  <c r="AT1080" i="1"/>
  <c r="AS1080" i="1"/>
  <c r="AR1080" i="1"/>
  <c r="AQ1080" i="1"/>
  <c r="AP1080" i="1"/>
  <c r="AO1080" i="1"/>
  <c r="AN1080" i="1"/>
  <c r="AM1080" i="1"/>
  <c r="AL1080" i="1"/>
  <c r="AK1080" i="1"/>
  <c r="AJ1080" i="1"/>
  <c r="AI1080" i="1"/>
  <c r="AH1080" i="1"/>
  <c r="AG1080" i="1"/>
  <c r="AF1079" i="1"/>
  <c r="BC1079" i="1"/>
  <c r="BB1079" i="1"/>
  <c r="BA1079" i="1"/>
  <c r="AZ1079" i="1"/>
  <c r="AY1079" i="1"/>
  <c r="AX1079" i="1"/>
  <c r="AW1079" i="1"/>
  <c r="AV1079" i="1"/>
  <c r="AU1079" i="1"/>
  <c r="AT1079" i="1"/>
  <c r="AS1079" i="1"/>
  <c r="AR1079" i="1"/>
  <c r="AQ1079" i="1"/>
  <c r="AP1079" i="1"/>
  <c r="AO1079" i="1"/>
  <c r="AN1079" i="1"/>
  <c r="AM1079" i="1"/>
  <c r="AL1079" i="1"/>
  <c r="AK1079" i="1"/>
  <c r="AJ1079" i="1"/>
  <c r="AI1079" i="1"/>
  <c r="AH1079" i="1"/>
  <c r="AG1079" i="1"/>
  <c r="AF1078" i="1"/>
  <c r="BC1078" i="1"/>
  <c r="BB1078" i="1"/>
  <c r="BA1078" i="1"/>
  <c r="AZ1078" i="1"/>
  <c r="AY1078" i="1"/>
  <c r="AX1078" i="1"/>
  <c r="AW1078" i="1"/>
  <c r="AV1078" i="1"/>
  <c r="AU1078" i="1"/>
  <c r="AT1078" i="1"/>
  <c r="AS1078" i="1"/>
  <c r="AR1078" i="1"/>
  <c r="AQ1078" i="1"/>
  <c r="AP1078" i="1"/>
  <c r="AO1078" i="1"/>
  <c r="AN1078" i="1"/>
  <c r="AM1078" i="1"/>
  <c r="AL1078" i="1"/>
  <c r="AK1078" i="1"/>
  <c r="AJ1078" i="1"/>
  <c r="AI1078" i="1"/>
  <c r="AH1078" i="1"/>
  <c r="AG1078" i="1"/>
  <c r="AF1077" i="1"/>
  <c r="BC1077" i="1"/>
  <c r="BB1077" i="1"/>
  <c r="BA1077" i="1"/>
  <c r="AZ1077" i="1"/>
  <c r="AY1077" i="1"/>
  <c r="AX1077" i="1"/>
  <c r="AW1077" i="1"/>
  <c r="AV1077" i="1"/>
  <c r="AU1077" i="1"/>
  <c r="AT1077" i="1"/>
  <c r="AS1077" i="1"/>
  <c r="AR1077" i="1"/>
  <c r="AQ1077" i="1"/>
  <c r="AP1077" i="1"/>
  <c r="AO1077" i="1"/>
  <c r="AN1077" i="1"/>
  <c r="AM1077" i="1"/>
  <c r="AL1077" i="1"/>
  <c r="AK1077" i="1"/>
  <c r="AJ1077" i="1"/>
  <c r="AI1077" i="1"/>
  <c r="AH1077" i="1"/>
  <c r="AG1077" i="1"/>
  <c r="AF1076" i="1"/>
  <c r="BC1076" i="1"/>
  <c r="BB1076" i="1"/>
  <c r="BA1076" i="1"/>
  <c r="AZ1076" i="1"/>
  <c r="AY1076" i="1"/>
  <c r="AX1076" i="1"/>
  <c r="AW1076" i="1"/>
  <c r="AV1076" i="1"/>
  <c r="AU1076" i="1"/>
  <c r="AT1076" i="1"/>
  <c r="AS1076" i="1"/>
  <c r="AR1076" i="1"/>
  <c r="AQ1076" i="1"/>
  <c r="AP1076" i="1"/>
  <c r="AO1076" i="1"/>
  <c r="AN1076" i="1"/>
  <c r="AM1076" i="1"/>
  <c r="AL1076" i="1"/>
  <c r="AK1076" i="1"/>
  <c r="AJ1076" i="1"/>
  <c r="AI1076" i="1"/>
  <c r="AH1076" i="1"/>
  <c r="AG1076" i="1"/>
  <c r="AF1075" i="1"/>
  <c r="BC1075" i="1"/>
  <c r="BB1075" i="1"/>
  <c r="BA1075" i="1"/>
  <c r="AZ1075" i="1"/>
  <c r="AY1075" i="1"/>
  <c r="AX1075" i="1"/>
  <c r="AW1075" i="1"/>
  <c r="AV1075" i="1"/>
  <c r="AU1075" i="1"/>
  <c r="AT1075" i="1"/>
  <c r="AS1075" i="1"/>
  <c r="AR1075" i="1"/>
  <c r="AQ1075" i="1"/>
  <c r="AP1075" i="1"/>
  <c r="AO1075" i="1"/>
  <c r="AN1075" i="1"/>
  <c r="AM1075" i="1"/>
  <c r="AL1075" i="1"/>
  <c r="AK1075" i="1"/>
  <c r="AJ1075" i="1"/>
  <c r="AI1075" i="1"/>
  <c r="AH1075" i="1"/>
  <c r="AG1075" i="1"/>
  <c r="AF1074" i="1"/>
  <c r="BC1074" i="1"/>
  <c r="BB1074" i="1"/>
  <c r="BA1074" i="1"/>
  <c r="AZ1074" i="1"/>
  <c r="AY1074" i="1"/>
  <c r="AX1074" i="1"/>
  <c r="AW1074" i="1"/>
  <c r="AV1074" i="1"/>
  <c r="AU1074" i="1"/>
  <c r="AT1074" i="1"/>
  <c r="AS1074" i="1"/>
  <c r="AR1074" i="1"/>
  <c r="AQ1074" i="1"/>
  <c r="AP1074" i="1"/>
  <c r="AO1074" i="1"/>
  <c r="AN1074" i="1"/>
  <c r="AM1074" i="1"/>
  <c r="AL1074" i="1"/>
  <c r="AK1074" i="1"/>
  <c r="AJ1074" i="1"/>
  <c r="AI1074" i="1"/>
  <c r="AH1074" i="1"/>
  <c r="AG1074" i="1"/>
  <c r="AF1073" i="1"/>
  <c r="BC1073" i="1"/>
  <c r="BB1073" i="1"/>
  <c r="BA1073" i="1"/>
  <c r="AZ1073" i="1"/>
  <c r="AY1073" i="1"/>
  <c r="AX1073" i="1"/>
  <c r="AW1073" i="1"/>
  <c r="AV1073" i="1"/>
  <c r="AU1073" i="1"/>
  <c r="AT1073" i="1"/>
  <c r="AS1073" i="1"/>
  <c r="AR1073" i="1"/>
  <c r="AQ1073" i="1"/>
  <c r="AP1073" i="1"/>
  <c r="AO1073" i="1"/>
  <c r="AN1073" i="1"/>
  <c r="AM1073" i="1"/>
  <c r="AL1073" i="1"/>
  <c r="AK1073" i="1"/>
  <c r="AJ1073" i="1"/>
  <c r="AI1073" i="1"/>
  <c r="AH1073" i="1"/>
  <c r="AG1073" i="1"/>
  <c r="AF1072" i="1"/>
  <c r="BC1072" i="1"/>
  <c r="BB1072" i="1"/>
  <c r="BA1072" i="1"/>
  <c r="AZ1072" i="1"/>
  <c r="AY1072" i="1"/>
  <c r="AX1072" i="1"/>
  <c r="AW1072" i="1"/>
  <c r="AV1072" i="1"/>
  <c r="AU1072" i="1"/>
  <c r="AT1072" i="1"/>
  <c r="AS1072" i="1"/>
  <c r="AR1072" i="1"/>
  <c r="AQ1072" i="1"/>
  <c r="AP1072" i="1"/>
  <c r="AO1072" i="1"/>
  <c r="AN1072" i="1"/>
  <c r="AM1072" i="1"/>
  <c r="AL1072" i="1"/>
  <c r="AK1072" i="1"/>
  <c r="AJ1072" i="1"/>
  <c r="AI1072" i="1"/>
  <c r="AH1072" i="1"/>
  <c r="AG1072" i="1"/>
  <c r="AF1071" i="1"/>
  <c r="BC1071" i="1"/>
  <c r="BB1071" i="1"/>
  <c r="BA1071" i="1"/>
  <c r="AZ1071" i="1"/>
  <c r="AY1071" i="1"/>
  <c r="AX1071" i="1"/>
  <c r="AW1071" i="1"/>
  <c r="AV1071" i="1"/>
  <c r="AU1071" i="1"/>
  <c r="AT1071" i="1"/>
  <c r="AS1071" i="1"/>
  <c r="AR1071" i="1"/>
  <c r="AQ1071" i="1"/>
  <c r="AP1071" i="1"/>
  <c r="AO1071" i="1"/>
  <c r="AN1071" i="1"/>
  <c r="AM1071" i="1"/>
  <c r="AL1071" i="1"/>
  <c r="AK1071" i="1"/>
  <c r="AJ1071" i="1"/>
  <c r="AI1071" i="1"/>
  <c r="AH1071" i="1"/>
  <c r="AG1071" i="1"/>
  <c r="AF1070" i="1"/>
  <c r="BC1070" i="1"/>
  <c r="BB1070" i="1"/>
  <c r="BA1070" i="1"/>
  <c r="AZ1070" i="1"/>
  <c r="AY1070" i="1"/>
  <c r="AX1070" i="1"/>
  <c r="AW1070" i="1"/>
  <c r="AV1070" i="1"/>
  <c r="AU1070" i="1"/>
  <c r="AT1070" i="1"/>
  <c r="AS1070" i="1"/>
  <c r="AR1070" i="1"/>
  <c r="AQ1070" i="1"/>
  <c r="AP1070" i="1"/>
  <c r="AO1070" i="1"/>
  <c r="AN1070" i="1"/>
  <c r="AM1070" i="1"/>
  <c r="AL1070" i="1"/>
  <c r="AK1070" i="1"/>
  <c r="AJ1070" i="1"/>
  <c r="AI1070" i="1"/>
  <c r="AH1070" i="1"/>
  <c r="AG1070" i="1"/>
  <c r="AF1069" i="1"/>
  <c r="BC1069" i="1"/>
  <c r="BB1069" i="1"/>
  <c r="BA1069" i="1"/>
  <c r="AZ1069" i="1"/>
  <c r="AY1069" i="1"/>
  <c r="AX1069" i="1"/>
  <c r="AW1069" i="1"/>
  <c r="AV1069" i="1"/>
  <c r="AU1069" i="1"/>
  <c r="AT1069" i="1"/>
  <c r="AS1069" i="1"/>
  <c r="AR1069" i="1"/>
  <c r="AQ1069" i="1"/>
  <c r="AP1069" i="1"/>
  <c r="AO1069" i="1"/>
  <c r="AN1069" i="1"/>
  <c r="AM1069" i="1"/>
  <c r="AL1069" i="1"/>
  <c r="AK1069" i="1"/>
  <c r="AJ1069" i="1"/>
  <c r="AI1069" i="1"/>
  <c r="AH1069" i="1"/>
  <c r="AG1069" i="1"/>
  <c r="AF1068" i="1"/>
  <c r="BC1068" i="1"/>
  <c r="BB1068" i="1"/>
  <c r="BA1068" i="1"/>
  <c r="AZ1068" i="1"/>
  <c r="AY1068" i="1"/>
  <c r="AX1068" i="1"/>
  <c r="AW1068" i="1"/>
  <c r="AV1068" i="1"/>
  <c r="AU1068" i="1"/>
  <c r="AT1068" i="1"/>
  <c r="AS1068" i="1"/>
  <c r="AR1068" i="1"/>
  <c r="AQ1068" i="1"/>
  <c r="AP1068" i="1"/>
  <c r="AO1068" i="1"/>
  <c r="AN1068" i="1"/>
  <c r="AM1068" i="1"/>
  <c r="AL1068" i="1"/>
  <c r="AK1068" i="1"/>
  <c r="AJ1068" i="1"/>
  <c r="AI1068" i="1"/>
  <c r="AH1068" i="1"/>
  <c r="AG1068" i="1"/>
  <c r="AF1067" i="1"/>
  <c r="BC1067" i="1"/>
  <c r="BB1067" i="1"/>
  <c r="BA1067" i="1"/>
  <c r="AZ1067" i="1"/>
  <c r="AY1067" i="1"/>
  <c r="AX1067" i="1"/>
  <c r="AW1067" i="1"/>
  <c r="AV1067" i="1"/>
  <c r="AU1067" i="1"/>
  <c r="AT1067" i="1"/>
  <c r="AS1067" i="1"/>
  <c r="AR1067" i="1"/>
  <c r="AQ1067" i="1"/>
  <c r="AP1067" i="1"/>
  <c r="AO1067" i="1"/>
  <c r="AN1067" i="1"/>
  <c r="AM1067" i="1"/>
  <c r="AL1067" i="1"/>
  <c r="AK1067" i="1"/>
  <c r="AJ1067" i="1"/>
  <c r="AI1067" i="1"/>
  <c r="AH1067" i="1"/>
  <c r="AG1067" i="1"/>
  <c r="AF1066" i="1"/>
  <c r="BC1066" i="1"/>
  <c r="BB1066" i="1"/>
  <c r="BA1066" i="1"/>
  <c r="AZ1066" i="1"/>
  <c r="AY1066" i="1"/>
  <c r="AX1066" i="1"/>
  <c r="AW1066" i="1"/>
  <c r="AV1066" i="1"/>
  <c r="AU1066" i="1"/>
  <c r="AT1066" i="1"/>
  <c r="AS1066" i="1"/>
  <c r="AR1066" i="1"/>
  <c r="AQ1066" i="1"/>
  <c r="AP1066" i="1"/>
  <c r="AO1066" i="1"/>
  <c r="AN1066" i="1"/>
  <c r="AM1066" i="1"/>
  <c r="AL1066" i="1"/>
  <c r="AK1066" i="1"/>
  <c r="AJ1066" i="1"/>
  <c r="AI1066" i="1"/>
  <c r="AH1066" i="1"/>
  <c r="AG1066" i="1"/>
  <c r="AF1065" i="1"/>
  <c r="BC1065" i="1"/>
  <c r="BB1065" i="1"/>
  <c r="BA1065" i="1"/>
  <c r="AZ1065" i="1"/>
  <c r="AY1065" i="1"/>
  <c r="AX1065" i="1"/>
  <c r="AW1065" i="1"/>
  <c r="AV1065" i="1"/>
  <c r="AU1065" i="1"/>
  <c r="AT1065" i="1"/>
  <c r="AS1065" i="1"/>
  <c r="AR1065" i="1"/>
  <c r="AQ1065" i="1"/>
  <c r="AP1065" i="1"/>
  <c r="AO1065" i="1"/>
  <c r="AN1065" i="1"/>
  <c r="AM1065" i="1"/>
  <c r="AL1065" i="1"/>
  <c r="AK1065" i="1"/>
  <c r="AJ1065" i="1"/>
  <c r="AI1065" i="1"/>
  <c r="AH1065" i="1"/>
  <c r="AG1065" i="1"/>
  <c r="AF1064" i="1"/>
  <c r="BC1064" i="1"/>
  <c r="BB1064" i="1"/>
  <c r="BA1064" i="1"/>
  <c r="AZ1064" i="1"/>
  <c r="AY1064" i="1"/>
  <c r="AX1064" i="1"/>
  <c r="AW1064" i="1"/>
  <c r="AV1064" i="1"/>
  <c r="AU1064" i="1"/>
  <c r="AT1064" i="1"/>
  <c r="AS1064" i="1"/>
  <c r="AR1064" i="1"/>
  <c r="AQ1064" i="1"/>
  <c r="AP1064" i="1"/>
  <c r="AO1064" i="1"/>
  <c r="AN1064" i="1"/>
  <c r="AM1064" i="1"/>
  <c r="AL1064" i="1"/>
  <c r="AK1064" i="1"/>
  <c r="AJ1064" i="1"/>
  <c r="AI1064" i="1"/>
  <c r="AH1064" i="1"/>
  <c r="AG1064" i="1"/>
  <c r="AF1063" i="1"/>
  <c r="BC1063" i="1"/>
  <c r="BB1063" i="1"/>
  <c r="BA1063" i="1"/>
  <c r="AZ1063" i="1"/>
  <c r="AY1063" i="1"/>
  <c r="AX1063" i="1"/>
  <c r="AW1063" i="1"/>
  <c r="AV1063" i="1"/>
  <c r="AU1063" i="1"/>
  <c r="AT1063" i="1"/>
  <c r="AS1063" i="1"/>
  <c r="AR1063" i="1"/>
  <c r="AQ1063" i="1"/>
  <c r="AP1063" i="1"/>
  <c r="AO1063" i="1"/>
  <c r="AN1063" i="1"/>
  <c r="AM1063" i="1"/>
  <c r="AL1063" i="1"/>
  <c r="AK1063" i="1"/>
  <c r="AJ1063" i="1"/>
  <c r="AI1063" i="1"/>
  <c r="AH1063" i="1"/>
  <c r="AG1063" i="1"/>
  <c r="AF1062" i="1"/>
  <c r="BC1062" i="1"/>
  <c r="BB1062" i="1"/>
  <c r="BA1062" i="1"/>
  <c r="AZ1062" i="1"/>
  <c r="AY1062" i="1"/>
  <c r="AX1062" i="1"/>
  <c r="AW1062" i="1"/>
  <c r="AV1062" i="1"/>
  <c r="AU1062" i="1"/>
  <c r="AT1062" i="1"/>
  <c r="AS1062" i="1"/>
  <c r="AR1062" i="1"/>
  <c r="AQ1062" i="1"/>
  <c r="AP1062" i="1"/>
  <c r="AO1062" i="1"/>
  <c r="AN1062" i="1"/>
  <c r="AM1062" i="1"/>
  <c r="AL1062" i="1"/>
  <c r="AK1062" i="1"/>
  <c r="AJ1062" i="1"/>
  <c r="AI1062" i="1"/>
  <c r="AH1062" i="1"/>
  <c r="AG1062" i="1"/>
  <c r="AF1061" i="1"/>
  <c r="BC1061" i="1"/>
  <c r="BB1061" i="1"/>
  <c r="BA1061" i="1"/>
  <c r="AZ1061" i="1"/>
  <c r="AY1061" i="1"/>
  <c r="AX1061" i="1"/>
  <c r="AW1061" i="1"/>
  <c r="AV1061" i="1"/>
  <c r="AU1061" i="1"/>
  <c r="AT1061" i="1"/>
  <c r="AS1061" i="1"/>
  <c r="AR1061" i="1"/>
  <c r="AQ1061" i="1"/>
  <c r="AP1061" i="1"/>
  <c r="AO1061" i="1"/>
  <c r="AN1061" i="1"/>
  <c r="AM1061" i="1"/>
  <c r="AL1061" i="1"/>
  <c r="AK1061" i="1"/>
  <c r="AJ1061" i="1"/>
  <c r="AI1061" i="1"/>
  <c r="AH1061" i="1"/>
  <c r="AG1061" i="1"/>
  <c r="AF1060" i="1"/>
  <c r="BC1060" i="1"/>
  <c r="BB1060" i="1"/>
  <c r="BA1060" i="1"/>
  <c r="AZ1060" i="1"/>
  <c r="AY1060" i="1"/>
  <c r="AX1060" i="1"/>
  <c r="AW1060" i="1"/>
  <c r="AV1060" i="1"/>
  <c r="AU1060" i="1"/>
  <c r="AT1060" i="1"/>
  <c r="AS1060" i="1"/>
  <c r="AR1060" i="1"/>
  <c r="AQ1060" i="1"/>
  <c r="AP1060" i="1"/>
  <c r="AO1060" i="1"/>
  <c r="AN1060" i="1"/>
  <c r="AM1060" i="1"/>
  <c r="AL1060" i="1"/>
  <c r="AK1060" i="1"/>
  <c r="AJ1060" i="1"/>
  <c r="AI1060" i="1"/>
  <c r="AH1060" i="1"/>
  <c r="AG1060" i="1"/>
  <c r="AF1059" i="1"/>
  <c r="BC1059" i="1"/>
  <c r="BB1059" i="1"/>
  <c r="BA1059" i="1"/>
  <c r="AZ1059" i="1"/>
  <c r="AY1059" i="1"/>
  <c r="AX1059" i="1"/>
  <c r="AW1059" i="1"/>
  <c r="AV1059" i="1"/>
  <c r="AU1059" i="1"/>
  <c r="AT1059" i="1"/>
  <c r="AS1059" i="1"/>
  <c r="AR1059" i="1"/>
  <c r="AQ1059" i="1"/>
  <c r="AP1059" i="1"/>
  <c r="AO1059" i="1"/>
  <c r="AN1059" i="1"/>
  <c r="AM1059" i="1"/>
  <c r="AL1059" i="1"/>
  <c r="AK1059" i="1"/>
  <c r="AJ1059" i="1"/>
  <c r="AI1059" i="1"/>
  <c r="AH1059" i="1"/>
  <c r="AG1059" i="1"/>
  <c r="AF1058" i="1"/>
  <c r="BC1058" i="1"/>
  <c r="BB1058" i="1"/>
  <c r="BA1058" i="1"/>
  <c r="AZ1058" i="1"/>
  <c r="AY1058" i="1"/>
  <c r="AX1058" i="1"/>
  <c r="AW1058" i="1"/>
  <c r="AV1058" i="1"/>
  <c r="AU1058" i="1"/>
  <c r="AT1058" i="1"/>
  <c r="AS1058" i="1"/>
  <c r="AR1058" i="1"/>
  <c r="AQ1058" i="1"/>
  <c r="AP1058" i="1"/>
  <c r="AO1058" i="1"/>
  <c r="AN1058" i="1"/>
  <c r="AM1058" i="1"/>
  <c r="AL1058" i="1"/>
  <c r="AK1058" i="1"/>
  <c r="AJ1058" i="1"/>
  <c r="AI1058" i="1"/>
  <c r="AH1058" i="1"/>
  <c r="AG1058" i="1"/>
  <c r="AF1057" i="1"/>
  <c r="BC1057" i="1"/>
  <c r="BB1057" i="1"/>
  <c r="BA1057" i="1"/>
  <c r="AZ1057" i="1"/>
  <c r="AY1057" i="1"/>
  <c r="AX1057" i="1"/>
  <c r="AW1057" i="1"/>
  <c r="AV1057" i="1"/>
  <c r="AU1057" i="1"/>
  <c r="AT1057" i="1"/>
  <c r="AS1057" i="1"/>
  <c r="AR1057" i="1"/>
  <c r="AQ1057" i="1"/>
  <c r="AP1057" i="1"/>
  <c r="AO1057" i="1"/>
  <c r="AN1057" i="1"/>
  <c r="AM1057" i="1"/>
  <c r="AL1057" i="1"/>
  <c r="AK1057" i="1"/>
  <c r="AJ1057" i="1"/>
  <c r="AI1057" i="1"/>
  <c r="AH1057" i="1"/>
  <c r="AG1057" i="1"/>
  <c r="AF1056" i="1"/>
  <c r="BC1056" i="1"/>
  <c r="BB1056" i="1"/>
  <c r="BA1056" i="1"/>
  <c r="AZ1056" i="1"/>
  <c r="AY1056" i="1"/>
  <c r="AX1056" i="1"/>
  <c r="AW1056" i="1"/>
  <c r="AV1056" i="1"/>
  <c r="AU1056" i="1"/>
  <c r="AT1056" i="1"/>
  <c r="AS1056" i="1"/>
  <c r="AR1056" i="1"/>
  <c r="AQ1056" i="1"/>
  <c r="AP1056" i="1"/>
  <c r="AO1056" i="1"/>
  <c r="AN1056" i="1"/>
  <c r="AM1056" i="1"/>
  <c r="AL1056" i="1"/>
  <c r="AK1056" i="1"/>
  <c r="AJ1056" i="1"/>
  <c r="AI1056" i="1"/>
  <c r="AH1056" i="1"/>
  <c r="AG1056" i="1"/>
  <c r="AF1055" i="1"/>
  <c r="BC1055" i="1"/>
  <c r="BB1055" i="1"/>
  <c r="BA1055" i="1"/>
  <c r="AZ1055" i="1"/>
  <c r="AY1055" i="1"/>
  <c r="AX1055" i="1"/>
  <c r="AW1055" i="1"/>
  <c r="AV1055" i="1"/>
  <c r="AU1055" i="1"/>
  <c r="AT1055" i="1"/>
  <c r="AS1055" i="1"/>
  <c r="AR1055" i="1"/>
  <c r="AQ1055" i="1"/>
  <c r="AP1055" i="1"/>
  <c r="AO1055" i="1"/>
  <c r="AN1055" i="1"/>
  <c r="AM1055" i="1"/>
  <c r="AL1055" i="1"/>
  <c r="AK1055" i="1"/>
  <c r="AJ1055" i="1"/>
  <c r="AI1055" i="1"/>
  <c r="AH1055" i="1"/>
  <c r="AG1055" i="1"/>
  <c r="AF1054" i="1"/>
  <c r="BC1054" i="1"/>
  <c r="BB1054" i="1"/>
  <c r="BA1054" i="1"/>
  <c r="AZ1054" i="1"/>
  <c r="AY1054" i="1"/>
  <c r="AX1054" i="1"/>
  <c r="AW1054" i="1"/>
  <c r="AV1054" i="1"/>
  <c r="AU1054" i="1"/>
  <c r="AT1054" i="1"/>
  <c r="AS1054" i="1"/>
  <c r="AR1054" i="1"/>
  <c r="AQ1054" i="1"/>
  <c r="AP1054" i="1"/>
  <c r="AO1054" i="1"/>
  <c r="AN1054" i="1"/>
  <c r="AM1054" i="1"/>
  <c r="AL1054" i="1"/>
  <c r="AK1054" i="1"/>
  <c r="AJ1054" i="1"/>
  <c r="AI1054" i="1"/>
  <c r="AH1054" i="1"/>
  <c r="AG1054" i="1"/>
  <c r="AF1053" i="1"/>
  <c r="BC1053" i="1"/>
  <c r="BB1053" i="1"/>
  <c r="BA1053" i="1"/>
  <c r="AZ1053" i="1"/>
  <c r="AY1053" i="1"/>
  <c r="AX1053" i="1"/>
  <c r="AW1053" i="1"/>
  <c r="AV1053" i="1"/>
  <c r="AU1053" i="1"/>
  <c r="AT1053" i="1"/>
  <c r="AS1053" i="1"/>
  <c r="AR1053" i="1"/>
  <c r="AQ1053" i="1"/>
  <c r="AP1053" i="1"/>
  <c r="AO1053" i="1"/>
  <c r="AN1053" i="1"/>
  <c r="AM1053" i="1"/>
  <c r="AL1053" i="1"/>
  <c r="AK1053" i="1"/>
  <c r="AJ1053" i="1"/>
  <c r="AI1053" i="1"/>
  <c r="AH1053" i="1"/>
  <c r="AG1053" i="1"/>
  <c r="AF1052" i="1"/>
  <c r="BC1052" i="1"/>
  <c r="BB1052" i="1"/>
  <c r="BA1052" i="1"/>
  <c r="AZ1052" i="1"/>
  <c r="AY1052" i="1"/>
  <c r="AX1052" i="1"/>
  <c r="AW1052" i="1"/>
  <c r="AV1052" i="1"/>
  <c r="AU1052" i="1"/>
  <c r="AT1052" i="1"/>
  <c r="AS1052" i="1"/>
  <c r="AR1052" i="1"/>
  <c r="AQ1052" i="1"/>
  <c r="AP1052" i="1"/>
  <c r="AO1052" i="1"/>
  <c r="AN1052" i="1"/>
  <c r="AM1052" i="1"/>
  <c r="AL1052" i="1"/>
  <c r="AK1052" i="1"/>
  <c r="AJ1052" i="1"/>
  <c r="AI1052" i="1"/>
  <c r="AH1052" i="1"/>
  <c r="AG1052" i="1"/>
  <c r="AF1051" i="1"/>
  <c r="BC1051" i="1"/>
  <c r="BB1051" i="1"/>
  <c r="BA1051" i="1"/>
  <c r="AZ1051" i="1"/>
  <c r="AY1051" i="1"/>
  <c r="AX1051" i="1"/>
  <c r="AW1051" i="1"/>
  <c r="AV1051" i="1"/>
  <c r="AU1051" i="1"/>
  <c r="AT1051" i="1"/>
  <c r="AS1051" i="1"/>
  <c r="AR1051" i="1"/>
  <c r="AQ1051" i="1"/>
  <c r="AP1051" i="1"/>
  <c r="AO1051" i="1"/>
  <c r="AN1051" i="1"/>
  <c r="AM1051" i="1"/>
  <c r="AL1051" i="1"/>
  <c r="AK1051" i="1"/>
  <c r="AJ1051" i="1"/>
  <c r="AI1051" i="1"/>
  <c r="AH1051" i="1"/>
  <c r="AG1051" i="1"/>
  <c r="AF1050" i="1"/>
  <c r="BC1050" i="1"/>
  <c r="BB1050" i="1"/>
  <c r="BA1050" i="1"/>
  <c r="AZ1050" i="1"/>
  <c r="AY1050" i="1"/>
  <c r="AX1050" i="1"/>
  <c r="AW1050" i="1"/>
  <c r="AV1050" i="1"/>
  <c r="AU1050" i="1"/>
  <c r="AT1050" i="1"/>
  <c r="AS1050" i="1"/>
  <c r="AR1050" i="1"/>
  <c r="AQ1050" i="1"/>
  <c r="AP1050" i="1"/>
  <c r="AO1050" i="1"/>
  <c r="AN1050" i="1"/>
  <c r="AM1050" i="1"/>
  <c r="AL1050" i="1"/>
  <c r="AK1050" i="1"/>
  <c r="AJ1050" i="1"/>
  <c r="AI1050" i="1"/>
  <c r="AH1050" i="1"/>
  <c r="AG1050" i="1"/>
  <c r="AF1049" i="1"/>
  <c r="BC1049" i="1"/>
  <c r="BB1049" i="1"/>
  <c r="BA1049" i="1"/>
  <c r="AZ1049" i="1"/>
  <c r="AY1049" i="1"/>
  <c r="AX1049" i="1"/>
  <c r="AW1049" i="1"/>
  <c r="AV1049" i="1"/>
  <c r="AU1049" i="1"/>
  <c r="AT1049" i="1"/>
  <c r="AS1049" i="1"/>
  <c r="AR1049" i="1"/>
  <c r="AQ1049" i="1"/>
  <c r="AP1049" i="1"/>
  <c r="AO1049" i="1"/>
  <c r="AN1049" i="1"/>
  <c r="AM1049" i="1"/>
  <c r="AL1049" i="1"/>
  <c r="AK1049" i="1"/>
  <c r="AJ1049" i="1"/>
  <c r="AI1049" i="1"/>
  <c r="AH1049" i="1"/>
  <c r="AG1049" i="1"/>
  <c r="AF1048" i="1"/>
  <c r="BC1048" i="1"/>
  <c r="BB1048" i="1"/>
  <c r="BA1048" i="1"/>
  <c r="AZ1048" i="1"/>
  <c r="AY1048" i="1"/>
  <c r="AX1048" i="1"/>
  <c r="AW1048" i="1"/>
  <c r="AV1048" i="1"/>
  <c r="AU1048" i="1"/>
  <c r="AT1048" i="1"/>
  <c r="AS1048" i="1"/>
  <c r="AR1048" i="1"/>
  <c r="AQ1048" i="1"/>
  <c r="AP1048" i="1"/>
  <c r="AO1048" i="1"/>
  <c r="AN1048" i="1"/>
  <c r="AM1048" i="1"/>
  <c r="AL1048" i="1"/>
  <c r="AK1048" i="1"/>
  <c r="AJ1048" i="1"/>
  <c r="AI1048" i="1"/>
  <c r="AH1048" i="1"/>
  <c r="AG1048" i="1"/>
  <c r="AF1047" i="1"/>
  <c r="BC1047" i="1"/>
  <c r="BB1047" i="1"/>
  <c r="BA1047" i="1"/>
  <c r="AZ1047" i="1"/>
  <c r="AY1047" i="1"/>
  <c r="AX1047" i="1"/>
  <c r="AW1047" i="1"/>
  <c r="AV1047" i="1"/>
  <c r="AU1047" i="1"/>
  <c r="AT1047" i="1"/>
  <c r="AS1047" i="1"/>
  <c r="AR1047" i="1"/>
  <c r="AQ1047" i="1"/>
  <c r="AP1047" i="1"/>
  <c r="AO1047" i="1"/>
  <c r="AN1047" i="1"/>
  <c r="AM1047" i="1"/>
  <c r="AL1047" i="1"/>
  <c r="AK1047" i="1"/>
  <c r="AJ1047" i="1"/>
  <c r="AI1047" i="1"/>
  <c r="AH1047" i="1"/>
  <c r="AG1047" i="1"/>
  <c r="AF1046" i="1"/>
  <c r="BC1046" i="1"/>
  <c r="BB1046" i="1"/>
  <c r="BA1046" i="1"/>
  <c r="AZ1046" i="1"/>
  <c r="AY1046" i="1"/>
  <c r="AX1046" i="1"/>
  <c r="AW1046" i="1"/>
  <c r="AV1046" i="1"/>
  <c r="AU1046" i="1"/>
  <c r="AT1046" i="1"/>
  <c r="AS1046" i="1"/>
  <c r="AR1046" i="1"/>
  <c r="AQ1046" i="1"/>
  <c r="AP1046" i="1"/>
  <c r="AO1046" i="1"/>
  <c r="AN1046" i="1"/>
  <c r="AM1046" i="1"/>
  <c r="AL1046" i="1"/>
  <c r="AK1046" i="1"/>
  <c r="AJ1046" i="1"/>
  <c r="AI1046" i="1"/>
  <c r="AH1046" i="1"/>
  <c r="AG1046" i="1"/>
  <c r="AF1045" i="1"/>
  <c r="BC1045" i="1"/>
  <c r="BB1045" i="1"/>
  <c r="BA1045" i="1"/>
  <c r="AZ1045" i="1"/>
  <c r="AY1045" i="1"/>
  <c r="AX1045" i="1"/>
  <c r="AW1045" i="1"/>
  <c r="AV1045" i="1"/>
  <c r="AU1045" i="1"/>
  <c r="AT1045" i="1"/>
  <c r="AS1045" i="1"/>
  <c r="AR1045" i="1"/>
  <c r="AQ1045" i="1"/>
  <c r="AP1045" i="1"/>
  <c r="AO1045" i="1"/>
  <c r="AN1045" i="1"/>
  <c r="AM1045" i="1"/>
  <c r="AL1045" i="1"/>
  <c r="AK1045" i="1"/>
  <c r="AJ1045" i="1"/>
  <c r="AI1045" i="1"/>
  <c r="AH1045" i="1"/>
  <c r="AG1045" i="1"/>
  <c r="AF1044" i="1"/>
  <c r="BC1044" i="1"/>
  <c r="BB1044" i="1"/>
  <c r="BA1044" i="1"/>
  <c r="AZ1044" i="1"/>
  <c r="AY1044" i="1"/>
  <c r="AX1044" i="1"/>
  <c r="AW1044" i="1"/>
  <c r="AV1044" i="1"/>
  <c r="AU1044" i="1"/>
  <c r="AT1044" i="1"/>
  <c r="AS1044" i="1"/>
  <c r="AR1044" i="1"/>
  <c r="AQ1044" i="1"/>
  <c r="AP1044" i="1"/>
  <c r="AO1044" i="1"/>
  <c r="AN1044" i="1"/>
  <c r="AM1044" i="1"/>
  <c r="AL1044" i="1"/>
  <c r="AK1044" i="1"/>
  <c r="AJ1044" i="1"/>
  <c r="AI1044" i="1"/>
  <c r="AH1044" i="1"/>
  <c r="AG1044" i="1"/>
  <c r="AF1043" i="1"/>
  <c r="BC1043" i="1"/>
  <c r="BB1043" i="1"/>
  <c r="BA1043" i="1"/>
  <c r="AZ1043" i="1"/>
  <c r="AY1043" i="1"/>
  <c r="AX1043" i="1"/>
  <c r="AW1043" i="1"/>
  <c r="AV1043" i="1"/>
  <c r="AU1043" i="1"/>
  <c r="AT1043" i="1"/>
  <c r="AS1043" i="1"/>
  <c r="AR1043" i="1"/>
  <c r="AQ1043" i="1"/>
  <c r="AP1043" i="1"/>
  <c r="AO1043" i="1"/>
  <c r="AN1043" i="1"/>
  <c r="AM1043" i="1"/>
  <c r="AL1043" i="1"/>
  <c r="AK1043" i="1"/>
  <c r="AJ1043" i="1"/>
  <c r="AI1043" i="1"/>
  <c r="AH1043" i="1"/>
  <c r="AG1043" i="1"/>
  <c r="AF1042" i="1"/>
  <c r="BC1042" i="1"/>
  <c r="BB1042" i="1"/>
  <c r="BA1042" i="1"/>
  <c r="AZ1042" i="1"/>
  <c r="AY1042" i="1"/>
  <c r="AX1042" i="1"/>
  <c r="AW1042" i="1"/>
  <c r="AV1042" i="1"/>
  <c r="AU1042" i="1"/>
  <c r="AT1042" i="1"/>
  <c r="AS1042" i="1"/>
  <c r="AR1042" i="1"/>
  <c r="AQ1042" i="1"/>
  <c r="AP1042" i="1"/>
  <c r="AO1042" i="1"/>
  <c r="AN1042" i="1"/>
  <c r="AM1042" i="1"/>
  <c r="AL1042" i="1"/>
  <c r="AK1042" i="1"/>
  <c r="AJ1042" i="1"/>
  <c r="AI1042" i="1"/>
  <c r="AH1042" i="1"/>
  <c r="AG1042" i="1"/>
  <c r="AF1041" i="1"/>
  <c r="BC1041" i="1"/>
  <c r="BB1041" i="1"/>
  <c r="BA1041" i="1"/>
  <c r="AZ1041" i="1"/>
  <c r="AY1041" i="1"/>
  <c r="AX1041" i="1"/>
  <c r="AW1041" i="1"/>
  <c r="AV1041" i="1"/>
  <c r="AU1041" i="1"/>
  <c r="AT1041" i="1"/>
  <c r="AS1041" i="1"/>
  <c r="AR1041" i="1"/>
  <c r="AQ1041" i="1"/>
  <c r="AP1041" i="1"/>
  <c r="AO1041" i="1"/>
  <c r="AN1041" i="1"/>
  <c r="AM1041" i="1"/>
  <c r="AL1041" i="1"/>
  <c r="AK1041" i="1"/>
  <c r="AJ1041" i="1"/>
  <c r="AI1041" i="1"/>
  <c r="AH1041" i="1"/>
  <c r="AG1041" i="1"/>
  <c r="AF1040" i="1"/>
  <c r="BC1040" i="1"/>
  <c r="BB1040" i="1"/>
  <c r="BA1040" i="1"/>
  <c r="AZ1040" i="1"/>
  <c r="AY1040" i="1"/>
  <c r="AX1040" i="1"/>
  <c r="AW1040" i="1"/>
  <c r="AV1040" i="1"/>
  <c r="AU1040" i="1"/>
  <c r="AT1040" i="1"/>
  <c r="AS1040" i="1"/>
  <c r="AR1040" i="1"/>
  <c r="AQ1040" i="1"/>
  <c r="AP1040" i="1"/>
  <c r="AO1040" i="1"/>
  <c r="AN1040" i="1"/>
  <c r="AM1040" i="1"/>
  <c r="AL1040" i="1"/>
  <c r="AK1040" i="1"/>
  <c r="AJ1040" i="1"/>
  <c r="AI1040" i="1"/>
  <c r="AH1040" i="1"/>
  <c r="AG1040" i="1"/>
  <c r="AF1039" i="1"/>
  <c r="BC1039" i="1"/>
  <c r="BB1039" i="1"/>
  <c r="BA1039" i="1"/>
  <c r="AZ1039" i="1"/>
  <c r="AY1039" i="1"/>
  <c r="AX1039" i="1"/>
  <c r="AW1039" i="1"/>
  <c r="AV1039" i="1"/>
  <c r="AU1039" i="1"/>
  <c r="AT1039" i="1"/>
  <c r="AS1039" i="1"/>
  <c r="AR1039" i="1"/>
  <c r="AQ1039" i="1"/>
  <c r="AP1039" i="1"/>
  <c r="AO1039" i="1"/>
  <c r="AN1039" i="1"/>
  <c r="AM1039" i="1"/>
  <c r="AL1039" i="1"/>
  <c r="AK1039" i="1"/>
  <c r="AJ1039" i="1"/>
  <c r="AI1039" i="1"/>
  <c r="AH1039" i="1"/>
  <c r="AG1039" i="1"/>
  <c r="AF1038" i="1"/>
  <c r="BC1038" i="1"/>
  <c r="BB1038" i="1"/>
  <c r="BA1038" i="1"/>
  <c r="AZ1038" i="1"/>
  <c r="AY1038" i="1"/>
  <c r="AX1038" i="1"/>
  <c r="AW1038" i="1"/>
  <c r="AV1038" i="1"/>
  <c r="AU1038" i="1"/>
  <c r="AT1038" i="1"/>
  <c r="AS1038" i="1"/>
  <c r="AR1038" i="1"/>
  <c r="AQ1038" i="1"/>
  <c r="AP1038" i="1"/>
  <c r="AO1038" i="1"/>
  <c r="AN1038" i="1"/>
  <c r="AM1038" i="1"/>
  <c r="AL1038" i="1"/>
  <c r="AK1038" i="1"/>
  <c r="AJ1038" i="1"/>
  <c r="AI1038" i="1"/>
  <c r="AH1038" i="1"/>
  <c r="AG1038" i="1"/>
  <c r="AF1037" i="1"/>
  <c r="BC1037" i="1"/>
  <c r="BB1037" i="1"/>
  <c r="BA1037" i="1"/>
  <c r="AZ1037" i="1"/>
  <c r="AY1037" i="1"/>
  <c r="AX1037" i="1"/>
  <c r="AW1037" i="1"/>
  <c r="AV1037" i="1"/>
  <c r="AU1037" i="1"/>
  <c r="AT1037" i="1"/>
  <c r="AS1037" i="1"/>
  <c r="AR1037" i="1"/>
  <c r="AQ1037" i="1"/>
  <c r="AP1037" i="1"/>
  <c r="AO1037" i="1"/>
  <c r="AN1037" i="1"/>
  <c r="AM1037" i="1"/>
  <c r="AL1037" i="1"/>
  <c r="AK1037" i="1"/>
  <c r="AJ1037" i="1"/>
  <c r="AI1037" i="1"/>
  <c r="AH1037" i="1"/>
  <c r="AG1037" i="1"/>
  <c r="AF1036" i="1"/>
  <c r="BC1036" i="1"/>
  <c r="BB1036" i="1"/>
  <c r="BA1036" i="1"/>
  <c r="AZ1036" i="1"/>
  <c r="AY1036" i="1"/>
  <c r="AX1036" i="1"/>
  <c r="AW1036" i="1"/>
  <c r="AV1036" i="1"/>
  <c r="AU1036" i="1"/>
  <c r="AT1036" i="1"/>
  <c r="AS1036" i="1"/>
  <c r="AR1036" i="1"/>
  <c r="AQ1036" i="1"/>
  <c r="AP1036" i="1"/>
  <c r="AO1036" i="1"/>
  <c r="AN1036" i="1"/>
  <c r="AM1036" i="1"/>
  <c r="AL1036" i="1"/>
  <c r="AK1036" i="1"/>
  <c r="AJ1036" i="1"/>
  <c r="AI1036" i="1"/>
  <c r="AH1036" i="1"/>
  <c r="AG1036" i="1"/>
  <c r="AF1035" i="1"/>
  <c r="BC1035" i="1"/>
  <c r="BB1035" i="1"/>
  <c r="BA1035" i="1"/>
  <c r="AZ1035" i="1"/>
  <c r="AY1035" i="1"/>
  <c r="AX1035" i="1"/>
  <c r="AW1035" i="1"/>
  <c r="AV1035" i="1"/>
  <c r="AU1035" i="1"/>
  <c r="AT1035" i="1"/>
  <c r="AS1035" i="1"/>
  <c r="AR1035" i="1"/>
  <c r="AQ1035" i="1"/>
  <c r="AP1035" i="1"/>
  <c r="AO1035" i="1"/>
  <c r="AN1035" i="1"/>
  <c r="AM1035" i="1"/>
  <c r="AL1035" i="1"/>
  <c r="AK1035" i="1"/>
  <c r="AJ1035" i="1"/>
  <c r="AI1035" i="1"/>
  <c r="AH1035" i="1"/>
  <c r="AG1035" i="1"/>
  <c r="AF1034" i="1"/>
  <c r="BC1034" i="1"/>
  <c r="BB1034" i="1"/>
  <c r="BA1034" i="1"/>
  <c r="AZ1034" i="1"/>
  <c r="AY1034" i="1"/>
  <c r="AX1034" i="1"/>
  <c r="AW1034" i="1"/>
  <c r="AV1034" i="1"/>
  <c r="AU1034" i="1"/>
  <c r="AT1034" i="1"/>
  <c r="AS1034" i="1"/>
  <c r="AR1034" i="1"/>
  <c r="AQ1034" i="1"/>
  <c r="AP1034" i="1"/>
  <c r="AO1034" i="1"/>
  <c r="AN1034" i="1"/>
  <c r="AM1034" i="1"/>
  <c r="AL1034" i="1"/>
  <c r="AK1034" i="1"/>
  <c r="AJ1034" i="1"/>
  <c r="AI1034" i="1"/>
  <c r="AH1034" i="1"/>
  <c r="AG1034" i="1"/>
  <c r="AF1033" i="1"/>
  <c r="BC1033" i="1"/>
  <c r="BB1033" i="1"/>
  <c r="BA1033" i="1"/>
  <c r="AZ1033" i="1"/>
  <c r="AY1033" i="1"/>
  <c r="AX1033" i="1"/>
  <c r="AW1033" i="1"/>
  <c r="AV1033" i="1"/>
  <c r="AU1033" i="1"/>
  <c r="AT1033" i="1"/>
  <c r="AS1033" i="1"/>
  <c r="AR1033" i="1"/>
  <c r="AQ1033" i="1"/>
  <c r="AP1033" i="1"/>
  <c r="AO1033" i="1"/>
  <c r="AN1033" i="1"/>
  <c r="AM1033" i="1"/>
  <c r="AL1033" i="1"/>
  <c r="AK1033" i="1"/>
  <c r="AJ1033" i="1"/>
  <c r="AI1033" i="1"/>
  <c r="AH1033" i="1"/>
  <c r="AG1033" i="1"/>
  <c r="AF1032" i="1"/>
  <c r="BC1032" i="1"/>
  <c r="BB1032" i="1"/>
  <c r="BA1032" i="1"/>
  <c r="AZ1032" i="1"/>
  <c r="AY1032" i="1"/>
  <c r="AX1032" i="1"/>
  <c r="AW1032" i="1"/>
  <c r="AV1032" i="1"/>
  <c r="AU1032" i="1"/>
  <c r="AT1032" i="1"/>
  <c r="AS1032" i="1"/>
  <c r="AR1032" i="1"/>
  <c r="AQ1032" i="1"/>
  <c r="AP1032" i="1"/>
  <c r="AO1032" i="1"/>
  <c r="AN1032" i="1"/>
  <c r="AM1032" i="1"/>
  <c r="AL1032" i="1"/>
  <c r="AK1032" i="1"/>
  <c r="AJ1032" i="1"/>
  <c r="AI1032" i="1"/>
  <c r="AH1032" i="1"/>
  <c r="AG1032" i="1"/>
  <c r="AF1031" i="1"/>
  <c r="BC1031" i="1"/>
  <c r="BB1031" i="1"/>
  <c r="BA1031" i="1"/>
  <c r="AZ1031" i="1"/>
  <c r="AY1031" i="1"/>
  <c r="AX1031" i="1"/>
  <c r="AW1031" i="1"/>
  <c r="AV1031" i="1"/>
  <c r="AU1031" i="1"/>
  <c r="AT1031" i="1"/>
  <c r="AS1031" i="1"/>
  <c r="AR1031" i="1"/>
  <c r="AQ1031" i="1"/>
  <c r="AP1031" i="1"/>
  <c r="AO1031" i="1"/>
  <c r="AN1031" i="1"/>
  <c r="AM1031" i="1"/>
  <c r="AL1031" i="1"/>
  <c r="AK1031" i="1"/>
  <c r="AJ1031" i="1"/>
  <c r="AI1031" i="1"/>
  <c r="AH1031" i="1"/>
  <c r="AG1031" i="1"/>
  <c r="AF1030" i="1"/>
  <c r="BC1030" i="1"/>
  <c r="BB1030" i="1"/>
  <c r="BA1030" i="1"/>
  <c r="AZ1030" i="1"/>
  <c r="AY1030" i="1"/>
  <c r="AX1030" i="1"/>
  <c r="AW1030" i="1"/>
  <c r="AV1030" i="1"/>
  <c r="AU1030" i="1"/>
  <c r="AT1030" i="1"/>
  <c r="AS1030" i="1"/>
  <c r="AR1030" i="1"/>
  <c r="AQ1030" i="1"/>
  <c r="AP1030" i="1"/>
  <c r="AO1030" i="1"/>
  <c r="AN1030" i="1"/>
  <c r="AM1030" i="1"/>
  <c r="AL1030" i="1"/>
  <c r="AK1030" i="1"/>
  <c r="AJ1030" i="1"/>
  <c r="AI1030" i="1"/>
  <c r="AH1030" i="1"/>
  <c r="AG1030" i="1"/>
  <c r="AF1029" i="1"/>
  <c r="BC1029" i="1"/>
  <c r="BB1029" i="1"/>
  <c r="BA1029" i="1"/>
  <c r="AZ1029" i="1"/>
  <c r="AY1029" i="1"/>
  <c r="AX1029" i="1"/>
  <c r="AW1029" i="1"/>
  <c r="AV1029" i="1"/>
  <c r="AU1029" i="1"/>
  <c r="AT1029" i="1"/>
  <c r="AS1029" i="1"/>
  <c r="AR1029" i="1"/>
  <c r="AQ1029" i="1"/>
  <c r="AP1029" i="1"/>
  <c r="AO1029" i="1"/>
  <c r="AN1029" i="1"/>
  <c r="AM1029" i="1"/>
  <c r="AL1029" i="1"/>
  <c r="AK1029" i="1"/>
  <c r="AJ1029" i="1"/>
  <c r="AI1029" i="1"/>
  <c r="AH1029" i="1"/>
  <c r="AG1029" i="1"/>
  <c r="AF1028" i="1"/>
  <c r="BC1028" i="1"/>
  <c r="BB1028" i="1"/>
  <c r="BA1028" i="1"/>
  <c r="AZ1028" i="1"/>
  <c r="AY1028" i="1"/>
  <c r="AX1028" i="1"/>
  <c r="AW1028" i="1"/>
  <c r="AV1028" i="1"/>
  <c r="AU1028" i="1"/>
  <c r="AT1028" i="1"/>
  <c r="AS1028" i="1"/>
  <c r="AR1028" i="1"/>
  <c r="AQ1028" i="1"/>
  <c r="AP1028" i="1"/>
  <c r="AO1028" i="1"/>
  <c r="AN1028" i="1"/>
  <c r="AM1028" i="1"/>
  <c r="AL1028" i="1"/>
  <c r="AK1028" i="1"/>
  <c r="AJ1028" i="1"/>
  <c r="AI1028" i="1"/>
  <c r="AH1028" i="1"/>
  <c r="AG1028" i="1"/>
  <c r="AF1027" i="1"/>
  <c r="BC1027" i="1"/>
  <c r="BB1027" i="1"/>
  <c r="BA1027" i="1"/>
  <c r="AZ1027" i="1"/>
  <c r="AY1027" i="1"/>
  <c r="AX1027" i="1"/>
  <c r="AW1027" i="1"/>
  <c r="AV1027" i="1"/>
  <c r="AU1027" i="1"/>
  <c r="AT1027" i="1"/>
  <c r="AS1027" i="1"/>
  <c r="AR1027" i="1"/>
  <c r="AQ1027" i="1"/>
  <c r="AP1027" i="1"/>
  <c r="AO1027" i="1"/>
  <c r="AN1027" i="1"/>
  <c r="AM1027" i="1"/>
  <c r="AL1027" i="1"/>
  <c r="AK1027" i="1"/>
  <c r="AJ1027" i="1"/>
  <c r="AI1027" i="1"/>
  <c r="AH1027" i="1"/>
  <c r="AG1027" i="1"/>
  <c r="AF1026" i="1"/>
  <c r="BC1026" i="1"/>
  <c r="BB1026" i="1"/>
  <c r="BA1026" i="1"/>
  <c r="AZ1026" i="1"/>
  <c r="AY1026" i="1"/>
  <c r="AX1026" i="1"/>
  <c r="AW1026" i="1"/>
  <c r="AV1026" i="1"/>
  <c r="AU1026" i="1"/>
  <c r="AT1026" i="1"/>
  <c r="AS1026" i="1"/>
  <c r="AR1026" i="1"/>
  <c r="AQ1026" i="1"/>
  <c r="AP1026" i="1"/>
  <c r="AO1026" i="1"/>
  <c r="AN1026" i="1"/>
  <c r="AM1026" i="1"/>
  <c r="AL1026" i="1"/>
  <c r="AK1026" i="1"/>
  <c r="AJ1026" i="1"/>
  <c r="AI1026" i="1"/>
  <c r="AH1026" i="1"/>
  <c r="AG1026" i="1"/>
  <c r="AF1025" i="1"/>
  <c r="BC1025" i="1"/>
  <c r="BB1025" i="1"/>
  <c r="BA1025" i="1"/>
  <c r="AZ1025" i="1"/>
  <c r="AY1025" i="1"/>
  <c r="AX1025" i="1"/>
  <c r="AW1025" i="1"/>
  <c r="AV1025" i="1"/>
  <c r="AU1025" i="1"/>
  <c r="AT1025" i="1"/>
  <c r="AS1025" i="1"/>
  <c r="AR1025" i="1"/>
  <c r="AQ1025" i="1"/>
  <c r="AP1025" i="1"/>
  <c r="AO1025" i="1"/>
  <c r="AN1025" i="1"/>
  <c r="AM1025" i="1"/>
  <c r="AL1025" i="1"/>
  <c r="AK1025" i="1"/>
  <c r="AJ1025" i="1"/>
  <c r="AI1025" i="1"/>
  <c r="AH1025" i="1"/>
  <c r="AG1025" i="1"/>
  <c r="AF1024" i="1"/>
  <c r="BC1024" i="1"/>
  <c r="BB1024" i="1"/>
  <c r="BA1024" i="1"/>
  <c r="AZ1024" i="1"/>
  <c r="AY1024" i="1"/>
  <c r="AX1024" i="1"/>
  <c r="AW1024" i="1"/>
  <c r="AV1024" i="1"/>
  <c r="AU1024" i="1"/>
  <c r="AT1024" i="1"/>
  <c r="AS1024" i="1"/>
  <c r="AR1024" i="1"/>
  <c r="AQ1024" i="1"/>
  <c r="AP1024" i="1"/>
  <c r="AO1024" i="1"/>
  <c r="AN1024" i="1"/>
  <c r="AM1024" i="1"/>
  <c r="AL1024" i="1"/>
  <c r="AK1024" i="1"/>
  <c r="AJ1024" i="1"/>
  <c r="AI1024" i="1"/>
  <c r="AH1024" i="1"/>
  <c r="AG1024" i="1"/>
  <c r="AF1023" i="1"/>
  <c r="BC1023" i="1"/>
  <c r="BB1023" i="1"/>
  <c r="BA1023" i="1"/>
  <c r="AZ1023" i="1"/>
  <c r="AY1023" i="1"/>
  <c r="AX1023" i="1"/>
  <c r="AW1023" i="1"/>
  <c r="AV1023" i="1"/>
  <c r="AU1023" i="1"/>
  <c r="AT1023" i="1"/>
  <c r="AS1023" i="1"/>
  <c r="AR1023" i="1"/>
  <c r="AQ1023" i="1"/>
  <c r="AP1023" i="1"/>
  <c r="AO1023" i="1"/>
  <c r="AN1023" i="1"/>
  <c r="AM1023" i="1"/>
  <c r="AL1023" i="1"/>
  <c r="AK1023" i="1"/>
  <c r="AJ1023" i="1"/>
  <c r="AI1023" i="1"/>
  <c r="AH1023" i="1"/>
  <c r="AG1023" i="1"/>
  <c r="AF1022" i="1"/>
  <c r="BC1022" i="1"/>
  <c r="BB1022" i="1"/>
  <c r="BA1022" i="1"/>
  <c r="AZ1022" i="1"/>
  <c r="AY1022" i="1"/>
  <c r="AX1022" i="1"/>
  <c r="AW1022" i="1"/>
  <c r="AV1022" i="1"/>
  <c r="AU1022" i="1"/>
  <c r="AT1022" i="1"/>
  <c r="AS1022" i="1"/>
  <c r="AR1022" i="1"/>
  <c r="AQ1022" i="1"/>
  <c r="AP1022" i="1"/>
  <c r="AO1022" i="1"/>
  <c r="AN1022" i="1"/>
  <c r="AM1022" i="1"/>
  <c r="AL1022" i="1"/>
  <c r="AK1022" i="1"/>
  <c r="AJ1022" i="1"/>
  <c r="AI1022" i="1"/>
  <c r="AH1022" i="1"/>
  <c r="AG1022" i="1"/>
  <c r="AF1021" i="1"/>
  <c r="BC1021" i="1"/>
  <c r="BB1021" i="1"/>
  <c r="BA1021" i="1"/>
  <c r="AZ1021" i="1"/>
  <c r="AY1021" i="1"/>
  <c r="AX1021" i="1"/>
  <c r="AW1021" i="1"/>
  <c r="AV1021" i="1"/>
  <c r="AU1021" i="1"/>
  <c r="AT1021" i="1"/>
  <c r="AS1021" i="1"/>
  <c r="AR1021" i="1"/>
  <c r="AQ1021" i="1"/>
  <c r="AP1021" i="1"/>
  <c r="AO1021" i="1"/>
  <c r="AN1021" i="1"/>
  <c r="AM1021" i="1"/>
  <c r="AL1021" i="1"/>
  <c r="AK1021" i="1"/>
  <c r="AJ1021" i="1"/>
  <c r="AI1021" i="1"/>
  <c r="AH1021" i="1"/>
  <c r="AG1021" i="1"/>
  <c r="AF1020" i="1"/>
  <c r="BC1020" i="1"/>
  <c r="BB1020" i="1"/>
  <c r="BA1020" i="1"/>
  <c r="AZ1020" i="1"/>
  <c r="AY1020" i="1"/>
  <c r="AX1020" i="1"/>
  <c r="AW1020" i="1"/>
  <c r="AV1020" i="1"/>
  <c r="AU1020" i="1"/>
  <c r="AT1020" i="1"/>
  <c r="AS1020" i="1"/>
  <c r="AR1020" i="1"/>
  <c r="AQ1020" i="1"/>
  <c r="AP1020" i="1"/>
  <c r="AO1020" i="1"/>
  <c r="AN1020" i="1"/>
  <c r="AM1020" i="1"/>
  <c r="AL1020" i="1"/>
  <c r="AK1020" i="1"/>
  <c r="AJ1020" i="1"/>
  <c r="AI1020" i="1"/>
  <c r="AH1020" i="1"/>
  <c r="AG1020" i="1"/>
  <c r="AF1019" i="1"/>
  <c r="BC1019" i="1"/>
  <c r="BB1019" i="1"/>
  <c r="BA1019" i="1"/>
  <c r="AZ1019" i="1"/>
  <c r="AY1019" i="1"/>
  <c r="AX1019" i="1"/>
  <c r="AW1019" i="1"/>
  <c r="AV1019" i="1"/>
  <c r="AU1019" i="1"/>
  <c r="AT1019" i="1"/>
  <c r="AS1019" i="1"/>
  <c r="AR1019" i="1"/>
  <c r="AQ1019" i="1"/>
  <c r="AP1019" i="1"/>
  <c r="AO1019" i="1"/>
  <c r="AN1019" i="1"/>
  <c r="AM1019" i="1"/>
  <c r="AL1019" i="1"/>
  <c r="AK1019" i="1"/>
  <c r="AJ1019" i="1"/>
  <c r="AI1019" i="1"/>
  <c r="AH1019" i="1"/>
  <c r="AG1019" i="1"/>
  <c r="AF1018" i="1"/>
  <c r="BC1018" i="1"/>
  <c r="BB1018" i="1"/>
  <c r="BA1018" i="1"/>
  <c r="AZ1018" i="1"/>
  <c r="AY1018" i="1"/>
  <c r="AX1018" i="1"/>
  <c r="AW1018" i="1"/>
  <c r="AV1018" i="1"/>
  <c r="AU1018" i="1"/>
  <c r="AT1018" i="1"/>
  <c r="AS1018" i="1"/>
  <c r="AR1018" i="1"/>
  <c r="AQ1018" i="1"/>
  <c r="AP1018" i="1"/>
  <c r="AO1018" i="1"/>
  <c r="AN1018" i="1"/>
  <c r="AM1018" i="1"/>
  <c r="AL1018" i="1"/>
  <c r="AK1018" i="1"/>
  <c r="AJ1018" i="1"/>
  <c r="AI1018" i="1"/>
  <c r="AH1018" i="1"/>
  <c r="AG1018" i="1"/>
  <c r="AF1017" i="1"/>
  <c r="BC1017" i="1"/>
  <c r="BB1017" i="1"/>
  <c r="BA1017" i="1"/>
  <c r="AZ1017" i="1"/>
  <c r="AY1017" i="1"/>
  <c r="AX1017" i="1"/>
  <c r="AW1017" i="1"/>
  <c r="AV1017" i="1"/>
  <c r="AU1017" i="1"/>
  <c r="AT1017" i="1"/>
  <c r="AS1017" i="1"/>
  <c r="AR1017" i="1"/>
  <c r="AQ1017" i="1"/>
  <c r="AP1017" i="1"/>
  <c r="AO1017" i="1"/>
  <c r="AN1017" i="1"/>
  <c r="AM1017" i="1"/>
  <c r="AL1017" i="1"/>
  <c r="AK1017" i="1"/>
  <c r="AJ1017" i="1"/>
  <c r="AI1017" i="1"/>
  <c r="AH1017" i="1"/>
  <c r="AG1017" i="1"/>
  <c r="AF1016" i="1"/>
  <c r="BC1016" i="1"/>
  <c r="BB1016" i="1"/>
  <c r="BA1016" i="1"/>
  <c r="AZ1016" i="1"/>
  <c r="AY1016" i="1"/>
  <c r="AX1016" i="1"/>
  <c r="AW1016" i="1"/>
  <c r="AV1016" i="1"/>
  <c r="AU1016" i="1"/>
  <c r="AT1016" i="1"/>
  <c r="AS1016" i="1"/>
  <c r="AR1016" i="1"/>
  <c r="AQ1016" i="1"/>
  <c r="AP1016" i="1"/>
  <c r="AO1016" i="1"/>
  <c r="AN1016" i="1"/>
  <c r="AM1016" i="1"/>
  <c r="AL1016" i="1"/>
  <c r="AK1016" i="1"/>
  <c r="AJ1016" i="1"/>
  <c r="AI1016" i="1"/>
  <c r="AH1016" i="1"/>
  <c r="AG1016" i="1"/>
  <c r="AF1015" i="1"/>
  <c r="BC1015" i="1"/>
  <c r="BB1015" i="1"/>
  <c r="BA1015" i="1"/>
  <c r="AZ1015" i="1"/>
  <c r="AY1015" i="1"/>
  <c r="AX1015" i="1"/>
  <c r="AW1015" i="1"/>
  <c r="AV1015" i="1"/>
  <c r="AU1015" i="1"/>
  <c r="AT1015" i="1"/>
  <c r="AS1015" i="1"/>
  <c r="AR1015" i="1"/>
  <c r="AQ1015" i="1"/>
  <c r="AP1015" i="1"/>
  <c r="AO1015" i="1"/>
  <c r="AN1015" i="1"/>
  <c r="AM1015" i="1"/>
  <c r="AL1015" i="1"/>
  <c r="AK1015" i="1"/>
  <c r="AJ1015" i="1"/>
  <c r="AI1015" i="1"/>
  <c r="AH1015" i="1"/>
  <c r="AG1015" i="1"/>
  <c r="AF1014" i="1"/>
  <c r="BC1014" i="1"/>
  <c r="BB1014" i="1"/>
  <c r="BA1014" i="1"/>
  <c r="AZ1014" i="1"/>
  <c r="AY1014" i="1"/>
  <c r="AX1014" i="1"/>
  <c r="AW1014" i="1"/>
  <c r="AV1014" i="1"/>
  <c r="AU1014" i="1"/>
  <c r="AT1014" i="1"/>
  <c r="AS1014" i="1"/>
  <c r="AR1014" i="1"/>
  <c r="AQ1014" i="1"/>
  <c r="AP1014" i="1"/>
  <c r="AO1014" i="1"/>
  <c r="AN1014" i="1"/>
  <c r="AM1014" i="1"/>
  <c r="AL1014" i="1"/>
  <c r="AK1014" i="1"/>
  <c r="AJ1014" i="1"/>
  <c r="AI1014" i="1"/>
  <c r="AH1014" i="1"/>
  <c r="AG1014" i="1"/>
  <c r="AF1013" i="1"/>
  <c r="BC1013" i="1"/>
  <c r="BB1013" i="1"/>
  <c r="BA1013" i="1"/>
  <c r="AZ1013" i="1"/>
  <c r="AY1013" i="1"/>
  <c r="AX1013" i="1"/>
  <c r="AW1013" i="1"/>
  <c r="AV1013" i="1"/>
  <c r="AU1013" i="1"/>
  <c r="AT1013" i="1"/>
  <c r="AS1013" i="1"/>
  <c r="AR1013" i="1"/>
  <c r="AQ1013" i="1"/>
  <c r="AP1013" i="1"/>
  <c r="AO1013" i="1"/>
  <c r="AN1013" i="1"/>
  <c r="AM1013" i="1"/>
  <c r="AL1013" i="1"/>
  <c r="AK1013" i="1"/>
  <c r="AJ1013" i="1"/>
  <c r="AI1013" i="1"/>
  <c r="AH1013" i="1"/>
  <c r="AG1013" i="1"/>
  <c r="AF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G1012" i="1"/>
  <c r="AF1011" i="1"/>
  <c r="BC1011" i="1"/>
  <c r="BB1011" i="1"/>
  <c r="BA1011" i="1"/>
  <c r="AZ1011" i="1"/>
  <c r="AY1011" i="1"/>
  <c r="AX1011" i="1"/>
  <c r="AW1011" i="1"/>
  <c r="AV1011" i="1"/>
  <c r="AU1011" i="1"/>
  <c r="AT1011" i="1"/>
  <c r="AS1011" i="1"/>
  <c r="AR1011" i="1"/>
  <c r="AQ1011" i="1"/>
  <c r="AP1011" i="1"/>
  <c r="AO1011" i="1"/>
  <c r="AN1011" i="1"/>
  <c r="AM1011" i="1"/>
  <c r="AL1011" i="1"/>
  <c r="AK1011" i="1"/>
  <c r="AJ1011" i="1"/>
  <c r="AI1011" i="1"/>
  <c r="AH1011" i="1"/>
  <c r="AG1011" i="1"/>
  <c r="AF1010" i="1"/>
  <c r="BC1010" i="1"/>
  <c r="BB1010" i="1"/>
  <c r="BA1010" i="1"/>
  <c r="AZ1010" i="1"/>
  <c r="AY1010" i="1"/>
  <c r="AX1010" i="1"/>
  <c r="AW1010" i="1"/>
  <c r="AV1010" i="1"/>
  <c r="AU1010" i="1"/>
  <c r="AT1010" i="1"/>
  <c r="AS1010" i="1"/>
  <c r="AR1010" i="1"/>
  <c r="AQ1010" i="1"/>
  <c r="AP1010" i="1"/>
  <c r="AO1010" i="1"/>
  <c r="AN1010" i="1"/>
  <c r="AM1010" i="1"/>
  <c r="AL1010" i="1"/>
  <c r="AK1010" i="1"/>
  <c r="AJ1010" i="1"/>
  <c r="AI1010" i="1"/>
  <c r="AH1010" i="1"/>
  <c r="AG1010" i="1"/>
  <c r="AF1009" i="1"/>
  <c r="BC1009" i="1"/>
  <c r="BB1009" i="1"/>
  <c r="BA1009" i="1"/>
  <c r="AZ1009" i="1"/>
  <c r="AY1009" i="1"/>
  <c r="AX1009" i="1"/>
  <c r="AW1009" i="1"/>
  <c r="AV1009" i="1"/>
  <c r="AU1009" i="1"/>
  <c r="AT1009" i="1"/>
  <c r="AS1009" i="1"/>
  <c r="AR1009" i="1"/>
  <c r="AQ1009" i="1"/>
  <c r="AP1009" i="1"/>
  <c r="AO1009" i="1"/>
  <c r="AN1009" i="1"/>
  <c r="AM1009" i="1"/>
  <c r="AL1009" i="1"/>
  <c r="AK1009" i="1"/>
  <c r="AJ1009" i="1"/>
  <c r="AI1009" i="1"/>
  <c r="AH1009" i="1"/>
  <c r="AG1009" i="1"/>
  <c r="AF1008" i="1"/>
  <c r="BC1008" i="1"/>
  <c r="BB1008" i="1"/>
  <c r="BA1008" i="1"/>
  <c r="AZ1008" i="1"/>
  <c r="AY1008" i="1"/>
  <c r="AX1008" i="1"/>
  <c r="AW1008" i="1"/>
  <c r="AV1008" i="1"/>
  <c r="AU1008" i="1"/>
  <c r="AT1008" i="1"/>
  <c r="AS1008" i="1"/>
  <c r="AR1008" i="1"/>
  <c r="AQ1008" i="1"/>
  <c r="AP1008" i="1"/>
  <c r="AO1008" i="1"/>
  <c r="AN1008" i="1"/>
  <c r="AM1008" i="1"/>
  <c r="AL1008" i="1"/>
  <c r="AK1008" i="1"/>
  <c r="AJ1008" i="1"/>
  <c r="AI1008" i="1"/>
  <c r="AH1008" i="1"/>
  <c r="AG1008" i="1"/>
  <c r="AF1007" i="1"/>
  <c r="BC1007" i="1"/>
  <c r="BB1007" i="1"/>
  <c r="BA1007" i="1"/>
  <c r="AZ1007" i="1"/>
  <c r="AY1007" i="1"/>
  <c r="AX1007" i="1"/>
  <c r="AW1007" i="1"/>
  <c r="AV1007" i="1"/>
  <c r="AU1007" i="1"/>
  <c r="AT1007" i="1"/>
  <c r="AS1007" i="1"/>
  <c r="AR1007" i="1"/>
  <c r="AQ1007" i="1"/>
  <c r="AP1007" i="1"/>
  <c r="AO1007" i="1"/>
  <c r="AN1007" i="1"/>
  <c r="AM1007" i="1"/>
  <c r="AL1007" i="1"/>
  <c r="AK1007" i="1"/>
  <c r="AJ1007" i="1"/>
  <c r="AI1007" i="1"/>
  <c r="AH1007" i="1"/>
  <c r="AG1007" i="1"/>
  <c r="AF1006" i="1"/>
  <c r="BC1006" i="1"/>
  <c r="BB1006" i="1"/>
  <c r="BA1006" i="1"/>
  <c r="AZ1006" i="1"/>
  <c r="AY1006" i="1"/>
  <c r="AX1006" i="1"/>
  <c r="AW1006" i="1"/>
  <c r="AV1006" i="1"/>
  <c r="AU1006" i="1"/>
  <c r="AT1006" i="1"/>
  <c r="AS1006" i="1"/>
  <c r="AR1006" i="1"/>
  <c r="AQ1006" i="1"/>
  <c r="AP1006" i="1"/>
  <c r="AO1006" i="1"/>
  <c r="AN1006" i="1"/>
  <c r="AM1006" i="1"/>
  <c r="AL1006" i="1"/>
  <c r="AK1006" i="1"/>
  <c r="AJ1006" i="1"/>
  <c r="AI1006" i="1"/>
  <c r="AH1006" i="1"/>
  <c r="AG1006" i="1"/>
  <c r="AF1005" i="1"/>
  <c r="BC1005" i="1"/>
  <c r="BB1005" i="1"/>
  <c r="BA1005" i="1"/>
  <c r="AZ1005" i="1"/>
  <c r="AY1005" i="1"/>
  <c r="AX1005" i="1"/>
  <c r="AW1005" i="1"/>
  <c r="AV1005" i="1"/>
  <c r="AU1005" i="1"/>
  <c r="AT1005" i="1"/>
  <c r="AS1005" i="1"/>
  <c r="AR1005" i="1"/>
  <c r="AQ1005" i="1"/>
  <c r="AP1005" i="1"/>
  <c r="AO1005" i="1"/>
  <c r="AN1005" i="1"/>
  <c r="AM1005" i="1"/>
  <c r="AL1005" i="1"/>
  <c r="AK1005" i="1"/>
  <c r="AJ1005" i="1"/>
  <c r="AI1005" i="1"/>
  <c r="AH1005" i="1"/>
  <c r="AG1005" i="1"/>
  <c r="AF1004" i="1"/>
  <c r="BC1004" i="1"/>
  <c r="BB1004" i="1"/>
  <c r="BA1004" i="1"/>
  <c r="AZ1004" i="1"/>
  <c r="AY1004" i="1"/>
  <c r="AX1004" i="1"/>
  <c r="AW1004" i="1"/>
  <c r="AV1004" i="1"/>
  <c r="AU1004" i="1"/>
  <c r="AT1004" i="1"/>
  <c r="AS1004" i="1"/>
  <c r="AR1004" i="1"/>
  <c r="AQ1004" i="1"/>
  <c r="AP1004" i="1"/>
  <c r="AO1004" i="1"/>
  <c r="AN1004" i="1"/>
  <c r="AM1004" i="1"/>
  <c r="AL1004" i="1"/>
  <c r="AK1004" i="1"/>
  <c r="AJ1004" i="1"/>
  <c r="AI1004" i="1"/>
  <c r="AH1004" i="1"/>
  <c r="AG1004" i="1"/>
  <c r="AF1003" i="1"/>
  <c r="BC1003" i="1"/>
  <c r="BB1003" i="1"/>
  <c r="BA1003" i="1"/>
  <c r="AZ1003" i="1"/>
  <c r="AY1003" i="1"/>
  <c r="AX1003" i="1"/>
  <c r="AW1003" i="1"/>
  <c r="AV1003" i="1"/>
  <c r="AU1003" i="1"/>
  <c r="AT1003" i="1"/>
  <c r="AS1003" i="1"/>
  <c r="AR1003" i="1"/>
  <c r="AQ1003" i="1"/>
  <c r="AP1003" i="1"/>
  <c r="AO1003" i="1"/>
  <c r="AN1003" i="1"/>
  <c r="AM1003" i="1"/>
  <c r="AL1003" i="1"/>
  <c r="AK1003" i="1"/>
  <c r="AJ1003" i="1"/>
  <c r="AI1003" i="1"/>
  <c r="AH1003" i="1"/>
  <c r="AG1003" i="1"/>
  <c r="AF1002" i="1"/>
  <c r="BC1002" i="1"/>
  <c r="BB1002" i="1"/>
  <c r="BA1002" i="1"/>
  <c r="AZ1002" i="1"/>
  <c r="AY1002" i="1"/>
  <c r="AX1002" i="1"/>
  <c r="AW1002" i="1"/>
  <c r="AV1002" i="1"/>
  <c r="AU1002" i="1"/>
  <c r="AT1002" i="1"/>
  <c r="AS1002" i="1"/>
  <c r="AR1002" i="1"/>
  <c r="AQ1002" i="1"/>
  <c r="AP1002" i="1"/>
  <c r="AO1002" i="1"/>
  <c r="AN1002" i="1"/>
  <c r="AM1002" i="1"/>
  <c r="AL1002" i="1"/>
  <c r="AK1002" i="1"/>
  <c r="AJ1002" i="1"/>
  <c r="AI1002" i="1"/>
  <c r="AH1002" i="1"/>
  <c r="AG1002" i="1"/>
  <c r="AF1001" i="1"/>
  <c r="BC1001" i="1"/>
  <c r="BB1001" i="1"/>
  <c r="BA1001" i="1"/>
  <c r="AZ1001" i="1"/>
  <c r="AY1001" i="1"/>
  <c r="AX1001" i="1"/>
  <c r="AW1001" i="1"/>
  <c r="AV1001" i="1"/>
  <c r="AU1001" i="1"/>
  <c r="AT1001" i="1"/>
  <c r="AS1001" i="1"/>
  <c r="AR1001" i="1"/>
  <c r="AQ1001" i="1"/>
  <c r="AP1001" i="1"/>
  <c r="AO1001" i="1"/>
  <c r="AN1001" i="1"/>
  <c r="AM1001" i="1"/>
  <c r="AL1001" i="1"/>
  <c r="AK1001" i="1"/>
  <c r="AJ1001" i="1"/>
  <c r="AI1001" i="1"/>
  <c r="AH1001" i="1"/>
  <c r="AG1001" i="1"/>
  <c r="AF1000" i="1"/>
  <c r="BC1000" i="1"/>
  <c r="BB1000" i="1"/>
  <c r="BA1000" i="1"/>
  <c r="AZ1000" i="1"/>
  <c r="AY1000" i="1"/>
  <c r="AX1000" i="1"/>
  <c r="AW1000" i="1"/>
  <c r="AV1000" i="1"/>
  <c r="AU1000" i="1"/>
  <c r="AT1000" i="1"/>
  <c r="AS1000" i="1"/>
  <c r="AR1000" i="1"/>
  <c r="AQ1000" i="1"/>
  <c r="AP1000" i="1"/>
  <c r="AO1000" i="1"/>
  <c r="AN1000" i="1"/>
  <c r="AM1000" i="1"/>
  <c r="AL1000" i="1"/>
  <c r="AK1000" i="1"/>
  <c r="AJ1000" i="1"/>
  <c r="AI1000" i="1"/>
  <c r="AH1000" i="1"/>
  <c r="AG1000" i="1"/>
  <c r="AF999" i="1"/>
  <c r="BC999" i="1"/>
  <c r="BB999" i="1"/>
  <c r="BA999" i="1"/>
  <c r="AZ999" i="1"/>
  <c r="AY999" i="1"/>
  <c r="AX999" i="1"/>
  <c r="AW999" i="1"/>
  <c r="AV999" i="1"/>
  <c r="AU999" i="1"/>
  <c r="AT999" i="1"/>
  <c r="AS999" i="1"/>
  <c r="AR999" i="1"/>
  <c r="AQ999" i="1"/>
  <c r="AP999" i="1"/>
  <c r="AO999" i="1"/>
  <c r="AN999" i="1"/>
  <c r="AM999" i="1"/>
  <c r="AL999" i="1"/>
  <c r="AK999" i="1"/>
  <c r="AJ999" i="1"/>
  <c r="AI999" i="1"/>
  <c r="AH999" i="1"/>
  <c r="AG999" i="1"/>
  <c r="AF998" i="1"/>
  <c r="BC998" i="1"/>
  <c r="BB998" i="1"/>
  <c r="BA998" i="1"/>
  <c r="AZ998" i="1"/>
  <c r="AY998" i="1"/>
  <c r="AX998" i="1"/>
  <c r="AW998" i="1"/>
  <c r="AV998" i="1"/>
  <c r="AU998" i="1"/>
  <c r="AT998" i="1"/>
  <c r="AS998" i="1"/>
  <c r="AR998" i="1"/>
  <c r="AQ998" i="1"/>
  <c r="AP998" i="1"/>
  <c r="AO998" i="1"/>
  <c r="AN998" i="1"/>
  <c r="AM998" i="1"/>
  <c r="AL998" i="1"/>
  <c r="AK998" i="1"/>
  <c r="AJ998" i="1"/>
  <c r="AI998" i="1"/>
  <c r="AH998" i="1"/>
  <c r="AG998" i="1"/>
  <c r="AF997" i="1"/>
  <c r="BC997" i="1"/>
  <c r="BB997" i="1"/>
  <c r="BA997" i="1"/>
  <c r="AZ997" i="1"/>
  <c r="AY997" i="1"/>
  <c r="AX997" i="1"/>
  <c r="AW997" i="1"/>
  <c r="AV997" i="1"/>
  <c r="AU997" i="1"/>
  <c r="AT997" i="1"/>
  <c r="AS997" i="1"/>
  <c r="AR997" i="1"/>
  <c r="AQ997" i="1"/>
  <c r="AP997" i="1"/>
  <c r="AO997" i="1"/>
  <c r="AN997" i="1"/>
  <c r="AM997" i="1"/>
  <c r="AL997" i="1"/>
  <c r="AK997" i="1"/>
  <c r="AJ997" i="1"/>
  <c r="AI997" i="1"/>
  <c r="AH997" i="1"/>
  <c r="AG997" i="1"/>
  <c r="AF996" i="1"/>
  <c r="BC996" i="1"/>
  <c r="BB996" i="1"/>
  <c r="BA996" i="1"/>
  <c r="AZ996" i="1"/>
  <c r="AY996" i="1"/>
  <c r="AX996" i="1"/>
  <c r="AW996" i="1"/>
  <c r="AV996" i="1"/>
  <c r="AU996" i="1"/>
  <c r="AT996" i="1"/>
  <c r="AS996" i="1"/>
  <c r="AR996" i="1"/>
  <c r="AQ996" i="1"/>
  <c r="AP996" i="1"/>
  <c r="AO996" i="1"/>
  <c r="AN996" i="1"/>
  <c r="AM996" i="1"/>
  <c r="AL996" i="1"/>
  <c r="AK996" i="1"/>
  <c r="AJ996" i="1"/>
  <c r="AI996" i="1"/>
  <c r="AH996" i="1"/>
  <c r="AG996" i="1"/>
  <c r="AF995" i="1"/>
  <c r="BC995" i="1"/>
  <c r="BB995" i="1"/>
  <c r="BA995" i="1"/>
  <c r="AZ995" i="1"/>
  <c r="AY995" i="1"/>
  <c r="AX995" i="1"/>
  <c r="AW995" i="1"/>
  <c r="AV995" i="1"/>
  <c r="AU995" i="1"/>
  <c r="AT995" i="1"/>
  <c r="AS995" i="1"/>
  <c r="AR995" i="1"/>
  <c r="AQ995" i="1"/>
  <c r="AP995" i="1"/>
  <c r="AO995" i="1"/>
  <c r="AN995" i="1"/>
  <c r="AM995" i="1"/>
  <c r="AL995" i="1"/>
  <c r="AK995" i="1"/>
  <c r="AJ995" i="1"/>
  <c r="AI995" i="1"/>
  <c r="AH995" i="1"/>
  <c r="AG995" i="1"/>
  <c r="AF994" i="1"/>
  <c r="BC994" i="1"/>
  <c r="BB994" i="1"/>
  <c r="BA994" i="1"/>
  <c r="AZ994" i="1"/>
  <c r="AY994" i="1"/>
  <c r="AX994" i="1"/>
  <c r="AW994" i="1"/>
  <c r="AV994" i="1"/>
  <c r="AU994" i="1"/>
  <c r="AT994" i="1"/>
  <c r="AS994" i="1"/>
  <c r="AR994" i="1"/>
  <c r="AQ994" i="1"/>
  <c r="AP994" i="1"/>
  <c r="AO994" i="1"/>
  <c r="AN994" i="1"/>
  <c r="AM994" i="1"/>
  <c r="AL994" i="1"/>
  <c r="AK994" i="1"/>
  <c r="AJ994" i="1"/>
  <c r="AI994" i="1"/>
  <c r="AH994" i="1"/>
  <c r="AG994" i="1"/>
  <c r="AF993" i="1"/>
  <c r="BC993" i="1"/>
  <c r="BB993" i="1"/>
  <c r="BA993" i="1"/>
  <c r="AZ993" i="1"/>
  <c r="AY993" i="1"/>
  <c r="AX993" i="1"/>
  <c r="AW993" i="1"/>
  <c r="AV993" i="1"/>
  <c r="AU993" i="1"/>
  <c r="AT993" i="1"/>
  <c r="AS993" i="1"/>
  <c r="AR993" i="1"/>
  <c r="AQ993" i="1"/>
  <c r="AP993" i="1"/>
  <c r="AO993" i="1"/>
  <c r="AN993" i="1"/>
  <c r="AM993" i="1"/>
  <c r="AL993" i="1"/>
  <c r="AK993" i="1"/>
  <c r="AJ993" i="1"/>
  <c r="AI993" i="1"/>
  <c r="AH993" i="1"/>
  <c r="AG993" i="1"/>
  <c r="AF992" i="1"/>
  <c r="BC992" i="1"/>
  <c r="BB992" i="1"/>
  <c r="BA992" i="1"/>
  <c r="AZ992" i="1"/>
  <c r="AY992" i="1"/>
  <c r="AX992" i="1"/>
  <c r="AW992" i="1"/>
  <c r="AV992" i="1"/>
  <c r="AU992" i="1"/>
  <c r="AT992" i="1"/>
  <c r="AS992" i="1"/>
  <c r="AR992" i="1"/>
  <c r="AQ992" i="1"/>
  <c r="AP992" i="1"/>
  <c r="AO992" i="1"/>
  <c r="AN992" i="1"/>
  <c r="AM992" i="1"/>
  <c r="AL992" i="1"/>
  <c r="AK992" i="1"/>
  <c r="AJ992" i="1"/>
  <c r="AI992" i="1"/>
  <c r="AH992" i="1"/>
  <c r="AG992" i="1"/>
  <c r="AF991" i="1"/>
  <c r="BC991" i="1"/>
  <c r="BB991" i="1"/>
  <c r="BA991" i="1"/>
  <c r="AZ991" i="1"/>
  <c r="AY991" i="1"/>
  <c r="AX991" i="1"/>
  <c r="AW991" i="1"/>
  <c r="AV991" i="1"/>
  <c r="AU991" i="1"/>
  <c r="AT991" i="1"/>
  <c r="AS991" i="1"/>
  <c r="AR991" i="1"/>
  <c r="AQ991" i="1"/>
  <c r="AP991" i="1"/>
  <c r="AO991" i="1"/>
  <c r="AN991" i="1"/>
  <c r="AM991" i="1"/>
  <c r="AL991" i="1"/>
  <c r="AK991" i="1"/>
  <c r="AJ991" i="1"/>
  <c r="AI991" i="1"/>
  <c r="AH991" i="1"/>
  <c r="AG991" i="1"/>
  <c r="AF990" i="1"/>
  <c r="BC990" i="1"/>
  <c r="BB990" i="1"/>
  <c r="BA990" i="1"/>
  <c r="AZ990" i="1"/>
  <c r="AY990" i="1"/>
  <c r="AX990" i="1"/>
  <c r="AW990" i="1"/>
  <c r="AV990" i="1"/>
  <c r="AU990" i="1"/>
  <c r="AT990" i="1"/>
  <c r="AS990" i="1"/>
  <c r="AR990" i="1"/>
  <c r="AQ990" i="1"/>
  <c r="AP990" i="1"/>
  <c r="AO990" i="1"/>
  <c r="AN990" i="1"/>
  <c r="AM990" i="1"/>
  <c r="AL990" i="1"/>
  <c r="AK990" i="1"/>
  <c r="AJ990" i="1"/>
  <c r="AI990" i="1"/>
  <c r="AH990" i="1"/>
  <c r="AG990" i="1"/>
  <c r="AF989" i="1"/>
  <c r="BC989" i="1"/>
  <c r="BB989" i="1"/>
  <c r="BA989" i="1"/>
  <c r="AZ989" i="1"/>
  <c r="AY989" i="1"/>
  <c r="AX989" i="1"/>
  <c r="AW989" i="1"/>
  <c r="AV989" i="1"/>
  <c r="AU989" i="1"/>
  <c r="AT989" i="1"/>
  <c r="AS989" i="1"/>
  <c r="AR989" i="1"/>
  <c r="AQ989" i="1"/>
  <c r="AP989" i="1"/>
  <c r="AO989" i="1"/>
  <c r="AN989" i="1"/>
  <c r="AM989" i="1"/>
  <c r="AL989" i="1"/>
  <c r="AK989" i="1"/>
  <c r="AJ989" i="1"/>
  <c r="AI989" i="1"/>
  <c r="AH989" i="1"/>
  <c r="AG989" i="1"/>
  <c r="AF988" i="1"/>
  <c r="BC988" i="1"/>
  <c r="BB988" i="1"/>
  <c r="BA988" i="1"/>
  <c r="AZ988" i="1"/>
  <c r="AY988" i="1"/>
  <c r="AX988" i="1"/>
  <c r="AW988" i="1"/>
  <c r="AV988" i="1"/>
  <c r="AU988" i="1"/>
  <c r="AT988" i="1"/>
  <c r="AS988" i="1"/>
  <c r="AR988" i="1"/>
  <c r="AQ988" i="1"/>
  <c r="AP988" i="1"/>
  <c r="AO988" i="1"/>
  <c r="AN988" i="1"/>
  <c r="AM988" i="1"/>
  <c r="AL988" i="1"/>
  <c r="AK988" i="1"/>
  <c r="AJ988" i="1"/>
  <c r="AI988" i="1"/>
  <c r="AH988" i="1"/>
  <c r="AG988" i="1"/>
  <c r="AF987" i="1"/>
  <c r="BC987" i="1"/>
  <c r="BB987" i="1"/>
  <c r="BA987" i="1"/>
  <c r="AZ987" i="1"/>
  <c r="AY987" i="1"/>
  <c r="AX987" i="1"/>
  <c r="AW987" i="1"/>
  <c r="AV987" i="1"/>
  <c r="AU987" i="1"/>
  <c r="AT987" i="1"/>
  <c r="AS987" i="1"/>
  <c r="AR987" i="1"/>
  <c r="AQ987" i="1"/>
  <c r="AP987" i="1"/>
  <c r="AO987" i="1"/>
  <c r="AN987" i="1"/>
  <c r="AM987" i="1"/>
  <c r="AL987" i="1"/>
  <c r="AK987" i="1"/>
  <c r="AJ987" i="1"/>
  <c r="AI987" i="1"/>
  <c r="AH987" i="1"/>
  <c r="AG987" i="1"/>
  <c r="AF986" i="1"/>
  <c r="BC986" i="1"/>
  <c r="BB986" i="1"/>
  <c r="BA986" i="1"/>
  <c r="AZ986" i="1"/>
  <c r="AY986" i="1"/>
  <c r="AX986" i="1"/>
  <c r="AW986" i="1"/>
  <c r="AV986" i="1"/>
  <c r="AU986" i="1"/>
  <c r="AT986" i="1"/>
  <c r="AS986" i="1"/>
  <c r="AR986" i="1"/>
  <c r="AQ986" i="1"/>
  <c r="AP986" i="1"/>
  <c r="AO986" i="1"/>
  <c r="AN986" i="1"/>
  <c r="AM986" i="1"/>
  <c r="AL986" i="1"/>
  <c r="AK986" i="1"/>
  <c r="AJ986" i="1"/>
  <c r="AI986" i="1"/>
  <c r="AH986" i="1"/>
  <c r="AG986" i="1"/>
  <c r="AF985" i="1"/>
  <c r="BC985" i="1"/>
  <c r="BB985" i="1"/>
  <c r="BA985" i="1"/>
  <c r="AZ985" i="1"/>
  <c r="AY985" i="1"/>
  <c r="AX985" i="1"/>
  <c r="AW985" i="1"/>
  <c r="AV985" i="1"/>
  <c r="AU985" i="1"/>
  <c r="AT985" i="1"/>
  <c r="AS985" i="1"/>
  <c r="AR985" i="1"/>
  <c r="AQ985" i="1"/>
  <c r="AP985" i="1"/>
  <c r="AO985" i="1"/>
  <c r="AN985" i="1"/>
  <c r="AM985" i="1"/>
  <c r="AL985" i="1"/>
  <c r="AK985" i="1"/>
  <c r="AJ985" i="1"/>
  <c r="AI985" i="1"/>
  <c r="AH985" i="1"/>
  <c r="AG985" i="1"/>
  <c r="AF984" i="1"/>
  <c r="BC984" i="1"/>
  <c r="BB984" i="1"/>
  <c r="BA984" i="1"/>
  <c r="AZ984" i="1"/>
  <c r="AY984" i="1"/>
  <c r="AX984" i="1"/>
  <c r="AW984" i="1"/>
  <c r="AV984" i="1"/>
  <c r="AU984" i="1"/>
  <c r="AT984" i="1"/>
  <c r="AS984" i="1"/>
  <c r="AR984" i="1"/>
  <c r="AQ984" i="1"/>
  <c r="AP984" i="1"/>
  <c r="AO984" i="1"/>
  <c r="AN984" i="1"/>
  <c r="AM984" i="1"/>
  <c r="AL984" i="1"/>
  <c r="AK984" i="1"/>
  <c r="AJ984" i="1"/>
  <c r="AI984" i="1"/>
  <c r="AH984" i="1"/>
  <c r="AG984" i="1"/>
  <c r="AF983" i="1"/>
  <c r="BC983" i="1"/>
  <c r="BB983" i="1"/>
  <c r="BA983" i="1"/>
  <c r="AZ983" i="1"/>
  <c r="AY983" i="1"/>
  <c r="AX983" i="1"/>
  <c r="AW983" i="1"/>
  <c r="AV983" i="1"/>
  <c r="AU983" i="1"/>
  <c r="AT983" i="1"/>
  <c r="AS983" i="1"/>
  <c r="AR983" i="1"/>
  <c r="AQ983" i="1"/>
  <c r="AP983" i="1"/>
  <c r="AO983" i="1"/>
  <c r="AN983" i="1"/>
  <c r="AM983" i="1"/>
  <c r="AL983" i="1"/>
  <c r="AK983" i="1"/>
  <c r="AJ983" i="1"/>
  <c r="AI983" i="1"/>
  <c r="AH983" i="1"/>
  <c r="AG983" i="1"/>
  <c r="AF982" i="1"/>
  <c r="BC982" i="1"/>
  <c r="BB982" i="1"/>
  <c r="BA982" i="1"/>
  <c r="AZ982" i="1"/>
  <c r="AY982" i="1"/>
  <c r="AX982" i="1"/>
  <c r="AW982" i="1"/>
  <c r="AV982" i="1"/>
  <c r="AU982" i="1"/>
  <c r="AT982" i="1"/>
  <c r="AS982" i="1"/>
  <c r="AR982" i="1"/>
  <c r="AQ982" i="1"/>
  <c r="AP982" i="1"/>
  <c r="AO982" i="1"/>
  <c r="AN982" i="1"/>
  <c r="AM982" i="1"/>
  <c r="AL982" i="1"/>
  <c r="AK982" i="1"/>
  <c r="AJ982" i="1"/>
  <c r="AI982" i="1"/>
  <c r="AH982" i="1"/>
  <c r="AG982" i="1"/>
  <c r="AF981" i="1"/>
  <c r="BC981" i="1"/>
  <c r="BB981" i="1"/>
  <c r="BA981" i="1"/>
  <c r="AZ981" i="1"/>
  <c r="AY981" i="1"/>
  <c r="AX981" i="1"/>
  <c r="AW981" i="1"/>
  <c r="AV981" i="1"/>
  <c r="AU981" i="1"/>
  <c r="AT981" i="1"/>
  <c r="AS981" i="1"/>
  <c r="AR981" i="1"/>
  <c r="AQ981" i="1"/>
  <c r="AP981" i="1"/>
  <c r="AO981" i="1"/>
  <c r="AN981" i="1"/>
  <c r="AM981" i="1"/>
  <c r="AL981" i="1"/>
  <c r="AK981" i="1"/>
  <c r="AJ981" i="1"/>
  <c r="AI981" i="1"/>
  <c r="AH981" i="1"/>
  <c r="AG981" i="1"/>
  <c r="AF980" i="1"/>
  <c r="BC980" i="1"/>
  <c r="BB980" i="1"/>
  <c r="BA980" i="1"/>
  <c r="AZ980" i="1"/>
  <c r="AY980" i="1"/>
  <c r="AX980" i="1"/>
  <c r="AW980" i="1"/>
  <c r="AV980" i="1"/>
  <c r="AU980" i="1"/>
  <c r="AT980" i="1"/>
  <c r="AS980" i="1"/>
  <c r="AR980" i="1"/>
  <c r="AQ980" i="1"/>
  <c r="AP980" i="1"/>
  <c r="AO980" i="1"/>
  <c r="AN980" i="1"/>
  <c r="AM980" i="1"/>
  <c r="AL980" i="1"/>
  <c r="AK980" i="1"/>
  <c r="AJ980" i="1"/>
  <c r="AI980" i="1"/>
  <c r="AH980" i="1"/>
  <c r="AG980" i="1"/>
  <c r="AF979" i="1"/>
  <c r="BC979" i="1"/>
  <c r="BB979" i="1"/>
  <c r="BA979" i="1"/>
  <c r="AZ979" i="1"/>
  <c r="AY979" i="1"/>
  <c r="AX979" i="1"/>
  <c r="AW979" i="1"/>
  <c r="AV979" i="1"/>
  <c r="AU979" i="1"/>
  <c r="AT979" i="1"/>
  <c r="AS979" i="1"/>
  <c r="AR979" i="1"/>
  <c r="AQ979" i="1"/>
  <c r="AP979" i="1"/>
  <c r="AO979" i="1"/>
  <c r="AN979" i="1"/>
  <c r="AM979" i="1"/>
  <c r="AL979" i="1"/>
  <c r="AK979" i="1"/>
  <c r="AJ979" i="1"/>
  <c r="AI979" i="1"/>
  <c r="AH979" i="1"/>
  <c r="AG979" i="1"/>
  <c r="AF978" i="1"/>
  <c r="BC978" i="1"/>
  <c r="BB978" i="1"/>
  <c r="BA978" i="1"/>
  <c r="AZ978" i="1"/>
  <c r="AY978" i="1"/>
  <c r="AX978" i="1"/>
  <c r="AW978" i="1"/>
  <c r="AV978" i="1"/>
  <c r="AU978" i="1"/>
  <c r="AT978" i="1"/>
  <c r="AS978" i="1"/>
  <c r="AR978" i="1"/>
  <c r="AQ978" i="1"/>
  <c r="AP978" i="1"/>
  <c r="AO978" i="1"/>
  <c r="AN978" i="1"/>
  <c r="AM978" i="1"/>
  <c r="AL978" i="1"/>
  <c r="AK978" i="1"/>
  <c r="AJ978" i="1"/>
  <c r="AI978" i="1"/>
  <c r="AH978" i="1"/>
  <c r="AG978" i="1"/>
  <c r="AF977" i="1"/>
  <c r="BC977" i="1"/>
  <c r="BB977" i="1"/>
  <c r="BA977" i="1"/>
  <c r="AZ977" i="1"/>
  <c r="AY977" i="1"/>
  <c r="AX977" i="1"/>
  <c r="AW977" i="1"/>
  <c r="AV977" i="1"/>
  <c r="AU977" i="1"/>
  <c r="AT977" i="1"/>
  <c r="AS977" i="1"/>
  <c r="AR977" i="1"/>
  <c r="AQ977" i="1"/>
  <c r="AP977" i="1"/>
  <c r="AO977" i="1"/>
  <c r="AN977" i="1"/>
  <c r="AM977" i="1"/>
  <c r="AL977" i="1"/>
  <c r="AK977" i="1"/>
  <c r="AJ977" i="1"/>
  <c r="AI977" i="1"/>
  <c r="AH977" i="1"/>
  <c r="AG977" i="1"/>
  <c r="AF976" i="1"/>
  <c r="BC976" i="1"/>
  <c r="BB976" i="1"/>
  <c r="BA976" i="1"/>
  <c r="AZ976" i="1"/>
  <c r="AY976" i="1"/>
  <c r="AX976" i="1"/>
  <c r="AW976" i="1"/>
  <c r="AV976" i="1"/>
  <c r="AU976" i="1"/>
  <c r="AT976" i="1"/>
  <c r="AS976" i="1"/>
  <c r="AR976" i="1"/>
  <c r="AQ976" i="1"/>
  <c r="AP976" i="1"/>
  <c r="AO976" i="1"/>
  <c r="AN976" i="1"/>
  <c r="AM976" i="1"/>
  <c r="AL976" i="1"/>
  <c r="AK976" i="1"/>
  <c r="AJ976" i="1"/>
  <c r="AI976" i="1"/>
  <c r="AH976" i="1"/>
  <c r="AG976" i="1"/>
  <c r="AF975" i="1"/>
  <c r="BC975" i="1"/>
  <c r="BB975" i="1"/>
  <c r="BA975" i="1"/>
  <c r="AZ975" i="1"/>
  <c r="AY975" i="1"/>
  <c r="AX975" i="1"/>
  <c r="AW975" i="1"/>
  <c r="AV975" i="1"/>
  <c r="AU975" i="1"/>
  <c r="AT975" i="1"/>
  <c r="AS975" i="1"/>
  <c r="AR975" i="1"/>
  <c r="AQ975" i="1"/>
  <c r="AP975" i="1"/>
  <c r="AO975" i="1"/>
  <c r="AN975" i="1"/>
  <c r="AM975" i="1"/>
  <c r="AL975" i="1"/>
  <c r="AK975" i="1"/>
  <c r="AJ975" i="1"/>
  <c r="AI975" i="1"/>
  <c r="AH975" i="1"/>
  <c r="AG975" i="1"/>
  <c r="AF974" i="1"/>
  <c r="BC974" i="1"/>
  <c r="BB974" i="1"/>
  <c r="BA974" i="1"/>
  <c r="AZ974" i="1"/>
  <c r="AY974" i="1"/>
  <c r="AX974" i="1"/>
  <c r="AW974" i="1"/>
  <c r="AV974" i="1"/>
  <c r="AU974" i="1"/>
  <c r="AT974" i="1"/>
  <c r="AS974" i="1"/>
  <c r="AR974" i="1"/>
  <c r="AQ974" i="1"/>
  <c r="AP974" i="1"/>
  <c r="AO974" i="1"/>
  <c r="AN974" i="1"/>
  <c r="AM974" i="1"/>
  <c r="AL974" i="1"/>
  <c r="AK974" i="1"/>
  <c r="AJ974" i="1"/>
  <c r="AI974" i="1"/>
  <c r="AH974" i="1"/>
  <c r="AG974" i="1"/>
  <c r="AF973" i="1"/>
  <c r="BC973" i="1"/>
  <c r="BB973" i="1"/>
  <c r="BA973" i="1"/>
  <c r="AZ973" i="1"/>
  <c r="AY973" i="1"/>
  <c r="AX973" i="1"/>
  <c r="AW973" i="1"/>
  <c r="AV973" i="1"/>
  <c r="AU973" i="1"/>
  <c r="AT973" i="1"/>
  <c r="AS973" i="1"/>
  <c r="AR973" i="1"/>
  <c r="AQ973" i="1"/>
  <c r="AP973" i="1"/>
  <c r="AO973" i="1"/>
  <c r="AN973" i="1"/>
  <c r="AM973" i="1"/>
  <c r="AL973" i="1"/>
  <c r="AK973" i="1"/>
  <c r="AJ973" i="1"/>
  <c r="AI973" i="1"/>
  <c r="AH973" i="1"/>
  <c r="AG973" i="1"/>
  <c r="AF972" i="1"/>
  <c r="BC972" i="1"/>
  <c r="BB972" i="1"/>
  <c r="BA972" i="1"/>
  <c r="AZ972" i="1"/>
  <c r="AY972" i="1"/>
  <c r="AX972" i="1"/>
  <c r="AW972" i="1"/>
  <c r="AV972" i="1"/>
  <c r="AU972" i="1"/>
  <c r="AT972" i="1"/>
  <c r="AS972" i="1"/>
  <c r="AR972" i="1"/>
  <c r="AQ972" i="1"/>
  <c r="AP972" i="1"/>
  <c r="AO972" i="1"/>
  <c r="AN972" i="1"/>
  <c r="AM972" i="1"/>
  <c r="AL972" i="1"/>
  <c r="AK972" i="1"/>
  <c r="AJ972" i="1"/>
  <c r="AI972" i="1"/>
  <c r="AH972" i="1"/>
  <c r="AG972" i="1"/>
  <c r="AF971" i="1"/>
  <c r="BC971" i="1"/>
  <c r="BB971" i="1"/>
  <c r="BA971" i="1"/>
  <c r="AZ971" i="1"/>
  <c r="AY971" i="1"/>
  <c r="AX971" i="1"/>
  <c r="AW971" i="1"/>
  <c r="AV971" i="1"/>
  <c r="AU971" i="1"/>
  <c r="AT971" i="1"/>
  <c r="AS971" i="1"/>
  <c r="AR971" i="1"/>
  <c r="AQ971" i="1"/>
  <c r="AP971" i="1"/>
  <c r="AO971" i="1"/>
  <c r="AN971" i="1"/>
  <c r="AM971" i="1"/>
  <c r="AL971" i="1"/>
  <c r="AK971" i="1"/>
  <c r="AJ971" i="1"/>
  <c r="AI971" i="1"/>
  <c r="AH971" i="1"/>
  <c r="AG971" i="1"/>
  <c r="AF970" i="1"/>
  <c r="BC970" i="1"/>
  <c r="BB970" i="1"/>
  <c r="BA970" i="1"/>
  <c r="AZ970" i="1"/>
  <c r="AY970" i="1"/>
  <c r="AX970" i="1"/>
  <c r="AW970" i="1"/>
  <c r="AV970" i="1"/>
  <c r="AU970" i="1"/>
  <c r="AT970" i="1"/>
  <c r="AS970" i="1"/>
  <c r="AR970" i="1"/>
  <c r="AQ970" i="1"/>
  <c r="AP970" i="1"/>
  <c r="AO970" i="1"/>
  <c r="AN970" i="1"/>
  <c r="AM970" i="1"/>
  <c r="AL970" i="1"/>
  <c r="AK970" i="1"/>
  <c r="AJ970" i="1"/>
  <c r="AI970" i="1"/>
  <c r="AH970" i="1"/>
  <c r="AG970" i="1"/>
  <c r="AF969" i="1"/>
  <c r="BC969" i="1"/>
  <c r="BB969" i="1"/>
  <c r="BA969" i="1"/>
  <c r="AZ969" i="1"/>
  <c r="AY969" i="1"/>
  <c r="AX969" i="1"/>
  <c r="AW969" i="1"/>
  <c r="AV969" i="1"/>
  <c r="AU969" i="1"/>
  <c r="AT969" i="1"/>
  <c r="AS969" i="1"/>
  <c r="AR969" i="1"/>
  <c r="AQ969" i="1"/>
  <c r="AP969" i="1"/>
  <c r="AO969" i="1"/>
  <c r="AN969" i="1"/>
  <c r="AM969" i="1"/>
  <c r="AL969" i="1"/>
  <c r="AK969" i="1"/>
  <c r="AJ969" i="1"/>
  <c r="AI969" i="1"/>
  <c r="AH969" i="1"/>
  <c r="AG969" i="1"/>
  <c r="AF968" i="1"/>
  <c r="BC968" i="1"/>
  <c r="BB968" i="1"/>
  <c r="BA968" i="1"/>
  <c r="AZ968" i="1"/>
  <c r="AY968" i="1"/>
  <c r="AX968" i="1"/>
  <c r="AW968" i="1"/>
  <c r="AV968" i="1"/>
  <c r="AU968" i="1"/>
  <c r="AT968" i="1"/>
  <c r="AS968" i="1"/>
  <c r="AR968" i="1"/>
  <c r="AQ968" i="1"/>
  <c r="AP968" i="1"/>
  <c r="AO968" i="1"/>
  <c r="AN968" i="1"/>
  <c r="AM968" i="1"/>
  <c r="AL968" i="1"/>
  <c r="AK968" i="1"/>
  <c r="AJ968" i="1"/>
  <c r="AI968" i="1"/>
  <c r="AH968" i="1"/>
  <c r="AG968" i="1"/>
  <c r="AF967" i="1"/>
  <c r="BC967" i="1"/>
  <c r="BB967" i="1"/>
  <c r="BA967" i="1"/>
  <c r="AZ967" i="1"/>
  <c r="AY967" i="1"/>
  <c r="AX967" i="1"/>
  <c r="AW967" i="1"/>
  <c r="AV967" i="1"/>
  <c r="AU967" i="1"/>
  <c r="AT967" i="1"/>
  <c r="AS967" i="1"/>
  <c r="AR967" i="1"/>
  <c r="AQ967" i="1"/>
  <c r="AP967" i="1"/>
  <c r="AO967" i="1"/>
  <c r="AN967" i="1"/>
  <c r="AM967" i="1"/>
  <c r="AL967" i="1"/>
  <c r="AK967" i="1"/>
  <c r="AJ967" i="1"/>
  <c r="AI967" i="1"/>
  <c r="AH967" i="1"/>
  <c r="AG967" i="1"/>
  <c r="AF966" i="1"/>
  <c r="BC966" i="1"/>
  <c r="BB966" i="1"/>
  <c r="BA966" i="1"/>
  <c r="AZ966" i="1"/>
  <c r="AY966" i="1"/>
  <c r="AX966" i="1"/>
  <c r="AW966" i="1"/>
  <c r="AV966" i="1"/>
  <c r="AU966" i="1"/>
  <c r="AT966" i="1"/>
  <c r="AS966" i="1"/>
  <c r="AR966" i="1"/>
  <c r="AQ966" i="1"/>
  <c r="AP966" i="1"/>
  <c r="AO966" i="1"/>
  <c r="AN966" i="1"/>
  <c r="AM966" i="1"/>
  <c r="AL966" i="1"/>
  <c r="AK966" i="1"/>
  <c r="AJ966" i="1"/>
  <c r="AI966" i="1"/>
  <c r="AH966" i="1"/>
  <c r="AG966" i="1"/>
  <c r="AF965" i="1"/>
  <c r="BC965" i="1"/>
  <c r="BB965" i="1"/>
  <c r="BA965" i="1"/>
  <c r="AZ965" i="1"/>
  <c r="AY965" i="1"/>
  <c r="AX965" i="1"/>
  <c r="AW965" i="1"/>
  <c r="AV965" i="1"/>
  <c r="AU965" i="1"/>
  <c r="AT965" i="1"/>
  <c r="AS965" i="1"/>
  <c r="AR965" i="1"/>
  <c r="AQ965" i="1"/>
  <c r="AP965" i="1"/>
  <c r="AO965" i="1"/>
  <c r="AN965" i="1"/>
  <c r="AM965" i="1"/>
  <c r="AL965" i="1"/>
  <c r="AK965" i="1"/>
  <c r="AJ965" i="1"/>
  <c r="AI965" i="1"/>
  <c r="AH965" i="1"/>
  <c r="AG965" i="1"/>
  <c r="AF964" i="1"/>
  <c r="BC964" i="1"/>
  <c r="BB964" i="1"/>
  <c r="BA964" i="1"/>
  <c r="AZ964" i="1"/>
  <c r="AY964" i="1"/>
  <c r="AX964" i="1"/>
  <c r="AW964" i="1"/>
  <c r="AV964" i="1"/>
  <c r="AU964" i="1"/>
  <c r="AT964" i="1"/>
  <c r="AS964" i="1"/>
  <c r="AR964" i="1"/>
  <c r="AQ964" i="1"/>
  <c r="AP964" i="1"/>
  <c r="AO964" i="1"/>
  <c r="AN964" i="1"/>
  <c r="AM964" i="1"/>
  <c r="AL964" i="1"/>
  <c r="AK964" i="1"/>
  <c r="AJ964" i="1"/>
  <c r="AI964" i="1"/>
  <c r="AH964" i="1"/>
  <c r="AG964" i="1"/>
  <c r="AF963" i="1"/>
  <c r="BC963" i="1"/>
  <c r="BB963" i="1"/>
  <c r="BA963" i="1"/>
  <c r="AZ963" i="1"/>
  <c r="AY963" i="1"/>
  <c r="AX963" i="1"/>
  <c r="AW963" i="1"/>
  <c r="AV963" i="1"/>
  <c r="AU963" i="1"/>
  <c r="AT963" i="1"/>
  <c r="AS963" i="1"/>
  <c r="AR963" i="1"/>
  <c r="AQ963" i="1"/>
  <c r="AP963" i="1"/>
  <c r="AO963" i="1"/>
  <c r="AN963" i="1"/>
  <c r="AM963" i="1"/>
  <c r="AL963" i="1"/>
  <c r="AK963" i="1"/>
  <c r="AJ963" i="1"/>
  <c r="AI963" i="1"/>
  <c r="AH963" i="1"/>
  <c r="AG963" i="1"/>
  <c r="AF962" i="1"/>
  <c r="BC962" i="1"/>
  <c r="BB962" i="1"/>
  <c r="BA962" i="1"/>
  <c r="AZ962" i="1"/>
  <c r="AY962" i="1"/>
  <c r="AX962" i="1"/>
  <c r="AW962" i="1"/>
  <c r="AV962" i="1"/>
  <c r="AU962" i="1"/>
  <c r="AT962" i="1"/>
  <c r="AS962" i="1"/>
  <c r="AR962" i="1"/>
  <c r="AQ962" i="1"/>
  <c r="AP962" i="1"/>
  <c r="AO962" i="1"/>
  <c r="AN962" i="1"/>
  <c r="AM962" i="1"/>
  <c r="AL962" i="1"/>
  <c r="AK962" i="1"/>
  <c r="AJ962" i="1"/>
  <c r="AI962" i="1"/>
  <c r="AH962" i="1"/>
  <c r="AG962" i="1"/>
  <c r="AF961" i="1"/>
  <c r="BC961" i="1"/>
  <c r="BB961" i="1"/>
  <c r="BA961" i="1"/>
  <c r="AZ961" i="1"/>
  <c r="AY961" i="1"/>
  <c r="AX961" i="1"/>
  <c r="AW961" i="1"/>
  <c r="AV961" i="1"/>
  <c r="AU961" i="1"/>
  <c r="AT961" i="1"/>
  <c r="AS961" i="1"/>
  <c r="AR961" i="1"/>
  <c r="AQ961" i="1"/>
  <c r="AP961" i="1"/>
  <c r="AO961" i="1"/>
  <c r="AN961" i="1"/>
  <c r="AM961" i="1"/>
  <c r="AL961" i="1"/>
  <c r="AK961" i="1"/>
  <c r="AJ961" i="1"/>
  <c r="AI961" i="1"/>
  <c r="AH961" i="1"/>
  <c r="AG961" i="1"/>
  <c r="AF960" i="1"/>
  <c r="BC960" i="1"/>
  <c r="BB960" i="1"/>
  <c r="BA960" i="1"/>
  <c r="AZ960" i="1"/>
  <c r="AY960" i="1"/>
  <c r="AX960" i="1"/>
  <c r="AW960" i="1"/>
  <c r="AV960" i="1"/>
  <c r="AU960" i="1"/>
  <c r="AT960" i="1"/>
  <c r="AS960" i="1"/>
  <c r="AR960" i="1"/>
  <c r="AQ960" i="1"/>
  <c r="AP960" i="1"/>
  <c r="AO960" i="1"/>
  <c r="AN960" i="1"/>
  <c r="AM960" i="1"/>
  <c r="AL960" i="1"/>
  <c r="AK960" i="1"/>
  <c r="AJ960" i="1"/>
  <c r="AI960" i="1"/>
  <c r="AH960" i="1"/>
  <c r="AG960" i="1"/>
  <c r="AF959" i="1"/>
  <c r="BC959" i="1"/>
  <c r="BB959" i="1"/>
  <c r="BA959" i="1"/>
  <c r="AZ959" i="1"/>
  <c r="AY959" i="1"/>
  <c r="AX959" i="1"/>
  <c r="AW959" i="1"/>
  <c r="AV959" i="1"/>
  <c r="AU959" i="1"/>
  <c r="AT959" i="1"/>
  <c r="AS959" i="1"/>
  <c r="AR959" i="1"/>
  <c r="AQ959" i="1"/>
  <c r="AP959" i="1"/>
  <c r="AO959" i="1"/>
  <c r="AN959" i="1"/>
  <c r="AM959" i="1"/>
  <c r="AL959" i="1"/>
  <c r="AK959" i="1"/>
  <c r="AJ959" i="1"/>
  <c r="AI959" i="1"/>
  <c r="AH959" i="1"/>
  <c r="AG959" i="1"/>
  <c r="AF958" i="1"/>
  <c r="BC958" i="1"/>
  <c r="BB958" i="1"/>
  <c r="BA958" i="1"/>
  <c r="AZ958" i="1"/>
  <c r="AY958" i="1"/>
  <c r="AX958" i="1"/>
  <c r="AW958" i="1"/>
  <c r="AV958" i="1"/>
  <c r="AU958" i="1"/>
  <c r="AT958" i="1"/>
  <c r="AS958" i="1"/>
  <c r="AR958" i="1"/>
  <c r="AQ958" i="1"/>
  <c r="AP958" i="1"/>
  <c r="AO958" i="1"/>
  <c r="AN958" i="1"/>
  <c r="AM958" i="1"/>
  <c r="AL958" i="1"/>
  <c r="AK958" i="1"/>
  <c r="AJ958" i="1"/>
  <c r="AI958" i="1"/>
  <c r="AH958" i="1"/>
  <c r="AG958" i="1"/>
  <c r="AF957" i="1"/>
  <c r="BC957" i="1"/>
  <c r="BB957" i="1"/>
  <c r="BA957" i="1"/>
  <c r="AZ957" i="1"/>
  <c r="AY957" i="1"/>
  <c r="AX957" i="1"/>
  <c r="AW957" i="1"/>
  <c r="AV957" i="1"/>
  <c r="AU957" i="1"/>
  <c r="AT957" i="1"/>
  <c r="AS957" i="1"/>
  <c r="AR957" i="1"/>
  <c r="AQ957" i="1"/>
  <c r="AP957" i="1"/>
  <c r="AO957" i="1"/>
  <c r="AN957" i="1"/>
  <c r="AM957" i="1"/>
  <c r="AL957" i="1"/>
  <c r="AK957" i="1"/>
  <c r="AJ957" i="1"/>
  <c r="AI957" i="1"/>
  <c r="AH957" i="1"/>
  <c r="AG957" i="1"/>
  <c r="AF956" i="1"/>
  <c r="BC956" i="1"/>
  <c r="BB956" i="1"/>
  <c r="BA956" i="1"/>
  <c r="AZ956" i="1"/>
  <c r="AY956" i="1"/>
  <c r="AX956" i="1"/>
  <c r="AW956" i="1"/>
  <c r="AV956" i="1"/>
  <c r="AU956" i="1"/>
  <c r="AT956" i="1"/>
  <c r="AS956" i="1"/>
  <c r="AR956" i="1"/>
  <c r="AQ956" i="1"/>
  <c r="AP956" i="1"/>
  <c r="AO956" i="1"/>
  <c r="AN956" i="1"/>
  <c r="AM956" i="1"/>
  <c r="AL956" i="1"/>
  <c r="AK956" i="1"/>
  <c r="AJ956" i="1"/>
  <c r="AI956" i="1"/>
  <c r="AH956" i="1"/>
  <c r="AG956" i="1"/>
  <c r="AF955" i="1"/>
  <c r="BC955" i="1"/>
  <c r="BB955" i="1"/>
  <c r="BA955" i="1"/>
  <c r="AZ955" i="1"/>
  <c r="AY955" i="1"/>
  <c r="AX955" i="1"/>
  <c r="AW955" i="1"/>
  <c r="AV955" i="1"/>
  <c r="AU955" i="1"/>
  <c r="AT955" i="1"/>
  <c r="AS955" i="1"/>
  <c r="AR955" i="1"/>
  <c r="AQ955" i="1"/>
  <c r="AP955" i="1"/>
  <c r="AO955" i="1"/>
  <c r="AN955" i="1"/>
  <c r="AM955" i="1"/>
  <c r="AL955" i="1"/>
  <c r="AK955" i="1"/>
  <c r="AJ955" i="1"/>
  <c r="AI955" i="1"/>
  <c r="AH955" i="1"/>
  <c r="AG955" i="1"/>
  <c r="AF954" i="1"/>
  <c r="BC954" i="1"/>
  <c r="BB954" i="1"/>
  <c r="BA954" i="1"/>
  <c r="AZ954" i="1"/>
  <c r="AY954" i="1"/>
  <c r="AX954" i="1"/>
  <c r="AW954" i="1"/>
  <c r="AV954" i="1"/>
  <c r="AU954" i="1"/>
  <c r="AT954" i="1"/>
  <c r="AS954" i="1"/>
  <c r="AR954" i="1"/>
  <c r="AQ954" i="1"/>
  <c r="AP954" i="1"/>
  <c r="AO954" i="1"/>
  <c r="AN954" i="1"/>
  <c r="AM954" i="1"/>
  <c r="AL954" i="1"/>
  <c r="AK954" i="1"/>
  <c r="AJ954" i="1"/>
  <c r="AI954" i="1"/>
  <c r="AH954" i="1"/>
  <c r="AG954" i="1"/>
  <c r="AF953" i="1"/>
  <c r="BC953" i="1"/>
  <c r="BB953" i="1"/>
  <c r="BA953" i="1"/>
  <c r="AZ953" i="1"/>
  <c r="AY953" i="1"/>
  <c r="AX953" i="1"/>
  <c r="AW953" i="1"/>
  <c r="AV953" i="1"/>
  <c r="AU953" i="1"/>
  <c r="AT953" i="1"/>
  <c r="AS953" i="1"/>
  <c r="AR953" i="1"/>
  <c r="AQ953" i="1"/>
  <c r="AP953" i="1"/>
  <c r="AO953" i="1"/>
  <c r="AN953" i="1"/>
  <c r="AM953" i="1"/>
  <c r="AL953" i="1"/>
  <c r="AK953" i="1"/>
  <c r="AJ953" i="1"/>
  <c r="AI953" i="1"/>
  <c r="AH953" i="1"/>
  <c r="AG953" i="1"/>
  <c r="AF952" i="1"/>
  <c r="BC952" i="1"/>
  <c r="BB952" i="1"/>
  <c r="BA952" i="1"/>
  <c r="AZ952" i="1"/>
  <c r="AY952" i="1"/>
  <c r="AX952" i="1"/>
  <c r="AW952" i="1"/>
  <c r="AV952" i="1"/>
  <c r="AU952" i="1"/>
  <c r="AT952" i="1"/>
  <c r="AS952" i="1"/>
  <c r="AR952" i="1"/>
  <c r="AQ952" i="1"/>
  <c r="AP952" i="1"/>
  <c r="AO952" i="1"/>
  <c r="AN952" i="1"/>
  <c r="AM952" i="1"/>
  <c r="AL952" i="1"/>
  <c r="AK952" i="1"/>
  <c r="AJ952" i="1"/>
  <c r="AI952" i="1"/>
  <c r="AH952" i="1"/>
  <c r="AG952" i="1"/>
  <c r="AF951" i="1"/>
  <c r="BC951" i="1"/>
  <c r="BB951" i="1"/>
  <c r="BA951" i="1"/>
  <c r="AZ951" i="1"/>
  <c r="AY951" i="1"/>
  <c r="AX951" i="1"/>
  <c r="AW951" i="1"/>
  <c r="AV951" i="1"/>
  <c r="AU951" i="1"/>
  <c r="AT951" i="1"/>
  <c r="AS951" i="1"/>
  <c r="AR951" i="1"/>
  <c r="AQ951" i="1"/>
  <c r="AP951" i="1"/>
  <c r="AO951" i="1"/>
  <c r="AN951" i="1"/>
  <c r="AM951" i="1"/>
  <c r="AL951" i="1"/>
  <c r="AK951" i="1"/>
  <c r="AJ951" i="1"/>
  <c r="AI951" i="1"/>
  <c r="AH951" i="1"/>
  <c r="AG951" i="1"/>
  <c r="AF950" i="1"/>
  <c r="BC950" i="1"/>
  <c r="BB950" i="1"/>
  <c r="BA950" i="1"/>
  <c r="AZ950" i="1"/>
  <c r="AY950" i="1"/>
  <c r="AX950" i="1"/>
  <c r="AW950" i="1"/>
  <c r="AV950" i="1"/>
  <c r="AU950" i="1"/>
  <c r="AT950" i="1"/>
  <c r="AS950" i="1"/>
  <c r="AR950" i="1"/>
  <c r="AQ950" i="1"/>
  <c r="AP950" i="1"/>
  <c r="AO950" i="1"/>
  <c r="AN950" i="1"/>
  <c r="AM950" i="1"/>
  <c r="AL950" i="1"/>
  <c r="AK950" i="1"/>
  <c r="AJ950" i="1"/>
  <c r="AI950" i="1"/>
  <c r="AH950" i="1"/>
  <c r="AG950" i="1"/>
  <c r="AF949" i="1"/>
  <c r="BC949" i="1"/>
  <c r="BB949" i="1"/>
  <c r="BA949" i="1"/>
  <c r="AZ949" i="1"/>
  <c r="AY949" i="1"/>
  <c r="AX949" i="1"/>
  <c r="AW949" i="1"/>
  <c r="AV949" i="1"/>
  <c r="AU949" i="1"/>
  <c r="AT949" i="1"/>
  <c r="AS949" i="1"/>
  <c r="AR949" i="1"/>
  <c r="AQ949" i="1"/>
  <c r="AP949" i="1"/>
  <c r="AO949" i="1"/>
  <c r="AN949" i="1"/>
  <c r="AM949" i="1"/>
  <c r="AL949" i="1"/>
  <c r="AK949" i="1"/>
  <c r="AJ949" i="1"/>
  <c r="AI949" i="1"/>
  <c r="AH949" i="1"/>
  <c r="AG949" i="1"/>
  <c r="AF948" i="1"/>
  <c r="BC948" i="1"/>
  <c r="BB948" i="1"/>
  <c r="BA948" i="1"/>
  <c r="AZ948" i="1"/>
  <c r="AY948" i="1"/>
  <c r="AX948" i="1"/>
  <c r="AW948" i="1"/>
  <c r="AV948" i="1"/>
  <c r="AU948" i="1"/>
  <c r="AT948" i="1"/>
  <c r="AS948" i="1"/>
  <c r="AR948" i="1"/>
  <c r="AQ948" i="1"/>
  <c r="AP948" i="1"/>
  <c r="AO948" i="1"/>
  <c r="AN948" i="1"/>
  <c r="AM948" i="1"/>
  <c r="AL948" i="1"/>
  <c r="AK948" i="1"/>
  <c r="AJ948" i="1"/>
  <c r="AI948" i="1"/>
  <c r="AH948" i="1"/>
  <c r="AG948" i="1"/>
  <c r="AF947" i="1"/>
  <c r="BC947" i="1"/>
  <c r="BB947" i="1"/>
  <c r="BA947" i="1"/>
  <c r="AZ947" i="1"/>
  <c r="AY947" i="1"/>
  <c r="AX947" i="1"/>
  <c r="AW947" i="1"/>
  <c r="AV947" i="1"/>
  <c r="AU947" i="1"/>
  <c r="AT947" i="1"/>
  <c r="AS947" i="1"/>
  <c r="AR947" i="1"/>
  <c r="AQ947" i="1"/>
  <c r="AP947" i="1"/>
  <c r="AO947" i="1"/>
  <c r="AN947" i="1"/>
  <c r="AM947" i="1"/>
  <c r="AL947" i="1"/>
  <c r="AK947" i="1"/>
  <c r="AJ947" i="1"/>
  <c r="AI947" i="1"/>
  <c r="AH947" i="1"/>
  <c r="AG947" i="1"/>
  <c r="AF946" i="1"/>
  <c r="BC946" i="1"/>
  <c r="BB946" i="1"/>
  <c r="BA946" i="1"/>
  <c r="AZ946" i="1"/>
  <c r="AY946" i="1"/>
  <c r="AX946" i="1"/>
  <c r="AW946" i="1"/>
  <c r="AV946" i="1"/>
  <c r="AU946" i="1"/>
  <c r="AT946" i="1"/>
  <c r="AS946" i="1"/>
  <c r="AR946" i="1"/>
  <c r="AQ946" i="1"/>
  <c r="AP946" i="1"/>
  <c r="AO946" i="1"/>
  <c r="AN946" i="1"/>
  <c r="AM946" i="1"/>
  <c r="AL946" i="1"/>
  <c r="AK946" i="1"/>
  <c r="AJ946" i="1"/>
  <c r="AI946" i="1"/>
  <c r="AH946" i="1"/>
  <c r="AG946" i="1"/>
  <c r="AF945" i="1"/>
  <c r="BC945" i="1"/>
  <c r="BB945" i="1"/>
  <c r="BA945" i="1"/>
  <c r="AZ945" i="1"/>
  <c r="AY945" i="1"/>
  <c r="AX945" i="1"/>
  <c r="AW945" i="1"/>
  <c r="AV945" i="1"/>
  <c r="AU945" i="1"/>
  <c r="AT945" i="1"/>
  <c r="AS945" i="1"/>
  <c r="AR945" i="1"/>
  <c r="AQ945" i="1"/>
  <c r="AP945" i="1"/>
  <c r="AO945" i="1"/>
  <c r="AN945" i="1"/>
  <c r="AM945" i="1"/>
  <c r="AL945" i="1"/>
  <c r="AK945" i="1"/>
  <c r="AJ945" i="1"/>
  <c r="AI945" i="1"/>
  <c r="AH945" i="1"/>
  <c r="AG945" i="1"/>
  <c r="AF944" i="1"/>
  <c r="BC944" i="1"/>
  <c r="BB944" i="1"/>
  <c r="BA944" i="1"/>
  <c r="AZ944" i="1"/>
  <c r="AY944" i="1"/>
  <c r="AX944" i="1"/>
  <c r="AW944" i="1"/>
  <c r="AV944" i="1"/>
  <c r="AU944" i="1"/>
  <c r="AT944" i="1"/>
  <c r="AS944" i="1"/>
  <c r="AR944" i="1"/>
  <c r="AQ944" i="1"/>
  <c r="AP944" i="1"/>
  <c r="AO944" i="1"/>
  <c r="AN944" i="1"/>
  <c r="AM944" i="1"/>
  <c r="AL944" i="1"/>
  <c r="AK944" i="1"/>
  <c r="AJ944" i="1"/>
  <c r="AI944" i="1"/>
  <c r="AH944" i="1"/>
  <c r="AG944" i="1"/>
  <c r="AF943" i="1"/>
  <c r="BC943" i="1"/>
  <c r="BB943" i="1"/>
  <c r="BA943" i="1"/>
  <c r="AZ943" i="1"/>
  <c r="AY943" i="1"/>
  <c r="AX943" i="1"/>
  <c r="AW943" i="1"/>
  <c r="AV943" i="1"/>
  <c r="AU943" i="1"/>
  <c r="AT943" i="1"/>
  <c r="AS943" i="1"/>
  <c r="AR943" i="1"/>
  <c r="AQ943" i="1"/>
  <c r="AP943" i="1"/>
  <c r="AO943" i="1"/>
  <c r="AN943" i="1"/>
  <c r="AM943" i="1"/>
  <c r="AL943" i="1"/>
  <c r="AK943" i="1"/>
  <c r="AJ943" i="1"/>
  <c r="AI943" i="1"/>
  <c r="AH943" i="1"/>
  <c r="AG943" i="1"/>
  <c r="AF942" i="1"/>
  <c r="BC942" i="1"/>
  <c r="BB942" i="1"/>
  <c r="BA942" i="1"/>
  <c r="AZ942" i="1"/>
  <c r="AY942" i="1"/>
  <c r="AX942" i="1"/>
  <c r="AW942" i="1"/>
  <c r="AV942" i="1"/>
  <c r="AU942" i="1"/>
  <c r="AT942" i="1"/>
  <c r="AS942" i="1"/>
  <c r="AR942" i="1"/>
  <c r="AQ942" i="1"/>
  <c r="AP942" i="1"/>
  <c r="AO942" i="1"/>
  <c r="AN942" i="1"/>
  <c r="AM942" i="1"/>
  <c r="AL942" i="1"/>
  <c r="AK942" i="1"/>
  <c r="AJ942" i="1"/>
  <c r="AI942" i="1"/>
  <c r="AH942" i="1"/>
  <c r="AG942" i="1"/>
  <c r="AF941" i="1"/>
  <c r="BC941" i="1"/>
  <c r="BB941" i="1"/>
  <c r="BA941" i="1"/>
  <c r="AZ941" i="1"/>
  <c r="AY941" i="1"/>
  <c r="AX941" i="1"/>
  <c r="AW941" i="1"/>
  <c r="AV941" i="1"/>
  <c r="AU941" i="1"/>
  <c r="AT941" i="1"/>
  <c r="AS941" i="1"/>
  <c r="AR941" i="1"/>
  <c r="AQ941" i="1"/>
  <c r="AP941" i="1"/>
  <c r="AO941" i="1"/>
  <c r="AN941" i="1"/>
  <c r="AM941" i="1"/>
  <c r="AL941" i="1"/>
  <c r="AK941" i="1"/>
  <c r="AJ941" i="1"/>
  <c r="AI941" i="1"/>
  <c r="AH941" i="1"/>
  <c r="AG941" i="1"/>
  <c r="AF940" i="1"/>
  <c r="BC940" i="1"/>
  <c r="BB940" i="1"/>
  <c r="BA940" i="1"/>
  <c r="AZ940" i="1"/>
  <c r="AY940" i="1"/>
  <c r="AX940" i="1"/>
  <c r="AW940" i="1"/>
  <c r="AV940" i="1"/>
  <c r="AU940" i="1"/>
  <c r="AT940" i="1"/>
  <c r="AS940" i="1"/>
  <c r="AR940" i="1"/>
  <c r="AQ940" i="1"/>
  <c r="AP940" i="1"/>
  <c r="AO940" i="1"/>
  <c r="AN940" i="1"/>
  <c r="AM940" i="1"/>
  <c r="AL940" i="1"/>
  <c r="AK940" i="1"/>
  <c r="AJ940" i="1"/>
  <c r="AI940" i="1"/>
  <c r="AH940" i="1"/>
  <c r="AG940" i="1"/>
  <c r="AF939" i="1"/>
  <c r="BC939" i="1"/>
  <c r="BB939" i="1"/>
  <c r="BA939" i="1"/>
  <c r="AZ939" i="1"/>
  <c r="AY939" i="1"/>
  <c r="AX939" i="1"/>
  <c r="AW939" i="1"/>
  <c r="AV939" i="1"/>
  <c r="AU939" i="1"/>
  <c r="AT939" i="1"/>
  <c r="AS939" i="1"/>
  <c r="AR939" i="1"/>
  <c r="AQ939" i="1"/>
  <c r="AP939" i="1"/>
  <c r="AO939" i="1"/>
  <c r="AN939" i="1"/>
  <c r="AM939" i="1"/>
  <c r="AL939" i="1"/>
  <c r="AK939" i="1"/>
  <c r="AJ939" i="1"/>
  <c r="AI939" i="1"/>
  <c r="AH939" i="1"/>
  <c r="AG939" i="1"/>
  <c r="AF938" i="1"/>
  <c r="BC938" i="1"/>
  <c r="BB938" i="1"/>
  <c r="BA938" i="1"/>
  <c r="AZ938" i="1"/>
  <c r="AY938" i="1"/>
  <c r="AX938" i="1"/>
  <c r="AW938" i="1"/>
  <c r="AV938" i="1"/>
  <c r="AU938" i="1"/>
  <c r="AT938" i="1"/>
  <c r="AS938" i="1"/>
  <c r="AR938" i="1"/>
  <c r="AQ938" i="1"/>
  <c r="AP938" i="1"/>
  <c r="AO938" i="1"/>
  <c r="AN938" i="1"/>
  <c r="AM938" i="1"/>
  <c r="AL938" i="1"/>
  <c r="AK938" i="1"/>
  <c r="AJ938" i="1"/>
  <c r="AI938" i="1"/>
  <c r="AH938" i="1"/>
  <c r="AG938" i="1"/>
  <c r="AF937" i="1"/>
  <c r="BC937" i="1"/>
  <c r="BB937" i="1"/>
  <c r="BA937" i="1"/>
  <c r="AZ937" i="1"/>
  <c r="AY937" i="1"/>
  <c r="AX937" i="1"/>
  <c r="AW937" i="1"/>
  <c r="AV937" i="1"/>
  <c r="AU937" i="1"/>
  <c r="AT937" i="1"/>
  <c r="AS937" i="1"/>
  <c r="AR937" i="1"/>
  <c r="AQ937" i="1"/>
  <c r="AP937" i="1"/>
  <c r="AO937" i="1"/>
  <c r="AN937" i="1"/>
  <c r="AM937" i="1"/>
  <c r="AL937" i="1"/>
  <c r="AK937" i="1"/>
  <c r="AJ937" i="1"/>
  <c r="AI937" i="1"/>
  <c r="AH937" i="1"/>
  <c r="AG937" i="1"/>
  <c r="AF936" i="1"/>
  <c r="BC936" i="1"/>
  <c r="BB936" i="1"/>
  <c r="BA936" i="1"/>
  <c r="AZ936" i="1"/>
  <c r="AY936" i="1"/>
  <c r="AX936" i="1"/>
  <c r="AW936" i="1"/>
  <c r="AV936" i="1"/>
  <c r="AU936" i="1"/>
  <c r="AT936" i="1"/>
  <c r="AS936" i="1"/>
  <c r="AR936" i="1"/>
  <c r="AQ936" i="1"/>
  <c r="AP936" i="1"/>
  <c r="AO936" i="1"/>
  <c r="AN936" i="1"/>
  <c r="AM936" i="1"/>
  <c r="AL936" i="1"/>
  <c r="AK936" i="1"/>
  <c r="AJ936" i="1"/>
  <c r="AI936" i="1"/>
  <c r="AH936" i="1"/>
  <c r="AG936" i="1"/>
  <c r="AF935" i="1"/>
  <c r="BC935" i="1"/>
  <c r="BB935" i="1"/>
  <c r="BA935" i="1"/>
  <c r="AZ935" i="1"/>
  <c r="AY935" i="1"/>
  <c r="AX935" i="1"/>
  <c r="AW935" i="1"/>
  <c r="AV935" i="1"/>
  <c r="AU935" i="1"/>
  <c r="AT935" i="1"/>
  <c r="AS935" i="1"/>
  <c r="AR935" i="1"/>
  <c r="AQ935" i="1"/>
  <c r="AP935" i="1"/>
  <c r="AO935" i="1"/>
  <c r="AN935" i="1"/>
  <c r="AM935" i="1"/>
  <c r="AL935" i="1"/>
  <c r="AK935" i="1"/>
  <c r="AJ935" i="1"/>
  <c r="AI935" i="1"/>
  <c r="AH935" i="1"/>
  <c r="AG935" i="1"/>
  <c r="AF934" i="1"/>
  <c r="BC934" i="1"/>
  <c r="BB934" i="1"/>
  <c r="BA934" i="1"/>
  <c r="AZ934" i="1"/>
  <c r="AY934" i="1"/>
  <c r="AX934" i="1"/>
  <c r="AW934" i="1"/>
  <c r="AV934" i="1"/>
  <c r="AU934" i="1"/>
  <c r="AT934" i="1"/>
  <c r="AS934" i="1"/>
  <c r="AR934" i="1"/>
  <c r="AQ934" i="1"/>
  <c r="AP934" i="1"/>
  <c r="AO934" i="1"/>
  <c r="AN934" i="1"/>
  <c r="AM934" i="1"/>
  <c r="AL934" i="1"/>
  <c r="AK934" i="1"/>
  <c r="AJ934" i="1"/>
  <c r="AI934" i="1"/>
  <c r="AH934" i="1"/>
  <c r="AG934" i="1"/>
  <c r="AF933" i="1"/>
  <c r="BC933" i="1"/>
  <c r="BB933" i="1"/>
  <c r="BA933" i="1"/>
  <c r="AZ933" i="1"/>
  <c r="AY933" i="1"/>
  <c r="AX933" i="1"/>
  <c r="AW933" i="1"/>
  <c r="AV933" i="1"/>
  <c r="AU933" i="1"/>
  <c r="AT933" i="1"/>
  <c r="AS933" i="1"/>
  <c r="AR933" i="1"/>
  <c r="AQ933" i="1"/>
  <c r="AP933" i="1"/>
  <c r="AO933" i="1"/>
  <c r="AN933" i="1"/>
  <c r="AM933" i="1"/>
  <c r="AL933" i="1"/>
  <c r="AK933" i="1"/>
  <c r="AJ933" i="1"/>
  <c r="AI933" i="1"/>
  <c r="AH933" i="1"/>
  <c r="AG933" i="1"/>
  <c r="AF932" i="1"/>
  <c r="BC932" i="1"/>
  <c r="BB932" i="1"/>
  <c r="BA932" i="1"/>
  <c r="AZ932" i="1"/>
  <c r="AY932" i="1"/>
  <c r="AX932" i="1"/>
  <c r="AW932" i="1"/>
  <c r="AV932" i="1"/>
  <c r="AU932" i="1"/>
  <c r="AT932" i="1"/>
  <c r="AS932" i="1"/>
  <c r="AR932" i="1"/>
  <c r="AQ932" i="1"/>
  <c r="AP932" i="1"/>
  <c r="AO932" i="1"/>
  <c r="AN932" i="1"/>
  <c r="AM932" i="1"/>
  <c r="AL932" i="1"/>
  <c r="AK932" i="1"/>
  <c r="AJ932" i="1"/>
  <c r="AI932" i="1"/>
  <c r="AH932" i="1"/>
  <c r="AG932" i="1"/>
  <c r="AF931" i="1"/>
  <c r="BC931" i="1"/>
  <c r="BB931" i="1"/>
  <c r="BA931" i="1"/>
  <c r="AZ931" i="1"/>
  <c r="AY931" i="1"/>
  <c r="AX931" i="1"/>
  <c r="AW931" i="1"/>
  <c r="AV931" i="1"/>
  <c r="AU931" i="1"/>
  <c r="AT931" i="1"/>
  <c r="AS931" i="1"/>
  <c r="AR931" i="1"/>
  <c r="AQ931" i="1"/>
  <c r="AP931" i="1"/>
  <c r="AO931" i="1"/>
  <c r="AN931" i="1"/>
  <c r="AM931" i="1"/>
  <c r="AL931" i="1"/>
  <c r="AK931" i="1"/>
  <c r="AJ931" i="1"/>
  <c r="AI931" i="1"/>
  <c r="AH931" i="1"/>
  <c r="AG931" i="1"/>
  <c r="AF930" i="1"/>
  <c r="BC930" i="1"/>
  <c r="BB930" i="1"/>
  <c r="BA930" i="1"/>
  <c r="AZ930" i="1"/>
  <c r="AY930" i="1"/>
  <c r="AX930" i="1"/>
  <c r="AW930" i="1"/>
  <c r="AV930" i="1"/>
  <c r="AU930" i="1"/>
  <c r="AT930" i="1"/>
  <c r="AS930" i="1"/>
  <c r="AR930" i="1"/>
  <c r="AQ930" i="1"/>
  <c r="AP930" i="1"/>
  <c r="AO930" i="1"/>
  <c r="AN930" i="1"/>
  <c r="AM930" i="1"/>
  <c r="AL930" i="1"/>
  <c r="AK930" i="1"/>
  <c r="AJ930" i="1"/>
  <c r="AI930" i="1"/>
  <c r="AH930" i="1"/>
  <c r="AG930" i="1"/>
  <c r="AF929" i="1"/>
  <c r="BC929" i="1"/>
  <c r="BB929" i="1"/>
  <c r="BA929" i="1"/>
  <c r="AZ929" i="1"/>
  <c r="AY929" i="1"/>
  <c r="AX929" i="1"/>
  <c r="AW929" i="1"/>
  <c r="AV929" i="1"/>
  <c r="AU929" i="1"/>
  <c r="AT929" i="1"/>
  <c r="AS929" i="1"/>
  <c r="AR929" i="1"/>
  <c r="AQ929" i="1"/>
  <c r="AP929" i="1"/>
  <c r="AO929" i="1"/>
  <c r="AN929" i="1"/>
  <c r="AM929" i="1"/>
  <c r="AL929" i="1"/>
  <c r="AK929" i="1"/>
  <c r="AJ929" i="1"/>
  <c r="AI929" i="1"/>
  <c r="AH929" i="1"/>
  <c r="AG929" i="1"/>
  <c r="AF928" i="1"/>
  <c r="BC928" i="1"/>
  <c r="BB928" i="1"/>
  <c r="BA928" i="1"/>
  <c r="AZ928" i="1"/>
  <c r="AY928" i="1"/>
  <c r="AX928" i="1"/>
  <c r="AW928" i="1"/>
  <c r="AV928" i="1"/>
  <c r="AU928" i="1"/>
  <c r="AT928" i="1"/>
  <c r="AS928" i="1"/>
  <c r="AR928" i="1"/>
  <c r="AQ928" i="1"/>
  <c r="AP928" i="1"/>
  <c r="AO928" i="1"/>
  <c r="AN928" i="1"/>
  <c r="AM928" i="1"/>
  <c r="AL928" i="1"/>
  <c r="AK928" i="1"/>
  <c r="AJ928" i="1"/>
  <c r="AI928" i="1"/>
  <c r="AH928" i="1"/>
  <c r="AG928" i="1"/>
  <c r="AF927" i="1"/>
  <c r="BC927" i="1"/>
  <c r="BB927" i="1"/>
  <c r="BA927" i="1"/>
  <c r="AZ927" i="1"/>
  <c r="AY927" i="1"/>
  <c r="AX927" i="1"/>
  <c r="AW927" i="1"/>
  <c r="AV927" i="1"/>
  <c r="AU927" i="1"/>
  <c r="AT927" i="1"/>
  <c r="AS927" i="1"/>
  <c r="AR927" i="1"/>
  <c r="AQ927" i="1"/>
  <c r="AP927" i="1"/>
  <c r="AO927" i="1"/>
  <c r="AN927" i="1"/>
  <c r="AM927" i="1"/>
  <c r="AL927" i="1"/>
  <c r="AK927" i="1"/>
  <c r="AJ927" i="1"/>
  <c r="AI927" i="1"/>
  <c r="AH927" i="1"/>
  <c r="AG927" i="1"/>
  <c r="AF926" i="1"/>
  <c r="BC926" i="1"/>
  <c r="BB926" i="1"/>
  <c r="BA926" i="1"/>
  <c r="AZ926" i="1"/>
  <c r="AY926" i="1"/>
  <c r="AX926" i="1"/>
  <c r="AW926" i="1"/>
  <c r="AV926" i="1"/>
  <c r="AU926" i="1"/>
  <c r="AT926" i="1"/>
  <c r="AS926" i="1"/>
  <c r="AR926" i="1"/>
  <c r="AQ926" i="1"/>
  <c r="AP926" i="1"/>
  <c r="AO926" i="1"/>
  <c r="AN926" i="1"/>
  <c r="AM926" i="1"/>
  <c r="AL926" i="1"/>
  <c r="AK926" i="1"/>
  <c r="AJ926" i="1"/>
  <c r="AI926" i="1"/>
  <c r="AH926" i="1"/>
  <c r="AG926" i="1"/>
  <c r="AF925" i="1"/>
  <c r="BC925" i="1"/>
  <c r="BB925" i="1"/>
  <c r="BA925" i="1"/>
  <c r="AZ925" i="1"/>
  <c r="AY925" i="1"/>
  <c r="AX925" i="1"/>
  <c r="AW925" i="1"/>
  <c r="AV925" i="1"/>
  <c r="AU925" i="1"/>
  <c r="AT925" i="1"/>
  <c r="AS925" i="1"/>
  <c r="AR925" i="1"/>
  <c r="AQ925" i="1"/>
  <c r="AP925" i="1"/>
  <c r="AO925" i="1"/>
  <c r="AN925" i="1"/>
  <c r="AM925" i="1"/>
  <c r="AL925" i="1"/>
  <c r="AK925" i="1"/>
  <c r="AJ925" i="1"/>
  <c r="AI925" i="1"/>
  <c r="AH925" i="1"/>
  <c r="AG925" i="1"/>
  <c r="AF924" i="1"/>
  <c r="BC924" i="1"/>
  <c r="BB924" i="1"/>
  <c r="BA924" i="1"/>
  <c r="AZ924" i="1"/>
  <c r="AY924" i="1"/>
  <c r="AX924" i="1"/>
  <c r="AW924" i="1"/>
  <c r="AV924" i="1"/>
  <c r="AU924" i="1"/>
  <c r="AT924" i="1"/>
  <c r="AS924" i="1"/>
  <c r="AR924" i="1"/>
  <c r="AQ924" i="1"/>
  <c r="AP924" i="1"/>
  <c r="AO924" i="1"/>
  <c r="AN924" i="1"/>
  <c r="AM924" i="1"/>
  <c r="AL924" i="1"/>
  <c r="AK924" i="1"/>
  <c r="AJ924" i="1"/>
  <c r="AI924" i="1"/>
  <c r="AH924" i="1"/>
  <c r="AG924" i="1"/>
  <c r="AF923" i="1"/>
  <c r="BC923" i="1"/>
  <c r="BB923" i="1"/>
  <c r="BA923" i="1"/>
  <c r="AZ923" i="1"/>
  <c r="AY923" i="1"/>
  <c r="AX923" i="1"/>
  <c r="AW923" i="1"/>
  <c r="AV923" i="1"/>
  <c r="AU923" i="1"/>
  <c r="AT923" i="1"/>
  <c r="AS923" i="1"/>
  <c r="AR923" i="1"/>
  <c r="AQ923" i="1"/>
  <c r="AP923" i="1"/>
  <c r="AO923" i="1"/>
  <c r="AN923" i="1"/>
  <c r="AM923" i="1"/>
  <c r="AL923" i="1"/>
  <c r="AK923" i="1"/>
  <c r="AJ923" i="1"/>
  <c r="AI923" i="1"/>
  <c r="AH923" i="1"/>
  <c r="AG923" i="1"/>
  <c r="AF922" i="1"/>
  <c r="BC922" i="1"/>
  <c r="BB922" i="1"/>
  <c r="BA922" i="1"/>
  <c r="AZ922" i="1"/>
  <c r="AY922" i="1"/>
  <c r="AX922" i="1"/>
  <c r="AW922" i="1"/>
  <c r="AV922" i="1"/>
  <c r="AU922" i="1"/>
  <c r="AT922" i="1"/>
  <c r="AS922" i="1"/>
  <c r="AR922" i="1"/>
  <c r="AQ922" i="1"/>
  <c r="AP922" i="1"/>
  <c r="AO922" i="1"/>
  <c r="AN922" i="1"/>
  <c r="AM922" i="1"/>
  <c r="AL922" i="1"/>
  <c r="AK922" i="1"/>
  <c r="AJ922" i="1"/>
  <c r="AI922" i="1"/>
  <c r="AH922" i="1"/>
  <c r="AG922" i="1"/>
  <c r="AF921" i="1"/>
  <c r="BC921" i="1"/>
  <c r="BB921" i="1"/>
  <c r="BA921" i="1"/>
  <c r="AZ921" i="1"/>
  <c r="AY921" i="1"/>
  <c r="AX921" i="1"/>
  <c r="AW921" i="1"/>
  <c r="AV921" i="1"/>
  <c r="AU921" i="1"/>
  <c r="AT921" i="1"/>
  <c r="AS921" i="1"/>
  <c r="AR921" i="1"/>
  <c r="AQ921" i="1"/>
  <c r="AP921" i="1"/>
  <c r="AO921" i="1"/>
  <c r="AN921" i="1"/>
  <c r="AM921" i="1"/>
  <c r="AL921" i="1"/>
  <c r="AK921" i="1"/>
  <c r="AJ921" i="1"/>
  <c r="AI921" i="1"/>
  <c r="AH921" i="1"/>
  <c r="AG921" i="1"/>
  <c r="AF920" i="1"/>
  <c r="BC920" i="1"/>
  <c r="BB920" i="1"/>
  <c r="BA920" i="1"/>
  <c r="AZ920" i="1"/>
  <c r="AY920" i="1"/>
  <c r="AX920" i="1"/>
  <c r="AW920" i="1"/>
  <c r="AV920" i="1"/>
  <c r="AU920" i="1"/>
  <c r="AT920" i="1"/>
  <c r="AS920" i="1"/>
  <c r="AR920" i="1"/>
  <c r="AQ920" i="1"/>
  <c r="AP920" i="1"/>
  <c r="AO920" i="1"/>
  <c r="AN920" i="1"/>
  <c r="AM920" i="1"/>
  <c r="AL920" i="1"/>
  <c r="AK920" i="1"/>
  <c r="AJ920" i="1"/>
  <c r="AI920" i="1"/>
  <c r="AH920" i="1"/>
  <c r="AG920" i="1"/>
  <c r="AF919" i="1"/>
  <c r="BC919" i="1"/>
  <c r="BB919" i="1"/>
  <c r="BA919" i="1"/>
  <c r="AZ919" i="1"/>
  <c r="AY919" i="1"/>
  <c r="AX919" i="1"/>
  <c r="AW919" i="1"/>
  <c r="AV919" i="1"/>
  <c r="AU919" i="1"/>
  <c r="AT919" i="1"/>
  <c r="AS919" i="1"/>
  <c r="AR919" i="1"/>
  <c r="AQ919" i="1"/>
  <c r="AP919" i="1"/>
  <c r="AO919" i="1"/>
  <c r="AN919" i="1"/>
  <c r="AM919" i="1"/>
  <c r="AL919" i="1"/>
  <c r="AK919" i="1"/>
  <c r="AJ919" i="1"/>
  <c r="AI919" i="1"/>
  <c r="AH919" i="1"/>
  <c r="AG919" i="1"/>
  <c r="AF918" i="1"/>
  <c r="BC918" i="1"/>
  <c r="BB918" i="1"/>
  <c r="BA918" i="1"/>
  <c r="AZ918" i="1"/>
  <c r="AY918" i="1"/>
  <c r="AX918" i="1"/>
  <c r="AW918" i="1"/>
  <c r="AV918" i="1"/>
  <c r="AU918" i="1"/>
  <c r="AT918" i="1"/>
  <c r="AS918" i="1"/>
  <c r="AR918" i="1"/>
  <c r="AQ918" i="1"/>
  <c r="AP918" i="1"/>
  <c r="AO918" i="1"/>
  <c r="AN918" i="1"/>
  <c r="AM918" i="1"/>
  <c r="AL918" i="1"/>
  <c r="AK918" i="1"/>
  <c r="AJ918" i="1"/>
  <c r="AI918" i="1"/>
  <c r="AH918" i="1"/>
  <c r="AG918" i="1"/>
  <c r="AF917" i="1"/>
  <c r="BC917" i="1"/>
  <c r="BB917" i="1"/>
  <c r="BA917" i="1"/>
  <c r="AZ917" i="1"/>
  <c r="AY917" i="1"/>
  <c r="AX917" i="1"/>
  <c r="AW917" i="1"/>
  <c r="AV917" i="1"/>
  <c r="AU917" i="1"/>
  <c r="AT917" i="1"/>
  <c r="AS917" i="1"/>
  <c r="AR917" i="1"/>
  <c r="AQ917" i="1"/>
  <c r="AP917" i="1"/>
  <c r="AO917" i="1"/>
  <c r="AN917" i="1"/>
  <c r="AM917" i="1"/>
  <c r="AL917" i="1"/>
  <c r="AK917" i="1"/>
  <c r="AJ917" i="1"/>
  <c r="AI917" i="1"/>
  <c r="AH917" i="1"/>
  <c r="AG917" i="1"/>
  <c r="AF916" i="1"/>
  <c r="BC916" i="1"/>
  <c r="BB916" i="1"/>
  <c r="BA916" i="1"/>
  <c r="AZ916" i="1"/>
  <c r="AY916" i="1"/>
  <c r="AX916" i="1"/>
  <c r="AW916" i="1"/>
  <c r="AV916" i="1"/>
  <c r="AU916" i="1"/>
  <c r="AT916" i="1"/>
  <c r="AS916" i="1"/>
  <c r="AR916" i="1"/>
  <c r="AQ916" i="1"/>
  <c r="AP916" i="1"/>
  <c r="AO916" i="1"/>
  <c r="AN916" i="1"/>
  <c r="AM916" i="1"/>
  <c r="AL916" i="1"/>
  <c r="AK916" i="1"/>
  <c r="AJ916" i="1"/>
  <c r="AI916" i="1"/>
  <c r="AH916" i="1"/>
  <c r="AG916" i="1"/>
  <c r="AF915" i="1"/>
  <c r="BC915" i="1"/>
  <c r="BB915" i="1"/>
  <c r="BA915" i="1"/>
  <c r="AZ915" i="1"/>
  <c r="AY915" i="1"/>
  <c r="AX915" i="1"/>
  <c r="AW915" i="1"/>
  <c r="AV915" i="1"/>
  <c r="AU915" i="1"/>
  <c r="AT915" i="1"/>
  <c r="AS915" i="1"/>
  <c r="AR915" i="1"/>
  <c r="AQ915" i="1"/>
  <c r="AP915" i="1"/>
  <c r="AO915" i="1"/>
  <c r="AN915" i="1"/>
  <c r="AM915" i="1"/>
  <c r="AL915" i="1"/>
  <c r="AK915" i="1"/>
  <c r="AJ915" i="1"/>
  <c r="AI915" i="1"/>
  <c r="AH915" i="1"/>
  <c r="AG915" i="1"/>
  <c r="AF914" i="1"/>
  <c r="BC914" i="1"/>
  <c r="BB914" i="1"/>
  <c r="BA914" i="1"/>
  <c r="AZ914" i="1"/>
  <c r="AY914" i="1"/>
  <c r="AX914" i="1"/>
  <c r="AW914" i="1"/>
  <c r="AV914" i="1"/>
  <c r="AU914" i="1"/>
  <c r="AT914" i="1"/>
  <c r="AS914" i="1"/>
  <c r="AR914" i="1"/>
  <c r="AQ914" i="1"/>
  <c r="AP914" i="1"/>
  <c r="AO914" i="1"/>
  <c r="AN914" i="1"/>
  <c r="AM914" i="1"/>
  <c r="AL914" i="1"/>
  <c r="AK914" i="1"/>
  <c r="AJ914" i="1"/>
  <c r="AI914" i="1"/>
  <c r="AH914" i="1"/>
  <c r="AG914" i="1"/>
  <c r="AF913" i="1"/>
  <c r="BC913" i="1"/>
  <c r="BB913" i="1"/>
  <c r="BA913" i="1"/>
  <c r="AZ913" i="1"/>
  <c r="AY913" i="1"/>
  <c r="AX913" i="1"/>
  <c r="AW913" i="1"/>
  <c r="AV913" i="1"/>
  <c r="AU913" i="1"/>
  <c r="AT913" i="1"/>
  <c r="AS913" i="1"/>
  <c r="AR913" i="1"/>
  <c r="AQ913" i="1"/>
  <c r="AP913" i="1"/>
  <c r="AO913" i="1"/>
  <c r="AN913" i="1"/>
  <c r="AM913" i="1"/>
  <c r="AL913" i="1"/>
  <c r="AK913" i="1"/>
  <c r="AJ913" i="1"/>
  <c r="AI913" i="1"/>
  <c r="AH913" i="1"/>
  <c r="AG913" i="1"/>
  <c r="AF912" i="1"/>
  <c r="BC912" i="1"/>
  <c r="BB912" i="1"/>
  <c r="BA912" i="1"/>
  <c r="AZ912" i="1"/>
  <c r="AY912" i="1"/>
  <c r="AX912" i="1"/>
  <c r="AW912" i="1"/>
  <c r="AV912" i="1"/>
  <c r="AU912" i="1"/>
  <c r="AT912" i="1"/>
  <c r="AS912" i="1"/>
  <c r="AR912" i="1"/>
  <c r="AQ912" i="1"/>
  <c r="AP912" i="1"/>
  <c r="AO912" i="1"/>
  <c r="AN912" i="1"/>
  <c r="AM912" i="1"/>
  <c r="AL912" i="1"/>
  <c r="AK912" i="1"/>
  <c r="AJ912" i="1"/>
  <c r="AI912" i="1"/>
  <c r="AH912" i="1"/>
  <c r="AG912" i="1"/>
  <c r="AF911" i="1"/>
  <c r="BC911" i="1"/>
  <c r="BB911" i="1"/>
  <c r="BA911" i="1"/>
  <c r="AZ911" i="1"/>
  <c r="AY911" i="1"/>
  <c r="AX911" i="1"/>
  <c r="AW911" i="1"/>
  <c r="AV911" i="1"/>
  <c r="AU911" i="1"/>
  <c r="AT911" i="1"/>
  <c r="AS911" i="1"/>
  <c r="AR911" i="1"/>
  <c r="AQ911" i="1"/>
  <c r="AP911" i="1"/>
  <c r="AO911" i="1"/>
  <c r="AN911" i="1"/>
  <c r="AM911" i="1"/>
  <c r="AL911" i="1"/>
  <c r="AK911" i="1"/>
  <c r="AJ911" i="1"/>
  <c r="AI911" i="1"/>
  <c r="AH911" i="1"/>
  <c r="AG911" i="1"/>
  <c r="AF910" i="1"/>
  <c r="BC910" i="1"/>
  <c r="BB910" i="1"/>
  <c r="BA910" i="1"/>
  <c r="AZ910" i="1"/>
  <c r="AY910" i="1"/>
  <c r="AX910" i="1"/>
  <c r="AW910" i="1"/>
  <c r="AV910" i="1"/>
  <c r="AU910" i="1"/>
  <c r="AT910" i="1"/>
  <c r="AS910" i="1"/>
  <c r="AR910" i="1"/>
  <c r="AQ910" i="1"/>
  <c r="AP910" i="1"/>
  <c r="AO910" i="1"/>
  <c r="AN910" i="1"/>
  <c r="AM910" i="1"/>
  <c r="AL910" i="1"/>
  <c r="AK910" i="1"/>
  <c r="AJ910" i="1"/>
  <c r="AI910" i="1"/>
  <c r="AH910" i="1"/>
  <c r="AG910" i="1"/>
  <c r="AF909" i="1"/>
  <c r="BC909" i="1"/>
  <c r="BB909" i="1"/>
  <c r="BA909" i="1"/>
  <c r="AZ909" i="1"/>
  <c r="AY909" i="1"/>
  <c r="AX909" i="1"/>
  <c r="AW909" i="1"/>
  <c r="AV909" i="1"/>
  <c r="AU909" i="1"/>
  <c r="AT909" i="1"/>
  <c r="AS909" i="1"/>
  <c r="AR909" i="1"/>
  <c r="AQ909" i="1"/>
  <c r="AP909" i="1"/>
  <c r="AO909" i="1"/>
  <c r="AN909" i="1"/>
  <c r="AM909" i="1"/>
  <c r="AL909" i="1"/>
  <c r="AK909" i="1"/>
  <c r="AJ909" i="1"/>
  <c r="AI909" i="1"/>
  <c r="AH909" i="1"/>
  <c r="AG909" i="1"/>
  <c r="AF908" i="1"/>
  <c r="BC908" i="1"/>
  <c r="BB908" i="1"/>
  <c r="BA908" i="1"/>
  <c r="AZ908" i="1"/>
  <c r="AY908" i="1"/>
  <c r="AX908" i="1"/>
  <c r="AW908" i="1"/>
  <c r="AV908" i="1"/>
  <c r="AU908" i="1"/>
  <c r="AT908" i="1"/>
  <c r="AS908" i="1"/>
  <c r="AR908" i="1"/>
  <c r="AQ908" i="1"/>
  <c r="AP908" i="1"/>
  <c r="AO908" i="1"/>
  <c r="AN908" i="1"/>
  <c r="AM908" i="1"/>
  <c r="AL908" i="1"/>
  <c r="AK908" i="1"/>
  <c r="AJ908" i="1"/>
  <c r="AI908" i="1"/>
  <c r="AH908" i="1"/>
  <c r="AG908" i="1"/>
  <c r="AF907" i="1"/>
  <c r="BC907" i="1"/>
  <c r="BB907" i="1"/>
  <c r="BA907" i="1"/>
  <c r="AZ907" i="1"/>
  <c r="AY907" i="1"/>
  <c r="AX907" i="1"/>
  <c r="AW907" i="1"/>
  <c r="AV907" i="1"/>
  <c r="AU907" i="1"/>
  <c r="AT907" i="1"/>
  <c r="AS907" i="1"/>
  <c r="AR907" i="1"/>
  <c r="AQ907" i="1"/>
  <c r="AP907" i="1"/>
  <c r="AO907" i="1"/>
  <c r="AN907" i="1"/>
  <c r="AM907" i="1"/>
  <c r="AL907" i="1"/>
  <c r="AK907" i="1"/>
  <c r="AJ907" i="1"/>
  <c r="AI907" i="1"/>
  <c r="AH907" i="1"/>
  <c r="AG907" i="1"/>
  <c r="AF906" i="1"/>
  <c r="BC906" i="1"/>
  <c r="BB906" i="1"/>
  <c r="BA906" i="1"/>
  <c r="AZ906" i="1"/>
  <c r="AY906" i="1"/>
  <c r="AX906" i="1"/>
  <c r="AW906" i="1"/>
  <c r="AV906" i="1"/>
  <c r="AU906" i="1"/>
  <c r="AT906" i="1"/>
  <c r="AS906" i="1"/>
  <c r="AR906" i="1"/>
  <c r="AQ906" i="1"/>
  <c r="AP906" i="1"/>
  <c r="AO906" i="1"/>
  <c r="AN906" i="1"/>
  <c r="AM906" i="1"/>
  <c r="AL906" i="1"/>
  <c r="AK906" i="1"/>
  <c r="AJ906" i="1"/>
  <c r="AI906" i="1"/>
  <c r="AH906" i="1"/>
  <c r="AG906" i="1"/>
  <c r="AF905" i="1"/>
  <c r="BC905" i="1"/>
  <c r="BB905" i="1"/>
  <c r="BA905" i="1"/>
  <c r="AZ905" i="1"/>
  <c r="AY905" i="1"/>
  <c r="AX905" i="1"/>
  <c r="AW905" i="1"/>
  <c r="AV905" i="1"/>
  <c r="AU905" i="1"/>
  <c r="AT905" i="1"/>
  <c r="AS905" i="1"/>
  <c r="AR905" i="1"/>
  <c r="AQ905" i="1"/>
  <c r="AP905" i="1"/>
  <c r="AO905" i="1"/>
  <c r="AN905" i="1"/>
  <c r="AM905" i="1"/>
  <c r="AL905" i="1"/>
  <c r="AK905" i="1"/>
  <c r="AJ905" i="1"/>
  <c r="AI905" i="1"/>
  <c r="AH905" i="1"/>
  <c r="AG905" i="1"/>
  <c r="AF904" i="1"/>
  <c r="BC904" i="1"/>
  <c r="BB904" i="1"/>
  <c r="BA904" i="1"/>
  <c r="AZ904" i="1"/>
  <c r="AY904" i="1"/>
  <c r="AX904" i="1"/>
  <c r="AW904" i="1"/>
  <c r="AV904" i="1"/>
  <c r="AU904" i="1"/>
  <c r="AT904" i="1"/>
  <c r="AS904" i="1"/>
  <c r="AR904" i="1"/>
  <c r="AQ904" i="1"/>
  <c r="AP904" i="1"/>
  <c r="AO904" i="1"/>
  <c r="AN904" i="1"/>
  <c r="AM904" i="1"/>
  <c r="AL904" i="1"/>
  <c r="AK904" i="1"/>
  <c r="AJ904" i="1"/>
  <c r="AI904" i="1"/>
  <c r="AH904" i="1"/>
  <c r="AG904" i="1"/>
  <c r="AF903" i="1"/>
  <c r="BC903" i="1"/>
  <c r="BB903" i="1"/>
  <c r="BA903" i="1"/>
  <c r="AZ903" i="1"/>
  <c r="AY903" i="1"/>
  <c r="AX903" i="1"/>
  <c r="AW903" i="1"/>
  <c r="AV903" i="1"/>
  <c r="AU903" i="1"/>
  <c r="AT903" i="1"/>
  <c r="AS903" i="1"/>
  <c r="AR903" i="1"/>
  <c r="AQ903" i="1"/>
  <c r="AP903" i="1"/>
  <c r="AO903" i="1"/>
  <c r="AN903" i="1"/>
  <c r="AM903" i="1"/>
  <c r="AL903" i="1"/>
  <c r="AK903" i="1"/>
  <c r="AJ903" i="1"/>
  <c r="AI903" i="1"/>
  <c r="AH903" i="1"/>
  <c r="AG903" i="1"/>
  <c r="AF902" i="1"/>
  <c r="BC902" i="1"/>
  <c r="BB902" i="1"/>
  <c r="BA902" i="1"/>
  <c r="AZ902" i="1"/>
  <c r="AY902" i="1"/>
  <c r="AX902" i="1"/>
  <c r="AW902" i="1"/>
  <c r="AV902" i="1"/>
  <c r="AU902" i="1"/>
  <c r="AT902" i="1"/>
  <c r="AS902" i="1"/>
  <c r="AR902" i="1"/>
  <c r="AQ902" i="1"/>
  <c r="AP902" i="1"/>
  <c r="AO902" i="1"/>
  <c r="AN902" i="1"/>
  <c r="AM902" i="1"/>
  <c r="AL902" i="1"/>
  <c r="AK902" i="1"/>
  <c r="AJ902" i="1"/>
  <c r="AI902" i="1"/>
  <c r="AH902" i="1"/>
  <c r="AG902" i="1"/>
  <c r="AF901" i="1"/>
  <c r="BC901" i="1"/>
  <c r="BB901" i="1"/>
  <c r="BA901" i="1"/>
  <c r="AZ901" i="1"/>
  <c r="AY901" i="1"/>
  <c r="AX901" i="1"/>
  <c r="AW901" i="1"/>
  <c r="AV901" i="1"/>
  <c r="AU901" i="1"/>
  <c r="AT901" i="1"/>
  <c r="AS901" i="1"/>
  <c r="AR901" i="1"/>
  <c r="AQ901" i="1"/>
  <c r="AP901" i="1"/>
  <c r="AO901" i="1"/>
  <c r="AN901" i="1"/>
  <c r="AM901" i="1"/>
  <c r="AL901" i="1"/>
  <c r="AK901" i="1"/>
  <c r="AJ901" i="1"/>
  <c r="AI901" i="1"/>
  <c r="AH901" i="1"/>
  <c r="AG901" i="1"/>
  <c r="AF900" i="1"/>
  <c r="BC900" i="1"/>
  <c r="BB900" i="1"/>
  <c r="BA900" i="1"/>
  <c r="AZ900" i="1"/>
  <c r="AY900" i="1"/>
  <c r="AX900" i="1"/>
  <c r="AW900" i="1"/>
  <c r="AV900" i="1"/>
  <c r="AU900" i="1"/>
  <c r="AT900" i="1"/>
  <c r="AS900" i="1"/>
  <c r="AR900" i="1"/>
  <c r="AQ900" i="1"/>
  <c r="AP900" i="1"/>
  <c r="AO900" i="1"/>
  <c r="AN900" i="1"/>
  <c r="AM900" i="1"/>
  <c r="AL900" i="1"/>
  <c r="AK900" i="1"/>
  <c r="AJ900" i="1"/>
  <c r="AI900" i="1"/>
  <c r="AH900" i="1"/>
  <c r="AG900" i="1"/>
  <c r="AF899" i="1"/>
  <c r="BC899" i="1"/>
  <c r="BB899" i="1"/>
  <c r="BA899" i="1"/>
  <c r="AZ899" i="1"/>
  <c r="AY899" i="1"/>
  <c r="AX899" i="1"/>
  <c r="AW899" i="1"/>
  <c r="AV899" i="1"/>
  <c r="AU899" i="1"/>
  <c r="AT899" i="1"/>
  <c r="AS899" i="1"/>
  <c r="AR899" i="1"/>
  <c r="AQ899" i="1"/>
  <c r="AP899" i="1"/>
  <c r="AO899" i="1"/>
  <c r="AN899" i="1"/>
  <c r="AM899" i="1"/>
  <c r="AL899" i="1"/>
  <c r="AK899" i="1"/>
  <c r="AJ899" i="1"/>
  <c r="AI899" i="1"/>
  <c r="AH899" i="1"/>
  <c r="AG899" i="1"/>
  <c r="AF898" i="1"/>
  <c r="BC898" i="1"/>
  <c r="BB898" i="1"/>
  <c r="BA898" i="1"/>
  <c r="AZ898" i="1"/>
  <c r="AY898" i="1"/>
  <c r="AX898" i="1"/>
  <c r="AW898" i="1"/>
  <c r="AV898" i="1"/>
  <c r="AU898" i="1"/>
  <c r="AT898" i="1"/>
  <c r="AS898" i="1"/>
  <c r="AR898" i="1"/>
  <c r="AQ898" i="1"/>
  <c r="AP898" i="1"/>
  <c r="AO898" i="1"/>
  <c r="AN898" i="1"/>
  <c r="AM898" i="1"/>
  <c r="AL898" i="1"/>
  <c r="AK898" i="1"/>
  <c r="AJ898" i="1"/>
  <c r="AI898" i="1"/>
  <c r="AH898" i="1"/>
  <c r="AG898" i="1"/>
  <c r="AF897" i="1"/>
  <c r="BC897" i="1"/>
  <c r="BB897" i="1"/>
  <c r="BA897" i="1"/>
  <c r="AZ897" i="1"/>
  <c r="AY897" i="1"/>
  <c r="AX897" i="1"/>
  <c r="AW897" i="1"/>
  <c r="AV897" i="1"/>
  <c r="AU897" i="1"/>
  <c r="AT897" i="1"/>
  <c r="AS897" i="1"/>
  <c r="AR897" i="1"/>
  <c r="AQ897" i="1"/>
  <c r="AP897" i="1"/>
  <c r="AO897" i="1"/>
  <c r="AN897" i="1"/>
  <c r="AM897" i="1"/>
  <c r="AL897" i="1"/>
  <c r="AK897" i="1"/>
  <c r="AJ897" i="1"/>
  <c r="AI897" i="1"/>
  <c r="AH897" i="1"/>
  <c r="AG897" i="1"/>
  <c r="AF896" i="1"/>
  <c r="BC896" i="1"/>
  <c r="BB896" i="1"/>
  <c r="BA896" i="1"/>
  <c r="AZ896" i="1"/>
  <c r="AY896" i="1"/>
  <c r="AX896" i="1"/>
  <c r="AW896" i="1"/>
  <c r="AV896" i="1"/>
  <c r="AU896" i="1"/>
  <c r="AT896" i="1"/>
  <c r="AS896" i="1"/>
  <c r="AR896" i="1"/>
  <c r="AQ896" i="1"/>
  <c r="AP896" i="1"/>
  <c r="AO896" i="1"/>
  <c r="AN896" i="1"/>
  <c r="AM896" i="1"/>
  <c r="AL896" i="1"/>
  <c r="AK896" i="1"/>
  <c r="AJ896" i="1"/>
  <c r="AI896" i="1"/>
  <c r="AH896" i="1"/>
  <c r="AG896" i="1"/>
  <c r="AF895" i="1"/>
  <c r="BC895" i="1"/>
  <c r="BB895" i="1"/>
  <c r="BA895" i="1"/>
  <c r="AZ895" i="1"/>
  <c r="AY895" i="1"/>
  <c r="AX895" i="1"/>
  <c r="AW895" i="1"/>
  <c r="AV895" i="1"/>
  <c r="AU895" i="1"/>
  <c r="AT895" i="1"/>
  <c r="AS895" i="1"/>
  <c r="AR895" i="1"/>
  <c r="AQ895" i="1"/>
  <c r="AP895" i="1"/>
  <c r="AO895" i="1"/>
  <c r="AN895" i="1"/>
  <c r="AM895" i="1"/>
  <c r="AL895" i="1"/>
  <c r="AK895" i="1"/>
  <c r="AJ895" i="1"/>
  <c r="AI895" i="1"/>
  <c r="AH895" i="1"/>
  <c r="AG895" i="1"/>
  <c r="AF894" i="1"/>
  <c r="BC894" i="1"/>
  <c r="BB894" i="1"/>
  <c r="BA894" i="1"/>
  <c r="AZ894" i="1"/>
  <c r="AY894" i="1"/>
  <c r="AX894" i="1"/>
  <c r="AW894" i="1"/>
  <c r="AV894" i="1"/>
  <c r="AU894" i="1"/>
  <c r="AT894" i="1"/>
  <c r="AS894" i="1"/>
  <c r="AR894" i="1"/>
  <c r="AQ894" i="1"/>
  <c r="AP894" i="1"/>
  <c r="AO894" i="1"/>
  <c r="AN894" i="1"/>
  <c r="AM894" i="1"/>
  <c r="AL894" i="1"/>
  <c r="AK894" i="1"/>
  <c r="AJ894" i="1"/>
  <c r="AI894" i="1"/>
  <c r="AH894" i="1"/>
  <c r="AG894" i="1"/>
  <c r="AF893" i="1"/>
  <c r="BC893" i="1"/>
  <c r="BB893" i="1"/>
  <c r="BA893" i="1"/>
  <c r="AZ893" i="1"/>
  <c r="AY893" i="1"/>
  <c r="AX893" i="1"/>
  <c r="AW893" i="1"/>
  <c r="AV893" i="1"/>
  <c r="AU893" i="1"/>
  <c r="AT893" i="1"/>
  <c r="AS893" i="1"/>
  <c r="AR893" i="1"/>
  <c r="AQ893" i="1"/>
  <c r="AP893" i="1"/>
  <c r="AO893" i="1"/>
  <c r="AN893" i="1"/>
  <c r="AM893" i="1"/>
  <c r="AL893" i="1"/>
  <c r="AK893" i="1"/>
  <c r="AJ893" i="1"/>
  <c r="AI893" i="1"/>
  <c r="AH893" i="1"/>
  <c r="AG893" i="1"/>
  <c r="AF892" i="1"/>
  <c r="BC892" i="1"/>
  <c r="BB892" i="1"/>
  <c r="BA892" i="1"/>
  <c r="AZ892" i="1"/>
  <c r="AY892" i="1"/>
  <c r="AX892" i="1"/>
  <c r="AW892" i="1"/>
  <c r="AV892" i="1"/>
  <c r="AU892" i="1"/>
  <c r="AT892" i="1"/>
  <c r="AS892" i="1"/>
  <c r="AR892" i="1"/>
  <c r="AQ892" i="1"/>
  <c r="AP892" i="1"/>
  <c r="AO892" i="1"/>
  <c r="AN892" i="1"/>
  <c r="AM892" i="1"/>
  <c r="AL892" i="1"/>
  <c r="AK892" i="1"/>
  <c r="AJ892" i="1"/>
  <c r="AI892" i="1"/>
  <c r="AH892" i="1"/>
  <c r="AG892" i="1"/>
  <c r="AF891" i="1"/>
  <c r="BC891" i="1"/>
  <c r="BB891" i="1"/>
  <c r="BA891" i="1"/>
  <c r="AZ891" i="1"/>
  <c r="AY891" i="1"/>
  <c r="AX891" i="1"/>
  <c r="AW891" i="1"/>
  <c r="AV891" i="1"/>
  <c r="AU891" i="1"/>
  <c r="AT891" i="1"/>
  <c r="AS891" i="1"/>
  <c r="AR891" i="1"/>
  <c r="AQ891" i="1"/>
  <c r="AP891" i="1"/>
  <c r="AO891" i="1"/>
  <c r="AN891" i="1"/>
  <c r="AM891" i="1"/>
  <c r="AL891" i="1"/>
  <c r="AK891" i="1"/>
  <c r="AJ891" i="1"/>
  <c r="AI891" i="1"/>
  <c r="AH891" i="1"/>
  <c r="AG891" i="1"/>
  <c r="AF890" i="1"/>
  <c r="BC890" i="1"/>
  <c r="BB890" i="1"/>
  <c r="BA890" i="1"/>
  <c r="AZ890" i="1"/>
  <c r="AY890" i="1"/>
  <c r="AX890" i="1"/>
  <c r="AW890" i="1"/>
  <c r="AV890" i="1"/>
  <c r="AU890" i="1"/>
  <c r="AT890" i="1"/>
  <c r="AS890" i="1"/>
  <c r="AR890" i="1"/>
  <c r="AQ890" i="1"/>
  <c r="AP890" i="1"/>
  <c r="AO890" i="1"/>
  <c r="AN890" i="1"/>
  <c r="AM890" i="1"/>
  <c r="AL890" i="1"/>
  <c r="AK890" i="1"/>
  <c r="AJ890" i="1"/>
  <c r="AI890" i="1"/>
  <c r="AH890" i="1"/>
  <c r="AG890" i="1"/>
  <c r="AF889" i="1"/>
  <c r="BC889" i="1"/>
  <c r="BB889" i="1"/>
  <c r="BA889" i="1"/>
  <c r="AZ889" i="1"/>
  <c r="AY889" i="1"/>
  <c r="AX889" i="1"/>
  <c r="AW889" i="1"/>
  <c r="AV889" i="1"/>
  <c r="AU889" i="1"/>
  <c r="AT889" i="1"/>
  <c r="AS889" i="1"/>
  <c r="AR889" i="1"/>
  <c r="AQ889" i="1"/>
  <c r="AP889" i="1"/>
  <c r="AO889" i="1"/>
  <c r="AN889" i="1"/>
  <c r="AM889" i="1"/>
  <c r="AL889" i="1"/>
  <c r="AK889" i="1"/>
  <c r="AJ889" i="1"/>
  <c r="AI889" i="1"/>
  <c r="AH889" i="1"/>
  <c r="AG889" i="1"/>
  <c r="AF888" i="1"/>
  <c r="BC888" i="1"/>
  <c r="BB888" i="1"/>
  <c r="BA888" i="1"/>
  <c r="AZ888" i="1"/>
  <c r="AY888" i="1"/>
  <c r="AX888" i="1"/>
  <c r="AW888" i="1"/>
  <c r="AV888" i="1"/>
  <c r="AU888" i="1"/>
  <c r="AT888" i="1"/>
  <c r="AS888" i="1"/>
  <c r="AR888" i="1"/>
  <c r="AQ888" i="1"/>
  <c r="AP888" i="1"/>
  <c r="AO888" i="1"/>
  <c r="AN888" i="1"/>
  <c r="AM888" i="1"/>
  <c r="AL888" i="1"/>
  <c r="AK888" i="1"/>
  <c r="AJ888" i="1"/>
  <c r="AI888" i="1"/>
  <c r="AH888" i="1"/>
  <c r="AG888" i="1"/>
  <c r="AF887" i="1"/>
  <c r="BC887" i="1"/>
  <c r="BB887" i="1"/>
  <c r="BA887" i="1"/>
  <c r="AZ887" i="1"/>
  <c r="AY887" i="1"/>
  <c r="AX887" i="1"/>
  <c r="AW887" i="1"/>
  <c r="AV887" i="1"/>
  <c r="AU887" i="1"/>
  <c r="AT887" i="1"/>
  <c r="AS887" i="1"/>
  <c r="AR887" i="1"/>
  <c r="AQ887" i="1"/>
  <c r="AP887" i="1"/>
  <c r="AO887" i="1"/>
  <c r="AN887" i="1"/>
  <c r="AM887" i="1"/>
  <c r="AL887" i="1"/>
  <c r="AK887" i="1"/>
  <c r="AJ887" i="1"/>
  <c r="AI887" i="1"/>
  <c r="AH887" i="1"/>
  <c r="AG887" i="1"/>
  <c r="AF886" i="1"/>
  <c r="BC886" i="1"/>
  <c r="BB886" i="1"/>
  <c r="BA886" i="1"/>
  <c r="AZ886" i="1"/>
  <c r="AY886" i="1"/>
  <c r="AX886" i="1"/>
  <c r="AW886" i="1"/>
  <c r="AV886" i="1"/>
  <c r="AU886" i="1"/>
  <c r="AT886" i="1"/>
  <c r="AS886" i="1"/>
  <c r="AR886" i="1"/>
  <c r="AQ886" i="1"/>
  <c r="AP886" i="1"/>
  <c r="AO886" i="1"/>
  <c r="AN886" i="1"/>
  <c r="AM886" i="1"/>
  <c r="AL886" i="1"/>
  <c r="AK886" i="1"/>
  <c r="AJ886" i="1"/>
  <c r="AI886" i="1"/>
  <c r="AH886" i="1"/>
  <c r="AG886" i="1"/>
  <c r="AF885" i="1"/>
  <c r="BC885" i="1"/>
  <c r="BB885" i="1"/>
  <c r="BA885" i="1"/>
  <c r="AZ885" i="1"/>
  <c r="AY885" i="1"/>
  <c r="AX885" i="1"/>
  <c r="AW885" i="1"/>
  <c r="AV885" i="1"/>
  <c r="AU885" i="1"/>
  <c r="AT885" i="1"/>
  <c r="AS885" i="1"/>
  <c r="AR885" i="1"/>
  <c r="AQ885" i="1"/>
  <c r="AP885" i="1"/>
  <c r="AO885" i="1"/>
  <c r="AN885" i="1"/>
  <c r="AM885" i="1"/>
  <c r="AL885" i="1"/>
  <c r="AK885" i="1"/>
  <c r="AJ885" i="1"/>
  <c r="AI885" i="1"/>
  <c r="AH885" i="1"/>
  <c r="AG885" i="1"/>
  <c r="AF884" i="1"/>
  <c r="BC884" i="1"/>
  <c r="BB884" i="1"/>
  <c r="BA884" i="1"/>
  <c r="AZ884" i="1"/>
  <c r="AY884" i="1"/>
  <c r="AX884" i="1"/>
  <c r="AW884" i="1"/>
  <c r="AV884" i="1"/>
  <c r="AU884" i="1"/>
  <c r="AT884" i="1"/>
  <c r="AS884" i="1"/>
  <c r="AR884" i="1"/>
  <c r="AQ884" i="1"/>
  <c r="AP884" i="1"/>
  <c r="AO884" i="1"/>
  <c r="AN884" i="1"/>
  <c r="AM884" i="1"/>
  <c r="AL884" i="1"/>
  <c r="AK884" i="1"/>
  <c r="AJ884" i="1"/>
  <c r="AI884" i="1"/>
  <c r="AH884" i="1"/>
  <c r="AG884" i="1"/>
  <c r="AF883" i="1"/>
  <c r="BC883" i="1"/>
  <c r="BB883" i="1"/>
  <c r="BA883" i="1"/>
  <c r="AZ883" i="1"/>
  <c r="AY883" i="1"/>
  <c r="AX883" i="1"/>
  <c r="AW883" i="1"/>
  <c r="AV883" i="1"/>
  <c r="AU883" i="1"/>
  <c r="AT883" i="1"/>
  <c r="AS883" i="1"/>
  <c r="AR883" i="1"/>
  <c r="AQ883" i="1"/>
  <c r="AP883" i="1"/>
  <c r="AO883" i="1"/>
  <c r="AN883" i="1"/>
  <c r="AM883" i="1"/>
  <c r="AL883" i="1"/>
  <c r="AK883" i="1"/>
  <c r="AJ883" i="1"/>
  <c r="AI883" i="1"/>
  <c r="AH883" i="1"/>
  <c r="AG883" i="1"/>
  <c r="AF882" i="1"/>
  <c r="BC882" i="1"/>
  <c r="BB882" i="1"/>
  <c r="BA882" i="1"/>
  <c r="AZ882" i="1"/>
  <c r="AY882" i="1"/>
  <c r="AX882" i="1"/>
  <c r="AW882" i="1"/>
  <c r="AV882" i="1"/>
  <c r="AU882" i="1"/>
  <c r="AT882" i="1"/>
  <c r="AS882" i="1"/>
  <c r="AR882" i="1"/>
  <c r="AQ882" i="1"/>
  <c r="AP882" i="1"/>
  <c r="AO882" i="1"/>
  <c r="AN882" i="1"/>
  <c r="AM882" i="1"/>
  <c r="AL882" i="1"/>
  <c r="AK882" i="1"/>
  <c r="AJ882" i="1"/>
  <c r="AI882" i="1"/>
  <c r="AH882" i="1"/>
  <c r="AG882" i="1"/>
  <c r="AF881" i="1"/>
  <c r="BC881" i="1"/>
  <c r="BB881" i="1"/>
  <c r="BA881" i="1"/>
  <c r="AZ881" i="1"/>
  <c r="AY881" i="1"/>
  <c r="AX881" i="1"/>
  <c r="AW881" i="1"/>
  <c r="AV881" i="1"/>
  <c r="AU881" i="1"/>
  <c r="AT881" i="1"/>
  <c r="AS881" i="1"/>
  <c r="AR881" i="1"/>
  <c r="AQ881" i="1"/>
  <c r="AP881" i="1"/>
  <c r="AO881" i="1"/>
  <c r="AN881" i="1"/>
  <c r="AM881" i="1"/>
  <c r="AL881" i="1"/>
  <c r="AK881" i="1"/>
  <c r="AJ881" i="1"/>
  <c r="AI881" i="1"/>
  <c r="AH881" i="1"/>
  <c r="AG881" i="1"/>
  <c r="AF880" i="1"/>
  <c r="BC880" i="1"/>
  <c r="BB880" i="1"/>
  <c r="BA880" i="1"/>
  <c r="AZ880" i="1"/>
  <c r="AY880" i="1"/>
  <c r="AX880" i="1"/>
  <c r="AW880" i="1"/>
  <c r="AV880" i="1"/>
  <c r="AU880" i="1"/>
  <c r="AT880" i="1"/>
  <c r="AS880" i="1"/>
  <c r="AR880" i="1"/>
  <c r="AQ880" i="1"/>
  <c r="AP880" i="1"/>
  <c r="AO880" i="1"/>
  <c r="AN880" i="1"/>
  <c r="AM880" i="1"/>
  <c r="AL880" i="1"/>
  <c r="AK880" i="1"/>
  <c r="AJ880" i="1"/>
  <c r="AI880" i="1"/>
  <c r="AH880" i="1"/>
  <c r="AG880" i="1"/>
  <c r="AF879" i="1"/>
  <c r="BC879" i="1"/>
  <c r="BB879" i="1"/>
  <c r="BA879" i="1"/>
  <c r="AZ879" i="1"/>
  <c r="AY879" i="1"/>
  <c r="AX879" i="1"/>
  <c r="AW879" i="1"/>
  <c r="AV879" i="1"/>
  <c r="AU879" i="1"/>
  <c r="AT879" i="1"/>
  <c r="AS879" i="1"/>
  <c r="AR879" i="1"/>
  <c r="AQ879" i="1"/>
  <c r="AP879" i="1"/>
  <c r="AO879" i="1"/>
  <c r="AN879" i="1"/>
  <c r="AM879" i="1"/>
  <c r="AL879" i="1"/>
  <c r="AK879" i="1"/>
  <c r="AJ879" i="1"/>
  <c r="AI879" i="1"/>
  <c r="AH879" i="1"/>
  <c r="AG879" i="1"/>
  <c r="AF878" i="1"/>
  <c r="BC878" i="1"/>
  <c r="BB878" i="1"/>
  <c r="BA878" i="1"/>
  <c r="AZ878" i="1"/>
  <c r="AY878" i="1"/>
  <c r="AX878" i="1"/>
  <c r="AW878" i="1"/>
  <c r="AV878" i="1"/>
  <c r="AU878" i="1"/>
  <c r="AT878" i="1"/>
  <c r="AS878" i="1"/>
  <c r="AR878" i="1"/>
  <c r="AQ878" i="1"/>
  <c r="AP878" i="1"/>
  <c r="AO878" i="1"/>
  <c r="AN878" i="1"/>
  <c r="AM878" i="1"/>
  <c r="AL878" i="1"/>
  <c r="AK878" i="1"/>
  <c r="AJ878" i="1"/>
  <c r="AI878" i="1"/>
  <c r="AH878" i="1"/>
  <c r="AG878" i="1"/>
  <c r="AF877" i="1"/>
  <c r="BC877" i="1"/>
  <c r="BB877" i="1"/>
  <c r="BA877" i="1"/>
  <c r="AZ877" i="1"/>
  <c r="AY877" i="1"/>
  <c r="AX877" i="1"/>
  <c r="AW877" i="1"/>
  <c r="AV877" i="1"/>
  <c r="AU877" i="1"/>
  <c r="AT877" i="1"/>
  <c r="AS877" i="1"/>
  <c r="AR877" i="1"/>
  <c r="AQ877" i="1"/>
  <c r="AP877" i="1"/>
  <c r="AO877" i="1"/>
  <c r="AN877" i="1"/>
  <c r="AM877" i="1"/>
  <c r="AL877" i="1"/>
  <c r="AK877" i="1"/>
  <c r="AJ877" i="1"/>
  <c r="AI877" i="1"/>
  <c r="AH877" i="1"/>
  <c r="AG877" i="1"/>
  <c r="AF876" i="1"/>
  <c r="BC876" i="1"/>
  <c r="BB876" i="1"/>
  <c r="BA876" i="1"/>
  <c r="AZ876" i="1"/>
  <c r="AY876" i="1"/>
  <c r="AX876" i="1"/>
  <c r="AW876" i="1"/>
  <c r="AV876" i="1"/>
  <c r="AU876" i="1"/>
  <c r="AT876" i="1"/>
  <c r="AS876" i="1"/>
  <c r="AR876" i="1"/>
  <c r="AQ876" i="1"/>
  <c r="AP876" i="1"/>
  <c r="AO876" i="1"/>
  <c r="AN876" i="1"/>
  <c r="AM876" i="1"/>
  <c r="AL876" i="1"/>
  <c r="AK876" i="1"/>
  <c r="AJ876" i="1"/>
  <c r="AI876" i="1"/>
  <c r="AH876" i="1"/>
  <c r="AG876" i="1"/>
  <c r="AF875" i="1"/>
  <c r="BC875" i="1"/>
  <c r="BB875" i="1"/>
  <c r="BA875" i="1"/>
  <c r="AZ875" i="1"/>
  <c r="AY875" i="1"/>
  <c r="AX875" i="1"/>
  <c r="AW875" i="1"/>
  <c r="AV875" i="1"/>
  <c r="AU875" i="1"/>
  <c r="AT875" i="1"/>
  <c r="AS875" i="1"/>
  <c r="AR875" i="1"/>
  <c r="AQ875" i="1"/>
  <c r="AP875" i="1"/>
  <c r="AO875" i="1"/>
  <c r="AN875" i="1"/>
  <c r="AM875" i="1"/>
  <c r="AL875" i="1"/>
  <c r="AK875" i="1"/>
  <c r="AJ875" i="1"/>
  <c r="AI875" i="1"/>
  <c r="AH875" i="1"/>
  <c r="AG875" i="1"/>
  <c r="AF874" i="1"/>
  <c r="BC874" i="1"/>
  <c r="BB874" i="1"/>
  <c r="BA874" i="1"/>
  <c r="AZ874" i="1"/>
  <c r="AY874" i="1"/>
  <c r="AX874" i="1"/>
  <c r="AW874" i="1"/>
  <c r="AV874" i="1"/>
  <c r="AU874" i="1"/>
  <c r="AT874" i="1"/>
  <c r="AS874" i="1"/>
  <c r="AR874" i="1"/>
  <c r="AQ874" i="1"/>
  <c r="AP874" i="1"/>
  <c r="AO874" i="1"/>
  <c r="AN874" i="1"/>
  <c r="AM874" i="1"/>
  <c r="AL874" i="1"/>
  <c r="AK874" i="1"/>
  <c r="AJ874" i="1"/>
  <c r="AI874" i="1"/>
  <c r="AH874" i="1"/>
  <c r="AG874" i="1"/>
  <c r="AF873" i="1"/>
  <c r="BC873" i="1"/>
  <c r="BB873" i="1"/>
  <c r="BA873" i="1"/>
  <c r="AZ873" i="1"/>
  <c r="AY873" i="1"/>
  <c r="AX873" i="1"/>
  <c r="AW873" i="1"/>
  <c r="AV873" i="1"/>
  <c r="AU873" i="1"/>
  <c r="AT873" i="1"/>
  <c r="AS873" i="1"/>
  <c r="AR873" i="1"/>
  <c r="AQ873" i="1"/>
  <c r="AP873" i="1"/>
  <c r="AO873" i="1"/>
  <c r="AN873" i="1"/>
  <c r="AM873" i="1"/>
  <c r="AL873" i="1"/>
  <c r="AK873" i="1"/>
  <c r="AJ873" i="1"/>
  <c r="AI873" i="1"/>
  <c r="AH873" i="1"/>
  <c r="AG873" i="1"/>
  <c r="AF872" i="1"/>
  <c r="BC872" i="1"/>
  <c r="BB872" i="1"/>
  <c r="BA872" i="1"/>
  <c r="AZ872" i="1"/>
  <c r="AY872" i="1"/>
  <c r="AX872" i="1"/>
  <c r="AW872" i="1"/>
  <c r="AV872" i="1"/>
  <c r="AU872" i="1"/>
  <c r="AT872" i="1"/>
  <c r="AS872" i="1"/>
  <c r="AR872" i="1"/>
  <c r="AQ872" i="1"/>
  <c r="AP872" i="1"/>
  <c r="AO872" i="1"/>
  <c r="AN872" i="1"/>
  <c r="AM872" i="1"/>
  <c r="AL872" i="1"/>
  <c r="AK872" i="1"/>
  <c r="AJ872" i="1"/>
  <c r="AI872" i="1"/>
  <c r="AH872" i="1"/>
  <c r="AG872" i="1"/>
  <c r="AF871" i="1"/>
  <c r="BC871" i="1"/>
  <c r="BB871" i="1"/>
  <c r="BA871" i="1"/>
  <c r="AZ871" i="1"/>
  <c r="AY871" i="1"/>
  <c r="AX871" i="1"/>
  <c r="AW871" i="1"/>
  <c r="AV871" i="1"/>
  <c r="AU871" i="1"/>
  <c r="AT871" i="1"/>
  <c r="AS871" i="1"/>
  <c r="AR871" i="1"/>
  <c r="AQ871" i="1"/>
  <c r="AP871" i="1"/>
  <c r="AO871" i="1"/>
  <c r="AN871" i="1"/>
  <c r="AM871" i="1"/>
  <c r="AL871" i="1"/>
  <c r="AK871" i="1"/>
  <c r="AJ871" i="1"/>
  <c r="AI871" i="1"/>
  <c r="AH871" i="1"/>
  <c r="AG871" i="1"/>
  <c r="AF870" i="1"/>
  <c r="BC870" i="1"/>
  <c r="BB870" i="1"/>
  <c r="BA870" i="1"/>
  <c r="AZ870" i="1"/>
  <c r="AY870" i="1"/>
  <c r="AX870" i="1"/>
  <c r="AW870" i="1"/>
  <c r="AV870" i="1"/>
  <c r="AU870" i="1"/>
  <c r="AT870" i="1"/>
  <c r="AS870" i="1"/>
  <c r="AR870" i="1"/>
  <c r="AQ870" i="1"/>
  <c r="AP870" i="1"/>
  <c r="AO870" i="1"/>
  <c r="AN870" i="1"/>
  <c r="AM870" i="1"/>
  <c r="AL870" i="1"/>
  <c r="AK870" i="1"/>
  <c r="AJ870" i="1"/>
  <c r="AI870" i="1"/>
  <c r="AH870" i="1"/>
  <c r="AG870" i="1"/>
  <c r="AF869" i="1"/>
  <c r="BC869" i="1"/>
  <c r="BB869" i="1"/>
  <c r="BA869" i="1"/>
  <c r="AZ869" i="1"/>
  <c r="AY869" i="1"/>
  <c r="AX869" i="1"/>
  <c r="AW869" i="1"/>
  <c r="AV869" i="1"/>
  <c r="AU869" i="1"/>
  <c r="AT869" i="1"/>
  <c r="AS869" i="1"/>
  <c r="AR869" i="1"/>
  <c r="AQ869" i="1"/>
  <c r="AP869" i="1"/>
  <c r="AO869" i="1"/>
  <c r="AN869" i="1"/>
  <c r="AM869" i="1"/>
  <c r="AL869" i="1"/>
  <c r="AK869" i="1"/>
  <c r="AJ869" i="1"/>
  <c r="AI869" i="1"/>
  <c r="AH869" i="1"/>
  <c r="AG869" i="1"/>
  <c r="AF868" i="1"/>
  <c r="BC868" i="1"/>
  <c r="BB868" i="1"/>
  <c r="BA868" i="1"/>
  <c r="AZ868" i="1"/>
  <c r="AY868" i="1"/>
  <c r="AX868" i="1"/>
  <c r="AW868" i="1"/>
  <c r="AV868" i="1"/>
  <c r="AU868" i="1"/>
  <c r="AT868" i="1"/>
  <c r="AS868" i="1"/>
  <c r="AR868" i="1"/>
  <c r="AQ868" i="1"/>
  <c r="AP868" i="1"/>
  <c r="AO868" i="1"/>
  <c r="AN868" i="1"/>
  <c r="AM868" i="1"/>
  <c r="AL868" i="1"/>
  <c r="AK868" i="1"/>
  <c r="AJ868" i="1"/>
  <c r="AI868" i="1"/>
  <c r="AH868" i="1"/>
  <c r="AG868" i="1"/>
  <c r="AF867" i="1"/>
  <c r="BC867" i="1"/>
  <c r="BB867" i="1"/>
  <c r="BA867" i="1"/>
  <c r="AZ867" i="1"/>
  <c r="AY867" i="1"/>
  <c r="AX867" i="1"/>
  <c r="AW867" i="1"/>
  <c r="AV867" i="1"/>
  <c r="AU867" i="1"/>
  <c r="AT867" i="1"/>
  <c r="AS867" i="1"/>
  <c r="AR867" i="1"/>
  <c r="AQ867" i="1"/>
  <c r="AP867" i="1"/>
  <c r="AO867" i="1"/>
  <c r="AN867" i="1"/>
  <c r="AM867" i="1"/>
  <c r="AL867" i="1"/>
  <c r="AK867" i="1"/>
  <c r="AJ867" i="1"/>
  <c r="AI867" i="1"/>
  <c r="AH867" i="1"/>
  <c r="AG867" i="1"/>
  <c r="AF866" i="1"/>
  <c r="BC866" i="1"/>
  <c r="BB866" i="1"/>
  <c r="BA866" i="1"/>
  <c r="AZ866" i="1"/>
  <c r="AY866" i="1"/>
  <c r="AX866" i="1"/>
  <c r="AW866" i="1"/>
  <c r="AV866" i="1"/>
  <c r="AU866" i="1"/>
  <c r="AT866" i="1"/>
  <c r="AS866" i="1"/>
  <c r="AR866" i="1"/>
  <c r="AQ866" i="1"/>
  <c r="AP866" i="1"/>
  <c r="AO866" i="1"/>
  <c r="AN866" i="1"/>
  <c r="AM866" i="1"/>
  <c r="AL866" i="1"/>
  <c r="AK866" i="1"/>
  <c r="AJ866" i="1"/>
  <c r="AI866" i="1"/>
  <c r="AH866" i="1"/>
  <c r="AG866" i="1"/>
  <c r="AF865" i="1"/>
  <c r="BC865" i="1"/>
  <c r="BB865" i="1"/>
  <c r="BA865" i="1"/>
  <c r="AZ865" i="1"/>
  <c r="AY865" i="1"/>
  <c r="AX865" i="1"/>
  <c r="AW865" i="1"/>
  <c r="AV865" i="1"/>
  <c r="AU865" i="1"/>
  <c r="AT865" i="1"/>
  <c r="AS865" i="1"/>
  <c r="AR865" i="1"/>
  <c r="AQ865" i="1"/>
  <c r="AP865" i="1"/>
  <c r="AO865" i="1"/>
  <c r="AN865" i="1"/>
  <c r="AM865" i="1"/>
  <c r="AL865" i="1"/>
  <c r="AK865" i="1"/>
  <c r="AJ865" i="1"/>
  <c r="AI865" i="1"/>
  <c r="AH865" i="1"/>
  <c r="AG865" i="1"/>
  <c r="AF864" i="1"/>
  <c r="BC864" i="1"/>
  <c r="BB864" i="1"/>
  <c r="BA864" i="1"/>
  <c r="AZ864" i="1"/>
  <c r="AY864" i="1"/>
  <c r="AX864" i="1"/>
  <c r="AW864" i="1"/>
  <c r="AV864" i="1"/>
  <c r="AU864" i="1"/>
  <c r="AT864" i="1"/>
  <c r="AS864" i="1"/>
  <c r="AR864" i="1"/>
  <c r="AQ864" i="1"/>
  <c r="AP864" i="1"/>
  <c r="AO864" i="1"/>
  <c r="AN864" i="1"/>
  <c r="AM864" i="1"/>
  <c r="AL864" i="1"/>
  <c r="AK864" i="1"/>
  <c r="AJ864" i="1"/>
  <c r="AI864" i="1"/>
  <c r="AH864" i="1"/>
  <c r="AG864" i="1"/>
  <c r="AF863" i="1"/>
  <c r="BC863" i="1"/>
  <c r="BB863" i="1"/>
  <c r="BA863" i="1"/>
  <c r="AZ863" i="1"/>
  <c r="AY863" i="1"/>
  <c r="AX863" i="1"/>
  <c r="AW863" i="1"/>
  <c r="AV863" i="1"/>
  <c r="AU863" i="1"/>
  <c r="AT863" i="1"/>
  <c r="AS863" i="1"/>
  <c r="AR863" i="1"/>
  <c r="AQ863" i="1"/>
  <c r="AP863" i="1"/>
  <c r="AO863" i="1"/>
  <c r="AN863" i="1"/>
  <c r="AM863" i="1"/>
  <c r="AL863" i="1"/>
  <c r="AK863" i="1"/>
  <c r="AJ863" i="1"/>
  <c r="AI863" i="1"/>
  <c r="AH863" i="1"/>
  <c r="AG863" i="1"/>
  <c r="AF862" i="1"/>
  <c r="BC862" i="1"/>
  <c r="BB862" i="1"/>
  <c r="BA862" i="1"/>
  <c r="AZ862" i="1"/>
  <c r="AY862" i="1"/>
  <c r="AX862" i="1"/>
  <c r="AW862" i="1"/>
  <c r="AV862" i="1"/>
  <c r="AU862" i="1"/>
  <c r="AT862" i="1"/>
  <c r="AS862" i="1"/>
  <c r="AR862" i="1"/>
  <c r="AQ862" i="1"/>
  <c r="AP862" i="1"/>
  <c r="AO862" i="1"/>
  <c r="AN862" i="1"/>
  <c r="AM862" i="1"/>
  <c r="AL862" i="1"/>
  <c r="AK862" i="1"/>
  <c r="AJ862" i="1"/>
  <c r="AI862" i="1"/>
  <c r="AH862" i="1"/>
  <c r="AG862" i="1"/>
  <c r="AF861" i="1"/>
  <c r="BC861" i="1"/>
  <c r="BB861" i="1"/>
  <c r="BA861" i="1"/>
  <c r="AZ861" i="1"/>
  <c r="AY861" i="1"/>
  <c r="AX861" i="1"/>
  <c r="AW861" i="1"/>
  <c r="AV861" i="1"/>
  <c r="AU861" i="1"/>
  <c r="AT861" i="1"/>
  <c r="AS861" i="1"/>
  <c r="AR861" i="1"/>
  <c r="AQ861" i="1"/>
  <c r="AP861" i="1"/>
  <c r="AO861" i="1"/>
  <c r="AN861" i="1"/>
  <c r="AM861" i="1"/>
  <c r="AL861" i="1"/>
  <c r="AK861" i="1"/>
  <c r="AJ861" i="1"/>
  <c r="AI861" i="1"/>
  <c r="AH861" i="1"/>
  <c r="AG861" i="1"/>
  <c r="AF860" i="1"/>
  <c r="BC860" i="1"/>
  <c r="BB860" i="1"/>
  <c r="BA860" i="1"/>
  <c r="AZ860" i="1"/>
  <c r="AY860" i="1"/>
  <c r="AX860" i="1"/>
  <c r="AW860" i="1"/>
  <c r="AV860" i="1"/>
  <c r="AU860" i="1"/>
  <c r="AT860" i="1"/>
  <c r="AS860" i="1"/>
  <c r="AR860" i="1"/>
  <c r="AQ860" i="1"/>
  <c r="AP860" i="1"/>
  <c r="AO860" i="1"/>
  <c r="AN860" i="1"/>
  <c r="AM860" i="1"/>
  <c r="AL860" i="1"/>
  <c r="AK860" i="1"/>
  <c r="AJ860" i="1"/>
  <c r="AI860" i="1"/>
  <c r="AH860" i="1"/>
  <c r="AG860" i="1"/>
  <c r="AF859" i="1"/>
  <c r="BC859" i="1"/>
  <c r="BB859" i="1"/>
  <c r="BA859" i="1"/>
  <c r="AZ859" i="1"/>
  <c r="AY859" i="1"/>
  <c r="AX859" i="1"/>
  <c r="AW859" i="1"/>
  <c r="AV859" i="1"/>
  <c r="AU859" i="1"/>
  <c r="AT859" i="1"/>
  <c r="AS859" i="1"/>
  <c r="AR859" i="1"/>
  <c r="AQ859" i="1"/>
  <c r="AP859" i="1"/>
  <c r="AO859" i="1"/>
  <c r="AN859" i="1"/>
  <c r="AM859" i="1"/>
  <c r="AL859" i="1"/>
  <c r="AK859" i="1"/>
  <c r="AJ859" i="1"/>
  <c r="AI859" i="1"/>
  <c r="AH859" i="1"/>
  <c r="AG859" i="1"/>
  <c r="AF858" i="1"/>
  <c r="BC858" i="1"/>
  <c r="BB858" i="1"/>
  <c r="BA858" i="1"/>
  <c r="AZ858" i="1"/>
  <c r="AY858" i="1"/>
  <c r="AX858" i="1"/>
  <c r="AW858" i="1"/>
  <c r="AV858" i="1"/>
  <c r="AU858" i="1"/>
  <c r="AT858" i="1"/>
  <c r="AS858" i="1"/>
  <c r="AR858" i="1"/>
  <c r="AQ858" i="1"/>
  <c r="AP858" i="1"/>
  <c r="AO858" i="1"/>
  <c r="AN858" i="1"/>
  <c r="AM858" i="1"/>
  <c r="AL858" i="1"/>
  <c r="AK858" i="1"/>
  <c r="AJ858" i="1"/>
  <c r="AI858" i="1"/>
  <c r="AH858" i="1"/>
  <c r="AG858" i="1"/>
  <c r="AF857" i="1"/>
  <c r="BC857" i="1"/>
  <c r="BB857" i="1"/>
  <c r="BA857" i="1"/>
  <c r="AZ857" i="1"/>
  <c r="AY857" i="1"/>
  <c r="AX857" i="1"/>
  <c r="AW857" i="1"/>
  <c r="AV857" i="1"/>
  <c r="AU857" i="1"/>
  <c r="AT857" i="1"/>
  <c r="AS857" i="1"/>
  <c r="AR857" i="1"/>
  <c r="AQ857" i="1"/>
  <c r="AP857" i="1"/>
  <c r="AO857" i="1"/>
  <c r="AN857" i="1"/>
  <c r="AM857" i="1"/>
  <c r="AL857" i="1"/>
  <c r="AK857" i="1"/>
  <c r="AJ857" i="1"/>
  <c r="AI857" i="1"/>
  <c r="AH857" i="1"/>
  <c r="AG857" i="1"/>
  <c r="AF856" i="1"/>
  <c r="BC856" i="1"/>
  <c r="BB856" i="1"/>
  <c r="BA856" i="1"/>
  <c r="AZ856" i="1"/>
  <c r="AY856" i="1"/>
  <c r="AX856" i="1"/>
  <c r="AW856" i="1"/>
  <c r="AV856" i="1"/>
  <c r="AU856" i="1"/>
  <c r="AT856" i="1"/>
  <c r="AS856" i="1"/>
  <c r="AR856" i="1"/>
  <c r="AQ856" i="1"/>
  <c r="AP856" i="1"/>
  <c r="AO856" i="1"/>
  <c r="AN856" i="1"/>
  <c r="AM856" i="1"/>
  <c r="AL856" i="1"/>
  <c r="AK856" i="1"/>
  <c r="AJ856" i="1"/>
  <c r="AI856" i="1"/>
  <c r="AH856" i="1"/>
  <c r="AG856" i="1"/>
  <c r="AF855" i="1"/>
  <c r="BC855" i="1"/>
  <c r="BB855" i="1"/>
  <c r="BA855" i="1"/>
  <c r="AZ855" i="1"/>
  <c r="AY855" i="1"/>
  <c r="AX855" i="1"/>
  <c r="AW855" i="1"/>
  <c r="AV855" i="1"/>
  <c r="AU855" i="1"/>
  <c r="AT855" i="1"/>
  <c r="AS855" i="1"/>
  <c r="AR855" i="1"/>
  <c r="AQ855" i="1"/>
  <c r="AP855" i="1"/>
  <c r="AO855" i="1"/>
  <c r="AN855" i="1"/>
  <c r="AM855" i="1"/>
  <c r="AL855" i="1"/>
  <c r="AK855" i="1"/>
  <c r="AJ855" i="1"/>
  <c r="AI855" i="1"/>
  <c r="AH855" i="1"/>
  <c r="AG855" i="1"/>
  <c r="AF854" i="1"/>
  <c r="BC854" i="1"/>
  <c r="BB854" i="1"/>
  <c r="BA854" i="1"/>
  <c r="AZ854" i="1"/>
  <c r="AY854" i="1"/>
  <c r="AX854" i="1"/>
  <c r="AW854" i="1"/>
  <c r="AV854" i="1"/>
  <c r="AU854" i="1"/>
  <c r="AT854" i="1"/>
  <c r="AS854" i="1"/>
  <c r="AR854" i="1"/>
  <c r="AQ854" i="1"/>
  <c r="AP854" i="1"/>
  <c r="AO854" i="1"/>
  <c r="AN854" i="1"/>
  <c r="AM854" i="1"/>
  <c r="AL854" i="1"/>
  <c r="AK854" i="1"/>
  <c r="AJ854" i="1"/>
  <c r="AI854" i="1"/>
  <c r="AH854" i="1"/>
  <c r="AG854" i="1"/>
  <c r="AF853" i="1"/>
  <c r="BC853" i="1"/>
  <c r="BB853" i="1"/>
  <c r="BA853" i="1"/>
  <c r="AZ853" i="1"/>
  <c r="AY853" i="1"/>
  <c r="AX853" i="1"/>
  <c r="AW853" i="1"/>
  <c r="AV853" i="1"/>
  <c r="AU853" i="1"/>
  <c r="AT853" i="1"/>
  <c r="AS853" i="1"/>
  <c r="AR853" i="1"/>
  <c r="AQ853" i="1"/>
  <c r="AP853" i="1"/>
  <c r="AO853" i="1"/>
  <c r="AN853" i="1"/>
  <c r="AM853" i="1"/>
  <c r="AL853" i="1"/>
  <c r="AK853" i="1"/>
  <c r="AJ853" i="1"/>
  <c r="AI853" i="1"/>
  <c r="AH853" i="1"/>
  <c r="AG853" i="1"/>
  <c r="AF852" i="1"/>
  <c r="BC852" i="1"/>
  <c r="BB852" i="1"/>
  <c r="BA852" i="1"/>
  <c r="AZ852" i="1"/>
  <c r="AY852" i="1"/>
  <c r="AX852" i="1"/>
  <c r="AW852" i="1"/>
  <c r="AV852" i="1"/>
  <c r="AU852" i="1"/>
  <c r="AT852" i="1"/>
  <c r="AS852" i="1"/>
  <c r="AR852" i="1"/>
  <c r="AQ852" i="1"/>
  <c r="AP852" i="1"/>
  <c r="AO852" i="1"/>
  <c r="AN852" i="1"/>
  <c r="AM852" i="1"/>
  <c r="AL852" i="1"/>
  <c r="AK852" i="1"/>
  <c r="AJ852" i="1"/>
  <c r="AI852" i="1"/>
  <c r="AH852" i="1"/>
  <c r="AG852" i="1"/>
  <c r="AF851" i="1"/>
  <c r="BC851" i="1"/>
  <c r="BB851" i="1"/>
  <c r="BA851" i="1"/>
  <c r="AZ851" i="1"/>
  <c r="AY851" i="1"/>
  <c r="AX851" i="1"/>
  <c r="AW851" i="1"/>
  <c r="AV851" i="1"/>
  <c r="AU851" i="1"/>
  <c r="AT851" i="1"/>
  <c r="AS851" i="1"/>
  <c r="AR851" i="1"/>
  <c r="AQ851" i="1"/>
  <c r="AP851" i="1"/>
  <c r="AO851" i="1"/>
  <c r="AN851" i="1"/>
  <c r="AM851" i="1"/>
  <c r="AL851" i="1"/>
  <c r="AK851" i="1"/>
  <c r="AJ851" i="1"/>
  <c r="AI851" i="1"/>
  <c r="AH851" i="1"/>
  <c r="AG851" i="1"/>
  <c r="AF850" i="1"/>
  <c r="BC850" i="1"/>
  <c r="BB850" i="1"/>
  <c r="BA850" i="1"/>
  <c r="AZ850" i="1"/>
  <c r="AY850" i="1"/>
  <c r="AX850" i="1"/>
  <c r="AW850" i="1"/>
  <c r="AV850" i="1"/>
  <c r="AU850" i="1"/>
  <c r="AT850" i="1"/>
  <c r="AS850" i="1"/>
  <c r="AR850" i="1"/>
  <c r="AQ850" i="1"/>
  <c r="AP850" i="1"/>
  <c r="AO850" i="1"/>
  <c r="AN850" i="1"/>
  <c r="AM850" i="1"/>
  <c r="AL850" i="1"/>
  <c r="AK850" i="1"/>
  <c r="AJ850" i="1"/>
  <c r="AI850" i="1"/>
  <c r="AH850" i="1"/>
  <c r="AG850" i="1"/>
  <c r="AF849" i="1"/>
  <c r="BC849" i="1"/>
  <c r="BB849" i="1"/>
  <c r="BA849" i="1"/>
  <c r="AZ849" i="1"/>
  <c r="AY849" i="1"/>
  <c r="AX849" i="1"/>
  <c r="AW849" i="1"/>
  <c r="AV849" i="1"/>
  <c r="AU849" i="1"/>
  <c r="AT849" i="1"/>
  <c r="AS849" i="1"/>
  <c r="AR849" i="1"/>
  <c r="AQ849" i="1"/>
  <c r="AP849" i="1"/>
  <c r="AO849" i="1"/>
  <c r="AN849" i="1"/>
  <c r="AM849" i="1"/>
  <c r="AL849" i="1"/>
  <c r="AK849" i="1"/>
  <c r="AJ849" i="1"/>
  <c r="AI849" i="1"/>
  <c r="AH849" i="1"/>
  <c r="AG849" i="1"/>
  <c r="AF848" i="1"/>
  <c r="BC848" i="1"/>
  <c r="BB848" i="1"/>
  <c r="BA848" i="1"/>
  <c r="AZ848" i="1"/>
  <c r="AY848" i="1"/>
  <c r="AX848" i="1"/>
  <c r="AW848" i="1"/>
  <c r="AV848" i="1"/>
  <c r="AU848" i="1"/>
  <c r="AT848" i="1"/>
  <c r="AS848" i="1"/>
  <c r="AR848" i="1"/>
  <c r="AQ848" i="1"/>
  <c r="AP848" i="1"/>
  <c r="AO848" i="1"/>
  <c r="AN848" i="1"/>
  <c r="AM848" i="1"/>
  <c r="AL848" i="1"/>
  <c r="AK848" i="1"/>
  <c r="AJ848" i="1"/>
  <c r="AI848" i="1"/>
  <c r="AH848" i="1"/>
  <c r="AG848" i="1"/>
  <c r="AF847" i="1"/>
  <c r="BC847" i="1"/>
  <c r="BB847" i="1"/>
  <c r="BA847" i="1"/>
  <c r="AZ847" i="1"/>
  <c r="AY847" i="1"/>
  <c r="AX847" i="1"/>
  <c r="AW847" i="1"/>
  <c r="AV847" i="1"/>
  <c r="AU847" i="1"/>
  <c r="AT847" i="1"/>
  <c r="AS847" i="1"/>
  <c r="AR847" i="1"/>
  <c r="AQ847" i="1"/>
  <c r="AP847" i="1"/>
  <c r="AO847" i="1"/>
  <c r="AN847" i="1"/>
  <c r="AM847" i="1"/>
  <c r="AL847" i="1"/>
  <c r="AK847" i="1"/>
  <c r="AJ847" i="1"/>
  <c r="AI847" i="1"/>
  <c r="AH847" i="1"/>
  <c r="AG847" i="1"/>
  <c r="AF846" i="1"/>
  <c r="BC846" i="1"/>
  <c r="BB846" i="1"/>
  <c r="BA846" i="1"/>
  <c r="AZ846" i="1"/>
  <c r="AY846" i="1"/>
  <c r="AX846" i="1"/>
  <c r="AW846" i="1"/>
  <c r="AV846" i="1"/>
  <c r="AU846" i="1"/>
  <c r="AT846" i="1"/>
  <c r="AS846" i="1"/>
  <c r="AR846" i="1"/>
  <c r="AQ846" i="1"/>
  <c r="AP846" i="1"/>
  <c r="AO846" i="1"/>
  <c r="AN846" i="1"/>
  <c r="AM846" i="1"/>
  <c r="AL846" i="1"/>
  <c r="AK846" i="1"/>
  <c r="AJ846" i="1"/>
  <c r="AI846" i="1"/>
  <c r="AH846" i="1"/>
  <c r="AG846" i="1"/>
  <c r="AF845" i="1"/>
  <c r="BC845" i="1"/>
  <c r="BB845" i="1"/>
  <c r="BA845" i="1"/>
  <c r="AZ845" i="1"/>
  <c r="AY845" i="1"/>
  <c r="AX845" i="1"/>
  <c r="AW845" i="1"/>
  <c r="AV845" i="1"/>
  <c r="AU845" i="1"/>
  <c r="AT845" i="1"/>
  <c r="AS845" i="1"/>
  <c r="AR845" i="1"/>
  <c r="AQ845" i="1"/>
  <c r="AP845" i="1"/>
  <c r="AO845" i="1"/>
  <c r="AN845" i="1"/>
  <c r="AM845" i="1"/>
  <c r="AL845" i="1"/>
  <c r="AK845" i="1"/>
  <c r="AJ845" i="1"/>
  <c r="AI845" i="1"/>
  <c r="AH845" i="1"/>
  <c r="AG845" i="1"/>
  <c r="AF844" i="1"/>
  <c r="BC844" i="1"/>
  <c r="BB844" i="1"/>
  <c r="BA844" i="1"/>
  <c r="AZ844" i="1"/>
  <c r="AY844" i="1"/>
  <c r="AX844" i="1"/>
  <c r="AW844" i="1"/>
  <c r="AV844" i="1"/>
  <c r="AU844" i="1"/>
  <c r="AT844" i="1"/>
  <c r="AS844" i="1"/>
  <c r="AR844" i="1"/>
  <c r="AQ844" i="1"/>
  <c r="AP844" i="1"/>
  <c r="AO844" i="1"/>
  <c r="AN844" i="1"/>
  <c r="AM844" i="1"/>
  <c r="AL844" i="1"/>
  <c r="AK844" i="1"/>
  <c r="AJ844" i="1"/>
  <c r="AI844" i="1"/>
  <c r="AH844" i="1"/>
  <c r="AG844" i="1"/>
  <c r="AF843" i="1"/>
  <c r="BC843" i="1"/>
  <c r="BB843" i="1"/>
  <c r="BA843" i="1"/>
  <c r="AZ843" i="1"/>
  <c r="AY843" i="1"/>
  <c r="AX843" i="1"/>
  <c r="AW843" i="1"/>
  <c r="AV843" i="1"/>
  <c r="AU843" i="1"/>
  <c r="AT843" i="1"/>
  <c r="AS843" i="1"/>
  <c r="AR843" i="1"/>
  <c r="AQ843" i="1"/>
  <c r="AP843" i="1"/>
  <c r="AO843" i="1"/>
  <c r="AN843" i="1"/>
  <c r="AM843" i="1"/>
  <c r="AL843" i="1"/>
  <c r="AK843" i="1"/>
  <c r="AJ843" i="1"/>
  <c r="AI843" i="1"/>
  <c r="AH843" i="1"/>
  <c r="AG843" i="1"/>
  <c r="AF842" i="1"/>
  <c r="BC842" i="1"/>
  <c r="BB842" i="1"/>
  <c r="BA842" i="1"/>
  <c r="AZ842" i="1"/>
  <c r="AY842" i="1"/>
  <c r="AX842" i="1"/>
  <c r="AW842" i="1"/>
  <c r="AV842" i="1"/>
  <c r="AU842" i="1"/>
  <c r="AT842" i="1"/>
  <c r="AS842" i="1"/>
  <c r="AR842" i="1"/>
  <c r="AQ842" i="1"/>
  <c r="AP842" i="1"/>
  <c r="AO842" i="1"/>
  <c r="AN842" i="1"/>
  <c r="AM842" i="1"/>
  <c r="AL842" i="1"/>
  <c r="AK842" i="1"/>
  <c r="AJ842" i="1"/>
  <c r="AI842" i="1"/>
  <c r="AH842" i="1"/>
  <c r="AG842" i="1"/>
  <c r="AF841" i="1"/>
  <c r="BC841" i="1"/>
  <c r="BB841" i="1"/>
  <c r="BA841" i="1"/>
  <c r="AZ841" i="1"/>
  <c r="AY841" i="1"/>
  <c r="AX841" i="1"/>
  <c r="AW841" i="1"/>
  <c r="AV841" i="1"/>
  <c r="AU841" i="1"/>
  <c r="AT841" i="1"/>
  <c r="AS841" i="1"/>
  <c r="AR841" i="1"/>
  <c r="AQ841" i="1"/>
  <c r="AP841" i="1"/>
  <c r="AO841" i="1"/>
  <c r="AN841" i="1"/>
  <c r="AM841" i="1"/>
  <c r="AL841" i="1"/>
  <c r="AK841" i="1"/>
  <c r="AJ841" i="1"/>
  <c r="AI841" i="1"/>
  <c r="AH841" i="1"/>
  <c r="AG841" i="1"/>
  <c r="AF840" i="1"/>
  <c r="BC840" i="1"/>
  <c r="BB840" i="1"/>
  <c r="BA840" i="1"/>
  <c r="AZ840" i="1"/>
  <c r="AY840" i="1"/>
  <c r="AX840" i="1"/>
  <c r="AW840" i="1"/>
  <c r="AV840" i="1"/>
  <c r="AU840" i="1"/>
  <c r="AT840" i="1"/>
  <c r="AS840" i="1"/>
  <c r="AR840" i="1"/>
  <c r="AQ840" i="1"/>
  <c r="AP840" i="1"/>
  <c r="AO840" i="1"/>
  <c r="AN840" i="1"/>
  <c r="AM840" i="1"/>
  <c r="AL840" i="1"/>
  <c r="AK840" i="1"/>
  <c r="AJ840" i="1"/>
  <c r="AI840" i="1"/>
  <c r="AH840" i="1"/>
  <c r="AG840" i="1"/>
  <c r="AF839" i="1"/>
  <c r="BC839" i="1"/>
  <c r="BB839" i="1"/>
  <c r="BA839" i="1"/>
  <c r="AZ839" i="1"/>
  <c r="AY839" i="1"/>
  <c r="AX839" i="1"/>
  <c r="AW839" i="1"/>
  <c r="AV839" i="1"/>
  <c r="AU839" i="1"/>
  <c r="AT839" i="1"/>
  <c r="AS839" i="1"/>
  <c r="AR839" i="1"/>
  <c r="AQ839" i="1"/>
  <c r="AP839" i="1"/>
  <c r="AO839" i="1"/>
  <c r="AN839" i="1"/>
  <c r="AM839" i="1"/>
  <c r="AL839" i="1"/>
  <c r="AK839" i="1"/>
  <c r="AJ839" i="1"/>
  <c r="AI839" i="1"/>
  <c r="AH839" i="1"/>
  <c r="AG839" i="1"/>
  <c r="AF838" i="1"/>
  <c r="BC838" i="1"/>
  <c r="BB838" i="1"/>
  <c r="BA838" i="1"/>
  <c r="AZ838" i="1"/>
  <c r="AY838" i="1"/>
  <c r="AX838" i="1"/>
  <c r="AW838" i="1"/>
  <c r="AV838" i="1"/>
  <c r="AU838" i="1"/>
  <c r="AT838" i="1"/>
  <c r="AS838" i="1"/>
  <c r="AR838" i="1"/>
  <c r="AQ838" i="1"/>
  <c r="AP838" i="1"/>
  <c r="AO838" i="1"/>
  <c r="AN838" i="1"/>
  <c r="AM838" i="1"/>
  <c r="AL838" i="1"/>
  <c r="AK838" i="1"/>
  <c r="AJ838" i="1"/>
  <c r="AI838" i="1"/>
  <c r="AH838" i="1"/>
  <c r="AG838" i="1"/>
  <c r="AF837" i="1"/>
  <c r="BC837" i="1"/>
  <c r="BB837" i="1"/>
  <c r="BA837" i="1"/>
  <c r="AZ837" i="1"/>
  <c r="AY837" i="1"/>
  <c r="AX837" i="1"/>
  <c r="AW837" i="1"/>
  <c r="AV837" i="1"/>
  <c r="AU837" i="1"/>
  <c r="AT837" i="1"/>
  <c r="AS837" i="1"/>
  <c r="AR837" i="1"/>
  <c r="AQ837" i="1"/>
  <c r="AP837" i="1"/>
  <c r="AO837" i="1"/>
  <c r="AN837" i="1"/>
  <c r="AM837" i="1"/>
  <c r="AL837" i="1"/>
  <c r="AK837" i="1"/>
  <c r="AJ837" i="1"/>
  <c r="AI837" i="1"/>
  <c r="AH837" i="1"/>
  <c r="AG837" i="1"/>
  <c r="AF836" i="1"/>
  <c r="BC836" i="1"/>
  <c r="BB836" i="1"/>
  <c r="BA836" i="1"/>
  <c r="AZ836" i="1"/>
  <c r="AY836" i="1"/>
  <c r="AX836" i="1"/>
  <c r="AW836" i="1"/>
  <c r="AV836" i="1"/>
  <c r="AU836" i="1"/>
  <c r="AT836" i="1"/>
  <c r="AS836" i="1"/>
  <c r="AR836" i="1"/>
  <c r="AQ836" i="1"/>
  <c r="AP836" i="1"/>
  <c r="AO836" i="1"/>
  <c r="AN836" i="1"/>
  <c r="AM836" i="1"/>
  <c r="AL836" i="1"/>
  <c r="AK836" i="1"/>
  <c r="AJ836" i="1"/>
  <c r="AI836" i="1"/>
  <c r="AH836" i="1"/>
  <c r="AG836" i="1"/>
  <c r="AF835" i="1"/>
  <c r="BC835" i="1"/>
  <c r="BB835" i="1"/>
  <c r="BA835" i="1"/>
  <c r="AZ835" i="1"/>
  <c r="AY835" i="1"/>
  <c r="AX835" i="1"/>
  <c r="AW835" i="1"/>
  <c r="AV835" i="1"/>
  <c r="AU835" i="1"/>
  <c r="AT835" i="1"/>
  <c r="AS835" i="1"/>
  <c r="AR835" i="1"/>
  <c r="AQ835" i="1"/>
  <c r="AP835" i="1"/>
  <c r="AO835" i="1"/>
  <c r="AN835" i="1"/>
  <c r="AM835" i="1"/>
  <c r="AL835" i="1"/>
  <c r="AK835" i="1"/>
  <c r="AJ835" i="1"/>
  <c r="AI835" i="1"/>
  <c r="AH835" i="1"/>
  <c r="AG835" i="1"/>
  <c r="AF834" i="1"/>
  <c r="BC834" i="1"/>
  <c r="BB834" i="1"/>
  <c r="BA834" i="1"/>
  <c r="AZ834" i="1"/>
  <c r="AY834" i="1"/>
  <c r="AX834" i="1"/>
  <c r="AW834" i="1"/>
  <c r="AV834" i="1"/>
  <c r="AU834" i="1"/>
  <c r="AT834" i="1"/>
  <c r="AS834" i="1"/>
  <c r="AR834" i="1"/>
  <c r="AQ834" i="1"/>
  <c r="AP834" i="1"/>
  <c r="AO834" i="1"/>
  <c r="AN834" i="1"/>
  <c r="AM834" i="1"/>
  <c r="AL834" i="1"/>
  <c r="AK834" i="1"/>
  <c r="AJ834" i="1"/>
  <c r="AI834" i="1"/>
  <c r="AH834" i="1"/>
  <c r="AG834" i="1"/>
  <c r="AF833" i="1"/>
  <c r="BC833" i="1"/>
  <c r="BB833" i="1"/>
  <c r="BA833" i="1"/>
  <c r="AZ833" i="1"/>
  <c r="AY833" i="1"/>
  <c r="AX833" i="1"/>
  <c r="AW833" i="1"/>
  <c r="AV833" i="1"/>
  <c r="AU833" i="1"/>
  <c r="AT833" i="1"/>
  <c r="AS833" i="1"/>
  <c r="AR833" i="1"/>
  <c r="AQ833" i="1"/>
  <c r="AP833" i="1"/>
  <c r="AO833" i="1"/>
  <c r="AN833" i="1"/>
  <c r="AM833" i="1"/>
  <c r="AL833" i="1"/>
  <c r="AK833" i="1"/>
  <c r="AJ833" i="1"/>
  <c r="AI833" i="1"/>
  <c r="AH833" i="1"/>
  <c r="AG833" i="1"/>
  <c r="AF832" i="1"/>
  <c r="BC832" i="1"/>
  <c r="BB832" i="1"/>
  <c r="BA832" i="1"/>
  <c r="AZ832" i="1"/>
  <c r="AY832" i="1"/>
  <c r="AX832" i="1"/>
  <c r="AW832" i="1"/>
  <c r="AV832" i="1"/>
  <c r="AU832" i="1"/>
  <c r="AT832" i="1"/>
  <c r="AS832" i="1"/>
  <c r="AR832" i="1"/>
  <c r="AQ832" i="1"/>
  <c r="AP832" i="1"/>
  <c r="AO832" i="1"/>
  <c r="AN832" i="1"/>
  <c r="AM832" i="1"/>
  <c r="AL832" i="1"/>
  <c r="AK832" i="1"/>
  <c r="AJ832" i="1"/>
  <c r="AI832" i="1"/>
  <c r="AH832" i="1"/>
  <c r="AG832" i="1"/>
  <c r="AF831" i="1"/>
  <c r="BC831" i="1"/>
  <c r="BB831" i="1"/>
  <c r="BA831" i="1"/>
  <c r="AZ831" i="1"/>
  <c r="AY831" i="1"/>
  <c r="AX831" i="1"/>
  <c r="AW831" i="1"/>
  <c r="AV831" i="1"/>
  <c r="AU831" i="1"/>
  <c r="AT831" i="1"/>
  <c r="AS831" i="1"/>
  <c r="AR831" i="1"/>
  <c r="AQ831" i="1"/>
  <c r="AP831" i="1"/>
  <c r="AO831" i="1"/>
  <c r="AN831" i="1"/>
  <c r="AM831" i="1"/>
  <c r="AL831" i="1"/>
  <c r="AK831" i="1"/>
  <c r="AJ831" i="1"/>
  <c r="AI831" i="1"/>
  <c r="AH831" i="1"/>
  <c r="AG831" i="1"/>
  <c r="AF830" i="1"/>
  <c r="BC830" i="1"/>
  <c r="BB830" i="1"/>
  <c r="BA830" i="1"/>
  <c r="AZ830" i="1"/>
  <c r="AY830" i="1"/>
  <c r="AX830" i="1"/>
  <c r="AW830" i="1"/>
  <c r="AV830" i="1"/>
  <c r="AU830" i="1"/>
  <c r="AT830" i="1"/>
  <c r="AS830" i="1"/>
  <c r="AR830" i="1"/>
  <c r="AQ830" i="1"/>
  <c r="AP830" i="1"/>
  <c r="AO830" i="1"/>
  <c r="AN830" i="1"/>
  <c r="AM830" i="1"/>
  <c r="AL830" i="1"/>
  <c r="AK830" i="1"/>
  <c r="AJ830" i="1"/>
  <c r="AI830" i="1"/>
  <c r="AH830" i="1"/>
  <c r="AG830" i="1"/>
  <c r="AF829" i="1"/>
  <c r="BC829" i="1"/>
  <c r="BB829" i="1"/>
  <c r="BA829" i="1"/>
  <c r="AZ829" i="1"/>
  <c r="AY829" i="1"/>
  <c r="AX829" i="1"/>
  <c r="AW829" i="1"/>
  <c r="AV829" i="1"/>
  <c r="AU829" i="1"/>
  <c r="AT829" i="1"/>
  <c r="AS829" i="1"/>
  <c r="AR829" i="1"/>
  <c r="AQ829" i="1"/>
  <c r="AP829" i="1"/>
  <c r="AO829" i="1"/>
  <c r="AN829" i="1"/>
  <c r="AM829" i="1"/>
  <c r="AL829" i="1"/>
  <c r="AK829" i="1"/>
  <c r="AJ829" i="1"/>
  <c r="AI829" i="1"/>
  <c r="AH829" i="1"/>
  <c r="AG829" i="1"/>
  <c r="AF828" i="1"/>
  <c r="BC828" i="1"/>
  <c r="BB828" i="1"/>
  <c r="BA828" i="1"/>
  <c r="AZ828" i="1"/>
  <c r="AY828" i="1"/>
  <c r="AX828" i="1"/>
  <c r="AW828" i="1"/>
  <c r="AV828" i="1"/>
  <c r="AU828" i="1"/>
  <c r="AT828" i="1"/>
  <c r="AS828" i="1"/>
  <c r="AR828" i="1"/>
  <c r="AQ828" i="1"/>
  <c r="AP828" i="1"/>
  <c r="AO828" i="1"/>
  <c r="AN828" i="1"/>
  <c r="AM828" i="1"/>
  <c r="AL828" i="1"/>
  <c r="AK828" i="1"/>
  <c r="AJ828" i="1"/>
  <c r="AI828" i="1"/>
  <c r="AH828" i="1"/>
  <c r="AG828" i="1"/>
  <c r="AF827" i="1"/>
  <c r="BC827" i="1"/>
  <c r="BB827" i="1"/>
  <c r="BA827" i="1"/>
  <c r="AZ827" i="1"/>
  <c r="AY827" i="1"/>
  <c r="AX827" i="1"/>
  <c r="AW827" i="1"/>
  <c r="AV827" i="1"/>
  <c r="AU827" i="1"/>
  <c r="AT827" i="1"/>
  <c r="AS827" i="1"/>
  <c r="AR827" i="1"/>
  <c r="AQ827" i="1"/>
  <c r="AP827" i="1"/>
  <c r="AO827" i="1"/>
  <c r="AN827" i="1"/>
  <c r="AM827" i="1"/>
  <c r="AL827" i="1"/>
  <c r="AK827" i="1"/>
  <c r="AJ827" i="1"/>
  <c r="AI827" i="1"/>
  <c r="AH827" i="1"/>
  <c r="AG827" i="1"/>
  <c r="AF826" i="1"/>
  <c r="BC826" i="1"/>
  <c r="BB826" i="1"/>
  <c r="BA826" i="1"/>
  <c r="AZ826" i="1"/>
  <c r="AY826" i="1"/>
  <c r="AX826" i="1"/>
  <c r="AW826" i="1"/>
  <c r="AV826" i="1"/>
  <c r="AU826" i="1"/>
  <c r="AT826" i="1"/>
  <c r="AS826" i="1"/>
  <c r="AR826" i="1"/>
  <c r="AQ826" i="1"/>
  <c r="AP826" i="1"/>
  <c r="AO826" i="1"/>
  <c r="AN826" i="1"/>
  <c r="AM826" i="1"/>
  <c r="AL826" i="1"/>
  <c r="AK826" i="1"/>
  <c r="AJ826" i="1"/>
  <c r="AI826" i="1"/>
  <c r="AH826" i="1"/>
  <c r="AG826" i="1"/>
  <c r="AF825" i="1"/>
  <c r="BC825" i="1"/>
  <c r="BB825" i="1"/>
  <c r="BA825" i="1"/>
  <c r="AZ825" i="1"/>
  <c r="AY825" i="1"/>
  <c r="AX825" i="1"/>
  <c r="AW825" i="1"/>
  <c r="AV825" i="1"/>
  <c r="AU825" i="1"/>
  <c r="AT825" i="1"/>
  <c r="AS825" i="1"/>
  <c r="AR825" i="1"/>
  <c r="AQ825" i="1"/>
  <c r="AP825" i="1"/>
  <c r="AO825" i="1"/>
  <c r="AN825" i="1"/>
  <c r="AM825" i="1"/>
  <c r="AL825" i="1"/>
  <c r="AK825" i="1"/>
  <c r="AJ825" i="1"/>
  <c r="AI825" i="1"/>
  <c r="AH825" i="1"/>
  <c r="AG825" i="1"/>
  <c r="AF824" i="1"/>
  <c r="BC824" i="1"/>
  <c r="BB824" i="1"/>
  <c r="BA824" i="1"/>
  <c r="AZ824" i="1"/>
  <c r="AY824" i="1"/>
  <c r="AX824" i="1"/>
  <c r="AW824" i="1"/>
  <c r="AV824" i="1"/>
  <c r="AU824" i="1"/>
  <c r="AT824" i="1"/>
  <c r="AS824" i="1"/>
  <c r="AR824" i="1"/>
  <c r="AQ824" i="1"/>
  <c r="AP824" i="1"/>
  <c r="AO824" i="1"/>
  <c r="AN824" i="1"/>
  <c r="AM824" i="1"/>
  <c r="AL824" i="1"/>
  <c r="AK824" i="1"/>
  <c r="AJ824" i="1"/>
  <c r="AI824" i="1"/>
  <c r="AH824" i="1"/>
  <c r="AG824" i="1"/>
  <c r="AF823" i="1"/>
  <c r="BC823" i="1"/>
  <c r="BB823" i="1"/>
  <c r="BA823" i="1"/>
  <c r="AZ823" i="1"/>
  <c r="AY823" i="1"/>
  <c r="AX823" i="1"/>
  <c r="AW823" i="1"/>
  <c r="AV823" i="1"/>
  <c r="AU823" i="1"/>
  <c r="AT823" i="1"/>
  <c r="AS823" i="1"/>
  <c r="AR823" i="1"/>
  <c r="AQ823" i="1"/>
  <c r="AP823" i="1"/>
  <c r="AO823" i="1"/>
  <c r="AN823" i="1"/>
  <c r="AM823" i="1"/>
  <c r="AL823" i="1"/>
  <c r="AK823" i="1"/>
  <c r="AJ823" i="1"/>
  <c r="AI823" i="1"/>
  <c r="AH823" i="1"/>
  <c r="AG823" i="1"/>
  <c r="AF822" i="1"/>
  <c r="BC822" i="1"/>
  <c r="BB822" i="1"/>
  <c r="BA822" i="1"/>
  <c r="AZ822" i="1"/>
  <c r="AY822" i="1"/>
  <c r="AX822" i="1"/>
  <c r="AW822" i="1"/>
  <c r="AV822" i="1"/>
  <c r="AU822" i="1"/>
  <c r="AT822" i="1"/>
  <c r="AS822" i="1"/>
  <c r="AR822" i="1"/>
  <c r="AQ822" i="1"/>
  <c r="AP822" i="1"/>
  <c r="AO822" i="1"/>
  <c r="AN822" i="1"/>
  <c r="AM822" i="1"/>
  <c r="AL822" i="1"/>
  <c r="AK822" i="1"/>
  <c r="AJ822" i="1"/>
  <c r="AI822" i="1"/>
  <c r="AH822" i="1"/>
  <c r="AG822" i="1"/>
  <c r="AF821" i="1"/>
  <c r="BC821" i="1"/>
  <c r="BB821" i="1"/>
  <c r="BA821" i="1"/>
  <c r="AZ821" i="1"/>
  <c r="AY821" i="1"/>
  <c r="AX821" i="1"/>
  <c r="AW821" i="1"/>
  <c r="AV821" i="1"/>
  <c r="AU821" i="1"/>
  <c r="AT821" i="1"/>
  <c r="AS821" i="1"/>
  <c r="AR821" i="1"/>
  <c r="AQ821" i="1"/>
  <c r="AP821" i="1"/>
  <c r="AO821" i="1"/>
  <c r="AN821" i="1"/>
  <c r="AM821" i="1"/>
  <c r="AL821" i="1"/>
  <c r="AK821" i="1"/>
  <c r="AJ821" i="1"/>
  <c r="AI821" i="1"/>
  <c r="AH821" i="1"/>
  <c r="AG821" i="1"/>
  <c r="AF820" i="1"/>
  <c r="BC820" i="1"/>
  <c r="BB820" i="1"/>
  <c r="BA820" i="1"/>
  <c r="AZ820" i="1"/>
  <c r="AY820" i="1"/>
  <c r="AX820" i="1"/>
  <c r="AW820" i="1"/>
  <c r="AV820" i="1"/>
  <c r="AU820" i="1"/>
  <c r="AT820" i="1"/>
  <c r="AS820" i="1"/>
  <c r="AR820" i="1"/>
  <c r="AQ820" i="1"/>
  <c r="AP820" i="1"/>
  <c r="AO820" i="1"/>
  <c r="AN820" i="1"/>
  <c r="AM820" i="1"/>
  <c r="AL820" i="1"/>
  <c r="AK820" i="1"/>
  <c r="AJ820" i="1"/>
  <c r="AI820" i="1"/>
  <c r="AH820" i="1"/>
  <c r="AG820" i="1"/>
  <c r="AF819" i="1"/>
  <c r="BC819" i="1"/>
  <c r="BB819" i="1"/>
  <c r="BA819" i="1"/>
  <c r="AZ819" i="1"/>
  <c r="AY819" i="1"/>
  <c r="AX819" i="1"/>
  <c r="AW819" i="1"/>
  <c r="AV819" i="1"/>
  <c r="AU819" i="1"/>
  <c r="AT819" i="1"/>
  <c r="AS819" i="1"/>
  <c r="AR819" i="1"/>
  <c r="AQ819" i="1"/>
  <c r="AP819" i="1"/>
  <c r="AO819" i="1"/>
  <c r="AN819" i="1"/>
  <c r="AM819" i="1"/>
  <c r="AL819" i="1"/>
  <c r="AK819" i="1"/>
  <c r="AJ819" i="1"/>
  <c r="AI819" i="1"/>
  <c r="AH819" i="1"/>
  <c r="AG819" i="1"/>
  <c r="AF818" i="1"/>
  <c r="BC818" i="1"/>
  <c r="BB818" i="1"/>
  <c r="BA818" i="1"/>
  <c r="AZ818" i="1"/>
  <c r="AY818" i="1"/>
  <c r="AX818" i="1"/>
  <c r="AW818" i="1"/>
  <c r="AV818" i="1"/>
  <c r="AU818" i="1"/>
  <c r="AT818" i="1"/>
  <c r="AS818" i="1"/>
  <c r="AR818" i="1"/>
  <c r="AQ818" i="1"/>
  <c r="AP818" i="1"/>
  <c r="AO818" i="1"/>
  <c r="AN818" i="1"/>
  <c r="AM818" i="1"/>
  <c r="AL818" i="1"/>
  <c r="AK818" i="1"/>
  <c r="AJ818" i="1"/>
  <c r="AI818" i="1"/>
  <c r="AH818" i="1"/>
  <c r="AG818" i="1"/>
  <c r="AF817" i="1"/>
  <c r="BC817" i="1"/>
  <c r="BB817" i="1"/>
  <c r="BA817" i="1"/>
  <c r="AZ817" i="1"/>
  <c r="AY817" i="1"/>
  <c r="AX817" i="1"/>
  <c r="AW817" i="1"/>
  <c r="AV817" i="1"/>
  <c r="AU817" i="1"/>
  <c r="AT817" i="1"/>
  <c r="AS817" i="1"/>
  <c r="AR817" i="1"/>
  <c r="AQ817" i="1"/>
  <c r="AP817" i="1"/>
  <c r="AO817" i="1"/>
  <c r="AN817" i="1"/>
  <c r="AM817" i="1"/>
  <c r="AL817" i="1"/>
  <c r="AK817" i="1"/>
  <c r="AJ817" i="1"/>
  <c r="AI817" i="1"/>
  <c r="AH817" i="1"/>
  <c r="AG817" i="1"/>
  <c r="AF816" i="1"/>
  <c r="BC816" i="1"/>
  <c r="BB816" i="1"/>
  <c r="BA816" i="1"/>
  <c r="AZ816" i="1"/>
  <c r="AY816" i="1"/>
  <c r="AX816" i="1"/>
  <c r="AW816" i="1"/>
  <c r="AV816" i="1"/>
  <c r="AU816" i="1"/>
  <c r="AT816" i="1"/>
  <c r="AS816" i="1"/>
  <c r="AR816" i="1"/>
  <c r="AQ816" i="1"/>
  <c r="AP816" i="1"/>
  <c r="AO816" i="1"/>
  <c r="AN816" i="1"/>
  <c r="AM816" i="1"/>
  <c r="AL816" i="1"/>
  <c r="AK816" i="1"/>
  <c r="AJ816" i="1"/>
  <c r="AI816" i="1"/>
  <c r="AH816" i="1"/>
  <c r="AG816" i="1"/>
  <c r="AF815" i="1"/>
  <c r="BC815" i="1"/>
  <c r="BB815" i="1"/>
  <c r="BA815" i="1"/>
  <c r="AZ815" i="1"/>
  <c r="AY815" i="1"/>
  <c r="AX815" i="1"/>
  <c r="AW815" i="1"/>
  <c r="AV815" i="1"/>
  <c r="AU815" i="1"/>
  <c r="AT815" i="1"/>
  <c r="AS815" i="1"/>
  <c r="AR815" i="1"/>
  <c r="AQ815" i="1"/>
  <c r="AP815" i="1"/>
  <c r="AO815" i="1"/>
  <c r="AN815" i="1"/>
  <c r="AM815" i="1"/>
  <c r="AL815" i="1"/>
  <c r="AK815" i="1"/>
  <c r="AJ815" i="1"/>
  <c r="AI815" i="1"/>
  <c r="AH815" i="1"/>
  <c r="AG815" i="1"/>
  <c r="AF814" i="1"/>
  <c r="BC814" i="1"/>
  <c r="BB814" i="1"/>
  <c r="BA814" i="1"/>
  <c r="AZ814" i="1"/>
  <c r="AY814" i="1"/>
  <c r="AX814" i="1"/>
  <c r="AW814" i="1"/>
  <c r="AV814" i="1"/>
  <c r="AU814" i="1"/>
  <c r="AT814" i="1"/>
  <c r="AS814" i="1"/>
  <c r="AR814" i="1"/>
  <c r="AQ814" i="1"/>
  <c r="AP814" i="1"/>
  <c r="AO814" i="1"/>
  <c r="AN814" i="1"/>
  <c r="AM814" i="1"/>
  <c r="AL814" i="1"/>
  <c r="AK814" i="1"/>
  <c r="AJ814" i="1"/>
  <c r="AI814" i="1"/>
  <c r="AH814" i="1"/>
  <c r="AG814" i="1"/>
  <c r="AF813" i="1"/>
  <c r="BC813" i="1"/>
  <c r="BB813" i="1"/>
  <c r="BA813" i="1"/>
  <c r="AZ813" i="1"/>
  <c r="AY813" i="1"/>
  <c r="AX813" i="1"/>
  <c r="AW813" i="1"/>
  <c r="AV813" i="1"/>
  <c r="AU813" i="1"/>
  <c r="AT813" i="1"/>
  <c r="AS813" i="1"/>
  <c r="AR813" i="1"/>
  <c r="AQ813" i="1"/>
  <c r="AP813" i="1"/>
  <c r="AO813" i="1"/>
  <c r="AN813" i="1"/>
  <c r="AM813" i="1"/>
  <c r="AL813" i="1"/>
  <c r="AK813" i="1"/>
  <c r="AJ813" i="1"/>
  <c r="AI813" i="1"/>
  <c r="AH813" i="1"/>
  <c r="AG813" i="1"/>
  <c r="AF812" i="1"/>
  <c r="BC812" i="1"/>
  <c r="BB812" i="1"/>
  <c r="BA812" i="1"/>
  <c r="AZ812" i="1"/>
  <c r="AY812" i="1"/>
  <c r="AX812" i="1"/>
  <c r="AW812" i="1"/>
  <c r="AV812" i="1"/>
  <c r="AU812" i="1"/>
  <c r="AT812" i="1"/>
  <c r="AS812" i="1"/>
  <c r="AR812" i="1"/>
  <c r="AQ812" i="1"/>
  <c r="AP812" i="1"/>
  <c r="AO812" i="1"/>
  <c r="AN812" i="1"/>
  <c r="AM812" i="1"/>
  <c r="AL812" i="1"/>
  <c r="AK812" i="1"/>
  <c r="AJ812" i="1"/>
  <c r="AI812" i="1"/>
  <c r="AH812" i="1"/>
  <c r="AG812" i="1"/>
  <c r="AF811" i="1"/>
  <c r="BC811" i="1"/>
  <c r="BB811" i="1"/>
  <c r="BA811" i="1"/>
  <c r="AZ811" i="1"/>
  <c r="AY811" i="1"/>
  <c r="AX811" i="1"/>
  <c r="AW811" i="1"/>
  <c r="AV811" i="1"/>
  <c r="AU811" i="1"/>
  <c r="AT811" i="1"/>
  <c r="AS811" i="1"/>
  <c r="AR811" i="1"/>
  <c r="AQ811" i="1"/>
  <c r="AP811" i="1"/>
  <c r="AO811" i="1"/>
  <c r="AN811" i="1"/>
  <c r="AM811" i="1"/>
  <c r="AL811" i="1"/>
  <c r="AK811" i="1"/>
  <c r="AJ811" i="1"/>
  <c r="AI811" i="1"/>
  <c r="AH811" i="1"/>
  <c r="AG811" i="1"/>
  <c r="AF810" i="1"/>
  <c r="BC810" i="1"/>
  <c r="BB810" i="1"/>
  <c r="BA810" i="1"/>
  <c r="AZ810" i="1"/>
  <c r="AY810" i="1"/>
  <c r="AX810" i="1"/>
  <c r="AW810" i="1"/>
  <c r="AV810" i="1"/>
  <c r="AU810" i="1"/>
  <c r="AT810" i="1"/>
  <c r="AS810" i="1"/>
  <c r="AR810" i="1"/>
  <c r="AQ810" i="1"/>
  <c r="AP810" i="1"/>
  <c r="AO810" i="1"/>
  <c r="AN810" i="1"/>
  <c r="AM810" i="1"/>
  <c r="AL810" i="1"/>
  <c r="AK810" i="1"/>
  <c r="AJ810" i="1"/>
  <c r="AI810" i="1"/>
  <c r="AH810" i="1"/>
  <c r="AG810" i="1"/>
  <c r="AF809" i="1"/>
  <c r="BC809" i="1"/>
  <c r="BB809" i="1"/>
  <c r="BA809" i="1"/>
  <c r="AZ809" i="1"/>
  <c r="AY809" i="1"/>
  <c r="AX809" i="1"/>
  <c r="AW809" i="1"/>
  <c r="AV809" i="1"/>
  <c r="AU809" i="1"/>
  <c r="AT809" i="1"/>
  <c r="AS809" i="1"/>
  <c r="AR809" i="1"/>
  <c r="AQ809" i="1"/>
  <c r="AP809" i="1"/>
  <c r="AO809" i="1"/>
  <c r="AN809" i="1"/>
  <c r="AM809" i="1"/>
  <c r="AL809" i="1"/>
  <c r="AK809" i="1"/>
  <c r="AJ809" i="1"/>
  <c r="AI809" i="1"/>
  <c r="AH809" i="1"/>
  <c r="AG809" i="1"/>
  <c r="AF808" i="1"/>
  <c r="BC808" i="1"/>
  <c r="BB808" i="1"/>
  <c r="BA808" i="1"/>
  <c r="AZ808" i="1"/>
  <c r="AY808" i="1"/>
  <c r="AX808" i="1"/>
  <c r="AW808" i="1"/>
  <c r="AV808" i="1"/>
  <c r="AU808" i="1"/>
  <c r="AT808" i="1"/>
  <c r="AS808" i="1"/>
  <c r="AR808" i="1"/>
  <c r="AQ808" i="1"/>
  <c r="AP808" i="1"/>
  <c r="AO808" i="1"/>
  <c r="AN808" i="1"/>
  <c r="AM808" i="1"/>
  <c r="AL808" i="1"/>
  <c r="AK808" i="1"/>
  <c r="AJ808" i="1"/>
  <c r="AI808" i="1"/>
  <c r="AH808" i="1"/>
  <c r="AG808" i="1"/>
  <c r="AF807" i="1"/>
  <c r="BC807" i="1"/>
  <c r="BB807" i="1"/>
  <c r="BA807" i="1"/>
  <c r="AZ807" i="1"/>
  <c r="AY807" i="1"/>
  <c r="AX807" i="1"/>
  <c r="AW807" i="1"/>
  <c r="AV807" i="1"/>
  <c r="AU807" i="1"/>
  <c r="AT807" i="1"/>
  <c r="AS807" i="1"/>
  <c r="AR807" i="1"/>
  <c r="AQ807" i="1"/>
  <c r="AP807" i="1"/>
  <c r="AO807" i="1"/>
  <c r="AN807" i="1"/>
  <c r="AM807" i="1"/>
  <c r="AL807" i="1"/>
  <c r="AK807" i="1"/>
  <c r="AJ807" i="1"/>
  <c r="AI807" i="1"/>
  <c r="AH807" i="1"/>
  <c r="AG807" i="1"/>
  <c r="AF806" i="1"/>
  <c r="BC806" i="1"/>
  <c r="BB806" i="1"/>
  <c r="BA806" i="1"/>
  <c r="AZ806" i="1"/>
  <c r="AY806" i="1"/>
  <c r="AX806" i="1"/>
  <c r="AW806" i="1"/>
  <c r="AV806" i="1"/>
  <c r="AU806" i="1"/>
  <c r="AT806" i="1"/>
  <c r="AS806" i="1"/>
  <c r="AR806" i="1"/>
  <c r="AQ806" i="1"/>
  <c r="AP806" i="1"/>
  <c r="AO806" i="1"/>
  <c r="AN806" i="1"/>
  <c r="AM806" i="1"/>
  <c r="AL806" i="1"/>
  <c r="AK806" i="1"/>
  <c r="AJ806" i="1"/>
  <c r="AI806" i="1"/>
  <c r="AH806" i="1"/>
  <c r="AG806" i="1"/>
  <c r="AF805" i="1"/>
  <c r="BC805" i="1"/>
  <c r="BB805" i="1"/>
  <c r="BA805" i="1"/>
  <c r="AZ805" i="1"/>
  <c r="AY805" i="1"/>
  <c r="AX805" i="1"/>
  <c r="AW805" i="1"/>
  <c r="AV805" i="1"/>
  <c r="AU805" i="1"/>
  <c r="AT805" i="1"/>
  <c r="AS805" i="1"/>
  <c r="AR805" i="1"/>
  <c r="AQ805" i="1"/>
  <c r="AP805" i="1"/>
  <c r="AO805" i="1"/>
  <c r="AN805" i="1"/>
  <c r="AM805" i="1"/>
  <c r="AL805" i="1"/>
  <c r="AK805" i="1"/>
  <c r="AJ805" i="1"/>
  <c r="AI805" i="1"/>
  <c r="AH805" i="1"/>
  <c r="AG805" i="1"/>
  <c r="AF804" i="1"/>
  <c r="BC804" i="1"/>
  <c r="BB804" i="1"/>
  <c r="BA804" i="1"/>
  <c r="AZ804" i="1"/>
  <c r="AY804" i="1"/>
  <c r="AX804" i="1"/>
  <c r="AW804" i="1"/>
  <c r="AV804" i="1"/>
  <c r="AU804" i="1"/>
  <c r="AT804" i="1"/>
  <c r="AS804" i="1"/>
  <c r="AR804" i="1"/>
  <c r="AQ804" i="1"/>
  <c r="AP804" i="1"/>
  <c r="AO804" i="1"/>
  <c r="AN804" i="1"/>
  <c r="AM804" i="1"/>
  <c r="AL804" i="1"/>
  <c r="AK804" i="1"/>
  <c r="AJ804" i="1"/>
  <c r="AI804" i="1"/>
  <c r="AH804" i="1"/>
  <c r="AG804" i="1"/>
  <c r="AF803" i="1"/>
  <c r="BC803" i="1"/>
  <c r="BB803" i="1"/>
  <c r="BA803" i="1"/>
  <c r="AZ803" i="1"/>
  <c r="AY803" i="1"/>
  <c r="AX803" i="1"/>
  <c r="AW803" i="1"/>
  <c r="AV803" i="1"/>
  <c r="AU803" i="1"/>
  <c r="AT803" i="1"/>
  <c r="AS803" i="1"/>
  <c r="AR803" i="1"/>
  <c r="AQ803" i="1"/>
  <c r="AP803" i="1"/>
  <c r="AO803" i="1"/>
  <c r="AN803" i="1"/>
  <c r="AM803" i="1"/>
  <c r="AL803" i="1"/>
  <c r="AK803" i="1"/>
  <c r="AJ803" i="1"/>
  <c r="AI803" i="1"/>
  <c r="AH803" i="1"/>
  <c r="AG803" i="1"/>
  <c r="AF802" i="1"/>
  <c r="BC802" i="1"/>
  <c r="BB802" i="1"/>
  <c r="BA802" i="1"/>
  <c r="AZ802" i="1"/>
  <c r="AY802" i="1"/>
  <c r="AX802" i="1"/>
  <c r="AW802" i="1"/>
  <c r="AV802" i="1"/>
  <c r="AU802" i="1"/>
  <c r="AT802" i="1"/>
  <c r="AS802" i="1"/>
  <c r="AR802" i="1"/>
  <c r="AQ802" i="1"/>
  <c r="AP802" i="1"/>
  <c r="AO802" i="1"/>
  <c r="AN802" i="1"/>
  <c r="AM802" i="1"/>
  <c r="AL802" i="1"/>
  <c r="AK802" i="1"/>
  <c r="AJ802" i="1"/>
  <c r="AI802" i="1"/>
  <c r="AH802" i="1"/>
  <c r="AG802" i="1"/>
  <c r="AF801" i="1"/>
  <c r="BC801" i="1"/>
  <c r="BB801" i="1"/>
  <c r="BA801" i="1"/>
  <c r="AZ801" i="1"/>
  <c r="AY801" i="1"/>
  <c r="AX801" i="1"/>
  <c r="AW801" i="1"/>
  <c r="AV801" i="1"/>
  <c r="AU801" i="1"/>
  <c r="AT801" i="1"/>
  <c r="AS801" i="1"/>
  <c r="AR801" i="1"/>
  <c r="AQ801" i="1"/>
  <c r="AP801" i="1"/>
  <c r="AO801" i="1"/>
  <c r="AN801" i="1"/>
  <c r="AM801" i="1"/>
  <c r="AL801" i="1"/>
  <c r="AK801" i="1"/>
  <c r="AJ801" i="1"/>
  <c r="AI801" i="1"/>
  <c r="AH801" i="1"/>
  <c r="AG801" i="1"/>
  <c r="AF800" i="1"/>
  <c r="BC800" i="1"/>
  <c r="BB800" i="1"/>
  <c r="BA800" i="1"/>
  <c r="AZ800" i="1"/>
  <c r="AY800" i="1"/>
  <c r="AX800" i="1"/>
  <c r="AW800" i="1"/>
  <c r="AV800" i="1"/>
  <c r="AU800" i="1"/>
  <c r="AT800" i="1"/>
  <c r="AS800" i="1"/>
  <c r="AR800" i="1"/>
  <c r="AQ800" i="1"/>
  <c r="AP800" i="1"/>
  <c r="AO800" i="1"/>
  <c r="AN800" i="1"/>
  <c r="AM800" i="1"/>
  <c r="AL800" i="1"/>
  <c r="AK800" i="1"/>
  <c r="AJ800" i="1"/>
  <c r="AI800" i="1"/>
  <c r="AH800" i="1"/>
  <c r="AG800" i="1"/>
  <c r="AF799" i="1"/>
  <c r="BC799" i="1"/>
  <c r="BB799" i="1"/>
  <c r="BA799" i="1"/>
  <c r="AZ799" i="1"/>
  <c r="AY799" i="1"/>
  <c r="AX799" i="1"/>
  <c r="AW799" i="1"/>
  <c r="AV799" i="1"/>
  <c r="AU799" i="1"/>
  <c r="AT799" i="1"/>
  <c r="AS799" i="1"/>
  <c r="AR799" i="1"/>
  <c r="AQ799" i="1"/>
  <c r="AP799" i="1"/>
  <c r="AO799" i="1"/>
  <c r="AN799" i="1"/>
  <c r="AM799" i="1"/>
  <c r="AL799" i="1"/>
  <c r="AK799" i="1"/>
  <c r="AJ799" i="1"/>
  <c r="AI799" i="1"/>
  <c r="AH799" i="1"/>
  <c r="AG799" i="1"/>
  <c r="AF798" i="1"/>
  <c r="BC798" i="1"/>
  <c r="BB798" i="1"/>
  <c r="BA798" i="1"/>
  <c r="AZ798" i="1"/>
  <c r="AY798" i="1"/>
  <c r="AX798" i="1"/>
  <c r="AW798" i="1"/>
  <c r="AV798" i="1"/>
  <c r="AU798" i="1"/>
  <c r="AT798" i="1"/>
  <c r="AS798" i="1"/>
  <c r="AR798" i="1"/>
  <c r="AQ798" i="1"/>
  <c r="AP798" i="1"/>
  <c r="AO798" i="1"/>
  <c r="AN798" i="1"/>
  <c r="AM798" i="1"/>
  <c r="AL798" i="1"/>
  <c r="AK798" i="1"/>
  <c r="AJ798" i="1"/>
  <c r="AI798" i="1"/>
  <c r="AH798" i="1"/>
  <c r="AG798" i="1"/>
  <c r="AF797" i="1"/>
  <c r="BC797" i="1"/>
  <c r="BB797" i="1"/>
  <c r="BA797" i="1"/>
  <c r="AZ797" i="1"/>
  <c r="AY797" i="1"/>
  <c r="AX797" i="1"/>
  <c r="AW797" i="1"/>
  <c r="AV797" i="1"/>
  <c r="AU797" i="1"/>
  <c r="AT797" i="1"/>
  <c r="AS797" i="1"/>
  <c r="AR797" i="1"/>
  <c r="AQ797" i="1"/>
  <c r="AP797" i="1"/>
  <c r="AO797" i="1"/>
  <c r="AN797" i="1"/>
  <c r="AM797" i="1"/>
  <c r="AL797" i="1"/>
  <c r="AK797" i="1"/>
  <c r="AJ797" i="1"/>
  <c r="AI797" i="1"/>
  <c r="AH797" i="1"/>
  <c r="AG797" i="1"/>
  <c r="AF796" i="1"/>
  <c r="BC796" i="1"/>
  <c r="BB796" i="1"/>
  <c r="BA796" i="1"/>
  <c r="AZ796" i="1"/>
  <c r="AY796" i="1"/>
  <c r="AX796" i="1"/>
  <c r="AW796" i="1"/>
  <c r="AV796" i="1"/>
  <c r="AU796" i="1"/>
  <c r="AT796" i="1"/>
  <c r="AS796" i="1"/>
  <c r="AR796" i="1"/>
  <c r="AQ796" i="1"/>
  <c r="AP796" i="1"/>
  <c r="AO796" i="1"/>
  <c r="AN796" i="1"/>
  <c r="AM796" i="1"/>
  <c r="AL796" i="1"/>
  <c r="AK796" i="1"/>
  <c r="AJ796" i="1"/>
  <c r="AI796" i="1"/>
  <c r="AH796" i="1"/>
  <c r="AG796" i="1"/>
  <c r="AF795" i="1"/>
  <c r="BC795" i="1"/>
  <c r="BB795" i="1"/>
  <c r="BA795" i="1"/>
  <c r="AZ795" i="1"/>
  <c r="AY795" i="1"/>
  <c r="AX795" i="1"/>
  <c r="AW795" i="1"/>
  <c r="AV795" i="1"/>
  <c r="AU795" i="1"/>
  <c r="AT795" i="1"/>
  <c r="AS795" i="1"/>
  <c r="AR795" i="1"/>
  <c r="AQ795" i="1"/>
  <c r="AP795" i="1"/>
  <c r="AO795" i="1"/>
  <c r="AN795" i="1"/>
  <c r="AM795" i="1"/>
  <c r="AL795" i="1"/>
  <c r="AK795" i="1"/>
  <c r="AJ795" i="1"/>
  <c r="AI795" i="1"/>
  <c r="AH795" i="1"/>
  <c r="AG795" i="1"/>
  <c r="AF794" i="1"/>
  <c r="BC794" i="1"/>
  <c r="BB794" i="1"/>
  <c r="BA794" i="1"/>
  <c r="AZ794" i="1"/>
  <c r="AY794" i="1"/>
  <c r="AX794" i="1"/>
  <c r="AW794" i="1"/>
  <c r="AV794" i="1"/>
  <c r="AU794" i="1"/>
  <c r="AT794" i="1"/>
  <c r="AS794" i="1"/>
  <c r="AR794" i="1"/>
  <c r="AQ794" i="1"/>
  <c r="AP794" i="1"/>
  <c r="AO794" i="1"/>
  <c r="AN794" i="1"/>
  <c r="AM794" i="1"/>
  <c r="AL794" i="1"/>
  <c r="AK794" i="1"/>
  <c r="AJ794" i="1"/>
  <c r="AI794" i="1"/>
  <c r="AH794" i="1"/>
  <c r="AG794" i="1"/>
  <c r="AF793" i="1"/>
  <c r="BC793" i="1"/>
  <c r="BB793" i="1"/>
  <c r="BA793" i="1"/>
  <c r="AZ793" i="1"/>
  <c r="AY793" i="1"/>
  <c r="AX793" i="1"/>
  <c r="AW793" i="1"/>
  <c r="AV793" i="1"/>
  <c r="AU793" i="1"/>
  <c r="AT793" i="1"/>
  <c r="AS793" i="1"/>
  <c r="AR793" i="1"/>
  <c r="AQ793" i="1"/>
  <c r="AP793" i="1"/>
  <c r="AO793" i="1"/>
  <c r="AN793" i="1"/>
  <c r="AM793" i="1"/>
  <c r="AL793" i="1"/>
  <c r="AK793" i="1"/>
  <c r="AJ793" i="1"/>
  <c r="AI793" i="1"/>
  <c r="AH793" i="1"/>
  <c r="AG793" i="1"/>
  <c r="AF792" i="1"/>
  <c r="BC792" i="1"/>
  <c r="BB792" i="1"/>
  <c r="BA792" i="1"/>
  <c r="AZ792" i="1"/>
  <c r="AY792" i="1"/>
  <c r="AX792" i="1"/>
  <c r="AW792" i="1"/>
  <c r="AV792" i="1"/>
  <c r="AU792" i="1"/>
  <c r="AT792" i="1"/>
  <c r="AS792" i="1"/>
  <c r="AR792" i="1"/>
  <c r="AQ792" i="1"/>
  <c r="AP792" i="1"/>
  <c r="AO792" i="1"/>
  <c r="AN792" i="1"/>
  <c r="AM792" i="1"/>
  <c r="AL792" i="1"/>
  <c r="AK792" i="1"/>
  <c r="AJ792" i="1"/>
  <c r="AI792" i="1"/>
  <c r="AH792" i="1"/>
  <c r="AG792" i="1"/>
  <c r="AF791" i="1"/>
  <c r="BC791" i="1"/>
  <c r="BB791" i="1"/>
  <c r="BA791" i="1"/>
  <c r="AZ791" i="1"/>
  <c r="AY791" i="1"/>
  <c r="AX791" i="1"/>
  <c r="AW791" i="1"/>
  <c r="AV791" i="1"/>
  <c r="AU791" i="1"/>
  <c r="AT791" i="1"/>
  <c r="AS791" i="1"/>
  <c r="AR791" i="1"/>
  <c r="AQ791" i="1"/>
  <c r="AP791" i="1"/>
  <c r="AO791" i="1"/>
  <c r="AN791" i="1"/>
  <c r="AM791" i="1"/>
  <c r="AL791" i="1"/>
  <c r="AK791" i="1"/>
  <c r="AJ791" i="1"/>
  <c r="AI791" i="1"/>
  <c r="AH791" i="1"/>
  <c r="AG791" i="1"/>
  <c r="AF790" i="1"/>
  <c r="BC790" i="1"/>
  <c r="BB790" i="1"/>
  <c r="BA790" i="1"/>
  <c r="AZ790" i="1"/>
  <c r="AY790" i="1"/>
  <c r="AX790" i="1"/>
  <c r="AW790" i="1"/>
  <c r="AV790" i="1"/>
  <c r="AU790" i="1"/>
  <c r="AT790" i="1"/>
  <c r="AS790" i="1"/>
  <c r="AR790" i="1"/>
  <c r="AQ790" i="1"/>
  <c r="AP790" i="1"/>
  <c r="AO790" i="1"/>
  <c r="AN790" i="1"/>
  <c r="AM790" i="1"/>
  <c r="AL790" i="1"/>
  <c r="AK790" i="1"/>
  <c r="AJ790" i="1"/>
  <c r="AI790" i="1"/>
  <c r="AH790" i="1"/>
  <c r="AG790" i="1"/>
  <c r="AF789" i="1"/>
  <c r="BC789" i="1"/>
  <c r="BB789" i="1"/>
  <c r="BA789" i="1"/>
  <c r="AZ789" i="1"/>
  <c r="AY789" i="1"/>
  <c r="AX789" i="1"/>
  <c r="AW789" i="1"/>
  <c r="AV789" i="1"/>
  <c r="AU789" i="1"/>
  <c r="AT789" i="1"/>
  <c r="AS789" i="1"/>
  <c r="AR789" i="1"/>
  <c r="AQ789" i="1"/>
  <c r="AP789" i="1"/>
  <c r="AO789" i="1"/>
  <c r="AN789" i="1"/>
  <c r="AM789" i="1"/>
  <c r="AL789" i="1"/>
  <c r="AK789" i="1"/>
  <c r="AJ789" i="1"/>
  <c r="AI789" i="1"/>
  <c r="AH789" i="1"/>
  <c r="AG789" i="1"/>
  <c r="AF788" i="1"/>
  <c r="BC788" i="1"/>
  <c r="BB788" i="1"/>
  <c r="BA788" i="1"/>
  <c r="AZ788" i="1"/>
  <c r="AY788" i="1"/>
  <c r="AX788" i="1"/>
  <c r="AW788" i="1"/>
  <c r="AV788" i="1"/>
  <c r="AU788" i="1"/>
  <c r="AT788" i="1"/>
  <c r="AS788" i="1"/>
  <c r="AR788" i="1"/>
  <c r="AQ788" i="1"/>
  <c r="AP788" i="1"/>
  <c r="AO788" i="1"/>
  <c r="AN788" i="1"/>
  <c r="AM788" i="1"/>
  <c r="AL788" i="1"/>
  <c r="AK788" i="1"/>
  <c r="AJ788" i="1"/>
  <c r="AI788" i="1"/>
  <c r="AH788" i="1"/>
  <c r="AG788" i="1"/>
  <c r="AF787" i="1"/>
  <c r="BC787" i="1"/>
  <c r="BB787" i="1"/>
  <c r="BA787" i="1"/>
  <c r="AZ787" i="1"/>
  <c r="AY787" i="1"/>
  <c r="AX787" i="1"/>
  <c r="AW787" i="1"/>
  <c r="AV787" i="1"/>
  <c r="AU787" i="1"/>
  <c r="AT787" i="1"/>
  <c r="AS787" i="1"/>
  <c r="AR787" i="1"/>
  <c r="AQ787" i="1"/>
  <c r="AP787" i="1"/>
  <c r="AO787" i="1"/>
  <c r="AN787" i="1"/>
  <c r="AM787" i="1"/>
  <c r="AL787" i="1"/>
  <c r="AK787" i="1"/>
  <c r="AJ787" i="1"/>
  <c r="AI787" i="1"/>
  <c r="AH787" i="1"/>
  <c r="AG787" i="1"/>
  <c r="AF786" i="1"/>
  <c r="BC786" i="1"/>
  <c r="BB786" i="1"/>
  <c r="BA786" i="1"/>
  <c r="AZ786" i="1"/>
  <c r="AY786" i="1"/>
  <c r="AX786" i="1"/>
  <c r="AW786" i="1"/>
  <c r="AV786" i="1"/>
  <c r="AU786" i="1"/>
  <c r="AT786" i="1"/>
  <c r="AS786" i="1"/>
  <c r="AR786" i="1"/>
  <c r="AQ786" i="1"/>
  <c r="AP786" i="1"/>
  <c r="AO786" i="1"/>
  <c r="AN786" i="1"/>
  <c r="AM786" i="1"/>
  <c r="AL786" i="1"/>
  <c r="AK786" i="1"/>
  <c r="AJ786" i="1"/>
  <c r="AI786" i="1"/>
  <c r="AH786" i="1"/>
  <c r="AG786" i="1"/>
  <c r="AF785" i="1"/>
  <c r="BC785" i="1"/>
  <c r="BB785" i="1"/>
  <c r="BA785" i="1"/>
  <c r="AZ785" i="1"/>
  <c r="AY785" i="1"/>
  <c r="AX785" i="1"/>
  <c r="AW785" i="1"/>
  <c r="AV785" i="1"/>
  <c r="AU785" i="1"/>
  <c r="AT785" i="1"/>
  <c r="AS785" i="1"/>
  <c r="AR785" i="1"/>
  <c r="AQ785" i="1"/>
  <c r="AP785" i="1"/>
  <c r="AO785" i="1"/>
  <c r="AN785" i="1"/>
  <c r="AM785" i="1"/>
  <c r="AL785" i="1"/>
  <c r="AK785" i="1"/>
  <c r="AJ785" i="1"/>
  <c r="AI785" i="1"/>
  <c r="AH785" i="1"/>
  <c r="AG785" i="1"/>
  <c r="AF784" i="1"/>
  <c r="BC784" i="1"/>
  <c r="BB784" i="1"/>
  <c r="BA784" i="1"/>
  <c r="AZ784" i="1"/>
  <c r="AY784" i="1"/>
  <c r="AX784" i="1"/>
  <c r="AW784" i="1"/>
  <c r="AV784" i="1"/>
  <c r="AU784" i="1"/>
  <c r="AT784" i="1"/>
  <c r="AS784" i="1"/>
  <c r="AR784" i="1"/>
  <c r="AQ784" i="1"/>
  <c r="AP784" i="1"/>
  <c r="AO784" i="1"/>
  <c r="AN784" i="1"/>
  <c r="AM784" i="1"/>
  <c r="AL784" i="1"/>
  <c r="AK784" i="1"/>
  <c r="AJ784" i="1"/>
  <c r="AI784" i="1"/>
  <c r="AH784" i="1"/>
  <c r="AG784" i="1"/>
  <c r="AF783" i="1"/>
  <c r="BC783" i="1"/>
  <c r="BB783" i="1"/>
  <c r="BA783" i="1"/>
  <c r="AZ783" i="1"/>
  <c r="AY783" i="1"/>
  <c r="AX783" i="1"/>
  <c r="AW783" i="1"/>
  <c r="AV783" i="1"/>
  <c r="AU783" i="1"/>
  <c r="AT783" i="1"/>
  <c r="AS783" i="1"/>
  <c r="AR783" i="1"/>
  <c r="AQ783" i="1"/>
  <c r="AP783" i="1"/>
  <c r="AO783" i="1"/>
  <c r="AN783" i="1"/>
  <c r="AM783" i="1"/>
  <c r="AL783" i="1"/>
  <c r="AK783" i="1"/>
  <c r="AJ783" i="1"/>
  <c r="AI783" i="1"/>
  <c r="AH783" i="1"/>
  <c r="AG783" i="1"/>
  <c r="AF782" i="1"/>
  <c r="BC782" i="1"/>
  <c r="BB782" i="1"/>
  <c r="BA782" i="1"/>
  <c r="AZ782" i="1"/>
  <c r="AY782" i="1"/>
  <c r="AX782" i="1"/>
  <c r="AW782" i="1"/>
  <c r="AV782" i="1"/>
  <c r="AU782" i="1"/>
  <c r="AT782" i="1"/>
  <c r="AS782" i="1"/>
  <c r="AR782" i="1"/>
  <c r="AQ782" i="1"/>
  <c r="AP782" i="1"/>
  <c r="AO782" i="1"/>
  <c r="AN782" i="1"/>
  <c r="AM782" i="1"/>
  <c r="AL782" i="1"/>
  <c r="AK782" i="1"/>
  <c r="AJ782" i="1"/>
  <c r="AI782" i="1"/>
  <c r="AH782" i="1"/>
  <c r="AG782" i="1"/>
  <c r="AF781" i="1"/>
  <c r="BC781" i="1"/>
  <c r="BB781" i="1"/>
  <c r="BA781" i="1"/>
  <c r="AZ781" i="1"/>
  <c r="AY781" i="1"/>
  <c r="AX781" i="1"/>
  <c r="AW781" i="1"/>
  <c r="AV781" i="1"/>
  <c r="AU781" i="1"/>
  <c r="AT781" i="1"/>
  <c r="AS781" i="1"/>
  <c r="AR781" i="1"/>
  <c r="AQ781" i="1"/>
  <c r="AP781" i="1"/>
  <c r="AO781" i="1"/>
  <c r="AN781" i="1"/>
  <c r="AM781" i="1"/>
  <c r="AL781" i="1"/>
  <c r="AK781" i="1"/>
  <c r="AJ781" i="1"/>
  <c r="AI781" i="1"/>
  <c r="AH781" i="1"/>
  <c r="AG781" i="1"/>
  <c r="AF780" i="1"/>
  <c r="BC780" i="1"/>
  <c r="BB780" i="1"/>
  <c r="BA780" i="1"/>
  <c r="AZ780" i="1"/>
  <c r="AY780" i="1"/>
  <c r="AX780" i="1"/>
  <c r="AW780" i="1"/>
  <c r="AV780" i="1"/>
  <c r="AU780" i="1"/>
  <c r="AT780" i="1"/>
  <c r="AS780" i="1"/>
  <c r="AR780" i="1"/>
  <c r="AQ780" i="1"/>
  <c r="AP780" i="1"/>
  <c r="AO780" i="1"/>
  <c r="AN780" i="1"/>
  <c r="AM780" i="1"/>
  <c r="AL780" i="1"/>
  <c r="AK780" i="1"/>
  <c r="AJ780" i="1"/>
  <c r="AI780" i="1"/>
  <c r="AH780" i="1"/>
  <c r="AG780" i="1"/>
  <c r="AF779" i="1"/>
  <c r="BC779" i="1"/>
  <c r="BB779" i="1"/>
  <c r="BA779" i="1"/>
  <c r="AZ779" i="1"/>
  <c r="AY779" i="1"/>
  <c r="AX779" i="1"/>
  <c r="AW779" i="1"/>
  <c r="AV779" i="1"/>
  <c r="AU779" i="1"/>
  <c r="AT779" i="1"/>
  <c r="AS779" i="1"/>
  <c r="AR779" i="1"/>
  <c r="AQ779" i="1"/>
  <c r="AP779" i="1"/>
  <c r="AO779" i="1"/>
  <c r="AN779" i="1"/>
  <c r="AM779" i="1"/>
  <c r="AL779" i="1"/>
  <c r="AK779" i="1"/>
  <c r="AJ779" i="1"/>
  <c r="AI779" i="1"/>
  <c r="AH779" i="1"/>
  <c r="AG779" i="1"/>
  <c r="AF778" i="1"/>
  <c r="BC778" i="1"/>
  <c r="BB778" i="1"/>
  <c r="BA778" i="1"/>
  <c r="AZ778" i="1"/>
  <c r="AY778" i="1"/>
  <c r="AX778" i="1"/>
  <c r="AW778" i="1"/>
  <c r="AV778" i="1"/>
  <c r="AU778" i="1"/>
  <c r="AT778" i="1"/>
  <c r="AS778" i="1"/>
  <c r="AR778" i="1"/>
  <c r="AQ778" i="1"/>
  <c r="AP778" i="1"/>
  <c r="AO778" i="1"/>
  <c r="AN778" i="1"/>
  <c r="AM778" i="1"/>
  <c r="AL778" i="1"/>
  <c r="AK778" i="1"/>
  <c r="AJ778" i="1"/>
  <c r="AI778" i="1"/>
  <c r="AH778" i="1"/>
  <c r="AG778" i="1"/>
  <c r="AF777" i="1"/>
  <c r="BC777" i="1"/>
  <c r="BB777" i="1"/>
  <c r="BA777" i="1"/>
  <c r="AZ777" i="1"/>
  <c r="AY777" i="1"/>
  <c r="AX777" i="1"/>
  <c r="AW777" i="1"/>
  <c r="AV777" i="1"/>
  <c r="AU777" i="1"/>
  <c r="AT777" i="1"/>
  <c r="AS777" i="1"/>
  <c r="AR777" i="1"/>
  <c r="AQ777" i="1"/>
  <c r="AP777" i="1"/>
  <c r="AO777" i="1"/>
  <c r="AN777" i="1"/>
  <c r="AM777" i="1"/>
  <c r="AL777" i="1"/>
  <c r="AK777" i="1"/>
  <c r="AJ777" i="1"/>
  <c r="AI777" i="1"/>
  <c r="AH777" i="1"/>
  <c r="AG777" i="1"/>
  <c r="AF776" i="1"/>
  <c r="BC776" i="1"/>
  <c r="BB776" i="1"/>
  <c r="BA776" i="1"/>
  <c r="AZ776" i="1"/>
  <c r="AY776" i="1"/>
  <c r="AX776" i="1"/>
  <c r="AW776" i="1"/>
  <c r="AV776" i="1"/>
  <c r="AU776" i="1"/>
  <c r="AT776" i="1"/>
  <c r="AS776" i="1"/>
  <c r="AR776" i="1"/>
  <c r="AQ776" i="1"/>
  <c r="AP776" i="1"/>
  <c r="AO776" i="1"/>
  <c r="AN776" i="1"/>
  <c r="AM776" i="1"/>
  <c r="AL776" i="1"/>
  <c r="AK776" i="1"/>
  <c r="AJ776" i="1"/>
  <c r="AI776" i="1"/>
  <c r="AH776" i="1"/>
  <c r="AG776" i="1"/>
  <c r="AF775" i="1"/>
  <c r="BC775" i="1"/>
  <c r="BB775" i="1"/>
  <c r="BA775" i="1"/>
  <c r="AZ775" i="1"/>
  <c r="AY775" i="1"/>
  <c r="AX775" i="1"/>
  <c r="AW775" i="1"/>
  <c r="AV775" i="1"/>
  <c r="AU775" i="1"/>
  <c r="AT775" i="1"/>
  <c r="AS775" i="1"/>
  <c r="AR775" i="1"/>
  <c r="AQ775" i="1"/>
  <c r="AP775" i="1"/>
  <c r="AO775" i="1"/>
  <c r="AN775" i="1"/>
  <c r="AM775" i="1"/>
  <c r="AL775" i="1"/>
  <c r="AK775" i="1"/>
  <c r="AJ775" i="1"/>
  <c r="AI775" i="1"/>
  <c r="AH775" i="1"/>
  <c r="AG775" i="1"/>
  <c r="AF774" i="1"/>
  <c r="BC774" i="1"/>
  <c r="BB774" i="1"/>
  <c r="BA774" i="1"/>
  <c r="AZ774" i="1"/>
  <c r="AY774" i="1"/>
  <c r="AX774" i="1"/>
  <c r="AW774" i="1"/>
  <c r="AV774" i="1"/>
  <c r="AU774" i="1"/>
  <c r="AT774" i="1"/>
  <c r="AS774" i="1"/>
  <c r="AR774" i="1"/>
  <c r="AQ774" i="1"/>
  <c r="AP774" i="1"/>
  <c r="AO774" i="1"/>
  <c r="AN774" i="1"/>
  <c r="AM774" i="1"/>
  <c r="AL774" i="1"/>
  <c r="AK774" i="1"/>
  <c r="AJ774" i="1"/>
  <c r="AI774" i="1"/>
  <c r="AH774" i="1"/>
  <c r="AG774" i="1"/>
  <c r="AF773" i="1"/>
  <c r="BC773" i="1"/>
  <c r="BB773" i="1"/>
  <c r="BA773" i="1"/>
  <c r="AZ773" i="1"/>
  <c r="AY773" i="1"/>
  <c r="AX773" i="1"/>
  <c r="AW773" i="1"/>
  <c r="AV773" i="1"/>
  <c r="AU773" i="1"/>
  <c r="AT773" i="1"/>
  <c r="AS773" i="1"/>
  <c r="AR773" i="1"/>
  <c r="AQ773" i="1"/>
  <c r="AP773" i="1"/>
  <c r="AO773" i="1"/>
  <c r="AN773" i="1"/>
  <c r="AM773" i="1"/>
  <c r="AL773" i="1"/>
  <c r="AK773" i="1"/>
  <c r="AJ773" i="1"/>
  <c r="AI773" i="1"/>
  <c r="AH773" i="1"/>
  <c r="AG773" i="1"/>
  <c r="AF772" i="1"/>
  <c r="BC772" i="1"/>
  <c r="BB772" i="1"/>
  <c r="BA772" i="1"/>
  <c r="AZ772" i="1"/>
  <c r="AY772" i="1"/>
  <c r="AX772" i="1"/>
  <c r="AW772" i="1"/>
  <c r="AV772" i="1"/>
  <c r="AU772" i="1"/>
  <c r="AT772" i="1"/>
  <c r="AS772" i="1"/>
  <c r="AR772" i="1"/>
  <c r="AQ772" i="1"/>
  <c r="AP772" i="1"/>
  <c r="AO772" i="1"/>
  <c r="AN772" i="1"/>
  <c r="AM772" i="1"/>
  <c r="AL772" i="1"/>
  <c r="AK772" i="1"/>
  <c r="AJ772" i="1"/>
  <c r="AI772" i="1"/>
  <c r="AH772" i="1"/>
  <c r="AG772" i="1"/>
  <c r="AF771" i="1"/>
  <c r="BC771" i="1"/>
  <c r="BB771" i="1"/>
  <c r="BA771" i="1"/>
  <c r="AZ771" i="1"/>
  <c r="AY771" i="1"/>
  <c r="AX771" i="1"/>
  <c r="AW771" i="1"/>
  <c r="AV771" i="1"/>
  <c r="AU771" i="1"/>
  <c r="AT771" i="1"/>
  <c r="AS771" i="1"/>
  <c r="AR771" i="1"/>
  <c r="AQ771" i="1"/>
  <c r="AP771" i="1"/>
  <c r="AO771" i="1"/>
  <c r="AN771" i="1"/>
  <c r="AM771" i="1"/>
  <c r="AL771" i="1"/>
  <c r="AK771" i="1"/>
  <c r="AJ771" i="1"/>
  <c r="AI771" i="1"/>
  <c r="AH771" i="1"/>
  <c r="AG771" i="1"/>
  <c r="AF770" i="1"/>
  <c r="BC770" i="1"/>
  <c r="BB770" i="1"/>
  <c r="BA770" i="1"/>
  <c r="AZ770" i="1"/>
  <c r="AY770" i="1"/>
  <c r="AX770" i="1"/>
  <c r="AW770" i="1"/>
  <c r="AV770" i="1"/>
  <c r="AU770" i="1"/>
  <c r="AT770" i="1"/>
  <c r="AS770" i="1"/>
  <c r="AR770" i="1"/>
  <c r="AQ770" i="1"/>
  <c r="AP770" i="1"/>
  <c r="AO770" i="1"/>
  <c r="AN770" i="1"/>
  <c r="AM770" i="1"/>
  <c r="AL770" i="1"/>
  <c r="AK770" i="1"/>
  <c r="AJ770" i="1"/>
  <c r="AI770" i="1"/>
  <c r="AH770" i="1"/>
  <c r="AG770" i="1"/>
  <c r="AF769" i="1"/>
  <c r="BC769" i="1"/>
  <c r="BB769" i="1"/>
  <c r="BA769" i="1"/>
  <c r="AZ769" i="1"/>
  <c r="AY769" i="1"/>
  <c r="AX769" i="1"/>
  <c r="AW769" i="1"/>
  <c r="AV769" i="1"/>
  <c r="AU769" i="1"/>
  <c r="AT769" i="1"/>
  <c r="AS769" i="1"/>
  <c r="AR769" i="1"/>
  <c r="AQ769" i="1"/>
  <c r="AP769" i="1"/>
  <c r="AO769" i="1"/>
  <c r="AN769" i="1"/>
  <c r="AM769" i="1"/>
  <c r="AL769" i="1"/>
  <c r="AK769" i="1"/>
  <c r="AJ769" i="1"/>
  <c r="AI769" i="1"/>
  <c r="AH769" i="1"/>
  <c r="AG769" i="1"/>
  <c r="AF768" i="1"/>
  <c r="BC768" i="1"/>
  <c r="BB768" i="1"/>
  <c r="BA768" i="1"/>
  <c r="AZ768" i="1"/>
  <c r="AY768" i="1"/>
  <c r="AX768" i="1"/>
  <c r="AW768" i="1"/>
  <c r="AV768" i="1"/>
  <c r="AU768" i="1"/>
  <c r="AT768" i="1"/>
  <c r="AS768" i="1"/>
  <c r="AR768" i="1"/>
  <c r="AQ768" i="1"/>
  <c r="AP768" i="1"/>
  <c r="AO768" i="1"/>
  <c r="AN768" i="1"/>
  <c r="AM768" i="1"/>
  <c r="AL768" i="1"/>
  <c r="AK768" i="1"/>
  <c r="AJ768" i="1"/>
  <c r="AI768" i="1"/>
  <c r="AH768" i="1"/>
  <c r="AG768" i="1"/>
  <c r="AF767" i="1"/>
  <c r="BC767" i="1"/>
  <c r="BB767" i="1"/>
  <c r="BA767" i="1"/>
  <c r="AZ767" i="1"/>
  <c r="AY767" i="1"/>
  <c r="AX767" i="1"/>
  <c r="AW767" i="1"/>
  <c r="AV767" i="1"/>
  <c r="AU767" i="1"/>
  <c r="AT767" i="1"/>
  <c r="AS767" i="1"/>
  <c r="AR767" i="1"/>
  <c r="AQ767" i="1"/>
  <c r="AP767" i="1"/>
  <c r="AO767" i="1"/>
  <c r="AN767" i="1"/>
  <c r="AM767" i="1"/>
  <c r="AL767" i="1"/>
  <c r="AK767" i="1"/>
  <c r="AJ767" i="1"/>
  <c r="AI767" i="1"/>
  <c r="AH767" i="1"/>
  <c r="AG767" i="1"/>
  <c r="AF766" i="1"/>
  <c r="BC766" i="1"/>
  <c r="BB766" i="1"/>
  <c r="BA766" i="1"/>
  <c r="AZ766" i="1"/>
  <c r="AY766" i="1"/>
  <c r="AX766" i="1"/>
  <c r="AW766" i="1"/>
  <c r="AV766" i="1"/>
  <c r="AU766" i="1"/>
  <c r="AT766" i="1"/>
  <c r="AS766" i="1"/>
  <c r="AR766" i="1"/>
  <c r="AQ766" i="1"/>
  <c r="AP766" i="1"/>
  <c r="AO766" i="1"/>
  <c r="AN766" i="1"/>
  <c r="AM766" i="1"/>
  <c r="AL766" i="1"/>
  <c r="AK766" i="1"/>
  <c r="AJ766" i="1"/>
  <c r="AI766" i="1"/>
  <c r="AH766" i="1"/>
  <c r="AG766" i="1"/>
  <c r="AF765" i="1"/>
  <c r="BC765" i="1"/>
  <c r="BB765" i="1"/>
  <c r="BA765" i="1"/>
  <c r="AZ765" i="1"/>
  <c r="AY765" i="1"/>
  <c r="AX765" i="1"/>
  <c r="AW765" i="1"/>
  <c r="AV765" i="1"/>
  <c r="AU765" i="1"/>
  <c r="AT765" i="1"/>
  <c r="AS765" i="1"/>
  <c r="AR765" i="1"/>
  <c r="AQ765" i="1"/>
  <c r="AP765" i="1"/>
  <c r="AO765" i="1"/>
  <c r="AN765" i="1"/>
  <c r="AM765" i="1"/>
  <c r="AL765" i="1"/>
  <c r="AK765" i="1"/>
  <c r="AJ765" i="1"/>
  <c r="AI765" i="1"/>
  <c r="AH765" i="1"/>
  <c r="AG765" i="1"/>
  <c r="AF764" i="1"/>
  <c r="BC764" i="1"/>
  <c r="BB764" i="1"/>
  <c r="BA764" i="1"/>
  <c r="AZ764" i="1"/>
  <c r="AY764" i="1"/>
  <c r="AX764" i="1"/>
  <c r="AW764" i="1"/>
  <c r="AV764" i="1"/>
  <c r="AU764" i="1"/>
  <c r="AT764" i="1"/>
  <c r="AS764" i="1"/>
  <c r="AR764" i="1"/>
  <c r="AQ764" i="1"/>
  <c r="AP764" i="1"/>
  <c r="AO764" i="1"/>
  <c r="AN764" i="1"/>
  <c r="AM764" i="1"/>
  <c r="AL764" i="1"/>
  <c r="AK764" i="1"/>
  <c r="AJ764" i="1"/>
  <c r="AI764" i="1"/>
  <c r="AH764" i="1"/>
  <c r="AG764" i="1"/>
  <c r="AF763" i="1"/>
  <c r="BC763" i="1"/>
  <c r="BB763" i="1"/>
  <c r="BA763" i="1"/>
  <c r="AZ763" i="1"/>
  <c r="AY763" i="1"/>
  <c r="AX763" i="1"/>
  <c r="AW763" i="1"/>
  <c r="AV763" i="1"/>
  <c r="AU763" i="1"/>
  <c r="AT763" i="1"/>
  <c r="AS763" i="1"/>
  <c r="AR763" i="1"/>
  <c r="AQ763" i="1"/>
  <c r="AP763" i="1"/>
  <c r="AO763" i="1"/>
  <c r="AN763" i="1"/>
  <c r="AM763" i="1"/>
  <c r="AL763" i="1"/>
  <c r="AK763" i="1"/>
  <c r="AJ763" i="1"/>
  <c r="AI763" i="1"/>
  <c r="AH763" i="1"/>
  <c r="AG763" i="1"/>
  <c r="AF762" i="1"/>
  <c r="BC762" i="1"/>
  <c r="BB762" i="1"/>
  <c r="BA762" i="1"/>
  <c r="AZ762" i="1"/>
  <c r="AY762" i="1"/>
  <c r="AX762" i="1"/>
  <c r="AW762" i="1"/>
  <c r="AV762" i="1"/>
  <c r="AU762" i="1"/>
  <c r="AT762" i="1"/>
  <c r="AS762" i="1"/>
  <c r="AR762" i="1"/>
  <c r="AQ762" i="1"/>
  <c r="AP762" i="1"/>
  <c r="AO762" i="1"/>
  <c r="AN762" i="1"/>
  <c r="AM762" i="1"/>
  <c r="AL762" i="1"/>
  <c r="AK762" i="1"/>
  <c r="AJ762" i="1"/>
  <c r="AI762" i="1"/>
  <c r="AH762" i="1"/>
  <c r="AG762" i="1"/>
  <c r="AF761" i="1"/>
  <c r="BC761" i="1"/>
  <c r="BB761" i="1"/>
  <c r="BA761" i="1"/>
  <c r="AZ761" i="1"/>
  <c r="AY761" i="1"/>
  <c r="AX761" i="1"/>
  <c r="AW761" i="1"/>
  <c r="AV761" i="1"/>
  <c r="AU761" i="1"/>
  <c r="AT761" i="1"/>
  <c r="AS761" i="1"/>
  <c r="AR761" i="1"/>
  <c r="AQ761" i="1"/>
  <c r="AP761" i="1"/>
  <c r="AO761" i="1"/>
  <c r="AN761" i="1"/>
  <c r="AM761" i="1"/>
  <c r="AL761" i="1"/>
  <c r="AK761" i="1"/>
  <c r="AJ761" i="1"/>
  <c r="AI761" i="1"/>
  <c r="AH761" i="1"/>
  <c r="AG761" i="1"/>
  <c r="AF760" i="1"/>
  <c r="BC760" i="1"/>
  <c r="BB760" i="1"/>
  <c r="BA760" i="1"/>
  <c r="AZ760" i="1"/>
  <c r="AY760" i="1"/>
  <c r="AX760" i="1"/>
  <c r="AW760" i="1"/>
  <c r="AV760" i="1"/>
  <c r="AU760" i="1"/>
  <c r="AT760" i="1"/>
  <c r="AS760" i="1"/>
  <c r="AR760" i="1"/>
  <c r="AQ760" i="1"/>
  <c r="AP760" i="1"/>
  <c r="AO760" i="1"/>
  <c r="AN760" i="1"/>
  <c r="AM760" i="1"/>
  <c r="AL760" i="1"/>
  <c r="AK760" i="1"/>
  <c r="AJ760" i="1"/>
  <c r="AI760" i="1"/>
  <c r="AH760" i="1"/>
  <c r="AG760" i="1"/>
  <c r="AF759" i="1"/>
  <c r="BC759" i="1"/>
  <c r="BB759" i="1"/>
  <c r="BA759" i="1"/>
  <c r="AZ759" i="1"/>
  <c r="AY759" i="1"/>
  <c r="AX759" i="1"/>
  <c r="AW759" i="1"/>
  <c r="AV759" i="1"/>
  <c r="AU759" i="1"/>
  <c r="AT759" i="1"/>
  <c r="AS759" i="1"/>
  <c r="AR759" i="1"/>
  <c r="AQ759" i="1"/>
  <c r="AP759" i="1"/>
  <c r="AO759" i="1"/>
  <c r="AN759" i="1"/>
  <c r="AM759" i="1"/>
  <c r="AL759" i="1"/>
  <c r="AK759" i="1"/>
  <c r="AJ759" i="1"/>
  <c r="AI759" i="1"/>
  <c r="AH759" i="1"/>
  <c r="AG759" i="1"/>
  <c r="AF758" i="1"/>
  <c r="BA758" i="1"/>
  <c r="AS758" i="1"/>
  <c r="AR758" i="1"/>
  <c r="AQ758" i="1"/>
  <c r="AP758" i="1"/>
  <c r="AO758" i="1"/>
  <c r="AN758" i="1"/>
  <c r="AM758" i="1"/>
  <c r="AL758" i="1"/>
  <c r="AK758" i="1"/>
  <c r="AJ758" i="1"/>
  <c r="AI758" i="1"/>
  <c r="AH758" i="1"/>
  <c r="AG758" i="1"/>
  <c r="AF757" i="1"/>
  <c r="BA757" i="1"/>
  <c r="AS757" i="1"/>
  <c r="AR757" i="1"/>
  <c r="AQ757" i="1"/>
  <c r="AP757" i="1"/>
  <c r="AO757" i="1"/>
  <c r="AN757" i="1"/>
  <c r="AM757" i="1"/>
  <c r="AL757" i="1"/>
  <c r="AK757" i="1"/>
  <c r="AJ757" i="1"/>
  <c r="AI757" i="1"/>
  <c r="AH757" i="1"/>
  <c r="AG757" i="1"/>
  <c r="AF756" i="1"/>
  <c r="BA756" i="1"/>
  <c r="AS756" i="1"/>
  <c r="AR756" i="1"/>
  <c r="AQ756" i="1"/>
  <c r="AP756" i="1"/>
  <c r="AO756" i="1"/>
  <c r="AN756" i="1"/>
  <c r="AM756" i="1"/>
  <c r="AL756" i="1"/>
  <c r="AK756" i="1"/>
  <c r="AJ756" i="1"/>
  <c r="AI756" i="1"/>
  <c r="AH756" i="1"/>
  <c r="AG756" i="1"/>
  <c r="AF755" i="1"/>
  <c r="BA755" i="1"/>
  <c r="AS755" i="1"/>
  <c r="AR755" i="1"/>
  <c r="AQ755" i="1"/>
  <c r="AP755" i="1"/>
  <c r="AO755" i="1"/>
  <c r="AN755" i="1"/>
  <c r="AM755" i="1"/>
  <c r="AL755" i="1"/>
  <c r="AK755" i="1"/>
  <c r="AJ755" i="1"/>
  <c r="AI755" i="1"/>
  <c r="AH755" i="1"/>
  <c r="AG755" i="1"/>
  <c r="AF754" i="1"/>
  <c r="BA754" i="1"/>
  <c r="AS754" i="1"/>
  <c r="AR754" i="1"/>
  <c r="AQ754" i="1"/>
  <c r="AP754" i="1"/>
  <c r="AO754" i="1"/>
  <c r="AN754" i="1"/>
  <c r="AM754" i="1"/>
  <c r="AL754" i="1"/>
  <c r="AK754" i="1"/>
  <c r="AJ754" i="1"/>
  <c r="AI754" i="1"/>
  <c r="AH754" i="1"/>
  <c r="AG754" i="1"/>
  <c r="AF753" i="1"/>
  <c r="BA753" i="1"/>
  <c r="AS753" i="1"/>
  <c r="AR753" i="1"/>
  <c r="AQ753" i="1"/>
  <c r="AP753" i="1"/>
  <c r="AO753" i="1"/>
  <c r="AN753" i="1"/>
  <c r="AM753" i="1"/>
  <c r="AL753" i="1"/>
  <c r="AK753" i="1"/>
  <c r="AJ753" i="1"/>
  <c r="AI753" i="1"/>
  <c r="AH753" i="1"/>
  <c r="AG753" i="1"/>
  <c r="AF752" i="1"/>
  <c r="BA752" i="1"/>
  <c r="AS752" i="1"/>
  <c r="AR752" i="1"/>
  <c r="AQ752" i="1"/>
  <c r="AP752" i="1"/>
  <c r="AO752" i="1"/>
  <c r="AN752" i="1"/>
  <c r="AM752" i="1"/>
  <c r="AL752" i="1"/>
  <c r="AK752" i="1"/>
  <c r="AJ752" i="1"/>
  <c r="AI752" i="1"/>
  <c r="AH752" i="1"/>
  <c r="AG752" i="1"/>
  <c r="AF751" i="1"/>
  <c r="BA751" i="1"/>
  <c r="AS751" i="1"/>
  <c r="AR751" i="1"/>
  <c r="AQ751" i="1"/>
  <c r="AP751" i="1"/>
  <c r="AO751" i="1"/>
  <c r="AN751" i="1"/>
  <c r="AM751" i="1"/>
  <c r="AL751" i="1"/>
  <c r="AK751" i="1"/>
  <c r="AJ751" i="1"/>
  <c r="AI751" i="1"/>
  <c r="AH751" i="1"/>
  <c r="AG751" i="1"/>
  <c r="AF750" i="1"/>
  <c r="BA750" i="1"/>
  <c r="AS750" i="1"/>
  <c r="AR750" i="1"/>
  <c r="AQ750" i="1"/>
  <c r="AP750" i="1"/>
  <c r="AO750" i="1"/>
  <c r="AN750" i="1"/>
  <c r="AM750" i="1"/>
  <c r="AL750" i="1"/>
  <c r="AK750" i="1"/>
  <c r="AJ750" i="1"/>
  <c r="AI750" i="1"/>
  <c r="AH750" i="1"/>
  <c r="AG750" i="1"/>
  <c r="AF749" i="1"/>
  <c r="BA749" i="1"/>
  <c r="AS749" i="1"/>
  <c r="AR749" i="1"/>
  <c r="AQ749" i="1"/>
  <c r="AP749" i="1"/>
  <c r="AO749" i="1"/>
  <c r="AN749" i="1"/>
  <c r="AM749" i="1"/>
  <c r="AL749" i="1"/>
  <c r="AK749" i="1"/>
  <c r="AJ749" i="1"/>
  <c r="AI749" i="1"/>
  <c r="AH749" i="1"/>
  <c r="AG749" i="1"/>
  <c r="AF748" i="1"/>
  <c r="BA748" i="1"/>
  <c r="AS748" i="1"/>
  <c r="AR748" i="1"/>
  <c r="AQ748" i="1"/>
  <c r="AP748" i="1"/>
  <c r="AO748" i="1"/>
  <c r="AN748" i="1"/>
  <c r="AM748" i="1"/>
  <c r="AL748" i="1"/>
  <c r="AK748" i="1"/>
  <c r="AJ748" i="1"/>
  <c r="AI748" i="1"/>
  <c r="AH748" i="1"/>
  <c r="AG748" i="1"/>
  <c r="AF747" i="1"/>
  <c r="BA747" i="1"/>
  <c r="AS747" i="1"/>
  <c r="AR747" i="1"/>
  <c r="AQ747" i="1"/>
  <c r="AP747" i="1"/>
  <c r="AO747" i="1"/>
  <c r="AN747" i="1"/>
  <c r="AM747" i="1"/>
  <c r="AL747" i="1"/>
  <c r="AK747" i="1"/>
  <c r="AJ747" i="1"/>
  <c r="AI747" i="1"/>
  <c r="AH747" i="1"/>
  <c r="AG747" i="1"/>
  <c r="AF746" i="1"/>
  <c r="BA746" i="1"/>
  <c r="AS746" i="1"/>
  <c r="AR746" i="1"/>
  <c r="AQ746" i="1"/>
  <c r="AP746" i="1"/>
  <c r="AO746" i="1"/>
  <c r="AN746" i="1"/>
  <c r="AM746" i="1"/>
  <c r="AL746" i="1"/>
  <c r="AK746" i="1"/>
  <c r="AJ746" i="1"/>
  <c r="AI746" i="1"/>
  <c r="AH746" i="1"/>
  <c r="AG746" i="1"/>
  <c r="AF745" i="1"/>
  <c r="BA745" i="1"/>
  <c r="AS745" i="1"/>
  <c r="AR745" i="1"/>
  <c r="AQ745" i="1"/>
  <c r="AP745" i="1"/>
  <c r="AO745" i="1"/>
  <c r="AN745" i="1"/>
  <c r="AM745" i="1"/>
  <c r="AL745" i="1"/>
  <c r="AK745" i="1"/>
  <c r="AJ745" i="1"/>
  <c r="AI745" i="1"/>
  <c r="AH745" i="1"/>
  <c r="AG745" i="1"/>
  <c r="AF744" i="1"/>
  <c r="BA744" i="1"/>
  <c r="AS744" i="1"/>
  <c r="AR744" i="1"/>
  <c r="AQ744" i="1"/>
  <c r="AP744" i="1"/>
  <c r="AO744" i="1"/>
  <c r="AN744" i="1"/>
  <c r="AM744" i="1"/>
  <c r="AL744" i="1"/>
  <c r="AK744" i="1"/>
  <c r="AJ744" i="1"/>
  <c r="AI744" i="1"/>
  <c r="AH744" i="1"/>
  <c r="AG744" i="1"/>
  <c r="AF743" i="1"/>
  <c r="BA743" i="1"/>
  <c r="AS743" i="1"/>
  <c r="AR743" i="1"/>
  <c r="AQ743" i="1"/>
  <c r="AP743" i="1"/>
  <c r="AO743" i="1"/>
  <c r="AN743" i="1"/>
  <c r="AM743" i="1"/>
  <c r="AL743" i="1"/>
  <c r="AK743" i="1"/>
  <c r="AJ743" i="1"/>
  <c r="AI743" i="1"/>
  <c r="AH743" i="1"/>
  <c r="AG743" i="1"/>
  <c r="AF742" i="1"/>
  <c r="BA742" i="1"/>
  <c r="AS742" i="1"/>
  <c r="AR742" i="1"/>
  <c r="AQ742" i="1"/>
  <c r="AP742" i="1"/>
  <c r="AO742" i="1"/>
  <c r="AN742" i="1"/>
  <c r="AM742" i="1"/>
  <c r="AL742" i="1"/>
  <c r="AK742" i="1"/>
  <c r="AJ742" i="1"/>
  <c r="AI742" i="1"/>
  <c r="AH742" i="1"/>
  <c r="AG742" i="1"/>
  <c r="AF741" i="1"/>
  <c r="BA741" i="1"/>
  <c r="AS741" i="1"/>
  <c r="AR741" i="1"/>
  <c r="AQ741" i="1"/>
  <c r="AP741" i="1"/>
  <c r="AO741" i="1"/>
  <c r="AN741" i="1"/>
  <c r="AM741" i="1"/>
  <c r="AL741" i="1"/>
  <c r="AK741" i="1"/>
  <c r="AJ741" i="1"/>
  <c r="AI741" i="1"/>
  <c r="AH741" i="1"/>
  <c r="AG741" i="1"/>
  <c r="AF740" i="1"/>
  <c r="BA740" i="1"/>
  <c r="AS740" i="1"/>
  <c r="AR740" i="1"/>
  <c r="AQ740" i="1"/>
  <c r="AP740" i="1"/>
  <c r="AO740" i="1"/>
  <c r="AN740" i="1"/>
  <c r="AM740" i="1"/>
  <c r="AL740" i="1"/>
  <c r="AK740" i="1"/>
  <c r="AJ740" i="1"/>
  <c r="AI740" i="1"/>
  <c r="AH740" i="1"/>
  <c r="AG740" i="1"/>
  <c r="AF739" i="1"/>
  <c r="BA739" i="1"/>
  <c r="AS739" i="1"/>
  <c r="AR739" i="1"/>
  <c r="AQ739" i="1"/>
  <c r="AP739" i="1"/>
  <c r="AO739" i="1"/>
  <c r="AN739" i="1"/>
  <c r="AM739" i="1"/>
  <c r="AL739" i="1"/>
  <c r="AK739" i="1"/>
  <c r="AJ739" i="1"/>
  <c r="AI739" i="1"/>
  <c r="AH739" i="1"/>
  <c r="AG739" i="1"/>
  <c r="AF738" i="1"/>
  <c r="BA738" i="1"/>
  <c r="AS738" i="1"/>
  <c r="AR738" i="1"/>
  <c r="AQ738" i="1"/>
  <c r="AP738" i="1"/>
  <c r="AO738" i="1"/>
  <c r="AN738" i="1"/>
  <c r="AM738" i="1"/>
  <c r="AL738" i="1"/>
  <c r="AK738" i="1"/>
  <c r="AJ738" i="1"/>
  <c r="AI738" i="1"/>
  <c r="AH738" i="1"/>
  <c r="AG738" i="1"/>
  <c r="AF737" i="1"/>
  <c r="BA737" i="1"/>
  <c r="AS737" i="1"/>
  <c r="AR737" i="1"/>
  <c r="AQ737" i="1"/>
  <c r="AP737" i="1"/>
  <c r="AO737" i="1"/>
  <c r="AN737" i="1"/>
  <c r="AM737" i="1"/>
  <c r="AL737" i="1"/>
  <c r="AK737" i="1"/>
  <c r="AJ737" i="1"/>
  <c r="AI737" i="1"/>
  <c r="AH737" i="1"/>
  <c r="AG737" i="1"/>
  <c r="AF736" i="1"/>
  <c r="BA736" i="1"/>
  <c r="AS736" i="1"/>
  <c r="AR736" i="1"/>
  <c r="AQ736" i="1"/>
  <c r="AP736" i="1"/>
  <c r="AO736" i="1"/>
  <c r="AN736" i="1"/>
  <c r="AM736" i="1"/>
  <c r="AL736" i="1"/>
  <c r="AK736" i="1"/>
  <c r="AJ736" i="1"/>
  <c r="AI736" i="1"/>
  <c r="AH736" i="1"/>
  <c r="AG736" i="1"/>
  <c r="AF735" i="1"/>
  <c r="BA735" i="1"/>
  <c r="AS735" i="1"/>
  <c r="AR735" i="1"/>
  <c r="AQ735" i="1"/>
  <c r="AP735" i="1"/>
  <c r="AO735" i="1"/>
  <c r="AN735" i="1"/>
  <c r="AM735" i="1"/>
  <c r="AL735" i="1"/>
  <c r="AK735" i="1"/>
  <c r="AJ735" i="1"/>
  <c r="AI735" i="1"/>
  <c r="AH735" i="1"/>
  <c r="AG735" i="1"/>
  <c r="AF734" i="1"/>
  <c r="BA734" i="1"/>
  <c r="AS734" i="1"/>
  <c r="AR734" i="1"/>
  <c r="AQ734" i="1"/>
  <c r="AP734" i="1"/>
  <c r="AO734" i="1"/>
  <c r="AN734" i="1"/>
  <c r="AM734" i="1"/>
  <c r="AL734" i="1"/>
  <c r="AK734" i="1"/>
  <c r="AJ734" i="1"/>
  <c r="AI734" i="1"/>
  <c r="AH734" i="1"/>
  <c r="AG734" i="1"/>
  <c r="AF733" i="1"/>
  <c r="BA733" i="1"/>
  <c r="AS733" i="1"/>
  <c r="AR733" i="1"/>
  <c r="AQ733" i="1"/>
  <c r="AP733" i="1"/>
  <c r="AO733" i="1"/>
  <c r="AN733" i="1"/>
  <c r="AM733" i="1"/>
  <c r="AL733" i="1"/>
  <c r="AK733" i="1"/>
  <c r="AJ733" i="1"/>
  <c r="AI733" i="1"/>
  <c r="AH733" i="1"/>
  <c r="AG733" i="1"/>
  <c r="AF732" i="1"/>
  <c r="BA732" i="1"/>
  <c r="AS732" i="1"/>
  <c r="AR732" i="1"/>
  <c r="AQ732" i="1"/>
  <c r="AP732" i="1"/>
  <c r="AO732" i="1"/>
  <c r="AN732" i="1"/>
  <c r="AM732" i="1"/>
  <c r="AL732" i="1"/>
  <c r="AK732" i="1"/>
  <c r="AJ732" i="1"/>
  <c r="AI732" i="1"/>
  <c r="AH732" i="1"/>
  <c r="AG732" i="1"/>
  <c r="AF731" i="1"/>
  <c r="BA731" i="1"/>
  <c r="AS731" i="1"/>
  <c r="AR731" i="1"/>
  <c r="AQ731" i="1"/>
  <c r="AP731" i="1"/>
  <c r="AO731" i="1"/>
  <c r="AN731" i="1"/>
  <c r="AM731" i="1"/>
  <c r="AL731" i="1"/>
  <c r="AK731" i="1"/>
  <c r="AJ731" i="1"/>
  <c r="AI731" i="1"/>
  <c r="AH731" i="1"/>
  <c r="AG731" i="1"/>
  <c r="AF730" i="1"/>
  <c r="BA730" i="1"/>
  <c r="AS730" i="1"/>
  <c r="AR730" i="1"/>
  <c r="AQ730" i="1"/>
  <c r="AP730" i="1"/>
  <c r="AO730" i="1"/>
  <c r="AN730" i="1"/>
  <c r="AM730" i="1"/>
  <c r="AL730" i="1"/>
  <c r="AK730" i="1"/>
  <c r="AJ730" i="1"/>
  <c r="AI730" i="1"/>
  <c r="AH730" i="1"/>
  <c r="AG730" i="1"/>
  <c r="AF729" i="1"/>
  <c r="BA729" i="1"/>
  <c r="AS729" i="1"/>
  <c r="AR729" i="1"/>
  <c r="AQ729" i="1"/>
  <c r="AP729" i="1"/>
  <c r="AO729" i="1"/>
  <c r="AN729" i="1"/>
  <c r="AM729" i="1"/>
  <c r="AL729" i="1"/>
  <c r="AK729" i="1"/>
  <c r="AJ729" i="1"/>
  <c r="AI729" i="1"/>
  <c r="AH729" i="1"/>
  <c r="AG729" i="1"/>
  <c r="AF728" i="1"/>
  <c r="BA728" i="1"/>
  <c r="AS728" i="1"/>
  <c r="AR728" i="1"/>
  <c r="AQ728" i="1"/>
  <c r="AP728" i="1"/>
  <c r="AO728" i="1"/>
  <c r="AN728" i="1"/>
  <c r="AM728" i="1"/>
  <c r="AL728" i="1"/>
  <c r="AK728" i="1"/>
  <c r="AJ728" i="1"/>
  <c r="AI728" i="1"/>
  <c r="AH728" i="1"/>
  <c r="AG728" i="1"/>
  <c r="AF727" i="1"/>
  <c r="BA727" i="1"/>
  <c r="AS727" i="1"/>
  <c r="AR727" i="1"/>
  <c r="AQ727" i="1"/>
  <c r="AP727" i="1"/>
  <c r="AO727" i="1"/>
  <c r="AN727" i="1"/>
  <c r="AM727" i="1"/>
  <c r="AL727" i="1"/>
  <c r="AK727" i="1"/>
  <c r="AJ727" i="1"/>
  <c r="AI727" i="1"/>
  <c r="AH727" i="1"/>
  <c r="AG727" i="1"/>
  <c r="AF726" i="1"/>
  <c r="BC726" i="1"/>
  <c r="BB726" i="1"/>
  <c r="BA726" i="1"/>
  <c r="AZ726" i="1"/>
  <c r="AY726" i="1"/>
  <c r="AX726" i="1"/>
  <c r="AW726" i="1"/>
  <c r="AV726" i="1"/>
  <c r="AU726" i="1"/>
  <c r="AT726" i="1"/>
  <c r="AS726" i="1"/>
  <c r="AR726" i="1"/>
  <c r="AQ726" i="1"/>
  <c r="AP726" i="1"/>
  <c r="AO726" i="1"/>
  <c r="AN726" i="1"/>
  <c r="AM726" i="1"/>
  <c r="AL726" i="1"/>
  <c r="AK726" i="1"/>
  <c r="AJ726" i="1"/>
  <c r="AI726" i="1"/>
  <c r="AH726" i="1"/>
  <c r="AG726" i="1"/>
  <c r="AF725" i="1"/>
  <c r="BC725" i="1"/>
  <c r="BB725" i="1"/>
  <c r="BA725" i="1"/>
  <c r="AZ725" i="1"/>
  <c r="AY725" i="1"/>
  <c r="AX725" i="1"/>
  <c r="AW725" i="1"/>
  <c r="AV725" i="1"/>
  <c r="AU725" i="1"/>
  <c r="AT725" i="1"/>
  <c r="AS725" i="1"/>
  <c r="AR725" i="1"/>
  <c r="AQ725" i="1"/>
  <c r="AP725" i="1"/>
  <c r="AO725" i="1"/>
  <c r="AN725" i="1"/>
  <c r="AM725" i="1"/>
  <c r="AL725" i="1"/>
  <c r="AK725" i="1"/>
  <c r="AJ725" i="1"/>
  <c r="AI725" i="1"/>
  <c r="AH725" i="1"/>
  <c r="AG725" i="1"/>
  <c r="AF724" i="1"/>
  <c r="BC724" i="1"/>
  <c r="BB724" i="1"/>
  <c r="BA724" i="1"/>
  <c r="AZ724" i="1"/>
  <c r="AY724" i="1"/>
  <c r="AX724" i="1"/>
  <c r="AW724" i="1"/>
  <c r="AV724" i="1"/>
  <c r="AU724" i="1"/>
  <c r="AT724" i="1"/>
  <c r="AS724" i="1"/>
  <c r="AR724" i="1"/>
  <c r="AQ724" i="1"/>
  <c r="AP724" i="1"/>
  <c r="AO724" i="1"/>
  <c r="AN724" i="1"/>
  <c r="AM724" i="1"/>
  <c r="AL724" i="1"/>
  <c r="AK724" i="1"/>
  <c r="AJ724" i="1"/>
  <c r="AI724" i="1"/>
  <c r="AH724" i="1"/>
  <c r="AG724" i="1"/>
  <c r="AF723" i="1"/>
  <c r="BC723" i="1"/>
  <c r="BB723" i="1"/>
  <c r="BA723" i="1"/>
  <c r="AZ723" i="1"/>
  <c r="AY723" i="1"/>
  <c r="AX723" i="1"/>
  <c r="AW723" i="1"/>
  <c r="AV723" i="1"/>
  <c r="AU723" i="1"/>
  <c r="AT723" i="1"/>
  <c r="AS723" i="1"/>
  <c r="AR723" i="1"/>
  <c r="AQ723" i="1"/>
  <c r="AP723" i="1"/>
  <c r="AO723" i="1"/>
  <c r="AN723" i="1"/>
  <c r="AM723" i="1"/>
  <c r="AL723" i="1"/>
  <c r="AK723" i="1"/>
  <c r="AJ723" i="1"/>
  <c r="AI723" i="1"/>
  <c r="AH723" i="1"/>
  <c r="AG723" i="1"/>
  <c r="AF722" i="1"/>
  <c r="BC722" i="1"/>
  <c r="BB722" i="1"/>
  <c r="BA722" i="1"/>
  <c r="AZ722" i="1"/>
  <c r="AY722" i="1"/>
  <c r="AX722" i="1"/>
  <c r="AW722" i="1"/>
  <c r="AV722" i="1"/>
  <c r="AU722" i="1"/>
  <c r="AT722" i="1"/>
  <c r="AS722" i="1"/>
  <c r="AR722" i="1"/>
  <c r="AQ722" i="1"/>
  <c r="AP722" i="1"/>
  <c r="AO722" i="1"/>
  <c r="AN722" i="1"/>
  <c r="AM722" i="1"/>
  <c r="AL722" i="1"/>
  <c r="AK722" i="1"/>
  <c r="AJ722" i="1"/>
  <c r="AI722" i="1"/>
  <c r="AH722" i="1"/>
  <c r="AG722" i="1"/>
  <c r="AF721" i="1"/>
  <c r="BC721" i="1"/>
  <c r="BB721" i="1"/>
  <c r="BA721" i="1"/>
  <c r="AZ721" i="1"/>
  <c r="AY721" i="1"/>
  <c r="AX721" i="1"/>
  <c r="AW721" i="1"/>
  <c r="AV721" i="1"/>
  <c r="AU721" i="1"/>
  <c r="AT721" i="1"/>
  <c r="AS721" i="1"/>
  <c r="AR721" i="1"/>
  <c r="AQ721" i="1"/>
  <c r="AP721" i="1"/>
  <c r="AO721" i="1"/>
  <c r="AN721" i="1"/>
  <c r="AM721" i="1"/>
  <c r="AL721" i="1"/>
  <c r="AK721" i="1"/>
  <c r="AJ721" i="1"/>
  <c r="AI721" i="1"/>
  <c r="AH721" i="1"/>
  <c r="AG721" i="1"/>
  <c r="AF720" i="1"/>
  <c r="BC720" i="1"/>
  <c r="BB720" i="1"/>
  <c r="BA720" i="1"/>
  <c r="AZ720" i="1"/>
  <c r="AY720" i="1"/>
  <c r="AX720" i="1"/>
  <c r="AW720" i="1"/>
  <c r="AV720" i="1"/>
  <c r="AU720" i="1"/>
  <c r="AT720" i="1"/>
  <c r="AS720" i="1"/>
  <c r="AR720" i="1"/>
  <c r="AQ720" i="1"/>
  <c r="AP720" i="1"/>
  <c r="AO720" i="1"/>
  <c r="AN720" i="1"/>
  <c r="AM720" i="1"/>
  <c r="AL720" i="1"/>
  <c r="AK720" i="1"/>
  <c r="AJ720" i="1"/>
  <c r="AI720" i="1"/>
  <c r="AH720" i="1"/>
  <c r="AG720" i="1"/>
  <c r="AF719" i="1"/>
  <c r="BC719" i="1"/>
  <c r="BB719" i="1"/>
  <c r="BA719" i="1"/>
  <c r="AZ719" i="1"/>
  <c r="AY719" i="1"/>
  <c r="AX719" i="1"/>
  <c r="AW719" i="1"/>
  <c r="AV719" i="1"/>
  <c r="AU719" i="1"/>
  <c r="AT719" i="1"/>
  <c r="AS719" i="1"/>
  <c r="AR719" i="1"/>
  <c r="AQ719" i="1"/>
  <c r="AP719" i="1"/>
  <c r="AO719" i="1"/>
  <c r="AN719" i="1"/>
  <c r="AM719" i="1"/>
  <c r="AL719" i="1"/>
  <c r="AK719" i="1"/>
  <c r="AJ719" i="1"/>
  <c r="AI719" i="1"/>
  <c r="AH719" i="1"/>
  <c r="AG719" i="1"/>
  <c r="AF718" i="1"/>
  <c r="BC718" i="1"/>
  <c r="BB718" i="1"/>
  <c r="BA718" i="1"/>
  <c r="AZ718" i="1"/>
  <c r="AY718" i="1"/>
  <c r="AX718" i="1"/>
  <c r="AW718" i="1"/>
  <c r="AV718" i="1"/>
  <c r="AU718" i="1"/>
  <c r="AT718" i="1"/>
  <c r="AS718" i="1"/>
  <c r="AR718" i="1"/>
  <c r="AQ718" i="1"/>
  <c r="AP718" i="1"/>
  <c r="AO718" i="1"/>
  <c r="AN718" i="1"/>
  <c r="AM718" i="1"/>
  <c r="AL718" i="1"/>
  <c r="AK718" i="1"/>
  <c r="AJ718" i="1"/>
  <c r="AI718" i="1"/>
  <c r="AH718" i="1"/>
  <c r="AG718" i="1"/>
  <c r="AF717" i="1"/>
  <c r="BC717" i="1"/>
  <c r="BB717" i="1"/>
  <c r="BA717" i="1"/>
  <c r="AZ717" i="1"/>
  <c r="AY717" i="1"/>
  <c r="AX717" i="1"/>
  <c r="AW717" i="1"/>
  <c r="AV717" i="1"/>
  <c r="AU717" i="1"/>
  <c r="AT717" i="1"/>
  <c r="AS717" i="1"/>
  <c r="AR717" i="1"/>
  <c r="AQ717" i="1"/>
  <c r="AP717" i="1"/>
  <c r="AO717" i="1"/>
  <c r="AN717" i="1"/>
  <c r="AM717" i="1"/>
  <c r="AL717" i="1"/>
  <c r="AK717" i="1"/>
  <c r="AJ717" i="1"/>
  <c r="AI717" i="1"/>
  <c r="AH717" i="1"/>
  <c r="AG717" i="1"/>
  <c r="AF716" i="1"/>
  <c r="BC716" i="1"/>
  <c r="BB716" i="1"/>
  <c r="BA716" i="1"/>
  <c r="AZ716" i="1"/>
  <c r="AY716" i="1"/>
  <c r="AX716" i="1"/>
  <c r="AW716" i="1"/>
  <c r="AV716" i="1"/>
  <c r="AU716" i="1"/>
  <c r="AT716" i="1"/>
  <c r="AS716" i="1"/>
  <c r="AR716" i="1"/>
  <c r="AQ716" i="1"/>
  <c r="AP716" i="1"/>
  <c r="AO716" i="1"/>
  <c r="AN716" i="1"/>
  <c r="AM716" i="1"/>
  <c r="AL716" i="1"/>
  <c r="AK716" i="1"/>
  <c r="AJ716" i="1"/>
  <c r="AI716" i="1"/>
  <c r="AH716" i="1"/>
  <c r="AG716" i="1"/>
  <c r="AF715" i="1"/>
  <c r="BC715" i="1"/>
  <c r="BB715" i="1"/>
  <c r="BA715" i="1"/>
  <c r="AZ715" i="1"/>
  <c r="AY715" i="1"/>
  <c r="AX715" i="1"/>
  <c r="AW715" i="1"/>
  <c r="AV715" i="1"/>
  <c r="AU715" i="1"/>
  <c r="AT715" i="1"/>
  <c r="AS715" i="1"/>
  <c r="AR715" i="1"/>
  <c r="AQ715" i="1"/>
  <c r="AP715" i="1"/>
  <c r="AO715" i="1"/>
  <c r="AN715" i="1"/>
  <c r="AM715" i="1"/>
  <c r="AL715" i="1"/>
  <c r="AK715" i="1"/>
  <c r="AJ715" i="1"/>
  <c r="AI715" i="1"/>
  <c r="AH715" i="1"/>
  <c r="AG715" i="1"/>
  <c r="AF714" i="1"/>
  <c r="BC714" i="1"/>
  <c r="BB714" i="1"/>
  <c r="BA714" i="1"/>
  <c r="AZ714" i="1"/>
  <c r="AY714" i="1"/>
  <c r="AX714" i="1"/>
  <c r="AW714" i="1"/>
  <c r="AV714" i="1"/>
  <c r="AU714" i="1"/>
  <c r="AT714" i="1"/>
  <c r="AS714" i="1"/>
  <c r="AR714" i="1"/>
  <c r="AQ714" i="1"/>
  <c r="AP714" i="1"/>
  <c r="AO714" i="1"/>
  <c r="AN714" i="1"/>
  <c r="AM714" i="1"/>
  <c r="AL714" i="1"/>
  <c r="AK714" i="1"/>
  <c r="AJ714" i="1"/>
  <c r="AI714" i="1"/>
  <c r="AH714" i="1"/>
  <c r="AG714" i="1"/>
  <c r="AF713" i="1"/>
  <c r="BC713" i="1"/>
  <c r="BB713" i="1"/>
  <c r="BA713" i="1"/>
  <c r="AZ713" i="1"/>
  <c r="AY713" i="1"/>
  <c r="AX713" i="1"/>
  <c r="AW713" i="1"/>
  <c r="AV713" i="1"/>
  <c r="AU713" i="1"/>
  <c r="AT713" i="1"/>
  <c r="AS713" i="1"/>
  <c r="AR713" i="1"/>
  <c r="AQ713" i="1"/>
  <c r="AP713" i="1"/>
  <c r="AO713" i="1"/>
  <c r="AN713" i="1"/>
  <c r="AM713" i="1"/>
  <c r="AL713" i="1"/>
  <c r="AK713" i="1"/>
  <c r="AJ713" i="1"/>
  <c r="AI713" i="1"/>
  <c r="AH713" i="1"/>
  <c r="AG713" i="1"/>
  <c r="AF712" i="1"/>
  <c r="BC712" i="1"/>
  <c r="BB712" i="1"/>
  <c r="BA712" i="1"/>
  <c r="AZ712" i="1"/>
  <c r="AY712" i="1"/>
  <c r="AX712" i="1"/>
  <c r="AW712" i="1"/>
  <c r="AV712" i="1"/>
  <c r="AU712" i="1"/>
  <c r="AT712" i="1"/>
  <c r="AS712" i="1"/>
  <c r="AR712" i="1"/>
  <c r="AQ712" i="1"/>
  <c r="AP712" i="1"/>
  <c r="AO712" i="1"/>
  <c r="AN712" i="1"/>
  <c r="AM712" i="1"/>
  <c r="AL712" i="1"/>
  <c r="AK712" i="1"/>
  <c r="AJ712" i="1"/>
  <c r="AI712" i="1"/>
  <c r="AH712" i="1"/>
  <c r="AG712" i="1"/>
  <c r="AF711" i="1"/>
  <c r="BC711" i="1"/>
  <c r="BB711" i="1"/>
  <c r="BA711" i="1"/>
  <c r="AZ711" i="1"/>
  <c r="AY711" i="1"/>
  <c r="AX711" i="1"/>
  <c r="AW711" i="1"/>
  <c r="AV711" i="1"/>
  <c r="AU711" i="1"/>
  <c r="AT711" i="1"/>
  <c r="AS711" i="1"/>
  <c r="AR711" i="1"/>
  <c r="AQ711" i="1"/>
  <c r="AP711" i="1"/>
  <c r="AO711" i="1"/>
  <c r="AN711" i="1"/>
  <c r="AM711" i="1"/>
  <c r="AL711" i="1"/>
  <c r="AK711" i="1"/>
  <c r="AJ711" i="1"/>
  <c r="AI711" i="1"/>
  <c r="AH711" i="1"/>
  <c r="AG711" i="1"/>
  <c r="AF710" i="1"/>
  <c r="BC710" i="1"/>
  <c r="BB710" i="1"/>
  <c r="BA710" i="1"/>
  <c r="AZ710" i="1"/>
  <c r="AY710" i="1"/>
  <c r="AX710" i="1"/>
  <c r="AW710" i="1"/>
  <c r="AV710" i="1"/>
  <c r="AU710" i="1"/>
  <c r="AT710" i="1"/>
  <c r="AS710" i="1"/>
  <c r="AR710" i="1"/>
  <c r="AQ710" i="1"/>
  <c r="AP710" i="1"/>
  <c r="AO710" i="1"/>
  <c r="AN710" i="1"/>
  <c r="AM710" i="1"/>
  <c r="AL710" i="1"/>
  <c r="AK710" i="1"/>
  <c r="AJ710" i="1"/>
  <c r="AI710" i="1"/>
  <c r="AH710" i="1"/>
  <c r="AG710" i="1"/>
  <c r="AF709" i="1"/>
  <c r="BC709" i="1"/>
  <c r="BB709" i="1"/>
  <c r="BA709" i="1"/>
  <c r="AZ709" i="1"/>
  <c r="AY709" i="1"/>
  <c r="AX709" i="1"/>
  <c r="AW709" i="1"/>
  <c r="AV709" i="1"/>
  <c r="AU709" i="1"/>
  <c r="AT709" i="1"/>
  <c r="AS709" i="1"/>
  <c r="AR709" i="1"/>
  <c r="AQ709" i="1"/>
  <c r="AP709" i="1"/>
  <c r="AO709" i="1"/>
  <c r="AN709" i="1"/>
  <c r="AM709" i="1"/>
  <c r="AL709" i="1"/>
  <c r="AK709" i="1"/>
  <c r="AJ709" i="1"/>
  <c r="AI709" i="1"/>
  <c r="AH709" i="1"/>
  <c r="AG709" i="1"/>
  <c r="AF708" i="1"/>
  <c r="BC708" i="1"/>
  <c r="BB708" i="1"/>
  <c r="BA708" i="1"/>
  <c r="AZ708" i="1"/>
  <c r="AY708" i="1"/>
  <c r="AX708" i="1"/>
  <c r="AW708" i="1"/>
  <c r="AV708" i="1"/>
  <c r="AU708" i="1"/>
  <c r="AT708" i="1"/>
  <c r="AS708" i="1"/>
  <c r="AR708" i="1"/>
  <c r="AQ708" i="1"/>
  <c r="AP708" i="1"/>
  <c r="AO708" i="1"/>
  <c r="AN708" i="1"/>
  <c r="AM708" i="1"/>
  <c r="AL708" i="1"/>
  <c r="AK708" i="1"/>
  <c r="AJ708" i="1"/>
  <c r="AI708" i="1"/>
  <c r="AH708" i="1"/>
  <c r="AG708" i="1"/>
  <c r="AF707" i="1"/>
  <c r="BC707" i="1"/>
  <c r="BB707" i="1"/>
  <c r="BA707" i="1"/>
  <c r="AZ707" i="1"/>
  <c r="AY707" i="1"/>
  <c r="AX707" i="1"/>
  <c r="AW707" i="1"/>
  <c r="AV707" i="1"/>
  <c r="AU707" i="1"/>
  <c r="AT707" i="1"/>
  <c r="AS707" i="1"/>
  <c r="AR707" i="1"/>
  <c r="AQ707" i="1"/>
  <c r="AP707" i="1"/>
  <c r="AO707" i="1"/>
  <c r="AN707" i="1"/>
  <c r="AM707" i="1"/>
  <c r="AL707" i="1"/>
  <c r="AK707" i="1"/>
  <c r="AJ707" i="1"/>
  <c r="AI707" i="1"/>
  <c r="AH707" i="1"/>
  <c r="AG707" i="1"/>
  <c r="AF706" i="1"/>
  <c r="BC706" i="1"/>
  <c r="BB706" i="1"/>
  <c r="BA706" i="1"/>
  <c r="AZ706" i="1"/>
  <c r="AY706" i="1"/>
  <c r="AX706" i="1"/>
  <c r="AW706" i="1"/>
  <c r="AV706" i="1"/>
  <c r="AU706" i="1"/>
  <c r="AT706" i="1"/>
  <c r="AS706" i="1"/>
  <c r="AR706" i="1"/>
  <c r="AQ706" i="1"/>
  <c r="AP706" i="1"/>
  <c r="AO706" i="1"/>
  <c r="AN706" i="1"/>
  <c r="AM706" i="1"/>
  <c r="AL706" i="1"/>
  <c r="AK706" i="1"/>
  <c r="AJ706" i="1"/>
  <c r="AI706" i="1"/>
  <c r="AH706" i="1"/>
  <c r="AG706" i="1"/>
  <c r="AF705" i="1"/>
  <c r="BC705" i="1"/>
  <c r="BB705" i="1"/>
  <c r="BA705" i="1"/>
  <c r="AZ705" i="1"/>
  <c r="AY705" i="1"/>
  <c r="AX705" i="1"/>
  <c r="AW705" i="1"/>
  <c r="AV705" i="1"/>
  <c r="AU705" i="1"/>
  <c r="AT705" i="1"/>
  <c r="AS705" i="1"/>
  <c r="AR705" i="1"/>
  <c r="AQ705" i="1"/>
  <c r="AP705" i="1"/>
  <c r="AO705" i="1"/>
  <c r="AN705" i="1"/>
  <c r="AM705" i="1"/>
  <c r="AL705" i="1"/>
  <c r="AK705" i="1"/>
  <c r="AJ705" i="1"/>
  <c r="AI705" i="1"/>
  <c r="AH705" i="1"/>
  <c r="AG705" i="1"/>
  <c r="AF704" i="1"/>
  <c r="BC704" i="1"/>
  <c r="BB704" i="1"/>
  <c r="BA704" i="1"/>
  <c r="AZ704" i="1"/>
  <c r="AY704" i="1"/>
  <c r="AX704" i="1"/>
  <c r="AW704" i="1"/>
  <c r="AV704" i="1"/>
  <c r="AU704" i="1"/>
  <c r="AT704" i="1"/>
  <c r="AS704" i="1"/>
  <c r="AR704" i="1"/>
  <c r="AQ704" i="1"/>
  <c r="AP704" i="1"/>
  <c r="AO704" i="1"/>
  <c r="AN704" i="1"/>
  <c r="AM704" i="1"/>
  <c r="AL704" i="1"/>
  <c r="AK704" i="1"/>
  <c r="AJ704" i="1"/>
  <c r="AI704" i="1"/>
  <c r="AH704" i="1"/>
  <c r="AG704" i="1"/>
  <c r="AF703" i="1"/>
  <c r="BC703" i="1"/>
  <c r="BB703" i="1"/>
  <c r="BA703" i="1"/>
  <c r="AZ703" i="1"/>
  <c r="AY703" i="1"/>
  <c r="AX703" i="1"/>
  <c r="AW703" i="1"/>
  <c r="AV703" i="1"/>
  <c r="AU703" i="1"/>
  <c r="AT703" i="1"/>
  <c r="AS703" i="1"/>
  <c r="AR703" i="1"/>
  <c r="AQ703" i="1"/>
  <c r="AP703" i="1"/>
  <c r="AO703" i="1"/>
  <c r="AN703" i="1"/>
  <c r="AM703" i="1"/>
  <c r="AL703" i="1"/>
  <c r="AK703" i="1"/>
  <c r="AJ703" i="1"/>
  <c r="AI703" i="1"/>
  <c r="AH703" i="1"/>
  <c r="AG703" i="1"/>
  <c r="AF702" i="1"/>
  <c r="BC702" i="1"/>
  <c r="BB702" i="1"/>
  <c r="BA702" i="1"/>
  <c r="AZ702" i="1"/>
  <c r="AY702" i="1"/>
  <c r="AX702" i="1"/>
  <c r="AW702" i="1"/>
  <c r="AV702" i="1"/>
  <c r="AU702" i="1"/>
  <c r="AT702" i="1"/>
  <c r="AS702" i="1"/>
  <c r="AR702" i="1"/>
  <c r="AQ702" i="1"/>
  <c r="AP702" i="1"/>
  <c r="AO702" i="1"/>
  <c r="AN702" i="1"/>
  <c r="AM702" i="1"/>
  <c r="AL702" i="1"/>
  <c r="AK702" i="1"/>
  <c r="AJ702" i="1"/>
  <c r="AI702" i="1"/>
  <c r="AH702" i="1"/>
  <c r="AG702" i="1"/>
  <c r="AF701" i="1"/>
  <c r="BC701" i="1"/>
  <c r="BB701" i="1"/>
  <c r="BA701" i="1"/>
  <c r="AZ701" i="1"/>
  <c r="AY701" i="1"/>
  <c r="AX701" i="1"/>
  <c r="AW701" i="1"/>
  <c r="AV701" i="1"/>
  <c r="AU701" i="1"/>
  <c r="AT701" i="1"/>
  <c r="AS701" i="1"/>
  <c r="AR701" i="1"/>
  <c r="AQ701" i="1"/>
  <c r="AP701" i="1"/>
  <c r="AO701" i="1"/>
  <c r="AN701" i="1"/>
  <c r="AM701" i="1"/>
  <c r="AL701" i="1"/>
  <c r="AK701" i="1"/>
  <c r="AJ701" i="1"/>
  <c r="AI701" i="1"/>
  <c r="AH701" i="1"/>
  <c r="AG701" i="1"/>
  <c r="AF700" i="1"/>
  <c r="BC700" i="1"/>
  <c r="BB700" i="1"/>
  <c r="BA700" i="1"/>
  <c r="AZ700" i="1"/>
  <c r="AY700" i="1"/>
  <c r="AX700" i="1"/>
  <c r="AW700" i="1"/>
  <c r="AV700" i="1"/>
  <c r="AU700" i="1"/>
  <c r="AT700" i="1"/>
  <c r="AS700" i="1"/>
  <c r="AR700" i="1"/>
  <c r="AQ700" i="1"/>
  <c r="AP700" i="1"/>
  <c r="AO700" i="1"/>
  <c r="AN700" i="1"/>
  <c r="AM700" i="1"/>
  <c r="AL700" i="1"/>
  <c r="AK700" i="1"/>
  <c r="AJ700" i="1"/>
  <c r="AI700" i="1"/>
  <c r="AH700" i="1"/>
  <c r="AG700" i="1"/>
  <c r="AF699" i="1"/>
  <c r="BC699" i="1"/>
  <c r="BB699" i="1"/>
  <c r="BA699" i="1"/>
  <c r="AZ699" i="1"/>
  <c r="AY699" i="1"/>
  <c r="AX699" i="1"/>
  <c r="AW699" i="1"/>
  <c r="AV699" i="1"/>
  <c r="AU699" i="1"/>
  <c r="AT699" i="1"/>
  <c r="AS699" i="1"/>
  <c r="AR699" i="1"/>
  <c r="AQ699" i="1"/>
  <c r="AP699" i="1"/>
  <c r="AO699" i="1"/>
  <c r="AN699" i="1"/>
  <c r="AM699" i="1"/>
  <c r="AL699" i="1"/>
  <c r="AK699" i="1"/>
  <c r="AJ699" i="1"/>
  <c r="AI699" i="1"/>
  <c r="AH699" i="1"/>
  <c r="AG699" i="1"/>
  <c r="AF698" i="1"/>
  <c r="BC698" i="1"/>
  <c r="BB698" i="1"/>
  <c r="BA698" i="1"/>
  <c r="AZ698" i="1"/>
  <c r="AY698" i="1"/>
  <c r="AX698" i="1"/>
  <c r="AW698" i="1"/>
  <c r="AV698" i="1"/>
  <c r="AU698" i="1"/>
  <c r="AT698" i="1"/>
  <c r="AS698" i="1"/>
  <c r="AR698" i="1"/>
  <c r="AQ698" i="1"/>
  <c r="AP698" i="1"/>
  <c r="AO698" i="1"/>
  <c r="AN698" i="1"/>
  <c r="AM698" i="1"/>
  <c r="AL698" i="1"/>
  <c r="AK698" i="1"/>
  <c r="AJ698" i="1"/>
  <c r="AI698" i="1"/>
  <c r="AH698" i="1"/>
  <c r="AG698" i="1"/>
  <c r="AF697" i="1"/>
  <c r="BC697" i="1"/>
  <c r="BB697" i="1"/>
  <c r="BA697" i="1"/>
  <c r="AZ697" i="1"/>
  <c r="AY697" i="1"/>
  <c r="AX697" i="1"/>
  <c r="AW697" i="1"/>
  <c r="AV697" i="1"/>
  <c r="AU697" i="1"/>
  <c r="AT697" i="1"/>
  <c r="AS697" i="1"/>
  <c r="AR697" i="1"/>
  <c r="AQ697" i="1"/>
  <c r="AP697" i="1"/>
  <c r="AO697" i="1"/>
  <c r="AN697" i="1"/>
  <c r="AM697" i="1"/>
  <c r="AL697" i="1"/>
  <c r="AK697" i="1"/>
  <c r="AJ697" i="1"/>
  <c r="AI697" i="1"/>
  <c r="AH697" i="1"/>
  <c r="AG697" i="1"/>
  <c r="AF696" i="1"/>
  <c r="BC696" i="1"/>
  <c r="BB696" i="1"/>
  <c r="BA696" i="1"/>
  <c r="AZ696" i="1"/>
  <c r="AY696" i="1"/>
  <c r="AX696" i="1"/>
  <c r="AW696" i="1"/>
  <c r="AV696" i="1"/>
  <c r="AU696" i="1"/>
  <c r="AT696" i="1"/>
  <c r="AS696" i="1"/>
  <c r="AR696" i="1"/>
  <c r="AQ696" i="1"/>
  <c r="AP696" i="1"/>
  <c r="AO696" i="1"/>
  <c r="AN696" i="1"/>
  <c r="AM696" i="1"/>
  <c r="AL696" i="1"/>
  <c r="AK696" i="1"/>
  <c r="AJ696" i="1"/>
  <c r="AI696" i="1"/>
  <c r="AH696" i="1"/>
  <c r="AG696" i="1"/>
  <c r="AF695" i="1"/>
  <c r="BC695" i="1"/>
  <c r="BB695" i="1"/>
  <c r="BA695" i="1"/>
  <c r="AZ695" i="1"/>
  <c r="AY695" i="1"/>
  <c r="AX695" i="1"/>
  <c r="AW695" i="1"/>
  <c r="AV695" i="1"/>
  <c r="AU695" i="1"/>
  <c r="AT695" i="1"/>
  <c r="AS695" i="1"/>
  <c r="AR695" i="1"/>
  <c r="AQ695" i="1"/>
  <c r="AP695" i="1"/>
  <c r="AO695" i="1"/>
  <c r="AN695" i="1"/>
  <c r="AM695" i="1"/>
  <c r="AL695" i="1"/>
  <c r="AK695" i="1"/>
  <c r="AJ695" i="1"/>
  <c r="AI695" i="1"/>
  <c r="AH695" i="1"/>
  <c r="AG695" i="1"/>
  <c r="AF694" i="1"/>
  <c r="BC694" i="1"/>
  <c r="BB694" i="1"/>
  <c r="BA694" i="1"/>
  <c r="AZ694" i="1"/>
  <c r="AY694" i="1"/>
  <c r="AX694" i="1"/>
  <c r="AW694" i="1"/>
  <c r="AV694" i="1"/>
  <c r="AU694" i="1"/>
  <c r="AT694" i="1"/>
  <c r="AS694" i="1"/>
  <c r="AR694" i="1"/>
  <c r="AQ694" i="1"/>
  <c r="AP694" i="1"/>
  <c r="AO694" i="1"/>
  <c r="AN694" i="1"/>
  <c r="AM694" i="1"/>
  <c r="AL694" i="1"/>
  <c r="AK694" i="1"/>
  <c r="AJ694" i="1"/>
  <c r="AI694" i="1"/>
  <c r="AH694" i="1"/>
  <c r="AG694" i="1"/>
  <c r="AF693" i="1"/>
  <c r="BC693" i="1"/>
  <c r="BB693" i="1"/>
  <c r="BA693" i="1"/>
  <c r="AZ693" i="1"/>
  <c r="AY693" i="1"/>
  <c r="AX693" i="1"/>
  <c r="AW693" i="1"/>
  <c r="AV693" i="1"/>
  <c r="AU693" i="1"/>
  <c r="AT693" i="1"/>
  <c r="AS693" i="1"/>
  <c r="AR693" i="1"/>
  <c r="AQ693" i="1"/>
  <c r="AP693" i="1"/>
  <c r="AO693" i="1"/>
  <c r="AN693" i="1"/>
  <c r="AM693" i="1"/>
  <c r="AL693" i="1"/>
  <c r="AK693" i="1"/>
  <c r="AJ693" i="1"/>
  <c r="AI693" i="1"/>
  <c r="AH693" i="1"/>
  <c r="AG693" i="1"/>
  <c r="AF692" i="1"/>
  <c r="BC692" i="1"/>
  <c r="BB692" i="1"/>
  <c r="BA692" i="1"/>
  <c r="AZ692" i="1"/>
  <c r="AY692" i="1"/>
  <c r="AX692" i="1"/>
  <c r="AW692" i="1"/>
  <c r="AV692" i="1"/>
  <c r="AU692" i="1"/>
  <c r="AT692" i="1"/>
  <c r="AS692" i="1"/>
  <c r="AR692" i="1"/>
  <c r="AQ692" i="1"/>
  <c r="AP692" i="1"/>
  <c r="AO692" i="1"/>
  <c r="AN692" i="1"/>
  <c r="AM692" i="1"/>
  <c r="AL692" i="1"/>
  <c r="AK692" i="1"/>
  <c r="AJ692" i="1"/>
  <c r="AI692" i="1"/>
  <c r="AH692" i="1"/>
  <c r="AG692" i="1"/>
  <c r="AF691" i="1"/>
  <c r="BC691" i="1"/>
  <c r="BB691" i="1"/>
  <c r="BA691" i="1"/>
  <c r="AZ691" i="1"/>
  <c r="AY691" i="1"/>
  <c r="AX691" i="1"/>
  <c r="AW691" i="1"/>
  <c r="AV691" i="1"/>
  <c r="AU691" i="1"/>
  <c r="AT691" i="1"/>
  <c r="AS691" i="1"/>
  <c r="AR691" i="1"/>
  <c r="AQ691" i="1"/>
  <c r="AP691" i="1"/>
  <c r="AO691" i="1"/>
  <c r="AN691" i="1"/>
  <c r="AM691" i="1"/>
  <c r="AL691" i="1"/>
  <c r="AK691" i="1"/>
  <c r="AJ691" i="1"/>
  <c r="AI691" i="1"/>
  <c r="AH691" i="1"/>
  <c r="AG691" i="1"/>
  <c r="AF690" i="1"/>
  <c r="BC690" i="1"/>
  <c r="BB690" i="1"/>
  <c r="BA690" i="1"/>
  <c r="AZ690" i="1"/>
  <c r="AY690" i="1"/>
  <c r="AX690" i="1"/>
  <c r="AW690" i="1"/>
  <c r="AV690" i="1"/>
  <c r="AU690" i="1"/>
  <c r="AT690" i="1"/>
  <c r="AS690" i="1"/>
  <c r="AR690" i="1"/>
  <c r="AQ690" i="1"/>
  <c r="AP690" i="1"/>
  <c r="AO690" i="1"/>
  <c r="AN690" i="1"/>
  <c r="AM690" i="1"/>
  <c r="AL690" i="1"/>
  <c r="AK690" i="1"/>
  <c r="AJ690" i="1"/>
  <c r="AI690" i="1"/>
  <c r="AH690" i="1"/>
  <c r="AG690" i="1"/>
  <c r="AF689" i="1"/>
  <c r="BC689" i="1"/>
  <c r="BB689" i="1"/>
  <c r="BA689" i="1"/>
  <c r="AZ689" i="1"/>
  <c r="AY689" i="1"/>
  <c r="AX689" i="1"/>
  <c r="AW689" i="1"/>
  <c r="AV689" i="1"/>
  <c r="AU689" i="1"/>
  <c r="AT689" i="1"/>
  <c r="AS689" i="1"/>
  <c r="AR689" i="1"/>
  <c r="AQ689" i="1"/>
  <c r="AP689" i="1"/>
  <c r="AO689" i="1"/>
  <c r="AN689" i="1"/>
  <c r="AM689" i="1"/>
  <c r="AL689" i="1"/>
  <c r="AK689" i="1"/>
  <c r="AJ689" i="1"/>
  <c r="AI689" i="1"/>
  <c r="AH689" i="1"/>
  <c r="AG689" i="1"/>
  <c r="AF688" i="1"/>
  <c r="BC688" i="1"/>
  <c r="BB688" i="1"/>
  <c r="BA688" i="1"/>
  <c r="AZ688" i="1"/>
  <c r="AY688" i="1"/>
  <c r="AX688" i="1"/>
  <c r="AW688" i="1"/>
  <c r="AV688" i="1"/>
  <c r="AU688" i="1"/>
  <c r="AT688" i="1"/>
  <c r="AS688" i="1"/>
  <c r="AR688" i="1"/>
  <c r="AQ688" i="1"/>
  <c r="AP688" i="1"/>
  <c r="AO688" i="1"/>
  <c r="AN688" i="1"/>
  <c r="AM688" i="1"/>
  <c r="AL688" i="1"/>
  <c r="AK688" i="1"/>
  <c r="AJ688" i="1"/>
  <c r="AI688" i="1"/>
  <c r="AH688" i="1"/>
  <c r="AG688" i="1"/>
  <c r="AF687" i="1"/>
  <c r="BC687" i="1"/>
  <c r="BB687" i="1"/>
  <c r="BA687" i="1"/>
  <c r="AZ687" i="1"/>
  <c r="AY687" i="1"/>
  <c r="AX687" i="1"/>
  <c r="AW687" i="1"/>
  <c r="AV687" i="1"/>
  <c r="AU687" i="1"/>
  <c r="AT687" i="1"/>
  <c r="AS687" i="1"/>
  <c r="AR687" i="1"/>
  <c r="AQ687" i="1"/>
  <c r="AP687" i="1"/>
  <c r="AO687" i="1"/>
  <c r="AN687" i="1"/>
  <c r="AM687" i="1"/>
  <c r="AL687" i="1"/>
  <c r="AK687" i="1"/>
  <c r="AJ687" i="1"/>
  <c r="AI687" i="1"/>
  <c r="AH687" i="1"/>
  <c r="AG687" i="1"/>
  <c r="AF686" i="1"/>
  <c r="BC686" i="1"/>
  <c r="BB686" i="1"/>
  <c r="BA686" i="1"/>
  <c r="AZ686" i="1"/>
  <c r="AY686" i="1"/>
  <c r="AX686" i="1"/>
  <c r="AW686" i="1"/>
  <c r="AV686" i="1"/>
  <c r="AU686" i="1"/>
  <c r="AT686" i="1"/>
  <c r="AS686" i="1"/>
  <c r="AR686" i="1"/>
  <c r="AQ686" i="1"/>
  <c r="AP686" i="1"/>
  <c r="AO686" i="1"/>
  <c r="AN686" i="1"/>
  <c r="AM686" i="1"/>
  <c r="AL686" i="1"/>
  <c r="AK686" i="1"/>
  <c r="AJ686" i="1"/>
  <c r="AI686" i="1"/>
  <c r="AH686" i="1"/>
  <c r="AG686" i="1"/>
  <c r="AF685" i="1"/>
  <c r="BC685" i="1"/>
  <c r="BB685" i="1"/>
  <c r="BA685" i="1"/>
  <c r="AZ685" i="1"/>
  <c r="AY685" i="1"/>
  <c r="AX685" i="1"/>
  <c r="AW685" i="1"/>
  <c r="AV685" i="1"/>
  <c r="AU685" i="1"/>
  <c r="AT685" i="1"/>
  <c r="AS685" i="1"/>
  <c r="AR685" i="1"/>
  <c r="AQ685" i="1"/>
  <c r="AP685" i="1"/>
  <c r="AO685" i="1"/>
  <c r="AN685" i="1"/>
  <c r="AM685" i="1"/>
  <c r="AL685" i="1"/>
  <c r="AK685" i="1"/>
  <c r="AJ685" i="1"/>
  <c r="AI685" i="1"/>
  <c r="AH685" i="1"/>
  <c r="AG685" i="1"/>
  <c r="AF684" i="1"/>
  <c r="BC684" i="1"/>
  <c r="BB684" i="1"/>
  <c r="BA684" i="1"/>
  <c r="AZ684" i="1"/>
  <c r="AY684" i="1"/>
  <c r="AX684" i="1"/>
  <c r="AW684" i="1"/>
  <c r="AV684" i="1"/>
  <c r="AU684" i="1"/>
  <c r="AT684" i="1"/>
  <c r="AS684" i="1"/>
  <c r="AR684" i="1"/>
  <c r="AQ684" i="1"/>
  <c r="AP684" i="1"/>
  <c r="AO684" i="1"/>
  <c r="AN684" i="1"/>
  <c r="AM684" i="1"/>
  <c r="AL684" i="1"/>
  <c r="AK684" i="1"/>
  <c r="AJ684" i="1"/>
  <c r="AI684" i="1"/>
  <c r="AH684" i="1"/>
  <c r="AG684" i="1"/>
  <c r="AF683" i="1"/>
  <c r="BC683" i="1"/>
  <c r="BB683" i="1"/>
  <c r="BA683" i="1"/>
  <c r="AZ683" i="1"/>
  <c r="AY683" i="1"/>
  <c r="AX683" i="1"/>
  <c r="AW683" i="1"/>
  <c r="AV683" i="1"/>
  <c r="AU683" i="1"/>
  <c r="AT683" i="1"/>
  <c r="AS683" i="1"/>
  <c r="AR683" i="1"/>
  <c r="AQ683" i="1"/>
  <c r="AP683" i="1"/>
  <c r="AO683" i="1"/>
  <c r="AN683" i="1"/>
  <c r="AM683" i="1"/>
  <c r="AL683" i="1"/>
  <c r="AK683" i="1"/>
  <c r="AJ683" i="1"/>
  <c r="AI683" i="1"/>
  <c r="AH683" i="1"/>
  <c r="AG683" i="1"/>
  <c r="AF682" i="1"/>
  <c r="BC682" i="1"/>
  <c r="BB682" i="1"/>
  <c r="BA682" i="1"/>
  <c r="AZ682" i="1"/>
  <c r="AY682" i="1"/>
  <c r="AX682" i="1"/>
  <c r="AW682" i="1"/>
  <c r="AV682" i="1"/>
  <c r="AU682" i="1"/>
  <c r="AT682" i="1"/>
  <c r="AS682" i="1"/>
  <c r="AR682" i="1"/>
  <c r="AQ682" i="1"/>
  <c r="AP682" i="1"/>
  <c r="AO682" i="1"/>
  <c r="AN682" i="1"/>
  <c r="AM682" i="1"/>
  <c r="AL682" i="1"/>
  <c r="AK682" i="1"/>
  <c r="AJ682" i="1"/>
  <c r="AI682" i="1"/>
  <c r="AH682" i="1"/>
  <c r="AG682" i="1"/>
  <c r="AF681" i="1"/>
  <c r="BC681" i="1"/>
  <c r="BB681" i="1"/>
  <c r="BA681" i="1"/>
  <c r="AZ681" i="1"/>
  <c r="AY681" i="1"/>
  <c r="AX681" i="1"/>
  <c r="AW681" i="1"/>
  <c r="AV681" i="1"/>
  <c r="AU681" i="1"/>
  <c r="AT681" i="1"/>
  <c r="AS681" i="1"/>
  <c r="AR681" i="1"/>
  <c r="AQ681" i="1"/>
  <c r="AP681" i="1"/>
  <c r="AO681" i="1"/>
  <c r="AN681" i="1"/>
  <c r="AM681" i="1"/>
  <c r="AL681" i="1"/>
  <c r="AK681" i="1"/>
  <c r="AJ681" i="1"/>
  <c r="AI681" i="1"/>
  <c r="AH681" i="1"/>
  <c r="AG681" i="1"/>
  <c r="AF680" i="1"/>
  <c r="BC680" i="1"/>
  <c r="BB680" i="1"/>
  <c r="BA680" i="1"/>
  <c r="AZ680" i="1"/>
  <c r="AY680" i="1"/>
  <c r="AX680" i="1"/>
  <c r="AW680" i="1"/>
  <c r="AV680" i="1"/>
  <c r="AU680" i="1"/>
  <c r="AT680" i="1"/>
  <c r="AS680" i="1"/>
  <c r="AR680" i="1"/>
  <c r="AQ680" i="1"/>
  <c r="AP680" i="1"/>
  <c r="AO680" i="1"/>
  <c r="AN680" i="1"/>
  <c r="AM680" i="1"/>
  <c r="AL680" i="1"/>
  <c r="AK680" i="1"/>
  <c r="AJ680" i="1"/>
  <c r="AI680" i="1"/>
  <c r="AH680" i="1"/>
  <c r="AG680" i="1"/>
  <c r="AF679" i="1"/>
  <c r="BC679" i="1"/>
  <c r="BB679" i="1"/>
  <c r="BA679" i="1"/>
  <c r="AZ679" i="1"/>
  <c r="AY679" i="1"/>
  <c r="AX679" i="1"/>
  <c r="AW679" i="1"/>
  <c r="AV679" i="1"/>
  <c r="AU679" i="1"/>
  <c r="AT679" i="1"/>
  <c r="AS679" i="1"/>
  <c r="AR679" i="1"/>
  <c r="AQ679" i="1"/>
  <c r="AP679" i="1"/>
  <c r="AO679" i="1"/>
  <c r="AN679" i="1"/>
  <c r="AM679" i="1"/>
  <c r="AL679" i="1"/>
  <c r="AK679" i="1"/>
  <c r="AJ679" i="1"/>
  <c r="AI679" i="1"/>
  <c r="AH679" i="1"/>
  <c r="AG679" i="1"/>
  <c r="AF678" i="1"/>
  <c r="BC678" i="1"/>
  <c r="BB678" i="1"/>
  <c r="BA678" i="1"/>
  <c r="AZ678" i="1"/>
  <c r="AY678" i="1"/>
  <c r="AX678" i="1"/>
  <c r="AW678" i="1"/>
  <c r="AV678" i="1"/>
  <c r="AU678" i="1"/>
  <c r="AT678" i="1"/>
  <c r="AS678" i="1"/>
  <c r="AR678" i="1"/>
  <c r="AQ678" i="1"/>
  <c r="AP678" i="1"/>
  <c r="AO678" i="1"/>
  <c r="AN678" i="1"/>
  <c r="AM678" i="1"/>
  <c r="AL678" i="1"/>
  <c r="AK678" i="1"/>
  <c r="AJ678" i="1"/>
  <c r="AI678" i="1"/>
  <c r="AH678" i="1"/>
  <c r="AG678" i="1"/>
  <c r="AF677" i="1"/>
  <c r="BC677" i="1"/>
  <c r="BB677" i="1"/>
  <c r="BA677" i="1"/>
  <c r="AZ677" i="1"/>
  <c r="AY677" i="1"/>
  <c r="AX677" i="1"/>
  <c r="AW677" i="1"/>
  <c r="AV677" i="1"/>
  <c r="AU677" i="1"/>
  <c r="AT677" i="1"/>
  <c r="AS677" i="1"/>
  <c r="AR677" i="1"/>
  <c r="AQ677" i="1"/>
  <c r="AP677" i="1"/>
  <c r="AO677" i="1"/>
  <c r="AN677" i="1"/>
  <c r="AM677" i="1"/>
  <c r="AL677" i="1"/>
  <c r="AK677" i="1"/>
  <c r="AJ677" i="1"/>
  <c r="AI677" i="1"/>
  <c r="AH677" i="1"/>
  <c r="AG677" i="1"/>
  <c r="AF676" i="1"/>
  <c r="BC676" i="1"/>
  <c r="BB676" i="1"/>
  <c r="BA676" i="1"/>
  <c r="AZ676" i="1"/>
  <c r="AY676" i="1"/>
  <c r="AX676" i="1"/>
  <c r="AW676" i="1"/>
  <c r="AV676" i="1"/>
  <c r="AU676" i="1"/>
  <c r="AT676" i="1"/>
  <c r="AS676" i="1"/>
  <c r="AR676" i="1"/>
  <c r="AQ676" i="1"/>
  <c r="AP676" i="1"/>
  <c r="AO676" i="1"/>
  <c r="AN676" i="1"/>
  <c r="AM676" i="1"/>
  <c r="AL676" i="1"/>
  <c r="AK676" i="1"/>
  <c r="AJ676" i="1"/>
  <c r="AI676" i="1"/>
  <c r="AH676" i="1"/>
  <c r="AG676" i="1"/>
  <c r="AF675" i="1"/>
  <c r="BC675" i="1"/>
  <c r="BB675" i="1"/>
  <c r="BA675" i="1"/>
  <c r="AZ675" i="1"/>
  <c r="AY675" i="1"/>
  <c r="AX675" i="1"/>
  <c r="AW675" i="1"/>
  <c r="AV675" i="1"/>
  <c r="AU675" i="1"/>
  <c r="AT675" i="1"/>
  <c r="AS675" i="1"/>
  <c r="AR675" i="1"/>
  <c r="AQ675" i="1"/>
  <c r="AP675" i="1"/>
  <c r="AO675" i="1"/>
  <c r="AN675" i="1"/>
  <c r="AM675" i="1"/>
  <c r="AL675" i="1"/>
  <c r="AK675" i="1"/>
  <c r="AJ675" i="1"/>
  <c r="AI675" i="1"/>
  <c r="AH675" i="1"/>
  <c r="AG675" i="1"/>
  <c r="AF674" i="1"/>
  <c r="BC674" i="1"/>
  <c r="BB674" i="1"/>
  <c r="BA674" i="1"/>
  <c r="AZ674" i="1"/>
  <c r="AY674" i="1"/>
  <c r="AX674" i="1"/>
  <c r="AW674" i="1"/>
  <c r="AV674" i="1"/>
  <c r="AU674" i="1"/>
  <c r="AT674" i="1"/>
  <c r="AS674" i="1"/>
  <c r="AR674" i="1"/>
  <c r="AQ674" i="1"/>
  <c r="AP674" i="1"/>
  <c r="AO674" i="1"/>
  <c r="AN674" i="1"/>
  <c r="AM674" i="1"/>
  <c r="AL674" i="1"/>
  <c r="AK674" i="1"/>
  <c r="AJ674" i="1"/>
  <c r="AI674" i="1"/>
  <c r="AH674" i="1"/>
  <c r="AG674" i="1"/>
  <c r="AF673" i="1"/>
  <c r="BC673" i="1"/>
  <c r="BB673" i="1"/>
  <c r="BA673" i="1"/>
  <c r="AZ673" i="1"/>
  <c r="AY673" i="1"/>
  <c r="AX673" i="1"/>
  <c r="AW673" i="1"/>
  <c r="AV673" i="1"/>
  <c r="AU673" i="1"/>
  <c r="AT673" i="1"/>
  <c r="AS673" i="1"/>
  <c r="AR673" i="1"/>
  <c r="AQ673" i="1"/>
  <c r="AP673" i="1"/>
  <c r="AO673" i="1"/>
  <c r="AN673" i="1"/>
  <c r="AM673" i="1"/>
  <c r="AL673" i="1"/>
  <c r="AK673" i="1"/>
  <c r="AJ673" i="1"/>
  <c r="AI673" i="1"/>
  <c r="AH673" i="1"/>
  <c r="AG673" i="1"/>
  <c r="AF672" i="1"/>
  <c r="BC672" i="1"/>
  <c r="BB672" i="1"/>
  <c r="BA672" i="1"/>
  <c r="AZ672" i="1"/>
  <c r="AY672" i="1"/>
  <c r="AX672" i="1"/>
  <c r="AW672" i="1"/>
  <c r="AV672" i="1"/>
  <c r="AU672" i="1"/>
  <c r="AT672" i="1"/>
  <c r="AS672" i="1"/>
  <c r="AR672" i="1"/>
  <c r="AQ672" i="1"/>
  <c r="AP672" i="1"/>
  <c r="AO672" i="1"/>
  <c r="AN672" i="1"/>
  <c r="AM672" i="1"/>
  <c r="AL672" i="1"/>
  <c r="AK672" i="1"/>
  <c r="AJ672" i="1"/>
  <c r="AI672" i="1"/>
  <c r="AH672" i="1"/>
  <c r="AG672" i="1"/>
  <c r="AF671" i="1"/>
  <c r="BC671" i="1"/>
  <c r="BB671" i="1"/>
  <c r="BA671" i="1"/>
  <c r="AZ671" i="1"/>
  <c r="AY671" i="1"/>
  <c r="AX671" i="1"/>
  <c r="AW671" i="1"/>
  <c r="AV671" i="1"/>
  <c r="AU671" i="1"/>
  <c r="AT671" i="1"/>
  <c r="AS671" i="1"/>
  <c r="AR671" i="1"/>
  <c r="AQ671" i="1"/>
  <c r="AP671" i="1"/>
  <c r="AO671" i="1"/>
  <c r="AN671" i="1"/>
  <c r="AM671" i="1"/>
  <c r="AL671" i="1"/>
  <c r="AK671" i="1"/>
  <c r="AJ671" i="1"/>
  <c r="AI671" i="1"/>
  <c r="AH671" i="1"/>
  <c r="AG671" i="1"/>
  <c r="AF670" i="1"/>
  <c r="BC670" i="1"/>
  <c r="BB670" i="1"/>
  <c r="BA670" i="1"/>
  <c r="AZ670" i="1"/>
  <c r="AY670" i="1"/>
  <c r="AX670" i="1"/>
  <c r="AW670" i="1"/>
  <c r="AV670" i="1"/>
  <c r="AU670" i="1"/>
  <c r="AT670" i="1"/>
  <c r="AS670" i="1"/>
  <c r="AR670" i="1"/>
  <c r="AQ670" i="1"/>
  <c r="AP670" i="1"/>
  <c r="AO670" i="1"/>
  <c r="AN670" i="1"/>
  <c r="AM670" i="1"/>
  <c r="AL670" i="1"/>
  <c r="AK670" i="1"/>
  <c r="AJ670" i="1"/>
  <c r="AI670" i="1"/>
  <c r="AH670" i="1"/>
  <c r="AG670" i="1"/>
  <c r="AF669" i="1"/>
  <c r="BC669" i="1"/>
  <c r="BB669" i="1"/>
  <c r="BA669" i="1"/>
  <c r="AZ669" i="1"/>
  <c r="AY669" i="1"/>
  <c r="AX669" i="1"/>
  <c r="AW669" i="1"/>
  <c r="AV669" i="1"/>
  <c r="AU669" i="1"/>
  <c r="AT669" i="1"/>
  <c r="AS669" i="1"/>
  <c r="AR669" i="1"/>
  <c r="AQ669" i="1"/>
  <c r="AP669" i="1"/>
  <c r="AO669" i="1"/>
  <c r="AN669" i="1"/>
  <c r="AM669" i="1"/>
  <c r="AL669" i="1"/>
  <c r="AK669" i="1"/>
  <c r="AJ669" i="1"/>
  <c r="AI669" i="1"/>
  <c r="AH669" i="1"/>
  <c r="AG669" i="1"/>
  <c r="AF668" i="1"/>
  <c r="BC668" i="1"/>
  <c r="BB668" i="1"/>
  <c r="BA668" i="1"/>
  <c r="AZ668" i="1"/>
  <c r="AY668" i="1"/>
  <c r="AX668" i="1"/>
  <c r="AW668" i="1"/>
  <c r="AV668" i="1"/>
  <c r="AU668" i="1"/>
  <c r="AT668" i="1"/>
  <c r="AS668" i="1"/>
  <c r="AR668" i="1"/>
  <c r="AQ668" i="1"/>
  <c r="AP668" i="1"/>
  <c r="AO668" i="1"/>
  <c r="AN668" i="1"/>
  <c r="AM668" i="1"/>
  <c r="AL668" i="1"/>
  <c r="AK668" i="1"/>
  <c r="AJ668" i="1"/>
  <c r="AI668" i="1"/>
  <c r="AH668" i="1"/>
  <c r="AG668" i="1"/>
  <c r="AF667" i="1"/>
  <c r="BC667" i="1"/>
  <c r="BB667" i="1"/>
  <c r="BA667" i="1"/>
  <c r="AZ667" i="1"/>
  <c r="AY667" i="1"/>
  <c r="AX667" i="1"/>
  <c r="AW667" i="1"/>
  <c r="AV667" i="1"/>
  <c r="AU667" i="1"/>
  <c r="AT667" i="1"/>
  <c r="AS667" i="1"/>
  <c r="AR667" i="1"/>
  <c r="AQ667" i="1"/>
  <c r="AP667" i="1"/>
  <c r="AO667" i="1"/>
  <c r="AN667" i="1"/>
  <c r="AM667" i="1"/>
  <c r="AL667" i="1"/>
  <c r="AK667" i="1"/>
  <c r="AJ667" i="1"/>
  <c r="AI667" i="1"/>
  <c r="AH667" i="1"/>
  <c r="AG667" i="1"/>
  <c r="AF666" i="1"/>
  <c r="BC666" i="1"/>
  <c r="BB666" i="1"/>
  <c r="BA666" i="1"/>
  <c r="AZ666" i="1"/>
  <c r="AY666" i="1"/>
  <c r="AX666" i="1"/>
  <c r="AW666" i="1"/>
  <c r="AV666" i="1"/>
  <c r="AU666" i="1"/>
  <c r="AT666" i="1"/>
  <c r="AS666" i="1"/>
  <c r="AR666" i="1"/>
  <c r="AQ666" i="1"/>
  <c r="AP666" i="1"/>
  <c r="AO666" i="1"/>
  <c r="AN666" i="1"/>
  <c r="AM666" i="1"/>
  <c r="AL666" i="1"/>
  <c r="AK666" i="1"/>
  <c r="AJ666" i="1"/>
  <c r="AI666" i="1"/>
  <c r="AH666" i="1"/>
  <c r="AG666" i="1"/>
  <c r="AF665" i="1"/>
  <c r="BC665" i="1"/>
  <c r="BB665" i="1"/>
  <c r="BA665" i="1"/>
  <c r="AZ665" i="1"/>
  <c r="AY665" i="1"/>
  <c r="AX665" i="1"/>
  <c r="AW665" i="1"/>
  <c r="AV665" i="1"/>
  <c r="AU665" i="1"/>
  <c r="AT665" i="1"/>
  <c r="AS665" i="1"/>
  <c r="AR665" i="1"/>
  <c r="AQ665" i="1"/>
  <c r="AP665" i="1"/>
  <c r="AO665" i="1"/>
  <c r="AN665" i="1"/>
  <c r="AM665" i="1"/>
  <c r="AL665" i="1"/>
  <c r="AK665" i="1"/>
  <c r="AJ665" i="1"/>
  <c r="AI665" i="1"/>
  <c r="AH665" i="1"/>
  <c r="AG665" i="1"/>
  <c r="AF664" i="1"/>
  <c r="BC664" i="1"/>
  <c r="BB664" i="1"/>
  <c r="BA664" i="1"/>
  <c r="AZ664" i="1"/>
  <c r="AY664" i="1"/>
  <c r="AX664" i="1"/>
  <c r="AW664" i="1"/>
  <c r="AV664" i="1"/>
  <c r="AU664" i="1"/>
  <c r="AT664" i="1"/>
  <c r="AS664" i="1"/>
  <c r="AR664" i="1"/>
  <c r="AQ664" i="1"/>
  <c r="AP664" i="1"/>
  <c r="AO664" i="1"/>
  <c r="AN664" i="1"/>
  <c r="AM664" i="1"/>
  <c r="AL664" i="1"/>
  <c r="AK664" i="1"/>
  <c r="AJ664" i="1"/>
  <c r="AI664" i="1"/>
  <c r="AH664" i="1"/>
  <c r="AG664" i="1"/>
  <c r="AF663" i="1"/>
  <c r="BC663" i="1"/>
  <c r="BB663" i="1"/>
  <c r="BA663" i="1"/>
  <c r="AZ663" i="1"/>
  <c r="AY663" i="1"/>
  <c r="AX663" i="1"/>
  <c r="AW663" i="1"/>
  <c r="AV663" i="1"/>
  <c r="AU663" i="1"/>
  <c r="AT663" i="1"/>
  <c r="AS663" i="1"/>
  <c r="AR663" i="1"/>
  <c r="AQ663" i="1"/>
  <c r="AP663" i="1"/>
  <c r="AO663" i="1"/>
  <c r="AN663" i="1"/>
  <c r="AM663" i="1"/>
  <c r="AL663" i="1"/>
  <c r="AK663" i="1"/>
  <c r="AJ663" i="1"/>
  <c r="AI663" i="1"/>
  <c r="AH663" i="1"/>
  <c r="AG663" i="1"/>
  <c r="AF662" i="1"/>
  <c r="BC662" i="1"/>
  <c r="BB662" i="1"/>
  <c r="BA662" i="1"/>
  <c r="AZ662" i="1"/>
  <c r="AY662" i="1"/>
  <c r="AX662" i="1"/>
  <c r="AW662" i="1"/>
  <c r="AV662" i="1"/>
  <c r="AU662" i="1"/>
  <c r="AT662" i="1"/>
  <c r="AS662" i="1"/>
  <c r="AR662" i="1"/>
  <c r="AQ662" i="1"/>
  <c r="AP662" i="1"/>
  <c r="AO662" i="1"/>
  <c r="AN662" i="1"/>
  <c r="AM662" i="1"/>
  <c r="AL662" i="1"/>
  <c r="AK662" i="1"/>
  <c r="AJ662" i="1"/>
  <c r="AI662" i="1"/>
  <c r="AH662" i="1"/>
  <c r="AG662" i="1"/>
  <c r="AF661" i="1"/>
  <c r="BC661" i="1"/>
  <c r="BB661" i="1"/>
  <c r="BA661" i="1"/>
  <c r="AZ661" i="1"/>
  <c r="AY661" i="1"/>
  <c r="AX661" i="1"/>
  <c r="AW661" i="1"/>
  <c r="AV661" i="1"/>
  <c r="AU661" i="1"/>
  <c r="AT661" i="1"/>
  <c r="AS661" i="1"/>
  <c r="AR661" i="1"/>
  <c r="AQ661" i="1"/>
  <c r="AP661" i="1"/>
  <c r="AO661" i="1"/>
  <c r="AN661" i="1"/>
  <c r="AM661" i="1"/>
  <c r="AL661" i="1"/>
  <c r="AK661" i="1"/>
  <c r="AJ661" i="1"/>
  <c r="AI661" i="1"/>
  <c r="AH661" i="1"/>
  <c r="AG661" i="1"/>
  <c r="AF660" i="1"/>
  <c r="BC660" i="1"/>
  <c r="BB660" i="1"/>
  <c r="BA660" i="1"/>
  <c r="AZ660" i="1"/>
  <c r="AY660" i="1"/>
  <c r="AX660" i="1"/>
  <c r="AW660" i="1"/>
  <c r="AV660" i="1"/>
  <c r="AU660" i="1"/>
  <c r="AT660" i="1"/>
  <c r="AS660" i="1"/>
  <c r="AR660" i="1"/>
  <c r="AQ660" i="1"/>
  <c r="AP660" i="1"/>
  <c r="AO660" i="1"/>
  <c r="AN660" i="1"/>
  <c r="AM660" i="1"/>
  <c r="AL660" i="1"/>
  <c r="AK660" i="1"/>
  <c r="AJ660" i="1"/>
  <c r="AI660" i="1"/>
  <c r="AH660" i="1"/>
  <c r="AG660" i="1"/>
  <c r="AF659" i="1"/>
  <c r="BC659" i="1"/>
  <c r="BB659" i="1"/>
  <c r="BA659" i="1"/>
  <c r="AZ659" i="1"/>
  <c r="AY659" i="1"/>
  <c r="AX659" i="1"/>
  <c r="AW659" i="1"/>
  <c r="AV659" i="1"/>
  <c r="AU659" i="1"/>
  <c r="AT659" i="1"/>
  <c r="AS659" i="1"/>
  <c r="AR659" i="1"/>
  <c r="AQ659" i="1"/>
  <c r="AP659" i="1"/>
  <c r="AO659" i="1"/>
  <c r="AN659" i="1"/>
  <c r="AM659" i="1"/>
  <c r="AL659" i="1"/>
  <c r="AK659" i="1"/>
  <c r="AJ659" i="1"/>
  <c r="AI659" i="1"/>
  <c r="AH659" i="1"/>
  <c r="AG659" i="1"/>
  <c r="AF658" i="1"/>
  <c r="BC658" i="1"/>
  <c r="BB658" i="1"/>
  <c r="BA658" i="1"/>
  <c r="AZ658" i="1"/>
  <c r="AY658" i="1"/>
  <c r="AX658" i="1"/>
  <c r="AW658" i="1"/>
  <c r="AV658" i="1"/>
  <c r="AU658" i="1"/>
  <c r="AT658" i="1"/>
  <c r="AS658" i="1"/>
  <c r="AR658" i="1"/>
  <c r="AQ658" i="1"/>
  <c r="AP658" i="1"/>
  <c r="AO658" i="1"/>
  <c r="AN658" i="1"/>
  <c r="AM658" i="1"/>
  <c r="AL658" i="1"/>
  <c r="AK658" i="1"/>
  <c r="AJ658" i="1"/>
  <c r="AI658" i="1"/>
  <c r="AH658" i="1"/>
  <c r="AG658" i="1"/>
  <c r="AF657" i="1"/>
  <c r="BC657" i="1"/>
  <c r="BB657" i="1"/>
  <c r="BA657" i="1"/>
  <c r="AZ657" i="1"/>
  <c r="AY657" i="1"/>
  <c r="AX657" i="1"/>
  <c r="AW657" i="1"/>
  <c r="AV657" i="1"/>
  <c r="AU657" i="1"/>
  <c r="AT657" i="1"/>
  <c r="AS657" i="1"/>
  <c r="AR657" i="1"/>
  <c r="AQ657" i="1"/>
  <c r="AP657" i="1"/>
  <c r="AO657" i="1"/>
  <c r="AN657" i="1"/>
  <c r="AM657" i="1"/>
  <c r="AL657" i="1"/>
  <c r="AK657" i="1"/>
  <c r="AJ657" i="1"/>
  <c r="AI657" i="1"/>
  <c r="AH657" i="1"/>
  <c r="AG657" i="1"/>
  <c r="AF656" i="1"/>
  <c r="BC656" i="1"/>
  <c r="BB656" i="1"/>
  <c r="BA656" i="1"/>
  <c r="AZ656" i="1"/>
  <c r="AY656" i="1"/>
  <c r="AX656" i="1"/>
  <c r="AW656" i="1"/>
  <c r="AV656" i="1"/>
  <c r="AU656" i="1"/>
  <c r="AT656" i="1"/>
  <c r="AS656" i="1"/>
  <c r="AR656" i="1"/>
  <c r="AQ656" i="1"/>
  <c r="AP656" i="1"/>
  <c r="AO656" i="1"/>
  <c r="AN656" i="1"/>
  <c r="AM656" i="1"/>
  <c r="AL656" i="1"/>
  <c r="AK656" i="1"/>
  <c r="AJ656" i="1"/>
  <c r="AI656" i="1"/>
  <c r="AH656" i="1"/>
  <c r="AG656" i="1"/>
  <c r="AF655" i="1"/>
  <c r="BC655" i="1"/>
  <c r="BB655" i="1"/>
  <c r="BA655" i="1"/>
  <c r="AZ655" i="1"/>
  <c r="AY655" i="1"/>
  <c r="AX655" i="1"/>
  <c r="AW655" i="1"/>
  <c r="AV655" i="1"/>
  <c r="AU655" i="1"/>
  <c r="AT655" i="1"/>
  <c r="AS655" i="1"/>
  <c r="AR655" i="1"/>
  <c r="AQ655" i="1"/>
  <c r="AP655" i="1"/>
  <c r="AO655" i="1"/>
  <c r="AN655" i="1"/>
  <c r="AM655" i="1"/>
  <c r="AL655" i="1"/>
  <c r="AK655" i="1"/>
  <c r="AJ655" i="1"/>
  <c r="AI655" i="1"/>
  <c r="AH655" i="1"/>
  <c r="AG655" i="1"/>
  <c r="AF654" i="1"/>
  <c r="BC654" i="1"/>
  <c r="BB654" i="1"/>
  <c r="BA654" i="1"/>
  <c r="AZ654" i="1"/>
  <c r="AY654" i="1"/>
  <c r="AX654" i="1"/>
  <c r="AW654" i="1"/>
  <c r="AV654" i="1"/>
  <c r="AU654" i="1"/>
  <c r="AT654" i="1"/>
  <c r="AS654" i="1"/>
  <c r="AR654" i="1"/>
  <c r="AQ654" i="1"/>
  <c r="AP654" i="1"/>
  <c r="AO654" i="1"/>
  <c r="AN654" i="1"/>
  <c r="AM654" i="1"/>
  <c r="AL654" i="1"/>
  <c r="AK654" i="1"/>
  <c r="AJ654" i="1"/>
  <c r="AI654" i="1"/>
  <c r="AH654" i="1"/>
  <c r="AG654" i="1"/>
  <c r="AF653" i="1"/>
  <c r="BC653" i="1"/>
  <c r="BB653" i="1"/>
  <c r="BA653" i="1"/>
  <c r="AZ653" i="1"/>
  <c r="AY653" i="1"/>
  <c r="AX653" i="1"/>
  <c r="AW653" i="1"/>
  <c r="AV653" i="1"/>
  <c r="AU653" i="1"/>
  <c r="AT653" i="1"/>
  <c r="AS653" i="1"/>
  <c r="AR653" i="1"/>
  <c r="AQ653" i="1"/>
  <c r="AP653" i="1"/>
  <c r="AO653" i="1"/>
  <c r="AN653" i="1"/>
  <c r="AM653" i="1"/>
  <c r="AL653" i="1"/>
  <c r="AK653" i="1"/>
  <c r="AJ653" i="1"/>
  <c r="AI653" i="1"/>
  <c r="AH653" i="1"/>
  <c r="AG653" i="1"/>
  <c r="AF652" i="1"/>
  <c r="BC652" i="1"/>
  <c r="BB652" i="1"/>
  <c r="BA652" i="1"/>
  <c r="AZ652" i="1"/>
  <c r="AY652" i="1"/>
  <c r="AX652" i="1"/>
  <c r="AW652" i="1"/>
  <c r="AV652" i="1"/>
  <c r="AU652" i="1"/>
  <c r="AT652" i="1"/>
  <c r="AS652" i="1"/>
  <c r="AR652" i="1"/>
  <c r="AQ652" i="1"/>
  <c r="AP652" i="1"/>
  <c r="AO652" i="1"/>
  <c r="AN652" i="1"/>
  <c r="AM652" i="1"/>
  <c r="AL652" i="1"/>
  <c r="AK652" i="1"/>
  <c r="AJ652" i="1"/>
  <c r="AI652" i="1"/>
  <c r="AH652" i="1"/>
  <c r="AG652" i="1"/>
  <c r="AF651" i="1"/>
  <c r="BC651" i="1"/>
  <c r="BB651" i="1"/>
  <c r="BA651" i="1"/>
  <c r="AZ651" i="1"/>
  <c r="AY651" i="1"/>
  <c r="AX651" i="1"/>
  <c r="AW651" i="1"/>
  <c r="AV651" i="1"/>
  <c r="AU651" i="1"/>
  <c r="AT651" i="1"/>
  <c r="AS651" i="1"/>
  <c r="AR651" i="1"/>
  <c r="AQ651" i="1"/>
  <c r="AP651" i="1"/>
  <c r="AO651" i="1"/>
  <c r="AN651" i="1"/>
  <c r="AM651" i="1"/>
  <c r="AL651" i="1"/>
  <c r="AK651" i="1"/>
  <c r="AJ651" i="1"/>
  <c r="AI651" i="1"/>
  <c r="AH651" i="1"/>
  <c r="AG651" i="1"/>
  <c r="AF650" i="1"/>
  <c r="BC650" i="1"/>
  <c r="BB650" i="1"/>
  <c r="BA650" i="1"/>
  <c r="AZ650" i="1"/>
  <c r="AY650" i="1"/>
  <c r="AX650" i="1"/>
  <c r="AW650" i="1"/>
  <c r="AV650" i="1"/>
  <c r="AU650" i="1"/>
  <c r="AT650" i="1"/>
  <c r="AS650" i="1"/>
  <c r="AR650" i="1"/>
  <c r="AQ650" i="1"/>
  <c r="AP650" i="1"/>
  <c r="AO650" i="1"/>
  <c r="AN650" i="1"/>
  <c r="AM650" i="1"/>
  <c r="AL650" i="1"/>
  <c r="AK650" i="1"/>
  <c r="AJ650" i="1"/>
  <c r="AI650" i="1"/>
  <c r="AH650" i="1"/>
  <c r="AG650" i="1"/>
  <c r="AF649" i="1"/>
  <c r="BC649" i="1"/>
  <c r="BB649" i="1"/>
  <c r="BA649" i="1"/>
  <c r="AZ649" i="1"/>
  <c r="AY649" i="1"/>
  <c r="AX649" i="1"/>
  <c r="AW649" i="1"/>
  <c r="AV649" i="1"/>
  <c r="AU649" i="1"/>
  <c r="AT649" i="1"/>
  <c r="AS649" i="1"/>
  <c r="AR649" i="1"/>
  <c r="AQ649" i="1"/>
  <c r="AP649" i="1"/>
  <c r="AO649" i="1"/>
  <c r="AN649" i="1"/>
  <c r="AM649" i="1"/>
  <c r="AL649" i="1"/>
  <c r="AK649" i="1"/>
  <c r="AJ649" i="1"/>
  <c r="AI649" i="1"/>
  <c r="AH649" i="1"/>
  <c r="AG649" i="1"/>
  <c r="AF648" i="1"/>
  <c r="BC648" i="1"/>
  <c r="BB648" i="1"/>
  <c r="BA648" i="1"/>
  <c r="AZ648" i="1"/>
  <c r="AY648" i="1"/>
  <c r="AX648" i="1"/>
  <c r="AW648" i="1"/>
  <c r="AV648" i="1"/>
  <c r="AU648" i="1"/>
  <c r="AT648" i="1"/>
  <c r="AS648" i="1"/>
  <c r="AR648" i="1"/>
  <c r="AQ648" i="1"/>
  <c r="AP648" i="1"/>
  <c r="AO648" i="1"/>
  <c r="AN648" i="1"/>
  <c r="AM648" i="1"/>
  <c r="AL648" i="1"/>
  <c r="AK648" i="1"/>
  <c r="AJ648" i="1"/>
  <c r="AI648" i="1"/>
  <c r="AH648" i="1"/>
  <c r="AG648" i="1"/>
  <c r="AF647" i="1"/>
  <c r="BC647" i="1"/>
  <c r="BB647" i="1"/>
  <c r="BA647" i="1"/>
  <c r="AZ647" i="1"/>
  <c r="AY647" i="1"/>
  <c r="AX647" i="1"/>
  <c r="AW647" i="1"/>
  <c r="AV647" i="1"/>
  <c r="AU647" i="1"/>
  <c r="AT647" i="1"/>
  <c r="AS647" i="1"/>
  <c r="AR647" i="1"/>
  <c r="AQ647" i="1"/>
  <c r="AP647" i="1"/>
  <c r="AO647" i="1"/>
  <c r="AN647" i="1"/>
  <c r="AM647" i="1"/>
  <c r="AL647" i="1"/>
  <c r="AK647" i="1"/>
  <c r="AJ647" i="1"/>
  <c r="AI647" i="1"/>
  <c r="AH647" i="1"/>
  <c r="AG647" i="1"/>
  <c r="AF646" i="1"/>
  <c r="BC646" i="1"/>
  <c r="BB646" i="1"/>
  <c r="BA646" i="1"/>
  <c r="AZ646" i="1"/>
  <c r="AY646" i="1"/>
  <c r="AX646" i="1"/>
  <c r="AW646" i="1"/>
  <c r="AV646" i="1"/>
  <c r="AU646" i="1"/>
  <c r="AT646" i="1"/>
  <c r="AS646" i="1"/>
  <c r="AR646" i="1"/>
  <c r="AQ646" i="1"/>
  <c r="AP646" i="1"/>
  <c r="AO646" i="1"/>
  <c r="AN646" i="1"/>
  <c r="AM646" i="1"/>
  <c r="AL646" i="1"/>
  <c r="AK646" i="1"/>
  <c r="AJ646" i="1"/>
  <c r="AI646" i="1"/>
  <c r="AH646" i="1"/>
  <c r="AG646" i="1"/>
  <c r="AF645" i="1"/>
  <c r="BC645" i="1"/>
  <c r="BB645" i="1"/>
  <c r="BA645" i="1"/>
  <c r="AZ645" i="1"/>
  <c r="AY645" i="1"/>
  <c r="AX645" i="1"/>
  <c r="AW645" i="1"/>
  <c r="AV645" i="1"/>
  <c r="AU645" i="1"/>
  <c r="AT645" i="1"/>
  <c r="AS645" i="1"/>
  <c r="AR645" i="1"/>
  <c r="AQ645" i="1"/>
  <c r="AP645" i="1"/>
  <c r="AO645" i="1"/>
  <c r="AN645" i="1"/>
  <c r="AM645" i="1"/>
  <c r="AL645" i="1"/>
  <c r="AK645" i="1"/>
  <c r="AJ645" i="1"/>
  <c r="AI645" i="1"/>
  <c r="AH645" i="1"/>
  <c r="AG645" i="1"/>
  <c r="AF644" i="1"/>
  <c r="BC644" i="1"/>
  <c r="BB644" i="1"/>
  <c r="BA644" i="1"/>
  <c r="AZ644" i="1"/>
  <c r="AY644" i="1"/>
  <c r="AX644" i="1"/>
  <c r="AW644" i="1"/>
  <c r="AV644" i="1"/>
  <c r="AU644" i="1"/>
  <c r="AT644" i="1"/>
  <c r="AS644" i="1"/>
  <c r="AR644" i="1"/>
  <c r="AQ644" i="1"/>
  <c r="AP644" i="1"/>
  <c r="AO644" i="1"/>
  <c r="AN644" i="1"/>
  <c r="AM644" i="1"/>
  <c r="AL644" i="1"/>
  <c r="AK644" i="1"/>
  <c r="AJ644" i="1"/>
  <c r="AI644" i="1"/>
  <c r="AH644" i="1"/>
  <c r="AG644" i="1"/>
  <c r="AF643" i="1"/>
  <c r="BC643" i="1"/>
  <c r="BB643" i="1"/>
  <c r="BA643" i="1"/>
  <c r="AZ643" i="1"/>
  <c r="AY643" i="1"/>
  <c r="AX643" i="1"/>
  <c r="AW643" i="1"/>
  <c r="AV643" i="1"/>
  <c r="AU643" i="1"/>
  <c r="AT643" i="1"/>
  <c r="AS643" i="1"/>
  <c r="AR643" i="1"/>
  <c r="AQ643" i="1"/>
  <c r="AP643" i="1"/>
  <c r="AO643" i="1"/>
  <c r="AN643" i="1"/>
  <c r="AM643" i="1"/>
  <c r="AL643" i="1"/>
  <c r="AK643" i="1"/>
  <c r="AJ643" i="1"/>
  <c r="AI643" i="1"/>
  <c r="AH643" i="1"/>
  <c r="AG643" i="1"/>
  <c r="AF642" i="1"/>
  <c r="BC642" i="1"/>
  <c r="BB642" i="1"/>
  <c r="BA642" i="1"/>
  <c r="AZ642" i="1"/>
  <c r="AY642" i="1"/>
  <c r="AX642" i="1"/>
  <c r="AW642" i="1"/>
  <c r="AV642" i="1"/>
  <c r="AU642" i="1"/>
  <c r="AT642" i="1"/>
  <c r="AS642" i="1"/>
  <c r="AR642" i="1"/>
  <c r="AQ642" i="1"/>
  <c r="AP642" i="1"/>
  <c r="AO642" i="1"/>
  <c r="AN642" i="1"/>
  <c r="AM642" i="1"/>
  <c r="AL642" i="1"/>
  <c r="AK642" i="1"/>
  <c r="AJ642" i="1"/>
  <c r="AI642" i="1"/>
  <c r="AH642" i="1"/>
  <c r="AG642" i="1"/>
  <c r="AF641" i="1"/>
  <c r="BC641" i="1"/>
  <c r="BB641" i="1"/>
  <c r="BA641" i="1"/>
  <c r="AZ641" i="1"/>
  <c r="AY641" i="1"/>
  <c r="AX641" i="1"/>
  <c r="AW641" i="1"/>
  <c r="AV641" i="1"/>
  <c r="AU641" i="1"/>
  <c r="AT641" i="1"/>
  <c r="AS641" i="1"/>
  <c r="AR641" i="1"/>
  <c r="AQ641" i="1"/>
  <c r="AP641" i="1"/>
  <c r="AO641" i="1"/>
  <c r="AN641" i="1"/>
  <c r="AM641" i="1"/>
  <c r="AL641" i="1"/>
  <c r="AK641" i="1"/>
  <c r="AJ641" i="1"/>
  <c r="AI641" i="1"/>
  <c r="AH641" i="1"/>
  <c r="AG641" i="1"/>
  <c r="AF640" i="1"/>
  <c r="BC640" i="1"/>
  <c r="BB640" i="1"/>
  <c r="BA640" i="1"/>
  <c r="AZ640" i="1"/>
  <c r="AY640" i="1"/>
  <c r="AX640" i="1"/>
  <c r="AW640" i="1"/>
  <c r="AV640" i="1"/>
  <c r="AU640" i="1"/>
  <c r="AT640" i="1"/>
  <c r="AS640" i="1"/>
  <c r="AR640" i="1"/>
  <c r="AQ640" i="1"/>
  <c r="AP640" i="1"/>
  <c r="AO640" i="1"/>
  <c r="AN640" i="1"/>
  <c r="AM640" i="1"/>
  <c r="AL640" i="1"/>
  <c r="AK640" i="1"/>
  <c r="AJ640" i="1"/>
  <c r="AI640" i="1"/>
  <c r="AH640" i="1"/>
  <c r="AG640" i="1"/>
  <c r="AF639" i="1"/>
  <c r="BC639" i="1"/>
  <c r="BB639" i="1"/>
  <c r="BA639" i="1"/>
  <c r="AZ639" i="1"/>
  <c r="AY639" i="1"/>
  <c r="AX639" i="1"/>
  <c r="AW639" i="1"/>
  <c r="AV639" i="1"/>
  <c r="AU639" i="1"/>
  <c r="AT639" i="1"/>
  <c r="AS639" i="1"/>
  <c r="AR639" i="1"/>
  <c r="AQ639" i="1"/>
  <c r="AP639" i="1"/>
  <c r="AO639" i="1"/>
  <c r="AN639" i="1"/>
  <c r="AM639" i="1"/>
  <c r="AL639" i="1"/>
  <c r="AK639" i="1"/>
  <c r="AJ639" i="1"/>
  <c r="AI639" i="1"/>
  <c r="AH639" i="1"/>
  <c r="AG639" i="1"/>
  <c r="AF638" i="1"/>
  <c r="BC638" i="1"/>
  <c r="BB638" i="1"/>
  <c r="BA638" i="1"/>
  <c r="AZ638" i="1"/>
  <c r="AY638" i="1"/>
  <c r="AX638" i="1"/>
  <c r="AW638" i="1"/>
  <c r="AV638" i="1"/>
  <c r="AU638" i="1"/>
  <c r="AT638" i="1"/>
  <c r="AS638" i="1"/>
  <c r="AR638" i="1"/>
  <c r="AQ638" i="1"/>
  <c r="AP638" i="1"/>
  <c r="AO638" i="1"/>
  <c r="AN638" i="1"/>
  <c r="AM638" i="1"/>
  <c r="AL638" i="1"/>
  <c r="AK638" i="1"/>
  <c r="AJ638" i="1"/>
  <c r="AI638" i="1"/>
  <c r="AH638" i="1"/>
  <c r="AG638" i="1"/>
  <c r="AF637" i="1"/>
  <c r="BC637" i="1"/>
  <c r="BB637" i="1"/>
  <c r="BA637" i="1"/>
  <c r="AZ637" i="1"/>
  <c r="AY637" i="1"/>
  <c r="AX637" i="1"/>
  <c r="AW637" i="1"/>
  <c r="AV637" i="1"/>
  <c r="AU637" i="1"/>
  <c r="AT637" i="1"/>
  <c r="AS637" i="1"/>
  <c r="AR637" i="1"/>
  <c r="AQ637" i="1"/>
  <c r="AP637" i="1"/>
  <c r="AO637" i="1"/>
  <c r="AN637" i="1"/>
  <c r="AM637" i="1"/>
  <c r="AL637" i="1"/>
  <c r="AK637" i="1"/>
  <c r="AJ637" i="1"/>
  <c r="AI637" i="1"/>
  <c r="AH637" i="1"/>
  <c r="AG637" i="1"/>
  <c r="AF636" i="1"/>
  <c r="BC636" i="1"/>
  <c r="BB636" i="1"/>
  <c r="BA636" i="1"/>
  <c r="AZ636" i="1"/>
  <c r="AY636" i="1"/>
  <c r="AX636" i="1"/>
  <c r="AW636" i="1"/>
  <c r="AV636" i="1"/>
  <c r="AU636" i="1"/>
  <c r="AT636" i="1"/>
  <c r="AS636" i="1"/>
  <c r="AR636" i="1"/>
  <c r="AQ636" i="1"/>
  <c r="AP636" i="1"/>
  <c r="AO636" i="1"/>
  <c r="AN636" i="1"/>
  <c r="AM636" i="1"/>
  <c r="AL636" i="1"/>
  <c r="AK636" i="1"/>
  <c r="AJ636" i="1"/>
  <c r="AI636" i="1"/>
  <c r="AH636" i="1"/>
  <c r="AG636" i="1"/>
  <c r="AF635" i="1"/>
  <c r="BC635" i="1"/>
  <c r="BB635" i="1"/>
  <c r="BA635" i="1"/>
  <c r="AZ635" i="1"/>
  <c r="AY635" i="1"/>
  <c r="AX635" i="1"/>
  <c r="AW635" i="1"/>
  <c r="AV635" i="1"/>
  <c r="AU635" i="1"/>
  <c r="AT635" i="1"/>
  <c r="AS635" i="1"/>
  <c r="AR635" i="1"/>
  <c r="AQ635" i="1"/>
  <c r="AP635" i="1"/>
  <c r="AO635" i="1"/>
  <c r="AN635" i="1"/>
  <c r="AM635" i="1"/>
  <c r="AL635" i="1"/>
  <c r="AK635" i="1"/>
  <c r="AJ635" i="1"/>
  <c r="AI635" i="1"/>
  <c r="AH635" i="1"/>
  <c r="AG635" i="1"/>
  <c r="AF634" i="1"/>
  <c r="BC634" i="1"/>
  <c r="BB634" i="1"/>
  <c r="BA634" i="1"/>
  <c r="AZ634" i="1"/>
  <c r="AY634" i="1"/>
  <c r="AX634" i="1"/>
  <c r="AW634" i="1"/>
  <c r="AV634" i="1"/>
  <c r="AU634" i="1"/>
  <c r="AT634" i="1"/>
  <c r="AS634" i="1"/>
  <c r="AR634" i="1"/>
  <c r="AQ634" i="1"/>
  <c r="AP634" i="1"/>
  <c r="AO634" i="1"/>
  <c r="AN634" i="1"/>
  <c r="AM634" i="1"/>
  <c r="AL634" i="1"/>
  <c r="AK634" i="1"/>
  <c r="AJ634" i="1"/>
  <c r="AI634" i="1"/>
  <c r="AH634" i="1"/>
  <c r="AG634" i="1"/>
  <c r="AF633" i="1"/>
  <c r="BC633" i="1"/>
  <c r="BB633" i="1"/>
  <c r="BA633" i="1"/>
  <c r="AZ633" i="1"/>
  <c r="AY633" i="1"/>
  <c r="AX633" i="1"/>
  <c r="AW633" i="1"/>
  <c r="AV633" i="1"/>
  <c r="AU633" i="1"/>
  <c r="AT633" i="1"/>
  <c r="AS633" i="1"/>
  <c r="AR633" i="1"/>
  <c r="AQ633" i="1"/>
  <c r="AP633" i="1"/>
  <c r="AO633" i="1"/>
  <c r="AN633" i="1"/>
  <c r="AM633" i="1"/>
  <c r="AL633" i="1"/>
  <c r="AK633" i="1"/>
  <c r="AJ633" i="1"/>
  <c r="AI633" i="1"/>
  <c r="AH633" i="1"/>
  <c r="AG633" i="1"/>
  <c r="AF632" i="1"/>
  <c r="BC632" i="1"/>
  <c r="BB632" i="1"/>
  <c r="BA632" i="1"/>
  <c r="AZ632" i="1"/>
  <c r="AY632" i="1"/>
  <c r="AX632" i="1"/>
  <c r="AW632" i="1"/>
  <c r="AV632" i="1"/>
  <c r="AU632" i="1"/>
  <c r="AT632" i="1"/>
  <c r="AS632" i="1"/>
  <c r="AR632" i="1"/>
  <c r="AQ632" i="1"/>
  <c r="AP632" i="1"/>
  <c r="AO632" i="1"/>
  <c r="AN632" i="1"/>
  <c r="AM632" i="1"/>
  <c r="AL632" i="1"/>
  <c r="AK632" i="1"/>
  <c r="AJ632" i="1"/>
  <c r="AI632" i="1"/>
  <c r="AH632" i="1"/>
  <c r="AG632" i="1"/>
  <c r="AF631" i="1"/>
  <c r="BC631" i="1"/>
  <c r="BB631" i="1"/>
  <c r="BA631" i="1"/>
  <c r="AZ631" i="1"/>
  <c r="AY631" i="1"/>
  <c r="AX631" i="1"/>
  <c r="AW631" i="1"/>
  <c r="AV631" i="1"/>
  <c r="AU631" i="1"/>
  <c r="AT631" i="1"/>
  <c r="AS631" i="1"/>
  <c r="AR631" i="1"/>
  <c r="AQ631" i="1"/>
  <c r="AP631" i="1"/>
  <c r="AO631" i="1"/>
  <c r="AN631" i="1"/>
  <c r="AM631" i="1"/>
  <c r="AL631" i="1"/>
  <c r="AK631" i="1"/>
  <c r="AJ631" i="1"/>
  <c r="AI631" i="1"/>
  <c r="AH631" i="1"/>
  <c r="AG631" i="1"/>
  <c r="AF630" i="1"/>
  <c r="BC630" i="1"/>
  <c r="BB630" i="1"/>
  <c r="BA630" i="1"/>
  <c r="AZ630" i="1"/>
  <c r="AY630" i="1"/>
  <c r="AX630" i="1"/>
  <c r="AW630" i="1"/>
  <c r="AV630" i="1"/>
  <c r="AU630" i="1"/>
  <c r="AT630" i="1"/>
  <c r="AS630" i="1"/>
  <c r="AR630" i="1"/>
  <c r="AQ630" i="1"/>
  <c r="AP630" i="1"/>
  <c r="AO630" i="1"/>
  <c r="AN630" i="1"/>
  <c r="AM630" i="1"/>
  <c r="AL630" i="1"/>
  <c r="AK630" i="1"/>
  <c r="AJ630" i="1"/>
  <c r="AI630" i="1"/>
  <c r="AH630" i="1"/>
  <c r="AG630" i="1"/>
  <c r="AF629" i="1"/>
  <c r="BC629" i="1"/>
  <c r="BB629" i="1"/>
  <c r="BA629" i="1"/>
  <c r="AZ629" i="1"/>
  <c r="AY629" i="1"/>
  <c r="AX629" i="1"/>
  <c r="AW629" i="1"/>
  <c r="AV629" i="1"/>
  <c r="AU629" i="1"/>
  <c r="AT629" i="1"/>
  <c r="AS629" i="1"/>
  <c r="AR629" i="1"/>
  <c r="AQ629" i="1"/>
  <c r="AP629" i="1"/>
  <c r="AO629" i="1"/>
  <c r="AN629" i="1"/>
  <c r="AM629" i="1"/>
  <c r="AL629" i="1"/>
  <c r="AK629" i="1"/>
  <c r="AJ629" i="1"/>
  <c r="AI629" i="1"/>
  <c r="AH629" i="1"/>
  <c r="AG629" i="1"/>
  <c r="AF628" i="1"/>
  <c r="BC628" i="1"/>
  <c r="BB628" i="1"/>
  <c r="BA628" i="1"/>
  <c r="AZ628" i="1"/>
  <c r="AY628" i="1"/>
  <c r="AX628" i="1"/>
  <c r="AW628" i="1"/>
  <c r="AV628" i="1"/>
  <c r="AU628" i="1"/>
  <c r="AT628" i="1"/>
  <c r="AS628" i="1"/>
  <c r="AR628" i="1"/>
  <c r="AQ628" i="1"/>
  <c r="AP628" i="1"/>
  <c r="AO628" i="1"/>
  <c r="AN628" i="1"/>
  <c r="AM628" i="1"/>
  <c r="AL628" i="1"/>
  <c r="AK628" i="1"/>
  <c r="AJ628" i="1"/>
  <c r="AI628" i="1"/>
  <c r="AH628" i="1"/>
  <c r="AG628" i="1"/>
  <c r="AF627" i="1"/>
  <c r="BC627" i="1"/>
  <c r="BB627" i="1"/>
  <c r="BA627" i="1"/>
  <c r="AZ627" i="1"/>
  <c r="AY627" i="1"/>
  <c r="AX627" i="1"/>
  <c r="AW627" i="1"/>
  <c r="AV627" i="1"/>
  <c r="AU627" i="1"/>
  <c r="AT627" i="1"/>
  <c r="AS627" i="1"/>
  <c r="AR627" i="1"/>
  <c r="AQ627" i="1"/>
  <c r="AP627" i="1"/>
  <c r="AO627" i="1"/>
  <c r="AN627" i="1"/>
  <c r="AM627" i="1"/>
  <c r="AL627" i="1"/>
  <c r="AK627" i="1"/>
  <c r="AJ627" i="1"/>
  <c r="AI627" i="1"/>
  <c r="AH627" i="1"/>
  <c r="AG627" i="1"/>
  <c r="AF626" i="1"/>
  <c r="BC626" i="1"/>
  <c r="BB626" i="1"/>
  <c r="BA626" i="1"/>
  <c r="AZ626" i="1"/>
  <c r="AY626" i="1"/>
  <c r="AX626" i="1"/>
  <c r="AW626" i="1"/>
  <c r="AV626" i="1"/>
  <c r="AU626" i="1"/>
  <c r="AT626" i="1"/>
  <c r="AS626" i="1"/>
  <c r="AR626" i="1"/>
  <c r="AQ626" i="1"/>
  <c r="AP626" i="1"/>
  <c r="AO626" i="1"/>
  <c r="AN626" i="1"/>
  <c r="AM626" i="1"/>
  <c r="AL626" i="1"/>
  <c r="AK626" i="1"/>
  <c r="AJ626" i="1"/>
  <c r="AI626" i="1"/>
  <c r="AH626" i="1"/>
  <c r="AG626" i="1"/>
  <c r="AF625" i="1"/>
  <c r="BC625" i="1"/>
  <c r="BB625" i="1"/>
  <c r="BA625" i="1"/>
  <c r="AZ625" i="1"/>
  <c r="AY625" i="1"/>
  <c r="AX625" i="1"/>
  <c r="AW625" i="1"/>
  <c r="AV625" i="1"/>
  <c r="AU625" i="1"/>
  <c r="AT625" i="1"/>
  <c r="AS625" i="1"/>
  <c r="AR625" i="1"/>
  <c r="AQ625" i="1"/>
  <c r="AP625" i="1"/>
  <c r="AO625" i="1"/>
  <c r="AN625" i="1"/>
  <c r="AM625" i="1"/>
  <c r="AL625" i="1"/>
  <c r="AK625" i="1"/>
  <c r="AJ625" i="1"/>
  <c r="AI625" i="1"/>
  <c r="AH625" i="1"/>
  <c r="AG625" i="1"/>
  <c r="AF624" i="1"/>
  <c r="BC624" i="1"/>
  <c r="BB624" i="1"/>
  <c r="BA624" i="1"/>
  <c r="AZ624" i="1"/>
  <c r="AY624" i="1"/>
  <c r="AX624" i="1"/>
  <c r="AW624" i="1"/>
  <c r="AV624" i="1"/>
  <c r="AU624" i="1"/>
  <c r="AT624" i="1"/>
  <c r="AS624" i="1"/>
  <c r="AR624" i="1"/>
  <c r="AQ624" i="1"/>
  <c r="AP624" i="1"/>
  <c r="AO624" i="1"/>
  <c r="AN624" i="1"/>
  <c r="AM624" i="1"/>
  <c r="AL624" i="1"/>
  <c r="AK624" i="1"/>
  <c r="AJ624" i="1"/>
  <c r="AI624" i="1"/>
  <c r="AH624" i="1"/>
  <c r="AG624" i="1"/>
  <c r="AF623" i="1"/>
  <c r="BC623" i="1"/>
  <c r="BB623" i="1"/>
  <c r="BA623" i="1"/>
  <c r="AZ623" i="1"/>
  <c r="AY623" i="1"/>
  <c r="AX623" i="1"/>
  <c r="AW623" i="1"/>
  <c r="AV623" i="1"/>
  <c r="AU623" i="1"/>
  <c r="AT623" i="1"/>
  <c r="AS623" i="1"/>
  <c r="AR623" i="1"/>
  <c r="AQ623" i="1"/>
  <c r="AP623" i="1"/>
  <c r="AO623" i="1"/>
  <c r="AN623" i="1"/>
  <c r="AM623" i="1"/>
  <c r="AL623" i="1"/>
  <c r="AK623" i="1"/>
  <c r="AJ623" i="1"/>
  <c r="AI623" i="1"/>
  <c r="AH623" i="1"/>
  <c r="AG623" i="1"/>
  <c r="AF622" i="1"/>
  <c r="BC622" i="1"/>
  <c r="BB622" i="1"/>
  <c r="BA622" i="1"/>
  <c r="AZ622" i="1"/>
  <c r="AY622" i="1"/>
  <c r="AX622" i="1"/>
  <c r="AW622" i="1"/>
  <c r="AV622" i="1"/>
  <c r="AU622" i="1"/>
  <c r="AT622" i="1"/>
  <c r="AS622" i="1"/>
  <c r="AR622" i="1"/>
  <c r="AQ622" i="1"/>
  <c r="AP622" i="1"/>
  <c r="AO622" i="1"/>
  <c r="AN622" i="1"/>
  <c r="AM622" i="1"/>
  <c r="AL622" i="1"/>
  <c r="AK622" i="1"/>
  <c r="AJ622" i="1"/>
  <c r="AI622" i="1"/>
  <c r="AH622" i="1"/>
  <c r="AG622" i="1"/>
  <c r="AF621" i="1"/>
  <c r="BC621" i="1"/>
  <c r="BB621" i="1"/>
  <c r="BA621" i="1"/>
  <c r="AZ621" i="1"/>
  <c r="AY621" i="1"/>
  <c r="AX621" i="1"/>
  <c r="AW621" i="1"/>
  <c r="AV621" i="1"/>
  <c r="AU621" i="1"/>
  <c r="AT621" i="1"/>
  <c r="AS621" i="1"/>
  <c r="AR621" i="1"/>
  <c r="AQ621" i="1"/>
  <c r="AP621" i="1"/>
  <c r="AO621" i="1"/>
  <c r="AN621" i="1"/>
  <c r="AM621" i="1"/>
  <c r="AL621" i="1"/>
  <c r="AK621" i="1"/>
  <c r="AJ621" i="1"/>
  <c r="AI621" i="1"/>
  <c r="AH621" i="1"/>
  <c r="AG621" i="1"/>
  <c r="AF620" i="1"/>
  <c r="BC620" i="1"/>
  <c r="BB620" i="1"/>
  <c r="BA620" i="1"/>
  <c r="AZ620" i="1"/>
  <c r="AY620" i="1"/>
  <c r="AX620" i="1"/>
  <c r="AW620" i="1"/>
  <c r="AV620" i="1"/>
  <c r="AU620" i="1"/>
  <c r="AT620" i="1"/>
  <c r="AS620" i="1"/>
  <c r="AR620" i="1"/>
  <c r="AQ620" i="1"/>
  <c r="AP620" i="1"/>
  <c r="AO620" i="1"/>
  <c r="AN620" i="1"/>
  <c r="AM620" i="1"/>
  <c r="AL620" i="1"/>
  <c r="AK620" i="1"/>
  <c r="AJ620" i="1"/>
  <c r="AI620" i="1"/>
  <c r="AH620" i="1"/>
  <c r="AG620" i="1"/>
  <c r="AF619" i="1"/>
  <c r="BC619" i="1"/>
  <c r="BB619" i="1"/>
  <c r="BA619" i="1"/>
  <c r="AZ619" i="1"/>
  <c r="AY619" i="1"/>
  <c r="AX619" i="1"/>
  <c r="AW619" i="1"/>
  <c r="AV619" i="1"/>
  <c r="AU619" i="1"/>
  <c r="AT619" i="1"/>
  <c r="AS619" i="1"/>
  <c r="AR619" i="1"/>
  <c r="AQ619" i="1"/>
  <c r="AP619" i="1"/>
  <c r="AO619" i="1"/>
  <c r="AN619" i="1"/>
  <c r="AM619" i="1"/>
  <c r="AL619" i="1"/>
  <c r="AK619" i="1"/>
  <c r="AJ619" i="1"/>
  <c r="AI619" i="1"/>
  <c r="AH619" i="1"/>
  <c r="AG619" i="1"/>
  <c r="AF618" i="1"/>
  <c r="BC618" i="1"/>
  <c r="BB618" i="1"/>
  <c r="BA618" i="1"/>
  <c r="AZ618" i="1"/>
  <c r="AY618" i="1"/>
  <c r="AX618" i="1"/>
  <c r="AW618" i="1"/>
  <c r="AV618" i="1"/>
  <c r="AU618" i="1"/>
  <c r="AT618" i="1"/>
  <c r="AS618" i="1"/>
  <c r="AR618" i="1"/>
  <c r="AQ618" i="1"/>
  <c r="AP618" i="1"/>
  <c r="AO618" i="1"/>
  <c r="AN618" i="1"/>
  <c r="AM618" i="1"/>
  <c r="AL618" i="1"/>
  <c r="AK618" i="1"/>
  <c r="AJ618" i="1"/>
  <c r="AI618" i="1"/>
  <c r="AH618" i="1"/>
  <c r="AG618" i="1"/>
  <c r="AF617" i="1"/>
  <c r="BC617" i="1"/>
  <c r="BB617" i="1"/>
  <c r="BA617" i="1"/>
  <c r="AZ617" i="1"/>
  <c r="AY617" i="1"/>
  <c r="AX617" i="1"/>
  <c r="AW617" i="1"/>
  <c r="AV617" i="1"/>
  <c r="AU617" i="1"/>
  <c r="AT617" i="1"/>
  <c r="AS617" i="1"/>
  <c r="AR617" i="1"/>
  <c r="AQ617" i="1"/>
  <c r="AP617" i="1"/>
  <c r="AO617" i="1"/>
  <c r="AN617" i="1"/>
  <c r="AM617" i="1"/>
  <c r="AL617" i="1"/>
  <c r="AK617" i="1"/>
  <c r="AJ617" i="1"/>
  <c r="AI617" i="1"/>
  <c r="AH617" i="1"/>
  <c r="AG617" i="1"/>
  <c r="AF616" i="1"/>
  <c r="BC616" i="1"/>
  <c r="BB616" i="1"/>
  <c r="BA616" i="1"/>
  <c r="AZ616" i="1"/>
  <c r="AY616" i="1"/>
  <c r="AX616" i="1"/>
  <c r="AW616" i="1"/>
  <c r="AV616" i="1"/>
  <c r="AU616" i="1"/>
  <c r="AT616" i="1"/>
  <c r="AS616" i="1"/>
  <c r="AR616" i="1"/>
  <c r="AQ616" i="1"/>
  <c r="AP616" i="1"/>
  <c r="AO616" i="1"/>
  <c r="AN616" i="1"/>
  <c r="AM616" i="1"/>
  <c r="AL616" i="1"/>
  <c r="AK616" i="1"/>
  <c r="AJ616" i="1"/>
  <c r="AI616" i="1"/>
  <c r="AH616" i="1"/>
  <c r="AG616" i="1"/>
  <c r="AF615" i="1"/>
  <c r="BC615" i="1"/>
  <c r="BB615" i="1"/>
  <c r="BA615" i="1"/>
  <c r="AZ615" i="1"/>
  <c r="AY615" i="1"/>
  <c r="AX615" i="1"/>
  <c r="AW615" i="1"/>
  <c r="AV615" i="1"/>
  <c r="AU615" i="1"/>
  <c r="AT615" i="1"/>
  <c r="AS615" i="1"/>
  <c r="AR615" i="1"/>
  <c r="AQ615" i="1"/>
  <c r="AP615" i="1"/>
  <c r="AO615" i="1"/>
  <c r="AN615" i="1"/>
  <c r="AM615" i="1"/>
  <c r="AL615" i="1"/>
  <c r="AK615" i="1"/>
  <c r="AJ615" i="1"/>
  <c r="AI615" i="1"/>
  <c r="AH615" i="1"/>
  <c r="AG615" i="1"/>
  <c r="AF614" i="1"/>
  <c r="BC614" i="1"/>
  <c r="BB614" i="1"/>
  <c r="BA614" i="1"/>
  <c r="AZ614" i="1"/>
  <c r="AY614" i="1"/>
  <c r="AX614" i="1"/>
  <c r="AW614" i="1"/>
  <c r="AV614" i="1"/>
  <c r="AU614" i="1"/>
  <c r="AT614" i="1"/>
  <c r="AS614" i="1"/>
  <c r="AR614" i="1"/>
  <c r="AQ614" i="1"/>
  <c r="AP614" i="1"/>
  <c r="AO614" i="1"/>
  <c r="AN614" i="1"/>
  <c r="AM614" i="1"/>
  <c r="AL614" i="1"/>
  <c r="AK614" i="1"/>
  <c r="AJ614" i="1"/>
  <c r="AI614" i="1"/>
  <c r="AH614" i="1"/>
  <c r="AG614" i="1"/>
  <c r="AF613" i="1"/>
  <c r="BC613" i="1"/>
  <c r="BB613" i="1"/>
  <c r="BA613" i="1"/>
  <c r="AZ613" i="1"/>
  <c r="AY613" i="1"/>
  <c r="AX613" i="1"/>
  <c r="AW613" i="1"/>
  <c r="AV613" i="1"/>
  <c r="AU613" i="1"/>
  <c r="AT613" i="1"/>
  <c r="AS613" i="1"/>
  <c r="AR613" i="1"/>
  <c r="AQ613" i="1"/>
  <c r="AP613" i="1"/>
  <c r="AO613" i="1"/>
  <c r="AN613" i="1"/>
  <c r="AM613" i="1"/>
  <c r="AL613" i="1"/>
  <c r="AK613" i="1"/>
  <c r="AJ613" i="1"/>
  <c r="AI613" i="1"/>
  <c r="AH613" i="1"/>
  <c r="AG613" i="1"/>
  <c r="AF612" i="1"/>
  <c r="BC612" i="1"/>
  <c r="BB612" i="1"/>
  <c r="BA612" i="1"/>
  <c r="AZ612" i="1"/>
  <c r="AY612" i="1"/>
  <c r="AX612" i="1"/>
  <c r="AW612" i="1"/>
  <c r="AV612" i="1"/>
  <c r="AU612" i="1"/>
  <c r="AT612" i="1"/>
  <c r="AS612" i="1"/>
  <c r="AR612" i="1"/>
  <c r="AQ612" i="1"/>
  <c r="AP612" i="1"/>
  <c r="AO612" i="1"/>
  <c r="AN612" i="1"/>
  <c r="AM612" i="1"/>
  <c r="AL612" i="1"/>
  <c r="AK612" i="1"/>
  <c r="AJ612" i="1"/>
  <c r="AI612" i="1"/>
  <c r="AH612" i="1"/>
  <c r="AG612" i="1"/>
  <c r="AF611" i="1"/>
  <c r="BC611" i="1"/>
  <c r="BB611" i="1"/>
  <c r="BA611" i="1"/>
  <c r="AZ611" i="1"/>
  <c r="AY611" i="1"/>
  <c r="AX611" i="1"/>
  <c r="AW611" i="1"/>
  <c r="AV611" i="1"/>
  <c r="AU611" i="1"/>
  <c r="AT611" i="1"/>
  <c r="AS611" i="1"/>
  <c r="AR611" i="1"/>
  <c r="AQ611" i="1"/>
  <c r="AP611" i="1"/>
  <c r="AO611" i="1"/>
  <c r="AN611" i="1"/>
  <c r="AM611" i="1"/>
  <c r="AL611" i="1"/>
  <c r="AK611" i="1"/>
  <c r="AJ611" i="1"/>
  <c r="AI611" i="1"/>
  <c r="AH611" i="1"/>
  <c r="AG611" i="1"/>
  <c r="AF610" i="1"/>
  <c r="BC610" i="1"/>
  <c r="BB610" i="1"/>
  <c r="BA610" i="1"/>
  <c r="AZ610" i="1"/>
  <c r="AY610" i="1"/>
  <c r="AX610" i="1"/>
  <c r="AW610" i="1"/>
  <c r="AV610" i="1"/>
  <c r="AU610" i="1"/>
  <c r="AT610" i="1"/>
  <c r="AS610" i="1"/>
  <c r="AR610" i="1"/>
  <c r="AQ610" i="1"/>
  <c r="AP610" i="1"/>
  <c r="AO610" i="1"/>
  <c r="AN610" i="1"/>
  <c r="AM610" i="1"/>
  <c r="AL610" i="1"/>
  <c r="AK610" i="1"/>
  <c r="AJ610" i="1"/>
  <c r="AI610" i="1"/>
  <c r="AH610" i="1"/>
  <c r="AG610" i="1"/>
  <c r="AF609" i="1"/>
  <c r="BC609" i="1"/>
  <c r="BB609" i="1"/>
  <c r="BA609" i="1"/>
  <c r="AZ609" i="1"/>
  <c r="AY609" i="1"/>
  <c r="AX609" i="1"/>
  <c r="AW609" i="1"/>
  <c r="AV609" i="1"/>
  <c r="AU609" i="1"/>
  <c r="AT609" i="1"/>
  <c r="AS609" i="1"/>
  <c r="AR609" i="1"/>
  <c r="AQ609" i="1"/>
  <c r="AP609" i="1"/>
  <c r="AO609" i="1"/>
  <c r="AN609" i="1"/>
  <c r="AM609" i="1"/>
  <c r="AL609" i="1"/>
  <c r="AK609" i="1"/>
  <c r="AJ609" i="1"/>
  <c r="AI609" i="1"/>
  <c r="AH609" i="1"/>
  <c r="AG609" i="1"/>
  <c r="AF608" i="1"/>
  <c r="BC608" i="1"/>
  <c r="BB608" i="1"/>
  <c r="BA608" i="1"/>
  <c r="AZ608" i="1"/>
  <c r="AY608" i="1"/>
  <c r="AX608" i="1"/>
  <c r="AW608" i="1"/>
  <c r="AV608" i="1"/>
  <c r="AU608" i="1"/>
  <c r="AT608" i="1"/>
  <c r="AS608" i="1"/>
  <c r="AR608" i="1"/>
  <c r="AQ608" i="1"/>
  <c r="AP608" i="1"/>
  <c r="AO608" i="1"/>
  <c r="AN608" i="1"/>
  <c r="AM608" i="1"/>
  <c r="AL608" i="1"/>
  <c r="AK608" i="1"/>
  <c r="AJ608" i="1"/>
  <c r="AI608" i="1"/>
  <c r="AH608" i="1"/>
  <c r="AG608" i="1"/>
  <c r="AF607" i="1"/>
  <c r="BC607" i="1"/>
  <c r="BB607" i="1"/>
  <c r="BA607" i="1"/>
  <c r="AZ607" i="1"/>
  <c r="AY607" i="1"/>
  <c r="AX607" i="1"/>
  <c r="AW607" i="1"/>
  <c r="AV607" i="1"/>
  <c r="AU607" i="1"/>
  <c r="AT607" i="1"/>
  <c r="AS607" i="1"/>
  <c r="AR607" i="1"/>
  <c r="AQ607" i="1"/>
  <c r="AP607" i="1"/>
  <c r="AO607" i="1"/>
  <c r="AN607" i="1"/>
  <c r="AM607" i="1"/>
  <c r="AL607" i="1"/>
  <c r="AK607" i="1"/>
  <c r="AJ607" i="1"/>
  <c r="AI607" i="1"/>
  <c r="AH607" i="1"/>
  <c r="AG607" i="1"/>
  <c r="AF606" i="1"/>
  <c r="BC606" i="1"/>
  <c r="BB606" i="1"/>
  <c r="BA606" i="1"/>
  <c r="AZ606" i="1"/>
  <c r="AY606" i="1"/>
  <c r="AX606" i="1"/>
  <c r="AW606" i="1"/>
  <c r="AV606" i="1"/>
  <c r="AU606" i="1"/>
  <c r="AT606" i="1"/>
  <c r="AS606" i="1"/>
  <c r="AR606" i="1"/>
  <c r="AQ606" i="1"/>
  <c r="AP606" i="1"/>
  <c r="AO606" i="1"/>
  <c r="AN606" i="1"/>
  <c r="AM606" i="1"/>
  <c r="AL606" i="1"/>
  <c r="AK606" i="1"/>
  <c r="AJ606" i="1"/>
  <c r="AI606" i="1"/>
  <c r="AH606" i="1"/>
  <c r="AG606" i="1"/>
  <c r="AF605" i="1"/>
  <c r="BC605" i="1"/>
  <c r="BB605" i="1"/>
  <c r="BA605" i="1"/>
  <c r="AZ605" i="1"/>
  <c r="AY605" i="1"/>
  <c r="AX605" i="1"/>
  <c r="AW605" i="1"/>
  <c r="AV605" i="1"/>
  <c r="AU605" i="1"/>
  <c r="AT605" i="1"/>
  <c r="AS605" i="1"/>
  <c r="AR605" i="1"/>
  <c r="AQ605" i="1"/>
  <c r="AP605" i="1"/>
  <c r="AO605" i="1"/>
  <c r="AN605" i="1"/>
  <c r="AM605" i="1"/>
  <c r="AL605" i="1"/>
  <c r="AK605" i="1"/>
  <c r="AJ605" i="1"/>
  <c r="AI605" i="1"/>
  <c r="AH605" i="1"/>
  <c r="AG605" i="1"/>
  <c r="AF604" i="1"/>
  <c r="BC604" i="1"/>
  <c r="BB604" i="1"/>
  <c r="BA604" i="1"/>
  <c r="AZ604" i="1"/>
  <c r="AY604" i="1"/>
  <c r="AX604" i="1"/>
  <c r="AW604" i="1"/>
  <c r="AV604" i="1"/>
  <c r="AU604" i="1"/>
  <c r="AT604" i="1"/>
  <c r="AS604" i="1"/>
  <c r="AR604" i="1"/>
  <c r="AQ604" i="1"/>
  <c r="AP604" i="1"/>
  <c r="AO604" i="1"/>
  <c r="AN604" i="1"/>
  <c r="AM604" i="1"/>
  <c r="AL604" i="1"/>
  <c r="AK604" i="1"/>
  <c r="AJ604" i="1"/>
  <c r="AI604" i="1"/>
  <c r="AH604" i="1"/>
  <c r="AG604" i="1"/>
  <c r="AF603" i="1"/>
  <c r="BC603" i="1"/>
  <c r="BB603" i="1"/>
  <c r="BA603" i="1"/>
  <c r="AZ603" i="1"/>
  <c r="AY603" i="1"/>
  <c r="AX603" i="1"/>
  <c r="AW603" i="1"/>
  <c r="AV603" i="1"/>
  <c r="AU603" i="1"/>
  <c r="AT603" i="1"/>
  <c r="AS603" i="1"/>
  <c r="AR603" i="1"/>
  <c r="AQ603" i="1"/>
  <c r="AP603" i="1"/>
  <c r="AO603" i="1"/>
  <c r="AN603" i="1"/>
  <c r="AM603" i="1"/>
  <c r="AL603" i="1"/>
  <c r="AK603" i="1"/>
  <c r="AJ603" i="1"/>
  <c r="AI603" i="1"/>
  <c r="AH603" i="1"/>
  <c r="AG603" i="1"/>
  <c r="AF602" i="1"/>
  <c r="BC602" i="1"/>
  <c r="BB602" i="1"/>
  <c r="BA602" i="1"/>
  <c r="AZ602" i="1"/>
  <c r="AY602" i="1"/>
  <c r="AX602" i="1"/>
  <c r="AW602" i="1"/>
  <c r="AV602" i="1"/>
  <c r="AU602" i="1"/>
  <c r="AT602" i="1"/>
  <c r="AS602" i="1"/>
  <c r="AR602" i="1"/>
  <c r="AQ602" i="1"/>
  <c r="AP602" i="1"/>
  <c r="AO602" i="1"/>
  <c r="AN602" i="1"/>
  <c r="AM602" i="1"/>
  <c r="AL602" i="1"/>
  <c r="AK602" i="1"/>
  <c r="AJ602" i="1"/>
  <c r="AI602" i="1"/>
  <c r="AH602" i="1"/>
  <c r="AG602" i="1"/>
  <c r="AF601" i="1"/>
  <c r="BC601" i="1"/>
  <c r="BB601" i="1"/>
  <c r="BA601" i="1"/>
  <c r="AZ601" i="1"/>
  <c r="AY601" i="1"/>
  <c r="AX601" i="1"/>
  <c r="AW601" i="1"/>
  <c r="AV601" i="1"/>
  <c r="AU601" i="1"/>
  <c r="AT601" i="1"/>
  <c r="AS601" i="1"/>
  <c r="AR601" i="1"/>
  <c r="AQ601" i="1"/>
  <c r="AP601" i="1"/>
  <c r="AO601" i="1"/>
  <c r="AN601" i="1"/>
  <c r="AM601" i="1"/>
  <c r="AL601" i="1"/>
  <c r="AK601" i="1"/>
  <c r="AJ601" i="1"/>
  <c r="AI601" i="1"/>
  <c r="AH601" i="1"/>
  <c r="AG601" i="1"/>
  <c r="AF600" i="1"/>
  <c r="BC600" i="1"/>
  <c r="BB600" i="1"/>
  <c r="BA600" i="1"/>
  <c r="AZ600" i="1"/>
  <c r="AY600" i="1"/>
  <c r="AX600" i="1"/>
  <c r="AW600" i="1"/>
  <c r="AV600" i="1"/>
  <c r="AU600" i="1"/>
  <c r="AT600" i="1"/>
  <c r="AS600" i="1"/>
  <c r="AR600" i="1"/>
  <c r="AQ600" i="1"/>
  <c r="AP600" i="1"/>
  <c r="AO600" i="1"/>
  <c r="AN600" i="1"/>
  <c r="AM600" i="1"/>
  <c r="AL600" i="1"/>
  <c r="AK600" i="1"/>
  <c r="AJ600" i="1"/>
  <c r="AI600" i="1"/>
  <c r="AH600" i="1"/>
  <c r="AG600" i="1"/>
  <c r="AF599" i="1"/>
  <c r="BC599" i="1"/>
  <c r="BB599" i="1"/>
  <c r="BA599" i="1"/>
  <c r="AZ599" i="1"/>
  <c r="AY599" i="1"/>
  <c r="AX599" i="1"/>
  <c r="AW599" i="1"/>
  <c r="AV599" i="1"/>
  <c r="AU599" i="1"/>
  <c r="AT599" i="1"/>
  <c r="AS599" i="1"/>
  <c r="AR599" i="1"/>
  <c r="AQ599" i="1"/>
  <c r="AP599" i="1"/>
  <c r="AO599" i="1"/>
  <c r="AN599" i="1"/>
  <c r="AM599" i="1"/>
  <c r="AL599" i="1"/>
  <c r="AK599" i="1"/>
  <c r="AJ599" i="1"/>
  <c r="AI599" i="1"/>
  <c r="AH599" i="1"/>
  <c r="AG599" i="1"/>
  <c r="AF598" i="1"/>
  <c r="BC598" i="1"/>
  <c r="BB598" i="1"/>
  <c r="BA598" i="1"/>
  <c r="AZ598" i="1"/>
  <c r="AY598" i="1"/>
  <c r="AX598" i="1"/>
  <c r="AW598" i="1"/>
  <c r="AV598" i="1"/>
  <c r="AU598" i="1"/>
  <c r="AT598" i="1"/>
  <c r="AS598" i="1"/>
  <c r="AR598" i="1"/>
  <c r="AQ598" i="1"/>
  <c r="AP598" i="1"/>
  <c r="AO598" i="1"/>
  <c r="AN598" i="1"/>
  <c r="AM598" i="1"/>
  <c r="AL598" i="1"/>
  <c r="AK598" i="1"/>
  <c r="AJ598" i="1"/>
  <c r="AI598" i="1"/>
  <c r="AH598" i="1"/>
  <c r="AG598" i="1"/>
  <c r="AF597" i="1"/>
  <c r="BC597" i="1"/>
  <c r="BB597" i="1"/>
  <c r="BA597" i="1"/>
  <c r="AZ597" i="1"/>
  <c r="AY597" i="1"/>
  <c r="AX597" i="1"/>
  <c r="AW597" i="1"/>
  <c r="AV597" i="1"/>
  <c r="AU597" i="1"/>
  <c r="AT597" i="1"/>
  <c r="AS597" i="1"/>
  <c r="AR597" i="1"/>
  <c r="AQ597" i="1"/>
  <c r="AP597" i="1"/>
  <c r="AO597" i="1"/>
  <c r="AN597" i="1"/>
  <c r="AM597" i="1"/>
  <c r="AL597" i="1"/>
  <c r="AK597" i="1"/>
  <c r="AJ597" i="1"/>
  <c r="AI597" i="1"/>
  <c r="AH597" i="1"/>
  <c r="AG597" i="1"/>
  <c r="AF596" i="1"/>
  <c r="BC596" i="1"/>
  <c r="BB596" i="1"/>
  <c r="BA596" i="1"/>
  <c r="AZ596" i="1"/>
  <c r="AY596" i="1"/>
  <c r="AX596" i="1"/>
  <c r="AW596" i="1"/>
  <c r="AV596" i="1"/>
  <c r="AU596" i="1"/>
  <c r="AT596" i="1"/>
  <c r="AS596" i="1"/>
  <c r="AR596" i="1"/>
  <c r="AQ596" i="1"/>
  <c r="AP596" i="1"/>
  <c r="AO596" i="1"/>
  <c r="AN596" i="1"/>
  <c r="AM596" i="1"/>
  <c r="AL596" i="1"/>
  <c r="AK596" i="1"/>
  <c r="AJ596" i="1"/>
  <c r="AI596" i="1"/>
  <c r="AH596" i="1"/>
  <c r="AG596" i="1"/>
  <c r="AF595" i="1"/>
  <c r="BC595" i="1"/>
  <c r="BB595" i="1"/>
  <c r="BA595" i="1"/>
  <c r="AZ595" i="1"/>
  <c r="AY595" i="1"/>
  <c r="AX595" i="1"/>
  <c r="AW595" i="1"/>
  <c r="AV595" i="1"/>
  <c r="AU595" i="1"/>
  <c r="AT595" i="1"/>
  <c r="AS595" i="1"/>
  <c r="AR595" i="1"/>
  <c r="AQ595" i="1"/>
  <c r="AP595" i="1"/>
  <c r="AO595" i="1"/>
  <c r="AN595" i="1"/>
  <c r="AM595" i="1"/>
  <c r="AL595" i="1"/>
  <c r="AK595" i="1"/>
  <c r="AJ595" i="1"/>
  <c r="AI595" i="1"/>
  <c r="AH595" i="1"/>
  <c r="AG595" i="1"/>
  <c r="AF594" i="1"/>
  <c r="BC594" i="1"/>
  <c r="BB594" i="1"/>
  <c r="BA594" i="1"/>
  <c r="AZ594" i="1"/>
  <c r="AY594" i="1"/>
  <c r="AX594" i="1"/>
  <c r="AW594" i="1"/>
  <c r="AV594" i="1"/>
  <c r="AU594" i="1"/>
  <c r="AT594" i="1"/>
  <c r="AS594" i="1"/>
  <c r="AR594" i="1"/>
  <c r="AQ594" i="1"/>
  <c r="AP594" i="1"/>
  <c r="AO594" i="1"/>
  <c r="AN594" i="1"/>
  <c r="AM594" i="1"/>
  <c r="AL594" i="1"/>
  <c r="AK594" i="1"/>
  <c r="AJ594" i="1"/>
  <c r="AI594" i="1"/>
  <c r="AH594" i="1"/>
  <c r="AG594" i="1"/>
  <c r="AF593" i="1"/>
  <c r="BC593" i="1"/>
  <c r="BB593" i="1"/>
  <c r="BA593" i="1"/>
  <c r="AZ593" i="1"/>
  <c r="AY593" i="1"/>
  <c r="AX593" i="1"/>
  <c r="AW593" i="1"/>
  <c r="AV593" i="1"/>
  <c r="AU593" i="1"/>
  <c r="AT593" i="1"/>
  <c r="AS593" i="1"/>
  <c r="AR593" i="1"/>
  <c r="AQ593" i="1"/>
  <c r="AP593" i="1"/>
  <c r="AO593" i="1"/>
  <c r="AN593" i="1"/>
  <c r="AM593" i="1"/>
  <c r="AL593" i="1"/>
  <c r="AK593" i="1"/>
  <c r="AJ593" i="1"/>
  <c r="AI593" i="1"/>
  <c r="AH593" i="1"/>
  <c r="AG593" i="1"/>
  <c r="AF592" i="1"/>
  <c r="BC592" i="1"/>
  <c r="BB592" i="1"/>
  <c r="BA592" i="1"/>
  <c r="AZ592" i="1"/>
  <c r="AY592" i="1"/>
  <c r="AX592" i="1"/>
  <c r="AW592" i="1"/>
  <c r="AV592" i="1"/>
  <c r="AU592" i="1"/>
  <c r="AT592" i="1"/>
  <c r="AS592" i="1"/>
  <c r="AR592" i="1"/>
  <c r="AQ592" i="1"/>
  <c r="AP592" i="1"/>
  <c r="AO592" i="1"/>
  <c r="AN592" i="1"/>
  <c r="AM592" i="1"/>
  <c r="AL592" i="1"/>
  <c r="AK592" i="1"/>
  <c r="AJ592" i="1"/>
  <c r="AI592" i="1"/>
  <c r="AH592" i="1"/>
  <c r="AG592" i="1"/>
  <c r="AF591" i="1"/>
  <c r="BC591" i="1"/>
  <c r="BB591" i="1"/>
  <c r="BA591" i="1"/>
  <c r="AZ591" i="1"/>
  <c r="AY591" i="1"/>
  <c r="AX591" i="1"/>
  <c r="AW591" i="1"/>
  <c r="AV591" i="1"/>
  <c r="AU591" i="1"/>
  <c r="AT591" i="1"/>
  <c r="AS591" i="1"/>
  <c r="AR591" i="1"/>
  <c r="AQ591" i="1"/>
  <c r="AP591" i="1"/>
  <c r="AO591" i="1"/>
  <c r="AN591" i="1"/>
  <c r="AM591" i="1"/>
  <c r="AL591" i="1"/>
  <c r="AK591" i="1"/>
  <c r="AJ591" i="1"/>
  <c r="AI591" i="1"/>
  <c r="AH591" i="1"/>
  <c r="AG591" i="1"/>
  <c r="AF590" i="1"/>
  <c r="BC590" i="1"/>
  <c r="BB590" i="1"/>
  <c r="BA590" i="1"/>
  <c r="AZ590" i="1"/>
  <c r="AY590" i="1"/>
  <c r="AX590" i="1"/>
  <c r="AW590" i="1"/>
  <c r="AV590" i="1"/>
  <c r="AU590" i="1"/>
  <c r="AT590" i="1"/>
  <c r="AS590" i="1"/>
  <c r="AR590" i="1"/>
  <c r="AQ590" i="1"/>
  <c r="AP590" i="1"/>
  <c r="AO590" i="1"/>
  <c r="AN590" i="1"/>
  <c r="AM590" i="1"/>
  <c r="AL590" i="1"/>
  <c r="AK590" i="1"/>
  <c r="AJ590" i="1"/>
  <c r="AI590" i="1"/>
  <c r="AH590" i="1"/>
  <c r="AG590" i="1"/>
  <c r="AF589" i="1"/>
  <c r="BC589" i="1"/>
  <c r="BB589" i="1"/>
  <c r="BA589" i="1"/>
  <c r="AZ589" i="1"/>
  <c r="AY589" i="1"/>
  <c r="AX589" i="1"/>
  <c r="AW589" i="1"/>
  <c r="AV589" i="1"/>
  <c r="AU589" i="1"/>
  <c r="AT589" i="1"/>
  <c r="AS589" i="1"/>
  <c r="AR589" i="1"/>
  <c r="AQ589" i="1"/>
  <c r="AP589" i="1"/>
  <c r="AO589" i="1"/>
  <c r="AN589" i="1"/>
  <c r="AM589" i="1"/>
  <c r="AL589" i="1"/>
  <c r="AK589" i="1"/>
  <c r="AJ589" i="1"/>
  <c r="AI589" i="1"/>
  <c r="AH589" i="1"/>
  <c r="AG589" i="1"/>
  <c r="AF588" i="1"/>
  <c r="BC588" i="1"/>
  <c r="BB588" i="1"/>
  <c r="BA588" i="1"/>
  <c r="AZ588" i="1"/>
  <c r="AY588" i="1"/>
  <c r="AX588" i="1"/>
  <c r="AW588" i="1"/>
  <c r="AV588" i="1"/>
  <c r="AU588" i="1"/>
  <c r="AT588" i="1"/>
  <c r="AS588" i="1"/>
  <c r="AR588" i="1"/>
  <c r="AQ588" i="1"/>
  <c r="AP588" i="1"/>
  <c r="AO588" i="1"/>
  <c r="AN588" i="1"/>
  <c r="AM588" i="1"/>
  <c r="AL588" i="1"/>
  <c r="AK588" i="1"/>
  <c r="AJ588" i="1"/>
  <c r="AI588" i="1"/>
  <c r="AH588" i="1"/>
  <c r="AG588" i="1"/>
  <c r="AF587" i="1"/>
  <c r="BC587" i="1"/>
  <c r="BB587" i="1"/>
  <c r="BA587" i="1"/>
  <c r="AZ587" i="1"/>
  <c r="AY587" i="1"/>
  <c r="AX587" i="1"/>
  <c r="AW587" i="1"/>
  <c r="AV587" i="1"/>
  <c r="AU587" i="1"/>
  <c r="AT587" i="1"/>
  <c r="AS587" i="1"/>
  <c r="AR587" i="1"/>
  <c r="AQ587" i="1"/>
  <c r="AP587" i="1"/>
  <c r="AO587" i="1"/>
  <c r="AN587" i="1"/>
  <c r="AM587" i="1"/>
  <c r="AL587" i="1"/>
  <c r="AK587" i="1"/>
  <c r="AJ587" i="1"/>
  <c r="AI587" i="1"/>
  <c r="AH587" i="1"/>
  <c r="AG587" i="1"/>
  <c r="AF586" i="1"/>
  <c r="BC586" i="1"/>
  <c r="BB586" i="1"/>
  <c r="BA586" i="1"/>
  <c r="AZ586" i="1"/>
  <c r="AY586" i="1"/>
  <c r="AX586" i="1"/>
  <c r="AW586" i="1"/>
  <c r="AV586" i="1"/>
  <c r="AU586" i="1"/>
  <c r="AT586" i="1"/>
  <c r="AS586" i="1"/>
  <c r="AR586" i="1"/>
  <c r="AQ586" i="1"/>
  <c r="AP586" i="1"/>
  <c r="AO586" i="1"/>
  <c r="AN586" i="1"/>
  <c r="AM586" i="1"/>
  <c r="AL586" i="1"/>
  <c r="AK586" i="1"/>
  <c r="AJ586" i="1"/>
  <c r="AI586" i="1"/>
  <c r="AH586" i="1"/>
  <c r="AG586" i="1"/>
  <c r="AF585" i="1"/>
  <c r="BC585" i="1"/>
  <c r="BB585" i="1"/>
  <c r="BA585" i="1"/>
  <c r="AZ585" i="1"/>
  <c r="AY585" i="1"/>
  <c r="AX585" i="1"/>
  <c r="AW585" i="1"/>
  <c r="AV585" i="1"/>
  <c r="AU585" i="1"/>
  <c r="AT585" i="1"/>
  <c r="AS585" i="1"/>
  <c r="AR585" i="1"/>
  <c r="AQ585" i="1"/>
  <c r="AP585" i="1"/>
  <c r="AO585" i="1"/>
  <c r="AN585" i="1"/>
  <c r="AM585" i="1"/>
  <c r="AL585" i="1"/>
  <c r="AK585" i="1"/>
  <c r="AJ585" i="1"/>
  <c r="AI585" i="1"/>
  <c r="AH585" i="1"/>
  <c r="AG585" i="1"/>
  <c r="AF584" i="1"/>
  <c r="BC584" i="1"/>
  <c r="BB584" i="1"/>
  <c r="BA584" i="1"/>
  <c r="AZ584" i="1"/>
  <c r="AY584" i="1"/>
  <c r="AX584" i="1"/>
  <c r="AW584" i="1"/>
  <c r="AV584" i="1"/>
  <c r="AU584" i="1"/>
  <c r="AT584" i="1"/>
  <c r="AS584" i="1"/>
  <c r="AR584" i="1"/>
  <c r="AQ584" i="1"/>
  <c r="AP584" i="1"/>
  <c r="AO584" i="1"/>
  <c r="AN584" i="1"/>
  <c r="AM584" i="1"/>
  <c r="AL584" i="1"/>
  <c r="AK584" i="1"/>
  <c r="AJ584" i="1"/>
  <c r="AI584" i="1"/>
  <c r="AH584" i="1"/>
  <c r="AG584" i="1"/>
  <c r="AF583" i="1"/>
  <c r="BC583" i="1"/>
  <c r="BB583" i="1"/>
  <c r="BA583" i="1"/>
  <c r="AZ583" i="1"/>
  <c r="AY583" i="1"/>
  <c r="AX583" i="1"/>
  <c r="AW583" i="1"/>
  <c r="AV583" i="1"/>
  <c r="AU583" i="1"/>
  <c r="AT583" i="1"/>
  <c r="AS583" i="1"/>
  <c r="AR583" i="1"/>
  <c r="AQ583" i="1"/>
  <c r="AP583" i="1"/>
  <c r="AO583" i="1"/>
  <c r="AN583" i="1"/>
  <c r="AM583" i="1"/>
  <c r="AL583" i="1"/>
  <c r="AK583" i="1"/>
  <c r="AJ583" i="1"/>
  <c r="AI583" i="1"/>
  <c r="AH583" i="1"/>
  <c r="AG583" i="1"/>
  <c r="AF582" i="1"/>
  <c r="BC582" i="1"/>
  <c r="BB582" i="1"/>
  <c r="BA582" i="1"/>
  <c r="AZ582" i="1"/>
  <c r="AY582" i="1"/>
  <c r="AX582" i="1"/>
  <c r="AW582" i="1"/>
  <c r="AV582" i="1"/>
  <c r="AU582" i="1"/>
  <c r="AT582" i="1"/>
  <c r="AS582" i="1"/>
  <c r="AR582" i="1"/>
  <c r="AQ582" i="1"/>
  <c r="AP582" i="1"/>
  <c r="AO582" i="1"/>
  <c r="AN582" i="1"/>
  <c r="AM582" i="1"/>
  <c r="AL582" i="1"/>
  <c r="AK582" i="1"/>
  <c r="AJ582" i="1"/>
  <c r="AI582" i="1"/>
  <c r="AH582" i="1"/>
  <c r="AG582" i="1"/>
  <c r="AF581" i="1"/>
  <c r="BC581" i="1"/>
  <c r="BB581" i="1"/>
  <c r="BA581" i="1"/>
  <c r="AZ581" i="1"/>
  <c r="AY581" i="1"/>
  <c r="AX581" i="1"/>
  <c r="AW581" i="1"/>
  <c r="AV581" i="1"/>
  <c r="AU581" i="1"/>
  <c r="AT581" i="1"/>
  <c r="AS581" i="1"/>
  <c r="AR581" i="1"/>
  <c r="AQ581" i="1"/>
  <c r="AP581" i="1"/>
  <c r="AO581" i="1"/>
  <c r="AN581" i="1"/>
  <c r="AM581" i="1"/>
  <c r="AL581" i="1"/>
  <c r="AK581" i="1"/>
  <c r="AJ581" i="1"/>
  <c r="AI581" i="1"/>
  <c r="AH581" i="1"/>
  <c r="AG581" i="1"/>
  <c r="AF580" i="1"/>
  <c r="BC580" i="1"/>
  <c r="BB580" i="1"/>
  <c r="BA580" i="1"/>
  <c r="AZ580" i="1"/>
  <c r="AY580" i="1"/>
  <c r="AX580" i="1"/>
  <c r="AW580" i="1"/>
  <c r="AV580" i="1"/>
  <c r="AU580" i="1"/>
  <c r="AT580" i="1"/>
  <c r="AS580" i="1"/>
  <c r="AR580" i="1"/>
  <c r="AQ580" i="1"/>
  <c r="AP580" i="1"/>
  <c r="AO580" i="1"/>
  <c r="AN580" i="1"/>
  <c r="AM580" i="1"/>
  <c r="AL580" i="1"/>
  <c r="AK580" i="1"/>
  <c r="AJ580" i="1"/>
  <c r="AI580" i="1"/>
  <c r="AH580" i="1"/>
  <c r="AG580" i="1"/>
  <c r="AF579" i="1"/>
  <c r="BC579" i="1"/>
  <c r="BB579" i="1"/>
  <c r="BA579" i="1"/>
  <c r="AZ579" i="1"/>
  <c r="AY579" i="1"/>
  <c r="AX579" i="1"/>
  <c r="AW579" i="1"/>
  <c r="AV579" i="1"/>
  <c r="AU579" i="1"/>
  <c r="AT579" i="1"/>
  <c r="AS579" i="1"/>
  <c r="AR579" i="1"/>
  <c r="AQ579" i="1"/>
  <c r="AP579" i="1"/>
  <c r="AO579" i="1"/>
  <c r="AN579" i="1"/>
  <c r="AM579" i="1"/>
  <c r="AL579" i="1"/>
  <c r="AK579" i="1"/>
  <c r="AJ579" i="1"/>
  <c r="AI579" i="1"/>
  <c r="AH579" i="1"/>
  <c r="AG579" i="1"/>
  <c r="AF578" i="1"/>
  <c r="BC578" i="1"/>
  <c r="BB578" i="1"/>
  <c r="BA578" i="1"/>
  <c r="AZ578" i="1"/>
  <c r="AY578" i="1"/>
  <c r="AX578" i="1"/>
  <c r="AW578" i="1"/>
  <c r="AV578" i="1"/>
  <c r="AU578" i="1"/>
  <c r="AT578" i="1"/>
  <c r="AS578" i="1"/>
  <c r="AR578" i="1"/>
  <c r="AQ578" i="1"/>
  <c r="AP578" i="1"/>
  <c r="AO578" i="1"/>
  <c r="AN578" i="1"/>
  <c r="AM578" i="1"/>
  <c r="AL578" i="1"/>
  <c r="AK578" i="1"/>
  <c r="AJ578" i="1"/>
  <c r="AI578" i="1"/>
  <c r="AH578" i="1"/>
  <c r="AG578" i="1"/>
  <c r="AF577" i="1"/>
  <c r="BC577" i="1"/>
  <c r="BB577" i="1"/>
  <c r="BA577" i="1"/>
  <c r="AZ577" i="1"/>
  <c r="AY577" i="1"/>
  <c r="AX577" i="1"/>
  <c r="AW577" i="1"/>
  <c r="AV577" i="1"/>
  <c r="AU577" i="1"/>
  <c r="AT577" i="1"/>
  <c r="AS577" i="1"/>
  <c r="AR577" i="1"/>
  <c r="AQ577" i="1"/>
  <c r="AP577" i="1"/>
  <c r="AO577" i="1"/>
  <c r="AN577" i="1"/>
  <c r="AM577" i="1"/>
  <c r="AL577" i="1"/>
  <c r="AK577" i="1"/>
  <c r="AJ577" i="1"/>
  <c r="AI577" i="1"/>
  <c r="AH577" i="1"/>
  <c r="AG577" i="1"/>
  <c r="AF576" i="1"/>
  <c r="BC576" i="1"/>
  <c r="BB576" i="1"/>
  <c r="BA576" i="1"/>
  <c r="AZ576" i="1"/>
  <c r="AY576" i="1"/>
  <c r="AX576" i="1"/>
  <c r="AW576" i="1"/>
  <c r="AV576" i="1"/>
  <c r="AU576" i="1"/>
  <c r="AT576" i="1"/>
  <c r="AS576" i="1"/>
  <c r="AR576" i="1"/>
  <c r="AQ576" i="1"/>
  <c r="AP576" i="1"/>
  <c r="AO576" i="1"/>
  <c r="AN576" i="1"/>
  <c r="AM576" i="1"/>
  <c r="AL576" i="1"/>
  <c r="AK576" i="1"/>
  <c r="AJ576" i="1"/>
  <c r="AI576" i="1"/>
  <c r="AH576" i="1"/>
  <c r="AG576" i="1"/>
  <c r="AF575" i="1"/>
  <c r="BC575" i="1"/>
  <c r="BB575" i="1"/>
  <c r="BA575" i="1"/>
  <c r="AZ575" i="1"/>
  <c r="AY575" i="1"/>
  <c r="AX575" i="1"/>
  <c r="AW575" i="1"/>
  <c r="AV575" i="1"/>
  <c r="AU575" i="1"/>
  <c r="AT575" i="1"/>
  <c r="AS575" i="1"/>
  <c r="AR575" i="1"/>
  <c r="AQ575" i="1"/>
  <c r="AP575" i="1"/>
  <c r="AO575" i="1"/>
  <c r="AN575" i="1"/>
  <c r="AM575" i="1"/>
  <c r="AL575" i="1"/>
  <c r="AK575" i="1"/>
  <c r="AJ575" i="1"/>
  <c r="AI575" i="1"/>
  <c r="AH575" i="1"/>
  <c r="AG575" i="1"/>
  <c r="AF574" i="1"/>
  <c r="BC574" i="1"/>
  <c r="BB574" i="1"/>
  <c r="BA574" i="1"/>
  <c r="AZ574" i="1"/>
  <c r="AY574" i="1"/>
  <c r="AX574" i="1"/>
  <c r="AW574" i="1"/>
  <c r="AV574" i="1"/>
  <c r="AU574" i="1"/>
  <c r="AT574" i="1"/>
  <c r="AS574" i="1"/>
  <c r="AR574" i="1"/>
  <c r="AQ574" i="1"/>
  <c r="AP574" i="1"/>
  <c r="AO574" i="1"/>
  <c r="AN574" i="1"/>
  <c r="AM574" i="1"/>
  <c r="AL574" i="1"/>
  <c r="AK574" i="1"/>
  <c r="AJ574" i="1"/>
  <c r="AI574" i="1"/>
  <c r="AH574" i="1"/>
  <c r="AG574" i="1"/>
  <c r="AF573" i="1"/>
  <c r="BC573" i="1"/>
  <c r="BB573" i="1"/>
  <c r="BA573" i="1"/>
  <c r="AZ573" i="1"/>
  <c r="AY573" i="1"/>
  <c r="AX573" i="1"/>
  <c r="AW573" i="1"/>
  <c r="AV573" i="1"/>
  <c r="AU573" i="1"/>
  <c r="AT573" i="1"/>
  <c r="AS573" i="1"/>
  <c r="AR573" i="1"/>
  <c r="AQ573" i="1"/>
  <c r="AP573" i="1"/>
  <c r="AO573" i="1"/>
  <c r="AN573" i="1"/>
  <c r="AM573" i="1"/>
  <c r="AL573" i="1"/>
  <c r="AK573" i="1"/>
  <c r="AJ573" i="1"/>
  <c r="AI573" i="1"/>
  <c r="AH573" i="1"/>
  <c r="AG573" i="1"/>
  <c r="AF572" i="1"/>
  <c r="BC572" i="1"/>
  <c r="BB572" i="1"/>
  <c r="BA572" i="1"/>
  <c r="AZ572" i="1"/>
  <c r="AY572" i="1"/>
  <c r="AX572" i="1"/>
  <c r="AW572" i="1"/>
  <c r="AV572" i="1"/>
  <c r="AU572" i="1"/>
  <c r="AT572" i="1"/>
  <c r="AS572" i="1"/>
  <c r="AR572" i="1"/>
  <c r="AQ572" i="1"/>
  <c r="AP572" i="1"/>
  <c r="AO572" i="1"/>
  <c r="AN572" i="1"/>
  <c r="AM572" i="1"/>
  <c r="AL572" i="1"/>
  <c r="AK572" i="1"/>
  <c r="AJ572" i="1"/>
  <c r="AI572" i="1"/>
  <c r="AH572" i="1"/>
  <c r="AG572" i="1"/>
  <c r="AF571" i="1"/>
  <c r="BC571" i="1"/>
  <c r="BB571" i="1"/>
  <c r="BA571" i="1"/>
  <c r="AZ571" i="1"/>
  <c r="AY571" i="1"/>
  <c r="AX571" i="1"/>
  <c r="AW571" i="1"/>
  <c r="AV571" i="1"/>
  <c r="AU571" i="1"/>
  <c r="AT571" i="1"/>
  <c r="AS571" i="1"/>
  <c r="AR571" i="1"/>
  <c r="AQ571" i="1"/>
  <c r="AP571" i="1"/>
  <c r="AO571" i="1"/>
  <c r="AN571" i="1"/>
  <c r="AM571" i="1"/>
  <c r="AL571" i="1"/>
  <c r="AK571" i="1"/>
  <c r="AJ571" i="1"/>
  <c r="AI571" i="1"/>
  <c r="AH571" i="1"/>
  <c r="AG571" i="1"/>
  <c r="AF570" i="1"/>
  <c r="BC570" i="1"/>
  <c r="BB570" i="1"/>
  <c r="BA570" i="1"/>
  <c r="AZ570" i="1"/>
  <c r="AY570" i="1"/>
  <c r="AX570" i="1"/>
  <c r="AW570" i="1"/>
  <c r="AV570" i="1"/>
  <c r="AU570" i="1"/>
  <c r="AT570" i="1"/>
  <c r="AS570" i="1"/>
  <c r="AR570" i="1"/>
  <c r="AQ570" i="1"/>
  <c r="AP570" i="1"/>
  <c r="AO570" i="1"/>
  <c r="AN570" i="1"/>
  <c r="AM570" i="1"/>
  <c r="AL570" i="1"/>
  <c r="AK570" i="1"/>
  <c r="AJ570" i="1"/>
  <c r="AI570" i="1"/>
  <c r="AH570" i="1"/>
  <c r="AG570" i="1"/>
  <c r="AF569" i="1"/>
  <c r="BC569" i="1"/>
  <c r="BB569" i="1"/>
  <c r="BA569" i="1"/>
  <c r="AZ569" i="1"/>
  <c r="AY569" i="1"/>
  <c r="AX569" i="1"/>
  <c r="AW569" i="1"/>
  <c r="AV569" i="1"/>
  <c r="AU569" i="1"/>
  <c r="AT569" i="1"/>
  <c r="AS569" i="1"/>
  <c r="AR569" i="1"/>
  <c r="AQ569" i="1"/>
  <c r="AP569" i="1"/>
  <c r="AO569" i="1"/>
  <c r="AN569" i="1"/>
  <c r="AM569" i="1"/>
  <c r="AL569" i="1"/>
  <c r="AK569" i="1"/>
  <c r="AJ569" i="1"/>
  <c r="AI569" i="1"/>
  <c r="AH569" i="1"/>
  <c r="AG569" i="1"/>
  <c r="AF568" i="1"/>
  <c r="BC568" i="1"/>
  <c r="BB568" i="1"/>
  <c r="BA568" i="1"/>
  <c r="AZ568" i="1"/>
  <c r="AY568" i="1"/>
  <c r="AX568" i="1"/>
  <c r="AW568" i="1"/>
  <c r="AV568" i="1"/>
  <c r="AU568" i="1"/>
  <c r="AT568" i="1"/>
  <c r="AS568" i="1"/>
  <c r="AR568" i="1"/>
  <c r="AQ568" i="1"/>
  <c r="AP568" i="1"/>
  <c r="AO568" i="1"/>
  <c r="AN568" i="1"/>
  <c r="AM568" i="1"/>
  <c r="AL568" i="1"/>
  <c r="AK568" i="1"/>
  <c r="AJ568" i="1"/>
  <c r="AI568" i="1"/>
  <c r="AH568" i="1"/>
  <c r="AG568" i="1"/>
  <c r="AF567" i="1"/>
  <c r="BC567" i="1"/>
  <c r="BB567" i="1"/>
  <c r="BA567" i="1"/>
  <c r="AZ567" i="1"/>
  <c r="AY567" i="1"/>
  <c r="AX567" i="1"/>
  <c r="AW567" i="1"/>
  <c r="AV567" i="1"/>
  <c r="AU567" i="1"/>
  <c r="AT567" i="1"/>
  <c r="AS567" i="1"/>
  <c r="AR567" i="1"/>
  <c r="AQ567" i="1"/>
  <c r="AP567" i="1"/>
  <c r="AO567" i="1"/>
  <c r="AN567" i="1"/>
  <c r="AM567" i="1"/>
  <c r="AL567" i="1"/>
  <c r="AK567" i="1"/>
  <c r="AJ567" i="1"/>
  <c r="AI567" i="1"/>
  <c r="AH567" i="1"/>
  <c r="AG567" i="1"/>
  <c r="AF566" i="1"/>
  <c r="BC566" i="1"/>
  <c r="BB566" i="1"/>
  <c r="BA566" i="1"/>
  <c r="AZ566" i="1"/>
  <c r="AY566" i="1"/>
  <c r="AX566" i="1"/>
  <c r="AW566" i="1"/>
  <c r="AV566" i="1"/>
  <c r="AU566" i="1"/>
  <c r="AT566" i="1"/>
  <c r="AS566" i="1"/>
  <c r="AR566" i="1"/>
  <c r="AQ566" i="1"/>
  <c r="AP566" i="1"/>
  <c r="AO566" i="1"/>
  <c r="AN566" i="1"/>
  <c r="AM566" i="1"/>
  <c r="AL566" i="1"/>
  <c r="AK566" i="1"/>
  <c r="AJ566" i="1"/>
  <c r="AI566" i="1"/>
  <c r="AH566" i="1"/>
  <c r="AG566" i="1"/>
  <c r="AF565" i="1"/>
  <c r="BC565" i="1"/>
  <c r="BB565" i="1"/>
  <c r="BA565" i="1"/>
  <c r="AZ565" i="1"/>
  <c r="AY565" i="1"/>
  <c r="AX565" i="1"/>
  <c r="AW565" i="1"/>
  <c r="AV565" i="1"/>
  <c r="AU565" i="1"/>
  <c r="AT565" i="1"/>
  <c r="AS565" i="1"/>
  <c r="AR565" i="1"/>
  <c r="AQ565" i="1"/>
  <c r="AP565" i="1"/>
  <c r="AO565" i="1"/>
  <c r="AN565" i="1"/>
  <c r="AM565" i="1"/>
  <c r="AL565" i="1"/>
  <c r="AK565" i="1"/>
  <c r="AJ565" i="1"/>
  <c r="AI565" i="1"/>
  <c r="AH565" i="1"/>
  <c r="AG565" i="1"/>
  <c r="AF564" i="1"/>
  <c r="BC564" i="1"/>
  <c r="BB564" i="1"/>
  <c r="BA564" i="1"/>
  <c r="AZ564" i="1"/>
  <c r="AY564" i="1"/>
  <c r="AX564" i="1"/>
  <c r="AW564" i="1"/>
  <c r="AV564" i="1"/>
  <c r="AU564" i="1"/>
  <c r="AT564" i="1"/>
  <c r="AS564" i="1"/>
  <c r="AR564" i="1"/>
  <c r="AQ564" i="1"/>
  <c r="AP564" i="1"/>
  <c r="AO564" i="1"/>
  <c r="AN564" i="1"/>
  <c r="AM564" i="1"/>
  <c r="AL564" i="1"/>
  <c r="AK564" i="1"/>
  <c r="AJ564" i="1"/>
  <c r="AI564" i="1"/>
  <c r="AH564" i="1"/>
  <c r="AG564" i="1"/>
  <c r="AF563" i="1"/>
  <c r="BC563" i="1"/>
  <c r="BB563" i="1"/>
  <c r="BA563" i="1"/>
  <c r="AZ563" i="1"/>
  <c r="AY563" i="1"/>
  <c r="AX563" i="1"/>
  <c r="AW563" i="1"/>
  <c r="AV563" i="1"/>
  <c r="AU563" i="1"/>
  <c r="AT563" i="1"/>
  <c r="AS563" i="1"/>
  <c r="AR563" i="1"/>
  <c r="AQ563" i="1"/>
  <c r="AP563" i="1"/>
  <c r="AO563" i="1"/>
  <c r="AN563" i="1"/>
  <c r="AM563" i="1"/>
  <c r="AL563" i="1"/>
  <c r="AK563" i="1"/>
  <c r="AJ563" i="1"/>
  <c r="AI563" i="1"/>
  <c r="AH563" i="1"/>
  <c r="AG563" i="1"/>
  <c r="AF562" i="1"/>
  <c r="BC562" i="1"/>
  <c r="BB562" i="1"/>
  <c r="BA562" i="1"/>
  <c r="AZ562" i="1"/>
  <c r="AY562" i="1"/>
  <c r="AX562" i="1"/>
  <c r="AW562" i="1"/>
  <c r="AV562" i="1"/>
  <c r="AU562" i="1"/>
  <c r="AT562" i="1"/>
  <c r="AS562" i="1"/>
  <c r="AR562" i="1"/>
  <c r="AQ562" i="1"/>
  <c r="AP562" i="1"/>
  <c r="AO562" i="1"/>
  <c r="AN562" i="1"/>
  <c r="AM562" i="1"/>
  <c r="AL562" i="1"/>
  <c r="AK562" i="1"/>
  <c r="AJ562" i="1"/>
  <c r="AI562" i="1"/>
  <c r="AH562" i="1"/>
  <c r="AG562" i="1"/>
  <c r="AF561" i="1"/>
  <c r="BC561" i="1"/>
  <c r="BB561" i="1"/>
  <c r="BA561" i="1"/>
  <c r="AZ561" i="1"/>
  <c r="AY561" i="1"/>
  <c r="AX561" i="1"/>
  <c r="AW561" i="1"/>
  <c r="AV561" i="1"/>
  <c r="AU561" i="1"/>
  <c r="AT561" i="1"/>
  <c r="AS561" i="1"/>
  <c r="AR561" i="1"/>
  <c r="AQ561" i="1"/>
  <c r="AP561" i="1"/>
  <c r="AO561" i="1"/>
  <c r="AN561" i="1"/>
  <c r="AM561" i="1"/>
  <c r="AL561" i="1"/>
  <c r="AK561" i="1"/>
  <c r="AJ561" i="1"/>
  <c r="AI561" i="1"/>
  <c r="AH561" i="1"/>
  <c r="AG561" i="1"/>
  <c r="AF560" i="1"/>
  <c r="BC560" i="1"/>
  <c r="BB560" i="1"/>
  <c r="BA560" i="1"/>
  <c r="AZ560" i="1"/>
  <c r="AY560" i="1"/>
  <c r="AX560" i="1"/>
  <c r="AW560" i="1"/>
  <c r="AV560" i="1"/>
  <c r="AU560" i="1"/>
  <c r="AT560" i="1"/>
  <c r="AS560" i="1"/>
  <c r="AR560" i="1"/>
  <c r="AQ560" i="1"/>
  <c r="AP560" i="1"/>
  <c r="AO560" i="1"/>
  <c r="AN560" i="1"/>
  <c r="AM560" i="1"/>
  <c r="AL560" i="1"/>
  <c r="AK560" i="1"/>
  <c r="AJ560" i="1"/>
  <c r="AI560" i="1"/>
  <c r="AH560" i="1"/>
  <c r="AG560" i="1"/>
  <c r="AF559" i="1"/>
  <c r="BC559" i="1"/>
  <c r="BB559" i="1"/>
  <c r="BA559" i="1"/>
  <c r="AZ559" i="1"/>
  <c r="AY559" i="1"/>
  <c r="AX559" i="1"/>
  <c r="AW559" i="1"/>
  <c r="AV559" i="1"/>
  <c r="AU559" i="1"/>
  <c r="AT559" i="1"/>
  <c r="AS559" i="1"/>
  <c r="AR559" i="1"/>
  <c r="AQ559" i="1"/>
  <c r="AP559" i="1"/>
  <c r="AO559" i="1"/>
  <c r="AN559" i="1"/>
  <c r="AM559" i="1"/>
  <c r="AL559" i="1"/>
  <c r="AK559" i="1"/>
  <c r="AJ559" i="1"/>
  <c r="AI559" i="1"/>
  <c r="AH559" i="1"/>
  <c r="AG559" i="1"/>
  <c r="AF558" i="1"/>
  <c r="BC558" i="1"/>
  <c r="BB558" i="1"/>
  <c r="BA558" i="1"/>
  <c r="AZ558" i="1"/>
  <c r="AY558" i="1"/>
  <c r="AX558" i="1"/>
  <c r="AW558" i="1"/>
  <c r="AV558" i="1"/>
  <c r="AU558" i="1"/>
  <c r="AT558" i="1"/>
  <c r="AS558" i="1"/>
  <c r="AR558" i="1"/>
  <c r="AQ558" i="1"/>
  <c r="AP558" i="1"/>
  <c r="AO558" i="1"/>
  <c r="AN558" i="1"/>
  <c r="AM558" i="1"/>
  <c r="AL558" i="1"/>
  <c r="AK558" i="1"/>
  <c r="AJ558" i="1"/>
  <c r="AI558" i="1"/>
  <c r="AH558" i="1"/>
  <c r="AG558" i="1"/>
  <c r="AF557" i="1"/>
  <c r="BC557" i="1"/>
  <c r="BB557" i="1"/>
  <c r="BA557" i="1"/>
  <c r="AZ557" i="1"/>
  <c r="AY557" i="1"/>
  <c r="AX557" i="1"/>
  <c r="AW557" i="1"/>
  <c r="AV557" i="1"/>
  <c r="AU557" i="1"/>
  <c r="AT557" i="1"/>
  <c r="AS557" i="1"/>
  <c r="AR557" i="1"/>
  <c r="AQ557" i="1"/>
  <c r="AP557" i="1"/>
  <c r="AO557" i="1"/>
  <c r="AN557" i="1"/>
  <c r="AM557" i="1"/>
  <c r="AL557" i="1"/>
  <c r="AK557" i="1"/>
  <c r="AJ557" i="1"/>
  <c r="AI557" i="1"/>
  <c r="AH557" i="1"/>
  <c r="AG557" i="1"/>
  <c r="AF556" i="1"/>
  <c r="BC556" i="1"/>
  <c r="BB556" i="1"/>
  <c r="BA556" i="1"/>
  <c r="AZ556" i="1"/>
  <c r="AY556" i="1"/>
  <c r="AX556" i="1"/>
  <c r="AW556" i="1"/>
  <c r="AV556" i="1"/>
  <c r="AU556" i="1"/>
  <c r="AT556" i="1"/>
  <c r="AS556" i="1"/>
  <c r="AR556" i="1"/>
  <c r="AQ556" i="1"/>
  <c r="AP556" i="1"/>
  <c r="AO556" i="1"/>
  <c r="AN556" i="1"/>
  <c r="AM556" i="1"/>
  <c r="AL556" i="1"/>
  <c r="AK556" i="1"/>
  <c r="AJ556" i="1"/>
  <c r="AI556" i="1"/>
  <c r="AH556" i="1"/>
  <c r="AG556" i="1"/>
  <c r="AF555" i="1"/>
  <c r="BC555" i="1"/>
  <c r="BB555" i="1"/>
  <c r="BA555" i="1"/>
  <c r="AZ555" i="1"/>
  <c r="AY555" i="1"/>
  <c r="AX555" i="1"/>
  <c r="AW555" i="1"/>
  <c r="AV555" i="1"/>
  <c r="AU555" i="1"/>
  <c r="AT555" i="1"/>
  <c r="AS555" i="1"/>
  <c r="AR555" i="1"/>
  <c r="AQ555" i="1"/>
  <c r="AP555" i="1"/>
  <c r="AO555" i="1"/>
  <c r="AN555" i="1"/>
  <c r="AM555" i="1"/>
  <c r="AL555" i="1"/>
  <c r="AK555" i="1"/>
  <c r="AJ555" i="1"/>
  <c r="AI555" i="1"/>
  <c r="AH555" i="1"/>
  <c r="AG555" i="1"/>
  <c r="AF554" i="1"/>
  <c r="BC554" i="1"/>
  <c r="BB554" i="1"/>
  <c r="BA554" i="1"/>
  <c r="AZ554" i="1"/>
  <c r="AY554" i="1"/>
  <c r="AX554" i="1"/>
  <c r="AW554" i="1"/>
  <c r="AV554" i="1"/>
  <c r="AU554" i="1"/>
  <c r="AT554" i="1"/>
  <c r="AS554" i="1"/>
  <c r="AR554" i="1"/>
  <c r="AQ554" i="1"/>
  <c r="AP554" i="1"/>
  <c r="AO554" i="1"/>
  <c r="AN554" i="1"/>
  <c r="AM554" i="1"/>
  <c r="AL554" i="1"/>
  <c r="AK554" i="1"/>
  <c r="AJ554" i="1"/>
  <c r="AI554" i="1"/>
  <c r="AH554" i="1"/>
  <c r="AG554" i="1"/>
  <c r="AF553" i="1"/>
  <c r="BC553" i="1"/>
  <c r="BB553" i="1"/>
  <c r="BA553" i="1"/>
  <c r="AZ553" i="1"/>
  <c r="AY553" i="1"/>
  <c r="AX553" i="1"/>
  <c r="AW553" i="1"/>
  <c r="AV553" i="1"/>
  <c r="AU553" i="1"/>
  <c r="AT553" i="1"/>
  <c r="AS553" i="1"/>
  <c r="AR553" i="1"/>
  <c r="AQ553" i="1"/>
  <c r="AP553" i="1"/>
  <c r="AO553" i="1"/>
  <c r="AN553" i="1"/>
  <c r="AM553" i="1"/>
  <c r="AL553" i="1"/>
  <c r="AK553" i="1"/>
  <c r="AJ553" i="1"/>
  <c r="AI553" i="1"/>
  <c r="AH553" i="1"/>
  <c r="AG553" i="1"/>
  <c r="AF552" i="1"/>
  <c r="BC552" i="1"/>
  <c r="BB552" i="1"/>
  <c r="BA552" i="1"/>
  <c r="AZ552" i="1"/>
  <c r="AY552" i="1"/>
  <c r="AX552" i="1"/>
  <c r="AW552" i="1"/>
  <c r="AV552" i="1"/>
  <c r="AU552" i="1"/>
  <c r="AT552" i="1"/>
  <c r="AS552" i="1"/>
  <c r="AR552" i="1"/>
  <c r="AQ552" i="1"/>
  <c r="AP552" i="1"/>
  <c r="AO552" i="1"/>
  <c r="AN552" i="1"/>
  <c r="AM552" i="1"/>
  <c r="AL552" i="1"/>
  <c r="AK552" i="1"/>
  <c r="AJ552" i="1"/>
  <c r="AI552" i="1"/>
  <c r="AH552" i="1"/>
  <c r="AG552" i="1"/>
  <c r="AF551" i="1"/>
  <c r="BC551" i="1"/>
  <c r="BB551" i="1"/>
  <c r="BA551" i="1"/>
  <c r="AZ551" i="1"/>
  <c r="AY551" i="1"/>
  <c r="AX551" i="1"/>
  <c r="AW551" i="1"/>
  <c r="AV551" i="1"/>
  <c r="AU551" i="1"/>
  <c r="AT551" i="1"/>
  <c r="AS551" i="1"/>
  <c r="AR551" i="1"/>
  <c r="AQ551" i="1"/>
  <c r="AP551" i="1"/>
  <c r="AO551" i="1"/>
  <c r="AN551" i="1"/>
  <c r="AM551" i="1"/>
  <c r="AL551" i="1"/>
  <c r="AK551" i="1"/>
  <c r="AJ551" i="1"/>
  <c r="AI551" i="1"/>
  <c r="AH551" i="1"/>
  <c r="AG551" i="1"/>
  <c r="AF550" i="1"/>
  <c r="BC550" i="1"/>
  <c r="BB550" i="1"/>
  <c r="BA550" i="1"/>
  <c r="AZ550" i="1"/>
  <c r="AY550" i="1"/>
  <c r="AX550" i="1"/>
  <c r="AW550" i="1"/>
  <c r="AV550" i="1"/>
  <c r="AU550" i="1"/>
  <c r="AT550" i="1"/>
  <c r="AS550" i="1"/>
  <c r="AR550" i="1"/>
  <c r="AQ550" i="1"/>
  <c r="AP550" i="1"/>
  <c r="AO550" i="1"/>
  <c r="AN550" i="1"/>
  <c r="AM550" i="1"/>
  <c r="AL550" i="1"/>
  <c r="AK550" i="1"/>
  <c r="AJ550" i="1"/>
  <c r="AI550" i="1"/>
  <c r="AH550" i="1"/>
  <c r="AG550" i="1"/>
  <c r="AF549" i="1"/>
  <c r="BC549" i="1"/>
  <c r="BB549" i="1"/>
  <c r="BA549" i="1"/>
  <c r="AZ549" i="1"/>
  <c r="AY549" i="1"/>
  <c r="AX549" i="1"/>
  <c r="AW549" i="1"/>
  <c r="AV549" i="1"/>
  <c r="AU549" i="1"/>
  <c r="AT549" i="1"/>
  <c r="AS549" i="1"/>
  <c r="AR549" i="1"/>
  <c r="AQ549" i="1"/>
  <c r="AP549" i="1"/>
  <c r="AO549" i="1"/>
  <c r="AN549" i="1"/>
  <c r="AM549" i="1"/>
  <c r="AL549" i="1"/>
  <c r="AK549" i="1"/>
  <c r="AJ549" i="1"/>
  <c r="AI549" i="1"/>
  <c r="AH549" i="1"/>
  <c r="AG549" i="1"/>
  <c r="AF548" i="1"/>
  <c r="BC548" i="1"/>
  <c r="BB548" i="1"/>
  <c r="BA548" i="1"/>
  <c r="AZ548" i="1"/>
  <c r="AY548" i="1"/>
  <c r="AX548" i="1"/>
  <c r="AW548" i="1"/>
  <c r="AV548" i="1"/>
  <c r="AU548" i="1"/>
  <c r="AT548" i="1"/>
  <c r="AS548" i="1"/>
  <c r="AR548" i="1"/>
  <c r="AQ548" i="1"/>
  <c r="AP548" i="1"/>
  <c r="AO548" i="1"/>
  <c r="AN548" i="1"/>
  <c r="AM548" i="1"/>
  <c r="AL548" i="1"/>
  <c r="AK548" i="1"/>
  <c r="AJ548" i="1"/>
  <c r="AI548" i="1"/>
  <c r="AH548" i="1"/>
  <c r="AG548" i="1"/>
  <c r="AF547" i="1"/>
  <c r="BC547" i="1"/>
  <c r="BB547" i="1"/>
  <c r="BA547" i="1"/>
  <c r="AZ547" i="1"/>
  <c r="AY547" i="1"/>
  <c r="AX547" i="1"/>
  <c r="AW547" i="1"/>
  <c r="AV547" i="1"/>
  <c r="AU547" i="1"/>
  <c r="AT547" i="1"/>
  <c r="AS547" i="1"/>
  <c r="AR547" i="1"/>
  <c r="AQ547" i="1"/>
  <c r="AP547" i="1"/>
  <c r="AO547" i="1"/>
  <c r="AN547" i="1"/>
  <c r="AM547" i="1"/>
  <c r="AL547" i="1"/>
  <c r="AK547" i="1"/>
  <c r="AJ547" i="1"/>
  <c r="AI547" i="1"/>
  <c r="AH547" i="1"/>
  <c r="AG547" i="1"/>
  <c r="AF546" i="1"/>
  <c r="BC546" i="1"/>
  <c r="BB546" i="1"/>
  <c r="BA546" i="1"/>
  <c r="AZ546" i="1"/>
  <c r="AY546" i="1"/>
  <c r="AX546" i="1"/>
  <c r="AW546" i="1"/>
  <c r="AV546" i="1"/>
  <c r="AU546" i="1"/>
  <c r="AT546" i="1"/>
  <c r="AS546" i="1"/>
  <c r="AR546" i="1"/>
  <c r="AQ546" i="1"/>
  <c r="AP546" i="1"/>
  <c r="AO546" i="1"/>
  <c r="AN546" i="1"/>
  <c r="AM546" i="1"/>
  <c r="AL546" i="1"/>
  <c r="AK546" i="1"/>
  <c r="AJ546" i="1"/>
  <c r="AI546" i="1"/>
  <c r="AH546" i="1"/>
  <c r="AG546" i="1"/>
  <c r="AF545" i="1"/>
  <c r="BC545" i="1"/>
  <c r="BB545" i="1"/>
  <c r="BA545" i="1"/>
  <c r="AZ545" i="1"/>
  <c r="AY545" i="1"/>
  <c r="AX545" i="1"/>
  <c r="AW545" i="1"/>
  <c r="AV545" i="1"/>
  <c r="AU545" i="1"/>
  <c r="AT545" i="1"/>
  <c r="AS545" i="1"/>
  <c r="AR545" i="1"/>
  <c r="AQ545" i="1"/>
  <c r="AP545" i="1"/>
  <c r="AO545" i="1"/>
  <c r="AN545" i="1"/>
  <c r="AM545" i="1"/>
  <c r="AL545" i="1"/>
  <c r="AK545" i="1"/>
  <c r="AJ545" i="1"/>
  <c r="AI545" i="1"/>
  <c r="AH545" i="1"/>
  <c r="AG545" i="1"/>
  <c r="AF544" i="1"/>
  <c r="BC544" i="1"/>
  <c r="BB544" i="1"/>
  <c r="BA544" i="1"/>
  <c r="AZ544" i="1"/>
  <c r="AY544" i="1"/>
  <c r="AX544" i="1"/>
  <c r="AW544" i="1"/>
  <c r="AV544" i="1"/>
  <c r="AU544" i="1"/>
  <c r="AT544" i="1"/>
  <c r="AS544" i="1"/>
  <c r="AR544" i="1"/>
  <c r="AQ544" i="1"/>
  <c r="AP544" i="1"/>
  <c r="AO544" i="1"/>
  <c r="AN544" i="1"/>
  <c r="AM544" i="1"/>
  <c r="AL544" i="1"/>
  <c r="AK544" i="1"/>
  <c r="AJ544" i="1"/>
  <c r="AI544" i="1"/>
  <c r="AH544" i="1"/>
  <c r="AG544" i="1"/>
  <c r="AF543" i="1"/>
  <c r="BC543" i="1"/>
  <c r="BB543" i="1"/>
  <c r="BA543" i="1"/>
  <c r="AZ543" i="1"/>
  <c r="AY543" i="1"/>
  <c r="AX543" i="1"/>
  <c r="AW543" i="1"/>
  <c r="AV543" i="1"/>
  <c r="AU543" i="1"/>
  <c r="AT543" i="1"/>
  <c r="AS543" i="1"/>
  <c r="AR543" i="1"/>
  <c r="AQ543" i="1"/>
  <c r="AP543" i="1"/>
  <c r="AO543" i="1"/>
  <c r="AN543" i="1"/>
  <c r="AM543" i="1"/>
  <c r="AL543" i="1"/>
  <c r="AK543" i="1"/>
  <c r="AJ543" i="1"/>
  <c r="AI543" i="1"/>
  <c r="AH543" i="1"/>
  <c r="AG543" i="1"/>
  <c r="AF542" i="1"/>
  <c r="BC542" i="1"/>
  <c r="BB542" i="1"/>
  <c r="BA542" i="1"/>
  <c r="AZ542" i="1"/>
  <c r="AY542" i="1"/>
  <c r="AX542" i="1"/>
  <c r="AW542" i="1"/>
  <c r="AV542" i="1"/>
  <c r="AU542" i="1"/>
  <c r="AT542" i="1"/>
  <c r="AS542" i="1"/>
  <c r="AR542" i="1"/>
  <c r="AQ542" i="1"/>
  <c r="AP542" i="1"/>
  <c r="AO542" i="1"/>
  <c r="AN542" i="1"/>
  <c r="AM542" i="1"/>
  <c r="AL542" i="1"/>
  <c r="AK542" i="1"/>
  <c r="AJ542" i="1"/>
  <c r="AI542" i="1"/>
  <c r="AH542" i="1"/>
  <c r="AG542" i="1"/>
  <c r="AF541" i="1"/>
  <c r="BC541" i="1"/>
  <c r="BB541" i="1"/>
  <c r="BA541" i="1"/>
  <c r="AZ541" i="1"/>
  <c r="AY541" i="1"/>
  <c r="AX541" i="1"/>
  <c r="AW541" i="1"/>
  <c r="AV541" i="1"/>
  <c r="AU541" i="1"/>
  <c r="AT541" i="1"/>
  <c r="AS541" i="1"/>
  <c r="AR541" i="1"/>
  <c r="AQ541" i="1"/>
  <c r="AP541" i="1"/>
  <c r="AO541" i="1"/>
  <c r="AN541" i="1"/>
  <c r="AM541" i="1"/>
  <c r="AL541" i="1"/>
  <c r="AK541" i="1"/>
  <c r="AJ541" i="1"/>
  <c r="AI541" i="1"/>
  <c r="AH541" i="1"/>
  <c r="AG541" i="1"/>
  <c r="AF540" i="1"/>
  <c r="BC540" i="1"/>
  <c r="BB540" i="1"/>
  <c r="BA540" i="1"/>
  <c r="AZ540" i="1"/>
  <c r="AY540" i="1"/>
  <c r="AX540" i="1"/>
  <c r="AW540" i="1"/>
  <c r="AV540" i="1"/>
  <c r="AU540" i="1"/>
  <c r="AT540" i="1"/>
  <c r="AS540" i="1"/>
  <c r="AR540" i="1"/>
  <c r="AQ540" i="1"/>
  <c r="AP540" i="1"/>
  <c r="AO540" i="1"/>
  <c r="AN540" i="1"/>
  <c r="AM540" i="1"/>
  <c r="AL540" i="1"/>
  <c r="AK540" i="1"/>
  <c r="AJ540" i="1"/>
  <c r="AI540" i="1"/>
  <c r="AH540" i="1"/>
  <c r="AG540" i="1"/>
  <c r="AF539" i="1"/>
  <c r="BC539" i="1"/>
  <c r="BB539" i="1"/>
  <c r="BA539" i="1"/>
  <c r="AZ539" i="1"/>
  <c r="AY539" i="1"/>
  <c r="AX539" i="1"/>
  <c r="AW539" i="1"/>
  <c r="AV539" i="1"/>
  <c r="AU539" i="1"/>
  <c r="AT539" i="1"/>
  <c r="AS539" i="1"/>
  <c r="AR539" i="1"/>
  <c r="AQ539" i="1"/>
  <c r="AP539" i="1"/>
  <c r="AO539" i="1"/>
  <c r="AN539" i="1"/>
  <c r="AM539" i="1"/>
  <c r="AL539" i="1"/>
  <c r="AK539" i="1"/>
  <c r="AJ539" i="1"/>
  <c r="AI539" i="1"/>
  <c r="AH539" i="1"/>
  <c r="AG539" i="1"/>
  <c r="AF538" i="1"/>
  <c r="BC538" i="1"/>
  <c r="BB538" i="1"/>
  <c r="BA538" i="1"/>
  <c r="AZ538" i="1"/>
  <c r="AY538" i="1"/>
  <c r="AX538" i="1"/>
  <c r="AW538" i="1"/>
  <c r="AV538" i="1"/>
  <c r="AU538" i="1"/>
  <c r="AT538" i="1"/>
  <c r="AS538" i="1"/>
  <c r="AR538" i="1"/>
  <c r="AQ538" i="1"/>
  <c r="AP538" i="1"/>
  <c r="AO538" i="1"/>
  <c r="AN538" i="1"/>
  <c r="AM538" i="1"/>
  <c r="AL538" i="1"/>
  <c r="AK538" i="1"/>
  <c r="AJ538" i="1"/>
  <c r="AI538" i="1"/>
  <c r="AH538" i="1"/>
  <c r="AG538" i="1"/>
  <c r="AF537" i="1"/>
  <c r="BC537" i="1"/>
  <c r="BB537" i="1"/>
  <c r="BA537" i="1"/>
  <c r="AZ537" i="1"/>
  <c r="AY537" i="1"/>
  <c r="AX537" i="1"/>
  <c r="AW537" i="1"/>
  <c r="AV537" i="1"/>
  <c r="AU537" i="1"/>
  <c r="AT537" i="1"/>
  <c r="AS537" i="1"/>
  <c r="AR537" i="1"/>
  <c r="AQ537" i="1"/>
  <c r="AP537" i="1"/>
  <c r="AO537" i="1"/>
  <c r="AN537" i="1"/>
  <c r="AM537" i="1"/>
  <c r="AL537" i="1"/>
  <c r="AK537" i="1"/>
  <c r="AJ537" i="1"/>
  <c r="AI537" i="1"/>
  <c r="AH537" i="1"/>
  <c r="AG537" i="1"/>
  <c r="AF536" i="1"/>
  <c r="BC536" i="1"/>
  <c r="BB536" i="1"/>
  <c r="BA536" i="1"/>
  <c r="AZ536" i="1"/>
  <c r="AY536" i="1"/>
  <c r="AX536" i="1"/>
  <c r="AW536" i="1"/>
  <c r="AV536" i="1"/>
  <c r="AU536" i="1"/>
  <c r="AT536" i="1"/>
  <c r="AS536" i="1"/>
  <c r="AR536" i="1"/>
  <c r="AQ536" i="1"/>
  <c r="AP536" i="1"/>
  <c r="AO536" i="1"/>
  <c r="AN536" i="1"/>
  <c r="AM536" i="1"/>
  <c r="AL536" i="1"/>
  <c r="AK536" i="1"/>
  <c r="AJ536" i="1"/>
  <c r="AI536" i="1"/>
  <c r="AH536" i="1"/>
  <c r="AG536" i="1"/>
  <c r="AF535" i="1"/>
  <c r="BC535" i="1"/>
  <c r="BB535" i="1"/>
  <c r="BA535" i="1"/>
  <c r="AZ535" i="1"/>
  <c r="AY535" i="1"/>
  <c r="AX535" i="1"/>
  <c r="AW535" i="1"/>
  <c r="AV535" i="1"/>
  <c r="AU535" i="1"/>
  <c r="AT535" i="1"/>
  <c r="AS535" i="1"/>
  <c r="AR535" i="1"/>
  <c r="AQ535" i="1"/>
  <c r="AP535" i="1"/>
  <c r="AO535" i="1"/>
  <c r="AN535" i="1"/>
  <c r="AM535" i="1"/>
  <c r="AL535" i="1"/>
  <c r="AK535" i="1"/>
  <c r="AJ535" i="1"/>
  <c r="AI535" i="1"/>
  <c r="AH535" i="1"/>
  <c r="AG535" i="1"/>
  <c r="AF534" i="1"/>
  <c r="BC534" i="1"/>
  <c r="BB534" i="1"/>
  <c r="BA534" i="1"/>
  <c r="AZ534" i="1"/>
  <c r="AY534" i="1"/>
  <c r="AX534" i="1"/>
  <c r="AW534" i="1"/>
  <c r="AV534" i="1"/>
  <c r="AU534" i="1"/>
  <c r="AT534" i="1"/>
  <c r="AS534" i="1"/>
  <c r="AR534" i="1"/>
  <c r="AQ534" i="1"/>
  <c r="AP534" i="1"/>
  <c r="AO534" i="1"/>
  <c r="AN534" i="1"/>
  <c r="AM534" i="1"/>
  <c r="AL534" i="1"/>
  <c r="AK534" i="1"/>
  <c r="AJ534" i="1"/>
  <c r="AI534" i="1"/>
  <c r="AH534" i="1"/>
  <c r="AG534" i="1"/>
  <c r="AF533" i="1"/>
  <c r="BC533" i="1"/>
  <c r="BB533" i="1"/>
  <c r="BA533" i="1"/>
  <c r="AZ533" i="1"/>
  <c r="AY533" i="1"/>
  <c r="AX533" i="1"/>
  <c r="AW533" i="1"/>
  <c r="AV533" i="1"/>
  <c r="AU533" i="1"/>
  <c r="AT533" i="1"/>
  <c r="AS533" i="1"/>
  <c r="AR533" i="1"/>
  <c r="AQ533" i="1"/>
  <c r="AP533" i="1"/>
  <c r="AO533" i="1"/>
  <c r="AN533" i="1"/>
  <c r="AM533" i="1"/>
  <c r="AL533" i="1"/>
  <c r="AK533" i="1"/>
  <c r="AJ533" i="1"/>
  <c r="AI533" i="1"/>
  <c r="AH533" i="1"/>
  <c r="AG533" i="1"/>
  <c r="AF532" i="1"/>
  <c r="BC532" i="1"/>
  <c r="BB532" i="1"/>
  <c r="BA532" i="1"/>
  <c r="AZ532" i="1"/>
  <c r="AY532" i="1"/>
  <c r="AX532" i="1"/>
  <c r="AW532" i="1"/>
  <c r="AV532" i="1"/>
  <c r="AU532" i="1"/>
  <c r="AT532" i="1"/>
  <c r="AS532" i="1"/>
  <c r="AR532" i="1"/>
  <c r="AQ532" i="1"/>
  <c r="AP532" i="1"/>
  <c r="AO532" i="1"/>
  <c r="AN532" i="1"/>
  <c r="AM532" i="1"/>
  <c r="AL532" i="1"/>
  <c r="AK532" i="1"/>
  <c r="AJ532" i="1"/>
  <c r="AI532" i="1"/>
  <c r="AH532" i="1"/>
  <c r="AG532" i="1"/>
  <c r="AF531" i="1"/>
  <c r="BC531" i="1"/>
  <c r="BB531" i="1"/>
  <c r="BA531" i="1"/>
  <c r="AZ531" i="1"/>
  <c r="AY531" i="1"/>
  <c r="AX531" i="1"/>
  <c r="AW531" i="1"/>
  <c r="AV531" i="1"/>
  <c r="AU531" i="1"/>
  <c r="AT531" i="1"/>
  <c r="AS531" i="1"/>
  <c r="AR531" i="1"/>
  <c r="AQ531" i="1"/>
  <c r="AP531" i="1"/>
  <c r="AO531" i="1"/>
  <c r="AN531" i="1"/>
  <c r="AM531" i="1"/>
  <c r="AL531" i="1"/>
  <c r="AK531" i="1"/>
  <c r="AJ531" i="1"/>
  <c r="AI531" i="1"/>
  <c r="AH531" i="1"/>
  <c r="AG531" i="1"/>
  <c r="AF530" i="1"/>
  <c r="BC530" i="1"/>
  <c r="BB530" i="1"/>
  <c r="BA530" i="1"/>
  <c r="AZ530" i="1"/>
  <c r="AY530" i="1"/>
  <c r="AX530" i="1"/>
  <c r="AW530" i="1"/>
  <c r="AV530" i="1"/>
  <c r="AU530" i="1"/>
  <c r="AT530" i="1"/>
  <c r="AS530" i="1"/>
  <c r="AR530" i="1"/>
  <c r="AQ530" i="1"/>
  <c r="AP530" i="1"/>
  <c r="AO530" i="1"/>
  <c r="AN530" i="1"/>
  <c r="AM530" i="1"/>
  <c r="AL530" i="1"/>
  <c r="AK530" i="1"/>
  <c r="AJ530" i="1"/>
  <c r="AI530" i="1"/>
  <c r="AH530" i="1"/>
  <c r="AG530" i="1"/>
  <c r="AF529" i="1"/>
  <c r="BC529" i="1"/>
  <c r="BB529" i="1"/>
  <c r="BA529" i="1"/>
  <c r="AZ529" i="1"/>
  <c r="AY529" i="1"/>
  <c r="AX529" i="1"/>
  <c r="AW529" i="1"/>
  <c r="AV529" i="1"/>
  <c r="AU529" i="1"/>
  <c r="AT529" i="1"/>
  <c r="AS529" i="1"/>
  <c r="AR529" i="1"/>
  <c r="AQ529" i="1"/>
  <c r="AP529" i="1"/>
  <c r="AO529" i="1"/>
  <c r="AN529" i="1"/>
  <c r="AM529" i="1"/>
  <c r="AL529" i="1"/>
  <c r="AK529" i="1"/>
  <c r="AJ529" i="1"/>
  <c r="AI529" i="1"/>
  <c r="AH529" i="1"/>
  <c r="AG529" i="1"/>
  <c r="AF528" i="1"/>
  <c r="BC528" i="1"/>
  <c r="BB528" i="1"/>
  <c r="BA528" i="1"/>
  <c r="AZ528" i="1"/>
  <c r="AY528" i="1"/>
  <c r="AX528" i="1"/>
  <c r="AW528" i="1"/>
  <c r="AV528" i="1"/>
  <c r="AU528" i="1"/>
  <c r="AT528" i="1"/>
  <c r="AS528" i="1"/>
  <c r="AR528" i="1"/>
  <c r="AQ528" i="1"/>
  <c r="AP528" i="1"/>
  <c r="AO528" i="1"/>
  <c r="AN528" i="1"/>
  <c r="AM528" i="1"/>
  <c r="AL528" i="1"/>
  <c r="AK528" i="1"/>
  <c r="AJ528" i="1"/>
  <c r="AI528" i="1"/>
  <c r="AH528" i="1"/>
  <c r="AG528" i="1"/>
  <c r="AF527" i="1"/>
  <c r="BC527" i="1"/>
  <c r="BB527" i="1"/>
  <c r="BA527" i="1"/>
  <c r="AZ527" i="1"/>
  <c r="AY527" i="1"/>
  <c r="AX527" i="1"/>
  <c r="AW527" i="1"/>
  <c r="AV527" i="1"/>
  <c r="AU527" i="1"/>
  <c r="AT527" i="1"/>
  <c r="AS527" i="1"/>
  <c r="AR527" i="1"/>
  <c r="AQ527" i="1"/>
  <c r="AP527" i="1"/>
  <c r="AO527" i="1"/>
  <c r="AN527" i="1"/>
  <c r="AM527" i="1"/>
  <c r="AL527" i="1"/>
  <c r="AK527" i="1"/>
  <c r="AJ527" i="1"/>
  <c r="AI527" i="1"/>
  <c r="AH527" i="1"/>
  <c r="AG527" i="1"/>
  <c r="AF526" i="1"/>
  <c r="BC526" i="1"/>
  <c r="BB526" i="1"/>
  <c r="BA526" i="1"/>
  <c r="AZ526" i="1"/>
  <c r="AY526" i="1"/>
  <c r="AX526" i="1"/>
  <c r="AW526" i="1"/>
  <c r="AV526" i="1"/>
  <c r="AU526" i="1"/>
  <c r="AT526" i="1"/>
  <c r="AS526" i="1"/>
  <c r="AR526" i="1"/>
  <c r="AQ526" i="1"/>
  <c r="AP526" i="1"/>
  <c r="AO526" i="1"/>
  <c r="AN526" i="1"/>
  <c r="AM526" i="1"/>
  <c r="AL526" i="1"/>
  <c r="AK526" i="1"/>
  <c r="AJ526" i="1"/>
  <c r="AI526" i="1"/>
  <c r="AH526" i="1"/>
  <c r="AG526" i="1"/>
  <c r="AF525" i="1"/>
  <c r="BC525" i="1"/>
  <c r="BB525" i="1"/>
  <c r="BA525" i="1"/>
  <c r="AZ525" i="1"/>
  <c r="AY525" i="1"/>
  <c r="AX525" i="1"/>
  <c r="AW525" i="1"/>
  <c r="AV525" i="1"/>
  <c r="AU525" i="1"/>
  <c r="AT525" i="1"/>
  <c r="AS525" i="1"/>
  <c r="AR525" i="1"/>
  <c r="AQ525" i="1"/>
  <c r="AP525" i="1"/>
  <c r="AO525" i="1"/>
  <c r="AN525" i="1"/>
  <c r="AM525" i="1"/>
  <c r="AL525" i="1"/>
  <c r="AK525" i="1"/>
  <c r="AJ525" i="1"/>
  <c r="AI525" i="1"/>
  <c r="AH525" i="1"/>
  <c r="AG525" i="1"/>
  <c r="AF524" i="1"/>
  <c r="BC524" i="1"/>
  <c r="BB524" i="1"/>
  <c r="BA524" i="1"/>
  <c r="AZ524" i="1"/>
  <c r="AY524" i="1"/>
  <c r="AX524" i="1"/>
  <c r="AW524" i="1"/>
  <c r="AV524" i="1"/>
  <c r="AU524" i="1"/>
  <c r="AT524" i="1"/>
  <c r="AS524" i="1"/>
  <c r="AR524" i="1"/>
  <c r="AQ524" i="1"/>
  <c r="AP524" i="1"/>
  <c r="AO524" i="1"/>
  <c r="AN524" i="1"/>
  <c r="AM524" i="1"/>
  <c r="AL524" i="1"/>
  <c r="AK524" i="1"/>
  <c r="AJ524" i="1"/>
  <c r="AI524" i="1"/>
  <c r="AH524" i="1"/>
  <c r="AG524" i="1"/>
  <c r="AF523" i="1"/>
  <c r="BC523" i="1"/>
  <c r="BB523" i="1"/>
  <c r="BA523" i="1"/>
  <c r="AZ523" i="1"/>
  <c r="AY523" i="1"/>
  <c r="AX523" i="1"/>
  <c r="AW523" i="1"/>
  <c r="AV523" i="1"/>
  <c r="AU523" i="1"/>
  <c r="AT523" i="1"/>
  <c r="AS523" i="1"/>
  <c r="AR523" i="1"/>
  <c r="AQ523" i="1"/>
  <c r="AP523" i="1"/>
  <c r="AO523" i="1"/>
  <c r="AN523" i="1"/>
  <c r="AM523" i="1"/>
  <c r="AL523" i="1"/>
  <c r="AK523" i="1"/>
  <c r="AJ523" i="1"/>
  <c r="AI523" i="1"/>
  <c r="AH523" i="1"/>
  <c r="AG523" i="1"/>
  <c r="AF522" i="1"/>
  <c r="BC522" i="1"/>
  <c r="BB522" i="1"/>
  <c r="BA522" i="1"/>
  <c r="AZ522" i="1"/>
  <c r="AY522" i="1"/>
  <c r="AX522" i="1"/>
  <c r="AW522" i="1"/>
  <c r="AV522" i="1"/>
  <c r="AU522" i="1"/>
  <c r="AT522" i="1"/>
  <c r="AS522" i="1"/>
  <c r="AR522" i="1"/>
  <c r="AQ522" i="1"/>
  <c r="AP522" i="1"/>
  <c r="AO522" i="1"/>
  <c r="AN522" i="1"/>
  <c r="AM522" i="1"/>
  <c r="AL522" i="1"/>
  <c r="AK522" i="1"/>
  <c r="AJ522" i="1"/>
  <c r="AI522" i="1"/>
  <c r="AH522" i="1"/>
  <c r="AG522" i="1"/>
  <c r="AF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0" i="1"/>
  <c r="BC520" i="1"/>
  <c r="BB520" i="1"/>
  <c r="BA520" i="1"/>
  <c r="AZ520" i="1"/>
  <c r="AY520" i="1"/>
  <c r="AX520" i="1"/>
  <c r="AW520" i="1"/>
  <c r="AV520" i="1"/>
  <c r="AU520" i="1"/>
  <c r="AT520" i="1"/>
  <c r="AS520" i="1"/>
  <c r="AR520" i="1"/>
  <c r="AQ520" i="1"/>
  <c r="AP520" i="1"/>
  <c r="AO520" i="1"/>
  <c r="AN520" i="1"/>
  <c r="AM520" i="1"/>
  <c r="AL520" i="1"/>
  <c r="AK520" i="1"/>
  <c r="AJ520" i="1"/>
  <c r="AI520" i="1"/>
  <c r="AH520" i="1"/>
  <c r="AG520" i="1"/>
  <c r="AF519" i="1"/>
  <c r="BC519" i="1"/>
  <c r="BB519" i="1"/>
  <c r="BA519" i="1"/>
  <c r="AZ519" i="1"/>
  <c r="AY519" i="1"/>
  <c r="AX519" i="1"/>
  <c r="AW519" i="1"/>
  <c r="AV519" i="1"/>
  <c r="AU519" i="1"/>
  <c r="AT519" i="1"/>
  <c r="AS519" i="1"/>
  <c r="AR519" i="1"/>
  <c r="AQ519" i="1"/>
  <c r="AP519" i="1"/>
  <c r="AO519" i="1"/>
  <c r="AN519" i="1"/>
  <c r="AM519" i="1"/>
  <c r="AL519" i="1"/>
  <c r="AK519" i="1"/>
  <c r="AJ519" i="1"/>
  <c r="AI519" i="1"/>
  <c r="AH519" i="1"/>
  <c r="AG519" i="1"/>
  <c r="AF518" i="1"/>
  <c r="BC518" i="1"/>
  <c r="BB518" i="1"/>
  <c r="BA518" i="1"/>
  <c r="AZ518" i="1"/>
  <c r="AY518" i="1"/>
  <c r="AX518" i="1"/>
  <c r="AW518" i="1"/>
  <c r="AV518" i="1"/>
  <c r="AU518" i="1"/>
  <c r="AT518" i="1"/>
  <c r="AS518" i="1"/>
  <c r="AR518" i="1"/>
  <c r="AQ518" i="1"/>
  <c r="AP518" i="1"/>
  <c r="AO518" i="1"/>
  <c r="AN518" i="1"/>
  <c r="AM518" i="1"/>
  <c r="AL518" i="1"/>
  <c r="AK518" i="1"/>
  <c r="AJ518" i="1"/>
  <c r="AI518" i="1"/>
  <c r="AH518" i="1"/>
  <c r="AG518" i="1"/>
  <c r="AF517" i="1"/>
  <c r="BC517" i="1"/>
  <c r="BB517" i="1"/>
  <c r="BA517" i="1"/>
  <c r="AZ517" i="1"/>
  <c r="AY517" i="1"/>
  <c r="AX517" i="1"/>
  <c r="AW517" i="1"/>
  <c r="AV517" i="1"/>
  <c r="AU517" i="1"/>
  <c r="AT517" i="1"/>
  <c r="AS517" i="1"/>
  <c r="AR517" i="1"/>
  <c r="AQ517" i="1"/>
  <c r="AP517" i="1"/>
  <c r="AO517" i="1"/>
  <c r="AN517" i="1"/>
  <c r="AM517" i="1"/>
  <c r="AL517" i="1"/>
  <c r="AK517" i="1"/>
  <c r="AJ517" i="1"/>
  <c r="AI517" i="1"/>
  <c r="AH517" i="1"/>
  <c r="AG517" i="1"/>
  <c r="AF516" i="1"/>
  <c r="BC516" i="1"/>
  <c r="BB516" i="1"/>
  <c r="BA516" i="1"/>
  <c r="AZ516" i="1"/>
  <c r="AY516" i="1"/>
  <c r="AX516" i="1"/>
  <c r="AW516" i="1"/>
  <c r="AV516" i="1"/>
  <c r="AU516" i="1"/>
  <c r="AT516" i="1"/>
  <c r="AS516" i="1"/>
  <c r="AR516" i="1"/>
  <c r="AQ516" i="1"/>
  <c r="AP516" i="1"/>
  <c r="AO516" i="1"/>
  <c r="AN516" i="1"/>
  <c r="AM516" i="1"/>
  <c r="AL516" i="1"/>
  <c r="AK516" i="1"/>
  <c r="AJ516" i="1"/>
  <c r="AI516" i="1"/>
  <c r="AH516" i="1"/>
  <c r="AG516" i="1"/>
  <c r="AF515" i="1"/>
  <c r="BC515" i="1"/>
  <c r="BB515" i="1"/>
  <c r="BA515" i="1"/>
  <c r="AZ515" i="1"/>
  <c r="AY515" i="1"/>
  <c r="AX515" i="1"/>
  <c r="AW515" i="1"/>
  <c r="AV515" i="1"/>
  <c r="AU515" i="1"/>
  <c r="AT515" i="1"/>
  <c r="AS515" i="1"/>
  <c r="AR515" i="1"/>
  <c r="AQ515" i="1"/>
  <c r="AP515" i="1"/>
  <c r="AO515" i="1"/>
  <c r="AN515" i="1"/>
  <c r="AM515" i="1"/>
  <c r="AL515" i="1"/>
  <c r="AK515" i="1"/>
  <c r="AJ515" i="1"/>
  <c r="AI515" i="1"/>
  <c r="AH515" i="1"/>
  <c r="AG515" i="1"/>
  <c r="AF514" i="1"/>
  <c r="BC514" i="1"/>
  <c r="BB514" i="1"/>
  <c r="BA514" i="1"/>
  <c r="AZ514" i="1"/>
  <c r="AY514" i="1"/>
  <c r="AX514" i="1"/>
  <c r="AW514" i="1"/>
  <c r="AV514" i="1"/>
  <c r="AU514" i="1"/>
  <c r="AT514" i="1"/>
  <c r="AS514" i="1"/>
  <c r="AR514" i="1"/>
  <c r="AQ514" i="1"/>
  <c r="AP514" i="1"/>
  <c r="AO514" i="1"/>
  <c r="AN514" i="1"/>
  <c r="AM514" i="1"/>
  <c r="AL514" i="1"/>
  <c r="AK514" i="1"/>
  <c r="AJ514" i="1"/>
  <c r="AI514" i="1"/>
  <c r="AH514" i="1"/>
  <c r="AG514" i="1"/>
  <c r="AF513" i="1"/>
  <c r="BC513" i="1"/>
  <c r="BB513" i="1"/>
  <c r="BA513" i="1"/>
  <c r="AZ513" i="1"/>
  <c r="AY513" i="1"/>
  <c r="AX513" i="1"/>
  <c r="AW513" i="1"/>
  <c r="AV513" i="1"/>
  <c r="AU513" i="1"/>
  <c r="AT513" i="1"/>
  <c r="AS513" i="1"/>
  <c r="AR513" i="1"/>
  <c r="AQ513" i="1"/>
  <c r="AP513" i="1"/>
  <c r="AO513" i="1"/>
  <c r="AN513" i="1"/>
  <c r="AM513" i="1"/>
  <c r="AL513" i="1"/>
  <c r="AK513" i="1"/>
  <c r="AJ513" i="1"/>
  <c r="AI513" i="1"/>
  <c r="AH513" i="1"/>
  <c r="AG513" i="1"/>
  <c r="AF512" i="1"/>
  <c r="BC512" i="1"/>
  <c r="BB512" i="1"/>
  <c r="BA512" i="1"/>
  <c r="AZ512" i="1"/>
  <c r="AY512" i="1"/>
  <c r="AX512" i="1"/>
  <c r="AW512" i="1"/>
  <c r="AV512" i="1"/>
  <c r="AU512" i="1"/>
  <c r="AT512" i="1"/>
  <c r="AS512" i="1"/>
  <c r="AR512" i="1"/>
  <c r="AQ512" i="1"/>
  <c r="AP512" i="1"/>
  <c r="AO512" i="1"/>
  <c r="AN512" i="1"/>
  <c r="AM512" i="1"/>
  <c r="AL512" i="1"/>
  <c r="AK512" i="1"/>
  <c r="AJ512" i="1"/>
  <c r="AI512" i="1"/>
  <c r="AH512" i="1"/>
  <c r="AG512" i="1"/>
  <c r="AF511" i="1"/>
  <c r="BC511" i="1"/>
  <c r="BB511" i="1"/>
  <c r="BA511" i="1"/>
  <c r="AZ511" i="1"/>
  <c r="AY511" i="1"/>
  <c r="AX511" i="1"/>
  <c r="AW511" i="1"/>
  <c r="AV511" i="1"/>
  <c r="AU511" i="1"/>
  <c r="AT511" i="1"/>
  <c r="AS511" i="1"/>
  <c r="AR511" i="1"/>
  <c r="AQ511" i="1"/>
  <c r="AP511" i="1"/>
  <c r="AO511" i="1"/>
  <c r="AN511" i="1"/>
  <c r="AM511" i="1"/>
  <c r="AL511" i="1"/>
  <c r="AK511" i="1"/>
  <c r="AJ511" i="1"/>
  <c r="AI511" i="1"/>
  <c r="AH511" i="1"/>
  <c r="AG511" i="1"/>
  <c r="AF510" i="1"/>
  <c r="BC510" i="1"/>
  <c r="BB510" i="1"/>
  <c r="BA510" i="1"/>
  <c r="AZ510" i="1"/>
  <c r="AY510" i="1"/>
  <c r="AX510" i="1"/>
  <c r="AW510" i="1"/>
  <c r="AV510" i="1"/>
  <c r="AU510" i="1"/>
  <c r="AT510" i="1"/>
  <c r="AS510" i="1"/>
  <c r="AR510" i="1"/>
  <c r="AQ510" i="1"/>
  <c r="AP510" i="1"/>
  <c r="AO510" i="1"/>
  <c r="AN510" i="1"/>
  <c r="AM510" i="1"/>
  <c r="AL510" i="1"/>
  <c r="AK510" i="1"/>
  <c r="AJ510" i="1"/>
  <c r="AI510" i="1"/>
  <c r="AH510" i="1"/>
  <c r="AG510" i="1"/>
  <c r="AF509" i="1"/>
  <c r="BC509" i="1"/>
  <c r="BB509" i="1"/>
  <c r="BA509" i="1"/>
  <c r="AZ509" i="1"/>
  <c r="AY509" i="1"/>
  <c r="AX509" i="1"/>
  <c r="AW509" i="1"/>
  <c r="AV509" i="1"/>
  <c r="AU509" i="1"/>
  <c r="AT509" i="1"/>
  <c r="AS509" i="1"/>
  <c r="AR509" i="1"/>
  <c r="AQ509" i="1"/>
  <c r="AP509" i="1"/>
  <c r="AO509" i="1"/>
  <c r="AN509" i="1"/>
  <c r="AM509" i="1"/>
  <c r="AL509" i="1"/>
  <c r="AK509" i="1"/>
  <c r="AJ509" i="1"/>
  <c r="AI509" i="1"/>
  <c r="AH509" i="1"/>
  <c r="AG509" i="1"/>
  <c r="AF508" i="1"/>
  <c r="BC508" i="1"/>
  <c r="BB508" i="1"/>
  <c r="BA508" i="1"/>
  <c r="AZ508" i="1"/>
  <c r="AY508" i="1"/>
  <c r="AX508" i="1"/>
  <c r="AW508" i="1"/>
  <c r="AV508" i="1"/>
  <c r="AU508" i="1"/>
  <c r="AT508" i="1"/>
  <c r="AS508" i="1"/>
  <c r="AR508" i="1"/>
  <c r="AQ508" i="1"/>
  <c r="AP508" i="1"/>
  <c r="AO508" i="1"/>
  <c r="AN508" i="1"/>
  <c r="AM508" i="1"/>
  <c r="AL508" i="1"/>
  <c r="AK508" i="1"/>
  <c r="AJ508" i="1"/>
  <c r="AI508" i="1"/>
  <c r="AH508" i="1"/>
  <c r="AG508" i="1"/>
  <c r="AF507" i="1"/>
  <c r="BC507" i="1"/>
  <c r="BB507" i="1"/>
  <c r="BA507" i="1"/>
  <c r="AZ507" i="1"/>
  <c r="AY507" i="1"/>
  <c r="AX507" i="1"/>
  <c r="AW507" i="1"/>
  <c r="AV507" i="1"/>
  <c r="AU507" i="1"/>
  <c r="AT507" i="1"/>
  <c r="AS507" i="1"/>
  <c r="AR507" i="1"/>
  <c r="AQ507" i="1"/>
  <c r="AP507" i="1"/>
  <c r="AO507" i="1"/>
  <c r="AN507" i="1"/>
  <c r="AM507" i="1"/>
  <c r="AL507" i="1"/>
  <c r="AK507" i="1"/>
  <c r="AJ507" i="1"/>
  <c r="AI507" i="1"/>
  <c r="AH507" i="1"/>
  <c r="AG507" i="1"/>
  <c r="AF506" i="1"/>
  <c r="BC506" i="1"/>
  <c r="BB506" i="1"/>
  <c r="BA506" i="1"/>
  <c r="AZ506" i="1"/>
  <c r="AY506" i="1"/>
  <c r="AX506" i="1"/>
  <c r="AW506" i="1"/>
  <c r="AV506" i="1"/>
  <c r="AU506" i="1"/>
  <c r="AT506" i="1"/>
  <c r="AS506" i="1"/>
  <c r="AR506" i="1"/>
  <c r="AQ506" i="1"/>
  <c r="AP506" i="1"/>
  <c r="AO506" i="1"/>
  <c r="AN506" i="1"/>
  <c r="AM506" i="1"/>
  <c r="AL506" i="1"/>
  <c r="AK506" i="1"/>
  <c r="AJ506" i="1"/>
  <c r="AI506" i="1"/>
  <c r="AH506" i="1"/>
  <c r="AG506" i="1"/>
  <c r="AF505" i="1"/>
  <c r="BC505" i="1"/>
  <c r="BB505" i="1"/>
  <c r="BA505" i="1"/>
  <c r="AZ505" i="1"/>
  <c r="AY505" i="1"/>
  <c r="AX505" i="1"/>
  <c r="AW505" i="1"/>
  <c r="AV505" i="1"/>
  <c r="AU505" i="1"/>
  <c r="AT505" i="1"/>
  <c r="AS505" i="1"/>
  <c r="AR505" i="1"/>
  <c r="AQ505" i="1"/>
  <c r="AP505" i="1"/>
  <c r="AO505" i="1"/>
  <c r="AN505" i="1"/>
  <c r="AM505" i="1"/>
  <c r="AL505" i="1"/>
  <c r="AK505" i="1"/>
  <c r="AJ505" i="1"/>
  <c r="AI505" i="1"/>
  <c r="AH505" i="1"/>
  <c r="AG505" i="1"/>
  <c r="AF504" i="1"/>
  <c r="BC504" i="1"/>
  <c r="BB504" i="1"/>
  <c r="BA504" i="1"/>
  <c r="AZ504" i="1"/>
  <c r="AY504" i="1"/>
  <c r="AX504" i="1"/>
  <c r="AW504" i="1"/>
  <c r="AV504" i="1"/>
  <c r="AU504" i="1"/>
  <c r="AT504" i="1"/>
  <c r="AS504" i="1"/>
  <c r="AR504" i="1"/>
  <c r="AQ504" i="1"/>
  <c r="AP504" i="1"/>
  <c r="AO504" i="1"/>
  <c r="AN504" i="1"/>
  <c r="AM504" i="1"/>
  <c r="AL504" i="1"/>
  <c r="AK504" i="1"/>
  <c r="AJ504" i="1"/>
  <c r="AI504" i="1"/>
  <c r="AH504" i="1"/>
  <c r="AG504" i="1"/>
  <c r="AF503" i="1"/>
  <c r="BC503" i="1"/>
  <c r="BB503" i="1"/>
  <c r="BA503" i="1"/>
  <c r="AZ503" i="1"/>
  <c r="AY503" i="1"/>
  <c r="AX503" i="1"/>
  <c r="AW503" i="1"/>
  <c r="AV503" i="1"/>
  <c r="AU503" i="1"/>
  <c r="AT503" i="1"/>
  <c r="AS503" i="1"/>
  <c r="AR503" i="1"/>
  <c r="AQ503" i="1"/>
  <c r="AP503" i="1"/>
  <c r="AO503" i="1"/>
  <c r="AN503" i="1"/>
  <c r="AM503" i="1"/>
  <c r="AL503" i="1"/>
  <c r="AK503" i="1"/>
  <c r="AJ503" i="1"/>
  <c r="AI503" i="1"/>
  <c r="AH503" i="1"/>
  <c r="AG503" i="1"/>
  <c r="AF502" i="1"/>
  <c r="BC502" i="1"/>
  <c r="BB502" i="1"/>
  <c r="BA502" i="1"/>
  <c r="AZ502" i="1"/>
  <c r="AY502" i="1"/>
  <c r="AX502" i="1"/>
  <c r="AW502" i="1"/>
  <c r="AV502" i="1"/>
  <c r="AU502" i="1"/>
  <c r="AT502" i="1"/>
  <c r="AS502" i="1"/>
  <c r="AR502" i="1"/>
  <c r="AQ502" i="1"/>
  <c r="AP502" i="1"/>
  <c r="AO502" i="1"/>
  <c r="AN502" i="1"/>
  <c r="AM502" i="1"/>
  <c r="AL502" i="1"/>
  <c r="AK502" i="1"/>
  <c r="AJ502" i="1"/>
  <c r="AI502" i="1"/>
  <c r="AH502" i="1"/>
  <c r="AG502" i="1"/>
  <c r="AF501" i="1"/>
  <c r="BC501" i="1"/>
  <c r="BB501" i="1"/>
  <c r="BA501" i="1"/>
  <c r="AZ501" i="1"/>
  <c r="AY501" i="1"/>
  <c r="AX501" i="1"/>
  <c r="AW501" i="1"/>
  <c r="AV501" i="1"/>
  <c r="AU501" i="1"/>
  <c r="AT501" i="1"/>
  <c r="AS501" i="1"/>
  <c r="AR501" i="1"/>
  <c r="AQ501" i="1"/>
  <c r="AP501" i="1"/>
  <c r="AO501" i="1"/>
  <c r="AN501" i="1"/>
  <c r="AM501" i="1"/>
  <c r="AL501" i="1"/>
  <c r="AK501" i="1"/>
  <c r="AJ501" i="1"/>
  <c r="AI501" i="1"/>
  <c r="AH501" i="1"/>
  <c r="AG501" i="1"/>
  <c r="AF500" i="1"/>
  <c r="BC500" i="1"/>
  <c r="BB500" i="1"/>
  <c r="BA500" i="1"/>
  <c r="AZ500" i="1"/>
  <c r="AY500" i="1"/>
  <c r="AX500" i="1"/>
  <c r="AW500" i="1"/>
  <c r="AV500" i="1"/>
  <c r="AU500" i="1"/>
  <c r="AT500" i="1"/>
  <c r="AS500" i="1"/>
  <c r="AR500" i="1"/>
  <c r="AQ500" i="1"/>
  <c r="AP500" i="1"/>
  <c r="AO500" i="1"/>
  <c r="AN500" i="1"/>
  <c r="AM500" i="1"/>
  <c r="AL500" i="1"/>
  <c r="AK500" i="1"/>
  <c r="AJ500" i="1"/>
  <c r="AI500" i="1"/>
  <c r="AH500" i="1"/>
  <c r="AG500" i="1"/>
  <c r="AF499" i="1"/>
  <c r="BC499" i="1"/>
  <c r="BB499" i="1"/>
  <c r="BA499" i="1"/>
  <c r="AZ499" i="1"/>
  <c r="AY499" i="1"/>
  <c r="AX499" i="1"/>
  <c r="AW499" i="1"/>
  <c r="AV499" i="1"/>
  <c r="AU499" i="1"/>
  <c r="AT499" i="1"/>
  <c r="AS499" i="1"/>
  <c r="AR499" i="1"/>
  <c r="AQ499" i="1"/>
  <c r="AP499" i="1"/>
  <c r="AO499" i="1"/>
  <c r="AN499" i="1"/>
  <c r="AM499" i="1"/>
  <c r="AL499" i="1"/>
  <c r="AK499" i="1"/>
  <c r="AJ499" i="1"/>
  <c r="AI499" i="1"/>
  <c r="AH499" i="1"/>
  <c r="AG499" i="1"/>
  <c r="AF498" i="1"/>
  <c r="BC498" i="1"/>
  <c r="BB498" i="1"/>
  <c r="BA498" i="1"/>
  <c r="AZ498" i="1"/>
  <c r="AY498" i="1"/>
  <c r="AX498" i="1"/>
  <c r="AW498" i="1"/>
  <c r="AV498" i="1"/>
  <c r="AU498" i="1"/>
  <c r="AT498" i="1"/>
  <c r="AS498" i="1"/>
  <c r="AR498" i="1"/>
  <c r="AQ498" i="1"/>
  <c r="AP498" i="1"/>
  <c r="AO498" i="1"/>
  <c r="AN498" i="1"/>
  <c r="AM498" i="1"/>
  <c r="AL498" i="1"/>
  <c r="AK498" i="1"/>
  <c r="AJ498" i="1"/>
  <c r="AI498" i="1"/>
  <c r="AH498" i="1"/>
  <c r="AG498" i="1"/>
  <c r="AF497" i="1"/>
  <c r="BC497" i="1"/>
  <c r="BB497" i="1"/>
  <c r="BA497" i="1"/>
  <c r="AZ497" i="1"/>
  <c r="AY497" i="1"/>
  <c r="AX497" i="1"/>
  <c r="AW497" i="1"/>
  <c r="AV497" i="1"/>
  <c r="AU497" i="1"/>
  <c r="AT497" i="1"/>
  <c r="AS497" i="1"/>
  <c r="AR497" i="1"/>
  <c r="AQ497" i="1"/>
  <c r="AP497" i="1"/>
  <c r="AO497" i="1"/>
  <c r="AN497" i="1"/>
  <c r="AM497" i="1"/>
  <c r="AL497" i="1"/>
  <c r="AK497" i="1"/>
  <c r="AJ497" i="1"/>
  <c r="AI497" i="1"/>
  <c r="AH497" i="1"/>
  <c r="AG497" i="1"/>
  <c r="AF496" i="1"/>
  <c r="BC496" i="1"/>
  <c r="BB496" i="1"/>
  <c r="BA496" i="1"/>
  <c r="AZ496" i="1"/>
  <c r="AY496" i="1"/>
  <c r="AX496" i="1"/>
  <c r="AW496" i="1"/>
  <c r="AV496" i="1"/>
  <c r="AU496" i="1"/>
  <c r="AT496" i="1"/>
  <c r="AS496" i="1"/>
  <c r="AR496" i="1"/>
  <c r="AQ496" i="1"/>
  <c r="AP496" i="1"/>
  <c r="AO496" i="1"/>
  <c r="AN496" i="1"/>
  <c r="AM496" i="1"/>
  <c r="AL496" i="1"/>
  <c r="AK496" i="1"/>
  <c r="AJ496" i="1"/>
  <c r="AI496" i="1"/>
  <c r="AH496" i="1"/>
  <c r="AG496" i="1"/>
  <c r="AF495" i="1"/>
  <c r="BC495" i="1"/>
  <c r="BB495" i="1"/>
  <c r="BA495" i="1"/>
  <c r="AZ495" i="1"/>
  <c r="AY495" i="1"/>
  <c r="AX495" i="1"/>
  <c r="AW495" i="1"/>
  <c r="AV495" i="1"/>
  <c r="AU495" i="1"/>
  <c r="AT495" i="1"/>
  <c r="AS495" i="1"/>
  <c r="AR495" i="1"/>
  <c r="AQ495" i="1"/>
  <c r="AP495" i="1"/>
  <c r="AO495" i="1"/>
  <c r="AN495" i="1"/>
  <c r="AM495" i="1"/>
  <c r="AL495" i="1"/>
  <c r="AK495" i="1"/>
  <c r="AJ495" i="1"/>
  <c r="AI495" i="1"/>
  <c r="AH495" i="1"/>
  <c r="AG495" i="1"/>
  <c r="AF494" i="1"/>
  <c r="BC494" i="1"/>
  <c r="BB494" i="1"/>
  <c r="BA494" i="1"/>
  <c r="AZ494" i="1"/>
  <c r="AY494" i="1"/>
  <c r="AX494" i="1"/>
  <c r="AW494" i="1"/>
  <c r="AV494" i="1"/>
  <c r="AU494" i="1"/>
  <c r="AT494" i="1"/>
  <c r="AS494" i="1"/>
  <c r="AR494" i="1"/>
  <c r="AQ494" i="1"/>
  <c r="AP494" i="1"/>
  <c r="AO494" i="1"/>
  <c r="AN494" i="1"/>
  <c r="AM494" i="1"/>
  <c r="AL494" i="1"/>
  <c r="AK494" i="1"/>
  <c r="AJ494" i="1"/>
  <c r="AI494" i="1"/>
  <c r="AH494" i="1"/>
  <c r="AG494" i="1"/>
  <c r="AF493" i="1"/>
  <c r="BC493" i="1"/>
  <c r="BB493" i="1"/>
  <c r="BA493" i="1"/>
  <c r="AZ493" i="1"/>
  <c r="AY493" i="1"/>
  <c r="AX493" i="1"/>
  <c r="AW493" i="1"/>
  <c r="AV493" i="1"/>
  <c r="AU493" i="1"/>
  <c r="AT493" i="1"/>
  <c r="AS493" i="1"/>
  <c r="AR493" i="1"/>
  <c r="AQ493" i="1"/>
  <c r="AP493" i="1"/>
  <c r="AO493" i="1"/>
  <c r="AN493" i="1"/>
  <c r="AM493" i="1"/>
  <c r="AL493" i="1"/>
  <c r="AK493" i="1"/>
  <c r="AJ493" i="1"/>
  <c r="AI493" i="1"/>
  <c r="AH493" i="1"/>
  <c r="AG493" i="1"/>
  <c r="AF492" i="1"/>
  <c r="BC492" i="1"/>
  <c r="BB492" i="1"/>
  <c r="BA492" i="1"/>
  <c r="AZ492" i="1"/>
  <c r="AY492" i="1"/>
  <c r="AX492" i="1"/>
  <c r="AW492" i="1"/>
  <c r="AV492" i="1"/>
  <c r="AU492" i="1"/>
  <c r="AT492" i="1"/>
  <c r="AS492" i="1"/>
  <c r="AR492" i="1"/>
  <c r="AQ492" i="1"/>
  <c r="AP492" i="1"/>
  <c r="AO492" i="1"/>
  <c r="AN492" i="1"/>
  <c r="AM492" i="1"/>
  <c r="AL492" i="1"/>
  <c r="AK492" i="1"/>
  <c r="AJ492" i="1"/>
  <c r="AI492" i="1"/>
  <c r="AH492" i="1"/>
  <c r="AG492" i="1"/>
  <c r="AF491" i="1"/>
  <c r="BC491" i="1"/>
  <c r="BB491" i="1"/>
  <c r="BA491" i="1"/>
  <c r="AZ491" i="1"/>
  <c r="AY491" i="1"/>
  <c r="AX491" i="1"/>
  <c r="AW491" i="1"/>
  <c r="AV491" i="1"/>
  <c r="AU491" i="1"/>
  <c r="AT491" i="1"/>
  <c r="AS491" i="1"/>
  <c r="AR491" i="1"/>
  <c r="AQ491" i="1"/>
  <c r="AP491" i="1"/>
  <c r="AO491" i="1"/>
  <c r="AN491" i="1"/>
  <c r="AM491" i="1"/>
  <c r="AL491" i="1"/>
  <c r="AK491" i="1"/>
  <c r="AJ491" i="1"/>
  <c r="AI491" i="1"/>
  <c r="AH491" i="1"/>
  <c r="AG491" i="1"/>
  <c r="AF490" i="1"/>
  <c r="BC490" i="1"/>
  <c r="BB490" i="1"/>
  <c r="BA490" i="1"/>
  <c r="AZ490" i="1"/>
  <c r="AY490" i="1"/>
  <c r="AX490" i="1"/>
  <c r="AW490" i="1"/>
  <c r="AV490" i="1"/>
  <c r="AU490" i="1"/>
  <c r="AT490" i="1"/>
  <c r="AS490" i="1"/>
  <c r="AR490" i="1"/>
  <c r="AQ490" i="1"/>
  <c r="AP490" i="1"/>
  <c r="AO490" i="1"/>
  <c r="AN490" i="1"/>
  <c r="AM490" i="1"/>
  <c r="AL490" i="1"/>
  <c r="AK490" i="1"/>
  <c r="AJ490" i="1"/>
  <c r="AI490" i="1"/>
  <c r="AH490" i="1"/>
  <c r="AG490" i="1"/>
  <c r="AF489" i="1"/>
  <c r="BC489" i="1"/>
  <c r="BB489" i="1"/>
  <c r="BA489" i="1"/>
  <c r="AZ489" i="1"/>
  <c r="AY489" i="1"/>
  <c r="AX489" i="1"/>
  <c r="AW489" i="1"/>
  <c r="AV489" i="1"/>
  <c r="AU489" i="1"/>
  <c r="AT489" i="1"/>
  <c r="AS489" i="1"/>
  <c r="AR489" i="1"/>
  <c r="AQ489" i="1"/>
  <c r="AP489" i="1"/>
  <c r="AO489" i="1"/>
  <c r="AN489" i="1"/>
  <c r="AM489" i="1"/>
  <c r="AL489" i="1"/>
  <c r="AK489" i="1"/>
  <c r="AJ489" i="1"/>
  <c r="AI489" i="1"/>
  <c r="AH489" i="1"/>
  <c r="AG489" i="1"/>
  <c r="AF488" i="1"/>
  <c r="BC488" i="1"/>
  <c r="BB488" i="1"/>
  <c r="BA488" i="1"/>
  <c r="AZ488" i="1"/>
  <c r="AY488" i="1"/>
  <c r="AX488" i="1"/>
  <c r="AW488" i="1"/>
  <c r="AV488" i="1"/>
  <c r="AU488" i="1"/>
  <c r="AT488" i="1"/>
  <c r="AS488" i="1"/>
  <c r="AR488" i="1"/>
  <c r="AQ488" i="1"/>
  <c r="AP488" i="1"/>
  <c r="AO488" i="1"/>
  <c r="AN488" i="1"/>
  <c r="AM488" i="1"/>
  <c r="AL488" i="1"/>
  <c r="AK488" i="1"/>
  <c r="AJ488" i="1"/>
  <c r="AI488" i="1"/>
  <c r="AH488" i="1"/>
  <c r="AG488" i="1"/>
  <c r="AF487" i="1"/>
  <c r="BC487" i="1"/>
  <c r="BB487" i="1"/>
  <c r="BA487" i="1"/>
  <c r="AZ487" i="1"/>
  <c r="AY487" i="1"/>
  <c r="AX487" i="1"/>
  <c r="AW487" i="1"/>
  <c r="AV487" i="1"/>
  <c r="AU487" i="1"/>
  <c r="AT487" i="1"/>
  <c r="AS487" i="1"/>
  <c r="AR487" i="1"/>
  <c r="AQ487" i="1"/>
  <c r="AP487" i="1"/>
  <c r="AO487" i="1"/>
  <c r="AN487" i="1"/>
  <c r="AM487" i="1"/>
  <c r="AL487" i="1"/>
  <c r="AK487" i="1"/>
  <c r="AJ487" i="1"/>
  <c r="AI487" i="1"/>
  <c r="AH487" i="1"/>
  <c r="AG487" i="1"/>
  <c r="AF486" i="1"/>
  <c r="BC486" i="1"/>
  <c r="BB486" i="1"/>
  <c r="BA486" i="1"/>
  <c r="AZ486" i="1"/>
  <c r="AY486" i="1"/>
  <c r="AX486" i="1"/>
  <c r="AW486" i="1"/>
  <c r="AV486" i="1"/>
  <c r="AU486" i="1"/>
  <c r="AT486" i="1"/>
  <c r="AS486" i="1"/>
  <c r="AR486" i="1"/>
  <c r="AQ486" i="1"/>
  <c r="AP486" i="1"/>
  <c r="AO486" i="1"/>
  <c r="AN486" i="1"/>
  <c r="AM486" i="1"/>
  <c r="AL486" i="1"/>
  <c r="AK486" i="1"/>
  <c r="AJ486" i="1"/>
  <c r="AI486" i="1"/>
  <c r="AH486" i="1"/>
  <c r="AG486" i="1"/>
  <c r="AF485" i="1"/>
  <c r="BC485" i="1"/>
  <c r="BB485" i="1"/>
  <c r="BA485" i="1"/>
  <c r="AZ485" i="1"/>
  <c r="AY485" i="1"/>
  <c r="AX485" i="1"/>
  <c r="AW485" i="1"/>
  <c r="AV485" i="1"/>
  <c r="AU485" i="1"/>
  <c r="AT485" i="1"/>
  <c r="AS485" i="1"/>
  <c r="AR485" i="1"/>
  <c r="AQ485" i="1"/>
  <c r="AP485" i="1"/>
  <c r="AO485" i="1"/>
  <c r="AN485" i="1"/>
  <c r="AM485" i="1"/>
  <c r="AL485" i="1"/>
  <c r="AK485" i="1"/>
  <c r="AJ485" i="1"/>
  <c r="AI485" i="1"/>
  <c r="AH485" i="1"/>
  <c r="AG485" i="1"/>
  <c r="AF484" i="1"/>
  <c r="BC484" i="1"/>
  <c r="BB484" i="1"/>
  <c r="BA484" i="1"/>
  <c r="AZ484" i="1"/>
  <c r="AY484" i="1"/>
  <c r="AX484" i="1"/>
  <c r="AW484" i="1"/>
  <c r="AV484" i="1"/>
  <c r="AU484" i="1"/>
  <c r="AT484" i="1"/>
  <c r="AS484" i="1"/>
  <c r="AR484" i="1"/>
  <c r="AQ484" i="1"/>
  <c r="AP484" i="1"/>
  <c r="AO484" i="1"/>
  <c r="AN484" i="1"/>
  <c r="AM484" i="1"/>
  <c r="AL484" i="1"/>
  <c r="AK484" i="1"/>
  <c r="AJ484" i="1"/>
  <c r="AI484" i="1"/>
  <c r="AH484" i="1"/>
  <c r="AG484" i="1"/>
  <c r="AF483" i="1"/>
  <c r="BC483" i="1"/>
  <c r="BB483" i="1"/>
  <c r="BA483" i="1"/>
  <c r="AZ483" i="1"/>
  <c r="AY483" i="1"/>
  <c r="AX483" i="1"/>
  <c r="AW483" i="1"/>
  <c r="AV483" i="1"/>
  <c r="AU483" i="1"/>
  <c r="AT483" i="1"/>
  <c r="AS483" i="1"/>
  <c r="AR483" i="1"/>
  <c r="AQ483" i="1"/>
  <c r="AP483" i="1"/>
  <c r="AO483" i="1"/>
  <c r="AN483" i="1"/>
  <c r="AM483" i="1"/>
  <c r="AL483" i="1"/>
  <c r="AK483" i="1"/>
  <c r="AJ483" i="1"/>
  <c r="AI483" i="1"/>
  <c r="AH483" i="1"/>
  <c r="AG483" i="1"/>
  <c r="AF482" i="1"/>
  <c r="BC482" i="1"/>
  <c r="BB482" i="1"/>
  <c r="BA482" i="1"/>
  <c r="AZ482" i="1"/>
  <c r="AY482" i="1"/>
  <c r="AX482" i="1"/>
  <c r="AW482" i="1"/>
  <c r="AV482" i="1"/>
  <c r="AU482" i="1"/>
  <c r="AT482" i="1"/>
  <c r="AS482" i="1"/>
  <c r="AR482" i="1"/>
  <c r="AQ482" i="1"/>
  <c r="AP482" i="1"/>
  <c r="AO482" i="1"/>
  <c r="AN482" i="1"/>
  <c r="AM482" i="1"/>
  <c r="AL482" i="1"/>
  <c r="AK482" i="1"/>
  <c r="AJ482" i="1"/>
  <c r="AI482" i="1"/>
  <c r="AH482" i="1"/>
  <c r="AG482" i="1"/>
  <c r="AF481" i="1"/>
  <c r="BC481" i="1"/>
  <c r="BB481" i="1"/>
  <c r="BA481" i="1"/>
  <c r="AZ481" i="1"/>
  <c r="AY481" i="1"/>
  <c r="AX481" i="1"/>
  <c r="AW481" i="1"/>
  <c r="AV481" i="1"/>
  <c r="AU481" i="1"/>
  <c r="AT481" i="1"/>
  <c r="AS481" i="1"/>
  <c r="AR481" i="1"/>
  <c r="AQ481" i="1"/>
  <c r="AP481" i="1"/>
  <c r="AO481" i="1"/>
  <c r="AN481" i="1"/>
  <c r="AM481" i="1"/>
  <c r="AL481" i="1"/>
  <c r="AK481" i="1"/>
  <c r="AJ481" i="1"/>
  <c r="AI481" i="1"/>
  <c r="AH481" i="1"/>
  <c r="AG481" i="1"/>
  <c r="AF480" i="1"/>
  <c r="BC480" i="1"/>
  <c r="BB480" i="1"/>
  <c r="BA480" i="1"/>
  <c r="AZ480" i="1"/>
  <c r="AY480" i="1"/>
  <c r="AX480" i="1"/>
  <c r="AW480" i="1"/>
  <c r="AV480" i="1"/>
  <c r="AU480" i="1"/>
  <c r="AT480" i="1"/>
  <c r="AS480" i="1"/>
  <c r="AR480" i="1"/>
  <c r="AQ480" i="1"/>
  <c r="AP480" i="1"/>
  <c r="AO480" i="1"/>
  <c r="AN480" i="1"/>
  <c r="AM480" i="1"/>
  <c r="AL480" i="1"/>
  <c r="AK480" i="1"/>
  <c r="AJ480" i="1"/>
  <c r="AI480" i="1"/>
  <c r="AH480" i="1"/>
  <c r="AG480" i="1"/>
  <c r="AF479" i="1"/>
  <c r="BC479" i="1"/>
  <c r="BB479" i="1"/>
  <c r="BA479" i="1"/>
  <c r="AZ479" i="1"/>
  <c r="AY479" i="1"/>
  <c r="AX479" i="1"/>
  <c r="AW479" i="1"/>
  <c r="AV479" i="1"/>
  <c r="AU479" i="1"/>
  <c r="AT479" i="1"/>
  <c r="AS479" i="1"/>
  <c r="AR479" i="1"/>
  <c r="AQ479" i="1"/>
  <c r="AP479" i="1"/>
  <c r="AO479" i="1"/>
  <c r="AN479" i="1"/>
  <c r="AM479" i="1"/>
  <c r="AL479" i="1"/>
  <c r="AK479" i="1"/>
  <c r="AJ479" i="1"/>
  <c r="AI479" i="1"/>
  <c r="AH479" i="1"/>
  <c r="AG479" i="1"/>
  <c r="AF478" i="1"/>
  <c r="BC478" i="1"/>
  <c r="BB478" i="1"/>
  <c r="BA478" i="1"/>
  <c r="AZ478" i="1"/>
  <c r="AY478" i="1"/>
  <c r="AX478" i="1"/>
  <c r="AW478" i="1"/>
  <c r="AV478" i="1"/>
  <c r="AU478" i="1"/>
  <c r="AT478" i="1"/>
  <c r="AS478" i="1"/>
  <c r="AR478" i="1"/>
  <c r="AQ478" i="1"/>
  <c r="AP478" i="1"/>
  <c r="AO478" i="1"/>
  <c r="AN478" i="1"/>
  <c r="AM478" i="1"/>
  <c r="AL478" i="1"/>
  <c r="AK478" i="1"/>
  <c r="AJ478" i="1"/>
  <c r="AI478" i="1"/>
  <c r="AH478" i="1"/>
  <c r="AG478" i="1"/>
  <c r="AF477" i="1"/>
  <c r="BC477" i="1"/>
  <c r="BB477" i="1"/>
  <c r="BA477" i="1"/>
  <c r="AZ477" i="1"/>
  <c r="AY477" i="1"/>
  <c r="AX477" i="1"/>
  <c r="AW477" i="1"/>
  <c r="AV477" i="1"/>
  <c r="AU477" i="1"/>
  <c r="AT477" i="1"/>
  <c r="AS477" i="1"/>
  <c r="AR477" i="1"/>
  <c r="AQ477" i="1"/>
  <c r="AP477" i="1"/>
  <c r="AO477" i="1"/>
  <c r="AN477" i="1"/>
  <c r="AM477" i="1"/>
  <c r="AL477" i="1"/>
  <c r="AK477" i="1"/>
  <c r="AJ477" i="1"/>
  <c r="AI477" i="1"/>
  <c r="AH477" i="1"/>
  <c r="AG477" i="1"/>
  <c r="AF476" i="1"/>
  <c r="BC476" i="1"/>
  <c r="BB476" i="1"/>
  <c r="BA476" i="1"/>
  <c r="AZ476" i="1"/>
  <c r="AY476" i="1"/>
  <c r="AX476" i="1"/>
  <c r="AW476" i="1"/>
  <c r="AV476" i="1"/>
  <c r="AU476" i="1"/>
  <c r="AT476" i="1"/>
  <c r="AS476" i="1"/>
  <c r="AR476" i="1"/>
  <c r="AQ476" i="1"/>
  <c r="AP476" i="1"/>
  <c r="AO476" i="1"/>
  <c r="AN476" i="1"/>
  <c r="AM476" i="1"/>
  <c r="AL476" i="1"/>
  <c r="AK476" i="1"/>
  <c r="AJ476" i="1"/>
  <c r="AI476" i="1"/>
  <c r="AH476" i="1"/>
  <c r="AG476" i="1"/>
  <c r="AF475" i="1"/>
  <c r="BC475" i="1"/>
  <c r="BB475" i="1"/>
  <c r="BA475" i="1"/>
  <c r="AZ475" i="1"/>
  <c r="AY475" i="1"/>
  <c r="AX475" i="1"/>
  <c r="AW475" i="1"/>
  <c r="AV475" i="1"/>
  <c r="AU475" i="1"/>
  <c r="AT475" i="1"/>
  <c r="AS475" i="1"/>
  <c r="AR475" i="1"/>
  <c r="AQ475" i="1"/>
  <c r="AP475" i="1"/>
  <c r="AO475" i="1"/>
  <c r="AN475" i="1"/>
  <c r="AM475" i="1"/>
  <c r="AL475" i="1"/>
  <c r="AK475" i="1"/>
  <c r="AJ475" i="1"/>
  <c r="AI475" i="1"/>
  <c r="AH475" i="1"/>
  <c r="AG475" i="1"/>
  <c r="AF474" i="1"/>
  <c r="BC474" i="1"/>
  <c r="BB474" i="1"/>
  <c r="BA474" i="1"/>
  <c r="AZ474" i="1"/>
  <c r="AY474" i="1"/>
  <c r="AX474" i="1"/>
  <c r="AW474" i="1"/>
  <c r="AV474" i="1"/>
  <c r="AU474" i="1"/>
  <c r="AT474" i="1"/>
  <c r="AS474" i="1"/>
  <c r="AR474" i="1"/>
  <c r="AQ474" i="1"/>
  <c r="AP474" i="1"/>
  <c r="AO474" i="1"/>
  <c r="AN474" i="1"/>
  <c r="AM474" i="1"/>
  <c r="AL474" i="1"/>
  <c r="AK474" i="1"/>
  <c r="AJ474" i="1"/>
  <c r="AI474" i="1"/>
  <c r="AH474" i="1"/>
  <c r="AG474" i="1"/>
  <c r="AF473" i="1"/>
  <c r="BC473" i="1"/>
  <c r="BB473" i="1"/>
  <c r="BA473" i="1"/>
  <c r="AZ473" i="1"/>
  <c r="AY473" i="1"/>
  <c r="AX473" i="1"/>
  <c r="AW473" i="1"/>
  <c r="AV473" i="1"/>
  <c r="AU473" i="1"/>
  <c r="AT473" i="1"/>
  <c r="AS473" i="1"/>
  <c r="AR473" i="1"/>
  <c r="AQ473" i="1"/>
  <c r="AP473" i="1"/>
  <c r="AO473" i="1"/>
  <c r="AN473" i="1"/>
  <c r="AM473" i="1"/>
  <c r="AL473" i="1"/>
  <c r="AK473" i="1"/>
  <c r="AJ473" i="1"/>
  <c r="AI473" i="1"/>
  <c r="AH473" i="1"/>
  <c r="AG473" i="1"/>
  <c r="AF472" i="1"/>
  <c r="BC472" i="1"/>
  <c r="BB472" i="1"/>
  <c r="BA472" i="1"/>
  <c r="AZ472" i="1"/>
  <c r="AY472" i="1"/>
  <c r="AX472" i="1"/>
  <c r="AW472" i="1"/>
  <c r="AV472" i="1"/>
  <c r="AU472" i="1"/>
  <c r="AT472" i="1"/>
  <c r="AS472" i="1"/>
  <c r="AR472" i="1"/>
  <c r="AQ472" i="1"/>
  <c r="AP472" i="1"/>
  <c r="AO472" i="1"/>
  <c r="AN472" i="1"/>
  <c r="AM472" i="1"/>
  <c r="AL472" i="1"/>
  <c r="AK472" i="1"/>
  <c r="AJ472" i="1"/>
  <c r="AI472" i="1"/>
  <c r="AH472" i="1"/>
  <c r="AG472" i="1"/>
  <c r="AF471" i="1"/>
  <c r="BC471" i="1"/>
  <c r="BB471" i="1"/>
  <c r="BA471" i="1"/>
  <c r="AZ471" i="1"/>
  <c r="AY471" i="1"/>
  <c r="AX471" i="1"/>
  <c r="AW471" i="1"/>
  <c r="AV471" i="1"/>
  <c r="AU471" i="1"/>
  <c r="AT471" i="1"/>
  <c r="AS471" i="1"/>
  <c r="AR471" i="1"/>
  <c r="AQ471" i="1"/>
  <c r="AP471" i="1"/>
  <c r="AO471" i="1"/>
  <c r="AN471" i="1"/>
  <c r="AM471" i="1"/>
  <c r="AL471" i="1"/>
  <c r="AK471" i="1"/>
  <c r="AJ471" i="1"/>
  <c r="AI471" i="1"/>
  <c r="AH471" i="1"/>
  <c r="AG471" i="1"/>
  <c r="AF470" i="1"/>
  <c r="BC470" i="1"/>
  <c r="BB470" i="1"/>
  <c r="BA470" i="1"/>
  <c r="AZ470" i="1"/>
  <c r="AY470" i="1"/>
  <c r="AX470" i="1"/>
  <c r="AW470" i="1"/>
  <c r="AV470" i="1"/>
  <c r="AU470" i="1"/>
  <c r="AT470" i="1"/>
  <c r="AS470" i="1"/>
  <c r="AR470" i="1"/>
  <c r="AQ470" i="1"/>
  <c r="AP470" i="1"/>
  <c r="AO470" i="1"/>
  <c r="AN470" i="1"/>
  <c r="AM470" i="1"/>
  <c r="AL470" i="1"/>
  <c r="AK470" i="1"/>
  <c r="AJ470" i="1"/>
  <c r="AI470" i="1"/>
  <c r="AH470" i="1"/>
  <c r="AG470" i="1"/>
  <c r="AF469" i="1"/>
  <c r="BC469" i="1"/>
  <c r="BB469" i="1"/>
  <c r="BA469" i="1"/>
  <c r="AZ469" i="1"/>
  <c r="AY469" i="1"/>
  <c r="AX469" i="1"/>
  <c r="AW469" i="1"/>
  <c r="AV469" i="1"/>
  <c r="AU469" i="1"/>
  <c r="AT469" i="1"/>
  <c r="AS469" i="1"/>
  <c r="AR469" i="1"/>
  <c r="AQ469" i="1"/>
  <c r="AP469" i="1"/>
  <c r="AO469" i="1"/>
  <c r="AN469" i="1"/>
  <c r="AM469" i="1"/>
  <c r="AL469" i="1"/>
  <c r="AK469" i="1"/>
  <c r="AJ469" i="1"/>
  <c r="AI469" i="1"/>
  <c r="AH469" i="1"/>
  <c r="AG469" i="1"/>
  <c r="AF468" i="1"/>
  <c r="BC468" i="1"/>
  <c r="BB468" i="1"/>
  <c r="BA468" i="1"/>
  <c r="AZ468" i="1"/>
  <c r="AY468" i="1"/>
  <c r="AX468" i="1"/>
  <c r="AW468" i="1"/>
  <c r="AV468" i="1"/>
  <c r="AU468" i="1"/>
  <c r="AT468" i="1"/>
  <c r="AS468" i="1"/>
  <c r="AR468" i="1"/>
  <c r="AQ468" i="1"/>
  <c r="AP468" i="1"/>
  <c r="AO468" i="1"/>
  <c r="AN468" i="1"/>
  <c r="AM468" i="1"/>
  <c r="AL468" i="1"/>
  <c r="AK468" i="1"/>
  <c r="AJ468" i="1"/>
  <c r="AI468" i="1"/>
  <c r="AH468" i="1"/>
  <c r="AG468" i="1"/>
  <c r="AF467" i="1"/>
  <c r="BC467" i="1"/>
  <c r="BB467" i="1"/>
  <c r="BA467" i="1"/>
  <c r="AZ467" i="1"/>
  <c r="AY467" i="1"/>
  <c r="AX467" i="1"/>
  <c r="AW467" i="1"/>
  <c r="AV467" i="1"/>
  <c r="AU467" i="1"/>
  <c r="AT467" i="1"/>
  <c r="AS467" i="1"/>
  <c r="AR467" i="1"/>
  <c r="AQ467" i="1"/>
  <c r="AP467" i="1"/>
  <c r="AO467" i="1"/>
  <c r="AN467" i="1"/>
  <c r="AM467" i="1"/>
  <c r="AL467" i="1"/>
  <c r="AK467" i="1"/>
  <c r="AJ467" i="1"/>
  <c r="AI467" i="1"/>
  <c r="AH467" i="1"/>
  <c r="AG467" i="1"/>
  <c r="AF466" i="1"/>
  <c r="BC466" i="1"/>
  <c r="BB466" i="1"/>
  <c r="BA466" i="1"/>
  <c r="AZ466" i="1"/>
  <c r="AY466" i="1"/>
  <c r="AX466" i="1"/>
  <c r="AW466" i="1"/>
  <c r="AV466" i="1"/>
  <c r="AU466" i="1"/>
  <c r="AT466" i="1"/>
  <c r="AS466" i="1"/>
  <c r="AR466" i="1"/>
  <c r="AQ466" i="1"/>
  <c r="AP466" i="1"/>
  <c r="AO466" i="1"/>
  <c r="AN466" i="1"/>
  <c r="AM466" i="1"/>
  <c r="AL466" i="1"/>
  <c r="AK466" i="1"/>
  <c r="AJ466" i="1"/>
  <c r="AI466" i="1"/>
  <c r="AH466" i="1"/>
  <c r="AG466" i="1"/>
  <c r="AF465" i="1"/>
  <c r="BC465" i="1"/>
  <c r="BB465" i="1"/>
  <c r="BA465" i="1"/>
  <c r="AZ465" i="1"/>
  <c r="AY465" i="1"/>
  <c r="AX465" i="1"/>
  <c r="AW465" i="1"/>
  <c r="AV465" i="1"/>
  <c r="AU465" i="1"/>
  <c r="AT465" i="1"/>
  <c r="AS465" i="1"/>
  <c r="AR465" i="1"/>
  <c r="AQ465" i="1"/>
  <c r="AP465" i="1"/>
  <c r="AO465" i="1"/>
  <c r="AN465" i="1"/>
  <c r="AM465" i="1"/>
  <c r="AL465" i="1"/>
  <c r="AK465" i="1"/>
  <c r="AJ465" i="1"/>
  <c r="AI465" i="1"/>
  <c r="AH465" i="1"/>
  <c r="AG465" i="1"/>
  <c r="AF464" i="1"/>
  <c r="BC464" i="1"/>
  <c r="BB464" i="1"/>
  <c r="BA464" i="1"/>
  <c r="AZ464" i="1"/>
  <c r="AY464" i="1"/>
  <c r="AX464" i="1"/>
  <c r="AW464" i="1"/>
  <c r="AV464" i="1"/>
  <c r="AU464" i="1"/>
  <c r="AT464" i="1"/>
  <c r="AS464" i="1"/>
  <c r="AR464" i="1"/>
  <c r="AQ464" i="1"/>
  <c r="AP464" i="1"/>
  <c r="AO464" i="1"/>
  <c r="AN464" i="1"/>
  <c r="AM464" i="1"/>
  <c r="AL464" i="1"/>
  <c r="AK464" i="1"/>
  <c r="AJ464" i="1"/>
  <c r="AI464" i="1"/>
  <c r="AH464" i="1"/>
  <c r="AG464" i="1"/>
  <c r="AF463" i="1"/>
  <c r="BC463" i="1"/>
  <c r="BB463" i="1"/>
  <c r="BA463" i="1"/>
  <c r="AZ463" i="1"/>
  <c r="AY463" i="1"/>
  <c r="AX463" i="1"/>
  <c r="AW463" i="1"/>
  <c r="AV463" i="1"/>
  <c r="AU463" i="1"/>
  <c r="AT463" i="1"/>
  <c r="AS463" i="1"/>
  <c r="AR463" i="1"/>
  <c r="AQ463" i="1"/>
  <c r="AP463" i="1"/>
  <c r="AO463" i="1"/>
  <c r="AN463" i="1"/>
  <c r="AM463" i="1"/>
  <c r="AL463" i="1"/>
  <c r="AK463" i="1"/>
  <c r="AJ463" i="1"/>
  <c r="AI463" i="1"/>
  <c r="AH463" i="1"/>
  <c r="AG463" i="1"/>
  <c r="AF462" i="1"/>
  <c r="BC462" i="1"/>
  <c r="BB462" i="1"/>
  <c r="BA462" i="1"/>
  <c r="AZ462" i="1"/>
  <c r="AY462" i="1"/>
  <c r="AX462" i="1"/>
  <c r="AW462" i="1"/>
  <c r="AV462" i="1"/>
  <c r="AU462" i="1"/>
  <c r="AT462" i="1"/>
  <c r="AS462" i="1"/>
  <c r="AR462" i="1"/>
  <c r="AQ462" i="1"/>
  <c r="AP462" i="1"/>
  <c r="AO462" i="1"/>
  <c r="AN462" i="1"/>
  <c r="AM462" i="1"/>
  <c r="AL462" i="1"/>
  <c r="AK462" i="1"/>
  <c r="AJ462" i="1"/>
  <c r="AI462" i="1"/>
  <c r="AH462" i="1"/>
  <c r="AG462" i="1"/>
  <c r="AF461" i="1"/>
  <c r="BC461" i="1"/>
  <c r="BB461" i="1"/>
  <c r="BA461" i="1"/>
  <c r="AZ461" i="1"/>
  <c r="AY461" i="1"/>
  <c r="AX461" i="1"/>
  <c r="AW461" i="1"/>
  <c r="AV461" i="1"/>
  <c r="AU461" i="1"/>
  <c r="AT461" i="1"/>
  <c r="AS461" i="1"/>
  <c r="AR461" i="1"/>
  <c r="AQ461" i="1"/>
  <c r="AP461" i="1"/>
  <c r="AO461" i="1"/>
  <c r="AN461" i="1"/>
  <c r="AM461" i="1"/>
  <c r="AL461" i="1"/>
  <c r="AK461" i="1"/>
  <c r="AJ461" i="1"/>
  <c r="AI461" i="1"/>
  <c r="AH461" i="1"/>
  <c r="AG461" i="1"/>
  <c r="AF460" i="1"/>
  <c r="BC460" i="1"/>
  <c r="BB460" i="1"/>
  <c r="BA460" i="1"/>
  <c r="AZ460" i="1"/>
  <c r="AY460" i="1"/>
  <c r="AX460" i="1"/>
  <c r="AW460" i="1"/>
  <c r="AV460" i="1"/>
  <c r="AU460" i="1"/>
  <c r="AT460" i="1"/>
  <c r="AS460" i="1"/>
  <c r="AR460" i="1"/>
  <c r="AQ460" i="1"/>
  <c r="AP460" i="1"/>
  <c r="AO460" i="1"/>
  <c r="AN460" i="1"/>
  <c r="AM460" i="1"/>
  <c r="AL460" i="1"/>
  <c r="AK460" i="1"/>
  <c r="AJ460" i="1"/>
  <c r="AI460" i="1"/>
  <c r="AH460" i="1"/>
  <c r="AG460" i="1"/>
  <c r="AF459" i="1"/>
  <c r="BC459" i="1"/>
  <c r="BB459" i="1"/>
  <c r="BA459" i="1"/>
  <c r="AZ459" i="1"/>
  <c r="AY459" i="1"/>
  <c r="AX459" i="1"/>
  <c r="AW459" i="1"/>
  <c r="AV459" i="1"/>
  <c r="AU459" i="1"/>
  <c r="AT459" i="1"/>
  <c r="AS459" i="1"/>
  <c r="AR459" i="1"/>
  <c r="AQ459" i="1"/>
  <c r="AP459" i="1"/>
  <c r="AO459" i="1"/>
  <c r="AN459" i="1"/>
  <c r="AM459" i="1"/>
  <c r="AL459" i="1"/>
  <c r="AK459" i="1"/>
  <c r="AJ459" i="1"/>
  <c r="AI459" i="1"/>
  <c r="AH459" i="1"/>
  <c r="AG459" i="1"/>
  <c r="AF458" i="1"/>
  <c r="BC458" i="1"/>
  <c r="BB458" i="1"/>
  <c r="BA458" i="1"/>
  <c r="AZ458" i="1"/>
  <c r="AY458" i="1"/>
  <c r="AX458" i="1"/>
  <c r="AW458" i="1"/>
  <c r="AV458" i="1"/>
  <c r="AU458" i="1"/>
  <c r="AT458" i="1"/>
  <c r="AS458" i="1"/>
  <c r="AR458" i="1"/>
  <c r="AQ458" i="1"/>
  <c r="AP458" i="1"/>
  <c r="AO458" i="1"/>
  <c r="AN458" i="1"/>
  <c r="AM458" i="1"/>
  <c r="AL458" i="1"/>
  <c r="AK458" i="1"/>
  <c r="AJ458" i="1"/>
  <c r="AI458" i="1"/>
  <c r="AH458" i="1"/>
  <c r="AG458" i="1"/>
  <c r="AF457" i="1"/>
  <c r="BC457" i="1"/>
  <c r="BB457" i="1"/>
  <c r="BA457" i="1"/>
  <c r="AZ457" i="1"/>
  <c r="AY457" i="1"/>
  <c r="AX457" i="1"/>
  <c r="AW457" i="1"/>
  <c r="AV457" i="1"/>
  <c r="AU457" i="1"/>
  <c r="AT457" i="1"/>
  <c r="AS457" i="1"/>
  <c r="AR457" i="1"/>
  <c r="AQ457" i="1"/>
  <c r="AP457" i="1"/>
  <c r="AO457" i="1"/>
  <c r="AN457" i="1"/>
  <c r="AM457" i="1"/>
  <c r="AL457" i="1"/>
  <c r="AK457" i="1"/>
  <c r="AJ457" i="1"/>
  <c r="AI457" i="1"/>
  <c r="AH457" i="1"/>
  <c r="AG457" i="1"/>
  <c r="AF456" i="1"/>
  <c r="BC456" i="1"/>
  <c r="BB456" i="1"/>
  <c r="BA456" i="1"/>
  <c r="AZ456" i="1"/>
  <c r="AY456" i="1"/>
  <c r="AX456" i="1"/>
  <c r="AW456" i="1"/>
  <c r="AV456" i="1"/>
  <c r="AU456" i="1"/>
  <c r="AT456" i="1"/>
  <c r="AS456" i="1"/>
  <c r="AR456" i="1"/>
  <c r="AQ456" i="1"/>
  <c r="AP456" i="1"/>
  <c r="AO456" i="1"/>
  <c r="AN456" i="1"/>
  <c r="AM456" i="1"/>
  <c r="AL456" i="1"/>
  <c r="AK456" i="1"/>
  <c r="AJ456" i="1"/>
  <c r="AI456" i="1"/>
  <c r="AH456" i="1"/>
  <c r="AG456" i="1"/>
  <c r="AF455" i="1"/>
  <c r="BC455" i="1"/>
  <c r="BB455" i="1"/>
  <c r="BA455" i="1"/>
  <c r="AZ455" i="1"/>
  <c r="AY455" i="1"/>
  <c r="AX455" i="1"/>
  <c r="AW455" i="1"/>
  <c r="AV455" i="1"/>
  <c r="AU455" i="1"/>
  <c r="AT455" i="1"/>
  <c r="AS455" i="1"/>
  <c r="AR455" i="1"/>
  <c r="AQ455" i="1"/>
  <c r="AP455" i="1"/>
  <c r="AO455" i="1"/>
  <c r="AN455" i="1"/>
  <c r="AM455" i="1"/>
  <c r="AL455" i="1"/>
  <c r="AK455" i="1"/>
  <c r="AJ455" i="1"/>
  <c r="AI455" i="1"/>
  <c r="AH455" i="1"/>
  <c r="AG455" i="1"/>
  <c r="AF454" i="1"/>
  <c r="BC454" i="1"/>
  <c r="BB454" i="1"/>
  <c r="BA454" i="1"/>
  <c r="AZ454" i="1"/>
  <c r="AY454" i="1"/>
  <c r="AX454" i="1"/>
  <c r="AW454" i="1"/>
  <c r="AV454" i="1"/>
  <c r="AU454" i="1"/>
  <c r="AT454" i="1"/>
  <c r="AS454" i="1"/>
  <c r="AR454" i="1"/>
  <c r="AQ454" i="1"/>
  <c r="AP454" i="1"/>
  <c r="AO454" i="1"/>
  <c r="AN454" i="1"/>
  <c r="AM454" i="1"/>
  <c r="AL454" i="1"/>
  <c r="AK454" i="1"/>
  <c r="AJ454" i="1"/>
  <c r="AI454" i="1"/>
  <c r="AH454" i="1"/>
  <c r="AG454" i="1"/>
  <c r="AF453" i="1"/>
  <c r="BC453" i="1"/>
  <c r="BB453" i="1"/>
  <c r="BA453" i="1"/>
  <c r="AZ453" i="1"/>
  <c r="AY453" i="1"/>
  <c r="AX453" i="1"/>
  <c r="AW453" i="1"/>
  <c r="AV453" i="1"/>
  <c r="AU453" i="1"/>
  <c r="AT453" i="1"/>
  <c r="AS453" i="1"/>
  <c r="AR453" i="1"/>
  <c r="AQ453" i="1"/>
  <c r="AP453" i="1"/>
  <c r="AO453" i="1"/>
  <c r="AN453" i="1"/>
  <c r="AM453" i="1"/>
  <c r="AL453" i="1"/>
  <c r="AK453" i="1"/>
  <c r="AJ453" i="1"/>
  <c r="AI453" i="1"/>
  <c r="AH453" i="1"/>
  <c r="AG453" i="1"/>
  <c r="AF452" i="1"/>
  <c r="BC452" i="1"/>
  <c r="BB452" i="1"/>
  <c r="BA452" i="1"/>
  <c r="AZ452" i="1"/>
  <c r="AY452" i="1"/>
  <c r="AX452" i="1"/>
  <c r="AW452" i="1"/>
  <c r="AV452" i="1"/>
  <c r="AU452" i="1"/>
  <c r="AT452" i="1"/>
  <c r="AS452" i="1"/>
  <c r="AR452" i="1"/>
  <c r="AQ452" i="1"/>
  <c r="AP452" i="1"/>
  <c r="AO452" i="1"/>
  <c r="AN452" i="1"/>
  <c r="AM452" i="1"/>
  <c r="AL452" i="1"/>
  <c r="AK452" i="1"/>
  <c r="AJ452" i="1"/>
  <c r="AI452" i="1"/>
  <c r="AH452" i="1"/>
  <c r="AG452" i="1"/>
  <c r="AF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0" i="1"/>
  <c r="BC450" i="1"/>
  <c r="BB450" i="1"/>
  <c r="BA450" i="1"/>
  <c r="AZ450" i="1"/>
  <c r="AY450" i="1"/>
  <c r="AX450" i="1"/>
  <c r="AW450" i="1"/>
  <c r="AV450" i="1"/>
  <c r="AU450" i="1"/>
  <c r="AT450" i="1"/>
  <c r="AS450" i="1"/>
  <c r="AR450" i="1"/>
  <c r="AQ450" i="1"/>
  <c r="AP450" i="1"/>
  <c r="AO450" i="1"/>
  <c r="AN450" i="1"/>
  <c r="AM450" i="1"/>
  <c r="AL450" i="1"/>
  <c r="AK450" i="1"/>
  <c r="AJ450" i="1"/>
  <c r="AI450" i="1"/>
  <c r="AH450" i="1"/>
  <c r="AG450" i="1"/>
  <c r="AF449" i="1"/>
  <c r="BC449" i="1"/>
  <c r="BB449" i="1"/>
  <c r="BA449" i="1"/>
  <c r="AZ449" i="1"/>
  <c r="AY449" i="1"/>
  <c r="AX449" i="1"/>
  <c r="AW449" i="1"/>
  <c r="AV449" i="1"/>
  <c r="AU449" i="1"/>
  <c r="AT449" i="1"/>
  <c r="AS449" i="1"/>
  <c r="AR449" i="1"/>
  <c r="AQ449" i="1"/>
  <c r="AP449" i="1"/>
  <c r="AO449" i="1"/>
  <c r="AN449" i="1"/>
  <c r="AM449" i="1"/>
  <c r="AL449" i="1"/>
  <c r="AK449" i="1"/>
  <c r="AJ449" i="1"/>
  <c r="AI449" i="1"/>
  <c r="AH449" i="1"/>
  <c r="AG449" i="1"/>
  <c r="AF448" i="1"/>
  <c r="BC448" i="1"/>
  <c r="BB448" i="1"/>
  <c r="BA448" i="1"/>
  <c r="AZ448" i="1"/>
  <c r="AY448" i="1"/>
  <c r="AX448" i="1"/>
  <c r="AW448" i="1"/>
  <c r="AV448" i="1"/>
  <c r="AU448" i="1"/>
  <c r="AT448" i="1"/>
  <c r="AS448" i="1"/>
  <c r="AR448" i="1"/>
  <c r="AQ448" i="1"/>
  <c r="AP448" i="1"/>
  <c r="AO448" i="1"/>
  <c r="AN448" i="1"/>
  <c r="AM448" i="1"/>
  <c r="AL448" i="1"/>
  <c r="AK448" i="1"/>
  <c r="AJ448" i="1"/>
  <c r="AI448" i="1"/>
  <c r="AH448" i="1"/>
  <c r="AG448" i="1"/>
  <c r="AF447" i="1"/>
  <c r="BC447" i="1"/>
  <c r="BB447" i="1"/>
  <c r="BA447" i="1"/>
  <c r="AZ447" i="1"/>
  <c r="AY447" i="1"/>
  <c r="AX447" i="1"/>
  <c r="AW447" i="1"/>
  <c r="AV447" i="1"/>
  <c r="AU447" i="1"/>
  <c r="AT447" i="1"/>
  <c r="AS447" i="1"/>
  <c r="AR447" i="1"/>
  <c r="AQ447" i="1"/>
  <c r="AP447" i="1"/>
  <c r="AO447" i="1"/>
  <c r="AN447" i="1"/>
  <c r="AM447" i="1"/>
  <c r="AL447" i="1"/>
  <c r="AK447" i="1"/>
  <c r="AJ447" i="1"/>
  <c r="AI447" i="1"/>
  <c r="AH447" i="1"/>
  <c r="AG447" i="1"/>
  <c r="AF446" i="1"/>
  <c r="BC446" i="1"/>
  <c r="BB446" i="1"/>
  <c r="BA446" i="1"/>
  <c r="AZ446" i="1"/>
  <c r="AY446" i="1"/>
  <c r="AX446" i="1"/>
  <c r="AW446" i="1"/>
  <c r="AV446" i="1"/>
  <c r="AU446" i="1"/>
  <c r="AT446" i="1"/>
  <c r="AS446" i="1"/>
  <c r="AR446" i="1"/>
  <c r="AQ446" i="1"/>
  <c r="AP446" i="1"/>
  <c r="AO446" i="1"/>
  <c r="AN446" i="1"/>
  <c r="AM446" i="1"/>
  <c r="AL446" i="1"/>
  <c r="AK446" i="1"/>
  <c r="AJ446" i="1"/>
  <c r="AI446" i="1"/>
  <c r="AH446" i="1"/>
  <c r="AG446" i="1"/>
  <c r="AF445" i="1"/>
  <c r="BC445" i="1"/>
  <c r="BB445" i="1"/>
  <c r="BA445" i="1"/>
  <c r="AZ445" i="1"/>
  <c r="AY445" i="1"/>
  <c r="AX445" i="1"/>
  <c r="AW445" i="1"/>
  <c r="AV445" i="1"/>
  <c r="AU445" i="1"/>
  <c r="AT445" i="1"/>
  <c r="AS445" i="1"/>
  <c r="AR445" i="1"/>
  <c r="AQ445" i="1"/>
  <c r="AP445" i="1"/>
  <c r="AO445" i="1"/>
  <c r="AN445" i="1"/>
  <c r="AM445" i="1"/>
  <c r="AL445" i="1"/>
  <c r="AK445" i="1"/>
  <c r="AJ445" i="1"/>
  <c r="AI445" i="1"/>
  <c r="AH445" i="1"/>
  <c r="AG445" i="1"/>
  <c r="AF444" i="1"/>
  <c r="BC444" i="1"/>
  <c r="BB444" i="1"/>
  <c r="BA444" i="1"/>
  <c r="AZ444" i="1"/>
  <c r="AY444" i="1"/>
  <c r="AX444" i="1"/>
  <c r="AW444" i="1"/>
  <c r="AV444" i="1"/>
  <c r="AU444" i="1"/>
  <c r="AT444" i="1"/>
  <c r="AS444" i="1"/>
  <c r="AR444" i="1"/>
  <c r="AQ444" i="1"/>
  <c r="AP444" i="1"/>
  <c r="AO444" i="1"/>
  <c r="AN444" i="1"/>
  <c r="AM444" i="1"/>
  <c r="AL444" i="1"/>
  <c r="AK444" i="1"/>
  <c r="AJ444" i="1"/>
  <c r="AI444" i="1"/>
  <c r="AH444" i="1"/>
  <c r="AG444" i="1"/>
  <c r="AF443" i="1"/>
  <c r="BC443" i="1"/>
  <c r="BB443" i="1"/>
  <c r="BA443" i="1"/>
  <c r="AZ443" i="1"/>
  <c r="AY443" i="1"/>
  <c r="AX443" i="1"/>
  <c r="AW443" i="1"/>
  <c r="AV443" i="1"/>
  <c r="AU443" i="1"/>
  <c r="AT443" i="1"/>
  <c r="AS443" i="1"/>
  <c r="AR443" i="1"/>
  <c r="AQ443" i="1"/>
  <c r="AP443" i="1"/>
  <c r="AO443" i="1"/>
  <c r="AN443" i="1"/>
  <c r="AM443" i="1"/>
  <c r="AL443" i="1"/>
  <c r="AK443" i="1"/>
  <c r="AJ443" i="1"/>
  <c r="AI443" i="1"/>
  <c r="AH443" i="1"/>
  <c r="AG443" i="1"/>
  <c r="AF442" i="1"/>
  <c r="BC442" i="1"/>
  <c r="BB442" i="1"/>
  <c r="BA442" i="1"/>
  <c r="AZ442" i="1"/>
  <c r="AY442" i="1"/>
  <c r="AX442" i="1"/>
  <c r="AW442" i="1"/>
  <c r="AV442" i="1"/>
  <c r="AU442" i="1"/>
  <c r="AT442" i="1"/>
  <c r="AS442" i="1"/>
  <c r="AR442" i="1"/>
  <c r="AQ442" i="1"/>
  <c r="AP442" i="1"/>
  <c r="AO442" i="1"/>
  <c r="AN442" i="1"/>
  <c r="AM442" i="1"/>
  <c r="AL442" i="1"/>
  <c r="AK442" i="1"/>
  <c r="AJ442" i="1"/>
  <c r="AI442" i="1"/>
  <c r="AH442" i="1"/>
  <c r="AG442" i="1"/>
  <c r="AF441" i="1"/>
  <c r="BC441" i="1"/>
  <c r="BB441" i="1"/>
  <c r="BA441" i="1"/>
  <c r="AZ441" i="1"/>
  <c r="AY441" i="1"/>
  <c r="AX441" i="1"/>
  <c r="AW441" i="1"/>
  <c r="AV441" i="1"/>
  <c r="AU441" i="1"/>
  <c r="AT441" i="1"/>
  <c r="AS441" i="1"/>
  <c r="AR441" i="1"/>
  <c r="AQ441" i="1"/>
  <c r="AP441" i="1"/>
  <c r="AO441" i="1"/>
  <c r="AN441" i="1"/>
  <c r="AM441" i="1"/>
  <c r="AL441" i="1"/>
  <c r="AK441" i="1"/>
  <c r="AJ441" i="1"/>
  <c r="AI441" i="1"/>
  <c r="AH441" i="1"/>
  <c r="AG441" i="1"/>
  <c r="AF440" i="1"/>
  <c r="BC440" i="1"/>
  <c r="BB440" i="1"/>
  <c r="BA440" i="1"/>
  <c r="AZ440" i="1"/>
  <c r="AY440" i="1"/>
  <c r="AX440" i="1"/>
  <c r="AW440" i="1"/>
  <c r="AV440" i="1"/>
  <c r="AU440" i="1"/>
  <c r="AT440" i="1"/>
  <c r="AS440" i="1"/>
  <c r="AR440" i="1"/>
  <c r="AQ440" i="1"/>
  <c r="AP440" i="1"/>
  <c r="AO440" i="1"/>
  <c r="AN440" i="1"/>
  <c r="AM440" i="1"/>
  <c r="AL440" i="1"/>
  <c r="AK440" i="1"/>
  <c r="AJ440" i="1"/>
  <c r="AI440" i="1"/>
  <c r="AH440" i="1"/>
  <c r="AG440" i="1"/>
  <c r="AF439" i="1"/>
  <c r="BC439" i="1"/>
  <c r="BB439" i="1"/>
  <c r="BA439" i="1"/>
  <c r="AZ439" i="1"/>
  <c r="AY439" i="1"/>
  <c r="AX439" i="1"/>
  <c r="AW439" i="1"/>
  <c r="AV439" i="1"/>
  <c r="AU439" i="1"/>
  <c r="AT439" i="1"/>
  <c r="AS439" i="1"/>
  <c r="AR439" i="1"/>
  <c r="AQ439" i="1"/>
  <c r="AP439" i="1"/>
  <c r="AO439" i="1"/>
  <c r="AN439" i="1"/>
  <c r="AM439" i="1"/>
  <c r="AL439" i="1"/>
  <c r="AK439" i="1"/>
  <c r="AJ439" i="1"/>
  <c r="AI439" i="1"/>
  <c r="AH439" i="1"/>
  <c r="AG439" i="1"/>
  <c r="AF438" i="1"/>
  <c r="BC438" i="1"/>
  <c r="BB438" i="1"/>
  <c r="BA438" i="1"/>
  <c r="AZ438" i="1"/>
  <c r="AY438" i="1"/>
  <c r="AX438" i="1"/>
  <c r="AW438" i="1"/>
  <c r="AV438" i="1"/>
  <c r="AU438" i="1"/>
  <c r="AT438" i="1"/>
  <c r="AS438" i="1"/>
  <c r="AR438" i="1"/>
  <c r="AQ438" i="1"/>
  <c r="AP438" i="1"/>
  <c r="AO438" i="1"/>
  <c r="AN438" i="1"/>
  <c r="AM438" i="1"/>
  <c r="AL438" i="1"/>
  <c r="AK438" i="1"/>
  <c r="AJ438" i="1"/>
  <c r="AI438" i="1"/>
  <c r="AH438" i="1"/>
  <c r="AG438" i="1"/>
  <c r="AF437" i="1"/>
  <c r="BC437" i="1"/>
  <c r="BB437" i="1"/>
  <c r="BA437" i="1"/>
  <c r="AZ437" i="1"/>
  <c r="AY437" i="1"/>
  <c r="AX437" i="1"/>
  <c r="AW437" i="1"/>
  <c r="AV437" i="1"/>
  <c r="AU437" i="1"/>
  <c r="AT437" i="1"/>
  <c r="AS437" i="1"/>
  <c r="AR437" i="1"/>
  <c r="AQ437" i="1"/>
  <c r="AP437" i="1"/>
  <c r="AO437" i="1"/>
  <c r="AN437" i="1"/>
  <c r="AM437" i="1"/>
  <c r="AL437" i="1"/>
  <c r="AK437" i="1"/>
  <c r="AJ437" i="1"/>
  <c r="AI437" i="1"/>
  <c r="AH437" i="1"/>
  <c r="AG437" i="1"/>
  <c r="AF436" i="1"/>
  <c r="BC436" i="1"/>
  <c r="BB436" i="1"/>
  <c r="BA436" i="1"/>
  <c r="AZ436" i="1"/>
  <c r="AY436" i="1"/>
  <c r="AX436" i="1"/>
  <c r="AW436" i="1"/>
  <c r="AV436" i="1"/>
  <c r="AU436" i="1"/>
  <c r="AT436" i="1"/>
  <c r="AS436" i="1"/>
  <c r="AR436" i="1"/>
  <c r="AQ436" i="1"/>
  <c r="AP436" i="1"/>
  <c r="AO436" i="1"/>
  <c r="AN436" i="1"/>
  <c r="AM436" i="1"/>
  <c r="AL436" i="1"/>
  <c r="AK436" i="1"/>
  <c r="AJ436" i="1"/>
  <c r="AI436" i="1"/>
  <c r="AH436" i="1"/>
  <c r="AG436" i="1"/>
  <c r="AF435" i="1"/>
  <c r="BC435" i="1"/>
  <c r="BB435" i="1"/>
  <c r="BA435" i="1"/>
  <c r="AZ435" i="1"/>
  <c r="AY435" i="1"/>
  <c r="AX435" i="1"/>
  <c r="AW435" i="1"/>
  <c r="AV435" i="1"/>
  <c r="AU435" i="1"/>
  <c r="AT435" i="1"/>
  <c r="AS435" i="1"/>
  <c r="AR435" i="1"/>
  <c r="AQ435" i="1"/>
  <c r="AP435" i="1"/>
  <c r="AO435" i="1"/>
  <c r="AN435" i="1"/>
  <c r="AM435" i="1"/>
  <c r="AL435" i="1"/>
  <c r="AK435" i="1"/>
  <c r="AJ435" i="1"/>
  <c r="AI435" i="1"/>
  <c r="AH435" i="1"/>
  <c r="AG435" i="1"/>
  <c r="AF434" i="1"/>
  <c r="BC434" i="1"/>
  <c r="BB434" i="1"/>
  <c r="BA434" i="1"/>
  <c r="AZ434" i="1"/>
  <c r="AY434" i="1"/>
  <c r="AX434" i="1"/>
  <c r="AW434" i="1"/>
  <c r="AV434" i="1"/>
  <c r="AU434" i="1"/>
  <c r="AT434" i="1"/>
  <c r="AS434" i="1"/>
  <c r="AR434" i="1"/>
  <c r="AQ434" i="1"/>
  <c r="AP434" i="1"/>
  <c r="AO434" i="1"/>
  <c r="AN434" i="1"/>
  <c r="AM434" i="1"/>
  <c r="AL434" i="1"/>
  <c r="AK434" i="1"/>
  <c r="AJ434" i="1"/>
  <c r="AI434" i="1"/>
  <c r="AH434" i="1"/>
  <c r="AG434" i="1"/>
  <c r="AF433" i="1"/>
  <c r="BC433" i="1"/>
  <c r="BB433" i="1"/>
  <c r="BA433" i="1"/>
  <c r="AZ433" i="1"/>
  <c r="AY433" i="1"/>
  <c r="AX433" i="1"/>
  <c r="AW433" i="1"/>
  <c r="AV433" i="1"/>
  <c r="AU433" i="1"/>
  <c r="AT433" i="1"/>
  <c r="AS433" i="1"/>
  <c r="AR433" i="1"/>
  <c r="AQ433" i="1"/>
  <c r="AP433" i="1"/>
  <c r="AO433" i="1"/>
  <c r="AN433" i="1"/>
  <c r="AM433" i="1"/>
  <c r="AL433" i="1"/>
  <c r="AK433" i="1"/>
  <c r="AJ433" i="1"/>
  <c r="AI433" i="1"/>
  <c r="AH433" i="1"/>
  <c r="AG433" i="1"/>
  <c r="AF432" i="1"/>
  <c r="BC432" i="1"/>
  <c r="BB432" i="1"/>
  <c r="BA432" i="1"/>
  <c r="AZ432" i="1"/>
  <c r="AY432" i="1"/>
  <c r="AX432" i="1"/>
  <c r="AW432" i="1"/>
  <c r="AV432" i="1"/>
  <c r="AU432" i="1"/>
  <c r="AT432" i="1"/>
  <c r="AS432" i="1"/>
  <c r="AR432" i="1"/>
  <c r="AQ432" i="1"/>
  <c r="AP432" i="1"/>
  <c r="AO432" i="1"/>
  <c r="AN432" i="1"/>
  <c r="AM432" i="1"/>
  <c r="AL432" i="1"/>
  <c r="AK432" i="1"/>
  <c r="AJ432" i="1"/>
  <c r="AI432" i="1"/>
  <c r="AH432" i="1"/>
  <c r="AG432" i="1"/>
  <c r="AF431" i="1"/>
  <c r="BC431" i="1"/>
  <c r="BB431" i="1"/>
  <c r="BA431" i="1"/>
  <c r="AZ431" i="1"/>
  <c r="AY431" i="1"/>
  <c r="AX431" i="1"/>
  <c r="AW431" i="1"/>
  <c r="AV431" i="1"/>
  <c r="AU431" i="1"/>
  <c r="AT431" i="1"/>
  <c r="AS431" i="1"/>
  <c r="AR431" i="1"/>
  <c r="AQ431" i="1"/>
  <c r="AP431" i="1"/>
  <c r="AO431" i="1"/>
  <c r="AN431" i="1"/>
  <c r="AM431" i="1"/>
  <c r="AL431" i="1"/>
  <c r="AK431" i="1"/>
  <c r="AJ431" i="1"/>
  <c r="AI431" i="1"/>
  <c r="AH431" i="1"/>
  <c r="AG431" i="1"/>
  <c r="AF430" i="1"/>
  <c r="BC430" i="1"/>
  <c r="BB430" i="1"/>
  <c r="BA430" i="1"/>
  <c r="AZ430" i="1"/>
  <c r="AY430" i="1"/>
  <c r="AX430" i="1"/>
  <c r="AW430" i="1"/>
  <c r="AV430" i="1"/>
  <c r="AU430" i="1"/>
  <c r="AT430" i="1"/>
  <c r="AS430" i="1"/>
  <c r="AR430" i="1"/>
  <c r="AQ430" i="1"/>
  <c r="AP430" i="1"/>
  <c r="AO430" i="1"/>
  <c r="AN430" i="1"/>
  <c r="AM430" i="1"/>
  <c r="AL430" i="1"/>
  <c r="AK430" i="1"/>
  <c r="AJ430" i="1"/>
  <c r="AI430" i="1"/>
  <c r="AH430" i="1"/>
  <c r="AG430" i="1"/>
  <c r="AF429" i="1"/>
  <c r="BC429" i="1"/>
  <c r="BB429" i="1"/>
  <c r="BA429" i="1"/>
  <c r="AZ429" i="1"/>
  <c r="AY429" i="1"/>
  <c r="AX429" i="1"/>
  <c r="AW429" i="1"/>
  <c r="AV429" i="1"/>
  <c r="AU429" i="1"/>
  <c r="AT429" i="1"/>
  <c r="AS429" i="1"/>
  <c r="AR429" i="1"/>
  <c r="AQ429" i="1"/>
  <c r="AP429" i="1"/>
  <c r="AO429" i="1"/>
  <c r="AN429" i="1"/>
  <c r="AM429" i="1"/>
  <c r="AL429" i="1"/>
  <c r="AK429" i="1"/>
  <c r="AJ429" i="1"/>
  <c r="AI429" i="1"/>
  <c r="AH429" i="1"/>
  <c r="AG429" i="1"/>
  <c r="AF428" i="1"/>
  <c r="BC428" i="1"/>
  <c r="BB428" i="1"/>
  <c r="BA428" i="1"/>
  <c r="AZ428" i="1"/>
  <c r="AY428" i="1"/>
  <c r="AX428" i="1"/>
  <c r="AW428" i="1"/>
  <c r="AV428" i="1"/>
  <c r="AU428" i="1"/>
  <c r="AT428" i="1"/>
  <c r="AS428" i="1"/>
  <c r="AR428" i="1"/>
  <c r="AQ428" i="1"/>
  <c r="AP428" i="1"/>
  <c r="AO428" i="1"/>
  <c r="AN428" i="1"/>
  <c r="AM428" i="1"/>
  <c r="AL428" i="1"/>
  <c r="AK428" i="1"/>
  <c r="AJ428" i="1"/>
  <c r="AI428" i="1"/>
  <c r="AH428" i="1"/>
  <c r="AG428" i="1"/>
  <c r="AF427" i="1"/>
  <c r="BC427" i="1"/>
  <c r="BB427" i="1"/>
  <c r="BA427" i="1"/>
  <c r="AZ427" i="1"/>
  <c r="AY427" i="1"/>
  <c r="AX427" i="1"/>
  <c r="AW427" i="1"/>
  <c r="AV427" i="1"/>
  <c r="AU427" i="1"/>
  <c r="AT427" i="1"/>
  <c r="AS427" i="1"/>
  <c r="AR427" i="1"/>
  <c r="AQ427" i="1"/>
  <c r="AP427" i="1"/>
  <c r="AO427" i="1"/>
  <c r="AN427" i="1"/>
  <c r="AM427" i="1"/>
  <c r="AL427" i="1"/>
  <c r="AK427" i="1"/>
  <c r="AJ427" i="1"/>
  <c r="AI427" i="1"/>
  <c r="AH427" i="1"/>
  <c r="AG427" i="1"/>
  <c r="AF426" i="1"/>
  <c r="BC426" i="1"/>
  <c r="BB426" i="1"/>
  <c r="BA426" i="1"/>
  <c r="AZ426" i="1"/>
  <c r="AY426" i="1"/>
  <c r="AX426" i="1"/>
  <c r="AW426" i="1"/>
  <c r="AV426" i="1"/>
  <c r="AU426" i="1"/>
  <c r="AT426" i="1"/>
  <c r="AS426" i="1"/>
  <c r="AR426" i="1"/>
  <c r="AQ426" i="1"/>
  <c r="AP426" i="1"/>
  <c r="AO426" i="1"/>
  <c r="AN426" i="1"/>
  <c r="AM426" i="1"/>
  <c r="AL426" i="1"/>
  <c r="AK426" i="1"/>
  <c r="AJ426" i="1"/>
  <c r="AI426" i="1"/>
  <c r="AH426" i="1"/>
  <c r="AG426" i="1"/>
  <c r="AF425" i="1"/>
  <c r="BC425" i="1"/>
  <c r="BB425" i="1"/>
  <c r="BA425" i="1"/>
  <c r="AZ425" i="1"/>
  <c r="AY425" i="1"/>
  <c r="AX425" i="1"/>
  <c r="AW425" i="1"/>
  <c r="AV425" i="1"/>
  <c r="AU425" i="1"/>
  <c r="AT425" i="1"/>
  <c r="AS425" i="1"/>
  <c r="AR425" i="1"/>
  <c r="AQ425" i="1"/>
  <c r="AP425" i="1"/>
  <c r="AO425" i="1"/>
  <c r="AN425" i="1"/>
  <c r="AM425" i="1"/>
  <c r="AL425" i="1"/>
  <c r="AK425" i="1"/>
  <c r="AJ425" i="1"/>
  <c r="AI425" i="1"/>
  <c r="AH425" i="1"/>
  <c r="AG425" i="1"/>
  <c r="AF424" i="1"/>
  <c r="BC424" i="1"/>
  <c r="BB424" i="1"/>
  <c r="BA424" i="1"/>
  <c r="AZ424" i="1"/>
  <c r="AY424" i="1"/>
  <c r="AX424" i="1"/>
  <c r="AW424" i="1"/>
  <c r="AV424" i="1"/>
  <c r="AU424" i="1"/>
  <c r="AT424" i="1"/>
  <c r="AS424" i="1"/>
  <c r="AR424" i="1"/>
  <c r="AQ424" i="1"/>
  <c r="AP424" i="1"/>
  <c r="AO424" i="1"/>
  <c r="AN424" i="1"/>
  <c r="AM424" i="1"/>
  <c r="AL424" i="1"/>
  <c r="AK424" i="1"/>
  <c r="AJ424" i="1"/>
  <c r="AI424" i="1"/>
  <c r="AH424" i="1"/>
  <c r="AG424" i="1"/>
  <c r="AF423" i="1"/>
  <c r="BC423" i="1"/>
  <c r="BB423" i="1"/>
  <c r="BA423" i="1"/>
  <c r="AZ423" i="1"/>
  <c r="AY423" i="1"/>
  <c r="AX423" i="1"/>
  <c r="AW423" i="1"/>
  <c r="AV423" i="1"/>
  <c r="AU423" i="1"/>
  <c r="AT423" i="1"/>
  <c r="AS423" i="1"/>
  <c r="AR423" i="1"/>
  <c r="AQ423" i="1"/>
  <c r="AP423" i="1"/>
  <c r="AO423" i="1"/>
  <c r="AN423" i="1"/>
  <c r="AM423" i="1"/>
  <c r="AL423" i="1"/>
  <c r="AK423" i="1"/>
  <c r="AJ423" i="1"/>
  <c r="AI423" i="1"/>
  <c r="AH423" i="1"/>
  <c r="AG423" i="1"/>
  <c r="AF422" i="1"/>
  <c r="BC422" i="1"/>
  <c r="BB422" i="1"/>
  <c r="BA422" i="1"/>
  <c r="AZ422" i="1"/>
  <c r="AY422" i="1"/>
  <c r="AX422" i="1"/>
  <c r="AW422" i="1"/>
  <c r="AV422" i="1"/>
  <c r="AU422" i="1"/>
  <c r="AT422" i="1"/>
  <c r="AS422" i="1"/>
  <c r="AR422" i="1"/>
  <c r="AQ422" i="1"/>
  <c r="AP422" i="1"/>
  <c r="AO422" i="1"/>
  <c r="AN422" i="1"/>
  <c r="AM422" i="1"/>
  <c r="AL422" i="1"/>
  <c r="AK422" i="1"/>
  <c r="AJ422" i="1"/>
  <c r="AI422" i="1"/>
  <c r="AH422" i="1"/>
  <c r="AG422" i="1"/>
  <c r="AF421" i="1"/>
  <c r="BC421" i="1"/>
  <c r="BB421" i="1"/>
  <c r="BA421" i="1"/>
  <c r="AZ421" i="1"/>
  <c r="AY421" i="1"/>
  <c r="AX421" i="1"/>
  <c r="AW421" i="1"/>
  <c r="AV421" i="1"/>
  <c r="AU421" i="1"/>
  <c r="AT421" i="1"/>
  <c r="AS421" i="1"/>
  <c r="AR421" i="1"/>
  <c r="AQ421" i="1"/>
  <c r="AP421" i="1"/>
  <c r="AO421" i="1"/>
  <c r="AN421" i="1"/>
  <c r="AM421" i="1"/>
  <c r="AL421" i="1"/>
  <c r="AK421" i="1"/>
  <c r="AJ421" i="1"/>
  <c r="AI421" i="1"/>
  <c r="AH421" i="1"/>
  <c r="AG421" i="1"/>
  <c r="AF420" i="1"/>
  <c r="BC420" i="1"/>
  <c r="BB420" i="1"/>
  <c r="BA420" i="1"/>
  <c r="AZ420" i="1"/>
  <c r="AY420" i="1"/>
  <c r="AX420" i="1"/>
  <c r="AW420" i="1"/>
  <c r="AV420" i="1"/>
  <c r="AU420" i="1"/>
  <c r="AT420" i="1"/>
  <c r="AS420" i="1"/>
  <c r="AR420" i="1"/>
  <c r="AQ420" i="1"/>
  <c r="AP420" i="1"/>
  <c r="AO420" i="1"/>
  <c r="AN420" i="1"/>
  <c r="AM420" i="1"/>
  <c r="AL420" i="1"/>
  <c r="AK420" i="1"/>
  <c r="AJ420" i="1"/>
  <c r="AI420" i="1"/>
  <c r="AH420" i="1"/>
  <c r="AG420" i="1"/>
  <c r="AF419" i="1"/>
  <c r="BC419" i="1"/>
  <c r="BB419" i="1"/>
  <c r="BA419" i="1"/>
  <c r="AZ419" i="1"/>
  <c r="AY419" i="1"/>
  <c r="AX419" i="1"/>
  <c r="AW419" i="1"/>
  <c r="AV419" i="1"/>
  <c r="AU419" i="1"/>
  <c r="AT419" i="1"/>
  <c r="AS419" i="1"/>
  <c r="AR419" i="1"/>
  <c r="AQ419" i="1"/>
  <c r="AP419" i="1"/>
  <c r="AO419" i="1"/>
  <c r="AN419" i="1"/>
  <c r="AM419" i="1"/>
  <c r="AL419" i="1"/>
  <c r="AK419" i="1"/>
  <c r="AJ419" i="1"/>
  <c r="AI419" i="1"/>
  <c r="AH419" i="1"/>
  <c r="AG419" i="1"/>
  <c r="AF418" i="1"/>
  <c r="BC418" i="1"/>
  <c r="BB418" i="1"/>
  <c r="BA418" i="1"/>
  <c r="AZ418" i="1"/>
  <c r="AY418" i="1"/>
  <c r="AX418" i="1"/>
  <c r="AW418" i="1"/>
  <c r="AV418" i="1"/>
  <c r="AU418" i="1"/>
  <c r="AT418" i="1"/>
  <c r="AS418" i="1"/>
  <c r="AR418" i="1"/>
  <c r="AQ418" i="1"/>
  <c r="AP418" i="1"/>
  <c r="AO418" i="1"/>
  <c r="AN418" i="1"/>
  <c r="AM418" i="1"/>
  <c r="AL418" i="1"/>
  <c r="AK418" i="1"/>
  <c r="AJ418" i="1"/>
  <c r="AI418" i="1"/>
  <c r="AH418" i="1"/>
  <c r="AG418" i="1"/>
  <c r="AF417" i="1"/>
  <c r="BC417" i="1"/>
  <c r="BB417" i="1"/>
  <c r="BA417" i="1"/>
  <c r="AZ417" i="1"/>
  <c r="AY417" i="1"/>
  <c r="AX417" i="1"/>
  <c r="AW417" i="1"/>
  <c r="AV417" i="1"/>
  <c r="AU417" i="1"/>
  <c r="AT417" i="1"/>
  <c r="AS417" i="1"/>
  <c r="AR417" i="1"/>
  <c r="AQ417" i="1"/>
  <c r="AP417" i="1"/>
  <c r="AO417" i="1"/>
  <c r="AN417" i="1"/>
  <c r="AM417" i="1"/>
  <c r="AL417" i="1"/>
  <c r="AK417" i="1"/>
  <c r="AJ417" i="1"/>
  <c r="AI417" i="1"/>
  <c r="AH417" i="1"/>
  <c r="AG417" i="1"/>
  <c r="AF416" i="1"/>
  <c r="BC416" i="1"/>
  <c r="BB416" i="1"/>
  <c r="BA416" i="1"/>
  <c r="AZ416" i="1"/>
  <c r="AY416" i="1"/>
  <c r="AX416" i="1"/>
  <c r="AW416" i="1"/>
  <c r="AV416" i="1"/>
  <c r="AU416" i="1"/>
  <c r="AT416" i="1"/>
  <c r="AS416" i="1"/>
  <c r="AR416" i="1"/>
  <c r="AQ416" i="1"/>
  <c r="AP416" i="1"/>
  <c r="AO416" i="1"/>
  <c r="AN416" i="1"/>
  <c r="AM416" i="1"/>
  <c r="AL416" i="1"/>
  <c r="AK416" i="1"/>
  <c r="AJ416" i="1"/>
  <c r="AI416" i="1"/>
  <c r="AH416" i="1"/>
  <c r="AG416" i="1"/>
  <c r="AF415" i="1"/>
  <c r="BC415" i="1"/>
  <c r="BB415" i="1"/>
  <c r="BA415" i="1"/>
  <c r="AZ415" i="1"/>
  <c r="AY415" i="1"/>
  <c r="AX415" i="1"/>
  <c r="AW415" i="1"/>
  <c r="AV415" i="1"/>
  <c r="AU415" i="1"/>
  <c r="AT415" i="1"/>
  <c r="AS415" i="1"/>
  <c r="AR415" i="1"/>
  <c r="AQ415" i="1"/>
  <c r="AP415" i="1"/>
  <c r="AO415" i="1"/>
  <c r="AN415" i="1"/>
  <c r="AM415" i="1"/>
  <c r="AL415" i="1"/>
  <c r="AK415" i="1"/>
  <c r="AJ415" i="1"/>
  <c r="AI415" i="1"/>
  <c r="AH415" i="1"/>
  <c r="AG415" i="1"/>
  <c r="AF414" i="1"/>
  <c r="BC414" i="1"/>
  <c r="BB414" i="1"/>
  <c r="BA414" i="1"/>
  <c r="AZ414" i="1"/>
  <c r="AY414" i="1"/>
  <c r="AX414" i="1"/>
  <c r="AW414" i="1"/>
  <c r="AV414" i="1"/>
  <c r="AU414" i="1"/>
  <c r="AT414" i="1"/>
  <c r="AS414" i="1"/>
  <c r="AR414" i="1"/>
  <c r="AQ414" i="1"/>
  <c r="AP414" i="1"/>
  <c r="AO414" i="1"/>
  <c r="AN414" i="1"/>
  <c r="AM414" i="1"/>
  <c r="AL414" i="1"/>
  <c r="AK414" i="1"/>
  <c r="AJ414" i="1"/>
  <c r="AI414" i="1"/>
  <c r="AH414" i="1"/>
  <c r="AG414" i="1"/>
  <c r="AF413" i="1"/>
  <c r="BC413" i="1"/>
  <c r="BB413" i="1"/>
  <c r="BA413" i="1"/>
  <c r="AZ413" i="1"/>
  <c r="AY413" i="1"/>
  <c r="AX413" i="1"/>
  <c r="AW413" i="1"/>
  <c r="AV413" i="1"/>
  <c r="AU413" i="1"/>
  <c r="AT413" i="1"/>
  <c r="AS413" i="1"/>
  <c r="AR413" i="1"/>
  <c r="AQ413" i="1"/>
  <c r="AP413" i="1"/>
  <c r="AO413" i="1"/>
  <c r="AN413" i="1"/>
  <c r="AM413" i="1"/>
  <c r="AL413" i="1"/>
  <c r="AK413" i="1"/>
  <c r="AJ413" i="1"/>
  <c r="AI413" i="1"/>
  <c r="AH413" i="1"/>
  <c r="AG413" i="1"/>
  <c r="AF412" i="1"/>
  <c r="BC412" i="1"/>
  <c r="BB412" i="1"/>
  <c r="BA412" i="1"/>
  <c r="AZ412" i="1"/>
  <c r="AY412" i="1"/>
  <c r="AX412" i="1"/>
  <c r="AW412" i="1"/>
  <c r="AV412" i="1"/>
  <c r="AU412" i="1"/>
  <c r="AT412" i="1"/>
  <c r="AS412" i="1"/>
  <c r="AR412" i="1"/>
  <c r="AQ412" i="1"/>
  <c r="AP412" i="1"/>
  <c r="AO412" i="1"/>
  <c r="AN412" i="1"/>
  <c r="AM412" i="1"/>
  <c r="AL412" i="1"/>
  <c r="AK412" i="1"/>
  <c r="AJ412" i="1"/>
  <c r="AI412" i="1"/>
  <c r="AH412" i="1"/>
  <c r="AG412" i="1"/>
  <c r="AF411" i="1"/>
  <c r="BC411" i="1"/>
  <c r="BB411" i="1"/>
  <c r="BA411" i="1"/>
  <c r="AZ411" i="1"/>
  <c r="AY411" i="1"/>
  <c r="AX411" i="1"/>
  <c r="AW411" i="1"/>
  <c r="AV411" i="1"/>
  <c r="AU411" i="1"/>
  <c r="AT411" i="1"/>
  <c r="AS411" i="1"/>
  <c r="AR411" i="1"/>
  <c r="AQ411" i="1"/>
  <c r="AP411" i="1"/>
  <c r="AO411" i="1"/>
  <c r="AN411" i="1"/>
  <c r="AM411" i="1"/>
  <c r="AL411" i="1"/>
  <c r="AK411" i="1"/>
  <c r="AJ411" i="1"/>
  <c r="AI411" i="1"/>
  <c r="AH411" i="1"/>
  <c r="AG411" i="1"/>
  <c r="AF410" i="1"/>
  <c r="BC410" i="1"/>
  <c r="BB410" i="1"/>
  <c r="BA410" i="1"/>
  <c r="AZ410" i="1"/>
  <c r="AY410" i="1"/>
  <c r="AX410" i="1"/>
  <c r="AW410" i="1"/>
  <c r="AV410" i="1"/>
  <c r="AU410" i="1"/>
  <c r="AT410" i="1"/>
  <c r="AS410" i="1"/>
  <c r="AR410" i="1"/>
  <c r="AQ410" i="1"/>
  <c r="AP410" i="1"/>
  <c r="AO410" i="1"/>
  <c r="AN410" i="1"/>
  <c r="AM410" i="1"/>
  <c r="AL410" i="1"/>
  <c r="AK410" i="1"/>
  <c r="AJ410" i="1"/>
  <c r="AI410" i="1"/>
  <c r="AH410" i="1"/>
  <c r="AG410" i="1"/>
  <c r="AF409" i="1"/>
  <c r="BC409" i="1"/>
  <c r="BB409" i="1"/>
  <c r="BA409" i="1"/>
  <c r="AZ409" i="1"/>
  <c r="AY409" i="1"/>
  <c r="AX409" i="1"/>
  <c r="AW409" i="1"/>
  <c r="AV409" i="1"/>
  <c r="AU409" i="1"/>
  <c r="AT409" i="1"/>
  <c r="AS409" i="1"/>
  <c r="AR409" i="1"/>
  <c r="AQ409" i="1"/>
  <c r="AP409" i="1"/>
  <c r="AO409" i="1"/>
  <c r="AN409" i="1"/>
  <c r="AM409" i="1"/>
  <c r="AL409" i="1"/>
  <c r="AK409" i="1"/>
  <c r="AJ409" i="1"/>
  <c r="AI409" i="1"/>
  <c r="AH409" i="1"/>
  <c r="AG409" i="1"/>
  <c r="AF408" i="1"/>
  <c r="BC408" i="1"/>
  <c r="BB408" i="1"/>
  <c r="BA408" i="1"/>
  <c r="AZ408" i="1"/>
  <c r="AY408" i="1"/>
  <c r="AX408" i="1"/>
  <c r="AW408" i="1"/>
  <c r="AV408" i="1"/>
  <c r="AU408" i="1"/>
  <c r="AT408" i="1"/>
  <c r="AS408" i="1"/>
  <c r="AR408" i="1"/>
  <c r="AQ408" i="1"/>
  <c r="AP408" i="1"/>
  <c r="AO408" i="1"/>
  <c r="AN408" i="1"/>
  <c r="AM408" i="1"/>
  <c r="AL408" i="1"/>
  <c r="AK408" i="1"/>
  <c r="AJ408" i="1"/>
  <c r="AI408" i="1"/>
  <c r="AH408" i="1"/>
  <c r="AG408" i="1"/>
  <c r="AF407" i="1"/>
  <c r="BC407" i="1"/>
  <c r="BB407" i="1"/>
  <c r="BA407" i="1"/>
  <c r="AZ407" i="1"/>
  <c r="AY407" i="1"/>
  <c r="AX407" i="1"/>
  <c r="AW407" i="1"/>
  <c r="AV407" i="1"/>
  <c r="AU407" i="1"/>
  <c r="AT407" i="1"/>
  <c r="AS407" i="1"/>
  <c r="AR407" i="1"/>
  <c r="AQ407" i="1"/>
  <c r="AP407" i="1"/>
  <c r="AO407" i="1"/>
  <c r="AN407" i="1"/>
  <c r="AM407" i="1"/>
  <c r="AL407" i="1"/>
  <c r="AK407" i="1"/>
  <c r="AJ407" i="1"/>
  <c r="AI407" i="1"/>
  <c r="AH407" i="1"/>
  <c r="AG407" i="1"/>
  <c r="AF406" i="1"/>
  <c r="BC406" i="1"/>
  <c r="BB406" i="1"/>
  <c r="BA406" i="1"/>
  <c r="AZ406" i="1"/>
  <c r="AY406" i="1"/>
  <c r="AX406" i="1"/>
  <c r="AW406" i="1"/>
  <c r="AV406" i="1"/>
  <c r="AU406" i="1"/>
  <c r="AT406" i="1"/>
  <c r="AS406" i="1"/>
  <c r="AR406" i="1"/>
  <c r="AQ406" i="1"/>
  <c r="AP406" i="1"/>
  <c r="AO406" i="1"/>
  <c r="AN406" i="1"/>
  <c r="AM406" i="1"/>
  <c r="AL406" i="1"/>
  <c r="AK406" i="1"/>
  <c r="AJ406" i="1"/>
  <c r="AI406" i="1"/>
  <c r="AH406" i="1"/>
  <c r="AG406" i="1"/>
  <c r="AF405" i="1"/>
  <c r="BC405" i="1"/>
  <c r="BB405" i="1"/>
  <c r="BA405" i="1"/>
  <c r="AZ405" i="1"/>
  <c r="AY405" i="1"/>
  <c r="AX405" i="1"/>
  <c r="AW405" i="1"/>
  <c r="AV405" i="1"/>
  <c r="AU405" i="1"/>
  <c r="AT405" i="1"/>
  <c r="AS405" i="1"/>
  <c r="AR405" i="1"/>
  <c r="AQ405" i="1"/>
  <c r="AP405" i="1"/>
  <c r="AO405" i="1"/>
  <c r="AN405" i="1"/>
  <c r="AM405" i="1"/>
  <c r="AL405" i="1"/>
  <c r="AK405" i="1"/>
  <c r="AJ405" i="1"/>
  <c r="AI405" i="1"/>
  <c r="AH405" i="1"/>
  <c r="AG405" i="1"/>
  <c r="AF404" i="1"/>
  <c r="BC404" i="1"/>
  <c r="BB404" i="1"/>
  <c r="BA404" i="1"/>
  <c r="AZ404" i="1"/>
  <c r="AY404" i="1"/>
  <c r="AX404" i="1"/>
  <c r="AW404" i="1"/>
  <c r="AV404" i="1"/>
  <c r="AU404" i="1"/>
  <c r="AT404" i="1"/>
  <c r="AS404" i="1"/>
  <c r="AR404" i="1"/>
  <c r="AQ404" i="1"/>
  <c r="AP404" i="1"/>
  <c r="AO404" i="1"/>
  <c r="AN404" i="1"/>
  <c r="AM404" i="1"/>
  <c r="AL404" i="1"/>
  <c r="AK404" i="1"/>
  <c r="AJ404" i="1"/>
  <c r="AI404" i="1"/>
  <c r="AH404" i="1"/>
  <c r="AG404" i="1"/>
  <c r="AF403" i="1"/>
  <c r="BC403" i="1"/>
  <c r="BB403" i="1"/>
  <c r="BA403" i="1"/>
  <c r="AZ403" i="1"/>
  <c r="AY403" i="1"/>
  <c r="AX403" i="1"/>
  <c r="AW403" i="1"/>
  <c r="AV403" i="1"/>
  <c r="AU403" i="1"/>
  <c r="AT403" i="1"/>
  <c r="AS403" i="1"/>
  <c r="AR403" i="1"/>
  <c r="AQ403" i="1"/>
  <c r="AP403" i="1"/>
  <c r="AO403" i="1"/>
  <c r="AN403" i="1"/>
  <c r="AM403" i="1"/>
  <c r="AL403" i="1"/>
  <c r="AK403" i="1"/>
  <c r="AJ403" i="1"/>
  <c r="AI403" i="1"/>
  <c r="AH403" i="1"/>
  <c r="AG403" i="1"/>
  <c r="AF402" i="1"/>
  <c r="BC402" i="1"/>
  <c r="BB402" i="1"/>
  <c r="BA402" i="1"/>
  <c r="AZ402" i="1"/>
  <c r="AY402" i="1"/>
  <c r="AX402" i="1"/>
  <c r="AW402" i="1"/>
  <c r="AV402" i="1"/>
  <c r="AU402" i="1"/>
  <c r="AT402" i="1"/>
  <c r="AS402" i="1"/>
  <c r="AR402" i="1"/>
  <c r="AQ402" i="1"/>
  <c r="AP402" i="1"/>
  <c r="AO402" i="1"/>
  <c r="AN402" i="1"/>
  <c r="AM402" i="1"/>
  <c r="AL402" i="1"/>
  <c r="AK402" i="1"/>
  <c r="AJ402" i="1"/>
  <c r="AI402" i="1"/>
  <c r="AH402" i="1"/>
  <c r="AG402" i="1"/>
  <c r="AF401" i="1"/>
  <c r="BC401" i="1"/>
  <c r="BB401" i="1"/>
  <c r="BA401" i="1"/>
  <c r="AZ401" i="1"/>
  <c r="AY401" i="1"/>
  <c r="AX401" i="1"/>
  <c r="AW401" i="1"/>
  <c r="AV401" i="1"/>
  <c r="AU401" i="1"/>
  <c r="AT401" i="1"/>
  <c r="AS401" i="1"/>
  <c r="AR401" i="1"/>
  <c r="AQ401" i="1"/>
  <c r="AP401" i="1"/>
  <c r="AO401" i="1"/>
  <c r="AN401" i="1"/>
  <c r="AM401" i="1"/>
  <c r="AL401" i="1"/>
  <c r="AK401" i="1"/>
  <c r="AJ401" i="1"/>
  <c r="AI401" i="1"/>
  <c r="AH401" i="1"/>
  <c r="AG401" i="1"/>
  <c r="AF400" i="1"/>
  <c r="BC400" i="1"/>
  <c r="BB400" i="1"/>
  <c r="BA400" i="1"/>
  <c r="AZ400" i="1"/>
  <c r="AY400" i="1"/>
  <c r="AX400" i="1"/>
  <c r="AW400" i="1"/>
  <c r="AV400" i="1"/>
  <c r="AU400" i="1"/>
  <c r="AT400" i="1"/>
  <c r="AS400" i="1"/>
  <c r="AR400" i="1"/>
  <c r="AQ400" i="1"/>
  <c r="AP400" i="1"/>
  <c r="AO400" i="1"/>
  <c r="AN400" i="1"/>
  <c r="AM400" i="1"/>
  <c r="AL400" i="1"/>
  <c r="AK400" i="1"/>
  <c r="AJ400" i="1"/>
  <c r="AI400" i="1"/>
  <c r="AH400" i="1"/>
  <c r="AG400" i="1"/>
  <c r="AF399" i="1"/>
  <c r="BC399" i="1"/>
  <c r="BB399" i="1"/>
  <c r="BA399" i="1"/>
  <c r="AZ399" i="1"/>
  <c r="AY399" i="1"/>
  <c r="AX399" i="1"/>
  <c r="AW399" i="1"/>
  <c r="AV399" i="1"/>
  <c r="AU399" i="1"/>
  <c r="AT399" i="1"/>
  <c r="AS399" i="1"/>
  <c r="AR399" i="1"/>
  <c r="AQ399" i="1"/>
  <c r="AP399" i="1"/>
  <c r="AO399" i="1"/>
  <c r="AN399" i="1"/>
  <c r="AM399" i="1"/>
  <c r="AL399" i="1"/>
  <c r="AK399" i="1"/>
  <c r="AJ399" i="1"/>
  <c r="AI399" i="1"/>
  <c r="AH399" i="1"/>
  <c r="AG399" i="1"/>
  <c r="AF398" i="1"/>
  <c r="BC398" i="1"/>
  <c r="BB398" i="1"/>
  <c r="BA398" i="1"/>
  <c r="AZ398" i="1"/>
  <c r="AY398" i="1"/>
  <c r="AX398" i="1"/>
  <c r="AW398" i="1"/>
  <c r="AV398" i="1"/>
  <c r="AU398" i="1"/>
  <c r="AT398" i="1"/>
  <c r="AS398" i="1"/>
  <c r="AR398" i="1"/>
  <c r="AQ398" i="1"/>
  <c r="AP398" i="1"/>
  <c r="AO398" i="1"/>
  <c r="AN398" i="1"/>
  <c r="AM398" i="1"/>
  <c r="AL398" i="1"/>
  <c r="AK398" i="1"/>
  <c r="AJ398" i="1"/>
  <c r="AI398" i="1"/>
  <c r="AH398" i="1"/>
  <c r="AG398" i="1"/>
  <c r="AF397" i="1"/>
  <c r="BC397" i="1"/>
  <c r="BB397" i="1"/>
  <c r="BA397" i="1"/>
  <c r="AZ397" i="1"/>
  <c r="AY397" i="1"/>
  <c r="AX397" i="1"/>
  <c r="AW397" i="1"/>
  <c r="AV397" i="1"/>
  <c r="AU397" i="1"/>
  <c r="AT397" i="1"/>
  <c r="AS397" i="1"/>
  <c r="AR397" i="1"/>
  <c r="AQ397" i="1"/>
  <c r="AP397" i="1"/>
  <c r="AO397" i="1"/>
  <c r="AN397" i="1"/>
  <c r="AM397" i="1"/>
  <c r="AL397" i="1"/>
  <c r="AK397" i="1"/>
  <c r="AJ397" i="1"/>
  <c r="AI397" i="1"/>
  <c r="AH397" i="1"/>
  <c r="AG397" i="1"/>
  <c r="AF396" i="1"/>
  <c r="BC396" i="1"/>
  <c r="BB396" i="1"/>
  <c r="BA396" i="1"/>
  <c r="AZ396" i="1"/>
  <c r="AY396" i="1"/>
  <c r="AX396" i="1"/>
  <c r="AW396" i="1"/>
  <c r="AV396" i="1"/>
  <c r="AU396" i="1"/>
  <c r="AT396" i="1"/>
  <c r="AS396" i="1"/>
  <c r="AR396" i="1"/>
  <c r="AQ396" i="1"/>
  <c r="AP396" i="1"/>
  <c r="AO396" i="1"/>
  <c r="AN396" i="1"/>
  <c r="AM396" i="1"/>
  <c r="AL396" i="1"/>
  <c r="AK396" i="1"/>
  <c r="AJ396" i="1"/>
  <c r="AI396" i="1"/>
  <c r="AH396" i="1"/>
  <c r="AG396" i="1"/>
  <c r="AF395" i="1"/>
  <c r="BC395" i="1"/>
  <c r="BB395" i="1"/>
  <c r="BA395" i="1"/>
  <c r="AZ395" i="1"/>
  <c r="AY395" i="1"/>
  <c r="AX395" i="1"/>
  <c r="AW395" i="1"/>
  <c r="AV395" i="1"/>
  <c r="AU395" i="1"/>
  <c r="AT395" i="1"/>
  <c r="AS395" i="1"/>
  <c r="AR395" i="1"/>
  <c r="AQ395" i="1"/>
  <c r="AP395" i="1"/>
  <c r="AO395" i="1"/>
  <c r="AN395" i="1"/>
  <c r="AM395" i="1"/>
  <c r="AL395" i="1"/>
  <c r="AK395" i="1"/>
  <c r="AJ395" i="1"/>
  <c r="AI395" i="1"/>
  <c r="AH395" i="1"/>
  <c r="AG395" i="1"/>
  <c r="AF394" i="1"/>
  <c r="BC394" i="1"/>
  <c r="BB394" i="1"/>
  <c r="BA394" i="1"/>
  <c r="AZ394" i="1"/>
  <c r="AY394" i="1"/>
  <c r="AX394" i="1"/>
  <c r="AW394" i="1"/>
  <c r="AV394" i="1"/>
  <c r="AU394" i="1"/>
  <c r="AT394" i="1"/>
  <c r="AS394" i="1"/>
  <c r="AR394" i="1"/>
  <c r="AQ394" i="1"/>
  <c r="AP394" i="1"/>
  <c r="AO394" i="1"/>
  <c r="AN394" i="1"/>
  <c r="AM394" i="1"/>
  <c r="AL394" i="1"/>
  <c r="AK394" i="1"/>
  <c r="AJ394" i="1"/>
  <c r="AI394" i="1"/>
  <c r="AH394" i="1"/>
  <c r="AG394" i="1"/>
  <c r="AF393" i="1"/>
  <c r="BC393" i="1"/>
  <c r="BB393" i="1"/>
  <c r="BA393" i="1"/>
  <c r="AZ393" i="1"/>
  <c r="AY393" i="1"/>
  <c r="AX393" i="1"/>
  <c r="AW393" i="1"/>
  <c r="AV393" i="1"/>
  <c r="AU393" i="1"/>
  <c r="AT393" i="1"/>
  <c r="AS393" i="1"/>
  <c r="AR393" i="1"/>
  <c r="AQ393" i="1"/>
  <c r="AP393" i="1"/>
  <c r="AO393" i="1"/>
  <c r="AN393" i="1"/>
  <c r="AM393" i="1"/>
  <c r="AL393" i="1"/>
  <c r="AK393" i="1"/>
  <c r="AJ393" i="1"/>
  <c r="AI393" i="1"/>
  <c r="AH393" i="1"/>
  <c r="AG393" i="1"/>
  <c r="AF392" i="1"/>
  <c r="BC392" i="1"/>
  <c r="BB392" i="1"/>
  <c r="BA392" i="1"/>
  <c r="AZ392" i="1"/>
  <c r="AY392" i="1"/>
  <c r="AX392" i="1"/>
  <c r="AW392" i="1"/>
  <c r="AV392" i="1"/>
  <c r="AU392" i="1"/>
  <c r="AT392" i="1"/>
  <c r="AS392" i="1"/>
  <c r="AR392" i="1"/>
  <c r="AQ392" i="1"/>
  <c r="AP392" i="1"/>
  <c r="AO392" i="1"/>
  <c r="AN392" i="1"/>
  <c r="AM392" i="1"/>
  <c r="AL392" i="1"/>
  <c r="AK392" i="1"/>
  <c r="AJ392" i="1"/>
  <c r="AI392" i="1"/>
  <c r="AH392" i="1"/>
  <c r="AG392" i="1"/>
  <c r="AF391" i="1"/>
  <c r="BC391" i="1"/>
  <c r="BB391" i="1"/>
  <c r="BA391" i="1"/>
  <c r="AZ391" i="1"/>
  <c r="AY391" i="1"/>
  <c r="AX391" i="1"/>
  <c r="AW391" i="1"/>
  <c r="AV391" i="1"/>
  <c r="AU391" i="1"/>
  <c r="AT391" i="1"/>
  <c r="AS391" i="1"/>
  <c r="AR391" i="1"/>
  <c r="AQ391" i="1"/>
  <c r="AP391" i="1"/>
  <c r="AO391" i="1"/>
  <c r="AN391" i="1"/>
  <c r="AM391" i="1"/>
  <c r="AL391" i="1"/>
  <c r="AK391" i="1"/>
  <c r="AJ391" i="1"/>
  <c r="AI391" i="1"/>
  <c r="AH391" i="1"/>
  <c r="AG391" i="1"/>
  <c r="AF390" i="1"/>
  <c r="BC390" i="1"/>
  <c r="BB390" i="1"/>
  <c r="BA390" i="1"/>
  <c r="AZ390" i="1"/>
  <c r="AY390" i="1"/>
  <c r="AX390" i="1"/>
  <c r="AW390" i="1"/>
  <c r="AV390" i="1"/>
  <c r="AU390" i="1"/>
  <c r="AT390" i="1"/>
  <c r="AS390" i="1"/>
  <c r="AR390" i="1"/>
  <c r="AQ390" i="1"/>
  <c r="AP390" i="1"/>
  <c r="AO390" i="1"/>
  <c r="AN390" i="1"/>
  <c r="AM390" i="1"/>
  <c r="AL390" i="1"/>
  <c r="AK390" i="1"/>
  <c r="AJ390" i="1"/>
  <c r="AI390" i="1"/>
  <c r="AH390" i="1"/>
  <c r="AG390" i="1"/>
  <c r="AF389" i="1"/>
  <c r="BC389" i="1"/>
  <c r="BB389" i="1"/>
  <c r="BA389" i="1"/>
  <c r="AZ389" i="1"/>
  <c r="AY389" i="1"/>
  <c r="AX389" i="1"/>
  <c r="AW389" i="1"/>
  <c r="AV389" i="1"/>
  <c r="AU389" i="1"/>
  <c r="AT389" i="1"/>
  <c r="AS389" i="1"/>
  <c r="AR389" i="1"/>
  <c r="AQ389" i="1"/>
  <c r="AP389" i="1"/>
  <c r="AO389" i="1"/>
  <c r="AN389" i="1"/>
  <c r="AM389" i="1"/>
  <c r="AL389" i="1"/>
  <c r="AK389" i="1"/>
  <c r="AJ389" i="1"/>
  <c r="AI389" i="1"/>
  <c r="AH389" i="1"/>
  <c r="AG389" i="1"/>
  <c r="AF388" i="1"/>
  <c r="BC388" i="1"/>
  <c r="BB388" i="1"/>
  <c r="BA388" i="1"/>
  <c r="AZ388" i="1"/>
  <c r="AY388" i="1"/>
  <c r="AX388" i="1"/>
  <c r="AW388" i="1"/>
  <c r="AV388" i="1"/>
  <c r="AU388" i="1"/>
  <c r="AT388" i="1"/>
  <c r="AS388" i="1"/>
  <c r="AR388" i="1"/>
  <c r="AQ388" i="1"/>
  <c r="AP388" i="1"/>
  <c r="AO388" i="1"/>
  <c r="AN388" i="1"/>
  <c r="AM388" i="1"/>
  <c r="AL388" i="1"/>
  <c r="AK388" i="1"/>
  <c r="AJ388" i="1"/>
  <c r="AI388" i="1"/>
  <c r="AH388" i="1"/>
  <c r="AG388" i="1"/>
  <c r="AF387" i="1"/>
  <c r="BC387" i="1"/>
  <c r="BB387" i="1"/>
  <c r="BA387" i="1"/>
  <c r="AZ387" i="1"/>
  <c r="AY387" i="1"/>
  <c r="AX387" i="1"/>
  <c r="AW387" i="1"/>
  <c r="AV387" i="1"/>
  <c r="AU387" i="1"/>
  <c r="AT387" i="1"/>
  <c r="AS387" i="1"/>
  <c r="AR387" i="1"/>
  <c r="AQ387" i="1"/>
  <c r="AP387" i="1"/>
  <c r="AO387" i="1"/>
  <c r="AN387" i="1"/>
  <c r="AM387" i="1"/>
  <c r="AL387" i="1"/>
  <c r="AK387" i="1"/>
  <c r="AJ387" i="1"/>
  <c r="AI387" i="1"/>
  <c r="AH387" i="1"/>
  <c r="AG387" i="1"/>
  <c r="AF386" i="1"/>
  <c r="BC386" i="1"/>
  <c r="BB386" i="1"/>
  <c r="BA386" i="1"/>
  <c r="AZ386" i="1"/>
  <c r="AY386" i="1"/>
  <c r="AX386" i="1"/>
  <c r="AW386" i="1"/>
  <c r="AV386" i="1"/>
  <c r="AU386" i="1"/>
  <c r="AT386" i="1"/>
  <c r="AS386" i="1"/>
  <c r="AR386" i="1"/>
  <c r="AQ386" i="1"/>
  <c r="AP386" i="1"/>
  <c r="AO386" i="1"/>
  <c r="AN386" i="1"/>
  <c r="AM386" i="1"/>
  <c r="AL386" i="1"/>
  <c r="AK386" i="1"/>
  <c r="AJ386" i="1"/>
  <c r="AI386" i="1"/>
  <c r="AH386" i="1"/>
  <c r="AG386" i="1"/>
  <c r="AF385" i="1"/>
  <c r="BC385" i="1"/>
  <c r="BB385" i="1"/>
  <c r="BA385" i="1"/>
  <c r="AZ385" i="1"/>
  <c r="AY385" i="1"/>
  <c r="AX385" i="1"/>
  <c r="AW385" i="1"/>
  <c r="AV385" i="1"/>
  <c r="AU385" i="1"/>
  <c r="AT385" i="1"/>
  <c r="AS385" i="1"/>
  <c r="AR385" i="1"/>
  <c r="AQ385" i="1"/>
  <c r="AP385" i="1"/>
  <c r="AO385" i="1"/>
  <c r="AN385" i="1"/>
  <c r="AM385" i="1"/>
  <c r="AL385" i="1"/>
  <c r="AK385" i="1"/>
  <c r="AJ385" i="1"/>
  <c r="AI385" i="1"/>
  <c r="AH385" i="1"/>
  <c r="AG385" i="1"/>
  <c r="AF384" i="1"/>
  <c r="BC384" i="1"/>
  <c r="BB384" i="1"/>
  <c r="BA384" i="1"/>
  <c r="AZ384" i="1"/>
  <c r="AY384" i="1"/>
  <c r="AX384" i="1"/>
  <c r="AW384" i="1"/>
  <c r="AV384" i="1"/>
  <c r="AU384" i="1"/>
  <c r="AT384" i="1"/>
  <c r="AS384" i="1"/>
  <c r="AR384" i="1"/>
  <c r="AQ384" i="1"/>
  <c r="AP384" i="1"/>
  <c r="AO384" i="1"/>
  <c r="AN384" i="1"/>
  <c r="AM384" i="1"/>
  <c r="AL384" i="1"/>
  <c r="AK384" i="1"/>
  <c r="AJ384" i="1"/>
  <c r="AI384" i="1"/>
  <c r="AH384" i="1"/>
  <c r="AG384" i="1"/>
  <c r="AF383" i="1"/>
  <c r="BC383" i="1"/>
  <c r="BB383" i="1"/>
  <c r="BA383" i="1"/>
  <c r="AZ383" i="1"/>
  <c r="AY383" i="1"/>
  <c r="AX383" i="1"/>
  <c r="AW383" i="1"/>
  <c r="AV383" i="1"/>
  <c r="AU383" i="1"/>
  <c r="AT383" i="1"/>
  <c r="AS383" i="1"/>
  <c r="AR383" i="1"/>
  <c r="AQ383" i="1"/>
  <c r="AP383" i="1"/>
  <c r="AO383" i="1"/>
  <c r="AN383" i="1"/>
  <c r="AM383" i="1"/>
  <c r="AL383" i="1"/>
  <c r="AK383" i="1"/>
  <c r="AJ383" i="1"/>
  <c r="AI383" i="1"/>
  <c r="AH383" i="1"/>
  <c r="AG383" i="1"/>
  <c r="AF382" i="1"/>
  <c r="BC382" i="1"/>
  <c r="BB382" i="1"/>
  <c r="BA382" i="1"/>
  <c r="AZ382" i="1"/>
  <c r="AY382" i="1"/>
  <c r="AX382" i="1"/>
  <c r="AW382" i="1"/>
  <c r="AV382" i="1"/>
  <c r="AU382" i="1"/>
  <c r="AT382" i="1"/>
  <c r="AS382" i="1"/>
  <c r="AR382" i="1"/>
  <c r="AQ382" i="1"/>
  <c r="AP382" i="1"/>
  <c r="AO382" i="1"/>
  <c r="AN382" i="1"/>
  <c r="AM382" i="1"/>
  <c r="AL382" i="1"/>
  <c r="AK382" i="1"/>
  <c r="AJ382" i="1"/>
  <c r="AI382" i="1"/>
  <c r="AH382" i="1"/>
  <c r="AG382" i="1"/>
  <c r="AF381" i="1"/>
  <c r="BC381" i="1"/>
  <c r="BB381" i="1"/>
  <c r="BA381" i="1"/>
  <c r="AZ381" i="1"/>
  <c r="AY381" i="1"/>
  <c r="AX381" i="1"/>
  <c r="AW381" i="1"/>
  <c r="AV381" i="1"/>
  <c r="AU381" i="1"/>
  <c r="AT381" i="1"/>
  <c r="AS381" i="1"/>
  <c r="AR381" i="1"/>
  <c r="AQ381" i="1"/>
  <c r="AP381" i="1"/>
  <c r="AO381" i="1"/>
  <c r="AN381" i="1"/>
  <c r="AM381" i="1"/>
  <c r="AL381" i="1"/>
  <c r="AK381" i="1"/>
  <c r="AJ381" i="1"/>
  <c r="AI381" i="1"/>
  <c r="AH381" i="1"/>
  <c r="AG381" i="1"/>
  <c r="AF380" i="1"/>
  <c r="BC380" i="1"/>
  <c r="BB380" i="1"/>
  <c r="BA380" i="1"/>
  <c r="AZ380" i="1"/>
  <c r="AY380" i="1"/>
  <c r="AX380" i="1"/>
  <c r="AW380" i="1"/>
  <c r="AV380" i="1"/>
  <c r="AU380" i="1"/>
  <c r="AT380" i="1"/>
  <c r="AS380" i="1"/>
  <c r="AR380" i="1"/>
  <c r="AQ380" i="1"/>
  <c r="AP380" i="1"/>
  <c r="AO380" i="1"/>
  <c r="AN380" i="1"/>
  <c r="AM380" i="1"/>
  <c r="AL380" i="1"/>
  <c r="AK380" i="1"/>
  <c r="AJ380" i="1"/>
  <c r="AI380" i="1"/>
  <c r="AH380" i="1"/>
  <c r="AG380" i="1"/>
  <c r="AF379" i="1"/>
  <c r="BC379" i="1"/>
  <c r="BB379" i="1"/>
  <c r="BA379" i="1"/>
  <c r="AZ379" i="1"/>
  <c r="AY379" i="1"/>
  <c r="AX379" i="1"/>
  <c r="AW379" i="1"/>
  <c r="AV379" i="1"/>
  <c r="AU379" i="1"/>
  <c r="AT379" i="1"/>
  <c r="AS379" i="1"/>
  <c r="AR379" i="1"/>
  <c r="AQ379" i="1"/>
  <c r="AP379" i="1"/>
  <c r="AO379" i="1"/>
  <c r="AN379" i="1"/>
  <c r="AM379" i="1"/>
  <c r="AL379" i="1"/>
  <c r="AK379" i="1"/>
  <c r="AJ379" i="1"/>
  <c r="AI379" i="1"/>
  <c r="AH379" i="1"/>
  <c r="AG379" i="1"/>
  <c r="AF378" i="1"/>
  <c r="BC378" i="1"/>
  <c r="BB378" i="1"/>
  <c r="BA378" i="1"/>
  <c r="AZ378" i="1"/>
  <c r="AY378" i="1"/>
  <c r="AX378" i="1"/>
  <c r="AW378" i="1"/>
  <c r="AV378" i="1"/>
  <c r="AU378" i="1"/>
  <c r="AT378" i="1"/>
  <c r="AS378" i="1"/>
  <c r="AR378" i="1"/>
  <c r="AQ378" i="1"/>
  <c r="AP378" i="1"/>
  <c r="AO378" i="1"/>
  <c r="AN378" i="1"/>
  <c r="AM378" i="1"/>
  <c r="AL378" i="1"/>
  <c r="AK378" i="1"/>
  <c r="AJ378" i="1"/>
  <c r="AI378" i="1"/>
  <c r="AH378" i="1"/>
  <c r="AG378" i="1"/>
  <c r="AF377" i="1"/>
  <c r="BC377" i="1"/>
  <c r="BB377" i="1"/>
  <c r="BA377" i="1"/>
  <c r="AZ377" i="1"/>
  <c r="AY377" i="1"/>
  <c r="AX377" i="1"/>
  <c r="AW377" i="1"/>
  <c r="AV377" i="1"/>
  <c r="AU377" i="1"/>
  <c r="AT377" i="1"/>
  <c r="AS377" i="1"/>
  <c r="AR377" i="1"/>
  <c r="AQ377" i="1"/>
  <c r="AP377" i="1"/>
  <c r="AO377" i="1"/>
  <c r="AN377" i="1"/>
  <c r="AM377" i="1"/>
  <c r="AL377" i="1"/>
  <c r="AK377" i="1"/>
  <c r="AJ377" i="1"/>
  <c r="AI377" i="1"/>
  <c r="AH377" i="1"/>
  <c r="AG377" i="1"/>
  <c r="AF376" i="1"/>
  <c r="BC376" i="1"/>
  <c r="BB376" i="1"/>
  <c r="BA376" i="1"/>
  <c r="AZ376" i="1"/>
  <c r="AY376" i="1"/>
  <c r="AX376" i="1"/>
  <c r="AW376" i="1"/>
  <c r="AV376" i="1"/>
  <c r="AU376" i="1"/>
  <c r="AT376" i="1"/>
  <c r="AS376" i="1"/>
  <c r="AR376" i="1"/>
  <c r="AQ376" i="1"/>
  <c r="AP376" i="1"/>
  <c r="AO376" i="1"/>
  <c r="AN376" i="1"/>
  <c r="AM376" i="1"/>
  <c r="AL376" i="1"/>
  <c r="AK376" i="1"/>
  <c r="AJ376" i="1"/>
  <c r="AI376" i="1"/>
  <c r="AH376" i="1"/>
  <c r="AG376" i="1"/>
  <c r="AF375" i="1"/>
  <c r="BC375" i="1"/>
  <c r="BB375" i="1"/>
  <c r="BA375" i="1"/>
  <c r="AZ375" i="1"/>
  <c r="AY375" i="1"/>
  <c r="AX375" i="1"/>
  <c r="AW375" i="1"/>
  <c r="AV375" i="1"/>
  <c r="AU375" i="1"/>
  <c r="AT375" i="1"/>
  <c r="AS375" i="1"/>
  <c r="AR375" i="1"/>
  <c r="AQ375" i="1"/>
  <c r="AP375" i="1"/>
  <c r="AO375" i="1"/>
  <c r="AN375" i="1"/>
  <c r="AM375" i="1"/>
  <c r="AL375" i="1"/>
  <c r="AK375" i="1"/>
  <c r="AJ375" i="1"/>
  <c r="AI375" i="1"/>
  <c r="AH375" i="1"/>
  <c r="AG375" i="1"/>
  <c r="AF374" i="1"/>
  <c r="BC374" i="1"/>
  <c r="BB374" i="1"/>
  <c r="BA374" i="1"/>
  <c r="AZ374" i="1"/>
  <c r="AY374" i="1"/>
  <c r="AX374" i="1"/>
  <c r="AW374" i="1"/>
  <c r="AV374" i="1"/>
  <c r="AU374" i="1"/>
  <c r="AT374" i="1"/>
  <c r="AS374" i="1"/>
  <c r="AR374" i="1"/>
  <c r="AQ374" i="1"/>
  <c r="AP374" i="1"/>
  <c r="AO374" i="1"/>
  <c r="AN374" i="1"/>
  <c r="AM374" i="1"/>
  <c r="AL374" i="1"/>
  <c r="AK374" i="1"/>
  <c r="AJ374" i="1"/>
  <c r="AI374" i="1"/>
  <c r="AH374" i="1"/>
  <c r="AG374" i="1"/>
  <c r="AF373" i="1"/>
  <c r="BC373" i="1"/>
  <c r="BB373" i="1"/>
  <c r="BA373" i="1"/>
  <c r="AZ373" i="1"/>
  <c r="AY373" i="1"/>
  <c r="AX373" i="1"/>
  <c r="AW373" i="1"/>
  <c r="AV373" i="1"/>
  <c r="AU373" i="1"/>
  <c r="AT373" i="1"/>
  <c r="AS373" i="1"/>
  <c r="AR373" i="1"/>
  <c r="AQ373" i="1"/>
  <c r="AP373" i="1"/>
  <c r="AO373" i="1"/>
  <c r="AN373" i="1"/>
  <c r="AM373" i="1"/>
  <c r="AL373" i="1"/>
  <c r="AK373" i="1"/>
  <c r="AJ373" i="1"/>
  <c r="AI373" i="1"/>
  <c r="AH373" i="1"/>
  <c r="AG373" i="1"/>
  <c r="AF372" i="1"/>
  <c r="BC372" i="1"/>
  <c r="BB372" i="1"/>
  <c r="BA372" i="1"/>
  <c r="AZ372" i="1"/>
  <c r="AY372" i="1"/>
  <c r="AX372" i="1"/>
  <c r="AW372" i="1"/>
  <c r="AV372" i="1"/>
  <c r="AU372" i="1"/>
  <c r="AT372" i="1"/>
  <c r="AS372" i="1"/>
  <c r="AR372" i="1"/>
  <c r="AQ372" i="1"/>
  <c r="AP372" i="1"/>
  <c r="AO372" i="1"/>
  <c r="AN372" i="1"/>
  <c r="AM372" i="1"/>
  <c r="AL372" i="1"/>
  <c r="AK372" i="1"/>
  <c r="AJ372" i="1"/>
  <c r="AI372" i="1"/>
  <c r="AH372" i="1"/>
  <c r="AG372" i="1"/>
  <c r="AF371" i="1"/>
  <c r="BC371" i="1"/>
  <c r="BB371" i="1"/>
  <c r="BA371" i="1"/>
  <c r="AZ371" i="1"/>
  <c r="AY371" i="1"/>
  <c r="AX371" i="1"/>
  <c r="AW371" i="1"/>
  <c r="AV371" i="1"/>
  <c r="AU371" i="1"/>
  <c r="AT371" i="1"/>
  <c r="AS371" i="1"/>
  <c r="AR371" i="1"/>
  <c r="AQ371" i="1"/>
  <c r="AP371" i="1"/>
  <c r="AO371" i="1"/>
  <c r="AN371" i="1"/>
  <c r="AM371" i="1"/>
  <c r="AL371" i="1"/>
  <c r="AK371" i="1"/>
  <c r="AJ371" i="1"/>
  <c r="AI371" i="1"/>
  <c r="AH371" i="1"/>
  <c r="AG371" i="1"/>
  <c r="AF370" i="1"/>
  <c r="BC370" i="1"/>
  <c r="BB370" i="1"/>
  <c r="BA370" i="1"/>
  <c r="AZ370" i="1"/>
  <c r="AY370" i="1"/>
  <c r="AX370" i="1"/>
  <c r="AW370" i="1"/>
  <c r="AV370" i="1"/>
  <c r="AU370" i="1"/>
  <c r="AT370" i="1"/>
  <c r="AS370" i="1"/>
  <c r="AR370" i="1"/>
  <c r="AQ370" i="1"/>
  <c r="AP370" i="1"/>
  <c r="AO370" i="1"/>
  <c r="AN370" i="1"/>
  <c r="AM370" i="1"/>
  <c r="AL370" i="1"/>
  <c r="AK370" i="1"/>
  <c r="AJ370" i="1"/>
  <c r="AI370" i="1"/>
  <c r="AH370" i="1"/>
  <c r="AG370" i="1"/>
  <c r="AF369" i="1"/>
  <c r="BC369" i="1"/>
  <c r="BB369" i="1"/>
  <c r="BA369" i="1"/>
  <c r="AZ369" i="1"/>
  <c r="AY369" i="1"/>
  <c r="AX369" i="1"/>
  <c r="AW369" i="1"/>
  <c r="AV369" i="1"/>
  <c r="AU369" i="1"/>
  <c r="AT369" i="1"/>
  <c r="AS369" i="1"/>
  <c r="AR369" i="1"/>
  <c r="AQ369" i="1"/>
  <c r="AP369" i="1"/>
  <c r="AO369" i="1"/>
  <c r="AN369" i="1"/>
  <c r="AM369" i="1"/>
  <c r="AL369" i="1"/>
  <c r="AK369" i="1"/>
  <c r="AJ369" i="1"/>
  <c r="AI369" i="1"/>
  <c r="AH369" i="1"/>
  <c r="AG369" i="1"/>
  <c r="AF368" i="1"/>
  <c r="BC368" i="1"/>
  <c r="BB368" i="1"/>
  <c r="BA368" i="1"/>
  <c r="AZ368" i="1"/>
  <c r="AY368" i="1"/>
  <c r="AX368" i="1"/>
  <c r="AW368" i="1"/>
  <c r="AV368" i="1"/>
  <c r="AU368" i="1"/>
  <c r="AT368" i="1"/>
  <c r="AS368" i="1"/>
  <c r="AR368" i="1"/>
  <c r="AQ368" i="1"/>
  <c r="AP368" i="1"/>
  <c r="AO368" i="1"/>
  <c r="AN368" i="1"/>
  <c r="AM368" i="1"/>
  <c r="AL368" i="1"/>
  <c r="AK368" i="1"/>
  <c r="AJ368" i="1"/>
  <c r="AI368" i="1"/>
  <c r="AH368" i="1"/>
  <c r="AG368" i="1"/>
  <c r="AF367" i="1"/>
  <c r="BC367" i="1"/>
  <c r="BB367" i="1"/>
  <c r="BA367" i="1"/>
  <c r="AZ367" i="1"/>
  <c r="AY367" i="1"/>
  <c r="AX367" i="1"/>
  <c r="AW367" i="1"/>
  <c r="AV367" i="1"/>
  <c r="AU367" i="1"/>
  <c r="AT367" i="1"/>
  <c r="AS367" i="1"/>
  <c r="AR367" i="1"/>
  <c r="AQ367" i="1"/>
  <c r="AP367" i="1"/>
  <c r="AO367" i="1"/>
  <c r="AN367" i="1"/>
  <c r="AM367" i="1"/>
  <c r="AL367" i="1"/>
  <c r="AK367" i="1"/>
  <c r="AJ367" i="1"/>
  <c r="AI367" i="1"/>
  <c r="AH367" i="1"/>
  <c r="AG367" i="1"/>
  <c r="AF366" i="1"/>
  <c r="BC366" i="1"/>
  <c r="BB366" i="1"/>
  <c r="BA366" i="1"/>
  <c r="AZ366" i="1"/>
  <c r="AY366" i="1"/>
  <c r="AX366" i="1"/>
  <c r="AW366" i="1"/>
  <c r="AV366" i="1"/>
  <c r="AU366" i="1"/>
  <c r="AT366" i="1"/>
  <c r="AS366" i="1"/>
  <c r="AR366" i="1"/>
  <c r="AQ366" i="1"/>
  <c r="AP366" i="1"/>
  <c r="AO366" i="1"/>
  <c r="AN366" i="1"/>
  <c r="AM366" i="1"/>
  <c r="AL366" i="1"/>
  <c r="AK366" i="1"/>
  <c r="AJ366" i="1"/>
  <c r="AI366" i="1"/>
  <c r="AH366" i="1"/>
  <c r="AG366" i="1"/>
  <c r="AF365" i="1"/>
  <c r="BC365" i="1"/>
  <c r="BB365" i="1"/>
  <c r="BA365" i="1"/>
  <c r="AZ365" i="1"/>
  <c r="AY365" i="1"/>
  <c r="AX365" i="1"/>
  <c r="AW365" i="1"/>
  <c r="AV365" i="1"/>
  <c r="AU365" i="1"/>
  <c r="AT365" i="1"/>
  <c r="AS365" i="1"/>
  <c r="AR365" i="1"/>
  <c r="AQ365" i="1"/>
  <c r="AP365" i="1"/>
  <c r="AO365" i="1"/>
  <c r="AN365" i="1"/>
  <c r="AM365" i="1"/>
  <c r="AL365" i="1"/>
  <c r="AK365" i="1"/>
  <c r="AJ365" i="1"/>
  <c r="AI365" i="1"/>
  <c r="AH365" i="1"/>
  <c r="AG365" i="1"/>
  <c r="AF364" i="1"/>
  <c r="BC364" i="1"/>
  <c r="BB364" i="1"/>
  <c r="BA364" i="1"/>
  <c r="AZ364" i="1"/>
  <c r="AY364" i="1"/>
  <c r="AX364" i="1"/>
  <c r="AW364" i="1"/>
  <c r="AV364" i="1"/>
  <c r="AU364" i="1"/>
  <c r="AT364" i="1"/>
  <c r="AS364" i="1"/>
  <c r="AR364" i="1"/>
  <c r="AQ364" i="1"/>
  <c r="AP364" i="1"/>
  <c r="AO364" i="1"/>
  <c r="AN364" i="1"/>
  <c r="AM364" i="1"/>
  <c r="AL364" i="1"/>
  <c r="AK364" i="1"/>
  <c r="AJ364" i="1"/>
  <c r="AI364" i="1"/>
  <c r="AH364" i="1"/>
  <c r="AG364" i="1"/>
  <c r="AF363" i="1"/>
  <c r="BC363" i="1"/>
  <c r="BB363" i="1"/>
  <c r="BA363" i="1"/>
  <c r="AZ363" i="1"/>
  <c r="AY363" i="1"/>
  <c r="AX363" i="1"/>
  <c r="AW363" i="1"/>
  <c r="AV363" i="1"/>
  <c r="AU363" i="1"/>
  <c r="AT363" i="1"/>
  <c r="AS363" i="1"/>
  <c r="AR363" i="1"/>
  <c r="AQ363" i="1"/>
  <c r="AP363" i="1"/>
  <c r="AO363" i="1"/>
  <c r="AN363" i="1"/>
  <c r="AM363" i="1"/>
  <c r="AL363" i="1"/>
  <c r="AK363" i="1"/>
  <c r="AJ363" i="1"/>
  <c r="AI363" i="1"/>
  <c r="AH363" i="1"/>
  <c r="AG363" i="1"/>
  <c r="AF362" i="1"/>
  <c r="BC362" i="1"/>
  <c r="BB362" i="1"/>
  <c r="BA362" i="1"/>
  <c r="AZ362" i="1"/>
  <c r="AY362" i="1"/>
  <c r="AX362" i="1"/>
  <c r="AW362" i="1"/>
  <c r="AV362" i="1"/>
  <c r="AU362" i="1"/>
  <c r="AT362" i="1"/>
  <c r="AS362" i="1"/>
  <c r="AR362" i="1"/>
  <c r="AQ362" i="1"/>
  <c r="AP362" i="1"/>
  <c r="AO362" i="1"/>
  <c r="AN362" i="1"/>
  <c r="AM362" i="1"/>
  <c r="AL362" i="1"/>
  <c r="AK362" i="1"/>
  <c r="AJ362" i="1"/>
  <c r="AI362" i="1"/>
  <c r="AH362" i="1"/>
  <c r="AG362" i="1"/>
  <c r="AF361" i="1"/>
  <c r="BC361" i="1"/>
  <c r="BB361" i="1"/>
  <c r="BA361" i="1"/>
  <c r="AZ361" i="1"/>
  <c r="AY361" i="1"/>
  <c r="AX361" i="1"/>
  <c r="AW361" i="1"/>
  <c r="AV361" i="1"/>
  <c r="AU361" i="1"/>
  <c r="AT361" i="1"/>
  <c r="AS361" i="1"/>
  <c r="AR361" i="1"/>
  <c r="AQ361" i="1"/>
  <c r="AP361" i="1"/>
  <c r="AO361" i="1"/>
  <c r="AN361" i="1"/>
  <c r="AM361" i="1"/>
  <c r="AL361" i="1"/>
  <c r="AK361" i="1"/>
  <c r="AJ361" i="1"/>
  <c r="AI361" i="1"/>
  <c r="AH361" i="1"/>
  <c r="AG361" i="1"/>
  <c r="AF360" i="1"/>
  <c r="BC360" i="1"/>
  <c r="BB360" i="1"/>
  <c r="BA360" i="1"/>
  <c r="AZ360" i="1"/>
  <c r="AY360" i="1"/>
  <c r="AX360" i="1"/>
  <c r="AW360" i="1"/>
  <c r="AV360" i="1"/>
  <c r="AU360" i="1"/>
  <c r="AT360" i="1"/>
  <c r="AS360" i="1"/>
  <c r="AR360" i="1"/>
  <c r="AQ360" i="1"/>
  <c r="AP360" i="1"/>
  <c r="AO360" i="1"/>
  <c r="AN360" i="1"/>
  <c r="AM360" i="1"/>
  <c r="AL360" i="1"/>
  <c r="AK360" i="1"/>
  <c r="AJ360" i="1"/>
  <c r="AI360" i="1"/>
  <c r="AH360" i="1"/>
  <c r="AG360" i="1"/>
  <c r="AF359" i="1"/>
  <c r="BC359" i="1"/>
  <c r="BB359" i="1"/>
  <c r="BA359" i="1"/>
  <c r="AZ359" i="1"/>
  <c r="AY359" i="1"/>
  <c r="AX359" i="1"/>
  <c r="AW359" i="1"/>
  <c r="AV359" i="1"/>
  <c r="AU359" i="1"/>
  <c r="AT359" i="1"/>
  <c r="AS359" i="1"/>
  <c r="AR359" i="1"/>
  <c r="AQ359" i="1"/>
  <c r="AP359" i="1"/>
  <c r="AO359" i="1"/>
  <c r="AN359" i="1"/>
  <c r="AM359" i="1"/>
  <c r="AL359" i="1"/>
  <c r="AK359" i="1"/>
  <c r="AJ359" i="1"/>
  <c r="AI359" i="1"/>
  <c r="AH359" i="1"/>
  <c r="AG359" i="1"/>
  <c r="AF358" i="1"/>
  <c r="BC358" i="1"/>
  <c r="BB358" i="1"/>
  <c r="BA358" i="1"/>
  <c r="AZ358" i="1"/>
  <c r="AY358" i="1"/>
  <c r="AX358" i="1"/>
  <c r="AW358" i="1"/>
  <c r="AV358" i="1"/>
  <c r="AU358" i="1"/>
  <c r="AT358" i="1"/>
  <c r="AS358" i="1"/>
  <c r="AR358" i="1"/>
  <c r="AQ358" i="1"/>
  <c r="AP358" i="1"/>
  <c r="AO358" i="1"/>
  <c r="AN358" i="1"/>
  <c r="AM358" i="1"/>
  <c r="AL358" i="1"/>
  <c r="AK358" i="1"/>
  <c r="AJ358" i="1"/>
  <c r="AI358" i="1"/>
  <c r="AH358" i="1"/>
  <c r="AG358" i="1"/>
  <c r="AF357" i="1"/>
  <c r="BC357" i="1"/>
  <c r="BB357" i="1"/>
  <c r="BA357" i="1"/>
  <c r="AZ357" i="1"/>
  <c r="AY357" i="1"/>
  <c r="AX357" i="1"/>
  <c r="AW357" i="1"/>
  <c r="AV357" i="1"/>
  <c r="AU357" i="1"/>
  <c r="AT357" i="1"/>
  <c r="AS357" i="1"/>
  <c r="AR357" i="1"/>
  <c r="AQ357" i="1"/>
  <c r="AP357" i="1"/>
  <c r="AO357" i="1"/>
  <c r="AN357" i="1"/>
  <c r="AM357" i="1"/>
  <c r="AL357" i="1"/>
  <c r="AK357" i="1"/>
  <c r="AJ357" i="1"/>
  <c r="AI357" i="1"/>
  <c r="AH357" i="1"/>
  <c r="AG357" i="1"/>
  <c r="AF356" i="1"/>
  <c r="BC356" i="1"/>
  <c r="BB356" i="1"/>
  <c r="BA356" i="1"/>
  <c r="AZ356" i="1"/>
  <c r="AY356" i="1"/>
  <c r="AX356" i="1"/>
  <c r="AW356" i="1"/>
  <c r="AV356" i="1"/>
  <c r="AU356" i="1"/>
  <c r="AT356" i="1"/>
  <c r="AS356" i="1"/>
  <c r="AR356" i="1"/>
  <c r="AQ356" i="1"/>
  <c r="AP356" i="1"/>
  <c r="AO356" i="1"/>
  <c r="AN356" i="1"/>
  <c r="AM356" i="1"/>
  <c r="AL356" i="1"/>
  <c r="AK356" i="1"/>
  <c r="AJ356" i="1"/>
  <c r="AI356" i="1"/>
  <c r="AH356" i="1"/>
  <c r="AG356" i="1"/>
  <c r="AF355" i="1"/>
  <c r="BC355" i="1"/>
  <c r="BB355" i="1"/>
  <c r="BA355" i="1"/>
  <c r="AZ355" i="1"/>
  <c r="AY355" i="1"/>
  <c r="AX355" i="1"/>
  <c r="AW355" i="1"/>
  <c r="AV355" i="1"/>
  <c r="AU355" i="1"/>
  <c r="AT355" i="1"/>
  <c r="AS355" i="1"/>
  <c r="AR355" i="1"/>
  <c r="AQ355" i="1"/>
  <c r="AP355" i="1"/>
  <c r="AO355" i="1"/>
  <c r="AN355" i="1"/>
  <c r="AM355" i="1"/>
  <c r="AL355" i="1"/>
  <c r="AK355" i="1"/>
  <c r="AJ355" i="1"/>
  <c r="AI355" i="1"/>
  <c r="AH355" i="1"/>
  <c r="AG355" i="1"/>
  <c r="AF354" i="1"/>
  <c r="BC354" i="1"/>
  <c r="BB354" i="1"/>
  <c r="BA354" i="1"/>
  <c r="AZ354" i="1"/>
  <c r="AY354" i="1"/>
  <c r="AX354" i="1"/>
  <c r="AW354" i="1"/>
  <c r="AV354" i="1"/>
  <c r="AU354" i="1"/>
  <c r="AT354" i="1"/>
  <c r="AS354" i="1"/>
  <c r="AR354" i="1"/>
  <c r="AQ354" i="1"/>
  <c r="AP354" i="1"/>
  <c r="AO354" i="1"/>
  <c r="AN354" i="1"/>
  <c r="AM354" i="1"/>
  <c r="AL354" i="1"/>
  <c r="AK354" i="1"/>
  <c r="AJ354" i="1"/>
  <c r="AI354" i="1"/>
  <c r="AH354" i="1"/>
  <c r="AG354" i="1"/>
  <c r="AF353" i="1"/>
  <c r="BC353" i="1"/>
  <c r="BB353" i="1"/>
  <c r="BA353" i="1"/>
  <c r="AZ353" i="1"/>
  <c r="AY353" i="1"/>
  <c r="AX353" i="1"/>
  <c r="AW353" i="1"/>
  <c r="AV353" i="1"/>
  <c r="AU353" i="1"/>
  <c r="AT353" i="1"/>
  <c r="AS353" i="1"/>
  <c r="AR353" i="1"/>
  <c r="AQ353" i="1"/>
  <c r="AP353" i="1"/>
  <c r="AO353" i="1"/>
  <c r="AN353" i="1"/>
  <c r="AM353" i="1"/>
  <c r="AL353" i="1"/>
  <c r="AK353" i="1"/>
  <c r="AJ353" i="1"/>
  <c r="AI353" i="1"/>
  <c r="AH353" i="1"/>
  <c r="AG353" i="1"/>
  <c r="AF352" i="1"/>
  <c r="BC352" i="1"/>
  <c r="BB352" i="1"/>
  <c r="BA352" i="1"/>
  <c r="AZ352" i="1"/>
  <c r="AY352" i="1"/>
  <c r="AX352" i="1"/>
  <c r="AW352" i="1"/>
  <c r="AV352" i="1"/>
  <c r="AU352" i="1"/>
  <c r="AT352" i="1"/>
  <c r="AS352" i="1"/>
  <c r="AR352" i="1"/>
  <c r="AQ352" i="1"/>
  <c r="AP352" i="1"/>
  <c r="AO352" i="1"/>
  <c r="AN352" i="1"/>
  <c r="AM352" i="1"/>
  <c r="AL352" i="1"/>
  <c r="AK352" i="1"/>
  <c r="AJ352" i="1"/>
  <c r="AI352" i="1"/>
  <c r="AH352" i="1"/>
  <c r="AG352" i="1"/>
  <c r="AF351" i="1"/>
  <c r="BC351" i="1"/>
  <c r="BB351" i="1"/>
  <c r="BA351" i="1"/>
  <c r="AZ351" i="1"/>
  <c r="AY351" i="1"/>
  <c r="AX351" i="1"/>
  <c r="AW351" i="1"/>
  <c r="AV351" i="1"/>
  <c r="AU351" i="1"/>
  <c r="AT351" i="1"/>
  <c r="AS351" i="1"/>
  <c r="AR351" i="1"/>
  <c r="AQ351" i="1"/>
  <c r="AP351" i="1"/>
  <c r="AO351" i="1"/>
  <c r="AN351" i="1"/>
  <c r="AM351" i="1"/>
  <c r="AL351" i="1"/>
  <c r="AK351" i="1"/>
  <c r="AJ351" i="1"/>
  <c r="AI351" i="1"/>
  <c r="AH351" i="1"/>
  <c r="AG351" i="1"/>
  <c r="AF350" i="1"/>
  <c r="BC350" i="1"/>
  <c r="BB350" i="1"/>
  <c r="BA350" i="1"/>
  <c r="AZ350" i="1"/>
  <c r="AY350" i="1"/>
  <c r="AX350" i="1"/>
  <c r="AW350" i="1"/>
  <c r="AV350" i="1"/>
  <c r="AU350" i="1"/>
  <c r="AT350" i="1"/>
  <c r="AS350" i="1"/>
  <c r="AR350" i="1"/>
  <c r="AQ350" i="1"/>
  <c r="AP350" i="1"/>
  <c r="AO350" i="1"/>
  <c r="AN350" i="1"/>
  <c r="AM350" i="1"/>
  <c r="AL350" i="1"/>
  <c r="AK350" i="1"/>
  <c r="AJ350" i="1"/>
  <c r="AI350" i="1"/>
  <c r="AH350" i="1"/>
  <c r="AG350" i="1"/>
  <c r="AF349" i="1"/>
  <c r="BC349" i="1"/>
  <c r="BB349" i="1"/>
  <c r="BA349" i="1"/>
  <c r="AZ349" i="1"/>
  <c r="AY349" i="1"/>
  <c r="AX349" i="1"/>
  <c r="AW349" i="1"/>
  <c r="AV349" i="1"/>
  <c r="AU349" i="1"/>
  <c r="AT349" i="1"/>
  <c r="AS349" i="1"/>
  <c r="AR349" i="1"/>
  <c r="AQ349" i="1"/>
  <c r="AP349" i="1"/>
  <c r="AO349" i="1"/>
  <c r="AN349" i="1"/>
  <c r="AM349" i="1"/>
  <c r="AL349" i="1"/>
  <c r="AK349" i="1"/>
  <c r="AJ349" i="1"/>
  <c r="AI349" i="1"/>
  <c r="AH349" i="1"/>
  <c r="AG349" i="1"/>
  <c r="AF348" i="1"/>
  <c r="BC348" i="1"/>
  <c r="BB348" i="1"/>
  <c r="BA348" i="1"/>
  <c r="AZ348" i="1"/>
  <c r="AY348" i="1"/>
  <c r="AX348" i="1"/>
  <c r="AW348" i="1"/>
  <c r="AV348" i="1"/>
  <c r="AU348" i="1"/>
  <c r="AT348" i="1"/>
  <c r="AS348" i="1"/>
  <c r="AR348" i="1"/>
  <c r="AQ348" i="1"/>
  <c r="AP348" i="1"/>
  <c r="AO348" i="1"/>
  <c r="AN348" i="1"/>
  <c r="AM348" i="1"/>
  <c r="AL348" i="1"/>
  <c r="AK348" i="1"/>
  <c r="AJ348" i="1"/>
  <c r="AI348" i="1"/>
  <c r="AH348" i="1"/>
  <c r="AG348" i="1"/>
  <c r="AF347" i="1"/>
  <c r="BC347" i="1"/>
  <c r="BB347" i="1"/>
  <c r="BA347" i="1"/>
  <c r="AZ347" i="1"/>
  <c r="AY347" i="1"/>
  <c r="AX347" i="1"/>
  <c r="AW347" i="1"/>
  <c r="AV347" i="1"/>
  <c r="AU347" i="1"/>
  <c r="AT347" i="1"/>
  <c r="AS347" i="1"/>
  <c r="AR347" i="1"/>
  <c r="AQ347" i="1"/>
  <c r="AP347" i="1"/>
  <c r="AO347" i="1"/>
  <c r="AN347" i="1"/>
  <c r="AM347" i="1"/>
  <c r="AL347" i="1"/>
  <c r="AK347" i="1"/>
  <c r="AJ347" i="1"/>
  <c r="AI347" i="1"/>
  <c r="AH347" i="1"/>
  <c r="AG347" i="1"/>
  <c r="AF346" i="1"/>
  <c r="BC346" i="1"/>
  <c r="BB346" i="1"/>
  <c r="BA346" i="1"/>
  <c r="AZ346" i="1"/>
  <c r="AY346" i="1"/>
  <c r="AX346" i="1"/>
  <c r="AW346" i="1"/>
  <c r="AV346" i="1"/>
  <c r="AU346" i="1"/>
  <c r="AT346" i="1"/>
  <c r="AS346" i="1"/>
  <c r="AR346" i="1"/>
  <c r="AQ346" i="1"/>
  <c r="AP346" i="1"/>
  <c r="AO346" i="1"/>
  <c r="AN346" i="1"/>
  <c r="AM346" i="1"/>
  <c r="AL346" i="1"/>
  <c r="AK346" i="1"/>
  <c r="AJ346" i="1"/>
  <c r="AI346" i="1"/>
  <c r="AH346" i="1"/>
  <c r="AG346" i="1"/>
  <c r="AF345" i="1"/>
  <c r="BC345" i="1"/>
  <c r="BB345" i="1"/>
  <c r="BA345" i="1"/>
  <c r="AZ345" i="1"/>
  <c r="AY345" i="1"/>
  <c r="AX345" i="1"/>
  <c r="AW345" i="1"/>
  <c r="AV345" i="1"/>
  <c r="AU345" i="1"/>
  <c r="AT345" i="1"/>
  <c r="AS345" i="1"/>
  <c r="AR345" i="1"/>
  <c r="AQ345" i="1"/>
  <c r="AP345" i="1"/>
  <c r="AO345" i="1"/>
  <c r="AN345" i="1"/>
  <c r="AM345" i="1"/>
  <c r="AL345" i="1"/>
  <c r="AK345" i="1"/>
  <c r="AJ345" i="1"/>
  <c r="AI345" i="1"/>
  <c r="AH345" i="1"/>
  <c r="AG345" i="1"/>
  <c r="AF344" i="1"/>
  <c r="BC344" i="1"/>
  <c r="BB344" i="1"/>
  <c r="BA344" i="1"/>
  <c r="AZ344" i="1"/>
  <c r="AY344" i="1"/>
  <c r="AX344" i="1"/>
  <c r="AW344" i="1"/>
  <c r="AV344" i="1"/>
  <c r="AU344" i="1"/>
  <c r="AT344" i="1"/>
  <c r="AS344" i="1"/>
  <c r="AR344" i="1"/>
  <c r="AQ344" i="1"/>
  <c r="AP344" i="1"/>
  <c r="AO344" i="1"/>
  <c r="AN344" i="1"/>
  <c r="AM344" i="1"/>
  <c r="AL344" i="1"/>
  <c r="AK344" i="1"/>
  <c r="AJ344" i="1"/>
  <c r="AI344" i="1"/>
  <c r="AH344" i="1"/>
  <c r="AG344" i="1"/>
  <c r="AF343" i="1"/>
  <c r="BC343" i="1"/>
  <c r="BB343" i="1"/>
  <c r="BA343" i="1"/>
  <c r="AZ343" i="1"/>
  <c r="AY343" i="1"/>
  <c r="AX343" i="1"/>
  <c r="AW343" i="1"/>
  <c r="AV343" i="1"/>
  <c r="AU343" i="1"/>
  <c r="AT343" i="1"/>
  <c r="AS343" i="1"/>
  <c r="AR343" i="1"/>
  <c r="AQ343" i="1"/>
  <c r="AP343" i="1"/>
  <c r="AO343" i="1"/>
  <c r="AN343" i="1"/>
  <c r="AM343" i="1"/>
  <c r="AL343" i="1"/>
  <c r="AK343" i="1"/>
  <c r="AJ343" i="1"/>
  <c r="AI343" i="1"/>
  <c r="AH343" i="1"/>
  <c r="AG343" i="1"/>
  <c r="AF342" i="1"/>
  <c r="BC342" i="1"/>
  <c r="BB342" i="1"/>
  <c r="BA342" i="1"/>
  <c r="AZ342" i="1"/>
  <c r="AY342" i="1"/>
  <c r="AX342" i="1"/>
  <c r="AW342" i="1"/>
  <c r="AV342" i="1"/>
  <c r="AU342" i="1"/>
  <c r="AT342" i="1"/>
  <c r="AS342" i="1"/>
  <c r="AR342" i="1"/>
  <c r="AQ342" i="1"/>
  <c r="AP342" i="1"/>
  <c r="AO342" i="1"/>
  <c r="AN342" i="1"/>
  <c r="AM342" i="1"/>
  <c r="AL342" i="1"/>
  <c r="AK342" i="1"/>
  <c r="AJ342" i="1"/>
  <c r="AI342" i="1"/>
  <c r="AH342" i="1"/>
  <c r="AG342" i="1"/>
  <c r="AF341" i="1"/>
  <c r="BC341" i="1"/>
  <c r="BB341" i="1"/>
  <c r="BA341" i="1"/>
  <c r="AZ341" i="1"/>
  <c r="AY341" i="1"/>
  <c r="AX341" i="1"/>
  <c r="AW341" i="1"/>
  <c r="AV341" i="1"/>
  <c r="AU341" i="1"/>
  <c r="AT341" i="1"/>
  <c r="AS341" i="1"/>
  <c r="AR341" i="1"/>
  <c r="AQ341" i="1"/>
  <c r="AP341" i="1"/>
  <c r="AO341" i="1"/>
  <c r="AN341" i="1"/>
  <c r="AM341" i="1"/>
  <c r="AL341" i="1"/>
  <c r="AK341" i="1"/>
  <c r="AJ341" i="1"/>
  <c r="AI341" i="1"/>
  <c r="AH341" i="1"/>
  <c r="AG341" i="1"/>
  <c r="AF340" i="1"/>
  <c r="BC340" i="1"/>
  <c r="BB340" i="1"/>
  <c r="BA340" i="1"/>
  <c r="AZ340" i="1"/>
  <c r="AY340" i="1"/>
  <c r="AX340" i="1"/>
  <c r="AW340" i="1"/>
  <c r="AV340" i="1"/>
  <c r="AU340" i="1"/>
  <c r="AT340" i="1"/>
  <c r="AS340" i="1"/>
  <c r="AR340" i="1"/>
  <c r="AQ340" i="1"/>
  <c r="AP340" i="1"/>
  <c r="AO340" i="1"/>
  <c r="AN340" i="1"/>
  <c r="AM340" i="1"/>
  <c r="AL340" i="1"/>
  <c r="AK340" i="1"/>
  <c r="AJ340" i="1"/>
  <c r="AI340" i="1"/>
  <c r="AH340" i="1"/>
  <c r="AG340" i="1"/>
  <c r="AF339" i="1"/>
  <c r="BC339" i="1"/>
  <c r="BB339" i="1"/>
  <c r="BA339" i="1"/>
  <c r="AZ339" i="1"/>
  <c r="AY339" i="1"/>
  <c r="AX339" i="1"/>
  <c r="AW339" i="1"/>
  <c r="AV339" i="1"/>
  <c r="AU339" i="1"/>
  <c r="AT339" i="1"/>
  <c r="AS339" i="1"/>
  <c r="AR339" i="1"/>
  <c r="AQ339" i="1"/>
  <c r="AP339" i="1"/>
  <c r="AO339" i="1"/>
  <c r="AN339" i="1"/>
  <c r="AM339" i="1"/>
  <c r="AL339" i="1"/>
  <c r="AK339" i="1"/>
  <c r="AJ339" i="1"/>
  <c r="AI339" i="1"/>
  <c r="AH339" i="1"/>
  <c r="AG339" i="1"/>
  <c r="AF338" i="1"/>
  <c r="BC338" i="1"/>
  <c r="BB338" i="1"/>
  <c r="BA338" i="1"/>
  <c r="AZ338" i="1"/>
  <c r="AY338" i="1"/>
  <c r="AX338" i="1"/>
  <c r="AW338" i="1"/>
  <c r="AV338" i="1"/>
  <c r="AU338" i="1"/>
  <c r="AT338" i="1"/>
  <c r="AS338" i="1"/>
  <c r="AR338" i="1"/>
  <c r="AQ338" i="1"/>
  <c r="AP338" i="1"/>
  <c r="AO338" i="1"/>
  <c r="AN338" i="1"/>
  <c r="AM338" i="1"/>
  <c r="AL338" i="1"/>
  <c r="AK338" i="1"/>
  <c r="AJ338" i="1"/>
  <c r="AI338" i="1"/>
  <c r="AH338" i="1"/>
  <c r="AG338" i="1"/>
  <c r="AF337" i="1"/>
  <c r="BC337" i="1"/>
  <c r="BB337" i="1"/>
  <c r="BA337" i="1"/>
  <c r="AZ337" i="1"/>
  <c r="AY337" i="1"/>
  <c r="AX337" i="1"/>
  <c r="AW337" i="1"/>
  <c r="AV337" i="1"/>
  <c r="AU337" i="1"/>
  <c r="AT337" i="1"/>
  <c r="AS337" i="1"/>
  <c r="AR337" i="1"/>
  <c r="AQ337" i="1"/>
  <c r="AP337" i="1"/>
  <c r="AO337" i="1"/>
  <c r="AN337" i="1"/>
  <c r="AM337" i="1"/>
  <c r="AL337" i="1"/>
  <c r="AK337" i="1"/>
  <c r="AJ337" i="1"/>
  <c r="AI337" i="1"/>
  <c r="AH337" i="1"/>
  <c r="AG337" i="1"/>
  <c r="AF336" i="1"/>
  <c r="BC336" i="1"/>
  <c r="BB336" i="1"/>
  <c r="BA336" i="1"/>
  <c r="AZ336" i="1"/>
  <c r="AY336" i="1"/>
  <c r="AX336" i="1"/>
  <c r="AW336" i="1"/>
  <c r="AV336" i="1"/>
  <c r="AU336" i="1"/>
  <c r="AT336" i="1"/>
  <c r="AS336" i="1"/>
  <c r="AR336" i="1"/>
  <c r="AQ336" i="1"/>
  <c r="AP336" i="1"/>
  <c r="AO336" i="1"/>
  <c r="AN336" i="1"/>
  <c r="AM336" i="1"/>
  <c r="AL336" i="1"/>
  <c r="AK336" i="1"/>
  <c r="AJ336" i="1"/>
  <c r="AI336" i="1"/>
  <c r="AH336" i="1"/>
  <c r="AG336" i="1"/>
  <c r="AF335" i="1"/>
  <c r="BC335" i="1"/>
  <c r="BB335" i="1"/>
  <c r="BA335" i="1"/>
  <c r="AZ335" i="1"/>
  <c r="AY335" i="1"/>
  <c r="AX335" i="1"/>
  <c r="AW335" i="1"/>
  <c r="AV335" i="1"/>
  <c r="AU335" i="1"/>
  <c r="AT335" i="1"/>
  <c r="AS335" i="1"/>
  <c r="AR335" i="1"/>
  <c r="AQ335" i="1"/>
  <c r="AP335" i="1"/>
  <c r="AO335" i="1"/>
  <c r="AN335" i="1"/>
  <c r="AM335" i="1"/>
  <c r="AL335" i="1"/>
  <c r="AK335" i="1"/>
  <c r="AJ335" i="1"/>
  <c r="AI335" i="1"/>
  <c r="AH335" i="1"/>
  <c r="AG335" i="1"/>
  <c r="AF334" i="1"/>
  <c r="BC334" i="1"/>
  <c r="BB334" i="1"/>
  <c r="BA334" i="1"/>
  <c r="AZ334" i="1"/>
  <c r="AY334" i="1"/>
  <c r="AX334" i="1"/>
  <c r="AW334" i="1"/>
  <c r="AV334" i="1"/>
  <c r="AU334" i="1"/>
  <c r="AT334" i="1"/>
  <c r="AS334" i="1"/>
  <c r="AR334" i="1"/>
  <c r="AQ334" i="1"/>
  <c r="AP334" i="1"/>
  <c r="AO334" i="1"/>
  <c r="AN334" i="1"/>
  <c r="AM334" i="1"/>
  <c r="AL334" i="1"/>
  <c r="AK334" i="1"/>
  <c r="AJ334" i="1"/>
  <c r="AI334" i="1"/>
  <c r="AH334" i="1"/>
  <c r="AG334" i="1"/>
  <c r="AF333" i="1"/>
  <c r="BC333" i="1"/>
  <c r="BB333" i="1"/>
  <c r="BA333" i="1"/>
  <c r="AZ333" i="1"/>
  <c r="AY333" i="1"/>
  <c r="AX333" i="1"/>
  <c r="AW333" i="1"/>
  <c r="AV333" i="1"/>
  <c r="AU333" i="1"/>
  <c r="AT333" i="1"/>
  <c r="AS333" i="1"/>
  <c r="AR333" i="1"/>
  <c r="AQ333" i="1"/>
  <c r="AP333" i="1"/>
  <c r="AO333" i="1"/>
  <c r="AN333" i="1"/>
  <c r="AM333" i="1"/>
  <c r="AL333" i="1"/>
  <c r="AK333" i="1"/>
  <c r="AJ333" i="1"/>
  <c r="AI333" i="1"/>
  <c r="AH333" i="1"/>
  <c r="AG333" i="1"/>
  <c r="AF332" i="1"/>
  <c r="BC332" i="1"/>
  <c r="BB332" i="1"/>
  <c r="BA332" i="1"/>
  <c r="AZ332" i="1"/>
  <c r="AY332" i="1"/>
  <c r="AX332" i="1"/>
  <c r="AW332" i="1"/>
  <c r="AV332" i="1"/>
  <c r="AU332" i="1"/>
  <c r="AT332" i="1"/>
  <c r="AS332" i="1"/>
  <c r="AR332" i="1"/>
  <c r="AQ332" i="1"/>
  <c r="AP332" i="1"/>
  <c r="AO332" i="1"/>
  <c r="AN332" i="1"/>
  <c r="AM332" i="1"/>
  <c r="AL332" i="1"/>
  <c r="AK332" i="1"/>
  <c r="AJ332" i="1"/>
  <c r="AI332" i="1"/>
  <c r="AH332" i="1"/>
  <c r="AG332" i="1"/>
  <c r="AF331" i="1"/>
  <c r="BC331" i="1"/>
  <c r="BB331" i="1"/>
  <c r="BA331" i="1"/>
  <c r="AZ331" i="1"/>
  <c r="AY331" i="1"/>
  <c r="AX331" i="1"/>
  <c r="AW331" i="1"/>
  <c r="AV331" i="1"/>
  <c r="AU331" i="1"/>
  <c r="AT331" i="1"/>
  <c r="AS331" i="1"/>
  <c r="AR331" i="1"/>
  <c r="AQ331" i="1"/>
  <c r="AP331" i="1"/>
  <c r="AO331" i="1"/>
  <c r="AN331" i="1"/>
  <c r="AM331" i="1"/>
  <c r="AL331" i="1"/>
  <c r="AK331" i="1"/>
  <c r="AJ331" i="1"/>
  <c r="AI331" i="1"/>
  <c r="AH331" i="1"/>
  <c r="AG331" i="1"/>
  <c r="AF330" i="1"/>
  <c r="BC330" i="1"/>
  <c r="BB330" i="1"/>
  <c r="BA330" i="1"/>
  <c r="AZ330" i="1"/>
  <c r="AY330" i="1"/>
  <c r="AX330" i="1"/>
  <c r="AW330" i="1"/>
  <c r="AV330" i="1"/>
  <c r="AU330" i="1"/>
  <c r="AT330" i="1"/>
  <c r="AS330" i="1"/>
  <c r="AR330" i="1"/>
  <c r="AQ330" i="1"/>
  <c r="AP330" i="1"/>
  <c r="AO330" i="1"/>
  <c r="AN330" i="1"/>
  <c r="AM330" i="1"/>
  <c r="AL330" i="1"/>
  <c r="AK330" i="1"/>
  <c r="AJ330" i="1"/>
  <c r="AI330" i="1"/>
  <c r="AH330" i="1"/>
  <c r="AG330" i="1"/>
  <c r="AF329" i="1"/>
  <c r="BC329" i="1"/>
  <c r="BB329" i="1"/>
  <c r="BA329" i="1"/>
  <c r="AZ329" i="1"/>
  <c r="AY329" i="1"/>
  <c r="AX329" i="1"/>
  <c r="AW329" i="1"/>
  <c r="AV329" i="1"/>
  <c r="AU329" i="1"/>
  <c r="AT329" i="1"/>
  <c r="AS329" i="1"/>
  <c r="AR329" i="1"/>
  <c r="AQ329" i="1"/>
  <c r="AP329" i="1"/>
  <c r="AO329" i="1"/>
  <c r="AN329" i="1"/>
  <c r="AM329" i="1"/>
  <c r="AL329" i="1"/>
  <c r="AK329" i="1"/>
  <c r="AJ329" i="1"/>
  <c r="AI329" i="1"/>
  <c r="AH329" i="1"/>
  <c r="AG329" i="1"/>
  <c r="AF328" i="1"/>
  <c r="BC328" i="1"/>
  <c r="BB328" i="1"/>
  <c r="BA328" i="1"/>
  <c r="AZ328" i="1"/>
  <c r="AY328" i="1"/>
  <c r="AX328" i="1"/>
  <c r="AW328" i="1"/>
  <c r="AV328" i="1"/>
  <c r="AU328" i="1"/>
  <c r="AT328" i="1"/>
  <c r="AS328" i="1"/>
  <c r="AR328" i="1"/>
  <c r="AQ328" i="1"/>
  <c r="AP328" i="1"/>
  <c r="AO328" i="1"/>
  <c r="AN328" i="1"/>
  <c r="AM328" i="1"/>
  <c r="AL328" i="1"/>
  <c r="AK328" i="1"/>
  <c r="AJ328" i="1"/>
  <c r="AI328" i="1"/>
  <c r="AH328" i="1"/>
  <c r="AG328" i="1"/>
  <c r="AF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6" i="1"/>
  <c r="BC326" i="1"/>
  <c r="BB326" i="1"/>
  <c r="BA326" i="1"/>
  <c r="AZ326" i="1"/>
  <c r="AY326" i="1"/>
  <c r="AX326" i="1"/>
  <c r="AW326" i="1"/>
  <c r="AV326" i="1"/>
  <c r="AU326" i="1"/>
  <c r="AT326" i="1"/>
  <c r="AS326" i="1"/>
  <c r="AR326" i="1"/>
  <c r="AQ326" i="1"/>
  <c r="AP326" i="1"/>
  <c r="AO326" i="1"/>
  <c r="AN326" i="1"/>
  <c r="AM326" i="1"/>
  <c r="AL326" i="1"/>
  <c r="AK326" i="1"/>
  <c r="AJ326" i="1"/>
  <c r="AI326" i="1"/>
  <c r="AH326" i="1"/>
  <c r="AG326" i="1"/>
  <c r="AF325" i="1"/>
  <c r="BC325" i="1"/>
  <c r="BB325" i="1"/>
  <c r="BA325" i="1"/>
  <c r="AZ325" i="1"/>
  <c r="AY325" i="1"/>
  <c r="AX325" i="1"/>
  <c r="AW325" i="1"/>
  <c r="AV325" i="1"/>
  <c r="AU325" i="1"/>
  <c r="AT325" i="1"/>
  <c r="AS325" i="1"/>
  <c r="AR325" i="1"/>
  <c r="AQ325" i="1"/>
  <c r="AP325" i="1"/>
  <c r="AO325" i="1"/>
  <c r="AN325" i="1"/>
  <c r="AM325" i="1"/>
  <c r="AL325" i="1"/>
  <c r="AK325" i="1"/>
  <c r="AJ325" i="1"/>
  <c r="AI325" i="1"/>
  <c r="AH325" i="1"/>
  <c r="AG325" i="1"/>
  <c r="AF324" i="1"/>
  <c r="BC324" i="1"/>
  <c r="BB324" i="1"/>
  <c r="BA324" i="1"/>
  <c r="AZ324" i="1"/>
  <c r="AY324" i="1"/>
  <c r="AX324" i="1"/>
  <c r="AW324" i="1"/>
  <c r="AV324" i="1"/>
  <c r="AU324" i="1"/>
  <c r="AT324" i="1"/>
  <c r="AS324" i="1"/>
  <c r="AR324" i="1"/>
  <c r="AQ324" i="1"/>
  <c r="AP324" i="1"/>
  <c r="AO324" i="1"/>
  <c r="AN324" i="1"/>
  <c r="AM324" i="1"/>
  <c r="AL324" i="1"/>
  <c r="AK324" i="1"/>
  <c r="AJ324" i="1"/>
  <c r="AI324" i="1"/>
  <c r="AH324" i="1"/>
  <c r="AG324" i="1"/>
  <c r="AF323" i="1"/>
  <c r="BC323" i="1"/>
  <c r="BB323" i="1"/>
  <c r="BA323" i="1"/>
  <c r="AZ323" i="1"/>
  <c r="AY323" i="1"/>
  <c r="AX323" i="1"/>
  <c r="AW323" i="1"/>
  <c r="AV323" i="1"/>
  <c r="AU323" i="1"/>
  <c r="AT323" i="1"/>
  <c r="AS323" i="1"/>
  <c r="AR323" i="1"/>
  <c r="AQ323" i="1"/>
  <c r="AP323" i="1"/>
  <c r="AO323" i="1"/>
  <c r="AN323" i="1"/>
  <c r="AM323" i="1"/>
  <c r="AL323" i="1"/>
  <c r="AK323" i="1"/>
  <c r="AJ323" i="1"/>
  <c r="AI323" i="1"/>
  <c r="AH323" i="1"/>
  <c r="AG323" i="1"/>
  <c r="AF322" i="1"/>
  <c r="BC322" i="1"/>
  <c r="BB322" i="1"/>
  <c r="BA322" i="1"/>
  <c r="AZ322" i="1"/>
  <c r="AY322" i="1"/>
  <c r="AX322" i="1"/>
  <c r="AW322" i="1"/>
  <c r="AV322" i="1"/>
  <c r="AU322" i="1"/>
  <c r="AT322" i="1"/>
  <c r="AS322" i="1"/>
  <c r="AR322" i="1"/>
  <c r="AQ322" i="1"/>
  <c r="AP322" i="1"/>
  <c r="AO322" i="1"/>
  <c r="AN322" i="1"/>
  <c r="AM322" i="1"/>
  <c r="AL322" i="1"/>
  <c r="AK322" i="1"/>
  <c r="AJ322" i="1"/>
  <c r="AI322" i="1"/>
  <c r="AH322" i="1"/>
  <c r="AG322" i="1"/>
  <c r="AF321" i="1"/>
  <c r="BC321" i="1"/>
  <c r="BB321" i="1"/>
  <c r="BA321" i="1"/>
  <c r="AZ321" i="1"/>
  <c r="AY321" i="1"/>
  <c r="AX321" i="1"/>
  <c r="AW321" i="1"/>
  <c r="AV321" i="1"/>
  <c r="AU321" i="1"/>
  <c r="AT321" i="1"/>
  <c r="AS321" i="1"/>
  <c r="AR321" i="1"/>
  <c r="AQ321" i="1"/>
  <c r="AP321" i="1"/>
  <c r="AO321" i="1"/>
  <c r="AN321" i="1"/>
  <c r="AM321" i="1"/>
  <c r="AL321" i="1"/>
  <c r="AK321" i="1"/>
  <c r="AJ321" i="1"/>
  <c r="AI321" i="1"/>
  <c r="AH321" i="1"/>
  <c r="AG321" i="1"/>
  <c r="AF320" i="1"/>
  <c r="BC320" i="1"/>
  <c r="BB320" i="1"/>
  <c r="BA320" i="1"/>
  <c r="AZ320" i="1"/>
  <c r="AY320" i="1"/>
  <c r="AX320" i="1"/>
  <c r="AW320" i="1"/>
  <c r="AV320" i="1"/>
  <c r="AU320" i="1"/>
  <c r="AT320" i="1"/>
  <c r="AS320" i="1"/>
  <c r="AR320" i="1"/>
  <c r="AQ320" i="1"/>
  <c r="AP320" i="1"/>
  <c r="AO320" i="1"/>
  <c r="AN320" i="1"/>
  <c r="AM320" i="1"/>
  <c r="AL320" i="1"/>
  <c r="AK320" i="1"/>
  <c r="AJ320" i="1"/>
  <c r="AI320" i="1"/>
  <c r="AH320" i="1"/>
  <c r="AG320" i="1"/>
  <c r="AF319" i="1"/>
  <c r="BC319" i="1"/>
  <c r="BB319" i="1"/>
  <c r="BA319" i="1"/>
  <c r="AZ319" i="1"/>
  <c r="AY319" i="1"/>
  <c r="AX319" i="1"/>
  <c r="AW319" i="1"/>
  <c r="AV319" i="1"/>
  <c r="AU319" i="1"/>
  <c r="AT319" i="1"/>
  <c r="AS319" i="1"/>
  <c r="AR319" i="1"/>
  <c r="AQ319" i="1"/>
  <c r="AP319" i="1"/>
  <c r="AO319" i="1"/>
  <c r="AN319" i="1"/>
  <c r="AM319" i="1"/>
  <c r="AL319" i="1"/>
  <c r="AK319" i="1"/>
  <c r="AJ319" i="1"/>
  <c r="AI319" i="1"/>
  <c r="AH319" i="1"/>
  <c r="AG319" i="1"/>
  <c r="AF318" i="1"/>
  <c r="BC318" i="1"/>
  <c r="BB318" i="1"/>
  <c r="BA318" i="1"/>
  <c r="AZ318" i="1"/>
  <c r="AY318" i="1"/>
  <c r="AX318" i="1"/>
  <c r="AW318" i="1"/>
  <c r="AV318" i="1"/>
  <c r="AU318" i="1"/>
  <c r="AT318" i="1"/>
  <c r="AS318" i="1"/>
  <c r="AR318" i="1"/>
  <c r="AQ318" i="1"/>
  <c r="AP318" i="1"/>
  <c r="AO318" i="1"/>
  <c r="AN318" i="1"/>
  <c r="AM318" i="1"/>
  <c r="AL318" i="1"/>
  <c r="AK318" i="1"/>
  <c r="AJ318" i="1"/>
  <c r="AI318" i="1"/>
  <c r="AH318" i="1"/>
  <c r="AG318" i="1"/>
  <c r="AF317" i="1"/>
  <c r="BC317" i="1"/>
  <c r="BB317" i="1"/>
  <c r="BA317" i="1"/>
  <c r="AZ317" i="1"/>
  <c r="AY317" i="1"/>
  <c r="AX317" i="1"/>
  <c r="AW317" i="1"/>
  <c r="AV317" i="1"/>
  <c r="AU317" i="1"/>
  <c r="AT317" i="1"/>
  <c r="AS317" i="1"/>
  <c r="AR317" i="1"/>
  <c r="AQ317" i="1"/>
  <c r="AP317" i="1"/>
  <c r="AO317" i="1"/>
  <c r="AN317" i="1"/>
  <c r="AM317" i="1"/>
  <c r="AL317" i="1"/>
  <c r="AK317" i="1"/>
  <c r="AJ317" i="1"/>
  <c r="AI317" i="1"/>
  <c r="AH317" i="1"/>
  <c r="AG317" i="1"/>
  <c r="AF316" i="1"/>
  <c r="BC316" i="1"/>
  <c r="BB316" i="1"/>
  <c r="BA316" i="1"/>
  <c r="AZ316" i="1"/>
  <c r="AY316" i="1"/>
  <c r="AX316" i="1"/>
  <c r="AW316" i="1"/>
  <c r="AV316" i="1"/>
  <c r="AU316" i="1"/>
  <c r="AT316" i="1"/>
  <c r="AS316" i="1"/>
  <c r="AR316" i="1"/>
  <c r="AQ316" i="1"/>
  <c r="AP316" i="1"/>
  <c r="AO316" i="1"/>
  <c r="AN316" i="1"/>
  <c r="AM316" i="1"/>
  <c r="AL316" i="1"/>
  <c r="AK316" i="1"/>
  <c r="AJ316" i="1"/>
  <c r="AI316" i="1"/>
  <c r="AH316" i="1"/>
  <c r="AG316" i="1"/>
  <c r="AF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4" i="1"/>
  <c r="BC314" i="1"/>
  <c r="BB314" i="1"/>
  <c r="BA314" i="1"/>
  <c r="AZ314" i="1"/>
  <c r="AY314" i="1"/>
  <c r="AX314" i="1"/>
  <c r="AW314" i="1"/>
  <c r="AV314" i="1"/>
  <c r="AU314" i="1"/>
  <c r="AT314" i="1"/>
  <c r="AS314" i="1"/>
  <c r="AR314" i="1"/>
  <c r="AQ314" i="1"/>
  <c r="AP314" i="1"/>
  <c r="AO314" i="1"/>
  <c r="AN314" i="1"/>
  <c r="AM314" i="1"/>
  <c r="AL314" i="1"/>
  <c r="AK314" i="1"/>
  <c r="AJ314" i="1"/>
  <c r="AI314" i="1"/>
  <c r="AH314" i="1"/>
  <c r="AG314" i="1"/>
  <c r="AF313" i="1"/>
  <c r="BC313" i="1"/>
  <c r="BB313" i="1"/>
  <c r="BA313" i="1"/>
  <c r="AZ313" i="1"/>
  <c r="AY313" i="1"/>
  <c r="AX313" i="1"/>
  <c r="AW313" i="1"/>
  <c r="AV313" i="1"/>
  <c r="AU313" i="1"/>
  <c r="AT313" i="1"/>
  <c r="AS313" i="1"/>
  <c r="AR313" i="1"/>
  <c r="AQ313" i="1"/>
  <c r="AP313" i="1"/>
  <c r="AO313" i="1"/>
  <c r="AN313" i="1"/>
  <c r="AM313" i="1"/>
  <c r="AL313" i="1"/>
  <c r="AK313" i="1"/>
  <c r="AJ313" i="1"/>
  <c r="AI313" i="1"/>
  <c r="AH313" i="1"/>
  <c r="AG313" i="1"/>
  <c r="AF312" i="1"/>
  <c r="BC312" i="1"/>
  <c r="BB312" i="1"/>
  <c r="BA312" i="1"/>
  <c r="AZ312" i="1"/>
  <c r="AY312" i="1"/>
  <c r="AX312" i="1"/>
  <c r="AW312" i="1"/>
  <c r="AV312" i="1"/>
  <c r="AU312" i="1"/>
  <c r="AT312" i="1"/>
  <c r="AS312" i="1"/>
  <c r="AR312" i="1"/>
  <c r="AQ312" i="1"/>
  <c r="AP312" i="1"/>
  <c r="AO312" i="1"/>
  <c r="AN312" i="1"/>
  <c r="AM312" i="1"/>
  <c r="AL312" i="1"/>
  <c r="AK312" i="1"/>
  <c r="AJ312" i="1"/>
  <c r="AI312" i="1"/>
  <c r="AH312" i="1"/>
  <c r="AG312" i="1"/>
  <c r="AF311" i="1"/>
  <c r="BC311" i="1"/>
  <c r="BB311" i="1"/>
  <c r="BA311" i="1"/>
  <c r="AZ311" i="1"/>
  <c r="AY311" i="1"/>
  <c r="AX311" i="1"/>
  <c r="AW311" i="1"/>
  <c r="AV311" i="1"/>
  <c r="AU311" i="1"/>
  <c r="AT311" i="1"/>
  <c r="AS311" i="1"/>
  <c r="AR311" i="1"/>
  <c r="AQ311" i="1"/>
  <c r="AP311" i="1"/>
  <c r="AO311" i="1"/>
  <c r="AN311" i="1"/>
  <c r="AM311" i="1"/>
  <c r="AL311" i="1"/>
  <c r="AK311" i="1"/>
  <c r="AJ311" i="1"/>
  <c r="AI311" i="1"/>
  <c r="AH311" i="1"/>
  <c r="AG311" i="1"/>
  <c r="AF310" i="1"/>
  <c r="BC310" i="1"/>
  <c r="BB310" i="1"/>
  <c r="BA310" i="1"/>
  <c r="AZ310" i="1"/>
  <c r="AY310" i="1"/>
  <c r="AX310" i="1"/>
  <c r="AW310" i="1"/>
  <c r="AV310" i="1"/>
  <c r="AU310" i="1"/>
  <c r="AT310" i="1"/>
  <c r="AS310" i="1"/>
  <c r="AR310" i="1"/>
  <c r="AQ310" i="1"/>
  <c r="AP310" i="1"/>
  <c r="AO310" i="1"/>
  <c r="AN310" i="1"/>
  <c r="AM310" i="1"/>
  <c r="AL310" i="1"/>
  <c r="AK310" i="1"/>
  <c r="AJ310" i="1"/>
  <c r="AI310" i="1"/>
  <c r="AH310" i="1"/>
  <c r="AG310" i="1"/>
  <c r="AF309" i="1"/>
  <c r="BC309" i="1"/>
  <c r="BB309" i="1"/>
  <c r="BA309" i="1"/>
  <c r="AZ309" i="1"/>
  <c r="AY309" i="1"/>
  <c r="AX309" i="1"/>
  <c r="AW309" i="1"/>
  <c r="AV309" i="1"/>
  <c r="AU309" i="1"/>
  <c r="AT309" i="1"/>
  <c r="AS309" i="1"/>
  <c r="AR309" i="1"/>
  <c r="AQ309" i="1"/>
  <c r="AP309" i="1"/>
  <c r="AO309" i="1"/>
  <c r="AN309" i="1"/>
  <c r="AM309" i="1"/>
  <c r="AL309" i="1"/>
  <c r="AK309" i="1"/>
  <c r="AJ309" i="1"/>
  <c r="AI309" i="1"/>
  <c r="AH309" i="1"/>
  <c r="AG309" i="1"/>
  <c r="AF308" i="1"/>
  <c r="BC308" i="1"/>
  <c r="BB308" i="1"/>
  <c r="BA308" i="1"/>
  <c r="AZ308" i="1"/>
  <c r="AY308" i="1"/>
  <c r="AX308" i="1"/>
  <c r="AW308" i="1"/>
  <c r="AV308" i="1"/>
  <c r="AU308" i="1"/>
  <c r="AT308" i="1"/>
  <c r="AS308" i="1"/>
  <c r="AR308" i="1"/>
  <c r="AQ308" i="1"/>
  <c r="AP308" i="1"/>
  <c r="AO308" i="1"/>
  <c r="AN308" i="1"/>
  <c r="AM308" i="1"/>
  <c r="AL308" i="1"/>
  <c r="AK308" i="1"/>
  <c r="AJ308" i="1"/>
  <c r="AI308" i="1"/>
  <c r="AH308" i="1"/>
  <c r="AG308" i="1"/>
  <c r="AF307" i="1"/>
  <c r="BC307" i="1"/>
  <c r="BB307" i="1"/>
  <c r="BA307" i="1"/>
  <c r="AZ307" i="1"/>
  <c r="AY307" i="1"/>
  <c r="AX307" i="1"/>
  <c r="AW307" i="1"/>
  <c r="AV307" i="1"/>
  <c r="AU307" i="1"/>
  <c r="AT307" i="1"/>
  <c r="AS307" i="1"/>
  <c r="AR307" i="1"/>
  <c r="AQ307" i="1"/>
  <c r="AP307" i="1"/>
  <c r="AO307" i="1"/>
  <c r="AN307" i="1"/>
  <c r="AM307" i="1"/>
  <c r="AL307" i="1"/>
  <c r="AK307" i="1"/>
  <c r="AJ307" i="1"/>
  <c r="AI307" i="1"/>
  <c r="AH307" i="1"/>
  <c r="AG307" i="1"/>
  <c r="AF306" i="1"/>
  <c r="BC306" i="1"/>
  <c r="BB306" i="1"/>
  <c r="BA306" i="1"/>
  <c r="AZ306" i="1"/>
  <c r="AY306" i="1"/>
  <c r="AX306" i="1"/>
  <c r="AW306" i="1"/>
  <c r="AV306" i="1"/>
  <c r="AU306" i="1"/>
  <c r="AT306" i="1"/>
  <c r="AS306" i="1"/>
  <c r="AR306" i="1"/>
  <c r="AQ306" i="1"/>
  <c r="AP306" i="1"/>
  <c r="AO306" i="1"/>
  <c r="AN306" i="1"/>
  <c r="AM306" i="1"/>
  <c r="AL306" i="1"/>
  <c r="AK306" i="1"/>
  <c r="AJ306" i="1"/>
  <c r="AI306" i="1"/>
  <c r="AH306" i="1"/>
  <c r="AG306" i="1"/>
  <c r="AF305" i="1"/>
  <c r="BC305" i="1"/>
  <c r="BB305" i="1"/>
  <c r="BA305" i="1"/>
  <c r="AZ305" i="1"/>
  <c r="AY305" i="1"/>
  <c r="AX305" i="1"/>
  <c r="AW305" i="1"/>
  <c r="AV305" i="1"/>
  <c r="AU305" i="1"/>
  <c r="AT305" i="1"/>
  <c r="AS305" i="1"/>
  <c r="AR305" i="1"/>
  <c r="AQ305" i="1"/>
  <c r="AP305" i="1"/>
  <c r="AO305" i="1"/>
  <c r="AN305" i="1"/>
  <c r="AM305" i="1"/>
  <c r="AL305" i="1"/>
  <c r="AK305" i="1"/>
  <c r="AJ305" i="1"/>
  <c r="AI305" i="1"/>
  <c r="AH305" i="1"/>
  <c r="AG305" i="1"/>
  <c r="AF304" i="1"/>
  <c r="BC304" i="1"/>
  <c r="BB304" i="1"/>
  <c r="BA304" i="1"/>
  <c r="AZ304" i="1"/>
  <c r="AY304" i="1"/>
  <c r="AX304" i="1"/>
  <c r="AW304" i="1"/>
  <c r="AV304" i="1"/>
  <c r="AU304" i="1"/>
  <c r="AT304" i="1"/>
  <c r="AS304" i="1"/>
  <c r="AR304" i="1"/>
  <c r="AQ304" i="1"/>
  <c r="AP304" i="1"/>
  <c r="AO304" i="1"/>
  <c r="AN304" i="1"/>
  <c r="AM304" i="1"/>
  <c r="AL304" i="1"/>
  <c r="AK304" i="1"/>
  <c r="AJ304" i="1"/>
  <c r="AI304" i="1"/>
  <c r="AH304" i="1"/>
  <c r="AG304" i="1"/>
  <c r="AF303" i="1"/>
  <c r="BC303" i="1"/>
  <c r="BB303" i="1"/>
  <c r="BA303" i="1"/>
  <c r="AZ303" i="1"/>
  <c r="AY303" i="1"/>
  <c r="AX303" i="1"/>
  <c r="AW303" i="1"/>
  <c r="AV303" i="1"/>
  <c r="AU303" i="1"/>
  <c r="AT303" i="1"/>
  <c r="AS303" i="1"/>
  <c r="AR303" i="1"/>
  <c r="AQ303" i="1"/>
  <c r="AP303" i="1"/>
  <c r="AO303" i="1"/>
  <c r="AN303" i="1"/>
  <c r="AM303" i="1"/>
  <c r="AL303" i="1"/>
  <c r="AK303" i="1"/>
  <c r="AJ303" i="1"/>
  <c r="AI303" i="1"/>
  <c r="AH303" i="1"/>
  <c r="AG303" i="1"/>
  <c r="AF302" i="1"/>
  <c r="BC302" i="1"/>
  <c r="BB302" i="1"/>
  <c r="BA302" i="1"/>
  <c r="AZ302" i="1"/>
  <c r="AY302" i="1"/>
  <c r="AX302" i="1"/>
  <c r="AW302" i="1"/>
  <c r="AV302" i="1"/>
  <c r="AU302" i="1"/>
  <c r="AT302" i="1"/>
  <c r="AS302" i="1"/>
  <c r="AR302" i="1"/>
  <c r="AQ302" i="1"/>
  <c r="AP302" i="1"/>
  <c r="AO302" i="1"/>
  <c r="AN302" i="1"/>
  <c r="AM302" i="1"/>
  <c r="AL302" i="1"/>
  <c r="AK302" i="1"/>
  <c r="AJ302" i="1"/>
  <c r="AI302" i="1"/>
  <c r="AH302" i="1"/>
  <c r="AG302" i="1"/>
  <c r="AF301" i="1"/>
  <c r="BC301" i="1"/>
  <c r="BB301" i="1"/>
  <c r="BA301" i="1"/>
  <c r="AZ301" i="1"/>
  <c r="AY301" i="1"/>
  <c r="AX301" i="1"/>
  <c r="AW301" i="1"/>
  <c r="AV301" i="1"/>
  <c r="AU301" i="1"/>
  <c r="AT301" i="1"/>
  <c r="AS301" i="1"/>
  <c r="AR301" i="1"/>
  <c r="AQ301" i="1"/>
  <c r="AP301" i="1"/>
  <c r="AO301" i="1"/>
  <c r="AN301" i="1"/>
  <c r="AM301" i="1"/>
  <c r="AL301" i="1"/>
  <c r="AK301" i="1"/>
  <c r="AJ301" i="1"/>
  <c r="AI301" i="1"/>
  <c r="AH301" i="1"/>
  <c r="AG301" i="1"/>
  <c r="AF300" i="1"/>
  <c r="BC300" i="1"/>
  <c r="BB300" i="1"/>
  <c r="BA300" i="1"/>
  <c r="AZ300" i="1"/>
  <c r="AY300" i="1"/>
  <c r="AX300" i="1"/>
  <c r="AW300" i="1"/>
  <c r="AV300" i="1"/>
  <c r="AU300" i="1"/>
  <c r="AT300" i="1"/>
  <c r="AS300" i="1"/>
  <c r="AR300" i="1"/>
  <c r="AQ300" i="1"/>
  <c r="AP300" i="1"/>
  <c r="AO300" i="1"/>
  <c r="AN300" i="1"/>
  <c r="AM300" i="1"/>
  <c r="AL300" i="1"/>
  <c r="AK300" i="1"/>
  <c r="AJ300" i="1"/>
  <c r="AI300" i="1"/>
  <c r="AH300" i="1"/>
  <c r="AG300" i="1"/>
  <c r="AF299" i="1"/>
  <c r="BC299" i="1"/>
  <c r="BB299" i="1"/>
  <c r="BA299" i="1"/>
  <c r="AZ299" i="1"/>
  <c r="AY299" i="1"/>
  <c r="AX299" i="1"/>
  <c r="AW299" i="1"/>
  <c r="AV299" i="1"/>
  <c r="AU299" i="1"/>
  <c r="AT299" i="1"/>
  <c r="AS299" i="1"/>
  <c r="AR299" i="1"/>
  <c r="AQ299" i="1"/>
  <c r="AP299" i="1"/>
  <c r="AO299" i="1"/>
  <c r="AN299" i="1"/>
  <c r="AM299" i="1"/>
  <c r="AL299" i="1"/>
  <c r="AK299" i="1"/>
  <c r="AJ299" i="1"/>
  <c r="AI299" i="1"/>
  <c r="AH299" i="1"/>
  <c r="AG299" i="1"/>
  <c r="AF298" i="1"/>
  <c r="BC298" i="1"/>
  <c r="BB298" i="1"/>
  <c r="BA298" i="1"/>
  <c r="AZ298" i="1"/>
  <c r="AY298" i="1"/>
  <c r="AX298" i="1"/>
  <c r="AW298" i="1"/>
  <c r="AV298" i="1"/>
  <c r="AU298" i="1"/>
  <c r="AT298" i="1"/>
  <c r="AS298" i="1"/>
  <c r="AR298" i="1"/>
  <c r="AQ298" i="1"/>
  <c r="AP298" i="1"/>
  <c r="AO298" i="1"/>
  <c r="AN298" i="1"/>
  <c r="AM298" i="1"/>
  <c r="AL298" i="1"/>
  <c r="AK298" i="1"/>
  <c r="AJ298" i="1"/>
  <c r="AI298" i="1"/>
  <c r="AH298" i="1"/>
  <c r="AG298" i="1"/>
  <c r="AF297" i="1"/>
  <c r="BC297" i="1"/>
  <c r="BB297" i="1"/>
  <c r="BA297" i="1"/>
  <c r="AZ297" i="1"/>
  <c r="AY297" i="1"/>
  <c r="AX297" i="1"/>
  <c r="AW297" i="1"/>
  <c r="AV297" i="1"/>
  <c r="AU297" i="1"/>
  <c r="AT297" i="1"/>
  <c r="AS297" i="1"/>
  <c r="AR297" i="1"/>
  <c r="AQ297" i="1"/>
  <c r="AP297" i="1"/>
  <c r="AO297" i="1"/>
  <c r="AN297" i="1"/>
  <c r="AM297" i="1"/>
  <c r="AL297" i="1"/>
  <c r="AK297" i="1"/>
  <c r="AJ297" i="1"/>
  <c r="AI297" i="1"/>
  <c r="AH297" i="1"/>
  <c r="AG297" i="1"/>
  <c r="AF296" i="1"/>
  <c r="BC296" i="1"/>
  <c r="BB296" i="1"/>
  <c r="BA296" i="1"/>
  <c r="AZ296" i="1"/>
  <c r="AY296" i="1"/>
  <c r="AX296" i="1"/>
  <c r="AW296" i="1"/>
  <c r="AV296" i="1"/>
  <c r="AU296" i="1"/>
  <c r="AT296" i="1"/>
  <c r="AS296" i="1"/>
  <c r="AR296" i="1"/>
  <c r="AQ296" i="1"/>
  <c r="AP296" i="1"/>
  <c r="AO296" i="1"/>
  <c r="AN296" i="1"/>
  <c r="AM296" i="1"/>
  <c r="AL296" i="1"/>
  <c r="AK296" i="1"/>
  <c r="AJ296" i="1"/>
  <c r="AI296" i="1"/>
  <c r="AH296" i="1"/>
  <c r="AG296" i="1"/>
  <c r="AF295" i="1"/>
  <c r="BC295" i="1"/>
  <c r="BB295" i="1"/>
  <c r="BA295" i="1"/>
  <c r="AZ295" i="1"/>
  <c r="AY295" i="1"/>
  <c r="AX295" i="1"/>
  <c r="AW295" i="1"/>
  <c r="AV295" i="1"/>
  <c r="AU295" i="1"/>
  <c r="AT295" i="1"/>
  <c r="AS295" i="1"/>
  <c r="AR295" i="1"/>
  <c r="AQ295" i="1"/>
  <c r="AP295" i="1"/>
  <c r="AO295" i="1"/>
  <c r="AN295" i="1"/>
  <c r="AM295" i="1"/>
  <c r="AL295" i="1"/>
  <c r="AK295" i="1"/>
  <c r="AJ295" i="1"/>
  <c r="AI295" i="1"/>
  <c r="AH295" i="1"/>
  <c r="AG295" i="1"/>
  <c r="AF294" i="1"/>
  <c r="BC294" i="1"/>
  <c r="BB294" i="1"/>
  <c r="BA294" i="1"/>
  <c r="AZ294" i="1"/>
  <c r="AY294" i="1"/>
  <c r="AX294" i="1"/>
  <c r="AW294" i="1"/>
  <c r="AV294" i="1"/>
  <c r="AU294" i="1"/>
  <c r="AT294" i="1"/>
  <c r="AS294" i="1"/>
  <c r="AR294" i="1"/>
  <c r="AQ294" i="1"/>
  <c r="AP294" i="1"/>
  <c r="AO294" i="1"/>
  <c r="AN294" i="1"/>
  <c r="AM294" i="1"/>
  <c r="AL294" i="1"/>
  <c r="AK294" i="1"/>
  <c r="AJ294" i="1"/>
  <c r="AI294" i="1"/>
  <c r="AH294" i="1"/>
  <c r="AG294" i="1"/>
  <c r="AF293" i="1"/>
  <c r="BC293" i="1"/>
  <c r="BB293" i="1"/>
  <c r="BA293" i="1"/>
  <c r="AZ293" i="1"/>
  <c r="AY293" i="1"/>
  <c r="AX293" i="1"/>
  <c r="AW293" i="1"/>
  <c r="AV293" i="1"/>
  <c r="AU293" i="1"/>
  <c r="AT293" i="1"/>
  <c r="AS293" i="1"/>
  <c r="AR293" i="1"/>
  <c r="AQ293" i="1"/>
  <c r="AP293" i="1"/>
  <c r="AO293" i="1"/>
  <c r="AN293" i="1"/>
  <c r="AM293" i="1"/>
  <c r="AL293" i="1"/>
  <c r="AK293" i="1"/>
  <c r="AJ293" i="1"/>
  <c r="AI293" i="1"/>
  <c r="AH293" i="1"/>
  <c r="AG293" i="1"/>
  <c r="AF292" i="1"/>
  <c r="BC292" i="1"/>
  <c r="BB292" i="1"/>
  <c r="BA292" i="1"/>
  <c r="AZ292" i="1"/>
  <c r="AY292" i="1"/>
  <c r="AX292" i="1"/>
  <c r="AW292" i="1"/>
  <c r="AV292" i="1"/>
  <c r="AU292" i="1"/>
  <c r="AT292" i="1"/>
  <c r="AS292" i="1"/>
  <c r="AR292" i="1"/>
  <c r="AQ292" i="1"/>
  <c r="AP292" i="1"/>
  <c r="AO292" i="1"/>
  <c r="AN292" i="1"/>
  <c r="AM292" i="1"/>
  <c r="AL292" i="1"/>
  <c r="AK292" i="1"/>
  <c r="AJ292" i="1"/>
  <c r="AI292" i="1"/>
  <c r="AH292" i="1"/>
  <c r="AG292" i="1"/>
  <c r="AF291" i="1"/>
  <c r="BC291" i="1"/>
  <c r="BB291" i="1"/>
  <c r="BA291" i="1"/>
  <c r="AZ291" i="1"/>
  <c r="AY291" i="1"/>
  <c r="AX291" i="1"/>
  <c r="AW291" i="1"/>
  <c r="AV291" i="1"/>
  <c r="AU291" i="1"/>
  <c r="AT291" i="1"/>
  <c r="AS291" i="1"/>
  <c r="AR291" i="1"/>
  <c r="AQ291" i="1"/>
  <c r="AP291" i="1"/>
  <c r="AO291" i="1"/>
  <c r="AN291" i="1"/>
  <c r="AM291" i="1"/>
  <c r="AL291" i="1"/>
  <c r="AK291" i="1"/>
  <c r="AJ291" i="1"/>
  <c r="AI291" i="1"/>
  <c r="AH291" i="1"/>
  <c r="AG291" i="1"/>
  <c r="AF290" i="1"/>
  <c r="BC290" i="1"/>
  <c r="BB290" i="1"/>
  <c r="BA290" i="1"/>
  <c r="AZ290" i="1"/>
  <c r="AY290" i="1"/>
  <c r="AX290" i="1"/>
  <c r="AW290" i="1"/>
  <c r="AV290" i="1"/>
  <c r="AU290" i="1"/>
  <c r="AT290" i="1"/>
  <c r="AS290" i="1"/>
  <c r="AR290" i="1"/>
  <c r="AQ290" i="1"/>
  <c r="AP290" i="1"/>
  <c r="AO290" i="1"/>
  <c r="AN290" i="1"/>
  <c r="AM290" i="1"/>
  <c r="AL290" i="1"/>
  <c r="AK290" i="1"/>
  <c r="AJ290" i="1"/>
  <c r="AI290" i="1"/>
  <c r="AH290" i="1"/>
  <c r="AG290" i="1"/>
  <c r="AF289" i="1"/>
  <c r="BC289" i="1"/>
  <c r="BB289" i="1"/>
  <c r="BA289" i="1"/>
  <c r="AZ289" i="1"/>
  <c r="AY289" i="1"/>
  <c r="AX289" i="1"/>
  <c r="AW289" i="1"/>
  <c r="AV289" i="1"/>
  <c r="AU289" i="1"/>
  <c r="AT289" i="1"/>
  <c r="AS289" i="1"/>
  <c r="AR289" i="1"/>
  <c r="AQ289" i="1"/>
  <c r="AP289" i="1"/>
  <c r="AO289" i="1"/>
  <c r="AN289" i="1"/>
  <c r="AM289" i="1"/>
  <c r="AL289" i="1"/>
  <c r="AK289" i="1"/>
  <c r="AJ289" i="1"/>
  <c r="AI289" i="1"/>
  <c r="AH289" i="1"/>
  <c r="AG289" i="1"/>
  <c r="AF288" i="1"/>
  <c r="BC288" i="1"/>
  <c r="BB288" i="1"/>
  <c r="BA288" i="1"/>
  <c r="AZ288" i="1"/>
  <c r="AY288" i="1"/>
  <c r="AX288" i="1"/>
  <c r="AW288" i="1"/>
  <c r="AV288" i="1"/>
  <c r="AU288" i="1"/>
  <c r="AT288" i="1"/>
  <c r="AS288" i="1"/>
  <c r="AR288" i="1"/>
  <c r="AQ288" i="1"/>
  <c r="AP288" i="1"/>
  <c r="AO288" i="1"/>
  <c r="AN288" i="1"/>
  <c r="AM288" i="1"/>
  <c r="AL288" i="1"/>
  <c r="AK288" i="1"/>
  <c r="AJ288" i="1"/>
  <c r="AI288" i="1"/>
  <c r="AH288" i="1"/>
  <c r="AG288" i="1"/>
  <c r="AF287" i="1"/>
  <c r="BC287" i="1"/>
  <c r="BB287" i="1"/>
  <c r="BA287" i="1"/>
  <c r="AZ287" i="1"/>
  <c r="AY287" i="1"/>
  <c r="AX287" i="1"/>
  <c r="AW287" i="1"/>
  <c r="AV287" i="1"/>
  <c r="AU287" i="1"/>
  <c r="AT287" i="1"/>
  <c r="AS287" i="1"/>
  <c r="AR287" i="1"/>
  <c r="AQ287" i="1"/>
  <c r="AP287" i="1"/>
  <c r="AO287" i="1"/>
  <c r="AN287" i="1"/>
  <c r="AM287" i="1"/>
  <c r="AL287" i="1"/>
  <c r="AK287" i="1"/>
  <c r="AJ287" i="1"/>
  <c r="AI287" i="1"/>
  <c r="AH287" i="1"/>
  <c r="AG287" i="1"/>
  <c r="AF286" i="1"/>
  <c r="BC286" i="1"/>
  <c r="BB286" i="1"/>
  <c r="BA286" i="1"/>
  <c r="AZ286" i="1"/>
  <c r="AY286" i="1"/>
  <c r="AX286" i="1"/>
  <c r="AW286" i="1"/>
  <c r="AV286" i="1"/>
  <c r="AU286" i="1"/>
  <c r="AT286" i="1"/>
  <c r="AS286" i="1"/>
  <c r="AR286" i="1"/>
  <c r="AQ286" i="1"/>
  <c r="AP286" i="1"/>
  <c r="AO286" i="1"/>
  <c r="AN286" i="1"/>
  <c r="AM286" i="1"/>
  <c r="AL286" i="1"/>
  <c r="AK286" i="1"/>
  <c r="AJ286" i="1"/>
  <c r="AI286" i="1"/>
  <c r="AH286" i="1"/>
  <c r="AG286" i="1"/>
  <c r="AF285" i="1"/>
  <c r="BC285" i="1"/>
  <c r="BB285" i="1"/>
  <c r="BA285" i="1"/>
  <c r="AZ285" i="1"/>
  <c r="AY285" i="1"/>
  <c r="AX285" i="1"/>
  <c r="AW285" i="1"/>
  <c r="AV285" i="1"/>
  <c r="AU285" i="1"/>
  <c r="AT285" i="1"/>
  <c r="AS285" i="1"/>
  <c r="AR285" i="1"/>
  <c r="AQ285" i="1"/>
  <c r="AP285" i="1"/>
  <c r="AO285" i="1"/>
  <c r="AN285" i="1"/>
  <c r="AM285" i="1"/>
  <c r="AL285" i="1"/>
  <c r="AK285" i="1"/>
  <c r="AJ285" i="1"/>
  <c r="AI285" i="1"/>
  <c r="AH285" i="1"/>
  <c r="AG285" i="1"/>
  <c r="AF284" i="1"/>
  <c r="BC284" i="1"/>
  <c r="BB284" i="1"/>
  <c r="BA284" i="1"/>
  <c r="AZ284" i="1"/>
  <c r="AY284" i="1"/>
  <c r="AX284" i="1"/>
  <c r="AW284" i="1"/>
  <c r="AV284" i="1"/>
  <c r="AU284" i="1"/>
  <c r="AT284" i="1"/>
  <c r="AS284" i="1"/>
  <c r="AR284" i="1"/>
  <c r="AQ284" i="1"/>
  <c r="AP284" i="1"/>
  <c r="AO284" i="1"/>
  <c r="AN284" i="1"/>
  <c r="AM284" i="1"/>
  <c r="AL284" i="1"/>
  <c r="AK284" i="1"/>
  <c r="AJ284" i="1"/>
  <c r="AI284" i="1"/>
  <c r="AH284" i="1"/>
  <c r="AG284" i="1"/>
  <c r="AF283" i="1"/>
  <c r="BC283" i="1"/>
  <c r="BB283" i="1"/>
  <c r="BA283" i="1"/>
  <c r="AZ283" i="1"/>
  <c r="AY283" i="1"/>
  <c r="AX283" i="1"/>
  <c r="AW283" i="1"/>
  <c r="AV283" i="1"/>
  <c r="AU283" i="1"/>
  <c r="AT283" i="1"/>
  <c r="AS283" i="1"/>
  <c r="AR283" i="1"/>
  <c r="AQ283" i="1"/>
  <c r="AP283" i="1"/>
  <c r="AO283" i="1"/>
  <c r="AN283" i="1"/>
  <c r="AM283" i="1"/>
  <c r="AL283" i="1"/>
  <c r="AK283" i="1"/>
  <c r="AJ283" i="1"/>
  <c r="AI283" i="1"/>
  <c r="AH283" i="1"/>
  <c r="AG283" i="1"/>
  <c r="AF282" i="1"/>
  <c r="BC282" i="1"/>
  <c r="BB282" i="1"/>
  <c r="BA282" i="1"/>
  <c r="AZ282" i="1"/>
  <c r="AY282" i="1"/>
  <c r="AX282" i="1"/>
  <c r="AW282" i="1"/>
  <c r="AV282" i="1"/>
  <c r="AU282" i="1"/>
  <c r="AT282" i="1"/>
  <c r="AS282" i="1"/>
  <c r="AR282" i="1"/>
  <c r="AQ282" i="1"/>
  <c r="AP282" i="1"/>
  <c r="AO282" i="1"/>
  <c r="AN282" i="1"/>
  <c r="AM282" i="1"/>
  <c r="AL282" i="1"/>
  <c r="AK282" i="1"/>
  <c r="AJ282" i="1"/>
  <c r="AI282" i="1"/>
  <c r="AH282" i="1"/>
  <c r="AG282" i="1"/>
  <c r="AF281" i="1"/>
  <c r="BC281" i="1"/>
  <c r="BB281" i="1"/>
  <c r="BA281" i="1"/>
  <c r="AZ281" i="1"/>
  <c r="AY281" i="1"/>
  <c r="AX281" i="1"/>
  <c r="AW281" i="1"/>
  <c r="AV281" i="1"/>
  <c r="AU281" i="1"/>
  <c r="AT281" i="1"/>
  <c r="AS281" i="1"/>
  <c r="AR281" i="1"/>
  <c r="AQ281" i="1"/>
  <c r="AP281" i="1"/>
  <c r="AO281" i="1"/>
  <c r="AN281" i="1"/>
  <c r="AM281" i="1"/>
  <c r="AL281" i="1"/>
  <c r="AK281" i="1"/>
  <c r="AJ281" i="1"/>
  <c r="AI281" i="1"/>
  <c r="AH281" i="1"/>
  <c r="AG281" i="1"/>
  <c r="AF280" i="1"/>
  <c r="BC280" i="1"/>
  <c r="BB280" i="1"/>
  <c r="BA280" i="1"/>
  <c r="AZ280" i="1"/>
  <c r="AY280" i="1"/>
  <c r="AX280" i="1"/>
  <c r="AW280" i="1"/>
  <c r="AV280" i="1"/>
  <c r="AU280" i="1"/>
  <c r="AT280" i="1"/>
  <c r="AS280" i="1"/>
  <c r="AR280" i="1"/>
  <c r="AQ280" i="1"/>
  <c r="AP280" i="1"/>
  <c r="AO280" i="1"/>
  <c r="AN280" i="1"/>
  <c r="AM280" i="1"/>
  <c r="AL280" i="1"/>
  <c r="AK280" i="1"/>
  <c r="AJ280" i="1"/>
  <c r="AI280" i="1"/>
  <c r="AH280" i="1"/>
  <c r="AG280" i="1"/>
  <c r="AF279" i="1"/>
  <c r="BC279" i="1"/>
  <c r="BB279" i="1"/>
  <c r="BA279" i="1"/>
  <c r="AZ279" i="1"/>
  <c r="AY279" i="1"/>
  <c r="AX279" i="1"/>
  <c r="AW279" i="1"/>
  <c r="AV279" i="1"/>
  <c r="AU279" i="1"/>
  <c r="AT279" i="1"/>
  <c r="AS279" i="1"/>
  <c r="AR279" i="1"/>
  <c r="AQ279" i="1"/>
  <c r="AP279" i="1"/>
  <c r="AO279" i="1"/>
  <c r="AN279" i="1"/>
  <c r="AM279" i="1"/>
  <c r="AL279" i="1"/>
  <c r="AK279" i="1"/>
  <c r="AJ279" i="1"/>
  <c r="AI279" i="1"/>
  <c r="AH279" i="1"/>
  <c r="AG279" i="1"/>
  <c r="AF278" i="1"/>
  <c r="BC278" i="1"/>
  <c r="BB278" i="1"/>
  <c r="BA278" i="1"/>
  <c r="AZ278" i="1"/>
  <c r="AY278" i="1"/>
  <c r="AX278" i="1"/>
  <c r="AW278" i="1"/>
  <c r="AV278" i="1"/>
  <c r="AU278" i="1"/>
  <c r="AT278" i="1"/>
  <c r="AS278" i="1"/>
  <c r="AR278" i="1"/>
  <c r="AQ278" i="1"/>
  <c r="AP278" i="1"/>
  <c r="AO278" i="1"/>
  <c r="AN278" i="1"/>
  <c r="AM278" i="1"/>
  <c r="AL278" i="1"/>
  <c r="AK278" i="1"/>
  <c r="AJ278" i="1"/>
  <c r="AI278" i="1"/>
  <c r="AH278" i="1"/>
  <c r="AG278" i="1"/>
  <c r="AF277" i="1"/>
  <c r="BC277" i="1"/>
  <c r="BB277" i="1"/>
  <c r="BA277" i="1"/>
  <c r="AZ277" i="1"/>
  <c r="AY277" i="1"/>
  <c r="AX277" i="1"/>
  <c r="AW277" i="1"/>
  <c r="AV277" i="1"/>
  <c r="AU277" i="1"/>
  <c r="AT277" i="1"/>
  <c r="AS277" i="1"/>
  <c r="AR277" i="1"/>
  <c r="AQ277" i="1"/>
  <c r="AP277" i="1"/>
  <c r="AO277" i="1"/>
  <c r="AN277" i="1"/>
  <c r="AM277" i="1"/>
  <c r="AL277" i="1"/>
  <c r="AK277" i="1"/>
  <c r="AJ277" i="1"/>
  <c r="AI277" i="1"/>
  <c r="AH277" i="1"/>
  <c r="AG277" i="1"/>
  <c r="AF276" i="1"/>
  <c r="BC276" i="1"/>
  <c r="BB276" i="1"/>
  <c r="BA276" i="1"/>
  <c r="AZ276" i="1"/>
  <c r="AY276" i="1"/>
  <c r="AX276" i="1"/>
  <c r="AW276" i="1"/>
  <c r="AV276" i="1"/>
  <c r="AU276" i="1"/>
  <c r="AT276" i="1"/>
  <c r="AS276" i="1"/>
  <c r="AR276" i="1"/>
  <c r="AQ276" i="1"/>
  <c r="AP276" i="1"/>
  <c r="AO276" i="1"/>
  <c r="AN276" i="1"/>
  <c r="AM276" i="1"/>
  <c r="AL276" i="1"/>
  <c r="AK276" i="1"/>
  <c r="AJ276" i="1"/>
  <c r="AI276" i="1"/>
  <c r="AH276" i="1"/>
  <c r="AG276" i="1"/>
  <c r="AF275" i="1"/>
  <c r="BC275" i="1"/>
  <c r="BB275" i="1"/>
  <c r="BA275" i="1"/>
  <c r="AZ275" i="1"/>
  <c r="AY275" i="1"/>
  <c r="AX275" i="1"/>
  <c r="AW275" i="1"/>
  <c r="AV275" i="1"/>
  <c r="AU275" i="1"/>
  <c r="AT275" i="1"/>
  <c r="AS275" i="1"/>
  <c r="AR275" i="1"/>
  <c r="AQ275" i="1"/>
  <c r="AP275" i="1"/>
  <c r="AO275" i="1"/>
  <c r="AN275" i="1"/>
  <c r="AM275" i="1"/>
  <c r="AL275" i="1"/>
  <c r="AK275" i="1"/>
  <c r="AJ275" i="1"/>
  <c r="AI275" i="1"/>
  <c r="AH275" i="1"/>
  <c r="AG275" i="1"/>
  <c r="AF274" i="1"/>
  <c r="BC274" i="1"/>
  <c r="BB274" i="1"/>
  <c r="BA274" i="1"/>
  <c r="AZ274" i="1"/>
  <c r="AY274" i="1"/>
  <c r="AX274" i="1"/>
  <c r="AW274" i="1"/>
  <c r="AV274" i="1"/>
  <c r="AU274" i="1"/>
  <c r="AT274" i="1"/>
  <c r="AS274" i="1"/>
  <c r="AR274" i="1"/>
  <c r="AQ274" i="1"/>
  <c r="AP274" i="1"/>
  <c r="AO274" i="1"/>
  <c r="AN274" i="1"/>
  <c r="AM274" i="1"/>
  <c r="AL274" i="1"/>
  <c r="AK274" i="1"/>
  <c r="AJ274" i="1"/>
  <c r="AI274" i="1"/>
  <c r="AH274" i="1"/>
  <c r="AG274" i="1"/>
  <c r="AF273" i="1"/>
  <c r="BC273" i="1"/>
  <c r="BB273" i="1"/>
  <c r="BA273" i="1"/>
  <c r="AZ273" i="1"/>
  <c r="AY273" i="1"/>
  <c r="AX273" i="1"/>
  <c r="AW273" i="1"/>
  <c r="AV273" i="1"/>
  <c r="AU273" i="1"/>
  <c r="AT273" i="1"/>
  <c r="AS273" i="1"/>
  <c r="AR273" i="1"/>
  <c r="AQ273" i="1"/>
  <c r="AP273" i="1"/>
  <c r="AO273" i="1"/>
  <c r="AN273" i="1"/>
  <c r="AM273" i="1"/>
  <c r="AL273" i="1"/>
  <c r="AK273" i="1"/>
  <c r="AJ273" i="1"/>
  <c r="AI273" i="1"/>
  <c r="AH273" i="1"/>
  <c r="AG273" i="1"/>
  <c r="AF272" i="1"/>
  <c r="BC272" i="1"/>
  <c r="BB272" i="1"/>
  <c r="BA272" i="1"/>
  <c r="AZ272" i="1"/>
  <c r="AY272" i="1"/>
  <c r="AX272" i="1"/>
  <c r="AW272" i="1"/>
  <c r="AV272" i="1"/>
  <c r="AU272" i="1"/>
  <c r="AT272" i="1"/>
  <c r="AS272" i="1"/>
  <c r="AR272" i="1"/>
  <c r="AQ272" i="1"/>
  <c r="AP272" i="1"/>
  <c r="AO272" i="1"/>
  <c r="AN272" i="1"/>
  <c r="AM272" i="1"/>
  <c r="AL272" i="1"/>
  <c r="AK272" i="1"/>
  <c r="AJ272" i="1"/>
  <c r="AI272" i="1"/>
  <c r="AH272" i="1"/>
  <c r="AG272" i="1"/>
  <c r="AF271" i="1"/>
  <c r="BC271" i="1"/>
  <c r="BB271" i="1"/>
  <c r="BA271" i="1"/>
  <c r="AZ271" i="1"/>
  <c r="AY271" i="1"/>
  <c r="AX271" i="1"/>
  <c r="AW271" i="1"/>
  <c r="AV271" i="1"/>
  <c r="AU271" i="1"/>
  <c r="AT271" i="1"/>
  <c r="AS271" i="1"/>
  <c r="AR271" i="1"/>
  <c r="AQ271" i="1"/>
  <c r="AP271" i="1"/>
  <c r="AO271" i="1"/>
  <c r="AN271" i="1"/>
  <c r="AM271" i="1"/>
  <c r="AL271" i="1"/>
  <c r="AK271" i="1"/>
  <c r="AJ271" i="1"/>
  <c r="AI271" i="1"/>
  <c r="AH271" i="1"/>
  <c r="AG271" i="1"/>
  <c r="AF270" i="1"/>
  <c r="BC270" i="1"/>
  <c r="BB270" i="1"/>
  <c r="BA270" i="1"/>
  <c r="AZ270" i="1"/>
  <c r="AY270" i="1"/>
  <c r="AX270" i="1"/>
  <c r="AW270" i="1"/>
  <c r="AV270" i="1"/>
  <c r="AU270" i="1"/>
  <c r="AT270" i="1"/>
  <c r="AS270" i="1"/>
  <c r="AR270" i="1"/>
  <c r="AQ270" i="1"/>
  <c r="AP270" i="1"/>
  <c r="AO270" i="1"/>
  <c r="AN270" i="1"/>
  <c r="AM270" i="1"/>
  <c r="AL270" i="1"/>
  <c r="AK270" i="1"/>
  <c r="AJ270" i="1"/>
  <c r="AI270" i="1"/>
  <c r="AH270" i="1"/>
  <c r="AG270" i="1"/>
  <c r="AF269" i="1"/>
  <c r="BC269" i="1"/>
  <c r="BB269" i="1"/>
  <c r="BA269" i="1"/>
  <c r="AZ269" i="1"/>
  <c r="AY269" i="1"/>
  <c r="AX269" i="1"/>
  <c r="AW269" i="1"/>
  <c r="AV269" i="1"/>
  <c r="AU269" i="1"/>
  <c r="AT269" i="1"/>
  <c r="AS269" i="1"/>
  <c r="AR269" i="1"/>
  <c r="AQ269" i="1"/>
  <c r="AP269" i="1"/>
  <c r="AO269" i="1"/>
  <c r="AN269" i="1"/>
  <c r="AM269" i="1"/>
  <c r="AL269" i="1"/>
  <c r="AK269" i="1"/>
  <c r="AJ269" i="1"/>
  <c r="AI269" i="1"/>
  <c r="AH269" i="1"/>
  <c r="AG269" i="1"/>
  <c r="AF268" i="1"/>
  <c r="BC268" i="1"/>
  <c r="BB268" i="1"/>
  <c r="BA268" i="1"/>
  <c r="AZ268" i="1"/>
  <c r="AY268" i="1"/>
  <c r="AX268" i="1"/>
  <c r="AW268" i="1"/>
  <c r="AV268" i="1"/>
  <c r="AU268" i="1"/>
  <c r="AT268" i="1"/>
  <c r="AS268" i="1"/>
  <c r="AR268" i="1"/>
  <c r="AQ268" i="1"/>
  <c r="AP268" i="1"/>
  <c r="AO268" i="1"/>
  <c r="AN268" i="1"/>
  <c r="AM268" i="1"/>
  <c r="AL268" i="1"/>
  <c r="AK268" i="1"/>
  <c r="AJ268" i="1"/>
  <c r="AI268" i="1"/>
  <c r="AH268" i="1"/>
  <c r="AG268" i="1"/>
  <c r="AF267" i="1"/>
  <c r="BC267" i="1"/>
  <c r="BB267" i="1"/>
  <c r="BA267" i="1"/>
  <c r="AZ267" i="1"/>
  <c r="AY267" i="1"/>
  <c r="AX267" i="1"/>
  <c r="AW267" i="1"/>
  <c r="AV267" i="1"/>
  <c r="AU267" i="1"/>
  <c r="AT267" i="1"/>
  <c r="AS267" i="1"/>
  <c r="AR267" i="1"/>
  <c r="AQ267" i="1"/>
  <c r="AP267" i="1"/>
  <c r="AO267" i="1"/>
  <c r="AN267" i="1"/>
  <c r="AM267" i="1"/>
  <c r="AL267" i="1"/>
  <c r="AK267" i="1"/>
  <c r="AJ267" i="1"/>
  <c r="AI267" i="1"/>
  <c r="AH267" i="1"/>
  <c r="AG267" i="1"/>
  <c r="AF266" i="1"/>
  <c r="BC266" i="1"/>
  <c r="BB266" i="1"/>
  <c r="BA266" i="1"/>
  <c r="AZ266" i="1"/>
  <c r="AY266" i="1"/>
  <c r="AX266" i="1"/>
  <c r="AW266" i="1"/>
  <c r="AV266" i="1"/>
  <c r="AU266" i="1"/>
  <c r="AT266" i="1"/>
  <c r="AS266" i="1"/>
  <c r="AR266" i="1"/>
  <c r="AQ266" i="1"/>
  <c r="AP266" i="1"/>
  <c r="AO266" i="1"/>
  <c r="AN266" i="1"/>
  <c r="AM266" i="1"/>
  <c r="AL266" i="1"/>
  <c r="AK266" i="1"/>
  <c r="AJ266" i="1"/>
  <c r="AI266" i="1"/>
  <c r="AH266" i="1"/>
  <c r="AG266" i="1"/>
  <c r="AF265" i="1"/>
  <c r="BC265" i="1"/>
  <c r="BB265" i="1"/>
  <c r="BA265" i="1"/>
  <c r="AZ265" i="1"/>
  <c r="AY265" i="1"/>
  <c r="AX265" i="1"/>
  <c r="AW265" i="1"/>
  <c r="AV265" i="1"/>
  <c r="AU265" i="1"/>
  <c r="AT265" i="1"/>
  <c r="AS265" i="1"/>
  <c r="AR265" i="1"/>
  <c r="AQ265" i="1"/>
  <c r="AP265" i="1"/>
  <c r="AO265" i="1"/>
  <c r="AN265" i="1"/>
  <c r="AM265" i="1"/>
  <c r="AL265" i="1"/>
  <c r="AK265" i="1"/>
  <c r="AJ265" i="1"/>
  <c r="AI265" i="1"/>
  <c r="AH265" i="1"/>
  <c r="AG265" i="1"/>
  <c r="AF264" i="1"/>
  <c r="BC264" i="1"/>
  <c r="BB264" i="1"/>
  <c r="BA264" i="1"/>
  <c r="AZ264" i="1"/>
  <c r="AY264" i="1"/>
  <c r="AX264" i="1"/>
  <c r="AW264" i="1"/>
  <c r="AV264" i="1"/>
  <c r="AU264" i="1"/>
  <c r="AT264" i="1"/>
  <c r="AS264" i="1"/>
  <c r="AR264" i="1"/>
  <c r="AQ264" i="1"/>
  <c r="AP264" i="1"/>
  <c r="AO264" i="1"/>
  <c r="AN264" i="1"/>
  <c r="AM264" i="1"/>
  <c r="AL264" i="1"/>
  <c r="AK264" i="1"/>
  <c r="AJ264" i="1"/>
  <c r="AI264" i="1"/>
  <c r="AH264" i="1"/>
  <c r="AG264" i="1"/>
  <c r="AF263" i="1"/>
  <c r="BC263" i="1"/>
  <c r="BB263" i="1"/>
  <c r="BA263" i="1"/>
  <c r="AZ263" i="1"/>
  <c r="AY263" i="1"/>
  <c r="AX263" i="1"/>
  <c r="AW263" i="1"/>
  <c r="AV263" i="1"/>
  <c r="AU263" i="1"/>
  <c r="AT263" i="1"/>
  <c r="AS263" i="1"/>
  <c r="AR263" i="1"/>
  <c r="AQ263" i="1"/>
  <c r="AP263" i="1"/>
  <c r="AO263" i="1"/>
  <c r="AN263" i="1"/>
  <c r="AM263" i="1"/>
  <c r="AL263" i="1"/>
  <c r="AK263" i="1"/>
  <c r="AJ263" i="1"/>
  <c r="AI263" i="1"/>
  <c r="AH263" i="1"/>
  <c r="AG263" i="1"/>
  <c r="AF262" i="1"/>
  <c r="BC262" i="1"/>
  <c r="BB262" i="1"/>
  <c r="BA262" i="1"/>
  <c r="AZ262" i="1"/>
  <c r="AY262" i="1"/>
  <c r="AX262" i="1"/>
  <c r="AW262" i="1"/>
  <c r="AV262" i="1"/>
  <c r="AU262" i="1"/>
  <c r="AT262" i="1"/>
  <c r="AS262" i="1"/>
  <c r="AR262" i="1"/>
  <c r="AQ262" i="1"/>
  <c r="AP262" i="1"/>
  <c r="AO262" i="1"/>
  <c r="AN262" i="1"/>
  <c r="AM262" i="1"/>
  <c r="AL262" i="1"/>
  <c r="AK262" i="1"/>
  <c r="AJ262" i="1"/>
  <c r="AI262" i="1"/>
  <c r="AH262" i="1"/>
  <c r="AG262" i="1"/>
  <c r="AF261" i="1"/>
  <c r="BC261" i="1"/>
  <c r="BB261" i="1"/>
  <c r="BA261" i="1"/>
  <c r="AZ261" i="1"/>
  <c r="AY261" i="1"/>
  <c r="AX261" i="1"/>
  <c r="AW261" i="1"/>
  <c r="AV261" i="1"/>
  <c r="AU261" i="1"/>
  <c r="AT261" i="1"/>
  <c r="AS261" i="1"/>
  <c r="AR261" i="1"/>
  <c r="AQ261" i="1"/>
  <c r="AP261" i="1"/>
  <c r="AO261" i="1"/>
  <c r="AN261" i="1"/>
  <c r="AM261" i="1"/>
  <c r="AL261" i="1"/>
  <c r="AK261" i="1"/>
  <c r="AJ261" i="1"/>
  <c r="AI261" i="1"/>
  <c r="AH261" i="1"/>
  <c r="AG261" i="1"/>
  <c r="AF260" i="1"/>
  <c r="BC260" i="1"/>
  <c r="BB260" i="1"/>
  <c r="BA260" i="1"/>
  <c r="AZ260" i="1"/>
  <c r="AY260" i="1"/>
  <c r="AX260" i="1"/>
  <c r="AW260" i="1"/>
  <c r="AV260" i="1"/>
  <c r="AU260" i="1"/>
  <c r="AT260" i="1"/>
  <c r="AS260" i="1"/>
  <c r="AR260" i="1"/>
  <c r="AQ260" i="1"/>
  <c r="AP260" i="1"/>
  <c r="AO260" i="1"/>
  <c r="AN260" i="1"/>
  <c r="AM260" i="1"/>
  <c r="AL260" i="1"/>
  <c r="AK260" i="1"/>
  <c r="AJ260" i="1"/>
  <c r="AI260" i="1"/>
  <c r="AH260" i="1"/>
  <c r="AG260" i="1"/>
  <c r="AF259" i="1"/>
  <c r="BC259" i="1"/>
  <c r="BB259" i="1"/>
  <c r="BA259" i="1"/>
  <c r="AZ259" i="1"/>
  <c r="AY259" i="1"/>
  <c r="AX259" i="1"/>
  <c r="AW259" i="1"/>
  <c r="AV259" i="1"/>
  <c r="AU259" i="1"/>
  <c r="AT259" i="1"/>
  <c r="AS259" i="1"/>
  <c r="AR259" i="1"/>
  <c r="AQ259" i="1"/>
  <c r="AP259" i="1"/>
  <c r="AO259" i="1"/>
  <c r="AN259" i="1"/>
  <c r="AM259" i="1"/>
  <c r="AL259" i="1"/>
  <c r="AK259" i="1"/>
  <c r="AJ259" i="1"/>
  <c r="AI259" i="1"/>
  <c r="AH259" i="1"/>
  <c r="AG259" i="1"/>
  <c r="AF258" i="1"/>
  <c r="BC258" i="1"/>
  <c r="BB258" i="1"/>
  <c r="BA258" i="1"/>
  <c r="AZ258" i="1"/>
  <c r="AY258" i="1"/>
  <c r="AX258" i="1"/>
  <c r="AW258" i="1"/>
  <c r="AV258" i="1"/>
  <c r="AU258" i="1"/>
  <c r="AT258" i="1"/>
  <c r="AS258" i="1"/>
  <c r="AR258" i="1"/>
  <c r="AQ258" i="1"/>
  <c r="AP258" i="1"/>
  <c r="AO258" i="1"/>
  <c r="AN258" i="1"/>
  <c r="AM258" i="1"/>
  <c r="AL258" i="1"/>
  <c r="AK258" i="1"/>
  <c r="AJ258" i="1"/>
  <c r="AI258" i="1"/>
  <c r="AH258" i="1"/>
  <c r="AG258" i="1"/>
  <c r="AF257" i="1"/>
  <c r="BC257" i="1"/>
  <c r="BB257" i="1"/>
  <c r="BA257" i="1"/>
  <c r="AZ257" i="1"/>
  <c r="AY257" i="1"/>
  <c r="AX257" i="1"/>
  <c r="AW257" i="1"/>
  <c r="AV257" i="1"/>
  <c r="AU257" i="1"/>
  <c r="AT257" i="1"/>
  <c r="AS257" i="1"/>
  <c r="AR257" i="1"/>
  <c r="AQ257" i="1"/>
  <c r="AP257" i="1"/>
  <c r="AO257" i="1"/>
  <c r="AN257" i="1"/>
  <c r="AM257" i="1"/>
  <c r="AL257" i="1"/>
  <c r="AK257" i="1"/>
  <c r="AJ257" i="1"/>
  <c r="AI257" i="1"/>
  <c r="AH257" i="1"/>
  <c r="AG257" i="1"/>
  <c r="AF256" i="1"/>
  <c r="BC256" i="1"/>
  <c r="BB256" i="1"/>
  <c r="BA256" i="1"/>
  <c r="AZ256" i="1"/>
  <c r="AY256" i="1"/>
  <c r="AX256" i="1"/>
  <c r="AW256" i="1"/>
  <c r="AV256" i="1"/>
  <c r="AU256" i="1"/>
  <c r="AT256" i="1"/>
  <c r="AS256" i="1"/>
  <c r="AR256" i="1"/>
  <c r="AQ256" i="1"/>
  <c r="AP256" i="1"/>
  <c r="AO256" i="1"/>
  <c r="AN256" i="1"/>
  <c r="AM256" i="1"/>
  <c r="AL256" i="1"/>
  <c r="AK256" i="1"/>
  <c r="AJ256" i="1"/>
  <c r="AI256" i="1"/>
  <c r="AH256" i="1"/>
  <c r="AG256" i="1"/>
  <c r="AF255" i="1"/>
  <c r="BC255" i="1"/>
  <c r="BB255" i="1"/>
  <c r="BA255" i="1"/>
  <c r="AZ255" i="1"/>
  <c r="AY255" i="1"/>
  <c r="AX255" i="1"/>
  <c r="AW255" i="1"/>
  <c r="AV255" i="1"/>
  <c r="AU255" i="1"/>
  <c r="AT255" i="1"/>
  <c r="AS255" i="1"/>
  <c r="AR255" i="1"/>
  <c r="AQ255" i="1"/>
  <c r="AP255" i="1"/>
  <c r="AO255" i="1"/>
  <c r="AN255" i="1"/>
  <c r="AM255" i="1"/>
  <c r="AL255" i="1"/>
  <c r="AK255" i="1"/>
  <c r="AJ255" i="1"/>
  <c r="AI255" i="1"/>
  <c r="AH255" i="1"/>
  <c r="AG255" i="1"/>
  <c r="AF254" i="1"/>
  <c r="BC254" i="1"/>
  <c r="BB254" i="1"/>
  <c r="BA254" i="1"/>
  <c r="AZ254" i="1"/>
  <c r="AY254" i="1"/>
  <c r="AX254" i="1"/>
  <c r="AW254" i="1"/>
  <c r="AV254" i="1"/>
  <c r="AU254" i="1"/>
  <c r="AT254" i="1"/>
  <c r="AS254" i="1"/>
  <c r="AR254" i="1"/>
  <c r="AQ254" i="1"/>
  <c r="AP254" i="1"/>
  <c r="AO254" i="1"/>
  <c r="AN254" i="1"/>
  <c r="AM254" i="1"/>
  <c r="AL254" i="1"/>
  <c r="AK254" i="1"/>
  <c r="AJ254" i="1"/>
  <c r="AI254" i="1"/>
  <c r="AH254" i="1"/>
  <c r="AG254" i="1"/>
  <c r="AF253" i="1"/>
  <c r="BC253" i="1"/>
  <c r="BB253" i="1"/>
  <c r="BA253" i="1"/>
  <c r="AZ253" i="1"/>
  <c r="AY253" i="1"/>
  <c r="AX253" i="1"/>
  <c r="AW253" i="1"/>
  <c r="AV253" i="1"/>
  <c r="AU253" i="1"/>
  <c r="AT253" i="1"/>
  <c r="AS253" i="1"/>
  <c r="AR253" i="1"/>
  <c r="AQ253" i="1"/>
  <c r="AP253" i="1"/>
  <c r="AO253" i="1"/>
  <c r="AN253" i="1"/>
  <c r="AM253" i="1"/>
  <c r="AL253" i="1"/>
  <c r="AK253" i="1"/>
  <c r="AJ253" i="1"/>
  <c r="AI253" i="1"/>
  <c r="AH253" i="1"/>
  <c r="AG253" i="1"/>
  <c r="AF252" i="1"/>
  <c r="BC252" i="1"/>
  <c r="BB252" i="1"/>
  <c r="BA252" i="1"/>
  <c r="AZ252" i="1"/>
  <c r="AY252" i="1"/>
  <c r="AX252" i="1"/>
  <c r="AW252" i="1"/>
  <c r="AV252" i="1"/>
  <c r="AU252" i="1"/>
  <c r="AT252" i="1"/>
  <c r="AS252" i="1"/>
  <c r="AR252" i="1"/>
  <c r="AQ252" i="1"/>
  <c r="AP252" i="1"/>
  <c r="AO252" i="1"/>
  <c r="AN252" i="1"/>
  <c r="AM252" i="1"/>
  <c r="AL252" i="1"/>
  <c r="AK252" i="1"/>
  <c r="AJ252" i="1"/>
  <c r="AI252" i="1"/>
  <c r="AH252" i="1"/>
  <c r="AG252" i="1"/>
  <c r="AF251" i="1"/>
  <c r="BC251" i="1"/>
  <c r="BB251" i="1"/>
  <c r="BA251" i="1"/>
  <c r="AZ251" i="1"/>
  <c r="AY251" i="1"/>
  <c r="AX251" i="1"/>
  <c r="AW251" i="1"/>
  <c r="AV251" i="1"/>
  <c r="AU251" i="1"/>
  <c r="AT251" i="1"/>
  <c r="AS251" i="1"/>
  <c r="AR251" i="1"/>
  <c r="AQ251" i="1"/>
  <c r="AP251" i="1"/>
  <c r="AO251" i="1"/>
  <c r="AN251" i="1"/>
  <c r="AM251" i="1"/>
  <c r="AL251" i="1"/>
  <c r="AK251" i="1"/>
  <c r="AJ251" i="1"/>
  <c r="AI251" i="1"/>
  <c r="AH251" i="1"/>
  <c r="AG251" i="1"/>
  <c r="AF250" i="1"/>
  <c r="BC250" i="1"/>
  <c r="BB250" i="1"/>
  <c r="BA250" i="1"/>
  <c r="AZ250" i="1"/>
  <c r="AY250" i="1"/>
  <c r="AX250" i="1"/>
  <c r="AW250" i="1"/>
  <c r="AV250" i="1"/>
  <c r="AU250" i="1"/>
  <c r="AT250" i="1"/>
  <c r="AS250" i="1"/>
  <c r="AR250" i="1"/>
  <c r="AQ250" i="1"/>
  <c r="AP250" i="1"/>
  <c r="AO250" i="1"/>
  <c r="AN250" i="1"/>
  <c r="AM250" i="1"/>
  <c r="AL250" i="1"/>
  <c r="AK250" i="1"/>
  <c r="AJ250" i="1"/>
  <c r="AI250" i="1"/>
  <c r="AH250" i="1"/>
  <c r="AG250" i="1"/>
  <c r="AF249" i="1"/>
  <c r="BC249" i="1"/>
  <c r="BB249" i="1"/>
  <c r="BA249" i="1"/>
  <c r="AZ249" i="1"/>
  <c r="AY249" i="1"/>
  <c r="AX249" i="1"/>
  <c r="AW249" i="1"/>
  <c r="AV249" i="1"/>
  <c r="AU249" i="1"/>
  <c r="AT249" i="1"/>
  <c r="AS249" i="1"/>
  <c r="AR249" i="1"/>
  <c r="AQ249" i="1"/>
  <c r="AP249" i="1"/>
  <c r="AO249" i="1"/>
  <c r="AN249" i="1"/>
  <c r="AM249" i="1"/>
  <c r="AL249" i="1"/>
  <c r="AK249" i="1"/>
  <c r="AJ249" i="1"/>
  <c r="AI249" i="1"/>
  <c r="AH249" i="1"/>
  <c r="AG249" i="1"/>
  <c r="AF248" i="1"/>
  <c r="BC248" i="1"/>
  <c r="BB248" i="1"/>
  <c r="BA248" i="1"/>
  <c r="AZ248" i="1"/>
  <c r="AY248" i="1"/>
  <c r="AX248" i="1"/>
  <c r="AW248" i="1"/>
  <c r="AV248" i="1"/>
  <c r="AU248" i="1"/>
  <c r="AT248" i="1"/>
  <c r="AS248" i="1"/>
  <c r="AR248" i="1"/>
  <c r="AQ248" i="1"/>
  <c r="AP248" i="1"/>
  <c r="AO248" i="1"/>
  <c r="AN248" i="1"/>
  <c r="AM248" i="1"/>
  <c r="AL248" i="1"/>
  <c r="AK248" i="1"/>
  <c r="AJ248" i="1"/>
  <c r="AI248" i="1"/>
  <c r="AH248" i="1"/>
  <c r="AG248" i="1"/>
  <c r="AF247" i="1"/>
  <c r="BC247" i="1"/>
  <c r="BB247" i="1"/>
  <c r="BA247" i="1"/>
  <c r="AZ247" i="1"/>
  <c r="AY247" i="1"/>
  <c r="AX247" i="1"/>
  <c r="AW247" i="1"/>
  <c r="AV247" i="1"/>
  <c r="AU247" i="1"/>
  <c r="AT247" i="1"/>
  <c r="AS247" i="1"/>
  <c r="AR247" i="1"/>
  <c r="AQ247" i="1"/>
  <c r="AP247" i="1"/>
  <c r="AO247" i="1"/>
  <c r="AN247" i="1"/>
  <c r="AM247" i="1"/>
  <c r="AL247" i="1"/>
  <c r="AK247" i="1"/>
  <c r="AJ247" i="1"/>
  <c r="AI247" i="1"/>
  <c r="AH247" i="1"/>
  <c r="AG247" i="1"/>
  <c r="AF246" i="1"/>
  <c r="BC246" i="1"/>
  <c r="BB246" i="1"/>
  <c r="BA246" i="1"/>
  <c r="AZ246" i="1"/>
  <c r="AY246" i="1"/>
  <c r="AX246" i="1"/>
  <c r="AW246" i="1"/>
  <c r="AV246" i="1"/>
  <c r="AU246" i="1"/>
  <c r="AT246" i="1"/>
  <c r="AS246" i="1"/>
  <c r="AR246" i="1"/>
  <c r="AQ246" i="1"/>
  <c r="AP246" i="1"/>
  <c r="AO246" i="1"/>
  <c r="AN246" i="1"/>
  <c r="AM246" i="1"/>
  <c r="AL246" i="1"/>
  <c r="AK246" i="1"/>
  <c r="AJ246" i="1"/>
  <c r="AI246" i="1"/>
  <c r="AH246" i="1"/>
  <c r="AG246" i="1"/>
  <c r="AF245" i="1"/>
  <c r="BC245" i="1"/>
  <c r="BB245" i="1"/>
  <c r="BA245" i="1"/>
  <c r="AZ245" i="1"/>
  <c r="AY245" i="1"/>
  <c r="AX245" i="1"/>
  <c r="AW245" i="1"/>
  <c r="AV245" i="1"/>
  <c r="AU245" i="1"/>
  <c r="AT245" i="1"/>
  <c r="AS245" i="1"/>
  <c r="AR245" i="1"/>
  <c r="AQ245" i="1"/>
  <c r="AP245" i="1"/>
  <c r="AO245" i="1"/>
  <c r="AN245" i="1"/>
  <c r="AM245" i="1"/>
  <c r="AL245" i="1"/>
  <c r="AK245" i="1"/>
  <c r="AJ245" i="1"/>
  <c r="AI245" i="1"/>
  <c r="AH245" i="1"/>
  <c r="AG245" i="1"/>
  <c r="AF244" i="1"/>
  <c r="BC244" i="1"/>
  <c r="BB244" i="1"/>
  <c r="BA244" i="1"/>
  <c r="AZ244" i="1"/>
  <c r="AY244" i="1"/>
  <c r="AX244" i="1"/>
  <c r="AW244" i="1"/>
  <c r="AV244" i="1"/>
  <c r="AU244" i="1"/>
  <c r="AT244" i="1"/>
  <c r="AS244" i="1"/>
  <c r="AR244" i="1"/>
  <c r="AQ244" i="1"/>
  <c r="AP244" i="1"/>
  <c r="AO244" i="1"/>
  <c r="AN244" i="1"/>
  <c r="AM244" i="1"/>
  <c r="AL244" i="1"/>
  <c r="AK244" i="1"/>
  <c r="AJ244" i="1"/>
  <c r="AI244" i="1"/>
  <c r="AH244" i="1"/>
  <c r="AG244" i="1"/>
  <c r="AF243" i="1"/>
  <c r="BC243" i="1"/>
  <c r="BB243" i="1"/>
  <c r="BA243" i="1"/>
  <c r="AZ243" i="1"/>
  <c r="AY243" i="1"/>
  <c r="AX243" i="1"/>
  <c r="AW243" i="1"/>
  <c r="AV243" i="1"/>
  <c r="AU243" i="1"/>
  <c r="AT243" i="1"/>
  <c r="AS243" i="1"/>
  <c r="AR243" i="1"/>
  <c r="AQ243" i="1"/>
  <c r="AP243" i="1"/>
  <c r="AO243" i="1"/>
  <c r="AN243" i="1"/>
  <c r="AM243" i="1"/>
  <c r="AL243" i="1"/>
  <c r="AK243" i="1"/>
  <c r="AJ243" i="1"/>
  <c r="AI243" i="1"/>
  <c r="AH243" i="1"/>
  <c r="AG243" i="1"/>
  <c r="AF242" i="1"/>
  <c r="BC242" i="1"/>
  <c r="BB242" i="1"/>
  <c r="BA242" i="1"/>
  <c r="AZ242" i="1"/>
  <c r="AY242" i="1"/>
  <c r="AX242" i="1"/>
  <c r="AW242" i="1"/>
  <c r="AV242" i="1"/>
  <c r="AU242" i="1"/>
  <c r="AT242" i="1"/>
  <c r="AS242" i="1"/>
  <c r="AR242" i="1"/>
  <c r="AQ242" i="1"/>
  <c r="AP242" i="1"/>
  <c r="AO242" i="1"/>
  <c r="AN242" i="1"/>
  <c r="AM242" i="1"/>
  <c r="AL242" i="1"/>
  <c r="AK242" i="1"/>
  <c r="AJ242" i="1"/>
  <c r="AI242" i="1"/>
  <c r="AH242" i="1"/>
  <c r="AG242" i="1"/>
  <c r="AF241" i="1"/>
  <c r="BC241" i="1"/>
  <c r="BB241" i="1"/>
  <c r="BA241" i="1"/>
  <c r="AZ241" i="1"/>
  <c r="AY241" i="1"/>
  <c r="AX241" i="1"/>
  <c r="AW241" i="1"/>
  <c r="AV241" i="1"/>
  <c r="AU241" i="1"/>
  <c r="AT241" i="1"/>
  <c r="AS241" i="1"/>
  <c r="AR241" i="1"/>
  <c r="AQ241" i="1"/>
  <c r="AP241" i="1"/>
  <c r="AO241" i="1"/>
  <c r="AN241" i="1"/>
  <c r="AM241" i="1"/>
  <c r="AL241" i="1"/>
  <c r="AK241" i="1"/>
  <c r="AJ241" i="1"/>
  <c r="AI241" i="1"/>
  <c r="AH241" i="1"/>
  <c r="AG241" i="1"/>
  <c r="AF240" i="1"/>
  <c r="BC240" i="1"/>
  <c r="BB240" i="1"/>
  <c r="BA240" i="1"/>
  <c r="AZ240" i="1"/>
  <c r="AY240" i="1"/>
  <c r="AX240" i="1"/>
  <c r="AW240" i="1"/>
  <c r="AV240" i="1"/>
  <c r="AU240" i="1"/>
  <c r="AT240" i="1"/>
  <c r="AS240" i="1"/>
  <c r="AR240" i="1"/>
  <c r="AQ240" i="1"/>
  <c r="AP240" i="1"/>
  <c r="AO240" i="1"/>
  <c r="AN240" i="1"/>
  <c r="AM240" i="1"/>
  <c r="AL240" i="1"/>
  <c r="AK240" i="1"/>
  <c r="AJ240" i="1"/>
  <c r="AI240" i="1"/>
  <c r="AH240" i="1"/>
  <c r="AG240" i="1"/>
  <c r="AF239" i="1"/>
  <c r="BC239" i="1"/>
  <c r="BB239" i="1"/>
  <c r="BA239" i="1"/>
  <c r="AZ239" i="1"/>
  <c r="AY239" i="1"/>
  <c r="AX239" i="1"/>
  <c r="AW239" i="1"/>
  <c r="AV239" i="1"/>
  <c r="AU239" i="1"/>
  <c r="AT239" i="1"/>
  <c r="AS239" i="1"/>
  <c r="AR239" i="1"/>
  <c r="AQ239" i="1"/>
  <c r="AP239" i="1"/>
  <c r="AO239" i="1"/>
  <c r="AN239" i="1"/>
  <c r="AM239" i="1"/>
  <c r="AL239" i="1"/>
  <c r="AK239" i="1"/>
  <c r="AJ239" i="1"/>
  <c r="AI239" i="1"/>
  <c r="AH239" i="1"/>
  <c r="AG239" i="1"/>
  <c r="AF238" i="1"/>
  <c r="BC238" i="1"/>
  <c r="BB238" i="1"/>
  <c r="BA238" i="1"/>
  <c r="AZ238" i="1"/>
  <c r="AY238" i="1"/>
  <c r="AX238" i="1"/>
  <c r="AW238" i="1"/>
  <c r="AV238" i="1"/>
  <c r="AU238" i="1"/>
  <c r="AT238" i="1"/>
  <c r="AS238" i="1"/>
  <c r="AR238" i="1"/>
  <c r="AQ238" i="1"/>
  <c r="AP238" i="1"/>
  <c r="AO238" i="1"/>
  <c r="AN238" i="1"/>
  <c r="AM238" i="1"/>
  <c r="AL238" i="1"/>
  <c r="AK238" i="1"/>
  <c r="AJ238" i="1"/>
  <c r="AI238" i="1"/>
  <c r="AH238" i="1"/>
  <c r="AG238" i="1"/>
  <c r="AF237" i="1"/>
  <c r="BC237" i="1"/>
  <c r="BB237" i="1"/>
  <c r="BA237" i="1"/>
  <c r="AZ237" i="1"/>
  <c r="AY237" i="1"/>
  <c r="AX237" i="1"/>
  <c r="AW237" i="1"/>
  <c r="AV237" i="1"/>
  <c r="AU237" i="1"/>
  <c r="AT237" i="1"/>
  <c r="AS237" i="1"/>
  <c r="AR237" i="1"/>
  <c r="AQ237" i="1"/>
  <c r="AP237" i="1"/>
  <c r="AO237" i="1"/>
  <c r="AN237" i="1"/>
  <c r="AM237" i="1"/>
  <c r="AL237" i="1"/>
  <c r="AK237" i="1"/>
  <c r="AJ237" i="1"/>
  <c r="AI237" i="1"/>
  <c r="AH237" i="1"/>
  <c r="AG237" i="1"/>
  <c r="AF236" i="1"/>
  <c r="BC236" i="1"/>
  <c r="BB236" i="1"/>
  <c r="BA236" i="1"/>
  <c r="AZ236" i="1"/>
  <c r="AY236" i="1"/>
  <c r="AX236" i="1"/>
  <c r="AW236" i="1"/>
  <c r="AV236" i="1"/>
  <c r="AU236" i="1"/>
  <c r="AT236" i="1"/>
  <c r="AS236" i="1"/>
  <c r="AR236" i="1"/>
  <c r="AQ236" i="1"/>
  <c r="AP236" i="1"/>
  <c r="AO236" i="1"/>
  <c r="AN236" i="1"/>
  <c r="AM236" i="1"/>
  <c r="AL236" i="1"/>
  <c r="AK236" i="1"/>
  <c r="AJ236" i="1"/>
  <c r="AI236" i="1"/>
  <c r="AH236" i="1"/>
  <c r="AG236" i="1"/>
  <c r="AF235" i="1"/>
  <c r="BC235" i="1"/>
  <c r="BB235" i="1"/>
  <c r="BA235" i="1"/>
  <c r="AZ235" i="1"/>
  <c r="AY235" i="1"/>
  <c r="AX235" i="1"/>
  <c r="AW235" i="1"/>
  <c r="AV235" i="1"/>
  <c r="AU235" i="1"/>
  <c r="AT235" i="1"/>
  <c r="AS235" i="1"/>
  <c r="AR235" i="1"/>
  <c r="AQ235" i="1"/>
  <c r="AP235" i="1"/>
  <c r="AO235" i="1"/>
  <c r="AN235" i="1"/>
  <c r="AM235" i="1"/>
  <c r="AL235" i="1"/>
  <c r="AK235" i="1"/>
  <c r="AJ235" i="1"/>
  <c r="AI235" i="1"/>
  <c r="AH235" i="1"/>
  <c r="AG235" i="1"/>
  <c r="AF234" i="1"/>
  <c r="BC234" i="1"/>
  <c r="BB234" i="1"/>
  <c r="BA234" i="1"/>
  <c r="AZ234" i="1"/>
  <c r="AY234" i="1"/>
  <c r="AX234" i="1"/>
  <c r="AW234" i="1"/>
  <c r="AV234" i="1"/>
  <c r="AU234" i="1"/>
  <c r="AT234" i="1"/>
  <c r="AS234" i="1"/>
  <c r="AR234" i="1"/>
  <c r="AQ234" i="1"/>
  <c r="AP234" i="1"/>
  <c r="AO234" i="1"/>
  <c r="AN234" i="1"/>
  <c r="AM234" i="1"/>
  <c r="AL234" i="1"/>
  <c r="AK234" i="1"/>
  <c r="AJ234" i="1"/>
  <c r="AI234" i="1"/>
  <c r="AH234" i="1"/>
  <c r="AG234" i="1"/>
  <c r="AF233" i="1"/>
  <c r="BC233" i="1"/>
  <c r="BB233" i="1"/>
  <c r="BA233" i="1"/>
  <c r="AZ233" i="1"/>
  <c r="AY233" i="1"/>
  <c r="AX233" i="1"/>
  <c r="AW233" i="1"/>
  <c r="AV233" i="1"/>
  <c r="AU233" i="1"/>
  <c r="AT233" i="1"/>
  <c r="AS233" i="1"/>
  <c r="AR233" i="1"/>
  <c r="AQ233" i="1"/>
  <c r="AP233" i="1"/>
  <c r="AO233" i="1"/>
  <c r="AN233" i="1"/>
  <c r="AM233" i="1"/>
  <c r="AL233" i="1"/>
  <c r="AK233" i="1"/>
  <c r="AJ233" i="1"/>
  <c r="AI233" i="1"/>
  <c r="AH233" i="1"/>
  <c r="AG233" i="1"/>
  <c r="AF232" i="1"/>
  <c r="BC232" i="1"/>
  <c r="BB232" i="1"/>
  <c r="BA232" i="1"/>
  <c r="AZ232" i="1"/>
  <c r="AY232" i="1"/>
  <c r="AX232" i="1"/>
  <c r="AW232" i="1"/>
  <c r="AV232" i="1"/>
  <c r="AU232" i="1"/>
  <c r="AT232" i="1"/>
  <c r="AS232" i="1"/>
  <c r="AR232" i="1"/>
  <c r="AQ232" i="1"/>
  <c r="AP232" i="1"/>
  <c r="AO232" i="1"/>
  <c r="AN232" i="1"/>
  <c r="AM232" i="1"/>
  <c r="AL232" i="1"/>
  <c r="AK232" i="1"/>
  <c r="AJ232" i="1"/>
  <c r="AI232" i="1"/>
  <c r="AH232" i="1"/>
  <c r="AG232" i="1"/>
  <c r="AF231" i="1"/>
  <c r="BC231" i="1"/>
  <c r="BB231" i="1"/>
  <c r="BA231" i="1"/>
  <c r="AZ231" i="1"/>
  <c r="AY231" i="1"/>
  <c r="AX231" i="1"/>
  <c r="AW231" i="1"/>
  <c r="AV231" i="1"/>
  <c r="AU231" i="1"/>
  <c r="AT231" i="1"/>
  <c r="AS231" i="1"/>
  <c r="AR231" i="1"/>
  <c r="AQ231" i="1"/>
  <c r="AP231" i="1"/>
  <c r="AO231" i="1"/>
  <c r="AN231" i="1"/>
  <c r="AM231" i="1"/>
  <c r="AL231" i="1"/>
  <c r="AK231" i="1"/>
  <c r="AJ231" i="1"/>
  <c r="AI231" i="1"/>
  <c r="AH231" i="1"/>
  <c r="AG231" i="1"/>
  <c r="AF230" i="1"/>
  <c r="BC230" i="1"/>
  <c r="BB230" i="1"/>
  <c r="BA230" i="1"/>
  <c r="AZ230" i="1"/>
  <c r="AY230" i="1"/>
  <c r="AX230" i="1"/>
  <c r="AW230" i="1"/>
  <c r="AV230" i="1"/>
  <c r="AU230" i="1"/>
  <c r="AT230" i="1"/>
  <c r="AS230" i="1"/>
  <c r="AR230" i="1"/>
  <c r="AQ230" i="1"/>
  <c r="AP230" i="1"/>
  <c r="AO230" i="1"/>
  <c r="AN230" i="1"/>
  <c r="AM230" i="1"/>
  <c r="AL230" i="1"/>
  <c r="AK230" i="1"/>
  <c r="AJ230" i="1"/>
  <c r="AI230" i="1"/>
  <c r="AH230" i="1"/>
  <c r="AG230" i="1"/>
  <c r="AF229" i="1"/>
  <c r="BC229" i="1"/>
  <c r="BB229" i="1"/>
  <c r="BA229" i="1"/>
  <c r="AZ229" i="1"/>
  <c r="AY229" i="1"/>
  <c r="AX229" i="1"/>
  <c r="AW229" i="1"/>
  <c r="AV229" i="1"/>
  <c r="AU229" i="1"/>
  <c r="AT229" i="1"/>
  <c r="AS229" i="1"/>
  <c r="AR229" i="1"/>
  <c r="AQ229" i="1"/>
  <c r="AP229" i="1"/>
  <c r="AO229" i="1"/>
  <c r="AN229" i="1"/>
  <c r="AM229" i="1"/>
  <c r="AL229" i="1"/>
  <c r="AK229" i="1"/>
  <c r="AJ229" i="1"/>
  <c r="AI229" i="1"/>
  <c r="AH229" i="1"/>
  <c r="AG229" i="1"/>
  <c r="AF228" i="1"/>
  <c r="BC228" i="1"/>
  <c r="BB228" i="1"/>
  <c r="BA228" i="1"/>
  <c r="AZ228" i="1"/>
  <c r="AY228" i="1"/>
  <c r="AX228" i="1"/>
  <c r="AW228" i="1"/>
  <c r="AV228" i="1"/>
  <c r="AU228" i="1"/>
  <c r="AT228" i="1"/>
  <c r="AS228" i="1"/>
  <c r="AR228" i="1"/>
  <c r="AQ228" i="1"/>
  <c r="AP228" i="1"/>
  <c r="AO228" i="1"/>
  <c r="AN228" i="1"/>
  <c r="AM228" i="1"/>
  <c r="AL228" i="1"/>
  <c r="AK228" i="1"/>
  <c r="AJ228" i="1"/>
  <c r="AI228" i="1"/>
  <c r="AH228" i="1"/>
  <c r="AG228" i="1"/>
  <c r="AF227" i="1"/>
  <c r="BC227" i="1"/>
  <c r="BB227" i="1"/>
  <c r="BA227" i="1"/>
  <c r="AZ227" i="1"/>
  <c r="AY227" i="1"/>
  <c r="AX227" i="1"/>
  <c r="AW227" i="1"/>
  <c r="AV227" i="1"/>
  <c r="AU227" i="1"/>
  <c r="AT227" i="1"/>
  <c r="AS227" i="1"/>
  <c r="AR227" i="1"/>
  <c r="AQ227" i="1"/>
  <c r="AP227" i="1"/>
  <c r="AO227" i="1"/>
  <c r="AN227" i="1"/>
  <c r="AM227" i="1"/>
  <c r="AL227" i="1"/>
  <c r="AK227" i="1"/>
  <c r="AJ227" i="1"/>
  <c r="AI227" i="1"/>
  <c r="AH227" i="1"/>
  <c r="AG227" i="1"/>
  <c r="AF226" i="1"/>
  <c r="BC226" i="1"/>
  <c r="BB226" i="1"/>
  <c r="BA226" i="1"/>
  <c r="AZ226" i="1"/>
  <c r="AY226" i="1"/>
  <c r="AX226" i="1"/>
  <c r="AW226" i="1"/>
  <c r="AV226" i="1"/>
  <c r="AU226" i="1"/>
  <c r="AT226" i="1"/>
  <c r="AS226" i="1"/>
  <c r="AR226" i="1"/>
  <c r="AQ226" i="1"/>
  <c r="AP226" i="1"/>
  <c r="AO226" i="1"/>
  <c r="AN226" i="1"/>
  <c r="AM226" i="1"/>
  <c r="AL226" i="1"/>
  <c r="AK226" i="1"/>
  <c r="AJ226" i="1"/>
  <c r="AI226" i="1"/>
  <c r="AH226" i="1"/>
  <c r="AG226" i="1"/>
  <c r="AF225" i="1"/>
  <c r="BC225" i="1"/>
  <c r="BB225" i="1"/>
  <c r="BA225" i="1"/>
  <c r="AZ225" i="1"/>
  <c r="AY225" i="1"/>
  <c r="AX225" i="1"/>
  <c r="AW225" i="1"/>
  <c r="AV225" i="1"/>
  <c r="AU225" i="1"/>
  <c r="AT225" i="1"/>
  <c r="AS225" i="1"/>
  <c r="AR225" i="1"/>
  <c r="AQ225" i="1"/>
  <c r="AP225" i="1"/>
  <c r="AO225" i="1"/>
  <c r="AN225" i="1"/>
  <c r="AM225" i="1"/>
  <c r="AL225" i="1"/>
  <c r="AK225" i="1"/>
  <c r="AJ225" i="1"/>
  <c r="AI225" i="1"/>
  <c r="AH225" i="1"/>
  <c r="AG225" i="1"/>
  <c r="AF224" i="1"/>
  <c r="BC224" i="1"/>
  <c r="BB224" i="1"/>
  <c r="BA224" i="1"/>
  <c r="AZ224" i="1"/>
  <c r="AY224" i="1"/>
  <c r="AX224" i="1"/>
  <c r="AW224" i="1"/>
  <c r="AV224" i="1"/>
  <c r="AU224" i="1"/>
  <c r="AT224" i="1"/>
  <c r="AS224" i="1"/>
  <c r="AR224" i="1"/>
  <c r="AQ224" i="1"/>
  <c r="AP224" i="1"/>
  <c r="AO224" i="1"/>
  <c r="AN224" i="1"/>
  <c r="AM224" i="1"/>
  <c r="AL224" i="1"/>
  <c r="AK224" i="1"/>
  <c r="AJ224" i="1"/>
  <c r="AI224" i="1"/>
  <c r="AH224" i="1"/>
  <c r="AG224" i="1"/>
  <c r="AF223" i="1"/>
  <c r="BC223" i="1"/>
  <c r="BB223" i="1"/>
  <c r="BA223" i="1"/>
  <c r="AZ223" i="1"/>
  <c r="AY223" i="1"/>
  <c r="AX223" i="1"/>
  <c r="AW223" i="1"/>
  <c r="AV223" i="1"/>
  <c r="AU223" i="1"/>
  <c r="AT223" i="1"/>
  <c r="AS223" i="1"/>
  <c r="AR223" i="1"/>
  <c r="AQ223" i="1"/>
  <c r="AP223" i="1"/>
  <c r="AO223" i="1"/>
  <c r="AN223" i="1"/>
  <c r="AM223" i="1"/>
  <c r="AL223" i="1"/>
  <c r="AK223" i="1"/>
  <c r="AJ223" i="1"/>
  <c r="AI223" i="1"/>
  <c r="AH223" i="1"/>
  <c r="AG223" i="1"/>
  <c r="AF222" i="1"/>
  <c r="BC222" i="1"/>
  <c r="BB222" i="1"/>
  <c r="BA222" i="1"/>
  <c r="AZ222" i="1"/>
  <c r="AY222" i="1"/>
  <c r="AX222" i="1"/>
  <c r="AW222" i="1"/>
  <c r="AV222" i="1"/>
  <c r="AU222" i="1"/>
  <c r="AT222" i="1"/>
  <c r="AS222" i="1"/>
  <c r="AR222" i="1"/>
  <c r="AQ222" i="1"/>
  <c r="AP222" i="1"/>
  <c r="AO222" i="1"/>
  <c r="AN222" i="1"/>
  <c r="AM222" i="1"/>
  <c r="AL222" i="1"/>
  <c r="AK222" i="1"/>
  <c r="AJ222" i="1"/>
  <c r="AI222" i="1"/>
  <c r="AH222" i="1"/>
  <c r="AG222" i="1"/>
  <c r="AF221" i="1"/>
  <c r="BC221" i="1"/>
  <c r="BB221" i="1"/>
  <c r="BA221" i="1"/>
  <c r="AZ221" i="1"/>
  <c r="AY221" i="1"/>
  <c r="AX221" i="1"/>
  <c r="AW221" i="1"/>
  <c r="AV221" i="1"/>
  <c r="AU221" i="1"/>
  <c r="AT221" i="1"/>
  <c r="AS221" i="1"/>
  <c r="AR221" i="1"/>
  <c r="AQ221" i="1"/>
  <c r="AP221" i="1"/>
  <c r="AO221" i="1"/>
  <c r="AN221" i="1"/>
  <c r="AM221" i="1"/>
  <c r="AL221" i="1"/>
  <c r="AK221" i="1"/>
  <c r="AJ221" i="1"/>
  <c r="AI221" i="1"/>
  <c r="AH221" i="1"/>
  <c r="AG221" i="1"/>
  <c r="AF220" i="1"/>
  <c r="BC220" i="1"/>
  <c r="BB220" i="1"/>
  <c r="BA220" i="1"/>
  <c r="AZ220" i="1"/>
  <c r="AY220" i="1"/>
  <c r="AX220" i="1"/>
  <c r="AW220" i="1"/>
  <c r="AV220" i="1"/>
  <c r="AU220" i="1"/>
  <c r="AT220" i="1"/>
  <c r="AS220" i="1"/>
  <c r="AR220" i="1"/>
  <c r="AQ220" i="1"/>
  <c r="AP220" i="1"/>
  <c r="AO220" i="1"/>
  <c r="AN220" i="1"/>
  <c r="AM220" i="1"/>
  <c r="AL220" i="1"/>
  <c r="AK220" i="1"/>
  <c r="AJ220" i="1"/>
  <c r="AI220" i="1"/>
  <c r="AH220" i="1"/>
  <c r="AG220" i="1"/>
  <c r="AF219" i="1"/>
  <c r="BC219" i="1"/>
  <c r="BB219" i="1"/>
  <c r="BA219" i="1"/>
  <c r="AZ219" i="1"/>
  <c r="AY219" i="1"/>
  <c r="AX219" i="1"/>
  <c r="AW219" i="1"/>
  <c r="AV219" i="1"/>
  <c r="AU219" i="1"/>
  <c r="AT219" i="1"/>
  <c r="AS219" i="1"/>
  <c r="AR219" i="1"/>
  <c r="AQ219" i="1"/>
  <c r="AP219" i="1"/>
  <c r="AO219" i="1"/>
  <c r="AN219" i="1"/>
  <c r="AM219" i="1"/>
  <c r="AL219" i="1"/>
  <c r="AK219" i="1"/>
  <c r="AJ219" i="1"/>
  <c r="AI219" i="1"/>
  <c r="AH219" i="1"/>
  <c r="AG219" i="1"/>
  <c r="AF218" i="1"/>
  <c r="BC218" i="1"/>
  <c r="BB218" i="1"/>
  <c r="BA218" i="1"/>
  <c r="AZ218" i="1"/>
  <c r="AY218" i="1"/>
  <c r="AX218" i="1"/>
  <c r="AW218" i="1"/>
  <c r="AV218" i="1"/>
  <c r="AU218" i="1"/>
  <c r="AT218" i="1"/>
  <c r="AS218" i="1"/>
  <c r="AR218" i="1"/>
  <c r="AQ218" i="1"/>
  <c r="AP218" i="1"/>
  <c r="AO218" i="1"/>
  <c r="AN218" i="1"/>
  <c r="AM218" i="1"/>
  <c r="AL218" i="1"/>
  <c r="AK218" i="1"/>
  <c r="AJ218" i="1"/>
  <c r="AI218" i="1"/>
  <c r="AH218" i="1"/>
  <c r="AG218" i="1"/>
  <c r="AF217" i="1"/>
  <c r="BC217" i="1"/>
  <c r="BB217" i="1"/>
  <c r="BA217" i="1"/>
  <c r="AZ217" i="1"/>
  <c r="AY217" i="1"/>
  <c r="AX217" i="1"/>
  <c r="AW217" i="1"/>
  <c r="AV217" i="1"/>
  <c r="AU217" i="1"/>
  <c r="AT217" i="1"/>
  <c r="AS217" i="1"/>
  <c r="AR217" i="1"/>
  <c r="AQ217" i="1"/>
  <c r="AP217" i="1"/>
  <c r="AO217" i="1"/>
  <c r="AN217" i="1"/>
  <c r="AM217" i="1"/>
  <c r="AL217" i="1"/>
  <c r="AK217" i="1"/>
  <c r="AJ217" i="1"/>
  <c r="AI217" i="1"/>
  <c r="AH217" i="1"/>
  <c r="AG217" i="1"/>
  <c r="AF216" i="1"/>
  <c r="BC216" i="1"/>
  <c r="BB216" i="1"/>
  <c r="BA216" i="1"/>
  <c r="AZ216" i="1"/>
  <c r="AY216" i="1"/>
  <c r="AX216" i="1"/>
  <c r="AW216" i="1"/>
  <c r="AV216" i="1"/>
  <c r="AU216" i="1"/>
  <c r="AT216" i="1"/>
  <c r="AS216" i="1"/>
  <c r="AR216" i="1"/>
  <c r="AQ216" i="1"/>
  <c r="AP216" i="1"/>
  <c r="AO216" i="1"/>
  <c r="AN216" i="1"/>
  <c r="AM216" i="1"/>
  <c r="AL216" i="1"/>
  <c r="AK216" i="1"/>
  <c r="AJ216" i="1"/>
  <c r="AI216" i="1"/>
  <c r="AH216" i="1"/>
  <c r="AG216" i="1"/>
  <c r="AF215" i="1"/>
  <c r="BC215" i="1"/>
  <c r="BB215" i="1"/>
  <c r="BA215" i="1"/>
  <c r="AZ215" i="1"/>
  <c r="AY215" i="1"/>
  <c r="AX215" i="1"/>
  <c r="AW215" i="1"/>
  <c r="AV215" i="1"/>
  <c r="AU215" i="1"/>
  <c r="AT215" i="1"/>
  <c r="AS215" i="1"/>
  <c r="AR215" i="1"/>
  <c r="AQ215" i="1"/>
  <c r="AP215" i="1"/>
  <c r="AO215" i="1"/>
  <c r="AN215" i="1"/>
  <c r="AM215" i="1"/>
  <c r="AL215" i="1"/>
  <c r="AK215" i="1"/>
  <c r="AJ215" i="1"/>
  <c r="AI215" i="1"/>
  <c r="AH215" i="1"/>
  <c r="AG215" i="1"/>
  <c r="AF214" i="1"/>
  <c r="BC214" i="1"/>
  <c r="BB214" i="1"/>
  <c r="BA214" i="1"/>
  <c r="AZ214" i="1"/>
  <c r="AY214" i="1"/>
  <c r="AX214" i="1"/>
  <c r="AW214" i="1"/>
  <c r="AV214" i="1"/>
  <c r="AU214" i="1"/>
  <c r="AT214" i="1"/>
  <c r="AS214" i="1"/>
  <c r="AR214" i="1"/>
  <c r="AQ214" i="1"/>
  <c r="AP214" i="1"/>
  <c r="AO214" i="1"/>
  <c r="AN214" i="1"/>
  <c r="AM214" i="1"/>
  <c r="AL214" i="1"/>
  <c r="AK214" i="1"/>
  <c r="AJ214" i="1"/>
  <c r="AI214" i="1"/>
  <c r="AH214" i="1"/>
  <c r="AG214" i="1"/>
  <c r="AF213" i="1"/>
  <c r="BC213" i="1"/>
  <c r="BB213" i="1"/>
  <c r="BA213" i="1"/>
  <c r="AZ213" i="1"/>
  <c r="AY213" i="1"/>
  <c r="AX213" i="1"/>
  <c r="AW213" i="1"/>
  <c r="AV213" i="1"/>
  <c r="AU213" i="1"/>
  <c r="AT213" i="1"/>
  <c r="AS213" i="1"/>
  <c r="AR213" i="1"/>
  <c r="AQ213" i="1"/>
  <c r="AP213" i="1"/>
  <c r="AO213" i="1"/>
  <c r="AN213" i="1"/>
  <c r="AM213" i="1"/>
  <c r="AL213" i="1"/>
  <c r="AK213" i="1"/>
  <c r="AJ213" i="1"/>
  <c r="AI213" i="1"/>
  <c r="AH213" i="1"/>
  <c r="AG213" i="1"/>
  <c r="AF212" i="1"/>
  <c r="BC212" i="1"/>
  <c r="BB212" i="1"/>
  <c r="BA212" i="1"/>
  <c r="AZ212" i="1"/>
  <c r="AY212" i="1"/>
  <c r="AX212" i="1"/>
  <c r="AW212" i="1"/>
  <c r="AV212" i="1"/>
  <c r="AU212" i="1"/>
  <c r="AT212" i="1"/>
  <c r="AS212" i="1"/>
  <c r="AR212" i="1"/>
  <c r="AQ212" i="1"/>
  <c r="AP212" i="1"/>
  <c r="AO212" i="1"/>
  <c r="AN212" i="1"/>
  <c r="AM212" i="1"/>
  <c r="AL212" i="1"/>
  <c r="AK212" i="1"/>
  <c r="AJ212" i="1"/>
  <c r="AI212" i="1"/>
  <c r="AH212" i="1"/>
  <c r="AG212" i="1"/>
  <c r="AF211" i="1"/>
  <c r="BC211" i="1"/>
  <c r="BB211" i="1"/>
  <c r="BA211" i="1"/>
  <c r="AZ211" i="1"/>
  <c r="AY211" i="1"/>
  <c r="AX211" i="1"/>
  <c r="AW211" i="1"/>
  <c r="AV211" i="1"/>
  <c r="AU211" i="1"/>
  <c r="AT211" i="1"/>
  <c r="AS211" i="1"/>
  <c r="AR211" i="1"/>
  <c r="AQ211" i="1"/>
  <c r="AP211" i="1"/>
  <c r="AO211" i="1"/>
  <c r="AN211" i="1"/>
  <c r="AM211" i="1"/>
  <c r="AL211" i="1"/>
  <c r="AK211" i="1"/>
  <c r="AJ211" i="1"/>
  <c r="AI211" i="1"/>
  <c r="AH211" i="1"/>
  <c r="AG211" i="1"/>
  <c r="AF210" i="1"/>
  <c r="BC210" i="1"/>
  <c r="BB210" i="1"/>
  <c r="BA210" i="1"/>
  <c r="AZ210" i="1"/>
  <c r="AY210" i="1"/>
  <c r="AX210" i="1"/>
  <c r="AW210" i="1"/>
  <c r="AV210" i="1"/>
  <c r="AU210" i="1"/>
  <c r="AT210" i="1"/>
  <c r="AS210" i="1"/>
  <c r="AR210" i="1"/>
  <c r="AQ210" i="1"/>
  <c r="AP210" i="1"/>
  <c r="AO210" i="1"/>
  <c r="AN210" i="1"/>
  <c r="AM210" i="1"/>
  <c r="AL210" i="1"/>
  <c r="AK210" i="1"/>
  <c r="AJ210" i="1"/>
  <c r="AI210" i="1"/>
  <c r="AH210" i="1"/>
  <c r="AG210" i="1"/>
  <c r="AF209" i="1"/>
  <c r="BC209" i="1"/>
  <c r="BB209" i="1"/>
  <c r="BA209" i="1"/>
  <c r="AZ209" i="1"/>
  <c r="AY209" i="1"/>
  <c r="AX209" i="1"/>
  <c r="AW209" i="1"/>
  <c r="AV209" i="1"/>
  <c r="AU209" i="1"/>
  <c r="AT209" i="1"/>
  <c r="AS209" i="1"/>
  <c r="AR209" i="1"/>
  <c r="AQ209" i="1"/>
  <c r="AP209" i="1"/>
  <c r="AO209" i="1"/>
  <c r="AN209" i="1"/>
  <c r="AM209" i="1"/>
  <c r="AL209" i="1"/>
  <c r="AK209" i="1"/>
  <c r="AJ209" i="1"/>
  <c r="AI209" i="1"/>
  <c r="AH209" i="1"/>
  <c r="AG209" i="1"/>
  <c r="AF208" i="1"/>
  <c r="BC208" i="1"/>
  <c r="BB208" i="1"/>
  <c r="BA208" i="1"/>
  <c r="AZ208" i="1"/>
  <c r="AY208" i="1"/>
  <c r="AX208" i="1"/>
  <c r="AW208" i="1"/>
  <c r="AV208" i="1"/>
  <c r="AU208" i="1"/>
  <c r="AT208" i="1"/>
  <c r="AS208" i="1"/>
  <c r="AR208" i="1"/>
  <c r="AQ208" i="1"/>
  <c r="AP208" i="1"/>
  <c r="AO208" i="1"/>
  <c r="AN208" i="1"/>
  <c r="AM208" i="1"/>
  <c r="AL208" i="1"/>
  <c r="AK208" i="1"/>
  <c r="AJ208" i="1"/>
  <c r="AI208" i="1"/>
  <c r="AH208" i="1"/>
  <c r="AG208" i="1"/>
  <c r="AF207" i="1"/>
  <c r="BC207" i="1"/>
  <c r="BB207" i="1"/>
  <c r="BA207" i="1"/>
  <c r="AZ207" i="1"/>
  <c r="AY207" i="1"/>
  <c r="AX207" i="1"/>
  <c r="AW207" i="1"/>
  <c r="AV207" i="1"/>
  <c r="AU207" i="1"/>
  <c r="AT207" i="1"/>
  <c r="AS207" i="1"/>
  <c r="AR207" i="1"/>
  <c r="AQ207" i="1"/>
  <c r="AP207" i="1"/>
  <c r="AO207" i="1"/>
  <c r="AN207" i="1"/>
  <c r="AM207" i="1"/>
  <c r="AL207" i="1"/>
  <c r="AK207" i="1"/>
  <c r="AJ207" i="1"/>
  <c r="AI207" i="1"/>
  <c r="AH207" i="1"/>
  <c r="AG207" i="1"/>
  <c r="AF206" i="1"/>
  <c r="BC206" i="1"/>
  <c r="BB206" i="1"/>
  <c r="BA206" i="1"/>
  <c r="AZ206" i="1"/>
  <c r="AY206" i="1"/>
  <c r="AX206" i="1"/>
  <c r="AW206" i="1"/>
  <c r="AV206" i="1"/>
  <c r="AU206" i="1"/>
  <c r="AT206" i="1"/>
  <c r="AS206" i="1"/>
  <c r="AR206" i="1"/>
  <c r="AQ206" i="1"/>
  <c r="AP206" i="1"/>
  <c r="AO206" i="1"/>
  <c r="AN206" i="1"/>
  <c r="AM206" i="1"/>
  <c r="AL206" i="1"/>
  <c r="AK206" i="1"/>
  <c r="AJ206" i="1"/>
  <c r="AI206" i="1"/>
  <c r="AH206" i="1"/>
  <c r="AG206" i="1"/>
  <c r="AF205" i="1"/>
  <c r="BC205" i="1"/>
  <c r="BB205" i="1"/>
  <c r="BA205" i="1"/>
  <c r="AZ205" i="1"/>
  <c r="AY205" i="1"/>
  <c r="AX205" i="1"/>
  <c r="AW205" i="1"/>
  <c r="AV205" i="1"/>
  <c r="AU205" i="1"/>
  <c r="AT205" i="1"/>
  <c r="AS205" i="1"/>
  <c r="AR205" i="1"/>
  <c r="AQ205" i="1"/>
  <c r="AP205" i="1"/>
  <c r="AO205" i="1"/>
  <c r="AN205" i="1"/>
  <c r="AM205" i="1"/>
  <c r="AL205" i="1"/>
  <c r="AK205" i="1"/>
  <c r="AJ205" i="1"/>
  <c r="AI205" i="1"/>
  <c r="AH205" i="1"/>
  <c r="AG205" i="1"/>
  <c r="AF204" i="1"/>
  <c r="BC204" i="1"/>
  <c r="BB204" i="1"/>
  <c r="BA204" i="1"/>
  <c r="AZ204" i="1"/>
  <c r="AY204" i="1"/>
  <c r="AX204" i="1"/>
  <c r="AW204" i="1"/>
  <c r="AV204" i="1"/>
  <c r="AU204" i="1"/>
  <c r="AT204" i="1"/>
  <c r="AS204" i="1"/>
  <c r="AR204" i="1"/>
  <c r="AQ204" i="1"/>
  <c r="AP204" i="1"/>
  <c r="AO204" i="1"/>
  <c r="AN204" i="1"/>
  <c r="AM204" i="1"/>
  <c r="AL204" i="1"/>
  <c r="AK204" i="1"/>
  <c r="AJ204" i="1"/>
  <c r="AI204" i="1"/>
  <c r="AH204" i="1"/>
  <c r="AG204" i="1"/>
  <c r="AF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2" i="1"/>
  <c r="BC202" i="1"/>
  <c r="BB202" i="1"/>
  <c r="BA202" i="1"/>
  <c r="AZ202" i="1"/>
  <c r="AY202" i="1"/>
  <c r="AX202" i="1"/>
  <c r="AW202" i="1"/>
  <c r="AV202" i="1"/>
  <c r="AU202" i="1"/>
  <c r="AT202" i="1"/>
  <c r="AS202" i="1"/>
  <c r="AR202" i="1"/>
  <c r="AQ202" i="1"/>
  <c r="AP202" i="1"/>
  <c r="AO202" i="1"/>
  <c r="AN202" i="1"/>
  <c r="AM202" i="1"/>
  <c r="AL202" i="1"/>
  <c r="AK202" i="1"/>
  <c r="AJ202" i="1"/>
  <c r="AI202" i="1"/>
  <c r="AH202" i="1"/>
  <c r="AG202" i="1"/>
  <c r="AF201" i="1"/>
  <c r="BC201" i="1"/>
  <c r="BB201" i="1"/>
  <c r="BA201" i="1"/>
  <c r="AZ201" i="1"/>
  <c r="AY201" i="1"/>
  <c r="AX201" i="1"/>
  <c r="AW201" i="1"/>
  <c r="AV201" i="1"/>
  <c r="AU201" i="1"/>
  <c r="AT201" i="1"/>
  <c r="AS201" i="1"/>
  <c r="AR201" i="1"/>
  <c r="AQ201" i="1"/>
  <c r="AP201" i="1"/>
  <c r="AO201" i="1"/>
  <c r="AN201" i="1"/>
  <c r="AM201" i="1"/>
  <c r="AL201" i="1"/>
  <c r="AK201" i="1"/>
  <c r="AJ201" i="1"/>
  <c r="AI201" i="1"/>
  <c r="AH201" i="1"/>
  <c r="AG201" i="1"/>
  <c r="AF200" i="1"/>
  <c r="BC200" i="1"/>
  <c r="BB200" i="1"/>
  <c r="BA200" i="1"/>
  <c r="AZ200" i="1"/>
  <c r="AY200" i="1"/>
  <c r="AX200" i="1"/>
  <c r="AW200" i="1"/>
  <c r="AV200" i="1"/>
  <c r="AU200" i="1"/>
  <c r="AT200" i="1"/>
  <c r="AS200" i="1"/>
  <c r="AR200" i="1"/>
  <c r="AQ200" i="1"/>
  <c r="AP200" i="1"/>
  <c r="AO200" i="1"/>
  <c r="AN200" i="1"/>
  <c r="AM200" i="1"/>
  <c r="AL200" i="1"/>
  <c r="AK200" i="1"/>
  <c r="AJ200" i="1"/>
  <c r="AI200" i="1"/>
  <c r="AH200" i="1"/>
  <c r="AG200" i="1"/>
  <c r="AF199" i="1"/>
  <c r="BC199" i="1"/>
  <c r="BB199" i="1"/>
  <c r="BA199" i="1"/>
  <c r="AZ199" i="1"/>
  <c r="AY199" i="1"/>
  <c r="AX199" i="1"/>
  <c r="AW199" i="1"/>
  <c r="AV199" i="1"/>
  <c r="AU199" i="1"/>
  <c r="AT199" i="1"/>
  <c r="AS199" i="1"/>
  <c r="AR199" i="1"/>
  <c r="AQ199" i="1"/>
  <c r="AP199" i="1"/>
  <c r="AO199" i="1"/>
  <c r="AN199" i="1"/>
  <c r="AM199" i="1"/>
  <c r="AL199" i="1"/>
  <c r="AK199" i="1"/>
  <c r="AJ199" i="1"/>
  <c r="AI199" i="1"/>
  <c r="AH199" i="1"/>
  <c r="AG199" i="1"/>
  <c r="AF198" i="1"/>
  <c r="BC198" i="1"/>
  <c r="BB198" i="1"/>
  <c r="BA198" i="1"/>
  <c r="AZ198" i="1"/>
  <c r="AY198" i="1"/>
  <c r="AX198" i="1"/>
  <c r="AW198" i="1"/>
  <c r="AV198" i="1"/>
  <c r="AU198" i="1"/>
  <c r="AT198" i="1"/>
  <c r="AS198" i="1"/>
  <c r="AR198" i="1"/>
  <c r="AQ198" i="1"/>
  <c r="AP198" i="1"/>
  <c r="AO198" i="1"/>
  <c r="AN198" i="1"/>
  <c r="AM198" i="1"/>
  <c r="AL198" i="1"/>
  <c r="AK198" i="1"/>
  <c r="AJ198" i="1"/>
  <c r="AI198" i="1"/>
  <c r="AH198" i="1"/>
  <c r="AG198" i="1"/>
  <c r="AF197" i="1"/>
  <c r="BC197" i="1"/>
  <c r="BB197" i="1"/>
  <c r="BA197" i="1"/>
  <c r="AZ197" i="1"/>
  <c r="AY197" i="1"/>
  <c r="AX197" i="1"/>
  <c r="AW197" i="1"/>
  <c r="AV197" i="1"/>
  <c r="AU197" i="1"/>
  <c r="AT197" i="1"/>
  <c r="AS197" i="1"/>
  <c r="AR197" i="1"/>
  <c r="AQ197" i="1"/>
  <c r="AP197" i="1"/>
  <c r="AO197" i="1"/>
  <c r="AN197" i="1"/>
  <c r="AM197" i="1"/>
  <c r="AL197" i="1"/>
  <c r="AK197" i="1"/>
  <c r="AJ197" i="1"/>
  <c r="AI197" i="1"/>
  <c r="AH197" i="1"/>
  <c r="AG197" i="1"/>
  <c r="AF196" i="1"/>
  <c r="BC196" i="1"/>
  <c r="BB196" i="1"/>
  <c r="BA196" i="1"/>
  <c r="AZ196" i="1"/>
  <c r="AY196" i="1"/>
  <c r="AX196" i="1"/>
  <c r="AW196" i="1"/>
  <c r="AV196" i="1"/>
  <c r="AU196" i="1"/>
  <c r="AT196" i="1"/>
  <c r="AS196" i="1"/>
  <c r="AR196" i="1"/>
  <c r="AQ196" i="1"/>
  <c r="AP196" i="1"/>
  <c r="AO196" i="1"/>
  <c r="AN196" i="1"/>
  <c r="AM196" i="1"/>
  <c r="AL196" i="1"/>
  <c r="AK196" i="1"/>
  <c r="AJ196" i="1"/>
  <c r="AI196" i="1"/>
  <c r="AH196" i="1"/>
  <c r="AG196" i="1"/>
  <c r="AF195" i="1"/>
  <c r="BC195" i="1"/>
  <c r="BB195" i="1"/>
  <c r="BA195" i="1"/>
  <c r="AZ195" i="1"/>
  <c r="AY195" i="1"/>
  <c r="AX195" i="1"/>
  <c r="AW195" i="1"/>
  <c r="AV195" i="1"/>
  <c r="AU195" i="1"/>
  <c r="AT195" i="1"/>
  <c r="AS195" i="1"/>
  <c r="AR195" i="1"/>
  <c r="AQ195" i="1"/>
  <c r="AP195" i="1"/>
  <c r="AO195" i="1"/>
  <c r="AN195" i="1"/>
  <c r="AM195" i="1"/>
  <c r="AL195" i="1"/>
  <c r="AK195" i="1"/>
  <c r="AJ195" i="1"/>
  <c r="AI195" i="1"/>
  <c r="AH195" i="1"/>
  <c r="AG195" i="1"/>
  <c r="AF194" i="1"/>
  <c r="BC194" i="1"/>
  <c r="BB194" i="1"/>
  <c r="BA194" i="1"/>
  <c r="AZ194" i="1"/>
  <c r="AY194" i="1"/>
  <c r="AX194" i="1"/>
  <c r="AW194" i="1"/>
  <c r="AV194" i="1"/>
  <c r="AU194" i="1"/>
  <c r="AT194" i="1"/>
  <c r="AS194" i="1"/>
  <c r="AR194" i="1"/>
  <c r="AQ194" i="1"/>
  <c r="AP194" i="1"/>
  <c r="AO194" i="1"/>
  <c r="AN194" i="1"/>
  <c r="AM194" i="1"/>
  <c r="AL194" i="1"/>
  <c r="AK194" i="1"/>
  <c r="AJ194" i="1"/>
  <c r="AI194" i="1"/>
  <c r="AH194" i="1"/>
  <c r="AG194" i="1"/>
  <c r="AF193" i="1"/>
  <c r="BC193" i="1"/>
  <c r="BB193" i="1"/>
  <c r="BA193" i="1"/>
  <c r="AZ193" i="1"/>
  <c r="AY193" i="1"/>
  <c r="AX193" i="1"/>
  <c r="AW193" i="1"/>
  <c r="AV193" i="1"/>
  <c r="AU193" i="1"/>
  <c r="AT193" i="1"/>
  <c r="AS193" i="1"/>
  <c r="AR193" i="1"/>
  <c r="AQ193" i="1"/>
  <c r="AP193" i="1"/>
  <c r="AO193" i="1"/>
  <c r="AN193" i="1"/>
  <c r="AM193" i="1"/>
  <c r="AL193" i="1"/>
  <c r="AK193" i="1"/>
  <c r="AJ193" i="1"/>
  <c r="AI193" i="1"/>
  <c r="AH193" i="1"/>
  <c r="AG193" i="1"/>
  <c r="AF192" i="1"/>
  <c r="BC192" i="1"/>
  <c r="BB192" i="1"/>
  <c r="BA192" i="1"/>
  <c r="AZ192" i="1"/>
  <c r="AY192" i="1"/>
  <c r="AX192" i="1"/>
  <c r="AW192" i="1"/>
  <c r="AV192" i="1"/>
  <c r="AU192" i="1"/>
  <c r="AT192" i="1"/>
  <c r="AS192" i="1"/>
  <c r="AR192" i="1"/>
  <c r="AQ192" i="1"/>
  <c r="AP192" i="1"/>
  <c r="AO192" i="1"/>
  <c r="AN192" i="1"/>
  <c r="AM192" i="1"/>
  <c r="AL192" i="1"/>
  <c r="AK192" i="1"/>
  <c r="AJ192" i="1"/>
  <c r="AI192" i="1"/>
  <c r="AH192" i="1"/>
  <c r="AG192" i="1"/>
  <c r="AF191" i="1"/>
  <c r="BC191" i="1"/>
  <c r="BB191" i="1"/>
  <c r="BA191" i="1"/>
  <c r="AZ191" i="1"/>
  <c r="AY191" i="1"/>
  <c r="AX191" i="1"/>
  <c r="AW191" i="1"/>
  <c r="AV191" i="1"/>
  <c r="AU191" i="1"/>
  <c r="AT191" i="1"/>
  <c r="AS191" i="1"/>
  <c r="AR191" i="1"/>
  <c r="AQ191" i="1"/>
  <c r="AP191" i="1"/>
  <c r="AO191" i="1"/>
  <c r="AN191" i="1"/>
  <c r="AM191" i="1"/>
  <c r="AL191" i="1"/>
  <c r="AK191" i="1"/>
  <c r="AJ191" i="1"/>
  <c r="AI191" i="1"/>
  <c r="AH191" i="1"/>
  <c r="AG191" i="1"/>
  <c r="AF190" i="1"/>
  <c r="BC190" i="1"/>
  <c r="BB190" i="1"/>
  <c r="BA190" i="1"/>
  <c r="AZ190" i="1"/>
  <c r="AY190" i="1"/>
  <c r="AX190" i="1"/>
  <c r="AW190" i="1"/>
  <c r="AV190" i="1"/>
  <c r="AU190" i="1"/>
  <c r="AT190" i="1"/>
  <c r="AS190" i="1"/>
  <c r="AR190" i="1"/>
  <c r="AQ190" i="1"/>
  <c r="AP190" i="1"/>
  <c r="AO190" i="1"/>
  <c r="AN190" i="1"/>
  <c r="AM190" i="1"/>
  <c r="AL190" i="1"/>
  <c r="AK190" i="1"/>
  <c r="AJ190" i="1"/>
  <c r="AI190" i="1"/>
  <c r="AH190" i="1"/>
  <c r="AG190" i="1"/>
  <c r="AF189" i="1"/>
  <c r="BC189" i="1"/>
  <c r="BB189" i="1"/>
  <c r="BA189" i="1"/>
  <c r="AZ189" i="1"/>
  <c r="AY189" i="1"/>
  <c r="AX189" i="1"/>
  <c r="AW189" i="1"/>
  <c r="AV189" i="1"/>
  <c r="AU189" i="1"/>
  <c r="AT189" i="1"/>
  <c r="AS189" i="1"/>
  <c r="AR189" i="1"/>
  <c r="AQ189" i="1"/>
  <c r="AP189" i="1"/>
  <c r="AO189" i="1"/>
  <c r="AN189" i="1"/>
  <c r="AM189" i="1"/>
  <c r="AL189" i="1"/>
  <c r="AK189" i="1"/>
  <c r="AJ189" i="1"/>
  <c r="AI189" i="1"/>
  <c r="AH189" i="1"/>
  <c r="AG189" i="1"/>
  <c r="AF188" i="1"/>
  <c r="BC188" i="1"/>
  <c r="BB188" i="1"/>
  <c r="BA188" i="1"/>
  <c r="AZ188" i="1"/>
  <c r="AY188" i="1"/>
  <c r="AX188" i="1"/>
  <c r="AW188" i="1"/>
  <c r="AV188" i="1"/>
  <c r="AU188" i="1"/>
  <c r="AT188" i="1"/>
  <c r="AS188" i="1"/>
  <c r="AR188" i="1"/>
  <c r="AQ188" i="1"/>
  <c r="AP188" i="1"/>
  <c r="AO188" i="1"/>
  <c r="AN188" i="1"/>
  <c r="AM188" i="1"/>
  <c r="AL188" i="1"/>
  <c r="AK188" i="1"/>
  <c r="AJ188" i="1"/>
  <c r="AI188" i="1"/>
  <c r="AH188" i="1"/>
  <c r="AG188" i="1"/>
  <c r="AF187" i="1"/>
  <c r="BC187" i="1"/>
  <c r="BB187" i="1"/>
  <c r="BA187" i="1"/>
  <c r="AZ187" i="1"/>
  <c r="AY187" i="1"/>
  <c r="AX187" i="1"/>
  <c r="AW187" i="1"/>
  <c r="AV187" i="1"/>
  <c r="AU187" i="1"/>
  <c r="AT187" i="1"/>
  <c r="AS187" i="1"/>
  <c r="AR187" i="1"/>
  <c r="AQ187" i="1"/>
  <c r="AP187" i="1"/>
  <c r="AO187" i="1"/>
  <c r="AN187" i="1"/>
  <c r="AM187" i="1"/>
  <c r="AL187" i="1"/>
  <c r="AK187" i="1"/>
  <c r="AJ187" i="1"/>
  <c r="AI187" i="1"/>
  <c r="AH187" i="1"/>
  <c r="AG187" i="1"/>
  <c r="AF186" i="1"/>
  <c r="BC186" i="1"/>
  <c r="BB186" i="1"/>
  <c r="BA186" i="1"/>
  <c r="AZ186" i="1"/>
  <c r="AY186" i="1"/>
  <c r="AX186" i="1"/>
  <c r="AW186" i="1"/>
  <c r="AV186" i="1"/>
  <c r="AU186" i="1"/>
  <c r="AT186" i="1"/>
  <c r="AS186" i="1"/>
  <c r="AR186" i="1"/>
  <c r="AQ186" i="1"/>
  <c r="AP186" i="1"/>
  <c r="AO186" i="1"/>
  <c r="AN186" i="1"/>
  <c r="AM186" i="1"/>
  <c r="AL186" i="1"/>
  <c r="AK186" i="1"/>
  <c r="AJ186" i="1"/>
  <c r="AI186" i="1"/>
  <c r="AH186" i="1"/>
  <c r="AG186" i="1"/>
  <c r="AF185" i="1"/>
  <c r="BC185" i="1"/>
  <c r="BB185" i="1"/>
  <c r="BA185" i="1"/>
  <c r="AZ185" i="1"/>
  <c r="AY185" i="1"/>
  <c r="AX185" i="1"/>
  <c r="AW185" i="1"/>
  <c r="AV185" i="1"/>
  <c r="AU185" i="1"/>
  <c r="AT185" i="1"/>
  <c r="AS185" i="1"/>
  <c r="AR185" i="1"/>
  <c r="AQ185" i="1"/>
  <c r="AP185" i="1"/>
  <c r="AO185" i="1"/>
  <c r="AN185" i="1"/>
  <c r="AM185" i="1"/>
  <c r="AL185" i="1"/>
  <c r="AK185" i="1"/>
  <c r="AJ185" i="1"/>
  <c r="AI185" i="1"/>
  <c r="AH185" i="1"/>
  <c r="AG185" i="1"/>
  <c r="AF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3" i="1"/>
  <c r="BC183" i="1"/>
  <c r="BB183" i="1"/>
  <c r="BA183" i="1"/>
  <c r="AZ183" i="1"/>
  <c r="AY183" i="1"/>
  <c r="AX183" i="1"/>
  <c r="AW183" i="1"/>
  <c r="AV183" i="1"/>
  <c r="AU183" i="1"/>
  <c r="AT183" i="1"/>
  <c r="AS183" i="1"/>
  <c r="AR183" i="1"/>
  <c r="AQ183" i="1"/>
  <c r="AP183" i="1"/>
  <c r="AO183" i="1"/>
  <c r="AN183" i="1"/>
  <c r="AM183" i="1"/>
  <c r="AL183" i="1"/>
  <c r="AK183" i="1"/>
  <c r="AJ183" i="1"/>
  <c r="AI183" i="1"/>
  <c r="AH183" i="1"/>
  <c r="AG183" i="1"/>
  <c r="AF182" i="1"/>
  <c r="BC182" i="1"/>
  <c r="BB182" i="1"/>
  <c r="BA182" i="1"/>
  <c r="AZ182" i="1"/>
  <c r="AY182" i="1"/>
  <c r="AX182" i="1"/>
  <c r="AW182" i="1"/>
  <c r="AV182" i="1"/>
  <c r="AU182" i="1"/>
  <c r="AT182" i="1"/>
  <c r="AS182" i="1"/>
  <c r="AR182" i="1"/>
  <c r="AQ182" i="1"/>
  <c r="AP182" i="1"/>
  <c r="AO182" i="1"/>
  <c r="AN182" i="1"/>
  <c r="AM182" i="1"/>
  <c r="AL182" i="1"/>
  <c r="AK182" i="1"/>
  <c r="AJ182" i="1"/>
  <c r="AI182" i="1"/>
  <c r="AH182" i="1"/>
  <c r="AG182" i="1"/>
  <c r="AF181" i="1"/>
  <c r="BC181" i="1"/>
  <c r="BB181" i="1"/>
  <c r="BA181" i="1"/>
  <c r="AZ181" i="1"/>
  <c r="AY181" i="1"/>
  <c r="AX181" i="1"/>
  <c r="AW181" i="1"/>
  <c r="AV181" i="1"/>
  <c r="AU181" i="1"/>
  <c r="AT181" i="1"/>
  <c r="AS181" i="1"/>
  <c r="AR181" i="1"/>
  <c r="AQ181" i="1"/>
  <c r="AP181" i="1"/>
  <c r="AO181" i="1"/>
  <c r="AN181" i="1"/>
  <c r="AM181" i="1"/>
  <c r="AL181" i="1"/>
  <c r="AK181" i="1"/>
  <c r="AJ181" i="1"/>
  <c r="AI181" i="1"/>
  <c r="AH181" i="1"/>
  <c r="AG181" i="1"/>
  <c r="AF180" i="1"/>
  <c r="BC180" i="1"/>
  <c r="BB180" i="1"/>
  <c r="BA180" i="1"/>
  <c r="AZ180" i="1"/>
  <c r="AY180" i="1"/>
  <c r="AX180" i="1"/>
  <c r="AW180" i="1"/>
  <c r="AV180" i="1"/>
  <c r="AU180" i="1"/>
  <c r="AT180" i="1"/>
  <c r="AS180" i="1"/>
  <c r="AR180" i="1"/>
  <c r="AQ180" i="1"/>
  <c r="AP180" i="1"/>
  <c r="AO180" i="1"/>
  <c r="AN180" i="1"/>
  <c r="AM180" i="1"/>
  <c r="AL180" i="1"/>
  <c r="AK180" i="1"/>
  <c r="AJ180" i="1"/>
  <c r="AI180" i="1"/>
  <c r="AH180" i="1"/>
  <c r="AG180" i="1"/>
  <c r="AF179" i="1"/>
  <c r="BC179" i="1"/>
  <c r="BB179" i="1"/>
  <c r="BA179" i="1"/>
  <c r="AZ179" i="1"/>
  <c r="AY179" i="1"/>
  <c r="AX179" i="1"/>
  <c r="AW179" i="1"/>
  <c r="AV179" i="1"/>
  <c r="AU179" i="1"/>
  <c r="AT179" i="1"/>
  <c r="AS179" i="1"/>
  <c r="AR179" i="1"/>
  <c r="AQ179" i="1"/>
  <c r="AP179" i="1"/>
  <c r="AO179" i="1"/>
  <c r="AN179" i="1"/>
  <c r="AM179" i="1"/>
  <c r="AL179" i="1"/>
  <c r="AK179" i="1"/>
  <c r="AJ179" i="1"/>
  <c r="AI179" i="1"/>
  <c r="AH179" i="1"/>
  <c r="AG179" i="1"/>
  <c r="AF178" i="1"/>
  <c r="BC178" i="1"/>
  <c r="BB178" i="1"/>
  <c r="BA178" i="1"/>
  <c r="AZ178" i="1"/>
  <c r="AY178" i="1"/>
  <c r="AX178" i="1"/>
  <c r="AW178" i="1"/>
  <c r="AV178" i="1"/>
  <c r="AU178" i="1"/>
  <c r="AT178" i="1"/>
  <c r="AS178" i="1"/>
  <c r="AR178" i="1"/>
  <c r="AQ178" i="1"/>
  <c r="AP178" i="1"/>
  <c r="AO178" i="1"/>
  <c r="AN178" i="1"/>
  <c r="AM178" i="1"/>
  <c r="AL178" i="1"/>
  <c r="AK178" i="1"/>
  <c r="AJ178" i="1"/>
  <c r="AI178" i="1"/>
  <c r="AH178" i="1"/>
  <c r="AG178" i="1"/>
  <c r="AF177" i="1"/>
  <c r="BC177" i="1"/>
  <c r="BB177" i="1"/>
  <c r="BA177" i="1"/>
  <c r="AZ177" i="1"/>
  <c r="AY177" i="1"/>
  <c r="AX177" i="1"/>
  <c r="AW177" i="1"/>
  <c r="AV177" i="1"/>
  <c r="AU177" i="1"/>
  <c r="AT177" i="1"/>
  <c r="AS177" i="1"/>
  <c r="AR177" i="1"/>
  <c r="AQ177" i="1"/>
  <c r="AP177" i="1"/>
  <c r="AO177" i="1"/>
  <c r="AN177" i="1"/>
  <c r="AM177" i="1"/>
  <c r="AL177" i="1"/>
  <c r="AK177" i="1"/>
  <c r="AJ177" i="1"/>
  <c r="AI177" i="1"/>
  <c r="AH177" i="1"/>
  <c r="AG177" i="1"/>
  <c r="AF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5" i="1"/>
  <c r="BC175" i="1"/>
  <c r="BB175" i="1"/>
  <c r="BA175" i="1"/>
  <c r="AZ175" i="1"/>
  <c r="AY175" i="1"/>
  <c r="AX175" i="1"/>
  <c r="AW175" i="1"/>
  <c r="AV175" i="1"/>
  <c r="AU175" i="1"/>
  <c r="AT175" i="1"/>
  <c r="AS175" i="1"/>
  <c r="AR175" i="1"/>
  <c r="AQ175" i="1"/>
  <c r="AP175" i="1"/>
  <c r="AO175" i="1"/>
  <c r="AN175" i="1"/>
  <c r="AM175" i="1"/>
  <c r="AL175" i="1"/>
  <c r="AK175" i="1"/>
  <c r="AJ175" i="1"/>
  <c r="AI175" i="1"/>
  <c r="AH175" i="1"/>
  <c r="AG175" i="1"/>
  <c r="AF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2" i="1"/>
  <c r="BC172" i="1"/>
  <c r="BB172" i="1"/>
  <c r="BA172" i="1"/>
  <c r="AZ172" i="1"/>
  <c r="AY172" i="1"/>
  <c r="AX172" i="1"/>
  <c r="AW172" i="1"/>
  <c r="AV172" i="1"/>
  <c r="AU172" i="1"/>
  <c r="AT172" i="1"/>
  <c r="AS172" i="1"/>
  <c r="AR172" i="1"/>
  <c r="AQ172" i="1"/>
  <c r="AP172" i="1"/>
  <c r="AO172" i="1"/>
  <c r="AN172" i="1"/>
  <c r="AM172" i="1"/>
  <c r="AL172" i="1"/>
  <c r="AK172" i="1"/>
  <c r="AJ172" i="1"/>
  <c r="AI172" i="1"/>
  <c r="AH172" i="1"/>
  <c r="AG172" i="1"/>
  <c r="AF171" i="1"/>
  <c r="BC171" i="1"/>
  <c r="BB171" i="1"/>
  <c r="BA171" i="1"/>
  <c r="AZ171" i="1"/>
  <c r="AY171" i="1"/>
  <c r="AX171" i="1"/>
  <c r="AW171" i="1"/>
  <c r="AV171" i="1"/>
  <c r="AU171" i="1"/>
  <c r="AT171" i="1"/>
  <c r="AS171" i="1"/>
  <c r="AR171" i="1"/>
  <c r="AQ171" i="1"/>
  <c r="AP171" i="1"/>
  <c r="AO171" i="1"/>
  <c r="AN171" i="1"/>
  <c r="AM171" i="1"/>
  <c r="AL171" i="1"/>
  <c r="AK171" i="1"/>
  <c r="AJ171" i="1"/>
  <c r="AI171" i="1"/>
  <c r="AH171" i="1"/>
  <c r="AG171" i="1"/>
  <c r="AF170" i="1"/>
  <c r="BC170" i="1"/>
  <c r="BB170" i="1"/>
  <c r="BA170" i="1"/>
  <c r="AZ170" i="1"/>
  <c r="AY170" i="1"/>
  <c r="AX170" i="1"/>
  <c r="AW170" i="1"/>
  <c r="AV170" i="1"/>
  <c r="AU170" i="1"/>
  <c r="AT170" i="1"/>
  <c r="AS170" i="1"/>
  <c r="AR170" i="1"/>
  <c r="AQ170" i="1"/>
  <c r="AP170" i="1"/>
  <c r="AO170" i="1"/>
  <c r="AN170" i="1"/>
  <c r="AM170" i="1"/>
  <c r="AL170" i="1"/>
  <c r="AK170" i="1"/>
  <c r="AJ170" i="1"/>
  <c r="AI170" i="1"/>
  <c r="AH170" i="1"/>
  <c r="AG170" i="1"/>
  <c r="AF169" i="1"/>
  <c r="BC169" i="1"/>
  <c r="BB169" i="1"/>
  <c r="BA169" i="1"/>
  <c r="AZ169" i="1"/>
  <c r="AY169" i="1"/>
  <c r="AX169" i="1"/>
  <c r="AW169" i="1"/>
  <c r="AV169" i="1"/>
  <c r="AU169" i="1"/>
  <c r="AT169" i="1"/>
  <c r="AS169" i="1"/>
  <c r="AR169" i="1"/>
  <c r="AQ169" i="1"/>
  <c r="AP169" i="1"/>
  <c r="AO169" i="1"/>
  <c r="AN169" i="1"/>
  <c r="AM169" i="1"/>
  <c r="AL169" i="1"/>
  <c r="AK169" i="1"/>
  <c r="AJ169" i="1"/>
  <c r="AI169" i="1"/>
  <c r="AH169" i="1"/>
  <c r="AG169" i="1"/>
  <c r="AF168" i="1"/>
  <c r="BC168" i="1"/>
  <c r="BB168" i="1"/>
  <c r="BA168" i="1"/>
  <c r="AZ168" i="1"/>
  <c r="AY168" i="1"/>
  <c r="AX168" i="1"/>
  <c r="AW168" i="1"/>
  <c r="AV168" i="1"/>
  <c r="AU168" i="1"/>
  <c r="AT168" i="1"/>
  <c r="AS168" i="1"/>
  <c r="AR168" i="1"/>
  <c r="AQ168" i="1"/>
  <c r="AP168" i="1"/>
  <c r="AO168" i="1"/>
  <c r="AN168" i="1"/>
  <c r="AM168" i="1"/>
  <c r="AL168" i="1"/>
  <c r="AK168" i="1"/>
  <c r="AJ168" i="1"/>
  <c r="AI168" i="1"/>
  <c r="AH168" i="1"/>
  <c r="AG168" i="1"/>
  <c r="AF167" i="1"/>
  <c r="BC167" i="1"/>
  <c r="BB167" i="1"/>
  <c r="BA167" i="1"/>
  <c r="AZ167" i="1"/>
  <c r="AY167" i="1"/>
  <c r="AX167" i="1"/>
  <c r="AW167" i="1"/>
  <c r="AV167" i="1"/>
  <c r="AU167" i="1"/>
  <c r="AT167" i="1"/>
  <c r="AS167" i="1"/>
  <c r="AR167" i="1"/>
  <c r="AQ167" i="1"/>
  <c r="AP167" i="1"/>
  <c r="AO167" i="1"/>
  <c r="AN167" i="1"/>
  <c r="AM167" i="1"/>
  <c r="AL167" i="1"/>
  <c r="AK167" i="1"/>
  <c r="AJ167" i="1"/>
  <c r="AI167" i="1"/>
  <c r="AH167" i="1"/>
  <c r="AG167" i="1"/>
  <c r="AF166" i="1"/>
  <c r="BC166" i="1"/>
  <c r="BB166" i="1"/>
  <c r="BA166" i="1"/>
  <c r="AZ166" i="1"/>
  <c r="AY166" i="1"/>
  <c r="AX166" i="1"/>
  <c r="AW166" i="1"/>
  <c r="AV166" i="1"/>
  <c r="AU166" i="1"/>
  <c r="AT166" i="1"/>
  <c r="AS166" i="1"/>
  <c r="AR166" i="1"/>
  <c r="AQ166" i="1"/>
  <c r="AP166" i="1"/>
  <c r="AO166" i="1"/>
  <c r="AN166" i="1"/>
  <c r="AM166" i="1"/>
  <c r="AL166" i="1"/>
  <c r="AK166" i="1"/>
  <c r="AJ166" i="1"/>
  <c r="AI166" i="1"/>
  <c r="AH166" i="1"/>
  <c r="AG166" i="1"/>
  <c r="AF165" i="1"/>
  <c r="BC165" i="1"/>
  <c r="BB165" i="1"/>
  <c r="BA165" i="1"/>
  <c r="AZ165" i="1"/>
  <c r="AY165" i="1"/>
  <c r="AX165" i="1"/>
  <c r="AW165" i="1"/>
  <c r="AV165" i="1"/>
  <c r="AU165" i="1"/>
  <c r="AT165" i="1"/>
  <c r="AS165" i="1"/>
  <c r="AR165" i="1"/>
  <c r="AQ165" i="1"/>
  <c r="AP165" i="1"/>
  <c r="AO165" i="1"/>
  <c r="AN165" i="1"/>
  <c r="AM165" i="1"/>
  <c r="AL165" i="1"/>
  <c r="AK165" i="1"/>
  <c r="AJ165" i="1"/>
  <c r="AI165" i="1"/>
  <c r="AH165" i="1"/>
  <c r="AG165" i="1"/>
  <c r="AF164" i="1"/>
  <c r="BC164" i="1"/>
  <c r="BB164" i="1"/>
  <c r="BA164" i="1"/>
  <c r="AZ164" i="1"/>
  <c r="AY164" i="1"/>
  <c r="AX164" i="1"/>
  <c r="AW164" i="1"/>
  <c r="AV164" i="1"/>
  <c r="AU164" i="1"/>
  <c r="AT164" i="1"/>
  <c r="AS164" i="1"/>
  <c r="AR164" i="1"/>
  <c r="AQ164" i="1"/>
  <c r="AP164" i="1"/>
  <c r="AO164" i="1"/>
  <c r="AN164" i="1"/>
  <c r="AM164" i="1"/>
  <c r="AL164" i="1"/>
  <c r="AK164" i="1"/>
  <c r="AJ164" i="1"/>
  <c r="AI164" i="1"/>
  <c r="AH164" i="1"/>
  <c r="AG164" i="1"/>
  <c r="AF163" i="1"/>
  <c r="BC163" i="1"/>
  <c r="BB163" i="1"/>
  <c r="BA163" i="1"/>
  <c r="AZ163" i="1"/>
  <c r="AY163" i="1"/>
  <c r="AX163" i="1"/>
  <c r="AW163" i="1"/>
  <c r="AV163" i="1"/>
  <c r="AU163" i="1"/>
  <c r="AT163" i="1"/>
  <c r="AS163" i="1"/>
  <c r="AR163" i="1"/>
  <c r="AQ163" i="1"/>
  <c r="AP163" i="1"/>
  <c r="AO163" i="1"/>
  <c r="AN163" i="1"/>
  <c r="AM163" i="1"/>
  <c r="AL163" i="1"/>
  <c r="AK163" i="1"/>
  <c r="AJ163" i="1"/>
  <c r="AI163" i="1"/>
  <c r="AH163" i="1"/>
  <c r="AG163" i="1"/>
  <c r="AF162" i="1"/>
  <c r="BC162" i="1"/>
  <c r="BB162" i="1"/>
  <c r="BA162" i="1"/>
  <c r="AZ162" i="1"/>
  <c r="AY162" i="1"/>
  <c r="AX162" i="1"/>
  <c r="AW162" i="1"/>
  <c r="AV162" i="1"/>
  <c r="AU162" i="1"/>
  <c r="AT162" i="1"/>
  <c r="AS162" i="1"/>
  <c r="AR162" i="1"/>
  <c r="AQ162" i="1"/>
  <c r="AP162" i="1"/>
  <c r="AO162" i="1"/>
  <c r="AN162" i="1"/>
  <c r="AM162" i="1"/>
  <c r="AL162" i="1"/>
  <c r="AK162" i="1"/>
  <c r="AJ162" i="1"/>
  <c r="AI162" i="1"/>
  <c r="AH162" i="1"/>
  <c r="AG162" i="1"/>
  <c r="AF161" i="1"/>
  <c r="BC161" i="1"/>
  <c r="BB161" i="1"/>
  <c r="BA161" i="1"/>
  <c r="AZ161" i="1"/>
  <c r="AY161" i="1"/>
  <c r="AX161" i="1"/>
  <c r="AW161" i="1"/>
  <c r="AV161" i="1"/>
  <c r="AU161" i="1"/>
  <c r="AT161" i="1"/>
  <c r="AS161" i="1"/>
  <c r="AR161" i="1"/>
  <c r="AQ161" i="1"/>
  <c r="AP161" i="1"/>
  <c r="AO161" i="1"/>
  <c r="AN161" i="1"/>
  <c r="AM161" i="1"/>
  <c r="AL161" i="1"/>
  <c r="AK161" i="1"/>
  <c r="AJ161" i="1"/>
  <c r="AI161" i="1"/>
  <c r="AH161" i="1"/>
  <c r="AG161" i="1"/>
  <c r="AF160" i="1"/>
  <c r="BC160" i="1"/>
  <c r="BB160" i="1"/>
  <c r="BA160" i="1"/>
  <c r="AZ160" i="1"/>
  <c r="AY160" i="1"/>
  <c r="AX160" i="1"/>
  <c r="AW160" i="1"/>
  <c r="AV160" i="1"/>
  <c r="AU160" i="1"/>
  <c r="AT160" i="1"/>
  <c r="AS160" i="1"/>
  <c r="AR160" i="1"/>
  <c r="AQ160" i="1"/>
  <c r="AP160" i="1"/>
  <c r="AO160" i="1"/>
  <c r="AN160" i="1"/>
  <c r="AM160" i="1"/>
  <c r="AL160" i="1"/>
  <c r="AK160" i="1"/>
  <c r="AJ160" i="1"/>
  <c r="AI160" i="1"/>
  <c r="AH160" i="1"/>
  <c r="AG160" i="1"/>
  <c r="AF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8" i="1"/>
  <c r="BC158" i="1"/>
  <c r="BB158" i="1"/>
  <c r="BA158" i="1"/>
  <c r="AZ158" i="1"/>
  <c r="AY158" i="1"/>
  <c r="AX158" i="1"/>
  <c r="AW158" i="1"/>
  <c r="AV158" i="1"/>
  <c r="AU158" i="1"/>
  <c r="AT158" i="1"/>
  <c r="AS158" i="1"/>
  <c r="AR158" i="1"/>
  <c r="AQ158" i="1"/>
  <c r="AP158" i="1"/>
  <c r="AO158" i="1"/>
  <c r="AN158" i="1"/>
  <c r="AM158" i="1"/>
  <c r="AL158" i="1"/>
  <c r="AK158" i="1"/>
  <c r="AJ158" i="1"/>
  <c r="AI158" i="1"/>
  <c r="AH158" i="1"/>
  <c r="AG158" i="1"/>
  <c r="AF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99" i="1"/>
  <c r="BC99" i="1"/>
  <c r="BB99" i="1"/>
  <c r="BA99" i="1"/>
  <c r="AZ99" i="1"/>
  <c r="AY99" i="1"/>
  <c r="AX99" i="1"/>
  <c r="AW99" i="1"/>
  <c r="AV99" i="1"/>
  <c r="AU99" i="1"/>
  <c r="AT99" i="1"/>
  <c r="AS99" i="1"/>
  <c r="AR99" i="1"/>
  <c r="AQ99" i="1"/>
  <c r="AP99" i="1"/>
  <c r="AO99" i="1"/>
  <c r="AN99" i="1"/>
  <c r="AM99" i="1"/>
  <c r="AL99" i="1"/>
  <c r="AK99" i="1"/>
  <c r="AJ99" i="1"/>
  <c r="AI99" i="1"/>
  <c r="AH99" i="1"/>
  <c r="AG99" i="1"/>
  <c r="AF98" i="1"/>
  <c r="BC98" i="1"/>
  <c r="BB98" i="1"/>
  <c r="BA98" i="1"/>
  <c r="AZ98" i="1"/>
  <c r="AY98" i="1"/>
  <c r="AX98" i="1"/>
  <c r="AW98" i="1"/>
  <c r="AV98" i="1"/>
  <c r="AU98" i="1"/>
  <c r="AT98" i="1"/>
  <c r="AS98" i="1"/>
  <c r="AR98" i="1"/>
  <c r="AQ98" i="1"/>
  <c r="AP98" i="1"/>
  <c r="AO98" i="1"/>
  <c r="AN98" i="1"/>
  <c r="AM98" i="1"/>
  <c r="AL98" i="1"/>
  <c r="AK98" i="1"/>
  <c r="AJ98" i="1"/>
  <c r="AI98" i="1"/>
  <c r="AH98" i="1"/>
  <c r="AG98" i="1"/>
  <c r="AF97" i="1"/>
  <c r="BC97" i="1"/>
  <c r="BB97" i="1"/>
  <c r="BA97" i="1"/>
  <c r="AZ97" i="1"/>
  <c r="AY97" i="1"/>
  <c r="AX97" i="1"/>
  <c r="AW97" i="1"/>
  <c r="AV97" i="1"/>
  <c r="AU97" i="1"/>
  <c r="AT97" i="1"/>
  <c r="AS97" i="1"/>
  <c r="AR97" i="1"/>
  <c r="AQ97" i="1"/>
  <c r="AP97" i="1"/>
  <c r="AO97" i="1"/>
  <c r="AN97" i="1"/>
  <c r="AM97" i="1"/>
  <c r="AL97" i="1"/>
  <c r="AK97" i="1"/>
  <c r="AJ97" i="1"/>
  <c r="AI97" i="1"/>
  <c r="AH97" i="1"/>
  <c r="AG97" i="1"/>
  <c r="AF96" i="1"/>
  <c r="BC96" i="1"/>
  <c r="BB96" i="1"/>
  <c r="BA96" i="1"/>
  <c r="AZ96" i="1"/>
  <c r="AY96" i="1"/>
  <c r="AX96" i="1"/>
  <c r="AW96" i="1"/>
  <c r="AV96" i="1"/>
  <c r="AU96" i="1"/>
  <c r="AT96" i="1"/>
  <c r="AS96" i="1"/>
  <c r="AR96" i="1"/>
  <c r="AQ96" i="1"/>
  <c r="AP96" i="1"/>
  <c r="AO96" i="1"/>
  <c r="AN96" i="1"/>
  <c r="AM96" i="1"/>
  <c r="AL96" i="1"/>
  <c r="AK96" i="1"/>
  <c r="AJ96" i="1"/>
  <c r="AI96" i="1"/>
  <c r="AH96" i="1"/>
  <c r="AG96" i="1"/>
  <c r="AF95" i="1"/>
  <c r="BC95" i="1"/>
  <c r="BB95" i="1"/>
  <c r="BA95" i="1"/>
  <c r="AZ95" i="1"/>
  <c r="AY95" i="1"/>
  <c r="AX95" i="1"/>
  <c r="AW95" i="1"/>
  <c r="AV95" i="1"/>
  <c r="AU95" i="1"/>
  <c r="AT95" i="1"/>
  <c r="AS95" i="1"/>
  <c r="AR95" i="1"/>
  <c r="AQ95" i="1"/>
  <c r="AP95" i="1"/>
  <c r="AO95" i="1"/>
  <c r="AN95" i="1"/>
  <c r="AM95" i="1"/>
  <c r="AL95" i="1"/>
  <c r="AK95" i="1"/>
  <c r="AJ95" i="1"/>
  <c r="AI95" i="1"/>
  <c r="AH95" i="1"/>
  <c r="AG95" i="1"/>
  <c r="AF94" i="1"/>
  <c r="BC94" i="1"/>
  <c r="BB94" i="1"/>
  <c r="BA94" i="1"/>
  <c r="AZ94" i="1"/>
  <c r="AY94" i="1"/>
  <c r="AX94" i="1"/>
  <c r="AW94" i="1"/>
  <c r="AV94" i="1"/>
  <c r="AU94" i="1"/>
  <c r="AT94" i="1"/>
  <c r="AS94" i="1"/>
  <c r="AR94" i="1"/>
  <c r="AQ94" i="1"/>
  <c r="AP94" i="1"/>
  <c r="AO94" i="1"/>
  <c r="AN94" i="1"/>
  <c r="AM94" i="1"/>
  <c r="AL94" i="1"/>
  <c r="AK94" i="1"/>
  <c r="AJ94" i="1"/>
  <c r="AI94" i="1"/>
  <c r="AH94" i="1"/>
  <c r="AG94" i="1"/>
  <c r="AF93" i="1"/>
  <c r="BC93" i="1"/>
  <c r="BB93" i="1"/>
  <c r="BA93" i="1"/>
  <c r="AZ93" i="1"/>
  <c r="AY93" i="1"/>
  <c r="AX93" i="1"/>
  <c r="AW93" i="1"/>
  <c r="AV93" i="1"/>
  <c r="AU93" i="1"/>
  <c r="AT93" i="1"/>
  <c r="AS93" i="1"/>
  <c r="AR93" i="1"/>
  <c r="AQ93" i="1"/>
  <c r="AP93" i="1"/>
  <c r="AO93" i="1"/>
  <c r="AN93" i="1"/>
  <c r="AM93" i="1"/>
  <c r="AL93" i="1"/>
  <c r="AK93" i="1"/>
  <c r="AJ93" i="1"/>
  <c r="AI93" i="1"/>
  <c r="AH93" i="1"/>
  <c r="AG93" i="1"/>
  <c r="AF92" i="1"/>
  <c r="BC92" i="1"/>
  <c r="BB92" i="1"/>
  <c r="BA92" i="1"/>
  <c r="AZ92" i="1"/>
  <c r="AY92" i="1"/>
  <c r="AX92" i="1"/>
  <c r="AW92" i="1"/>
  <c r="AV92" i="1"/>
  <c r="AU92" i="1"/>
  <c r="AT92" i="1"/>
  <c r="AS92" i="1"/>
  <c r="AR92" i="1"/>
  <c r="AQ92" i="1"/>
  <c r="AP92" i="1"/>
  <c r="AO92" i="1"/>
  <c r="AN92" i="1"/>
  <c r="AM92" i="1"/>
  <c r="AL92" i="1"/>
  <c r="AK92" i="1"/>
  <c r="AJ92" i="1"/>
  <c r="AI92" i="1"/>
  <c r="AH92" i="1"/>
  <c r="AG92" i="1"/>
  <c r="AF91" i="1"/>
  <c r="BC91" i="1"/>
  <c r="BB91" i="1"/>
  <c r="BA91" i="1"/>
  <c r="AZ91" i="1"/>
  <c r="AY91" i="1"/>
  <c r="AX91" i="1"/>
  <c r="AW91" i="1"/>
  <c r="AV91" i="1"/>
  <c r="AU91" i="1"/>
  <c r="AT91" i="1"/>
  <c r="AS91" i="1"/>
  <c r="AR91" i="1"/>
  <c r="AQ91" i="1"/>
  <c r="AP91" i="1"/>
  <c r="AO91" i="1"/>
  <c r="AN91" i="1"/>
  <c r="AM91" i="1"/>
  <c r="AL91" i="1"/>
  <c r="AK91" i="1"/>
  <c r="AJ91" i="1"/>
  <c r="AI91" i="1"/>
  <c r="AH91" i="1"/>
  <c r="AG91" i="1"/>
  <c r="AF90" i="1"/>
  <c r="BC90" i="1"/>
  <c r="BB90" i="1"/>
  <c r="BA90" i="1"/>
  <c r="AZ90" i="1"/>
  <c r="AY90" i="1"/>
  <c r="AX90" i="1"/>
  <c r="AW90" i="1"/>
  <c r="AV90" i="1"/>
  <c r="AU90" i="1"/>
  <c r="AT90" i="1"/>
  <c r="AS90" i="1"/>
  <c r="AR90" i="1"/>
  <c r="AQ90" i="1"/>
  <c r="AP90" i="1"/>
  <c r="AO90" i="1"/>
  <c r="AN90" i="1"/>
  <c r="AM90" i="1"/>
  <c r="AL90" i="1"/>
  <c r="AK90" i="1"/>
  <c r="AJ90" i="1"/>
  <c r="AI90" i="1"/>
  <c r="AH90" i="1"/>
  <c r="AG90" i="1"/>
  <c r="AF89" i="1"/>
  <c r="BC89" i="1"/>
  <c r="BB89" i="1"/>
  <c r="BA89" i="1"/>
  <c r="AZ89" i="1"/>
  <c r="AY89" i="1"/>
  <c r="AX89" i="1"/>
  <c r="AW89" i="1"/>
  <c r="AV89" i="1"/>
  <c r="AU89" i="1"/>
  <c r="AT89" i="1"/>
  <c r="AS89" i="1"/>
  <c r="AR89" i="1"/>
  <c r="AQ89" i="1"/>
  <c r="AP89" i="1"/>
  <c r="AO89" i="1"/>
  <c r="AN89" i="1"/>
  <c r="AM89" i="1"/>
  <c r="AL89" i="1"/>
  <c r="AK89" i="1"/>
  <c r="AJ89" i="1"/>
  <c r="AI89" i="1"/>
  <c r="AH89" i="1"/>
  <c r="AG89" i="1"/>
  <c r="AF88" i="1"/>
  <c r="BC88" i="1"/>
  <c r="BB88" i="1"/>
  <c r="BA88" i="1"/>
  <c r="AZ88" i="1"/>
  <c r="AY88" i="1"/>
  <c r="AX88" i="1"/>
  <c r="AW88" i="1"/>
  <c r="AV88" i="1"/>
  <c r="AU88" i="1"/>
  <c r="AT88" i="1"/>
  <c r="AS88" i="1"/>
  <c r="AR88" i="1"/>
  <c r="AQ88" i="1"/>
  <c r="AP88" i="1"/>
  <c r="AO88" i="1"/>
  <c r="AN88" i="1"/>
  <c r="AM88" i="1"/>
  <c r="AL88" i="1"/>
  <c r="AK88" i="1"/>
  <c r="AJ88" i="1"/>
  <c r="AI88" i="1"/>
  <c r="AH88" i="1"/>
  <c r="AG88" i="1"/>
  <c r="AF87" i="1"/>
  <c r="BC87" i="1"/>
  <c r="BB87" i="1"/>
  <c r="BA87" i="1"/>
  <c r="AZ87" i="1"/>
  <c r="AY87" i="1"/>
  <c r="AX87" i="1"/>
  <c r="AW87" i="1"/>
  <c r="AV87" i="1"/>
  <c r="AU87" i="1"/>
  <c r="AT87" i="1"/>
  <c r="AS87" i="1"/>
  <c r="AR87" i="1"/>
  <c r="AQ87" i="1"/>
  <c r="AP87" i="1"/>
  <c r="AO87" i="1"/>
  <c r="AN87" i="1"/>
  <c r="AM87" i="1"/>
  <c r="AL87" i="1"/>
  <c r="AK87" i="1"/>
  <c r="AJ87" i="1"/>
  <c r="AI87" i="1"/>
  <c r="AH87" i="1"/>
  <c r="AG87" i="1"/>
  <c r="AF86" i="1"/>
  <c r="BC86" i="1"/>
  <c r="BB86" i="1"/>
  <c r="BA86" i="1"/>
  <c r="AZ86" i="1"/>
  <c r="AY86" i="1"/>
  <c r="AX86" i="1"/>
  <c r="AW86" i="1"/>
  <c r="AV86" i="1"/>
  <c r="AU86" i="1"/>
  <c r="AT86" i="1"/>
  <c r="AS86" i="1"/>
  <c r="AR86" i="1"/>
  <c r="AQ86" i="1"/>
  <c r="AP86" i="1"/>
  <c r="AO86" i="1"/>
  <c r="AN86" i="1"/>
  <c r="AM86" i="1"/>
  <c r="AL86" i="1"/>
  <c r="AK86" i="1"/>
  <c r="AJ86" i="1"/>
  <c r="AI86" i="1"/>
  <c r="AH86" i="1"/>
  <c r="AG86" i="1"/>
  <c r="AF85" i="1"/>
  <c r="BC85" i="1"/>
  <c r="BB85" i="1"/>
  <c r="BA85" i="1"/>
  <c r="AZ85" i="1"/>
  <c r="AY85" i="1"/>
  <c r="AX85" i="1"/>
  <c r="AW85" i="1"/>
  <c r="AV85" i="1"/>
  <c r="AU85" i="1"/>
  <c r="AT85" i="1"/>
  <c r="AS85" i="1"/>
  <c r="AR85" i="1"/>
  <c r="AQ85" i="1"/>
  <c r="AP85" i="1"/>
  <c r="AO85" i="1"/>
  <c r="AN85" i="1"/>
  <c r="AM85" i="1"/>
  <c r="AL85" i="1"/>
  <c r="AK85" i="1"/>
  <c r="AJ85" i="1"/>
  <c r="AI85" i="1"/>
  <c r="AH85" i="1"/>
  <c r="AG85" i="1"/>
  <c r="AF84" i="1"/>
  <c r="BC84" i="1"/>
  <c r="BB84" i="1"/>
  <c r="BA84" i="1"/>
  <c r="AZ84" i="1"/>
  <c r="AY84" i="1"/>
  <c r="AX84" i="1"/>
  <c r="AW84" i="1"/>
  <c r="AV84" i="1"/>
  <c r="AU84" i="1"/>
  <c r="AT84" i="1"/>
  <c r="AS84" i="1"/>
  <c r="AR84" i="1"/>
  <c r="AQ84" i="1"/>
  <c r="AP84" i="1"/>
  <c r="AO84" i="1"/>
  <c r="AN84" i="1"/>
  <c r="AM84" i="1"/>
  <c r="AL84" i="1"/>
  <c r="AK84" i="1"/>
  <c r="AJ84" i="1"/>
  <c r="AI84" i="1"/>
  <c r="AH84" i="1"/>
  <c r="AG84" i="1"/>
  <c r="AF83" i="1"/>
  <c r="BC83" i="1"/>
  <c r="BB83" i="1"/>
  <c r="BA83" i="1"/>
  <c r="AZ83" i="1"/>
  <c r="AY83" i="1"/>
  <c r="AX83" i="1"/>
  <c r="AW83" i="1"/>
  <c r="AV83" i="1"/>
  <c r="AU83" i="1"/>
  <c r="AT83" i="1"/>
  <c r="AS83" i="1"/>
  <c r="AR83" i="1"/>
  <c r="AQ83" i="1"/>
  <c r="AP83" i="1"/>
  <c r="AO83" i="1"/>
  <c r="AN83" i="1"/>
  <c r="AM83" i="1"/>
  <c r="AL83" i="1"/>
  <c r="AK83" i="1"/>
  <c r="AJ83" i="1"/>
  <c r="AI83" i="1"/>
  <c r="AH83" i="1"/>
  <c r="AG83" i="1"/>
  <c r="AF82" i="1"/>
  <c r="BC82" i="1"/>
  <c r="BB82" i="1"/>
  <c r="BA82" i="1"/>
  <c r="AZ82" i="1"/>
  <c r="AY82" i="1"/>
  <c r="AX82" i="1"/>
  <c r="AW82" i="1"/>
  <c r="AV82" i="1"/>
  <c r="AU82" i="1"/>
  <c r="AT82" i="1"/>
  <c r="AS82" i="1"/>
  <c r="AR82" i="1"/>
  <c r="AQ82" i="1"/>
  <c r="AP82" i="1"/>
  <c r="AO82" i="1"/>
  <c r="AN82" i="1"/>
  <c r="AM82" i="1"/>
  <c r="AL82" i="1"/>
  <c r="AK82" i="1"/>
  <c r="AJ82" i="1"/>
  <c r="AI82" i="1"/>
  <c r="AH82" i="1"/>
  <c r="AG82" i="1"/>
  <c r="AF81" i="1"/>
  <c r="BC81" i="1"/>
  <c r="BB81" i="1"/>
  <c r="BA81" i="1"/>
  <c r="AZ81" i="1"/>
  <c r="AY81" i="1"/>
  <c r="AX81" i="1"/>
  <c r="AW81" i="1"/>
  <c r="AV81" i="1"/>
  <c r="AU81" i="1"/>
  <c r="AT81" i="1"/>
  <c r="AS81" i="1"/>
  <c r="AR81" i="1"/>
  <c r="AQ81" i="1"/>
  <c r="AP81" i="1"/>
  <c r="AO81" i="1"/>
  <c r="AN81" i="1"/>
  <c r="AM81" i="1"/>
  <c r="AL81" i="1"/>
  <c r="AK81" i="1"/>
  <c r="AJ81" i="1"/>
  <c r="AI81" i="1"/>
  <c r="AH81" i="1"/>
  <c r="AG81" i="1"/>
  <c r="AF80" i="1"/>
  <c r="BC80" i="1"/>
  <c r="BB80" i="1"/>
  <c r="BA80" i="1"/>
  <c r="AZ80" i="1"/>
  <c r="AY80" i="1"/>
  <c r="AX80" i="1"/>
  <c r="AW80" i="1"/>
  <c r="AV80" i="1"/>
  <c r="AU80" i="1"/>
  <c r="AT80" i="1"/>
  <c r="AS80" i="1"/>
  <c r="AR80" i="1"/>
  <c r="AQ80" i="1"/>
  <c r="AP80" i="1"/>
  <c r="AO80" i="1"/>
  <c r="AN80" i="1"/>
  <c r="AM80" i="1"/>
  <c r="AL80" i="1"/>
  <c r="AK80" i="1"/>
  <c r="AJ80" i="1"/>
  <c r="AI80" i="1"/>
  <c r="AH80" i="1"/>
  <c r="AG80" i="1"/>
  <c r="AF79" i="1"/>
  <c r="BC79" i="1"/>
  <c r="BB79" i="1"/>
  <c r="BA79" i="1"/>
  <c r="AZ79" i="1"/>
  <c r="AY79" i="1"/>
  <c r="AX79" i="1"/>
  <c r="AW79" i="1"/>
  <c r="AV79" i="1"/>
  <c r="AU79" i="1"/>
  <c r="AT79" i="1"/>
  <c r="AS79" i="1"/>
  <c r="AR79" i="1"/>
  <c r="AQ79" i="1"/>
  <c r="AP79" i="1"/>
  <c r="AO79" i="1"/>
  <c r="AN79" i="1"/>
  <c r="AM79" i="1"/>
  <c r="AL79" i="1"/>
  <c r="AK79" i="1"/>
  <c r="AJ79" i="1"/>
  <c r="AI79" i="1"/>
  <c r="AH79" i="1"/>
  <c r="AG79" i="1"/>
  <c r="AF78" i="1"/>
  <c r="BC78" i="1"/>
  <c r="BB78" i="1"/>
  <c r="BA78" i="1"/>
  <c r="AZ78" i="1"/>
  <c r="AY78" i="1"/>
  <c r="AX78" i="1"/>
  <c r="AW78" i="1"/>
  <c r="AV78" i="1"/>
  <c r="AU78" i="1"/>
  <c r="AT78" i="1"/>
  <c r="AS78" i="1"/>
  <c r="AR78" i="1"/>
  <c r="AQ78" i="1"/>
  <c r="AP78" i="1"/>
  <c r="AO78" i="1"/>
  <c r="AN78" i="1"/>
  <c r="AM78" i="1"/>
  <c r="AL78" i="1"/>
  <c r="AK78" i="1"/>
  <c r="AJ78" i="1"/>
  <c r="AI78" i="1"/>
  <c r="AH78" i="1"/>
  <c r="AG78" i="1"/>
  <c r="AF77" i="1"/>
  <c r="BC77" i="1"/>
  <c r="BB77" i="1"/>
  <c r="BA77" i="1"/>
  <c r="AZ77" i="1"/>
  <c r="AY77" i="1"/>
  <c r="AX77" i="1"/>
  <c r="AW77" i="1"/>
  <c r="AV77" i="1"/>
  <c r="AU77" i="1"/>
  <c r="AT77" i="1"/>
  <c r="AS77" i="1"/>
  <c r="AR77" i="1"/>
  <c r="AQ77" i="1"/>
  <c r="AP77" i="1"/>
  <c r="AO77" i="1"/>
  <c r="AN77" i="1"/>
  <c r="AM77" i="1"/>
  <c r="AL77" i="1"/>
  <c r="AK77" i="1"/>
  <c r="AJ77" i="1"/>
  <c r="AI77" i="1"/>
  <c r="AH77" i="1"/>
  <c r="AG77" i="1"/>
  <c r="AF76" i="1"/>
  <c r="BC76" i="1"/>
  <c r="BB76" i="1"/>
  <c r="BA76" i="1"/>
  <c r="AZ76" i="1"/>
  <c r="AY76" i="1"/>
  <c r="AX76" i="1"/>
  <c r="AW76" i="1"/>
  <c r="AV76" i="1"/>
  <c r="AU76" i="1"/>
  <c r="AT76" i="1"/>
  <c r="AS76" i="1"/>
  <c r="AR76" i="1"/>
  <c r="AQ76" i="1"/>
  <c r="AP76" i="1"/>
  <c r="AO76" i="1"/>
  <c r="AN76" i="1"/>
  <c r="AM76" i="1"/>
  <c r="AL76" i="1"/>
  <c r="AK76" i="1"/>
  <c r="AJ76" i="1"/>
  <c r="AI76" i="1"/>
  <c r="AH76" i="1"/>
  <c r="AG76" i="1"/>
  <c r="AF75" i="1"/>
  <c r="BC75" i="1"/>
  <c r="BB75" i="1"/>
  <c r="BA75" i="1"/>
  <c r="AZ75" i="1"/>
  <c r="AY75" i="1"/>
  <c r="AX75" i="1"/>
  <c r="AW75" i="1"/>
  <c r="AV75" i="1"/>
  <c r="AU75" i="1"/>
  <c r="AT75" i="1"/>
  <c r="AS75" i="1"/>
  <c r="AR75" i="1"/>
  <c r="AQ75" i="1"/>
  <c r="AP75" i="1"/>
  <c r="AO75" i="1"/>
  <c r="AN75" i="1"/>
  <c r="AM75" i="1"/>
  <c r="AL75" i="1"/>
  <c r="AK75" i="1"/>
  <c r="AJ75" i="1"/>
  <c r="AI75" i="1"/>
  <c r="AH75" i="1"/>
  <c r="AG75" i="1"/>
  <c r="AF74" i="1"/>
  <c r="BC74" i="1"/>
  <c r="BB74" i="1"/>
  <c r="BA74" i="1"/>
  <c r="AZ74" i="1"/>
  <c r="AY74" i="1"/>
  <c r="AX74" i="1"/>
  <c r="AW74" i="1"/>
  <c r="AV74" i="1"/>
  <c r="AU74" i="1"/>
  <c r="AT74" i="1"/>
  <c r="AS74" i="1"/>
  <c r="AR74" i="1"/>
  <c r="AQ74" i="1"/>
  <c r="AP74" i="1"/>
  <c r="AO74" i="1"/>
  <c r="AN74" i="1"/>
  <c r="AM74" i="1"/>
  <c r="AL74" i="1"/>
  <c r="AK74" i="1"/>
  <c r="AJ74" i="1"/>
  <c r="AI74" i="1"/>
  <c r="AH74" i="1"/>
  <c r="AG74" i="1"/>
  <c r="AF73" i="1"/>
  <c r="BC73" i="1"/>
  <c r="BB73" i="1"/>
  <c r="BA73" i="1"/>
  <c r="AZ73" i="1"/>
  <c r="AY73" i="1"/>
  <c r="AX73" i="1"/>
  <c r="AW73" i="1"/>
  <c r="AV73" i="1"/>
  <c r="AU73" i="1"/>
  <c r="AT73" i="1"/>
  <c r="AS73" i="1"/>
  <c r="AR73" i="1"/>
  <c r="AQ73" i="1"/>
  <c r="AP73" i="1"/>
  <c r="AO73" i="1"/>
  <c r="AN73" i="1"/>
  <c r="AM73" i="1"/>
  <c r="AL73" i="1"/>
  <c r="AK73" i="1"/>
  <c r="AJ73" i="1"/>
  <c r="AI73" i="1"/>
  <c r="AH73" i="1"/>
  <c r="AG73" i="1"/>
  <c r="AF72" i="1"/>
  <c r="BC72" i="1"/>
  <c r="BB72" i="1"/>
  <c r="BA72" i="1"/>
  <c r="AZ72" i="1"/>
  <c r="AY72" i="1"/>
  <c r="AX72" i="1"/>
  <c r="AW72" i="1"/>
  <c r="AV72" i="1"/>
  <c r="AU72" i="1"/>
  <c r="AT72" i="1"/>
  <c r="AS72" i="1"/>
  <c r="AR72" i="1"/>
  <c r="AQ72" i="1"/>
  <c r="AP72" i="1"/>
  <c r="AO72" i="1"/>
  <c r="AN72" i="1"/>
  <c r="AM72" i="1"/>
  <c r="AL72" i="1"/>
  <c r="AK72" i="1"/>
  <c r="AJ72" i="1"/>
  <c r="AI72" i="1"/>
  <c r="AH72" i="1"/>
  <c r="AG72" i="1"/>
  <c r="AF71" i="1"/>
  <c r="BC71" i="1"/>
  <c r="BB71" i="1"/>
  <c r="BA71" i="1"/>
  <c r="AZ71" i="1"/>
  <c r="AY71" i="1"/>
  <c r="AX71" i="1"/>
  <c r="AW71" i="1"/>
  <c r="AV71" i="1"/>
  <c r="AU71" i="1"/>
  <c r="AT71" i="1"/>
  <c r="AS71" i="1"/>
  <c r="AR71" i="1"/>
  <c r="AQ71" i="1"/>
  <c r="AP71" i="1"/>
  <c r="AO71" i="1"/>
  <c r="AN71" i="1"/>
  <c r="AM71" i="1"/>
  <c r="AL71" i="1"/>
  <c r="AK71" i="1"/>
  <c r="AJ71" i="1"/>
  <c r="AI71" i="1"/>
  <c r="AH71" i="1"/>
  <c r="AG71" i="1"/>
  <c r="AF70" i="1"/>
  <c r="BC70" i="1"/>
  <c r="BB70" i="1"/>
  <c r="BA70" i="1"/>
  <c r="AZ70" i="1"/>
  <c r="AY70" i="1"/>
  <c r="AX70" i="1"/>
  <c r="AW70" i="1"/>
  <c r="AV70" i="1"/>
  <c r="AU70" i="1"/>
  <c r="AT70" i="1"/>
  <c r="AS70" i="1"/>
  <c r="AR70" i="1"/>
  <c r="AQ70" i="1"/>
  <c r="AP70" i="1"/>
  <c r="AO70" i="1"/>
  <c r="AN70" i="1"/>
  <c r="AM70" i="1"/>
  <c r="AL70" i="1"/>
  <c r="AK70" i="1"/>
  <c r="AJ70" i="1"/>
  <c r="AI70" i="1"/>
  <c r="AH70" i="1"/>
  <c r="AG70" i="1"/>
  <c r="AF69" i="1"/>
  <c r="BC69" i="1"/>
  <c r="BB69" i="1"/>
  <c r="BA69" i="1"/>
  <c r="AZ69" i="1"/>
  <c r="AY69" i="1"/>
  <c r="AX69" i="1"/>
  <c r="AW69" i="1"/>
  <c r="AV69" i="1"/>
  <c r="AU69" i="1"/>
  <c r="AT69" i="1"/>
  <c r="AS69" i="1"/>
  <c r="AR69" i="1"/>
  <c r="AQ69" i="1"/>
  <c r="AP69" i="1"/>
  <c r="AO69" i="1"/>
  <c r="AN69" i="1"/>
  <c r="AM69" i="1"/>
  <c r="AL69" i="1"/>
  <c r="AK69" i="1"/>
  <c r="AJ69" i="1"/>
  <c r="AI69" i="1"/>
  <c r="AH69" i="1"/>
  <c r="AG69" i="1"/>
  <c r="AF68" i="1"/>
  <c r="BC68" i="1"/>
  <c r="BB68" i="1"/>
  <c r="BA68" i="1"/>
  <c r="AZ68" i="1"/>
  <c r="AY68" i="1"/>
  <c r="AX68" i="1"/>
  <c r="AW68" i="1"/>
  <c r="AV68" i="1"/>
  <c r="AU68" i="1"/>
  <c r="AT68" i="1"/>
  <c r="AS68" i="1"/>
  <c r="AR68" i="1"/>
  <c r="AQ68" i="1"/>
  <c r="AP68" i="1"/>
  <c r="AO68" i="1"/>
  <c r="AN68" i="1"/>
  <c r="AM68" i="1"/>
  <c r="AL68" i="1"/>
  <c r="AK68" i="1"/>
  <c r="AJ68" i="1"/>
  <c r="AI68" i="1"/>
  <c r="AH68" i="1"/>
  <c r="AG68" i="1"/>
  <c r="AF67" i="1"/>
  <c r="BC67" i="1"/>
  <c r="BB67" i="1"/>
  <c r="BA67" i="1"/>
  <c r="AZ67" i="1"/>
  <c r="AY67" i="1"/>
  <c r="AX67" i="1"/>
  <c r="AW67" i="1"/>
  <c r="AV67" i="1"/>
  <c r="AU67" i="1"/>
  <c r="AT67" i="1"/>
  <c r="AS67" i="1"/>
  <c r="AR67" i="1"/>
  <c r="AQ67" i="1"/>
  <c r="AP67" i="1"/>
  <c r="AO67" i="1"/>
  <c r="AN67" i="1"/>
  <c r="AM67" i="1"/>
  <c r="AL67" i="1"/>
  <c r="AK67" i="1"/>
  <c r="AJ67" i="1"/>
  <c r="AI67" i="1"/>
  <c r="AH67" i="1"/>
  <c r="AG67" i="1"/>
  <c r="AF66" i="1"/>
  <c r="BC66" i="1"/>
  <c r="BB66" i="1"/>
  <c r="BA66" i="1"/>
  <c r="AZ66" i="1"/>
  <c r="AY66" i="1"/>
  <c r="AX66" i="1"/>
  <c r="AW66" i="1"/>
  <c r="AV66" i="1"/>
  <c r="AU66" i="1"/>
  <c r="AT66" i="1"/>
  <c r="AS66" i="1"/>
  <c r="AR66" i="1"/>
  <c r="AQ66" i="1"/>
  <c r="AP66" i="1"/>
  <c r="AO66" i="1"/>
  <c r="AN66" i="1"/>
  <c r="AM66" i="1"/>
  <c r="AL66" i="1"/>
  <c r="AK66" i="1"/>
  <c r="AJ66" i="1"/>
  <c r="AI66" i="1"/>
  <c r="AH66" i="1"/>
  <c r="AG66" i="1"/>
  <c r="AF65" i="1"/>
  <c r="BC65" i="1"/>
  <c r="BB65" i="1"/>
  <c r="BA65" i="1"/>
  <c r="AZ65" i="1"/>
  <c r="AY65" i="1"/>
  <c r="AX65" i="1"/>
  <c r="AW65" i="1"/>
  <c r="AV65" i="1"/>
  <c r="AU65" i="1"/>
  <c r="AT65" i="1"/>
  <c r="AS65" i="1"/>
  <c r="AR65" i="1"/>
  <c r="AQ65" i="1"/>
  <c r="AP65" i="1"/>
  <c r="AO65" i="1"/>
  <c r="AN65" i="1"/>
  <c r="AM65" i="1"/>
  <c r="AL65" i="1"/>
  <c r="AK65" i="1"/>
  <c r="AJ65" i="1"/>
  <c r="AI65" i="1"/>
  <c r="AH65" i="1"/>
  <c r="AG65" i="1"/>
  <c r="AF64" i="1"/>
  <c r="BC64" i="1"/>
  <c r="BB64" i="1"/>
  <c r="BA64" i="1"/>
  <c r="AZ64" i="1"/>
  <c r="AY64" i="1"/>
  <c r="AX64" i="1"/>
  <c r="AW64" i="1"/>
  <c r="AV64" i="1"/>
  <c r="AU64" i="1"/>
  <c r="AT64" i="1"/>
  <c r="AS64" i="1"/>
  <c r="AR64" i="1"/>
  <c r="AQ64" i="1"/>
  <c r="AP64" i="1"/>
  <c r="AO64" i="1"/>
  <c r="AN64" i="1"/>
  <c r="AM64" i="1"/>
  <c r="AL64" i="1"/>
  <c r="AK64" i="1"/>
  <c r="AJ64" i="1"/>
  <c r="AI64" i="1"/>
  <c r="AH64" i="1"/>
  <c r="AG64" i="1"/>
  <c r="AF63" i="1"/>
  <c r="BC63" i="1"/>
  <c r="BB63" i="1"/>
  <c r="BA63" i="1"/>
  <c r="AZ63" i="1"/>
  <c r="AY63" i="1"/>
  <c r="AX63" i="1"/>
  <c r="AW63" i="1"/>
  <c r="AV63" i="1"/>
  <c r="AU63" i="1"/>
  <c r="AT63" i="1"/>
  <c r="AS63" i="1"/>
  <c r="AR63" i="1"/>
  <c r="AQ63" i="1"/>
  <c r="AP63" i="1"/>
  <c r="AO63" i="1"/>
  <c r="AN63" i="1"/>
  <c r="AM63" i="1"/>
  <c r="AL63" i="1"/>
  <c r="AK63" i="1"/>
  <c r="AJ63" i="1"/>
  <c r="AI63" i="1"/>
  <c r="AH63" i="1"/>
  <c r="AG63" i="1"/>
  <c r="AF62" i="1"/>
  <c r="BC62" i="1"/>
  <c r="BB62" i="1"/>
  <c r="BA62" i="1"/>
  <c r="AZ62" i="1"/>
  <c r="AY62" i="1"/>
  <c r="AX62" i="1"/>
  <c r="AW62" i="1"/>
  <c r="AV62" i="1"/>
  <c r="AU62" i="1"/>
  <c r="AT62" i="1"/>
  <c r="AS62" i="1"/>
  <c r="AR62" i="1"/>
  <c r="AQ62" i="1"/>
  <c r="AP62" i="1"/>
  <c r="AO62" i="1"/>
  <c r="AN62" i="1"/>
  <c r="AM62" i="1"/>
  <c r="AL62" i="1"/>
  <c r="AK62" i="1"/>
  <c r="AJ62" i="1"/>
  <c r="AI62" i="1"/>
  <c r="AH62" i="1"/>
  <c r="AG62" i="1"/>
  <c r="AF61" i="1"/>
  <c r="BC61" i="1"/>
  <c r="BB61" i="1"/>
  <c r="BA61" i="1"/>
  <c r="AZ61" i="1"/>
  <c r="AY61" i="1"/>
  <c r="AX61" i="1"/>
  <c r="AW61" i="1"/>
  <c r="AV61" i="1"/>
  <c r="AU61" i="1"/>
  <c r="AT61" i="1"/>
  <c r="AS61" i="1"/>
  <c r="AR61" i="1"/>
  <c r="AQ61" i="1"/>
  <c r="AP61" i="1"/>
  <c r="AO61" i="1"/>
  <c r="AN61" i="1"/>
  <c r="AM61" i="1"/>
  <c r="AL61" i="1"/>
  <c r="AK61" i="1"/>
  <c r="AJ61" i="1"/>
  <c r="AI61" i="1"/>
  <c r="AH61" i="1"/>
  <c r="AG61" i="1"/>
  <c r="AF60" i="1"/>
  <c r="BC60" i="1"/>
  <c r="BB60" i="1"/>
  <c r="BA60" i="1"/>
  <c r="AZ60" i="1"/>
  <c r="AY60" i="1"/>
  <c r="AX60" i="1"/>
  <c r="AW60" i="1"/>
  <c r="AV60" i="1"/>
  <c r="AU60" i="1"/>
  <c r="AT60" i="1"/>
  <c r="AS60" i="1"/>
  <c r="AR60" i="1"/>
  <c r="AQ60" i="1"/>
  <c r="AP60" i="1"/>
  <c r="AO60" i="1"/>
  <c r="AN60" i="1"/>
  <c r="AM60" i="1"/>
  <c r="AL60" i="1"/>
  <c r="AK60" i="1"/>
  <c r="AJ60" i="1"/>
  <c r="AI60" i="1"/>
  <c r="AH60" i="1"/>
  <c r="AG60" i="1"/>
  <c r="AF59" i="1"/>
  <c r="BC59" i="1"/>
  <c r="BB59" i="1"/>
  <c r="BA59" i="1"/>
  <c r="AZ59" i="1"/>
  <c r="AY59" i="1"/>
  <c r="AX59" i="1"/>
  <c r="AW59" i="1"/>
  <c r="AV59" i="1"/>
  <c r="AU59" i="1"/>
  <c r="AT59" i="1"/>
  <c r="AS59" i="1"/>
  <c r="AR59" i="1"/>
  <c r="AQ59" i="1"/>
  <c r="AP59" i="1"/>
  <c r="AO59" i="1"/>
  <c r="AN59" i="1"/>
  <c r="AM59" i="1"/>
  <c r="AL59" i="1"/>
  <c r="AK59" i="1"/>
  <c r="AJ59" i="1"/>
  <c r="AI59" i="1"/>
  <c r="AH59" i="1"/>
  <c r="AG59" i="1"/>
  <c r="AF58" i="1"/>
  <c r="BC58" i="1"/>
  <c r="BB58" i="1"/>
  <c r="BA58" i="1"/>
  <c r="AZ58" i="1"/>
  <c r="AY58" i="1"/>
  <c r="AX58" i="1"/>
  <c r="AW58" i="1"/>
  <c r="AV58" i="1"/>
  <c r="AU58" i="1"/>
  <c r="AT58" i="1"/>
  <c r="AS58" i="1"/>
  <c r="AR58" i="1"/>
  <c r="AQ58" i="1"/>
  <c r="AP58" i="1"/>
  <c r="AO58" i="1"/>
  <c r="AN58" i="1"/>
  <c r="AM58" i="1"/>
  <c r="AL58" i="1"/>
  <c r="AK58" i="1"/>
  <c r="AJ58" i="1"/>
  <c r="AI58" i="1"/>
  <c r="AH58" i="1"/>
  <c r="AG58" i="1"/>
  <c r="AF57" i="1"/>
  <c r="BC57" i="1"/>
  <c r="BB57" i="1"/>
  <c r="BA57" i="1"/>
  <c r="AZ57" i="1"/>
  <c r="AY57" i="1"/>
  <c r="AX57" i="1"/>
  <c r="AW57" i="1"/>
  <c r="AV57" i="1"/>
  <c r="AU57" i="1"/>
  <c r="AT57" i="1"/>
  <c r="AS57" i="1"/>
  <c r="AR57" i="1"/>
  <c r="AQ57" i="1"/>
  <c r="AP57" i="1"/>
  <c r="AO57" i="1"/>
  <c r="AN57" i="1"/>
  <c r="AM57" i="1"/>
  <c r="AL57" i="1"/>
  <c r="AK57" i="1"/>
  <c r="AJ57" i="1"/>
  <c r="AI57" i="1"/>
  <c r="AH57" i="1"/>
  <c r="AG57" i="1"/>
  <c r="AF56" i="1"/>
  <c r="BC56" i="1"/>
  <c r="BB56" i="1"/>
  <c r="BA56" i="1"/>
  <c r="AZ56" i="1"/>
  <c r="AY56" i="1"/>
  <c r="AX56" i="1"/>
  <c r="AW56" i="1"/>
  <c r="AV56" i="1"/>
  <c r="AU56" i="1"/>
  <c r="AT56" i="1"/>
  <c r="AS56" i="1"/>
  <c r="AR56" i="1"/>
  <c r="AQ56" i="1"/>
  <c r="AP56" i="1"/>
  <c r="AO56" i="1"/>
  <c r="AN56" i="1"/>
  <c r="AM56" i="1"/>
  <c r="AL56" i="1"/>
  <c r="AK56" i="1"/>
  <c r="AJ56" i="1"/>
  <c r="AI56" i="1"/>
  <c r="AH56" i="1"/>
  <c r="AG56" i="1"/>
  <c r="AF55" i="1"/>
  <c r="BC55" i="1"/>
  <c r="BB55" i="1"/>
  <c r="BA55" i="1"/>
  <c r="AZ55" i="1"/>
  <c r="AY55" i="1"/>
  <c r="AX55" i="1"/>
  <c r="AW55" i="1"/>
  <c r="AV55" i="1"/>
  <c r="AU55" i="1"/>
  <c r="AT55" i="1"/>
  <c r="AS55" i="1"/>
  <c r="AR55" i="1"/>
  <c r="AQ55" i="1"/>
  <c r="AP55" i="1"/>
  <c r="AO55" i="1"/>
  <c r="AN55" i="1"/>
  <c r="AM55" i="1"/>
  <c r="AL55" i="1"/>
  <c r="AK55" i="1"/>
  <c r="AJ55" i="1"/>
  <c r="AI55" i="1"/>
  <c r="AH55" i="1"/>
  <c r="AG55" i="1"/>
  <c r="AF54" i="1"/>
  <c r="BC54" i="1"/>
  <c r="BB54" i="1"/>
  <c r="BA54" i="1"/>
  <c r="AZ54" i="1"/>
  <c r="AY54" i="1"/>
  <c r="AX54" i="1"/>
  <c r="AW54" i="1"/>
  <c r="AV54" i="1"/>
  <c r="AU54" i="1"/>
  <c r="AT54" i="1"/>
  <c r="AS54" i="1"/>
  <c r="AR54" i="1"/>
  <c r="AQ54" i="1"/>
  <c r="AP54" i="1"/>
  <c r="AO54" i="1"/>
  <c r="AN54" i="1"/>
  <c r="AM54" i="1"/>
  <c r="AL54" i="1"/>
  <c r="AK54" i="1"/>
  <c r="AJ54" i="1"/>
  <c r="AI54" i="1"/>
  <c r="AH54" i="1"/>
  <c r="AG54" i="1"/>
  <c r="AF53" i="1"/>
  <c r="BC53" i="1"/>
  <c r="BB53" i="1"/>
  <c r="BA53" i="1"/>
  <c r="AZ53" i="1"/>
  <c r="AY53" i="1"/>
  <c r="AX53" i="1"/>
  <c r="AW53" i="1"/>
  <c r="AV53" i="1"/>
  <c r="AU53" i="1"/>
  <c r="AT53" i="1"/>
  <c r="AS53" i="1"/>
  <c r="AR53" i="1"/>
  <c r="AQ53" i="1"/>
  <c r="AP53" i="1"/>
  <c r="AO53" i="1"/>
  <c r="AN53" i="1"/>
  <c r="AM53" i="1"/>
  <c r="AL53" i="1"/>
  <c r="AK53" i="1"/>
  <c r="AJ53" i="1"/>
  <c r="AI53" i="1"/>
  <c r="AH53" i="1"/>
  <c r="AG53" i="1"/>
  <c r="AF52" i="1"/>
  <c r="BC52" i="1"/>
  <c r="BB52" i="1"/>
  <c r="BA52" i="1"/>
  <c r="AZ52" i="1"/>
  <c r="AY52" i="1"/>
  <c r="AX52" i="1"/>
  <c r="AW52" i="1"/>
  <c r="AV52" i="1"/>
  <c r="AU52" i="1"/>
  <c r="AT52" i="1"/>
  <c r="AS52" i="1"/>
  <c r="AR52" i="1"/>
  <c r="AQ52" i="1"/>
  <c r="AP52" i="1"/>
  <c r="AO52" i="1"/>
  <c r="AN52" i="1"/>
  <c r="AM52" i="1"/>
  <c r="AL52" i="1"/>
  <c r="AK52" i="1"/>
  <c r="AJ52" i="1"/>
  <c r="AI52" i="1"/>
  <c r="AH52" i="1"/>
  <c r="AG52" i="1"/>
  <c r="AF51" i="1"/>
  <c r="BC51" i="1"/>
  <c r="BB51" i="1"/>
  <c r="BA51" i="1"/>
  <c r="AZ51" i="1"/>
  <c r="AY51" i="1"/>
  <c r="AX51" i="1"/>
  <c r="AW51" i="1"/>
  <c r="AV51" i="1"/>
  <c r="AU51" i="1"/>
  <c r="AT51" i="1"/>
  <c r="AS51" i="1"/>
  <c r="AR51" i="1"/>
  <c r="AQ51" i="1"/>
  <c r="AP51" i="1"/>
  <c r="AO51" i="1"/>
  <c r="AN51" i="1"/>
  <c r="AM51" i="1"/>
  <c r="AL51" i="1"/>
  <c r="AK51" i="1"/>
  <c r="AJ51" i="1"/>
  <c r="AI51" i="1"/>
  <c r="AH51" i="1"/>
  <c r="AG51" i="1"/>
  <c r="AF50" i="1"/>
  <c r="BC50" i="1"/>
  <c r="BB50" i="1"/>
  <c r="BA50" i="1"/>
  <c r="AZ50" i="1"/>
  <c r="AY50" i="1"/>
  <c r="AX50" i="1"/>
  <c r="AW50" i="1"/>
  <c r="AV50" i="1"/>
  <c r="AU50" i="1"/>
  <c r="AT50" i="1"/>
  <c r="AS50" i="1"/>
  <c r="AR50" i="1"/>
  <c r="AQ50" i="1"/>
  <c r="AP50" i="1"/>
  <c r="AO50" i="1"/>
  <c r="AN50" i="1"/>
  <c r="AM50" i="1"/>
  <c r="AL50" i="1"/>
  <c r="AK50" i="1"/>
  <c r="AJ50" i="1"/>
  <c r="AI50" i="1"/>
  <c r="AH50" i="1"/>
  <c r="AG50" i="1"/>
  <c r="AF49" i="1"/>
  <c r="BC49" i="1"/>
  <c r="BB49" i="1"/>
  <c r="BA49" i="1"/>
  <c r="AZ49" i="1"/>
  <c r="AY49" i="1"/>
  <c r="AX49" i="1"/>
  <c r="AW49" i="1"/>
  <c r="AV49" i="1"/>
  <c r="AU49" i="1"/>
  <c r="AT49" i="1"/>
  <c r="AS49" i="1"/>
  <c r="AR49" i="1"/>
  <c r="AQ49" i="1"/>
  <c r="AP49" i="1"/>
  <c r="AO49" i="1"/>
  <c r="AN49" i="1"/>
  <c r="AM49" i="1"/>
  <c r="AL49" i="1"/>
  <c r="AK49" i="1"/>
  <c r="AJ49" i="1"/>
  <c r="AI49" i="1"/>
  <c r="AH49" i="1"/>
  <c r="AG49" i="1"/>
  <c r="AF48" i="1"/>
  <c r="BC48" i="1"/>
  <c r="BB48" i="1"/>
  <c r="BA48" i="1"/>
  <c r="AZ48" i="1"/>
  <c r="AY48" i="1"/>
  <c r="AX48" i="1"/>
  <c r="AW48" i="1"/>
  <c r="AV48" i="1"/>
  <c r="AU48" i="1"/>
  <c r="AT48" i="1"/>
  <c r="AS48" i="1"/>
  <c r="AR48" i="1"/>
  <c r="AQ48" i="1"/>
  <c r="AP48" i="1"/>
  <c r="AO48" i="1"/>
  <c r="AN48" i="1"/>
  <c r="AM48" i="1"/>
  <c r="AL48" i="1"/>
  <c r="AK48" i="1"/>
  <c r="AJ48" i="1"/>
  <c r="AI48" i="1"/>
  <c r="AH48" i="1"/>
  <c r="AG48" i="1"/>
  <c r="AF47" i="1"/>
  <c r="BC47" i="1"/>
  <c r="BB47" i="1"/>
  <c r="BA47" i="1"/>
  <c r="AZ47" i="1"/>
  <c r="AY47" i="1"/>
  <c r="AX47" i="1"/>
  <c r="AW47" i="1"/>
  <c r="AV47" i="1"/>
  <c r="AU47" i="1"/>
  <c r="AT47" i="1"/>
  <c r="AS47" i="1"/>
  <c r="AR47" i="1"/>
  <c r="AQ47" i="1"/>
  <c r="AP47" i="1"/>
  <c r="AO47" i="1"/>
  <c r="AN47" i="1"/>
  <c r="AM47" i="1"/>
  <c r="AL47" i="1"/>
  <c r="AK47" i="1"/>
  <c r="AJ47" i="1"/>
  <c r="AI47" i="1"/>
  <c r="AH47" i="1"/>
  <c r="AG47" i="1"/>
  <c r="AF46" i="1"/>
  <c r="BC46" i="1"/>
  <c r="BB46" i="1"/>
  <c r="BA46" i="1"/>
  <c r="AZ46" i="1"/>
  <c r="AY46" i="1"/>
  <c r="AX46" i="1"/>
  <c r="AW46" i="1"/>
  <c r="AV46" i="1"/>
  <c r="AU46" i="1"/>
  <c r="AT46" i="1"/>
  <c r="AS46" i="1"/>
  <c r="AR46" i="1"/>
  <c r="AQ46" i="1"/>
  <c r="AP46" i="1"/>
  <c r="AO46" i="1"/>
  <c r="AN46" i="1"/>
  <c r="AM46" i="1"/>
  <c r="AL46" i="1"/>
  <c r="AK46" i="1"/>
  <c r="AJ46" i="1"/>
  <c r="AI46" i="1"/>
  <c r="AH46" i="1"/>
  <c r="AG46" i="1"/>
  <c r="AF45" i="1"/>
  <c r="BC45" i="1"/>
  <c r="BB45" i="1"/>
  <c r="BA45" i="1"/>
  <c r="AZ45" i="1"/>
  <c r="AY45" i="1"/>
  <c r="AX45" i="1"/>
  <c r="AW45" i="1"/>
  <c r="AV45" i="1"/>
  <c r="AU45" i="1"/>
  <c r="AT45" i="1"/>
  <c r="AS45" i="1"/>
  <c r="AR45" i="1"/>
  <c r="AQ45" i="1"/>
  <c r="AP45" i="1"/>
  <c r="AO45" i="1"/>
  <c r="AN45" i="1"/>
  <c r="AM45" i="1"/>
  <c r="AL45" i="1"/>
  <c r="AK45" i="1"/>
  <c r="AJ45" i="1"/>
  <c r="AI45" i="1"/>
  <c r="AH45" i="1"/>
  <c r="AG45" i="1"/>
  <c r="AF44" i="1"/>
  <c r="BC44" i="1"/>
  <c r="BB44" i="1"/>
  <c r="BA44" i="1"/>
  <c r="AZ44" i="1"/>
  <c r="AY44" i="1"/>
  <c r="AX44" i="1"/>
  <c r="AW44" i="1"/>
  <c r="AV44" i="1"/>
  <c r="AU44" i="1"/>
  <c r="AT44" i="1"/>
  <c r="AS44" i="1"/>
  <c r="AR44" i="1"/>
  <c r="AQ44" i="1"/>
  <c r="AP44" i="1"/>
  <c r="AO44" i="1"/>
  <c r="AN44" i="1"/>
  <c r="AM44" i="1"/>
  <c r="AL44" i="1"/>
  <c r="AK44" i="1"/>
  <c r="AJ44" i="1"/>
  <c r="AI44" i="1"/>
  <c r="AH44" i="1"/>
  <c r="AG44" i="1"/>
  <c r="AF43" i="1"/>
  <c r="BC43" i="1"/>
  <c r="BB43" i="1"/>
  <c r="BA43" i="1"/>
  <c r="AZ43" i="1"/>
  <c r="AY43" i="1"/>
  <c r="AX43" i="1"/>
  <c r="AW43" i="1"/>
  <c r="AV43" i="1"/>
  <c r="AU43" i="1"/>
  <c r="AT43" i="1"/>
  <c r="AS43" i="1"/>
  <c r="AR43" i="1"/>
  <c r="AQ43" i="1"/>
  <c r="AP43" i="1"/>
  <c r="AO43" i="1"/>
  <c r="AN43" i="1"/>
  <c r="AM43" i="1"/>
  <c r="AL43" i="1"/>
  <c r="AK43" i="1"/>
  <c r="AJ43" i="1"/>
  <c r="AI43" i="1"/>
  <c r="AH43" i="1"/>
  <c r="AG43" i="1"/>
  <c r="AF42" i="1"/>
  <c r="BC42" i="1"/>
  <c r="BB42" i="1"/>
  <c r="BA42" i="1"/>
  <c r="AZ42" i="1"/>
  <c r="AY42" i="1"/>
  <c r="AX42" i="1"/>
  <c r="AW42" i="1"/>
  <c r="AV42" i="1"/>
  <c r="AU42" i="1"/>
  <c r="AT42" i="1"/>
  <c r="AS42" i="1"/>
  <c r="AR42" i="1"/>
  <c r="AQ42" i="1"/>
  <c r="AP42" i="1"/>
  <c r="AO42" i="1"/>
  <c r="AN42" i="1"/>
  <c r="AM42" i="1"/>
  <c r="AL42" i="1"/>
  <c r="AK42" i="1"/>
  <c r="AJ42" i="1"/>
  <c r="AI42" i="1"/>
  <c r="AH42" i="1"/>
  <c r="AG42" i="1"/>
  <c r="AF41" i="1"/>
  <c r="BC41" i="1"/>
  <c r="BB41" i="1"/>
  <c r="BA41" i="1"/>
  <c r="AZ41" i="1"/>
  <c r="AY41" i="1"/>
  <c r="AX41" i="1"/>
  <c r="AW41" i="1"/>
  <c r="AV41" i="1"/>
  <c r="AU41" i="1"/>
  <c r="AT41" i="1"/>
  <c r="AS41" i="1"/>
  <c r="AR41" i="1"/>
  <c r="AQ41" i="1"/>
  <c r="AP41" i="1"/>
  <c r="AO41" i="1"/>
  <c r="AN41" i="1"/>
  <c r="AM41" i="1"/>
  <c r="AL41" i="1"/>
  <c r="AK41" i="1"/>
  <c r="AJ41" i="1"/>
  <c r="AI41" i="1"/>
  <c r="AH41" i="1"/>
  <c r="AG41" i="1"/>
  <c r="AF40" i="1"/>
  <c r="BC40" i="1"/>
  <c r="BB40" i="1"/>
  <c r="BA40" i="1"/>
  <c r="AZ40" i="1"/>
  <c r="AY40" i="1"/>
  <c r="AX40" i="1"/>
  <c r="AW40" i="1"/>
  <c r="AV40" i="1"/>
  <c r="AU40" i="1"/>
  <c r="AT40" i="1"/>
  <c r="AS40" i="1"/>
  <c r="AR40" i="1"/>
  <c r="AQ40" i="1"/>
  <c r="AP40" i="1"/>
  <c r="AO40" i="1"/>
  <c r="AN40" i="1"/>
  <c r="AM40" i="1"/>
  <c r="AL40" i="1"/>
  <c r="AK40" i="1"/>
  <c r="AJ40" i="1"/>
  <c r="AI40" i="1"/>
  <c r="AH40" i="1"/>
  <c r="AG40" i="1"/>
  <c r="AF39" i="1"/>
  <c r="BC39" i="1"/>
  <c r="BB39" i="1"/>
  <c r="BA39" i="1"/>
  <c r="AZ39" i="1"/>
  <c r="AY39" i="1"/>
  <c r="AX39" i="1"/>
  <c r="AW39" i="1"/>
  <c r="AV39" i="1"/>
  <c r="AU39" i="1"/>
  <c r="AT39" i="1"/>
  <c r="AS39" i="1"/>
  <c r="AR39" i="1"/>
  <c r="AQ39" i="1"/>
  <c r="AP39" i="1"/>
  <c r="AO39" i="1"/>
  <c r="AN39" i="1"/>
  <c r="AM39" i="1"/>
  <c r="AL39" i="1"/>
  <c r="AK39" i="1"/>
  <c r="AJ39" i="1"/>
  <c r="AI39" i="1"/>
  <c r="AH39" i="1"/>
  <c r="AG39" i="1"/>
  <c r="AF38" i="1"/>
  <c r="BC38" i="1"/>
  <c r="BB38" i="1"/>
  <c r="BA38" i="1"/>
  <c r="AZ38" i="1"/>
  <c r="AY38" i="1"/>
  <c r="AX38" i="1"/>
  <c r="AW38" i="1"/>
  <c r="AV38" i="1"/>
  <c r="AU38" i="1"/>
  <c r="AT38" i="1"/>
  <c r="AS38" i="1"/>
  <c r="AR38" i="1"/>
  <c r="AQ38" i="1"/>
  <c r="AP38" i="1"/>
  <c r="AO38" i="1"/>
  <c r="AN38" i="1"/>
  <c r="AM38" i="1"/>
  <c r="AL38" i="1"/>
  <c r="AK38" i="1"/>
  <c r="AJ38" i="1"/>
  <c r="AI38" i="1"/>
  <c r="AH38" i="1"/>
  <c r="AG38" i="1"/>
  <c r="AF37" i="1"/>
  <c r="BC37" i="1"/>
  <c r="BB37" i="1"/>
  <c r="BA37" i="1"/>
  <c r="AZ37" i="1"/>
  <c r="AY37" i="1"/>
  <c r="AX37" i="1"/>
  <c r="AW37" i="1"/>
  <c r="AV37" i="1"/>
  <c r="AU37" i="1"/>
  <c r="AT37" i="1"/>
  <c r="AS37" i="1"/>
  <c r="AR37" i="1"/>
  <c r="AQ37" i="1"/>
  <c r="AP37" i="1"/>
  <c r="AO37" i="1"/>
  <c r="AN37" i="1"/>
  <c r="AM37" i="1"/>
  <c r="AL37" i="1"/>
  <c r="AK37" i="1"/>
  <c r="AJ37" i="1"/>
  <c r="AI37" i="1"/>
  <c r="AH37" i="1"/>
  <c r="AG37" i="1"/>
  <c r="AF36" i="1"/>
  <c r="BC36" i="1"/>
  <c r="BB36" i="1"/>
  <c r="BA36" i="1"/>
  <c r="AZ36" i="1"/>
  <c r="AY36" i="1"/>
  <c r="AX36" i="1"/>
  <c r="AW36" i="1"/>
  <c r="AV36" i="1"/>
  <c r="AU36" i="1"/>
  <c r="AT36" i="1"/>
  <c r="AS36" i="1"/>
  <c r="AR36" i="1"/>
  <c r="AQ36" i="1"/>
  <c r="AP36" i="1"/>
  <c r="AO36" i="1"/>
  <c r="AN36" i="1"/>
  <c r="AM36" i="1"/>
  <c r="AL36" i="1"/>
  <c r="AK36" i="1"/>
  <c r="AJ36" i="1"/>
  <c r="AI36" i="1"/>
  <c r="AH36" i="1"/>
  <c r="AG36" i="1"/>
  <c r="AF35" i="1"/>
  <c r="BC35" i="1"/>
  <c r="BB35" i="1"/>
  <c r="BA35" i="1"/>
  <c r="AZ35" i="1"/>
  <c r="AY35" i="1"/>
  <c r="AX35" i="1"/>
  <c r="AW35" i="1"/>
  <c r="AV35" i="1"/>
  <c r="AU35" i="1"/>
  <c r="AT35" i="1"/>
  <c r="AS35" i="1"/>
  <c r="AR35" i="1"/>
  <c r="AQ35" i="1"/>
  <c r="AP35" i="1"/>
  <c r="AO35" i="1"/>
  <c r="AN35" i="1"/>
  <c r="AM35" i="1"/>
  <c r="AL35" i="1"/>
  <c r="AK35" i="1"/>
  <c r="AJ35" i="1"/>
  <c r="AI35" i="1"/>
  <c r="AH35" i="1"/>
  <c r="AG35" i="1"/>
  <c r="AF34" i="1"/>
  <c r="BC34" i="1"/>
  <c r="BB34" i="1"/>
  <c r="BA34" i="1"/>
  <c r="AZ34" i="1"/>
  <c r="AY34" i="1"/>
  <c r="AX34" i="1"/>
  <c r="AW34" i="1"/>
  <c r="AV34" i="1"/>
  <c r="AU34" i="1"/>
  <c r="AT34" i="1"/>
  <c r="AS34" i="1"/>
  <c r="AR34" i="1"/>
  <c r="AQ34" i="1"/>
  <c r="AP34" i="1"/>
  <c r="AO34" i="1"/>
  <c r="AN34" i="1"/>
  <c r="AM34" i="1"/>
  <c r="AL34" i="1"/>
  <c r="AK34" i="1"/>
  <c r="AJ34" i="1"/>
  <c r="AI34" i="1"/>
  <c r="AH34" i="1"/>
  <c r="AG34" i="1"/>
  <c r="AF33" i="1"/>
  <c r="BC33" i="1"/>
  <c r="BB33" i="1"/>
  <c r="BA33" i="1"/>
  <c r="AZ33" i="1"/>
  <c r="AY33" i="1"/>
  <c r="AX33" i="1"/>
  <c r="AW33" i="1"/>
  <c r="AV33" i="1"/>
  <c r="AU33" i="1"/>
  <c r="AT33" i="1"/>
  <c r="AS33" i="1"/>
  <c r="AR33" i="1"/>
  <c r="AQ33" i="1"/>
  <c r="AP33" i="1"/>
  <c r="AO33" i="1"/>
  <c r="AN33" i="1"/>
  <c r="AM33" i="1"/>
  <c r="AL33" i="1"/>
  <c r="AK33" i="1"/>
  <c r="AJ33" i="1"/>
  <c r="AI33" i="1"/>
  <c r="AH33" i="1"/>
  <c r="AG33" i="1"/>
  <c r="AF32" i="1"/>
  <c r="BC32" i="1"/>
  <c r="BB32" i="1"/>
  <c r="BA32" i="1"/>
  <c r="AZ32" i="1"/>
  <c r="AY32" i="1"/>
  <c r="AX32" i="1"/>
  <c r="AW32" i="1"/>
  <c r="AV32" i="1"/>
  <c r="AU32" i="1"/>
  <c r="AT32" i="1"/>
  <c r="AS32" i="1"/>
  <c r="AR32" i="1"/>
  <c r="AQ32" i="1"/>
  <c r="AP32" i="1"/>
  <c r="AO32" i="1"/>
  <c r="AN32" i="1"/>
  <c r="AM32" i="1"/>
  <c r="AL32" i="1"/>
  <c r="AK32" i="1"/>
  <c r="AJ32" i="1"/>
  <c r="AI32" i="1"/>
  <c r="AH32" i="1"/>
  <c r="AG32" i="1"/>
  <c r="AF31" i="1"/>
  <c r="BC31" i="1"/>
  <c r="BB31" i="1"/>
  <c r="BA31" i="1"/>
  <c r="AZ31" i="1"/>
  <c r="AY31" i="1"/>
  <c r="AX31" i="1"/>
  <c r="AW31" i="1"/>
  <c r="AV31" i="1"/>
  <c r="AU31" i="1"/>
  <c r="AT31" i="1"/>
  <c r="AS31" i="1"/>
  <c r="AR31" i="1"/>
  <c r="AQ31" i="1"/>
  <c r="AP31" i="1"/>
  <c r="AO31" i="1"/>
  <c r="AN31" i="1"/>
  <c r="AM31" i="1"/>
  <c r="AL31" i="1"/>
  <c r="AK31" i="1"/>
  <c r="AJ31" i="1"/>
  <c r="AI31" i="1"/>
  <c r="AH31" i="1"/>
  <c r="AG31" i="1"/>
  <c r="AF30" i="1"/>
  <c r="BC30" i="1"/>
  <c r="BB30" i="1"/>
  <c r="BA30" i="1"/>
  <c r="AZ30" i="1"/>
  <c r="AY30" i="1"/>
  <c r="AX30" i="1"/>
  <c r="AW30" i="1"/>
  <c r="AV30" i="1"/>
  <c r="AU30" i="1"/>
  <c r="AT30" i="1"/>
  <c r="AS30" i="1"/>
  <c r="AR30" i="1"/>
  <c r="AQ30" i="1"/>
  <c r="AP30" i="1"/>
  <c r="AO30" i="1"/>
  <c r="AN30" i="1"/>
  <c r="AM30" i="1"/>
  <c r="AL30" i="1"/>
  <c r="AK30" i="1"/>
  <c r="AJ30" i="1"/>
  <c r="AI30" i="1"/>
  <c r="AH30" i="1"/>
  <c r="AG30" i="1"/>
  <c r="AF29" i="1"/>
  <c r="BC29" i="1"/>
  <c r="BB29" i="1"/>
  <c r="BA29" i="1"/>
  <c r="AZ29" i="1"/>
  <c r="AY29" i="1"/>
  <c r="AX29" i="1"/>
  <c r="AW29" i="1"/>
  <c r="AV29" i="1"/>
  <c r="AU29" i="1"/>
  <c r="AT29" i="1"/>
  <c r="AS29" i="1"/>
  <c r="AR29" i="1"/>
  <c r="AQ29" i="1"/>
  <c r="AP29" i="1"/>
  <c r="AO29" i="1"/>
  <c r="AN29" i="1"/>
  <c r="AM29" i="1"/>
  <c r="AL29" i="1"/>
  <c r="AK29" i="1"/>
  <c r="AJ29" i="1"/>
  <c r="AI29" i="1"/>
  <c r="AH29" i="1"/>
  <c r="AG29" i="1"/>
  <c r="AF28" i="1"/>
  <c r="BC28" i="1"/>
  <c r="BB28" i="1"/>
  <c r="BA28" i="1"/>
  <c r="AZ28" i="1"/>
  <c r="AY28" i="1"/>
  <c r="AX28" i="1"/>
  <c r="AW28" i="1"/>
  <c r="AV28" i="1"/>
  <c r="AU28" i="1"/>
  <c r="AT28" i="1"/>
  <c r="AS28" i="1"/>
  <c r="AR28" i="1"/>
  <c r="AQ28" i="1"/>
  <c r="AP28" i="1"/>
  <c r="AO28" i="1"/>
  <c r="AN28" i="1"/>
  <c r="AM28" i="1"/>
  <c r="AL28" i="1"/>
  <c r="AK28" i="1"/>
  <c r="AJ28" i="1"/>
  <c r="AI28" i="1"/>
  <c r="AH28" i="1"/>
  <c r="AG28" i="1"/>
  <c r="AF27" i="1"/>
  <c r="BC27" i="1"/>
  <c r="BB27" i="1"/>
  <c r="BA27" i="1"/>
  <c r="AZ27" i="1"/>
  <c r="AY27" i="1"/>
  <c r="AX27" i="1"/>
  <c r="AW27" i="1"/>
  <c r="AV27" i="1"/>
  <c r="AU27" i="1"/>
  <c r="AT27" i="1"/>
  <c r="AS27" i="1"/>
  <c r="AR27" i="1"/>
  <c r="AQ27" i="1"/>
  <c r="AP27" i="1"/>
  <c r="AO27" i="1"/>
  <c r="AN27" i="1"/>
  <c r="AM27" i="1"/>
  <c r="AL27" i="1"/>
  <c r="AK27" i="1"/>
  <c r="AJ27" i="1"/>
  <c r="AI27" i="1"/>
  <c r="AH27" i="1"/>
  <c r="AG27" i="1"/>
  <c r="AF26" i="1"/>
  <c r="BC26" i="1"/>
  <c r="BB26" i="1"/>
  <c r="BA26" i="1"/>
  <c r="AZ26" i="1"/>
  <c r="AY26" i="1"/>
  <c r="AX26" i="1"/>
  <c r="AW26" i="1"/>
  <c r="AV26" i="1"/>
  <c r="AU26" i="1"/>
  <c r="AT26" i="1"/>
  <c r="AS26" i="1"/>
  <c r="AR26" i="1"/>
  <c r="AQ26" i="1"/>
  <c r="AP26" i="1"/>
  <c r="AO26" i="1"/>
  <c r="AN26" i="1"/>
  <c r="AM26" i="1"/>
  <c r="AL26" i="1"/>
  <c r="AK26" i="1"/>
  <c r="AJ26" i="1"/>
  <c r="AI26" i="1"/>
  <c r="AH26" i="1"/>
  <c r="AG26" i="1"/>
  <c r="AF25" i="1"/>
  <c r="BC25" i="1"/>
  <c r="BB25" i="1"/>
  <c r="BA25" i="1"/>
  <c r="AZ25" i="1"/>
  <c r="AY25" i="1"/>
  <c r="AX25" i="1"/>
  <c r="AW25" i="1"/>
  <c r="AV25" i="1"/>
  <c r="AU25" i="1"/>
  <c r="AT25" i="1"/>
  <c r="AS25" i="1"/>
  <c r="AR25" i="1"/>
  <c r="AQ25" i="1"/>
  <c r="AP25" i="1"/>
  <c r="AO25" i="1"/>
  <c r="AN25" i="1"/>
  <c r="AM25" i="1"/>
  <c r="AL25" i="1"/>
  <c r="AK25" i="1"/>
  <c r="AJ25" i="1"/>
  <c r="AI25" i="1"/>
  <c r="AH25" i="1"/>
  <c r="AG25" i="1"/>
  <c r="AF24" i="1"/>
  <c r="BC24" i="1"/>
  <c r="BB24" i="1"/>
  <c r="BA24" i="1"/>
  <c r="AZ24" i="1"/>
  <c r="AY24" i="1"/>
  <c r="AX24" i="1"/>
  <c r="AW24" i="1"/>
  <c r="AV24" i="1"/>
  <c r="AU24" i="1"/>
  <c r="AT24" i="1"/>
  <c r="AS24" i="1"/>
  <c r="AR24" i="1"/>
  <c r="AQ24" i="1"/>
  <c r="AP24" i="1"/>
  <c r="AO24" i="1"/>
  <c r="AN24" i="1"/>
  <c r="AM24" i="1"/>
  <c r="AL24" i="1"/>
  <c r="AK24" i="1"/>
  <c r="AJ24" i="1"/>
  <c r="AI24" i="1"/>
  <c r="AH24" i="1"/>
  <c r="AG24" i="1"/>
  <c r="AF23" i="1"/>
  <c r="BC23" i="1"/>
  <c r="BB23" i="1"/>
  <c r="BA23" i="1"/>
  <c r="AZ23" i="1"/>
  <c r="AY23" i="1"/>
  <c r="AX23" i="1"/>
  <c r="AW23" i="1"/>
  <c r="AV23" i="1"/>
  <c r="AU23" i="1"/>
  <c r="AT23" i="1"/>
  <c r="AS23" i="1"/>
  <c r="AR23" i="1"/>
  <c r="AQ23" i="1"/>
  <c r="AP23" i="1"/>
  <c r="AO23" i="1"/>
  <c r="AN23" i="1"/>
  <c r="AM23" i="1"/>
  <c r="AL23" i="1"/>
  <c r="AK23" i="1"/>
  <c r="AJ23" i="1"/>
  <c r="AI23" i="1"/>
  <c r="AH23" i="1"/>
  <c r="AG23" i="1"/>
  <c r="AF22" i="1"/>
  <c r="BC22" i="1"/>
  <c r="BB22" i="1"/>
  <c r="BA22" i="1"/>
  <c r="AZ22" i="1"/>
  <c r="AY22" i="1"/>
  <c r="AX22" i="1"/>
  <c r="AW22" i="1"/>
  <c r="AV22" i="1"/>
  <c r="AU22" i="1"/>
  <c r="AT22" i="1"/>
  <c r="AS22" i="1"/>
  <c r="AR22" i="1"/>
  <c r="AQ22" i="1"/>
  <c r="AP22" i="1"/>
  <c r="AO22" i="1"/>
  <c r="AN22" i="1"/>
  <c r="AM22" i="1"/>
  <c r="AL22" i="1"/>
  <c r="AK22" i="1"/>
  <c r="AJ22" i="1"/>
  <c r="AI22" i="1"/>
  <c r="AH22" i="1"/>
  <c r="AG22" i="1"/>
  <c r="AF21" i="1"/>
  <c r="BC21" i="1"/>
  <c r="BB21" i="1"/>
  <c r="BA21" i="1"/>
  <c r="AZ21" i="1"/>
  <c r="AY21" i="1"/>
  <c r="AX21" i="1"/>
  <c r="AW21" i="1"/>
  <c r="AV21" i="1"/>
  <c r="AU21" i="1"/>
  <c r="AT21" i="1"/>
  <c r="AS21" i="1"/>
  <c r="AR21" i="1"/>
  <c r="AQ21" i="1"/>
  <c r="AP21" i="1"/>
  <c r="AO21" i="1"/>
  <c r="AN21" i="1"/>
  <c r="AM21" i="1"/>
  <c r="AL21" i="1"/>
  <c r="AK21" i="1"/>
  <c r="AJ21" i="1"/>
  <c r="AI21" i="1"/>
  <c r="AH21" i="1"/>
  <c r="AG21" i="1"/>
  <c r="AF20" i="1"/>
  <c r="BC20" i="1"/>
  <c r="BB20" i="1"/>
  <c r="BA20" i="1"/>
  <c r="AZ20" i="1"/>
  <c r="AY20" i="1"/>
  <c r="AX20" i="1"/>
  <c r="AW20" i="1"/>
  <c r="AV20" i="1"/>
  <c r="AU20" i="1"/>
  <c r="AT20" i="1"/>
  <c r="AS20" i="1"/>
  <c r="AR20" i="1"/>
  <c r="AQ20" i="1"/>
  <c r="AP20" i="1"/>
  <c r="AO20" i="1"/>
  <c r="AN20" i="1"/>
  <c r="AM20" i="1"/>
  <c r="AL20" i="1"/>
  <c r="AK20" i="1"/>
  <c r="AJ20" i="1"/>
  <c r="AI20" i="1"/>
  <c r="AH20" i="1"/>
  <c r="AG20" i="1"/>
  <c r="AF19" i="1"/>
  <c r="BC19" i="1"/>
  <c r="BB19" i="1"/>
  <c r="BA19" i="1"/>
  <c r="AZ19" i="1"/>
  <c r="AY19" i="1"/>
  <c r="AX19" i="1"/>
  <c r="AW19" i="1"/>
  <c r="AV19" i="1"/>
  <c r="AU19" i="1"/>
  <c r="AT19" i="1"/>
  <c r="AS19" i="1"/>
  <c r="AR19" i="1"/>
  <c r="AQ19" i="1"/>
  <c r="AP19" i="1"/>
  <c r="AO19" i="1"/>
  <c r="AN19" i="1"/>
  <c r="AM19" i="1"/>
  <c r="AL19" i="1"/>
  <c r="AK19" i="1"/>
  <c r="AJ19" i="1"/>
  <c r="AI19" i="1"/>
  <c r="AH19" i="1"/>
  <c r="AG19" i="1"/>
  <c r="AF18" i="1"/>
  <c r="BC18" i="1"/>
  <c r="BB18" i="1"/>
  <c r="BA18" i="1"/>
  <c r="AZ18" i="1"/>
  <c r="AY18" i="1"/>
  <c r="AX18" i="1"/>
  <c r="AW18" i="1"/>
  <c r="AV18" i="1"/>
  <c r="AU18" i="1"/>
  <c r="AT18" i="1"/>
  <c r="AS18" i="1"/>
  <c r="AR18" i="1"/>
  <c r="AQ18" i="1"/>
  <c r="AP18" i="1"/>
  <c r="AO18" i="1"/>
  <c r="AN18" i="1"/>
  <c r="AM18" i="1"/>
  <c r="AL18" i="1"/>
  <c r="AK18" i="1"/>
  <c r="AJ18" i="1"/>
  <c r="AI18" i="1"/>
  <c r="AH18" i="1"/>
  <c r="AG18" i="1"/>
  <c r="AF17" i="1"/>
  <c r="BC17" i="1"/>
  <c r="BB17" i="1"/>
  <c r="BA17" i="1"/>
  <c r="AZ17" i="1"/>
  <c r="AY17" i="1"/>
  <c r="AX17" i="1"/>
  <c r="AW17" i="1"/>
  <c r="AV17" i="1"/>
  <c r="AU17" i="1"/>
  <c r="AT17" i="1"/>
  <c r="AS17" i="1"/>
  <c r="AR17" i="1"/>
  <c r="AQ17" i="1"/>
  <c r="AP17" i="1"/>
  <c r="AO17" i="1"/>
  <c r="AN17" i="1"/>
  <c r="AM17" i="1"/>
  <c r="AL17" i="1"/>
  <c r="AK17" i="1"/>
  <c r="AJ17" i="1"/>
  <c r="AI17" i="1"/>
  <c r="AH17" i="1"/>
  <c r="AG17" i="1"/>
  <c r="AF16" i="1"/>
  <c r="BC16" i="1"/>
  <c r="BB16" i="1"/>
  <c r="BA16" i="1"/>
  <c r="AZ16" i="1"/>
  <c r="AY16" i="1"/>
  <c r="AX16" i="1"/>
  <c r="AW16" i="1"/>
  <c r="AV16" i="1"/>
  <c r="AU16" i="1"/>
  <c r="AT16" i="1"/>
  <c r="AS16" i="1"/>
  <c r="AR16" i="1"/>
  <c r="AQ16" i="1"/>
  <c r="AP16" i="1"/>
  <c r="AO16" i="1"/>
  <c r="AN16" i="1"/>
  <c r="AM16" i="1"/>
  <c r="AL16" i="1"/>
  <c r="AK16" i="1"/>
  <c r="AJ16" i="1"/>
  <c r="AI16" i="1"/>
  <c r="AH16" i="1"/>
  <c r="AG16" i="1"/>
  <c r="AF15" i="1"/>
  <c r="BC15" i="1"/>
  <c r="BB15" i="1"/>
  <c r="BA15" i="1"/>
  <c r="AZ15" i="1"/>
  <c r="AY15" i="1"/>
  <c r="AX15" i="1"/>
  <c r="AW15" i="1"/>
  <c r="AV15" i="1"/>
  <c r="AU15" i="1"/>
  <c r="AT15" i="1"/>
  <c r="AS15" i="1"/>
  <c r="AR15" i="1"/>
  <c r="AQ15" i="1"/>
  <c r="AP15" i="1"/>
  <c r="AO15" i="1"/>
  <c r="AN15" i="1"/>
  <c r="AM15" i="1"/>
  <c r="AL15" i="1"/>
  <c r="AK15" i="1"/>
  <c r="AJ15" i="1"/>
  <c r="AI15" i="1"/>
  <c r="AH15" i="1"/>
  <c r="AG15" i="1"/>
  <c r="AF14" i="1"/>
  <c r="BC14" i="1"/>
  <c r="BB14" i="1"/>
  <c r="BA14" i="1"/>
  <c r="AZ14" i="1"/>
  <c r="AY14" i="1"/>
  <c r="AX14" i="1"/>
  <c r="AW14" i="1"/>
  <c r="AV14" i="1"/>
  <c r="AU14" i="1"/>
  <c r="AT14" i="1"/>
  <c r="AS14" i="1"/>
  <c r="AR14" i="1"/>
  <c r="AQ14" i="1"/>
  <c r="AP14" i="1"/>
  <c r="AO14" i="1"/>
  <c r="AN14" i="1"/>
  <c r="AM14" i="1"/>
  <c r="AL14" i="1"/>
  <c r="AK14" i="1"/>
  <c r="AJ14" i="1"/>
  <c r="AI14" i="1"/>
  <c r="AH14" i="1"/>
  <c r="AG14" i="1"/>
  <c r="AF13" i="1"/>
  <c r="BC13" i="1"/>
  <c r="BB13" i="1"/>
  <c r="BA13" i="1"/>
  <c r="AZ13" i="1"/>
  <c r="AY13" i="1"/>
  <c r="AX13" i="1"/>
  <c r="AW13" i="1"/>
  <c r="AV13" i="1"/>
  <c r="AU13" i="1"/>
  <c r="AT13" i="1"/>
  <c r="AS13" i="1"/>
  <c r="AR13" i="1"/>
  <c r="AQ13" i="1"/>
  <c r="AP13" i="1"/>
  <c r="AO13" i="1"/>
  <c r="AN13" i="1"/>
  <c r="AM13" i="1"/>
  <c r="AL13" i="1"/>
  <c r="AK13" i="1"/>
  <c r="AJ13" i="1"/>
  <c r="AI13" i="1"/>
  <c r="AH13" i="1"/>
  <c r="AG13" i="1"/>
  <c r="AF12" i="1"/>
  <c r="BC12" i="1"/>
  <c r="BB12" i="1"/>
  <c r="BA12" i="1"/>
  <c r="AZ12" i="1"/>
  <c r="AY12" i="1"/>
  <c r="AX12" i="1"/>
  <c r="AW12" i="1"/>
  <c r="AV12" i="1"/>
  <c r="AU12" i="1"/>
  <c r="AT12" i="1"/>
  <c r="AS12" i="1"/>
  <c r="AR12" i="1"/>
  <c r="AQ12" i="1"/>
  <c r="AP12" i="1"/>
  <c r="AO12" i="1"/>
  <c r="AN12" i="1"/>
  <c r="AM12" i="1"/>
  <c r="AL12" i="1"/>
  <c r="AK12" i="1"/>
  <c r="AJ12" i="1"/>
  <c r="AI12" i="1"/>
  <c r="AH12" i="1"/>
  <c r="AG12" i="1"/>
  <c r="AF11" i="1"/>
  <c r="BC11" i="1"/>
  <c r="BB11" i="1"/>
  <c r="BA11" i="1"/>
  <c r="AZ11" i="1"/>
  <c r="AY11" i="1"/>
  <c r="AX11" i="1"/>
  <c r="AW11" i="1"/>
  <c r="AV11" i="1"/>
  <c r="AU11" i="1"/>
  <c r="AT11" i="1"/>
  <c r="AS11" i="1"/>
  <c r="AR11" i="1"/>
  <c r="AQ11" i="1"/>
  <c r="AP11" i="1"/>
  <c r="AO11" i="1"/>
  <c r="AN11" i="1"/>
  <c r="AM11" i="1"/>
  <c r="AL11" i="1"/>
  <c r="AK11" i="1"/>
  <c r="AJ11" i="1"/>
  <c r="AI11" i="1"/>
  <c r="AH11" i="1"/>
  <c r="AG11" i="1"/>
  <c r="AF10" i="1"/>
  <c r="BC10" i="1"/>
  <c r="BB10" i="1"/>
  <c r="BA10" i="1"/>
  <c r="AZ10" i="1"/>
  <c r="AY10" i="1"/>
  <c r="AX10" i="1"/>
  <c r="AW10" i="1"/>
  <c r="AV10" i="1"/>
  <c r="AU10" i="1"/>
  <c r="AT10" i="1"/>
  <c r="AS10" i="1"/>
  <c r="AR10" i="1"/>
  <c r="AQ10" i="1"/>
  <c r="AP10" i="1"/>
  <c r="AO10" i="1"/>
  <c r="AN10" i="1"/>
  <c r="AM10" i="1"/>
  <c r="AL10" i="1"/>
  <c r="AK10" i="1"/>
  <c r="AJ10" i="1"/>
  <c r="AI10" i="1"/>
  <c r="AH10" i="1"/>
  <c r="AG10" i="1"/>
  <c r="AF9" i="1"/>
  <c r="BC9" i="1"/>
  <c r="BB9" i="1"/>
  <c r="BA9" i="1"/>
  <c r="AZ9" i="1"/>
  <c r="AY9" i="1"/>
  <c r="AX9" i="1"/>
  <c r="AW9" i="1"/>
  <c r="AV9" i="1"/>
  <c r="AU9" i="1"/>
  <c r="AT9" i="1"/>
  <c r="AS9" i="1"/>
  <c r="AR9" i="1"/>
  <c r="AQ9" i="1"/>
  <c r="AP9" i="1"/>
  <c r="AO9" i="1"/>
  <c r="AN9" i="1"/>
  <c r="AM9" i="1"/>
  <c r="AL9" i="1"/>
  <c r="AK9" i="1"/>
  <c r="AJ9" i="1"/>
  <c r="AI9" i="1"/>
  <c r="AH9" i="1"/>
  <c r="AG9" i="1"/>
  <c r="AF8" i="1"/>
  <c r="BC8" i="1"/>
  <c r="BB8" i="1"/>
  <c r="BA8" i="1"/>
  <c r="AZ8" i="1"/>
  <c r="AY8" i="1"/>
  <c r="AX8" i="1"/>
  <c r="AW8" i="1"/>
  <c r="AV8" i="1"/>
  <c r="AU8" i="1"/>
  <c r="AT8" i="1"/>
  <c r="AS8" i="1"/>
  <c r="AR8" i="1"/>
  <c r="AQ8" i="1"/>
  <c r="AP8" i="1"/>
  <c r="AO8" i="1"/>
  <c r="AN8" i="1"/>
  <c r="AM8" i="1"/>
  <c r="AL8" i="1"/>
  <c r="AK8" i="1"/>
  <c r="AJ8" i="1"/>
  <c r="AI8" i="1"/>
  <c r="AH8" i="1"/>
  <c r="AG8" i="1"/>
  <c r="AF7" i="1"/>
  <c r="BC7" i="1"/>
  <c r="BB7" i="1"/>
  <c r="BA7" i="1"/>
  <c r="AZ7" i="1"/>
  <c r="AY7" i="1"/>
  <c r="AX7" i="1"/>
  <c r="AW7" i="1"/>
  <c r="AV7" i="1"/>
  <c r="AU7" i="1"/>
  <c r="AT7" i="1"/>
  <c r="AS7" i="1"/>
  <c r="AR7" i="1"/>
  <c r="AQ7" i="1"/>
  <c r="AP7" i="1"/>
  <c r="AO7" i="1"/>
  <c r="AN7" i="1"/>
  <c r="AM7" i="1"/>
  <c r="AL7" i="1"/>
  <c r="AK7" i="1"/>
  <c r="AJ7" i="1"/>
  <c r="AI7" i="1"/>
  <c r="AH7" i="1"/>
  <c r="AG7" i="1"/>
  <c r="AF6" i="1"/>
  <c r="BC6" i="1"/>
  <c r="BB6" i="1"/>
  <c r="BA6" i="1"/>
  <c r="AZ6" i="1"/>
  <c r="AY6" i="1"/>
  <c r="AX6" i="1"/>
  <c r="AW6" i="1"/>
  <c r="AV6" i="1"/>
  <c r="AU6" i="1"/>
  <c r="AT6" i="1"/>
  <c r="AS6" i="1"/>
  <c r="AR6" i="1"/>
  <c r="AQ6" i="1"/>
  <c r="AP6" i="1"/>
  <c r="AO6" i="1"/>
  <c r="AN6" i="1"/>
  <c r="AM6" i="1"/>
  <c r="AL6" i="1"/>
  <c r="AK6" i="1"/>
  <c r="AJ6" i="1"/>
  <c r="AI6" i="1"/>
  <c r="AH6" i="1"/>
  <c r="AG6" i="1"/>
  <c r="AF5" i="1"/>
  <c r="BC5" i="1"/>
  <c r="BB5" i="1"/>
  <c r="BA5" i="1"/>
  <c r="AZ5" i="1"/>
  <c r="AY5" i="1"/>
  <c r="AX5" i="1"/>
  <c r="AW5" i="1"/>
  <c r="AV5" i="1"/>
  <c r="AU5" i="1"/>
  <c r="AT5" i="1"/>
  <c r="AS5" i="1"/>
  <c r="AR5" i="1"/>
  <c r="AQ5" i="1"/>
  <c r="AP5" i="1"/>
  <c r="AO5" i="1"/>
  <c r="AN5" i="1"/>
  <c r="AM5" i="1"/>
  <c r="AL5" i="1"/>
  <c r="AK5" i="1"/>
  <c r="AJ5" i="1"/>
  <c r="AI5" i="1"/>
  <c r="AH5" i="1"/>
  <c r="AG5" i="1"/>
  <c r="AF4" i="1"/>
  <c r="BC4" i="1"/>
  <c r="BB4" i="1"/>
  <c r="BA4" i="1"/>
  <c r="AZ4" i="1"/>
  <c r="AY4" i="1"/>
  <c r="AX4" i="1"/>
  <c r="AW4" i="1"/>
  <c r="AV4" i="1"/>
  <c r="AU4" i="1"/>
  <c r="AT4" i="1"/>
  <c r="AS4" i="1"/>
  <c r="AR4" i="1"/>
  <c r="AQ4" i="1"/>
  <c r="AP4" i="1"/>
  <c r="AO4" i="1"/>
  <c r="AN4" i="1"/>
  <c r="AM4" i="1"/>
  <c r="AL4" i="1"/>
  <c r="AK4" i="1"/>
  <c r="AJ4" i="1"/>
  <c r="AI4" i="1"/>
  <c r="AH4" i="1"/>
  <c r="AG4" i="1"/>
  <c r="AF3" i="1"/>
  <c r="BC3" i="1"/>
  <c r="BB3" i="1"/>
  <c r="BA3" i="1"/>
  <c r="AZ3" i="1"/>
  <c r="AY3" i="1"/>
  <c r="AX3" i="1"/>
  <c r="AW3" i="1"/>
  <c r="AV3" i="1"/>
  <c r="AU3" i="1"/>
  <c r="AT3" i="1"/>
  <c r="AS3" i="1"/>
  <c r="AR3" i="1"/>
  <c r="AQ3" i="1"/>
  <c r="AP3" i="1"/>
  <c r="AO3" i="1"/>
  <c r="AN3" i="1"/>
  <c r="AM3" i="1"/>
  <c r="AL3" i="1"/>
  <c r="AK3" i="1"/>
  <c r="AJ3" i="1"/>
  <c r="AI3" i="1"/>
  <c r="AH3" i="1"/>
  <c r="AG3" i="1"/>
  <c r="AF2" i="1"/>
  <c r="BC2" i="1"/>
  <c r="BB2" i="1"/>
  <c r="BA2" i="1"/>
  <c r="AZ2" i="1"/>
  <c r="AY2" i="1"/>
  <c r="AX2" i="1"/>
  <c r="AW2" i="1"/>
  <c r="AV2" i="1"/>
  <c r="AU2" i="1"/>
  <c r="AT2" i="1"/>
  <c r="AS2" i="1"/>
  <c r="AR2" i="1"/>
  <c r="AQ2" i="1"/>
  <c r="AP2" i="1"/>
  <c r="AO2" i="1"/>
  <c r="AN2" i="1"/>
  <c r="AM2" i="1"/>
  <c r="AL2" i="1"/>
  <c r="AK2" i="1"/>
  <c r="AJ2" i="1"/>
  <c r="AI2" i="1"/>
  <c r="AH2" i="1"/>
  <c r="AG2" i="1"/>
</calcChain>
</file>

<file path=xl/sharedStrings.xml><?xml version="1.0" encoding="utf-8"?>
<sst xmlns="http://schemas.openxmlformats.org/spreadsheetml/2006/main" count="18129" uniqueCount="587">
  <si>
    <t>ID</t>
  </si>
  <si>
    <t>Location</t>
  </si>
  <si>
    <t>Rock type</t>
  </si>
  <si>
    <t>Group</t>
  </si>
  <si>
    <t>Reference</t>
  </si>
  <si>
    <t>Classification</t>
  </si>
  <si>
    <t>Na</t>
  </si>
  <si>
    <t>Mg</t>
  </si>
  <si>
    <t>Si</t>
  </si>
  <si>
    <t>Mn</t>
  </si>
  <si>
    <t>Fe</t>
  </si>
  <si>
    <t>Sr</t>
  </si>
  <si>
    <t>Y</t>
  </si>
  <si>
    <t>Ba</t>
  </si>
  <si>
    <t>La</t>
  </si>
  <si>
    <t>Ce</t>
  </si>
  <si>
    <t>Pr</t>
  </si>
  <si>
    <t>Nd</t>
  </si>
  <si>
    <t>Sm</t>
  </si>
  <si>
    <t>Eu</t>
  </si>
  <si>
    <t>Gd</t>
  </si>
  <si>
    <t>Tb</t>
  </si>
  <si>
    <t>Dy</t>
  </si>
  <si>
    <t>Ho</t>
  </si>
  <si>
    <t>Er</t>
  </si>
  <si>
    <t>Tm</t>
  </si>
  <si>
    <t>Yb</t>
  </si>
  <si>
    <t>Lu</t>
  </si>
  <si>
    <t>Pb</t>
  </si>
  <si>
    <t>Th</t>
  </si>
  <si>
    <t>U</t>
  </si>
  <si>
    <t>TREE</t>
  </si>
  <si>
    <t>La/YbN</t>
  </si>
  <si>
    <t>Ce/YbN</t>
  </si>
  <si>
    <t>La/NdN</t>
  </si>
  <si>
    <t>La/SmN</t>
  </si>
  <si>
    <t>Sr/Y</t>
  </si>
  <si>
    <t>Th/U</t>
  </si>
  <si>
    <t>Ce/Ce*</t>
  </si>
  <si>
    <t>Eu/Eu*</t>
  </si>
  <si>
    <t>Y/Y*</t>
  </si>
  <si>
    <t>Y/Ho</t>
  </si>
  <si>
    <t>(Y/Ho)N</t>
  </si>
  <si>
    <t>Y/Yb</t>
  </si>
  <si>
    <t>Sr/Yb</t>
  </si>
  <si>
    <t>Sr/Th</t>
  </si>
  <si>
    <t>Eu/LuN</t>
  </si>
  <si>
    <t>La/Gd</t>
  </si>
  <si>
    <t>Gd/YbN</t>
  </si>
  <si>
    <t>DyN/YbN</t>
  </si>
  <si>
    <t>Th/Yb</t>
  </si>
  <si>
    <t>Sm/Nd</t>
  </si>
  <si>
    <t>LREE/TREE</t>
  </si>
  <si>
    <t>(Sr/Nd)N</t>
  </si>
  <si>
    <t>(Sr/Y)N</t>
  </si>
  <si>
    <t>SAA3-1</t>
  </si>
  <si>
    <t>Siilinjärvi, Finland</t>
  </si>
  <si>
    <t>carbonatite</t>
  </si>
  <si>
    <t>Carbonatite</t>
  </si>
  <si>
    <t>Karvinen et al. (this study)</t>
  </si>
  <si>
    <t>Carb-Magmatic</t>
  </si>
  <si>
    <t>&lt;201.2112</t>
  </si>
  <si>
    <t>SAA3-4</t>
  </si>
  <si>
    <t>SAA3-5</t>
  </si>
  <si>
    <t>SAA3-6</t>
  </si>
  <si>
    <t>&lt;220.7128</t>
  </si>
  <si>
    <t>SAA3-9</t>
  </si>
  <si>
    <t>SAA3-11</t>
  </si>
  <si>
    <t>SAA3-12</t>
  </si>
  <si>
    <t>SAA3-15</t>
  </si>
  <si>
    <t>SAA3-18</t>
  </si>
  <si>
    <t>SAA3-21</t>
  </si>
  <si>
    <t>SAA3-22</t>
  </si>
  <si>
    <t>SAA3-26</t>
  </si>
  <si>
    <t>SAA3-27</t>
  </si>
  <si>
    <t>SAA3-28</t>
  </si>
  <si>
    <t>SAA3-29</t>
  </si>
  <si>
    <t>SAA4-1</t>
  </si>
  <si>
    <t>SAA4-3</t>
  </si>
  <si>
    <t>SAA4-4</t>
  </si>
  <si>
    <t>SAA4-5</t>
  </si>
  <si>
    <t>SAA4-6</t>
  </si>
  <si>
    <t>SAA4-7</t>
  </si>
  <si>
    <t>SAA4-8</t>
  </si>
  <si>
    <t>SAA4-11</t>
  </si>
  <si>
    <t>SAA4-12</t>
  </si>
  <si>
    <t>SAA4-13</t>
  </si>
  <si>
    <t>SAA4-14</t>
  </si>
  <si>
    <t>SAA4-15</t>
  </si>
  <si>
    <t>SAA4-17</t>
  </si>
  <si>
    <t>SAA4-18</t>
  </si>
  <si>
    <t>SAA4-20</t>
  </si>
  <si>
    <t>SAA4-24</t>
  </si>
  <si>
    <t>SAA4-25</t>
  </si>
  <si>
    <t>SAA4-27</t>
  </si>
  <si>
    <t>SAA4-28</t>
  </si>
  <si>
    <t>SAA4-29</t>
  </si>
  <si>
    <t>SAA4-30</t>
  </si>
  <si>
    <t>SAA5-1</t>
  </si>
  <si>
    <t>SAA5-2</t>
  </si>
  <si>
    <t>SAA5-3</t>
  </si>
  <si>
    <t>SAA5-4</t>
  </si>
  <si>
    <t>SAA5-5</t>
  </si>
  <si>
    <t>SAA5-6</t>
  </si>
  <si>
    <t>SAA5-7</t>
  </si>
  <si>
    <t>SAA5-8</t>
  </si>
  <si>
    <t>SAA5-9</t>
  </si>
  <si>
    <t>SAA5-10</t>
  </si>
  <si>
    <t>SAA5-11</t>
  </si>
  <si>
    <t>&lt;330.3645</t>
  </si>
  <si>
    <t>SAA5-12</t>
  </si>
  <si>
    <t>SAA5-13</t>
  </si>
  <si>
    <t>SAA5-18</t>
  </si>
  <si>
    <t>SAA5-19</t>
  </si>
  <si>
    <t>SAA5-20</t>
  </si>
  <si>
    <t>SAA5-21</t>
  </si>
  <si>
    <t>SAA5-22</t>
  </si>
  <si>
    <t>SAA5-24</t>
  </si>
  <si>
    <t>SAA5-25</t>
  </si>
  <si>
    <t>SAA5-26</t>
  </si>
  <si>
    <t>SAA5-27</t>
  </si>
  <si>
    <t>SAA5-28</t>
  </si>
  <si>
    <t>&lt;174.6864</t>
  </si>
  <si>
    <t>SAR1.2-1</t>
  </si>
  <si>
    <t>SAR1.2-2</t>
  </si>
  <si>
    <t>SAR1.2-3</t>
  </si>
  <si>
    <t>SAR1.2-4</t>
  </si>
  <si>
    <t>SAR1.2-5</t>
  </si>
  <si>
    <t>SAR1.2-6</t>
  </si>
  <si>
    <t>SAR1.2-7</t>
  </si>
  <si>
    <t>SAR1.2-8</t>
  </si>
  <si>
    <t>SAR1.2-9</t>
  </si>
  <si>
    <t>SAR1.2-10</t>
  </si>
  <si>
    <t>SAR1.2-11</t>
  </si>
  <si>
    <t>SAR1.2-12</t>
  </si>
  <si>
    <t>SAR1.2-13</t>
  </si>
  <si>
    <t>SAR1.2-14</t>
  </si>
  <si>
    <t>SAR1.2-15</t>
  </si>
  <si>
    <t>SAR1.2-16</t>
  </si>
  <si>
    <t>SAR1.2-17</t>
  </si>
  <si>
    <t>SAR1.2-18</t>
  </si>
  <si>
    <t>SAR1.2-19</t>
  </si>
  <si>
    <t>SAR1.2-20</t>
  </si>
  <si>
    <t>&lt;221.8134</t>
  </si>
  <si>
    <t>SAR1.2-21</t>
  </si>
  <si>
    <t>SAR1.2-22</t>
  </si>
  <si>
    <t>SAR1.2-23</t>
  </si>
  <si>
    <t>SAR1.2-24</t>
  </si>
  <si>
    <t>SAR1.2-25</t>
  </si>
  <si>
    <t>SAR1.2-26</t>
  </si>
  <si>
    <t>SAR1.2-27</t>
  </si>
  <si>
    <t>SAR1.2-28</t>
  </si>
  <si>
    <t>SAR1.2-29</t>
  </si>
  <si>
    <t>SAR1.2-30</t>
  </si>
  <si>
    <t>&lt;117.0909</t>
  </si>
  <si>
    <t>SAR1.2-31</t>
  </si>
  <si>
    <t>SAR1.2-32</t>
  </si>
  <si>
    <t>SAR1.2-33</t>
  </si>
  <si>
    <t>SAR1.2-34</t>
  </si>
  <si>
    <t>SAR1.2-35</t>
  </si>
  <si>
    <t>SAR1.2-36</t>
  </si>
  <si>
    <t>SAR1.2-37</t>
  </si>
  <si>
    <t>SAR1.2-38</t>
  </si>
  <si>
    <t>SAR1.2-39</t>
  </si>
  <si>
    <t>SAR1.2-40</t>
  </si>
  <si>
    <t>&lt;604.7311</t>
  </si>
  <si>
    <t>SAR2-1</t>
  </si>
  <si>
    <t>SAR2-2</t>
  </si>
  <si>
    <t>SAR2-3</t>
  </si>
  <si>
    <t>SAR2-5</t>
  </si>
  <si>
    <t>SAR2-6</t>
  </si>
  <si>
    <t>SAR2-7</t>
  </si>
  <si>
    <t>SAR2-8</t>
  </si>
  <si>
    <t>SAR2-9</t>
  </si>
  <si>
    <t>SAR2-11</t>
  </si>
  <si>
    <t>SAR2-12</t>
  </si>
  <si>
    <t>SAR2-13</t>
  </si>
  <si>
    <t>SAR2-14</t>
  </si>
  <si>
    <t>SAR7-1</t>
  </si>
  <si>
    <t>SAR7-2</t>
  </si>
  <si>
    <t>SAR7-3</t>
  </si>
  <si>
    <t>SAR7-4</t>
  </si>
  <si>
    <t>SAR7-5</t>
  </si>
  <si>
    <t>SAR7-6</t>
  </si>
  <si>
    <t>SAR7-7</t>
  </si>
  <si>
    <t>SAR7-8</t>
  </si>
  <si>
    <t>SAR7-9</t>
  </si>
  <si>
    <t>SAR7-10</t>
  </si>
  <si>
    <t>SAR7-11</t>
  </si>
  <si>
    <t>SAR7-12</t>
  </si>
  <si>
    <t>&lt;333.4677</t>
  </si>
  <si>
    <t>SAR7-13</t>
  </si>
  <si>
    <t>SAR7-14</t>
  </si>
  <si>
    <t>SAR7-15</t>
  </si>
  <si>
    <t>SAR7-16</t>
  </si>
  <si>
    <t>&lt;357.515</t>
  </si>
  <si>
    <t>SAR7-17</t>
  </si>
  <si>
    <t>&lt;401.7292</t>
  </si>
  <si>
    <t>SAR7-18</t>
  </si>
  <si>
    <t>SAR7-19</t>
  </si>
  <si>
    <t>SAR7-20</t>
  </si>
  <si>
    <t>SAR7-21</t>
  </si>
  <si>
    <t>SAR7-22</t>
  </si>
  <si>
    <t>&lt;388.591</t>
  </si>
  <si>
    <t>SAR7-23</t>
  </si>
  <si>
    <t>&lt;164.0924</t>
  </si>
  <si>
    <t>SAR7-24</t>
  </si>
  <si>
    <t>SAR7-25</t>
  </si>
  <si>
    <t>SAR7-26</t>
  </si>
  <si>
    <t>SAR7-28</t>
  </si>
  <si>
    <t>SAR7-29</t>
  </si>
  <si>
    <t>SAR7-30</t>
  </si>
  <si>
    <t>SAR7-31</t>
  </si>
  <si>
    <t>SAR7-32</t>
  </si>
  <si>
    <t>SAR7-33</t>
  </si>
  <si>
    <t>SAR7-34</t>
  </si>
  <si>
    <t>SAR7-35</t>
  </si>
  <si>
    <t>SAR7-36</t>
  </si>
  <si>
    <t>SAR7-37</t>
  </si>
  <si>
    <t>SAR7-38</t>
  </si>
  <si>
    <t>&lt;106.0443</t>
  </si>
  <si>
    <t>SAR7-39</t>
  </si>
  <si>
    <t>SAR7-40</t>
  </si>
  <si>
    <t>SAR7-42</t>
  </si>
  <si>
    <t>SAR7-43</t>
  </si>
  <si>
    <t>SAR7-44</t>
  </si>
  <si>
    <t>SAR7-45</t>
  </si>
  <si>
    <t>SAR7-46</t>
  </si>
  <si>
    <t>Catalão, Brazil</t>
  </si>
  <si>
    <t>Broom-Fendley et al. 2021</t>
  </si>
  <si>
    <t>Kovdor, Russia</t>
  </si>
  <si>
    <t>Sokli, Finland</t>
  </si>
  <si>
    <t>Bukusu, Kenya</t>
  </si>
  <si>
    <t>Glenover</t>
  </si>
  <si>
    <t>Songwe Hill</t>
  </si>
  <si>
    <t>Ap-0, Fenite</t>
  </si>
  <si>
    <t>Broom-Fendley et al., 2017</t>
  </si>
  <si>
    <t>Ap-1, Calcite carbonatite</t>
  </si>
  <si>
    <t>Ap-2, Calcite carbonatite</t>
  </si>
  <si>
    <t>Ap-3, Calcite carbonatite</t>
  </si>
  <si>
    <t>Ap-3, Ferroan calcite carbonatite</t>
  </si>
  <si>
    <t>Ap-3, Mn-Fe-vein</t>
  </si>
  <si>
    <t>Ap-4, Ap-Fl-vein</t>
  </si>
  <si>
    <t>Aley, Canada</t>
  </si>
  <si>
    <t>Chakhmouradian et al., 2017</t>
  </si>
  <si>
    <t>Alnö Sweden</t>
  </si>
  <si>
    <t>apatite sövite</t>
  </si>
  <si>
    <t>Mao et al., 2016</t>
  </si>
  <si>
    <t>Argor, Canada</t>
  </si>
  <si>
    <t>magnetite-phlogopite-amphibole-apatite sövite</t>
  </si>
  <si>
    <t>Belaya Zima, Russia</t>
  </si>
  <si>
    <t>Doroshkevich et al., 2017</t>
  </si>
  <si>
    <t>Big Beaver House, Canada</t>
  </si>
  <si>
    <t>apatite-magnetite-pyroxene-phlogopite silicocarbonatite</t>
  </si>
  <si>
    <t>Borden, Canada</t>
  </si>
  <si>
    <t>Carb Lake, Canada</t>
  </si>
  <si>
    <t>sövite</t>
  </si>
  <si>
    <t>Cargill Township, Canada</t>
  </si>
  <si>
    <t>olivine-magnetite-phlogopite-apatite sövite</t>
  </si>
  <si>
    <t>Chernigovka, Ukraine</t>
  </si>
  <si>
    <t>olivine-phlogopite sövite</t>
  </si>
  <si>
    <t>Dolodau Dykes, Canada</t>
  </si>
  <si>
    <t>biotite sövite</t>
  </si>
  <si>
    <t>Fen, Norway</t>
  </si>
  <si>
    <t>Goldray, Canada</t>
  </si>
  <si>
    <t>phlogopite-amphibole sövite</t>
  </si>
  <si>
    <t xml:space="preserve">Howard Creek, Canada    </t>
  </si>
  <si>
    <t>olivine-ilmenite-magnetite-apatite sövite</t>
  </si>
  <si>
    <t>Jacupiranga, Brazil</t>
  </si>
  <si>
    <t>Kandaguba, Russia</t>
  </si>
  <si>
    <t>apatite-calcite-feldspar-biotite ijolite</t>
  </si>
  <si>
    <t>pyroxene-apatite sövite</t>
  </si>
  <si>
    <t>Lac Shortt, Canada</t>
  </si>
  <si>
    <t>Lackner Lake, Canada</t>
  </si>
  <si>
    <t>Magnet Cove, USA</t>
  </si>
  <si>
    <t>Manitou Islands, Canada</t>
  </si>
  <si>
    <t>Miaoya, China</t>
  </si>
  <si>
    <t>Lu et al. 2021</t>
  </si>
  <si>
    <t>Zhang et al., 2019</t>
  </si>
  <si>
    <t>Xu et al., 2010</t>
  </si>
  <si>
    <t>Nemegosenda Lake, Canada</t>
  </si>
  <si>
    <t>Oka, Canada</t>
  </si>
  <si>
    <t>Chen and Simonetti, 2013</t>
  </si>
  <si>
    <t>Prairie Lake, Canada</t>
  </si>
  <si>
    <t>pyroxene phoscorite</t>
  </si>
  <si>
    <t>Saint-Honor? Canada</t>
  </si>
  <si>
    <t>beforsite</t>
  </si>
  <si>
    <t>Shaxiongdong, China</t>
  </si>
  <si>
    <t>Tiksheozero, Russia</t>
  </si>
  <si>
    <t>Turiy Mys, Russia</t>
  </si>
  <si>
    <t>Turiy Peninsula, Russia</t>
  </si>
  <si>
    <t>phlogopite-pyroxene phoscorite</t>
  </si>
  <si>
    <t>Upper Fir, Blue River, Canada</t>
  </si>
  <si>
    <t xml:space="preserve">Vergil, Canada  </t>
  </si>
  <si>
    <t>biotite-apatite sövite</t>
  </si>
  <si>
    <t>pyrochlore-amphibole-apatite beforsite</t>
  </si>
  <si>
    <t>Vuoriyarvi massif, Russia</t>
  </si>
  <si>
    <t>Brassinnes et al., 2005</t>
  </si>
  <si>
    <t>Clinopyroxenite</t>
  </si>
  <si>
    <t>Ultramafic</t>
  </si>
  <si>
    <t>Ijolite</t>
  </si>
  <si>
    <t>Weishan, China</t>
  </si>
  <si>
    <t>Wang et al., 2019</t>
  </si>
  <si>
    <t>Yousuobao, China</t>
  </si>
  <si>
    <t>Zibo, China</t>
  </si>
  <si>
    <t>Afrikanda, Russia</t>
  </si>
  <si>
    <t>Bayan Obo, China</t>
  </si>
  <si>
    <t>dolomite marble</t>
  </si>
  <si>
    <t>Dolomite marble</t>
  </si>
  <si>
    <t>Ren et al., 2019</t>
  </si>
  <si>
    <t>Deng et al., 2017</t>
  </si>
  <si>
    <t>Hu et al., 2019</t>
  </si>
  <si>
    <t>Chaihezhen, China</t>
  </si>
  <si>
    <t>granite</t>
  </si>
  <si>
    <t>Granite</t>
  </si>
  <si>
    <t>Qu et al., 2019</t>
  </si>
  <si>
    <t xml:space="preserve">Felsic </t>
  </si>
  <si>
    <t>Jiajiagou, China</t>
  </si>
  <si>
    <t>Kukaazi, China</t>
  </si>
  <si>
    <t>Zafar et al., 2019</t>
  </si>
  <si>
    <t>Linchangdong, China</t>
  </si>
  <si>
    <t xml:space="preserve">Molly, Canada    </t>
  </si>
  <si>
    <t>Mt Isa Inlier, Australia</t>
  </si>
  <si>
    <t>Belousova et al., 2001</t>
  </si>
  <si>
    <t>Yangla, China</t>
  </si>
  <si>
    <t>Jia et al., 2020</t>
  </si>
  <si>
    <t>Lower Yangtze River Belt, China</t>
  </si>
  <si>
    <t>A type granite</t>
  </si>
  <si>
    <t>A-type Granite</t>
  </si>
  <si>
    <t>Jiang et al., 2018</t>
  </si>
  <si>
    <t>Xiangshan, China</t>
  </si>
  <si>
    <t>Yu et al., 2019</t>
  </si>
  <si>
    <t>Fuzhou?hangzhou Complex, China</t>
  </si>
  <si>
    <t>I type granite</t>
  </si>
  <si>
    <t>I-type Granite</t>
  </si>
  <si>
    <t>Hsieh et al., 2008</t>
  </si>
  <si>
    <t>Lachlan Fold Belt, Australia</t>
  </si>
  <si>
    <t>Sha and Chappell, 1999</t>
  </si>
  <si>
    <t>Nanling Mountains, China</t>
  </si>
  <si>
    <t>Pingtan, China</t>
  </si>
  <si>
    <t>Zhang et al., 2020</t>
  </si>
  <si>
    <t>Darongshan, China</t>
  </si>
  <si>
    <t>S type granite</t>
  </si>
  <si>
    <t>S-type Granite</t>
  </si>
  <si>
    <t>Fichtelgebirge, Germany</t>
  </si>
  <si>
    <t>Dill, 1994</t>
  </si>
  <si>
    <t>Oberpfalz, Germany</t>
  </si>
  <si>
    <t>Transhimalayan, China</t>
  </si>
  <si>
    <t>Chu et al., 2009</t>
  </si>
  <si>
    <t>Cassiar Moly, Canada</t>
  </si>
  <si>
    <t>sericite granite</t>
  </si>
  <si>
    <t xml:space="preserve">Highmont, Canada    </t>
  </si>
  <si>
    <t>alkali-feldspar granite</t>
  </si>
  <si>
    <t>Sanjiang region, China</t>
  </si>
  <si>
    <t>biotite granite</t>
  </si>
  <si>
    <t>Pan et al., 2016</t>
  </si>
  <si>
    <t>monzogranite</t>
  </si>
  <si>
    <t>Monzogranite</t>
  </si>
  <si>
    <t>Luanchuan, China</t>
  </si>
  <si>
    <t>granite porphyry</t>
  </si>
  <si>
    <t>Du et al., 2019</t>
  </si>
  <si>
    <t>biotite granitic porphyry</t>
  </si>
  <si>
    <t>syenogranite porphyry</t>
  </si>
  <si>
    <t xml:space="preserve">Beaver Cove pluton, Canada    </t>
  </si>
  <si>
    <t>granodiorite</t>
  </si>
  <si>
    <t>Granodiorite</t>
  </si>
  <si>
    <t>Brenda, Canada</t>
  </si>
  <si>
    <t>Dentonia, Canada</t>
  </si>
  <si>
    <t xml:space="preserve">Highland Valley Copper, Canada    </t>
  </si>
  <si>
    <t xml:space="preserve">Lornex, Canada    </t>
  </si>
  <si>
    <t xml:space="preserve">Thiemer Creek pluton, Canada    </t>
  </si>
  <si>
    <t>Wushan, China</t>
  </si>
  <si>
    <t>Duan et al., 2019</t>
  </si>
  <si>
    <t>Zhuxiling, China</t>
  </si>
  <si>
    <t>quartz diorite</t>
  </si>
  <si>
    <t>Diorite</t>
  </si>
  <si>
    <t>granite pegmatite</t>
  </si>
  <si>
    <t>Belousova et al., 2002</t>
  </si>
  <si>
    <t>granitoids</t>
  </si>
  <si>
    <t>tonalite</t>
  </si>
  <si>
    <t>Tonalite</t>
  </si>
  <si>
    <t>Cripple Creek, USA</t>
  </si>
  <si>
    <t>monzodiorite</t>
  </si>
  <si>
    <t>Intermediate</t>
  </si>
  <si>
    <t>Luzong Basin, China</t>
  </si>
  <si>
    <t>trachy-andesite</t>
  </si>
  <si>
    <t>Trachy-andesite</t>
  </si>
  <si>
    <t>Tang et al., 2012</t>
  </si>
  <si>
    <t xml:space="preserve">Shiko, Canada    </t>
  </si>
  <si>
    <t>monzonite</t>
  </si>
  <si>
    <t>Monzonite</t>
  </si>
  <si>
    <t xml:space="preserve">Congress (Lou), Canada    </t>
  </si>
  <si>
    <t>basalt</t>
  </si>
  <si>
    <t>Basalt</t>
  </si>
  <si>
    <t>Mafic</t>
  </si>
  <si>
    <t>Hess Deep, Pacific ocean</t>
  </si>
  <si>
    <t>gabbro</t>
  </si>
  <si>
    <t>Gabbro</t>
  </si>
  <si>
    <t>Mid-Atlantic Ridge, Atlantic ocean</t>
  </si>
  <si>
    <t>Southwest Indian Ridge (Atlantis Bank), Indian ocean</t>
  </si>
  <si>
    <t xml:space="preserve">Dobbin, Canada    </t>
  </si>
  <si>
    <t>hornblende gabbro</t>
  </si>
  <si>
    <t>dolerite</t>
  </si>
  <si>
    <t>Alaska, USA</t>
  </si>
  <si>
    <t>lherzolite</t>
  </si>
  <si>
    <t>Peridotite</t>
  </si>
  <si>
    <t>O'Reilly and Griffin, 2000</t>
  </si>
  <si>
    <t>Bullenmerri, Australia</t>
  </si>
  <si>
    <t>Eifel, Germany</t>
  </si>
  <si>
    <t>Kiama, Australia</t>
  </si>
  <si>
    <t>Mt Leura, Australia</t>
  </si>
  <si>
    <t>the Massif Central, France</t>
  </si>
  <si>
    <t>Zaonega, Australia</t>
  </si>
  <si>
    <t>Chilean iron belt, Chile</t>
  </si>
  <si>
    <t>iron oxide-apatite rock</t>
  </si>
  <si>
    <t>IOA</t>
  </si>
  <si>
    <t>Palma et al., 2019</t>
  </si>
  <si>
    <t>Durango, Mexico</t>
  </si>
  <si>
    <t>Se-Chahun, Iran</t>
  </si>
  <si>
    <t>Bonyadi et al., 2011</t>
  </si>
  <si>
    <t>Aoshan, China</t>
  </si>
  <si>
    <t>apatite pegmatite</t>
  </si>
  <si>
    <t>apatite-actinolite-magnetite pegmatite</t>
  </si>
  <si>
    <t>Great Bear, Canada</t>
  </si>
  <si>
    <t>Pea Ridge, USA</t>
  </si>
  <si>
    <t>breccia</t>
  </si>
  <si>
    <t>Mercer et al., 2020</t>
  </si>
  <si>
    <t>hematite-bearing rock</t>
  </si>
  <si>
    <t>amphibole-quartz-bearing rock</t>
  </si>
  <si>
    <t>rhyolite sövite rock</t>
  </si>
  <si>
    <t>Sept-Îles Intrusive Suite, Canada</t>
  </si>
  <si>
    <t>nelsonites</t>
  </si>
  <si>
    <t>Tollari et al., 2008</t>
  </si>
  <si>
    <t>Bhukia, India</t>
  </si>
  <si>
    <t>albitites</t>
  </si>
  <si>
    <t>Albitite</t>
  </si>
  <si>
    <t>Mukherjee et al., 2017</t>
  </si>
  <si>
    <t>IOCG</t>
  </si>
  <si>
    <t>tourmaline-rich albitites</t>
  </si>
  <si>
    <t>Olserum-Djupedal, Sweden</t>
  </si>
  <si>
    <t>REE-phosphate rock</t>
  </si>
  <si>
    <t>REE-phosphates</t>
  </si>
  <si>
    <t>Andersson et al., 2019</t>
  </si>
  <si>
    <t>Boss, USA</t>
  </si>
  <si>
    <t>rhyolite</t>
  </si>
  <si>
    <t>Rhyolite</t>
  </si>
  <si>
    <t>magnetite zone</t>
  </si>
  <si>
    <t>Mafic-Intermediate</t>
  </si>
  <si>
    <t>Mafic- to Intermediate-composition rock</t>
  </si>
  <si>
    <t>Wernecke, Canada</t>
  </si>
  <si>
    <t>diorite breccia</t>
  </si>
  <si>
    <t>Breccia</t>
  </si>
  <si>
    <t>quartz-feldspar breccia</t>
  </si>
  <si>
    <t>sandstone breccia</t>
  </si>
  <si>
    <t>siltstone breccia</t>
  </si>
  <si>
    <t xml:space="preserve">siltstone breccia </t>
  </si>
  <si>
    <t>Skaergaard, Greenland</t>
  </si>
  <si>
    <t>Mafic cumulates</t>
  </si>
  <si>
    <t>LZa_0.764</t>
  </si>
  <si>
    <t>Pedersen et al. 2021</t>
  </si>
  <si>
    <t>LZa_0.71898583792</t>
  </si>
  <si>
    <t>LZa_0.66891363603</t>
  </si>
  <si>
    <t>LZb_0.643</t>
  </si>
  <si>
    <t>LZb_0.56575564923</t>
  </si>
  <si>
    <t>LZb_0.49066704427</t>
  </si>
  <si>
    <t>LZb_0.437</t>
  </si>
  <si>
    <t>LZb_0.40651345563</t>
  </si>
  <si>
    <t>LZc_0.38534824128</t>
  </si>
  <si>
    <t>LZc_0.36180075648</t>
  </si>
  <si>
    <t>LZc_0.353</t>
  </si>
  <si>
    <t>MZ_0.312869443</t>
  </si>
  <si>
    <t>MZ_0.285</t>
  </si>
  <si>
    <t>MZ_0.266</t>
  </si>
  <si>
    <t>MZ_0.25080250828</t>
  </si>
  <si>
    <t>MZ_0.233</t>
  </si>
  <si>
    <t>UZa_0.217</t>
  </si>
  <si>
    <t>UZa_0.154</t>
  </si>
  <si>
    <t>UZa_0.112</t>
  </si>
  <si>
    <t>UZa_0.1</t>
  </si>
  <si>
    <t>UZb_0.097</t>
  </si>
  <si>
    <t>UZb_0.0729494729203</t>
  </si>
  <si>
    <t>UZb_0.085</t>
  </si>
  <si>
    <t>UZb_0.0427614132267</t>
  </si>
  <si>
    <t>UZb_0.0356365260972</t>
  </si>
  <si>
    <t>UZb_0.0191583637547998</t>
  </si>
  <si>
    <t>UZc_0.016</t>
  </si>
  <si>
    <t>UZc_0.0138622153243</t>
  </si>
  <si>
    <t>UZc_0.011</t>
  </si>
  <si>
    <t>Karelia craton, Finland</t>
  </si>
  <si>
    <t>TTG 369</t>
  </si>
  <si>
    <t>TTG</t>
  </si>
  <si>
    <t>Bruand et al. 2020</t>
  </si>
  <si>
    <t>Felsic</t>
  </si>
  <si>
    <t>TTG 413</t>
  </si>
  <si>
    <t>Sanuk A572</t>
  </si>
  <si>
    <t>Sanukitoid</t>
  </si>
  <si>
    <t>Sanuk 316</t>
  </si>
  <si>
    <t>Scotland</t>
  </si>
  <si>
    <t>Ba-Sr-R2</t>
  </si>
  <si>
    <t>Sanukitoid-like</t>
  </si>
  <si>
    <t>Ba-SrRT1</t>
  </si>
  <si>
    <t>Ba-Sr RGH1</t>
  </si>
  <si>
    <t>Ba-Sr SR1</t>
  </si>
  <si>
    <t>Ba-Sr SR3</t>
  </si>
  <si>
    <t>Ba-Sr SR4</t>
  </si>
  <si>
    <t>Guernsey igneous complex</t>
  </si>
  <si>
    <t>BADR</t>
  </si>
  <si>
    <t>Basalt-Andesite-Dacite-Rhyolite</t>
  </si>
  <si>
    <t>Sanuk</t>
  </si>
  <si>
    <t>Granitoid</t>
  </si>
  <si>
    <t>Marie Byrd Land, Antarctica</t>
  </si>
  <si>
    <t>Adakite</t>
  </si>
  <si>
    <t>Su et al. 2021</t>
  </si>
  <si>
    <t>Shanxiodong, China</t>
  </si>
  <si>
    <t>Data references:</t>
  </si>
  <si>
    <t>Karvinen et al. this study</t>
  </si>
  <si>
    <t>Mountain Pass, USA</t>
  </si>
  <si>
    <t>Biotite shonkinite</t>
  </si>
  <si>
    <t>Poletti et al. 2016</t>
  </si>
  <si>
    <t>Alkaline</t>
  </si>
  <si>
    <t>biotite shonkinite</t>
  </si>
  <si>
    <t>amphibole-biotite syenite</t>
  </si>
  <si>
    <t>Amphibole-biotite syenite</t>
  </si>
  <si>
    <t>Ulgii Khid, Mongolia</t>
  </si>
  <si>
    <t>Feng et al. 2020</t>
  </si>
  <si>
    <t>Houshihushan complex, China</t>
  </si>
  <si>
    <t>Trachyte</t>
  </si>
  <si>
    <t>Zhou et al. 2023</t>
  </si>
  <si>
    <t>Syenite</t>
  </si>
  <si>
    <t>Arfvedsonite granite</t>
  </si>
  <si>
    <t>BDL</t>
  </si>
  <si>
    <t>Alkali rhyolite</t>
  </si>
  <si>
    <t>Feng et al., 2020</t>
  </si>
  <si>
    <t>Poletti et al., 2016</t>
  </si>
  <si>
    <t>Zhou et al., 2023.</t>
  </si>
  <si>
    <t>https://doi.org/10.1016/j.gca.2019.04.014</t>
  </si>
  <si>
    <t>https://doi.org/10.1046/j.1440-0952.2001.00879.x</t>
  </si>
  <si>
    <t>https://doi.org/10.1016/S0375-6742(02)00204-2</t>
  </si>
  <si>
    <t>https://doi.org/10.1016/j.chemgeo.2010.12.013</t>
  </si>
  <si>
    <t>https://doi.org/10.1016/j.lithos.2005.03.017</t>
  </si>
  <si>
    <t>https://doi.org/10.1016/j.oregeorev.2016.10.019</t>
  </si>
  <si>
    <t>https://doi.org/10.1007/s00126-020-01010-7</t>
  </si>
  <si>
    <t>https://doi.org/10.7185/geochemlet.2006</t>
  </si>
  <si>
    <t>https://doi.org/10.1016/j.lithos.2016.12.037</t>
  </si>
  <si>
    <t>https://doi.org/10.1016/j.chemgeo.2012.04.022</t>
  </si>
  <si>
    <t>https://doi.org/10.1093/petrology/egp054</t>
  </si>
  <si>
    <t>https://doi.org/10.1016/j.oregeorev.2017.10.018</t>
  </si>
  <si>
    <t>https://doi.org/10.1016/0037-0738(94)90105-8</t>
  </si>
  <si>
    <t>https://doi.org/10.1016/j.lithos.2017.04.003</t>
  </si>
  <si>
    <t>https://doi.org/10.1016/j.oregeorev.2019.103174</t>
  </si>
  <si>
    <t>https://doi.org/10.1016/j.oregeorev.2019.102940</t>
  </si>
  <si>
    <t>https://doi.org/10.1016/j.oregeorev.2019.103294</t>
  </si>
  <si>
    <t>https://doi.org/10.1016/j.jseaes.2008.02.002</t>
  </si>
  <si>
    <t>https://doi.org/10.1016/j.jseaes.2018.08.022</t>
  </si>
  <si>
    <t>https://doi.org/10.1016/j.oregeorev.2020.103360</t>
  </si>
  <si>
    <t>https://doi.org/10.1016/j.lithos.2018.02.005</t>
  </si>
  <si>
    <t>https://doi.org/10.1016/j.lithos.2021.106276</t>
  </si>
  <si>
    <t>https://doi.org/10.2113/econgeo.111.5.1187</t>
  </si>
  <si>
    <t>https://doi.org/10.1016/j.oregeorev.2019.103129</t>
  </si>
  <si>
    <t>https://doi.org/10.1016/j.oregeorev.2017.09.005</t>
  </si>
  <si>
    <t>https://doi.org/10.1016/S0024-4937(00)00026-8</t>
  </si>
  <si>
    <t>https://doi.org/10.1016/j.gca.2018.12.019</t>
  </si>
  <si>
    <t>https://doi.org/10.1016/j.lithos.2016.03.010</t>
  </si>
  <si>
    <t>https://doi.org/10.1007/s00410-021-01861-x</t>
  </si>
  <si>
    <t>https://doi.org/10.1093/petrology/egw050</t>
  </si>
  <si>
    <t>https://doi.org/10.1016/j.lithos.2019.105207</t>
  </si>
  <si>
    <t>https://doi.org/10.1016/j.oregeorev.2019.04.020</t>
  </si>
  <si>
    <t>https://doi.org/10.1016/S0016-7037(99)00210-0</t>
  </si>
  <si>
    <t>https://doi.org/10.2138/am-2021-7746</t>
  </si>
  <si>
    <t>https://doi.org/10.1016/j.gr.2011.05.009</t>
  </si>
  <si>
    <t>https://doi.org/10.1016/j.chemgeo.2008.02.016</t>
  </si>
  <si>
    <t>https://doi.org/10.3390/min10110965</t>
  </si>
  <si>
    <t>https://doi.org/10.1016/j.lithos.2010.04.003</t>
  </si>
  <si>
    <t>https://doi.org/10.1016/j.jseaes.2018.08.019</t>
  </si>
  <si>
    <t>https://doi.org/10.1016/j.gexplo.2019.06.005</t>
  </si>
  <si>
    <t>https://doi.org/10.1016/j.oregeorev.2019.05.018</t>
  </si>
  <si>
    <t>https://doi.org/10.1007/s00410-020-1675-2</t>
  </si>
  <si>
    <t>https://doi.org/10.1016/j.lithos.2023.107334</t>
  </si>
  <si>
    <t>Carb-Metasomatic</t>
  </si>
  <si>
    <t>Glimmerite-calcite carbonatite</t>
  </si>
  <si>
    <t>Calcite carbonatite</t>
  </si>
  <si>
    <t>Apatite-calcite carbonatite</t>
  </si>
  <si>
    <t>Apatitite</t>
  </si>
  <si>
    <t>DOI:</t>
  </si>
  <si>
    <t xml:space="preserve">Collated apatite trace element data from Lu et al. 2021 ('Supplementary table 1'), combined with  apatite data from this study and other relevant published data. </t>
  </si>
  <si>
    <r>
      <rPr>
        <b/>
        <sz val="11"/>
        <color theme="1"/>
        <rFont val="Arial"/>
        <family val="2"/>
      </rPr>
      <t>Notice!</t>
    </r>
    <r>
      <rPr>
        <sz val="11"/>
        <color theme="1"/>
        <rFont val="Arial"/>
        <family val="2"/>
      </rPr>
      <t xml:space="preserve"> 
Care has been taken to check the results from the original sources but we advice colleagues to confirm the data themselves before using in future studies. We take no responsibility for any mistakes.</t>
    </r>
  </si>
  <si>
    <r>
      <rPr>
        <b/>
        <sz val="11"/>
        <color theme="1"/>
        <rFont val="Arial"/>
        <family val="2"/>
      </rPr>
      <t>Electronic Appendix B.</t>
    </r>
    <r>
      <rPr>
        <sz val="11"/>
        <color theme="1"/>
        <rFont val="Arial"/>
        <family val="2"/>
      </rPr>
      <t xml:space="preserve"> 
to the research article 
'The composition of apatite in the Archean Siilinjärvi glimmerite-carbonatite complex in eastern Finland'; Authors: Karvinen, S., Heinonen, A., Beier, C., Jöns, 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</si>
</sst>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
    <numFmt numFmtId="167" formatCode="0.00000"/>
  </numFmts>
  <fonts count="9" x14ac:knownFonts="1">
    <font>
      <sz val="11"/>
      <color theme="1"/>
      <name val="Calibri"/>
      <family val="2"/>
      <scheme val="minor"/>
    </font>
    <font>
      <sz val="11"/>
      <color theme="1"/>
      <name val="Arial"/>
      <family val="2"/>
    </font>
    <font>
      <sz val="11"/>
      <name val="Arial"/>
      <family val="2"/>
    </font>
    <font>
      <b/>
      <sz val="11"/>
      <color theme="1"/>
      <name val="Arial"/>
      <family val="2"/>
    </font>
    <font>
      <sz val="11"/>
      <color indexed="8"/>
      <name val="Arial"/>
      <family val="2"/>
    </font>
    <font>
      <sz val="11"/>
      <color rgb="FF000000"/>
      <name val="Arial"/>
      <family val="2"/>
    </font>
    <font>
      <u/>
      <sz val="11"/>
      <color theme="10"/>
      <name val="Calibri"/>
      <family val="2"/>
      <scheme val="minor"/>
    </font>
    <font>
      <u/>
      <sz val="11"/>
      <color rgb="FF00B0F0"/>
      <name val="Arial"/>
      <family val="2"/>
    </font>
    <font>
      <sz val="11"/>
      <color rgb="FF00B0F0"/>
      <name val="Arial"/>
      <family val="2"/>
    </font>
  </fonts>
  <fills count="2">
    <fill>
      <patternFill patternType="none"/>
    </fill>
    <fill>
      <patternFill patternType="gray125"/>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6" fillId="0" borderId="0" applyNumberFormat="0" applyFill="0" applyBorder="0" applyAlignment="0" applyProtection="0"/>
  </cellStyleXfs>
  <cellXfs count="64">
    <xf numFmtId="0" fontId="0" fillId="0" borderId="0" xfId="0"/>
    <xf numFmtId="0" fontId="1" fillId="0" borderId="0" xfId="0" applyFont="1"/>
    <xf numFmtId="2" fontId="1" fillId="0" borderId="0" xfId="0" applyNumberFormat="1" applyFont="1"/>
    <xf numFmtId="0" fontId="0" fillId="0" borderId="0" xfId="0" applyAlignment="1">
      <alignment horizontal="left"/>
    </xf>
    <xf numFmtId="0" fontId="2" fillId="0" borderId="0" xfId="0" applyFont="1" applyAlignment="1">
      <alignment horizontal="left" vertical="center"/>
    </xf>
    <xf numFmtId="0" fontId="3" fillId="0" borderId="0" xfId="0" applyFont="1"/>
    <xf numFmtId="0" fontId="4" fillId="0" borderId="0" xfId="0" applyFont="1" applyAlignment="1">
      <alignment horizontal="center"/>
    </xf>
    <xf numFmtId="1" fontId="1" fillId="0" borderId="0" xfId="0" applyNumberFormat="1" applyFont="1"/>
    <xf numFmtId="0" fontId="1" fillId="0" borderId="0" xfId="0" applyFont="1" applyFill="1" applyBorder="1"/>
    <xf numFmtId="1" fontId="1" fillId="0" borderId="0" xfId="0" applyNumberFormat="1" applyFont="1" applyFill="1" applyBorder="1"/>
    <xf numFmtId="0" fontId="5" fillId="0" borderId="0" xfId="0" applyFont="1" applyFill="1" applyBorder="1" applyAlignment="1">
      <alignment horizontal="center"/>
    </xf>
    <xf numFmtId="2" fontId="5" fillId="0" borderId="0" xfId="0" applyNumberFormat="1" applyFont="1" applyFill="1" applyBorder="1" applyAlignment="1">
      <alignment horizontal="center"/>
    </xf>
    <xf numFmtId="0" fontId="1" fillId="0" borderId="0" xfId="0" applyFont="1" applyFill="1" applyBorder="1" applyAlignment="1">
      <alignment horizontal="center"/>
    </xf>
    <xf numFmtId="2" fontId="1" fillId="0" borderId="0" xfId="0" applyNumberFormat="1" applyFont="1" applyFill="1" applyBorder="1" applyAlignment="1">
      <alignment horizontal="center"/>
    </xf>
    <xf numFmtId="1" fontId="1" fillId="0" borderId="0" xfId="0" applyNumberFormat="1" applyFont="1" applyFill="1" applyBorder="1" applyAlignment="1">
      <alignment horizontal="center"/>
    </xf>
    <xf numFmtId="0" fontId="4" fillId="0" borderId="0" xfId="0" applyFont="1"/>
    <xf numFmtId="0" fontId="1" fillId="0" borderId="0" xfId="0" applyFont="1" applyFill="1" applyBorder="1" applyAlignment="1">
      <alignment horizontal="left"/>
    </xf>
    <xf numFmtId="2" fontId="1" fillId="0" borderId="0" xfId="0" applyNumberFormat="1" applyFont="1" applyFill="1" applyBorder="1"/>
    <xf numFmtId="164" fontId="1" fillId="0" borderId="0" xfId="0" applyNumberFormat="1" applyFont="1" applyFill="1" applyBorder="1"/>
    <xf numFmtId="165" fontId="1" fillId="0" borderId="0" xfId="0" applyNumberFormat="1" applyFont="1" applyFill="1" applyBorder="1"/>
    <xf numFmtId="166" fontId="1" fillId="0" borderId="0" xfId="0" applyNumberFormat="1" applyFont="1" applyFill="1" applyBorder="1"/>
    <xf numFmtId="49" fontId="1" fillId="0" borderId="0" xfId="0" applyNumberFormat="1" applyFont="1" applyFill="1" applyBorder="1" applyAlignment="1">
      <alignment horizontal="center"/>
    </xf>
    <xf numFmtId="165" fontId="1" fillId="0" borderId="0" xfId="0" applyNumberFormat="1" applyFont="1" applyFill="1" applyBorder="1" applyAlignment="1">
      <alignment horizontal="center"/>
    </xf>
    <xf numFmtId="0" fontId="2" fillId="0" borderId="0" xfId="0" applyFont="1" applyFill="1" applyBorder="1" applyAlignment="1">
      <alignment horizontal="left" vertical="center"/>
    </xf>
    <xf numFmtId="1" fontId="2" fillId="0" borderId="0" xfId="0" applyNumberFormat="1" applyFont="1" applyFill="1" applyBorder="1" applyAlignment="1">
      <alignment horizontal="left" vertical="center"/>
    </xf>
    <xf numFmtId="2" fontId="2" fillId="0" borderId="0" xfId="0" applyNumberFormat="1" applyFont="1" applyFill="1" applyBorder="1" applyAlignment="1">
      <alignment horizontal="left" vertical="center"/>
    </xf>
    <xf numFmtId="165" fontId="2" fillId="0" borderId="0" xfId="0" applyNumberFormat="1" applyFont="1" applyFill="1" applyBorder="1" applyAlignment="1">
      <alignment horizontal="left" vertical="center"/>
    </xf>
    <xf numFmtId="164" fontId="1" fillId="0" borderId="0" xfId="0" applyNumberFormat="1" applyFont="1" applyFill="1" applyBorder="1" applyAlignment="1">
      <alignment horizontal="left"/>
    </xf>
    <xf numFmtId="165" fontId="1" fillId="0" borderId="0" xfId="0" applyNumberFormat="1" applyFont="1" applyFill="1" applyBorder="1" applyAlignment="1">
      <alignment horizontal="left"/>
    </xf>
    <xf numFmtId="2" fontId="1" fillId="0" borderId="0" xfId="0" applyNumberFormat="1" applyFont="1" applyFill="1" applyBorder="1" applyAlignment="1">
      <alignment horizontal="left"/>
    </xf>
    <xf numFmtId="166" fontId="1" fillId="0" borderId="0" xfId="0" applyNumberFormat="1" applyFont="1" applyFill="1" applyBorder="1" applyAlignment="1">
      <alignment horizontal="left"/>
    </xf>
    <xf numFmtId="164" fontId="2" fillId="0" borderId="0" xfId="0" applyNumberFormat="1" applyFont="1" applyFill="1" applyBorder="1" applyAlignment="1">
      <alignment horizontal="left" vertical="center"/>
    </xf>
    <xf numFmtId="0" fontId="0" fillId="0" borderId="0" xfId="0" applyFont="1" applyFill="1" applyBorder="1"/>
    <xf numFmtId="0" fontId="4" fillId="0" borderId="0" xfId="0" applyFont="1" applyFill="1" applyBorder="1" applyAlignment="1">
      <alignment horizontal="center"/>
    </xf>
    <xf numFmtId="1" fontId="1" fillId="0" borderId="0" xfId="0" applyNumberFormat="1" applyFont="1" applyAlignment="1">
      <alignment horizontal="center" vertical="center"/>
    </xf>
    <xf numFmtId="165" fontId="1" fillId="0" borderId="0" xfId="0" applyNumberFormat="1" applyFont="1" applyAlignment="1">
      <alignment horizontal="center" vertical="center"/>
    </xf>
    <xf numFmtId="2" fontId="1" fillId="0" borderId="0" xfId="0" applyNumberFormat="1" applyFont="1" applyAlignment="1">
      <alignment horizontal="center" vertical="center"/>
    </xf>
    <xf numFmtId="0" fontId="5" fillId="0" borderId="0" xfId="0" applyFont="1" applyAlignment="1">
      <alignment horizontal="center"/>
    </xf>
    <xf numFmtId="2" fontId="5" fillId="0" borderId="0" xfId="0" applyNumberFormat="1" applyFont="1" applyAlignment="1">
      <alignment horizontal="center"/>
    </xf>
    <xf numFmtId="1" fontId="1" fillId="0" borderId="0" xfId="0" applyNumberFormat="1" applyFont="1" applyAlignment="1">
      <alignment horizontal="center"/>
    </xf>
    <xf numFmtId="0" fontId="1" fillId="0" borderId="0" xfId="0" applyFont="1" applyAlignment="1">
      <alignment horizontal="center"/>
    </xf>
    <xf numFmtId="2" fontId="1" fillId="0" borderId="0" xfId="0" applyNumberFormat="1" applyFont="1" applyAlignment="1">
      <alignment horizontal="center"/>
    </xf>
    <xf numFmtId="165" fontId="1" fillId="0" borderId="0" xfId="0" applyNumberFormat="1" applyFont="1" applyAlignment="1">
      <alignment horizontal="center"/>
    </xf>
    <xf numFmtId="0" fontId="2" fillId="0" borderId="0" xfId="0" applyFont="1" applyAlignment="1">
      <alignment horizontal="center"/>
    </xf>
    <xf numFmtId="167" fontId="1" fillId="0" borderId="0" xfId="0" applyNumberFormat="1" applyFont="1" applyFill="1" applyBorder="1"/>
    <xf numFmtId="0" fontId="1" fillId="0" borderId="0" xfId="0" applyFont="1" applyAlignment="1">
      <alignment vertical="top" wrapText="1"/>
    </xf>
    <xf numFmtId="0" fontId="1" fillId="0" borderId="0" xfId="0" applyFont="1" applyAlignment="1">
      <alignment horizontal="center"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 fillId="0" borderId="0" xfId="0" applyFont="1" applyAlignment="1">
      <alignment horizontal="left" vertical="top" wrapText="1"/>
    </xf>
    <xf numFmtId="0" fontId="7" fillId="0" borderId="0" xfId="1" applyFont="1"/>
    <xf numFmtId="0" fontId="7" fillId="0" borderId="0" xfId="0" applyFont="1"/>
    <xf numFmtId="0" fontId="8" fillId="0" borderId="0" xfId="0" applyFont="1"/>
    <xf numFmtId="0" fontId="1" fillId="0" borderId="0" xfId="0" applyFont="1" applyAlignment="1">
      <alignment horizontal="lef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0" xfId="0" applyFont="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doi.org/10.1016/j.lithos.2017.04.003" TargetMode="External"/><Relationship Id="rId18" Type="http://schemas.openxmlformats.org/officeDocument/2006/relationships/hyperlink" Target="https://doi.org/10.1016/j.jseaes.2018.08.022" TargetMode="External"/><Relationship Id="rId26" Type="http://schemas.openxmlformats.org/officeDocument/2006/relationships/hyperlink" Target="https://doi.org/10.1016/j.gca.2018.12.019" TargetMode="External"/><Relationship Id="rId39" Type="http://schemas.openxmlformats.org/officeDocument/2006/relationships/hyperlink" Target="https://doi.org/10.1016/j.gexplo.2019.06.005" TargetMode="External"/><Relationship Id="rId21" Type="http://schemas.openxmlformats.org/officeDocument/2006/relationships/hyperlink" Target="https://doi.org/10.1016/j.lithos.2021.106276" TargetMode="External"/><Relationship Id="rId34" Type="http://schemas.openxmlformats.org/officeDocument/2006/relationships/hyperlink" Target="https://doi.org/10.1016/j.gr.2011.05.009" TargetMode="External"/><Relationship Id="rId42" Type="http://schemas.openxmlformats.org/officeDocument/2006/relationships/hyperlink" Target="https://doi.org/10.1016/j.lithos.2023.107334" TargetMode="External"/><Relationship Id="rId7" Type="http://schemas.openxmlformats.org/officeDocument/2006/relationships/hyperlink" Target="https://doi.org/10.1007/s00126-020-01010-7" TargetMode="External"/><Relationship Id="rId2" Type="http://schemas.openxmlformats.org/officeDocument/2006/relationships/hyperlink" Target="https://doi.org/10.1046/j.1440-0952.2001.00879.x" TargetMode="External"/><Relationship Id="rId16" Type="http://schemas.openxmlformats.org/officeDocument/2006/relationships/hyperlink" Target="https://doi-org.libproxy.helsinki.fi/10.1016/j.oregeorev.2019.103294" TargetMode="External"/><Relationship Id="rId20" Type="http://schemas.openxmlformats.org/officeDocument/2006/relationships/hyperlink" Target="https://doi.org/10.1016/j.lithos.2018.02.005" TargetMode="External"/><Relationship Id="rId29" Type="http://schemas.openxmlformats.org/officeDocument/2006/relationships/hyperlink" Target="https://doi.org/10.1093/petrology/egw050" TargetMode="External"/><Relationship Id="rId41" Type="http://schemas.openxmlformats.org/officeDocument/2006/relationships/hyperlink" Target="https://doi.org/10.1007/s00410-020-1675-2" TargetMode="External"/><Relationship Id="rId1" Type="http://schemas.openxmlformats.org/officeDocument/2006/relationships/hyperlink" Target="https://doi.org/10.1016/j.gca.2019.04.014" TargetMode="External"/><Relationship Id="rId6" Type="http://schemas.openxmlformats.org/officeDocument/2006/relationships/hyperlink" Target="https://doi.org/10.1016/j.oregeorev.2016.10.019" TargetMode="External"/><Relationship Id="rId11" Type="http://schemas.openxmlformats.org/officeDocument/2006/relationships/hyperlink" Target="https://doi.org/10.1016/j.oregeorev.2017.10.018" TargetMode="External"/><Relationship Id="rId24" Type="http://schemas.openxmlformats.org/officeDocument/2006/relationships/hyperlink" Target="https://doi.org/10.1016/j.oregeorev.2017.09.005" TargetMode="External"/><Relationship Id="rId32" Type="http://schemas.openxmlformats.org/officeDocument/2006/relationships/hyperlink" Target="https://doi.org/10.1016/S0016-7037(99)00210-0" TargetMode="External"/><Relationship Id="rId37" Type="http://schemas.openxmlformats.org/officeDocument/2006/relationships/hyperlink" Target="https://doi.org/10.1016/j.lithos.2010.04.003" TargetMode="External"/><Relationship Id="rId40" Type="http://schemas.openxmlformats.org/officeDocument/2006/relationships/hyperlink" Target="https://doi.org/10.1016/j.oregeorev.2019.05.018" TargetMode="External"/><Relationship Id="rId5" Type="http://schemas.openxmlformats.org/officeDocument/2006/relationships/hyperlink" Target="https://doi.org/10.1016/j.lithos.2005.03.017" TargetMode="External"/><Relationship Id="rId15" Type="http://schemas.openxmlformats.org/officeDocument/2006/relationships/hyperlink" Target="https://doi.org/10.1016/j.oregeorev.2019.102940" TargetMode="External"/><Relationship Id="rId23" Type="http://schemas.openxmlformats.org/officeDocument/2006/relationships/hyperlink" Target="https://doi-org.libproxy.helsinki.fi/10.1016/j.oregeorev.2019.103129" TargetMode="External"/><Relationship Id="rId28" Type="http://schemas.openxmlformats.org/officeDocument/2006/relationships/hyperlink" Target="https://doi.org/10.1007/s00410-021-01861-x" TargetMode="External"/><Relationship Id="rId36" Type="http://schemas.openxmlformats.org/officeDocument/2006/relationships/hyperlink" Target="https://doi.org/10.3390/min10110965" TargetMode="External"/><Relationship Id="rId10" Type="http://schemas.openxmlformats.org/officeDocument/2006/relationships/hyperlink" Target="https://doi.org/10.1093/petrology/egp054" TargetMode="External"/><Relationship Id="rId19" Type="http://schemas.openxmlformats.org/officeDocument/2006/relationships/hyperlink" Target="https://doi.org/10.1016/j.oregeorev.2020.103360" TargetMode="External"/><Relationship Id="rId31" Type="http://schemas.openxmlformats.org/officeDocument/2006/relationships/hyperlink" Target="https://doi.org/10.1016/j.oregeorev.2019.04.020" TargetMode="External"/><Relationship Id="rId4" Type="http://schemas.openxmlformats.org/officeDocument/2006/relationships/hyperlink" Target="https://doi.org/10.1016/j.chemgeo.2010.12.013" TargetMode="External"/><Relationship Id="rId9" Type="http://schemas.openxmlformats.org/officeDocument/2006/relationships/hyperlink" Target="https://doi.org/10.1016/j.chemgeo.2012.04.022" TargetMode="External"/><Relationship Id="rId14" Type="http://schemas.openxmlformats.org/officeDocument/2006/relationships/hyperlink" Target="https://doi.org/10.1016/j.oregeorev.2019.103174" TargetMode="External"/><Relationship Id="rId22" Type="http://schemas.openxmlformats.org/officeDocument/2006/relationships/hyperlink" Target="https://doi.org/10.2113/econgeo.111.5.1187" TargetMode="External"/><Relationship Id="rId27" Type="http://schemas.openxmlformats.org/officeDocument/2006/relationships/hyperlink" Target="https://doi.org/10.1016/j.lithos.2016.03.010" TargetMode="External"/><Relationship Id="rId30" Type="http://schemas.openxmlformats.org/officeDocument/2006/relationships/hyperlink" Target="https://doi.org/10.1016/j.lithos.2019.105207" TargetMode="External"/><Relationship Id="rId35" Type="http://schemas.openxmlformats.org/officeDocument/2006/relationships/hyperlink" Target="https://doi.org/10.1016/j.chemgeo.2008.02.016" TargetMode="External"/><Relationship Id="rId43" Type="http://schemas.openxmlformats.org/officeDocument/2006/relationships/printerSettings" Target="../printerSettings/printerSettings1.bin"/><Relationship Id="rId8" Type="http://schemas.openxmlformats.org/officeDocument/2006/relationships/hyperlink" Target="https://doi.org/10.7185/geochemlet.2006" TargetMode="External"/><Relationship Id="rId3" Type="http://schemas.openxmlformats.org/officeDocument/2006/relationships/hyperlink" Target="https://doi.org/10.1016/S0375-6742(02)00204-2" TargetMode="External"/><Relationship Id="rId12" Type="http://schemas.openxmlformats.org/officeDocument/2006/relationships/hyperlink" Target="https://doi-org.libproxy.helsinki.fi/10.1016/0037-0738(94)90105-8" TargetMode="External"/><Relationship Id="rId17" Type="http://schemas.openxmlformats.org/officeDocument/2006/relationships/hyperlink" Target="https://doi.org/10.1016/j.jseaes.2008.02.002" TargetMode="External"/><Relationship Id="rId25" Type="http://schemas.openxmlformats.org/officeDocument/2006/relationships/hyperlink" Target="https://doi.org/10.1016/S0024-4937(00)00026-8" TargetMode="External"/><Relationship Id="rId33" Type="http://schemas.openxmlformats.org/officeDocument/2006/relationships/hyperlink" Target="https://doi.org/10.2138/am-2021-7746" TargetMode="External"/><Relationship Id="rId38" Type="http://schemas.openxmlformats.org/officeDocument/2006/relationships/hyperlink" Target="https://doi.org/10.1016/j.jseaes.2018.08.0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08FCE-658C-4622-8C32-85A99C0535EC}">
  <dimension ref="A1:H56"/>
  <sheetViews>
    <sheetView tabSelected="1" workbookViewId="0">
      <selection sqref="A1:C4"/>
    </sheetView>
  </sheetViews>
  <sheetFormatPr defaultColWidth="9.140625" defaultRowHeight="14.25" x14ac:dyDescent="0.2"/>
  <cols>
    <col min="1" max="1" width="28.140625" style="1" bestFit="1" customWidth="1"/>
    <col min="2" max="2" width="45.42578125" style="1" bestFit="1" customWidth="1"/>
    <col min="3" max="16384" width="9.140625" style="1"/>
  </cols>
  <sheetData>
    <row r="1" spans="1:8" ht="15" customHeight="1" x14ac:dyDescent="0.2">
      <c r="A1" s="63" t="s">
        <v>586</v>
      </c>
      <c r="B1" s="63"/>
      <c r="C1" s="63"/>
      <c r="D1" s="46"/>
      <c r="E1" s="46"/>
      <c r="F1" s="46"/>
      <c r="G1" s="45"/>
      <c r="H1" s="45"/>
    </row>
    <row r="2" spans="1:8" x14ac:dyDescent="0.2">
      <c r="A2" s="63"/>
      <c r="B2" s="63"/>
      <c r="C2" s="63"/>
      <c r="D2" s="46"/>
      <c r="E2" s="46"/>
      <c r="F2" s="46"/>
      <c r="G2" s="45"/>
      <c r="H2" s="45"/>
    </row>
    <row r="3" spans="1:8" x14ac:dyDescent="0.2">
      <c r="A3" s="63"/>
      <c r="B3" s="63"/>
      <c r="C3" s="63"/>
      <c r="D3" s="46"/>
      <c r="E3" s="46"/>
      <c r="F3" s="46"/>
      <c r="G3" s="45"/>
      <c r="H3" s="45"/>
    </row>
    <row r="4" spans="1:8" x14ac:dyDescent="0.2">
      <c r="A4" s="63"/>
      <c r="B4" s="63"/>
      <c r="C4" s="63"/>
      <c r="D4" s="46"/>
      <c r="E4" s="46"/>
      <c r="F4" s="46"/>
      <c r="G4" s="45"/>
      <c r="H4" s="45"/>
    </row>
    <row r="5" spans="1:8" s="45" customFormat="1" ht="15" customHeight="1" x14ac:dyDescent="0.25">
      <c r="A5" s="53" t="s">
        <v>584</v>
      </c>
      <c r="B5" s="53"/>
      <c r="C5" s="53"/>
      <c r="D5" s="46"/>
      <c r="E5" s="46"/>
      <c r="F5" s="46"/>
    </row>
    <row r="6" spans="1:8" s="45" customFormat="1" x14ac:dyDescent="0.25">
      <c r="A6" s="53"/>
      <c r="B6" s="53"/>
      <c r="C6" s="53"/>
      <c r="D6" s="46"/>
      <c r="E6" s="46"/>
      <c r="F6" s="46"/>
    </row>
    <row r="7" spans="1:8" s="45" customFormat="1" ht="15" thickBot="1" x14ac:dyDescent="0.3">
      <c r="A7" s="53"/>
      <c r="B7" s="53"/>
      <c r="C7" s="53"/>
      <c r="D7" s="46"/>
      <c r="E7" s="46"/>
      <c r="F7" s="46"/>
    </row>
    <row r="8" spans="1:8" s="45" customFormat="1" ht="15" customHeight="1" x14ac:dyDescent="0.25">
      <c r="A8" s="54" t="s">
        <v>585</v>
      </c>
      <c r="B8" s="55"/>
      <c r="C8" s="56"/>
      <c r="D8" s="46"/>
      <c r="E8" s="46"/>
      <c r="F8" s="46"/>
    </row>
    <row r="9" spans="1:8" x14ac:dyDescent="0.2">
      <c r="A9" s="57"/>
      <c r="B9" s="58"/>
      <c r="C9" s="59"/>
      <c r="D9" s="46"/>
      <c r="E9" s="46"/>
      <c r="F9" s="46"/>
      <c r="G9" s="45"/>
      <c r="H9" s="45"/>
    </row>
    <row r="10" spans="1:8" ht="29.25" customHeight="1" thickBot="1" x14ac:dyDescent="0.25">
      <c r="A10" s="60"/>
      <c r="B10" s="61"/>
      <c r="C10" s="62"/>
      <c r="D10" s="49"/>
      <c r="E10" s="49"/>
      <c r="F10" s="49"/>
      <c r="G10" s="49"/>
      <c r="H10" s="49"/>
    </row>
    <row r="11" spans="1:8" x14ac:dyDescent="0.2">
      <c r="A11" s="46"/>
      <c r="B11" s="46"/>
      <c r="C11" s="46"/>
    </row>
    <row r="12" spans="1:8" ht="15" x14ac:dyDescent="0.2">
      <c r="A12" s="47" t="s">
        <v>514</v>
      </c>
      <c r="B12" s="48" t="s">
        <v>583</v>
      </c>
      <c r="C12" s="49"/>
    </row>
    <row r="13" spans="1:8" x14ac:dyDescent="0.2">
      <c r="A13" s="1" t="s">
        <v>442</v>
      </c>
      <c r="B13" s="50" t="s">
        <v>535</v>
      </c>
    </row>
    <row r="14" spans="1:8" x14ac:dyDescent="0.2">
      <c r="A14" s="1" t="s">
        <v>323</v>
      </c>
      <c r="B14" s="50" t="s">
        <v>536</v>
      </c>
    </row>
    <row r="15" spans="1:8" x14ac:dyDescent="0.2">
      <c r="A15" s="1" t="s">
        <v>377</v>
      </c>
      <c r="B15" s="50" t="s">
        <v>537</v>
      </c>
    </row>
    <row r="16" spans="1:8" x14ac:dyDescent="0.2">
      <c r="A16" s="1" t="s">
        <v>419</v>
      </c>
      <c r="B16" s="50" t="s">
        <v>538</v>
      </c>
    </row>
    <row r="17" spans="1:2" x14ac:dyDescent="0.2">
      <c r="A17" s="1" t="s">
        <v>297</v>
      </c>
      <c r="B17" s="50" t="s">
        <v>539</v>
      </c>
    </row>
    <row r="18" spans="1:2" x14ac:dyDescent="0.2">
      <c r="A18" s="1" t="s">
        <v>236</v>
      </c>
      <c r="B18" s="50" t="s">
        <v>540</v>
      </c>
    </row>
    <row r="19" spans="1:2" x14ac:dyDescent="0.2">
      <c r="A19" s="1" t="s">
        <v>229</v>
      </c>
      <c r="B19" s="50" t="s">
        <v>541</v>
      </c>
    </row>
    <row r="20" spans="1:2" x14ac:dyDescent="0.2">
      <c r="A20" s="1" t="s">
        <v>491</v>
      </c>
      <c r="B20" s="50" t="s">
        <v>542</v>
      </c>
    </row>
    <row r="21" spans="1:2" x14ac:dyDescent="0.2">
      <c r="A21" s="1" t="s">
        <v>244</v>
      </c>
      <c r="B21" s="51" t="s">
        <v>543</v>
      </c>
    </row>
    <row r="22" spans="1:2" x14ac:dyDescent="0.2">
      <c r="A22" s="1" t="s">
        <v>282</v>
      </c>
      <c r="B22" s="50" t="s">
        <v>544</v>
      </c>
    </row>
    <row r="23" spans="1:2" x14ac:dyDescent="0.2">
      <c r="A23" s="1" t="s">
        <v>348</v>
      </c>
      <c r="B23" s="50" t="s">
        <v>545</v>
      </c>
    </row>
    <row r="24" spans="1:2" x14ac:dyDescent="0.2">
      <c r="A24" s="1" t="s">
        <v>310</v>
      </c>
      <c r="B24" s="50" t="s">
        <v>546</v>
      </c>
    </row>
    <row r="25" spans="1:2" x14ac:dyDescent="0.2">
      <c r="A25" s="1" t="s">
        <v>345</v>
      </c>
      <c r="B25" s="50" t="s">
        <v>547</v>
      </c>
    </row>
    <row r="26" spans="1:2" x14ac:dyDescent="0.2">
      <c r="A26" s="1" t="s">
        <v>251</v>
      </c>
      <c r="B26" s="50" t="s">
        <v>548</v>
      </c>
    </row>
    <row r="27" spans="1:2" x14ac:dyDescent="0.2">
      <c r="A27" s="1" t="s">
        <v>360</v>
      </c>
      <c r="B27" s="50" t="s">
        <v>549</v>
      </c>
    </row>
    <row r="28" spans="1:2" x14ac:dyDescent="0.2">
      <c r="A28" s="1" t="s">
        <v>372</v>
      </c>
      <c r="B28" s="50" t="s">
        <v>550</v>
      </c>
    </row>
    <row r="29" spans="1:2" x14ac:dyDescent="0.2">
      <c r="A29" s="1" t="s">
        <v>532</v>
      </c>
      <c r="B29" s="50" t="s">
        <v>551</v>
      </c>
    </row>
    <row r="30" spans="1:2" x14ac:dyDescent="0.2">
      <c r="A30" s="1" t="s">
        <v>335</v>
      </c>
      <c r="B30" s="50" t="s">
        <v>552</v>
      </c>
    </row>
    <row r="31" spans="1:2" x14ac:dyDescent="0.2">
      <c r="A31" s="1" t="s">
        <v>311</v>
      </c>
      <c r="B31" s="50" t="s">
        <v>553</v>
      </c>
    </row>
    <row r="32" spans="1:2" x14ac:dyDescent="0.2">
      <c r="A32" s="1" t="s">
        <v>325</v>
      </c>
      <c r="B32" s="50" t="s">
        <v>554</v>
      </c>
    </row>
    <row r="33" spans="1:2" x14ac:dyDescent="0.2">
      <c r="A33" s="1" t="s">
        <v>329</v>
      </c>
      <c r="B33" s="50" t="s">
        <v>555</v>
      </c>
    </row>
    <row r="34" spans="1:2" ht="15" x14ac:dyDescent="0.25">
      <c r="A34" s="5" t="s">
        <v>515</v>
      </c>
      <c r="B34" s="52"/>
    </row>
    <row r="35" spans="1:2" x14ac:dyDescent="0.2">
      <c r="A35" s="1" t="s">
        <v>277</v>
      </c>
      <c r="B35" s="50" t="s">
        <v>556</v>
      </c>
    </row>
    <row r="36" spans="1:2" x14ac:dyDescent="0.2">
      <c r="A36" s="1" t="s">
        <v>247</v>
      </c>
      <c r="B36" s="50" t="s">
        <v>557</v>
      </c>
    </row>
    <row r="37" spans="1:2" x14ac:dyDescent="0.2">
      <c r="A37" s="1" t="s">
        <v>426</v>
      </c>
      <c r="B37" s="50" t="s">
        <v>558</v>
      </c>
    </row>
    <row r="38" spans="1:2" x14ac:dyDescent="0.2">
      <c r="A38" s="1" t="s">
        <v>436</v>
      </c>
      <c r="B38" s="50" t="s">
        <v>559</v>
      </c>
    </row>
    <row r="39" spans="1:2" x14ac:dyDescent="0.2">
      <c r="A39" s="1" t="s">
        <v>406</v>
      </c>
      <c r="B39" s="50" t="s">
        <v>560</v>
      </c>
    </row>
    <row r="40" spans="1:2" x14ac:dyDescent="0.2">
      <c r="A40" s="1" t="s">
        <v>416</v>
      </c>
      <c r="B40" s="50" t="s">
        <v>561</v>
      </c>
    </row>
    <row r="41" spans="1:2" x14ac:dyDescent="0.2">
      <c r="A41" s="1" t="s">
        <v>355</v>
      </c>
      <c r="B41" s="50" t="s">
        <v>562</v>
      </c>
    </row>
    <row r="42" spans="1:2" x14ac:dyDescent="0.2">
      <c r="A42" s="1" t="s">
        <v>459</v>
      </c>
      <c r="B42" s="50" t="s">
        <v>563</v>
      </c>
    </row>
    <row r="43" spans="1:2" x14ac:dyDescent="0.2">
      <c r="A43" s="1" t="s">
        <v>533</v>
      </c>
      <c r="B43" s="50" t="s">
        <v>564</v>
      </c>
    </row>
    <row r="44" spans="1:2" x14ac:dyDescent="0.2">
      <c r="A44" s="1" t="s">
        <v>315</v>
      </c>
      <c r="B44" s="50" t="s">
        <v>565</v>
      </c>
    </row>
    <row r="45" spans="1:2" x14ac:dyDescent="0.2">
      <c r="A45" s="1" t="s">
        <v>309</v>
      </c>
      <c r="B45" s="50" t="s">
        <v>566</v>
      </c>
    </row>
    <row r="46" spans="1:2" x14ac:dyDescent="0.2">
      <c r="A46" s="1" t="s">
        <v>337</v>
      </c>
      <c r="B46" s="50" t="s">
        <v>567</v>
      </c>
    </row>
    <row r="47" spans="1:2" x14ac:dyDescent="0.2">
      <c r="A47" s="4" t="s">
        <v>512</v>
      </c>
      <c r="B47" s="50" t="s">
        <v>568</v>
      </c>
    </row>
    <row r="48" spans="1:2" x14ac:dyDescent="0.2">
      <c r="A48" s="1" t="s">
        <v>387</v>
      </c>
      <c r="B48" s="50" t="s">
        <v>569</v>
      </c>
    </row>
    <row r="49" spans="1:2" x14ac:dyDescent="0.2">
      <c r="A49" s="1" t="s">
        <v>432</v>
      </c>
      <c r="B49" s="50" t="s">
        <v>570</v>
      </c>
    </row>
    <row r="50" spans="1:2" x14ac:dyDescent="0.2">
      <c r="A50" s="1" t="s">
        <v>302</v>
      </c>
      <c r="B50" s="50" t="s">
        <v>571</v>
      </c>
    </row>
    <row r="51" spans="1:2" x14ac:dyDescent="0.2">
      <c r="A51" s="1" t="s">
        <v>279</v>
      </c>
      <c r="B51" s="50" t="s">
        <v>572</v>
      </c>
    </row>
    <row r="52" spans="1:2" x14ac:dyDescent="0.2">
      <c r="A52" s="1" t="s">
        <v>331</v>
      </c>
      <c r="B52" s="50" t="s">
        <v>573</v>
      </c>
    </row>
    <row r="53" spans="1:2" x14ac:dyDescent="0.2">
      <c r="A53" s="1" t="s">
        <v>319</v>
      </c>
      <c r="B53" s="50" t="s">
        <v>574</v>
      </c>
    </row>
    <row r="54" spans="1:2" x14ac:dyDescent="0.2">
      <c r="A54" s="1" t="s">
        <v>278</v>
      </c>
      <c r="B54" s="50" t="s">
        <v>575</v>
      </c>
    </row>
    <row r="55" spans="1:2" x14ac:dyDescent="0.2">
      <c r="A55" s="1" t="s">
        <v>340</v>
      </c>
      <c r="B55" s="50" t="s">
        <v>576</v>
      </c>
    </row>
    <row r="56" spans="1:2" x14ac:dyDescent="0.2">
      <c r="A56" s="1" t="s">
        <v>534</v>
      </c>
      <c r="B56" s="50" t="s">
        <v>577</v>
      </c>
    </row>
  </sheetData>
  <mergeCells count="3">
    <mergeCell ref="A5:C7"/>
    <mergeCell ref="A8:C10"/>
    <mergeCell ref="A1:C4"/>
  </mergeCells>
  <hyperlinks>
    <hyperlink ref="B13" r:id="rId1" xr:uid="{8E739849-357A-48F5-872F-3D46E03839B8}"/>
    <hyperlink ref="B14" r:id="rId2" xr:uid="{ACB14173-B493-4372-A196-AFB84A3C1807}"/>
    <hyperlink ref="B15" r:id="rId3" xr:uid="{FA230C3F-0A43-4E38-9492-178A8024ACA7}"/>
    <hyperlink ref="B16" r:id="rId4" xr:uid="{516BB494-81F8-45B9-B837-DE5736ACA9BD}"/>
    <hyperlink ref="B17" r:id="rId5" xr:uid="{557AD6AA-E078-4F08-8C34-4DF1ED286B3E}"/>
    <hyperlink ref="B18" r:id="rId6" xr:uid="{A1395F3F-8E49-4011-914D-CF5E72E9E32D}"/>
    <hyperlink ref="B19" r:id="rId7" xr:uid="{80A6EE58-4065-42F5-889D-A567EEE17097}"/>
    <hyperlink ref="B20" r:id="rId8" xr:uid="{7BEC0C8B-3796-4216-9450-64DFE7ABDCB8}"/>
    <hyperlink ref="B22" r:id="rId9" xr:uid="{CE527CA8-8D9C-4FB7-B630-41FFF17100F3}"/>
    <hyperlink ref="B23" r:id="rId10" xr:uid="{68AAA324-5D97-4C5B-8A43-F631767020B4}"/>
    <hyperlink ref="B24" r:id="rId11" xr:uid="{4ACA19FB-449E-412C-83D8-7D5F072479BC}"/>
    <hyperlink ref="B25" r:id="rId12" tooltip="Persistent link using digital object identifier" display="https://doi-org.libproxy.helsinki.fi/10.1016/0037-0738(94)90105-8" xr:uid="{75B90710-9294-4663-84C8-B478A4E8166D}"/>
    <hyperlink ref="B26" r:id="rId13" xr:uid="{5C2D3563-38CC-4D3F-8B41-05AACC1C0D5A}"/>
    <hyperlink ref="B27" r:id="rId14" xr:uid="{DE42CA4D-9311-4864-A87E-B67A12A77AB5}"/>
    <hyperlink ref="B28" r:id="rId15" xr:uid="{DB7522F5-495E-444A-A47F-CE05A7D1A654}"/>
    <hyperlink ref="B29" r:id="rId16" tooltip="Persistent link using digital object identifier" display="https://doi-org.libproxy.helsinki.fi/10.1016/j.oregeorev.2019.103294" xr:uid="{6E050FA0-20D1-44BE-8B3D-E668C66968C2}"/>
    <hyperlink ref="B30" r:id="rId17" xr:uid="{AD2C4A32-7E8D-4DB0-8CD8-47FECFF0E3E0}"/>
    <hyperlink ref="B31" r:id="rId18" xr:uid="{63C3FD68-17D6-48A8-A67D-1401971FE467}"/>
    <hyperlink ref="B32" r:id="rId19" xr:uid="{91475753-5182-484E-A84E-51D639133B3E}"/>
    <hyperlink ref="B33" r:id="rId20" xr:uid="{1366D5B1-9CD1-4232-A362-EDB84C37E9D4}"/>
    <hyperlink ref="B35" r:id="rId21" xr:uid="{09AAE8C6-C8F7-4B96-87D5-FE56E5B19EA2}"/>
    <hyperlink ref="B36" r:id="rId22" xr:uid="{23FEBE61-336D-4B02-A5C3-CF9A7DDDB612}"/>
    <hyperlink ref="B37" r:id="rId23" tooltip="Persistent link using digital object identifier" display="https://doi-org.libproxy.helsinki.fi/10.1016/j.oregeorev.2019.103129" xr:uid="{704FB149-0537-4A9A-8C22-DFDB72D73525}"/>
    <hyperlink ref="B38" r:id="rId24" xr:uid="{3785935C-9243-4E05-B458-154A36354710}"/>
    <hyperlink ref="B39" r:id="rId25" xr:uid="{7DB40896-02F3-4EDC-958C-1A9D4BBFF8C9}"/>
    <hyperlink ref="B40" r:id="rId26" xr:uid="{4564464D-0224-40CF-B3D4-21BA51E3ED14}"/>
    <hyperlink ref="B41" r:id="rId27" xr:uid="{9B69776A-577A-438E-8E3E-83D752105AD4}"/>
    <hyperlink ref="B42" r:id="rId28" xr:uid="{3F5A6D31-1A18-4ABC-82BC-5494B4F9705F}"/>
    <hyperlink ref="B43" r:id="rId29" xr:uid="{4E272B4E-8592-4D02-A82E-0B30CF5786FC}"/>
    <hyperlink ref="B44" r:id="rId30" xr:uid="{346CCD39-4CF6-4E55-8252-F9FB7A25C538}"/>
    <hyperlink ref="B45" r:id="rId31" xr:uid="{BCDFB7BD-CB82-499A-A4F8-82F68F4DAC63}"/>
    <hyperlink ref="B46" r:id="rId32" xr:uid="{784E584C-C1FF-49E1-B8F0-99592BC5C701}"/>
    <hyperlink ref="B47" r:id="rId33" xr:uid="{26B42DC4-4EFB-4210-93DF-00D68C662E65}"/>
    <hyperlink ref="B48" r:id="rId34" xr:uid="{7F6EEDD6-D2F5-4791-B035-94F5F16AFCA1}"/>
    <hyperlink ref="B49" r:id="rId35" xr:uid="{78BCA837-9034-41E1-9493-A055F1D4A019}"/>
    <hyperlink ref="B50" r:id="rId36" xr:uid="{72C05773-7581-492D-BD80-A3676F8E44BA}"/>
    <hyperlink ref="B51" r:id="rId37" xr:uid="{4B79910D-E6E8-472E-BB6F-D04F3FEB148B}"/>
    <hyperlink ref="B52" r:id="rId38" xr:uid="{CB5AAC01-23CD-4AB2-AAB8-AEAD608B1C6A}"/>
    <hyperlink ref="B53" r:id="rId39" xr:uid="{9B21F863-642A-4D39-ADCF-E19A7FA1B0C5}"/>
    <hyperlink ref="B54" r:id="rId40" xr:uid="{19137206-F110-4678-A0B3-3DF778232165}"/>
    <hyperlink ref="B55" r:id="rId41" xr:uid="{61F13B2E-3744-4A36-9EE9-C3FC950A0FE9}"/>
    <hyperlink ref="B56" r:id="rId42" xr:uid="{E27512C4-C543-4D5D-838D-82048A039410}"/>
  </hyperlinks>
  <pageMargins left="0.7" right="0.7" top="0.75" bottom="0.75" header="0.3" footer="0.3"/>
  <pageSetup paperSize="9" orientation="portrait" verticalDpi="0"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DD940-0326-4583-914C-4DFD0AAFD83F}">
  <dimension ref="A1:BF3603"/>
  <sheetViews>
    <sheetView zoomScale="85" zoomScaleNormal="85" workbookViewId="0">
      <pane ySplit="1" topLeftCell="A2" activePane="bottomLeft" state="frozen"/>
      <selection pane="bottomLeft" activeCell="J13" sqref="J13"/>
    </sheetView>
  </sheetViews>
  <sheetFormatPr defaultRowHeight="15" x14ac:dyDescent="0.25"/>
  <cols>
    <col min="1" max="1" width="9.42578125" bestFit="1" customWidth="1"/>
    <col min="2" max="2" width="21.28515625" style="3" customWidth="1"/>
    <col min="3" max="3" width="19" customWidth="1"/>
    <col min="4" max="4" width="27.85546875" bestFit="1" customWidth="1"/>
    <col min="5" max="5" width="27.7109375" bestFit="1" customWidth="1"/>
    <col min="6" max="6" width="17.28515625" bestFit="1" customWidth="1"/>
    <col min="7" max="8" width="9.42578125" bestFit="1" customWidth="1"/>
    <col min="9" max="9" width="9.28515625" customWidth="1"/>
    <col min="10" max="13" width="9.42578125" bestFit="1" customWidth="1"/>
    <col min="14" max="14" width="7.140625" bestFit="1" customWidth="1"/>
    <col min="15" max="31" width="9.42578125" bestFit="1" customWidth="1"/>
    <col min="32" max="32" width="11" bestFit="1" customWidth="1"/>
    <col min="33" max="33" width="14.28515625" bestFit="1" customWidth="1"/>
    <col min="34" max="35" width="10.85546875" bestFit="1" customWidth="1"/>
    <col min="36" max="36" width="11.42578125" bestFit="1" customWidth="1"/>
    <col min="37" max="37" width="8.7109375" bestFit="1" customWidth="1"/>
    <col min="38" max="38" width="9.85546875" bestFit="1" customWidth="1"/>
    <col min="39" max="41" width="14.28515625" bestFit="1" customWidth="1"/>
    <col min="42" max="42" width="8.140625" customWidth="1"/>
    <col min="43" max="43" width="11" bestFit="1" customWidth="1"/>
    <col min="44" max="44" width="8.7109375" bestFit="1" customWidth="1"/>
    <col min="45" max="46" width="9.85546875" bestFit="1" customWidth="1"/>
    <col min="47" max="47" width="10.7109375" bestFit="1" customWidth="1"/>
    <col min="48" max="48" width="9.42578125" bestFit="1" customWidth="1"/>
    <col min="49" max="49" width="10.85546875" bestFit="1" customWidth="1"/>
    <col min="50" max="52" width="14.28515625" bestFit="1" customWidth="1"/>
    <col min="53" max="53" width="15.140625" bestFit="1" customWidth="1"/>
    <col min="54" max="55" width="14.28515625" bestFit="1" customWidth="1"/>
    <col min="56" max="57" width="13.7109375" bestFit="1" customWidth="1"/>
    <col min="58" max="58" width="9.28515625" bestFit="1" customWidth="1"/>
  </cols>
  <sheetData>
    <row r="1" spans="1:58" x14ac:dyDescent="0.25">
      <c r="A1" s="8" t="s">
        <v>0</v>
      </c>
      <c r="B1" s="16"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1" s="8" t="s">
        <v>38</v>
      </c>
      <c r="AN1" s="8" t="s">
        <v>39</v>
      </c>
      <c r="AO1" s="8" t="s">
        <v>40</v>
      </c>
      <c r="AP1" s="8" t="s">
        <v>41</v>
      </c>
      <c r="AQ1" s="8" t="s">
        <v>42</v>
      </c>
      <c r="AR1" s="8" t="s">
        <v>43</v>
      </c>
      <c r="AS1" s="8" t="s">
        <v>44</v>
      </c>
      <c r="AT1" s="8" t="s">
        <v>45</v>
      </c>
      <c r="AU1" s="8" t="s">
        <v>46</v>
      </c>
      <c r="AV1" s="8" t="s">
        <v>47</v>
      </c>
      <c r="AW1" s="8" t="s">
        <v>48</v>
      </c>
      <c r="AX1" s="8" t="s">
        <v>49</v>
      </c>
      <c r="AY1" s="8" t="s">
        <v>50</v>
      </c>
      <c r="AZ1" s="8" t="s">
        <v>51</v>
      </c>
      <c r="BA1" s="8" t="s">
        <v>52</v>
      </c>
      <c r="BB1" s="8" t="s">
        <v>53</v>
      </c>
      <c r="BC1" s="8" t="s">
        <v>54</v>
      </c>
      <c r="BD1" s="8"/>
      <c r="BE1" s="8"/>
      <c r="BF1" s="8"/>
    </row>
    <row r="2" spans="1:58" x14ac:dyDescent="0.25">
      <c r="A2" s="8" t="s">
        <v>55</v>
      </c>
      <c r="B2" s="16" t="s">
        <v>56</v>
      </c>
      <c r="C2" s="8" t="s">
        <v>579</v>
      </c>
      <c r="D2" s="8" t="s">
        <v>58</v>
      </c>
      <c r="E2" s="8" t="s">
        <v>59</v>
      </c>
      <c r="F2" s="8" t="s">
        <v>60</v>
      </c>
      <c r="G2" s="8">
        <v>1873.082164969057</v>
      </c>
      <c r="H2" s="8">
        <v>296.59540645153999</v>
      </c>
      <c r="I2" s="8" t="s">
        <v>61</v>
      </c>
      <c r="J2" s="8">
        <v>175.77977572389489</v>
      </c>
      <c r="K2" s="8">
        <v>328.33119982556559</v>
      </c>
      <c r="L2" s="17">
        <v>5517.689514043147</v>
      </c>
      <c r="M2" s="17">
        <v>89.227909430841535</v>
      </c>
      <c r="N2" s="17"/>
      <c r="O2" s="17">
        <v>459.58563913939417</v>
      </c>
      <c r="P2" s="17">
        <v>1239.9214501437375</v>
      </c>
      <c r="Q2" s="17">
        <v>163.6599108437876</v>
      </c>
      <c r="R2" s="17">
        <v>697.05432247482554</v>
      </c>
      <c r="S2" s="17">
        <v>105.62377463159405</v>
      </c>
      <c r="T2" s="17">
        <v>27.40365104499643</v>
      </c>
      <c r="U2" s="17">
        <v>69.026194501853141</v>
      </c>
      <c r="V2" s="17">
        <v>6.3750415610464275</v>
      </c>
      <c r="W2" s="17">
        <v>26.771359091827414</v>
      </c>
      <c r="X2" s="17">
        <v>3.5586205901761105</v>
      </c>
      <c r="Y2" s="17">
        <v>7.2429512097860984</v>
      </c>
      <c r="Z2" s="17">
        <v>0.63831545774434628</v>
      </c>
      <c r="AA2" s="17">
        <v>3.4292012178391547</v>
      </c>
      <c r="AB2" s="17">
        <v>0.4009730303309183</v>
      </c>
      <c r="AC2" s="17">
        <v>8.0335295748215056</v>
      </c>
      <c r="AD2" s="17">
        <v>12.085475270299312</v>
      </c>
      <c r="AE2" s="17">
        <v>1.5726461101084486</v>
      </c>
      <c r="AF2" s="17">
        <f>IFERROR(SUM(O2:AB2),"")</f>
        <v>2810.6914049389393</v>
      </c>
      <c r="AG2" s="18">
        <f>IFERROR((O2/0.237)/(AA2/0.161),"")</f>
        <v>91.043932973289628</v>
      </c>
      <c r="AH2" s="19">
        <f>IFERROR((P2/0.613)/(AA2/0.161),"")</f>
        <v>94.965663176907611</v>
      </c>
      <c r="AI2" s="19">
        <f>IFERROR((O2/0.237)/(R2/0.457),"")</f>
        <v>1.2713574698579169</v>
      </c>
      <c r="AJ2" s="18">
        <f>IFERROR((O2/0.237)/(S2/0.138),"")</f>
        <v>2.5335851590866358</v>
      </c>
      <c r="AK2" s="18">
        <f>IFERROR(L2/M2,"")</f>
        <v>61.838157469326106</v>
      </c>
      <c r="AL2" s="18">
        <f>IFERROR(AD2/AE2,"")</f>
        <v>7.6848028253895633</v>
      </c>
      <c r="AM2" s="18">
        <f>IFERROR((P2/0.613)/(SQRT((O2/0.237)*(Q2/0.0928))),"")</f>
        <v>1.0937737084675137</v>
      </c>
      <c r="AN2" s="18">
        <f>IFERROR((T2/0.0563)/SQRT((S2/0.138)*(U2/0.199)),"")</f>
        <v>0.9446660505326</v>
      </c>
      <c r="AO2" s="18">
        <f>IFERROR((M2/1.57)/(0.25*(W2/0.246)+(0.75*X2/0.0546)),"")</f>
        <v>0.74693057128336604</v>
      </c>
      <c r="AP2" s="17">
        <f>IFERROR(M2/X2,"")</f>
        <v>25.073734940207768</v>
      </c>
      <c r="AQ2" s="18">
        <f>IFERROR((M2/1.57)/(X2/0.0546),"")</f>
        <v>0.8719910367741045</v>
      </c>
      <c r="AR2" s="17">
        <f>IFERROR(M2/AA2,"")</f>
        <v>26.020027336589713</v>
      </c>
      <c r="AS2" s="17">
        <f>IFERROR(L2/AA2,"")</f>
        <v>1609.0305477962047</v>
      </c>
      <c r="AT2" s="17">
        <f>IFERROR(L2/AD2,"")</f>
        <v>456.55544284660095</v>
      </c>
      <c r="AU2" s="17">
        <f>IFERROR(($T2/0.0563)/($AB2/0.0246),"")</f>
        <v>29.862074744459264</v>
      </c>
      <c r="AV2" s="18">
        <f>IFERROR(O2/U2,"")</f>
        <v>6.6581338063922342</v>
      </c>
      <c r="AW2" s="18">
        <f>IFERROR((U2/0.199)/(AA2/0.161),"")</f>
        <v>16.285224923278221</v>
      </c>
      <c r="AX2" s="18">
        <f>IFERROR((W2/0.246)/(AA2/0.161),"")</f>
        <v>5.1093801809626092</v>
      </c>
      <c r="AY2" s="8">
        <f>IFERROR(AD2/AA2,"")</f>
        <v>3.5242829167997156</v>
      </c>
      <c r="AZ2" s="8">
        <f>IFERROR(S2/R2,"")</f>
        <v>0.15152875640536423</v>
      </c>
      <c r="BA2" s="18">
        <f>IFERROR(SUM(O2:U2)/SUM(O2:AB2),"")</f>
        <v>0.98277418073230194</v>
      </c>
      <c r="BB2" s="20">
        <f>IFERROR((L2/7.25)/(R2/0.457),"")</f>
        <v>0.49896355753957194</v>
      </c>
      <c r="BC2" s="8">
        <f>IFERROR((L2/7.25)/(M2/1.57),"")</f>
        <v>13.391159617495449</v>
      </c>
      <c r="BD2" s="44"/>
      <c r="BE2" s="44"/>
      <c r="BF2" s="8"/>
    </row>
    <row r="3" spans="1:58" x14ac:dyDescent="0.25">
      <c r="A3" s="8" t="s">
        <v>62</v>
      </c>
      <c r="B3" s="16" t="s">
        <v>56</v>
      </c>
      <c r="C3" s="8" t="s">
        <v>579</v>
      </c>
      <c r="D3" s="8" t="s">
        <v>58</v>
      </c>
      <c r="E3" s="8" t="s">
        <v>59</v>
      </c>
      <c r="F3" s="8" t="s">
        <v>60</v>
      </c>
      <c r="G3" s="8">
        <v>1025.3796284574887</v>
      </c>
      <c r="H3" s="8">
        <v>97.911004899284535</v>
      </c>
      <c r="I3" s="8">
        <v>81.369987973275968</v>
      </c>
      <c r="J3" s="8">
        <v>124.10748342785143</v>
      </c>
      <c r="K3" s="8">
        <v>127.18701827702252</v>
      </c>
      <c r="L3" s="17">
        <v>5539.7202098466651</v>
      </c>
      <c r="M3" s="17">
        <v>86.731902474243611</v>
      </c>
      <c r="N3" s="17"/>
      <c r="O3" s="17">
        <v>461.72219338013696</v>
      </c>
      <c r="P3" s="17">
        <v>1315.2573332374677</v>
      </c>
      <c r="Q3" s="17">
        <v>171.52337333510252</v>
      </c>
      <c r="R3" s="17">
        <v>737.01232195296018</v>
      </c>
      <c r="S3" s="17">
        <v>111.0242063930089</v>
      </c>
      <c r="T3" s="17">
        <v>27.7857172804874</v>
      </c>
      <c r="U3" s="17">
        <v>70.005424840457394</v>
      </c>
      <c r="V3" s="17">
        <v>6.3293371225315145</v>
      </c>
      <c r="W3" s="17">
        <v>26.964625213307759</v>
      </c>
      <c r="X3" s="17">
        <v>3.5691715402113258</v>
      </c>
      <c r="Y3" s="17">
        <v>7.2844015438586167</v>
      </c>
      <c r="Z3" s="17">
        <v>0.68347671206162641</v>
      </c>
      <c r="AA3" s="17">
        <v>3.677744193062729</v>
      </c>
      <c r="AB3" s="17">
        <v>0.37421324111609716</v>
      </c>
      <c r="AC3" s="17">
        <v>6.4699957766655087</v>
      </c>
      <c r="AD3" s="17">
        <v>10.24308828431038</v>
      </c>
      <c r="AE3" s="17">
        <v>1.162842866752797</v>
      </c>
      <c r="AF3" s="17">
        <f t="shared" ref="AF3:AF66" si="0">IFERROR(SUM(O3:AB3),"")</f>
        <v>2943.2135399857707</v>
      </c>
      <c r="AG3" s="18">
        <f t="shared" ref="AG3:AG66" si="1">IFERROR((O3/0.237)/(AA3/0.161),"")</f>
        <v>85.285806692248897</v>
      </c>
      <c r="AH3" s="19">
        <f t="shared" ref="AH3:AH66" si="2">IFERROR((P3/0.613)/(AA3/0.161),"")</f>
        <v>93.927900497678905</v>
      </c>
      <c r="AI3" s="19">
        <f t="shared" ref="AI3:AI66" si="3">IFERROR((O3/0.237)/(R3/0.457),"")</f>
        <v>1.2080192512275132</v>
      </c>
      <c r="AJ3" s="18">
        <f t="shared" ref="AJ3:AJ66" si="4">IFERROR((O3/0.237)/(S3/0.138),"")</f>
        <v>2.4215520754053173</v>
      </c>
      <c r="AK3" s="18">
        <f t="shared" ref="AK3:AK66" si="5">IFERROR(L3/M3,"")</f>
        <v>63.871770960999861</v>
      </c>
      <c r="AL3" s="18">
        <f t="shared" ref="AL3:AL66" si="6">IFERROR(AD3/AE3,"")</f>
        <v>8.8086607203550109</v>
      </c>
      <c r="AM3" s="18">
        <f t="shared" ref="AM3:AM66" si="7">IFERROR((P3/0.613)/(SQRT((O3/0.237)*(Q3/0.0928))),"")</f>
        <v>1.1306973876574418</v>
      </c>
      <c r="AN3" s="18">
        <f t="shared" ref="AN3:AN66" si="8">IFERROR((T3/0.0563)/SQRT((S3/0.138)*(U3/0.199)),"")</f>
        <v>0.92769371109073417</v>
      </c>
      <c r="AO3" s="18">
        <f t="shared" ref="AO3:AO66" si="9">IFERROR((M3/1.57)/(0.25*(W3/0.246)+(0.75*X3/0.0546)),"")</f>
        <v>0.72279389281291873</v>
      </c>
      <c r="AP3" s="17">
        <f t="shared" ref="AP3:AP66" si="10">IFERROR(M3/X3,"")</f>
        <v>24.300289716281984</v>
      </c>
      <c r="AQ3" s="18">
        <f t="shared" ref="AQ3:AQ66" si="11">IFERROR((M3/1.57)/(X3/0.0546),"")</f>
        <v>0.84509287803120781</v>
      </c>
      <c r="AR3" s="17">
        <f t="shared" ref="AR3:AR66" si="12">IFERROR(M3/AA3,"")</f>
        <v>23.582907869950454</v>
      </c>
      <c r="AS3" s="17">
        <f t="shared" ref="AS3:AS66" si="13">IFERROR(L3/AA3,"")</f>
        <v>1506.2820900638364</v>
      </c>
      <c r="AT3" s="17">
        <f t="shared" ref="AT3:AT66" si="14">IFERROR(L3/AD3,"")</f>
        <v>540.82519412939234</v>
      </c>
      <c r="AU3" s="17">
        <f t="shared" ref="AU3:AU66" si="15">IFERROR(($T3/0.0563)/($AB3/0.0246),"")</f>
        <v>32.443610155425539</v>
      </c>
      <c r="AV3" s="18">
        <f t="shared" ref="AV3:AV66" si="16">IFERROR(O3/U3,"")</f>
        <v>6.5955201962191277</v>
      </c>
      <c r="AW3" s="18">
        <f t="shared" ref="AW3:AW66" si="17">IFERROR((U3/0.199)/(AA3/0.161),"")</f>
        <v>15.400079993941622</v>
      </c>
      <c r="AX3" s="18">
        <f t="shared" ref="AX3:AX66" si="18">IFERROR((W3/0.246)/(AA3/0.161),"")</f>
        <v>4.798479445447831</v>
      </c>
      <c r="AY3" s="8">
        <f t="shared" ref="AY3:AY66" si="19">IFERROR(AD3/AA3,"")</f>
        <v>2.7851551784465478</v>
      </c>
      <c r="AZ3" s="8">
        <f t="shared" ref="AZ3:AZ66" si="20">IFERROR(S3/R3,"")</f>
        <v>0.15064090936609201</v>
      </c>
      <c r="BA3" s="18">
        <f t="shared" ref="BA3:BA66" si="21">IFERROR(SUM(O3:U3)/SUM(O3:AB3),"")</f>
        <v>0.98339129359727462</v>
      </c>
      <c r="BB3" s="20">
        <f t="shared" ref="BB3:BB66" si="22">IFERROR((L3/7.25)/(R3/0.457),"")</f>
        <v>0.47379587512167742</v>
      </c>
      <c r="BC3" s="8">
        <f t="shared" ref="BC3:BC66" si="23">IFERROR((L3/7.25)/(M3/1.57),"")</f>
        <v>13.831542125347557</v>
      </c>
      <c r="BD3" s="44"/>
      <c r="BE3" s="44"/>
      <c r="BF3" s="8"/>
    </row>
    <row r="4" spans="1:58" x14ac:dyDescent="0.25">
      <c r="A4" s="8" t="s">
        <v>63</v>
      </c>
      <c r="B4" s="16" t="s">
        <v>56</v>
      </c>
      <c r="C4" s="8" t="s">
        <v>579</v>
      </c>
      <c r="D4" s="8" t="s">
        <v>58</v>
      </c>
      <c r="E4" s="8" t="s">
        <v>59</v>
      </c>
      <c r="F4" s="8" t="s">
        <v>60</v>
      </c>
      <c r="G4" s="8">
        <v>989.49858655495143</v>
      </c>
      <c r="H4" s="8">
        <v>92.085086085744365</v>
      </c>
      <c r="I4" s="8">
        <v>139.37629560738466</v>
      </c>
      <c r="J4" s="8">
        <v>116.60748807068892</v>
      </c>
      <c r="K4" s="8">
        <v>112.02587791678761</v>
      </c>
      <c r="L4" s="17">
        <v>5097.524241460701</v>
      </c>
      <c r="M4" s="17">
        <v>85.868654528751307</v>
      </c>
      <c r="N4" s="17"/>
      <c r="O4" s="17">
        <v>471.07007754607463</v>
      </c>
      <c r="P4" s="17">
        <v>1389.4573365869999</v>
      </c>
      <c r="Q4" s="17">
        <v>178.47666046043565</v>
      </c>
      <c r="R4" s="17">
        <v>762.84587647900457</v>
      </c>
      <c r="S4" s="17">
        <v>114.10106235517898</v>
      </c>
      <c r="T4" s="17">
        <v>27.941893356890098</v>
      </c>
      <c r="U4" s="17">
        <v>70.421709464272126</v>
      </c>
      <c r="V4" s="17">
        <v>6.4486943788780193</v>
      </c>
      <c r="W4" s="17">
        <v>28.18094339340001</v>
      </c>
      <c r="X4" s="17">
        <v>3.6477141195831275</v>
      </c>
      <c r="Y4" s="17">
        <v>7.7554476175727451</v>
      </c>
      <c r="Z4" s="17">
        <v>0.71351358569652912</v>
      </c>
      <c r="AA4" s="17">
        <v>3.5728885673240551</v>
      </c>
      <c r="AB4" s="17">
        <v>0.36875669311167392</v>
      </c>
      <c r="AC4" s="17">
        <v>5.722334765297294</v>
      </c>
      <c r="AD4" s="17">
        <v>6.7624436809189357</v>
      </c>
      <c r="AE4" s="17">
        <v>0.67744754837986842</v>
      </c>
      <c r="AF4" s="17">
        <f t="shared" si="0"/>
        <v>3065.0025746044216</v>
      </c>
      <c r="AG4" s="18">
        <f t="shared" si="1"/>
        <v>89.566082095228793</v>
      </c>
      <c r="AH4" s="19">
        <f t="shared" si="2"/>
        <v>102.13889293753078</v>
      </c>
      <c r="AI4" s="19">
        <f t="shared" si="3"/>
        <v>1.1907389766576841</v>
      </c>
      <c r="AJ4" s="18">
        <f t="shared" si="4"/>
        <v>2.4039563133094131</v>
      </c>
      <c r="AK4" s="18">
        <f t="shared" si="5"/>
        <v>59.364203031199267</v>
      </c>
      <c r="AL4" s="18">
        <f t="shared" si="6"/>
        <v>9.9822395063521547</v>
      </c>
      <c r="AM4" s="18">
        <f t="shared" si="7"/>
        <v>1.1593095887827518</v>
      </c>
      <c r="AN4" s="18">
        <f t="shared" si="8"/>
        <v>0.9175196873304815</v>
      </c>
      <c r="AO4" s="18">
        <f t="shared" si="9"/>
        <v>0.69456242231563459</v>
      </c>
      <c r="AP4" s="17">
        <f t="shared" si="10"/>
        <v>23.540401389395246</v>
      </c>
      <c r="AQ4" s="18">
        <f t="shared" si="11"/>
        <v>0.81866618844648431</v>
      </c>
      <c r="AR4" s="17">
        <f t="shared" si="12"/>
        <v>24.033398442387853</v>
      </c>
      <c r="AS4" s="17">
        <f t="shared" si="13"/>
        <v>1426.7235446636205</v>
      </c>
      <c r="AT4" s="17">
        <f t="shared" si="14"/>
        <v>753.79914155055974</v>
      </c>
      <c r="AU4" s="17">
        <f t="shared" si="15"/>
        <v>33.108738319405418</v>
      </c>
      <c r="AV4" s="18">
        <f t="shared" si="16"/>
        <v>6.6892735369491154</v>
      </c>
      <c r="AW4" s="18">
        <f t="shared" si="17"/>
        <v>15.946298571718575</v>
      </c>
      <c r="AX4" s="18">
        <f t="shared" si="18"/>
        <v>5.1621048926332982</v>
      </c>
      <c r="AY4" s="8">
        <f t="shared" si="19"/>
        <v>1.8927104927830773</v>
      </c>
      <c r="AZ4" s="8">
        <f t="shared" si="20"/>
        <v>0.14957288998116428</v>
      </c>
      <c r="BA4" s="18">
        <f t="shared" si="21"/>
        <v>0.9834623439550918</v>
      </c>
      <c r="BB4" s="20">
        <f t="shared" si="22"/>
        <v>0.42121195619892571</v>
      </c>
      <c r="BC4" s="8">
        <f t="shared" si="23"/>
        <v>12.855420518480393</v>
      </c>
      <c r="BD4" s="44"/>
      <c r="BE4" s="44"/>
      <c r="BF4" s="8"/>
    </row>
    <row r="5" spans="1:58" x14ac:dyDescent="0.25">
      <c r="A5" s="8" t="s">
        <v>64</v>
      </c>
      <c r="B5" s="16" t="s">
        <v>56</v>
      </c>
      <c r="C5" s="8" t="s">
        <v>579</v>
      </c>
      <c r="D5" s="8" t="s">
        <v>58</v>
      </c>
      <c r="E5" s="8" t="s">
        <v>59</v>
      </c>
      <c r="F5" s="8" t="s">
        <v>60</v>
      </c>
      <c r="G5" s="8">
        <v>653.00956600090831</v>
      </c>
      <c r="H5" s="8">
        <v>44.250896899817825</v>
      </c>
      <c r="I5" s="8" t="s">
        <v>65</v>
      </c>
      <c r="J5" s="8">
        <v>95.877580980905776</v>
      </c>
      <c r="K5" s="8">
        <v>40.067978306493153</v>
      </c>
      <c r="L5" s="17">
        <v>4884.0923958986441</v>
      </c>
      <c r="M5" s="17">
        <v>82.850000114192838</v>
      </c>
      <c r="N5" s="17"/>
      <c r="O5" s="17">
        <v>439.69021653598037</v>
      </c>
      <c r="P5" s="17">
        <v>1263.411408424608</v>
      </c>
      <c r="Q5" s="17">
        <v>166.08876495744974</v>
      </c>
      <c r="R5" s="17">
        <v>695.46151236987612</v>
      </c>
      <c r="S5" s="17">
        <v>104.23410669628274</v>
      </c>
      <c r="T5" s="17">
        <v>26.813122337164497</v>
      </c>
      <c r="U5" s="17">
        <v>70.176398069223183</v>
      </c>
      <c r="V5" s="17">
        <v>6.4200625383165075</v>
      </c>
      <c r="W5" s="17">
        <v>27.713657754248434</v>
      </c>
      <c r="X5" s="17">
        <v>3.3263455870644774</v>
      </c>
      <c r="Y5" s="17">
        <v>6.6122384951261397</v>
      </c>
      <c r="Z5" s="17">
        <v>0.55364800171924433</v>
      </c>
      <c r="AA5" s="17">
        <v>3.0454263821948122</v>
      </c>
      <c r="AB5" s="17">
        <v>0.28754921995737698</v>
      </c>
      <c r="AC5" s="17">
        <v>4.6146637519134792</v>
      </c>
      <c r="AD5" s="17">
        <v>2.3400580715041563</v>
      </c>
      <c r="AE5" s="17">
        <v>3.4680571282940477E-2</v>
      </c>
      <c r="AF5" s="17">
        <f t="shared" si="0"/>
        <v>2813.834457369212</v>
      </c>
      <c r="AG5" s="18">
        <f t="shared" si="1"/>
        <v>98.079044600715406</v>
      </c>
      <c r="AH5" s="19">
        <f t="shared" si="2"/>
        <v>108.95874442380891</v>
      </c>
      <c r="AI5" s="19">
        <f t="shared" si="3"/>
        <v>1.2191062442881044</v>
      </c>
      <c r="AJ5" s="18">
        <f t="shared" si="4"/>
        <v>2.456222435394344</v>
      </c>
      <c r="AK5" s="18">
        <f t="shared" si="5"/>
        <v>58.951024612756299</v>
      </c>
      <c r="AL5" s="18">
        <f t="shared" si="6"/>
        <v>67.474611430499735</v>
      </c>
      <c r="AM5" s="18">
        <f t="shared" si="7"/>
        <v>1.1310686152082627</v>
      </c>
      <c r="AN5" s="18">
        <f t="shared" si="8"/>
        <v>0.92279368772308246</v>
      </c>
      <c r="AO5" s="18">
        <f t="shared" si="9"/>
        <v>0.71450945511832009</v>
      </c>
      <c r="AP5" s="17">
        <f t="shared" si="10"/>
        <v>24.907213620972115</v>
      </c>
      <c r="AQ5" s="18">
        <f t="shared" si="11"/>
        <v>0.86619991318794742</v>
      </c>
      <c r="AR5" s="17">
        <f t="shared" si="12"/>
        <v>27.204729228911312</v>
      </c>
      <c r="AS5" s="17">
        <f t="shared" si="13"/>
        <v>1603.7466623569214</v>
      </c>
      <c r="AT5" s="17">
        <f t="shared" si="14"/>
        <v>2087.1671756245</v>
      </c>
      <c r="AU5" s="17">
        <f t="shared" si="15"/>
        <v>40.74383534915723</v>
      </c>
      <c r="AV5" s="18">
        <f t="shared" si="16"/>
        <v>6.2654999206750759</v>
      </c>
      <c r="AW5" s="18">
        <f t="shared" si="17"/>
        <v>18.642998621438199</v>
      </c>
      <c r="AX5" s="18">
        <f t="shared" si="18"/>
        <v>5.9557507304006636</v>
      </c>
      <c r="AY5" s="8">
        <f t="shared" si="19"/>
        <v>0.76838438295057288</v>
      </c>
      <c r="AZ5" s="8">
        <f t="shared" si="20"/>
        <v>0.14987760622595978</v>
      </c>
      <c r="BA5" s="18">
        <f t="shared" si="21"/>
        <v>0.98295602363777068</v>
      </c>
      <c r="BB5" s="20">
        <f t="shared" si="22"/>
        <v>0.4426790446989497</v>
      </c>
      <c r="BC5" s="8">
        <f t="shared" si="23"/>
        <v>12.765946019589986</v>
      </c>
      <c r="BD5" s="44"/>
      <c r="BE5" s="44"/>
      <c r="BF5" s="8"/>
    </row>
    <row r="6" spans="1:58" x14ac:dyDescent="0.25">
      <c r="A6" s="8" t="s">
        <v>66</v>
      </c>
      <c r="B6" s="16" t="s">
        <v>56</v>
      </c>
      <c r="C6" s="8" t="s">
        <v>579</v>
      </c>
      <c r="D6" s="8" t="s">
        <v>58</v>
      </c>
      <c r="E6" s="8" t="s">
        <v>59</v>
      </c>
      <c r="F6" s="8" t="s">
        <v>60</v>
      </c>
      <c r="G6" s="8">
        <v>1346.1277828195359</v>
      </c>
      <c r="H6" s="8">
        <v>154.54056647401978</v>
      </c>
      <c r="I6" s="8">
        <v>140.29306470735236</v>
      </c>
      <c r="J6" s="8">
        <v>149.2191971768008</v>
      </c>
      <c r="K6" s="8">
        <v>202.74731267611983</v>
      </c>
      <c r="L6" s="17">
        <v>5756.5735606312455</v>
      </c>
      <c r="M6" s="17">
        <v>97.85316594264917</v>
      </c>
      <c r="N6" s="17"/>
      <c r="O6" s="17">
        <v>515.50041093197819</v>
      </c>
      <c r="P6" s="17">
        <v>1429.3049730368125</v>
      </c>
      <c r="Q6" s="17">
        <v>174.47802504483766</v>
      </c>
      <c r="R6" s="17">
        <v>742.61146664004309</v>
      </c>
      <c r="S6" s="17">
        <v>114.92915781410441</v>
      </c>
      <c r="T6" s="17">
        <v>29.262498093714083</v>
      </c>
      <c r="U6" s="17">
        <v>77.092403463082519</v>
      </c>
      <c r="V6" s="17">
        <v>7.3108935039534435</v>
      </c>
      <c r="W6" s="17">
        <v>30.869248110115642</v>
      </c>
      <c r="X6" s="17">
        <v>3.8741398039832751</v>
      </c>
      <c r="Y6" s="17">
        <v>7.7947831131967069</v>
      </c>
      <c r="Z6" s="17">
        <v>0.68422581995364296</v>
      </c>
      <c r="AA6" s="17">
        <v>3.5338965441554588</v>
      </c>
      <c r="AB6" s="17">
        <v>0.38245852190284546</v>
      </c>
      <c r="AC6" s="17">
        <v>7.5255462113032223</v>
      </c>
      <c r="AD6" s="17">
        <v>14.401103282179562</v>
      </c>
      <c r="AE6" s="17">
        <v>1.6622403847754446</v>
      </c>
      <c r="AF6" s="17">
        <f t="shared" si="0"/>
        <v>3137.6285804418335</v>
      </c>
      <c r="AG6" s="18">
        <f t="shared" si="1"/>
        <v>99.095221918098247</v>
      </c>
      <c r="AH6" s="19">
        <f t="shared" si="2"/>
        <v>106.22738119509866</v>
      </c>
      <c r="AI6" s="19">
        <f t="shared" si="3"/>
        <v>1.3385519128008549</v>
      </c>
      <c r="AJ6" s="18">
        <f t="shared" si="4"/>
        <v>2.6117375429165146</v>
      </c>
      <c r="AK6" s="18">
        <f t="shared" si="5"/>
        <v>58.828689957820266</v>
      </c>
      <c r="AL6" s="18">
        <f t="shared" si="6"/>
        <v>8.6636706784891633</v>
      </c>
      <c r="AM6" s="18">
        <f t="shared" si="7"/>
        <v>1.1529957729110571</v>
      </c>
      <c r="AN6" s="18">
        <f t="shared" si="8"/>
        <v>0.91505706825294442</v>
      </c>
      <c r="AO6" s="18">
        <f t="shared" si="9"/>
        <v>0.73683388184266962</v>
      </c>
      <c r="AP6" s="17">
        <f t="shared" si="10"/>
        <v>25.258036852991072</v>
      </c>
      <c r="AQ6" s="18">
        <f t="shared" si="11"/>
        <v>0.87840051730784241</v>
      </c>
      <c r="AR6" s="17">
        <f t="shared" si="12"/>
        <v>27.689878500966252</v>
      </c>
      <c r="AS6" s="17">
        <f t="shared" si="13"/>
        <v>1628.9592773030565</v>
      </c>
      <c r="AT6" s="17">
        <f t="shared" si="14"/>
        <v>399.73142667163802</v>
      </c>
      <c r="AU6" s="17">
        <f t="shared" si="15"/>
        <v>33.431338767881549</v>
      </c>
      <c r="AV6" s="18">
        <f t="shared" si="16"/>
        <v>6.6867860875402272</v>
      </c>
      <c r="AW6" s="18">
        <f t="shared" si="17"/>
        <v>17.64942471105951</v>
      </c>
      <c r="AX6" s="18">
        <f t="shared" si="18"/>
        <v>5.716931506737124</v>
      </c>
      <c r="AY6" s="8">
        <f t="shared" si="19"/>
        <v>4.075134374263687</v>
      </c>
      <c r="AZ6" s="8">
        <f t="shared" si="20"/>
        <v>0.1547635109030879</v>
      </c>
      <c r="BA6" s="18">
        <f t="shared" si="21"/>
        <v>0.982646242529575</v>
      </c>
      <c r="BB6" s="20">
        <f t="shared" si="22"/>
        <v>0.4886305331348027</v>
      </c>
      <c r="BC6" s="8">
        <f t="shared" si="23"/>
        <v>12.739454239141768</v>
      </c>
      <c r="BD6" s="44"/>
      <c r="BE6" s="44"/>
      <c r="BF6" s="8"/>
    </row>
    <row r="7" spans="1:58" x14ac:dyDescent="0.25">
      <c r="A7" s="8" t="s">
        <v>67</v>
      </c>
      <c r="B7" s="16" t="s">
        <v>56</v>
      </c>
      <c r="C7" s="8" t="s">
        <v>579</v>
      </c>
      <c r="D7" s="8" t="s">
        <v>58</v>
      </c>
      <c r="E7" s="8" t="s">
        <v>59</v>
      </c>
      <c r="F7" s="8" t="s">
        <v>60</v>
      </c>
      <c r="G7" s="8">
        <v>1009.2906020290997</v>
      </c>
      <c r="H7" s="8">
        <v>530.99570875229131</v>
      </c>
      <c r="I7" s="8">
        <v>165.44654530058733</v>
      </c>
      <c r="J7" s="8">
        <v>210.91147094547881</v>
      </c>
      <c r="K7" s="8">
        <v>363.19331037296752</v>
      </c>
      <c r="L7" s="17">
        <v>5897.0347045001563</v>
      </c>
      <c r="M7" s="17">
        <v>83.114298645093541</v>
      </c>
      <c r="N7" s="17"/>
      <c r="O7" s="17">
        <v>509.16040243746102</v>
      </c>
      <c r="P7" s="17">
        <v>1392.7029945616764</v>
      </c>
      <c r="Q7" s="17">
        <v>174.60429593889114</v>
      </c>
      <c r="R7" s="17">
        <v>722.52763305555072</v>
      </c>
      <c r="S7" s="17">
        <v>107.73783216674673</v>
      </c>
      <c r="T7" s="17">
        <v>26.452417522704845</v>
      </c>
      <c r="U7" s="17">
        <v>66.729467736656275</v>
      </c>
      <c r="V7" s="17">
        <v>6.2566071698567374</v>
      </c>
      <c r="W7" s="17">
        <v>26.789977227334568</v>
      </c>
      <c r="X7" s="17">
        <v>3.4592237585894616</v>
      </c>
      <c r="Y7" s="17">
        <v>7.3698588128316116</v>
      </c>
      <c r="Z7" s="17">
        <v>0.65108059962552522</v>
      </c>
      <c r="AA7" s="17">
        <v>3.2513933871846068</v>
      </c>
      <c r="AB7" s="17">
        <v>0.35595590183066184</v>
      </c>
      <c r="AC7" s="17">
        <v>7.1567389352069171</v>
      </c>
      <c r="AD7" s="17">
        <v>13.070716955097673</v>
      </c>
      <c r="AE7" s="17">
        <v>1.3993306108698997</v>
      </c>
      <c r="AF7" s="17">
        <f t="shared" si="0"/>
        <v>3048.0491402769399</v>
      </c>
      <c r="AG7" s="18">
        <f t="shared" si="1"/>
        <v>106.38064838300862</v>
      </c>
      <c r="AH7" s="19">
        <f t="shared" si="2"/>
        <v>112.50048450087931</v>
      </c>
      <c r="AI7" s="19">
        <f t="shared" si="3"/>
        <v>1.3588390336569451</v>
      </c>
      <c r="AJ7" s="18">
        <f t="shared" si="4"/>
        <v>2.7518016629870989</v>
      </c>
      <c r="AK7" s="18">
        <f t="shared" si="5"/>
        <v>70.950904966197101</v>
      </c>
      <c r="AL7" s="18">
        <f t="shared" si="6"/>
        <v>9.3406925093793287</v>
      </c>
      <c r="AM7" s="18">
        <f t="shared" si="7"/>
        <v>1.1300337723218778</v>
      </c>
      <c r="AN7" s="18">
        <f t="shared" si="8"/>
        <v>0.91829053670451721</v>
      </c>
      <c r="AO7" s="18">
        <f t="shared" si="9"/>
        <v>0.7082866781560534</v>
      </c>
      <c r="AP7" s="17">
        <f t="shared" si="10"/>
        <v>24.026863957185689</v>
      </c>
      <c r="AQ7" s="18">
        <f t="shared" si="11"/>
        <v>0.83558393124989716</v>
      </c>
      <c r="AR7" s="17">
        <f t="shared" si="12"/>
        <v>25.562670753003687</v>
      </c>
      <c r="AS7" s="17">
        <f t="shared" si="13"/>
        <v>1813.6946232785506</v>
      </c>
      <c r="AT7" s="17">
        <f t="shared" si="14"/>
        <v>451.16382863759213</v>
      </c>
      <c r="AU7" s="17">
        <f t="shared" si="15"/>
        <v>32.471016411157578</v>
      </c>
      <c r="AV7" s="18">
        <f t="shared" si="16"/>
        <v>7.6302182485080072</v>
      </c>
      <c r="AW7" s="18">
        <f t="shared" si="17"/>
        <v>16.604314177229991</v>
      </c>
      <c r="AX7" s="18">
        <f t="shared" si="18"/>
        <v>5.3925427319784998</v>
      </c>
      <c r="AY7" s="8">
        <f t="shared" si="19"/>
        <v>4.0200355351081196</v>
      </c>
      <c r="AZ7" s="8">
        <f t="shared" si="20"/>
        <v>0.14911240378603405</v>
      </c>
      <c r="BA7" s="18">
        <f t="shared" si="21"/>
        <v>0.98420822806915775</v>
      </c>
      <c r="BB7" s="20">
        <f t="shared" si="22"/>
        <v>0.51446687351710452</v>
      </c>
      <c r="BC7" s="8">
        <f t="shared" si="23"/>
        <v>15.364540799576474</v>
      </c>
      <c r="BD7" s="44"/>
      <c r="BE7" s="44"/>
      <c r="BF7" s="8"/>
    </row>
    <row r="8" spans="1:58" x14ac:dyDescent="0.25">
      <c r="A8" s="8" t="s">
        <v>68</v>
      </c>
      <c r="B8" s="16" t="s">
        <v>56</v>
      </c>
      <c r="C8" s="8" t="s">
        <v>579</v>
      </c>
      <c r="D8" s="8" t="s">
        <v>58</v>
      </c>
      <c r="E8" s="8" t="s">
        <v>59</v>
      </c>
      <c r="F8" s="8" t="s">
        <v>60</v>
      </c>
      <c r="G8" s="8">
        <v>1893.9051574664147</v>
      </c>
      <c r="H8" s="8">
        <v>425.8635091705799</v>
      </c>
      <c r="I8" s="8">
        <v>218.6696821370586</v>
      </c>
      <c r="J8" s="8">
        <v>205.63515329370327</v>
      </c>
      <c r="K8" s="8">
        <v>485.79017445903889</v>
      </c>
      <c r="L8" s="17">
        <v>6048.2582326312231</v>
      </c>
      <c r="M8" s="17">
        <v>83.514276210672861</v>
      </c>
      <c r="N8" s="17"/>
      <c r="O8" s="17">
        <v>500.15145944286326</v>
      </c>
      <c r="P8" s="17">
        <v>1342.7490467784282</v>
      </c>
      <c r="Q8" s="17">
        <v>166.36431233478334</v>
      </c>
      <c r="R8" s="17">
        <v>705.59652867593707</v>
      </c>
      <c r="S8" s="17">
        <v>108.64842289458848</v>
      </c>
      <c r="T8" s="17">
        <v>27.243818118607145</v>
      </c>
      <c r="U8" s="17">
        <v>70.007455152203789</v>
      </c>
      <c r="V8" s="17">
        <v>6.358739971178534</v>
      </c>
      <c r="W8" s="17">
        <v>27.587620335754867</v>
      </c>
      <c r="X8" s="17">
        <v>3.3975727629054036</v>
      </c>
      <c r="Y8" s="17">
        <v>7.3106311398637072</v>
      </c>
      <c r="Z8" s="17">
        <v>0.61504686320274748</v>
      </c>
      <c r="AA8" s="17">
        <v>3.2804290416493811</v>
      </c>
      <c r="AB8" s="17">
        <v>0.34269118623746575</v>
      </c>
      <c r="AC8" s="17">
        <v>7.2295100981977152</v>
      </c>
      <c r="AD8" s="17">
        <v>13.295810516890215</v>
      </c>
      <c r="AE8" s="17">
        <v>2.1284081171676572</v>
      </c>
      <c r="AF8" s="17">
        <f t="shared" si="0"/>
        <v>2969.6537746982031</v>
      </c>
      <c r="AG8" s="18">
        <f t="shared" si="1"/>
        <v>103.57344515417357</v>
      </c>
      <c r="AH8" s="19">
        <f t="shared" si="2"/>
        <v>107.50523335000426</v>
      </c>
      <c r="AI8" s="19">
        <f t="shared" si="3"/>
        <v>1.366825142426777</v>
      </c>
      <c r="AJ8" s="18">
        <f t="shared" si="4"/>
        <v>2.6804570588494014</v>
      </c>
      <c r="AK8" s="18">
        <f t="shared" si="5"/>
        <v>72.421848180470434</v>
      </c>
      <c r="AL8" s="18">
        <f t="shared" si="6"/>
        <v>6.2468332128818362</v>
      </c>
      <c r="AM8" s="18">
        <f t="shared" si="7"/>
        <v>1.1261641150326032</v>
      </c>
      <c r="AN8" s="18">
        <f t="shared" si="8"/>
        <v>0.9194789687298881</v>
      </c>
      <c r="AO8" s="18">
        <f t="shared" si="9"/>
        <v>0.71204047991794739</v>
      </c>
      <c r="AP8" s="17">
        <f t="shared" si="10"/>
        <v>24.580570318457692</v>
      </c>
      <c r="AQ8" s="18">
        <f t="shared" si="11"/>
        <v>0.85484021617056694</v>
      </c>
      <c r="AR8" s="17">
        <f t="shared" si="12"/>
        <v>25.458339488630536</v>
      </c>
      <c r="AS8" s="17">
        <f t="shared" si="13"/>
        <v>1843.7399973724757</v>
      </c>
      <c r="AT8" s="17">
        <f t="shared" si="14"/>
        <v>454.89955087340269</v>
      </c>
      <c r="AU8" s="17">
        <f t="shared" si="15"/>
        <v>34.73695528872031</v>
      </c>
      <c r="AV8" s="18">
        <f t="shared" si="16"/>
        <v>7.1442599699629108</v>
      </c>
      <c r="AW8" s="18">
        <f t="shared" si="17"/>
        <v>17.265789524887396</v>
      </c>
      <c r="AX8" s="18">
        <f t="shared" si="18"/>
        <v>5.5039484978729076</v>
      </c>
      <c r="AY8" s="8">
        <f t="shared" si="19"/>
        <v>4.0530706039003839</v>
      </c>
      <c r="AZ8" s="8">
        <f t="shared" si="20"/>
        <v>0.15398094871366352</v>
      </c>
      <c r="BA8" s="18">
        <f t="shared" si="21"/>
        <v>0.98353588161779537</v>
      </c>
      <c r="BB8" s="20">
        <f t="shared" si="22"/>
        <v>0.54032129381347427</v>
      </c>
      <c r="BC8" s="8">
        <f t="shared" si="23"/>
        <v>15.683076088736355</v>
      </c>
      <c r="BD8" s="44"/>
      <c r="BE8" s="44"/>
      <c r="BF8" s="8"/>
    </row>
    <row r="9" spans="1:58" x14ac:dyDescent="0.25">
      <c r="A9" s="8" t="s">
        <v>69</v>
      </c>
      <c r="B9" s="16" t="s">
        <v>56</v>
      </c>
      <c r="C9" s="8" t="s">
        <v>579</v>
      </c>
      <c r="D9" s="8" t="s">
        <v>58</v>
      </c>
      <c r="E9" s="8" t="s">
        <v>59</v>
      </c>
      <c r="F9" s="8" t="s">
        <v>60</v>
      </c>
      <c r="G9" s="8">
        <v>1083.7511135318352</v>
      </c>
      <c r="H9" s="8">
        <v>114.22940570656694</v>
      </c>
      <c r="I9" s="8">
        <v>245.80413131544924</v>
      </c>
      <c r="J9" s="8">
        <v>126.86874621099786</v>
      </c>
      <c r="K9" s="8">
        <v>149.00680377911289</v>
      </c>
      <c r="L9" s="17">
        <v>5950.3177983132719</v>
      </c>
      <c r="M9" s="17">
        <v>95.836997826935018</v>
      </c>
      <c r="N9" s="17"/>
      <c r="O9" s="17">
        <v>537.84293399551632</v>
      </c>
      <c r="P9" s="17">
        <v>1438.8016621723152</v>
      </c>
      <c r="Q9" s="17">
        <v>184.39588694012497</v>
      </c>
      <c r="R9" s="17">
        <v>800.22593716751066</v>
      </c>
      <c r="S9" s="17">
        <v>118.72334004455607</v>
      </c>
      <c r="T9" s="17">
        <v>29.55238815529593</v>
      </c>
      <c r="U9" s="17">
        <v>77.410671010912893</v>
      </c>
      <c r="V9" s="17">
        <v>7.0680912500604327</v>
      </c>
      <c r="W9" s="17">
        <v>30.215760042402916</v>
      </c>
      <c r="X9" s="17">
        <v>3.9659064948201603</v>
      </c>
      <c r="Y9" s="17">
        <v>8.2446237369979496</v>
      </c>
      <c r="Z9" s="17">
        <v>0.72246013031868705</v>
      </c>
      <c r="AA9" s="17">
        <v>3.7726147909554486</v>
      </c>
      <c r="AB9" s="17">
        <v>0.41327216716903448</v>
      </c>
      <c r="AC9" s="17">
        <v>6.4133938439042728</v>
      </c>
      <c r="AD9" s="17">
        <v>10.787037929477936</v>
      </c>
      <c r="AE9" s="17">
        <v>1.116446758835161</v>
      </c>
      <c r="AF9" s="17">
        <f t="shared" si="0"/>
        <v>3241.3555480989558</v>
      </c>
      <c r="AG9" s="18">
        <f t="shared" si="1"/>
        <v>96.8479727317944</v>
      </c>
      <c r="AH9" s="19">
        <f t="shared" si="2"/>
        <v>100.16681604158775</v>
      </c>
      <c r="AI9" s="19">
        <f t="shared" si="3"/>
        <v>1.2960169982746166</v>
      </c>
      <c r="AJ9" s="18">
        <f t="shared" si="4"/>
        <v>2.637850034481581</v>
      </c>
      <c r="AK9" s="18">
        <f t="shared" si="5"/>
        <v>62.087898548935279</v>
      </c>
      <c r="AL9" s="18">
        <f t="shared" si="6"/>
        <v>9.6619367149514019</v>
      </c>
      <c r="AM9" s="18">
        <f t="shared" si="7"/>
        <v>1.1053129771032177</v>
      </c>
      <c r="AN9" s="18">
        <f t="shared" si="8"/>
        <v>0.90736453354482605</v>
      </c>
      <c r="AO9" s="18">
        <f t="shared" si="9"/>
        <v>0.71659947138012625</v>
      </c>
      <c r="AP9" s="17">
        <f t="shared" si="10"/>
        <v>24.165218709040914</v>
      </c>
      <c r="AQ9" s="18">
        <f t="shared" si="11"/>
        <v>0.84039550414881137</v>
      </c>
      <c r="AR9" s="17">
        <f t="shared" si="12"/>
        <v>25.403335123611559</v>
      </c>
      <c r="AS9" s="17">
        <f t="shared" si="13"/>
        <v>1577.2396939593984</v>
      </c>
      <c r="AT9" s="17">
        <f t="shared" si="14"/>
        <v>551.61739832699845</v>
      </c>
      <c r="AU9" s="17">
        <f t="shared" si="15"/>
        <v>31.245187629710504</v>
      </c>
      <c r="AV9" s="18">
        <f t="shared" si="16"/>
        <v>6.9479172182824049</v>
      </c>
      <c r="AW9" s="18">
        <f t="shared" si="17"/>
        <v>16.600882227121932</v>
      </c>
      <c r="AX9" s="18">
        <f t="shared" si="18"/>
        <v>5.2418166829840684</v>
      </c>
      <c r="AY9" s="8">
        <f t="shared" si="19"/>
        <v>2.85930012132143</v>
      </c>
      <c r="AZ9" s="8">
        <f t="shared" si="20"/>
        <v>0.14836227436565055</v>
      </c>
      <c r="BA9" s="18">
        <f t="shared" si="21"/>
        <v>0.98321605642903587</v>
      </c>
      <c r="BB9" s="20">
        <f t="shared" si="22"/>
        <v>0.46871163160958329</v>
      </c>
      <c r="BC9" s="8">
        <f t="shared" si="23"/>
        <v>13.445241478872882</v>
      </c>
      <c r="BD9" s="44"/>
      <c r="BE9" s="44"/>
      <c r="BF9" s="8"/>
    </row>
    <row r="10" spans="1:58" x14ac:dyDescent="0.25">
      <c r="A10" s="8" t="s">
        <v>70</v>
      </c>
      <c r="B10" s="16" t="s">
        <v>56</v>
      </c>
      <c r="C10" s="8" t="s">
        <v>579</v>
      </c>
      <c r="D10" s="8" t="s">
        <v>58</v>
      </c>
      <c r="E10" s="8" t="s">
        <v>59</v>
      </c>
      <c r="F10" s="8" t="s">
        <v>60</v>
      </c>
      <c r="G10" s="8">
        <v>911.49325731535555</v>
      </c>
      <c r="H10" s="8">
        <v>70.676889075383357</v>
      </c>
      <c r="I10" s="8">
        <v>162.80812847773029</v>
      </c>
      <c r="J10" s="8">
        <v>107.21792088968196</v>
      </c>
      <c r="K10" s="8">
        <v>105.27972743009592</v>
      </c>
      <c r="L10" s="17">
        <v>6217.4948476639993</v>
      </c>
      <c r="M10" s="17">
        <v>95.65398046364686</v>
      </c>
      <c r="N10" s="17"/>
      <c r="O10" s="17">
        <v>521.79773376429341</v>
      </c>
      <c r="P10" s="17">
        <v>1403.4394634887035</v>
      </c>
      <c r="Q10" s="17">
        <v>179.57292181470015</v>
      </c>
      <c r="R10" s="17">
        <v>774.62578703928341</v>
      </c>
      <c r="S10" s="17">
        <v>117.90947604576895</v>
      </c>
      <c r="T10" s="17">
        <v>29.400505622842903</v>
      </c>
      <c r="U10" s="17">
        <v>77.957574263006975</v>
      </c>
      <c r="V10" s="17">
        <v>7.1251702211141605</v>
      </c>
      <c r="W10" s="17">
        <v>30.450482495144769</v>
      </c>
      <c r="X10" s="17">
        <v>3.9361517724030559</v>
      </c>
      <c r="Y10" s="17">
        <v>8.1636510759284509</v>
      </c>
      <c r="Z10" s="17">
        <v>0.73157566448739286</v>
      </c>
      <c r="AA10" s="17">
        <v>3.700321841430144</v>
      </c>
      <c r="AB10" s="17">
        <v>0.38353574084577735</v>
      </c>
      <c r="AC10" s="17">
        <v>6.2547645237126623</v>
      </c>
      <c r="AD10" s="17">
        <v>8.6313588168367836</v>
      </c>
      <c r="AE10" s="17">
        <v>0.8146950923127555</v>
      </c>
      <c r="AF10" s="17">
        <f t="shared" si="0"/>
        <v>3159.194350849953</v>
      </c>
      <c r="AG10" s="18">
        <f t="shared" si="1"/>
        <v>95.79442157671177</v>
      </c>
      <c r="AH10" s="19">
        <f t="shared" si="2"/>
        <v>99.613818143541806</v>
      </c>
      <c r="AI10" s="19">
        <f t="shared" si="3"/>
        <v>1.2989071044848017</v>
      </c>
      <c r="AJ10" s="18">
        <f t="shared" si="4"/>
        <v>2.5768208120455207</v>
      </c>
      <c r="AK10" s="18">
        <f t="shared" si="5"/>
        <v>64.999854867795577</v>
      </c>
      <c r="AL10" s="18">
        <f t="shared" si="6"/>
        <v>10.594587960919332</v>
      </c>
      <c r="AM10" s="18">
        <f t="shared" si="7"/>
        <v>1.109199977557966</v>
      </c>
      <c r="AN10" s="18">
        <f t="shared" si="8"/>
        <v>0.90262835579057077</v>
      </c>
      <c r="AO10" s="18">
        <f t="shared" si="9"/>
        <v>0.71666274439331312</v>
      </c>
      <c r="AP10" s="17">
        <f t="shared" si="10"/>
        <v>24.301395371563441</v>
      </c>
      <c r="AQ10" s="18">
        <f t="shared" si="11"/>
        <v>0.84513132948239733</v>
      </c>
      <c r="AR10" s="17">
        <f t="shared" si="12"/>
        <v>25.850178595999473</v>
      </c>
      <c r="AS10" s="17">
        <f t="shared" si="13"/>
        <v>1680.2578570465612</v>
      </c>
      <c r="AT10" s="17">
        <f t="shared" si="14"/>
        <v>720.33789575933588</v>
      </c>
      <c r="AU10" s="17">
        <f t="shared" si="15"/>
        <v>33.494667467766952</v>
      </c>
      <c r="AV10" s="18">
        <f t="shared" si="16"/>
        <v>6.6933551832166343</v>
      </c>
      <c r="AW10" s="18">
        <f t="shared" si="17"/>
        <v>17.044788534890028</v>
      </c>
      <c r="AX10" s="18">
        <f t="shared" si="18"/>
        <v>5.3857408003801357</v>
      </c>
      <c r="AY10" s="8">
        <f t="shared" si="19"/>
        <v>2.3325967812304764</v>
      </c>
      <c r="AZ10" s="8">
        <f t="shared" si="20"/>
        <v>0.15221475713638932</v>
      </c>
      <c r="BA10" s="18">
        <f t="shared" si="21"/>
        <v>0.98275165033873468</v>
      </c>
      <c r="BB10" s="20">
        <f t="shared" si="22"/>
        <v>0.5059430996673161</v>
      </c>
      <c r="BC10" s="8">
        <f t="shared" si="23"/>
        <v>14.075830640336422</v>
      </c>
      <c r="BD10" s="44"/>
      <c r="BE10" s="44"/>
      <c r="BF10" s="8"/>
    </row>
    <row r="11" spans="1:58" x14ac:dyDescent="0.25">
      <c r="A11" s="8" t="s">
        <v>71</v>
      </c>
      <c r="B11" s="16" t="s">
        <v>56</v>
      </c>
      <c r="C11" s="8" t="s">
        <v>579</v>
      </c>
      <c r="D11" s="8" t="s">
        <v>58</v>
      </c>
      <c r="E11" s="8" t="s">
        <v>59</v>
      </c>
      <c r="F11" s="8" t="s">
        <v>60</v>
      </c>
      <c r="G11" s="8">
        <v>1166.2670540994829</v>
      </c>
      <c r="H11" s="8">
        <v>191.10328133660832</v>
      </c>
      <c r="I11" s="8">
        <v>189.37400857382718</v>
      </c>
      <c r="J11" s="8">
        <v>139.01072531903185</v>
      </c>
      <c r="K11" s="8">
        <v>276.26884603284844</v>
      </c>
      <c r="L11" s="17">
        <v>5379.2543165368152</v>
      </c>
      <c r="M11" s="17">
        <v>91.231818780044421</v>
      </c>
      <c r="N11" s="17"/>
      <c r="O11" s="17">
        <v>476.30279188969467</v>
      </c>
      <c r="P11" s="17">
        <v>1346.8726713093836</v>
      </c>
      <c r="Q11" s="17">
        <v>175.8179307849297</v>
      </c>
      <c r="R11" s="17">
        <v>770.71059042156969</v>
      </c>
      <c r="S11" s="17">
        <v>117.41935245783148</v>
      </c>
      <c r="T11" s="17">
        <v>28.759289801831862</v>
      </c>
      <c r="U11" s="17">
        <v>75.989926445973452</v>
      </c>
      <c r="V11" s="17">
        <v>6.8885042241647234</v>
      </c>
      <c r="W11" s="17">
        <v>29.129683324833415</v>
      </c>
      <c r="X11" s="17">
        <v>3.7288441938395676</v>
      </c>
      <c r="Y11" s="17">
        <v>7.6013005272021115</v>
      </c>
      <c r="Z11" s="17">
        <v>0.67452627207823435</v>
      </c>
      <c r="AA11" s="17">
        <v>3.4540810668776745</v>
      </c>
      <c r="AB11" s="17">
        <v>0.37862815755011681</v>
      </c>
      <c r="AC11" s="17">
        <v>5.6800739615585707</v>
      </c>
      <c r="AD11" s="17">
        <v>8.1303074926612489</v>
      </c>
      <c r="AE11" s="17">
        <v>1.716424904416838</v>
      </c>
      <c r="AF11" s="17">
        <f t="shared" si="0"/>
        <v>3043.7281208777604</v>
      </c>
      <c r="AG11" s="18">
        <f t="shared" si="1"/>
        <v>93.675955367788504</v>
      </c>
      <c r="AH11" s="19">
        <f t="shared" si="2"/>
        <v>102.41402063516566</v>
      </c>
      <c r="AI11" s="19">
        <f t="shared" si="3"/>
        <v>1.1916800106664289</v>
      </c>
      <c r="AJ11" s="18">
        <f t="shared" si="4"/>
        <v>2.3619689630226879</v>
      </c>
      <c r="AK11" s="18">
        <f t="shared" si="5"/>
        <v>58.962480288877522</v>
      </c>
      <c r="AL11" s="18">
        <f t="shared" si="6"/>
        <v>4.7367685424161055</v>
      </c>
      <c r="AM11" s="18">
        <f t="shared" si="7"/>
        <v>1.1260069775403119</v>
      </c>
      <c r="AN11" s="18">
        <f t="shared" si="8"/>
        <v>0.89616502622124683</v>
      </c>
      <c r="AO11" s="18">
        <f t="shared" si="9"/>
        <v>0.71896512366118537</v>
      </c>
      <c r="AP11" s="17">
        <f t="shared" si="10"/>
        <v>24.466514028869515</v>
      </c>
      <c r="AQ11" s="18">
        <f t="shared" si="11"/>
        <v>0.85087367259635382</v>
      </c>
      <c r="AR11" s="17">
        <f t="shared" si="12"/>
        <v>26.412761314404719</v>
      </c>
      <c r="AS11" s="17">
        <f t="shared" si="13"/>
        <v>1557.3619183754149</v>
      </c>
      <c r="AT11" s="17">
        <f t="shared" si="14"/>
        <v>661.62987333410842</v>
      </c>
      <c r="AU11" s="17">
        <f t="shared" si="15"/>
        <v>33.188831427362629</v>
      </c>
      <c r="AV11" s="18">
        <f t="shared" si="16"/>
        <v>6.2679727980567481</v>
      </c>
      <c r="AW11" s="18">
        <f t="shared" si="17"/>
        <v>17.799028463656949</v>
      </c>
      <c r="AX11" s="18">
        <f t="shared" si="18"/>
        <v>5.5194271569048539</v>
      </c>
      <c r="AY11" s="8">
        <f t="shared" si="19"/>
        <v>2.3538264838730787</v>
      </c>
      <c r="AZ11" s="8">
        <f t="shared" si="20"/>
        <v>0.15235206823044234</v>
      </c>
      <c r="BA11" s="18">
        <f t="shared" si="21"/>
        <v>0.98296314069221413</v>
      </c>
      <c r="BB11" s="20">
        <f t="shared" si="22"/>
        <v>0.43995569502230902</v>
      </c>
      <c r="BC11" s="8">
        <f t="shared" si="23"/>
        <v>12.768426766005202</v>
      </c>
      <c r="BD11" s="44"/>
      <c r="BE11" s="44"/>
      <c r="BF11" s="8"/>
    </row>
    <row r="12" spans="1:58" x14ac:dyDescent="0.25">
      <c r="A12" s="8" t="s">
        <v>72</v>
      </c>
      <c r="B12" s="16" t="s">
        <v>56</v>
      </c>
      <c r="C12" s="8" t="s">
        <v>579</v>
      </c>
      <c r="D12" s="8" t="s">
        <v>58</v>
      </c>
      <c r="E12" s="8" t="s">
        <v>59</v>
      </c>
      <c r="F12" s="8" t="s">
        <v>60</v>
      </c>
      <c r="G12" s="8">
        <v>637.46343071759793</v>
      </c>
      <c r="H12" s="8">
        <v>61.392678065558293</v>
      </c>
      <c r="I12" s="8">
        <v>259.21126232809598</v>
      </c>
      <c r="J12" s="8">
        <v>82.531154580673217</v>
      </c>
      <c r="K12" s="8">
        <v>132.61583439361675</v>
      </c>
      <c r="L12" s="17">
        <v>5189.797787868416</v>
      </c>
      <c r="M12" s="17">
        <v>109.57064460852914</v>
      </c>
      <c r="N12" s="17"/>
      <c r="O12" s="17">
        <v>482.92489025608432</v>
      </c>
      <c r="P12" s="17">
        <v>1411.9785209590075</v>
      </c>
      <c r="Q12" s="17">
        <v>189.15847652939573</v>
      </c>
      <c r="R12" s="17">
        <v>858.07250824960624</v>
      </c>
      <c r="S12" s="17">
        <v>135.70395866838464</v>
      </c>
      <c r="T12" s="17">
        <v>33.484072193061941</v>
      </c>
      <c r="U12" s="17">
        <v>90.951447194089312</v>
      </c>
      <c r="V12" s="17">
        <v>8.4256395030007774</v>
      </c>
      <c r="W12" s="17">
        <v>34.832517963198548</v>
      </c>
      <c r="X12" s="17">
        <v>4.529215308604555</v>
      </c>
      <c r="Y12" s="17">
        <v>9.1978131660440017</v>
      </c>
      <c r="Z12" s="17">
        <v>0.79835955736854014</v>
      </c>
      <c r="AA12" s="17">
        <v>3.5000801380072128</v>
      </c>
      <c r="AB12" s="17">
        <v>0.35678089315583394</v>
      </c>
      <c r="AC12" s="17">
        <v>4.2660807419244229</v>
      </c>
      <c r="AD12" s="17">
        <v>0.1960972410642528</v>
      </c>
      <c r="AE12" s="17">
        <v>1.9058538080824375E-2</v>
      </c>
      <c r="AF12" s="17">
        <f t="shared" si="0"/>
        <v>3263.9142805790093</v>
      </c>
      <c r="AG12" s="18">
        <f t="shared" si="1"/>
        <v>93.730111082129255</v>
      </c>
      <c r="AH12" s="19">
        <f t="shared" si="2"/>
        <v>105.95354786712184</v>
      </c>
      <c r="AI12" s="19">
        <f t="shared" si="3"/>
        <v>1.085234160933864</v>
      </c>
      <c r="AJ12" s="18">
        <f t="shared" si="4"/>
        <v>2.0721338883611269</v>
      </c>
      <c r="AK12" s="18">
        <f t="shared" si="5"/>
        <v>47.364855855419826</v>
      </c>
      <c r="AL12" s="18">
        <f t="shared" si="6"/>
        <v>10.289206875817761</v>
      </c>
      <c r="AM12" s="18">
        <f t="shared" si="7"/>
        <v>1.1302202342746586</v>
      </c>
      <c r="AN12" s="18">
        <f t="shared" si="8"/>
        <v>0.88714557537962002</v>
      </c>
      <c r="AO12" s="18">
        <f t="shared" si="9"/>
        <v>0.71496558970144919</v>
      </c>
      <c r="AP12" s="17">
        <f t="shared" si="10"/>
        <v>24.191970825579432</v>
      </c>
      <c r="AQ12" s="18">
        <f t="shared" si="11"/>
        <v>0.84132586438002355</v>
      </c>
      <c r="AR12" s="17">
        <f t="shared" si="12"/>
        <v>31.305181678186859</v>
      </c>
      <c r="AS12" s="17">
        <f t="shared" si="13"/>
        <v>1482.7654177150503</v>
      </c>
      <c r="AT12" s="17">
        <f t="shared" si="14"/>
        <v>26465.429904584624</v>
      </c>
      <c r="AU12" s="17">
        <f t="shared" si="15"/>
        <v>41.007509436341984</v>
      </c>
      <c r="AV12" s="18">
        <f t="shared" si="16"/>
        <v>5.3096999020315572</v>
      </c>
      <c r="AW12" s="18">
        <f t="shared" si="17"/>
        <v>21.023471252274657</v>
      </c>
      <c r="AX12" s="18">
        <f t="shared" si="18"/>
        <v>6.513248536841397</v>
      </c>
      <c r="AY12" s="8">
        <f t="shared" si="19"/>
        <v>5.6026500346332553E-2</v>
      </c>
      <c r="AZ12" s="8">
        <f t="shared" si="20"/>
        <v>0.15814975700038333</v>
      </c>
      <c r="BA12" s="18">
        <f t="shared" si="21"/>
        <v>0.98111457555850867</v>
      </c>
      <c r="BB12" s="20">
        <f t="shared" si="22"/>
        <v>0.3812454262722495</v>
      </c>
      <c r="BC12" s="8">
        <f t="shared" si="23"/>
        <v>10.256941199035742</v>
      </c>
      <c r="BD12" s="44"/>
      <c r="BE12" s="44"/>
      <c r="BF12" s="8"/>
    </row>
    <row r="13" spans="1:58" x14ac:dyDescent="0.25">
      <c r="A13" s="8" t="s">
        <v>73</v>
      </c>
      <c r="B13" s="16" t="s">
        <v>56</v>
      </c>
      <c r="C13" s="8" t="s">
        <v>579</v>
      </c>
      <c r="D13" s="8" t="s">
        <v>58</v>
      </c>
      <c r="E13" s="8" t="s">
        <v>59</v>
      </c>
      <c r="F13" s="8" t="s">
        <v>60</v>
      </c>
      <c r="G13" s="8">
        <v>1325.7213460557934</v>
      </c>
      <c r="H13" s="8">
        <v>300.27921927640858</v>
      </c>
      <c r="I13" s="8">
        <v>71.733582020511875</v>
      </c>
      <c r="J13" s="8">
        <v>158.07283233008363</v>
      </c>
      <c r="K13" s="8">
        <v>269.40322009729789</v>
      </c>
      <c r="L13" s="17">
        <v>6123.9113221590596</v>
      </c>
      <c r="M13" s="17">
        <v>70.673269006337179</v>
      </c>
      <c r="N13" s="17"/>
      <c r="O13" s="17">
        <v>442.51372917627697</v>
      </c>
      <c r="P13" s="17">
        <v>1374.0666830854973</v>
      </c>
      <c r="Q13" s="17">
        <v>167.11277539375416</v>
      </c>
      <c r="R13" s="17">
        <v>664.91365731872509</v>
      </c>
      <c r="S13" s="17">
        <v>94.422743800473157</v>
      </c>
      <c r="T13" s="17">
        <v>25.494657547653976</v>
      </c>
      <c r="U13" s="17">
        <v>58.803707119688227</v>
      </c>
      <c r="V13" s="17">
        <v>5.3729611002328381</v>
      </c>
      <c r="W13" s="17">
        <v>23.007560915892928</v>
      </c>
      <c r="X13" s="17">
        <v>2.9855109831713587</v>
      </c>
      <c r="Y13" s="17">
        <v>6.2041209307079441</v>
      </c>
      <c r="Z13" s="17">
        <v>0.55271222857738789</v>
      </c>
      <c r="AA13" s="17">
        <v>2.9270592430815707</v>
      </c>
      <c r="AB13" s="17">
        <v>0.31524671902319551</v>
      </c>
      <c r="AC13" s="17">
        <v>7.9612189186538016</v>
      </c>
      <c r="AD13" s="17">
        <v>10.769407774273446</v>
      </c>
      <c r="AE13" s="17">
        <v>1.5347646184133814</v>
      </c>
      <c r="AF13" s="17">
        <f t="shared" si="0"/>
        <v>2868.693125562756</v>
      </c>
      <c r="AG13" s="18">
        <f t="shared" si="1"/>
        <v>102.7005494010883</v>
      </c>
      <c r="AH13" s="19">
        <f t="shared" si="2"/>
        <v>123.29393068933398</v>
      </c>
      <c r="AI13" s="19">
        <f t="shared" si="3"/>
        <v>1.2833034151698648</v>
      </c>
      <c r="AJ13" s="18">
        <f t="shared" si="4"/>
        <v>2.7288576002037148</v>
      </c>
      <c r="AK13" s="18">
        <f t="shared" si="5"/>
        <v>86.651026735581411</v>
      </c>
      <c r="AL13" s="18">
        <f t="shared" si="6"/>
        <v>7.0169768347974504</v>
      </c>
      <c r="AM13" s="18">
        <f t="shared" si="7"/>
        <v>1.2224392769291821</v>
      </c>
      <c r="AN13" s="18">
        <f t="shared" si="8"/>
        <v>1.0070851873863444</v>
      </c>
      <c r="AO13" s="18">
        <f t="shared" si="9"/>
        <v>0.69908089215938984</v>
      </c>
      <c r="AP13" s="17">
        <f t="shared" si="10"/>
        <v>23.672084746867856</v>
      </c>
      <c r="AQ13" s="18">
        <f t="shared" si="11"/>
        <v>0.82324574979553178</v>
      </c>
      <c r="AR13" s="17">
        <f t="shared" si="12"/>
        <v>24.144803072702164</v>
      </c>
      <c r="AS13" s="17">
        <f t="shared" si="13"/>
        <v>2092.1719765780631</v>
      </c>
      <c r="AT13" s="17">
        <f t="shared" si="14"/>
        <v>568.63956222255752</v>
      </c>
      <c r="AU13" s="17">
        <f t="shared" si="15"/>
        <v>35.336645506577305</v>
      </c>
      <c r="AV13" s="18">
        <f t="shared" si="16"/>
        <v>7.525269253443339</v>
      </c>
      <c r="AW13" s="18">
        <f t="shared" si="17"/>
        <v>16.253466217473161</v>
      </c>
      <c r="AX13" s="18">
        <f t="shared" si="18"/>
        <v>5.1443420451259945</v>
      </c>
      <c r="AY13" s="8">
        <f t="shared" si="19"/>
        <v>3.6792585595006786</v>
      </c>
      <c r="AZ13" s="8">
        <f t="shared" si="20"/>
        <v>0.1420075264828134</v>
      </c>
      <c r="BA13" s="18">
        <f t="shared" si="21"/>
        <v>0.98558048201388815</v>
      </c>
      <c r="BB13" s="20">
        <f t="shared" si="22"/>
        <v>0.58055294609014252</v>
      </c>
      <c r="BC13" s="8">
        <f t="shared" si="23"/>
        <v>18.764429237912115</v>
      </c>
      <c r="BD13" s="44"/>
      <c r="BE13" s="44"/>
      <c r="BF13" s="8"/>
    </row>
    <row r="14" spans="1:58" x14ac:dyDescent="0.25">
      <c r="A14" s="8" t="s">
        <v>74</v>
      </c>
      <c r="B14" s="16" t="s">
        <v>56</v>
      </c>
      <c r="C14" s="8" t="s">
        <v>579</v>
      </c>
      <c r="D14" s="8" t="s">
        <v>58</v>
      </c>
      <c r="E14" s="8" t="s">
        <v>59</v>
      </c>
      <c r="F14" s="8" t="s">
        <v>60</v>
      </c>
      <c r="G14" s="8">
        <v>532.64550327369966</v>
      </c>
      <c r="H14" s="8">
        <v>40.29055313254414</v>
      </c>
      <c r="I14" s="8">
        <v>106.15297649581163</v>
      </c>
      <c r="J14" s="8">
        <v>98.827198071152537</v>
      </c>
      <c r="K14" s="8">
        <v>48.106724734934012</v>
      </c>
      <c r="L14" s="17">
        <v>4851.3067220935618</v>
      </c>
      <c r="M14" s="17">
        <v>65.760194278860752</v>
      </c>
      <c r="N14" s="17"/>
      <c r="O14" s="17">
        <v>360.20103176863404</v>
      </c>
      <c r="P14" s="17">
        <v>1192.3695606878614</v>
      </c>
      <c r="Q14" s="17">
        <v>153.4142355457777</v>
      </c>
      <c r="R14" s="17">
        <v>633.69307770754733</v>
      </c>
      <c r="S14" s="17">
        <v>95.528435228070308</v>
      </c>
      <c r="T14" s="17">
        <v>25.068005263474319</v>
      </c>
      <c r="U14" s="17">
        <v>59.344497921318577</v>
      </c>
      <c r="V14" s="17">
        <v>5.2888701111049832</v>
      </c>
      <c r="W14" s="17">
        <v>22.116740627318549</v>
      </c>
      <c r="X14" s="17">
        <v>2.7758132381538032</v>
      </c>
      <c r="Y14" s="17">
        <v>5.6141416643862945</v>
      </c>
      <c r="Z14" s="17">
        <v>0.4808718108231918</v>
      </c>
      <c r="AA14" s="17">
        <v>2.4824392107594098</v>
      </c>
      <c r="AB14" s="17">
        <v>0.23791819305222295</v>
      </c>
      <c r="AC14" s="17">
        <v>5.6202464160816632</v>
      </c>
      <c r="AD14" s="17">
        <v>3.7861985140915886</v>
      </c>
      <c r="AE14" s="17">
        <v>2.0615259823282123E-2</v>
      </c>
      <c r="AF14" s="17">
        <f t="shared" si="0"/>
        <v>2558.6156389782827</v>
      </c>
      <c r="AG14" s="18">
        <f t="shared" si="1"/>
        <v>98.569796533097389</v>
      </c>
      <c r="AH14" s="19">
        <f t="shared" si="2"/>
        <v>126.15302235538199</v>
      </c>
      <c r="AI14" s="19">
        <f t="shared" si="3"/>
        <v>1.0960587753925333</v>
      </c>
      <c r="AJ14" s="18">
        <f t="shared" si="4"/>
        <v>2.1955484682303554</v>
      </c>
      <c r="AK14" s="18">
        <f t="shared" si="5"/>
        <v>73.77269448933275</v>
      </c>
      <c r="AL14" s="18">
        <f t="shared" si="6"/>
        <v>183.65999490414347</v>
      </c>
      <c r="AM14" s="18">
        <f t="shared" si="7"/>
        <v>1.2271375930946256</v>
      </c>
      <c r="AN14" s="18">
        <f t="shared" si="8"/>
        <v>0.97998832508606282</v>
      </c>
      <c r="AO14" s="18">
        <f t="shared" si="9"/>
        <v>0.69111483160300535</v>
      </c>
      <c r="AP14" s="17">
        <f t="shared" si="10"/>
        <v>23.690424620425091</v>
      </c>
      <c r="AQ14" s="18">
        <f t="shared" si="11"/>
        <v>0.82388355686319115</v>
      </c>
      <c r="AR14" s="17">
        <f t="shared" si="12"/>
        <v>26.490152908414572</v>
      </c>
      <c r="AS14" s="17">
        <f t="shared" si="13"/>
        <v>1954.2499574881776</v>
      </c>
      <c r="AT14" s="17">
        <f t="shared" si="14"/>
        <v>1281.3133553451626</v>
      </c>
      <c r="AU14" s="17">
        <f t="shared" si="15"/>
        <v>46.038253153018793</v>
      </c>
      <c r="AV14" s="18">
        <f t="shared" si="16"/>
        <v>6.0696617948677174</v>
      </c>
      <c r="AW14" s="18">
        <f t="shared" si="17"/>
        <v>19.34080904469587</v>
      </c>
      <c r="AX14" s="18">
        <f t="shared" si="18"/>
        <v>5.8308688243785998</v>
      </c>
      <c r="AY14" s="8">
        <f t="shared" si="19"/>
        <v>1.525192841654053</v>
      </c>
      <c r="AZ14" s="8">
        <f t="shared" si="20"/>
        <v>0.15074874349843723</v>
      </c>
      <c r="BA14" s="18">
        <f t="shared" si="21"/>
        <v>0.9847586349971772</v>
      </c>
      <c r="BB14" s="20">
        <f t="shared" si="22"/>
        <v>0.48256738267814153</v>
      </c>
      <c r="BC14" s="8">
        <f t="shared" si="23"/>
        <v>15.97560418596585</v>
      </c>
      <c r="BD14" s="44"/>
      <c r="BE14" s="44"/>
      <c r="BF14" s="8"/>
    </row>
    <row r="15" spans="1:58" x14ac:dyDescent="0.25">
      <c r="A15" s="8" t="s">
        <v>75</v>
      </c>
      <c r="B15" s="16" t="s">
        <v>56</v>
      </c>
      <c r="C15" s="8" t="s">
        <v>579</v>
      </c>
      <c r="D15" s="8" t="s">
        <v>58</v>
      </c>
      <c r="E15" s="8" t="s">
        <v>59</v>
      </c>
      <c r="F15" s="8" t="s">
        <v>60</v>
      </c>
      <c r="G15" s="8">
        <v>965.53564744057667</v>
      </c>
      <c r="H15" s="8">
        <v>86.702764148206981</v>
      </c>
      <c r="I15" s="8">
        <v>65.342329921762214</v>
      </c>
      <c r="J15" s="8">
        <v>118.58619760383311</v>
      </c>
      <c r="K15" s="8">
        <v>119.8445582248049</v>
      </c>
      <c r="L15" s="17">
        <v>6065.5435771697057</v>
      </c>
      <c r="M15" s="17">
        <v>71.959555010602017</v>
      </c>
      <c r="N15" s="17"/>
      <c r="O15" s="17">
        <v>445.97336743768375</v>
      </c>
      <c r="P15" s="17">
        <v>1371.9507357654045</v>
      </c>
      <c r="Q15" s="17">
        <v>167.51361895932905</v>
      </c>
      <c r="R15" s="17">
        <v>655.18431293611843</v>
      </c>
      <c r="S15" s="17">
        <v>94.685882638518095</v>
      </c>
      <c r="T15" s="17">
        <v>25.707570492781976</v>
      </c>
      <c r="U15" s="17">
        <v>59.429626571290626</v>
      </c>
      <c r="V15" s="17">
        <v>5.5256660422125634</v>
      </c>
      <c r="W15" s="17">
        <v>23.347004120786998</v>
      </c>
      <c r="X15" s="17">
        <v>2.9824654849170837</v>
      </c>
      <c r="Y15" s="17">
        <v>6.2116100732787736</v>
      </c>
      <c r="Z15" s="17">
        <v>0.56655195488892407</v>
      </c>
      <c r="AA15" s="17">
        <v>2.8708914883259364</v>
      </c>
      <c r="AB15" s="17">
        <v>0.30773614924951248</v>
      </c>
      <c r="AC15" s="17">
        <v>7.2735664454646765</v>
      </c>
      <c r="AD15" s="17">
        <v>9.0255603864124758</v>
      </c>
      <c r="AE15" s="17">
        <v>0.79420135345742848</v>
      </c>
      <c r="AF15" s="17">
        <f t="shared" si="0"/>
        <v>2862.2570401147864</v>
      </c>
      <c r="AG15" s="18">
        <f t="shared" si="1"/>
        <v>105.52847853112755</v>
      </c>
      <c r="AH15" s="19">
        <f t="shared" si="2"/>
        <v>125.512546434499</v>
      </c>
      <c r="AI15" s="19">
        <f t="shared" si="3"/>
        <v>1.3125422374548694</v>
      </c>
      <c r="AJ15" s="18">
        <f t="shared" si="4"/>
        <v>2.7425492346635929</v>
      </c>
      <c r="AK15" s="18">
        <f t="shared" si="5"/>
        <v>84.291010085819053</v>
      </c>
      <c r="AL15" s="18">
        <f t="shared" si="6"/>
        <v>11.364322595423872</v>
      </c>
      <c r="AM15" s="18">
        <f t="shared" si="7"/>
        <v>1.2143578392619658</v>
      </c>
      <c r="AN15" s="18">
        <f t="shared" si="8"/>
        <v>1.0087292292817982</v>
      </c>
      <c r="AO15" s="18">
        <f t="shared" si="9"/>
        <v>0.70846929891047972</v>
      </c>
      <c r="AP15" s="17">
        <f t="shared" si="10"/>
        <v>24.127539907675605</v>
      </c>
      <c r="AQ15" s="18">
        <f t="shared" si="11"/>
        <v>0.83908514583381411</v>
      </c>
      <c r="AR15" s="17">
        <f t="shared" si="12"/>
        <v>25.065229843487678</v>
      </c>
      <c r="AS15" s="17">
        <f t="shared" si="13"/>
        <v>2112.7735415407924</v>
      </c>
      <c r="AT15" s="17">
        <f t="shared" si="14"/>
        <v>672.04066201818057</v>
      </c>
      <c r="AU15" s="17">
        <f t="shared" si="15"/>
        <v>36.501375669387137</v>
      </c>
      <c r="AV15" s="18">
        <f t="shared" si="16"/>
        <v>7.504226312152622</v>
      </c>
      <c r="AW15" s="18">
        <f t="shared" si="17"/>
        <v>16.747848486696746</v>
      </c>
      <c r="AX15" s="18">
        <f t="shared" si="18"/>
        <v>5.3223710870101062</v>
      </c>
      <c r="AY15" s="8">
        <f t="shared" si="19"/>
        <v>3.1438180171955672</v>
      </c>
      <c r="AZ15" s="8">
        <f t="shared" si="20"/>
        <v>0.14451793299842045</v>
      </c>
      <c r="BA15" s="18">
        <f t="shared" si="21"/>
        <v>0.98539197398149014</v>
      </c>
      <c r="BB15" s="20">
        <f t="shared" si="22"/>
        <v>0.5835585414482366</v>
      </c>
      <c r="BC15" s="8">
        <f t="shared" si="23"/>
        <v>18.253363563411849</v>
      </c>
      <c r="BD15" s="44"/>
      <c r="BE15" s="44"/>
      <c r="BF15" s="8"/>
    </row>
    <row r="16" spans="1:58" x14ac:dyDescent="0.25">
      <c r="A16" s="8" t="s">
        <v>76</v>
      </c>
      <c r="B16" s="16" t="s">
        <v>56</v>
      </c>
      <c r="C16" s="8" t="s">
        <v>579</v>
      </c>
      <c r="D16" s="8" t="s">
        <v>58</v>
      </c>
      <c r="E16" s="8" t="s">
        <v>59</v>
      </c>
      <c r="F16" s="8" t="s">
        <v>60</v>
      </c>
      <c r="G16" s="8">
        <v>1299.9360382787991</v>
      </c>
      <c r="H16" s="8">
        <v>152.46241469657409</v>
      </c>
      <c r="I16" s="8">
        <v>92.383704371770278</v>
      </c>
      <c r="J16" s="8">
        <v>143.30630378705052</v>
      </c>
      <c r="K16" s="8">
        <v>222.13847013596819</v>
      </c>
      <c r="L16" s="17">
        <v>6304.8972776780211</v>
      </c>
      <c r="M16" s="17">
        <v>78.024872864193668</v>
      </c>
      <c r="N16" s="17"/>
      <c r="O16" s="17">
        <v>503.00974478961405</v>
      </c>
      <c r="P16" s="17">
        <v>1537.3378897543798</v>
      </c>
      <c r="Q16" s="17">
        <v>182.97454557401971</v>
      </c>
      <c r="R16" s="17">
        <v>718.41289021136186</v>
      </c>
      <c r="S16" s="17">
        <v>102.62918127810136</v>
      </c>
      <c r="T16" s="17">
        <v>27.917633914811386</v>
      </c>
      <c r="U16" s="17">
        <v>65.206079584939587</v>
      </c>
      <c r="V16" s="17">
        <v>5.8573901390576362</v>
      </c>
      <c r="W16" s="17">
        <v>25.009339675677719</v>
      </c>
      <c r="X16" s="17">
        <v>3.2747024023229012</v>
      </c>
      <c r="Y16" s="17">
        <v>6.7807005256187427</v>
      </c>
      <c r="Z16" s="17">
        <v>0.58652612109395985</v>
      </c>
      <c r="AA16" s="17">
        <v>3.0893626469967477</v>
      </c>
      <c r="AB16" s="17">
        <v>0.34327645906648285</v>
      </c>
      <c r="AC16" s="17">
        <v>7.4195684021425601</v>
      </c>
      <c r="AD16" s="17">
        <v>10.200535160531583</v>
      </c>
      <c r="AE16" s="17">
        <v>1.1571492934137766</v>
      </c>
      <c r="AF16" s="17">
        <f t="shared" si="0"/>
        <v>3182.4292630770628</v>
      </c>
      <c r="AG16" s="18">
        <f t="shared" si="1"/>
        <v>110.60761744863053</v>
      </c>
      <c r="AH16" s="19">
        <f t="shared" si="2"/>
        <v>130.69706692298604</v>
      </c>
      <c r="AI16" s="19">
        <f t="shared" si="3"/>
        <v>1.350113054797982</v>
      </c>
      <c r="AJ16" s="18">
        <f t="shared" si="4"/>
        <v>2.8538837247175581</v>
      </c>
      <c r="AK16" s="18">
        <f t="shared" si="5"/>
        <v>80.806248651657796</v>
      </c>
      <c r="AL16" s="18">
        <f t="shared" si="6"/>
        <v>8.8152282670789717</v>
      </c>
      <c r="AM16" s="18">
        <f t="shared" si="7"/>
        <v>1.2259520373416455</v>
      </c>
      <c r="AN16" s="18">
        <f t="shared" si="8"/>
        <v>1.0045159050483172</v>
      </c>
      <c r="AO16" s="18">
        <f t="shared" si="9"/>
        <v>0.7059469048609438</v>
      </c>
      <c r="AP16" s="17">
        <f t="shared" si="10"/>
        <v>23.826553768320117</v>
      </c>
      <c r="AQ16" s="18">
        <f t="shared" si="11"/>
        <v>0.82861772977724746</v>
      </c>
      <c r="AR16" s="17">
        <f t="shared" si="12"/>
        <v>25.255977293583108</v>
      </c>
      <c r="AS16" s="17">
        <f t="shared" si="13"/>
        <v>2040.8407811259001</v>
      </c>
      <c r="AT16" s="17">
        <f t="shared" si="14"/>
        <v>618.09475468240555</v>
      </c>
      <c r="AU16" s="17">
        <f t="shared" si="15"/>
        <v>35.535407375517877</v>
      </c>
      <c r="AV16" s="18">
        <f t="shared" si="16"/>
        <v>7.7141540787523804</v>
      </c>
      <c r="AW16" s="18">
        <f t="shared" si="17"/>
        <v>17.076230093665128</v>
      </c>
      <c r="AX16" s="18">
        <f t="shared" si="18"/>
        <v>5.2981482072898727</v>
      </c>
      <c r="AY16" s="8">
        <f t="shared" si="19"/>
        <v>3.3018251096056326</v>
      </c>
      <c r="AZ16" s="8">
        <f t="shared" si="20"/>
        <v>0.14285542850979074</v>
      </c>
      <c r="BA16" s="18">
        <f t="shared" si="21"/>
        <v>0.98587830419634181</v>
      </c>
      <c r="BB16" s="20">
        <f t="shared" si="22"/>
        <v>0.55319989961169047</v>
      </c>
      <c r="BC16" s="8">
        <f t="shared" si="23"/>
        <v>17.498732466634863</v>
      </c>
      <c r="BD16" s="44"/>
      <c r="BE16" s="44"/>
      <c r="BF16" s="8"/>
    </row>
    <row r="17" spans="1:58" x14ac:dyDescent="0.25">
      <c r="A17" s="8" t="s">
        <v>77</v>
      </c>
      <c r="B17" s="16" t="s">
        <v>56</v>
      </c>
      <c r="C17" s="8" t="s">
        <v>580</v>
      </c>
      <c r="D17" s="8" t="s">
        <v>58</v>
      </c>
      <c r="E17" s="8" t="s">
        <v>59</v>
      </c>
      <c r="F17" s="8" t="s">
        <v>60</v>
      </c>
      <c r="G17" s="8">
        <v>1640.429643192145</v>
      </c>
      <c r="H17" s="8">
        <v>365.90233610702927</v>
      </c>
      <c r="I17" s="8">
        <v>268.01655266309012</v>
      </c>
      <c r="J17" s="8">
        <v>131.37299880717288</v>
      </c>
      <c r="K17" s="8">
        <v>475.08217433806004</v>
      </c>
      <c r="L17" s="17">
        <v>4704.8296111771078</v>
      </c>
      <c r="M17" s="17">
        <v>105.01406550446542</v>
      </c>
      <c r="N17" s="17"/>
      <c r="O17" s="17">
        <v>647.7530808856103</v>
      </c>
      <c r="P17" s="17">
        <v>1813.4271028140347</v>
      </c>
      <c r="Q17" s="17">
        <v>228.99393948376851</v>
      </c>
      <c r="R17" s="17">
        <v>981.61283280389023</v>
      </c>
      <c r="S17" s="17">
        <v>144.81380971772543</v>
      </c>
      <c r="T17" s="17">
        <v>34.237988874597754</v>
      </c>
      <c r="U17" s="17">
        <v>94.960872390641953</v>
      </c>
      <c r="V17" s="17">
        <v>8.6474024026209761</v>
      </c>
      <c r="W17" s="17">
        <v>35.628033168371815</v>
      </c>
      <c r="X17" s="17">
        <v>4.566995479235838</v>
      </c>
      <c r="Y17" s="17">
        <v>8.9950764679994872</v>
      </c>
      <c r="Z17" s="17">
        <v>0.75384941006582751</v>
      </c>
      <c r="AA17" s="17">
        <v>3.7075706602750937</v>
      </c>
      <c r="AB17" s="17">
        <v>0.33751874936224296</v>
      </c>
      <c r="AC17" s="17">
        <v>7.1512353480606157</v>
      </c>
      <c r="AD17" s="17">
        <v>16.29246212507022</v>
      </c>
      <c r="AE17" s="17">
        <v>3.4054827645513699</v>
      </c>
      <c r="AF17" s="17">
        <f t="shared" si="0"/>
        <v>4008.4360733081999</v>
      </c>
      <c r="AG17" s="18">
        <f t="shared" si="1"/>
        <v>118.68547727464851</v>
      </c>
      <c r="AH17" s="19">
        <f t="shared" si="2"/>
        <v>128.46241052143503</v>
      </c>
      <c r="AI17" s="19">
        <f t="shared" si="3"/>
        <v>1.2724394169164119</v>
      </c>
      <c r="AJ17" s="18">
        <f t="shared" si="4"/>
        <v>2.604535304640744</v>
      </c>
      <c r="AK17" s="18">
        <f t="shared" si="5"/>
        <v>44.801899522469668</v>
      </c>
      <c r="AL17" s="18">
        <f t="shared" si="6"/>
        <v>4.7841857532397611</v>
      </c>
      <c r="AM17" s="18">
        <f t="shared" si="7"/>
        <v>1.1391241282912379</v>
      </c>
      <c r="AN17" s="18">
        <f t="shared" si="8"/>
        <v>0.85938663562697892</v>
      </c>
      <c r="AO17" s="18">
        <f t="shared" si="9"/>
        <v>0.6760399786474024</v>
      </c>
      <c r="AP17" s="17">
        <f t="shared" si="10"/>
        <v>22.994125127103619</v>
      </c>
      <c r="AQ17" s="18">
        <f t="shared" si="11"/>
        <v>0.79966830059863536</v>
      </c>
      <c r="AR17" s="17">
        <f t="shared" si="12"/>
        <v>28.324224978270166</v>
      </c>
      <c r="AS17" s="17">
        <f t="shared" si="13"/>
        <v>1268.9790815282856</v>
      </c>
      <c r="AT17" s="17">
        <f t="shared" si="14"/>
        <v>288.77339563904803</v>
      </c>
      <c r="AU17" s="17">
        <f t="shared" si="15"/>
        <v>44.323807043629898</v>
      </c>
      <c r="AV17" s="18">
        <f t="shared" si="16"/>
        <v>6.8212629536609439</v>
      </c>
      <c r="AW17" s="18">
        <f t="shared" si="17"/>
        <v>20.721827718625484</v>
      </c>
      <c r="AX17" s="18">
        <f t="shared" si="18"/>
        <v>6.2891677703446334</v>
      </c>
      <c r="AY17" s="8">
        <f t="shared" si="19"/>
        <v>4.3943767005269576</v>
      </c>
      <c r="AZ17" s="8">
        <f t="shared" si="20"/>
        <v>0.1475264023434551</v>
      </c>
      <c r="BA17" s="18">
        <f t="shared" si="21"/>
        <v>0.98437384426434515</v>
      </c>
      <c r="BB17" s="20">
        <f t="shared" si="22"/>
        <v>0.30212166253050654</v>
      </c>
      <c r="BC17" s="8">
        <f t="shared" si="23"/>
        <v>9.7019285862451561</v>
      </c>
      <c r="BD17" s="44"/>
      <c r="BE17" s="44"/>
      <c r="BF17" s="8"/>
    </row>
    <row r="18" spans="1:58" x14ac:dyDescent="0.25">
      <c r="A18" s="8" t="s">
        <v>78</v>
      </c>
      <c r="B18" s="16" t="s">
        <v>56</v>
      </c>
      <c r="C18" s="8" t="s">
        <v>580</v>
      </c>
      <c r="D18" s="8" t="s">
        <v>58</v>
      </c>
      <c r="E18" s="8" t="s">
        <v>59</v>
      </c>
      <c r="F18" s="8" t="s">
        <v>60</v>
      </c>
      <c r="G18" s="8">
        <v>1649.5619983658867</v>
      </c>
      <c r="H18" s="8">
        <v>254.33419446518874</v>
      </c>
      <c r="I18" s="8">
        <v>320.35629974764635</v>
      </c>
      <c r="J18" s="8">
        <v>118.73594320237326</v>
      </c>
      <c r="K18" s="8">
        <v>384.44761192184779</v>
      </c>
      <c r="L18" s="17">
        <v>4637.2846929387542</v>
      </c>
      <c r="M18" s="17">
        <v>89.747667628603395</v>
      </c>
      <c r="N18" s="17"/>
      <c r="O18" s="17">
        <v>636.23144530328022</v>
      </c>
      <c r="P18" s="17">
        <v>1750.1444175800684</v>
      </c>
      <c r="Q18" s="17">
        <v>222.6140676372263</v>
      </c>
      <c r="R18" s="17">
        <v>913.72957517890734</v>
      </c>
      <c r="S18" s="17">
        <v>133.40711404754452</v>
      </c>
      <c r="T18" s="17">
        <v>33.49201859279075</v>
      </c>
      <c r="U18" s="17">
        <v>81.747010479357044</v>
      </c>
      <c r="V18" s="17">
        <v>7.7729984772313134</v>
      </c>
      <c r="W18" s="17">
        <v>32.334118472859217</v>
      </c>
      <c r="X18" s="17">
        <v>4.1692353142033953</v>
      </c>
      <c r="Y18" s="17">
        <v>8.0407175198999052</v>
      </c>
      <c r="Z18" s="17">
        <v>0.67394056826510518</v>
      </c>
      <c r="AA18" s="17">
        <v>3.2448938401209708</v>
      </c>
      <c r="AB18" s="17">
        <v>0.33529476757104953</v>
      </c>
      <c r="AC18" s="17">
        <v>7.5342189618669835</v>
      </c>
      <c r="AD18" s="17">
        <v>19.513216066210799</v>
      </c>
      <c r="AE18" s="17">
        <v>3.7298551215719402</v>
      </c>
      <c r="AF18" s="17">
        <f t="shared" si="0"/>
        <v>3827.936847779325</v>
      </c>
      <c r="AG18" s="18">
        <f t="shared" si="1"/>
        <v>133.19630187085454</v>
      </c>
      <c r="AH18" s="19">
        <f t="shared" si="2"/>
        <v>141.65724641910481</v>
      </c>
      <c r="AI18" s="19">
        <f t="shared" si="3"/>
        <v>1.342657684731233</v>
      </c>
      <c r="AJ18" s="18">
        <f t="shared" si="4"/>
        <v>2.7769424605921222</v>
      </c>
      <c r="AK18" s="18">
        <f t="shared" si="5"/>
        <v>51.67025300455618</v>
      </c>
      <c r="AL18" s="18">
        <f t="shared" si="6"/>
        <v>5.2316284226039835</v>
      </c>
      <c r="AM18" s="18">
        <f t="shared" si="7"/>
        <v>1.1250652377173613</v>
      </c>
      <c r="AN18" s="18">
        <f t="shared" si="8"/>
        <v>0.94400343778501228</v>
      </c>
      <c r="AO18" s="18">
        <f t="shared" si="9"/>
        <v>0.63424362650932964</v>
      </c>
      <c r="AP18" s="17">
        <f t="shared" si="10"/>
        <v>21.526169876489988</v>
      </c>
      <c r="AQ18" s="18">
        <f t="shared" si="11"/>
        <v>0.74861711799767727</v>
      </c>
      <c r="AR18" s="17">
        <f t="shared" si="12"/>
        <v>27.658121359451798</v>
      </c>
      <c r="AS18" s="17">
        <f t="shared" si="13"/>
        <v>1429.102128273594</v>
      </c>
      <c r="AT18" s="17">
        <f t="shared" si="14"/>
        <v>237.64840594209912</v>
      </c>
      <c r="AU18" s="17">
        <f t="shared" si="15"/>
        <v>43.64567955516597</v>
      </c>
      <c r="AV18" s="18">
        <f t="shared" si="16"/>
        <v>7.7829322634855611</v>
      </c>
      <c r="AW18" s="18">
        <f t="shared" si="17"/>
        <v>20.381877447279042</v>
      </c>
      <c r="AX18" s="18">
        <f t="shared" si="18"/>
        <v>6.5215571006648192</v>
      </c>
      <c r="AY18" s="8">
        <f t="shared" si="19"/>
        <v>6.013514471549966</v>
      </c>
      <c r="AZ18" s="8">
        <f t="shared" si="20"/>
        <v>0.14600284118134574</v>
      </c>
      <c r="BA18" s="18">
        <f t="shared" si="21"/>
        <v>0.98522149105125145</v>
      </c>
      <c r="BB18" s="20">
        <f t="shared" si="22"/>
        <v>0.319907388317413</v>
      </c>
      <c r="BC18" s="8">
        <f t="shared" si="23"/>
        <v>11.189282374779753</v>
      </c>
      <c r="BD18" s="44"/>
      <c r="BE18" s="44"/>
      <c r="BF18" s="8"/>
    </row>
    <row r="19" spans="1:58" x14ac:dyDescent="0.25">
      <c r="A19" s="8" t="s">
        <v>79</v>
      </c>
      <c r="B19" s="16" t="s">
        <v>56</v>
      </c>
      <c r="C19" s="8" t="s">
        <v>580</v>
      </c>
      <c r="D19" s="8" t="s">
        <v>58</v>
      </c>
      <c r="E19" s="8" t="s">
        <v>59</v>
      </c>
      <c r="F19" s="8" t="s">
        <v>60</v>
      </c>
      <c r="G19" s="8">
        <v>1730.8168036223963</v>
      </c>
      <c r="H19" s="8">
        <v>401.56384283230761</v>
      </c>
      <c r="I19" s="8">
        <v>316.18265431296902</v>
      </c>
      <c r="J19" s="8">
        <v>140.18041151182288</v>
      </c>
      <c r="K19" s="8">
        <v>563.33605119674098</v>
      </c>
      <c r="L19" s="17">
        <v>4828.6307986323827</v>
      </c>
      <c r="M19" s="17">
        <v>95.223437701211935</v>
      </c>
      <c r="N19" s="17"/>
      <c r="O19" s="17">
        <v>680.38824092093535</v>
      </c>
      <c r="P19" s="17">
        <v>1828.6451227229693</v>
      </c>
      <c r="Q19" s="17">
        <v>230.08740779964606</v>
      </c>
      <c r="R19" s="17">
        <v>959.39574452691875</v>
      </c>
      <c r="S19" s="17">
        <v>137.75293971814926</v>
      </c>
      <c r="T19" s="17">
        <v>33.680320098953864</v>
      </c>
      <c r="U19" s="17">
        <v>87.655426086082073</v>
      </c>
      <c r="V19" s="17">
        <v>8.0997428086035494</v>
      </c>
      <c r="W19" s="17">
        <v>33.185572201824016</v>
      </c>
      <c r="X19" s="17">
        <v>4.2698835096853989</v>
      </c>
      <c r="Y19" s="17">
        <v>8.5525850563615951</v>
      </c>
      <c r="Z19" s="17">
        <v>0.72859205093216506</v>
      </c>
      <c r="AA19" s="17">
        <v>3.3986717400905708</v>
      </c>
      <c r="AB19" s="17">
        <v>0.34461269376728271</v>
      </c>
      <c r="AC19" s="17">
        <v>7.7653417744361679</v>
      </c>
      <c r="AD19" s="17">
        <v>19.37959938575985</v>
      </c>
      <c r="AE19" s="17">
        <v>3.5950332859783183</v>
      </c>
      <c r="AF19" s="17">
        <f t="shared" si="0"/>
        <v>4016.1848619349194</v>
      </c>
      <c r="AG19" s="18">
        <f t="shared" si="1"/>
        <v>135.99567870605406</v>
      </c>
      <c r="AH19" s="19">
        <f t="shared" si="2"/>
        <v>141.31413781090228</v>
      </c>
      <c r="AI19" s="19">
        <f t="shared" si="3"/>
        <v>1.3674985213488877</v>
      </c>
      <c r="AJ19" s="18">
        <f t="shared" si="4"/>
        <v>2.8759853127847244</v>
      </c>
      <c r="AK19" s="18">
        <f t="shared" si="5"/>
        <v>50.708427622445804</v>
      </c>
      <c r="AL19" s="18">
        <f t="shared" si="6"/>
        <v>5.3906592357144394</v>
      </c>
      <c r="AM19" s="18">
        <f t="shared" si="7"/>
        <v>1.1181299830115756</v>
      </c>
      <c r="AN19" s="18">
        <f t="shared" si="8"/>
        <v>0.90218178927908899</v>
      </c>
      <c r="AO19" s="18">
        <f t="shared" si="9"/>
        <v>0.65656597122435889</v>
      </c>
      <c r="AP19" s="17">
        <f t="shared" si="10"/>
        <v>22.301179291007852</v>
      </c>
      <c r="AQ19" s="18">
        <f t="shared" si="11"/>
        <v>0.7755696747063876</v>
      </c>
      <c r="AR19" s="17">
        <f t="shared" si="12"/>
        <v>28.017839021627413</v>
      </c>
      <c r="AS19" s="17">
        <f t="shared" si="13"/>
        <v>1420.7405621655314</v>
      </c>
      <c r="AT19" s="17">
        <f t="shared" si="14"/>
        <v>249.1605064953234</v>
      </c>
      <c r="AU19" s="17">
        <f t="shared" si="15"/>
        <v>42.704304391562026</v>
      </c>
      <c r="AV19" s="18">
        <f t="shared" si="16"/>
        <v>7.7620778461878626</v>
      </c>
      <c r="AW19" s="18">
        <f t="shared" si="17"/>
        <v>20.866152851085044</v>
      </c>
      <c r="AX19" s="18">
        <f t="shared" si="18"/>
        <v>6.3904414318680223</v>
      </c>
      <c r="AY19" s="8">
        <f t="shared" si="19"/>
        <v>5.7021097851725466</v>
      </c>
      <c r="AZ19" s="8">
        <f t="shared" si="20"/>
        <v>0.1435830214007002</v>
      </c>
      <c r="BA19" s="18">
        <f t="shared" si="21"/>
        <v>0.98541410266831142</v>
      </c>
      <c r="BB19" s="20">
        <f t="shared" si="22"/>
        <v>0.31725202718532353</v>
      </c>
      <c r="BC19" s="8">
        <f t="shared" si="23"/>
        <v>10.980997429964127</v>
      </c>
      <c r="BD19" s="44"/>
      <c r="BE19" s="44"/>
      <c r="BF19" s="8"/>
    </row>
    <row r="20" spans="1:58" x14ac:dyDescent="0.25">
      <c r="A20" s="8" t="s">
        <v>80</v>
      </c>
      <c r="B20" s="16" t="s">
        <v>56</v>
      </c>
      <c r="C20" s="8" t="s">
        <v>580</v>
      </c>
      <c r="D20" s="8" t="s">
        <v>58</v>
      </c>
      <c r="E20" s="8" t="s">
        <v>59</v>
      </c>
      <c r="F20" s="8" t="s">
        <v>60</v>
      </c>
      <c r="G20" s="8">
        <v>2187.7699105533875</v>
      </c>
      <c r="H20" s="8">
        <v>1127.3257210997781</v>
      </c>
      <c r="I20" s="8">
        <v>328.25936975518101</v>
      </c>
      <c r="J20" s="8">
        <v>168.60097877669949</v>
      </c>
      <c r="K20" s="8">
        <v>768.52306511212794</v>
      </c>
      <c r="L20" s="17">
        <v>5122.331310432467</v>
      </c>
      <c r="M20" s="17">
        <v>132.69998401978663</v>
      </c>
      <c r="N20" s="17"/>
      <c r="O20" s="17">
        <v>669.85013754624936</v>
      </c>
      <c r="P20" s="17">
        <v>1961.947623312014</v>
      </c>
      <c r="Q20" s="17">
        <v>259.04527176302145</v>
      </c>
      <c r="R20" s="17">
        <v>1144.4869628882293</v>
      </c>
      <c r="S20" s="17">
        <v>177.68512616983838</v>
      </c>
      <c r="T20" s="17">
        <v>45.803298104613098</v>
      </c>
      <c r="U20" s="17">
        <v>116.95858723794895</v>
      </c>
      <c r="V20" s="17">
        <v>10.679071643693867</v>
      </c>
      <c r="W20" s="17">
        <v>44.104827454522578</v>
      </c>
      <c r="X20" s="17">
        <v>5.5405001031855203</v>
      </c>
      <c r="Y20" s="17">
        <v>10.765567194908632</v>
      </c>
      <c r="Z20" s="17">
        <v>0.93958781705808458</v>
      </c>
      <c r="AA20" s="17">
        <v>4.381498574899374</v>
      </c>
      <c r="AB20" s="17">
        <v>0.47018541709409578</v>
      </c>
      <c r="AC20" s="17">
        <v>8.1841954238678642</v>
      </c>
      <c r="AD20" s="17">
        <v>17.330209556404608</v>
      </c>
      <c r="AE20" s="17">
        <v>3.2747831673165653</v>
      </c>
      <c r="AF20" s="17">
        <f t="shared" si="0"/>
        <v>4452.6582452272778</v>
      </c>
      <c r="AG20" s="18">
        <f t="shared" si="1"/>
        <v>103.8562186545409</v>
      </c>
      <c r="AH20" s="19">
        <f t="shared" si="2"/>
        <v>117.60617787059419</v>
      </c>
      <c r="AI20" s="19">
        <f t="shared" si="3"/>
        <v>1.1285859908184626</v>
      </c>
      <c r="AJ20" s="18">
        <f t="shared" si="4"/>
        <v>2.1951151962136408</v>
      </c>
      <c r="AK20" s="18">
        <f t="shared" si="5"/>
        <v>38.600843461056385</v>
      </c>
      <c r="AL20" s="18">
        <f t="shared" si="6"/>
        <v>5.2920174164097071</v>
      </c>
      <c r="AM20" s="18">
        <f t="shared" si="7"/>
        <v>1.1394582979847285</v>
      </c>
      <c r="AN20" s="18">
        <f t="shared" si="8"/>
        <v>0.93521796988944117</v>
      </c>
      <c r="AO20" s="18">
        <f t="shared" si="9"/>
        <v>0.69894861168661171</v>
      </c>
      <c r="AP20" s="17">
        <f t="shared" si="10"/>
        <v>23.950903627542672</v>
      </c>
      <c r="AQ20" s="18">
        <f t="shared" si="11"/>
        <v>0.83294225354384077</v>
      </c>
      <c r="AR20" s="17">
        <f t="shared" si="12"/>
        <v>30.286437790941022</v>
      </c>
      <c r="AS20" s="17">
        <f t="shared" si="13"/>
        <v>1169.0820441611365</v>
      </c>
      <c r="AT20" s="17">
        <f t="shared" si="14"/>
        <v>295.5723814972244</v>
      </c>
      <c r="AU20" s="17">
        <f t="shared" si="15"/>
        <v>42.565163689164443</v>
      </c>
      <c r="AV20" s="18">
        <f t="shared" si="16"/>
        <v>5.7272420381024105</v>
      </c>
      <c r="AW20" s="18">
        <f t="shared" si="17"/>
        <v>21.596443555164523</v>
      </c>
      <c r="AX20" s="18">
        <f t="shared" si="18"/>
        <v>6.5880095725541992</v>
      </c>
      <c r="AY20" s="8">
        <f t="shared" si="19"/>
        <v>3.9553155752886706</v>
      </c>
      <c r="AZ20" s="8">
        <f t="shared" si="20"/>
        <v>0.15525308014119435</v>
      </c>
      <c r="BA20" s="18">
        <f t="shared" si="21"/>
        <v>0.98273363146884885</v>
      </c>
      <c r="BB20" s="20">
        <f t="shared" si="22"/>
        <v>0.28212073631364826</v>
      </c>
      <c r="BC20" s="8">
        <f t="shared" si="23"/>
        <v>8.3590792046701399</v>
      </c>
      <c r="BD20" s="44"/>
      <c r="BE20" s="44"/>
      <c r="BF20" s="8"/>
    </row>
    <row r="21" spans="1:58" x14ac:dyDescent="0.25">
      <c r="A21" s="8" t="s">
        <v>81</v>
      </c>
      <c r="B21" s="16" t="s">
        <v>56</v>
      </c>
      <c r="C21" s="8" t="s">
        <v>580</v>
      </c>
      <c r="D21" s="8" t="s">
        <v>58</v>
      </c>
      <c r="E21" s="8" t="s">
        <v>59</v>
      </c>
      <c r="F21" s="8" t="s">
        <v>60</v>
      </c>
      <c r="G21" s="8">
        <v>1123.3528278716053</v>
      </c>
      <c r="H21" s="8">
        <v>627.30551316761409</v>
      </c>
      <c r="I21" s="8">
        <v>209.67849656452572</v>
      </c>
      <c r="J21" s="8">
        <v>118.21991377115113</v>
      </c>
      <c r="K21" s="8">
        <v>361.15675862302544</v>
      </c>
      <c r="L21" s="17">
        <v>5183.6310902925115</v>
      </c>
      <c r="M21" s="17">
        <v>86.053096243754865</v>
      </c>
      <c r="N21" s="17"/>
      <c r="O21" s="17">
        <v>688.59976893418718</v>
      </c>
      <c r="P21" s="17">
        <v>1788.6705878346152</v>
      </c>
      <c r="Q21" s="17">
        <v>223.19352770793787</v>
      </c>
      <c r="R21" s="17">
        <v>923.7153665135852</v>
      </c>
      <c r="S21" s="17">
        <v>129.68015038317606</v>
      </c>
      <c r="T21" s="17">
        <v>31.537325030602439</v>
      </c>
      <c r="U21" s="17">
        <v>78.190340544404179</v>
      </c>
      <c r="V21" s="17">
        <v>7.0472337825566278</v>
      </c>
      <c r="W21" s="17">
        <v>29.377496190369808</v>
      </c>
      <c r="X21" s="17">
        <v>3.741659157998062</v>
      </c>
      <c r="Y21" s="17">
        <v>7.8902291606249104</v>
      </c>
      <c r="Z21" s="17">
        <v>0.69172829812507974</v>
      </c>
      <c r="AA21" s="17">
        <v>3.1832193475416588</v>
      </c>
      <c r="AB21" s="17">
        <v>0.35851638128079816</v>
      </c>
      <c r="AC21" s="17">
        <v>7.6809576270685564</v>
      </c>
      <c r="AD21" s="17">
        <v>16.022199681399268</v>
      </c>
      <c r="AE21" s="17">
        <v>3.0253636796929038</v>
      </c>
      <c r="AF21" s="17">
        <f t="shared" si="0"/>
        <v>3915.8771492670048</v>
      </c>
      <c r="AG21" s="18">
        <f t="shared" si="1"/>
        <v>146.95279034269831</v>
      </c>
      <c r="AH21" s="19">
        <f t="shared" si="2"/>
        <v>147.580576128974</v>
      </c>
      <c r="AI21" s="19">
        <f t="shared" si="3"/>
        <v>1.4374626141699458</v>
      </c>
      <c r="AJ21" s="18">
        <f t="shared" si="4"/>
        <v>3.0918905190650041</v>
      </c>
      <c r="AK21" s="18">
        <f t="shared" si="5"/>
        <v>60.237589541337435</v>
      </c>
      <c r="AL21" s="18">
        <f t="shared" si="6"/>
        <v>5.2959582310532785</v>
      </c>
      <c r="AM21" s="18">
        <f t="shared" si="7"/>
        <v>1.1038087125428184</v>
      </c>
      <c r="AN21" s="18">
        <f t="shared" si="8"/>
        <v>0.92186905203405811</v>
      </c>
      <c r="AO21" s="18">
        <f t="shared" si="9"/>
        <v>0.67458230957420906</v>
      </c>
      <c r="AP21" s="17">
        <f t="shared" si="10"/>
        <v>22.998646485426196</v>
      </c>
      <c r="AQ21" s="18">
        <f t="shared" si="11"/>
        <v>0.79982554019380281</v>
      </c>
      <c r="AR21" s="17">
        <f t="shared" si="12"/>
        <v>27.033354239384124</v>
      </c>
      <c r="AS21" s="17">
        <f t="shared" si="13"/>
        <v>1628.4240965975951</v>
      </c>
      <c r="AT21" s="17">
        <f t="shared" si="14"/>
        <v>323.52805441005518</v>
      </c>
      <c r="AU21" s="17">
        <f t="shared" si="15"/>
        <v>38.436387413282539</v>
      </c>
      <c r="AV21" s="18">
        <f t="shared" si="16"/>
        <v>8.8067114702375857</v>
      </c>
      <c r="AW21" s="18">
        <f t="shared" si="17"/>
        <v>19.872812659245241</v>
      </c>
      <c r="AX21" s="18">
        <f t="shared" si="18"/>
        <v>6.0400284153939765</v>
      </c>
      <c r="AY21" s="8">
        <f t="shared" si="19"/>
        <v>5.0333319611709815</v>
      </c>
      <c r="AZ21" s="8">
        <f t="shared" si="20"/>
        <v>0.14038972943866126</v>
      </c>
      <c r="BA21" s="18">
        <f t="shared" si="21"/>
        <v>0.98664664893067833</v>
      </c>
      <c r="BB21" s="20">
        <f t="shared" si="22"/>
        <v>0.35373180574157748</v>
      </c>
      <c r="BC21" s="8">
        <f t="shared" si="23"/>
        <v>13.044553873089624</v>
      </c>
      <c r="BD21" s="44"/>
      <c r="BE21" s="44"/>
      <c r="BF21" s="8"/>
    </row>
    <row r="22" spans="1:58" x14ac:dyDescent="0.25">
      <c r="A22" s="8" t="s">
        <v>82</v>
      </c>
      <c r="B22" s="16" t="s">
        <v>56</v>
      </c>
      <c r="C22" s="8" t="s">
        <v>580</v>
      </c>
      <c r="D22" s="8" t="s">
        <v>58</v>
      </c>
      <c r="E22" s="8" t="s">
        <v>59</v>
      </c>
      <c r="F22" s="8" t="s">
        <v>60</v>
      </c>
      <c r="G22" s="8">
        <v>961.21456518275068</v>
      </c>
      <c r="H22" s="8">
        <v>98.146482972393571</v>
      </c>
      <c r="I22" s="8">
        <v>264.53937261758966</v>
      </c>
      <c r="J22" s="8">
        <v>92.71241743353275</v>
      </c>
      <c r="K22" s="8">
        <v>153.15700396175316</v>
      </c>
      <c r="L22" s="17">
        <v>5622.1864808298933</v>
      </c>
      <c r="M22" s="17">
        <v>116.73242741823306</v>
      </c>
      <c r="N22" s="17"/>
      <c r="O22" s="17">
        <v>702.57768122780897</v>
      </c>
      <c r="P22" s="17">
        <v>1992.2674251803578</v>
      </c>
      <c r="Q22" s="17">
        <v>256.72298454287284</v>
      </c>
      <c r="R22" s="17">
        <v>1097.2904609321104</v>
      </c>
      <c r="S22" s="17">
        <v>164.87201003101012</v>
      </c>
      <c r="T22" s="17">
        <v>40.915350566463658</v>
      </c>
      <c r="U22" s="17">
        <v>101.34908567741522</v>
      </c>
      <c r="V22" s="17">
        <v>9.1723554010195851</v>
      </c>
      <c r="W22" s="17">
        <v>37.841872975901325</v>
      </c>
      <c r="X22" s="17">
        <v>4.8532968617323133</v>
      </c>
      <c r="Y22" s="17">
        <v>10.09700848839174</v>
      </c>
      <c r="Z22" s="17">
        <v>0.91207687650288094</v>
      </c>
      <c r="AA22" s="17">
        <v>4.2877039879519776</v>
      </c>
      <c r="AB22" s="17">
        <v>0.44396796582538678</v>
      </c>
      <c r="AC22" s="17">
        <v>7.7512158292854698</v>
      </c>
      <c r="AD22" s="17">
        <v>11.316951402657814</v>
      </c>
      <c r="AE22" s="17">
        <v>2.330653324822507</v>
      </c>
      <c r="AF22" s="17">
        <f t="shared" si="0"/>
        <v>4423.6032807153642</v>
      </c>
      <c r="AG22" s="18">
        <f t="shared" si="1"/>
        <v>111.31330673237164</v>
      </c>
      <c r="AH22" s="19">
        <f t="shared" si="2"/>
        <v>122.03607759943745</v>
      </c>
      <c r="AI22" s="19">
        <f t="shared" si="3"/>
        <v>1.2346407293789412</v>
      </c>
      <c r="AJ22" s="18">
        <f t="shared" si="4"/>
        <v>2.4812936103695171</v>
      </c>
      <c r="AK22" s="18">
        <f t="shared" si="5"/>
        <v>48.16302209399386</v>
      </c>
      <c r="AL22" s="18">
        <f t="shared" si="6"/>
        <v>4.8556991647480077</v>
      </c>
      <c r="AM22" s="18">
        <f t="shared" si="7"/>
        <v>1.1348952266703176</v>
      </c>
      <c r="AN22" s="18">
        <f t="shared" si="8"/>
        <v>0.93166671343454444</v>
      </c>
      <c r="AO22" s="18">
        <f t="shared" si="9"/>
        <v>0.70728208342062815</v>
      </c>
      <c r="AP22" s="17">
        <f t="shared" si="10"/>
        <v>24.05219189014684</v>
      </c>
      <c r="AQ22" s="18">
        <f t="shared" si="11"/>
        <v>0.83646476254905577</v>
      </c>
      <c r="AR22" s="17">
        <f t="shared" si="12"/>
        <v>27.224926848084568</v>
      </c>
      <c r="AS22" s="17">
        <f t="shared" si="13"/>
        <v>1311.2347532916635</v>
      </c>
      <c r="AT22" s="17">
        <f t="shared" si="14"/>
        <v>496.79337489330464</v>
      </c>
      <c r="AU22" s="17">
        <f t="shared" si="15"/>
        <v>40.268119967717979</v>
      </c>
      <c r="AV22" s="18">
        <f t="shared" si="16"/>
        <v>6.9322547562397245</v>
      </c>
      <c r="AW22" s="18">
        <f t="shared" si="17"/>
        <v>19.123520226774037</v>
      </c>
      <c r="AX22" s="18">
        <f t="shared" si="18"/>
        <v>5.7761517891755307</v>
      </c>
      <c r="AY22" s="8">
        <f t="shared" si="19"/>
        <v>2.6393966175037558</v>
      </c>
      <c r="AZ22" s="8">
        <f t="shared" si="20"/>
        <v>0.15025375313201669</v>
      </c>
      <c r="BA22" s="18">
        <f t="shared" si="21"/>
        <v>0.98471646794095147</v>
      </c>
      <c r="BB22" s="20">
        <f t="shared" si="22"/>
        <v>0.32296974174967202</v>
      </c>
      <c r="BC22" s="8">
        <f t="shared" si="23"/>
        <v>10.429785474147637</v>
      </c>
      <c r="BD22" s="44"/>
      <c r="BE22" s="44"/>
      <c r="BF22" s="8"/>
    </row>
    <row r="23" spans="1:58" x14ac:dyDescent="0.25">
      <c r="A23" s="8" t="s">
        <v>83</v>
      </c>
      <c r="B23" s="16" t="s">
        <v>56</v>
      </c>
      <c r="C23" s="8" t="s">
        <v>580</v>
      </c>
      <c r="D23" s="8" t="s">
        <v>58</v>
      </c>
      <c r="E23" s="8" t="s">
        <v>59</v>
      </c>
      <c r="F23" s="8" t="s">
        <v>60</v>
      </c>
      <c r="G23" s="8">
        <v>860.71958535538943</v>
      </c>
      <c r="H23" s="8">
        <v>33.34807427988143</v>
      </c>
      <c r="I23" s="8">
        <v>730.09061244153747</v>
      </c>
      <c r="J23" s="8">
        <v>73.878774632872194</v>
      </c>
      <c r="K23" s="8">
        <v>47.495879752141235</v>
      </c>
      <c r="L23" s="17">
        <v>5283.2173384732314</v>
      </c>
      <c r="M23" s="17">
        <v>184.07718798458475</v>
      </c>
      <c r="N23" s="17"/>
      <c r="O23" s="17">
        <v>1080.5350629356776</v>
      </c>
      <c r="P23" s="17">
        <v>3104.7859018908016</v>
      </c>
      <c r="Q23" s="17">
        <v>406.42258004359246</v>
      </c>
      <c r="R23" s="17">
        <v>1767.4488434020363</v>
      </c>
      <c r="S23" s="17">
        <v>260.89057993543867</v>
      </c>
      <c r="T23" s="17">
        <v>64.739196998634654</v>
      </c>
      <c r="U23" s="17">
        <v>158.44331733010586</v>
      </c>
      <c r="V23" s="17">
        <v>14.592200811891257</v>
      </c>
      <c r="W23" s="17">
        <v>61.421845636174631</v>
      </c>
      <c r="X23" s="17">
        <v>7.6183208078086624</v>
      </c>
      <c r="Y23" s="17">
        <v>15.555575334065372</v>
      </c>
      <c r="Z23" s="17">
        <v>1.4120267829780615</v>
      </c>
      <c r="AA23" s="17">
        <v>6.1409700012758508</v>
      </c>
      <c r="AB23" s="17">
        <v>0.6633236579934535</v>
      </c>
      <c r="AC23" s="17">
        <v>6.8632024816546435</v>
      </c>
      <c r="AD23" s="17">
        <v>5.8242167521975121</v>
      </c>
      <c r="AE23" s="17">
        <v>0.98373409015312019</v>
      </c>
      <c r="AF23" s="17">
        <f t="shared" si="0"/>
        <v>6950.6697455684744</v>
      </c>
      <c r="AG23" s="18">
        <f t="shared" si="1"/>
        <v>119.53068774082662</v>
      </c>
      <c r="AH23" s="19">
        <f t="shared" si="2"/>
        <v>132.7883832914371</v>
      </c>
      <c r="AI23" s="19">
        <f t="shared" si="3"/>
        <v>1.1788535771075972</v>
      </c>
      <c r="AJ23" s="18">
        <f t="shared" si="4"/>
        <v>2.4116329354735679</v>
      </c>
      <c r="AK23" s="18">
        <f t="shared" si="5"/>
        <v>28.701097601054542</v>
      </c>
      <c r="AL23" s="18">
        <f t="shared" si="6"/>
        <v>5.9205193867897385</v>
      </c>
      <c r="AM23" s="18">
        <f t="shared" si="7"/>
        <v>1.1334725264410692</v>
      </c>
      <c r="AN23" s="18">
        <f t="shared" si="8"/>
        <v>0.93725730156173459</v>
      </c>
      <c r="AO23" s="18">
        <f t="shared" si="9"/>
        <v>0.70179046714875926</v>
      </c>
      <c r="AP23" s="17">
        <f t="shared" si="10"/>
        <v>24.162435873783163</v>
      </c>
      <c r="AQ23" s="18">
        <f t="shared" si="11"/>
        <v>0.84029872529207694</v>
      </c>
      <c r="AR23" s="17">
        <f t="shared" si="12"/>
        <v>29.975262531219137</v>
      </c>
      <c r="AS23" s="17">
        <f t="shared" si="13"/>
        <v>860.32293552575368</v>
      </c>
      <c r="AT23" s="17">
        <f t="shared" si="14"/>
        <v>907.11207416513844</v>
      </c>
      <c r="AU23" s="17">
        <f t="shared" si="15"/>
        <v>42.645040723405565</v>
      </c>
      <c r="AV23" s="18">
        <f t="shared" si="16"/>
        <v>6.819694772512598</v>
      </c>
      <c r="AW23" s="18">
        <f t="shared" si="17"/>
        <v>20.87419568432902</v>
      </c>
      <c r="AX23" s="18">
        <f t="shared" si="18"/>
        <v>6.5460098623554952</v>
      </c>
      <c r="AY23" s="8">
        <f t="shared" si="19"/>
        <v>0.948419671645924</v>
      </c>
      <c r="AZ23" s="8">
        <f t="shared" si="20"/>
        <v>0.14760856072828052</v>
      </c>
      <c r="BA23" s="18">
        <f t="shared" si="21"/>
        <v>0.98454763829044456</v>
      </c>
      <c r="BB23" s="20">
        <f t="shared" si="22"/>
        <v>0.18842122275574377</v>
      </c>
      <c r="BC23" s="8">
        <f t="shared" si="23"/>
        <v>6.2152721701593983</v>
      </c>
      <c r="BD23" s="44"/>
      <c r="BE23" s="44"/>
      <c r="BF23" s="8"/>
    </row>
    <row r="24" spans="1:58" x14ac:dyDescent="0.25">
      <c r="A24" s="8" t="s">
        <v>84</v>
      </c>
      <c r="B24" s="16" t="s">
        <v>56</v>
      </c>
      <c r="C24" s="8" t="s">
        <v>580</v>
      </c>
      <c r="D24" s="8" t="s">
        <v>58</v>
      </c>
      <c r="E24" s="8" t="s">
        <v>59</v>
      </c>
      <c r="F24" s="8" t="s">
        <v>60</v>
      </c>
      <c r="G24" s="8">
        <v>802.44514343570449</v>
      </c>
      <c r="H24" s="8">
        <v>123.80274771098755</v>
      </c>
      <c r="I24" s="8">
        <v>286.27354026528269</v>
      </c>
      <c r="J24" s="8">
        <v>90.61222008143865</v>
      </c>
      <c r="K24" s="8">
        <v>124.43522670052906</v>
      </c>
      <c r="L24" s="17">
        <v>5484.4148829825808</v>
      </c>
      <c r="M24" s="17">
        <v>124.41254290630543</v>
      </c>
      <c r="N24" s="17"/>
      <c r="O24" s="17">
        <v>707.64239347721832</v>
      </c>
      <c r="P24" s="17">
        <v>2027.8498455087481</v>
      </c>
      <c r="Q24" s="17">
        <v>263.6323319859498</v>
      </c>
      <c r="R24" s="17">
        <v>1124.8433744641909</v>
      </c>
      <c r="S24" s="17">
        <v>167.81124863108653</v>
      </c>
      <c r="T24" s="17">
        <v>41.526698710595866</v>
      </c>
      <c r="U24" s="17">
        <v>104.52188844365918</v>
      </c>
      <c r="V24" s="17">
        <v>9.7097542931578396</v>
      </c>
      <c r="W24" s="17">
        <v>39.986497287509522</v>
      </c>
      <c r="X24" s="17">
        <v>5.1401572838713721</v>
      </c>
      <c r="Y24" s="17">
        <v>10.247936340669058</v>
      </c>
      <c r="Z24" s="17">
        <v>0.9178855545724417</v>
      </c>
      <c r="AA24" s="17">
        <v>4.2101818738909458</v>
      </c>
      <c r="AB24" s="17">
        <v>0.43516126736992899</v>
      </c>
      <c r="AC24" s="17">
        <v>7.4377353778991928</v>
      </c>
      <c r="AD24" s="17">
        <v>9.4438795964937565</v>
      </c>
      <c r="AE24" s="17">
        <v>1.9782049170142157</v>
      </c>
      <c r="AF24" s="17">
        <f t="shared" si="0"/>
        <v>4508.4753551224903</v>
      </c>
      <c r="AG24" s="18">
        <f t="shared" si="1"/>
        <v>114.18012539653556</v>
      </c>
      <c r="AH24" s="19">
        <f t="shared" si="2"/>
        <v>126.50285829525151</v>
      </c>
      <c r="AI24" s="19">
        <f t="shared" si="3"/>
        <v>1.2130805576186321</v>
      </c>
      <c r="AJ24" s="18">
        <f t="shared" si="4"/>
        <v>2.4554071394815091</v>
      </c>
      <c r="AK24" s="18">
        <f t="shared" si="5"/>
        <v>44.082491643249114</v>
      </c>
      <c r="AL24" s="18">
        <f t="shared" si="6"/>
        <v>4.7739642719864346</v>
      </c>
      <c r="AM24" s="18">
        <f t="shared" si="7"/>
        <v>1.1358401694107072</v>
      </c>
      <c r="AN24" s="18">
        <f t="shared" si="8"/>
        <v>0.92293461615020289</v>
      </c>
      <c r="AO24" s="18">
        <f t="shared" si="9"/>
        <v>0.71234582582560357</v>
      </c>
      <c r="AP24" s="17">
        <f t="shared" si="10"/>
        <v>24.20403424165313</v>
      </c>
      <c r="AQ24" s="18">
        <f t="shared" si="11"/>
        <v>0.84174539464602605</v>
      </c>
      <c r="AR24" s="17">
        <f t="shared" si="12"/>
        <v>29.550396308966683</v>
      </c>
      <c r="AS24" s="17">
        <f t="shared" si="13"/>
        <v>1302.6550983447232</v>
      </c>
      <c r="AT24" s="17">
        <f t="shared" si="14"/>
        <v>580.73748473231149</v>
      </c>
      <c r="AU24" s="17">
        <f t="shared" si="15"/>
        <v>41.696911345484438</v>
      </c>
      <c r="AV24" s="18">
        <f t="shared" si="16"/>
        <v>6.7702794506880863</v>
      </c>
      <c r="AW24" s="18">
        <f t="shared" si="17"/>
        <v>20.085340112243699</v>
      </c>
      <c r="AX24" s="18">
        <f t="shared" si="18"/>
        <v>6.2158893443077572</v>
      </c>
      <c r="AY24" s="8">
        <f t="shared" si="19"/>
        <v>2.2431049012535786</v>
      </c>
      <c r="AZ24" s="8">
        <f t="shared" si="20"/>
        <v>0.14918632446141394</v>
      </c>
      <c r="BA24" s="18">
        <f t="shared" si="21"/>
        <v>0.98433005210491564</v>
      </c>
      <c r="BB24" s="20">
        <f t="shared" si="22"/>
        <v>0.3073381265610981</v>
      </c>
      <c r="BC24" s="8">
        <f t="shared" si="23"/>
        <v>9.5461395696415323</v>
      </c>
      <c r="BD24" s="44"/>
      <c r="BE24" s="44"/>
      <c r="BF24" s="8"/>
    </row>
    <row r="25" spans="1:58" x14ac:dyDescent="0.25">
      <c r="A25" s="8" t="s">
        <v>85</v>
      </c>
      <c r="B25" s="16" t="s">
        <v>56</v>
      </c>
      <c r="C25" s="8" t="s">
        <v>580</v>
      </c>
      <c r="D25" s="8" t="s">
        <v>58</v>
      </c>
      <c r="E25" s="8" t="s">
        <v>59</v>
      </c>
      <c r="F25" s="8" t="s">
        <v>60</v>
      </c>
      <c r="G25" s="8">
        <v>828.97217983084306</v>
      </c>
      <c r="H25" s="8">
        <v>433.10782386887365</v>
      </c>
      <c r="I25" s="8">
        <v>267.35717494383186</v>
      </c>
      <c r="J25" s="8">
        <v>109.01713445443701</v>
      </c>
      <c r="K25" s="8">
        <v>249.82487487028288</v>
      </c>
      <c r="L25" s="17">
        <v>5368.17788288066</v>
      </c>
      <c r="M25" s="17">
        <v>109.72614007893722</v>
      </c>
      <c r="N25" s="17"/>
      <c r="O25" s="17">
        <v>670.04473869546496</v>
      </c>
      <c r="P25" s="17">
        <v>1911.8315255864854</v>
      </c>
      <c r="Q25" s="17">
        <v>240.27874098343386</v>
      </c>
      <c r="R25" s="17">
        <v>1017.7135671947199</v>
      </c>
      <c r="S25" s="17">
        <v>153.00364681575294</v>
      </c>
      <c r="T25" s="17">
        <v>37.042570152635747</v>
      </c>
      <c r="U25" s="17">
        <v>95.768153187693017</v>
      </c>
      <c r="V25" s="17">
        <v>8.8044009614367837</v>
      </c>
      <c r="W25" s="17">
        <v>36.134858537402295</v>
      </c>
      <c r="X25" s="17">
        <v>4.5861388381705845</v>
      </c>
      <c r="Y25" s="17">
        <v>8.9745103014634662</v>
      </c>
      <c r="Z25" s="17">
        <v>0.7886918063606625</v>
      </c>
      <c r="AA25" s="17">
        <v>3.6821504530788634</v>
      </c>
      <c r="AB25" s="17">
        <v>0.39198683408887219</v>
      </c>
      <c r="AC25" s="17">
        <v>7.6080870303018679</v>
      </c>
      <c r="AD25" s="17">
        <v>11.253398204923824</v>
      </c>
      <c r="AE25" s="17">
        <v>2.2060349710378175</v>
      </c>
      <c r="AF25" s="17">
        <f t="shared" si="0"/>
        <v>4189.0456803481875</v>
      </c>
      <c r="AG25" s="18">
        <f t="shared" si="1"/>
        <v>123.6174559499248</v>
      </c>
      <c r="AH25" s="19">
        <f t="shared" si="2"/>
        <v>136.36832005702095</v>
      </c>
      <c r="AI25" s="19">
        <f t="shared" si="3"/>
        <v>1.2695391298729042</v>
      </c>
      <c r="AJ25" s="18">
        <f t="shared" si="4"/>
        <v>2.5499564276918236</v>
      </c>
      <c r="AK25" s="18">
        <f t="shared" si="5"/>
        <v>48.923418603978789</v>
      </c>
      <c r="AL25" s="18">
        <f t="shared" si="6"/>
        <v>5.1011875843607877</v>
      </c>
      <c r="AM25" s="18">
        <f t="shared" si="7"/>
        <v>1.1527303580742643</v>
      </c>
      <c r="AN25" s="18">
        <f t="shared" si="8"/>
        <v>0.90073564853476384</v>
      </c>
      <c r="AO25" s="18">
        <f t="shared" si="9"/>
        <v>0.700863230338723</v>
      </c>
      <c r="AP25" s="17">
        <f t="shared" si="10"/>
        <v>23.925603639750925</v>
      </c>
      <c r="AQ25" s="18">
        <f t="shared" si="11"/>
        <v>0.83206239409579652</v>
      </c>
      <c r="AR25" s="17">
        <f t="shared" si="12"/>
        <v>29.79947220439858</v>
      </c>
      <c r="AS25" s="17">
        <f t="shared" si="13"/>
        <v>1457.8920528334222</v>
      </c>
      <c r="AT25" s="17">
        <f t="shared" si="14"/>
        <v>477.02727523956821</v>
      </c>
      <c r="AU25" s="17">
        <f t="shared" si="15"/>
        <v>41.291089661571945</v>
      </c>
      <c r="AV25" s="18">
        <f t="shared" si="16"/>
        <v>6.9965298107217873</v>
      </c>
      <c r="AW25" s="18">
        <f t="shared" si="17"/>
        <v>21.042259988878484</v>
      </c>
      <c r="AX25" s="18">
        <f t="shared" si="18"/>
        <v>6.4226698464407725</v>
      </c>
      <c r="AY25" s="8">
        <f t="shared" si="19"/>
        <v>3.0562027131493754</v>
      </c>
      <c r="AZ25" s="8">
        <f t="shared" si="20"/>
        <v>0.15034057886984881</v>
      </c>
      <c r="BA25" s="18">
        <f t="shared" si="21"/>
        <v>0.98487418315124797</v>
      </c>
      <c r="BB25" s="20">
        <f t="shared" si="22"/>
        <v>0.33249071950212816</v>
      </c>
      <c r="BC25" s="8">
        <f t="shared" si="23"/>
        <v>10.594450649413339</v>
      </c>
      <c r="BD25" s="44"/>
      <c r="BE25" s="44"/>
      <c r="BF25" s="8"/>
    </row>
    <row r="26" spans="1:58" x14ac:dyDescent="0.25">
      <c r="A26" s="8" t="s">
        <v>86</v>
      </c>
      <c r="B26" s="16" t="s">
        <v>56</v>
      </c>
      <c r="C26" s="8" t="s">
        <v>580</v>
      </c>
      <c r="D26" s="8" t="s">
        <v>58</v>
      </c>
      <c r="E26" s="8" t="s">
        <v>59</v>
      </c>
      <c r="F26" s="8" t="s">
        <v>60</v>
      </c>
      <c r="G26" s="8">
        <v>1178.9220788626642</v>
      </c>
      <c r="H26" s="8">
        <v>113.51714830566337</v>
      </c>
      <c r="I26" s="8">
        <v>275.96117514760857</v>
      </c>
      <c r="J26" s="8">
        <v>94.275307682744454</v>
      </c>
      <c r="K26" s="8">
        <v>176.35140536332162</v>
      </c>
      <c r="L26" s="17">
        <v>5139.8058021013321</v>
      </c>
      <c r="M26" s="17">
        <v>90.727402310455318</v>
      </c>
      <c r="N26" s="17"/>
      <c r="O26" s="17">
        <v>652.37962595656541</v>
      </c>
      <c r="P26" s="17">
        <v>1744.4058985686547</v>
      </c>
      <c r="Q26" s="17">
        <v>214.31995455634544</v>
      </c>
      <c r="R26" s="17">
        <v>886.66636483179968</v>
      </c>
      <c r="S26" s="17">
        <v>128.09373741954462</v>
      </c>
      <c r="T26" s="17">
        <v>31.28837060056123</v>
      </c>
      <c r="U26" s="17">
        <v>81.868904001544308</v>
      </c>
      <c r="V26" s="17">
        <v>7.4201524105308083</v>
      </c>
      <c r="W26" s="17">
        <v>29.786463133880062</v>
      </c>
      <c r="X26" s="17">
        <v>3.9274289307812471</v>
      </c>
      <c r="Y26" s="17">
        <v>7.8144084801806217</v>
      </c>
      <c r="Z26" s="17">
        <v>0.65440179016091771</v>
      </c>
      <c r="AA26" s="17">
        <v>3.3930896354952336</v>
      </c>
      <c r="AB26" s="17">
        <v>0.38062267732030164</v>
      </c>
      <c r="AC26" s="17">
        <v>7.6315797703204549</v>
      </c>
      <c r="AD26" s="17">
        <v>14.164213901010733</v>
      </c>
      <c r="AE26" s="17">
        <v>2.6661869778497667</v>
      </c>
      <c r="AF26" s="17">
        <f t="shared" si="0"/>
        <v>3792.3994229933646</v>
      </c>
      <c r="AG26" s="18">
        <f t="shared" si="1"/>
        <v>130.61185179148507</v>
      </c>
      <c r="AH26" s="19">
        <f t="shared" si="2"/>
        <v>135.02606626150182</v>
      </c>
      <c r="AI26" s="19">
        <f t="shared" si="3"/>
        <v>1.4187569741731076</v>
      </c>
      <c r="AJ26" s="18">
        <f t="shared" si="4"/>
        <v>2.9655362182260347</v>
      </c>
      <c r="AK26" s="18">
        <f t="shared" si="5"/>
        <v>56.651085242292083</v>
      </c>
      <c r="AL26" s="18">
        <f t="shared" si="6"/>
        <v>5.31253584939265</v>
      </c>
      <c r="AM26" s="18">
        <f t="shared" si="7"/>
        <v>1.1286355721433057</v>
      </c>
      <c r="AN26" s="18">
        <f t="shared" si="8"/>
        <v>0.89932609823417198</v>
      </c>
      <c r="AO26" s="18">
        <f t="shared" si="9"/>
        <v>0.68616532431711841</v>
      </c>
      <c r="AP26" s="17">
        <f t="shared" si="10"/>
        <v>23.100966028787632</v>
      </c>
      <c r="AQ26" s="18">
        <f t="shared" si="11"/>
        <v>0.80338391412216859</v>
      </c>
      <c r="AR26" s="17">
        <f t="shared" si="12"/>
        <v>26.738875790769768</v>
      </c>
      <c r="AS26" s="17">
        <f t="shared" si="13"/>
        <v>1514.7863317059582</v>
      </c>
      <c r="AT26" s="17">
        <f t="shared" si="14"/>
        <v>362.87264778842155</v>
      </c>
      <c r="AU26" s="17">
        <f t="shared" si="15"/>
        <v>35.918235989535084</v>
      </c>
      <c r="AV26" s="18">
        <f t="shared" si="16"/>
        <v>7.9685887323501907</v>
      </c>
      <c r="AW26" s="18">
        <f t="shared" si="17"/>
        <v>19.520747479849827</v>
      </c>
      <c r="AX26" s="18">
        <f t="shared" si="18"/>
        <v>5.7453220023746674</v>
      </c>
      <c r="AY26" s="8">
        <f t="shared" si="19"/>
        <v>4.1744296268623078</v>
      </c>
      <c r="AZ26" s="8">
        <f t="shared" si="20"/>
        <v>0.14446667032852201</v>
      </c>
      <c r="BA26" s="18">
        <f t="shared" si="21"/>
        <v>0.98592538361473037</v>
      </c>
      <c r="BB26" s="20">
        <f t="shared" si="22"/>
        <v>0.36539674117070503</v>
      </c>
      <c r="BC26" s="8">
        <f t="shared" si="23"/>
        <v>12.267890183503251</v>
      </c>
      <c r="BD26" s="44"/>
      <c r="BE26" s="44"/>
      <c r="BF26" s="8"/>
    </row>
    <row r="27" spans="1:58" x14ac:dyDescent="0.25">
      <c r="A27" s="8" t="s">
        <v>87</v>
      </c>
      <c r="B27" s="16" t="s">
        <v>56</v>
      </c>
      <c r="C27" s="8" t="s">
        <v>580</v>
      </c>
      <c r="D27" s="8" t="s">
        <v>58</v>
      </c>
      <c r="E27" s="8" t="s">
        <v>59</v>
      </c>
      <c r="F27" s="8" t="s">
        <v>60</v>
      </c>
      <c r="G27" s="8">
        <v>1154.2772743726337</v>
      </c>
      <c r="H27" s="8">
        <v>530.75837709628047</v>
      </c>
      <c r="I27" s="8">
        <v>260.88524692389427</v>
      </c>
      <c r="J27" s="8">
        <v>117.6124250187808</v>
      </c>
      <c r="K27" s="8">
        <v>335.4106135379061</v>
      </c>
      <c r="L27" s="17">
        <v>5151.4515255745609</v>
      </c>
      <c r="M27" s="17">
        <v>96.612005846174014</v>
      </c>
      <c r="N27" s="17"/>
      <c r="O27" s="17">
        <v>680.85415148483708</v>
      </c>
      <c r="P27" s="17">
        <v>1878.7782775858134</v>
      </c>
      <c r="Q27" s="17">
        <v>231.57983352166775</v>
      </c>
      <c r="R27" s="17">
        <v>966.91195808734005</v>
      </c>
      <c r="S27" s="17">
        <v>141.27296543903913</v>
      </c>
      <c r="T27" s="17">
        <v>34.322354276255318</v>
      </c>
      <c r="U27" s="17">
        <v>86.775975428776448</v>
      </c>
      <c r="V27" s="17">
        <v>7.9687268422756521</v>
      </c>
      <c r="W27" s="17">
        <v>33.481997178996899</v>
      </c>
      <c r="X27" s="17">
        <v>4.1972390274932412</v>
      </c>
      <c r="Y27" s="17">
        <v>8.4699111558915714</v>
      </c>
      <c r="Z27" s="17">
        <v>0.73744545760104419</v>
      </c>
      <c r="AA27" s="17">
        <v>3.5690380211217971</v>
      </c>
      <c r="AB27" s="17">
        <v>0.3584836996306856</v>
      </c>
      <c r="AC27" s="17">
        <v>8.1383494706993744</v>
      </c>
      <c r="AD27" s="17">
        <v>14.798220741776065</v>
      </c>
      <c r="AE27" s="17">
        <v>2.7047926782303571</v>
      </c>
      <c r="AF27" s="17">
        <f t="shared" si="0"/>
        <v>4079.2783572067406</v>
      </c>
      <c r="AG27" s="18">
        <f t="shared" si="1"/>
        <v>129.59267228316111</v>
      </c>
      <c r="AH27" s="19">
        <f t="shared" si="2"/>
        <v>138.25783668372915</v>
      </c>
      <c r="AI27" s="19">
        <f t="shared" si="3"/>
        <v>1.3577975248219032</v>
      </c>
      <c r="AJ27" s="18">
        <f t="shared" si="4"/>
        <v>2.8062461907393352</v>
      </c>
      <c r="AK27" s="18">
        <f t="shared" si="5"/>
        <v>53.321028587034213</v>
      </c>
      <c r="AL27" s="18">
        <f t="shared" si="6"/>
        <v>5.4711109139270437</v>
      </c>
      <c r="AM27" s="18">
        <f t="shared" si="7"/>
        <v>1.1446845027401458</v>
      </c>
      <c r="AN27" s="18">
        <f t="shared" si="8"/>
        <v>0.91244243227801847</v>
      </c>
      <c r="AO27" s="18">
        <f t="shared" si="9"/>
        <v>0.67120169127758511</v>
      </c>
      <c r="AP27" s="17">
        <f t="shared" si="10"/>
        <v>23.017989972297233</v>
      </c>
      <c r="AQ27" s="18">
        <f t="shared" si="11"/>
        <v>0.80049824999199293</v>
      </c>
      <c r="AR27" s="17">
        <f t="shared" si="12"/>
        <v>27.069480704441347</v>
      </c>
      <c r="AS27" s="17">
        <f t="shared" si="13"/>
        <v>1443.372554477688</v>
      </c>
      <c r="AT27" s="17">
        <f t="shared" si="14"/>
        <v>348.11289921036075</v>
      </c>
      <c r="AU27" s="17">
        <f t="shared" si="15"/>
        <v>41.834479422556548</v>
      </c>
      <c r="AV27" s="18">
        <f t="shared" si="16"/>
        <v>7.8461134907514252</v>
      </c>
      <c r="AW27" s="18">
        <f t="shared" si="17"/>
        <v>19.670759529038541</v>
      </c>
      <c r="AX27" s="18">
        <f t="shared" si="18"/>
        <v>6.1397537051198992</v>
      </c>
      <c r="AY27" s="8">
        <f t="shared" si="19"/>
        <v>4.1462771352390311</v>
      </c>
      <c r="AZ27" s="8">
        <f t="shared" si="20"/>
        <v>0.14610737229736287</v>
      </c>
      <c r="BA27" s="18">
        <f t="shared" si="21"/>
        <v>0.9855898920751115</v>
      </c>
      <c r="BB27" s="20">
        <f t="shared" si="22"/>
        <v>0.33583107505778559</v>
      </c>
      <c r="BC27" s="8">
        <f t="shared" si="23"/>
        <v>11.546760673330169</v>
      </c>
      <c r="BD27" s="44"/>
      <c r="BE27" s="44"/>
      <c r="BF27" s="8"/>
    </row>
    <row r="28" spans="1:58" x14ac:dyDescent="0.25">
      <c r="A28" s="8" t="s">
        <v>88</v>
      </c>
      <c r="B28" s="16" t="s">
        <v>56</v>
      </c>
      <c r="C28" s="8" t="s">
        <v>580</v>
      </c>
      <c r="D28" s="8" t="s">
        <v>58</v>
      </c>
      <c r="E28" s="8" t="s">
        <v>59</v>
      </c>
      <c r="F28" s="8" t="s">
        <v>60</v>
      </c>
      <c r="G28" s="8">
        <v>1167.2848363179667</v>
      </c>
      <c r="H28" s="8">
        <v>835.60444230164478</v>
      </c>
      <c r="I28" s="8">
        <v>342.73119532155226</v>
      </c>
      <c r="J28" s="8">
        <v>121.18673722649825</v>
      </c>
      <c r="K28" s="8">
        <v>403.19622045619229</v>
      </c>
      <c r="L28" s="17">
        <v>5222.9495184534753</v>
      </c>
      <c r="M28" s="17">
        <v>113.18002096995058</v>
      </c>
      <c r="N28" s="17"/>
      <c r="O28" s="17">
        <v>679.14861416851352</v>
      </c>
      <c r="P28" s="17">
        <v>1922.1506553017343</v>
      </c>
      <c r="Q28" s="17">
        <v>248.85146004766966</v>
      </c>
      <c r="R28" s="17">
        <v>1061.9865092483544</v>
      </c>
      <c r="S28" s="17">
        <v>155.58791320580212</v>
      </c>
      <c r="T28" s="17">
        <v>40.077613856269771</v>
      </c>
      <c r="U28" s="17">
        <v>99.998665574374513</v>
      </c>
      <c r="V28" s="17">
        <v>9.2290712617968431</v>
      </c>
      <c r="W28" s="17">
        <v>37.443029685077285</v>
      </c>
      <c r="X28" s="17">
        <v>4.8634150135472609</v>
      </c>
      <c r="Y28" s="17">
        <v>9.4847950875977851</v>
      </c>
      <c r="Z28" s="17">
        <v>0.83400334268943721</v>
      </c>
      <c r="AA28" s="17">
        <v>3.9363908550750821</v>
      </c>
      <c r="AB28" s="17">
        <v>0.41079872551663943</v>
      </c>
      <c r="AC28" s="17">
        <v>7.8964200794462238</v>
      </c>
      <c r="AD28" s="17">
        <v>13.006967943101058</v>
      </c>
      <c r="AE28" s="17">
        <v>2.6428222619564967</v>
      </c>
      <c r="AF28" s="17">
        <f t="shared" si="0"/>
        <v>4274.0029353740183</v>
      </c>
      <c r="AG28" s="18">
        <f t="shared" si="1"/>
        <v>117.20445902496041</v>
      </c>
      <c r="AH28" s="19">
        <f t="shared" si="2"/>
        <v>128.24918423482089</v>
      </c>
      <c r="AI28" s="19">
        <f t="shared" si="3"/>
        <v>1.2331436562463176</v>
      </c>
      <c r="AJ28" s="18">
        <f t="shared" si="4"/>
        <v>2.5416731627270579</v>
      </c>
      <c r="AK28" s="18">
        <f t="shared" si="5"/>
        <v>46.147274701779516</v>
      </c>
      <c r="AL28" s="18">
        <f t="shared" si="6"/>
        <v>4.9216203943552088</v>
      </c>
      <c r="AM28" s="18">
        <f t="shared" si="7"/>
        <v>1.1311562634276484</v>
      </c>
      <c r="AN28" s="18">
        <f t="shared" si="8"/>
        <v>0.94574599936524006</v>
      </c>
      <c r="AO28" s="18">
        <f t="shared" si="9"/>
        <v>0.68749990902335512</v>
      </c>
      <c r="AP28" s="17">
        <f t="shared" si="10"/>
        <v>23.271717641756368</v>
      </c>
      <c r="AQ28" s="18">
        <f t="shared" si="11"/>
        <v>0.80932215492987125</v>
      </c>
      <c r="AR28" s="17">
        <f t="shared" si="12"/>
        <v>28.752231456901857</v>
      </c>
      <c r="AS28" s="17">
        <f t="shared" si="13"/>
        <v>1326.8371233307962</v>
      </c>
      <c r="AT28" s="17">
        <f t="shared" si="14"/>
        <v>401.55011846736704</v>
      </c>
      <c r="AU28" s="17">
        <f t="shared" si="15"/>
        <v>42.628444070513446</v>
      </c>
      <c r="AV28" s="18">
        <f t="shared" si="16"/>
        <v>6.791576770225932</v>
      </c>
      <c r="AW28" s="18">
        <f t="shared" si="17"/>
        <v>20.552695598831804</v>
      </c>
      <c r="AX28" s="18">
        <f t="shared" si="18"/>
        <v>6.2253466129321815</v>
      </c>
      <c r="AY28" s="8">
        <f t="shared" si="19"/>
        <v>3.3042877148064518</v>
      </c>
      <c r="AZ28" s="8">
        <f t="shared" si="20"/>
        <v>0.14650648746557343</v>
      </c>
      <c r="BA28" s="18">
        <f t="shared" si="21"/>
        <v>0.98451065547396344</v>
      </c>
      <c r="BB28" s="20">
        <f t="shared" si="22"/>
        <v>0.31000951377726932</v>
      </c>
      <c r="BC28" s="8">
        <f t="shared" si="23"/>
        <v>9.9932719009370814</v>
      </c>
      <c r="BD28" s="44"/>
      <c r="BE28" s="44"/>
      <c r="BF28" s="8"/>
    </row>
    <row r="29" spans="1:58" x14ac:dyDescent="0.25">
      <c r="A29" s="8" t="s">
        <v>89</v>
      </c>
      <c r="B29" s="16" t="s">
        <v>56</v>
      </c>
      <c r="C29" s="8" t="s">
        <v>580</v>
      </c>
      <c r="D29" s="8" t="s">
        <v>58</v>
      </c>
      <c r="E29" s="8" t="s">
        <v>59</v>
      </c>
      <c r="F29" s="8" t="s">
        <v>60</v>
      </c>
      <c r="G29" s="8">
        <v>1214.1021704491463</v>
      </c>
      <c r="H29" s="8">
        <v>963.91771327033098</v>
      </c>
      <c r="I29" s="8">
        <v>209.13660819086036</v>
      </c>
      <c r="J29" s="8">
        <v>147.13360361688575</v>
      </c>
      <c r="K29" s="8">
        <v>470.87313241915541</v>
      </c>
      <c r="L29" s="17">
        <v>4998.2391032347523</v>
      </c>
      <c r="M29" s="17">
        <v>128.63490146191026</v>
      </c>
      <c r="N29" s="17"/>
      <c r="O29" s="17">
        <v>747.96144634922132</v>
      </c>
      <c r="P29" s="17">
        <v>2183.0999531816205</v>
      </c>
      <c r="Q29" s="17">
        <v>282.84314978308868</v>
      </c>
      <c r="R29" s="17">
        <v>1219.0568552231391</v>
      </c>
      <c r="S29" s="17">
        <v>179.16573032851994</v>
      </c>
      <c r="T29" s="17">
        <v>43.694418974753994</v>
      </c>
      <c r="U29" s="17">
        <v>114.62106528400763</v>
      </c>
      <c r="V29" s="17">
        <v>10.816364685756341</v>
      </c>
      <c r="W29" s="17">
        <v>45.37293791657968</v>
      </c>
      <c r="X29" s="17">
        <v>5.6839628307524093</v>
      </c>
      <c r="Y29" s="17">
        <v>10.941126788320192</v>
      </c>
      <c r="Z29" s="17">
        <v>0.92726380868662506</v>
      </c>
      <c r="AA29" s="17">
        <v>4.2697435812499211</v>
      </c>
      <c r="AB29" s="17">
        <v>0.44029527075460861</v>
      </c>
      <c r="AC29" s="17">
        <v>7.2982304529239075</v>
      </c>
      <c r="AD29" s="17">
        <v>13.760707721147286</v>
      </c>
      <c r="AE29" s="17">
        <v>2.5521308199290629</v>
      </c>
      <c r="AF29" s="17">
        <f t="shared" si="0"/>
        <v>4848.8943140064512</v>
      </c>
      <c r="AG29" s="18">
        <f t="shared" si="1"/>
        <v>119.00218853272558</v>
      </c>
      <c r="AH29" s="19">
        <f t="shared" si="2"/>
        <v>134.28800672450487</v>
      </c>
      <c r="AI29" s="19">
        <f t="shared" si="3"/>
        <v>1.1831044988031922</v>
      </c>
      <c r="AJ29" s="18">
        <f t="shared" si="4"/>
        <v>2.430832358608304</v>
      </c>
      <c r="AK29" s="18">
        <f t="shared" si="5"/>
        <v>38.856010666084799</v>
      </c>
      <c r="AL29" s="18">
        <f t="shared" si="6"/>
        <v>5.3918504544096093</v>
      </c>
      <c r="AM29" s="18">
        <f t="shared" si="7"/>
        <v>1.148282822322676</v>
      </c>
      <c r="AN29" s="18">
        <f t="shared" si="8"/>
        <v>0.89747831300366299</v>
      </c>
      <c r="AO29" s="18">
        <f t="shared" si="9"/>
        <v>0.65975486898181224</v>
      </c>
      <c r="AP29" s="17">
        <f t="shared" si="10"/>
        <v>22.631200324876566</v>
      </c>
      <c r="AQ29" s="18">
        <f t="shared" si="11"/>
        <v>0.78704683932373298</v>
      </c>
      <c r="AR29" s="17">
        <f t="shared" si="12"/>
        <v>30.127078831336704</v>
      </c>
      <c r="AS29" s="17">
        <f t="shared" si="13"/>
        <v>1170.6180964083965</v>
      </c>
      <c r="AT29" s="17">
        <f t="shared" si="14"/>
        <v>363.22543901964576</v>
      </c>
      <c r="AU29" s="17">
        <f t="shared" si="15"/>
        <v>43.36193561619065</v>
      </c>
      <c r="AV29" s="18">
        <f t="shared" si="16"/>
        <v>6.5255146992040718</v>
      </c>
      <c r="AW29" s="18">
        <f t="shared" si="17"/>
        <v>21.7187809800254</v>
      </c>
      <c r="AX29" s="18">
        <f t="shared" si="18"/>
        <v>6.9548196985283628</v>
      </c>
      <c r="AY29" s="8">
        <f t="shared" si="19"/>
        <v>3.2228417138621208</v>
      </c>
      <c r="AZ29" s="8">
        <f t="shared" si="20"/>
        <v>0.14697077462865751</v>
      </c>
      <c r="BA29" s="18">
        <f t="shared" si="21"/>
        <v>0.98382070430871515</v>
      </c>
      <c r="BB29" s="20">
        <f t="shared" si="22"/>
        <v>0.25844686014964013</v>
      </c>
      <c r="BC29" s="8">
        <f t="shared" si="23"/>
        <v>8.4143361028625012</v>
      </c>
      <c r="BD29" s="44"/>
      <c r="BE29" s="44"/>
      <c r="BF29" s="8"/>
    </row>
    <row r="30" spans="1:58" x14ac:dyDescent="0.25">
      <c r="A30" s="8" t="s">
        <v>90</v>
      </c>
      <c r="B30" s="16" t="s">
        <v>56</v>
      </c>
      <c r="C30" s="8" t="s">
        <v>580</v>
      </c>
      <c r="D30" s="8" t="s">
        <v>58</v>
      </c>
      <c r="E30" s="8" t="s">
        <v>59</v>
      </c>
      <c r="F30" s="8" t="s">
        <v>60</v>
      </c>
      <c r="G30" s="8">
        <v>981.74891399785702</v>
      </c>
      <c r="H30" s="8">
        <v>52.441665220380884</v>
      </c>
      <c r="I30" s="8">
        <v>203.24050717467387</v>
      </c>
      <c r="J30" s="8">
        <v>70.878602904647096</v>
      </c>
      <c r="K30" s="8">
        <v>81.80456772687414</v>
      </c>
      <c r="L30" s="17">
        <v>5005.7566439494803</v>
      </c>
      <c r="M30" s="17">
        <v>152.35374078340871</v>
      </c>
      <c r="N30" s="17"/>
      <c r="O30" s="17">
        <v>738.66924178198803</v>
      </c>
      <c r="P30" s="17">
        <v>2348.7120946175355</v>
      </c>
      <c r="Q30" s="17">
        <v>319.17049279320236</v>
      </c>
      <c r="R30" s="17">
        <v>1391.9149917961945</v>
      </c>
      <c r="S30" s="17">
        <v>220.15540841270851</v>
      </c>
      <c r="T30" s="17">
        <v>55.277706054189451</v>
      </c>
      <c r="U30" s="17">
        <v>134.98786223319087</v>
      </c>
      <c r="V30" s="17">
        <v>12.933149326202166</v>
      </c>
      <c r="W30" s="17">
        <v>55.603554845816468</v>
      </c>
      <c r="X30" s="17">
        <v>7.0137366484189174</v>
      </c>
      <c r="Y30" s="17">
        <v>13.474724051965209</v>
      </c>
      <c r="Z30" s="17">
        <v>1.131532814233408</v>
      </c>
      <c r="AA30" s="17">
        <v>5.0261209313459423</v>
      </c>
      <c r="AB30" s="17">
        <v>0.51798650770604893</v>
      </c>
      <c r="AC30" s="17">
        <v>6.7753623512550503</v>
      </c>
      <c r="AD30" s="17">
        <v>12.334556036021073</v>
      </c>
      <c r="AE30" s="17">
        <v>2.3789596030871811</v>
      </c>
      <c r="AF30" s="17">
        <f t="shared" si="0"/>
        <v>5304.5886028146979</v>
      </c>
      <c r="AG30" s="18">
        <f t="shared" si="1"/>
        <v>99.837710156424123</v>
      </c>
      <c r="AH30" s="19">
        <f t="shared" si="2"/>
        <v>122.73325490643705</v>
      </c>
      <c r="AI30" s="19">
        <f t="shared" si="3"/>
        <v>1.0233051432116393</v>
      </c>
      <c r="AJ30" s="18">
        <f t="shared" si="4"/>
        <v>1.9536708508622755</v>
      </c>
      <c r="AK30" s="18">
        <f t="shared" si="5"/>
        <v>32.856145298498674</v>
      </c>
      <c r="AL30" s="18">
        <f t="shared" si="6"/>
        <v>5.1848530845225334</v>
      </c>
      <c r="AM30" s="18">
        <f t="shared" si="7"/>
        <v>1.1702565915958945</v>
      </c>
      <c r="AN30" s="18">
        <f t="shared" si="8"/>
        <v>0.94383409001687513</v>
      </c>
      <c r="AO30" s="18">
        <f t="shared" si="9"/>
        <v>0.63487381955376843</v>
      </c>
      <c r="AP30" s="17">
        <f t="shared" si="10"/>
        <v>21.722192950850712</v>
      </c>
      <c r="AQ30" s="18">
        <f t="shared" si="11"/>
        <v>0.75543422618882095</v>
      </c>
      <c r="AR30" s="17">
        <f t="shared" si="12"/>
        <v>30.312390582016892</v>
      </c>
      <c r="AS30" s="17">
        <f t="shared" si="13"/>
        <v>995.94830930758985</v>
      </c>
      <c r="AT30" s="17">
        <f t="shared" si="14"/>
        <v>405.83192693202568</v>
      </c>
      <c r="AU30" s="17">
        <f t="shared" si="15"/>
        <v>46.62923353422061</v>
      </c>
      <c r="AV30" s="18">
        <f t="shared" si="16"/>
        <v>5.4721160077780961</v>
      </c>
      <c r="AW30" s="18">
        <f t="shared" si="17"/>
        <v>21.728742108897038</v>
      </c>
      <c r="AX30" s="18">
        <f t="shared" si="18"/>
        <v>7.2403638767733502</v>
      </c>
      <c r="AY30" s="8">
        <f t="shared" si="19"/>
        <v>2.4540905808881939</v>
      </c>
      <c r="AZ30" s="8">
        <f t="shared" si="20"/>
        <v>0.15816728012147446</v>
      </c>
      <c r="BA30" s="18">
        <f t="shared" si="21"/>
        <v>0.98195886386459663</v>
      </c>
      <c r="BB30" s="20">
        <f t="shared" si="22"/>
        <v>0.22669148814878595</v>
      </c>
      <c r="BC30" s="8">
        <f t="shared" si="23"/>
        <v>7.115054912916265</v>
      </c>
      <c r="BD30" s="44"/>
      <c r="BE30" s="44"/>
      <c r="BF30" s="8"/>
    </row>
    <row r="31" spans="1:58" x14ac:dyDescent="0.25">
      <c r="A31" s="8" t="s">
        <v>91</v>
      </c>
      <c r="B31" s="16" t="s">
        <v>56</v>
      </c>
      <c r="C31" s="8" t="s">
        <v>580</v>
      </c>
      <c r="D31" s="8" t="s">
        <v>58</v>
      </c>
      <c r="E31" s="8" t="s">
        <v>59</v>
      </c>
      <c r="F31" s="8" t="s">
        <v>60</v>
      </c>
      <c r="G31" s="8">
        <v>1160.9832516046461</v>
      </c>
      <c r="H31" s="8">
        <v>751.06093245337775</v>
      </c>
      <c r="I31" s="8">
        <v>212.57979211007992</v>
      </c>
      <c r="J31" s="8">
        <v>122.83089319583895</v>
      </c>
      <c r="K31" s="8">
        <v>390.2862617885699</v>
      </c>
      <c r="L31" s="17">
        <v>4968.0481075043126</v>
      </c>
      <c r="M31" s="17">
        <v>126.63869123997677</v>
      </c>
      <c r="N31" s="17"/>
      <c r="O31" s="17">
        <v>778.20601773592716</v>
      </c>
      <c r="P31" s="17">
        <v>2218.0876161592755</v>
      </c>
      <c r="Q31" s="17">
        <v>286.58416494793346</v>
      </c>
      <c r="R31" s="17">
        <v>1158.1980696219646</v>
      </c>
      <c r="S31" s="17">
        <v>170.20855665171962</v>
      </c>
      <c r="T31" s="17">
        <v>42.596899169623256</v>
      </c>
      <c r="U31" s="17">
        <v>108.59152868881537</v>
      </c>
      <c r="V31" s="17">
        <v>10.311207590925601</v>
      </c>
      <c r="W31" s="17">
        <v>43.273141014485063</v>
      </c>
      <c r="X31" s="17">
        <v>5.4743534981221122</v>
      </c>
      <c r="Y31" s="17">
        <v>10.942156669528787</v>
      </c>
      <c r="Z31" s="17">
        <v>0.93033850873415591</v>
      </c>
      <c r="AA31" s="17">
        <v>3.965964475985122</v>
      </c>
      <c r="AB31" s="17">
        <v>0.42598309384219762</v>
      </c>
      <c r="AC31" s="17">
        <v>6.7139968259020675</v>
      </c>
      <c r="AD31" s="17">
        <v>11.524284639859117</v>
      </c>
      <c r="AE31" s="17">
        <v>2.8416966546808395</v>
      </c>
      <c r="AF31" s="17">
        <f t="shared" si="0"/>
        <v>4837.7959978268827</v>
      </c>
      <c r="AG31" s="18">
        <f t="shared" si="1"/>
        <v>133.29789616380808</v>
      </c>
      <c r="AH31" s="19">
        <f t="shared" si="2"/>
        <v>146.8910309133397</v>
      </c>
      <c r="AI31" s="19">
        <f t="shared" si="3"/>
        <v>1.2956258432939245</v>
      </c>
      <c r="AJ31" s="18">
        <f t="shared" si="4"/>
        <v>2.6622199661171231</v>
      </c>
      <c r="AK31" s="18">
        <f t="shared" si="5"/>
        <v>39.230096733154014</v>
      </c>
      <c r="AL31" s="18">
        <f t="shared" si="6"/>
        <v>4.0554239386798479</v>
      </c>
      <c r="AM31" s="18">
        <f t="shared" si="7"/>
        <v>1.1362999728464691</v>
      </c>
      <c r="AN31" s="18">
        <f t="shared" si="8"/>
        <v>0.92224647619877842</v>
      </c>
      <c r="AO31" s="18">
        <f t="shared" si="9"/>
        <v>0.67683917874807453</v>
      </c>
      <c r="AP31" s="17">
        <f t="shared" si="10"/>
        <v>23.133086177832343</v>
      </c>
      <c r="AQ31" s="18">
        <f t="shared" si="11"/>
        <v>0.80450095879595285</v>
      </c>
      <c r="AR31" s="17">
        <f t="shared" si="12"/>
        <v>31.931373063678404</v>
      </c>
      <c r="AS31" s="17">
        <f t="shared" si="13"/>
        <v>1252.6708541105324</v>
      </c>
      <c r="AT31" s="17">
        <f t="shared" si="14"/>
        <v>431.09383903286221</v>
      </c>
      <c r="AU31" s="17">
        <f t="shared" si="15"/>
        <v>43.693047279585365</v>
      </c>
      <c r="AV31" s="18">
        <f t="shared" si="16"/>
        <v>7.1663602781206652</v>
      </c>
      <c r="AW31" s="18">
        <f t="shared" si="17"/>
        <v>22.152356234127183</v>
      </c>
      <c r="AX31" s="18">
        <f t="shared" si="18"/>
        <v>7.1410219672743374</v>
      </c>
      <c r="AY31" s="8">
        <f t="shared" si="19"/>
        <v>2.9057962343438675</v>
      </c>
      <c r="AZ31" s="8">
        <f t="shared" si="20"/>
        <v>0.14695979998246381</v>
      </c>
      <c r="BA31" s="18">
        <f t="shared" si="21"/>
        <v>0.98443027674472894</v>
      </c>
      <c r="BB31" s="20">
        <f t="shared" si="22"/>
        <v>0.27038410008634667</v>
      </c>
      <c r="BC31" s="8">
        <f t="shared" si="23"/>
        <v>8.4953450856623167</v>
      </c>
      <c r="BD31" s="44"/>
      <c r="BE31" s="44"/>
      <c r="BF31" s="8"/>
    </row>
    <row r="32" spans="1:58" x14ac:dyDescent="0.25">
      <c r="A32" s="8" t="s">
        <v>92</v>
      </c>
      <c r="B32" s="16" t="s">
        <v>56</v>
      </c>
      <c r="C32" s="8" t="s">
        <v>580</v>
      </c>
      <c r="D32" s="8" t="s">
        <v>58</v>
      </c>
      <c r="E32" s="8" t="s">
        <v>59</v>
      </c>
      <c r="F32" s="8" t="s">
        <v>60</v>
      </c>
      <c r="G32" s="8">
        <v>872.80443059671938</v>
      </c>
      <c r="H32" s="8">
        <v>40.779391545823358</v>
      </c>
      <c r="I32" s="8">
        <v>197.74537735061352</v>
      </c>
      <c r="J32" s="8">
        <v>71.83439876560027</v>
      </c>
      <c r="K32" s="8">
        <v>60.801992386220036</v>
      </c>
      <c r="L32" s="17">
        <v>5098.3226888335466</v>
      </c>
      <c r="M32" s="17">
        <v>153.59625628005145</v>
      </c>
      <c r="N32" s="17"/>
      <c r="O32" s="17">
        <v>706.00438139231551</v>
      </c>
      <c r="P32" s="17">
        <v>2388.7310018676908</v>
      </c>
      <c r="Q32" s="17">
        <v>336.58233914841065</v>
      </c>
      <c r="R32" s="17">
        <v>1540.454812903839</v>
      </c>
      <c r="S32" s="17">
        <v>229.10210553698965</v>
      </c>
      <c r="T32" s="17">
        <v>53.66993666779576</v>
      </c>
      <c r="U32" s="17">
        <v>132.2138859939792</v>
      </c>
      <c r="V32" s="17">
        <v>12.282271518771275</v>
      </c>
      <c r="W32" s="17">
        <v>51.687130216383125</v>
      </c>
      <c r="X32" s="17">
        <v>7.0665503112014827</v>
      </c>
      <c r="Y32" s="17">
        <v>15.05924279518038</v>
      </c>
      <c r="Z32" s="17">
        <v>1.3627744126746661</v>
      </c>
      <c r="AA32" s="17">
        <v>5.9681359623436041</v>
      </c>
      <c r="AB32" s="17">
        <v>0.5678940639913943</v>
      </c>
      <c r="AC32" s="17">
        <v>6.0962870281582484</v>
      </c>
      <c r="AD32" s="17">
        <v>6.8794755590124828</v>
      </c>
      <c r="AE32" s="17">
        <v>1.3854223197837794</v>
      </c>
      <c r="AF32" s="17">
        <f t="shared" si="0"/>
        <v>5480.7524627915664</v>
      </c>
      <c r="AG32" s="18">
        <f t="shared" si="1"/>
        <v>80.361163844525407</v>
      </c>
      <c r="AH32" s="19">
        <f t="shared" si="2"/>
        <v>105.12207846684014</v>
      </c>
      <c r="AI32" s="19">
        <f t="shared" si="3"/>
        <v>0.88374361058363382</v>
      </c>
      <c r="AJ32" s="18">
        <f t="shared" si="4"/>
        <v>1.7943578380558631</v>
      </c>
      <c r="AK32" s="18">
        <f t="shared" si="5"/>
        <v>33.193014024624368</v>
      </c>
      <c r="AL32" s="18">
        <f t="shared" si="6"/>
        <v>4.9656162317972123</v>
      </c>
      <c r="AM32" s="18">
        <f t="shared" si="7"/>
        <v>1.185510957205417</v>
      </c>
      <c r="AN32" s="18">
        <f t="shared" si="8"/>
        <v>0.90768611921271536</v>
      </c>
      <c r="AO32" s="18">
        <f t="shared" si="9"/>
        <v>0.65397665371360825</v>
      </c>
      <c r="AP32" s="17">
        <f t="shared" si="10"/>
        <v>21.735677171445257</v>
      </c>
      <c r="AQ32" s="18">
        <f t="shared" si="11"/>
        <v>0.75590316787319189</v>
      </c>
      <c r="AR32" s="17">
        <f t="shared" si="12"/>
        <v>25.736051800625589</v>
      </c>
      <c r="AS32" s="17">
        <f t="shared" si="13"/>
        <v>854.25712835662443</v>
      </c>
      <c r="AT32" s="17">
        <f t="shared" si="14"/>
        <v>741.09176565857115</v>
      </c>
      <c r="AU32" s="17">
        <f t="shared" si="15"/>
        <v>41.294333974880978</v>
      </c>
      <c r="AV32" s="18">
        <f t="shared" si="16"/>
        <v>5.3398655979634828</v>
      </c>
      <c r="AW32" s="18">
        <f t="shared" si="17"/>
        <v>17.923018839806531</v>
      </c>
      <c r="AX32" s="18">
        <f t="shared" si="18"/>
        <v>5.6680605415264429</v>
      </c>
      <c r="AY32" s="8">
        <f t="shared" si="19"/>
        <v>1.1527008771949974</v>
      </c>
      <c r="AZ32" s="8">
        <f t="shared" si="20"/>
        <v>0.14872367797995972</v>
      </c>
      <c r="BA32" s="18">
        <f t="shared" si="21"/>
        <v>0.98285016520657265</v>
      </c>
      <c r="BB32" s="20">
        <f t="shared" si="22"/>
        <v>0.20862029248450537</v>
      </c>
      <c r="BC32" s="8">
        <f t="shared" si="23"/>
        <v>7.1880044163669323</v>
      </c>
      <c r="BD32" s="44"/>
      <c r="BE32" s="44"/>
      <c r="BF32" s="8"/>
    </row>
    <row r="33" spans="1:58" x14ac:dyDescent="0.25">
      <c r="A33" s="8" t="s">
        <v>93</v>
      </c>
      <c r="B33" s="16" t="s">
        <v>56</v>
      </c>
      <c r="C33" s="8" t="s">
        <v>580</v>
      </c>
      <c r="D33" s="8" t="s">
        <v>58</v>
      </c>
      <c r="E33" s="8" t="s">
        <v>59</v>
      </c>
      <c r="F33" s="8" t="s">
        <v>60</v>
      </c>
      <c r="G33" s="8">
        <v>809.32055164963162</v>
      </c>
      <c r="H33" s="8">
        <v>39.91310076011743</v>
      </c>
      <c r="I33" s="8">
        <v>198.5664916195831</v>
      </c>
      <c r="J33" s="8">
        <v>68.799487980112758</v>
      </c>
      <c r="K33" s="8">
        <v>63.223378390440189</v>
      </c>
      <c r="L33" s="17">
        <v>5095.4368426661249</v>
      </c>
      <c r="M33" s="17">
        <v>151.7805125053527</v>
      </c>
      <c r="N33" s="17"/>
      <c r="O33" s="17">
        <v>697.47122885325371</v>
      </c>
      <c r="P33" s="17">
        <v>2219.1757370180926</v>
      </c>
      <c r="Q33" s="17">
        <v>300.04021476715508</v>
      </c>
      <c r="R33" s="17">
        <v>1343.5689403528606</v>
      </c>
      <c r="S33" s="17">
        <v>206.2292684887843</v>
      </c>
      <c r="T33" s="17">
        <v>49.172431235678388</v>
      </c>
      <c r="U33" s="17">
        <v>128.26709126370662</v>
      </c>
      <c r="V33" s="17">
        <v>12.063726977845354</v>
      </c>
      <c r="W33" s="17">
        <v>48.747966591888456</v>
      </c>
      <c r="X33" s="17">
        <v>6.3705803475290992</v>
      </c>
      <c r="Y33" s="17">
        <v>12.929153126058683</v>
      </c>
      <c r="Z33" s="17">
        <v>1.1510825116521857</v>
      </c>
      <c r="AA33" s="17">
        <v>5.4570621634523437</v>
      </c>
      <c r="AB33" s="17">
        <v>0.54364576067459225</v>
      </c>
      <c r="AC33" s="17">
        <v>6.3305505249243037</v>
      </c>
      <c r="AD33" s="17">
        <v>5.9202551871629741</v>
      </c>
      <c r="AE33" s="17">
        <v>1.351137418405929</v>
      </c>
      <c r="AF33" s="17">
        <f t="shared" si="0"/>
        <v>5031.1881294586319</v>
      </c>
      <c r="AG33" s="18">
        <f t="shared" si="1"/>
        <v>86.825026869049324</v>
      </c>
      <c r="AH33" s="19">
        <f t="shared" si="2"/>
        <v>106.80662598845856</v>
      </c>
      <c r="AI33" s="19">
        <f t="shared" si="3"/>
        <v>1.0010002728529999</v>
      </c>
      <c r="AJ33" s="18">
        <f t="shared" si="4"/>
        <v>1.9692766728151954</v>
      </c>
      <c r="AK33" s="18">
        <f t="shared" si="5"/>
        <v>33.571087345527502</v>
      </c>
      <c r="AL33" s="18">
        <f t="shared" si="6"/>
        <v>4.3816825043212013</v>
      </c>
      <c r="AM33" s="18">
        <f t="shared" si="7"/>
        <v>1.1736172914545426</v>
      </c>
      <c r="AN33" s="18">
        <f t="shared" si="8"/>
        <v>0.8899110397760519</v>
      </c>
      <c r="AO33" s="18">
        <f t="shared" si="9"/>
        <v>0.70541029935645572</v>
      </c>
      <c r="AP33" s="17">
        <f t="shared" si="10"/>
        <v>23.82522536808165</v>
      </c>
      <c r="AQ33" s="18">
        <f t="shared" si="11"/>
        <v>0.8285715319090815</v>
      </c>
      <c r="AR33" s="17">
        <f t="shared" si="12"/>
        <v>27.813594193937242</v>
      </c>
      <c r="AS33" s="17">
        <f t="shared" si="13"/>
        <v>933.73260007772365</v>
      </c>
      <c r="AT33" s="17">
        <f t="shared" si="14"/>
        <v>860.67858252371923</v>
      </c>
      <c r="AU33" s="17">
        <f t="shared" si="15"/>
        <v>39.521406150048811</v>
      </c>
      <c r="AV33" s="18">
        <f t="shared" si="16"/>
        <v>5.4376475055422446</v>
      </c>
      <c r="AW33" s="18">
        <f t="shared" si="17"/>
        <v>19.016436820451275</v>
      </c>
      <c r="AX33" s="18">
        <f t="shared" si="18"/>
        <v>5.8463979411490659</v>
      </c>
      <c r="AY33" s="8">
        <f t="shared" si="19"/>
        <v>1.0848795578714092</v>
      </c>
      <c r="AZ33" s="8">
        <f t="shared" si="20"/>
        <v>0.15349362603948141</v>
      </c>
      <c r="BA33" s="18">
        <f t="shared" si="21"/>
        <v>0.98265554472746575</v>
      </c>
      <c r="BB33" s="20">
        <f t="shared" si="22"/>
        <v>0.23905600684868844</v>
      </c>
      <c r="BC33" s="8">
        <f t="shared" si="23"/>
        <v>7.2698768458590592</v>
      </c>
      <c r="BD33" s="44"/>
      <c r="BE33" s="44"/>
      <c r="BF33" s="8"/>
    </row>
    <row r="34" spans="1:58" x14ac:dyDescent="0.25">
      <c r="A34" s="8" t="s">
        <v>94</v>
      </c>
      <c r="B34" s="16" t="s">
        <v>56</v>
      </c>
      <c r="C34" s="8" t="s">
        <v>580</v>
      </c>
      <c r="D34" s="8" t="s">
        <v>58</v>
      </c>
      <c r="E34" s="8" t="s">
        <v>59</v>
      </c>
      <c r="F34" s="8" t="s">
        <v>60</v>
      </c>
      <c r="G34" s="8">
        <v>836.26436693486335</v>
      </c>
      <c r="H34" s="8">
        <v>62.11766308507562</v>
      </c>
      <c r="I34" s="8">
        <v>390.11313700501</v>
      </c>
      <c r="J34" s="8">
        <v>89.468711923359464</v>
      </c>
      <c r="K34" s="8">
        <v>94.69571976913258</v>
      </c>
      <c r="L34" s="17">
        <v>5197.3905668272992</v>
      </c>
      <c r="M34" s="17">
        <v>191.10939904073646</v>
      </c>
      <c r="N34" s="17"/>
      <c r="O34" s="17">
        <v>727.34006034947015</v>
      </c>
      <c r="P34" s="17">
        <v>2365.604038543162</v>
      </c>
      <c r="Q34" s="17">
        <v>328.65450288878623</v>
      </c>
      <c r="R34" s="17">
        <v>1514.4102489832164</v>
      </c>
      <c r="S34" s="17">
        <v>249.17497511379204</v>
      </c>
      <c r="T34" s="17">
        <v>62.792569535688415</v>
      </c>
      <c r="U34" s="17">
        <v>158.94818757215126</v>
      </c>
      <c r="V34" s="17">
        <v>15.160557077072545</v>
      </c>
      <c r="W34" s="17">
        <v>61.582868546617981</v>
      </c>
      <c r="X34" s="17">
        <v>7.954637696131778</v>
      </c>
      <c r="Y34" s="17">
        <v>15.601790043798193</v>
      </c>
      <c r="Z34" s="17">
        <v>1.4066870493751225</v>
      </c>
      <c r="AA34" s="17">
        <v>6.4089344830088431</v>
      </c>
      <c r="AB34" s="17">
        <v>0.69269455488623666</v>
      </c>
      <c r="AC34" s="17">
        <v>7.0167094452850138</v>
      </c>
      <c r="AD34" s="17">
        <v>7.0040062769103333</v>
      </c>
      <c r="AE34" s="17">
        <v>0.70553460807831159</v>
      </c>
      <c r="AF34" s="17">
        <f t="shared" si="0"/>
        <v>5515.7327524371576</v>
      </c>
      <c r="AG34" s="18">
        <f t="shared" si="1"/>
        <v>77.095531415278316</v>
      </c>
      <c r="AH34" s="19">
        <f t="shared" si="2"/>
        <v>96.944153439495736</v>
      </c>
      <c r="AI34" s="19">
        <f t="shared" si="3"/>
        <v>0.92610839751063401</v>
      </c>
      <c r="AJ34" s="18">
        <f t="shared" si="4"/>
        <v>1.6996669321489291</v>
      </c>
      <c r="AK34" s="18">
        <f t="shared" si="5"/>
        <v>27.195891949403464</v>
      </c>
      <c r="AL34" s="18">
        <f t="shared" si="6"/>
        <v>9.9272327632337998</v>
      </c>
      <c r="AM34" s="18">
        <f t="shared" si="7"/>
        <v>1.1705532954132516</v>
      </c>
      <c r="AN34" s="18">
        <f t="shared" si="8"/>
        <v>0.92872244146139094</v>
      </c>
      <c r="AO34" s="18">
        <f t="shared" si="9"/>
        <v>0.70832045166247126</v>
      </c>
      <c r="AP34" s="17">
        <f t="shared" si="10"/>
        <v>24.024902998871983</v>
      </c>
      <c r="AQ34" s="18">
        <f t="shared" si="11"/>
        <v>0.83551573486522945</v>
      </c>
      <c r="AR34" s="17">
        <f t="shared" si="12"/>
        <v>29.81921558839452</v>
      </c>
      <c r="AS34" s="17">
        <f t="shared" si="13"/>
        <v>810.96016515794486</v>
      </c>
      <c r="AT34" s="17">
        <f t="shared" si="14"/>
        <v>742.05966718807917</v>
      </c>
      <c r="AU34" s="17">
        <f t="shared" si="15"/>
        <v>39.608937588161197</v>
      </c>
      <c r="AV34" s="18">
        <f t="shared" si="16"/>
        <v>4.5759569294825031</v>
      </c>
      <c r="AW34" s="18">
        <f t="shared" si="17"/>
        <v>20.065156337344192</v>
      </c>
      <c r="AX34" s="18">
        <f t="shared" si="18"/>
        <v>6.2887575481644662</v>
      </c>
      <c r="AY34" s="8">
        <f t="shared" si="19"/>
        <v>1.0928503475077058</v>
      </c>
      <c r="AZ34" s="8">
        <f t="shared" si="20"/>
        <v>0.16453598044591256</v>
      </c>
      <c r="BA34" s="18">
        <f t="shared" si="21"/>
        <v>0.98027312519758802</v>
      </c>
      <c r="BB34" s="20">
        <f t="shared" si="22"/>
        <v>0.21633162235560388</v>
      </c>
      <c r="BC34" s="8">
        <f t="shared" si="23"/>
        <v>5.8893172911121994</v>
      </c>
      <c r="BD34" s="44"/>
      <c r="BE34" s="44"/>
      <c r="BF34" s="8"/>
    </row>
    <row r="35" spans="1:58" x14ac:dyDescent="0.25">
      <c r="A35" s="8" t="s">
        <v>95</v>
      </c>
      <c r="B35" s="16" t="s">
        <v>56</v>
      </c>
      <c r="C35" s="8" t="s">
        <v>580</v>
      </c>
      <c r="D35" s="8" t="s">
        <v>58</v>
      </c>
      <c r="E35" s="8" t="s">
        <v>59</v>
      </c>
      <c r="F35" s="8" t="s">
        <v>60</v>
      </c>
      <c r="G35" s="8">
        <v>826.28730563265424</v>
      </c>
      <c r="H35" s="8">
        <v>33.750753035044816</v>
      </c>
      <c r="I35" s="8">
        <v>339.11105814666786</v>
      </c>
      <c r="J35" s="8">
        <v>65.90452016933844</v>
      </c>
      <c r="K35" s="8">
        <v>56.527917499520505</v>
      </c>
      <c r="L35" s="17">
        <v>5292.679787579822</v>
      </c>
      <c r="M35" s="17">
        <v>183.9367428888456</v>
      </c>
      <c r="N35" s="17"/>
      <c r="O35" s="17">
        <v>740.40636055148525</v>
      </c>
      <c r="P35" s="17">
        <v>2339.0958404247463</v>
      </c>
      <c r="Q35" s="17">
        <v>321.02587703009698</v>
      </c>
      <c r="R35" s="17">
        <v>1433.1240934432928</v>
      </c>
      <c r="S35" s="17">
        <v>232.60742148276944</v>
      </c>
      <c r="T35" s="17">
        <v>60.323214011850233</v>
      </c>
      <c r="U35" s="17">
        <v>153.79828554880794</v>
      </c>
      <c r="V35" s="17">
        <v>14.755935560086172</v>
      </c>
      <c r="W35" s="17">
        <v>61.551886282077618</v>
      </c>
      <c r="X35" s="17">
        <v>8.0126416838472956</v>
      </c>
      <c r="Y35" s="17">
        <v>15.337834395050153</v>
      </c>
      <c r="Z35" s="17">
        <v>1.317409249557052</v>
      </c>
      <c r="AA35" s="17">
        <v>5.979968312149567</v>
      </c>
      <c r="AB35" s="17">
        <v>0.6335926752326595</v>
      </c>
      <c r="AC35" s="17">
        <v>6.5448554469881373</v>
      </c>
      <c r="AD35" s="17">
        <v>5.5038703970175762</v>
      </c>
      <c r="AE35" s="17">
        <v>0.64723458155656099</v>
      </c>
      <c r="AF35" s="17">
        <f t="shared" si="0"/>
        <v>5387.9703606510484</v>
      </c>
      <c r="AG35" s="18">
        <f t="shared" si="1"/>
        <v>84.110223754496857</v>
      </c>
      <c r="AH35" s="19">
        <f t="shared" si="2"/>
        <v>102.73407985349922</v>
      </c>
      <c r="AI35" s="19">
        <f t="shared" si="3"/>
        <v>0.99621757155105706</v>
      </c>
      <c r="AJ35" s="18">
        <f t="shared" si="4"/>
        <v>1.8534348053291378</v>
      </c>
      <c r="AK35" s="18">
        <f t="shared" si="5"/>
        <v>28.77445639438244</v>
      </c>
      <c r="AL35" s="18">
        <f t="shared" si="6"/>
        <v>8.5036717039764671</v>
      </c>
      <c r="AM35" s="18">
        <f t="shared" si="7"/>
        <v>1.160728404204735</v>
      </c>
      <c r="AN35" s="18">
        <f t="shared" si="8"/>
        <v>0.93876011292535078</v>
      </c>
      <c r="AO35" s="18">
        <f t="shared" si="9"/>
        <v>0.67871361254935703</v>
      </c>
      <c r="AP35" s="17">
        <f t="shared" si="10"/>
        <v>22.955817837161511</v>
      </c>
      <c r="AQ35" s="18">
        <f t="shared" si="11"/>
        <v>0.79833608529236855</v>
      </c>
      <c r="AR35" s="17">
        <f t="shared" si="12"/>
        <v>30.75881564708952</v>
      </c>
      <c r="AS35" s="17">
        <f t="shared" si="13"/>
        <v>885.06819958002563</v>
      </c>
      <c r="AT35" s="17">
        <f t="shared" si="14"/>
        <v>961.6287095800451</v>
      </c>
      <c r="AU35" s="17">
        <f t="shared" si="15"/>
        <v>41.600738181858084</v>
      </c>
      <c r="AV35" s="18">
        <f t="shared" si="16"/>
        <v>4.8141392337986568</v>
      </c>
      <c r="AW35" s="18">
        <f t="shared" si="17"/>
        <v>20.807763890242825</v>
      </c>
      <c r="AX35" s="18">
        <f t="shared" si="18"/>
        <v>6.736483538438744</v>
      </c>
      <c r="AY35" s="8">
        <f t="shared" si="19"/>
        <v>0.92038454214469712</v>
      </c>
      <c r="AZ35" s="8">
        <f t="shared" si="20"/>
        <v>0.1623079414734391</v>
      </c>
      <c r="BA35" s="18">
        <f t="shared" si="21"/>
        <v>0.9800315775781292</v>
      </c>
      <c r="BB35" s="20">
        <f t="shared" si="22"/>
        <v>0.23279305284410221</v>
      </c>
      <c r="BC35" s="8">
        <f t="shared" si="23"/>
        <v>6.2311581433352323</v>
      </c>
      <c r="BD35" s="44"/>
      <c r="BE35" s="44"/>
      <c r="BF35" s="8"/>
    </row>
    <row r="36" spans="1:58" x14ac:dyDescent="0.25">
      <c r="A36" s="8" t="s">
        <v>96</v>
      </c>
      <c r="B36" s="16" t="s">
        <v>56</v>
      </c>
      <c r="C36" s="8" t="s">
        <v>580</v>
      </c>
      <c r="D36" s="8" t="s">
        <v>58</v>
      </c>
      <c r="E36" s="8" t="s">
        <v>59</v>
      </c>
      <c r="F36" s="8" t="s">
        <v>60</v>
      </c>
      <c r="G36" s="8">
        <v>1288.0593618476885</v>
      </c>
      <c r="H36" s="8">
        <v>1080.542294275032</v>
      </c>
      <c r="I36" s="8">
        <v>211.01315737014659</v>
      </c>
      <c r="J36" s="8">
        <v>160.36091505637091</v>
      </c>
      <c r="K36" s="8">
        <v>575.57768257942348</v>
      </c>
      <c r="L36" s="17">
        <v>4799.8749247126207</v>
      </c>
      <c r="M36" s="17">
        <v>86.357262277004438</v>
      </c>
      <c r="N36" s="17"/>
      <c r="O36" s="17">
        <v>592.12828269240447</v>
      </c>
      <c r="P36" s="17">
        <v>1693.095166602109</v>
      </c>
      <c r="Q36" s="17">
        <v>213.46394031895261</v>
      </c>
      <c r="R36" s="17">
        <v>866.4802377028501</v>
      </c>
      <c r="S36" s="17">
        <v>125.15156745954305</v>
      </c>
      <c r="T36" s="17">
        <v>29.485615139585956</v>
      </c>
      <c r="U36" s="17">
        <v>71.243410457996092</v>
      </c>
      <c r="V36" s="17">
        <v>6.6802190983499035</v>
      </c>
      <c r="W36" s="17">
        <v>29.112971363327507</v>
      </c>
      <c r="X36" s="17">
        <v>4.0214591232782713</v>
      </c>
      <c r="Y36" s="17">
        <v>8.0306517692556714</v>
      </c>
      <c r="Z36" s="17">
        <v>0.72671241372465456</v>
      </c>
      <c r="AA36" s="17">
        <v>3.3956129226965337</v>
      </c>
      <c r="AB36" s="17">
        <v>0.36532981757318017</v>
      </c>
      <c r="AC36" s="17">
        <v>7.9219985997739819</v>
      </c>
      <c r="AD36" s="17">
        <v>14.153338281233562</v>
      </c>
      <c r="AE36" s="17">
        <v>2.9862021342357341</v>
      </c>
      <c r="AF36" s="17">
        <f t="shared" si="0"/>
        <v>3643.3811768816477</v>
      </c>
      <c r="AG36" s="18">
        <f t="shared" si="1"/>
        <v>118.460935429529</v>
      </c>
      <c r="AH36" s="19">
        <f t="shared" si="2"/>
        <v>130.95696264860419</v>
      </c>
      <c r="AI36" s="19">
        <f t="shared" si="3"/>
        <v>1.3177256433206277</v>
      </c>
      <c r="AJ36" s="18">
        <f t="shared" si="4"/>
        <v>2.7549279965848066</v>
      </c>
      <c r="AK36" s="18">
        <f t="shared" si="5"/>
        <v>55.581601340212366</v>
      </c>
      <c r="AL36" s="18">
        <f t="shared" si="6"/>
        <v>4.7395781146127476</v>
      </c>
      <c r="AM36" s="18">
        <f t="shared" si="7"/>
        <v>1.1521231228330189</v>
      </c>
      <c r="AN36" s="18">
        <f t="shared" si="8"/>
        <v>0.91913093208354113</v>
      </c>
      <c r="AO36" s="18">
        <f t="shared" si="9"/>
        <v>0.6484392926966126</v>
      </c>
      <c r="AP36" s="17">
        <f t="shared" si="10"/>
        <v>21.474111666863461</v>
      </c>
      <c r="AQ36" s="18">
        <f t="shared" si="11"/>
        <v>0.74680668599410505</v>
      </c>
      <c r="AR36" s="17">
        <f t="shared" si="12"/>
        <v>25.432010138666268</v>
      </c>
      <c r="AS36" s="17">
        <f t="shared" si="13"/>
        <v>1413.5518488075875</v>
      </c>
      <c r="AT36" s="17">
        <f t="shared" si="14"/>
        <v>339.13376684262209</v>
      </c>
      <c r="AU36" s="17">
        <f t="shared" si="15"/>
        <v>35.265641221728373</v>
      </c>
      <c r="AV36" s="18">
        <f t="shared" si="16"/>
        <v>8.3113410613815759</v>
      </c>
      <c r="AW36" s="18">
        <f t="shared" si="17"/>
        <v>16.974591167044988</v>
      </c>
      <c r="AX36" s="18">
        <f t="shared" si="18"/>
        <v>5.6112436173327502</v>
      </c>
      <c r="AY36" s="8">
        <f t="shared" si="19"/>
        <v>4.1681247549246789</v>
      </c>
      <c r="AZ36" s="8">
        <f t="shared" si="20"/>
        <v>0.14443672459436102</v>
      </c>
      <c r="BA36" s="18">
        <f t="shared" si="21"/>
        <v>0.98563615664474669</v>
      </c>
      <c r="BB36" s="20">
        <f t="shared" si="22"/>
        <v>0.34918007361304909</v>
      </c>
      <c r="BC36" s="8">
        <f t="shared" si="23"/>
        <v>12.036291600570127</v>
      </c>
      <c r="BD36" s="44"/>
      <c r="BE36" s="44"/>
      <c r="BF36" s="8"/>
    </row>
    <row r="37" spans="1:58" x14ac:dyDescent="0.25">
      <c r="A37" s="8" t="s">
        <v>97</v>
      </c>
      <c r="B37" s="16" t="s">
        <v>56</v>
      </c>
      <c r="C37" s="8" t="s">
        <v>580</v>
      </c>
      <c r="D37" s="8" t="s">
        <v>58</v>
      </c>
      <c r="E37" s="8" t="s">
        <v>59</v>
      </c>
      <c r="F37" s="8" t="s">
        <v>60</v>
      </c>
      <c r="G37" s="8">
        <v>906.67214612958401</v>
      </c>
      <c r="H37" s="8">
        <v>291.80408564279139</v>
      </c>
      <c r="I37" s="8">
        <v>475.11085618235285</v>
      </c>
      <c r="J37" s="8">
        <v>92.940192890798372</v>
      </c>
      <c r="K37" s="8">
        <v>134.92722361812017</v>
      </c>
      <c r="L37" s="17">
        <v>5184.8714922495346</v>
      </c>
      <c r="M37" s="17">
        <v>176.01871203693477</v>
      </c>
      <c r="N37" s="17"/>
      <c r="O37" s="17">
        <v>717.70943701847148</v>
      </c>
      <c r="P37" s="17">
        <v>2226.2390796105151</v>
      </c>
      <c r="Q37" s="17">
        <v>313.11524225794921</v>
      </c>
      <c r="R37" s="17">
        <v>1401.281601370775</v>
      </c>
      <c r="S37" s="17">
        <v>223.94925050656431</v>
      </c>
      <c r="T37" s="17">
        <v>54.855063645659122</v>
      </c>
      <c r="U37" s="17">
        <v>145.15220454475516</v>
      </c>
      <c r="V37" s="17">
        <v>14.13787629309515</v>
      </c>
      <c r="W37" s="17">
        <v>59.277646831782803</v>
      </c>
      <c r="X37" s="17">
        <v>7.5979012912713157</v>
      </c>
      <c r="Y37" s="17">
        <v>14.897961987898027</v>
      </c>
      <c r="Z37" s="17">
        <v>1.271179760609205</v>
      </c>
      <c r="AA37" s="17">
        <v>5.8227761897547339</v>
      </c>
      <c r="AB37" s="17">
        <v>0.62609706157246914</v>
      </c>
      <c r="AC37" s="17">
        <v>7.5324312532442184</v>
      </c>
      <c r="AD37" s="17">
        <v>8.2966463107669419</v>
      </c>
      <c r="AE37" s="17">
        <v>1.4700095879142083</v>
      </c>
      <c r="AF37" s="17">
        <f t="shared" si="0"/>
        <v>5185.933318370674</v>
      </c>
      <c r="AG37" s="18">
        <f t="shared" si="1"/>
        <v>83.732891614946908</v>
      </c>
      <c r="AH37" s="19">
        <f t="shared" si="2"/>
        <v>100.41696848538209</v>
      </c>
      <c r="AI37" s="19">
        <f t="shared" si="3"/>
        <v>0.98762276265448579</v>
      </c>
      <c r="AJ37" s="18">
        <f t="shared" si="4"/>
        <v>1.8660779611911056</v>
      </c>
      <c r="AK37" s="18">
        <f t="shared" si="5"/>
        <v>29.456365361664336</v>
      </c>
      <c r="AL37" s="18">
        <f t="shared" si="6"/>
        <v>5.6439402701713162</v>
      </c>
      <c r="AM37" s="18">
        <f t="shared" si="7"/>
        <v>1.1361431534506814</v>
      </c>
      <c r="AN37" s="18">
        <f t="shared" si="8"/>
        <v>0.89554576625560811</v>
      </c>
      <c r="AO37" s="18">
        <f t="shared" si="9"/>
        <v>0.68109468469107692</v>
      </c>
      <c r="AP37" s="17">
        <f t="shared" si="10"/>
        <v>23.166754250828458</v>
      </c>
      <c r="AQ37" s="18">
        <f t="shared" si="11"/>
        <v>0.80567183572944834</v>
      </c>
      <c r="AR37" s="17">
        <f t="shared" si="12"/>
        <v>30.229345298663972</v>
      </c>
      <c r="AS37" s="17">
        <f t="shared" si="13"/>
        <v>890.44663976135598</v>
      </c>
      <c r="AT37" s="17">
        <f t="shared" si="14"/>
        <v>624.93582322786096</v>
      </c>
      <c r="AU37" s="17">
        <f t="shared" si="15"/>
        <v>38.282630354919057</v>
      </c>
      <c r="AV37" s="18">
        <f t="shared" si="16"/>
        <v>4.9445300487818509</v>
      </c>
      <c r="AW37" s="18">
        <f t="shared" si="17"/>
        <v>20.168162801088336</v>
      </c>
      <c r="AX37" s="18">
        <f t="shared" si="18"/>
        <v>6.6627209813344663</v>
      </c>
      <c r="AY37" s="8">
        <f t="shared" si="19"/>
        <v>1.4248609323787889</v>
      </c>
      <c r="AZ37" s="8">
        <f t="shared" si="20"/>
        <v>0.15981744874655499</v>
      </c>
      <c r="BA37" s="18">
        <f t="shared" si="21"/>
        <v>0.98001681991380818</v>
      </c>
      <c r="BB37" s="20">
        <f t="shared" si="22"/>
        <v>0.23323341458573116</v>
      </c>
      <c r="BC37" s="8">
        <f t="shared" si="23"/>
        <v>6.3788267059052419</v>
      </c>
      <c r="BD37" s="44"/>
      <c r="BE37" s="44"/>
      <c r="BF37" s="8"/>
    </row>
    <row r="38" spans="1:58" x14ac:dyDescent="0.25">
      <c r="A38" s="8" t="s">
        <v>98</v>
      </c>
      <c r="B38" s="16" t="s">
        <v>56</v>
      </c>
      <c r="C38" s="8" t="s">
        <v>579</v>
      </c>
      <c r="D38" s="8" t="s">
        <v>58</v>
      </c>
      <c r="E38" s="8" t="s">
        <v>59</v>
      </c>
      <c r="F38" s="8" t="s">
        <v>60</v>
      </c>
      <c r="G38" s="8">
        <v>1091.6360037962368</v>
      </c>
      <c r="H38" s="8">
        <v>159.36500956430393</v>
      </c>
      <c r="I38" s="8">
        <v>304.58812143462046</v>
      </c>
      <c r="J38" s="8">
        <v>118.59666272797264</v>
      </c>
      <c r="K38" s="8">
        <v>182.85586364541967</v>
      </c>
      <c r="L38" s="17">
        <v>5259.423981577168</v>
      </c>
      <c r="M38" s="17">
        <v>69.243012314280065</v>
      </c>
      <c r="N38" s="17"/>
      <c r="O38" s="17">
        <v>402.14724868889141</v>
      </c>
      <c r="P38" s="17">
        <v>1159.3991803590725</v>
      </c>
      <c r="Q38" s="17">
        <v>154.45640243237102</v>
      </c>
      <c r="R38" s="17">
        <v>665.59389131661828</v>
      </c>
      <c r="S38" s="17">
        <v>98.77736622939527</v>
      </c>
      <c r="T38" s="17">
        <v>24.225478874126694</v>
      </c>
      <c r="U38" s="17">
        <v>60.985038381120575</v>
      </c>
      <c r="V38" s="17">
        <v>5.5768428611473784</v>
      </c>
      <c r="W38" s="17">
        <v>23.015631787306564</v>
      </c>
      <c r="X38" s="17">
        <v>2.9355749851513591</v>
      </c>
      <c r="Y38" s="17">
        <v>6.1446909228095787</v>
      </c>
      <c r="Z38" s="17">
        <v>0.54671770009901188</v>
      </c>
      <c r="AA38" s="17">
        <v>2.5594830504021386</v>
      </c>
      <c r="AB38" s="17">
        <v>0.25066256494166028</v>
      </c>
      <c r="AC38" s="17">
        <v>7.6655470747545724</v>
      </c>
      <c r="AD38" s="17">
        <v>6.6292641424035548</v>
      </c>
      <c r="AE38" s="17">
        <v>1.0609102175738152</v>
      </c>
      <c r="AF38" s="17">
        <f t="shared" si="0"/>
        <v>2606.6142101534533</v>
      </c>
      <c r="AG38" s="18">
        <f t="shared" si="1"/>
        <v>106.73586498338511</v>
      </c>
      <c r="AH38" s="19">
        <f t="shared" si="2"/>
        <v>118.97237536077125</v>
      </c>
      <c r="AI38" s="19">
        <f t="shared" si="3"/>
        <v>1.1650474896391316</v>
      </c>
      <c r="AJ38" s="18">
        <f t="shared" si="4"/>
        <v>2.3706006552774737</v>
      </c>
      <c r="AK38" s="18">
        <f t="shared" si="5"/>
        <v>75.956025103380881</v>
      </c>
      <c r="AL38" s="18">
        <f t="shared" si="6"/>
        <v>6.2486570801098997</v>
      </c>
      <c r="AM38" s="18">
        <f t="shared" si="7"/>
        <v>1.1254473091481958</v>
      </c>
      <c r="AN38" s="18">
        <f t="shared" si="8"/>
        <v>0.91873378135027695</v>
      </c>
      <c r="AO38" s="18">
        <f t="shared" si="9"/>
        <v>0.69221891324998952</v>
      </c>
      <c r="AP38" s="17">
        <f t="shared" si="10"/>
        <v>23.587546788797109</v>
      </c>
      <c r="AQ38" s="18">
        <f t="shared" si="11"/>
        <v>0.82030576730466387</v>
      </c>
      <c r="AR38" s="17">
        <f t="shared" si="12"/>
        <v>27.053514694461761</v>
      </c>
      <c r="AS38" s="17">
        <f t="shared" si="13"/>
        <v>2054.877441267221</v>
      </c>
      <c r="AT38" s="17">
        <f t="shared" si="14"/>
        <v>793.36467345382812</v>
      </c>
      <c r="AU38" s="17">
        <f t="shared" si="15"/>
        <v>42.228883930452341</v>
      </c>
      <c r="AV38" s="18">
        <f t="shared" si="16"/>
        <v>6.5941952217150037</v>
      </c>
      <c r="AW38" s="18">
        <f t="shared" si="17"/>
        <v>19.277195119494213</v>
      </c>
      <c r="AX38" s="18">
        <f t="shared" si="18"/>
        <v>5.8852025162166282</v>
      </c>
      <c r="AY38" s="8">
        <f t="shared" si="19"/>
        <v>2.5900793292465774</v>
      </c>
      <c r="AZ38" s="8">
        <f t="shared" si="20"/>
        <v>0.14840485695264227</v>
      </c>
      <c r="BA38" s="18">
        <f t="shared" si="21"/>
        <v>0.98425942599712812</v>
      </c>
      <c r="BB38" s="20">
        <f t="shared" si="22"/>
        <v>0.49808911201274547</v>
      </c>
      <c r="BC38" s="8">
        <f t="shared" si="23"/>
        <v>16.448408194801104</v>
      </c>
      <c r="BD38" s="44"/>
      <c r="BE38" s="44"/>
      <c r="BF38" s="8"/>
    </row>
    <row r="39" spans="1:58" x14ac:dyDescent="0.25">
      <c r="A39" s="8" t="s">
        <v>99</v>
      </c>
      <c r="B39" s="16" t="s">
        <v>56</v>
      </c>
      <c r="C39" s="8" t="s">
        <v>579</v>
      </c>
      <c r="D39" s="8" t="s">
        <v>58</v>
      </c>
      <c r="E39" s="8" t="s">
        <v>59</v>
      </c>
      <c r="F39" s="8" t="s">
        <v>60</v>
      </c>
      <c r="G39" s="8">
        <v>1343.4328993750319</v>
      </c>
      <c r="H39" s="8">
        <v>258.79356266572211</v>
      </c>
      <c r="I39" s="8">
        <v>227.12752829932464</v>
      </c>
      <c r="J39" s="8">
        <v>150.09646414547805</v>
      </c>
      <c r="K39" s="8">
        <v>295.31606678804752</v>
      </c>
      <c r="L39" s="17">
        <v>5190.5294173527436</v>
      </c>
      <c r="M39" s="17">
        <v>72.490061082214524</v>
      </c>
      <c r="N39" s="17"/>
      <c r="O39" s="17">
        <v>428.32916170848461</v>
      </c>
      <c r="P39" s="17">
        <v>1210.6676126953805</v>
      </c>
      <c r="Q39" s="17">
        <v>155.96188846201119</v>
      </c>
      <c r="R39" s="17">
        <v>666.39522367552399</v>
      </c>
      <c r="S39" s="17">
        <v>99.707086824636818</v>
      </c>
      <c r="T39" s="17">
        <v>24.581424782765701</v>
      </c>
      <c r="U39" s="17">
        <v>63.161013783606599</v>
      </c>
      <c r="V39" s="17">
        <v>5.8587553796033776</v>
      </c>
      <c r="W39" s="17">
        <v>23.802178610523601</v>
      </c>
      <c r="X39" s="17">
        <v>2.9735174957558543</v>
      </c>
      <c r="Y39" s="17">
        <v>5.8814513302946647</v>
      </c>
      <c r="Z39" s="17">
        <v>0.50752929655498691</v>
      </c>
      <c r="AA39" s="17">
        <v>2.4945137262231758</v>
      </c>
      <c r="AB39" s="17">
        <v>0.25375464069482101</v>
      </c>
      <c r="AC39" s="17">
        <v>11.640553810565246</v>
      </c>
      <c r="AD39" s="17">
        <v>8.3038888963982984</v>
      </c>
      <c r="AE39" s="17">
        <v>1.067268977594739</v>
      </c>
      <c r="AF39" s="17">
        <f t="shared" si="0"/>
        <v>2690.5751124120593</v>
      </c>
      <c r="AG39" s="18">
        <f t="shared" si="1"/>
        <v>116.64584545532495</v>
      </c>
      <c r="AH39" s="19">
        <f t="shared" si="2"/>
        <v>127.46895574693703</v>
      </c>
      <c r="AI39" s="19">
        <f t="shared" si="3"/>
        <v>1.2394060782205389</v>
      </c>
      <c r="AJ39" s="18">
        <f t="shared" si="4"/>
        <v>2.5013954533813068</v>
      </c>
      <c r="AK39" s="18">
        <f t="shared" si="5"/>
        <v>71.603325198828429</v>
      </c>
      <c r="AL39" s="18">
        <f t="shared" si="6"/>
        <v>7.7805024513243488</v>
      </c>
      <c r="AM39" s="18">
        <f t="shared" si="7"/>
        <v>1.1332208249801772</v>
      </c>
      <c r="AN39" s="18">
        <f t="shared" si="8"/>
        <v>0.91175295275852242</v>
      </c>
      <c r="AO39" s="18">
        <f t="shared" si="9"/>
        <v>0.709964828487335</v>
      </c>
      <c r="AP39" s="17">
        <f t="shared" si="10"/>
        <v>24.378555426588431</v>
      </c>
      <c r="AQ39" s="18">
        <f t="shared" si="11"/>
        <v>0.84781473012211994</v>
      </c>
      <c r="AR39" s="17">
        <f t="shared" si="12"/>
        <v>29.059796432536881</v>
      </c>
      <c r="AS39" s="17">
        <f t="shared" si="13"/>
        <v>2080.7780541706925</v>
      </c>
      <c r="AT39" s="17">
        <f t="shared" si="14"/>
        <v>625.07211766815271</v>
      </c>
      <c r="AU39" s="17">
        <f t="shared" si="15"/>
        <v>42.327222446624809</v>
      </c>
      <c r="AV39" s="18">
        <f t="shared" si="16"/>
        <v>6.7815434878225016</v>
      </c>
      <c r="AW39" s="18">
        <f t="shared" si="17"/>
        <v>20.485001201644042</v>
      </c>
      <c r="AX39" s="18">
        <f t="shared" si="18"/>
        <v>6.2448438102635881</v>
      </c>
      <c r="AY39" s="8">
        <f t="shared" si="19"/>
        <v>3.3288607751903698</v>
      </c>
      <c r="AZ39" s="8">
        <f t="shared" si="20"/>
        <v>0.14962155081889575</v>
      </c>
      <c r="BA39" s="18">
        <f t="shared" si="21"/>
        <v>0.98447480604167104</v>
      </c>
      <c r="BB39" s="20">
        <f t="shared" si="22"/>
        <v>0.49097341253685828</v>
      </c>
      <c r="BC39" s="8">
        <f t="shared" si="23"/>
        <v>15.505823525815261</v>
      </c>
      <c r="BD39" s="44"/>
      <c r="BE39" s="44"/>
      <c r="BF39" s="8"/>
    </row>
    <row r="40" spans="1:58" x14ac:dyDescent="0.25">
      <c r="A40" s="8" t="s">
        <v>100</v>
      </c>
      <c r="B40" s="16" t="s">
        <v>56</v>
      </c>
      <c r="C40" s="8" t="s">
        <v>579</v>
      </c>
      <c r="D40" s="8" t="s">
        <v>58</v>
      </c>
      <c r="E40" s="8" t="s">
        <v>59</v>
      </c>
      <c r="F40" s="8" t="s">
        <v>60</v>
      </c>
      <c r="G40" s="8">
        <v>1414.0705529709958</v>
      </c>
      <c r="H40" s="8">
        <v>236.34781416088444</v>
      </c>
      <c r="I40" s="8">
        <v>274.31674589248286</v>
      </c>
      <c r="J40" s="8">
        <v>153.15892814242005</v>
      </c>
      <c r="K40" s="8">
        <v>299.57017365200744</v>
      </c>
      <c r="L40" s="17">
        <v>5198.6412342279127</v>
      </c>
      <c r="M40" s="17">
        <v>73.181351797222177</v>
      </c>
      <c r="N40" s="17"/>
      <c r="O40" s="17">
        <v>438.2055976817125</v>
      </c>
      <c r="P40" s="17">
        <v>1244.0450388316492</v>
      </c>
      <c r="Q40" s="17">
        <v>160.54401715750566</v>
      </c>
      <c r="R40" s="17">
        <v>686.64334196504865</v>
      </c>
      <c r="S40" s="17">
        <v>103.7629931490693</v>
      </c>
      <c r="T40" s="17">
        <v>25.406700193393302</v>
      </c>
      <c r="U40" s="17">
        <v>64.990213612578941</v>
      </c>
      <c r="V40" s="17">
        <v>5.9766850630287696</v>
      </c>
      <c r="W40" s="17">
        <v>25.12398977655603</v>
      </c>
      <c r="X40" s="17">
        <v>3.1934462933627517</v>
      </c>
      <c r="Y40" s="17">
        <v>6.0632609550371841</v>
      </c>
      <c r="Z40" s="17">
        <v>0.51792873207138401</v>
      </c>
      <c r="AA40" s="17">
        <v>2.6465796669395512</v>
      </c>
      <c r="AB40" s="17">
        <v>0.27053065055005321</v>
      </c>
      <c r="AC40" s="17">
        <v>7.6033373563344364</v>
      </c>
      <c r="AD40" s="17">
        <v>9.5900221834168331</v>
      </c>
      <c r="AE40" s="17">
        <v>1.2518667869998654</v>
      </c>
      <c r="AF40" s="17">
        <f t="shared" si="0"/>
        <v>2767.3903237285031</v>
      </c>
      <c r="AG40" s="18">
        <f t="shared" si="1"/>
        <v>112.47874951187308</v>
      </c>
      <c r="AH40" s="19">
        <f t="shared" si="2"/>
        <v>123.45723143530816</v>
      </c>
      <c r="AI40" s="19">
        <f t="shared" si="3"/>
        <v>1.2305933440106296</v>
      </c>
      <c r="AJ40" s="18">
        <f t="shared" si="4"/>
        <v>2.4590432681792804</v>
      </c>
      <c r="AK40" s="18">
        <f t="shared" si="5"/>
        <v>71.037786356185393</v>
      </c>
      <c r="AL40" s="18">
        <f t="shared" si="6"/>
        <v>7.6605772139698631</v>
      </c>
      <c r="AM40" s="18">
        <f t="shared" si="7"/>
        <v>1.1347175368644584</v>
      </c>
      <c r="AN40" s="18">
        <f t="shared" si="8"/>
        <v>0.91066935362671364</v>
      </c>
      <c r="AO40" s="18">
        <f t="shared" si="9"/>
        <v>0.67166157098838186</v>
      </c>
      <c r="AP40" s="17">
        <f t="shared" si="10"/>
        <v>22.916105384118111</v>
      </c>
      <c r="AQ40" s="18">
        <f t="shared" si="11"/>
        <v>0.79695500253047702</v>
      </c>
      <c r="AR40" s="17">
        <f t="shared" si="12"/>
        <v>27.651293747694943</v>
      </c>
      <c r="AS40" s="17">
        <f t="shared" si="13"/>
        <v>1964.2866977208782</v>
      </c>
      <c r="AT40" s="17">
        <f t="shared" si="14"/>
        <v>542.08855149651868</v>
      </c>
      <c r="AU40" s="17">
        <f t="shared" si="15"/>
        <v>41.035383657907921</v>
      </c>
      <c r="AV40" s="18">
        <f t="shared" si="16"/>
        <v>6.742639750254602</v>
      </c>
      <c r="AW40" s="18">
        <f t="shared" si="17"/>
        <v>19.867160140798187</v>
      </c>
      <c r="AX40" s="18">
        <f t="shared" si="18"/>
        <v>6.2129005991691884</v>
      </c>
      <c r="AY40" s="8">
        <f t="shared" si="19"/>
        <v>3.6235531857261383</v>
      </c>
      <c r="AZ40" s="8">
        <f t="shared" si="20"/>
        <v>0.15111628819136066</v>
      </c>
      <c r="BA40" s="18">
        <f t="shared" si="21"/>
        <v>0.98417555313319727</v>
      </c>
      <c r="BB40" s="20">
        <f t="shared" si="22"/>
        <v>0.47723998940904916</v>
      </c>
      <c r="BC40" s="8">
        <f t="shared" si="23"/>
        <v>15.38335511437394</v>
      </c>
      <c r="BD40" s="44"/>
      <c r="BE40" s="44"/>
      <c r="BF40" s="8"/>
    </row>
    <row r="41" spans="1:58" x14ac:dyDescent="0.25">
      <c r="A41" s="8" t="s">
        <v>101</v>
      </c>
      <c r="B41" s="16" t="s">
        <v>56</v>
      </c>
      <c r="C41" s="8" t="s">
        <v>579</v>
      </c>
      <c r="D41" s="8" t="s">
        <v>58</v>
      </c>
      <c r="E41" s="8" t="s">
        <v>59</v>
      </c>
      <c r="F41" s="8" t="s">
        <v>60</v>
      </c>
      <c r="G41" s="8">
        <v>1203.5202151820945</v>
      </c>
      <c r="H41" s="8">
        <v>284.23795562360078</v>
      </c>
      <c r="I41" s="8">
        <v>239.34138824264815</v>
      </c>
      <c r="J41" s="8">
        <v>167.18061732348693</v>
      </c>
      <c r="K41" s="8">
        <v>302.09573492658177</v>
      </c>
      <c r="L41" s="17">
        <v>5445.5536686543965</v>
      </c>
      <c r="M41" s="17">
        <v>73.551190363302368</v>
      </c>
      <c r="N41" s="17"/>
      <c r="O41" s="17">
        <v>408.509814773296</v>
      </c>
      <c r="P41" s="17">
        <v>1152.0450649717516</v>
      </c>
      <c r="Q41" s="17">
        <v>152.0170960390769</v>
      </c>
      <c r="R41" s="17">
        <v>662.36171842451529</v>
      </c>
      <c r="S41" s="17">
        <v>102.21877973388844</v>
      </c>
      <c r="T41" s="17">
        <v>25.857593990307002</v>
      </c>
      <c r="U41" s="17">
        <v>66.425095456327014</v>
      </c>
      <c r="V41" s="17">
        <v>5.9236100109659073</v>
      </c>
      <c r="W41" s="17">
        <v>24.024635730444849</v>
      </c>
      <c r="X41" s="17">
        <v>2.9292731363088533</v>
      </c>
      <c r="Y41" s="17">
        <v>5.7899248330811703</v>
      </c>
      <c r="Z41" s="17">
        <v>0.52077751598449518</v>
      </c>
      <c r="AA41" s="17">
        <v>2.526767630396507</v>
      </c>
      <c r="AB41" s="17">
        <v>0.27237506769556891</v>
      </c>
      <c r="AC41" s="17">
        <v>7.9251713434828268</v>
      </c>
      <c r="AD41" s="17">
        <v>10.470602711745105</v>
      </c>
      <c r="AE41" s="17">
        <v>1.2594695635114321</v>
      </c>
      <c r="AF41" s="17">
        <f t="shared" si="0"/>
        <v>2611.4225273140405</v>
      </c>
      <c r="AG41" s="18">
        <f t="shared" si="1"/>
        <v>109.82841615141675</v>
      </c>
      <c r="AH41" s="19">
        <f t="shared" si="2"/>
        <v>119.74835736451675</v>
      </c>
      <c r="AI41" s="19">
        <f t="shared" si="3"/>
        <v>1.1892553809469217</v>
      </c>
      <c r="AJ41" s="18">
        <f t="shared" si="4"/>
        <v>2.3270330074787391</v>
      </c>
      <c r="AK41" s="18">
        <f t="shared" si="5"/>
        <v>74.037600775138529</v>
      </c>
      <c r="AL41" s="18">
        <f t="shared" si="6"/>
        <v>8.3135019813839772</v>
      </c>
      <c r="AM41" s="18">
        <f t="shared" si="7"/>
        <v>1.1184322741302997</v>
      </c>
      <c r="AN41" s="18">
        <f t="shared" si="8"/>
        <v>0.92366472661627774</v>
      </c>
      <c r="AO41" s="18">
        <f t="shared" si="9"/>
        <v>0.72461013506066152</v>
      </c>
      <c r="AP41" s="17">
        <f t="shared" si="10"/>
        <v>25.109024300814589</v>
      </c>
      <c r="AQ41" s="18">
        <f t="shared" si="11"/>
        <v>0.87321829734043088</v>
      </c>
      <c r="AR41" s="17">
        <f t="shared" si="12"/>
        <v>29.108806634411618</v>
      </c>
      <c r="AS41" s="17">
        <f t="shared" si="13"/>
        <v>2155.1462046392712</v>
      </c>
      <c r="AT41" s="17">
        <f t="shared" si="14"/>
        <v>520.08024930083536</v>
      </c>
      <c r="AU41" s="17">
        <f t="shared" si="15"/>
        <v>41.480833375082135</v>
      </c>
      <c r="AV41" s="18">
        <f t="shared" si="16"/>
        <v>6.1499319190573374</v>
      </c>
      <c r="AW41" s="18">
        <f t="shared" si="17"/>
        <v>21.268638131865398</v>
      </c>
      <c r="AX41" s="18">
        <f t="shared" si="18"/>
        <v>6.2227488861976603</v>
      </c>
      <c r="AY41" s="8">
        <f t="shared" si="19"/>
        <v>4.1438724264890281</v>
      </c>
      <c r="AZ41" s="8">
        <f t="shared" si="20"/>
        <v>0.15432470943070903</v>
      </c>
      <c r="BA41" s="18">
        <f t="shared" si="21"/>
        <v>0.98392165056182468</v>
      </c>
      <c r="BB41" s="20">
        <f t="shared" si="22"/>
        <v>0.51823293721504204</v>
      </c>
      <c r="BC41" s="8">
        <f t="shared" si="23"/>
        <v>16.032970098892068</v>
      </c>
      <c r="BD41" s="44"/>
      <c r="BE41" s="44"/>
      <c r="BF41" s="8"/>
    </row>
    <row r="42" spans="1:58" x14ac:dyDescent="0.25">
      <c r="A42" s="8" t="s">
        <v>102</v>
      </c>
      <c r="B42" s="16" t="s">
        <v>56</v>
      </c>
      <c r="C42" s="8" t="s">
        <v>579</v>
      </c>
      <c r="D42" s="8" t="s">
        <v>58</v>
      </c>
      <c r="E42" s="8" t="s">
        <v>59</v>
      </c>
      <c r="F42" s="8" t="s">
        <v>60</v>
      </c>
      <c r="G42" s="8">
        <v>1183.0672582653588</v>
      </c>
      <c r="H42" s="8">
        <v>210.3003512315768</v>
      </c>
      <c r="I42" s="8">
        <v>236.46181966675186</v>
      </c>
      <c r="J42" s="8">
        <v>134.33379205880379</v>
      </c>
      <c r="K42" s="8">
        <v>236.7726698184303</v>
      </c>
      <c r="L42" s="17">
        <v>4738.4830161911304</v>
      </c>
      <c r="M42" s="17">
        <v>71.340032944748828</v>
      </c>
      <c r="N42" s="17"/>
      <c r="O42" s="17">
        <v>415.28923091688938</v>
      </c>
      <c r="P42" s="17">
        <v>1193.2629554070952</v>
      </c>
      <c r="Q42" s="17">
        <v>155.53752956082832</v>
      </c>
      <c r="R42" s="17">
        <v>655.14196539167597</v>
      </c>
      <c r="S42" s="17">
        <v>96.764617741528909</v>
      </c>
      <c r="T42" s="17">
        <v>23.721265539983563</v>
      </c>
      <c r="U42" s="17">
        <v>62.130227870993423</v>
      </c>
      <c r="V42" s="17">
        <v>5.7185218954434989</v>
      </c>
      <c r="W42" s="17">
        <v>23.586415991611311</v>
      </c>
      <c r="X42" s="17">
        <v>3.0792728932500117</v>
      </c>
      <c r="Y42" s="17">
        <v>6.1046054233357188</v>
      </c>
      <c r="Z42" s="17">
        <v>0.5224238363552558</v>
      </c>
      <c r="AA42" s="17">
        <v>2.3670181429438641</v>
      </c>
      <c r="AB42" s="17">
        <v>0.272876118620203</v>
      </c>
      <c r="AC42" s="17">
        <v>6.2906420225576296</v>
      </c>
      <c r="AD42" s="17">
        <v>8.6007891918756982</v>
      </c>
      <c r="AE42" s="17">
        <v>1.0564168594872489</v>
      </c>
      <c r="AF42" s="17">
        <f t="shared" si="0"/>
        <v>2643.4989267305555</v>
      </c>
      <c r="AG42" s="18">
        <f t="shared" si="1"/>
        <v>119.18637540938596</v>
      </c>
      <c r="AH42" s="19">
        <f t="shared" si="2"/>
        <v>132.40365470901932</v>
      </c>
      <c r="AI42" s="19">
        <f t="shared" si="3"/>
        <v>1.2223148952824467</v>
      </c>
      <c r="AJ42" s="18">
        <f t="shared" si="4"/>
        <v>2.4989917616903994</v>
      </c>
      <c r="AK42" s="18">
        <f t="shared" si="5"/>
        <v>66.421093747755535</v>
      </c>
      <c r="AL42" s="18">
        <f t="shared" si="6"/>
        <v>8.1414728614329839</v>
      </c>
      <c r="AM42" s="18">
        <f t="shared" si="7"/>
        <v>1.1358759697683964</v>
      </c>
      <c r="AN42" s="18">
        <f t="shared" si="8"/>
        <v>0.90050426852793652</v>
      </c>
      <c r="AO42" s="18">
        <f t="shared" si="9"/>
        <v>0.68569684620015536</v>
      </c>
      <c r="AP42" s="17">
        <f t="shared" si="10"/>
        <v>23.167817669272289</v>
      </c>
      <c r="AQ42" s="18">
        <f t="shared" si="11"/>
        <v>0.80570881830717656</v>
      </c>
      <c r="AR42" s="17">
        <f t="shared" si="12"/>
        <v>30.139199886327493</v>
      </c>
      <c r="AS42" s="17">
        <f t="shared" si="13"/>
        <v>2001.8786211321017</v>
      </c>
      <c r="AT42" s="17">
        <f t="shared" si="14"/>
        <v>550.93583977934247</v>
      </c>
      <c r="AU42" s="17">
        <f t="shared" si="15"/>
        <v>37.983854904925714</v>
      </c>
      <c r="AV42" s="18">
        <f t="shared" si="16"/>
        <v>6.6841736325060923</v>
      </c>
      <c r="AW42" s="18">
        <f t="shared" si="17"/>
        <v>21.236070541867829</v>
      </c>
      <c r="AX42" s="18">
        <f t="shared" si="18"/>
        <v>6.5215546210948805</v>
      </c>
      <c r="AY42" s="8">
        <f t="shared" si="19"/>
        <v>3.6335966488110154</v>
      </c>
      <c r="AZ42" s="8">
        <f t="shared" si="20"/>
        <v>0.14770022812334771</v>
      </c>
      <c r="BA42" s="18">
        <f t="shared" si="21"/>
        <v>0.98424393750253036</v>
      </c>
      <c r="BB42" s="20">
        <f t="shared" si="22"/>
        <v>0.45591313297652458</v>
      </c>
      <c r="BC42" s="8">
        <f t="shared" si="23"/>
        <v>14.383602370203613</v>
      </c>
      <c r="BD42" s="44"/>
      <c r="BE42" s="44"/>
      <c r="BF42" s="8"/>
    </row>
    <row r="43" spans="1:58" x14ac:dyDescent="0.25">
      <c r="A43" s="8" t="s">
        <v>103</v>
      </c>
      <c r="B43" s="16" t="s">
        <v>56</v>
      </c>
      <c r="C43" s="8" t="s">
        <v>579</v>
      </c>
      <c r="D43" s="8" t="s">
        <v>58</v>
      </c>
      <c r="E43" s="8" t="s">
        <v>59</v>
      </c>
      <c r="F43" s="8" t="s">
        <v>60</v>
      </c>
      <c r="G43" s="8">
        <v>2390.6249116265822</v>
      </c>
      <c r="H43" s="8">
        <v>645.01360898832945</v>
      </c>
      <c r="I43" s="8">
        <v>314.88850011160724</v>
      </c>
      <c r="J43" s="8">
        <v>244.2102330670736</v>
      </c>
      <c r="K43" s="8">
        <v>626.87027617469232</v>
      </c>
      <c r="L43" s="17">
        <v>5025.5377857310696</v>
      </c>
      <c r="M43" s="17">
        <v>69.618701109518</v>
      </c>
      <c r="N43" s="17"/>
      <c r="O43" s="17">
        <v>416.31777722304395</v>
      </c>
      <c r="P43" s="17">
        <v>1160.8018289493941</v>
      </c>
      <c r="Q43" s="17">
        <v>151.95692231645316</v>
      </c>
      <c r="R43" s="17">
        <v>653.06252497431194</v>
      </c>
      <c r="S43" s="17">
        <v>97.031721781407697</v>
      </c>
      <c r="T43" s="17">
        <v>24.356096078141594</v>
      </c>
      <c r="U43" s="17">
        <v>62.127128203352171</v>
      </c>
      <c r="V43" s="17">
        <v>5.7328440677913308</v>
      </c>
      <c r="W43" s="17">
        <v>23.467129111475092</v>
      </c>
      <c r="X43" s="17">
        <v>2.9484872732697167</v>
      </c>
      <c r="Y43" s="17">
        <v>5.9471576949102829</v>
      </c>
      <c r="Z43" s="17">
        <v>0.49966326559746194</v>
      </c>
      <c r="AA43" s="17">
        <v>2.3502760445754882</v>
      </c>
      <c r="AB43" s="17">
        <v>0.25103906142686838</v>
      </c>
      <c r="AC43" s="17">
        <v>7.684071592168392</v>
      </c>
      <c r="AD43" s="17">
        <v>9.4561120954959907</v>
      </c>
      <c r="AE43" s="17">
        <v>1.8377871561418222</v>
      </c>
      <c r="AF43" s="17">
        <f t="shared" si="0"/>
        <v>2606.8505960451507</v>
      </c>
      <c r="AG43" s="18">
        <f t="shared" si="1"/>
        <v>120.33268634525425</v>
      </c>
      <c r="AH43" s="19">
        <f t="shared" si="2"/>
        <v>129.71930440916827</v>
      </c>
      <c r="AI43" s="19">
        <f t="shared" si="3"/>
        <v>1.2292438582103711</v>
      </c>
      <c r="AJ43" s="18">
        <f t="shared" si="4"/>
        <v>2.4982848751886126</v>
      </c>
      <c r="AK43" s="18">
        <f t="shared" si="5"/>
        <v>72.186606553106131</v>
      </c>
      <c r="AL43" s="18">
        <f t="shared" si="6"/>
        <v>5.1453793568498867</v>
      </c>
      <c r="AM43" s="18">
        <f t="shared" si="7"/>
        <v>1.1165368159185807</v>
      </c>
      <c r="AN43" s="18">
        <f t="shared" si="8"/>
        <v>0.92335319590111076</v>
      </c>
      <c r="AO43" s="18">
        <f t="shared" si="9"/>
        <v>0.68909379387140368</v>
      </c>
      <c r="AP43" s="17">
        <f t="shared" si="10"/>
        <v>23.611667494943784</v>
      </c>
      <c r="AQ43" s="18">
        <f t="shared" si="11"/>
        <v>0.82114461479231249</v>
      </c>
      <c r="AR43" s="17">
        <f t="shared" si="12"/>
        <v>29.621499683069217</v>
      </c>
      <c r="AS43" s="17">
        <f t="shared" si="13"/>
        <v>2138.2755431346759</v>
      </c>
      <c r="AT43" s="17">
        <f t="shared" si="14"/>
        <v>531.45920172887611</v>
      </c>
      <c r="AU43" s="17">
        <f t="shared" si="15"/>
        <v>42.392896253794042</v>
      </c>
      <c r="AV43" s="18">
        <f t="shared" si="16"/>
        <v>6.7010626317760629</v>
      </c>
      <c r="AW43" s="18">
        <f t="shared" si="17"/>
        <v>21.386277838358289</v>
      </c>
      <c r="AX43" s="18">
        <f t="shared" si="18"/>
        <v>6.5347933384557138</v>
      </c>
      <c r="AY43" s="8">
        <f t="shared" si="19"/>
        <v>4.023404875066058</v>
      </c>
      <c r="AZ43" s="8">
        <f t="shared" si="20"/>
        <v>0.148579528101424</v>
      </c>
      <c r="BA43" s="18">
        <f t="shared" si="21"/>
        <v>0.98419679417702521</v>
      </c>
      <c r="BB43" s="20">
        <f t="shared" si="22"/>
        <v>0.48507173937123782</v>
      </c>
      <c r="BC43" s="8">
        <f t="shared" si="23"/>
        <v>15.632134108741605</v>
      </c>
      <c r="BD43" s="44"/>
      <c r="BE43" s="44"/>
      <c r="BF43" s="8"/>
    </row>
    <row r="44" spans="1:58" x14ac:dyDescent="0.25">
      <c r="A44" s="8" t="s">
        <v>104</v>
      </c>
      <c r="B44" s="16" t="s">
        <v>56</v>
      </c>
      <c r="C44" s="8" t="s">
        <v>579</v>
      </c>
      <c r="D44" s="8" t="s">
        <v>58</v>
      </c>
      <c r="E44" s="8" t="s">
        <v>59</v>
      </c>
      <c r="F44" s="8" t="s">
        <v>60</v>
      </c>
      <c r="G44" s="8">
        <v>2449.1754635421203</v>
      </c>
      <c r="H44" s="8">
        <v>531.10539688296944</v>
      </c>
      <c r="I44" s="8">
        <v>352.93241482375942</v>
      </c>
      <c r="J44" s="8">
        <v>232.29536284642739</v>
      </c>
      <c r="K44" s="8">
        <v>519.00932766728897</v>
      </c>
      <c r="L44" s="17">
        <v>4783.5803993543941</v>
      </c>
      <c r="M44" s="17">
        <v>70.318313760441299</v>
      </c>
      <c r="N44" s="17"/>
      <c r="O44" s="17">
        <v>399.76605813597689</v>
      </c>
      <c r="P44" s="17">
        <v>1148.468191217502</v>
      </c>
      <c r="Q44" s="17">
        <v>156.85061766500121</v>
      </c>
      <c r="R44" s="17">
        <v>681.52779596073731</v>
      </c>
      <c r="S44" s="17">
        <v>101.33936119474482</v>
      </c>
      <c r="T44" s="17">
        <v>24.421285637009209</v>
      </c>
      <c r="U44" s="17">
        <v>64.804322419786445</v>
      </c>
      <c r="V44" s="17">
        <v>5.8370773298678476</v>
      </c>
      <c r="W44" s="17">
        <v>23.417482141058585</v>
      </c>
      <c r="X44" s="17">
        <v>3.0659964888025799</v>
      </c>
      <c r="Y44" s="17">
        <v>6.3431024118378607</v>
      </c>
      <c r="Z44" s="17">
        <v>0.48779823403348765</v>
      </c>
      <c r="AA44" s="17">
        <v>2.4945794412912083</v>
      </c>
      <c r="AB44" s="17">
        <v>0.30634129054771203</v>
      </c>
      <c r="AC44" s="17">
        <v>7.7878599628164036</v>
      </c>
      <c r="AD44" s="17">
        <v>9.6888600554121265</v>
      </c>
      <c r="AE44" s="17">
        <v>1.7282512754966324</v>
      </c>
      <c r="AF44" s="17">
        <f t="shared" si="0"/>
        <v>2619.1300095681968</v>
      </c>
      <c r="AG44" s="18">
        <f t="shared" si="1"/>
        <v>108.86445658080162</v>
      </c>
      <c r="AH44" s="19">
        <f t="shared" si="2"/>
        <v>120.91690818233377</v>
      </c>
      <c r="AI44" s="19">
        <f t="shared" si="3"/>
        <v>1.1310718628914667</v>
      </c>
      <c r="AJ44" s="18">
        <f t="shared" si="4"/>
        <v>2.2969867813209159</v>
      </c>
      <c r="AK44" s="18">
        <f t="shared" si="5"/>
        <v>68.027518629797896</v>
      </c>
      <c r="AL44" s="18">
        <f t="shared" si="6"/>
        <v>5.6061639836648895</v>
      </c>
      <c r="AM44" s="18">
        <f t="shared" si="7"/>
        <v>1.1095850131335336</v>
      </c>
      <c r="AN44" s="18">
        <f t="shared" si="8"/>
        <v>0.88702353229768383</v>
      </c>
      <c r="AO44" s="18">
        <f t="shared" si="9"/>
        <v>0.67950682820166119</v>
      </c>
      <c r="AP44" s="17">
        <f t="shared" si="10"/>
        <v>22.934897028503777</v>
      </c>
      <c r="AQ44" s="18">
        <f t="shared" si="11"/>
        <v>0.79760852086388934</v>
      </c>
      <c r="AR44" s="17">
        <f t="shared" si="12"/>
        <v>28.188444351182557</v>
      </c>
      <c r="AS44" s="17">
        <f t="shared" si="13"/>
        <v>1917.5899232450927</v>
      </c>
      <c r="AT44" s="17">
        <f t="shared" si="14"/>
        <v>493.71962975998616</v>
      </c>
      <c r="AU44" s="17">
        <f t="shared" si="15"/>
        <v>34.832905206436372</v>
      </c>
      <c r="AV44" s="18">
        <f t="shared" si="16"/>
        <v>6.1688178073430162</v>
      </c>
      <c r="AW44" s="18">
        <f t="shared" si="17"/>
        <v>21.017421541493189</v>
      </c>
      <c r="AX44" s="18">
        <f t="shared" si="18"/>
        <v>6.1437513099491223</v>
      </c>
      <c r="AY44" s="8">
        <f t="shared" si="19"/>
        <v>3.8839653269960079</v>
      </c>
      <c r="AZ44" s="8">
        <f t="shared" si="20"/>
        <v>0.14869439191675018</v>
      </c>
      <c r="BA44" s="18">
        <f t="shared" si="21"/>
        <v>0.98398232344932146</v>
      </c>
      <c r="BB44" s="20">
        <f t="shared" si="22"/>
        <v>0.44243318907120788</v>
      </c>
      <c r="BC44" s="8">
        <f t="shared" si="23"/>
        <v>14.731476448107959</v>
      </c>
      <c r="BD44" s="44"/>
      <c r="BE44" s="44"/>
      <c r="BF44" s="8"/>
    </row>
    <row r="45" spans="1:58" x14ac:dyDescent="0.25">
      <c r="A45" s="8" t="s">
        <v>105</v>
      </c>
      <c r="B45" s="16" t="s">
        <v>56</v>
      </c>
      <c r="C45" s="8" t="s">
        <v>579</v>
      </c>
      <c r="D45" s="8" t="s">
        <v>58</v>
      </c>
      <c r="E45" s="8" t="s">
        <v>59</v>
      </c>
      <c r="F45" s="8" t="s">
        <v>60</v>
      </c>
      <c r="G45" s="8">
        <v>860.90230475948681</v>
      </c>
      <c r="H45" s="8">
        <v>90.431463790290081</v>
      </c>
      <c r="I45" s="8">
        <v>209.67550607166106</v>
      </c>
      <c r="J45" s="8">
        <v>98.437133027774522</v>
      </c>
      <c r="K45" s="8">
        <v>122.74114726935106</v>
      </c>
      <c r="L45" s="17">
        <v>5193.910475936269</v>
      </c>
      <c r="M45" s="17">
        <v>69.455327387566612</v>
      </c>
      <c r="N45" s="17"/>
      <c r="O45" s="17">
        <v>404.64731402697061</v>
      </c>
      <c r="P45" s="17">
        <v>1142.6441672111378</v>
      </c>
      <c r="Q45" s="17">
        <v>149.78802316041217</v>
      </c>
      <c r="R45" s="17">
        <v>643.05417927188148</v>
      </c>
      <c r="S45" s="17">
        <v>96.447375488312574</v>
      </c>
      <c r="T45" s="17">
        <v>23.549427661585504</v>
      </c>
      <c r="U45" s="17">
        <v>61.350170036120254</v>
      </c>
      <c r="V45" s="17">
        <v>5.6579907229578863</v>
      </c>
      <c r="W45" s="17">
        <v>23.346636056583975</v>
      </c>
      <c r="X45" s="17">
        <v>2.9576008202476469</v>
      </c>
      <c r="Y45" s="17">
        <v>5.9430006569629032</v>
      </c>
      <c r="Z45" s="17">
        <v>0.50171125960944685</v>
      </c>
      <c r="AA45" s="17">
        <v>2.4540413966316805</v>
      </c>
      <c r="AB45" s="17">
        <v>0.26352717134568354</v>
      </c>
      <c r="AC45" s="17">
        <v>7.5735469685073067</v>
      </c>
      <c r="AD45" s="17">
        <v>10.506536620846076</v>
      </c>
      <c r="AE45" s="17">
        <v>0.90909733111819779</v>
      </c>
      <c r="AF45" s="17">
        <f t="shared" si="0"/>
        <v>2562.6051649407591</v>
      </c>
      <c r="AG45" s="18">
        <f t="shared" si="1"/>
        <v>112.01400037275448</v>
      </c>
      <c r="AH45" s="19">
        <f t="shared" si="2"/>
        <v>122.29100782146304</v>
      </c>
      <c r="AI45" s="19">
        <f t="shared" si="3"/>
        <v>1.2133803316168439</v>
      </c>
      <c r="AJ45" s="18">
        <f t="shared" si="4"/>
        <v>2.4429635556649081</v>
      </c>
      <c r="AK45" s="18">
        <f t="shared" si="5"/>
        <v>74.780591659352609</v>
      </c>
      <c r="AL45" s="18">
        <f t="shared" si="6"/>
        <v>11.557108640856907</v>
      </c>
      <c r="AM45" s="18">
        <f t="shared" si="7"/>
        <v>1.1228501932610748</v>
      </c>
      <c r="AN45" s="18">
        <f t="shared" si="8"/>
        <v>0.90112481779545284</v>
      </c>
      <c r="AO45" s="18">
        <f t="shared" si="9"/>
        <v>0.68744749725039733</v>
      </c>
      <c r="AP45" s="17">
        <f t="shared" si="10"/>
        <v>23.483671938443319</v>
      </c>
      <c r="AQ45" s="18">
        <f t="shared" si="11"/>
        <v>0.81669330435605436</v>
      </c>
      <c r="AR45" s="17">
        <f t="shared" si="12"/>
        <v>28.302426961052177</v>
      </c>
      <c r="AS45" s="17">
        <f t="shared" si="13"/>
        <v>2116.4722335430947</v>
      </c>
      <c r="AT45" s="17">
        <f t="shared" si="14"/>
        <v>494.35038998779135</v>
      </c>
      <c r="AU45" s="17">
        <f t="shared" si="15"/>
        <v>39.046460192514147</v>
      </c>
      <c r="AV45" s="18">
        <f t="shared" si="16"/>
        <v>6.5956999595719497</v>
      </c>
      <c r="AW45" s="18">
        <f t="shared" si="17"/>
        <v>20.225845520843311</v>
      </c>
      <c r="AX45" s="18">
        <f t="shared" si="18"/>
        <v>6.2263452380364042</v>
      </c>
      <c r="AY45" s="8">
        <f t="shared" si="19"/>
        <v>4.2813200442612454</v>
      </c>
      <c r="AZ45" s="8">
        <f t="shared" si="20"/>
        <v>0.14998328072063566</v>
      </c>
      <c r="BA45" s="18">
        <f t="shared" si="21"/>
        <v>0.98395207008595509</v>
      </c>
      <c r="BB45" s="20">
        <f t="shared" si="22"/>
        <v>0.50912577959749528</v>
      </c>
      <c r="BC45" s="8">
        <f t="shared" si="23"/>
        <v>16.193866055887394</v>
      </c>
      <c r="BD45" s="44"/>
      <c r="BE45" s="44"/>
      <c r="BF45" s="8"/>
    </row>
    <row r="46" spans="1:58" x14ac:dyDescent="0.25">
      <c r="A46" s="8" t="s">
        <v>106</v>
      </c>
      <c r="B46" s="16" t="s">
        <v>56</v>
      </c>
      <c r="C46" s="8" t="s">
        <v>579</v>
      </c>
      <c r="D46" s="8" t="s">
        <v>58</v>
      </c>
      <c r="E46" s="8" t="s">
        <v>59</v>
      </c>
      <c r="F46" s="8" t="s">
        <v>60</v>
      </c>
      <c r="G46" s="8">
        <v>958.81707260080191</v>
      </c>
      <c r="H46" s="8">
        <v>185.5532139214863</v>
      </c>
      <c r="I46" s="8">
        <v>259.03096451295255</v>
      </c>
      <c r="J46" s="8">
        <v>120.95710007464633</v>
      </c>
      <c r="K46" s="8">
        <v>185.89820344311002</v>
      </c>
      <c r="L46" s="17">
        <v>5269.4089567107585</v>
      </c>
      <c r="M46" s="17">
        <v>74.088251532202875</v>
      </c>
      <c r="N46" s="17"/>
      <c r="O46" s="17">
        <v>439.69774755328814</v>
      </c>
      <c r="P46" s="17">
        <v>1234.1067355724617</v>
      </c>
      <c r="Q46" s="17">
        <v>160.81816024583159</v>
      </c>
      <c r="R46" s="17">
        <v>693.58467187564634</v>
      </c>
      <c r="S46" s="17">
        <v>103.48172593738009</v>
      </c>
      <c r="T46" s="17">
        <v>25.820931446417642</v>
      </c>
      <c r="U46" s="17">
        <v>67.099755434917725</v>
      </c>
      <c r="V46" s="17">
        <v>6.0738872182390402</v>
      </c>
      <c r="W46" s="17">
        <v>24.93029364682473</v>
      </c>
      <c r="X46" s="17">
        <v>3.1497842284227335</v>
      </c>
      <c r="Y46" s="17">
        <v>6.1239555553786529</v>
      </c>
      <c r="Z46" s="17">
        <v>0.51445555380233332</v>
      </c>
      <c r="AA46" s="17">
        <v>2.5265494794745949</v>
      </c>
      <c r="AB46" s="17">
        <v>0.2703366304573821</v>
      </c>
      <c r="AC46" s="17">
        <v>7.2524630671265022</v>
      </c>
      <c r="AD46" s="17">
        <v>11.253027687863652</v>
      </c>
      <c r="AE46" s="17">
        <v>0.46403393367326456</v>
      </c>
      <c r="AF46" s="17">
        <f t="shared" si="0"/>
        <v>2768.1989903785425</v>
      </c>
      <c r="AG46" s="18">
        <f t="shared" si="1"/>
        <v>118.22354099993079</v>
      </c>
      <c r="AH46" s="19">
        <f t="shared" si="2"/>
        <v>128.28926481805377</v>
      </c>
      <c r="AI46" s="19">
        <f t="shared" si="3"/>
        <v>1.2224260838037087</v>
      </c>
      <c r="AJ46" s="18">
        <f t="shared" si="4"/>
        <v>2.4741231771196519</v>
      </c>
      <c r="AK46" s="18">
        <f t="shared" si="5"/>
        <v>71.123408202181423</v>
      </c>
      <c r="AL46" s="18">
        <f t="shared" si="6"/>
        <v>24.250441339031749</v>
      </c>
      <c r="AM46" s="18">
        <f t="shared" si="7"/>
        <v>1.1227827819898866</v>
      </c>
      <c r="AN46" s="18">
        <f t="shared" si="8"/>
        <v>0.91208915274471936</v>
      </c>
      <c r="AO46" s="18">
        <f t="shared" si="9"/>
        <v>0.68788106017281736</v>
      </c>
      <c r="AP46" s="17">
        <f t="shared" si="10"/>
        <v>23.521691061772461</v>
      </c>
      <c r="AQ46" s="18">
        <f t="shared" si="11"/>
        <v>0.81801549807183205</v>
      </c>
      <c r="AR46" s="17">
        <f t="shared" si="12"/>
        <v>29.32388703806814</v>
      </c>
      <c r="AS46" s="17">
        <f t="shared" si="13"/>
        <v>2085.6147878831771</v>
      </c>
      <c r="AT46" s="17">
        <f t="shared" si="14"/>
        <v>468.2658838913012</v>
      </c>
      <c r="AU46" s="17">
        <f t="shared" si="15"/>
        <v>41.734356407999634</v>
      </c>
      <c r="AV46" s="18">
        <f t="shared" si="16"/>
        <v>6.552896425677222</v>
      </c>
      <c r="AW46" s="18">
        <f t="shared" si="17"/>
        <v>21.48651243530907</v>
      </c>
      <c r="AX46" s="18">
        <f t="shared" si="18"/>
        <v>6.4578857155966274</v>
      </c>
      <c r="AY46" s="8">
        <f t="shared" si="19"/>
        <v>4.4539114627605709</v>
      </c>
      <c r="AZ46" s="8">
        <f t="shared" si="20"/>
        <v>0.14919840379046534</v>
      </c>
      <c r="BA46" s="18">
        <f t="shared" si="21"/>
        <v>0.98425356614025827</v>
      </c>
      <c r="BB46" s="20">
        <f t="shared" si="22"/>
        <v>0.47889534111483095</v>
      </c>
      <c r="BC46" s="8">
        <f t="shared" si="23"/>
        <v>15.401896672748256</v>
      </c>
      <c r="BD46" s="44"/>
      <c r="BE46" s="44"/>
      <c r="BF46" s="8"/>
    </row>
    <row r="47" spans="1:58" x14ac:dyDescent="0.25">
      <c r="A47" s="8" t="s">
        <v>107</v>
      </c>
      <c r="B47" s="16" t="s">
        <v>56</v>
      </c>
      <c r="C47" s="8" t="s">
        <v>579</v>
      </c>
      <c r="D47" s="8" t="s">
        <v>58</v>
      </c>
      <c r="E47" s="8" t="s">
        <v>59</v>
      </c>
      <c r="F47" s="8" t="s">
        <v>60</v>
      </c>
      <c r="G47" s="8">
        <v>883.00402538877017</v>
      </c>
      <c r="H47" s="8">
        <v>92.217122161148723</v>
      </c>
      <c r="I47" s="8">
        <v>261.56366813373666</v>
      </c>
      <c r="J47" s="8">
        <v>103.53980037784142</v>
      </c>
      <c r="K47" s="8">
        <v>161.00244661511567</v>
      </c>
      <c r="L47" s="17">
        <v>5383.6359110343165</v>
      </c>
      <c r="M47" s="17">
        <v>80.428004214681721</v>
      </c>
      <c r="N47" s="17"/>
      <c r="O47" s="17">
        <v>456.68436270312509</v>
      </c>
      <c r="P47" s="17">
        <v>1280.054637274583</v>
      </c>
      <c r="Q47" s="17">
        <v>167.97141089811402</v>
      </c>
      <c r="R47" s="17">
        <v>740.97136297738689</v>
      </c>
      <c r="S47" s="17">
        <v>111.88818633634841</v>
      </c>
      <c r="T47" s="17">
        <v>28.453663533308326</v>
      </c>
      <c r="U47" s="17">
        <v>73.003336866621254</v>
      </c>
      <c r="V47" s="17">
        <v>6.5847267465329979</v>
      </c>
      <c r="W47" s="17">
        <v>27.056051510945963</v>
      </c>
      <c r="X47" s="17">
        <v>3.3670424241633117</v>
      </c>
      <c r="Y47" s="17">
        <v>6.7197996426504467</v>
      </c>
      <c r="Z47" s="17">
        <v>0.59335009425158003</v>
      </c>
      <c r="AA47" s="17">
        <v>2.8437922898264083</v>
      </c>
      <c r="AB47" s="17">
        <v>0.31262777320345647</v>
      </c>
      <c r="AC47" s="17">
        <v>7.8010449919445222</v>
      </c>
      <c r="AD47" s="17">
        <v>9.9788037856677896</v>
      </c>
      <c r="AE47" s="17">
        <v>0.29038512502398661</v>
      </c>
      <c r="AF47" s="17">
        <f t="shared" si="0"/>
        <v>2906.5043510710611</v>
      </c>
      <c r="AG47" s="18">
        <f t="shared" si="1"/>
        <v>109.09272721137523</v>
      </c>
      <c r="AH47" s="19">
        <f t="shared" si="2"/>
        <v>118.2213832141494</v>
      </c>
      <c r="AI47" s="19">
        <f t="shared" si="3"/>
        <v>1.1884545332500416</v>
      </c>
      <c r="AJ47" s="18">
        <f t="shared" si="4"/>
        <v>2.3766358694709009</v>
      </c>
      <c r="AK47" s="18">
        <f t="shared" si="5"/>
        <v>66.937330642497301</v>
      </c>
      <c r="AL47" s="18">
        <f t="shared" si="6"/>
        <v>34.364032196358245</v>
      </c>
      <c r="AM47" s="18">
        <f t="shared" si="7"/>
        <v>1.1181252066828091</v>
      </c>
      <c r="AN47" s="18">
        <f t="shared" si="8"/>
        <v>0.92668558059988704</v>
      </c>
      <c r="AO47" s="18">
        <f t="shared" si="9"/>
        <v>0.69464963756778153</v>
      </c>
      <c r="AP47" s="17">
        <f t="shared" si="10"/>
        <v>23.886840164975812</v>
      </c>
      <c r="AQ47" s="18">
        <f t="shared" si="11"/>
        <v>0.83071431401763018</v>
      </c>
      <c r="AR47" s="17">
        <f t="shared" si="12"/>
        <v>28.281954523335187</v>
      </c>
      <c r="AS47" s="17">
        <f t="shared" si="13"/>
        <v>1893.1185411445595</v>
      </c>
      <c r="AT47" s="17">
        <f t="shared" si="14"/>
        <v>539.50714200500124</v>
      </c>
      <c r="AU47" s="17">
        <f t="shared" si="15"/>
        <v>39.768329333915077</v>
      </c>
      <c r="AV47" s="18">
        <f t="shared" si="16"/>
        <v>6.2556642244654892</v>
      </c>
      <c r="AW47" s="18">
        <f t="shared" si="17"/>
        <v>20.769098149272072</v>
      </c>
      <c r="AX47" s="18">
        <f t="shared" si="18"/>
        <v>6.2266909892179276</v>
      </c>
      <c r="AY47" s="8">
        <f t="shared" si="19"/>
        <v>3.5089777201262891</v>
      </c>
      <c r="AZ47" s="8">
        <f t="shared" si="20"/>
        <v>0.15100203857643962</v>
      </c>
      <c r="BA47" s="18">
        <f t="shared" si="21"/>
        <v>0.98366512320407218</v>
      </c>
      <c r="BB47" s="20">
        <f t="shared" si="22"/>
        <v>0.45798626231543083</v>
      </c>
      <c r="BC47" s="8">
        <f t="shared" si="23"/>
        <v>14.495394359823552</v>
      </c>
      <c r="BD47" s="44"/>
      <c r="BE47" s="44"/>
      <c r="BF47" s="8"/>
    </row>
    <row r="48" spans="1:58" x14ac:dyDescent="0.25">
      <c r="A48" s="8" t="s">
        <v>108</v>
      </c>
      <c r="B48" s="16" t="s">
        <v>56</v>
      </c>
      <c r="C48" s="8" t="s">
        <v>579</v>
      </c>
      <c r="D48" s="8" t="s">
        <v>58</v>
      </c>
      <c r="E48" s="8" t="s">
        <v>59</v>
      </c>
      <c r="F48" s="8" t="s">
        <v>60</v>
      </c>
      <c r="G48" s="8">
        <v>646.14261966888989</v>
      </c>
      <c r="H48" s="8">
        <v>43.323136964271853</v>
      </c>
      <c r="I48" s="8" t="s">
        <v>109</v>
      </c>
      <c r="J48" s="8">
        <v>95.005222998254808</v>
      </c>
      <c r="K48" s="8">
        <v>78.30547456152955</v>
      </c>
      <c r="L48" s="17">
        <v>4726.8179525097948</v>
      </c>
      <c r="M48" s="17">
        <v>72.190786553069273</v>
      </c>
      <c r="N48" s="17"/>
      <c r="O48" s="17">
        <v>378.82049439677286</v>
      </c>
      <c r="P48" s="17">
        <v>1124.4248632412191</v>
      </c>
      <c r="Q48" s="17">
        <v>156.80731200332789</v>
      </c>
      <c r="R48" s="17">
        <v>712.11648111595207</v>
      </c>
      <c r="S48" s="17">
        <v>109.09272063500912</v>
      </c>
      <c r="T48" s="17">
        <v>27.441532813520912</v>
      </c>
      <c r="U48" s="17">
        <v>66.76987562173413</v>
      </c>
      <c r="V48" s="17">
        <v>5.9131100279551312</v>
      </c>
      <c r="W48" s="17">
        <v>24.193499501220849</v>
      </c>
      <c r="X48" s="17">
        <v>3.1255987463306236</v>
      </c>
      <c r="Y48" s="17">
        <v>6.1078220503508209</v>
      </c>
      <c r="Z48" s="17">
        <v>0.55080588280883458</v>
      </c>
      <c r="AA48" s="17">
        <v>2.8297967877835477</v>
      </c>
      <c r="AB48" s="17">
        <v>0.20598571598543122</v>
      </c>
      <c r="AC48" s="17">
        <v>5.4056423160281222</v>
      </c>
      <c r="AD48" s="17">
        <v>4.284073057361292</v>
      </c>
      <c r="AE48" s="17">
        <v>0</v>
      </c>
      <c r="AF48" s="17">
        <f t="shared" si="0"/>
        <v>2618.3998985399708</v>
      </c>
      <c r="AG48" s="18">
        <f t="shared" si="1"/>
        <v>90.940166978450961</v>
      </c>
      <c r="AH48" s="19">
        <f t="shared" si="2"/>
        <v>104.36156722551971</v>
      </c>
      <c r="AI48" s="19">
        <f t="shared" si="3"/>
        <v>1.0257706851128363</v>
      </c>
      <c r="AJ48" s="18">
        <f t="shared" si="4"/>
        <v>2.0219407928399469</v>
      </c>
      <c r="AK48" s="18">
        <f t="shared" si="5"/>
        <v>65.476748186349113</v>
      </c>
      <c r="AL48" s="18" t="str">
        <f t="shared" si="6"/>
        <v/>
      </c>
      <c r="AM48" s="18">
        <f t="shared" si="7"/>
        <v>1.1161388841214179</v>
      </c>
      <c r="AN48" s="18">
        <f t="shared" si="8"/>
        <v>0.94640686718914446</v>
      </c>
      <c r="AO48" s="18">
        <f t="shared" si="9"/>
        <v>0.68099457389466767</v>
      </c>
      <c r="AP48" s="17">
        <f t="shared" si="10"/>
        <v>23.096626410481989</v>
      </c>
      <c r="AQ48" s="18">
        <f t="shared" si="11"/>
        <v>0.80323299491230349</v>
      </c>
      <c r="AR48" s="17">
        <f t="shared" si="12"/>
        <v>25.510943706177947</v>
      </c>
      <c r="AS48" s="17">
        <f t="shared" si="13"/>
        <v>1670.3736370455415</v>
      </c>
      <c r="AT48" s="17">
        <f t="shared" si="14"/>
        <v>1103.3467191666439</v>
      </c>
      <c r="AU48" s="17">
        <f t="shared" si="15"/>
        <v>58.210050108985207</v>
      </c>
      <c r="AV48" s="18">
        <f t="shared" si="16"/>
        <v>5.6735240386379235</v>
      </c>
      <c r="AW48" s="18">
        <f t="shared" si="17"/>
        <v>19.089656668743622</v>
      </c>
      <c r="AX48" s="18">
        <f t="shared" si="18"/>
        <v>5.5954395944588073</v>
      </c>
      <c r="AY48" s="8">
        <f t="shared" si="19"/>
        <v>1.5139154429236643</v>
      </c>
      <c r="AZ48" s="8">
        <f t="shared" si="20"/>
        <v>0.15319505098948247</v>
      </c>
      <c r="BA48" s="18">
        <f t="shared" si="21"/>
        <v>0.98360578201352267</v>
      </c>
      <c r="BB48" s="20">
        <f t="shared" si="22"/>
        <v>0.41840419739155366</v>
      </c>
      <c r="BC48" s="8">
        <f t="shared" si="23"/>
        <v>14.179102710699052</v>
      </c>
      <c r="BD48" s="44"/>
      <c r="BE48" s="44"/>
      <c r="BF48" s="8"/>
    </row>
    <row r="49" spans="1:58" x14ac:dyDescent="0.25">
      <c r="A49" s="8" t="s">
        <v>110</v>
      </c>
      <c r="B49" s="16" t="s">
        <v>56</v>
      </c>
      <c r="C49" s="8" t="s">
        <v>579</v>
      </c>
      <c r="D49" s="8" t="s">
        <v>58</v>
      </c>
      <c r="E49" s="8" t="s">
        <v>59</v>
      </c>
      <c r="F49" s="8" t="s">
        <v>60</v>
      </c>
      <c r="G49" s="8">
        <v>822.45913220668115</v>
      </c>
      <c r="H49" s="8">
        <v>61.284853101638348</v>
      </c>
      <c r="I49" s="8">
        <v>223.71646412956224</v>
      </c>
      <c r="J49" s="8">
        <v>85.800966453283408</v>
      </c>
      <c r="K49" s="8">
        <v>88.466671208619758</v>
      </c>
      <c r="L49" s="17">
        <v>5668.3510725394226</v>
      </c>
      <c r="M49" s="17">
        <v>75.107850611721219</v>
      </c>
      <c r="N49" s="17"/>
      <c r="O49" s="17">
        <v>454.40761892678876</v>
      </c>
      <c r="P49" s="17">
        <v>1242.7399074448556</v>
      </c>
      <c r="Q49" s="17">
        <v>161.87708767621405</v>
      </c>
      <c r="R49" s="17">
        <v>704.06834315536503</v>
      </c>
      <c r="S49" s="17">
        <v>104.44667788898101</v>
      </c>
      <c r="T49" s="17">
        <v>25.923935655778699</v>
      </c>
      <c r="U49" s="17">
        <v>66.458070273135675</v>
      </c>
      <c r="V49" s="17">
        <v>6.0277018172707999</v>
      </c>
      <c r="W49" s="17">
        <v>25.100254398021132</v>
      </c>
      <c r="X49" s="17">
        <v>3.1714119755767314</v>
      </c>
      <c r="Y49" s="17">
        <v>6.281783505694059</v>
      </c>
      <c r="Z49" s="17">
        <v>0.53870796313382119</v>
      </c>
      <c r="AA49" s="17">
        <v>2.5935085091120458</v>
      </c>
      <c r="AB49" s="17">
        <v>0.28216877409067403</v>
      </c>
      <c r="AC49" s="17">
        <v>7.8445960575429226</v>
      </c>
      <c r="AD49" s="17">
        <v>6.3119944186645736</v>
      </c>
      <c r="AE49" s="17">
        <v>0.21970466324451141</v>
      </c>
      <c r="AF49" s="17">
        <f t="shared" si="0"/>
        <v>2803.9171779640178</v>
      </c>
      <c r="AG49" s="18">
        <f t="shared" si="1"/>
        <v>119.02425101347971</v>
      </c>
      <c r="AH49" s="19">
        <f t="shared" si="2"/>
        <v>125.85137624275259</v>
      </c>
      <c r="AI49" s="19">
        <f t="shared" si="3"/>
        <v>1.2445107169488556</v>
      </c>
      <c r="AJ49" s="18">
        <f t="shared" si="4"/>
        <v>2.5332713635038795</v>
      </c>
      <c r="AK49" s="18">
        <f t="shared" si="5"/>
        <v>75.469488560425248</v>
      </c>
      <c r="AL49" s="18">
        <f t="shared" si="6"/>
        <v>28.729451279966209</v>
      </c>
      <c r="AM49" s="18">
        <f t="shared" si="7"/>
        <v>1.1085427296263286</v>
      </c>
      <c r="AN49" s="18">
        <f t="shared" si="8"/>
        <v>0.91587761085201513</v>
      </c>
      <c r="AO49" s="18">
        <f t="shared" si="9"/>
        <v>0.69260446230894623</v>
      </c>
      <c r="AP49" s="17">
        <f t="shared" si="10"/>
        <v>23.682779528529281</v>
      </c>
      <c r="AQ49" s="18">
        <f t="shared" si="11"/>
        <v>0.82361768296668714</v>
      </c>
      <c r="AR49" s="17">
        <f t="shared" si="12"/>
        <v>28.959939922246996</v>
      </c>
      <c r="AS49" s="17">
        <f t="shared" si="13"/>
        <v>2185.591854672622</v>
      </c>
      <c r="AT49" s="17">
        <f t="shared" si="14"/>
        <v>898.02853053515116</v>
      </c>
      <c r="AU49" s="17">
        <f t="shared" si="15"/>
        <v>40.143819917727257</v>
      </c>
      <c r="AV49" s="18">
        <f t="shared" si="16"/>
        <v>6.8375084780406841</v>
      </c>
      <c r="AW49" s="18">
        <f t="shared" si="17"/>
        <v>20.731601343673486</v>
      </c>
      <c r="AX49" s="18">
        <f t="shared" si="18"/>
        <v>6.3340460271896042</v>
      </c>
      <c r="AY49" s="8">
        <f t="shared" si="19"/>
        <v>2.4337666124818873</v>
      </c>
      <c r="AZ49" s="8">
        <f t="shared" si="20"/>
        <v>0.14834735704902019</v>
      </c>
      <c r="BA49" s="18">
        <f t="shared" si="21"/>
        <v>0.98430925945721226</v>
      </c>
      <c r="BB49" s="20">
        <f t="shared" si="22"/>
        <v>0.50748138504638107</v>
      </c>
      <c r="BC49" s="8">
        <f t="shared" si="23"/>
        <v>16.34304786756795</v>
      </c>
      <c r="BD49" s="44"/>
      <c r="BE49" s="44"/>
      <c r="BF49" s="8"/>
    </row>
    <row r="50" spans="1:58" x14ac:dyDescent="0.25">
      <c r="A50" s="8" t="s">
        <v>111</v>
      </c>
      <c r="B50" s="16" t="s">
        <v>56</v>
      </c>
      <c r="C50" s="8" t="s">
        <v>579</v>
      </c>
      <c r="D50" s="8" t="s">
        <v>58</v>
      </c>
      <c r="E50" s="8" t="s">
        <v>59</v>
      </c>
      <c r="F50" s="8" t="s">
        <v>60</v>
      </c>
      <c r="G50" s="8">
        <v>1140.2762008177435</v>
      </c>
      <c r="H50" s="8">
        <v>185.69194293623357</v>
      </c>
      <c r="I50" s="8">
        <v>360.09687362353003</v>
      </c>
      <c r="J50" s="8">
        <v>118.58818597578546</v>
      </c>
      <c r="K50" s="8">
        <v>222.96345618399587</v>
      </c>
      <c r="L50" s="17">
        <v>5080.5848074445166</v>
      </c>
      <c r="M50" s="17">
        <v>81.156798964298204</v>
      </c>
      <c r="N50" s="17"/>
      <c r="O50" s="17">
        <v>441.68473039934514</v>
      </c>
      <c r="P50" s="17">
        <v>1254.4227566511004</v>
      </c>
      <c r="Q50" s="17">
        <v>165.47662737798041</v>
      </c>
      <c r="R50" s="17">
        <v>731.7146311548978</v>
      </c>
      <c r="S50" s="17">
        <v>110.95500764378124</v>
      </c>
      <c r="T50" s="17">
        <v>27.318812983081898</v>
      </c>
      <c r="U50" s="17">
        <v>71.818366881582293</v>
      </c>
      <c r="V50" s="17">
        <v>6.5453857657123153</v>
      </c>
      <c r="W50" s="17">
        <v>26.475697638356028</v>
      </c>
      <c r="X50" s="17">
        <v>3.4605580820713628</v>
      </c>
      <c r="Y50" s="17">
        <v>6.9718207087016806</v>
      </c>
      <c r="Z50" s="17">
        <v>0.58930547469507055</v>
      </c>
      <c r="AA50" s="17">
        <v>2.8194652610096109</v>
      </c>
      <c r="AB50" s="17">
        <v>0.30755621400369471</v>
      </c>
      <c r="AC50" s="17">
        <v>7.0002815987925642</v>
      </c>
      <c r="AD50" s="17">
        <v>8.0000410966416471</v>
      </c>
      <c r="AE50" s="17">
        <v>1.0316338444386763</v>
      </c>
      <c r="AF50" s="17">
        <f t="shared" si="0"/>
        <v>2850.5607222363187</v>
      </c>
      <c r="AG50" s="18">
        <f t="shared" si="1"/>
        <v>106.41997865222007</v>
      </c>
      <c r="AH50" s="19">
        <f t="shared" si="2"/>
        <v>116.8537294142226</v>
      </c>
      <c r="AI50" s="19">
        <f t="shared" si="3"/>
        <v>1.1639611912356811</v>
      </c>
      <c r="AJ50" s="18">
        <f t="shared" si="4"/>
        <v>2.3179081265903609</v>
      </c>
      <c r="AK50" s="18">
        <f t="shared" si="5"/>
        <v>62.602084757920572</v>
      </c>
      <c r="AL50" s="18">
        <f t="shared" si="6"/>
        <v>7.754729199481198</v>
      </c>
      <c r="AM50" s="18">
        <f t="shared" si="7"/>
        <v>1.1225536012722832</v>
      </c>
      <c r="AN50" s="18">
        <f t="shared" si="8"/>
        <v>0.90079982926486457</v>
      </c>
      <c r="AO50" s="18">
        <f t="shared" si="9"/>
        <v>0.69440222219783831</v>
      </c>
      <c r="AP50" s="17">
        <f t="shared" si="10"/>
        <v>23.451939554131318</v>
      </c>
      <c r="AQ50" s="18">
        <f t="shared" si="11"/>
        <v>0.81558974500354764</v>
      </c>
      <c r="AR50" s="17">
        <f t="shared" si="12"/>
        <v>28.784464943269807</v>
      </c>
      <c r="AS50" s="17">
        <f t="shared" si="13"/>
        <v>1801.9675140899699</v>
      </c>
      <c r="AT50" s="17">
        <f t="shared" si="14"/>
        <v>635.06983852586768</v>
      </c>
      <c r="AU50" s="17">
        <f t="shared" si="15"/>
        <v>38.811822024905318</v>
      </c>
      <c r="AV50" s="18">
        <f t="shared" si="16"/>
        <v>6.1500247022828711</v>
      </c>
      <c r="AW50" s="18">
        <f t="shared" si="17"/>
        <v>20.608271957653994</v>
      </c>
      <c r="AX50" s="18">
        <f t="shared" si="18"/>
        <v>6.1457010910605154</v>
      </c>
      <c r="AY50" s="8">
        <f t="shared" si="19"/>
        <v>2.837432050422549</v>
      </c>
      <c r="AZ50" s="8">
        <f t="shared" si="20"/>
        <v>0.15163699469649256</v>
      </c>
      <c r="BA50" s="18">
        <f t="shared" si="21"/>
        <v>0.98345245243274659</v>
      </c>
      <c r="BB50" s="20">
        <f t="shared" si="22"/>
        <v>0.43767340683498912</v>
      </c>
      <c r="BC50" s="8">
        <f t="shared" si="23"/>
        <v>13.556589388956594</v>
      </c>
      <c r="BD50" s="44"/>
      <c r="BE50" s="44"/>
      <c r="BF50" s="8"/>
    </row>
    <row r="51" spans="1:58" x14ac:dyDescent="0.25">
      <c r="A51" s="8" t="s">
        <v>112</v>
      </c>
      <c r="B51" s="16" t="s">
        <v>56</v>
      </c>
      <c r="C51" s="8" t="s">
        <v>579</v>
      </c>
      <c r="D51" s="8" t="s">
        <v>58</v>
      </c>
      <c r="E51" s="8" t="s">
        <v>59</v>
      </c>
      <c r="F51" s="8" t="s">
        <v>60</v>
      </c>
      <c r="G51" s="8">
        <v>915.9639133161603</v>
      </c>
      <c r="H51" s="8">
        <v>71.424117762478275</v>
      </c>
      <c r="I51" s="8">
        <v>276.14857471600476</v>
      </c>
      <c r="J51" s="8">
        <v>81.440116805295034</v>
      </c>
      <c r="K51" s="8">
        <v>93.053931839059501</v>
      </c>
      <c r="L51" s="17">
        <v>5010.9892125471788</v>
      </c>
      <c r="M51" s="17">
        <v>78.637672771647772</v>
      </c>
      <c r="N51" s="17"/>
      <c r="O51" s="17">
        <v>428.75008960816916</v>
      </c>
      <c r="P51" s="17">
        <v>1207.552365103068</v>
      </c>
      <c r="Q51" s="17">
        <v>155.14776473516324</v>
      </c>
      <c r="R51" s="17">
        <v>669.01526488244281</v>
      </c>
      <c r="S51" s="17">
        <v>101.80555356905657</v>
      </c>
      <c r="T51" s="17">
        <v>25.095563730943052</v>
      </c>
      <c r="U51" s="17">
        <v>67.457501728384557</v>
      </c>
      <c r="V51" s="17">
        <v>6.2879844202770876</v>
      </c>
      <c r="W51" s="17">
        <v>26.496243579340479</v>
      </c>
      <c r="X51" s="17">
        <v>3.3345632578558284</v>
      </c>
      <c r="Y51" s="17">
        <v>6.8297230092632031</v>
      </c>
      <c r="Z51" s="17">
        <v>0.56632262527077626</v>
      </c>
      <c r="AA51" s="17">
        <v>2.8800780048998771</v>
      </c>
      <c r="AB51" s="17">
        <v>0.30735864751909048</v>
      </c>
      <c r="AC51" s="17">
        <v>7.9460665221411757</v>
      </c>
      <c r="AD51" s="17">
        <v>4.2395905999055783</v>
      </c>
      <c r="AE51" s="17">
        <v>0.47045165950710915</v>
      </c>
      <c r="AF51" s="17">
        <f t="shared" si="0"/>
        <v>2701.5263769016537</v>
      </c>
      <c r="AG51" s="18">
        <f t="shared" si="1"/>
        <v>101.1294169466053</v>
      </c>
      <c r="AH51" s="19">
        <f t="shared" si="2"/>
        <v>110.120233574625</v>
      </c>
      <c r="AI51" s="19">
        <f t="shared" si="3"/>
        <v>1.2357654552542066</v>
      </c>
      <c r="AJ51" s="18">
        <f t="shared" si="4"/>
        <v>2.4522429490228386</v>
      </c>
      <c r="AK51" s="18">
        <f t="shared" si="5"/>
        <v>63.722501390629326</v>
      </c>
      <c r="AL51" s="18">
        <f t="shared" si="6"/>
        <v>9.0117454455307584</v>
      </c>
      <c r="AM51" s="18">
        <f t="shared" si="7"/>
        <v>1.1327101341538437</v>
      </c>
      <c r="AN51" s="18">
        <f t="shared" si="8"/>
        <v>0.89136131321766432</v>
      </c>
      <c r="AO51" s="18">
        <f t="shared" si="9"/>
        <v>0.68866554166493799</v>
      </c>
      <c r="AP51" s="17">
        <f t="shared" si="10"/>
        <v>23.582600385938672</v>
      </c>
      <c r="AQ51" s="18">
        <f t="shared" si="11"/>
        <v>0.82013374590589272</v>
      </c>
      <c r="AR51" s="17">
        <f t="shared" si="12"/>
        <v>27.304007960152983</v>
      </c>
      <c r="AS51" s="17">
        <f t="shared" si="13"/>
        <v>1739.8796852106027</v>
      </c>
      <c r="AT51" s="17">
        <f t="shared" si="14"/>
        <v>1181.9512036513102</v>
      </c>
      <c r="AU51" s="17">
        <f t="shared" si="15"/>
        <v>35.676170567548006</v>
      </c>
      <c r="AV51" s="18">
        <f t="shared" si="16"/>
        <v>6.3558548511701112</v>
      </c>
      <c r="AW51" s="18">
        <f t="shared" si="17"/>
        <v>18.949545688415164</v>
      </c>
      <c r="AX51" s="18">
        <f t="shared" si="18"/>
        <v>6.0210304842526492</v>
      </c>
      <c r="AY51" s="8">
        <f t="shared" si="19"/>
        <v>1.4720401991518155</v>
      </c>
      <c r="AZ51" s="8">
        <f t="shared" si="20"/>
        <v>0.15217224316540148</v>
      </c>
      <c r="BA51" s="18">
        <f t="shared" si="21"/>
        <v>0.98271263462621139</v>
      </c>
      <c r="BB51" s="20">
        <f t="shared" si="22"/>
        <v>0.47213438870851809</v>
      </c>
      <c r="BC51" s="8">
        <f t="shared" si="23"/>
        <v>13.79921754252249</v>
      </c>
      <c r="BD51" s="44"/>
      <c r="BE51" s="44"/>
      <c r="BF51" s="8"/>
    </row>
    <row r="52" spans="1:58" x14ac:dyDescent="0.25">
      <c r="A52" s="8" t="s">
        <v>113</v>
      </c>
      <c r="B52" s="16" t="s">
        <v>56</v>
      </c>
      <c r="C52" s="8" t="s">
        <v>579</v>
      </c>
      <c r="D52" s="8" t="s">
        <v>58</v>
      </c>
      <c r="E52" s="8" t="s">
        <v>59</v>
      </c>
      <c r="F52" s="8" t="s">
        <v>60</v>
      </c>
      <c r="G52" s="8">
        <v>754.44357267240139</v>
      </c>
      <c r="H52" s="8">
        <v>60.321431254495828</v>
      </c>
      <c r="I52" s="8">
        <v>200.79063231378757</v>
      </c>
      <c r="J52" s="8">
        <v>81.61046042242252</v>
      </c>
      <c r="K52" s="8">
        <v>81.909602560172786</v>
      </c>
      <c r="L52" s="17">
        <v>5493.5998839066533</v>
      </c>
      <c r="M52" s="17">
        <v>70.142517877895401</v>
      </c>
      <c r="N52" s="17"/>
      <c r="O52" s="17">
        <v>428.56741912776346</v>
      </c>
      <c r="P52" s="17">
        <v>1164.4172819270836</v>
      </c>
      <c r="Q52" s="17">
        <v>148.54000962133026</v>
      </c>
      <c r="R52" s="17">
        <v>637.51164123047101</v>
      </c>
      <c r="S52" s="17">
        <v>95.803094891568804</v>
      </c>
      <c r="T52" s="17">
        <v>23.510097244567596</v>
      </c>
      <c r="U52" s="17">
        <v>62.173212729771826</v>
      </c>
      <c r="V52" s="17">
        <v>5.6917785842270909</v>
      </c>
      <c r="W52" s="17">
        <v>23.725808126636476</v>
      </c>
      <c r="X52" s="17">
        <v>2.9534107489739911</v>
      </c>
      <c r="Y52" s="17">
        <v>6.0137547979603267</v>
      </c>
      <c r="Z52" s="17">
        <v>0.52922693911278018</v>
      </c>
      <c r="AA52" s="17">
        <v>2.5024165895420816</v>
      </c>
      <c r="AB52" s="17">
        <v>0.28925005614208205</v>
      </c>
      <c r="AC52" s="17">
        <v>7.317021994765458</v>
      </c>
      <c r="AD52" s="17">
        <v>5.9692462991361239</v>
      </c>
      <c r="AE52" s="17">
        <v>3.4210701355547012E-2</v>
      </c>
      <c r="AF52" s="17">
        <f t="shared" si="0"/>
        <v>2602.2284026151515</v>
      </c>
      <c r="AG52" s="18">
        <f t="shared" si="1"/>
        <v>116.34214623101963</v>
      </c>
      <c r="AH52" s="19">
        <f t="shared" si="2"/>
        <v>122.21216380541567</v>
      </c>
      <c r="AI52" s="19">
        <f t="shared" si="3"/>
        <v>1.2962801961850781</v>
      </c>
      <c r="AJ52" s="18">
        <f t="shared" si="4"/>
        <v>2.6047758280008422</v>
      </c>
      <c r="AK52" s="18">
        <f t="shared" si="5"/>
        <v>78.320540096235945</v>
      </c>
      <c r="AL52" s="18">
        <f t="shared" si="6"/>
        <v>174.48476829219564</v>
      </c>
      <c r="AM52" s="18">
        <f t="shared" si="7"/>
        <v>1.1165162014352965</v>
      </c>
      <c r="AN52" s="18">
        <f t="shared" si="8"/>
        <v>0.89664532343496739</v>
      </c>
      <c r="AO52" s="18">
        <f t="shared" si="9"/>
        <v>0.69073084540512297</v>
      </c>
      <c r="AP52" s="17">
        <f t="shared" si="10"/>
        <v>23.749665671211758</v>
      </c>
      <c r="AQ52" s="18">
        <f t="shared" si="11"/>
        <v>0.82594378703704574</v>
      </c>
      <c r="AR52" s="17">
        <f t="shared" si="12"/>
        <v>28.029912433856911</v>
      </c>
      <c r="AS52" s="17">
        <f t="shared" si="13"/>
        <v>2195.3178806698729</v>
      </c>
      <c r="AT52" s="17">
        <f t="shared" si="14"/>
        <v>920.31717382840998</v>
      </c>
      <c r="AU52" s="17">
        <f t="shared" si="15"/>
        <v>35.514662005563288</v>
      </c>
      <c r="AV52" s="18">
        <f t="shared" si="16"/>
        <v>6.8931200481866473</v>
      </c>
      <c r="AW52" s="18">
        <f t="shared" si="17"/>
        <v>20.100946086451597</v>
      </c>
      <c r="AX52" s="18">
        <f t="shared" si="18"/>
        <v>6.2051483990135861</v>
      </c>
      <c r="AY52" s="8">
        <f t="shared" si="19"/>
        <v>2.3853927136202526</v>
      </c>
      <c r="AZ52" s="8">
        <f t="shared" si="20"/>
        <v>0.15027662037144573</v>
      </c>
      <c r="BA52" s="18">
        <f t="shared" si="21"/>
        <v>0.98397310328306242</v>
      </c>
      <c r="BB52" s="20">
        <f t="shared" si="22"/>
        <v>0.54318416287505311</v>
      </c>
      <c r="BC52" s="8">
        <f t="shared" si="23"/>
        <v>16.960447993253855</v>
      </c>
      <c r="BD52" s="44"/>
      <c r="BE52" s="44"/>
      <c r="BF52" s="8"/>
    </row>
    <row r="53" spans="1:58" x14ac:dyDescent="0.25">
      <c r="A53" s="8" t="s">
        <v>114</v>
      </c>
      <c r="B53" s="16" t="s">
        <v>56</v>
      </c>
      <c r="C53" s="8" t="s">
        <v>579</v>
      </c>
      <c r="D53" s="8" t="s">
        <v>58</v>
      </c>
      <c r="E53" s="8" t="s">
        <v>59</v>
      </c>
      <c r="F53" s="8" t="s">
        <v>60</v>
      </c>
      <c r="G53" s="8">
        <v>717.78130840926019</v>
      </c>
      <c r="H53" s="8">
        <v>33.619419304886371</v>
      </c>
      <c r="I53" s="8">
        <v>262.25782161214784</v>
      </c>
      <c r="J53" s="8">
        <v>67.322199377029619</v>
      </c>
      <c r="K53" s="8">
        <v>30.489626856828608</v>
      </c>
      <c r="L53" s="17">
        <v>5118.9406964891605</v>
      </c>
      <c r="M53" s="17">
        <v>77.161874422323379</v>
      </c>
      <c r="N53" s="17"/>
      <c r="O53" s="17">
        <v>421.8075422270602</v>
      </c>
      <c r="P53" s="17">
        <v>1180.8322362245019</v>
      </c>
      <c r="Q53" s="17">
        <v>152.88377862631134</v>
      </c>
      <c r="R53" s="17">
        <v>675.78859676182117</v>
      </c>
      <c r="S53" s="17">
        <v>103.44898171212721</v>
      </c>
      <c r="T53" s="17">
        <v>25.296050762793652</v>
      </c>
      <c r="U53" s="17">
        <v>67.71424028385897</v>
      </c>
      <c r="V53" s="17">
        <v>6.1744768338708695</v>
      </c>
      <c r="W53" s="17">
        <v>25.97351394280275</v>
      </c>
      <c r="X53" s="17">
        <v>3.3348607069431999</v>
      </c>
      <c r="Y53" s="17">
        <v>6.7071941052770656</v>
      </c>
      <c r="Z53" s="17">
        <v>0.56780513984881897</v>
      </c>
      <c r="AA53" s="17">
        <v>2.8416056319938003</v>
      </c>
      <c r="AB53" s="17">
        <v>0.32030505914964325</v>
      </c>
      <c r="AC53" s="17">
        <v>7.5977367557074071</v>
      </c>
      <c r="AD53" s="17">
        <v>0.40441200943954686</v>
      </c>
      <c r="AE53" s="17">
        <v>4.9949218107559874E-2</v>
      </c>
      <c r="AF53" s="17">
        <f t="shared" si="0"/>
        <v>2673.6911880183607</v>
      </c>
      <c r="AG53" s="18">
        <f t="shared" si="1"/>
        <v>100.83889224553606</v>
      </c>
      <c r="AH53" s="19">
        <f t="shared" si="2"/>
        <v>109.14146961227853</v>
      </c>
      <c r="AI53" s="19">
        <f t="shared" si="3"/>
        <v>1.2035699494565826</v>
      </c>
      <c r="AJ53" s="18">
        <f t="shared" si="4"/>
        <v>2.374208531613442</v>
      </c>
      <c r="AK53" s="18">
        <f t="shared" si="5"/>
        <v>66.340284432077269</v>
      </c>
      <c r="AL53" s="18">
        <f t="shared" si="6"/>
        <v>8.0964632633226064</v>
      </c>
      <c r="AM53" s="18">
        <f t="shared" si="7"/>
        <v>1.1249624146531303</v>
      </c>
      <c r="AN53" s="18">
        <f t="shared" si="8"/>
        <v>0.88962564861062865</v>
      </c>
      <c r="AO53" s="18">
        <f t="shared" si="9"/>
        <v>0.68067470429168653</v>
      </c>
      <c r="AP53" s="17">
        <f t="shared" si="10"/>
        <v>23.137960233742866</v>
      </c>
      <c r="AQ53" s="18">
        <f t="shared" si="11"/>
        <v>0.80467046417984756</v>
      </c>
      <c r="AR53" s="17">
        <f t="shared" si="12"/>
        <v>27.154322033132754</v>
      </c>
      <c r="AS53" s="17">
        <f t="shared" si="13"/>
        <v>1801.4254472382495</v>
      </c>
      <c r="AT53" s="17">
        <f t="shared" si="14"/>
        <v>12657.73660773138</v>
      </c>
      <c r="AU53" s="17">
        <f t="shared" si="15"/>
        <v>34.507670148308172</v>
      </c>
      <c r="AV53" s="18">
        <f t="shared" si="16"/>
        <v>6.2292294864246802</v>
      </c>
      <c r="AW53" s="18">
        <f t="shared" si="17"/>
        <v>19.279199838959077</v>
      </c>
      <c r="AX53" s="18">
        <f t="shared" si="18"/>
        <v>5.9821551591967737</v>
      </c>
      <c r="AY53" s="8">
        <f t="shared" si="19"/>
        <v>0.14231813341240915</v>
      </c>
      <c r="AZ53" s="8">
        <f t="shared" si="20"/>
        <v>0.15307890989552664</v>
      </c>
      <c r="BA53" s="18">
        <f t="shared" si="21"/>
        <v>0.98282533090370827</v>
      </c>
      <c r="BB53" s="20">
        <f t="shared" si="22"/>
        <v>0.47747147646673199</v>
      </c>
      <c r="BC53" s="8">
        <f t="shared" si="23"/>
        <v>14.366102973567076</v>
      </c>
      <c r="BD53" s="44"/>
      <c r="BE53" s="44"/>
      <c r="BF53" s="8"/>
    </row>
    <row r="54" spans="1:58" x14ac:dyDescent="0.25">
      <c r="A54" s="8" t="s">
        <v>115</v>
      </c>
      <c r="B54" s="16" t="s">
        <v>56</v>
      </c>
      <c r="C54" s="8" t="s">
        <v>579</v>
      </c>
      <c r="D54" s="8" t="s">
        <v>58</v>
      </c>
      <c r="E54" s="8" t="s">
        <v>59</v>
      </c>
      <c r="F54" s="8" t="s">
        <v>60</v>
      </c>
      <c r="G54" s="8">
        <v>681.78104315275471</v>
      </c>
      <c r="H54" s="8">
        <v>31.947650589961956</v>
      </c>
      <c r="I54" s="8">
        <v>202.27104267374972</v>
      </c>
      <c r="J54" s="8">
        <v>84.446756852996188</v>
      </c>
      <c r="K54" s="8">
        <v>25.031595057899967</v>
      </c>
      <c r="L54" s="17">
        <v>4415.8756334829841</v>
      </c>
      <c r="M54" s="17">
        <v>78.841423949984431</v>
      </c>
      <c r="N54" s="17"/>
      <c r="O54" s="17">
        <v>385.42394847125433</v>
      </c>
      <c r="P54" s="17">
        <v>1139.4370389540607</v>
      </c>
      <c r="Q54" s="17">
        <v>154.35671785643197</v>
      </c>
      <c r="R54" s="17">
        <v>700.67575610147298</v>
      </c>
      <c r="S54" s="17">
        <v>109.83158867781856</v>
      </c>
      <c r="T54" s="17">
        <v>27.180470817468677</v>
      </c>
      <c r="U54" s="17">
        <v>72.989125980205642</v>
      </c>
      <c r="V54" s="17">
        <v>6.4321679695044596</v>
      </c>
      <c r="W54" s="17">
        <v>26.07561239388664</v>
      </c>
      <c r="X54" s="17">
        <v>3.2947387742931338</v>
      </c>
      <c r="Y54" s="17">
        <v>6.4527577593914689</v>
      </c>
      <c r="Z54" s="17">
        <v>0.54430960275348517</v>
      </c>
      <c r="AA54" s="17">
        <v>2.6522087907348664</v>
      </c>
      <c r="AB54" s="17">
        <v>0.23789903356382636</v>
      </c>
      <c r="AC54" s="17">
        <v>5.9597810955478367</v>
      </c>
      <c r="AD54" s="17">
        <v>1.1167471368200204</v>
      </c>
      <c r="AE54" s="17">
        <v>9.0704903344195169E-3</v>
      </c>
      <c r="AF54" s="17">
        <f t="shared" si="0"/>
        <v>2635.58434118284</v>
      </c>
      <c r="AG54" s="18">
        <f t="shared" si="1"/>
        <v>98.720765896471406</v>
      </c>
      <c r="AH54" s="19">
        <f t="shared" si="2"/>
        <v>112.8360888178043</v>
      </c>
      <c r="AI54" s="19">
        <f t="shared" si="3"/>
        <v>1.0606924057375948</v>
      </c>
      <c r="AJ54" s="18">
        <f t="shared" si="4"/>
        <v>2.0433472188048887</v>
      </c>
      <c r="AK54" s="18">
        <f t="shared" si="5"/>
        <v>56.009587501670893</v>
      </c>
      <c r="AL54" s="18">
        <f t="shared" si="6"/>
        <v>123.11871747245389</v>
      </c>
      <c r="AM54" s="18">
        <f t="shared" si="7"/>
        <v>1.1301755391561501</v>
      </c>
      <c r="AN54" s="18">
        <f t="shared" si="8"/>
        <v>0.8935563541311079</v>
      </c>
      <c r="AO54" s="18">
        <f t="shared" si="9"/>
        <v>0.6998266747391676</v>
      </c>
      <c r="AP54" s="17">
        <f t="shared" si="10"/>
        <v>23.929491638346772</v>
      </c>
      <c r="AQ54" s="18">
        <f t="shared" si="11"/>
        <v>0.83219760729537184</v>
      </c>
      <c r="AR54" s="17">
        <f t="shared" si="12"/>
        <v>29.726703352091402</v>
      </c>
      <c r="AS54" s="17">
        <f t="shared" si="13"/>
        <v>1664.9803925351766</v>
      </c>
      <c r="AT54" s="17">
        <f t="shared" si="14"/>
        <v>3954.2305396522947</v>
      </c>
      <c r="AU54" s="17">
        <f t="shared" si="15"/>
        <v>49.92188893623733</v>
      </c>
      <c r="AV54" s="18">
        <f t="shared" si="16"/>
        <v>5.2805667049058753</v>
      </c>
      <c r="AW54" s="18">
        <f t="shared" si="17"/>
        <v>22.2650283567503</v>
      </c>
      <c r="AX54" s="18">
        <f t="shared" si="18"/>
        <v>6.4345410445984248</v>
      </c>
      <c r="AY54" s="8">
        <f t="shared" si="19"/>
        <v>0.42106305533758348</v>
      </c>
      <c r="AZ54" s="8">
        <f t="shared" si="20"/>
        <v>0.15675094752659399</v>
      </c>
      <c r="BA54" s="18">
        <f t="shared" si="21"/>
        <v>0.98266430194997223</v>
      </c>
      <c r="BB54" s="20">
        <f t="shared" si="22"/>
        <v>0.39726283385589972</v>
      </c>
      <c r="BC54" s="8">
        <f t="shared" si="23"/>
        <v>12.128972741741144</v>
      </c>
      <c r="BD54" s="44"/>
      <c r="BE54" s="44"/>
      <c r="BF54" s="8"/>
    </row>
    <row r="55" spans="1:58" x14ac:dyDescent="0.25">
      <c r="A55" s="8" t="s">
        <v>116</v>
      </c>
      <c r="B55" s="16" t="s">
        <v>56</v>
      </c>
      <c r="C55" s="8" t="s">
        <v>579</v>
      </c>
      <c r="D55" s="8" t="s">
        <v>58</v>
      </c>
      <c r="E55" s="8" t="s">
        <v>59</v>
      </c>
      <c r="F55" s="8" t="s">
        <v>60</v>
      </c>
      <c r="G55" s="8">
        <v>769.74036085467412</v>
      </c>
      <c r="H55" s="8">
        <v>31.6334687496717</v>
      </c>
      <c r="I55" s="8">
        <v>236.9290696881757</v>
      </c>
      <c r="J55" s="8">
        <v>67.470736197804172</v>
      </c>
      <c r="K55" s="8">
        <v>31.922653155048529</v>
      </c>
      <c r="L55" s="17">
        <v>4985.539819217337</v>
      </c>
      <c r="M55" s="17">
        <v>82.249235281504255</v>
      </c>
      <c r="N55" s="17"/>
      <c r="O55" s="17">
        <v>453.60508416574788</v>
      </c>
      <c r="P55" s="17">
        <v>1268.0480451615415</v>
      </c>
      <c r="Q55" s="17">
        <v>165.71413377475909</v>
      </c>
      <c r="R55" s="17">
        <v>723.24269476177437</v>
      </c>
      <c r="S55" s="17">
        <v>110.02555078332604</v>
      </c>
      <c r="T55" s="17">
        <v>27.247822670605952</v>
      </c>
      <c r="U55" s="17">
        <v>73.179714859478253</v>
      </c>
      <c r="V55" s="17">
        <v>6.7102412976086185</v>
      </c>
      <c r="W55" s="17">
        <v>28.133954066494223</v>
      </c>
      <c r="X55" s="17">
        <v>3.5824074309915277</v>
      </c>
      <c r="Y55" s="17">
        <v>7.4044007765990765</v>
      </c>
      <c r="Z55" s="17">
        <v>0.56871139958654959</v>
      </c>
      <c r="AA55" s="17">
        <v>2.8924850332251579</v>
      </c>
      <c r="AB55" s="17">
        <v>0.33212186525501713</v>
      </c>
      <c r="AC55" s="17">
        <v>7.6012388296580973</v>
      </c>
      <c r="AD55" s="17">
        <v>0.44069375287731799</v>
      </c>
      <c r="AE55" s="17">
        <v>5.8402010052542995E-2</v>
      </c>
      <c r="AF55" s="17">
        <f t="shared" si="0"/>
        <v>2870.6873680469939</v>
      </c>
      <c r="AG55" s="18">
        <f t="shared" si="1"/>
        <v>106.53304076345496</v>
      </c>
      <c r="AH55" s="19">
        <f t="shared" si="2"/>
        <v>115.140998135983</v>
      </c>
      <c r="AI55" s="19">
        <f t="shared" si="3"/>
        <v>1.2093770198008655</v>
      </c>
      <c r="AJ55" s="18">
        <f t="shared" si="4"/>
        <v>2.4005740258259882</v>
      </c>
      <c r="AK55" s="18">
        <f t="shared" si="5"/>
        <v>60.615029454729253</v>
      </c>
      <c r="AL55" s="18">
        <f t="shared" si="6"/>
        <v>7.5458661864691914</v>
      </c>
      <c r="AM55" s="18">
        <f t="shared" si="7"/>
        <v>1.1189344961992527</v>
      </c>
      <c r="AN55" s="18">
        <f t="shared" si="8"/>
        <v>0.89381442362304897</v>
      </c>
      <c r="AO55" s="18">
        <f t="shared" si="9"/>
        <v>0.67336554235443324</v>
      </c>
      <c r="AP55" s="17">
        <f t="shared" si="10"/>
        <v>22.959207422908779</v>
      </c>
      <c r="AQ55" s="18">
        <f t="shared" si="11"/>
        <v>0.79845396515338818</v>
      </c>
      <c r="AR55" s="17">
        <f t="shared" si="12"/>
        <v>28.435492089580599</v>
      </c>
      <c r="AS55" s="17">
        <f t="shared" si="13"/>
        <v>1723.6181905696487</v>
      </c>
      <c r="AT55" s="17">
        <f t="shared" si="14"/>
        <v>11312.935086250771</v>
      </c>
      <c r="AU55" s="17">
        <f t="shared" si="15"/>
        <v>35.847679506893556</v>
      </c>
      <c r="AV55" s="18">
        <f t="shared" si="16"/>
        <v>6.1985084942838755</v>
      </c>
      <c r="AW55" s="18">
        <f t="shared" si="17"/>
        <v>20.468800452408285</v>
      </c>
      <c r="AX55" s="18">
        <f t="shared" si="18"/>
        <v>6.3657623688103655</v>
      </c>
      <c r="AY55" s="8">
        <f t="shared" si="19"/>
        <v>0.15235817914879193</v>
      </c>
      <c r="AZ55" s="8">
        <f t="shared" si="20"/>
        <v>0.15212811906737178</v>
      </c>
      <c r="BA55" s="18">
        <f t="shared" si="21"/>
        <v>0.98271343566627345</v>
      </c>
      <c r="BB55" s="20">
        <f t="shared" si="22"/>
        <v>0.43451655447468451</v>
      </c>
      <c r="BC55" s="8">
        <f t="shared" si="23"/>
        <v>13.126289137093094</v>
      </c>
      <c r="BD55" s="44"/>
      <c r="BE55" s="44"/>
      <c r="BF55" s="8"/>
    </row>
    <row r="56" spans="1:58" x14ac:dyDescent="0.25">
      <c r="A56" s="8" t="s">
        <v>117</v>
      </c>
      <c r="B56" s="16" t="s">
        <v>56</v>
      </c>
      <c r="C56" s="8" t="s">
        <v>579</v>
      </c>
      <c r="D56" s="8" t="s">
        <v>58</v>
      </c>
      <c r="E56" s="8" t="s">
        <v>59</v>
      </c>
      <c r="F56" s="8" t="s">
        <v>60</v>
      </c>
      <c r="G56" s="8">
        <v>655.43274428765983</v>
      </c>
      <c r="H56" s="8">
        <v>55.658419469430605</v>
      </c>
      <c r="I56" s="8">
        <v>191.30511439044975</v>
      </c>
      <c r="J56" s="8">
        <v>83.044556467172512</v>
      </c>
      <c r="K56" s="8">
        <v>68.010083304421485</v>
      </c>
      <c r="L56" s="17">
        <v>4579.6748187966296</v>
      </c>
      <c r="M56" s="17">
        <v>69.523915789650687</v>
      </c>
      <c r="N56" s="17"/>
      <c r="O56" s="17">
        <v>341.05679083573136</v>
      </c>
      <c r="P56" s="17">
        <v>965.83355212810432</v>
      </c>
      <c r="Q56" s="17">
        <v>133.09429800779566</v>
      </c>
      <c r="R56" s="17">
        <v>579.59478511195437</v>
      </c>
      <c r="S56" s="17">
        <v>92.477576751485088</v>
      </c>
      <c r="T56" s="17">
        <v>23.276673553315348</v>
      </c>
      <c r="U56" s="17">
        <v>62.385171102220752</v>
      </c>
      <c r="V56" s="17">
        <v>5.7832092640711092</v>
      </c>
      <c r="W56" s="17">
        <v>22.597831291559604</v>
      </c>
      <c r="X56" s="17">
        <v>2.7864718197885212</v>
      </c>
      <c r="Y56" s="17">
        <v>5.6023698574660585</v>
      </c>
      <c r="Z56" s="17">
        <v>0.47474868531267106</v>
      </c>
      <c r="AA56" s="17">
        <v>2.3926115304193822</v>
      </c>
      <c r="AB56" s="17">
        <v>0.28324483690593377</v>
      </c>
      <c r="AC56" s="17">
        <v>8.2811723476467911</v>
      </c>
      <c r="AD56" s="17">
        <v>6.990775359865995</v>
      </c>
      <c r="AE56" s="17">
        <v>0</v>
      </c>
      <c r="AF56" s="17">
        <f t="shared" si="0"/>
        <v>2237.63933477613</v>
      </c>
      <c r="AG56" s="18">
        <f t="shared" si="1"/>
        <v>96.834929328213036</v>
      </c>
      <c r="AH56" s="19">
        <f t="shared" si="2"/>
        <v>106.02187939348296</v>
      </c>
      <c r="AI56" s="19">
        <f t="shared" si="3"/>
        <v>1.1346713416829075</v>
      </c>
      <c r="AJ56" s="18">
        <f t="shared" si="4"/>
        <v>2.1474398127943211</v>
      </c>
      <c r="AK56" s="18">
        <f t="shared" si="5"/>
        <v>65.871934380864644</v>
      </c>
      <c r="AL56" s="18" t="str">
        <f t="shared" si="6"/>
        <v/>
      </c>
      <c r="AM56" s="18">
        <f t="shared" si="7"/>
        <v>1.0967228684176471</v>
      </c>
      <c r="AN56" s="18">
        <f t="shared" si="8"/>
        <v>0.90202733072312047</v>
      </c>
      <c r="AO56" s="18">
        <f t="shared" si="9"/>
        <v>0.72309005306524354</v>
      </c>
      <c r="AP56" s="17">
        <f t="shared" si="10"/>
        <v>24.950518177114454</v>
      </c>
      <c r="AQ56" s="18">
        <f t="shared" si="11"/>
        <v>0.86770591877098679</v>
      </c>
      <c r="AR56" s="17">
        <f t="shared" si="12"/>
        <v>29.057753381914189</v>
      </c>
      <c r="AS56" s="17">
        <f t="shared" si="13"/>
        <v>1914.0904240287991</v>
      </c>
      <c r="AT56" s="17">
        <f t="shared" si="14"/>
        <v>655.1025577346569</v>
      </c>
      <c r="AU56" s="17">
        <f t="shared" si="15"/>
        <v>35.907537767726247</v>
      </c>
      <c r="AV56" s="18">
        <f t="shared" si="16"/>
        <v>5.4669528801467147</v>
      </c>
      <c r="AW56" s="18">
        <f t="shared" si="17"/>
        <v>21.095118960974315</v>
      </c>
      <c r="AX56" s="18">
        <f t="shared" si="18"/>
        <v>6.1813785332772859</v>
      </c>
      <c r="AY56" s="8">
        <f t="shared" si="19"/>
        <v>2.9218179679342415</v>
      </c>
      <c r="AZ56" s="8">
        <f t="shared" si="20"/>
        <v>0.1595555707659139</v>
      </c>
      <c r="BA56" s="18">
        <f t="shared" si="21"/>
        <v>0.98215955240636821</v>
      </c>
      <c r="BB56" s="20">
        <f t="shared" si="22"/>
        <v>0.49806768594331757</v>
      </c>
      <c r="BC56" s="8">
        <f t="shared" si="23"/>
        <v>14.264680962476897</v>
      </c>
      <c r="BD56" s="44"/>
      <c r="BE56" s="44"/>
      <c r="BF56" s="8"/>
    </row>
    <row r="57" spans="1:58" x14ac:dyDescent="0.25">
      <c r="A57" s="8" t="s">
        <v>118</v>
      </c>
      <c r="B57" s="16" t="s">
        <v>56</v>
      </c>
      <c r="C57" s="8" t="s">
        <v>579</v>
      </c>
      <c r="D57" s="8" t="s">
        <v>58</v>
      </c>
      <c r="E57" s="8" t="s">
        <v>59</v>
      </c>
      <c r="F57" s="8" t="s">
        <v>60</v>
      </c>
      <c r="G57" s="8">
        <v>696.54927184717337</v>
      </c>
      <c r="H57" s="8">
        <v>42.536057176160476</v>
      </c>
      <c r="I57" s="8">
        <v>152.90891395698782</v>
      </c>
      <c r="J57" s="8">
        <v>69.65975740145042</v>
      </c>
      <c r="K57" s="8">
        <v>56.872001321042632</v>
      </c>
      <c r="L57" s="17">
        <v>5227.1083128818746</v>
      </c>
      <c r="M57" s="17">
        <v>66.423915032755417</v>
      </c>
      <c r="N57" s="17"/>
      <c r="O57" s="17">
        <v>394.96967057310593</v>
      </c>
      <c r="P57" s="17">
        <v>1088.7429448136463</v>
      </c>
      <c r="Q57" s="17">
        <v>142.00777566277497</v>
      </c>
      <c r="R57" s="17">
        <v>617.26904312656495</v>
      </c>
      <c r="S57" s="17">
        <v>93.302781872533544</v>
      </c>
      <c r="T57" s="17">
        <v>22.76145743418811</v>
      </c>
      <c r="U57" s="17">
        <v>60.068568623101683</v>
      </c>
      <c r="V57" s="17">
        <v>5.3411966515362685</v>
      </c>
      <c r="W57" s="17">
        <v>22.049729938789369</v>
      </c>
      <c r="X57" s="17">
        <v>2.7983704699158687</v>
      </c>
      <c r="Y57" s="17">
        <v>5.849993666428392</v>
      </c>
      <c r="Z57" s="17">
        <v>0.50184845963862279</v>
      </c>
      <c r="AA57" s="17">
        <v>2.4381563784195746</v>
      </c>
      <c r="AB57" s="17">
        <v>0.26041470406377415</v>
      </c>
      <c r="AC57" s="17">
        <v>7.8902703994977443</v>
      </c>
      <c r="AD57" s="17">
        <v>7.793306665569486</v>
      </c>
      <c r="AE57" s="17">
        <v>0.22558777114648751</v>
      </c>
      <c r="AF57" s="17">
        <f t="shared" si="0"/>
        <v>2458.3619523747079</v>
      </c>
      <c r="AG57" s="18">
        <f t="shared" si="1"/>
        <v>110.04738341374541</v>
      </c>
      <c r="AH57" s="19">
        <f t="shared" si="2"/>
        <v>117.28141532980484</v>
      </c>
      <c r="AI57" s="19">
        <f t="shared" si="3"/>
        <v>1.2338350542961374</v>
      </c>
      <c r="AJ57" s="18">
        <f t="shared" si="4"/>
        <v>2.4649033524163371</v>
      </c>
      <c r="AK57" s="18">
        <f t="shared" si="5"/>
        <v>78.693168120310986</v>
      </c>
      <c r="AL57" s="18">
        <f t="shared" si="6"/>
        <v>34.546671683319353</v>
      </c>
      <c r="AM57" s="18">
        <f t="shared" si="7"/>
        <v>1.1121800588556661</v>
      </c>
      <c r="AN57" s="18">
        <f t="shared" si="8"/>
        <v>0.89492536068434259</v>
      </c>
      <c r="AO57" s="18">
        <f t="shared" si="9"/>
        <v>0.69531671619869362</v>
      </c>
      <c r="AP57" s="17">
        <f t="shared" si="10"/>
        <v>23.736640929730942</v>
      </c>
      <c r="AQ57" s="18">
        <f t="shared" si="11"/>
        <v>0.82549082469000601</v>
      </c>
      <c r="AR57" s="17">
        <f t="shared" si="12"/>
        <v>27.243500712539095</v>
      </c>
      <c r="AS57" s="17">
        <f t="shared" si="13"/>
        <v>2143.8773817576512</v>
      </c>
      <c r="AT57" s="17">
        <f t="shared" si="14"/>
        <v>670.71764748781516</v>
      </c>
      <c r="AU57" s="17">
        <f t="shared" si="15"/>
        <v>38.191021660340077</v>
      </c>
      <c r="AV57" s="18">
        <f t="shared" si="16"/>
        <v>6.575313506325255</v>
      </c>
      <c r="AW57" s="18">
        <f t="shared" si="17"/>
        <v>19.932350982558205</v>
      </c>
      <c r="AX57" s="18">
        <f t="shared" si="18"/>
        <v>5.9187839390975068</v>
      </c>
      <c r="AY57" s="8">
        <f t="shared" si="19"/>
        <v>3.1963932808203004</v>
      </c>
      <c r="AZ57" s="8">
        <f t="shared" si="20"/>
        <v>0.15115415702679702</v>
      </c>
      <c r="BA57" s="18">
        <f t="shared" si="21"/>
        <v>0.98403826977923758</v>
      </c>
      <c r="BB57" s="20">
        <f t="shared" si="22"/>
        <v>0.53378356244286351</v>
      </c>
      <c r="BC57" s="8">
        <f t="shared" si="23"/>
        <v>17.041141234329416</v>
      </c>
      <c r="BD57" s="44"/>
      <c r="BE57" s="44"/>
      <c r="BF57" s="8"/>
    </row>
    <row r="58" spans="1:58" x14ac:dyDescent="0.25">
      <c r="A58" s="8" t="s">
        <v>119</v>
      </c>
      <c r="B58" s="16" t="s">
        <v>56</v>
      </c>
      <c r="C58" s="8" t="s">
        <v>579</v>
      </c>
      <c r="D58" s="8" t="s">
        <v>58</v>
      </c>
      <c r="E58" s="8" t="s">
        <v>59</v>
      </c>
      <c r="F58" s="8" t="s">
        <v>60</v>
      </c>
      <c r="G58" s="8">
        <v>700.78031701029249</v>
      </c>
      <c r="H58" s="8">
        <v>53.568381744949271</v>
      </c>
      <c r="I58" s="8">
        <v>159.15801288266445</v>
      </c>
      <c r="J58" s="8">
        <v>80.24186832670037</v>
      </c>
      <c r="K58" s="8">
        <v>73.285509640219189</v>
      </c>
      <c r="L58" s="17">
        <v>5337.1982515756381</v>
      </c>
      <c r="M58" s="17">
        <v>68.001206765810593</v>
      </c>
      <c r="N58" s="17"/>
      <c r="O58" s="17">
        <v>415.41906728262285</v>
      </c>
      <c r="P58" s="17">
        <v>1154.3489945250417</v>
      </c>
      <c r="Q58" s="17">
        <v>148.78645023188773</v>
      </c>
      <c r="R58" s="17">
        <v>643.93314798178733</v>
      </c>
      <c r="S58" s="17">
        <v>96.196839883752517</v>
      </c>
      <c r="T58" s="17">
        <v>23.558106918467317</v>
      </c>
      <c r="U58" s="17">
        <v>61.48171072609945</v>
      </c>
      <c r="V58" s="17">
        <v>5.537301752281258</v>
      </c>
      <c r="W58" s="17">
        <v>22.974875718800135</v>
      </c>
      <c r="X58" s="17">
        <v>2.8860543770433722</v>
      </c>
      <c r="Y58" s="17">
        <v>5.8291612374965505</v>
      </c>
      <c r="Z58" s="17">
        <v>0.50644469773207612</v>
      </c>
      <c r="AA58" s="17">
        <v>2.3927769704610116</v>
      </c>
      <c r="AB58" s="17">
        <v>0.26888854323148653</v>
      </c>
      <c r="AC58" s="17">
        <v>7.6065059346507597</v>
      </c>
      <c r="AD58" s="17">
        <v>7.1742067155325406</v>
      </c>
      <c r="AE58" s="17">
        <v>0.22962446728559632</v>
      </c>
      <c r="AF58" s="17">
        <f t="shared" si="0"/>
        <v>2584.1198208467049</v>
      </c>
      <c r="AG58" s="18">
        <f t="shared" si="1"/>
        <v>117.94016640289684</v>
      </c>
      <c r="AH58" s="19">
        <f t="shared" si="2"/>
        <v>126.7069130540286</v>
      </c>
      <c r="AI58" s="19">
        <f t="shared" si="3"/>
        <v>1.2439802872517289</v>
      </c>
      <c r="AJ58" s="18">
        <f t="shared" si="4"/>
        <v>2.5145273355479074</v>
      </c>
      <c r="AK58" s="18">
        <f t="shared" si="5"/>
        <v>78.486816711303661</v>
      </c>
      <c r="AL58" s="18">
        <f t="shared" si="6"/>
        <v>31.243215500243679</v>
      </c>
      <c r="AM58" s="18">
        <f t="shared" si="7"/>
        <v>1.1233107400508544</v>
      </c>
      <c r="AN58" s="18">
        <f t="shared" si="8"/>
        <v>0.9016639385501436</v>
      </c>
      <c r="AO58" s="18">
        <f t="shared" si="9"/>
        <v>0.68759259468263478</v>
      </c>
      <c r="AP58" s="17">
        <f t="shared" si="10"/>
        <v>23.561997759541402</v>
      </c>
      <c r="AQ58" s="18">
        <f t="shared" si="11"/>
        <v>0.81941724692417872</v>
      </c>
      <c r="AR58" s="17">
        <f t="shared" si="12"/>
        <v>28.419366955336809</v>
      </c>
      <c r="AS58" s="17">
        <f t="shared" si="13"/>
        <v>2230.5456452747999</v>
      </c>
      <c r="AT58" s="17">
        <f t="shared" si="14"/>
        <v>743.94263550007815</v>
      </c>
      <c r="AU58" s="17">
        <f t="shared" si="15"/>
        <v>38.282016181299241</v>
      </c>
      <c r="AV58" s="18">
        <f t="shared" si="16"/>
        <v>6.7567909607023076</v>
      </c>
      <c r="AW58" s="18">
        <f t="shared" si="17"/>
        <v>20.788182589250244</v>
      </c>
      <c r="AX58" s="18">
        <f t="shared" si="18"/>
        <v>6.2840802076223223</v>
      </c>
      <c r="AY58" s="8">
        <f t="shared" si="19"/>
        <v>2.9982763977163742</v>
      </c>
      <c r="AZ58" s="8">
        <f t="shared" si="20"/>
        <v>0.14938948272076422</v>
      </c>
      <c r="BA58" s="18">
        <f t="shared" si="21"/>
        <v>0.98436779015772968</v>
      </c>
      <c r="BB58" s="20">
        <f t="shared" si="22"/>
        <v>0.52245723367823949</v>
      </c>
      <c r="BC58" s="8">
        <f t="shared" si="23"/>
        <v>16.996455480930585</v>
      </c>
      <c r="BD58" s="44"/>
      <c r="BE58" s="44"/>
      <c r="BF58" s="8"/>
    </row>
    <row r="59" spans="1:58" x14ac:dyDescent="0.25">
      <c r="A59" s="8" t="s">
        <v>120</v>
      </c>
      <c r="B59" s="16" t="s">
        <v>56</v>
      </c>
      <c r="C59" s="8" t="s">
        <v>579</v>
      </c>
      <c r="D59" s="8" t="s">
        <v>58</v>
      </c>
      <c r="E59" s="8" t="s">
        <v>59</v>
      </c>
      <c r="F59" s="8" t="s">
        <v>60</v>
      </c>
      <c r="G59" s="8">
        <v>743.210518139854</v>
      </c>
      <c r="H59" s="8">
        <v>45.076388054972874</v>
      </c>
      <c r="I59" s="8">
        <v>98.596776096828876</v>
      </c>
      <c r="J59" s="8">
        <v>80.727495695747152</v>
      </c>
      <c r="K59" s="8">
        <v>57.54650600463912</v>
      </c>
      <c r="L59" s="17">
        <v>5512.728234182252</v>
      </c>
      <c r="M59" s="17">
        <v>41.638864404056228</v>
      </c>
      <c r="N59" s="17"/>
      <c r="O59" s="17">
        <v>305.62748379987863</v>
      </c>
      <c r="P59" s="17">
        <v>1175.5121385372231</v>
      </c>
      <c r="Q59" s="17">
        <v>134.19303251983698</v>
      </c>
      <c r="R59" s="17">
        <v>479.98198430650405</v>
      </c>
      <c r="S59" s="17">
        <v>66.328232233013509</v>
      </c>
      <c r="T59" s="17">
        <v>19.431965289251185</v>
      </c>
      <c r="U59" s="17">
        <v>39.400155192231338</v>
      </c>
      <c r="V59" s="17">
        <v>3.5054457911756947</v>
      </c>
      <c r="W59" s="17">
        <v>14.39952355063463</v>
      </c>
      <c r="X59" s="17">
        <v>1.7804477730192454</v>
      </c>
      <c r="Y59" s="17">
        <v>3.4393781093950304</v>
      </c>
      <c r="Z59" s="17">
        <v>0.31464790768158379</v>
      </c>
      <c r="AA59" s="17">
        <v>1.5613971412828307</v>
      </c>
      <c r="AB59" s="17">
        <v>0.15655616622464044</v>
      </c>
      <c r="AC59" s="17">
        <v>8.478224154136262</v>
      </c>
      <c r="AD59" s="17">
        <v>2.5588212583359398</v>
      </c>
      <c r="AE59" s="17">
        <v>6.7291939034383436E-2</v>
      </c>
      <c r="AF59" s="17">
        <f t="shared" si="0"/>
        <v>2245.6323883173523</v>
      </c>
      <c r="AG59" s="18">
        <f t="shared" si="1"/>
        <v>132.97088402671685</v>
      </c>
      <c r="AH59" s="19">
        <f t="shared" si="2"/>
        <v>197.73299280138326</v>
      </c>
      <c r="AI59" s="19">
        <f t="shared" si="3"/>
        <v>1.2278217523808854</v>
      </c>
      <c r="AJ59" s="18">
        <f t="shared" si="4"/>
        <v>2.6830250261688429</v>
      </c>
      <c r="AK59" s="18">
        <f t="shared" si="5"/>
        <v>132.39381796505555</v>
      </c>
      <c r="AL59" s="18">
        <f t="shared" si="6"/>
        <v>38.025672837700313</v>
      </c>
      <c r="AM59" s="18">
        <f t="shared" si="7"/>
        <v>1.4042797008271768</v>
      </c>
      <c r="AN59" s="18">
        <f t="shared" si="8"/>
        <v>1.1188612551298889</v>
      </c>
      <c r="AO59" s="18">
        <f t="shared" si="9"/>
        <v>0.67846824914108583</v>
      </c>
      <c r="AP59" s="17">
        <f t="shared" si="10"/>
        <v>23.386737333747188</v>
      </c>
      <c r="AQ59" s="18">
        <f t="shared" si="11"/>
        <v>0.81332220281694045</v>
      </c>
      <c r="AR59" s="17">
        <f t="shared" si="12"/>
        <v>26.667696067283746</v>
      </c>
      <c r="AS59" s="17">
        <f t="shared" si="13"/>
        <v>3530.6380986793924</v>
      </c>
      <c r="AT59" s="17">
        <f t="shared" si="14"/>
        <v>2154.401451927637</v>
      </c>
      <c r="AU59" s="17">
        <f t="shared" si="15"/>
        <v>54.234202778716501</v>
      </c>
      <c r="AV59" s="18">
        <f t="shared" si="16"/>
        <v>7.7570121820266396</v>
      </c>
      <c r="AW59" s="18">
        <f t="shared" si="17"/>
        <v>20.415374554158699</v>
      </c>
      <c r="AX59" s="18">
        <f t="shared" si="18"/>
        <v>6.0356703443222415</v>
      </c>
      <c r="AY59" s="8">
        <f t="shared" si="19"/>
        <v>1.6388023204869158</v>
      </c>
      <c r="AZ59" s="8">
        <f t="shared" si="20"/>
        <v>0.13818900375781193</v>
      </c>
      <c r="BA59" s="18">
        <f t="shared" si="21"/>
        <v>0.98879718845778508</v>
      </c>
      <c r="BB59" s="20">
        <f t="shared" si="22"/>
        <v>0.7239687825629374</v>
      </c>
      <c r="BC59" s="8">
        <f t="shared" si="23"/>
        <v>28.670109545536167</v>
      </c>
      <c r="BD59" s="44"/>
      <c r="BE59" s="44"/>
      <c r="BF59" s="8"/>
    </row>
    <row r="60" spans="1:58" x14ac:dyDescent="0.25">
      <c r="A60" s="8" t="s">
        <v>121</v>
      </c>
      <c r="B60" s="16" t="s">
        <v>56</v>
      </c>
      <c r="C60" s="8" t="s">
        <v>579</v>
      </c>
      <c r="D60" s="8" t="s">
        <v>58</v>
      </c>
      <c r="E60" s="8" t="s">
        <v>59</v>
      </c>
      <c r="F60" s="8" t="s">
        <v>60</v>
      </c>
      <c r="G60" s="8">
        <v>698.80916677116113</v>
      </c>
      <c r="H60" s="8">
        <v>33.378518965285913</v>
      </c>
      <c r="I60" s="8" t="s">
        <v>122</v>
      </c>
      <c r="J60" s="8">
        <v>77.101049858837825</v>
      </c>
      <c r="K60" s="8">
        <v>27.548111027900198</v>
      </c>
      <c r="L60" s="17">
        <v>5051.4169467783522</v>
      </c>
      <c r="M60" s="17">
        <v>54.206098120075254</v>
      </c>
      <c r="N60" s="17"/>
      <c r="O60" s="17">
        <v>332.79515962345681</v>
      </c>
      <c r="P60" s="17">
        <v>1073.416168301482</v>
      </c>
      <c r="Q60" s="17">
        <v>137.95121231111878</v>
      </c>
      <c r="R60" s="17">
        <v>553.02528507069655</v>
      </c>
      <c r="S60" s="17">
        <v>79.201473632728778</v>
      </c>
      <c r="T60" s="17">
        <v>21.348669495676859</v>
      </c>
      <c r="U60" s="17">
        <v>50.021899747803452</v>
      </c>
      <c r="V60" s="17">
        <v>4.3853775424473618</v>
      </c>
      <c r="W60" s="17">
        <v>18.216310043691351</v>
      </c>
      <c r="X60" s="17">
        <v>2.3639730345726457</v>
      </c>
      <c r="Y60" s="17">
        <v>4.6966273596059862</v>
      </c>
      <c r="Z60" s="17">
        <v>0.39265966596377083</v>
      </c>
      <c r="AA60" s="17">
        <v>2.018238107018937</v>
      </c>
      <c r="AB60" s="17">
        <v>0.21089244481460281</v>
      </c>
      <c r="AC60" s="17">
        <v>8.7910713142442471</v>
      </c>
      <c r="AD60" s="17">
        <v>0.239079625251026</v>
      </c>
      <c r="AE60" s="17">
        <v>3.7960853974080055E-2</v>
      </c>
      <c r="AF60" s="17">
        <f t="shared" si="0"/>
        <v>2280.0439463810785</v>
      </c>
      <c r="AG60" s="18">
        <f t="shared" si="1"/>
        <v>112.01653358936846</v>
      </c>
      <c r="AH60" s="19">
        <f t="shared" si="2"/>
        <v>139.68865382530907</v>
      </c>
      <c r="AI60" s="19">
        <f t="shared" si="3"/>
        <v>1.1603790166792793</v>
      </c>
      <c r="AJ60" s="18">
        <f t="shared" si="4"/>
        <v>2.4466648301583525</v>
      </c>
      <c r="AK60" s="18">
        <f t="shared" si="5"/>
        <v>93.189089825071875</v>
      </c>
      <c r="AL60" s="18">
        <f t="shared" si="6"/>
        <v>6.2980570830748777</v>
      </c>
      <c r="AM60" s="18">
        <f t="shared" si="7"/>
        <v>1.2120054087471075</v>
      </c>
      <c r="AN60" s="18">
        <f t="shared" si="8"/>
        <v>0.99834760073495787</v>
      </c>
      <c r="AO60" s="18">
        <f t="shared" si="9"/>
        <v>0.67718745637995359</v>
      </c>
      <c r="AP60" s="17">
        <f t="shared" si="10"/>
        <v>22.930083096262781</v>
      </c>
      <c r="AQ60" s="18">
        <f t="shared" si="11"/>
        <v>0.79744110640506227</v>
      </c>
      <c r="AR60" s="17">
        <f t="shared" si="12"/>
        <v>26.858128350445739</v>
      </c>
      <c r="AS60" s="17">
        <f t="shared" si="13"/>
        <v>2502.8845353829975</v>
      </c>
      <c r="AT60" s="17">
        <f t="shared" si="14"/>
        <v>21128.596556375414</v>
      </c>
      <c r="AU60" s="17">
        <f t="shared" si="15"/>
        <v>44.231992634003895</v>
      </c>
      <c r="AV60" s="18">
        <f t="shared" si="16"/>
        <v>6.6529892167494182</v>
      </c>
      <c r="AW60" s="18">
        <f t="shared" si="17"/>
        <v>20.052133121558775</v>
      </c>
      <c r="AX60" s="18">
        <f t="shared" si="18"/>
        <v>5.9071605732981682</v>
      </c>
      <c r="AY60" s="8">
        <f t="shared" si="19"/>
        <v>0.1184595734366355</v>
      </c>
      <c r="AZ60" s="8">
        <f t="shared" si="20"/>
        <v>0.14321492302581423</v>
      </c>
      <c r="BA60" s="18">
        <f t="shared" si="21"/>
        <v>0.9858405894985679</v>
      </c>
      <c r="BB60" s="20">
        <f t="shared" si="22"/>
        <v>0.57576653913319664</v>
      </c>
      <c r="BC60" s="8">
        <f t="shared" si="23"/>
        <v>20.18025807246384</v>
      </c>
      <c r="BD60" s="44"/>
      <c r="BE60" s="44"/>
      <c r="BF60" s="8"/>
    </row>
    <row r="61" spans="1:58" x14ac:dyDescent="0.25">
      <c r="A61" s="8" t="s">
        <v>123</v>
      </c>
      <c r="B61" s="16" t="s">
        <v>56</v>
      </c>
      <c r="C61" s="8" t="s">
        <v>581</v>
      </c>
      <c r="D61" s="8" t="s">
        <v>58</v>
      </c>
      <c r="E61" s="8" t="s">
        <v>59</v>
      </c>
      <c r="F61" s="8" t="s">
        <v>60</v>
      </c>
      <c r="G61" s="8">
        <v>1279.265703297825</v>
      </c>
      <c r="H61" s="8">
        <v>408.0210350153161</v>
      </c>
      <c r="I61" s="8">
        <v>209.12760901310705</v>
      </c>
      <c r="J61" s="8">
        <v>138.21997605521881</v>
      </c>
      <c r="K61" s="8">
        <v>317.42926639431784</v>
      </c>
      <c r="L61" s="17">
        <v>6256.8989924302869</v>
      </c>
      <c r="M61" s="17">
        <v>75.66190072336606</v>
      </c>
      <c r="N61" s="17"/>
      <c r="O61" s="17">
        <v>479.40179586101959</v>
      </c>
      <c r="P61" s="17">
        <v>1418.7354982692425</v>
      </c>
      <c r="Q61" s="17">
        <v>179.67610353830852</v>
      </c>
      <c r="R61" s="17">
        <v>776.57233657183042</v>
      </c>
      <c r="S61" s="17">
        <v>113.91805284385212</v>
      </c>
      <c r="T61" s="17">
        <v>27.396258876043994</v>
      </c>
      <c r="U61" s="17">
        <v>74.799796788917121</v>
      </c>
      <c r="V61" s="17">
        <v>6.7025906132790949</v>
      </c>
      <c r="W61" s="17">
        <v>26.949820609358152</v>
      </c>
      <c r="X61" s="17">
        <v>3.3880766722330082</v>
      </c>
      <c r="Y61" s="17">
        <v>6.3505853479212213</v>
      </c>
      <c r="Z61" s="17">
        <v>0.50499829868101043</v>
      </c>
      <c r="AA61" s="17">
        <v>2.2920136473779498</v>
      </c>
      <c r="AB61" s="17">
        <v>0.2405034977284129</v>
      </c>
      <c r="AC61" s="17">
        <v>1.618164262699356</v>
      </c>
      <c r="AD61" s="17">
        <v>3.1186606984848808</v>
      </c>
      <c r="AE61" s="17">
        <v>0.68708174016873969</v>
      </c>
      <c r="AF61" s="17">
        <f t="shared" si="0"/>
        <v>3116.9284314357933</v>
      </c>
      <c r="AG61" s="18">
        <f t="shared" si="1"/>
        <v>142.08884610091289</v>
      </c>
      <c r="AH61" s="19">
        <f t="shared" si="2"/>
        <v>162.573455837164</v>
      </c>
      <c r="AI61" s="19">
        <f t="shared" si="3"/>
        <v>1.1903799267608173</v>
      </c>
      <c r="AJ61" s="18">
        <f t="shared" si="4"/>
        <v>2.4504048526120839</v>
      </c>
      <c r="AK61" s="18">
        <f t="shared" si="5"/>
        <v>82.695503716020426</v>
      </c>
      <c r="AL61" s="18">
        <f t="shared" si="6"/>
        <v>4.5389951677641323</v>
      </c>
      <c r="AM61" s="18">
        <f t="shared" si="7"/>
        <v>1.1694835926795688</v>
      </c>
      <c r="AN61" s="18">
        <f t="shared" si="8"/>
        <v>0.87357955691551925</v>
      </c>
      <c r="AO61" s="18">
        <f t="shared" si="9"/>
        <v>0.65188549456989331</v>
      </c>
      <c r="AP61" s="17">
        <f t="shared" si="10"/>
        <v>22.33181478549567</v>
      </c>
      <c r="AQ61" s="18">
        <f t="shared" si="11"/>
        <v>0.7766350874446265</v>
      </c>
      <c r="AR61" s="17">
        <f t="shared" si="12"/>
        <v>33.011103930346501</v>
      </c>
      <c r="AS61" s="17">
        <f t="shared" si="13"/>
        <v>2729.8698677419056</v>
      </c>
      <c r="AT61" s="17">
        <f t="shared" si="14"/>
        <v>2006.2775650682477</v>
      </c>
      <c r="AU61" s="17">
        <f t="shared" si="15"/>
        <v>49.773316165940464</v>
      </c>
      <c r="AV61" s="18">
        <f t="shared" si="16"/>
        <v>6.4091323297826293</v>
      </c>
      <c r="AW61" s="18">
        <f t="shared" si="17"/>
        <v>26.403166742417437</v>
      </c>
      <c r="AX61" s="18">
        <f t="shared" si="18"/>
        <v>7.6953689801055365</v>
      </c>
      <c r="AY61" s="8">
        <f t="shared" si="19"/>
        <v>1.3606641051429211</v>
      </c>
      <c r="AZ61" s="8">
        <f t="shared" si="20"/>
        <v>0.14669342117791892</v>
      </c>
      <c r="BA61" s="18">
        <f t="shared" si="21"/>
        <v>0.98510437768852066</v>
      </c>
      <c r="BB61" s="20">
        <f t="shared" si="22"/>
        <v>0.50787334686920993</v>
      </c>
      <c r="BC61" s="8">
        <f t="shared" si="23"/>
        <v>17.907853908158909</v>
      </c>
      <c r="BD61" s="44"/>
      <c r="BE61" s="44"/>
      <c r="BF61" s="8"/>
    </row>
    <row r="62" spans="1:58" x14ac:dyDescent="0.25">
      <c r="A62" s="8" t="s">
        <v>124</v>
      </c>
      <c r="B62" s="16" t="s">
        <v>56</v>
      </c>
      <c r="C62" s="8" t="s">
        <v>581</v>
      </c>
      <c r="D62" s="8" t="s">
        <v>58</v>
      </c>
      <c r="E62" s="8" t="s">
        <v>59</v>
      </c>
      <c r="F62" s="8" t="s">
        <v>60</v>
      </c>
      <c r="G62" s="8">
        <v>977.90792790915918</v>
      </c>
      <c r="H62" s="8">
        <v>380.57184078953429</v>
      </c>
      <c r="I62" s="8">
        <v>257.82660704770916</v>
      </c>
      <c r="J62" s="8">
        <v>151.92203296085486</v>
      </c>
      <c r="K62" s="8">
        <v>312.31611732407413</v>
      </c>
      <c r="L62" s="17">
        <v>7253.0815946987013</v>
      </c>
      <c r="M62" s="17">
        <v>77.554999121487171</v>
      </c>
      <c r="N62" s="17"/>
      <c r="O62" s="17">
        <v>441.56101679581172</v>
      </c>
      <c r="P62" s="17">
        <v>1329.8943989875233</v>
      </c>
      <c r="Q62" s="17">
        <v>182.90118930641034</v>
      </c>
      <c r="R62" s="17">
        <v>828.65891885520693</v>
      </c>
      <c r="S62" s="17">
        <v>126.04742356454307</v>
      </c>
      <c r="T62" s="17">
        <v>30.145276381327001</v>
      </c>
      <c r="U62" s="17">
        <v>76.812484862477035</v>
      </c>
      <c r="V62" s="17">
        <v>6.6397902692380226</v>
      </c>
      <c r="W62" s="17">
        <v>25.897590799052296</v>
      </c>
      <c r="X62" s="17">
        <v>3.1858283440764388</v>
      </c>
      <c r="Y62" s="17">
        <v>6.0678402287449495</v>
      </c>
      <c r="Z62" s="17">
        <v>0.52336577003413254</v>
      </c>
      <c r="AA62" s="17">
        <v>2.3714098173144769</v>
      </c>
      <c r="AB62" s="17">
        <v>0.26619019158066548</v>
      </c>
      <c r="AC62" s="17">
        <v>2.3239084838742485</v>
      </c>
      <c r="AD62" s="17">
        <v>2.0705706030778734</v>
      </c>
      <c r="AE62" s="17">
        <v>0.58273919313635525</v>
      </c>
      <c r="AF62" s="17">
        <f t="shared" si="0"/>
        <v>3060.9727241733403</v>
      </c>
      <c r="AG62" s="18">
        <f t="shared" si="1"/>
        <v>126.49158697350109</v>
      </c>
      <c r="AH62" s="19">
        <f t="shared" si="2"/>
        <v>147.290909877692</v>
      </c>
      <c r="AI62" s="19">
        <f t="shared" si="3"/>
        <v>1.0275022221017109</v>
      </c>
      <c r="AJ62" s="18">
        <f t="shared" si="4"/>
        <v>2.0397995521313868</v>
      </c>
      <c r="AK62" s="18">
        <f t="shared" si="5"/>
        <v>93.521780373396751</v>
      </c>
      <c r="AL62" s="18">
        <f t="shared" si="6"/>
        <v>3.5531686000625329</v>
      </c>
      <c r="AM62" s="18">
        <f t="shared" si="7"/>
        <v>1.132142819497356</v>
      </c>
      <c r="AN62" s="18">
        <f t="shared" si="8"/>
        <v>0.90176642764015869</v>
      </c>
      <c r="AO62" s="18">
        <f t="shared" si="9"/>
        <v>0.70488071557087517</v>
      </c>
      <c r="AP62" s="17">
        <f t="shared" si="10"/>
        <v>24.343746977356407</v>
      </c>
      <c r="AQ62" s="18">
        <f t="shared" si="11"/>
        <v>0.84660419424436928</v>
      </c>
      <c r="AR62" s="17">
        <f t="shared" si="12"/>
        <v>32.704173928618964</v>
      </c>
      <c r="AS62" s="17">
        <f t="shared" si="13"/>
        <v>3058.5525714456708</v>
      </c>
      <c r="AT62" s="17">
        <f t="shared" si="14"/>
        <v>3502.9385541923079</v>
      </c>
      <c r="AU62" s="17">
        <f t="shared" si="15"/>
        <v>49.482762066411844</v>
      </c>
      <c r="AV62" s="18">
        <f t="shared" si="16"/>
        <v>5.7485579015751211</v>
      </c>
      <c r="AW62" s="18">
        <f t="shared" si="17"/>
        <v>26.205834913678686</v>
      </c>
      <c r="AX62" s="18">
        <f t="shared" si="18"/>
        <v>7.147324823787149</v>
      </c>
      <c r="AY62" s="8">
        <f t="shared" si="19"/>
        <v>0.87313908712021304</v>
      </c>
      <c r="AZ62" s="8">
        <f t="shared" si="20"/>
        <v>0.15211013928224859</v>
      </c>
      <c r="BA62" s="18">
        <f t="shared" si="21"/>
        <v>0.9853144671740971</v>
      </c>
      <c r="BB62" s="20">
        <f t="shared" si="22"/>
        <v>0.55172790194489019</v>
      </c>
      <c r="BC62" s="8">
        <f t="shared" si="23"/>
        <v>20.252302784307986</v>
      </c>
      <c r="BD62" s="44"/>
      <c r="BE62" s="44"/>
      <c r="BF62" s="8"/>
    </row>
    <row r="63" spans="1:58" x14ac:dyDescent="0.25">
      <c r="A63" s="8" t="s">
        <v>125</v>
      </c>
      <c r="B63" s="16" t="s">
        <v>56</v>
      </c>
      <c r="C63" s="8" t="s">
        <v>581</v>
      </c>
      <c r="D63" s="8" t="s">
        <v>58</v>
      </c>
      <c r="E63" s="8" t="s">
        <v>59</v>
      </c>
      <c r="F63" s="8" t="s">
        <v>60</v>
      </c>
      <c r="G63" s="8">
        <v>1339.6590953650145</v>
      </c>
      <c r="H63" s="8">
        <v>310.26798704590072</v>
      </c>
      <c r="I63" s="8">
        <v>395.80724775608417</v>
      </c>
      <c r="J63" s="8">
        <v>126.68545626537991</v>
      </c>
      <c r="K63" s="8">
        <v>281.48629764149905</v>
      </c>
      <c r="L63" s="17">
        <v>6457.965921705988</v>
      </c>
      <c r="M63" s="17">
        <v>93.989893512437163</v>
      </c>
      <c r="N63" s="17"/>
      <c r="O63" s="17">
        <v>603.85712065593702</v>
      </c>
      <c r="P63" s="17">
        <v>1682.235716960751</v>
      </c>
      <c r="Q63" s="17">
        <v>228.47653655425739</v>
      </c>
      <c r="R63" s="17">
        <v>1002.1640037517586</v>
      </c>
      <c r="S63" s="17">
        <v>150.77843722643337</v>
      </c>
      <c r="T63" s="17">
        <v>36.556641757696283</v>
      </c>
      <c r="U63" s="17">
        <v>92.612757502973054</v>
      </c>
      <c r="V63" s="17">
        <v>7.9683316136303075</v>
      </c>
      <c r="W63" s="17">
        <v>31.542754272299231</v>
      </c>
      <c r="X63" s="17">
        <v>3.6931147837669038</v>
      </c>
      <c r="Y63" s="17">
        <v>7.5843965689423722</v>
      </c>
      <c r="Z63" s="17">
        <v>0.61537128982865419</v>
      </c>
      <c r="AA63" s="17">
        <v>2.688140098440353</v>
      </c>
      <c r="AB63" s="17">
        <v>0.2618342724440586</v>
      </c>
      <c r="AC63" s="17">
        <v>1.6103111854171892</v>
      </c>
      <c r="AD63" s="17">
        <v>3.8830796244250387</v>
      </c>
      <c r="AE63" s="17">
        <v>1.2020048064908155</v>
      </c>
      <c r="AF63" s="17">
        <f t="shared" si="0"/>
        <v>3851.035157309158</v>
      </c>
      <c r="AG63" s="18">
        <f t="shared" si="1"/>
        <v>152.60185844837142</v>
      </c>
      <c r="AH63" s="19">
        <f t="shared" si="2"/>
        <v>164.36159682585134</v>
      </c>
      <c r="AI63" s="19">
        <f t="shared" si="3"/>
        <v>1.1618852714399182</v>
      </c>
      <c r="AJ63" s="18">
        <f t="shared" si="4"/>
        <v>2.3319846884749005</v>
      </c>
      <c r="AK63" s="18">
        <f t="shared" si="5"/>
        <v>68.709152445751428</v>
      </c>
      <c r="AL63" s="18">
        <f t="shared" si="6"/>
        <v>3.2305025765757693</v>
      </c>
      <c r="AM63" s="18">
        <f t="shared" si="7"/>
        <v>1.0956873229567712</v>
      </c>
      <c r="AN63" s="18">
        <f t="shared" si="8"/>
        <v>0.91058177310878685</v>
      </c>
      <c r="AO63" s="18">
        <f t="shared" si="9"/>
        <v>0.7231503085759613</v>
      </c>
      <c r="AP63" s="17">
        <f t="shared" si="10"/>
        <v>25.4500331063551</v>
      </c>
      <c r="AQ63" s="18">
        <f t="shared" si="11"/>
        <v>0.88507758446305007</v>
      </c>
      <c r="AR63" s="17">
        <f t="shared" si="12"/>
        <v>34.964655884925669</v>
      </c>
      <c r="AS63" s="17">
        <f t="shared" si="13"/>
        <v>2402.3918714105976</v>
      </c>
      <c r="AT63" s="17">
        <f t="shared" si="14"/>
        <v>1663.1041715149502</v>
      </c>
      <c r="AU63" s="17">
        <f t="shared" si="15"/>
        <v>61.005151889021441</v>
      </c>
      <c r="AV63" s="18">
        <f t="shared" si="16"/>
        <v>6.5202369191582701</v>
      </c>
      <c r="AW63" s="18">
        <f t="shared" si="17"/>
        <v>27.87351350476451</v>
      </c>
      <c r="AX63" s="18">
        <f t="shared" si="18"/>
        <v>7.6795979216815784</v>
      </c>
      <c r="AY63" s="8">
        <f t="shared" si="19"/>
        <v>1.4445227860995729</v>
      </c>
      <c r="AZ63" s="8">
        <f t="shared" si="20"/>
        <v>0.15045285668011479</v>
      </c>
      <c r="BA63" s="18">
        <f t="shared" si="21"/>
        <v>0.98588588764343299</v>
      </c>
      <c r="BB63" s="20">
        <f t="shared" si="22"/>
        <v>0.40619553289041366</v>
      </c>
      <c r="BC63" s="8">
        <f t="shared" si="23"/>
        <v>14.879085426183412</v>
      </c>
      <c r="BD63" s="44"/>
      <c r="BE63" s="44"/>
      <c r="BF63" s="8"/>
    </row>
    <row r="64" spans="1:58" x14ac:dyDescent="0.25">
      <c r="A64" s="8" t="s">
        <v>126</v>
      </c>
      <c r="B64" s="16" t="s">
        <v>56</v>
      </c>
      <c r="C64" s="8" t="s">
        <v>581</v>
      </c>
      <c r="D64" s="8" t="s">
        <v>58</v>
      </c>
      <c r="E64" s="8" t="s">
        <v>59</v>
      </c>
      <c r="F64" s="8" t="s">
        <v>60</v>
      </c>
      <c r="G64" s="8">
        <v>1099.879647698968</v>
      </c>
      <c r="H64" s="8">
        <v>85.795199236691403</v>
      </c>
      <c r="I64" s="8">
        <v>148.39877036167741</v>
      </c>
      <c r="J64" s="8">
        <v>62.029570489623111</v>
      </c>
      <c r="K64" s="8">
        <v>100.09379169345564</v>
      </c>
      <c r="L64" s="17">
        <v>6901.0602998011218</v>
      </c>
      <c r="M64" s="17">
        <v>111.41077217737279</v>
      </c>
      <c r="N64" s="17"/>
      <c r="O64" s="17">
        <v>771.18692157178759</v>
      </c>
      <c r="P64" s="17">
        <v>2134.4880134115297</v>
      </c>
      <c r="Q64" s="17">
        <v>263.62769200340142</v>
      </c>
      <c r="R64" s="17">
        <v>1066.2653939143547</v>
      </c>
      <c r="S64" s="17">
        <v>151.04112094667627</v>
      </c>
      <c r="T64" s="17">
        <v>36.92753956615384</v>
      </c>
      <c r="U64" s="17">
        <v>94.656766329812115</v>
      </c>
      <c r="V64" s="17">
        <v>9.0736123364489796</v>
      </c>
      <c r="W64" s="17">
        <v>36.833800815972509</v>
      </c>
      <c r="X64" s="17">
        <v>4.8039378412735338</v>
      </c>
      <c r="Y64" s="17">
        <v>9.2732336391258858</v>
      </c>
      <c r="Z64" s="17">
        <v>0.71914467465105558</v>
      </c>
      <c r="AA64" s="17">
        <v>3.3299877328101117</v>
      </c>
      <c r="AB64" s="17">
        <v>0.34470402857475291</v>
      </c>
      <c r="AC64" s="17">
        <v>1.3897127730426455</v>
      </c>
      <c r="AD64" s="17">
        <v>3.6888448199783332</v>
      </c>
      <c r="AE64" s="17">
        <v>0.90046209557762269</v>
      </c>
      <c r="AF64" s="17">
        <f t="shared" si="0"/>
        <v>4582.5718688125708</v>
      </c>
      <c r="AG64" s="18">
        <f t="shared" si="1"/>
        <v>157.32384506588727</v>
      </c>
      <c r="AH64" s="19">
        <f t="shared" si="2"/>
        <v>168.35130536341302</v>
      </c>
      <c r="AI64" s="19">
        <f t="shared" si="3"/>
        <v>1.3946402521230168</v>
      </c>
      <c r="AJ64" s="18">
        <f t="shared" si="4"/>
        <v>2.9730019643338061</v>
      </c>
      <c r="AK64" s="18">
        <f t="shared" si="5"/>
        <v>61.942486933078698</v>
      </c>
      <c r="AL64" s="18">
        <f t="shared" si="6"/>
        <v>4.0966131035332882</v>
      </c>
      <c r="AM64" s="18">
        <f t="shared" si="7"/>
        <v>1.1452652019897931</v>
      </c>
      <c r="AN64" s="18">
        <f t="shared" si="8"/>
        <v>0.90904341809527967</v>
      </c>
      <c r="AO64" s="18">
        <f t="shared" si="9"/>
        <v>0.68615036148535136</v>
      </c>
      <c r="AP64" s="17">
        <f t="shared" si="10"/>
        <v>23.191551568418621</v>
      </c>
      <c r="AQ64" s="18">
        <f t="shared" si="11"/>
        <v>0.80653421378067314</v>
      </c>
      <c r="AR64" s="17">
        <f t="shared" si="12"/>
        <v>33.456811591121209</v>
      </c>
      <c r="AS64" s="17">
        <f t="shared" si="13"/>
        <v>2072.3981148055013</v>
      </c>
      <c r="AT64" s="17">
        <f t="shared" si="14"/>
        <v>1870.7917075898183</v>
      </c>
      <c r="AU64" s="17">
        <f t="shared" si="15"/>
        <v>46.809146811468132</v>
      </c>
      <c r="AV64" s="18">
        <f t="shared" si="16"/>
        <v>8.1471927625833391</v>
      </c>
      <c r="AW64" s="18">
        <f t="shared" si="17"/>
        <v>22.997563674348289</v>
      </c>
      <c r="AX64" s="18">
        <f t="shared" si="18"/>
        <v>7.239268265239966</v>
      </c>
      <c r="AY64" s="8">
        <f t="shared" si="19"/>
        <v>1.1077652880316735</v>
      </c>
      <c r="AZ64" s="8">
        <f t="shared" si="20"/>
        <v>0.14165434028782548</v>
      </c>
      <c r="BA64" s="18">
        <f t="shared" si="21"/>
        <v>0.98595146504804576</v>
      </c>
      <c r="BB64" s="20">
        <f t="shared" si="22"/>
        <v>0.40797044428786583</v>
      </c>
      <c r="BC64" s="8">
        <f t="shared" si="23"/>
        <v>13.413752342749456</v>
      </c>
      <c r="BD64" s="44"/>
      <c r="BE64" s="44"/>
      <c r="BF64" s="8"/>
    </row>
    <row r="65" spans="1:58" x14ac:dyDescent="0.25">
      <c r="A65" s="8" t="s">
        <v>127</v>
      </c>
      <c r="B65" s="16" t="s">
        <v>56</v>
      </c>
      <c r="C65" s="8" t="s">
        <v>581</v>
      </c>
      <c r="D65" s="8" t="s">
        <v>58</v>
      </c>
      <c r="E65" s="8" t="s">
        <v>59</v>
      </c>
      <c r="F65" s="8" t="s">
        <v>60</v>
      </c>
      <c r="G65" s="8">
        <v>966.31402361661401</v>
      </c>
      <c r="H65" s="8">
        <v>297.74965940181386</v>
      </c>
      <c r="I65" s="8">
        <v>176.58277464308327</v>
      </c>
      <c r="J65" s="8">
        <v>134.67662839232062</v>
      </c>
      <c r="K65" s="8">
        <v>243.42354360370345</v>
      </c>
      <c r="L65" s="17">
        <v>7025.3014134781533</v>
      </c>
      <c r="M65" s="17">
        <v>74.962577713458387</v>
      </c>
      <c r="N65" s="17"/>
      <c r="O65" s="17">
        <v>447.07745576874328</v>
      </c>
      <c r="P65" s="17">
        <v>1360.1844405757051</v>
      </c>
      <c r="Q65" s="17">
        <v>181.65837884273719</v>
      </c>
      <c r="R65" s="17">
        <v>815.00032641538962</v>
      </c>
      <c r="S65" s="17">
        <v>121.3070641071408</v>
      </c>
      <c r="T65" s="17">
        <v>28.870662476946524</v>
      </c>
      <c r="U65" s="17">
        <v>71.845840312366875</v>
      </c>
      <c r="V65" s="17">
        <v>6.3306125742693879</v>
      </c>
      <c r="W65" s="17">
        <v>24.969002339668794</v>
      </c>
      <c r="X65" s="17">
        <v>3.1983911005394883</v>
      </c>
      <c r="Y65" s="17">
        <v>6.103806102944942</v>
      </c>
      <c r="Z65" s="17">
        <v>0.52241187445123138</v>
      </c>
      <c r="AA65" s="17">
        <v>2.3215965877832727</v>
      </c>
      <c r="AB65" s="17">
        <v>0.22130159045049672</v>
      </c>
      <c r="AC65" s="17">
        <v>1.3494218592263039</v>
      </c>
      <c r="AD65" s="17">
        <v>2.0610575744999093</v>
      </c>
      <c r="AE65" s="17">
        <v>0.5777279707537748</v>
      </c>
      <c r="AF65" s="17">
        <f t="shared" si="0"/>
        <v>3069.6112906691369</v>
      </c>
      <c r="AG65" s="18">
        <f t="shared" si="1"/>
        <v>130.81981903239455</v>
      </c>
      <c r="AH65" s="19">
        <f t="shared" si="2"/>
        <v>153.87796962712505</v>
      </c>
      <c r="AI65" s="19">
        <f t="shared" si="3"/>
        <v>1.0577738886203023</v>
      </c>
      <c r="AJ65" s="18">
        <f t="shared" si="4"/>
        <v>2.145988642591373</v>
      </c>
      <c r="AK65" s="18">
        <f t="shared" si="5"/>
        <v>93.717447128513939</v>
      </c>
      <c r="AL65" s="18">
        <f t="shared" si="6"/>
        <v>3.567522569161401</v>
      </c>
      <c r="AM65" s="18">
        <f t="shared" si="7"/>
        <v>1.1546926109143789</v>
      </c>
      <c r="AN65" s="18">
        <f t="shared" si="8"/>
        <v>0.91027072496678185</v>
      </c>
      <c r="AO65" s="18">
        <f t="shared" si="9"/>
        <v>0.68889901658396091</v>
      </c>
      <c r="AP65" s="17">
        <f t="shared" si="10"/>
        <v>23.43758951205626</v>
      </c>
      <c r="AQ65" s="18">
        <f t="shared" si="11"/>
        <v>0.81509069258488642</v>
      </c>
      <c r="AR65" s="17">
        <f t="shared" si="12"/>
        <v>32.289234963527754</v>
      </c>
      <c r="AS65" s="17">
        <f t="shared" si="13"/>
        <v>3026.0646705145759</v>
      </c>
      <c r="AT65" s="17">
        <f t="shared" si="14"/>
        <v>3408.5905703933367</v>
      </c>
      <c r="AU65" s="17">
        <f t="shared" si="15"/>
        <v>57.003159333415837</v>
      </c>
      <c r="AV65" s="18">
        <f t="shared" si="16"/>
        <v>6.2227326429055285</v>
      </c>
      <c r="AW65" s="18">
        <f t="shared" si="17"/>
        <v>25.037310283767493</v>
      </c>
      <c r="AX65" s="18">
        <f t="shared" si="18"/>
        <v>7.0389065943838185</v>
      </c>
      <c r="AY65" s="8">
        <f t="shared" si="19"/>
        <v>0.88777593202265448</v>
      </c>
      <c r="AZ65" s="8">
        <f t="shared" si="20"/>
        <v>0.14884296383129667</v>
      </c>
      <c r="BA65" s="18">
        <f t="shared" si="21"/>
        <v>0.98577438052080246</v>
      </c>
      <c r="BB65" s="20">
        <f t="shared" si="22"/>
        <v>0.54335713308205147</v>
      </c>
      <c r="BC65" s="8">
        <f t="shared" si="23"/>
        <v>20.294674757485087</v>
      </c>
      <c r="BD65" s="44"/>
      <c r="BE65" s="44"/>
      <c r="BF65" s="8"/>
    </row>
    <row r="66" spans="1:58" x14ac:dyDescent="0.25">
      <c r="A66" s="8" t="s">
        <v>128</v>
      </c>
      <c r="B66" s="16" t="s">
        <v>56</v>
      </c>
      <c r="C66" s="8" t="s">
        <v>581</v>
      </c>
      <c r="D66" s="8" t="s">
        <v>58</v>
      </c>
      <c r="E66" s="8" t="s">
        <v>59</v>
      </c>
      <c r="F66" s="8" t="s">
        <v>60</v>
      </c>
      <c r="G66" s="8">
        <v>1323.9233991579297</v>
      </c>
      <c r="H66" s="8">
        <v>374.86224213582591</v>
      </c>
      <c r="I66" s="8">
        <v>181.85096185862156</v>
      </c>
      <c r="J66" s="8">
        <v>131.87781961445788</v>
      </c>
      <c r="K66" s="8">
        <v>323.77857164220535</v>
      </c>
      <c r="L66" s="17">
        <v>6737.337563578747</v>
      </c>
      <c r="M66" s="17">
        <v>79.651148186620375</v>
      </c>
      <c r="N66" s="17"/>
      <c r="O66" s="17">
        <v>486.57129371016009</v>
      </c>
      <c r="P66" s="17">
        <v>1371.0602854430779</v>
      </c>
      <c r="Q66" s="17">
        <v>172.13617302023212</v>
      </c>
      <c r="R66" s="17">
        <v>739.723542460913</v>
      </c>
      <c r="S66" s="17">
        <v>111.16842302776558</v>
      </c>
      <c r="T66" s="17">
        <v>27.410875108407378</v>
      </c>
      <c r="U66" s="17">
        <v>72.864434638141518</v>
      </c>
      <c r="V66" s="17">
        <v>6.6867653030667569</v>
      </c>
      <c r="W66" s="17">
        <v>26.214761993277993</v>
      </c>
      <c r="X66" s="17">
        <v>3.1315708688917141</v>
      </c>
      <c r="Y66" s="17">
        <v>5.9509548575188855</v>
      </c>
      <c r="Z66" s="17">
        <v>0.499277029010535</v>
      </c>
      <c r="AA66" s="17">
        <v>2.2702000823696258</v>
      </c>
      <c r="AB66" s="17">
        <v>0.24470989728196446</v>
      </c>
      <c r="AC66" s="17">
        <v>1.9506685033025533</v>
      </c>
      <c r="AD66" s="17">
        <v>4.8331330291029202</v>
      </c>
      <c r="AE66" s="17">
        <v>1.3921511304087257</v>
      </c>
      <c r="AF66" s="17">
        <f t="shared" si="0"/>
        <v>3025.9332674401148</v>
      </c>
      <c r="AG66" s="18">
        <f t="shared" si="1"/>
        <v>145.59949818544294</v>
      </c>
      <c r="AH66" s="19">
        <f t="shared" si="2"/>
        <v>158.61995324570924</v>
      </c>
      <c r="AI66" s="19">
        <f t="shared" si="3"/>
        <v>1.2683668900567695</v>
      </c>
      <c r="AJ66" s="18">
        <f t="shared" si="4"/>
        <v>2.5485653757556106</v>
      </c>
      <c r="AK66" s="18">
        <f t="shared" si="5"/>
        <v>84.585567401908094</v>
      </c>
      <c r="AL66" s="18">
        <f t="shared" si="6"/>
        <v>3.4717014004678837</v>
      </c>
      <c r="AM66" s="18">
        <f t="shared" si="7"/>
        <v>1.1461327553013549</v>
      </c>
      <c r="AN66" s="18">
        <f t="shared" si="8"/>
        <v>0.8964623717530299</v>
      </c>
      <c r="AO66" s="18">
        <f t="shared" si="9"/>
        <v>0.72832796949532064</v>
      </c>
      <c r="AP66" s="17">
        <f t="shared" si="10"/>
        <v>25.434886043249438</v>
      </c>
      <c r="AQ66" s="18">
        <f t="shared" si="11"/>
        <v>0.88455081398816515</v>
      </c>
      <c r="AR66" s="17">
        <f t="shared" si="12"/>
        <v>35.085519027680071</v>
      </c>
      <c r="AS66" s="17">
        <f t="shared" si="13"/>
        <v>2967.7285345467617</v>
      </c>
      <c r="AT66" s="17">
        <f t="shared" si="14"/>
        <v>1393.9896797811227</v>
      </c>
      <c r="AU66" s="17">
        <f t="shared" si="15"/>
        <v>48.94384433659333</v>
      </c>
      <c r="AV66" s="18">
        <f t="shared" si="16"/>
        <v>6.6777611893451807</v>
      </c>
      <c r="AW66" s="18">
        <f t="shared" si="17"/>
        <v>25.967148647605093</v>
      </c>
      <c r="AX66" s="18">
        <f t="shared" si="18"/>
        <v>7.5574024991577948</v>
      </c>
      <c r="AY66" s="8">
        <f t="shared" si="19"/>
        <v>2.1289458434245652</v>
      </c>
      <c r="AZ66" s="8">
        <f t="shared" si="20"/>
        <v>0.15028374338057482</v>
      </c>
      <c r="BA66" s="18">
        <f t="shared" si="21"/>
        <v>0.98512913668136337</v>
      </c>
      <c r="BB66" s="20">
        <f t="shared" si="22"/>
        <v>0.57411257600044874</v>
      </c>
      <c r="BC66" s="8">
        <f t="shared" si="23"/>
        <v>18.317150458068372</v>
      </c>
      <c r="BD66" s="44"/>
      <c r="BE66" s="44"/>
      <c r="BF66" s="8"/>
    </row>
    <row r="67" spans="1:58" x14ac:dyDescent="0.25">
      <c r="A67" s="8" t="s">
        <v>129</v>
      </c>
      <c r="B67" s="16" t="s">
        <v>56</v>
      </c>
      <c r="C67" s="8" t="s">
        <v>581</v>
      </c>
      <c r="D67" s="8" t="s">
        <v>58</v>
      </c>
      <c r="E67" s="8" t="s">
        <v>59</v>
      </c>
      <c r="F67" s="8" t="s">
        <v>60</v>
      </c>
      <c r="G67" s="8">
        <v>1132.9297571875125</v>
      </c>
      <c r="H67" s="8">
        <v>186.86630830246492</v>
      </c>
      <c r="I67" s="8">
        <v>351.54354080659868</v>
      </c>
      <c r="J67" s="8">
        <v>110.07372620060076</v>
      </c>
      <c r="K67" s="8">
        <v>151.39617288095781</v>
      </c>
      <c r="L67" s="17">
        <v>7209.082555845006</v>
      </c>
      <c r="M67" s="17">
        <v>122.14637842892193</v>
      </c>
      <c r="N67" s="17"/>
      <c r="O67" s="17">
        <v>780.27768896925522</v>
      </c>
      <c r="P67" s="17">
        <v>2073.1467852186606</v>
      </c>
      <c r="Q67" s="17">
        <v>285.90165939376976</v>
      </c>
      <c r="R67" s="17">
        <v>1274.5852905576514</v>
      </c>
      <c r="S67" s="17">
        <v>193.07059776286437</v>
      </c>
      <c r="T67" s="17">
        <v>49.755541468478498</v>
      </c>
      <c r="U67" s="17">
        <v>129.0623153031361</v>
      </c>
      <c r="V67" s="17">
        <v>10.965299659608243</v>
      </c>
      <c r="W67" s="17">
        <v>39.661450864072528</v>
      </c>
      <c r="X67" s="17">
        <v>4.7944290224170123</v>
      </c>
      <c r="Y67" s="17">
        <v>8.3382438323867856</v>
      </c>
      <c r="Z67" s="17">
        <v>0.72234705592494131</v>
      </c>
      <c r="AA67" s="17">
        <v>3.4601109031449289</v>
      </c>
      <c r="AB67" s="17">
        <v>0.32402306019074345</v>
      </c>
      <c r="AC67" s="17">
        <v>1.5331506382579372</v>
      </c>
      <c r="AD67" s="17">
        <v>3.1813089187613093</v>
      </c>
      <c r="AE67" s="17">
        <v>0.53328298755242054</v>
      </c>
      <c r="AF67" s="17">
        <f t="shared" ref="AF67:AF130" si="24">IFERROR(SUM(O67:AB67),"")</f>
        <v>4854.06578307156</v>
      </c>
      <c r="AG67" s="18">
        <f t="shared" ref="AG67:AG130" si="25">IFERROR((O67/0.237)/(AA67/0.161),"")</f>
        <v>153.19221654701519</v>
      </c>
      <c r="AH67" s="19">
        <f t="shared" ref="AH67:AH130" si="26">IFERROR((P67/0.613)/(AA67/0.161),"")</f>
        <v>157.36401769153412</v>
      </c>
      <c r="AI67" s="19">
        <f t="shared" ref="AI67:AI130" si="27">IFERROR((O67/0.237)/(R67/0.457),"")</f>
        <v>1.1804514796915433</v>
      </c>
      <c r="AJ67" s="18">
        <f t="shared" ref="AJ67:AJ130" si="28">IFERROR((O67/0.237)/(S67/0.138),"")</f>
        <v>2.3532268132256955</v>
      </c>
      <c r="AK67" s="18">
        <f t="shared" ref="AK67:AK130" si="29">IFERROR(L67/M67,"")</f>
        <v>59.02002702470655</v>
      </c>
      <c r="AL67" s="18">
        <f t="shared" ref="AL67:AL130" si="30">IFERROR(AD67/AE67,"")</f>
        <v>5.9655173576085501</v>
      </c>
      <c r="AM67" s="18">
        <f t="shared" ref="AM67:AM130" si="31">IFERROR((P67/0.613)/(SQRT((O67/0.237)*(Q67/0.0928))),"")</f>
        <v>1.0619028995438731</v>
      </c>
      <c r="AN67" s="18">
        <f t="shared" ref="AN67:AN130" si="32">IFERROR((T67/0.0563)/SQRT((S67/0.138)*(U67/0.199)),"")</f>
        <v>0.92777218251380256</v>
      </c>
      <c r="AO67" s="18">
        <f t="shared" ref="AO67:AO130" si="33">IFERROR((M67/1.57)/(0.25*(W67/0.246)+(0.75*X67/0.0546)),"")</f>
        <v>0.73283145607155298</v>
      </c>
      <c r="AP67" s="17">
        <f t="shared" ref="AP67:AP130" si="34">IFERROR(M67/X67,"")</f>
        <v>25.476730984609375</v>
      </c>
      <c r="AQ67" s="18">
        <f t="shared" ref="AQ67:AQ130" si="35">IFERROR((M67/1.57)/(X67/0.0546),"")</f>
        <v>0.88600605844565083</v>
      </c>
      <c r="AR67" s="17">
        <f t="shared" ref="AR67:AR130" si="36">IFERROR(M67/AA67,"")</f>
        <v>35.301290001399053</v>
      </c>
      <c r="AS67" s="17">
        <f t="shared" ref="AS67:AS130" si="37">IFERROR(L67/AA67,"")</f>
        <v>2083.4830898895757</v>
      </c>
      <c r="AT67" s="17">
        <f t="shared" ref="AT67:AT130" si="38">IFERROR(L67/AD67,"")</f>
        <v>2266.0743549079702</v>
      </c>
      <c r="AU67" s="17">
        <f t="shared" ref="AU67:AU130" si="39">IFERROR(($T67/0.0563)/($AB67/0.0246),"")</f>
        <v>67.095323280372256</v>
      </c>
      <c r="AV67" s="18">
        <f t="shared" ref="AV67:AV130" si="40">IFERROR(O67/U67,"")</f>
        <v>6.0457437721969578</v>
      </c>
      <c r="AW67" s="18">
        <f t="shared" ref="AW67:AW130" si="41">IFERROR((U67/0.199)/(AA67/0.161),"")</f>
        <v>30.177428698734932</v>
      </c>
      <c r="AX67" s="18">
        <f t="shared" ref="AX67:AX130" si="42">IFERROR((W67/0.246)/(AA67/0.161),"")</f>
        <v>7.5018667722680563</v>
      </c>
      <c r="AY67" s="8">
        <f t="shared" ref="AY67:AY130" si="43">IFERROR(AD67/AA67,"")</f>
        <v>0.91942397449451296</v>
      </c>
      <c r="AZ67" s="8">
        <f t="shared" ref="AZ67:AZ130" si="44">IFERROR(S67/R67,"")</f>
        <v>0.15147718963427931</v>
      </c>
      <c r="BA67" s="18">
        <f t="shared" ref="BA67:BA130" si="45">IFERROR(SUM(O67:U67)/SUM(O67:AB67),"")</f>
        <v>0.98593634543729924</v>
      </c>
      <c r="BB67" s="20">
        <f t="shared" ref="BB67:BB130" si="46">IFERROR((L67/7.25)/(R67/0.457),"")</f>
        <v>0.35652442675928647</v>
      </c>
      <c r="BC67" s="8">
        <f t="shared" ref="BC67:BC130" si="47">IFERROR((L67/7.25)/(M67/1.57),"")</f>
        <v>12.780888610867489</v>
      </c>
      <c r="BD67" s="44"/>
      <c r="BE67" s="44"/>
      <c r="BF67" s="8"/>
    </row>
    <row r="68" spans="1:58" x14ac:dyDescent="0.25">
      <c r="A68" s="8" t="s">
        <v>130</v>
      </c>
      <c r="B68" s="16" t="s">
        <v>56</v>
      </c>
      <c r="C68" s="8" t="s">
        <v>581</v>
      </c>
      <c r="D68" s="8" t="s">
        <v>58</v>
      </c>
      <c r="E68" s="8" t="s">
        <v>59</v>
      </c>
      <c r="F68" s="8" t="s">
        <v>60</v>
      </c>
      <c r="G68" s="8">
        <v>1316.1399935828174</v>
      </c>
      <c r="H68" s="8">
        <v>397.97255525172238</v>
      </c>
      <c r="I68" s="8">
        <v>193.03004781378519</v>
      </c>
      <c r="J68" s="8">
        <v>145.38474511634647</v>
      </c>
      <c r="K68" s="8">
        <v>342.40252775041347</v>
      </c>
      <c r="L68" s="17">
        <v>7239.491881016982</v>
      </c>
      <c r="M68" s="17">
        <v>93.691507997871966</v>
      </c>
      <c r="N68" s="17"/>
      <c r="O68" s="17">
        <v>553.38480420067538</v>
      </c>
      <c r="P68" s="17">
        <v>1613.189920988912</v>
      </c>
      <c r="Q68" s="17">
        <v>210.52040144077924</v>
      </c>
      <c r="R68" s="17">
        <v>944.78757287947781</v>
      </c>
      <c r="S68" s="17">
        <v>143.19629280190236</v>
      </c>
      <c r="T68" s="17">
        <v>35.380758574715955</v>
      </c>
      <c r="U68" s="17">
        <v>91.308154883716441</v>
      </c>
      <c r="V68" s="17">
        <v>7.8812730748456667</v>
      </c>
      <c r="W68" s="17">
        <v>30.656972947257113</v>
      </c>
      <c r="X68" s="17">
        <v>3.715071871305708</v>
      </c>
      <c r="Y68" s="17">
        <v>7.2807606710623212</v>
      </c>
      <c r="Z68" s="17">
        <v>0.59696772224551442</v>
      </c>
      <c r="AA68" s="17">
        <v>2.8157514619036439</v>
      </c>
      <c r="AB68" s="17">
        <v>0.32251322873832639</v>
      </c>
      <c r="AC68" s="17">
        <v>1.9109799348638461</v>
      </c>
      <c r="AD68" s="17">
        <v>4.1029166165267297</v>
      </c>
      <c r="AE68" s="17">
        <v>1.0798165267996562</v>
      </c>
      <c r="AF68" s="17">
        <f t="shared" si="24"/>
        <v>3645.0372167475371</v>
      </c>
      <c r="AG68" s="18">
        <f t="shared" si="25"/>
        <v>133.50896868061849</v>
      </c>
      <c r="AH68" s="19">
        <f t="shared" si="26"/>
        <v>150.47230827059059</v>
      </c>
      <c r="AI68" s="19">
        <f t="shared" si="27"/>
        <v>1.1294341398812282</v>
      </c>
      <c r="AJ68" s="18">
        <f t="shared" si="28"/>
        <v>2.2502262935760569</v>
      </c>
      <c r="AK68" s="18">
        <f t="shared" si="29"/>
        <v>77.269456279659991</v>
      </c>
      <c r="AL68" s="18">
        <f t="shared" si="30"/>
        <v>3.7996423602506728</v>
      </c>
      <c r="AM68" s="18">
        <f t="shared" si="31"/>
        <v>1.1434376209162733</v>
      </c>
      <c r="AN68" s="18">
        <f t="shared" si="32"/>
        <v>0.91076043504222082</v>
      </c>
      <c r="AO68" s="18">
        <f t="shared" si="33"/>
        <v>0.72610463081714161</v>
      </c>
      <c r="AP68" s="17">
        <f t="shared" si="34"/>
        <v>25.219298910882962</v>
      </c>
      <c r="AQ68" s="18">
        <f t="shared" si="35"/>
        <v>0.87705332518102519</v>
      </c>
      <c r="AR68" s="17">
        <f t="shared" si="36"/>
        <v>33.274068846449246</v>
      </c>
      <c r="AS68" s="17">
        <f t="shared" si="37"/>
        <v>2571.0692079771065</v>
      </c>
      <c r="AT68" s="17">
        <f t="shared" si="38"/>
        <v>1764.4745330324258</v>
      </c>
      <c r="AU68" s="17">
        <f t="shared" si="39"/>
        <v>47.934292234747694</v>
      </c>
      <c r="AV68" s="18">
        <f t="shared" si="40"/>
        <v>6.0606284828055808</v>
      </c>
      <c r="AW68" s="18">
        <f t="shared" si="41"/>
        <v>26.235421632535058</v>
      </c>
      <c r="AX68" s="18">
        <f t="shared" si="42"/>
        <v>7.1256702562541863</v>
      </c>
      <c r="AY68" s="8">
        <f t="shared" si="43"/>
        <v>1.4571302446391603</v>
      </c>
      <c r="AZ68" s="8">
        <f t="shared" si="44"/>
        <v>0.1515645388576351</v>
      </c>
      <c r="BA68" s="18">
        <f t="shared" si="45"/>
        <v>0.98538579778208946</v>
      </c>
      <c r="BB68" s="20">
        <f t="shared" si="46"/>
        <v>0.48300553399991886</v>
      </c>
      <c r="BC68" s="8">
        <f t="shared" si="47"/>
        <v>16.732833980560855</v>
      </c>
      <c r="BD68" s="44"/>
      <c r="BE68" s="44"/>
      <c r="BF68" s="8"/>
    </row>
    <row r="69" spans="1:58" x14ac:dyDescent="0.25">
      <c r="A69" s="8" t="s">
        <v>131</v>
      </c>
      <c r="B69" s="16" t="s">
        <v>56</v>
      </c>
      <c r="C69" s="8" t="s">
        <v>581</v>
      </c>
      <c r="D69" s="8" t="s">
        <v>58</v>
      </c>
      <c r="E69" s="8" t="s">
        <v>59</v>
      </c>
      <c r="F69" s="8" t="s">
        <v>60</v>
      </c>
      <c r="G69" s="8">
        <v>1221.4939338233494</v>
      </c>
      <c r="H69" s="8">
        <v>186.97791180857462</v>
      </c>
      <c r="I69" s="8">
        <v>312.4803634867946</v>
      </c>
      <c r="J69" s="8">
        <v>94.034126787222277</v>
      </c>
      <c r="K69" s="8">
        <v>155.13403647574651</v>
      </c>
      <c r="L69" s="17">
        <v>6519.5027640844582</v>
      </c>
      <c r="M69" s="17">
        <v>109.01410454021703</v>
      </c>
      <c r="N69" s="17"/>
      <c r="O69" s="17">
        <v>725.28210749654374</v>
      </c>
      <c r="P69" s="17">
        <v>2038.3309574153075</v>
      </c>
      <c r="Q69" s="17">
        <v>265.41293073156845</v>
      </c>
      <c r="R69" s="17">
        <v>1144.6945641031487</v>
      </c>
      <c r="S69" s="17">
        <v>164.18774845570039</v>
      </c>
      <c r="T69" s="17">
        <v>39.429252460477628</v>
      </c>
      <c r="U69" s="17">
        <v>104.12281141083321</v>
      </c>
      <c r="V69" s="17">
        <v>9.4885376736905318</v>
      </c>
      <c r="W69" s="17">
        <v>36.663281896660003</v>
      </c>
      <c r="X69" s="17">
        <v>4.3813987714760421</v>
      </c>
      <c r="Y69" s="17">
        <v>8.5082997175725392</v>
      </c>
      <c r="Z69" s="17">
        <v>0.75881019634928115</v>
      </c>
      <c r="AA69" s="17">
        <v>3.0589075625074371</v>
      </c>
      <c r="AB69" s="17">
        <v>0.29627621922016983</v>
      </c>
      <c r="AC69" s="17">
        <v>1.505706938433808</v>
      </c>
      <c r="AD69" s="17">
        <v>3.634129469399618</v>
      </c>
      <c r="AE69" s="17">
        <v>0.89286235094312749</v>
      </c>
      <c r="AF69" s="17">
        <f t="shared" si="24"/>
        <v>4544.6158841110555</v>
      </c>
      <c r="AG69" s="18">
        <f t="shared" si="25"/>
        <v>161.07129133534917</v>
      </c>
      <c r="AH69" s="19">
        <f t="shared" si="26"/>
        <v>175.01438602057914</v>
      </c>
      <c r="AI69" s="19">
        <f t="shared" si="27"/>
        <v>1.2217580164021451</v>
      </c>
      <c r="AJ69" s="18">
        <f t="shared" si="28"/>
        <v>2.572153938591176</v>
      </c>
      <c r="AK69" s="18">
        <f t="shared" si="29"/>
        <v>59.804213331673154</v>
      </c>
      <c r="AL69" s="18">
        <f t="shared" si="30"/>
        <v>4.0702012640144352</v>
      </c>
      <c r="AM69" s="18">
        <f t="shared" si="31"/>
        <v>1.1239522638572021</v>
      </c>
      <c r="AN69" s="18">
        <f t="shared" si="32"/>
        <v>0.88763192375999922</v>
      </c>
      <c r="AO69" s="18">
        <f t="shared" si="33"/>
        <v>0.71257444865377906</v>
      </c>
      <c r="AP69" s="17">
        <f t="shared" si="34"/>
        <v>24.881119073188458</v>
      </c>
      <c r="AQ69" s="18">
        <f t="shared" si="35"/>
        <v>0.86529242127139483</v>
      </c>
      <c r="AR69" s="17">
        <f t="shared" si="36"/>
        <v>35.638247417603026</v>
      </c>
      <c r="AS69" s="17">
        <f t="shared" si="37"/>
        <v>2131.3173513292809</v>
      </c>
      <c r="AT69" s="17">
        <f t="shared" si="38"/>
        <v>1793.9654651768701</v>
      </c>
      <c r="AU69" s="17">
        <f t="shared" si="39"/>
        <v>58.149831635132649</v>
      </c>
      <c r="AV69" s="18">
        <f t="shared" si="40"/>
        <v>6.9656408395930374</v>
      </c>
      <c r="AW69" s="18">
        <f t="shared" si="41"/>
        <v>27.539264192143143</v>
      </c>
      <c r="AX69" s="18">
        <f t="shared" si="42"/>
        <v>7.8443281619062075</v>
      </c>
      <c r="AY69" s="8">
        <f t="shared" si="43"/>
        <v>1.188048149588627</v>
      </c>
      <c r="AZ69" s="8">
        <f t="shared" si="44"/>
        <v>0.14343367532660475</v>
      </c>
      <c r="BA69" s="18">
        <f t="shared" si="45"/>
        <v>0.98610322332008737</v>
      </c>
      <c r="BB69" s="20">
        <f t="shared" si="46"/>
        <v>0.35900710762913224</v>
      </c>
      <c r="BC69" s="8">
        <f t="shared" si="47"/>
        <v>12.950705507686463</v>
      </c>
      <c r="BD69" s="44"/>
      <c r="BE69" s="44"/>
      <c r="BF69" s="8"/>
    </row>
    <row r="70" spans="1:58" x14ac:dyDescent="0.25">
      <c r="A70" s="8" t="s">
        <v>132</v>
      </c>
      <c r="B70" s="16" t="s">
        <v>56</v>
      </c>
      <c r="C70" s="8" t="s">
        <v>581</v>
      </c>
      <c r="D70" s="8" t="s">
        <v>58</v>
      </c>
      <c r="E70" s="8" t="s">
        <v>59</v>
      </c>
      <c r="F70" s="8" t="s">
        <v>60</v>
      </c>
      <c r="G70" s="8">
        <v>1347.6807122148286</v>
      </c>
      <c r="H70" s="8">
        <v>422.81334695800035</v>
      </c>
      <c r="I70" s="8">
        <v>178.31719381427718</v>
      </c>
      <c r="J70" s="8">
        <v>149.67222687979711</v>
      </c>
      <c r="K70" s="8">
        <v>380.7059780171906</v>
      </c>
      <c r="L70" s="17">
        <v>6882.047631773079</v>
      </c>
      <c r="M70" s="17">
        <v>84.778843617473058</v>
      </c>
      <c r="N70" s="17"/>
      <c r="O70" s="17">
        <v>486.83800653969757</v>
      </c>
      <c r="P70" s="17">
        <v>1413.5079585507458</v>
      </c>
      <c r="Q70" s="17">
        <v>181.53316732015821</v>
      </c>
      <c r="R70" s="17">
        <v>819.21987340076601</v>
      </c>
      <c r="S70" s="17">
        <v>124.75815528724843</v>
      </c>
      <c r="T70" s="17">
        <v>30.989856089698733</v>
      </c>
      <c r="U70" s="17">
        <v>80.417354688187601</v>
      </c>
      <c r="V70" s="17">
        <v>7.0554303004978847</v>
      </c>
      <c r="W70" s="17">
        <v>27.43226775829201</v>
      </c>
      <c r="X70" s="17">
        <v>3.3397606095312375</v>
      </c>
      <c r="Y70" s="17">
        <v>6.4916470294345023</v>
      </c>
      <c r="Z70" s="17">
        <v>0.54218836888493227</v>
      </c>
      <c r="AA70" s="17">
        <v>2.6027459986551627</v>
      </c>
      <c r="AB70" s="17">
        <v>0.29020285270520918</v>
      </c>
      <c r="AC70" s="17">
        <v>1.9807102071122131</v>
      </c>
      <c r="AD70" s="17">
        <v>4.4653056836113061</v>
      </c>
      <c r="AE70" s="17">
        <v>1.3493399516064128</v>
      </c>
      <c r="AF70" s="17">
        <f t="shared" si="24"/>
        <v>3185.0186147945033</v>
      </c>
      <c r="AG70" s="18">
        <f t="shared" si="25"/>
        <v>127.06625141648222</v>
      </c>
      <c r="AH70" s="19">
        <f t="shared" si="26"/>
        <v>142.63689361683171</v>
      </c>
      <c r="AI70" s="19">
        <f t="shared" si="27"/>
        <v>1.1459135378576779</v>
      </c>
      <c r="AJ70" s="18">
        <f t="shared" si="28"/>
        <v>2.2721985131511468</v>
      </c>
      <c r="AK70" s="18">
        <f t="shared" si="29"/>
        <v>81.176474437717829</v>
      </c>
      <c r="AL70" s="18">
        <f t="shared" si="30"/>
        <v>3.309251814781947</v>
      </c>
      <c r="AM70" s="18">
        <f t="shared" si="31"/>
        <v>1.1503121695780978</v>
      </c>
      <c r="AN70" s="18">
        <f t="shared" si="32"/>
        <v>0.91068436873907599</v>
      </c>
      <c r="AO70" s="18">
        <f t="shared" si="33"/>
        <v>0.73215216948776696</v>
      </c>
      <c r="AP70" s="17">
        <f t="shared" si="34"/>
        <v>25.384706728837209</v>
      </c>
      <c r="AQ70" s="18">
        <f t="shared" si="35"/>
        <v>0.88280572445510286</v>
      </c>
      <c r="AR70" s="17">
        <f t="shared" si="36"/>
        <v>32.572845625842184</v>
      </c>
      <c r="AS70" s="17">
        <f t="shared" si="37"/>
        <v>2644.1487703099069</v>
      </c>
      <c r="AT70" s="17">
        <f t="shared" si="38"/>
        <v>1541.2265406670297</v>
      </c>
      <c r="AU70" s="17">
        <f t="shared" si="39"/>
        <v>46.659984959979425</v>
      </c>
      <c r="AV70" s="18">
        <f t="shared" si="40"/>
        <v>6.0538923274382288</v>
      </c>
      <c r="AW70" s="18">
        <f t="shared" si="41"/>
        <v>24.997167200391743</v>
      </c>
      <c r="AX70" s="18">
        <f t="shared" si="42"/>
        <v>6.8979603327000651</v>
      </c>
      <c r="AY70" s="8">
        <f t="shared" si="43"/>
        <v>1.7156133122166077</v>
      </c>
      <c r="AZ70" s="8">
        <f t="shared" si="44"/>
        <v>0.15228897557056234</v>
      </c>
      <c r="BA70" s="18">
        <f t="shared" si="45"/>
        <v>0.98500660476639557</v>
      </c>
      <c r="BB70" s="20">
        <f t="shared" si="46"/>
        <v>0.52953587537882707</v>
      </c>
      <c r="BC70" s="8">
        <f t="shared" si="47"/>
        <v>17.578905498926485</v>
      </c>
      <c r="BD70" s="44"/>
      <c r="BE70" s="44"/>
      <c r="BF70" s="8"/>
    </row>
    <row r="71" spans="1:58" x14ac:dyDescent="0.25">
      <c r="A71" s="8" t="s">
        <v>133</v>
      </c>
      <c r="B71" s="16" t="s">
        <v>56</v>
      </c>
      <c r="C71" s="8" t="s">
        <v>581</v>
      </c>
      <c r="D71" s="8" t="s">
        <v>58</v>
      </c>
      <c r="E71" s="8" t="s">
        <v>59</v>
      </c>
      <c r="F71" s="8" t="s">
        <v>60</v>
      </c>
      <c r="G71" s="8">
        <v>1351.0324900680127</v>
      </c>
      <c r="H71" s="8">
        <v>329.60488938927938</v>
      </c>
      <c r="I71" s="8">
        <v>153.27982229758433</v>
      </c>
      <c r="J71" s="8">
        <v>129.82750753455889</v>
      </c>
      <c r="K71" s="8">
        <v>271.41665666245126</v>
      </c>
      <c r="L71" s="17">
        <v>6450.0115424585865</v>
      </c>
      <c r="M71" s="17">
        <v>88.55686881705968</v>
      </c>
      <c r="N71" s="17"/>
      <c r="O71" s="17">
        <v>581.82950604312668</v>
      </c>
      <c r="P71" s="17">
        <v>1738.7431128804026</v>
      </c>
      <c r="Q71" s="17">
        <v>228.63496937364587</v>
      </c>
      <c r="R71" s="17">
        <v>1009.6293366971186</v>
      </c>
      <c r="S71" s="17">
        <v>145.61870951781196</v>
      </c>
      <c r="T71" s="17">
        <v>33.764699989460617</v>
      </c>
      <c r="U71" s="17">
        <v>86.022714398066796</v>
      </c>
      <c r="V71" s="17">
        <v>7.5855925929249182</v>
      </c>
      <c r="W71" s="17">
        <v>30.520687632274512</v>
      </c>
      <c r="X71" s="17">
        <v>3.9444486560949481</v>
      </c>
      <c r="Y71" s="17">
        <v>7.6603802760608826</v>
      </c>
      <c r="Z71" s="17">
        <v>0.64377072234783361</v>
      </c>
      <c r="AA71" s="17">
        <v>2.9112157413694959</v>
      </c>
      <c r="AB71" s="17">
        <v>0.2956637611041687</v>
      </c>
      <c r="AC71" s="17">
        <v>1.6730547243437244</v>
      </c>
      <c r="AD71" s="17">
        <v>4.05260292862285</v>
      </c>
      <c r="AE71" s="17">
        <v>1.2116512895407565</v>
      </c>
      <c r="AF71" s="17">
        <f t="shared" si="24"/>
        <v>3877.8048082818104</v>
      </c>
      <c r="AG71" s="18">
        <f t="shared" si="25"/>
        <v>135.76845652544881</v>
      </c>
      <c r="AH71" s="19">
        <f t="shared" si="26"/>
        <v>156.86513710112828</v>
      </c>
      <c r="AI71" s="19">
        <f t="shared" si="27"/>
        <v>1.1112240555903312</v>
      </c>
      <c r="AJ71" s="18">
        <f t="shared" si="28"/>
        <v>2.326533466125086</v>
      </c>
      <c r="AK71" s="18">
        <f t="shared" si="29"/>
        <v>72.834683843474494</v>
      </c>
      <c r="AL71" s="18">
        <f t="shared" si="30"/>
        <v>3.3446941076247101</v>
      </c>
      <c r="AM71" s="18">
        <f t="shared" si="31"/>
        <v>1.1533308544590477</v>
      </c>
      <c r="AN71" s="18">
        <f t="shared" si="32"/>
        <v>0.88798457460181179</v>
      </c>
      <c r="AO71" s="18">
        <f t="shared" si="33"/>
        <v>0.66204632298311639</v>
      </c>
      <c r="AP71" s="17">
        <f t="shared" si="34"/>
        <v>22.451013192990082</v>
      </c>
      <c r="AQ71" s="18">
        <f t="shared" si="35"/>
        <v>0.78078045881354041</v>
      </c>
      <c r="AR71" s="17">
        <f t="shared" si="36"/>
        <v>30.419205130912317</v>
      </c>
      <c r="AS71" s="17">
        <f t="shared" si="37"/>
        <v>2215.5731884797956</v>
      </c>
      <c r="AT71" s="17">
        <f t="shared" si="38"/>
        <v>1591.572541416097</v>
      </c>
      <c r="AU71" s="17">
        <f t="shared" si="39"/>
        <v>49.898961857040419</v>
      </c>
      <c r="AV71" s="18">
        <f t="shared" si="40"/>
        <v>6.7636729451564745</v>
      </c>
      <c r="AW71" s="18">
        <f t="shared" si="41"/>
        <v>23.906255188705817</v>
      </c>
      <c r="AX71" s="18">
        <f t="shared" si="42"/>
        <v>6.8613676742060115</v>
      </c>
      <c r="AY71" s="8">
        <f t="shared" si="43"/>
        <v>1.3920654766439335</v>
      </c>
      <c r="AZ71" s="8">
        <f t="shared" si="44"/>
        <v>0.14422987152313355</v>
      </c>
      <c r="BA71" s="18">
        <f t="shared" si="45"/>
        <v>0.98618760818806928</v>
      </c>
      <c r="BB71" s="20">
        <f t="shared" si="46"/>
        <v>0.40269545127924422</v>
      </c>
      <c r="BC71" s="8">
        <f t="shared" si="47"/>
        <v>15.772476363345511</v>
      </c>
      <c r="BD71" s="44"/>
      <c r="BE71" s="44"/>
      <c r="BF71" s="8"/>
    </row>
    <row r="72" spans="1:58" x14ac:dyDescent="0.25">
      <c r="A72" s="8" t="s">
        <v>134</v>
      </c>
      <c r="B72" s="16" t="s">
        <v>56</v>
      </c>
      <c r="C72" s="8" t="s">
        <v>581</v>
      </c>
      <c r="D72" s="8" t="s">
        <v>58</v>
      </c>
      <c r="E72" s="8" t="s">
        <v>59</v>
      </c>
      <c r="F72" s="8" t="s">
        <v>60</v>
      </c>
      <c r="G72" s="8">
        <v>1335.0785617241336</v>
      </c>
      <c r="H72" s="8">
        <v>376.45224040564113</v>
      </c>
      <c r="I72" s="8">
        <v>200.2225308098887</v>
      </c>
      <c r="J72" s="8">
        <v>128.37643859086899</v>
      </c>
      <c r="K72" s="8">
        <v>306.43635290255634</v>
      </c>
      <c r="L72" s="17">
        <v>6013.3886196896356</v>
      </c>
      <c r="M72" s="17">
        <v>76.950759232924142</v>
      </c>
      <c r="N72" s="17"/>
      <c r="O72" s="17">
        <v>491.07957125672368</v>
      </c>
      <c r="P72" s="17">
        <v>1473.1495370839457</v>
      </c>
      <c r="Q72" s="17">
        <v>189.52548203502383</v>
      </c>
      <c r="R72" s="17">
        <v>795.30993765451524</v>
      </c>
      <c r="S72" s="17">
        <v>115.57648498517855</v>
      </c>
      <c r="T72" s="17">
        <v>27.617135429017036</v>
      </c>
      <c r="U72" s="17">
        <v>71.478258861047749</v>
      </c>
      <c r="V72" s="17">
        <v>6.6559634965218386</v>
      </c>
      <c r="W72" s="17">
        <v>26.865554095062031</v>
      </c>
      <c r="X72" s="17">
        <v>3.4164777183592157</v>
      </c>
      <c r="Y72" s="17">
        <v>6.6309259553243347</v>
      </c>
      <c r="Z72" s="17">
        <v>0.53631088809219241</v>
      </c>
      <c r="AA72" s="17">
        <v>2.407403014833704</v>
      </c>
      <c r="AB72" s="17">
        <v>0.23940240587490358</v>
      </c>
      <c r="AC72" s="17">
        <v>1.5710296997170046</v>
      </c>
      <c r="AD72" s="17">
        <v>2.8409625735762503</v>
      </c>
      <c r="AE72" s="17">
        <v>0.66509939914103255</v>
      </c>
      <c r="AF72" s="17">
        <f t="shared" si="24"/>
        <v>3210.4884448795201</v>
      </c>
      <c r="AG72" s="18">
        <f t="shared" si="25"/>
        <v>138.57363137238389</v>
      </c>
      <c r="AH72" s="19">
        <f t="shared" si="26"/>
        <v>160.71759874795799</v>
      </c>
      <c r="AI72" s="19">
        <f t="shared" si="27"/>
        <v>1.1906477974869847</v>
      </c>
      <c r="AJ72" s="18">
        <f t="shared" si="28"/>
        <v>2.4740765117089514</v>
      </c>
      <c r="AK72" s="18">
        <f t="shared" si="29"/>
        <v>78.145929678062856</v>
      </c>
      <c r="AL72" s="18">
        <f t="shared" si="30"/>
        <v>4.2714857016038765</v>
      </c>
      <c r="AM72" s="18">
        <f t="shared" si="31"/>
        <v>1.1682203877824862</v>
      </c>
      <c r="AN72" s="18">
        <f t="shared" si="32"/>
        <v>0.89436458273403097</v>
      </c>
      <c r="AO72" s="18">
        <f t="shared" si="33"/>
        <v>0.6602705266501131</v>
      </c>
      <c r="AP72" s="17">
        <f t="shared" si="34"/>
        <v>22.523419022876055</v>
      </c>
      <c r="AQ72" s="18">
        <f t="shared" si="35"/>
        <v>0.78329852143250478</v>
      </c>
      <c r="AR72" s="17">
        <f t="shared" si="36"/>
        <v>31.96421984967883</v>
      </c>
      <c r="AS72" s="17">
        <f t="shared" si="37"/>
        <v>2497.8736765871427</v>
      </c>
      <c r="AT72" s="17">
        <f t="shared" si="38"/>
        <v>2116.6729458599953</v>
      </c>
      <c r="AU72" s="17">
        <f t="shared" si="39"/>
        <v>50.405372824297977</v>
      </c>
      <c r="AV72" s="18">
        <f t="shared" si="40"/>
        <v>6.8703348274245482</v>
      </c>
      <c r="AW72" s="18">
        <f t="shared" si="41"/>
        <v>24.021380611113177</v>
      </c>
      <c r="AX72" s="18">
        <f t="shared" si="42"/>
        <v>7.3036133044164258</v>
      </c>
      <c r="AY72" s="8">
        <f t="shared" si="43"/>
        <v>1.1800942991560119</v>
      </c>
      <c r="AZ72" s="8">
        <f t="shared" si="44"/>
        <v>0.14532257112998037</v>
      </c>
      <c r="BA72" s="18">
        <f t="shared" si="45"/>
        <v>0.98543771816134895</v>
      </c>
      <c r="BB72" s="20">
        <f t="shared" si="46"/>
        <v>0.47660770137814235</v>
      </c>
      <c r="BC72" s="8">
        <f t="shared" si="47"/>
        <v>16.922635806146026</v>
      </c>
      <c r="BD72" s="44"/>
      <c r="BE72" s="44"/>
      <c r="BF72" s="8"/>
    </row>
    <row r="73" spans="1:58" x14ac:dyDescent="0.25">
      <c r="A73" s="8" t="s">
        <v>135</v>
      </c>
      <c r="B73" s="16" t="s">
        <v>56</v>
      </c>
      <c r="C73" s="8" t="s">
        <v>581</v>
      </c>
      <c r="D73" s="8" t="s">
        <v>58</v>
      </c>
      <c r="E73" s="8" t="s">
        <v>59</v>
      </c>
      <c r="F73" s="8" t="s">
        <v>60</v>
      </c>
      <c r="G73" s="8">
        <v>1180.7902030804023</v>
      </c>
      <c r="H73" s="8">
        <v>371.2178319808645</v>
      </c>
      <c r="I73" s="8">
        <v>224.13461942377469</v>
      </c>
      <c r="J73" s="8">
        <v>144.17295917845519</v>
      </c>
      <c r="K73" s="8">
        <v>329.28478571063505</v>
      </c>
      <c r="L73" s="17">
        <v>7022.457641348291</v>
      </c>
      <c r="M73" s="17">
        <v>86.283527290105667</v>
      </c>
      <c r="N73" s="17"/>
      <c r="O73" s="17">
        <v>488.59097777408408</v>
      </c>
      <c r="P73" s="17">
        <v>1448.145314794602</v>
      </c>
      <c r="Q73" s="17">
        <v>188.28380990177081</v>
      </c>
      <c r="R73" s="17">
        <v>857.5886293117062</v>
      </c>
      <c r="S73" s="17">
        <v>129.54583716223306</v>
      </c>
      <c r="T73" s="17">
        <v>31.523355145642007</v>
      </c>
      <c r="U73" s="17">
        <v>82.64820488821735</v>
      </c>
      <c r="V73" s="17">
        <v>7.1336069182927062</v>
      </c>
      <c r="W73" s="17">
        <v>27.748232359587639</v>
      </c>
      <c r="X73" s="17">
        <v>3.3781290139206663</v>
      </c>
      <c r="Y73" s="17">
        <v>6.627554163954521</v>
      </c>
      <c r="Z73" s="17">
        <v>0.5668462530890902</v>
      </c>
      <c r="AA73" s="17">
        <v>2.6949968385226417</v>
      </c>
      <c r="AB73" s="17">
        <v>0.2953674363266876</v>
      </c>
      <c r="AC73" s="17">
        <v>1.7039307091138285</v>
      </c>
      <c r="AD73" s="17">
        <v>2.947521944023042</v>
      </c>
      <c r="AE73" s="17">
        <v>0.71548006736883696</v>
      </c>
      <c r="AF73" s="17">
        <f t="shared" si="24"/>
        <v>3274.7708619619484</v>
      </c>
      <c r="AG73" s="18">
        <f t="shared" si="25"/>
        <v>123.15859139159375</v>
      </c>
      <c r="AH73" s="19">
        <f t="shared" si="26"/>
        <v>141.12998162254792</v>
      </c>
      <c r="AI73" s="19">
        <f t="shared" si="27"/>
        <v>1.0985865636817462</v>
      </c>
      <c r="AJ73" s="18">
        <f t="shared" si="28"/>
        <v>2.1961030829458656</v>
      </c>
      <c r="AK73" s="18">
        <f t="shared" si="29"/>
        <v>81.388161354798626</v>
      </c>
      <c r="AL73" s="18">
        <f t="shared" si="30"/>
        <v>4.1196422911717061</v>
      </c>
      <c r="AM73" s="18">
        <f t="shared" si="31"/>
        <v>1.1551027551932516</v>
      </c>
      <c r="AN73" s="18">
        <f t="shared" si="32"/>
        <v>0.8967299557577556</v>
      </c>
      <c r="AO73" s="18">
        <f t="shared" si="33"/>
        <v>0.73667520930387209</v>
      </c>
      <c r="AP73" s="17">
        <f t="shared" si="34"/>
        <v>25.541809366826033</v>
      </c>
      <c r="AQ73" s="18">
        <f t="shared" si="35"/>
        <v>0.88826929390363152</v>
      </c>
      <c r="AR73" s="17">
        <f t="shared" si="36"/>
        <v>32.016188685922558</v>
      </c>
      <c r="AS73" s="17">
        <f t="shared" si="37"/>
        <v>2605.7387307355434</v>
      </c>
      <c r="AT73" s="17">
        <f t="shared" si="38"/>
        <v>2382.4954571036751</v>
      </c>
      <c r="AU73" s="17">
        <f t="shared" si="39"/>
        <v>46.633341256910832</v>
      </c>
      <c r="AV73" s="18">
        <f t="shared" si="40"/>
        <v>5.9116949779479055</v>
      </c>
      <c r="AW73" s="18">
        <f t="shared" si="41"/>
        <v>24.811211151451822</v>
      </c>
      <c r="AX73" s="18">
        <f t="shared" si="42"/>
        <v>6.7385713541162318</v>
      </c>
      <c r="AY73" s="8">
        <f t="shared" si="43"/>
        <v>1.0937014477682396</v>
      </c>
      <c r="AZ73" s="8">
        <f t="shared" si="44"/>
        <v>0.15105824953183616</v>
      </c>
      <c r="BA73" s="18">
        <f t="shared" si="45"/>
        <v>0.98520668009282664</v>
      </c>
      <c r="BB73" s="20">
        <f t="shared" si="46"/>
        <v>0.51616470879748722</v>
      </c>
      <c r="BC73" s="8">
        <f t="shared" si="47"/>
        <v>17.624746665797772</v>
      </c>
      <c r="BD73" s="44"/>
      <c r="BE73" s="44"/>
      <c r="BF73" s="8"/>
    </row>
    <row r="74" spans="1:58" x14ac:dyDescent="0.25">
      <c r="A74" s="8" t="s">
        <v>136</v>
      </c>
      <c r="B74" s="16" t="s">
        <v>56</v>
      </c>
      <c r="C74" s="8" t="s">
        <v>581</v>
      </c>
      <c r="D74" s="8" t="s">
        <v>58</v>
      </c>
      <c r="E74" s="8" t="s">
        <v>59</v>
      </c>
      <c r="F74" s="8" t="s">
        <v>60</v>
      </c>
      <c r="G74" s="8">
        <v>1401.3344092082082</v>
      </c>
      <c r="H74" s="8">
        <v>388.63869288521477</v>
      </c>
      <c r="I74" s="8">
        <v>236.34907105065187</v>
      </c>
      <c r="J74" s="8">
        <v>131.87405032859542</v>
      </c>
      <c r="K74" s="8">
        <v>314.71488056403643</v>
      </c>
      <c r="L74" s="17">
        <v>5688.7154724219308</v>
      </c>
      <c r="M74" s="17">
        <v>73.797302842898205</v>
      </c>
      <c r="N74" s="17"/>
      <c r="O74" s="17">
        <v>480.09502252849603</v>
      </c>
      <c r="P74" s="17">
        <v>1438.3887947324486</v>
      </c>
      <c r="Q74" s="17">
        <v>187.45315133828714</v>
      </c>
      <c r="R74" s="17">
        <v>787.86374481993118</v>
      </c>
      <c r="S74" s="17">
        <v>112.16058140428098</v>
      </c>
      <c r="T74" s="17">
        <v>26.161951764557823</v>
      </c>
      <c r="U74" s="17">
        <v>66.389647361286109</v>
      </c>
      <c r="V74" s="17">
        <v>6.2210714471526014</v>
      </c>
      <c r="W74" s="17">
        <v>25.517407586208073</v>
      </c>
      <c r="X74" s="17">
        <v>3.3465058924562863</v>
      </c>
      <c r="Y74" s="17">
        <v>6.2988497131033485</v>
      </c>
      <c r="Z74" s="17">
        <v>0.54314891347409266</v>
      </c>
      <c r="AA74" s="17">
        <v>2.5818471081086893</v>
      </c>
      <c r="AB74" s="17">
        <v>0.23695417188367912</v>
      </c>
      <c r="AC74" s="17">
        <v>1.7949752879194594</v>
      </c>
      <c r="AD74" s="17">
        <v>4.1514634153111922</v>
      </c>
      <c r="AE74" s="17">
        <v>1.3665715570847787</v>
      </c>
      <c r="AF74" s="17">
        <f t="shared" si="24"/>
        <v>3143.258678781674</v>
      </c>
      <c r="AG74" s="18">
        <f t="shared" si="25"/>
        <v>126.32060957906498</v>
      </c>
      <c r="AH74" s="19">
        <f t="shared" si="26"/>
        <v>146.32252000476879</v>
      </c>
      <c r="AI74" s="19">
        <f t="shared" si="27"/>
        <v>1.1750164358175674</v>
      </c>
      <c r="AJ74" s="18">
        <f t="shared" si="28"/>
        <v>2.492399709056436</v>
      </c>
      <c r="AK74" s="18">
        <f t="shared" si="29"/>
        <v>77.085682718408151</v>
      </c>
      <c r="AL74" s="18">
        <f t="shared" si="30"/>
        <v>3.0378675699699533</v>
      </c>
      <c r="AM74" s="18">
        <f t="shared" si="31"/>
        <v>1.1599893532425685</v>
      </c>
      <c r="AN74" s="18">
        <f t="shared" si="32"/>
        <v>0.89239580548594599</v>
      </c>
      <c r="AO74" s="18">
        <f t="shared" si="33"/>
        <v>0.65374298256048224</v>
      </c>
      <c r="AP74" s="17">
        <f t="shared" si="34"/>
        <v>22.052046287816953</v>
      </c>
      <c r="AQ74" s="18">
        <f t="shared" si="35"/>
        <v>0.76690555879923927</v>
      </c>
      <c r="AR74" s="17">
        <f t="shared" si="36"/>
        <v>28.583142127636599</v>
      </c>
      <c r="AS74" s="17">
        <f t="shared" si="37"/>
        <v>2203.3510251461607</v>
      </c>
      <c r="AT74" s="17">
        <f t="shared" si="38"/>
        <v>1370.2916064347653</v>
      </c>
      <c r="AU74" s="17">
        <f t="shared" si="39"/>
        <v>48.242798582028271</v>
      </c>
      <c r="AV74" s="18">
        <f t="shared" si="40"/>
        <v>7.231474207354422</v>
      </c>
      <c r="AW74" s="18">
        <f t="shared" si="41"/>
        <v>20.803798603509289</v>
      </c>
      <c r="AX74" s="18">
        <f t="shared" si="42"/>
        <v>6.4683989643031268</v>
      </c>
      <c r="AY74" s="8">
        <f t="shared" si="43"/>
        <v>1.6079431668408561</v>
      </c>
      <c r="AZ74" s="8">
        <f t="shared" si="44"/>
        <v>0.14236037911595442</v>
      </c>
      <c r="BA74" s="18">
        <f t="shared" si="45"/>
        <v>0.98576452357089173</v>
      </c>
      <c r="BB74" s="20">
        <f t="shared" si="46"/>
        <v>0.45513610662086601</v>
      </c>
      <c r="BC74" s="8">
        <f t="shared" si="47"/>
        <v>16.6930374990208</v>
      </c>
      <c r="BD74" s="44"/>
      <c r="BE74" s="44"/>
      <c r="BF74" s="8"/>
    </row>
    <row r="75" spans="1:58" x14ac:dyDescent="0.25">
      <c r="A75" s="8" t="s">
        <v>137</v>
      </c>
      <c r="B75" s="16" t="s">
        <v>56</v>
      </c>
      <c r="C75" s="8" t="s">
        <v>581</v>
      </c>
      <c r="D75" s="8" t="s">
        <v>58</v>
      </c>
      <c r="E75" s="8" t="s">
        <v>59</v>
      </c>
      <c r="F75" s="8" t="s">
        <v>60</v>
      </c>
      <c r="G75" s="8">
        <v>1167.5414445870665</v>
      </c>
      <c r="H75" s="8">
        <v>297.66394099729962</v>
      </c>
      <c r="I75" s="8">
        <v>162.71247643285767</v>
      </c>
      <c r="J75" s="8">
        <v>123.90692733608199</v>
      </c>
      <c r="K75" s="8">
        <v>258.81460389371057</v>
      </c>
      <c r="L75" s="17">
        <v>7031.9076392394772</v>
      </c>
      <c r="M75" s="17">
        <v>88.728115061468401</v>
      </c>
      <c r="N75" s="17"/>
      <c r="O75" s="17">
        <v>545.50796394372276</v>
      </c>
      <c r="P75" s="17">
        <v>1608.8984883518322</v>
      </c>
      <c r="Q75" s="17">
        <v>215.29962617358458</v>
      </c>
      <c r="R75" s="17">
        <v>937.83611929728386</v>
      </c>
      <c r="S75" s="17">
        <v>139.1381267384852</v>
      </c>
      <c r="T75" s="17">
        <v>33.383175601048123</v>
      </c>
      <c r="U75" s="17">
        <v>83.76956847364923</v>
      </c>
      <c r="V75" s="17">
        <v>7.4746836395393172</v>
      </c>
      <c r="W75" s="17">
        <v>29.123714259445144</v>
      </c>
      <c r="X75" s="17">
        <v>3.6805673916626032</v>
      </c>
      <c r="Y75" s="17">
        <v>7.1888330837064416</v>
      </c>
      <c r="Z75" s="17">
        <v>0.60309386111266183</v>
      </c>
      <c r="AA75" s="17">
        <v>2.8057619851325515</v>
      </c>
      <c r="AB75" s="17">
        <v>0.30591599195950975</v>
      </c>
      <c r="AC75" s="17">
        <v>1.5089038226563405</v>
      </c>
      <c r="AD75" s="17">
        <v>2.9006975521571827</v>
      </c>
      <c r="AE75" s="17">
        <v>0.6546436980768261</v>
      </c>
      <c r="AF75" s="17">
        <f t="shared" si="24"/>
        <v>3615.0156387921634</v>
      </c>
      <c r="AG75" s="18">
        <f t="shared" si="25"/>
        <v>132.07718332014122</v>
      </c>
      <c r="AH75" s="19">
        <f t="shared" si="26"/>
        <v>150.60632747862246</v>
      </c>
      <c r="AI75" s="19">
        <f t="shared" si="27"/>
        <v>1.1216103144322802</v>
      </c>
      <c r="AJ75" s="18">
        <f t="shared" si="28"/>
        <v>2.2828936688393782</v>
      </c>
      <c r="AK75" s="18">
        <f t="shared" si="29"/>
        <v>79.252305026067162</v>
      </c>
      <c r="AL75" s="18">
        <f t="shared" si="30"/>
        <v>4.4309561990418329</v>
      </c>
      <c r="AM75" s="18">
        <f t="shared" si="31"/>
        <v>1.1357798111983679</v>
      </c>
      <c r="AN75" s="18">
        <f t="shared" si="32"/>
        <v>0.91016287797684592</v>
      </c>
      <c r="AO75" s="18">
        <f t="shared" si="33"/>
        <v>0.70507223433769939</v>
      </c>
      <c r="AP75" s="17">
        <f t="shared" si="34"/>
        <v>24.107183925625044</v>
      </c>
      <c r="AQ75" s="18">
        <f t="shared" si="35"/>
        <v>0.83837722441982643</v>
      </c>
      <c r="AR75" s="17">
        <f t="shared" si="36"/>
        <v>31.623535970488479</v>
      </c>
      <c r="AS75" s="17">
        <f t="shared" si="37"/>
        <v>2506.2381187359597</v>
      </c>
      <c r="AT75" s="17">
        <f t="shared" si="38"/>
        <v>2424.212629134674</v>
      </c>
      <c r="AU75" s="17">
        <f t="shared" si="39"/>
        <v>47.681749143732191</v>
      </c>
      <c r="AV75" s="18">
        <f t="shared" si="40"/>
        <v>6.5120063751470694</v>
      </c>
      <c r="AW75" s="18">
        <f t="shared" si="41"/>
        <v>24.155067260785128</v>
      </c>
      <c r="AX75" s="18">
        <f t="shared" si="42"/>
        <v>6.7933924403533767</v>
      </c>
      <c r="AY75" s="8">
        <f t="shared" si="43"/>
        <v>1.033835930320421</v>
      </c>
      <c r="AZ75" s="8">
        <f t="shared" si="44"/>
        <v>0.14836081046093719</v>
      </c>
      <c r="BA75" s="18">
        <f t="shared" si="45"/>
        <v>0.98584167391606126</v>
      </c>
      <c r="BB75" s="20">
        <f t="shared" si="46"/>
        <v>0.47263338628712781</v>
      </c>
      <c r="BC75" s="8">
        <f t="shared" si="47"/>
        <v>17.162223295300059</v>
      </c>
      <c r="BD75" s="44"/>
      <c r="BE75" s="44"/>
      <c r="BF75" s="8"/>
    </row>
    <row r="76" spans="1:58" x14ac:dyDescent="0.25">
      <c r="A76" s="8" t="s">
        <v>138</v>
      </c>
      <c r="B76" s="16" t="s">
        <v>56</v>
      </c>
      <c r="C76" s="8" t="s">
        <v>581</v>
      </c>
      <c r="D76" s="8" t="s">
        <v>58</v>
      </c>
      <c r="E76" s="8" t="s">
        <v>59</v>
      </c>
      <c r="F76" s="8" t="s">
        <v>60</v>
      </c>
      <c r="G76" s="8">
        <v>1051.3646344538176</v>
      </c>
      <c r="H76" s="8">
        <v>272.34280687638477</v>
      </c>
      <c r="I76" s="8">
        <v>192.18975966839417</v>
      </c>
      <c r="J76" s="8">
        <v>128.51474791800959</v>
      </c>
      <c r="K76" s="8">
        <v>230.32930845738562</v>
      </c>
      <c r="L76" s="17">
        <v>7157.9565238630285</v>
      </c>
      <c r="M76" s="17">
        <v>96.060244053416795</v>
      </c>
      <c r="N76" s="17"/>
      <c r="O76" s="17">
        <v>557.84394048761408</v>
      </c>
      <c r="P76" s="17">
        <v>1651.6217114045196</v>
      </c>
      <c r="Q76" s="17">
        <v>217.43601116158268</v>
      </c>
      <c r="R76" s="17">
        <v>966.91942366621709</v>
      </c>
      <c r="S76" s="17">
        <v>145.59026001756322</v>
      </c>
      <c r="T76" s="17">
        <v>35.871541518854599</v>
      </c>
      <c r="U76" s="17">
        <v>89.687190356181063</v>
      </c>
      <c r="V76" s="17">
        <v>7.8230921387852188</v>
      </c>
      <c r="W76" s="17">
        <v>31.132456576943657</v>
      </c>
      <c r="X76" s="17">
        <v>3.925944853011603</v>
      </c>
      <c r="Y76" s="17">
        <v>7.4033568771681848</v>
      </c>
      <c r="Z76" s="17">
        <v>0.65488470899173756</v>
      </c>
      <c r="AA76" s="17">
        <v>3.1075347395572659</v>
      </c>
      <c r="AB76" s="17">
        <v>0.32619179683525301</v>
      </c>
      <c r="AC76" s="17">
        <v>1.5474511849899584</v>
      </c>
      <c r="AD76" s="17">
        <v>3.0530022102870955</v>
      </c>
      <c r="AE76" s="17">
        <v>0.74206051370093951</v>
      </c>
      <c r="AF76" s="17">
        <f t="shared" si="24"/>
        <v>3719.3435403038252</v>
      </c>
      <c r="AG76" s="18">
        <f t="shared" si="25"/>
        <v>121.94788080838686</v>
      </c>
      <c r="AH76" s="19">
        <f t="shared" si="26"/>
        <v>139.59182731853167</v>
      </c>
      <c r="AI76" s="19">
        <f t="shared" si="27"/>
        <v>1.1124750753099939</v>
      </c>
      <c r="AJ76" s="18">
        <f t="shared" si="28"/>
        <v>2.2310594284951417</v>
      </c>
      <c r="AK76" s="18">
        <f t="shared" si="29"/>
        <v>74.515285635571161</v>
      </c>
      <c r="AL76" s="18">
        <f t="shared" si="30"/>
        <v>4.1142227000606812</v>
      </c>
      <c r="AM76" s="18">
        <f t="shared" si="31"/>
        <v>1.1472978340219757</v>
      </c>
      <c r="AN76" s="18">
        <f t="shared" si="32"/>
        <v>0.92400932981870176</v>
      </c>
      <c r="AO76" s="18">
        <f t="shared" si="33"/>
        <v>0.71505643536101349</v>
      </c>
      <c r="AP76" s="17">
        <f t="shared" si="34"/>
        <v>24.468057410365486</v>
      </c>
      <c r="AQ76" s="18">
        <f t="shared" si="35"/>
        <v>0.85092734688277427</v>
      </c>
      <c r="AR76" s="17">
        <f t="shared" si="36"/>
        <v>30.912041893086805</v>
      </c>
      <c r="AS76" s="17">
        <f t="shared" si="37"/>
        <v>2303.419631242105</v>
      </c>
      <c r="AT76" s="17">
        <f t="shared" si="38"/>
        <v>2344.5631646594566</v>
      </c>
      <c r="AU76" s="17">
        <f t="shared" si="39"/>
        <v>48.051142398431985</v>
      </c>
      <c r="AV76" s="18">
        <f t="shared" si="40"/>
        <v>6.2198842250739386</v>
      </c>
      <c r="AW76" s="18">
        <f t="shared" si="41"/>
        <v>23.350018353480195</v>
      </c>
      <c r="AX76" s="18">
        <f t="shared" si="42"/>
        <v>6.5567430952040757</v>
      </c>
      <c r="AY76" s="8">
        <f t="shared" si="43"/>
        <v>0.98245151419355015</v>
      </c>
      <c r="AZ76" s="8">
        <f t="shared" si="44"/>
        <v>0.15057124353292684</v>
      </c>
      <c r="BA76" s="18">
        <f t="shared" si="45"/>
        <v>0.98538089824129249</v>
      </c>
      <c r="BB76" s="20">
        <f t="shared" si="46"/>
        <v>0.46663462957401014</v>
      </c>
      <c r="BC76" s="8">
        <f t="shared" si="47"/>
        <v>16.13641357901334</v>
      </c>
      <c r="BD76" s="44"/>
      <c r="BE76" s="44"/>
      <c r="BF76" s="8"/>
    </row>
    <row r="77" spans="1:58" x14ac:dyDescent="0.25">
      <c r="A77" s="8" t="s">
        <v>139</v>
      </c>
      <c r="B77" s="16" t="s">
        <v>56</v>
      </c>
      <c r="C77" s="8" t="s">
        <v>581</v>
      </c>
      <c r="D77" s="8" t="s">
        <v>58</v>
      </c>
      <c r="E77" s="8" t="s">
        <v>59</v>
      </c>
      <c r="F77" s="8" t="s">
        <v>60</v>
      </c>
      <c r="G77" s="8">
        <v>1262.0586992153476</v>
      </c>
      <c r="H77" s="8">
        <v>368.19610671126321</v>
      </c>
      <c r="I77" s="8">
        <v>180.890993273497</v>
      </c>
      <c r="J77" s="8">
        <v>137.75567665981953</v>
      </c>
      <c r="K77" s="8">
        <v>303.06809178914227</v>
      </c>
      <c r="L77" s="17">
        <v>7122.9262689212646</v>
      </c>
      <c r="M77" s="17">
        <v>88.614559815204601</v>
      </c>
      <c r="N77" s="17"/>
      <c r="O77" s="17">
        <v>529.1770222482138</v>
      </c>
      <c r="P77" s="17">
        <v>1540.3912189350135</v>
      </c>
      <c r="Q77" s="17">
        <v>195.69625692980074</v>
      </c>
      <c r="R77" s="17">
        <v>851.07918819263136</v>
      </c>
      <c r="S77" s="17">
        <v>128.7889282324893</v>
      </c>
      <c r="T77" s="17">
        <v>31.584120637865134</v>
      </c>
      <c r="U77" s="17">
        <v>83.846641527438038</v>
      </c>
      <c r="V77" s="17">
        <v>7.5253131736680654</v>
      </c>
      <c r="W77" s="17">
        <v>30.081885210373375</v>
      </c>
      <c r="X77" s="17">
        <v>3.6478567466689023</v>
      </c>
      <c r="Y77" s="17">
        <v>6.6819844296166924</v>
      </c>
      <c r="Z77" s="17">
        <v>0.55184647492004524</v>
      </c>
      <c r="AA77" s="17">
        <v>2.5614668212119733</v>
      </c>
      <c r="AB77" s="17">
        <v>0.27760255501231551</v>
      </c>
      <c r="AC77" s="17">
        <v>1.7097149279268129</v>
      </c>
      <c r="AD77" s="17">
        <v>3.2612246843387611</v>
      </c>
      <c r="AE77" s="17">
        <v>0.69657717254431939</v>
      </c>
      <c r="AF77" s="17">
        <f t="shared" si="24"/>
        <v>3411.8913321149234</v>
      </c>
      <c r="AG77" s="18">
        <f t="shared" si="25"/>
        <v>140.34268249795844</v>
      </c>
      <c r="AH77" s="19">
        <f t="shared" si="26"/>
        <v>157.94566145365789</v>
      </c>
      <c r="AI77" s="19">
        <f t="shared" si="27"/>
        <v>1.1989438975539295</v>
      </c>
      <c r="AJ77" s="18">
        <f t="shared" si="28"/>
        <v>2.3925068476791682</v>
      </c>
      <c r="AK77" s="18">
        <f t="shared" si="29"/>
        <v>80.380992511561331</v>
      </c>
      <c r="AL77" s="18">
        <f t="shared" si="30"/>
        <v>4.6817851817147611</v>
      </c>
      <c r="AM77" s="18">
        <f t="shared" si="31"/>
        <v>1.1580490970134791</v>
      </c>
      <c r="AN77" s="18">
        <f t="shared" si="32"/>
        <v>0.89463189218445627</v>
      </c>
      <c r="AO77" s="18">
        <f t="shared" si="33"/>
        <v>0.69959263295496588</v>
      </c>
      <c r="AP77" s="17">
        <f t="shared" si="34"/>
        <v>24.292225810710462</v>
      </c>
      <c r="AQ77" s="18">
        <f t="shared" si="35"/>
        <v>0.84481243902215997</v>
      </c>
      <c r="AR77" s="17">
        <f t="shared" si="36"/>
        <v>34.595240149656163</v>
      </c>
      <c r="AS77" s="17">
        <f t="shared" si="37"/>
        <v>2780.7997394051777</v>
      </c>
      <c r="AT77" s="17">
        <f t="shared" si="38"/>
        <v>2184.1261974764839</v>
      </c>
      <c r="AU77" s="17">
        <f t="shared" si="39"/>
        <v>49.713237070209559</v>
      </c>
      <c r="AV77" s="18">
        <f t="shared" si="40"/>
        <v>6.311248877810395</v>
      </c>
      <c r="AW77" s="18">
        <f t="shared" si="41"/>
        <v>26.48315585940912</v>
      </c>
      <c r="AX77" s="18">
        <f t="shared" si="42"/>
        <v>7.6861186405180355</v>
      </c>
      <c r="AY77" s="8">
        <f t="shared" si="43"/>
        <v>1.2731863857583341</v>
      </c>
      <c r="AZ77" s="8">
        <f t="shared" si="44"/>
        <v>0.15132425985646297</v>
      </c>
      <c r="BA77" s="18">
        <f t="shared" si="45"/>
        <v>0.98495615762192079</v>
      </c>
      <c r="BB77" s="20">
        <f t="shared" si="46"/>
        <v>0.52755369807917385</v>
      </c>
      <c r="BC77" s="8">
        <f t="shared" si="47"/>
        <v>17.406642516296731</v>
      </c>
      <c r="BD77" s="44"/>
      <c r="BE77" s="44"/>
      <c r="BF77" s="8"/>
    </row>
    <row r="78" spans="1:58" x14ac:dyDescent="0.25">
      <c r="A78" s="8" t="s">
        <v>140</v>
      </c>
      <c r="B78" s="16" t="s">
        <v>56</v>
      </c>
      <c r="C78" s="8" t="s">
        <v>581</v>
      </c>
      <c r="D78" s="8" t="s">
        <v>58</v>
      </c>
      <c r="E78" s="8" t="s">
        <v>59</v>
      </c>
      <c r="F78" s="8" t="s">
        <v>60</v>
      </c>
      <c r="G78" s="8">
        <v>1241.1199101107559</v>
      </c>
      <c r="H78" s="8">
        <v>97.977300621325597</v>
      </c>
      <c r="I78" s="8">
        <v>178.19613577685362</v>
      </c>
      <c r="J78" s="8">
        <v>67.732912227237975</v>
      </c>
      <c r="K78" s="8">
        <v>131.06706907062579</v>
      </c>
      <c r="L78" s="17">
        <v>7153.0839891471687</v>
      </c>
      <c r="M78" s="17">
        <v>122.01631292462517</v>
      </c>
      <c r="N78" s="17"/>
      <c r="O78" s="17">
        <v>796.73497516069574</v>
      </c>
      <c r="P78" s="17">
        <v>2329.3432812800324</v>
      </c>
      <c r="Q78" s="17">
        <v>297.68856906434564</v>
      </c>
      <c r="R78" s="17">
        <v>1250.9721693006829</v>
      </c>
      <c r="S78" s="17">
        <v>178.22577071326748</v>
      </c>
      <c r="T78" s="17">
        <v>42.491812247171886</v>
      </c>
      <c r="U78" s="17">
        <v>108.45760278572649</v>
      </c>
      <c r="V78" s="17">
        <v>10.033274634997683</v>
      </c>
      <c r="W78" s="17">
        <v>41.795234249889724</v>
      </c>
      <c r="X78" s="17">
        <v>5.4736526883406933</v>
      </c>
      <c r="Y78" s="17">
        <v>10.632103179396132</v>
      </c>
      <c r="Z78" s="17">
        <v>0.90251289298127468</v>
      </c>
      <c r="AA78" s="17">
        <v>3.8252505359938436</v>
      </c>
      <c r="AB78" s="17">
        <v>0.39591455958689803</v>
      </c>
      <c r="AC78" s="17">
        <v>1.4055156647100464</v>
      </c>
      <c r="AD78" s="17">
        <v>3.1230810122921113</v>
      </c>
      <c r="AE78" s="17">
        <v>0.75691599355412031</v>
      </c>
      <c r="AF78" s="17">
        <f t="shared" si="24"/>
        <v>5076.9721232931097</v>
      </c>
      <c r="AG78" s="18">
        <f t="shared" si="25"/>
        <v>141.49188343728841</v>
      </c>
      <c r="AH78" s="19">
        <f t="shared" si="26"/>
        <v>159.93334226956577</v>
      </c>
      <c r="AI78" s="19">
        <f t="shared" si="27"/>
        <v>1.2281010096567186</v>
      </c>
      <c r="AJ78" s="18">
        <f t="shared" si="28"/>
        <v>2.6029997191180203</v>
      </c>
      <c r="AK78" s="18">
        <f t="shared" si="29"/>
        <v>58.623997215568565</v>
      </c>
      <c r="AL78" s="18">
        <f t="shared" si="30"/>
        <v>4.1260602747044581</v>
      </c>
      <c r="AM78" s="18">
        <f t="shared" si="31"/>
        <v>1.1571326888930156</v>
      </c>
      <c r="AN78" s="18">
        <f t="shared" si="32"/>
        <v>0.89959635925968351</v>
      </c>
      <c r="AO78" s="18">
        <f t="shared" si="33"/>
        <v>0.66051191871784476</v>
      </c>
      <c r="AP78" s="17">
        <f t="shared" si="34"/>
        <v>22.291570158356855</v>
      </c>
      <c r="AQ78" s="18">
        <f t="shared" si="35"/>
        <v>0.77523549722693275</v>
      </c>
      <c r="AR78" s="17">
        <f t="shared" si="36"/>
        <v>31.897600373232532</v>
      </c>
      <c r="AS78" s="17">
        <f t="shared" si="37"/>
        <v>1869.9648354637029</v>
      </c>
      <c r="AT78" s="17">
        <f t="shared" si="38"/>
        <v>2290.393352267648</v>
      </c>
      <c r="AU78" s="17">
        <f t="shared" si="39"/>
        <v>46.895426831804834</v>
      </c>
      <c r="AV78" s="18">
        <f t="shared" si="40"/>
        <v>7.3460500204375681</v>
      </c>
      <c r="AW78" s="18">
        <f t="shared" si="41"/>
        <v>22.938917319455776</v>
      </c>
      <c r="AX78" s="18">
        <f t="shared" si="42"/>
        <v>7.150849666938865</v>
      </c>
      <c r="AY78" s="8">
        <f t="shared" si="43"/>
        <v>0.81643829153289682</v>
      </c>
      <c r="AZ78" s="8">
        <f t="shared" si="44"/>
        <v>0.14246981274803183</v>
      </c>
      <c r="BA78" s="18">
        <f t="shared" si="45"/>
        <v>0.98560993817437026</v>
      </c>
      <c r="BB78" s="20">
        <f t="shared" si="46"/>
        <v>0.36043243842660344</v>
      </c>
      <c r="BC78" s="8">
        <f t="shared" si="47"/>
        <v>12.69512767288864</v>
      </c>
      <c r="BD78" s="44"/>
      <c r="BE78" s="44"/>
      <c r="BF78" s="8"/>
    </row>
    <row r="79" spans="1:58" x14ac:dyDescent="0.25">
      <c r="A79" s="8" t="s">
        <v>141</v>
      </c>
      <c r="B79" s="16" t="s">
        <v>56</v>
      </c>
      <c r="C79" s="8" t="s">
        <v>581</v>
      </c>
      <c r="D79" s="8" t="s">
        <v>58</v>
      </c>
      <c r="E79" s="8" t="s">
        <v>59</v>
      </c>
      <c r="F79" s="8" t="s">
        <v>60</v>
      </c>
      <c r="G79" s="8">
        <v>989.11911510276991</v>
      </c>
      <c r="H79" s="8">
        <v>250.31741549925354</v>
      </c>
      <c r="I79" s="8">
        <v>171.19163267743707</v>
      </c>
      <c r="J79" s="8">
        <v>109.4608988141261</v>
      </c>
      <c r="K79" s="8">
        <v>223.33635152404432</v>
      </c>
      <c r="L79" s="17">
        <v>6188.4650809190698</v>
      </c>
      <c r="M79" s="17">
        <v>85.444672395607569</v>
      </c>
      <c r="N79" s="17"/>
      <c r="O79" s="17">
        <v>515.73457007690922</v>
      </c>
      <c r="P79" s="17">
        <v>1513.1619943602086</v>
      </c>
      <c r="Q79" s="17">
        <v>193.73477702754042</v>
      </c>
      <c r="R79" s="17">
        <v>809.96354513452468</v>
      </c>
      <c r="S79" s="17">
        <v>121.01719065013323</v>
      </c>
      <c r="T79" s="17">
        <v>29.730246597013512</v>
      </c>
      <c r="U79" s="17">
        <v>78.241811569388133</v>
      </c>
      <c r="V79" s="17">
        <v>7.2557514957283473</v>
      </c>
      <c r="W79" s="17">
        <v>30.228054441583762</v>
      </c>
      <c r="X79" s="17">
        <v>3.7344760121116494</v>
      </c>
      <c r="Y79" s="17">
        <v>6.9598340206406943</v>
      </c>
      <c r="Z79" s="17">
        <v>0.58347188837357222</v>
      </c>
      <c r="AA79" s="17">
        <v>2.5411364225862045</v>
      </c>
      <c r="AB79" s="17">
        <v>0.29148028468206139</v>
      </c>
      <c r="AC79" s="17">
        <v>1.5458275090574209</v>
      </c>
      <c r="AD79" s="17">
        <v>2.513947031989141</v>
      </c>
      <c r="AE79" s="17">
        <v>0.68610839143939906</v>
      </c>
      <c r="AF79" s="17">
        <f t="shared" si="24"/>
        <v>3313.1783399814244</v>
      </c>
      <c r="AG79" s="18">
        <f t="shared" si="25"/>
        <v>137.87191010333504</v>
      </c>
      <c r="AH79" s="19">
        <f t="shared" si="26"/>
        <v>156.39499307013696</v>
      </c>
      <c r="AI79" s="19">
        <f t="shared" si="27"/>
        <v>1.227802815542747</v>
      </c>
      <c r="AJ79" s="18">
        <f t="shared" si="28"/>
        <v>2.4814750735561595</v>
      </c>
      <c r="AK79" s="18">
        <f t="shared" si="29"/>
        <v>72.426576255878985</v>
      </c>
      <c r="AL79" s="18">
        <f t="shared" si="30"/>
        <v>3.6640668782888466</v>
      </c>
      <c r="AM79" s="18">
        <f t="shared" si="31"/>
        <v>1.1581270247863644</v>
      </c>
      <c r="AN79" s="18">
        <f t="shared" si="32"/>
        <v>0.89931785501863692</v>
      </c>
      <c r="AO79" s="18">
        <f t="shared" si="33"/>
        <v>0.66355937466227832</v>
      </c>
      <c r="AP79" s="17">
        <f t="shared" si="34"/>
        <v>22.879962843111986</v>
      </c>
      <c r="AQ79" s="18">
        <f t="shared" si="35"/>
        <v>0.79569807084962707</v>
      </c>
      <c r="AR79" s="17">
        <f t="shared" si="36"/>
        <v>33.624590807544088</v>
      </c>
      <c r="AS79" s="17">
        <f t="shared" si="37"/>
        <v>2435.3139901953195</v>
      </c>
      <c r="AT79" s="17">
        <f t="shared" si="38"/>
        <v>2461.6529314949389</v>
      </c>
      <c r="AU79" s="17">
        <f t="shared" si="39"/>
        <v>44.567270699843711</v>
      </c>
      <c r="AV79" s="18">
        <f t="shared" si="40"/>
        <v>6.5915468945850533</v>
      </c>
      <c r="AW79" s="18">
        <f t="shared" si="41"/>
        <v>24.910572911942975</v>
      </c>
      <c r="AX79" s="18">
        <f t="shared" si="42"/>
        <v>7.7852575360718683</v>
      </c>
      <c r="AY79" s="8">
        <f t="shared" si="43"/>
        <v>0.98930030266954661</v>
      </c>
      <c r="AZ79" s="8">
        <f t="shared" si="44"/>
        <v>0.14941066345156781</v>
      </c>
      <c r="BA79" s="18">
        <f t="shared" si="45"/>
        <v>0.98442758002396091</v>
      </c>
      <c r="BB79" s="20">
        <f t="shared" si="46"/>
        <v>0.48161018824709062</v>
      </c>
      <c r="BC79" s="8">
        <f t="shared" si="47"/>
        <v>15.684099961617932</v>
      </c>
      <c r="BD79" s="44"/>
      <c r="BE79" s="44"/>
      <c r="BF79" s="8"/>
    </row>
    <row r="80" spans="1:58" x14ac:dyDescent="0.25">
      <c r="A80" s="8" t="s">
        <v>142</v>
      </c>
      <c r="B80" s="16" t="s">
        <v>56</v>
      </c>
      <c r="C80" s="8" t="s">
        <v>581</v>
      </c>
      <c r="D80" s="8" t="s">
        <v>58</v>
      </c>
      <c r="E80" s="8" t="s">
        <v>59</v>
      </c>
      <c r="F80" s="8" t="s">
        <v>60</v>
      </c>
      <c r="G80" s="8">
        <v>1322.625360909723</v>
      </c>
      <c r="H80" s="8">
        <v>295.36596670336274</v>
      </c>
      <c r="I80" s="8" t="s">
        <v>143</v>
      </c>
      <c r="J80" s="8">
        <v>115.5946354970086</v>
      </c>
      <c r="K80" s="8">
        <v>228.41330706585302</v>
      </c>
      <c r="L80" s="17">
        <v>5414.2099586473969</v>
      </c>
      <c r="M80" s="17">
        <v>80.897816640108061</v>
      </c>
      <c r="N80" s="17"/>
      <c r="O80" s="17">
        <v>547.76392740005645</v>
      </c>
      <c r="P80" s="17">
        <v>1657.4071713119381</v>
      </c>
      <c r="Q80" s="17">
        <v>224.41784717721771</v>
      </c>
      <c r="R80" s="17">
        <v>944.67285243811193</v>
      </c>
      <c r="S80" s="17">
        <v>128.22318361499126</v>
      </c>
      <c r="T80" s="17">
        <v>30.414969232916654</v>
      </c>
      <c r="U80" s="17">
        <v>80.709951516644566</v>
      </c>
      <c r="V80" s="17">
        <v>7.2780387676419416</v>
      </c>
      <c r="W80" s="17">
        <v>28.693100609229656</v>
      </c>
      <c r="X80" s="17">
        <v>3.9995919667783224</v>
      </c>
      <c r="Y80" s="17">
        <v>7.953598526147859</v>
      </c>
      <c r="Z80" s="17">
        <v>0.63061139647175224</v>
      </c>
      <c r="AA80" s="17">
        <v>2.5083246089747444</v>
      </c>
      <c r="AB80" s="17">
        <v>0.2853054683636731</v>
      </c>
      <c r="AC80" s="17">
        <v>1.6142626813395644</v>
      </c>
      <c r="AD80" s="17">
        <v>3.5798914196690261</v>
      </c>
      <c r="AE80" s="17">
        <v>1.0689110340696844</v>
      </c>
      <c r="AF80" s="17">
        <f t="shared" si="24"/>
        <v>3664.9584740354849</v>
      </c>
      <c r="AG80" s="18">
        <f t="shared" si="25"/>
        <v>148.34988695986002</v>
      </c>
      <c r="AH80" s="19">
        <f t="shared" si="26"/>
        <v>173.54450864889233</v>
      </c>
      <c r="AI80" s="19">
        <f t="shared" si="27"/>
        <v>1.1180979411804428</v>
      </c>
      <c r="AJ80" s="18">
        <f t="shared" si="28"/>
        <v>2.4874686356075051</v>
      </c>
      <c r="AK80" s="18">
        <f t="shared" si="29"/>
        <v>66.926527606223473</v>
      </c>
      <c r="AL80" s="18">
        <f t="shared" si="30"/>
        <v>3.3491013803452292</v>
      </c>
      <c r="AM80" s="18">
        <f t="shared" si="31"/>
        <v>1.1436456697464381</v>
      </c>
      <c r="AN80" s="18">
        <f t="shared" si="32"/>
        <v>0.88003155948206413</v>
      </c>
      <c r="AO80" s="18">
        <f t="shared" si="33"/>
        <v>0.61269702730706299</v>
      </c>
      <c r="AP80" s="17">
        <f t="shared" si="34"/>
        <v>20.226517432794871</v>
      </c>
      <c r="AQ80" s="18">
        <f t="shared" si="35"/>
        <v>0.70341901390484074</v>
      </c>
      <c r="AR80" s="17">
        <f t="shared" si="36"/>
        <v>32.251733428224163</v>
      </c>
      <c r="AS80" s="17">
        <f t="shared" si="37"/>
        <v>2158.4965276326047</v>
      </c>
      <c r="AT80" s="17">
        <f t="shared" si="38"/>
        <v>1512.3950209495349</v>
      </c>
      <c r="AU80" s="17">
        <f t="shared" si="39"/>
        <v>46.580484127736526</v>
      </c>
      <c r="AV80" s="18">
        <f t="shared" si="40"/>
        <v>6.7868201765316734</v>
      </c>
      <c r="AW80" s="18">
        <f t="shared" si="41"/>
        <v>26.032516183169665</v>
      </c>
      <c r="AX80" s="18">
        <f t="shared" si="42"/>
        <v>7.4865979511614915</v>
      </c>
      <c r="AY80" s="8">
        <f t="shared" si="43"/>
        <v>1.4272042011070789</v>
      </c>
      <c r="AZ80" s="8">
        <f t="shared" si="44"/>
        <v>0.13573289767358007</v>
      </c>
      <c r="BA80" s="18">
        <f t="shared" si="45"/>
        <v>0.98598931701207837</v>
      </c>
      <c r="BB80" s="20">
        <f t="shared" si="46"/>
        <v>0.36126996071613066</v>
      </c>
      <c r="BC80" s="8">
        <f t="shared" si="47"/>
        <v>14.493054943692531</v>
      </c>
      <c r="BD80" s="44"/>
      <c r="BE80" s="44"/>
      <c r="BF80" s="8"/>
    </row>
    <row r="81" spans="1:58" x14ac:dyDescent="0.25">
      <c r="A81" s="8" t="s">
        <v>144</v>
      </c>
      <c r="B81" s="16" t="s">
        <v>56</v>
      </c>
      <c r="C81" s="8" t="s">
        <v>581</v>
      </c>
      <c r="D81" s="8" t="s">
        <v>58</v>
      </c>
      <c r="E81" s="8" t="s">
        <v>59</v>
      </c>
      <c r="F81" s="8" t="s">
        <v>60</v>
      </c>
      <c r="G81" s="8">
        <v>1073.0912499132698</v>
      </c>
      <c r="H81" s="8">
        <v>243.71870280185547</v>
      </c>
      <c r="I81" s="8">
        <v>137.80578139320249</v>
      </c>
      <c r="J81" s="8">
        <v>111.20131467951963</v>
      </c>
      <c r="K81" s="8">
        <v>214.41081420249833</v>
      </c>
      <c r="L81" s="17">
        <v>7906.1223248965989</v>
      </c>
      <c r="M81" s="17">
        <v>125.74799708478834</v>
      </c>
      <c r="N81" s="17"/>
      <c r="O81" s="17">
        <v>689.16523348105864</v>
      </c>
      <c r="P81" s="17">
        <v>1821.3185903921599</v>
      </c>
      <c r="Q81" s="17">
        <v>222.12790750495623</v>
      </c>
      <c r="R81" s="17">
        <v>960.34002390081446</v>
      </c>
      <c r="S81" s="17">
        <v>151.75556686146825</v>
      </c>
      <c r="T81" s="17">
        <v>40.813488257219745</v>
      </c>
      <c r="U81" s="17">
        <v>112.50335327651041</v>
      </c>
      <c r="V81" s="17">
        <v>10.273908655924629</v>
      </c>
      <c r="W81" s="17">
        <v>38.366330169322303</v>
      </c>
      <c r="X81" s="17">
        <v>4.3090089958240396</v>
      </c>
      <c r="Y81" s="17">
        <v>7.5644943723453277</v>
      </c>
      <c r="Z81" s="17">
        <v>0.64697911640656669</v>
      </c>
      <c r="AA81" s="17">
        <v>3.079318508421919</v>
      </c>
      <c r="AB81" s="17">
        <v>0.35672710241936645</v>
      </c>
      <c r="AC81" s="17">
        <v>1.6773204448594214</v>
      </c>
      <c r="AD81" s="17">
        <v>3.7589900377309617</v>
      </c>
      <c r="AE81" s="17">
        <v>0.81832664294642743</v>
      </c>
      <c r="AF81" s="17">
        <f t="shared" si="24"/>
        <v>4062.6209305948523</v>
      </c>
      <c r="AG81" s="18">
        <f t="shared" si="25"/>
        <v>152.03594504996192</v>
      </c>
      <c r="AH81" s="19">
        <f t="shared" si="26"/>
        <v>155.34479619898769</v>
      </c>
      <c r="AI81" s="19">
        <f t="shared" si="27"/>
        <v>1.3837772463604761</v>
      </c>
      <c r="AJ81" s="18">
        <f t="shared" si="28"/>
        <v>2.6442923552478521</v>
      </c>
      <c r="AK81" s="18">
        <f t="shared" si="29"/>
        <v>62.872749532270667</v>
      </c>
      <c r="AL81" s="18">
        <f t="shared" si="30"/>
        <v>4.5935080693407748</v>
      </c>
      <c r="AM81" s="18">
        <f t="shared" si="31"/>
        <v>1.1261866223888999</v>
      </c>
      <c r="AN81" s="18">
        <f t="shared" si="32"/>
        <v>0.91940392200659904</v>
      </c>
      <c r="AO81" s="18">
        <f t="shared" si="33"/>
        <v>0.81579122389708969</v>
      </c>
      <c r="AP81" s="17">
        <f t="shared" si="34"/>
        <v>29.182579383485539</v>
      </c>
      <c r="AQ81" s="18">
        <f t="shared" si="35"/>
        <v>1.0148846078587965</v>
      </c>
      <c r="AR81" s="17">
        <f t="shared" si="36"/>
        <v>40.836307365044654</v>
      </c>
      <c r="AS81" s="17">
        <f t="shared" si="37"/>
        <v>2567.4909247852725</v>
      </c>
      <c r="AT81" s="17">
        <f t="shared" si="38"/>
        <v>2103.2570572251288</v>
      </c>
      <c r="AU81" s="17">
        <f t="shared" si="39"/>
        <v>49.991287368840311</v>
      </c>
      <c r="AV81" s="18">
        <f t="shared" si="40"/>
        <v>6.1257305974447744</v>
      </c>
      <c r="AW81" s="18">
        <f t="shared" si="41"/>
        <v>29.558585980343089</v>
      </c>
      <c r="AX81" s="18">
        <f t="shared" si="42"/>
        <v>8.1542949526995727</v>
      </c>
      <c r="AY81" s="8">
        <f t="shared" si="43"/>
        <v>1.2207214120430039</v>
      </c>
      <c r="AZ81" s="8">
        <f t="shared" si="44"/>
        <v>0.15802274515754414</v>
      </c>
      <c r="BA81" s="18">
        <f t="shared" si="45"/>
        <v>0.98409973068513534</v>
      </c>
      <c r="BB81" s="20">
        <f t="shared" si="46"/>
        <v>0.51893945787238382</v>
      </c>
      <c r="BC81" s="8">
        <f t="shared" si="47"/>
        <v>13.615202312505508</v>
      </c>
      <c r="BD81" s="44"/>
      <c r="BE81" s="44"/>
      <c r="BF81" s="8"/>
    </row>
    <row r="82" spans="1:58" x14ac:dyDescent="0.25">
      <c r="A82" s="8" t="s">
        <v>145</v>
      </c>
      <c r="B82" s="16" t="s">
        <v>56</v>
      </c>
      <c r="C82" s="8" t="s">
        <v>581</v>
      </c>
      <c r="D82" s="8" t="s">
        <v>58</v>
      </c>
      <c r="E82" s="8" t="s">
        <v>59</v>
      </c>
      <c r="F82" s="8" t="s">
        <v>60</v>
      </c>
      <c r="G82" s="8">
        <v>1322.0929165985892</v>
      </c>
      <c r="H82" s="8">
        <v>175.49325473680378</v>
      </c>
      <c r="I82" s="8">
        <v>118.24338802647537</v>
      </c>
      <c r="J82" s="8">
        <v>88.896380007480246</v>
      </c>
      <c r="K82" s="8">
        <v>178.12853489248045</v>
      </c>
      <c r="L82" s="17">
        <v>6906.6179498040974</v>
      </c>
      <c r="M82" s="17">
        <v>112.64958084802859</v>
      </c>
      <c r="N82" s="17"/>
      <c r="O82" s="17">
        <v>791.93913075889088</v>
      </c>
      <c r="P82" s="17">
        <v>2285.6995862071212</v>
      </c>
      <c r="Q82" s="17">
        <v>305.21235166736312</v>
      </c>
      <c r="R82" s="17">
        <v>1348.7936261332954</v>
      </c>
      <c r="S82" s="17">
        <v>193.03012041498232</v>
      </c>
      <c r="T82" s="17">
        <v>45.279953735919392</v>
      </c>
      <c r="U82" s="17">
        <v>114.84908689214441</v>
      </c>
      <c r="V82" s="17">
        <v>10.02915767151449</v>
      </c>
      <c r="W82" s="17">
        <v>38.894370784140378</v>
      </c>
      <c r="X82" s="17">
        <v>5.0625917912839506</v>
      </c>
      <c r="Y82" s="17">
        <v>9.5818145661285623</v>
      </c>
      <c r="Z82" s="17">
        <v>0.79396606164648009</v>
      </c>
      <c r="AA82" s="17">
        <v>3.5356889369235738</v>
      </c>
      <c r="AB82" s="17">
        <v>0.34691383978821255</v>
      </c>
      <c r="AC82" s="17">
        <v>1.3853190934072956</v>
      </c>
      <c r="AD82" s="17">
        <v>3.9055984975261788</v>
      </c>
      <c r="AE82" s="17">
        <v>1.0234137563325787</v>
      </c>
      <c r="AF82" s="17">
        <f t="shared" si="24"/>
        <v>5153.0483594611433</v>
      </c>
      <c r="AG82" s="18">
        <f t="shared" si="25"/>
        <v>152.15817230036191</v>
      </c>
      <c r="AH82" s="19">
        <f t="shared" si="26"/>
        <v>169.78937182114188</v>
      </c>
      <c r="AI82" s="19">
        <f t="shared" si="27"/>
        <v>1.1321765402031088</v>
      </c>
      <c r="AJ82" s="18">
        <f t="shared" si="28"/>
        <v>2.3888971996775523</v>
      </c>
      <c r="AK82" s="18">
        <f t="shared" si="29"/>
        <v>61.310640464091577</v>
      </c>
      <c r="AL82" s="18">
        <f t="shared" si="30"/>
        <v>3.8162458471556606</v>
      </c>
      <c r="AM82" s="18">
        <f t="shared" si="31"/>
        <v>1.1247600500898816</v>
      </c>
      <c r="AN82" s="18">
        <f t="shared" si="32"/>
        <v>0.89513254392299491</v>
      </c>
      <c r="AO82" s="18">
        <f t="shared" si="33"/>
        <v>0.65785926260546135</v>
      </c>
      <c r="AP82" s="17">
        <f t="shared" si="34"/>
        <v>22.25136560328103</v>
      </c>
      <c r="AQ82" s="18">
        <f t="shared" si="35"/>
        <v>0.77383730059818112</v>
      </c>
      <c r="AR82" s="17">
        <f t="shared" si="36"/>
        <v>31.860715933355195</v>
      </c>
      <c r="AS82" s="17">
        <f t="shared" si="37"/>
        <v>1953.4008995184943</v>
      </c>
      <c r="AT82" s="17">
        <f t="shared" si="38"/>
        <v>1768.3891352833057</v>
      </c>
      <c r="AU82" s="17">
        <f t="shared" si="39"/>
        <v>57.031009723632117</v>
      </c>
      <c r="AV82" s="18">
        <f t="shared" si="40"/>
        <v>6.8954760737680614</v>
      </c>
      <c r="AW82" s="18">
        <f t="shared" si="41"/>
        <v>26.280056626362239</v>
      </c>
      <c r="AX82" s="18">
        <f t="shared" si="42"/>
        <v>7.1995187874136066</v>
      </c>
      <c r="AY82" s="8">
        <f t="shared" si="43"/>
        <v>1.1046216358966425</v>
      </c>
      <c r="AZ82" s="8">
        <f t="shared" si="44"/>
        <v>0.14311316177283448</v>
      </c>
      <c r="BA82" s="18">
        <f t="shared" si="45"/>
        <v>0.98675647909918662</v>
      </c>
      <c r="BB82" s="20">
        <f t="shared" si="46"/>
        <v>0.32277368579015087</v>
      </c>
      <c r="BC82" s="8">
        <f t="shared" si="47"/>
        <v>13.27692490049983</v>
      </c>
      <c r="BD82" s="44"/>
      <c r="BE82" s="44"/>
      <c r="BF82" s="8"/>
    </row>
    <row r="83" spans="1:58" x14ac:dyDescent="0.25">
      <c r="A83" s="8" t="s">
        <v>146</v>
      </c>
      <c r="B83" s="16" t="s">
        <v>56</v>
      </c>
      <c r="C83" s="8" t="s">
        <v>581</v>
      </c>
      <c r="D83" s="8" t="s">
        <v>58</v>
      </c>
      <c r="E83" s="8" t="s">
        <v>59</v>
      </c>
      <c r="F83" s="8" t="s">
        <v>60</v>
      </c>
      <c r="G83" s="8">
        <v>1279.6059640505421</v>
      </c>
      <c r="H83" s="8">
        <v>218.57963195993165</v>
      </c>
      <c r="I83" s="8">
        <v>165.6751443097551</v>
      </c>
      <c r="J83" s="8">
        <v>108.21682216041748</v>
      </c>
      <c r="K83" s="8">
        <v>216.58355705638314</v>
      </c>
      <c r="L83" s="17">
        <v>7910.8097912051353</v>
      </c>
      <c r="M83" s="17">
        <v>125.29848610200351</v>
      </c>
      <c r="N83" s="17"/>
      <c r="O83" s="17">
        <v>769.94260272713461</v>
      </c>
      <c r="P83" s="17">
        <v>2242.053792578713</v>
      </c>
      <c r="Q83" s="17">
        <v>296.42070544316317</v>
      </c>
      <c r="R83" s="17">
        <v>1298.1366417110048</v>
      </c>
      <c r="S83" s="17">
        <v>193.65760497126445</v>
      </c>
      <c r="T83" s="17">
        <v>46.677204444481411</v>
      </c>
      <c r="U83" s="17">
        <v>116.92783296436725</v>
      </c>
      <c r="V83" s="17">
        <v>10.255650999129482</v>
      </c>
      <c r="W83" s="17">
        <v>39.804344766561464</v>
      </c>
      <c r="X83" s="17">
        <v>4.7945778364924667</v>
      </c>
      <c r="Y83" s="17">
        <v>9.631845331278079</v>
      </c>
      <c r="Z83" s="17">
        <v>0.80544742660935631</v>
      </c>
      <c r="AA83" s="17">
        <v>3.7448523487264818</v>
      </c>
      <c r="AB83" s="17">
        <v>0.35876044834817244</v>
      </c>
      <c r="AC83" s="17">
        <v>1.6083279869248186</v>
      </c>
      <c r="AD83" s="17">
        <v>4.007465646629055</v>
      </c>
      <c r="AE83" s="17">
        <v>0.85745639322033418</v>
      </c>
      <c r="AF83" s="17">
        <f t="shared" si="24"/>
        <v>5033.2118639972741</v>
      </c>
      <c r="AG83" s="18">
        <f t="shared" si="25"/>
        <v>139.66937242743577</v>
      </c>
      <c r="AH83" s="19">
        <f t="shared" si="26"/>
        <v>157.24495864312863</v>
      </c>
      <c r="AI83" s="19">
        <f t="shared" si="27"/>
        <v>1.1436833437586615</v>
      </c>
      <c r="AJ83" s="18">
        <f t="shared" si="28"/>
        <v>2.3150188666714739</v>
      </c>
      <c r="AK83" s="18">
        <f t="shared" si="29"/>
        <v>63.135717256512343</v>
      </c>
      <c r="AL83" s="18">
        <f t="shared" si="30"/>
        <v>4.6736669973131644</v>
      </c>
      <c r="AM83" s="18">
        <f t="shared" si="31"/>
        <v>1.1354036110989858</v>
      </c>
      <c r="AN83" s="18">
        <f t="shared" si="32"/>
        <v>0.91303262351999614</v>
      </c>
      <c r="AO83" s="18">
        <f t="shared" si="33"/>
        <v>0.7507015845863898</v>
      </c>
      <c r="AP83" s="17">
        <f t="shared" si="34"/>
        <v>26.133371982895408</v>
      </c>
      <c r="AQ83" s="18">
        <f t="shared" si="35"/>
        <v>0.90884210844973845</v>
      </c>
      <c r="AR83" s="17">
        <f t="shared" si="36"/>
        <v>33.45885883714854</v>
      </c>
      <c r="AS83" s="17">
        <f t="shared" si="37"/>
        <v>2112.4490512677698</v>
      </c>
      <c r="AT83" s="17">
        <f t="shared" si="38"/>
        <v>1974.0181173753647</v>
      </c>
      <c r="AU83" s="17">
        <f t="shared" si="39"/>
        <v>56.849544837285009</v>
      </c>
      <c r="AV83" s="18">
        <f t="shared" si="40"/>
        <v>6.5847675716505236</v>
      </c>
      <c r="AW83" s="18">
        <f t="shared" si="41"/>
        <v>25.261317737612409</v>
      </c>
      <c r="AX83" s="18">
        <f t="shared" si="42"/>
        <v>6.9564320779207351</v>
      </c>
      <c r="AY83" s="8">
        <f t="shared" si="43"/>
        <v>1.0701264758787834</v>
      </c>
      <c r="AZ83" s="8">
        <f t="shared" si="44"/>
        <v>0.14918121771527432</v>
      </c>
      <c r="BA83" s="18">
        <f t="shared" si="45"/>
        <v>0.98621248597669153</v>
      </c>
      <c r="BB83" s="20">
        <f t="shared" si="46"/>
        <v>0.38413044310435518</v>
      </c>
      <c r="BC83" s="8">
        <f t="shared" si="47"/>
        <v>13.672148426582673</v>
      </c>
      <c r="BD83" s="44"/>
      <c r="BE83" s="44"/>
      <c r="BF83" s="8"/>
    </row>
    <row r="84" spans="1:58" x14ac:dyDescent="0.25">
      <c r="A84" s="8" t="s">
        <v>147</v>
      </c>
      <c r="B84" s="16" t="s">
        <v>56</v>
      </c>
      <c r="C84" s="8" t="s">
        <v>581</v>
      </c>
      <c r="D84" s="8" t="s">
        <v>58</v>
      </c>
      <c r="E84" s="8" t="s">
        <v>59</v>
      </c>
      <c r="F84" s="8" t="s">
        <v>60</v>
      </c>
      <c r="G84" s="8">
        <v>1222.68838619641</v>
      </c>
      <c r="H84" s="8">
        <v>101.77706844436359</v>
      </c>
      <c r="I84" s="8">
        <v>99.647263020378318</v>
      </c>
      <c r="J84" s="8">
        <v>87.529142653626991</v>
      </c>
      <c r="K84" s="8">
        <v>90.091044722801797</v>
      </c>
      <c r="L84" s="17">
        <v>7431.3637290717825</v>
      </c>
      <c r="M84" s="17">
        <v>142.25312085458251</v>
      </c>
      <c r="N84" s="17"/>
      <c r="O84" s="17">
        <v>1128.7536789893995</v>
      </c>
      <c r="P84" s="17">
        <v>3210.7731518223968</v>
      </c>
      <c r="Q84" s="17">
        <v>414.63506981776476</v>
      </c>
      <c r="R84" s="17">
        <v>1881.828297768247</v>
      </c>
      <c r="S84" s="17">
        <v>275.31886320228114</v>
      </c>
      <c r="T84" s="17">
        <v>65.469336582055178</v>
      </c>
      <c r="U84" s="17">
        <v>161.65016722412875</v>
      </c>
      <c r="V84" s="17">
        <v>13.720845775368145</v>
      </c>
      <c r="W84" s="17">
        <v>51.879284714537285</v>
      </c>
      <c r="X84" s="17">
        <v>6.3763097746701582</v>
      </c>
      <c r="Y84" s="17">
        <v>11.961140356529116</v>
      </c>
      <c r="Z84" s="17">
        <v>0.93204697359487831</v>
      </c>
      <c r="AA84" s="17">
        <v>4.0509894047980524</v>
      </c>
      <c r="AB84" s="17">
        <v>0.40677275482444147</v>
      </c>
      <c r="AC84" s="17">
        <v>1.1333312647786038</v>
      </c>
      <c r="AD84" s="17">
        <v>1.7370432110736109</v>
      </c>
      <c r="AE84" s="17">
        <v>0.23421620359376838</v>
      </c>
      <c r="AF84" s="17">
        <f t="shared" si="24"/>
        <v>7227.7559551605955</v>
      </c>
      <c r="AG84" s="18">
        <f t="shared" si="25"/>
        <v>189.284739427961</v>
      </c>
      <c r="AH84" s="19">
        <f t="shared" si="26"/>
        <v>208.16797474331446</v>
      </c>
      <c r="AI84" s="19">
        <f t="shared" si="27"/>
        <v>1.1566102533333651</v>
      </c>
      <c r="AJ84" s="18">
        <f t="shared" si="28"/>
        <v>2.3872282850322031</v>
      </c>
      <c r="AK84" s="18">
        <f t="shared" si="29"/>
        <v>52.240426673439764</v>
      </c>
      <c r="AL84" s="18">
        <f t="shared" si="30"/>
        <v>7.4164092168720783</v>
      </c>
      <c r="AM84" s="18">
        <f t="shared" si="31"/>
        <v>1.1354413444753744</v>
      </c>
      <c r="AN84" s="18">
        <f t="shared" si="32"/>
        <v>0.91346006138930547</v>
      </c>
      <c r="AO84" s="18">
        <f t="shared" si="33"/>
        <v>0.64576574261078112</v>
      </c>
      <c r="AP84" s="17">
        <f t="shared" si="34"/>
        <v>22.309631414032289</v>
      </c>
      <c r="AQ84" s="18">
        <f t="shared" si="35"/>
        <v>0.77586361478099564</v>
      </c>
      <c r="AR84" s="17">
        <f t="shared" si="36"/>
        <v>35.115648706979037</v>
      </c>
      <c r="AS84" s="17">
        <f t="shared" si="37"/>
        <v>1834.4564713672082</v>
      </c>
      <c r="AT84" s="17">
        <f t="shared" si="38"/>
        <v>4278.1686038073249</v>
      </c>
      <c r="AU84" s="17">
        <f t="shared" si="39"/>
        <v>70.32549467370923</v>
      </c>
      <c r="AV84" s="18">
        <f t="shared" si="40"/>
        <v>6.9826941621679675</v>
      </c>
      <c r="AW84" s="18">
        <f t="shared" si="41"/>
        <v>32.284038052778577</v>
      </c>
      <c r="AX84" s="18">
        <f t="shared" si="42"/>
        <v>8.3815365119545007</v>
      </c>
      <c r="AY84" s="8">
        <f t="shared" si="43"/>
        <v>0.42879480479910193</v>
      </c>
      <c r="AZ84" s="8">
        <f t="shared" si="44"/>
        <v>0.14630392343913382</v>
      </c>
      <c r="BA84" s="18">
        <f t="shared" si="45"/>
        <v>0.98764106171978006</v>
      </c>
      <c r="BB84" s="20">
        <f t="shared" si="46"/>
        <v>0.24892396899799585</v>
      </c>
      <c r="BC84" s="8">
        <f t="shared" si="47"/>
        <v>11.312754465834541</v>
      </c>
      <c r="BD84" s="44"/>
      <c r="BE84" s="44"/>
      <c r="BF84" s="8"/>
    </row>
    <row r="85" spans="1:58" x14ac:dyDescent="0.25">
      <c r="A85" s="8" t="s">
        <v>148</v>
      </c>
      <c r="B85" s="16" t="s">
        <v>56</v>
      </c>
      <c r="C85" s="8" t="s">
        <v>581</v>
      </c>
      <c r="D85" s="8" t="s">
        <v>58</v>
      </c>
      <c r="E85" s="8" t="s">
        <v>59</v>
      </c>
      <c r="F85" s="8" t="s">
        <v>60</v>
      </c>
      <c r="G85" s="8">
        <v>1201.3954513383364</v>
      </c>
      <c r="H85" s="8">
        <v>343.77054763471961</v>
      </c>
      <c r="I85" s="8">
        <v>120.37438941052697</v>
      </c>
      <c r="J85" s="8">
        <v>127.57978857901774</v>
      </c>
      <c r="K85" s="8">
        <v>257.48083045306197</v>
      </c>
      <c r="L85" s="17">
        <v>6522.2295754869319</v>
      </c>
      <c r="M85" s="17">
        <v>78.300377668951299</v>
      </c>
      <c r="N85" s="17"/>
      <c r="O85" s="17">
        <v>515.83402909777385</v>
      </c>
      <c r="P85" s="17">
        <v>1558.0371497439105</v>
      </c>
      <c r="Q85" s="17">
        <v>198.5737702111326</v>
      </c>
      <c r="R85" s="17">
        <v>855.80042101507831</v>
      </c>
      <c r="S85" s="17">
        <v>124.52265248105957</v>
      </c>
      <c r="T85" s="17">
        <v>29.756190120481261</v>
      </c>
      <c r="U85" s="17">
        <v>77.486946420474709</v>
      </c>
      <c r="V85" s="17">
        <v>6.9510881548404981</v>
      </c>
      <c r="W85" s="17">
        <v>28.70741058172797</v>
      </c>
      <c r="X85" s="17">
        <v>3.5612744564296128</v>
      </c>
      <c r="Y85" s="17">
        <v>6.6010404195605723</v>
      </c>
      <c r="Z85" s="17">
        <v>0.54361385999636758</v>
      </c>
      <c r="AA85" s="17">
        <v>2.3219866480261602</v>
      </c>
      <c r="AB85" s="17">
        <v>0.22897083985052702</v>
      </c>
      <c r="AC85" s="17">
        <v>1.4022395279744369</v>
      </c>
      <c r="AD85" s="17">
        <v>2.5963060452718283</v>
      </c>
      <c r="AE85" s="17">
        <v>0.60019636922177388</v>
      </c>
      <c r="AF85" s="17">
        <f t="shared" si="24"/>
        <v>3408.9265440503427</v>
      </c>
      <c r="AG85" s="18">
        <f t="shared" si="25"/>
        <v>150.91339896456847</v>
      </c>
      <c r="AH85" s="19">
        <f t="shared" si="26"/>
        <v>176.23148149633602</v>
      </c>
      <c r="AI85" s="19">
        <f t="shared" si="27"/>
        <v>1.162265500960753</v>
      </c>
      <c r="AJ85" s="18">
        <f t="shared" si="28"/>
        <v>2.4120836565329111</v>
      </c>
      <c r="AK85" s="18">
        <f t="shared" si="29"/>
        <v>83.297549381721723</v>
      </c>
      <c r="AL85" s="18">
        <f t="shared" si="30"/>
        <v>4.3257609982517033</v>
      </c>
      <c r="AM85" s="18">
        <f t="shared" si="31"/>
        <v>1.177740365474431</v>
      </c>
      <c r="AN85" s="18">
        <f t="shared" si="32"/>
        <v>0.89165439902170696</v>
      </c>
      <c r="AO85" s="18">
        <f t="shared" si="33"/>
        <v>0.63863570208682974</v>
      </c>
      <c r="AP85" s="17">
        <f t="shared" si="34"/>
        <v>21.986617045924632</v>
      </c>
      <c r="AQ85" s="18">
        <f t="shared" si="35"/>
        <v>0.76463012146973552</v>
      </c>
      <c r="AR85" s="17">
        <f t="shared" si="36"/>
        <v>33.721286784965677</v>
      </c>
      <c r="AS85" s="17">
        <f t="shared" si="37"/>
        <v>2808.9005511858786</v>
      </c>
      <c r="AT85" s="17">
        <f t="shared" si="38"/>
        <v>2512.1189342699645</v>
      </c>
      <c r="AU85" s="17">
        <f t="shared" si="39"/>
        <v>56.783722550999741</v>
      </c>
      <c r="AV85" s="18">
        <f t="shared" si="40"/>
        <v>6.6570442239219894</v>
      </c>
      <c r="AW85" s="18">
        <f t="shared" si="41"/>
        <v>26.998623847478939</v>
      </c>
      <c r="AX85" s="18">
        <f t="shared" si="42"/>
        <v>8.0914260916079161</v>
      </c>
      <c r="AY85" s="8">
        <f t="shared" si="43"/>
        <v>1.1181399546284461</v>
      </c>
      <c r="AZ85" s="8">
        <f t="shared" si="44"/>
        <v>0.14550431318246057</v>
      </c>
      <c r="BA85" s="18">
        <f t="shared" si="45"/>
        <v>0.98565079524937138</v>
      </c>
      <c r="BB85" s="20">
        <f t="shared" si="46"/>
        <v>0.48039865093330375</v>
      </c>
      <c r="BC85" s="8">
        <f t="shared" si="47"/>
        <v>18.038227935076293</v>
      </c>
      <c r="BD85" s="44"/>
      <c r="BE85" s="44"/>
      <c r="BF85" s="8"/>
    </row>
    <row r="86" spans="1:58" x14ac:dyDescent="0.25">
      <c r="A86" s="8" t="s">
        <v>149</v>
      </c>
      <c r="B86" s="16" t="s">
        <v>56</v>
      </c>
      <c r="C86" s="8" t="s">
        <v>581</v>
      </c>
      <c r="D86" s="8" t="s">
        <v>58</v>
      </c>
      <c r="E86" s="8" t="s">
        <v>59</v>
      </c>
      <c r="F86" s="8" t="s">
        <v>60</v>
      </c>
      <c r="G86" s="8">
        <v>1507.1276280029015</v>
      </c>
      <c r="H86" s="8">
        <v>263.4412128105194</v>
      </c>
      <c r="I86" s="8">
        <v>265.7976259224119</v>
      </c>
      <c r="J86" s="8">
        <v>112.60702843986742</v>
      </c>
      <c r="K86" s="8">
        <v>233.13650994714774</v>
      </c>
      <c r="L86" s="17">
        <v>6245.8943768915678</v>
      </c>
      <c r="M86" s="17">
        <v>119.36005166853128</v>
      </c>
      <c r="N86" s="17"/>
      <c r="O86" s="17">
        <v>842.96723145229396</v>
      </c>
      <c r="P86" s="17">
        <v>2411.6687535930741</v>
      </c>
      <c r="Q86" s="17">
        <v>319.00893801644838</v>
      </c>
      <c r="R86" s="17">
        <v>1370.9251728886227</v>
      </c>
      <c r="S86" s="17">
        <v>197.00176951344611</v>
      </c>
      <c r="T86" s="17">
        <v>46.251196723965137</v>
      </c>
      <c r="U86" s="17">
        <v>119.46701595042283</v>
      </c>
      <c r="V86" s="17">
        <v>10.60969563264724</v>
      </c>
      <c r="W86" s="17">
        <v>42.307578100793243</v>
      </c>
      <c r="X86" s="17">
        <v>5.1523865951131258</v>
      </c>
      <c r="Y86" s="17">
        <v>9.2183001547154984</v>
      </c>
      <c r="Z86" s="17">
        <v>0.74071870348396618</v>
      </c>
      <c r="AA86" s="17">
        <v>3.3149870580047542</v>
      </c>
      <c r="AB86" s="17">
        <v>0.36945333374034012</v>
      </c>
      <c r="AC86" s="17">
        <v>1.7873527286833477</v>
      </c>
      <c r="AD86" s="17">
        <v>3.598287099537024</v>
      </c>
      <c r="AE86" s="17">
        <v>0.96998065593186666</v>
      </c>
      <c r="AF86" s="17">
        <f t="shared" si="24"/>
        <v>5379.0031977167719</v>
      </c>
      <c r="AG86" s="18">
        <f t="shared" si="25"/>
        <v>172.74535784474676</v>
      </c>
      <c r="AH86" s="19">
        <f t="shared" si="26"/>
        <v>191.07383523008613</v>
      </c>
      <c r="AI86" s="19">
        <f t="shared" si="27"/>
        <v>1.1856726326906608</v>
      </c>
      <c r="AJ86" s="18">
        <f t="shared" si="28"/>
        <v>2.4915597473350912</v>
      </c>
      <c r="AK86" s="18">
        <f t="shared" si="29"/>
        <v>52.328180907936627</v>
      </c>
      <c r="AL86" s="18">
        <f t="shared" si="30"/>
        <v>3.7096483084810865</v>
      </c>
      <c r="AM86" s="18">
        <f t="shared" si="31"/>
        <v>1.1251192912436876</v>
      </c>
      <c r="AN86" s="18">
        <f t="shared" si="32"/>
        <v>0.88740442370800809</v>
      </c>
      <c r="AO86" s="18">
        <f t="shared" si="33"/>
        <v>0.66823836671694981</v>
      </c>
      <c r="AP86" s="17">
        <f t="shared" si="34"/>
        <v>23.165973566839973</v>
      </c>
      <c r="AQ86" s="18">
        <f t="shared" si="35"/>
        <v>0.80564468582768312</v>
      </c>
      <c r="AR86" s="17">
        <f t="shared" si="36"/>
        <v>36.006189339506044</v>
      </c>
      <c r="AS86" s="17">
        <f t="shared" si="37"/>
        <v>1884.1383895630913</v>
      </c>
      <c r="AT86" s="17">
        <f t="shared" si="38"/>
        <v>1735.7965621184592</v>
      </c>
      <c r="AU86" s="17">
        <f t="shared" si="39"/>
        <v>54.700348952487758</v>
      </c>
      <c r="AV86" s="18">
        <f t="shared" si="40"/>
        <v>7.0560666870771573</v>
      </c>
      <c r="AW86" s="18">
        <f t="shared" si="41"/>
        <v>29.156740959628078</v>
      </c>
      <c r="AX86" s="18">
        <f t="shared" si="42"/>
        <v>8.3527041005889409</v>
      </c>
      <c r="AY86" s="8">
        <f t="shared" si="43"/>
        <v>1.0854603763378745</v>
      </c>
      <c r="AZ86" s="8">
        <f t="shared" si="44"/>
        <v>0.14369987028420478</v>
      </c>
      <c r="BA86" s="18">
        <f t="shared" si="45"/>
        <v>0.98666795371883442</v>
      </c>
      <c r="BB86" s="20">
        <f t="shared" si="46"/>
        <v>0.28718323158569881</v>
      </c>
      <c r="BC86" s="8">
        <f t="shared" si="47"/>
        <v>11.331757796615243</v>
      </c>
      <c r="BD86" s="44"/>
      <c r="BE86" s="44"/>
      <c r="BF86" s="8"/>
    </row>
    <row r="87" spans="1:58" x14ac:dyDescent="0.25">
      <c r="A87" s="8" t="s">
        <v>150</v>
      </c>
      <c r="B87" s="16" t="s">
        <v>56</v>
      </c>
      <c r="C87" s="8" t="s">
        <v>581</v>
      </c>
      <c r="D87" s="8" t="s">
        <v>58</v>
      </c>
      <c r="E87" s="8" t="s">
        <v>59</v>
      </c>
      <c r="F87" s="8" t="s">
        <v>60</v>
      </c>
      <c r="G87" s="8">
        <v>1175.0071915026651</v>
      </c>
      <c r="H87" s="8">
        <v>280.35234282259626</v>
      </c>
      <c r="I87" s="8">
        <v>130.59047905299408</v>
      </c>
      <c r="J87" s="8">
        <v>117.51702402761107</v>
      </c>
      <c r="K87" s="8">
        <v>220.02873549908219</v>
      </c>
      <c r="L87" s="17">
        <v>6771.2607764631557</v>
      </c>
      <c r="M87" s="17">
        <v>84.066082021461114</v>
      </c>
      <c r="N87" s="17"/>
      <c r="O87" s="17">
        <v>582.20338338654722</v>
      </c>
      <c r="P87" s="17">
        <v>1711.3369719178402</v>
      </c>
      <c r="Q87" s="17">
        <v>221.02669947223768</v>
      </c>
      <c r="R87" s="17">
        <v>962.22812862157718</v>
      </c>
      <c r="S87" s="17">
        <v>136.67785366137909</v>
      </c>
      <c r="T87" s="17">
        <v>32.768059129154558</v>
      </c>
      <c r="U87" s="17">
        <v>82.375732162857503</v>
      </c>
      <c r="V87" s="17">
        <v>7.3061686020280368</v>
      </c>
      <c r="W87" s="17">
        <v>28.984963843883644</v>
      </c>
      <c r="X87" s="17">
        <v>3.6989790494947998</v>
      </c>
      <c r="Y87" s="17">
        <v>7.1524416724891653</v>
      </c>
      <c r="Z87" s="17">
        <v>0.61386318259312189</v>
      </c>
      <c r="AA87" s="17">
        <v>2.8371632928523112</v>
      </c>
      <c r="AB87" s="17">
        <v>0.27544491382692188</v>
      </c>
      <c r="AC87" s="17">
        <v>1.6277210074695199</v>
      </c>
      <c r="AD87" s="17">
        <v>3.3607285993659195</v>
      </c>
      <c r="AE87" s="17">
        <v>0.70081969465183225</v>
      </c>
      <c r="AF87" s="17">
        <f t="shared" si="24"/>
        <v>3779.4858529087614</v>
      </c>
      <c r="AG87" s="18">
        <f t="shared" si="25"/>
        <v>139.40165270064182</v>
      </c>
      <c r="AH87" s="19">
        <f t="shared" si="26"/>
        <v>158.42240506953547</v>
      </c>
      <c r="AI87" s="19">
        <f t="shared" si="27"/>
        <v>1.1667143261094921</v>
      </c>
      <c r="AJ87" s="18">
        <f t="shared" si="28"/>
        <v>2.4803177152506106</v>
      </c>
      <c r="AK87" s="18">
        <f t="shared" si="29"/>
        <v>80.54688185342728</v>
      </c>
      <c r="AL87" s="18">
        <f t="shared" si="30"/>
        <v>4.7954254496736599</v>
      </c>
      <c r="AM87" s="18">
        <f t="shared" si="31"/>
        <v>1.1541532739303615</v>
      </c>
      <c r="AN87" s="18">
        <f t="shared" si="32"/>
        <v>0.90899121560154716</v>
      </c>
      <c r="AO87" s="18">
        <f t="shared" si="33"/>
        <v>0.66709438321579184</v>
      </c>
      <c r="AP87" s="17">
        <f t="shared" si="34"/>
        <v>22.726833782133131</v>
      </c>
      <c r="AQ87" s="18">
        <f t="shared" si="35"/>
        <v>0.79037269076717753</v>
      </c>
      <c r="AR87" s="17">
        <f t="shared" si="36"/>
        <v>29.630329080194109</v>
      </c>
      <c r="AS87" s="17">
        <f t="shared" si="37"/>
        <v>2386.6306157005656</v>
      </c>
      <c r="AT87" s="17">
        <f t="shared" si="38"/>
        <v>2014.8192798849373</v>
      </c>
      <c r="AU87" s="17">
        <f t="shared" si="39"/>
        <v>51.980765809654635</v>
      </c>
      <c r="AV87" s="18">
        <f t="shared" si="40"/>
        <v>7.0676565549126327</v>
      </c>
      <c r="AW87" s="18">
        <f t="shared" si="41"/>
        <v>23.490256279318928</v>
      </c>
      <c r="AX87" s="18">
        <f t="shared" si="42"/>
        <v>6.6861974804970767</v>
      </c>
      <c r="AY87" s="8">
        <f t="shared" si="43"/>
        <v>1.1845383055084036</v>
      </c>
      <c r="AZ87" s="8">
        <f t="shared" si="44"/>
        <v>0.14204308686878081</v>
      </c>
      <c r="BA87" s="18">
        <f t="shared" si="45"/>
        <v>0.98654075539983355</v>
      </c>
      <c r="BB87" s="20">
        <f t="shared" si="46"/>
        <v>0.44357767973331741</v>
      </c>
      <c r="BC87" s="8">
        <f t="shared" si="47"/>
        <v>17.442566139293909</v>
      </c>
      <c r="BD87" s="44"/>
      <c r="BE87" s="44"/>
      <c r="BF87" s="8"/>
    </row>
    <row r="88" spans="1:58" x14ac:dyDescent="0.25">
      <c r="A88" s="8" t="s">
        <v>151</v>
      </c>
      <c r="B88" s="16" t="s">
        <v>56</v>
      </c>
      <c r="C88" s="8" t="s">
        <v>581</v>
      </c>
      <c r="D88" s="8" t="s">
        <v>58</v>
      </c>
      <c r="E88" s="8" t="s">
        <v>59</v>
      </c>
      <c r="F88" s="8" t="s">
        <v>60</v>
      </c>
      <c r="G88" s="8">
        <v>962.58346630605024</v>
      </c>
      <c r="H88" s="8">
        <v>203.51033110184255</v>
      </c>
      <c r="I88" s="8">
        <v>99.975029268627395</v>
      </c>
      <c r="J88" s="8">
        <v>95.159774043422416</v>
      </c>
      <c r="K88" s="8">
        <v>166.024862141586</v>
      </c>
      <c r="L88" s="17">
        <v>6530.4198023176414</v>
      </c>
      <c r="M88" s="17">
        <v>78.579800195880381</v>
      </c>
      <c r="N88" s="17"/>
      <c r="O88" s="17">
        <v>552.34393323401059</v>
      </c>
      <c r="P88" s="17">
        <v>1598.9821864505241</v>
      </c>
      <c r="Q88" s="17">
        <v>200.76611832978944</v>
      </c>
      <c r="R88" s="17">
        <v>826.53506936887197</v>
      </c>
      <c r="S88" s="17">
        <v>120.05044818518387</v>
      </c>
      <c r="T88" s="17">
        <v>29.572430531830467</v>
      </c>
      <c r="U88" s="17">
        <v>75.184253625431182</v>
      </c>
      <c r="V88" s="17">
        <v>6.9977988647491944</v>
      </c>
      <c r="W88" s="17">
        <v>27.509133553039895</v>
      </c>
      <c r="X88" s="17">
        <v>3.5130419260125709</v>
      </c>
      <c r="Y88" s="17">
        <v>6.4871824053948082</v>
      </c>
      <c r="Z88" s="17">
        <v>0.51332503077401548</v>
      </c>
      <c r="AA88" s="17">
        <v>2.4213022278741101</v>
      </c>
      <c r="AB88" s="17">
        <v>0.23995984441357504</v>
      </c>
      <c r="AC88" s="17">
        <v>1.35022769588681</v>
      </c>
      <c r="AD88" s="17">
        <v>2.5225381443995643</v>
      </c>
      <c r="AE88" s="17">
        <v>0.60962171387950315</v>
      </c>
      <c r="AF88" s="17">
        <f t="shared" si="24"/>
        <v>3451.1161835779003</v>
      </c>
      <c r="AG88" s="18">
        <f t="shared" si="25"/>
        <v>154.96660427620728</v>
      </c>
      <c r="AH88" s="19">
        <f t="shared" si="26"/>
        <v>173.44429737732182</v>
      </c>
      <c r="AI88" s="19">
        <f t="shared" si="27"/>
        <v>1.2885941551833546</v>
      </c>
      <c r="AJ88" s="18">
        <f t="shared" si="28"/>
        <v>2.6790236213357979</v>
      </c>
      <c r="AK88" s="18">
        <f t="shared" si="29"/>
        <v>83.105579118792477</v>
      </c>
      <c r="AL88" s="18">
        <f t="shared" si="30"/>
        <v>4.1378744998216472</v>
      </c>
      <c r="AM88" s="18">
        <f t="shared" si="31"/>
        <v>1.1616660758317303</v>
      </c>
      <c r="AN88" s="18">
        <f t="shared" si="32"/>
        <v>0.91621915593894165</v>
      </c>
      <c r="AO88" s="18">
        <f t="shared" si="33"/>
        <v>0.65672722435364206</v>
      </c>
      <c r="AP88" s="17">
        <f t="shared" si="34"/>
        <v>22.368022315370226</v>
      </c>
      <c r="AQ88" s="18">
        <f t="shared" si="35"/>
        <v>0.77789427924790722</v>
      </c>
      <c r="AR88" s="17">
        <f t="shared" si="36"/>
        <v>32.45352822595509</v>
      </c>
      <c r="AS88" s="17">
        <f t="shared" si="37"/>
        <v>2697.0692576660758</v>
      </c>
      <c r="AT88" s="17">
        <f t="shared" si="38"/>
        <v>2588.8289605515824</v>
      </c>
      <c r="AU88" s="17">
        <f t="shared" si="39"/>
        <v>53.848692275495907</v>
      </c>
      <c r="AV88" s="18">
        <f t="shared" si="40"/>
        <v>7.3465374277145106</v>
      </c>
      <c r="AW88" s="18">
        <f t="shared" si="41"/>
        <v>25.121796352228831</v>
      </c>
      <c r="AX88" s="18">
        <f t="shared" si="42"/>
        <v>7.4356455476642092</v>
      </c>
      <c r="AY88" s="8">
        <f t="shared" si="43"/>
        <v>1.0418105246672733</v>
      </c>
      <c r="AZ88" s="8">
        <f t="shared" si="44"/>
        <v>0.14524543801493181</v>
      </c>
      <c r="BA88" s="18">
        <f t="shared" si="45"/>
        <v>0.98618367469656587</v>
      </c>
      <c r="BB88" s="20">
        <f t="shared" si="46"/>
        <v>0.49803287203538626</v>
      </c>
      <c r="BC88" s="8">
        <f t="shared" si="47"/>
        <v>17.996656443655748</v>
      </c>
      <c r="BD88" s="44"/>
      <c r="BE88" s="44"/>
      <c r="BF88" s="8"/>
    </row>
    <row r="89" spans="1:58" x14ac:dyDescent="0.25">
      <c r="A89" s="8" t="s">
        <v>152</v>
      </c>
      <c r="B89" s="16" t="s">
        <v>56</v>
      </c>
      <c r="C89" s="8" t="s">
        <v>581</v>
      </c>
      <c r="D89" s="8" t="s">
        <v>58</v>
      </c>
      <c r="E89" s="8" t="s">
        <v>59</v>
      </c>
      <c r="F89" s="8" t="s">
        <v>60</v>
      </c>
      <c r="G89" s="8">
        <v>1120.1455619082064</v>
      </c>
      <c r="H89" s="8">
        <v>213.98609571005912</v>
      </c>
      <c r="I89" s="8">
        <v>114.25849867915638</v>
      </c>
      <c r="J89" s="8">
        <v>100.39460482413691</v>
      </c>
      <c r="K89" s="8">
        <v>186.18859262156028</v>
      </c>
      <c r="L89" s="17">
        <v>6999.5846457574471</v>
      </c>
      <c r="M89" s="17">
        <v>82.670017218605167</v>
      </c>
      <c r="N89" s="17"/>
      <c r="O89" s="17">
        <v>607.43294541455975</v>
      </c>
      <c r="P89" s="17">
        <v>1773.3008965289584</v>
      </c>
      <c r="Q89" s="17">
        <v>222.96044257275355</v>
      </c>
      <c r="R89" s="17">
        <v>949.19769159444968</v>
      </c>
      <c r="S89" s="17">
        <v>136.40171778023509</v>
      </c>
      <c r="T89" s="17">
        <v>32.1527873327748</v>
      </c>
      <c r="U89" s="17">
        <v>81.864394698583553</v>
      </c>
      <c r="V89" s="17">
        <v>7.1632433981208106</v>
      </c>
      <c r="W89" s="17">
        <v>29.28075497821068</v>
      </c>
      <c r="X89" s="17">
        <v>3.7938120943767455</v>
      </c>
      <c r="Y89" s="17">
        <v>7.0585104248947355</v>
      </c>
      <c r="Z89" s="17">
        <v>0.57446039082662614</v>
      </c>
      <c r="AA89" s="17">
        <v>2.6555559907455946</v>
      </c>
      <c r="AB89" s="17">
        <v>0.28836960812995732</v>
      </c>
      <c r="AC89" s="17">
        <v>1.6150952841642954</v>
      </c>
      <c r="AD89" s="17">
        <v>3.289935597508006</v>
      </c>
      <c r="AE89" s="17">
        <v>0.70553840876845908</v>
      </c>
      <c r="AF89" s="17">
        <f t="shared" si="24"/>
        <v>3854.12558280762</v>
      </c>
      <c r="AG89" s="18">
        <f t="shared" si="25"/>
        <v>155.38904960263457</v>
      </c>
      <c r="AH89" s="19">
        <f t="shared" si="26"/>
        <v>175.38496986362884</v>
      </c>
      <c r="AI89" s="19">
        <f t="shared" si="27"/>
        <v>1.2339839863254303</v>
      </c>
      <c r="AJ89" s="18">
        <f t="shared" si="28"/>
        <v>2.5930401649552102</v>
      </c>
      <c r="AK89" s="18">
        <f t="shared" si="29"/>
        <v>84.668963201596711</v>
      </c>
      <c r="AL89" s="18">
        <f t="shared" si="30"/>
        <v>4.663014169916984</v>
      </c>
      <c r="AM89" s="18">
        <f t="shared" si="31"/>
        <v>1.165754336841494</v>
      </c>
      <c r="AN89" s="18">
        <f t="shared" si="32"/>
        <v>0.89560986207469839</v>
      </c>
      <c r="AO89" s="18">
        <f t="shared" si="33"/>
        <v>0.64316935697913913</v>
      </c>
      <c r="AP89" s="17">
        <f t="shared" si="34"/>
        <v>21.790751666678513</v>
      </c>
      <c r="AQ89" s="18">
        <f t="shared" si="35"/>
        <v>0.75781849745264129</v>
      </c>
      <c r="AR89" s="17">
        <f t="shared" si="36"/>
        <v>31.130963725375675</v>
      </c>
      <c r="AS89" s="17">
        <f t="shared" si="37"/>
        <v>2635.826422094075</v>
      </c>
      <c r="AT89" s="17">
        <f t="shared" si="38"/>
        <v>2127.57497473791</v>
      </c>
      <c r="AU89" s="17">
        <f t="shared" si="39"/>
        <v>48.718718152666078</v>
      </c>
      <c r="AV89" s="18">
        <f t="shared" si="40"/>
        <v>7.4199894551357355</v>
      </c>
      <c r="AW89" s="18">
        <f t="shared" si="41"/>
        <v>24.940915556583224</v>
      </c>
      <c r="AX89" s="18">
        <f t="shared" si="42"/>
        <v>7.2163497993667205</v>
      </c>
      <c r="AY89" s="8">
        <f t="shared" si="43"/>
        <v>1.23888767887899</v>
      </c>
      <c r="AZ89" s="8">
        <f t="shared" si="44"/>
        <v>0.14370211704909364</v>
      </c>
      <c r="BA89" s="18">
        <f t="shared" si="45"/>
        <v>0.98681550307753907</v>
      </c>
      <c r="BB89" s="20">
        <f t="shared" si="46"/>
        <v>0.46482961513460541</v>
      </c>
      <c r="BC89" s="8">
        <f t="shared" si="47"/>
        <v>18.335209962276807</v>
      </c>
      <c r="BD89" s="44"/>
      <c r="BE89" s="44"/>
      <c r="BF89" s="8"/>
    </row>
    <row r="90" spans="1:58" x14ac:dyDescent="0.25">
      <c r="A90" s="8" t="s">
        <v>153</v>
      </c>
      <c r="B90" s="16" t="s">
        <v>56</v>
      </c>
      <c r="C90" s="8" t="s">
        <v>581</v>
      </c>
      <c r="D90" s="8" t="s">
        <v>58</v>
      </c>
      <c r="E90" s="8" t="s">
        <v>59</v>
      </c>
      <c r="F90" s="8" t="s">
        <v>60</v>
      </c>
      <c r="G90" s="8">
        <v>1084.5894563676982</v>
      </c>
      <c r="H90" s="8">
        <v>84.879923950261215</v>
      </c>
      <c r="I90" s="8" t="s">
        <v>154</v>
      </c>
      <c r="J90" s="8">
        <v>71.152518566940387</v>
      </c>
      <c r="K90" s="8">
        <v>74.196487298819576</v>
      </c>
      <c r="L90" s="17">
        <v>6516.019379466059</v>
      </c>
      <c r="M90" s="17">
        <v>123.01476047324965</v>
      </c>
      <c r="N90" s="17"/>
      <c r="O90" s="17">
        <v>766.06246542067356</v>
      </c>
      <c r="P90" s="17">
        <v>2324.4509815118981</v>
      </c>
      <c r="Q90" s="17">
        <v>301.46316740062014</v>
      </c>
      <c r="R90" s="17">
        <v>1314.3775173467525</v>
      </c>
      <c r="S90" s="17">
        <v>195.01929254074813</v>
      </c>
      <c r="T90" s="17">
        <v>47.036978235424122</v>
      </c>
      <c r="U90" s="17">
        <v>126.678329524804</v>
      </c>
      <c r="V90" s="17">
        <v>10.999048224853059</v>
      </c>
      <c r="W90" s="17">
        <v>43.737205091395374</v>
      </c>
      <c r="X90" s="17">
        <v>5.3156957983949118</v>
      </c>
      <c r="Y90" s="17">
        <v>9.9610165314379788</v>
      </c>
      <c r="Z90" s="17">
        <v>0.78378719698373656</v>
      </c>
      <c r="AA90" s="17">
        <v>3.6129053535846318</v>
      </c>
      <c r="AB90" s="17">
        <v>0.32799297863437127</v>
      </c>
      <c r="AC90" s="17">
        <v>1.5628173031068695</v>
      </c>
      <c r="AD90" s="17">
        <v>4.0911473872940558</v>
      </c>
      <c r="AE90" s="17">
        <v>0.46732794598044053</v>
      </c>
      <c r="AF90" s="17">
        <f t="shared" si="24"/>
        <v>5149.8263831562035</v>
      </c>
      <c r="AG90" s="18">
        <f t="shared" si="25"/>
        <v>144.04066881998151</v>
      </c>
      <c r="AH90" s="19">
        <f t="shared" si="26"/>
        <v>168.97762782940987</v>
      </c>
      <c r="AI90" s="19">
        <f t="shared" si="27"/>
        <v>1.1238592284368267</v>
      </c>
      <c r="AJ90" s="18">
        <f t="shared" si="28"/>
        <v>2.2872695460771397</v>
      </c>
      <c r="AK90" s="18">
        <f t="shared" si="29"/>
        <v>52.969410779635744</v>
      </c>
      <c r="AL90" s="18">
        <f t="shared" si="30"/>
        <v>8.75433926535454</v>
      </c>
      <c r="AM90" s="18">
        <f t="shared" si="31"/>
        <v>1.1701966698834536</v>
      </c>
      <c r="AN90" s="18">
        <f t="shared" si="32"/>
        <v>0.88086052564413486</v>
      </c>
      <c r="AO90" s="18">
        <f t="shared" si="33"/>
        <v>0.66702902539948672</v>
      </c>
      <c r="AP90" s="17">
        <f t="shared" si="34"/>
        <v>23.141798390794726</v>
      </c>
      <c r="AQ90" s="18">
        <f t="shared" si="35"/>
        <v>0.80480394403655542</v>
      </c>
      <c r="AR90" s="17">
        <f t="shared" si="36"/>
        <v>34.048708292675748</v>
      </c>
      <c r="AS90" s="17">
        <f t="shared" si="37"/>
        <v>1803.5400160707316</v>
      </c>
      <c r="AT90" s="17">
        <f t="shared" si="38"/>
        <v>1592.7119613688249</v>
      </c>
      <c r="AU90" s="17">
        <f t="shared" si="39"/>
        <v>62.661614332428158</v>
      </c>
      <c r="AV90" s="18">
        <f t="shared" si="40"/>
        <v>6.0473047623403984</v>
      </c>
      <c r="AW90" s="18">
        <f t="shared" si="41"/>
        <v>28.367335350914189</v>
      </c>
      <c r="AX90" s="18">
        <f t="shared" si="42"/>
        <v>7.9229189187868156</v>
      </c>
      <c r="AY90" s="8">
        <f t="shared" si="43"/>
        <v>1.1323704849436271</v>
      </c>
      <c r="AZ90" s="8">
        <f t="shared" si="44"/>
        <v>0.14837388038591892</v>
      </c>
      <c r="BA90" s="18">
        <f t="shared" si="45"/>
        <v>0.98548734547251304</v>
      </c>
      <c r="BB90" s="20">
        <f t="shared" si="46"/>
        <v>0.31249310476560277</v>
      </c>
      <c r="BC90" s="8">
        <f t="shared" si="47"/>
        <v>11.47061723090043</v>
      </c>
      <c r="BD90" s="44"/>
      <c r="BE90" s="44"/>
      <c r="BF90" s="8"/>
    </row>
    <row r="91" spans="1:58" x14ac:dyDescent="0.25">
      <c r="A91" s="8" t="s">
        <v>155</v>
      </c>
      <c r="B91" s="16" t="s">
        <v>56</v>
      </c>
      <c r="C91" s="8" t="s">
        <v>581</v>
      </c>
      <c r="D91" s="8" t="s">
        <v>58</v>
      </c>
      <c r="E91" s="8" t="s">
        <v>59</v>
      </c>
      <c r="F91" s="8" t="s">
        <v>60</v>
      </c>
      <c r="G91" s="8">
        <v>1135.6981918879392</v>
      </c>
      <c r="H91" s="8">
        <v>163.18128391102996</v>
      </c>
      <c r="I91" s="8">
        <v>138.54258927706113</v>
      </c>
      <c r="J91" s="8">
        <v>92.021212072446829</v>
      </c>
      <c r="K91" s="8">
        <v>157.51574965911149</v>
      </c>
      <c r="L91" s="17">
        <v>7472.9382096540812</v>
      </c>
      <c r="M91" s="17">
        <v>110.51393132964911</v>
      </c>
      <c r="N91" s="17"/>
      <c r="O91" s="17">
        <v>762.21086025436318</v>
      </c>
      <c r="P91" s="17">
        <v>2127.7172639171022</v>
      </c>
      <c r="Q91" s="17">
        <v>273.62979101868643</v>
      </c>
      <c r="R91" s="17">
        <v>1188.3341892599481</v>
      </c>
      <c r="S91" s="17">
        <v>173.67508080918546</v>
      </c>
      <c r="T91" s="17">
        <v>41.902879501413793</v>
      </c>
      <c r="U91" s="17">
        <v>106.01747608175725</v>
      </c>
      <c r="V91" s="17">
        <v>9.3651453745699502</v>
      </c>
      <c r="W91" s="17">
        <v>37.084793665443229</v>
      </c>
      <c r="X91" s="17">
        <v>4.6889804630202434</v>
      </c>
      <c r="Y91" s="17">
        <v>8.7742182478679194</v>
      </c>
      <c r="Z91" s="17">
        <v>0.75881334572708026</v>
      </c>
      <c r="AA91" s="17">
        <v>3.3644874199908696</v>
      </c>
      <c r="AB91" s="17">
        <v>0.34236186402297358</v>
      </c>
      <c r="AC91" s="17">
        <v>1.3988065210983662</v>
      </c>
      <c r="AD91" s="17">
        <v>3.9506725444740658</v>
      </c>
      <c r="AE91" s="17">
        <v>0.69935509715741373</v>
      </c>
      <c r="AF91" s="17">
        <f t="shared" si="24"/>
        <v>4737.8663412230981</v>
      </c>
      <c r="AG91" s="18">
        <f t="shared" si="25"/>
        <v>153.8982756076737</v>
      </c>
      <c r="AH91" s="19">
        <f t="shared" si="26"/>
        <v>166.09647286509514</v>
      </c>
      <c r="AI91" s="19">
        <f t="shared" si="27"/>
        <v>1.2368140048034666</v>
      </c>
      <c r="AJ91" s="18">
        <f t="shared" si="28"/>
        <v>2.5554557386841252</v>
      </c>
      <c r="AK91" s="18">
        <f t="shared" si="29"/>
        <v>67.619874885848091</v>
      </c>
      <c r="AL91" s="18">
        <f t="shared" si="30"/>
        <v>5.6490223071682744</v>
      </c>
      <c r="AM91" s="18">
        <f t="shared" si="31"/>
        <v>1.1271516428574275</v>
      </c>
      <c r="AN91" s="18">
        <f t="shared" si="32"/>
        <v>0.90895852946375677</v>
      </c>
      <c r="AO91" s="18">
        <f t="shared" si="33"/>
        <v>0.68945344315562218</v>
      </c>
      <c r="AP91" s="17">
        <f t="shared" si="34"/>
        <v>23.568861547029226</v>
      </c>
      <c r="AQ91" s="18">
        <f t="shared" si="35"/>
        <v>0.81965594934254504</v>
      </c>
      <c r="AR91" s="17">
        <f t="shared" si="36"/>
        <v>32.84718221058143</v>
      </c>
      <c r="AS91" s="17">
        <f t="shared" si="37"/>
        <v>2221.1223514321719</v>
      </c>
      <c r="AT91" s="17">
        <f t="shared" si="38"/>
        <v>1891.5610255035494</v>
      </c>
      <c r="AU91" s="17">
        <f t="shared" si="39"/>
        <v>53.479236453572689</v>
      </c>
      <c r="AV91" s="18">
        <f t="shared" si="40"/>
        <v>7.189483172251439</v>
      </c>
      <c r="AW91" s="18">
        <f t="shared" si="41"/>
        <v>25.49361082485462</v>
      </c>
      <c r="AX91" s="18">
        <f t="shared" si="42"/>
        <v>7.2138602901187623</v>
      </c>
      <c r="AY91" s="8">
        <f t="shared" si="43"/>
        <v>1.1742271708315042</v>
      </c>
      <c r="AZ91" s="8">
        <f t="shared" si="44"/>
        <v>0.14615003286015366</v>
      </c>
      <c r="BA91" s="18">
        <f t="shared" si="45"/>
        <v>0.98641185805084941</v>
      </c>
      <c r="BB91" s="20">
        <f t="shared" si="46"/>
        <v>0.39639757821495719</v>
      </c>
      <c r="BC91" s="8">
        <f t="shared" si="47"/>
        <v>14.643200492521588</v>
      </c>
      <c r="BD91" s="44"/>
      <c r="BE91" s="44"/>
      <c r="BF91" s="8"/>
    </row>
    <row r="92" spans="1:58" x14ac:dyDescent="0.25">
      <c r="A92" s="8" t="s">
        <v>156</v>
      </c>
      <c r="B92" s="16" t="s">
        <v>56</v>
      </c>
      <c r="C92" s="8" t="s">
        <v>581</v>
      </c>
      <c r="D92" s="8" t="s">
        <v>58</v>
      </c>
      <c r="E92" s="8" t="s">
        <v>59</v>
      </c>
      <c r="F92" s="8" t="s">
        <v>60</v>
      </c>
      <c r="G92" s="8">
        <v>1284.7322483331484</v>
      </c>
      <c r="H92" s="8">
        <v>268.03672785283027</v>
      </c>
      <c r="I92" s="8">
        <v>95.082309206226469</v>
      </c>
      <c r="J92" s="8">
        <v>111.24679914318112</v>
      </c>
      <c r="K92" s="8">
        <v>218.52361284338426</v>
      </c>
      <c r="L92" s="17">
        <v>6620.9687387730828</v>
      </c>
      <c r="M92" s="17">
        <v>95.486779672811053</v>
      </c>
      <c r="N92" s="17"/>
      <c r="O92" s="17">
        <v>660.0831373263394</v>
      </c>
      <c r="P92" s="17">
        <v>1878.1452232660167</v>
      </c>
      <c r="Q92" s="17">
        <v>234.94571609784785</v>
      </c>
      <c r="R92" s="17">
        <v>1004.7510325715281</v>
      </c>
      <c r="S92" s="17">
        <v>143.40221500562538</v>
      </c>
      <c r="T92" s="17">
        <v>34.465259881853271</v>
      </c>
      <c r="U92" s="17">
        <v>90.760793335244699</v>
      </c>
      <c r="V92" s="17">
        <v>8.1507209973271753</v>
      </c>
      <c r="W92" s="17">
        <v>33.143355574786213</v>
      </c>
      <c r="X92" s="17">
        <v>4.201071492983778</v>
      </c>
      <c r="Y92" s="17">
        <v>7.7330786477458382</v>
      </c>
      <c r="Z92" s="17">
        <v>0.67829329031137753</v>
      </c>
      <c r="AA92" s="17">
        <v>2.7655122121538618</v>
      </c>
      <c r="AB92" s="17">
        <v>0.29130400403262435</v>
      </c>
      <c r="AC92" s="17">
        <v>1.5540192929550107</v>
      </c>
      <c r="AD92" s="17">
        <v>4.0888104914781911</v>
      </c>
      <c r="AE92" s="17">
        <v>1.1746561980271724</v>
      </c>
      <c r="AF92" s="17">
        <f t="shared" si="24"/>
        <v>4103.516713703797</v>
      </c>
      <c r="AG92" s="18">
        <f t="shared" si="25"/>
        <v>162.14388989660512</v>
      </c>
      <c r="AH92" s="19">
        <f t="shared" si="26"/>
        <v>178.36884124137814</v>
      </c>
      <c r="AI92" s="19">
        <f t="shared" si="27"/>
        <v>1.2667999313285183</v>
      </c>
      <c r="AJ92" s="18">
        <f t="shared" si="28"/>
        <v>2.6802389804744191</v>
      </c>
      <c r="AK92" s="18">
        <f t="shared" si="29"/>
        <v>69.339114393218352</v>
      </c>
      <c r="AL92" s="18">
        <f t="shared" si="30"/>
        <v>3.4808572060023368</v>
      </c>
      <c r="AM92" s="18">
        <f t="shared" si="31"/>
        <v>1.1538086012822864</v>
      </c>
      <c r="AN92" s="18">
        <f t="shared" si="32"/>
        <v>0.88922604132411498</v>
      </c>
      <c r="AO92" s="18">
        <f t="shared" si="33"/>
        <v>0.6655002967084489</v>
      </c>
      <c r="AP92" s="17">
        <f t="shared" si="34"/>
        <v>22.729148940284354</v>
      </c>
      <c r="AQ92" s="18">
        <f t="shared" si="35"/>
        <v>0.79045320518441131</v>
      </c>
      <c r="AR92" s="17">
        <f t="shared" si="36"/>
        <v>34.527701325333567</v>
      </c>
      <c r="AS92" s="17">
        <f t="shared" si="37"/>
        <v>2394.120231932181</v>
      </c>
      <c r="AT92" s="17">
        <f t="shared" si="38"/>
        <v>1619.2897060336643</v>
      </c>
      <c r="AU92" s="17">
        <f t="shared" si="39"/>
        <v>51.696580301001575</v>
      </c>
      <c r="AV92" s="18">
        <f t="shared" si="40"/>
        <v>7.2727783998998223</v>
      </c>
      <c r="AW92" s="18">
        <f t="shared" si="41"/>
        <v>26.551893802892096</v>
      </c>
      <c r="AX92" s="18">
        <f t="shared" si="42"/>
        <v>7.8435318509006962</v>
      </c>
      <c r="AY92" s="8">
        <f t="shared" si="43"/>
        <v>1.4785002479861429</v>
      </c>
      <c r="AZ92" s="8">
        <f t="shared" si="44"/>
        <v>0.14272412802463738</v>
      </c>
      <c r="BA92" s="18">
        <f t="shared" si="45"/>
        <v>0.98611841008734991</v>
      </c>
      <c r="BB92" s="20">
        <f t="shared" si="46"/>
        <v>0.41537587549565164</v>
      </c>
      <c r="BC92" s="8">
        <f t="shared" si="47"/>
        <v>15.015504772048665</v>
      </c>
      <c r="BD92" s="44"/>
      <c r="BE92" s="44"/>
      <c r="BF92" s="8"/>
    </row>
    <row r="93" spans="1:58" x14ac:dyDescent="0.25">
      <c r="A93" s="8" t="s">
        <v>157</v>
      </c>
      <c r="B93" s="16" t="s">
        <v>56</v>
      </c>
      <c r="C93" s="8" t="s">
        <v>581</v>
      </c>
      <c r="D93" s="8" t="s">
        <v>58</v>
      </c>
      <c r="E93" s="8" t="s">
        <v>59</v>
      </c>
      <c r="F93" s="8" t="s">
        <v>60</v>
      </c>
      <c r="G93" s="8">
        <v>1068.2214848439769</v>
      </c>
      <c r="H93" s="8">
        <v>177.8102915672244</v>
      </c>
      <c r="I93" s="8">
        <v>194.71922390294529</v>
      </c>
      <c r="J93" s="8">
        <v>107.76705148978746</v>
      </c>
      <c r="K93" s="8">
        <v>154.00472490639157</v>
      </c>
      <c r="L93" s="17">
        <v>6591.0141830473158</v>
      </c>
      <c r="M93" s="17">
        <v>115.40359622872002</v>
      </c>
      <c r="N93" s="17"/>
      <c r="O93" s="17">
        <v>742.66145626911145</v>
      </c>
      <c r="P93" s="17">
        <v>2208.2518820737032</v>
      </c>
      <c r="Q93" s="17">
        <v>292.25253350171863</v>
      </c>
      <c r="R93" s="17">
        <v>1304.5552394227734</v>
      </c>
      <c r="S93" s="17">
        <v>193.91115945853355</v>
      </c>
      <c r="T93" s="17">
        <v>46.968157482560827</v>
      </c>
      <c r="U93" s="17">
        <v>116.81978717306336</v>
      </c>
      <c r="V93" s="17">
        <v>10.172133205211008</v>
      </c>
      <c r="W93" s="17">
        <v>39.86805070539517</v>
      </c>
      <c r="X93" s="17">
        <v>4.9457251378066509</v>
      </c>
      <c r="Y93" s="17">
        <v>9.4612086330702923</v>
      </c>
      <c r="Z93" s="17">
        <v>0.83244737934302171</v>
      </c>
      <c r="AA93" s="17">
        <v>3.7731259548121026</v>
      </c>
      <c r="AB93" s="17">
        <v>0.41740600342917283</v>
      </c>
      <c r="AC93" s="17">
        <v>1.4557932560901456</v>
      </c>
      <c r="AD93" s="17">
        <v>3.1138398641768474</v>
      </c>
      <c r="AE93" s="17">
        <v>0.34665466197793798</v>
      </c>
      <c r="AF93" s="17">
        <f t="shared" si="24"/>
        <v>4974.890312400531</v>
      </c>
      <c r="AG93" s="18">
        <f t="shared" si="25"/>
        <v>133.71099228658591</v>
      </c>
      <c r="AH93" s="19">
        <f t="shared" si="26"/>
        <v>153.71374643542129</v>
      </c>
      <c r="AI93" s="19">
        <f t="shared" si="27"/>
        <v>1.0977318509330476</v>
      </c>
      <c r="AJ93" s="18">
        <f t="shared" si="28"/>
        <v>2.2300716775173539</v>
      </c>
      <c r="AK93" s="18">
        <f t="shared" si="29"/>
        <v>57.112727838953056</v>
      </c>
      <c r="AL93" s="18">
        <f t="shared" si="30"/>
        <v>8.9825414330502227</v>
      </c>
      <c r="AM93" s="18">
        <f t="shared" si="31"/>
        <v>1.1467314171075909</v>
      </c>
      <c r="AN93" s="18">
        <f t="shared" si="32"/>
        <v>0.91854746549149047</v>
      </c>
      <c r="AO93" s="18">
        <f t="shared" si="33"/>
        <v>0.67776905787491171</v>
      </c>
      <c r="AP93" s="17">
        <f t="shared" si="34"/>
        <v>23.334009273289226</v>
      </c>
      <c r="AQ93" s="18">
        <f t="shared" si="35"/>
        <v>0.8114884753640712</v>
      </c>
      <c r="AR93" s="17">
        <f t="shared" si="36"/>
        <v>30.585672890548121</v>
      </c>
      <c r="AS93" s="17">
        <f t="shared" si="37"/>
        <v>1746.8312115691194</v>
      </c>
      <c r="AT93" s="17">
        <f t="shared" si="38"/>
        <v>2116.6837315154194</v>
      </c>
      <c r="AU93" s="17">
        <f t="shared" si="39"/>
        <v>49.166754868757387</v>
      </c>
      <c r="AV93" s="18">
        <f t="shared" si="40"/>
        <v>6.3573258798091397</v>
      </c>
      <c r="AW93" s="18">
        <f t="shared" si="41"/>
        <v>25.048856640851909</v>
      </c>
      <c r="AX93" s="18">
        <f t="shared" si="42"/>
        <v>6.9153548125464388</v>
      </c>
      <c r="AY93" s="8">
        <f t="shared" si="43"/>
        <v>0.82526793472281879</v>
      </c>
      <c r="AZ93" s="8">
        <f t="shared" si="44"/>
        <v>0.14864158572873726</v>
      </c>
      <c r="BA93" s="18">
        <f t="shared" si="45"/>
        <v>0.98603585352507106</v>
      </c>
      <c r="BB93" s="20">
        <f t="shared" si="46"/>
        <v>0.31846958819999804</v>
      </c>
      <c r="BC93" s="8">
        <f t="shared" si="47"/>
        <v>12.367859683745696</v>
      </c>
      <c r="BD93" s="44"/>
      <c r="BE93" s="44"/>
      <c r="BF93" s="8"/>
    </row>
    <row r="94" spans="1:58" x14ac:dyDescent="0.25">
      <c r="A94" s="8" t="s">
        <v>158</v>
      </c>
      <c r="B94" s="16" t="s">
        <v>56</v>
      </c>
      <c r="C94" s="8" t="s">
        <v>581</v>
      </c>
      <c r="D94" s="8" t="s">
        <v>58</v>
      </c>
      <c r="E94" s="8" t="s">
        <v>59</v>
      </c>
      <c r="F94" s="8" t="s">
        <v>60</v>
      </c>
      <c r="G94" s="8">
        <v>1329.0234359336584</v>
      </c>
      <c r="H94" s="8">
        <v>163.52192271689273</v>
      </c>
      <c r="I94" s="8">
        <v>185.97034206921595</v>
      </c>
      <c r="J94" s="8">
        <v>101.65084852667775</v>
      </c>
      <c r="K94" s="8">
        <v>136.75419270676977</v>
      </c>
      <c r="L94" s="17">
        <v>6556.2634779571254</v>
      </c>
      <c r="M94" s="17">
        <v>143.07862919668582</v>
      </c>
      <c r="N94" s="17"/>
      <c r="O94" s="17">
        <v>1049.7252637723236</v>
      </c>
      <c r="P94" s="17">
        <v>3171.6063266011129</v>
      </c>
      <c r="Q94" s="17">
        <v>415.2493321373554</v>
      </c>
      <c r="R94" s="17">
        <v>1832.1961782012002</v>
      </c>
      <c r="S94" s="17">
        <v>262.67704208690026</v>
      </c>
      <c r="T94" s="17">
        <v>63.482886045944156</v>
      </c>
      <c r="U94" s="17">
        <v>156.55060348480552</v>
      </c>
      <c r="V94" s="17">
        <v>13.39387785773037</v>
      </c>
      <c r="W94" s="17">
        <v>52.298133807865263</v>
      </c>
      <c r="X94" s="17">
        <v>6.6188781961028864</v>
      </c>
      <c r="Y94" s="17">
        <v>11.719008654752999</v>
      </c>
      <c r="Z94" s="17">
        <v>1.0080340758619881</v>
      </c>
      <c r="AA94" s="17">
        <v>4.26137389773778</v>
      </c>
      <c r="AB94" s="17">
        <v>0.42705980226008411</v>
      </c>
      <c r="AC94" s="17">
        <v>1.2809630605927458</v>
      </c>
      <c r="AD94" s="17">
        <v>1.9404664962311624</v>
      </c>
      <c r="AE94" s="17">
        <v>0.22247573821521263</v>
      </c>
      <c r="AF94" s="17">
        <f t="shared" si="24"/>
        <v>7041.2139986219545</v>
      </c>
      <c r="AG94" s="18">
        <f t="shared" si="25"/>
        <v>167.34145399918651</v>
      </c>
      <c r="AH94" s="19">
        <f t="shared" si="26"/>
        <v>195.47671661201758</v>
      </c>
      <c r="AI94" s="19">
        <f t="shared" si="27"/>
        <v>1.104769130483463</v>
      </c>
      <c r="AJ94" s="18">
        <f t="shared" si="28"/>
        <v>2.3269351109403367</v>
      </c>
      <c r="AK94" s="18">
        <f t="shared" si="29"/>
        <v>45.822800475285725</v>
      </c>
      <c r="AL94" s="18">
        <f t="shared" si="30"/>
        <v>8.7221488140610006</v>
      </c>
      <c r="AM94" s="18">
        <f t="shared" si="31"/>
        <v>1.1621833949216567</v>
      </c>
      <c r="AN94" s="18">
        <f t="shared" si="32"/>
        <v>0.92145879001369002</v>
      </c>
      <c r="AO94" s="18">
        <f t="shared" si="33"/>
        <v>0.63257220259196079</v>
      </c>
      <c r="AP94" s="17">
        <f t="shared" si="34"/>
        <v>21.616749086110808</v>
      </c>
      <c r="AQ94" s="18">
        <f t="shared" si="35"/>
        <v>0.75176719751697452</v>
      </c>
      <c r="AR94" s="17">
        <f t="shared" si="36"/>
        <v>33.575704134443932</v>
      </c>
      <c r="AS94" s="17">
        <f t="shared" si="37"/>
        <v>1538.5327913698502</v>
      </c>
      <c r="AT94" s="17">
        <f t="shared" si="38"/>
        <v>3378.7048066487696</v>
      </c>
      <c r="AU94" s="17">
        <f t="shared" si="39"/>
        <v>64.95232178259144</v>
      </c>
      <c r="AV94" s="18">
        <f t="shared" si="40"/>
        <v>6.7053415343378591</v>
      </c>
      <c r="AW94" s="18">
        <f t="shared" si="41"/>
        <v>29.721991413260497</v>
      </c>
      <c r="AX94" s="18">
        <f t="shared" si="42"/>
        <v>8.0320669437476564</v>
      </c>
      <c r="AY94" s="8">
        <f t="shared" si="43"/>
        <v>0.45536170793679726</v>
      </c>
      <c r="AZ94" s="8">
        <f t="shared" si="44"/>
        <v>0.14336731252479162</v>
      </c>
      <c r="BA94" s="18">
        <f t="shared" si="45"/>
        <v>0.98725697496058595</v>
      </c>
      <c r="BB94" s="20">
        <f t="shared" si="46"/>
        <v>0.22556027683018132</v>
      </c>
      <c r="BC94" s="8">
        <f t="shared" si="47"/>
        <v>9.923006447751531</v>
      </c>
      <c r="BD94" s="44"/>
      <c r="BE94" s="44"/>
      <c r="BF94" s="8"/>
    </row>
    <row r="95" spans="1:58" x14ac:dyDescent="0.25">
      <c r="A95" s="8" t="s">
        <v>159</v>
      </c>
      <c r="B95" s="16" t="s">
        <v>56</v>
      </c>
      <c r="C95" s="8" t="s">
        <v>581</v>
      </c>
      <c r="D95" s="8" t="s">
        <v>58</v>
      </c>
      <c r="E95" s="8" t="s">
        <v>59</v>
      </c>
      <c r="F95" s="8" t="s">
        <v>60</v>
      </c>
      <c r="G95" s="8">
        <v>966.67254219166216</v>
      </c>
      <c r="H95" s="8">
        <v>242.47431500856027</v>
      </c>
      <c r="I95" s="8">
        <v>146.91899528623034</v>
      </c>
      <c r="J95" s="8">
        <v>117.50848366362162</v>
      </c>
      <c r="K95" s="8">
        <v>209.68416777628974</v>
      </c>
      <c r="L95" s="17">
        <v>6616.966678988364</v>
      </c>
      <c r="M95" s="17">
        <v>88.971690001121132</v>
      </c>
      <c r="N95" s="17"/>
      <c r="O95" s="17">
        <v>530.6613329837611</v>
      </c>
      <c r="P95" s="17">
        <v>1650.7778812567194</v>
      </c>
      <c r="Q95" s="17">
        <v>214.98921241802316</v>
      </c>
      <c r="R95" s="17">
        <v>943.39180195715221</v>
      </c>
      <c r="S95" s="17">
        <v>140.16526084649962</v>
      </c>
      <c r="T95" s="17">
        <v>33.798289430374368</v>
      </c>
      <c r="U95" s="17">
        <v>83.641320455875615</v>
      </c>
      <c r="V95" s="17">
        <v>7.6999459918890505</v>
      </c>
      <c r="W95" s="17">
        <v>30.30009711836458</v>
      </c>
      <c r="X95" s="17">
        <v>3.8732180326327459</v>
      </c>
      <c r="Y95" s="17">
        <v>7.4300524561940717</v>
      </c>
      <c r="Z95" s="17">
        <v>0.64466121701965462</v>
      </c>
      <c r="AA95" s="17">
        <v>2.9527342311798219</v>
      </c>
      <c r="AB95" s="17">
        <v>0.31384881978191093</v>
      </c>
      <c r="AC95" s="17">
        <v>1.4614464469631452</v>
      </c>
      <c r="AD95" s="17">
        <v>2.6632628440240005</v>
      </c>
      <c r="AE95" s="17">
        <v>0.59168773338935965</v>
      </c>
      <c r="AF95" s="17">
        <f t="shared" si="24"/>
        <v>3650.6396572154677</v>
      </c>
      <c r="AG95" s="18">
        <f t="shared" si="25"/>
        <v>122.0873352723717</v>
      </c>
      <c r="AH95" s="19">
        <f t="shared" si="26"/>
        <v>146.83503253008345</v>
      </c>
      <c r="AI95" s="19">
        <f t="shared" si="27"/>
        <v>1.0846589389695012</v>
      </c>
      <c r="AJ95" s="18">
        <f t="shared" si="28"/>
        <v>2.2044882807326038</v>
      </c>
      <c r="AK95" s="18">
        <f t="shared" si="29"/>
        <v>74.371597065369713</v>
      </c>
      <c r="AL95" s="18">
        <f t="shared" si="30"/>
        <v>4.5011290478645813</v>
      </c>
      <c r="AM95" s="18">
        <f t="shared" si="31"/>
        <v>1.1823859802236998</v>
      </c>
      <c r="AN95" s="18">
        <f t="shared" si="32"/>
        <v>0.91880166226369087</v>
      </c>
      <c r="AO95" s="18">
        <f t="shared" si="33"/>
        <v>0.67467077337909831</v>
      </c>
      <c r="AP95" s="17">
        <f t="shared" si="34"/>
        <v>22.9709996317053</v>
      </c>
      <c r="AQ95" s="18">
        <f t="shared" si="35"/>
        <v>0.79886406362491047</v>
      </c>
      <c r="AR95" s="17">
        <f t="shared" si="36"/>
        <v>30.13196686027878</v>
      </c>
      <c r="AS95" s="17">
        <f t="shared" si="37"/>
        <v>2240.9624981197267</v>
      </c>
      <c r="AT95" s="17">
        <f t="shared" si="38"/>
        <v>2484.5338468322557</v>
      </c>
      <c r="AU95" s="17">
        <f t="shared" si="39"/>
        <v>47.054475094983609</v>
      </c>
      <c r="AV95" s="18">
        <f t="shared" si="40"/>
        <v>6.3444877494934779</v>
      </c>
      <c r="AW95" s="18">
        <f t="shared" si="41"/>
        <v>22.917609823303202</v>
      </c>
      <c r="AX95" s="18">
        <f t="shared" si="42"/>
        <v>6.7159960272348842</v>
      </c>
      <c r="AY95" s="8">
        <f t="shared" si="43"/>
        <v>0.90196497060280378</v>
      </c>
      <c r="AZ95" s="8">
        <f t="shared" si="44"/>
        <v>0.14857587330705441</v>
      </c>
      <c r="BA95" s="18">
        <f t="shared" si="45"/>
        <v>0.9854232236364705</v>
      </c>
      <c r="BB95" s="20">
        <f t="shared" si="46"/>
        <v>0.44212496989665773</v>
      </c>
      <c r="BC95" s="8">
        <f t="shared" si="47"/>
        <v>16.105297571397301</v>
      </c>
      <c r="BD95" s="44"/>
      <c r="BE95" s="44"/>
      <c r="BF95" s="8"/>
    </row>
    <row r="96" spans="1:58" x14ac:dyDescent="0.25">
      <c r="A96" s="8" t="s">
        <v>160</v>
      </c>
      <c r="B96" s="16" t="s">
        <v>56</v>
      </c>
      <c r="C96" s="8" t="s">
        <v>581</v>
      </c>
      <c r="D96" s="8" t="s">
        <v>58</v>
      </c>
      <c r="E96" s="8" t="s">
        <v>59</v>
      </c>
      <c r="F96" s="8" t="s">
        <v>60</v>
      </c>
      <c r="G96" s="8">
        <v>1121.8369009080836</v>
      </c>
      <c r="H96" s="8">
        <v>338.11178014660629</v>
      </c>
      <c r="I96" s="8">
        <v>210.24936383731543</v>
      </c>
      <c r="J96" s="8">
        <v>125.56184505859351</v>
      </c>
      <c r="K96" s="8">
        <v>278.18001682651766</v>
      </c>
      <c r="L96" s="17">
        <v>6684.4768025937965</v>
      </c>
      <c r="M96" s="17">
        <v>79.409839571755867</v>
      </c>
      <c r="N96" s="17"/>
      <c r="O96" s="17">
        <v>479.3956794596686</v>
      </c>
      <c r="P96" s="17">
        <v>1430.7322663244918</v>
      </c>
      <c r="Q96" s="17">
        <v>186.52266377836943</v>
      </c>
      <c r="R96" s="17">
        <v>806.11112089998278</v>
      </c>
      <c r="S96" s="17">
        <v>120.43326271682918</v>
      </c>
      <c r="T96" s="17">
        <v>29.57557183984391</v>
      </c>
      <c r="U96" s="17">
        <v>76.004511178330091</v>
      </c>
      <c r="V96" s="17">
        <v>6.8869366009657629</v>
      </c>
      <c r="W96" s="17">
        <v>27.908259433356289</v>
      </c>
      <c r="X96" s="17">
        <v>3.4116815385975254</v>
      </c>
      <c r="Y96" s="17">
        <v>6.286055534046274</v>
      </c>
      <c r="Z96" s="17">
        <v>0.52142047205638198</v>
      </c>
      <c r="AA96" s="17">
        <v>2.4127759854397768</v>
      </c>
      <c r="AB96" s="17">
        <v>0.24975629596269022</v>
      </c>
      <c r="AC96" s="17">
        <v>1.5076301817107149</v>
      </c>
      <c r="AD96" s="17">
        <v>2.6334976707218352</v>
      </c>
      <c r="AE96" s="17">
        <v>0.61436116842423261</v>
      </c>
      <c r="AF96" s="17">
        <f t="shared" si="24"/>
        <v>3176.4519620579404</v>
      </c>
      <c r="AG96" s="18">
        <f t="shared" si="25"/>
        <v>134.97540647994134</v>
      </c>
      <c r="AH96" s="19">
        <f t="shared" si="26"/>
        <v>155.74236721039659</v>
      </c>
      <c r="AI96" s="19">
        <f t="shared" si="27"/>
        <v>1.1467455330814813</v>
      </c>
      <c r="AJ96" s="18">
        <f t="shared" si="28"/>
        <v>2.3178130505036978</v>
      </c>
      <c r="AK96" s="18">
        <f t="shared" si="29"/>
        <v>84.176933723101243</v>
      </c>
      <c r="AL96" s="18">
        <f t="shared" si="30"/>
        <v>4.2865627029723585</v>
      </c>
      <c r="AM96" s="18">
        <f t="shared" si="31"/>
        <v>1.1575325061308286</v>
      </c>
      <c r="AN96" s="18">
        <f t="shared" si="32"/>
        <v>0.90990892680265145</v>
      </c>
      <c r="AO96" s="18">
        <f t="shared" si="33"/>
        <v>0.67236917587240463</v>
      </c>
      <c r="AP96" s="17">
        <f t="shared" si="34"/>
        <v>23.275865192388288</v>
      </c>
      <c r="AQ96" s="18">
        <f t="shared" si="35"/>
        <v>0.80946639458879022</v>
      </c>
      <c r="AR96" s="17">
        <f t="shared" si="36"/>
        <v>32.91223058044563</v>
      </c>
      <c r="AS96" s="17">
        <f t="shared" si="37"/>
        <v>2770.4506522495981</v>
      </c>
      <c r="AT96" s="17">
        <f t="shared" si="38"/>
        <v>2538.2505087849945</v>
      </c>
      <c r="AU96" s="17">
        <f t="shared" si="39"/>
        <v>51.742024556880878</v>
      </c>
      <c r="AV96" s="18">
        <f t="shared" si="40"/>
        <v>6.3074634916716725</v>
      </c>
      <c r="AW96" s="18">
        <f t="shared" si="41"/>
        <v>25.485617937304628</v>
      </c>
      <c r="AX96" s="18">
        <f t="shared" si="42"/>
        <v>7.5701854510703566</v>
      </c>
      <c r="AY96" s="8">
        <f t="shared" si="43"/>
        <v>1.0914803888193654</v>
      </c>
      <c r="AZ96" s="8">
        <f t="shared" si="44"/>
        <v>0.14940032409225598</v>
      </c>
      <c r="BA96" s="18">
        <f t="shared" si="45"/>
        <v>0.98499052199437775</v>
      </c>
      <c r="BB96" s="20">
        <f t="shared" si="46"/>
        <v>0.52269783512362367</v>
      </c>
      <c r="BC96" s="8">
        <f t="shared" si="47"/>
        <v>18.228660130381925</v>
      </c>
      <c r="BD96" s="44"/>
      <c r="BE96" s="44"/>
      <c r="BF96" s="8"/>
    </row>
    <row r="97" spans="1:58" x14ac:dyDescent="0.25">
      <c r="A97" s="8" t="s">
        <v>161</v>
      </c>
      <c r="B97" s="16" t="s">
        <v>56</v>
      </c>
      <c r="C97" s="8" t="s">
        <v>581</v>
      </c>
      <c r="D97" s="8" t="s">
        <v>58</v>
      </c>
      <c r="E97" s="8" t="s">
        <v>59</v>
      </c>
      <c r="F97" s="8" t="s">
        <v>60</v>
      </c>
      <c r="G97" s="8">
        <v>1249.9526780585418</v>
      </c>
      <c r="H97" s="8">
        <v>259.29431859414507</v>
      </c>
      <c r="I97" s="8">
        <v>344.9146916941275</v>
      </c>
      <c r="J97" s="8">
        <v>115.14150849521948</v>
      </c>
      <c r="K97" s="8">
        <v>242.53818004851777</v>
      </c>
      <c r="L97" s="17">
        <v>6448.307609853643</v>
      </c>
      <c r="M97" s="17">
        <v>105.01885887883256</v>
      </c>
      <c r="N97" s="17"/>
      <c r="O97" s="17">
        <v>662.68863068220924</v>
      </c>
      <c r="P97" s="17">
        <v>1901.6713873844437</v>
      </c>
      <c r="Q97" s="17">
        <v>253.13766575303302</v>
      </c>
      <c r="R97" s="17">
        <v>1104.1330723957362</v>
      </c>
      <c r="S97" s="17">
        <v>165.6336071191696</v>
      </c>
      <c r="T97" s="17">
        <v>40.472323634363363</v>
      </c>
      <c r="U97" s="17">
        <v>104.70515660571226</v>
      </c>
      <c r="V97" s="17">
        <v>9.397743042528619</v>
      </c>
      <c r="W97" s="17">
        <v>35.757477849005966</v>
      </c>
      <c r="X97" s="17">
        <v>4.4824748210780037</v>
      </c>
      <c r="Y97" s="17">
        <v>7.9828189304867188</v>
      </c>
      <c r="Z97" s="17">
        <v>0.69168627453809839</v>
      </c>
      <c r="AA97" s="17">
        <v>2.8586669785301169</v>
      </c>
      <c r="AB97" s="17">
        <v>0.36693365776366121</v>
      </c>
      <c r="AC97" s="17">
        <v>1.7044606552011308</v>
      </c>
      <c r="AD97" s="17">
        <v>3.1312849152482691</v>
      </c>
      <c r="AE97" s="17">
        <v>0.65127900209603895</v>
      </c>
      <c r="AF97" s="17">
        <f t="shared" si="24"/>
        <v>4293.9796451285993</v>
      </c>
      <c r="AG97" s="18">
        <f t="shared" si="25"/>
        <v>157.47930329604324</v>
      </c>
      <c r="AH97" s="19">
        <f t="shared" si="26"/>
        <v>174.71786279838608</v>
      </c>
      <c r="AI97" s="19">
        <f t="shared" si="27"/>
        <v>1.1573266536382973</v>
      </c>
      <c r="AJ97" s="18">
        <f t="shared" si="28"/>
        <v>2.3296560158855391</v>
      </c>
      <c r="AK97" s="18">
        <f t="shared" si="29"/>
        <v>61.401425217288796</v>
      </c>
      <c r="AL97" s="18">
        <f t="shared" si="30"/>
        <v>4.8079009229081873</v>
      </c>
      <c r="AM97" s="18">
        <f t="shared" si="31"/>
        <v>1.1232851392616325</v>
      </c>
      <c r="AN97" s="18">
        <f t="shared" si="32"/>
        <v>0.90460203515732907</v>
      </c>
      <c r="AO97" s="18">
        <f t="shared" si="33"/>
        <v>0.68317910453348552</v>
      </c>
      <c r="AP97" s="17">
        <f t="shared" si="34"/>
        <v>23.428767158936605</v>
      </c>
      <c r="AQ97" s="18">
        <f t="shared" si="35"/>
        <v>0.81478387699231758</v>
      </c>
      <c r="AR97" s="17">
        <f t="shared" si="36"/>
        <v>36.737003529117501</v>
      </c>
      <c r="AS97" s="17">
        <f t="shared" si="37"/>
        <v>2255.7043749003828</v>
      </c>
      <c r="AT97" s="17">
        <f t="shared" si="38"/>
        <v>2059.3167930687578</v>
      </c>
      <c r="AU97" s="17">
        <f t="shared" si="39"/>
        <v>48.194480283315109</v>
      </c>
      <c r="AV97" s="18">
        <f t="shared" si="40"/>
        <v>6.3290925887985905</v>
      </c>
      <c r="AW97" s="18">
        <f t="shared" si="41"/>
        <v>29.633114923610705</v>
      </c>
      <c r="AX97" s="18">
        <f t="shared" si="42"/>
        <v>8.1864211322021152</v>
      </c>
      <c r="AY97" s="8">
        <f t="shared" si="43"/>
        <v>1.0953654058921996</v>
      </c>
      <c r="AZ97" s="8">
        <f t="shared" si="44"/>
        <v>0.15001235925283857</v>
      </c>
      <c r="BA97" s="18">
        <f t="shared" si="45"/>
        <v>0.98566881852275556</v>
      </c>
      <c r="BB97" s="20">
        <f t="shared" si="46"/>
        <v>0.36813111120171144</v>
      </c>
      <c r="BC97" s="8">
        <f t="shared" si="47"/>
        <v>13.296584495330128</v>
      </c>
      <c r="BD97" s="44"/>
      <c r="BE97" s="44"/>
      <c r="BF97" s="8"/>
    </row>
    <row r="98" spans="1:58" x14ac:dyDescent="0.25">
      <c r="A98" s="8" t="s">
        <v>162</v>
      </c>
      <c r="B98" s="16" t="s">
        <v>56</v>
      </c>
      <c r="C98" s="8" t="s">
        <v>581</v>
      </c>
      <c r="D98" s="8" t="s">
        <v>58</v>
      </c>
      <c r="E98" s="8" t="s">
        <v>59</v>
      </c>
      <c r="F98" s="8" t="s">
        <v>60</v>
      </c>
      <c r="G98" s="8">
        <v>944.35963291039695</v>
      </c>
      <c r="H98" s="8">
        <v>318.51198507341837</v>
      </c>
      <c r="I98" s="8">
        <v>72.372508974751128</v>
      </c>
      <c r="J98" s="8">
        <v>132.04459610668147</v>
      </c>
      <c r="K98" s="8">
        <v>255.46420385822665</v>
      </c>
      <c r="L98" s="17">
        <v>6329.1001183281451</v>
      </c>
      <c r="M98" s="17">
        <v>79.847567008069504</v>
      </c>
      <c r="N98" s="17"/>
      <c r="O98" s="17">
        <v>477.81367763642669</v>
      </c>
      <c r="P98" s="17">
        <v>1477.0947228042705</v>
      </c>
      <c r="Q98" s="17">
        <v>197.84387613528449</v>
      </c>
      <c r="R98" s="17">
        <v>864.98251872294122</v>
      </c>
      <c r="S98" s="17">
        <v>126.96101804658215</v>
      </c>
      <c r="T98" s="17">
        <v>30.280628187796193</v>
      </c>
      <c r="U98" s="17">
        <v>78.416536758959438</v>
      </c>
      <c r="V98" s="17">
        <v>7.0485749769770178</v>
      </c>
      <c r="W98" s="17">
        <v>28.133358081099953</v>
      </c>
      <c r="X98" s="17">
        <v>3.5411470210784191</v>
      </c>
      <c r="Y98" s="17">
        <v>6.5343762052909469</v>
      </c>
      <c r="Z98" s="17">
        <v>0.57739182891436491</v>
      </c>
      <c r="AA98" s="17">
        <v>2.5744749760341663</v>
      </c>
      <c r="AB98" s="17">
        <v>0.292391766704997</v>
      </c>
      <c r="AC98" s="17">
        <v>1.6048795275227727</v>
      </c>
      <c r="AD98" s="17">
        <v>2.6080544327799484</v>
      </c>
      <c r="AE98" s="17">
        <v>0.60086220618449759</v>
      </c>
      <c r="AF98" s="17">
        <f t="shared" si="24"/>
        <v>3302.09469314836</v>
      </c>
      <c r="AG98" s="18">
        <f t="shared" si="25"/>
        <v>126.08035781264134</v>
      </c>
      <c r="AH98" s="19">
        <f t="shared" si="26"/>
        <v>150.69022218663034</v>
      </c>
      <c r="AI98" s="19">
        <f t="shared" si="27"/>
        <v>1.0651704287587136</v>
      </c>
      <c r="AJ98" s="18">
        <f t="shared" si="28"/>
        <v>2.1913861963451726</v>
      </c>
      <c r="AK98" s="18">
        <f t="shared" si="29"/>
        <v>79.264783580550642</v>
      </c>
      <c r="AL98" s="18">
        <f t="shared" si="30"/>
        <v>4.3405200159637483</v>
      </c>
      <c r="AM98" s="18">
        <f t="shared" si="31"/>
        <v>1.1622657454302969</v>
      </c>
      <c r="AN98" s="18">
        <f t="shared" si="32"/>
        <v>0.89327162780754044</v>
      </c>
      <c r="AO98" s="18">
        <f t="shared" si="33"/>
        <v>0.65850558876305432</v>
      </c>
      <c r="AP98" s="17">
        <f t="shared" si="34"/>
        <v>22.548503785011661</v>
      </c>
      <c r="AQ98" s="18">
        <f t="shared" si="35"/>
        <v>0.78417089596282596</v>
      </c>
      <c r="AR98" s="17">
        <f t="shared" si="36"/>
        <v>31.015087639760313</v>
      </c>
      <c r="AS98" s="17">
        <f t="shared" si="37"/>
        <v>2458.4042094974125</v>
      </c>
      <c r="AT98" s="17">
        <f t="shared" si="38"/>
        <v>2426.7515427513149</v>
      </c>
      <c r="AU98" s="17">
        <f t="shared" si="39"/>
        <v>45.250819987729173</v>
      </c>
      <c r="AV98" s="18">
        <f t="shared" si="40"/>
        <v>6.0932769717330615</v>
      </c>
      <c r="AW98" s="18">
        <f t="shared" si="41"/>
        <v>24.64289818511449</v>
      </c>
      <c r="AX98" s="18">
        <f t="shared" si="42"/>
        <v>7.1519367998416854</v>
      </c>
      <c r="AY98" s="8">
        <f t="shared" si="43"/>
        <v>1.0130432251462429</v>
      </c>
      <c r="AZ98" s="8">
        <f t="shared" si="44"/>
        <v>0.14677870974089419</v>
      </c>
      <c r="BA98" s="18">
        <f t="shared" si="45"/>
        <v>0.98525126642880578</v>
      </c>
      <c r="BB98" s="20">
        <f t="shared" si="46"/>
        <v>0.46122498854121474</v>
      </c>
      <c r="BC98" s="8">
        <f t="shared" si="47"/>
        <v>17.164925547788208</v>
      </c>
      <c r="BD98" s="44"/>
      <c r="BE98" s="44"/>
      <c r="BF98" s="8"/>
    </row>
    <row r="99" spans="1:58" x14ac:dyDescent="0.25">
      <c r="A99" s="8" t="s">
        <v>163</v>
      </c>
      <c r="B99" s="16" t="s">
        <v>56</v>
      </c>
      <c r="C99" s="8" t="s">
        <v>581</v>
      </c>
      <c r="D99" s="8" t="s">
        <v>58</v>
      </c>
      <c r="E99" s="8" t="s">
        <v>59</v>
      </c>
      <c r="F99" s="8" t="s">
        <v>60</v>
      </c>
      <c r="G99" s="8">
        <v>1203.1463015443085</v>
      </c>
      <c r="H99" s="8">
        <v>357.06875669979325</v>
      </c>
      <c r="I99" s="8">
        <v>142.97777725283464</v>
      </c>
      <c r="J99" s="8">
        <v>128.03863277591131</v>
      </c>
      <c r="K99" s="8">
        <v>302.10996728291354</v>
      </c>
      <c r="L99" s="17">
        <v>6013.5122560656482</v>
      </c>
      <c r="M99" s="17">
        <v>76.584926987442259</v>
      </c>
      <c r="N99" s="17"/>
      <c r="O99" s="17">
        <v>466.37728894664929</v>
      </c>
      <c r="P99" s="17">
        <v>1417.4793829432606</v>
      </c>
      <c r="Q99" s="17">
        <v>180.43377757261462</v>
      </c>
      <c r="R99" s="17">
        <v>784.6935471866326</v>
      </c>
      <c r="S99" s="17">
        <v>116.53613862956898</v>
      </c>
      <c r="T99" s="17">
        <v>27.581332712882091</v>
      </c>
      <c r="U99" s="17">
        <v>71.719695636615214</v>
      </c>
      <c r="V99" s="17">
        <v>6.4235544537705609</v>
      </c>
      <c r="W99" s="17">
        <v>26.412415888702103</v>
      </c>
      <c r="X99" s="17">
        <v>3.3860038712269991</v>
      </c>
      <c r="Y99" s="17">
        <v>6.447880282799443</v>
      </c>
      <c r="Z99" s="17">
        <v>0.54283447991079059</v>
      </c>
      <c r="AA99" s="17">
        <v>2.4930238926084298</v>
      </c>
      <c r="AB99" s="17">
        <v>0.26544346337825403</v>
      </c>
      <c r="AC99" s="17">
        <v>1.577366304930752</v>
      </c>
      <c r="AD99" s="17">
        <v>3.0185912232614447</v>
      </c>
      <c r="AE99" s="17">
        <v>0.9949305756930551</v>
      </c>
      <c r="AF99" s="17">
        <f t="shared" si="24"/>
        <v>3110.7923199606198</v>
      </c>
      <c r="AG99" s="18">
        <f t="shared" si="25"/>
        <v>127.08329974578709</v>
      </c>
      <c r="AH99" s="19">
        <f t="shared" si="26"/>
        <v>149.33297310636726</v>
      </c>
      <c r="AI99" s="19">
        <f t="shared" si="27"/>
        <v>1.1460542244291338</v>
      </c>
      <c r="AJ99" s="18">
        <f t="shared" si="28"/>
        <v>2.3302767929342791</v>
      </c>
      <c r="AK99" s="18">
        <f t="shared" si="29"/>
        <v>78.520832918619774</v>
      </c>
      <c r="AL99" s="18">
        <f t="shared" si="30"/>
        <v>3.0339717132109798</v>
      </c>
      <c r="AM99" s="18">
        <f t="shared" si="31"/>
        <v>1.1821615231053502</v>
      </c>
      <c r="AN99" s="18">
        <f t="shared" si="32"/>
        <v>0.88802134098661334</v>
      </c>
      <c r="AO99" s="18">
        <f t="shared" si="33"/>
        <v>0.66500696610298271</v>
      </c>
      <c r="AP99" s="17">
        <f t="shared" si="34"/>
        <v>22.618086068427882</v>
      </c>
      <c r="AQ99" s="18">
        <f t="shared" si="35"/>
        <v>0.78659076390838356</v>
      </c>
      <c r="AR99" s="17">
        <f t="shared" si="36"/>
        <v>30.719692344108303</v>
      </c>
      <c r="AS99" s="17">
        <f t="shared" si="37"/>
        <v>2412.1358298631312</v>
      </c>
      <c r="AT99" s="17">
        <f t="shared" si="38"/>
        <v>1992.1585306831753</v>
      </c>
      <c r="AU99" s="17">
        <f t="shared" si="39"/>
        <v>45.401471010831763</v>
      </c>
      <c r="AV99" s="18">
        <f t="shared" si="40"/>
        <v>6.5027784182138761</v>
      </c>
      <c r="AW99" s="18">
        <f t="shared" si="41"/>
        <v>23.274737777838329</v>
      </c>
      <c r="AX99" s="18">
        <f t="shared" si="42"/>
        <v>6.9338182749060255</v>
      </c>
      <c r="AY99" s="8">
        <f t="shared" si="43"/>
        <v>1.2108152000513392</v>
      </c>
      <c r="AZ99" s="8">
        <f t="shared" si="44"/>
        <v>0.14851165661727031</v>
      </c>
      <c r="BA99" s="18">
        <f t="shared" si="45"/>
        <v>0.98522204261678958</v>
      </c>
      <c r="BB99" s="20">
        <f t="shared" si="46"/>
        <v>0.48306582357248373</v>
      </c>
      <c r="BC99" s="8">
        <f t="shared" si="47"/>
        <v>17.003821749273524</v>
      </c>
      <c r="BD99" s="44"/>
      <c r="BE99" s="44"/>
      <c r="BF99" s="8"/>
    </row>
    <row r="100" spans="1:58" x14ac:dyDescent="0.25">
      <c r="A100" s="8" t="s">
        <v>164</v>
      </c>
      <c r="B100" s="16" t="s">
        <v>56</v>
      </c>
      <c r="C100" s="8" t="s">
        <v>581</v>
      </c>
      <c r="D100" s="8" t="s">
        <v>58</v>
      </c>
      <c r="E100" s="8" t="s">
        <v>59</v>
      </c>
      <c r="F100" s="8" t="s">
        <v>60</v>
      </c>
      <c r="G100" s="8">
        <v>1841.3834938745788</v>
      </c>
      <c r="H100" s="8">
        <v>271.39814245773681</v>
      </c>
      <c r="I100" s="8" t="s">
        <v>165</v>
      </c>
      <c r="J100" s="8">
        <v>126.94178835752002</v>
      </c>
      <c r="K100" s="8">
        <v>223.36394162475585</v>
      </c>
      <c r="L100" s="17">
        <v>6657.54023715125</v>
      </c>
      <c r="M100" s="17">
        <v>147.98562566982727</v>
      </c>
      <c r="N100" s="17"/>
      <c r="O100" s="17">
        <v>1053.796682453599</v>
      </c>
      <c r="P100" s="17">
        <v>3059.0813078374699</v>
      </c>
      <c r="Q100" s="17">
        <v>411.9070751668126</v>
      </c>
      <c r="R100" s="17">
        <v>1817.775806840905</v>
      </c>
      <c r="S100" s="17">
        <v>256.91610986294575</v>
      </c>
      <c r="T100" s="17">
        <v>62.935697405759939</v>
      </c>
      <c r="U100" s="17">
        <v>154.69568841620773</v>
      </c>
      <c r="V100" s="17">
        <v>13.760326919808721</v>
      </c>
      <c r="W100" s="17">
        <v>50.550655190658993</v>
      </c>
      <c r="X100" s="17">
        <v>6.0126447190191401</v>
      </c>
      <c r="Y100" s="17">
        <v>11.46068721437929</v>
      </c>
      <c r="Z100" s="17">
        <v>0.86654163676492457</v>
      </c>
      <c r="AA100" s="17">
        <v>4.4373649561095849</v>
      </c>
      <c r="AB100" s="17">
        <v>0.48302051845657157</v>
      </c>
      <c r="AC100" s="17">
        <v>1.5413655785487805</v>
      </c>
      <c r="AD100" s="17">
        <v>3.3360689299825745</v>
      </c>
      <c r="AE100" s="17">
        <v>0.8304339522587707</v>
      </c>
      <c r="AF100" s="17">
        <f t="shared" si="24"/>
        <v>6904.6796091388969</v>
      </c>
      <c r="AG100" s="18">
        <f t="shared" si="25"/>
        <v>161.3277986436878</v>
      </c>
      <c r="AH100" s="19">
        <f t="shared" si="26"/>
        <v>181.06365070633277</v>
      </c>
      <c r="AI100" s="19">
        <f t="shared" si="27"/>
        <v>1.1178521386915132</v>
      </c>
      <c r="AJ100" s="18">
        <f t="shared" si="28"/>
        <v>2.3883404270856836</v>
      </c>
      <c r="AK100" s="18">
        <f t="shared" si="29"/>
        <v>44.987749364286081</v>
      </c>
      <c r="AL100" s="18">
        <f t="shared" si="30"/>
        <v>4.017259796409463</v>
      </c>
      <c r="AM100" s="18">
        <f t="shared" si="31"/>
        <v>1.1233126963244817</v>
      </c>
      <c r="AN100" s="18">
        <f t="shared" si="32"/>
        <v>0.92922302420658665</v>
      </c>
      <c r="AO100" s="18">
        <f t="shared" si="33"/>
        <v>0.70361020289277798</v>
      </c>
      <c r="AP100" s="17">
        <f t="shared" si="34"/>
        <v>24.612401461493402</v>
      </c>
      <c r="AQ100" s="18">
        <f t="shared" si="35"/>
        <v>0.85594721006212726</v>
      </c>
      <c r="AR100" s="17">
        <f t="shared" si="36"/>
        <v>33.349888308391968</v>
      </c>
      <c r="AS100" s="17">
        <f t="shared" si="37"/>
        <v>1500.3364165448725</v>
      </c>
      <c r="AT100" s="17">
        <f t="shared" si="38"/>
        <v>1995.6243041974628</v>
      </c>
      <c r="AU100" s="17">
        <f t="shared" si="39"/>
        <v>56.932228217363196</v>
      </c>
      <c r="AV100" s="18">
        <f t="shared" si="40"/>
        <v>6.8120623996860594</v>
      </c>
      <c r="AW100" s="18">
        <f t="shared" si="41"/>
        <v>28.204984141276707</v>
      </c>
      <c r="AX100" s="18">
        <f t="shared" si="42"/>
        <v>7.4557683932345649</v>
      </c>
      <c r="AY100" s="8">
        <f t="shared" si="43"/>
        <v>0.75181306089987232</v>
      </c>
      <c r="AZ100" s="8">
        <f t="shared" si="44"/>
        <v>0.14133542150582243</v>
      </c>
      <c r="BA100" s="18">
        <f t="shared" si="45"/>
        <v>0.98731711735917627</v>
      </c>
      <c r="BB100" s="20">
        <f t="shared" si="46"/>
        <v>0.23086158574353988</v>
      </c>
      <c r="BC100" s="8">
        <f t="shared" si="47"/>
        <v>9.7421746899212618</v>
      </c>
      <c r="BD100" s="44"/>
      <c r="BE100" s="44"/>
      <c r="BF100" s="8"/>
    </row>
    <row r="101" spans="1:58" x14ac:dyDescent="0.25">
      <c r="A101" s="8" t="s">
        <v>166</v>
      </c>
      <c r="B101" s="16" t="s">
        <v>56</v>
      </c>
      <c r="C101" s="8" t="s">
        <v>582</v>
      </c>
      <c r="D101" s="8" t="s">
        <v>58</v>
      </c>
      <c r="E101" s="8" t="s">
        <v>59</v>
      </c>
      <c r="F101" s="8" t="s">
        <v>60</v>
      </c>
      <c r="G101" s="8">
        <v>712.21662797149008</v>
      </c>
      <c r="H101" s="8">
        <v>56.326439740357394</v>
      </c>
      <c r="I101" s="8">
        <v>699.15692202456398</v>
      </c>
      <c r="J101" s="8">
        <v>140.32523158377583</v>
      </c>
      <c r="K101" s="8">
        <v>75.901409954616213</v>
      </c>
      <c r="L101" s="17">
        <v>6206.4062390153977</v>
      </c>
      <c r="M101" s="17">
        <v>76.652260388822</v>
      </c>
      <c r="N101" s="17"/>
      <c r="O101" s="17">
        <v>505.90603791330722</v>
      </c>
      <c r="P101" s="17">
        <v>1363.621191438396</v>
      </c>
      <c r="Q101" s="17">
        <v>170.99977218740744</v>
      </c>
      <c r="R101" s="17">
        <v>702.46015399540568</v>
      </c>
      <c r="S101" s="17">
        <v>100.74420107353147</v>
      </c>
      <c r="T101" s="17">
        <v>24.024589259851584</v>
      </c>
      <c r="U101" s="17">
        <v>62.838852122985735</v>
      </c>
      <c r="V101" s="17">
        <v>5.78374652636119</v>
      </c>
      <c r="W101" s="17">
        <v>24.571492364832725</v>
      </c>
      <c r="X101" s="17">
        <v>3.1942700014904744</v>
      </c>
      <c r="Y101" s="17">
        <v>6.6770726185254654</v>
      </c>
      <c r="Z101" s="17">
        <v>0.58907997900505493</v>
      </c>
      <c r="AA101" s="17">
        <v>3.0985004378064724</v>
      </c>
      <c r="AB101" s="17">
        <v>0.32691967479528805</v>
      </c>
      <c r="AC101" s="17">
        <v>3.8018364678046894</v>
      </c>
      <c r="AD101" s="17">
        <v>7.0846378826170637</v>
      </c>
      <c r="AE101" s="17">
        <v>0.30049698755546156</v>
      </c>
      <c r="AF101" s="17">
        <f t="shared" si="24"/>
        <v>2974.8358795937011</v>
      </c>
      <c r="AG101" s="18">
        <f t="shared" si="25"/>
        <v>110.91641674355863</v>
      </c>
      <c r="AH101" s="19">
        <f t="shared" si="26"/>
        <v>115.58662458679495</v>
      </c>
      <c r="AI101" s="19">
        <f t="shared" si="27"/>
        <v>1.3887242593402949</v>
      </c>
      <c r="AJ101" s="18">
        <f t="shared" si="28"/>
        <v>2.9240213943062114</v>
      </c>
      <c r="AK101" s="18">
        <f t="shared" si="29"/>
        <v>80.968339453176284</v>
      </c>
      <c r="AL101" s="18">
        <f t="shared" si="30"/>
        <v>23.57640234682712</v>
      </c>
      <c r="AM101" s="18">
        <f t="shared" si="31"/>
        <v>1.1216277127593848</v>
      </c>
      <c r="AN101" s="18">
        <f t="shared" si="32"/>
        <v>0.88877024767335222</v>
      </c>
      <c r="AO101" s="18">
        <f t="shared" si="33"/>
        <v>0.70913951972778944</v>
      </c>
      <c r="AP101" s="17">
        <f t="shared" si="34"/>
        <v>23.996800631460516</v>
      </c>
      <c r="AQ101" s="18">
        <f t="shared" si="35"/>
        <v>0.83453841686480523</v>
      </c>
      <c r="AR101" s="17">
        <f t="shared" si="36"/>
        <v>24.738502358607569</v>
      </c>
      <c r="AS101" s="17">
        <f t="shared" si="37"/>
        <v>2003.0354565349396</v>
      </c>
      <c r="AT101" s="17">
        <f t="shared" si="38"/>
        <v>876.03718663497204</v>
      </c>
      <c r="AU101" s="17">
        <f t="shared" si="39"/>
        <v>32.110097586458892</v>
      </c>
      <c r="AV101" s="18">
        <f t="shared" si="40"/>
        <v>8.0508478564052659</v>
      </c>
      <c r="AW101" s="18">
        <f t="shared" si="41"/>
        <v>16.407767029919338</v>
      </c>
      <c r="AX101" s="18">
        <f t="shared" si="42"/>
        <v>5.1900404362570907</v>
      </c>
      <c r="AY101" s="8">
        <f t="shared" si="43"/>
        <v>2.286473093943632</v>
      </c>
      <c r="AZ101" s="8">
        <f t="shared" si="44"/>
        <v>0.14341625001863148</v>
      </c>
      <c r="BA101" s="18">
        <f t="shared" si="45"/>
        <v>0.98512822777676767</v>
      </c>
      <c r="BB101" s="20">
        <f t="shared" si="46"/>
        <v>0.55692497978863387</v>
      </c>
      <c r="BC101" s="8">
        <f t="shared" si="47"/>
        <v>17.533833509170588</v>
      </c>
      <c r="BD101" s="44"/>
      <c r="BE101" s="44"/>
      <c r="BF101" s="8"/>
    </row>
    <row r="102" spans="1:58" x14ac:dyDescent="0.25">
      <c r="A102" s="8" t="s">
        <v>167</v>
      </c>
      <c r="B102" s="16" t="s">
        <v>56</v>
      </c>
      <c r="C102" s="8" t="s">
        <v>582</v>
      </c>
      <c r="D102" s="8" t="s">
        <v>58</v>
      </c>
      <c r="E102" s="8" t="s">
        <v>59</v>
      </c>
      <c r="F102" s="8" t="s">
        <v>60</v>
      </c>
      <c r="G102" s="8">
        <v>725.48159249654236</v>
      </c>
      <c r="H102" s="8">
        <v>59.887237110548178</v>
      </c>
      <c r="I102" s="8">
        <v>633.53548061167805</v>
      </c>
      <c r="J102" s="8">
        <v>149.08622948720608</v>
      </c>
      <c r="K102" s="8">
        <v>83.174630404510822</v>
      </c>
      <c r="L102" s="17">
        <v>6370.4521893809833</v>
      </c>
      <c r="M102" s="17">
        <v>79.200901944792307</v>
      </c>
      <c r="N102" s="17"/>
      <c r="O102" s="17">
        <v>495.55851343948694</v>
      </c>
      <c r="P102" s="17">
        <v>1333.3700155761358</v>
      </c>
      <c r="Q102" s="17">
        <v>168.95543197740844</v>
      </c>
      <c r="R102" s="17">
        <v>709.94075938434571</v>
      </c>
      <c r="S102" s="17">
        <v>103.70632527796803</v>
      </c>
      <c r="T102" s="17">
        <v>24.580839932626926</v>
      </c>
      <c r="U102" s="17">
        <v>64.653836222820956</v>
      </c>
      <c r="V102" s="17">
        <v>5.814463511999449</v>
      </c>
      <c r="W102" s="17">
        <v>24.598652447132096</v>
      </c>
      <c r="X102" s="17">
        <v>3.1008317620552428</v>
      </c>
      <c r="Y102" s="17">
        <v>6.6745444592806216</v>
      </c>
      <c r="Z102" s="17">
        <v>0.60633992445887397</v>
      </c>
      <c r="AA102" s="17">
        <v>3.097391176223911</v>
      </c>
      <c r="AB102" s="17">
        <v>0.34895228153809116</v>
      </c>
      <c r="AC102" s="17">
        <v>3.9164833144826021</v>
      </c>
      <c r="AD102" s="17">
        <v>6.8819541074117003</v>
      </c>
      <c r="AE102" s="17">
        <v>8.5770562680547738E-2</v>
      </c>
      <c r="AF102" s="17">
        <f t="shared" si="24"/>
        <v>2945.0068973734815</v>
      </c>
      <c r="AG102" s="18">
        <f t="shared" si="25"/>
        <v>108.68670300745978</v>
      </c>
      <c r="AH102" s="19">
        <f t="shared" si="26"/>
        <v>113.06287621644657</v>
      </c>
      <c r="AI102" s="19">
        <f t="shared" si="27"/>
        <v>1.345986440401399</v>
      </c>
      <c r="AJ102" s="18">
        <f t="shared" si="28"/>
        <v>2.7824055831215277</v>
      </c>
      <c r="AK102" s="18">
        <f t="shared" si="29"/>
        <v>80.434086392369167</v>
      </c>
      <c r="AL102" s="18">
        <f t="shared" si="30"/>
        <v>80.236783953995058</v>
      </c>
      <c r="AM102" s="18">
        <f t="shared" si="31"/>
        <v>1.1148201784866338</v>
      </c>
      <c r="AN102" s="18">
        <f t="shared" si="32"/>
        <v>0.88359781452849318</v>
      </c>
      <c r="AO102" s="18">
        <f t="shared" si="33"/>
        <v>0.74633212555304218</v>
      </c>
      <c r="AP102" s="17">
        <f t="shared" si="34"/>
        <v>25.541824910970874</v>
      </c>
      <c r="AQ102" s="18">
        <f t="shared" si="35"/>
        <v>0.88826983448344565</v>
      </c>
      <c r="AR102" s="17">
        <f t="shared" si="36"/>
        <v>25.570196800698465</v>
      </c>
      <c r="AS102" s="17">
        <f t="shared" si="37"/>
        <v>2056.7154185372619</v>
      </c>
      <c r="AT102" s="17">
        <f t="shared" si="38"/>
        <v>925.67490133654894</v>
      </c>
      <c r="AU102" s="17">
        <f t="shared" si="39"/>
        <v>30.779204333911476</v>
      </c>
      <c r="AV102" s="18">
        <f t="shared" si="40"/>
        <v>7.6647967451089771</v>
      </c>
      <c r="AW102" s="18">
        <f t="shared" si="41"/>
        <v>16.887720849930211</v>
      </c>
      <c r="AX102" s="18">
        <f t="shared" si="42"/>
        <v>5.1976379956695373</v>
      </c>
      <c r="AY102" s="8">
        <f t="shared" si="43"/>
        <v>2.2218550114815083</v>
      </c>
      <c r="AZ102" s="8">
        <f t="shared" si="44"/>
        <v>0.14607743520445457</v>
      </c>
      <c r="BA102" s="18">
        <f t="shared" si="45"/>
        <v>0.98497756470378883</v>
      </c>
      <c r="BB102" s="20">
        <f t="shared" si="46"/>
        <v>0.56562206548667626</v>
      </c>
      <c r="BC102" s="8">
        <f t="shared" si="47"/>
        <v>17.41814008772684</v>
      </c>
      <c r="BD102" s="44"/>
      <c r="BE102" s="44"/>
      <c r="BF102" s="8"/>
    </row>
    <row r="103" spans="1:58" x14ac:dyDescent="0.25">
      <c r="A103" s="8" t="s">
        <v>168</v>
      </c>
      <c r="B103" s="16" t="s">
        <v>56</v>
      </c>
      <c r="C103" s="8" t="s">
        <v>582</v>
      </c>
      <c r="D103" s="8" t="s">
        <v>58</v>
      </c>
      <c r="E103" s="8" t="s">
        <v>59</v>
      </c>
      <c r="F103" s="8" t="s">
        <v>60</v>
      </c>
      <c r="G103" s="8">
        <v>747.61559334014134</v>
      </c>
      <c r="H103" s="8">
        <v>51.588265891978132</v>
      </c>
      <c r="I103" s="8">
        <v>693.43458868290247</v>
      </c>
      <c r="J103" s="8">
        <v>142.85390523509037</v>
      </c>
      <c r="K103" s="8">
        <v>71.462618721310278</v>
      </c>
      <c r="L103" s="17">
        <v>6646.9956696804047</v>
      </c>
      <c r="M103" s="17">
        <v>86.464410544177838</v>
      </c>
      <c r="N103" s="17"/>
      <c r="O103" s="17">
        <v>572.06240202859374</v>
      </c>
      <c r="P103" s="17">
        <v>1493.8199618591782</v>
      </c>
      <c r="Q103" s="17">
        <v>185.02244821627849</v>
      </c>
      <c r="R103" s="17">
        <v>762.61831691883128</v>
      </c>
      <c r="S103" s="17">
        <v>110.5872954322125</v>
      </c>
      <c r="T103" s="17">
        <v>26.297386234006744</v>
      </c>
      <c r="U103" s="17">
        <v>70.619841624237736</v>
      </c>
      <c r="V103" s="17">
        <v>6.4201520649649151</v>
      </c>
      <c r="W103" s="17">
        <v>26.235519558663832</v>
      </c>
      <c r="X103" s="17">
        <v>3.4055125706273159</v>
      </c>
      <c r="Y103" s="17">
        <v>7.005733680237987</v>
      </c>
      <c r="Z103" s="17">
        <v>0.63737714808259538</v>
      </c>
      <c r="AA103" s="17">
        <v>3.2565039052746081</v>
      </c>
      <c r="AB103" s="17">
        <v>0.35910823063046898</v>
      </c>
      <c r="AC103" s="17">
        <v>4.5442634550040193</v>
      </c>
      <c r="AD103" s="17">
        <v>8.4672795042864273</v>
      </c>
      <c r="AE103" s="17">
        <v>0.18193046865306561</v>
      </c>
      <c r="AF103" s="17">
        <f t="shared" si="24"/>
        <v>3268.3475594718207</v>
      </c>
      <c r="AG103" s="18">
        <f t="shared" si="25"/>
        <v>119.33541067906957</v>
      </c>
      <c r="AH103" s="19">
        <f t="shared" si="26"/>
        <v>120.47919492432719</v>
      </c>
      <c r="AI103" s="19">
        <f t="shared" si="27"/>
        <v>1.4464520030860173</v>
      </c>
      <c r="AJ103" s="18">
        <f t="shared" si="28"/>
        <v>3.0120966897309169</v>
      </c>
      <c r="AK103" s="18">
        <f t="shared" si="29"/>
        <v>76.875510141646203</v>
      </c>
      <c r="AL103" s="18">
        <f t="shared" si="30"/>
        <v>46.541294413049648</v>
      </c>
      <c r="AM103" s="18">
        <f t="shared" si="31"/>
        <v>1.1108413329651883</v>
      </c>
      <c r="AN103" s="18">
        <f t="shared" si="32"/>
        <v>0.87589951010970413</v>
      </c>
      <c r="AO103" s="18">
        <f t="shared" si="33"/>
        <v>0.74989139339728128</v>
      </c>
      <c r="AP103" s="17">
        <f t="shared" si="34"/>
        <v>25.389543791421264</v>
      </c>
      <c r="AQ103" s="18">
        <f t="shared" si="35"/>
        <v>0.88297394331949108</v>
      </c>
      <c r="AR103" s="17">
        <f t="shared" si="36"/>
        <v>26.551299509922323</v>
      </c>
      <c r="AS103" s="17">
        <f t="shared" si="37"/>
        <v>2041.1446947489196</v>
      </c>
      <c r="AT103" s="17">
        <f t="shared" si="38"/>
        <v>785.02140697203481</v>
      </c>
      <c r="AU103" s="17">
        <f t="shared" si="39"/>
        <v>31.997344569396567</v>
      </c>
      <c r="AV103" s="18">
        <f t="shared" si="40"/>
        <v>8.1005902713927043</v>
      </c>
      <c r="AW103" s="18">
        <f t="shared" si="41"/>
        <v>17.544780352834984</v>
      </c>
      <c r="AX103" s="18">
        <f t="shared" si="42"/>
        <v>5.2726486782834465</v>
      </c>
      <c r="AY103" s="8">
        <f t="shared" si="43"/>
        <v>2.6001134193549862</v>
      </c>
      <c r="AZ103" s="8">
        <f t="shared" si="44"/>
        <v>0.14501001743442621</v>
      </c>
      <c r="BA103" s="18">
        <f t="shared" si="45"/>
        <v>0.98552176404209324</v>
      </c>
      <c r="BB103" s="20">
        <f t="shared" si="46"/>
        <v>0.54940974356598204</v>
      </c>
      <c r="BC103" s="8">
        <f t="shared" si="47"/>
        <v>16.647524265156491</v>
      </c>
      <c r="BD103" s="44"/>
      <c r="BE103" s="44"/>
      <c r="BF103" s="8"/>
    </row>
    <row r="104" spans="1:58" x14ac:dyDescent="0.25">
      <c r="A104" s="8" t="s">
        <v>169</v>
      </c>
      <c r="B104" s="16" t="s">
        <v>56</v>
      </c>
      <c r="C104" s="8" t="s">
        <v>582</v>
      </c>
      <c r="D104" s="8" t="s">
        <v>58</v>
      </c>
      <c r="E104" s="8" t="s">
        <v>59</v>
      </c>
      <c r="F104" s="8" t="s">
        <v>60</v>
      </c>
      <c r="G104" s="8">
        <v>950.54634870402231</v>
      </c>
      <c r="H104" s="8">
        <v>81.865557817124625</v>
      </c>
      <c r="I104" s="8">
        <v>471.74535496675475</v>
      </c>
      <c r="J104" s="8">
        <v>161.09022623434228</v>
      </c>
      <c r="K104" s="8">
        <v>129.88962390937144</v>
      </c>
      <c r="L104" s="17">
        <v>6932.0191788997454</v>
      </c>
      <c r="M104" s="17">
        <v>81.771677105888301</v>
      </c>
      <c r="N104" s="17"/>
      <c r="O104" s="17">
        <v>566.31418861375585</v>
      </c>
      <c r="P104" s="17">
        <v>1459.4687070476821</v>
      </c>
      <c r="Q104" s="17">
        <v>183.76587944999426</v>
      </c>
      <c r="R104" s="17">
        <v>752.47211234662711</v>
      </c>
      <c r="S104" s="17">
        <v>107.14762611882298</v>
      </c>
      <c r="T104" s="17">
        <v>25.277312785379543</v>
      </c>
      <c r="U104" s="17">
        <v>66.061336696112477</v>
      </c>
      <c r="V104" s="17">
        <v>6.061912909701169</v>
      </c>
      <c r="W104" s="17">
        <v>26.071925692766502</v>
      </c>
      <c r="X104" s="17">
        <v>3.4035009184856335</v>
      </c>
      <c r="Y104" s="17">
        <v>7.3398556861995194</v>
      </c>
      <c r="Z104" s="17">
        <v>0.65571765384419189</v>
      </c>
      <c r="AA104" s="17">
        <v>3.3186928084360514</v>
      </c>
      <c r="AB104" s="17">
        <v>0.36190561231945212</v>
      </c>
      <c r="AC104" s="17">
        <v>4.6986398653333783</v>
      </c>
      <c r="AD104" s="17">
        <v>10.816931475922541</v>
      </c>
      <c r="AE104" s="17">
        <v>0.19883158390915379</v>
      </c>
      <c r="AF104" s="17">
        <f t="shared" si="24"/>
        <v>3207.7206743401266</v>
      </c>
      <c r="AG104" s="18">
        <f t="shared" si="25"/>
        <v>115.92254801780014</v>
      </c>
      <c r="AH104" s="19">
        <f t="shared" si="26"/>
        <v>115.502965533176</v>
      </c>
      <c r="AI104" s="19">
        <f t="shared" si="27"/>
        <v>1.4512254560077658</v>
      </c>
      <c r="AJ104" s="18">
        <f t="shared" si="28"/>
        <v>3.077553628264706</v>
      </c>
      <c r="AK104" s="18">
        <f t="shared" si="29"/>
        <v>84.772862979479939</v>
      </c>
      <c r="AL104" s="18">
        <f t="shared" si="30"/>
        <v>54.402481050821386</v>
      </c>
      <c r="AM104" s="18">
        <f t="shared" si="31"/>
        <v>1.0945139826528778</v>
      </c>
      <c r="AN104" s="18">
        <f t="shared" si="32"/>
        <v>0.8843488873539056</v>
      </c>
      <c r="AO104" s="18">
        <f t="shared" si="33"/>
        <v>0.71106934164851132</v>
      </c>
      <c r="AP104" s="17">
        <f t="shared" si="34"/>
        <v>24.025754381835778</v>
      </c>
      <c r="AQ104" s="18">
        <f t="shared" si="35"/>
        <v>0.83554534347021236</v>
      </c>
      <c r="AR104" s="17">
        <f t="shared" si="36"/>
        <v>24.639724682569689</v>
      </c>
      <c r="AS104" s="17">
        <f t="shared" si="37"/>
        <v>2088.7800043675902</v>
      </c>
      <c r="AT104" s="17">
        <f t="shared" si="38"/>
        <v>640.84895003076986</v>
      </c>
      <c r="AU104" s="17">
        <f t="shared" si="39"/>
        <v>30.5184376467882</v>
      </c>
      <c r="AV104" s="18">
        <f t="shared" si="40"/>
        <v>8.5725511613373371</v>
      </c>
      <c r="AW104" s="18">
        <f t="shared" si="41"/>
        <v>16.104717179589301</v>
      </c>
      <c r="AX104" s="18">
        <f t="shared" si="42"/>
        <v>5.141582685350266</v>
      </c>
      <c r="AY104" s="8">
        <f t="shared" si="43"/>
        <v>3.2593952198365921</v>
      </c>
      <c r="AZ104" s="8">
        <f t="shared" si="44"/>
        <v>0.14239414904650355</v>
      </c>
      <c r="BA104" s="18">
        <f t="shared" si="45"/>
        <v>0.98528128971470863</v>
      </c>
      <c r="BB104" s="20">
        <f t="shared" si="46"/>
        <v>0.58069426925618683</v>
      </c>
      <c r="BC104" s="8">
        <f t="shared" si="47"/>
        <v>18.357709638314965</v>
      </c>
      <c r="BD104" s="44"/>
      <c r="BE104" s="44"/>
      <c r="BF104" s="8"/>
    </row>
    <row r="105" spans="1:58" x14ac:dyDescent="0.25">
      <c r="A105" s="8" t="s">
        <v>170</v>
      </c>
      <c r="B105" s="16" t="s">
        <v>56</v>
      </c>
      <c r="C105" s="8" t="s">
        <v>582</v>
      </c>
      <c r="D105" s="8" t="s">
        <v>58</v>
      </c>
      <c r="E105" s="8" t="s">
        <v>59</v>
      </c>
      <c r="F105" s="8" t="s">
        <v>60</v>
      </c>
      <c r="G105" s="8">
        <v>762.46897682245947</v>
      </c>
      <c r="H105" s="8">
        <v>72.645067550246054</v>
      </c>
      <c r="I105" s="8">
        <v>621.47445488369874</v>
      </c>
      <c r="J105" s="8">
        <v>157.82318373693388</v>
      </c>
      <c r="K105" s="8">
        <v>77.086536224299863</v>
      </c>
      <c r="L105" s="17">
        <v>6200.1735282337177</v>
      </c>
      <c r="M105" s="17">
        <v>83.924664659768609</v>
      </c>
      <c r="N105" s="17"/>
      <c r="O105" s="17">
        <v>501.84856052204145</v>
      </c>
      <c r="P105" s="17">
        <v>1350.5816894198717</v>
      </c>
      <c r="Q105" s="17">
        <v>176.72555346406955</v>
      </c>
      <c r="R105" s="17">
        <v>761.53796155266321</v>
      </c>
      <c r="S105" s="17">
        <v>108.0687624447409</v>
      </c>
      <c r="T105" s="17">
        <v>27.266076107646132</v>
      </c>
      <c r="U105" s="17">
        <v>66.695038304497999</v>
      </c>
      <c r="V105" s="17">
        <v>6.2207324506520187</v>
      </c>
      <c r="W105" s="17">
        <v>26.681367397328735</v>
      </c>
      <c r="X105" s="17">
        <v>3.2180168598615757</v>
      </c>
      <c r="Y105" s="17">
        <v>7.463270150825867</v>
      </c>
      <c r="Z105" s="17">
        <v>0.65449612234298904</v>
      </c>
      <c r="AA105" s="17">
        <v>2.901881890348295</v>
      </c>
      <c r="AB105" s="17">
        <v>0.29859041172449075</v>
      </c>
      <c r="AC105" s="17">
        <v>4.1672347573281554</v>
      </c>
      <c r="AD105" s="17">
        <v>8.1382829331724817</v>
      </c>
      <c r="AE105" s="17">
        <v>0.1512425653722885</v>
      </c>
      <c r="AF105" s="17">
        <f t="shared" si="24"/>
        <v>3040.1619970986153</v>
      </c>
      <c r="AG105" s="18">
        <f t="shared" si="25"/>
        <v>117.48176987248287</v>
      </c>
      <c r="AH105" s="19">
        <f t="shared" si="26"/>
        <v>122.23808195643609</v>
      </c>
      <c r="AI105" s="19">
        <f t="shared" si="27"/>
        <v>1.2707174084925268</v>
      </c>
      <c r="AJ105" s="18">
        <f t="shared" si="28"/>
        <v>2.7039785679842763</v>
      </c>
      <c r="AK105" s="18">
        <f t="shared" si="29"/>
        <v>73.877846916270443</v>
      </c>
      <c r="AL105" s="18">
        <f t="shared" si="30"/>
        <v>53.809474291445888</v>
      </c>
      <c r="AM105" s="18">
        <f t="shared" si="31"/>
        <v>1.0971664714569367</v>
      </c>
      <c r="AN105" s="18">
        <f t="shared" si="32"/>
        <v>0.94533007948667169</v>
      </c>
      <c r="AO105" s="18">
        <f t="shared" si="33"/>
        <v>0.74952531580699577</v>
      </c>
      <c r="AP105" s="17">
        <f t="shared" si="34"/>
        <v>26.07962242415929</v>
      </c>
      <c r="AQ105" s="18">
        <f t="shared" si="35"/>
        <v>0.90697285627967972</v>
      </c>
      <c r="AR105" s="17">
        <f t="shared" si="36"/>
        <v>28.920772047581732</v>
      </c>
      <c r="AS105" s="17">
        <f t="shared" si="37"/>
        <v>2136.6043700315968</v>
      </c>
      <c r="AT105" s="17">
        <f t="shared" si="38"/>
        <v>761.85278628753122</v>
      </c>
      <c r="AU105" s="17">
        <f t="shared" si="39"/>
        <v>39.900055266339692</v>
      </c>
      <c r="AV105" s="18">
        <f t="shared" si="40"/>
        <v>7.524526160864295</v>
      </c>
      <c r="AW105" s="18">
        <f t="shared" si="41"/>
        <v>18.594589437400831</v>
      </c>
      <c r="AX105" s="18">
        <f t="shared" si="42"/>
        <v>6.0175418557625129</v>
      </c>
      <c r="AY105" s="8">
        <f t="shared" si="43"/>
        <v>2.8044845519869499</v>
      </c>
      <c r="AZ105" s="8">
        <f t="shared" si="44"/>
        <v>0.141908569107185</v>
      </c>
      <c r="BA105" s="18">
        <f t="shared" si="45"/>
        <v>0.98439610937563293</v>
      </c>
      <c r="BB105" s="20">
        <f t="shared" si="46"/>
        <v>0.51320452964560148</v>
      </c>
      <c r="BC105" s="8">
        <f t="shared" si="47"/>
        <v>15.998375125316496</v>
      </c>
      <c r="BD105" s="44"/>
      <c r="BE105" s="44"/>
      <c r="BF105" s="8"/>
    </row>
    <row r="106" spans="1:58" x14ac:dyDescent="0.25">
      <c r="A106" s="8" t="s">
        <v>171</v>
      </c>
      <c r="B106" s="16" t="s">
        <v>56</v>
      </c>
      <c r="C106" s="8" t="s">
        <v>582</v>
      </c>
      <c r="D106" s="8" t="s">
        <v>58</v>
      </c>
      <c r="E106" s="8" t="s">
        <v>59</v>
      </c>
      <c r="F106" s="8" t="s">
        <v>60</v>
      </c>
      <c r="G106" s="8">
        <v>1177.7178662409428</v>
      </c>
      <c r="H106" s="8">
        <v>162.03342463911491</v>
      </c>
      <c r="I106" s="8">
        <v>655.99944597336776</v>
      </c>
      <c r="J106" s="8">
        <v>188.4553459510054</v>
      </c>
      <c r="K106" s="8">
        <v>166.34734184279785</v>
      </c>
      <c r="L106" s="17">
        <v>5921.791986548712</v>
      </c>
      <c r="M106" s="17">
        <v>73.698919606395407</v>
      </c>
      <c r="N106" s="17"/>
      <c r="O106" s="17">
        <v>483.13451025001046</v>
      </c>
      <c r="P106" s="17">
        <v>1272.9525439913673</v>
      </c>
      <c r="Q106" s="17">
        <v>165.54603814000916</v>
      </c>
      <c r="R106" s="17">
        <v>677.06110898670931</v>
      </c>
      <c r="S106" s="17">
        <v>97.8468460561798</v>
      </c>
      <c r="T106" s="17">
        <v>23.145175138898647</v>
      </c>
      <c r="U106" s="17">
        <v>61.103949454615943</v>
      </c>
      <c r="V106" s="17">
        <v>5.73499007691683</v>
      </c>
      <c r="W106" s="17">
        <v>24.036734063884605</v>
      </c>
      <c r="X106" s="17">
        <v>3.0817575731376539</v>
      </c>
      <c r="Y106" s="17">
        <v>6.4699647261736892</v>
      </c>
      <c r="Z106" s="17">
        <v>0.57679909731140888</v>
      </c>
      <c r="AA106" s="17">
        <v>2.9392432451073787</v>
      </c>
      <c r="AB106" s="17">
        <v>0.27412540216343018</v>
      </c>
      <c r="AC106" s="17">
        <v>5.0503635092251598</v>
      </c>
      <c r="AD106" s="17">
        <v>11.438559095450188</v>
      </c>
      <c r="AE106" s="17">
        <v>0.26106846329840155</v>
      </c>
      <c r="AF106" s="17">
        <f t="shared" si="24"/>
        <v>2823.9037862024852</v>
      </c>
      <c r="AG106" s="18">
        <f t="shared" si="25"/>
        <v>111.6631979195183</v>
      </c>
      <c r="AH106" s="19">
        <f t="shared" si="26"/>
        <v>113.7475591343088</v>
      </c>
      <c r="AI106" s="19">
        <f t="shared" si="27"/>
        <v>1.375967087903579</v>
      </c>
      <c r="AJ106" s="18">
        <f t="shared" si="28"/>
        <v>2.8750934761008908</v>
      </c>
      <c r="AK106" s="18">
        <f t="shared" si="29"/>
        <v>80.351137006828438</v>
      </c>
      <c r="AL106" s="18">
        <f t="shared" si="30"/>
        <v>43.814403895946256</v>
      </c>
      <c r="AM106" s="18">
        <f t="shared" si="31"/>
        <v>1.0889463260967538</v>
      </c>
      <c r="AN106" s="18">
        <f t="shared" si="32"/>
        <v>0.88106936583551554</v>
      </c>
      <c r="AO106" s="18">
        <f t="shared" si="33"/>
        <v>0.70315161511202007</v>
      </c>
      <c r="AP106" s="17">
        <f t="shared" si="34"/>
        <v>23.914574023861245</v>
      </c>
      <c r="AQ106" s="18">
        <f t="shared" si="35"/>
        <v>0.83167881637122543</v>
      </c>
      <c r="AR106" s="17">
        <f t="shared" si="36"/>
        <v>25.074113797513544</v>
      </c>
      <c r="AS106" s="17">
        <f t="shared" si="37"/>
        <v>2014.7335530688181</v>
      </c>
      <c r="AT106" s="17">
        <f t="shared" si="38"/>
        <v>517.7043661822903</v>
      </c>
      <c r="AU106" s="17">
        <f t="shared" si="39"/>
        <v>36.89248436075794</v>
      </c>
      <c r="AV106" s="18">
        <f t="shared" si="40"/>
        <v>7.9067640400045089</v>
      </c>
      <c r="AW106" s="18">
        <f t="shared" si="41"/>
        <v>16.819247160396124</v>
      </c>
      <c r="AX106" s="18">
        <f t="shared" si="42"/>
        <v>5.3521798506779446</v>
      </c>
      <c r="AY106" s="8">
        <f t="shared" si="43"/>
        <v>3.8916680728927919</v>
      </c>
      <c r="AZ106" s="8">
        <f t="shared" si="44"/>
        <v>0.14451700852027602</v>
      </c>
      <c r="BA106" s="18">
        <f t="shared" si="45"/>
        <v>0.98473261929271583</v>
      </c>
      <c r="BB106" s="20">
        <f t="shared" si="46"/>
        <v>0.55131965183303766</v>
      </c>
      <c r="BC106" s="8">
        <f t="shared" si="47"/>
        <v>17.400177255271817</v>
      </c>
      <c r="BD106" s="44"/>
      <c r="BE106" s="44"/>
      <c r="BF106" s="8"/>
    </row>
    <row r="107" spans="1:58" x14ac:dyDescent="0.25">
      <c r="A107" s="8" t="s">
        <v>172</v>
      </c>
      <c r="B107" s="16" t="s">
        <v>56</v>
      </c>
      <c r="C107" s="8" t="s">
        <v>582</v>
      </c>
      <c r="D107" s="8" t="s">
        <v>58</v>
      </c>
      <c r="E107" s="8" t="s">
        <v>59</v>
      </c>
      <c r="F107" s="8" t="s">
        <v>60</v>
      </c>
      <c r="G107" s="8">
        <v>657.24103600274543</v>
      </c>
      <c r="H107" s="8">
        <v>78.130885235629421</v>
      </c>
      <c r="I107" s="8">
        <v>736.52519845710663</v>
      </c>
      <c r="J107" s="8">
        <v>156.5086242799099</v>
      </c>
      <c r="K107" s="8">
        <v>93.482451072171074</v>
      </c>
      <c r="L107" s="17">
        <v>5811.7762480568717</v>
      </c>
      <c r="M107" s="17">
        <v>80.713976955470798</v>
      </c>
      <c r="N107" s="17"/>
      <c r="O107" s="17">
        <v>505.05131570546456</v>
      </c>
      <c r="P107" s="17">
        <v>1349.4653654869471</v>
      </c>
      <c r="Q107" s="17">
        <v>174.58495812458554</v>
      </c>
      <c r="R107" s="17">
        <v>723.3943793022919</v>
      </c>
      <c r="S107" s="17">
        <v>106.21535073054589</v>
      </c>
      <c r="T107" s="17">
        <v>25.477478912654899</v>
      </c>
      <c r="U107" s="17">
        <v>62.686470230976902</v>
      </c>
      <c r="V107" s="17">
        <v>6.1390415488905941</v>
      </c>
      <c r="W107" s="17">
        <v>25.210848949648845</v>
      </c>
      <c r="X107" s="17">
        <v>3.1685668257936892</v>
      </c>
      <c r="Y107" s="17">
        <v>6.5056818467628901</v>
      </c>
      <c r="Z107" s="17">
        <v>0.66034900511345473</v>
      </c>
      <c r="AA107" s="17">
        <v>2.8656694156437057</v>
      </c>
      <c r="AB107" s="17">
        <v>0.34108960619486145</v>
      </c>
      <c r="AC107" s="17">
        <v>4.6248268812289188</v>
      </c>
      <c r="AD107" s="17">
        <v>9.1683762600710121</v>
      </c>
      <c r="AE107" s="17">
        <v>0.33026264484905893</v>
      </c>
      <c r="AF107" s="17">
        <f t="shared" si="24"/>
        <v>2991.7665656915151</v>
      </c>
      <c r="AG107" s="18">
        <f t="shared" si="25"/>
        <v>119.72557961264052</v>
      </c>
      <c r="AH107" s="19">
        <f t="shared" si="26"/>
        <v>123.68044968073048</v>
      </c>
      <c r="AI107" s="19">
        <f t="shared" si="27"/>
        <v>1.3462577947935586</v>
      </c>
      <c r="AJ107" s="18">
        <f t="shared" si="28"/>
        <v>2.768719501651558</v>
      </c>
      <c r="AK107" s="18">
        <f t="shared" si="29"/>
        <v>72.004582939373421</v>
      </c>
      <c r="AL107" s="18">
        <f t="shared" si="30"/>
        <v>27.760863673399292</v>
      </c>
      <c r="AM107" s="18">
        <f t="shared" si="31"/>
        <v>1.099457039696468</v>
      </c>
      <c r="AN107" s="18">
        <f t="shared" si="32"/>
        <v>0.91903824704979098</v>
      </c>
      <c r="AO107" s="18">
        <f t="shared" si="33"/>
        <v>0.74351201760665198</v>
      </c>
      <c r="AP107" s="17">
        <f t="shared" si="34"/>
        <v>25.473339018265108</v>
      </c>
      <c r="AQ107" s="18">
        <f t="shared" si="35"/>
        <v>0.8858880957944425</v>
      </c>
      <c r="AR107" s="17">
        <f t="shared" si="36"/>
        <v>28.165836755228199</v>
      </c>
      <c r="AS107" s="17">
        <f t="shared" si="37"/>
        <v>2028.0693286986809</v>
      </c>
      <c r="AT107" s="17">
        <f t="shared" si="38"/>
        <v>633.89373245594277</v>
      </c>
      <c r="AU107" s="17">
        <f t="shared" si="39"/>
        <v>32.63733411235274</v>
      </c>
      <c r="AV107" s="18">
        <f t="shared" si="40"/>
        <v>8.0567834469628572</v>
      </c>
      <c r="AW107" s="18">
        <f t="shared" si="41"/>
        <v>17.697850703396981</v>
      </c>
      <c r="AX107" s="18">
        <f t="shared" si="42"/>
        <v>5.7577413380594695</v>
      </c>
      <c r="AY107" s="8">
        <f t="shared" si="43"/>
        <v>3.1993837844731128</v>
      </c>
      <c r="AZ107" s="8">
        <f t="shared" si="44"/>
        <v>0.1468291070121249</v>
      </c>
      <c r="BA107" s="18">
        <f t="shared" si="45"/>
        <v>0.9849950702328033</v>
      </c>
      <c r="BB107" s="20">
        <f t="shared" si="46"/>
        <v>0.5064212830329653</v>
      </c>
      <c r="BC107" s="8">
        <f t="shared" si="47"/>
        <v>15.592716581353969</v>
      </c>
      <c r="BD107" s="44"/>
      <c r="BE107" s="44"/>
      <c r="BF107" s="8"/>
    </row>
    <row r="108" spans="1:58" x14ac:dyDescent="0.25">
      <c r="A108" s="8" t="s">
        <v>173</v>
      </c>
      <c r="B108" s="16" t="s">
        <v>56</v>
      </c>
      <c r="C108" s="8" t="s">
        <v>582</v>
      </c>
      <c r="D108" s="8" t="s">
        <v>58</v>
      </c>
      <c r="E108" s="8" t="s">
        <v>59</v>
      </c>
      <c r="F108" s="8" t="s">
        <v>60</v>
      </c>
      <c r="G108" s="8">
        <v>1016.3696148480921</v>
      </c>
      <c r="H108" s="8">
        <v>126.97772169776418</v>
      </c>
      <c r="I108" s="8">
        <v>460.72971412167254</v>
      </c>
      <c r="J108" s="8">
        <v>173.39026579447767</v>
      </c>
      <c r="K108" s="8">
        <v>150.81388325491324</v>
      </c>
      <c r="L108" s="17">
        <v>6291.0736330940981</v>
      </c>
      <c r="M108" s="17">
        <v>79.308224790368641</v>
      </c>
      <c r="N108" s="17"/>
      <c r="O108" s="17">
        <v>507.53474479074606</v>
      </c>
      <c r="P108" s="17">
        <v>1356.634363991177</v>
      </c>
      <c r="Q108" s="17">
        <v>171.48013032042891</v>
      </c>
      <c r="R108" s="17">
        <v>709.18531957766845</v>
      </c>
      <c r="S108" s="17">
        <v>100.40175920480887</v>
      </c>
      <c r="T108" s="17">
        <v>24.447915772198545</v>
      </c>
      <c r="U108" s="17">
        <v>64.062671767054411</v>
      </c>
      <c r="V108" s="17">
        <v>5.9384009388477903</v>
      </c>
      <c r="W108" s="17">
        <v>25.110392025554983</v>
      </c>
      <c r="X108" s="17">
        <v>3.2515717918024389</v>
      </c>
      <c r="Y108" s="17">
        <v>6.552227217261712</v>
      </c>
      <c r="Z108" s="17">
        <v>0.593253275848307</v>
      </c>
      <c r="AA108" s="17">
        <v>3.0116470274500138</v>
      </c>
      <c r="AB108" s="17">
        <v>0.33648601640975928</v>
      </c>
      <c r="AC108" s="17">
        <v>4.4081502158917267</v>
      </c>
      <c r="AD108" s="17">
        <v>9.9044953872355368</v>
      </c>
      <c r="AE108" s="17">
        <v>0.16801717387846044</v>
      </c>
      <c r="AF108" s="17">
        <f t="shared" si="24"/>
        <v>2978.5408837172572</v>
      </c>
      <c r="AG108" s="18">
        <f t="shared" si="25"/>
        <v>114.4825352456666</v>
      </c>
      <c r="AH108" s="19">
        <f t="shared" si="26"/>
        <v>118.31073300760326</v>
      </c>
      <c r="AI108" s="19">
        <f t="shared" si="27"/>
        <v>1.3799835060537218</v>
      </c>
      <c r="AJ108" s="18">
        <f t="shared" si="28"/>
        <v>2.9434400611951448</v>
      </c>
      <c r="AK108" s="18">
        <f t="shared" si="29"/>
        <v>79.324353176772902</v>
      </c>
      <c r="AL108" s="18">
        <f t="shared" si="30"/>
        <v>58.949303565837916</v>
      </c>
      <c r="AM108" s="18">
        <f t="shared" si="31"/>
        <v>1.1125273813751335</v>
      </c>
      <c r="AN108" s="18">
        <f t="shared" si="32"/>
        <v>0.89727660092143013</v>
      </c>
      <c r="AO108" s="18">
        <f t="shared" si="33"/>
        <v>0.7197568211343478</v>
      </c>
      <c r="AP108" s="17">
        <f t="shared" si="34"/>
        <v>24.390734656486188</v>
      </c>
      <c r="AQ108" s="18">
        <f t="shared" si="35"/>
        <v>0.84823828805359613</v>
      </c>
      <c r="AR108" s="17">
        <f t="shared" si="36"/>
        <v>26.333837952291361</v>
      </c>
      <c r="AS108" s="17">
        <f t="shared" si="37"/>
        <v>2088.9146622274661</v>
      </c>
      <c r="AT108" s="17">
        <f t="shared" si="38"/>
        <v>635.17356383463493</v>
      </c>
      <c r="AU108" s="17">
        <f t="shared" si="39"/>
        <v>31.746915224619713</v>
      </c>
      <c r="AV108" s="18">
        <f t="shared" si="40"/>
        <v>7.9224723351572202</v>
      </c>
      <c r="AW108" s="18">
        <f t="shared" si="41"/>
        <v>17.209718899294415</v>
      </c>
      <c r="AX108" s="18">
        <f t="shared" si="42"/>
        <v>5.4568270808582273</v>
      </c>
      <c r="AY108" s="8">
        <f t="shared" si="43"/>
        <v>3.2887304843362584</v>
      </c>
      <c r="AZ108" s="8">
        <f t="shared" si="44"/>
        <v>0.14157337501656092</v>
      </c>
      <c r="BA108" s="18">
        <f t="shared" si="45"/>
        <v>0.98496110006814097</v>
      </c>
      <c r="BB108" s="20">
        <f t="shared" si="46"/>
        <v>0.55916917836742297</v>
      </c>
      <c r="BC108" s="8">
        <f t="shared" si="47"/>
        <v>17.177825446556337</v>
      </c>
      <c r="BD108" s="44"/>
      <c r="BE108" s="44"/>
      <c r="BF108" s="8"/>
    </row>
    <row r="109" spans="1:58" x14ac:dyDescent="0.25">
      <c r="A109" s="8" t="s">
        <v>174</v>
      </c>
      <c r="B109" s="16" t="s">
        <v>56</v>
      </c>
      <c r="C109" s="8" t="s">
        <v>582</v>
      </c>
      <c r="D109" s="8" t="s">
        <v>58</v>
      </c>
      <c r="E109" s="8" t="s">
        <v>59</v>
      </c>
      <c r="F109" s="8" t="s">
        <v>60</v>
      </c>
      <c r="G109" s="8">
        <v>633.66562751946128</v>
      </c>
      <c r="H109" s="8">
        <v>48.104758773310238</v>
      </c>
      <c r="I109" s="8">
        <v>327.33427841818411</v>
      </c>
      <c r="J109" s="8">
        <v>139.59855658228724</v>
      </c>
      <c r="K109" s="8">
        <v>62.541764678370193</v>
      </c>
      <c r="L109" s="17">
        <v>6179.5332441367309</v>
      </c>
      <c r="M109" s="17">
        <v>78.331843768963395</v>
      </c>
      <c r="N109" s="17"/>
      <c r="O109" s="17">
        <v>495.42449412511706</v>
      </c>
      <c r="P109" s="17">
        <v>1365.3737468741695</v>
      </c>
      <c r="Q109" s="17">
        <v>174.05865338375412</v>
      </c>
      <c r="R109" s="17">
        <v>731.67265556902612</v>
      </c>
      <c r="S109" s="17">
        <v>105.11948801300645</v>
      </c>
      <c r="T109" s="17">
        <v>25.12400579411625</v>
      </c>
      <c r="U109" s="17">
        <v>64.216261429626002</v>
      </c>
      <c r="V109" s="17">
        <v>5.8669137170027383</v>
      </c>
      <c r="W109" s="17">
        <v>24.831150673260918</v>
      </c>
      <c r="X109" s="17">
        <v>3.1686847638722071</v>
      </c>
      <c r="Y109" s="17">
        <v>7.0240229760461022</v>
      </c>
      <c r="Z109" s="17">
        <v>0.63030592956547027</v>
      </c>
      <c r="AA109" s="17">
        <v>3.1477511907552547</v>
      </c>
      <c r="AB109" s="17">
        <v>0.34212442867389348</v>
      </c>
      <c r="AC109" s="17">
        <v>3.5017236399067477</v>
      </c>
      <c r="AD109" s="17">
        <v>5.2508253667325935</v>
      </c>
      <c r="AE109" s="17">
        <v>6.748635304724912E-2</v>
      </c>
      <c r="AF109" s="17">
        <f t="shared" si="24"/>
        <v>3006.0002588679918</v>
      </c>
      <c r="AG109" s="18">
        <f t="shared" si="25"/>
        <v>106.91893094982086</v>
      </c>
      <c r="AH109" s="19">
        <f t="shared" si="26"/>
        <v>113.92434824667781</v>
      </c>
      <c r="AI109" s="19">
        <f t="shared" si="27"/>
        <v>1.305655203757307</v>
      </c>
      <c r="AJ109" s="18">
        <f t="shared" si="28"/>
        <v>2.7442582469574508</v>
      </c>
      <c r="AK109" s="18">
        <f t="shared" si="29"/>
        <v>78.889158569572473</v>
      </c>
      <c r="AL109" s="18">
        <f t="shared" si="30"/>
        <v>77.805735969409113</v>
      </c>
      <c r="AM109" s="18">
        <f t="shared" si="31"/>
        <v>1.124870915178297</v>
      </c>
      <c r="AN109" s="18">
        <f t="shared" si="32"/>
        <v>0.90008276113993357</v>
      </c>
      <c r="AO109" s="18">
        <f t="shared" si="33"/>
        <v>0.7256008505733299</v>
      </c>
      <c r="AP109" s="17">
        <f t="shared" si="34"/>
        <v>24.720617418957147</v>
      </c>
      <c r="AQ109" s="18">
        <f t="shared" si="35"/>
        <v>0.8597106439968536</v>
      </c>
      <c r="AR109" s="17">
        <f t="shared" si="36"/>
        <v>24.885017595742333</v>
      </c>
      <c r="AS109" s="17">
        <f t="shared" si="37"/>
        <v>1963.1580991171181</v>
      </c>
      <c r="AT109" s="17">
        <f t="shared" si="38"/>
        <v>1176.868932508803</v>
      </c>
      <c r="AU109" s="17">
        <f t="shared" si="39"/>
        <v>32.087177148904594</v>
      </c>
      <c r="AV109" s="18">
        <f t="shared" si="40"/>
        <v>7.71493828970483</v>
      </c>
      <c r="AW109" s="18">
        <f t="shared" si="41"/>
        <v>16.505071907265766</v>
      </c>
      <c r="AX109" s="18">
        <f t="shared" si="42"/>
        <v>5.1628227751672595</v>
      </c>
      <c r="AY109" s="8">
        <f t="shared" si="43"/>
        <v>1.6681195712526244</v>
      </c>
      <c r="AZ109" s="8">
        <f t="shared" si="44"/>
        <v>0.14367010604114269</v>
      </c>
      <c r="BA109" s="18">
        <f t="shared" si="45"/>
        <v>0.98502629747073722</v>
      </c>
      <c r="BB109" s="20">
        <f t="shared" si="46"/>
        <v>0.53237425065574617</v>
      </c>
      <c r="BC109" s="8">
        <f t="shared" si="47"/>
        <v>17.08358330403156</v>
      </c>
      <c r="BD109" s="44"/>
      <c r="BE109" s="44"/>
      <c r="BF109" s="8"/>
    </row>
    <row r="110" spans="1:58" x14ac:dyDescent="0.25">
      <c r="A110" s="8" t="s">
        <v>175</v>
      </c>
      <c r="B110" s="16" t="s">
        <v>56</v>
      </c>
      <c r="C110" s="8" t="s">
        <v>582</v>
      </c>
      <c r="D110" s="8" t="s">
        <v>58</v>
      </c>
      <c r="E110" s="8" t="s">
        <v>59</v>
      </c>
      <c r="F110" s="8" t="s">
        <v>60</v>
      </c>
      <c r="G110" s="8">
        <v>626.15923070305666</v>
      </c>
      <c r="H110" s="8">
        <v>47.913972146602219</v>
      </c>
      <c r="I110" s="8">
        <v>321.08139452222048</v>
      </c>
      <c r="J110" s="8">
        <v>137.90927132478839</v>
      </c>
      <c r="K110" s="8">
        <v>61.673587274550542</v>
      </c>
      <c r="L110" s="17">
        <v>6193.8793451809324</v>
      </c>
      <c r="M110" s="17">
        <v>81.131348506530472</v>
      </c>
      <c r="N110" s="17"/>
      <c r="O110" s="17">
        <v>498.64798225714441</v>
      </c>
      <c r="P110" s="17">
        <v>1363.0842206047225</v>
      </c>
      <c r="Q110" s="17">
        <v>175.48358611947489</v>
      </c>
      <c r="R110" s="17">
        <v>739.77470746980646</v>
      </c>
      <c r="S110" s="17">
        <v>109.20015447179505</v>
      </c>
      <c r="T110" s="17">
        <v>26.235458417247038</v>
      </c>
      <c r="U110" s="17">
        <v>67.388083982318179</v>
      </c>
      <c r="V110" s="17">
        <v>6.1234137835255629</v>
      </c>
      <c r="W110" s="17">
        <v>26.052924225677607</v>
      </c>
      <c r="X110" s="17">
        <v>3.3641643314005676</v>
      </c>
      <c r="Y110" s="17">
        <v>7.1129533815186763</v>
      </c>
      <c r="Z110" s="17">
        <v>0.63764631043621922</v>
      </c>
      <c r="AA110" s="17">
        <v>3.4752015941550169</v>
      </c>
      <c r="AB110" s="17">
        <v>0.36650446524217239</v>
      </c>
      <c r="AC110" s="17">
        <v>3.4362441778485602</v>
      </c>
      <c r="AD110" s="17">
        <v>5.3785515849081698</v>
      </c>
      <c r="AE110" s="17">
        <v>0.19275587203780317</v>
      </c>
      <c r="AF110" s="17">
        <f t="shared" si="24"/>
        <v>3026.947001414464</v>
      </c>
      <c r="AG110" s="18">
        <f t="shared" si="25"/>
        <v>97.474629534175534</v>
      </c>
      <c r="AH110" s="19">
        <f t="shared" si="26"/>
        <v>103.0168080025916</v>
      </c>
      <c r="AI110" s="19">
        <f t="shared" si="27"/>
        <v>1.2997578263734131</v>
      </c>
      <c r="AJ110" s="18">
        <f t="shared" si="28"/>
        <v>2.6588972430777202</v>
      </c>
      <c r="AK110" s="18">
        <f t="shared" si="29"/>
        <v>76.343848083362886</v>
      </c>
      <c r="AL110" s="18">
        <f t="shared" si="30"/>
        <v>27.903438313170202</v>
      </c>
      <c r="AM110" s="18">
        <f t="shared" si="31"/>
        <v>1.1147952086152582</v>
      </c>
      <c r="AN110" s="18">
        <f t="shared" si="32"/>
        <v>0.90020861142050823</v>
      </c>
      <c r="AO110" s="18">
        <f t="shared" si="33"/>
        <v>0.71093308792010756</v>
      </c>
      <c r="AP110" s="17">
        <f t="shared" si="34"/>
        <v>24.116345253786665</v>
      </c>
      <c r="AQ110" s="18">
        <f t="shared" si="35"/>
        <v>0.83869582857117952</v>
      </c>
      <c r="AR110" s="17">
        <f t="shared" si="36"/>
        <v>23.345796296533202</v>
      </c>
      <c r="AS110" s="17">
        <f t="shared" si="37"/>
        <v>1782.3079258476664</v>
      </c>
      <c r="AT110" s="17">
        <f t="shared" si="38"/>
        <v>1151.5887218708683</v>
      </c>
      <c r="AU110" s="17">
        <f t="shared" si="39"/>
        <v>31.277792862825351</v>
      </c>
      <c r="AV110" s="18">
        <f t="shared" si="40"/>
        <v>7.3996462399492415</v>
      </c>
      <c r="AW110" s="18">
        <f t="shared" si="41"/>
        <v>15.688300712017375</v>
      </c>
      <c r="AX110" s="18">
        <f t="shared" si="42"/>
        <v>4.9064484751076973</v>
      </c>
      <c r="AY110" s="8">
        <f t="shared" si="43"/>
        <v>1.5476948427839179</v>
      </c>
      <c r="AZ110" s="8">
        <f t="shared" si="44"/>
        <v>0.14761271691118474</v>
      </c>
      <c r="BA110" s="18">
        <f t="shared" si="45"/>
        <v>0.98442892853098174</v>
      </c>
      <c r="BB110" s="20">
        <f t="shared" si="46"/>
        <v>0.52776605749084693</v>
      </c>
      <c r="BC110" s="8">
        <f t="shared" si="47"/>
        <v>16.532391929776516</v>
      </c>
      <c r="BD110" s="44"/>
      <c r="BE110" s="44"/>
      <c r="BF110" s="8"/>
    </row>
    <row r="111" spans="1:58" x14ac:dyDescent="0.25">
      <c r="A111" s="8" t="s">
        <v>176</v>
      </c>
      <c r="B111" s="16" t="s">
        <v>56</v>
      </c>
      <c r="C111" s="8" t="s">
        <v>582</v>
      </c>
      <c r="D111" s="8" t="s">
        <v>58</v>
      </c>
      <c r="E111" s="8" t="s">
        <v>59</v>
      </c>
      <c r="F111" s="8" t="s">
        <v>60</v>
      </c>
      <c r="G111" s="8">
        <v>690.79222051347153</v>
      </c>
      <c r="H111" s="8">
        <v>57.753994227010125</v>
      </c>
      <c r="I111" s="8">
        <v>338.62325050277883</v>
      </c>
      <c r="J111" s="8">
        <v>148.53599541063033</v>
      </c>
      <c r="K111" s="8">
        <v>79.179896399591854</v>
      </c>
      <c r="L111" s="17">
        <v>6359.1669396988291</v>
      </c>
      <c r="M111" s="17">
        <v>77.189197999010347</v>
      </c>
      <c r="N111" s="17"/>
      <c r="O111" s="17">
        <v>509.31501177161562</v>
      </c>
      <c r="P111" s="17">
        <v>1375.580595262895</v>
      </c>
      <c r="Q111" s="17">
        <v>176.26653304668591</v>
      </c>
      <c r="R111" s="17">
        <v>734.6859497768977</v>
      </c>
      <c r="S111" s="17">
        <v>105.65871502481745</v>
      </c>
      <c r="T111" s="17">
        <v>25.229409522096379</v>
      </c>
      <c r="U111" s="17">
        <v>64.321136650137049</v>
      </c>
      <c r="V111" s="17">
        <v>5.9050510508650564</v>
      </c>
      <c r="W111" s="17">
        <v>24.751172554027875</v>
      </c>
      <c r="X111" s="17">
        <v>3.2261583819880459</v>
      </c>
      <c r="Y111" s="17">
        <v>6.8677212824914751</v>
      </c>
      <c r="Z111" s="17">
        <v>0.62032337273329763</v>
      </c>
      <c r="AA111" s="17">
        <v>3.1613047753241004</v>
      </c>
      <c r="AB111" s="17">
        <v>0.34011661270921079</v>
      </c>
      <c r="AC111" s="17">
        <v>4.020272283699029</v>
      </c>
      <c r="AD111" s="17">
        <v>7.2612147506514901</v>
      </c>
      <c r="AE111" s="17">
        <v>0.19934492558540295</v>
      </c>
      <c r="AF111" s="17">
        <f t="shared" si="24"/>
        <v>3035.9291990852839</v>
      </c>
      <c r="AG111" s="18">
        <f t="shared" si="25"/>
        <v>109.44543194544387</v>
      </c>
      <c r="AH111" s="19">
        <f t="shared" si="26"/>
        <v>114.28390590602376</v>
      </c>
      <c r="AI111" s="19">
        <f t="shared" si="27"/>
        <v>1.3367573989092509</v>
      </c>
      <c r="AJ111" s="18">
        <f t="shared" si="28"/>
        <v>2.8068027454400029</v>
      </c>
      <c r="AK111" s="18">
        <f t="shared" si="29"/>
        <v>82.384156132576493</v>
      </c>
      <c r="AL111" s="18">
        <f t="shared" si="30"/>
        <v>36.425380427056091</v>
      </c>
      <c r="AM111" s="18">
        <f t="shared" si="31"/>
        <v>1.1106968946299232</v>
      </c>
      <c r="AN111" s="18">
        <f t="shared" si="32"/>
        <v>0.90081426571286471</v>
      </c>
      <c r="AO111" s="18">
        <f t="shared" si="33"/>
        <v>0.70772717610319447</v>
      </c>
      <c r="AP111" s="17">
        <f t="shared" si="34"/>
        <v>23.92604108650248</v>
      </c>
      <c r="AQ111" s="18">
        <f t="shared" si="35"/>
        <v>0.83207760721212443</v>
      </c>
      <c r="AR111" s="17">
        <f t="shared" si="36"/>
        <v>24.416879575015614</v>
      </c>
      <c r="AS111" s="17">
        <f t="shared" si="37"/>
        <v>2011.5640191784041</v>
      </c>
      <c r="AT111" s="17">
        <f t="shared" si="38"/>
        <v>875.77177622081376</v>
      </c>
      <c r="AU111" s="17">
        <f t="shared" si="39"/>
        <v>32.41200918527818</v>
      </c>
      <c r="AV111" s="18">
        <f t="shared" si="40"/>
        <v>7.9183148541348176</v>
      </c>
      <c r="AW111" s="18">
        <f t="shared" si="41"/>
        <v>16.461148875073491</v>
      </c>
      <c r="AX111" s="18">
        <f t="shared" si="42"/>
        <v>5.1241304734031763</v>
      </c>
      <c r="AY111" s="8">
        <f t="shared" si="43"/>
        <v>2.2969043691483568</v>
      </c>
      <c r="AZ111" s="8">
        <f t="shared" si="44"/>
        <v>0.14381480285134468</v>
      </c>
      <c r="BA111" s="18">
        <f t="shared" si="45"/>
        <v>0.98521973172376387</v>
      </c>
      <c r="BB111" s="20">
        <f t="shared" si="46"/>
        <v>0.54560291909946268</v>
      </c>
      <c r="BC111" s="8">
        <f t="shared" si="47"/>
        <v>17.840431052157946</v>
      </c>
      <c r="BD111" s="44"/>
      <c r="BE111" s="44"/>
      <c r="BF111" s="8"/>
    </row>
    <row r="112" spans="1:58" x14ac:dyDescent="0.25">
      <c r="A112" s="8" t="s">
        <v>177</v>
      </c>
      <c r="B112" s="16" t="s">
        <v>56</v>
      </c>
      <c r="C112" s="8" t="s">
        <v>582</v>
      </c>
      <c r="D112" s="8" t="s">
        <v>58</v>
      </c>
      <c r="E112" s="8" t="s">
        <v>59</v>
      </c>
      <c r="F112" s="8" t="s">
        <v>60</v>
      </c>
      <c r="G112" s="8">
        <v>1372.7184628028917</v>
      </c>
      <c r="H112" s="8">
        <v>297.5072320836428</v>
      </c>
      <c r="I112" s="8">
        <v>376.65341996358671</v>
      </c>
      <c r="J112" s="8">
        <v>250.31936380454397</v>
      </c>
      <c r="K112" s="8">
        <v>310.08581938996531</v>
      </c>
      <c r="L112" s="17">
        <v>6008.564083629064</v>
      </c>
      <c r="M112" s="17">
        <v>80.178235520855608</v>
      </c>
      <c r="N112" s="17"/>
      <c r="O112" s="17">
        <v>539.43468755514016</v>
      </c>
      <c r="P112" s="17">
        <v>1457.5619113362593</v>
      </c>
      <c r="Q112" s="17">
        <v>185.53089083171523</v>
      </c>
      <c r="R112" s="17">
        <v>776.20987056840136</v>
      </c>
      <c r="S112" s="17">
        <v>111.23501307623583</v>
      </c>
      <c r="T112" s="17">
        <v>26.4039020078927</v>
      </c>
      <c r="U112" s="17">
        <v>67.381987287437127</v>
      </c>
      <c r="V112" s="17">
        <v>6.1004675905999095</v>
      </c>
      <c r="W112" s="17">
        <v>25.971253867440499</v>
      </c>
      <c r="X112" s="17">
        <v>3.3351703123551557</v>
      </c>
      <c r="Y112" s="17">
        <v>7.1331127802415244</v>
      </c>
      <c r="Z112" s="17">
        <v>0.6589974786941577</v>
      </c>
      <c r="AA112" s="17">
        <v>3.1866139747067619</v>
      </c>
      <c r="AB112" s="17">
        <v>0.33533179400456414</v>
      </c>
      <c r="AC112" s="17">
        <v>4.1757172141542025</v>
      </c>
      <c r="AD112" s="17">
        <v>10.933061253806505</v>
      </c>
      <c r="AE112" s="17">
        <v>0.94833477053493553</v>
      </c>
      <c r="AF112" s="17">
        <f t="shared" si="24"/>
        <v>3210.4792104611233</v>
      </c>
      <c r="AG112" s="18">
        <f t="shared" si="25"/>
        <v>114.99711453274598</v>
      </c>
      <c r="AH112" s="19">
        <f t="shared" si="26"/>
        <v>120.13317523085475</v>
      </c>
      <c r="AI112" s="19">
        <f t="shared" si="27"/>
        <v>1.3400702402447029</v>
      </c>
      <c r="AJ112" s="18">
        <f t="shared" si="28"/>
        <v>2.8237620672537083</v>
      </c>
      <c r="AK112" s="18">
        <f t="shared" si="29"/>
        <v>74.940088723530749</v>
      </c>
      <c r="AL112" s="18">
        <f t="shared" si="30"/>
        <v>11.52869386792535</v>
      </c>
      <c r="AM112" s="18">
        <f t="shared" si="31"/>
        <v>1.114646477020597</v>
      </c>
      <c r="AN112" s="18">
        <f t="shared" si="32"/>
        <v>0.89770394981082702</v>
      </c>
      <c r="AO112" s="18">
        <f t="shared" si="33"/>
        <v>0.7072640312630506</v>
      </c>
      <c r="AP112" s="17">
        <f t="shared" si="34"/>
        <v>24.040222241075643</v>
      </c>
      <c r="AQ112" s="18">
        <f t="shared" si="35"/>
        <v>0.83604849322466879</v>
      </c>
      <c r="AR112" s="17">
        <f t="shared" si="36"/>
        <v>25.160950198943929</v>
      </c>
      <c r="AS112" s="17">
        <f t="shared" si="37"/>
        <v>1885.5638402771967</v>
      </c>
      <c r="AT112" s="17">
        <f t="shared" si="38"/>
        <v>549.57746454929031</v>
      </c>
      <c r="AU112" s="17">
        <f t="shared" si="39"/>
        <v>34.40488354418089</v>
      </c>
      <c r="AV112" s="18">
        <f t="shared" si="40"/>
        <v>8.0056215209864217</v>
      </c>
      <c r="AW112" s="18">
        <f t="shared" si="41"/>
        <v>17.107524028577686</v>
      </c>
      <c r="AX112" s="18">
        <f t="shared" si="42"/>
        <v>5.334014967528331</v>
      </c>
      <c r="AY112" s="8">
        <f t="shared" si="43"/>
        <v>3.4309336934394716</v>
      </c>
      <c r="AZ112" s="8">
        <f t="shared" si="44"/>
        <v>0.14330533183606758</v>
      </c>
      <c r="BA112" s="18">
        <f t="shared" si="45"/>
        <v>0.98544736011813894</v>
      </c>
      <c r="BB112" s="20">
        <f t="shared" si="46"/>
        <v>0.48794371663456931</v>
      </c>
      <c r="BC112" s="8">
        <f t="shared" si="47"/>
        <v>16.228405420130109</v>
      </c>
      <c r="BD112" s="44"/>
      <c r="BE112" s="44"/>
      <c r="BF112" s="8"/>
    </row>
    <row r="113" spans="1:58" x14ac:dyDescent="0.25">
      <c r="A113" s="8" t="s">
        <v>178</v>
      </c>
      <c r="B113" s="16" t="s">
        <v>56</v>
      </c>
      <c r="C113" s="8" t="s">
        <v>579</v>
      </c>
      <c r="D113" s="8" t="s">
        <v>58</v>
      </c>
      <c r="E113" s="8" t="s">
        <v>59</v>
      </c>
      <c r="F113" s="8" t="s">
        <v>60</v>
      </c>
      <c r="G113" s="8">
        <v>894.20527558691469</v>
      </c>
      <c r="H113" s="8">
        <v>69.361585969168303</v>
      </c>
      <c r="I113" s="8">
        <v>197.22353088203644</v>
      </c>
      <c r="J113" s="8">
        <v>60.965168872995683</v>
      </c>
      <c r="K113" s="8">
        <v>70.559944027830724</v>
      </c>
      <c r="L113" s="17">
        <v>7899.9268176278747</v>
      </c>
      <c r="M113" s="17">
        <v>110.94432492384632</v>
      </c>
      <c r="N113" s="17"/>
      <c r="O113" s="17">
        <v>717.6977691283887</v>
      </c>
      <c r="P113" s="17">
        <v>1924.4767875814985</v>
      </c>
      <c r="Q113" s="17">
        <v>260.09976749643772</v>
      </c>
      <c r="R113" s="17">
        <v>1121.9027899417833</v>
      </c>
      <c r="S113" s="17">
        <v>165.24709670902416</v>
      </c>
      <c r="T113" s="17">
        <v>39.200508320910465</v>
      </c>
      <c r="U113" s="17">
        <v>105.07551505910392</v>
      </c>
      <c r="V113" s="17">
        <v>9.1887330837285983</v>
      </c>
      <c r="W113" s="17">
        <v>38.106228129346427</v>
      </c>
      <c r="X113" s="17">
        <v>4.6728811024781782</v>
      </c>
      <c r="Y113" s="17">
        <v>9.1314356607189868</v>
      </c>
      <c r="Z113" s="17">
        <v>0.77138576664352365</v>
      </c>
      <c r="AA113" s="17">
        <v>3.6183829437496411</v>
      </c>
      <c r="AB113" s="17">
        <v>0.38036908172111367</v>
      </c>
      <c r="AC113" s="17">
        <v>1.4704405335637929</v>
      </c>
      <c r="AD113" s="17">
        <v>2.7927269132715482</v>
      </c>
      <c r="AE113" s="17">
        <v>0.67223549640410951</v>
      </c>
      <c r="AF113" s="17">
        <f t="shared" si="24"/>
        <v>4399.5696500055328</v>
      </c>
      <c r="AG113" s="18">
        <f t="shared" si="25"/>
        <v>134.74249931141642</v>
      </c>
      <c r="AH113" s="19">
        <f t="shared" si="26"/>
        <v>139.6894318836261</v>
      </c>
      <c r="AI113" s="19">
        <f t="shared" si="27"/>
        <v>1.2335427988655034</v>
      </c>
      <c r="AJ113" s="18">
        <f t="shared" si="28"/>
        <v>2.5289398431617354</v>
      </c>
      <c r="AK113" s="18">
        <f t="shared" si="29"/>
        <v>71.206227295091395</v>
      </c>
      <c r="AL113" s="18">
        <f t="shared" si="30"/>
        <v>4.1543877528191704</v>
      </c>
      <c r="AM113" s="18">
        <f t="shared" si="31"/>
        <v>1.0776049647529586</v>
      </c>
      <c r="AN113" s="18">
        <f t="shared" si="32"/>
        <v>0.87565231963726353</v>
      </c>
      <c r="AO113" s="18">
        <f t="shared" si="33"/>
        <v>0.68664451721441266</v>
      </c>
      <c r="AP113" s="17">
        <f t="shared" si="34"/>
        <v>23.742167303381418</v>
      </c>
      <c r="AQ113" s="18">
        <f t="shared" si="35"/>
        <v>0.82568301577364689</v>
      </c>
      <c r="AR113" s="17">
        <f t="shared" si="36"/>
        <v>30.66129999189015</v>
      </c>
      <c r="AS113" s="17">
        <f t="shared" si="37"/>
        <v>2183.2754963855141</v>
      </c>
      <c r="AT113" s="17">
        <f t="shared" si="38"/>
        <v>2828.7502011335159</v>
      </c>
      <c r="AU113" s="17">
        <f t="shared" si="39"/>
        <v>45.031167080667878</v>
      </c>
      <c r="AV113" s="18">
        <f t="shared" si="40"/>
        <v>6.8303045550116117</v>
      </c>
      <c r="AW113" s="18">
        <f t="shared" si="41"/>
        <v>23.49415337274748</v>
      </c>
      <c r="AX113" s="18">
        <f t="shared" si="42"/>
        <v>6.8924274668530385</v>
      </c>
      <c r="AY113" s="8">
        <f t="shared" si="43"/>
        <v>0.77181629382143679</v>
      </c>
      <c r="AZ113" s="8">
        <f t="shared" si="44"/>
        <v>0.14729181368521152</v>
      </c>
      <c r="BA113" s="18">
        <f t="shared" si="45"/>
        <v>0.9850282138917148</v>
      </c>
      <c r="BB113" s="20">
        <f t="shared" si="46"/>
        <v>0.44386002534673213</v>
      </c>
      <c r="BC113" s="8">
        <f t="shared" si="47"/>
        <v>15.419831290109444</v>
      </c>
      <c r="BD113" s="44"/>
      <c r="BE113" s="44"/>
      <c r="BF113" s="8"/>
    </row>
    <row r="114" spans="1:58" x14ac:dyDescent="0.25">
      <c r="A114" s="8" t="s">
        <v>179</v>
      </c>
      <c r="B114" s="16" t="s">
        <v>56</v>
      </c>
      <c r="C114" s="8" t="s">
        <v>579</v>
      </c>
      <c r="D114" s="8" t="s">
        <v>58</v>
      </c>
      <c r="E114" s="8" t="s">
        <v>59</v>
      </c>
      <c r="F114" s="8" t="s">
        <v>60</v>
      </c>
      <c r="G114" s="8">
        <v>731.83413013862059</v>
      </c>
      <c r="H114" s="8">
        <v>161.68613873400233</v>
      </c>
      <c r="I114" s="8">
        <v>203.59643488492466</v>
      </c>
      <c r="J114" s="8">
        <v>105.51440603671819</v>
      </c>
      <c r="K114" s="8">
        <v>167.51688820704436</v>
      </c>
      <c r="L114" s="17">
        <v>7076.1102133354952</v>
      </c>
      <c r="M114" s="17">
        <v>91.520167492475892</v>
      </c>
      <c r="N114" s="17"/>
      <c r="O114" s="17">
        <v>562.97123547139165</v>
      </c>
      <c r="P114" s="17">
        <v>1567.6252183796094</v>
      </c>
      <c r="Q114" s="17">
        <v>215.81015102271877</v>
      </c>
      <c r="R114" s="17">
        <v>961.60275216308628</v>
      </c>
      <c r="S114" s="17">
        <v>144.1586106307044</v>
      </c>
      <c r="T114" s="17">
        <v>33.491840917017583</v>
      </c>
      <c r="U114" s="17">
        <v>90.144348104075448</v>
      </c>
      <c r="V114" s="17">
        <v>7.840920207403375</v>
      </c>
      <c r="W114" s="17">
        <v>32.314730990252272</v>
      </c>
      <c r="X114" s="17">
        <v>3.9727058677298506</v>
      </c>
      <c r="Y114" s="17">
        <v>7.85908986463427</v>
      </c>
      <c r="Z114" s="17">
        <v>0.66231958276491631</v>
      </c>
      <c r="AA114" s="17">
        <v>3.0481070867030242</v>
      </c>
      <c r="AB114" s="17">
        <v>0.33259501395307361</v>
      </c>
      <c r="AC114" s="17">
        <v>1.2285146946668495</v>
      </c>
      <c r="AD114" s="17">
        <v>2.7302350480487685</v>
      </c>
      <c r="AE114" s="17">
        <v>0.65770625078849065</v>
      </c>
      <c r="AF114" s="17">
        <f t="shared" si="24"/>
        <v>3631.8346253020454</v>
      </c>
      <c r="AG114" s="18">
        <f t="shared" si="25"/>
        <v>125.46815589904922</v>
      </c>
      <c r="AH114" s="19">
        <f t="shared" si="26"/>
        <v>135.07576076188147</v>
      </c>
      <c r="AI114" s="19">
        <f t="shared" si="27"/>
        <v>1.1289075093998606</v>
      </c>
      <c r="AJ114" s="18">
        <f t="shared" si="28"/>
        <v>2.2739261595955056</v>
      </c>
      <c r="AK114" s="18">
        <f t="shared" si="29"/>
        <v>77.317496320330051</v>
      </c>
      <c r="AL114" s="18">
        <f t="shared" si="30"/>
        <v>4.1511465715517044</v>
      </c>
      <c r="AM114" s="18">
        <f t="shared" si="31"/>
        <v>1.0880551048039948</v>
      </c>
      <c r="AN114" s="18">
        <f t="shared" si="32"/>
        <v>0.86478303467188344</v>
      </c>
      <c r="AO114" s="18">
        <f t="shared" si="33"/>
        <v>0.66689044770139505</v>
      </c>
      <c r="AP114" s="17">
        <f t="shared" si="34"/>
        <v>23.037237223095467</v>
      </c>
      <c r="AQ114" s="18">
        <f t="shared" si="35"/>
        <v>0.80116761298153671</v>
      </c>
      <c r="AR114" s="17">
        <f t="shared" si="36"/>
        <v>30.025246780771212</v>
      </c>
      <c r="AS114" s="17">
        <f t="shared" si="37"/>
        <v>2321.4769074892802</v>
      </c>
      <c r="AT114" s="17">
        <f t="shared" si="38"/>
        <v>2591.7586174101079</v>
      </c>
      <c r="AU114" s="17">
        <f t="shared" si="39"/>
        <v>43.999728599253658</v>
      </c>
      <c r="AV114" s="18">
        <f t="shared" si="40"/>
        <v>6.2452194431692787</v>
      </c>
      <c r="AW114" s="18">
        <f t="shared" si="41"/>
        <v>23.926605077102948</v>
      </c>
      <c r="AX114" s="18">
        <f t="shared" si="42"/>
        <v>6.9384281151127043</v>
      </c>
      <c r="AY114" s="8">
        <f t="shared" si="43"/>
        <v>0.8957149372996337</v>
      </c>
      <c r="AZ114" s="8">
        <f t="shared" si="44"/>
        <v>0.14991493140636866</v>
      </c>
      <c r="BA114" s="18">
        <f t="shared" si="45"/>
        <v>0.98457240640223764</v>
      </c>
      <c r="BB114" s="20">
        <f t="shared" si="46"/>
        <v>0.46384949110976398</v>
      </c>
      <c r="BC114" s="8">
        <f t="shared" si="47"/>
        <v>16.74323713419561</v>
      </c>
      <c r="BD114" s="44"/>
      <c r="BE114" s="44"/>
      <c r="BF114" s="8"/>
    </row>
    <row r="115" spans="1:58" x14ac:dyDescent="0.25">
      <c r="A115" s="8" t="s">
        <v>180</v>
      </c>
      <c r="B115" s="16" t="s">
        <v>56</v>
      </c>
      <c r="C115" s="8" t="s">
        <v>579</v>
      </c>
      <c r="D115" s="8" t="s">
        <v>58</v>
      </c>
      <c r="E115" s="8" t="s">
        <v>59</v>
      </c>
      <c r="F115" s="8" t="s">
        <v>60</v>
      </c>
      <c r="G115" s="8">
        <v>890.53796071970282</v>
      </c>
      <c r="H115" s="8">
        <v>90.931321732972052</v>
      </c>
      <c r="I115" s="8">
        <v>177.18173941475641</v>
      </c>
      <c r="J115" s="8">
        <v>84.110328239313205</v>
      </c>
      <c r="K115" s="8">
        <v>67.566170042783156</v>
      </c>
      <c r="L115" s="17">
        <v>6903.4810675837316</v>
      </c>
      <c r="M115" s="17">
        <v>116.94686248210692</v>
      </c>
      <c r="N115" s="17"/>
      <c r="O115" s="17">
        <v>767.66521168610006</v>
      </c>
      <c r="P115" s="17">
        <v>2145.87653162693</v>
      </c>
      <c r="Q115" s="17">
        <v>291.74320485530808</v>
      </c>
      <c r="R115" s="17">
        <v>1315.7607552219115</v>
      </c>
      <c r="S115" s="17">
        <v>190.87630813318407</v>
      </c>
      <c r="T115" s="17">
        <v>45.176843642765725</v>
      </c>
      <c r="U115" s="17">
        <v>121.87319951196096</v>
      </c>
      <c r="V115" s="17">
        <v>10.326821403303342</v>
      </c>
      <c r="W115" s="17">
        <v>43.076529842482323</v>
      </c>
      <c r="X115" s="17">
        <v>5.2289762005469305</v>
      </c>
      <c r="Y115" s="17">
        <v>10.169590157499281</v>
      </c>
      <c r="Z115" s="17">
        <v>0.78520307265128642</v>
      </c>
      <c r="AA115" s="17">
        <v>3.4445489955036335</v>
      </c>
      <c r="AB115" s="17">
        <v>0.35332211695468874</v>
      </c>
      <c r="AC115" s="17">
        <v>1.4247691281775572</v>
      </c>
      <c r="AD115" s="17">
        <v>1.9071765299018519</v>
      </c>
      <c r="AE115" s="17">
        <v>0.10857288225559246</v>
      </c>
      <c r="AF115" s="17">
        <f t="shared" si="24"/>
        <v>4952.3570464671011</v>
      </c>
      <c r="AG115" s="18">
        <f t="shared" si="25"/>
        <v>151.39691426426305</v>
      </c>
      <c r="AH115" s="19">
        <f t="shared" si="26"/>
        <v>163.62051869029148</v>
      </c>
      <c r="AI115" s="19">
        <f t="shared" si="27"/>
        <v>1.1250265857634865</v>
      </c>
      <c r="AJ115" s="18">
        <f t="shared" si="28"/>
        <v>2.341804165003821</v>
      </c>
      <c r="AK115" s="18">
        <f t="shared" si="29"/>
        <v>59.030921574659402</v>
      </c>
      <c r="AL115" s="18">
        <f t="shared" si="30"/>
        <v>17.565864424711037</v>
      </c>
      <c r="AM115" s="18">
        <f t="shared" si="31"/>
        <v>1.0969986975464721</v>
      </c>
      <c r="AN115" s="18">
        <f t="shared" si="32"/>
        <v>0.87185337264417517</v>
      </c>
      <c r="AO115" s="18">
        <f t="shared" si="33"/>
        <v>0.64434390365510097</v>
      </c>
      <c r="AP115" s="17">
        <f t="shared" si="34"/>
        <v>22.365154859544923</v>
      </c>
      <c r="AQ115" s="18">
        <f t="shared" si="35"/>
        <v>0.77779455753576598</v>
      </c>
      <c r="AR115" s="17">
        <f t="shared" si="36"/>
        <v>33.951284372718852</v>
      </c>
      <c r="AS115" s="17">
        <f t="shared" si="37"/>
        <v>2004.1756051649256</v>
      </c>
      <c r="AT115" s="17">
        <f t="shared" si="38"/>
        <v>3619.7388963983331</v>
      </c>
      <c r="AU115" s="17">
        <f t="shared" si="39"/>
        <v>55.869112602177175</v>
      </c>
      <c r="AV115" s="18">
        <f t="shared" si="40"/>
        <v>6.2988845354040235</v>
      </c>
      <c r="AW115" s="18">
        <f t="shared" si="41"/>
        <v>28.625207650444253</v>
      </c>
      <c r="AX115" s="18">
        <f t="shared" si="42"/>
        <v>8.184631156006656</v>
      </c>
      <c r="AY115" s="8">
        <f t="shared" si="43"/>
        <v>0.55367960577463071</v>
      </c>
      <c r="AZ115" s="8">
        <f t="shared" si="44"/>
        <v>0.14506916046526372</v>
      </c>
      <c r="BA115" s="18">
        <f t="shared" si="45"/>
        <v>0.98518180512826869</v>
      </c>
      <c r="BB115" s="20">
        <f t="shared" si="46"/>
        <v>0.33072681078383354</v>
      </c>
      <c r="BC115" s="8">
        <f t="shared" si="47"/>
        <v>12.783247844443485</v>
      </c>
      <c r="BD115" s="44"/>
      <c r="BE115" s="44"/>
      <c r="BF115" s="8"/>
    </row>
    <row r="116" spans="1:58" x14ac:dyDescent="0.25">
      <c r="A116" s="8" t="s">
        <v>181</v>
      </c>
      <c r="B116" s="16" t="s">
        <v>56</v>
      </c>
      <c r="C116" s="8" t="s">
        <v>579</v>
      </c>
      <c r="D116" s="8" t="s">
        <v>58</v>
      </c>
      <c r="E116" s="8" t="s">
        <v>59</v>
      </c>
      <c r="F116" s="8" t="s">
        <v>60</v>
      </c>
      <c r="G116" s="8">
        <v>933.91450273965938</v>
      </c>
      <c r="H116" s="8">
        <v>74.25367579525286</v>
      </c>
      <c r="I116" s="8">
        <v>192.38173334176028</v>
      </c>
      <c r="J116" s="8">
        <v>62.06893029000458</v>
      </c>
      <c r="K116" s="8">
        <v>75.379893156248741</v>
      </c>
      <c r="L116" s="17">
        <v>7934.882565351385</v>
      </c>
      <c r="M116" s="17">
        <v>123.50077955972466</v>
      </c>
      <c r="N116" s="17"/>
      <c r="O116" s="17">
        <v>778.82870315255218</v>
      </c>
      <c r="P116" s="17">
        <v>2087.9627927990136</v>
      </c>
      <c r="Q116" s="17">
        <v>276.52621799878347</v>
      </c>
      <c r="R116" s="17">
        <v>1193.1488743875684</v>
      </c>
      <c r="S116" s="17">
        <v>173.10291393623248</v>
      </c>
      <c r="T116" s="17">
        <v>41.153592290913068</v>
      </c>
      <c r="U116" s="17">
        <v>111.67275742809781</v>
      </c>
      <c r="V116" s="17">
        <v>9.794828838481811</v>
      </c>
      <c r="W116" s="17">
        <v>41.754783125250562</v>
      </c>
      <c r="X116" s="17">
        <v>5.1935369892940146</v>
      </c>
      <c r="Y116" s="17">
        <v>10.316310547626633</v>
      </c>
      <c r="Z116" s="17">
        <v>0.8598630235078486</v>
      </c>
      <c r="AA116" s="17">
        <v>3.9611050373235126</v>
      </c>
      <c r="AB116" s="17">
        <v>0.40115704284639431</v>
      </c>
      <c r="AC116" s="17">
        <v>1.486645482556695</v>
      </c>
      <c r="AD116" s="17">
        <v>3.0840176388155731</v>
      </c>
      <c r="AE116" s="17">
        <v>0.57217772327468519</v>
      </c>
      <c r="AF116" s="17">
        <f t="shared" si="24"/>
        <v>4734.6774365974925</v>
      </c>
      <c r="AG116" s="18">
        <f t="shared" si="25"/>
        <v>133.5682143313409</v>
      </c>
      <c r="AH116" s="19">
        <f t="shared" si="26"/>
        <v>138.44325385111711</v>
      </c>
      <c r="AI116" s="19">
        <f t="shared" si="27"/>
        <v>1.2586795231741701</v>
      </c>
      <c r="AJ116" s="18">
        <f t="shared" si="28"/>
        <v>2.6198010416380675</v>
      </c>
      <c r="AK116" s="18">
        <f t="shared" si="29"/>
        <v>64.24965569965569</v>
      </c>
      <c r="AL116" s="18">
        <f t="shared" si="30"/>
        <v>5.3899645396278908</v>
      </c>
      <c r="AM116" s="18">
        <f t="shared" si="31"/>
        <v>1.088482147877458</v>
      </c>
      <c r="AN116" s="18">
        <f t="shared" si="32"/>
        <v>0.87124365440371987</v>
      </c>
      <c r="AO116" s="18">
        <f t="shared" si="33"/>
        <v>0.69139918795536093</v>
      </c>
      <c r="AP116" s="17">
        <f t="shared" si="34"/>
        <v>23.779705394283287</v>
      </c>
      <c r="AQ116" s="18">
        <f t="shared" si="35"/>
        <v>0.82698848059099839</v>
      </c>
      <c r="AR116" s="17">
        <f t="shared" si="36"/>
        <v>31.178365227894378</v>
      </c>
      <c r="AS116" s="17">
        <f t="shared" si="37"/>
        <v>2003.1992311703309</v>
      </c>
      <c r="AT116" s="17">
        <f t="shared" si="38"/>
        <v>2572.9044041391417</v>
      </c>
      <c r="AU116" s="17">
        <f t="shared" si="39"/>
        <v>44.824973525504184</v>
      </c>
      <c r="AV116" s="18">
        <f t="shared" si="40"/>
        <v>6.9742049994065276</v>
      </c>
      <c r="AW116" s="18">
        <f t="shared" si="41"/>
        <v>22.808865312770553</v>
      </c>
      <c r="AX116" s="18">
        <f t="shared" si="42"/>
        <v>6.8989125897317978</v>
      </c>
      <c r="AY116" s="8">
        <f t="shared" si="43"/>
        <v>0.77857507179345575</v>
      </c>
      <c r="AZ116" s="8">
        <f t="shared" si="44"/>
        <v>0.14508073355480011</v>
      </c>
      <c r="BA116" s="18">
        <f t="shared" si="45"/>
        <v>0.98473357782610094</v>
      </c>
      <c r="BB116" s="20">
        <f t="shared" si="46"/>
        <v>0.41920269045558523</v>
      </c>
      <c r="BC116" s="8">
        <f t="shared" si="47"/>
        <v>13.91337371702889</v>
      </c>
      <c r="BD116" s="44"/>
      <c r="BE116" s="44"/>
      <c r="BF116" s="8"/>
    </row>
    <row r="117" spans="1:58" x14ac:dyDescent="0.25">
      <c r="A117" s="8" t="s">
        <v>182</v>
      </c>
      <c r="B117" s="16" t="s">
        <v>56</v>
      </c>
      <c r="C117" s="8" t="s">
        <v>579</v>
      </c>
      <c r="D117" s="8" t="s">
        <v>58</v>
      </c>
      <c r="E117" s="8" t="s">
        <v>59</v>
      </c>
      <c r="F117" s="8" t="s">
        <v>60</v>
      </c>
      <c r="G117" s="8">
        <v>898.7583497831024</v>
      </c>
      <c r="H117" s="8">
        <v>140.92658732646143</v>
      </c>
      <c r="I117" s="8">
        <v>174.17695916920496</v>
      </c>
      <c r="J117" s="8">
        <v>84.630950579240888</v>
      </c>
      <c r="K117" s="8">
        <v>168.46173941000487</v>
      </c>
      <c r="L117" s="17">
        <v>7173.5463390780524</v>
      </c>
      <c r="M117" s="17">
        <v>99.607457728126661</v>
      </c>
      <c r="N117" s="17"/>
      <c r="O117" s="17">
        <v>591.42960544746541</v>
      </c>
      <c r="P117" s="17">
        <v>1656.1103417887857</v>
      </c>
      <c r="Q117" s="17">
        <v>223.62572565865105</v>
      </c>
      <c r="R117" s="17">
        <v>966.74220504935261</v>
      </c>
      <c r="S117" s="17">
        <v>142.37473747949511</v>
      </c>
      <c r="T117" s="17">
        <v>33.971993835749281</v>
      </c>
      <c r="U117" s="17">
        <v>91.480695558163774</v>
      </c>
      <c r="V117" s="17">
        <v>8.2106072840760866</v>
      </c>
      <c r="W117" s="17">
        <v>34.200859927830592</v>
      </c>
      <c r="X117" s="17">
        <v>4.2048247934298129</v>
      </c>
      <c r="Y117" s="17">
        <v>8.2270849395485079</v>
      </c>
      <c r="Z117" s="17">
        <v>0.67808125030549593</v>
      </c>
      <c r="AA117" s="17">
        <v>3.1937930959008853</v>
      </c>
      <c r="AB117" s="17">
        <v>0.33768749161603234</v>
      </c>
      <c r="AC117" s="17">
        <v>1.5141142891856894</v>
      </c>
      <c r="AD117" s="17">
        <v>3.1099486216974892</v>
      </c>
      <c r="AE117" s="17">
        <v>0.89989451212683824</v>
      </c>
      <c r="AF117" s="17">
        <f t="shared" si="24"/>
        <v>3764.7882436003706</v>
      </c>
      <c r="AG117" s="18">
        <f t="shared" si="25"/>
        <v>125.79802206009235</v>
      </c>
      <c r="AH117" s="19">
        <f t="shared" si="26"/>
        <v>136.19083825268186</v>
      </c>
      <c r="AI117" s="19">
        <f t="shared" si="27"/>
        <v>1.1796691861537172</v>
      </c>
      <c r="AJ117" s="18">
        <f t="shared" si="28"/>
        <v>2.4188050379054307</v>
      </c>
      <c r="AK117" s="18">
        <f t="shared" si="29"/>
        <v>72.01816513235255</v>
      </c>
      <c r="AL117" s="18">
        <f t="shared" si="30"/>
        <v>3.4559035306786585</v>
      </c>
      <c r="AM117" s="18">
        <f t="shared" si="31"/>
        <v>1.1017030307261286</v>
      </c>
      <c r="AN117" s="18">
        <f t="shared" si="32"/>
        <v>0.87618845408791157</v>
      </c>
      <c r="AO117" s="18">
        <f t="shared" si="33"/>
        <v>0.68576837068073038</v>
      </c>
      <c r="AP117" s="17">
        <f t="shared" si="34"/>
        <v>23.68884855411023</v>
      </c>
      <c r="AQ117" s="18">
        <f t="shared" si="35"/>
        <v>0.82382874589453403</v>
      </c>
      <c r="AR117" s="17">
        <f t="shared" si="36"/>
        <v>31.187824238197877</v>
      </c>
      <c r="AS117" s="17">
        <f t="shared" si="37"/>
        <v>2246.0898761053222</v>
      </c>
      <c r="AT117" s="17">
        <f t="shared" si="38"/>
        <v>2306.6446464837572</v>
      </c>
      <c r="AU117" s="17">
        <f t="shared" si="39"/>
        <v>43.957478743405886</v>
      </c>
      <c r="AV117" s="18">
        <f t="shared" si="40"/>
        <v>6.4650755204570149</v>
      </c>
      <c r="AW117" s="18">
        <f t="shared" si="41"/>
        <v>23.173705309663212</v>
      </c>
      <c r="AX117" s="18">
        <f t="shared" si="42"/>
        <v>7.008434471316348</v>
      </c>
      <c r="AY117" s="8">
        <f t="shared" si="43"/>
        <v>0.97374768130377409</v>
      </c>
      <c r="AZ117" s="8">
        <f t="shared" si="44"/>
        <v>0.14727270283211316</v>
      </c>
      <c r="BA117" s="18">
        <f t="shared" si="45"/>
        <v>0.98431440629281353</v>
      </c>
      <c r="BB117" s="20">
        <f t="shared" si="46"/>
        <v>0.46773667340374164</v>
      </c>
      <c r="BC117" s="8">
        <f t="shared" si="47"/>
        <v>15.595657828661174</v>
      </c>
      <c r="BD117" s="44"/>
      <c r="BE117" s="44"/>
      <c r="BF117" s="8"/>
    </row>
    <row r="118" spans="1:58" x14ac:dyDescent="0.25">
      <c r="A118" s="8" t="s">
        <v>183</v>
      </c>
      <c r="B118" s="16" t="s">
        <v>56</v>
      </c>
      <c r="C118" s="8" t="s">
        <v>579</v>
      </c>
      <c r="D118" s="8" t="s">
        <v>58</v>
      </c>
      <c r="E118" s="8" t="s">
        <v>59</v>
      </c>
      <c r="F118" s="8" t="s">
        <v>60</v>
      </c>
      <c r="G118" s="8">
        <v>852.79709117012817</v>
      </c>
      <c r="H118" s="8">
        <v>139.4948030500845</v>
      </c>
      <c r="I118" s="8">
        <v>176.33793837191462</v>
      </c>
      <c r="J118" s="8">
        <v>86.796183493103939</v>
      </c>
      <c r="K118" s="8">
        <v>146.26087873869014</v>
      </c>
      <c r="L118" s="17">
        <v>7655.8716327076263</v>
      </c>
      <c r="M118" s="17">
        <v>101.31786740511536</v>
      </c>
      <c r="N118" s="17"/>
      <c r="O118" s="17">
        <v>633.79486064932075</v>
      </c>
      <c r="P118" s="17">
        <v>1744.9298520152111</v>
      </c>
      <c r="Q118" s="17">
        <v>231.77805873481637</v>
      </c>
      <c r="R118" s="17">
        <v>1015.6164463176475</v>
      </c>
      <c r="S118" s="17">
        <v>149.59799892683517</v>
      </c>
      <c r="T118" s="17">
        <v>35.346857226546142</v>
      </c>
      <c r="U118" s="17">
        <v>94.331906861640832</v>
      </c>
      <c r="V118" s="17">
        <v>8.2252615559782143</v>
      </c>
      <c r="W118" s="17">
        <v>34.705053731760394</v>
      </c>
      <c r="X118" s="17">
        <v>4.211915822986608</v>
      </c>
      <c r="Y118" s="17">
        <v>8.3831199363465423</v>
      </c>
      <c r="Z118" s="17">
        <v>0.69914511986747219</v>
      </c>
      <c r="AA118" s="17">
        <v>3.3730150301696833</v>
      </c>
      <c r="AB118" s="17">
        <v>0.34437740843211434</v>
      </c>
      <c r="AC118" s="17">
        <v>1.6592306322700043</v>
      </c>
      <c r="AD118" s="17">
        <v>3.6548613599371675</v>
      </c>
      <c r="AE118" s="17">
        <v>0.91006398936763755</v>
      </c>
      <c r="AF118" s="17">
        <f t="shared" si="24"/>
        <v>3965.3378693375589</v>
      </c>
      <c r="AG118" s="18">
        <f t="shared" si="25"/>
        <v>127.64622244595883</v>
      </c>
      <c r="AH118" s="19">
        <f t="shared" si="26"/>
        <v>135.87047624264525</v>
      </c>
      <c r="AI118" s="19">
        <f t="shared" si="27"/>
        <v>1.2033358135522241</v>
      </c>
      <c r="AJ118" s="18">
        <f t="shared" si="28"/>
        <v>2.4669120668720113</v>
      </c>
      <c r="AK118" s="18">
        <f t="shared" si="29"/>
        <v>75.562897530165486</v>
      </c>
      <c r="AL118" s="18">
        <f t="shared" si="30"/>
        <v>4.016048764303668</v>
      </c>
      <c r="AM118" s="18">
        <f t="shared" si="31"/>
        <v>1.1014255380953846</v>
      </c>
      <c r="AN118" s="18">
        <f t="shared" si="32"/>
        <v>0.87582289375053179</v>
      </c>
      <c r="AO118" s="18">
        <f t="shared" si="33"/>
        <v>0.69297643893661331</v>
      </c>
      <c r="AP118" s="17">
        <f t="shared" si="34"/>
        <v>24.055055149053842</v>
      </c>
      <c r="AQ118" s="18">
        <f t="shared" si="35"/>
        <v>0.83656433830467514</v>
      </c>
      <c r="AR118" s="17">
        <f t="shared" si="36"/>
        <v>30.0377752541525</v>
      </c>
      <c r="AS118" s="17">
        <f t="shared" si="37"/>
        <v>2269.7413335636661</v>
      </c>
      <c r="AT118" s="17">
        <f t="shared" si="38"/>
        <v>2094.709177378822</v>
      </c>
      <c r="AU118" s="17">
        <f t="shared" si="39"/>
        <v>44.847977699126517</v>
      </c>
      <c r="AV118" s="18">
        <f t="shared" si="40"/>
        <v>6.7187750331277085</v>
      </c>
      <c r="AW118" s="18">
        <f t="shared" si="41"/>
        <v>22.626278933115998</v>
      </c>
      <c r="AX118" s="18">
        <f t="shared" si="42"/>
        <v>6.7338775315552608</v>
      </c>
      <c r="AY118" s="8">
        <f t="shared" si="43"/>
        <v>1.0835591680578149</v>
      </c>
      <c r="AZ118" s="8">
        <f t="shared" si="44"/>
        <v>0.14729773180538513</v>
      </c>
      <c r="BA118" s="18">
        <f t="shared" si="45"/>
        <v>0.98488353563285258</v>
      </c>
      <c r="BB118" s="20">
        <f t="shared" si="46"/>
        <v>0.47516354248086645</v>
      </c>
      <c r="BC118" s="8">
        <f t="shared" si="47"/>
        <v>16.363275741015148</v>
      </c>
      <c r="BD118" s="44"/>
      <c r="BE118" s="44"/>
      <c r="BF118" s="8"/>
    </row>
    <row r="119" spans="1:58" x14ac:dyDescent="0.25">
      <c r="A119" s="8" t="s">
        <v>184</v>
      </c>
      <c r="B119" s="16" t="s">
        <v>56</v>
      </c>
      <c r="C119" s="8" t="s">
        <v>579</v>
      </c>
      <c r="D119" s="8" t="s">
        <v>58</v>
      </c>
      <c r="E119" s="8" t="s">
        <v>59</v>
      </c>
      <c r="F119" s="8" t="s">
        <v>60</v>
      </c>
      <c r="G119" s="8">
        <v>920.84738216881294</v>
      </c>
      <c r="H119" s="8">
        <v>107.47814099126727</v>
      </c>
      <c r="I119" s="8">
        <v>160.61386888500243</v>
      </c>
      <c r="J119" s="8">
        <v>75.300429590176151</v>
      </c>
      <c r="K119" s="8">
        <v>94.896169255242697</v>
      </c>
      <c r="L119" s="17">
        <v>7477.1018858238212</v>
      </c>
      <c r="M119" s="17">
        <v>117.41842873605115</v>
      </c>
      <c r="N119" s="17"/>
      <c r="O119" s="17">
        <v>690.51852816980738</v>
      </c>
      <c r="P119" s="17">
        <v>1969.9875161097536</v>
      </c>
      <c r="Q119" s="17">
        <v>268.07306642765724</v>
      </c>
      <c r="R119" s="17">
        <v>1193.2103631130603</v>
      </c>
      <c r="S119" s="17">
        <v>173.31651021535461</v>
      </c>
      <c r="T119" s="17">
        <v>41.981205589660902</v>
      </c>
      <c r="U119" s="17">
        <v>113.42556946804866</v>
      </c>
      <c r="V119" s="17">
        <v>9.9723285000320612</v>
      </c>
      <c r="W119" s="17">
        <v>40.840088526576146</v>
      </c>
      <c r="X119" s="17">
        <v>4.9927780118188654</v>
      </c>
      <c r="Y119" s="17">
        <v>9.7932035266000543</v>
      </c>
      <c r="Z119" s="17">
        <v>0.76112774445152576</v>
      </c>
      <c r="AA119" s="17">
        <v>3.5994339812161322</v>
      </c>
      <c r="AB119" s="17">
        <v>0.35088382962289033</v>
      </c>
      <c r="AC119" s="17">
        <v>1.5992749090514364</v>
      </c>
      <c r="AD119" s="17">
        <v>3.377838466702177</v>
      </c>
      <c r="AE119" s="17">
        <v>0.74143414629985538</v>
      </c>
      <c r="AF119" s="17">
        <f t="shared" si="24"/>
        <v>4520.8226032136599</v>
      </c>
      <c r="AG119" s="18">
        <f t="shared" si="25"/>
        <v>130.32227532367691</v>
      </c>
      <c r="AH119" s="19">
        <f t="shared" si="26"/>
        <v>143.74563415196897</v>
      </c>
      <c r="AI119" s="19">
        <f t="shared" si="27"/>
        <v>1.115902302403682</v>
      </c>
      <c r="AJ119" s="18">
        <f t="shared" si="28"/>
        <v>2.3198833117180491</v>
      </c>
      <c r="AK119" s="18">
        <f t="shared" si="29"/>
        <v>63.679117207673173</v>
      </c>
      <c r="AL119" s="18">
        <f t="shared" si="30"/>
        <v>4.5558172408963893</v>
      </c>
      <c r="AM119" s="18">
        <f t="shared" si="31"/>
        <v>1.1077376107395493</v>
      </c>
      <c r="AN119" s="18">
        <f t="shared" si="32"/>
        <v>0.88132713288794151</v>
      </c>
      <c r="AO119" s="18">
        <f t="shared" si="33"/>
        <v>0.67936544435565727</v>
      </c>
      <c r="AP119" s="17">
        <f t="shared" si="34"/>
        <v>23.51765459191239</v>
      </c>
      <c r="AQ119" s="18">
        <f t="shared" si="35"/>
        <v>0.8178751214766985</v>
      </c>
      <c r="AR119" s="17">
        <f t="shared" si="36"/>
        <v>32.621359177250213</v>
      </c>
      <c r="AS119" s="17">
        <f t="shared" si="37"/>
        <v>2077.2993545217214</v>
      </c>
      <c r="AT119" s="17">
        <f t="shared" si="38"/>
        <v>2213.5759183072491</v>
      </c>
      <c r="AU119" s="17">
        <f t="shared" si="39"/>
        <v>52.277915702883341</v>
      </c>
      <c r="AV119" s="18">
        <f t="shared" si="40"/>
        <v>6.0878559517774562</v>
      </c>
      <c r="AW119" s="18">
        <f t="shared" si="41"/>
        <v>25.494679435201267</v>
      </c>
      <c r="AX119" s="18">
        <f t="shared" si="42"/>
        <v>7.42579971289629</v>
      </c>
      <c r="AY119" s="8">
        <f t="shared" si="43"/>
        <v>0.93843601086438455</v>
      </c>
      <c r="AZ119" s="8">
        <f t="shared" si="44"/>
        <v>0.14525226697090993</v>
      </c>
      <c r="BA119" s="18">
        <f t="shared" si="45"/>
        <v>0.98444755517052651</v>
      </c>
      <c r="BB119" s="20">
        <f t="shared" si="46"/>
        <v>0.39499761691371887</v>
      </c>
      <c r="BC119" s="8">
        <f t="shared" si="47"/>
        <v>13.789822622903019</v>
      </c>
      <c r="BD119" s="44"/>
      <c r="BE119" s="44"/>
      <c r="BF119" s="8"/>
    </row>
    <row r="120" spans="1:58" x14ac:dyDescent="0.25">
      <c r="A120" s="8" t="s">
        <v>185</v>
      </c>
      <c r="B120" s="16" t="s">
        <v>56</v>
      </c>
      <c r="C120" s="8" t="s">
        <v>579</v>
      </c>
      <c r="D120" s="8" t="s">
        <v>58</v>
      </c>
      <c r="E120" s="8" t="s">
        <v>59</v>
      </c>
      <c r="F120" s="8" t="s">
        <v>60</v>
      </c>
      <c r="G120" s="8">
        <v>803.31234481863817</v>
      </c>
      <c r="H120" s="8">
        <v>81.209894670317098</v>
      </c>
      <c r="I120" s="8">
        <v>175.08115347730299</v>
      </c>
      <c r="J120" s="8">
        <v>67.078595718642688</v>
      </c>
      <c r="K120" s="8">
        <v>72.647589191948214</v>
      </c>
      <c r="L120" s="17">
        <v>7668.9099200330938</v>
      </c>
      <c r="M120" s="17">
        <v>93.057334625004856</v>
      </c>
      <c r="N120" s="17"/>
      <c r="O120" s="17">
        <v>612.13023527174516</v>
      </c>
      <c r="P120" s="17">
        <v>1650.3372121076579</v>
      </c>
      <c r="Q120" s="17">
        <v>215.97943104485515</v>
      </c>
      <c r="R120" s="17">
        <v>945.49897908082846</v>
      </c>
      <c r="S120" s="17">
        <v>138.08379012312599</v>
      </c>
      <c r="T120" s="17">
        <v>32.858768749343561</v>
      </c>
      <c r="U120" s="17">
        <v>87.514109918158127</v>
      </c>
      <c r="V120" s="17">
        <v>7.7235756135559077</v>
      </c>
      <c r="W120" s="17">
        <v>32.495690796567168</v>
      </c>
      <c r="X120" s="17">
        <v>3.9769480508360417</v>
      </c>
      <c r="Y120" s="17">
        <v>7.8698494761997662</v>
      </c>
      <c r="Z120" s="17">
        <v>0.63428151732488036</v>
      </c>
      <c r="AA120" s="17">
        <v>2.9763937203823216</v>
      </c>
      <c r="AB120" s="17">
        <v>0.29783519859021895</v>
      </c>
      <c r="AC120" s="17">
        <v>1.4887518759358218</v>
      </c>
      <c r="AD120" s="17">
        <v>2.7037490403969509</v>
      </c>
      <c r="AE120" s="17">
        <v>0.5521148457618239</v>
      </c>
      <c r="AF120" s="17">
        <f t="shared" si="24"/>
        <v>3738.3771006691713</v>
      </c>
      <c r="AG120" s="18">
        <f t="shared" si="25"/>
        <v>139.71112244245154</v>
      </c>
      <c r="AH120" s="19">
        <f t="shared" si="26"/>
        <v>145.62894867258586</v>
      </c>
      <c r="AI120" s="19">
        <f t="shared" si="27"/>
        <v>1.2483909773685991</v>
      </c>
      <c r="AJ120" s="18">
        <f t="shared" si="28"/>
        <v>2.5812607204519273</v>
      </c>
      <c r="AK120" s="18">
        <f t="shared" si="29"/>
        <v>82.410590749634778</v>
      </c>
      <c r="AL120" s="18">
        <f t="shared" si="30"/>
        <v>4.8970772315789484</v>
      </c>
      <c r="AM120" s="18">
        <f t="shared" si="31"/>
        <v>1.0980756645495209</v>
      </c>
      <c r="AN120" s="18">
        <f t="shared" si="32"/>
        <v>0.87982962868190062</v>
      </c>
      <c r="AO120" s="18">
        <f t="shared" si="33"/>
        <v>0.67621800803232268</v>
      </c>
      <c r="AP120" s="17">
        <f t="shared" si="34"/>
        <v>23.399182849633192</v>
      </c>
      <c r="AQ120" s="18">
        <f t="shared" si="35"/>
        <v>0.81375502139488676</v>
      </c>
      <c r="AR120" s="17">
        <f t="shared" si="36"/>
        <v>31.265129336804112</v>
      </c>
      <c r="AS120" s="17">
        <f t="shared" si="37"/>
        <v>2576.5777785097639</v>
      </c>
      <c r="AT120" s="17">
        <f t="shared" si="38"/>
        <v>2836.3985730373788</v>
      </c>
      <c r="AU120" s="17">
        <f t="shared" si="39"/>
        <v>48.206097655388326</v>
      </c>
      <c r="AV120" s="18">
        <f t="shared" si="40"/>
        <v>6.9946461872742587</v>
      </c>
      <c r="AW120" s="18">
        <f t="shared" si="41"/>
        <v>23.788140783761754</v>
      </c>
      <c r="AX120" s="18">
        <f t="shared" si="42"/>
        <v>7.1453937046651923</v>
      </c>
      <c r="AY120" s="8">
        <f t="shared" si="43"/>
        <v>0.90839764305431026</v>
      </c>
      <c r="AZ120" s="8">
        <f t="shared" si="44"/>
        <v>0.14604329901801147</v>
      </c>
      <c r="BA120" s="18">
        <f t="shared" si="45"/>
        <v>0.98502703904230604</v>
      </c>
      <c r="BB120" s="20">
        <f t="shared" si="46"/>
        <v>0.51127053632748132</v>
      </c>
      <c r="BC120" s="8">
        <f t="shared" si="47"/>
        <v>17.846155514058843</v>
      </c>
      <c r="BD120" s="44"/>
      <c r="BE120" s="44"/>
      <c r="BF120" s="8"/>
    </row>
    <row r="121" spans="1:58" x14ac:dyDescent="0.25">
      <c r="A121" s="8" t="s">
        <v>186</v>
      </c>
      <c r="B121" s="16" t="s">
        <v>56</v>
      </c>
      <c r="C121" s="8" t="s">
        <v>579</v>
      </c>
      <c r="D121" s="8" t="s">
        <v>58</v>
      </c>
      <c r="E121" s="8" t="s">
        <v>59</v>
      </c>
      <c r="F121" s="8" t="s">
        <v>60</v>
      </c>
      <c r="G121" s="8">
        <v>805.31173522353515</v>
      </c>
      <c r="H121" s="8">
        <v>37.01429060502717</v>
      </c>
      <c r="I121" s="8">
        <v>175.44585037102269</v>
      </c>
      <c r="J121" s="8">
        <v>49.514221356314017</v>
      </c>
      <c r="K121" s="8">
        <v>34.487725400078723</v>
      </c>
      <c r="L121" s="17">
        <v>7714.7545277140662</v>
      </c>
      <c r="M121" s="17">
        <v>111.04811382940244</v>
      </c>
      <c r="N121" s="17"/>
      <c r="O121" s="17">
        <v>705.46950510126635</v>
      </c>
      <c r="P121" s="17">
        <v>1853.8486314940606</v>
      </c>
      <c r="Q121" s="17">
        <v>247.18918540510296</v>
      </c>
      <c r="R121" s="17">
        <v>1061.7094074022771</v>
      </c>
      <c r="S121" s="17">
        <v>155.36167145615926</v>
      </c>
      <c r="T121" s="17">
        <v>37.388293171264117</v>
      </c>
      <c r="U121" s="17">
        <v>101.2488538729344</v>
      </c>
      <c r="V121" s="17">
        <v>9.1305378103167811</v>
      </c>
      <c r="W121" s="17">
        <v>38.519861876578759</v>
      </c>
      <c r="X121" s="17">
        <v>4.6977230410636555</v>
      </c>
      <c r="Y121" s="17">
        <v>9.2265692557709436</v>
      </c>
      <c r="Z121" s="17">
        <v>0.76889864889876636</v>
      </c>
      <c r="AA121" s="17">
        <v>3.4692781627303098</v>
      </c>
      <c r="AB121" s="17">
        <v>0.36309088389637983</v>
      </c>
      <c r="AC121" s="17">
        <v>1.3932934996767552</v>
      </c>
      <c r="AD121" s="17">
        <v>2.8289104006953685</v>
      </c>
      <c r="AE121" s="17">
        <v>0.42950465646595759</v>
      </c>
      <c r="AF121" s="17">
        <f t="shared" si="24"/>
        <v>4228.3915075823206</v>
      </c>
      <c r="AG121" s="18">
        <f t="shared" si="25"/>
        <v>138.13910982541128</v>
      </c>
      <c r="AH121" s="19">
        <f t="shared" si="26"/>
        <v>140.34616494598592</v>
      </c>
      <c r="AI121" s="19">
        <f t="shared" si="27"/>
        <v>1.2812693406349744</v>
      </c>
      <c r="AJ121" s="18">
        <f t="shared" si="28"/>
        <v>2.6440222223473766</v>
      </c>
      <c r="AK121" s="18">
        <f t="shared" si="29"/>
        <v>69.472179775748828</v>
      </c>
      <c r="AL121" s="18">
        <f t="shared" si="30"/>
        <v>6.5864487336928024</v>
      </c>
      <c r="AM121" s="18">
        <f t="shared" si="31"/>
        <v>1.0740094468333881</v>
      </c>
      <c r="AN121" s="18">
        <f t="shared" si="32"/>
        <v>0.87745797527562375</v>
      </c>
      <c r="AO121" s="18">
        <f t="shared" si="33"/>
        <v>0.68223809532162549</v>
      </c>
      <c r="AP121" s="17">
        <f t="shared" si="34"/>
        <v>23.638710255736786</v>
      </c>
      <c r="AQ121" s="18">
        <f t="shared" si="35"/>
        <v>0.8220850827791264</v>
      </c>
      <c r="AR121" s="17">
        <f t="shared" si="36"/>
        <v>32.008996863488157</v>
      </c>
      <c r="AS121" s="17">
        <f t="shared" si="37"/>
        <v>2223.7347845416298</v>
      </c>
      <c r="AT121" s="17">
        <f t="shared" si="38"/>
        <v>2727.1116560700257</v>
      </c>
      <c r="AU121" s="17">
        <f t="shared" si="39"/>
        <v>44.993212884032573</v>
      </c>
      <c r="AV121" s="18">
        <f t="shared" si="40"/>
        <v>6.967678922930018</v>
      </c>
      <c r="AW121" s="18">
        <f t="shared" si="41"/>
        <v>23.611511684791207</v>
      </c>
      <c r="AX121" s="18">
        <f t="shared" si="42"/>
        <v>7.266685553040193</v>
      </c>
      <c r="AY121" s="8">
        <f t="shared" si="43"/>
        <v>0.81541757910499335</v>
      </c>
      <c r="AZ121" s="8">
        <f t="shared" si="44"/>
        <v>0.14633163309373728</v>
      </c>
      <c r="BA121" s="18">
        <f t="shared" si="45"/>
        <v>0.98434961389914111</v>
      </c>
      <c r="BB121" s="20">
        <f t="shared" si="46"/>
        <v>0.45803075481267541</v>
      </c>
      <c r="BC121" s="8">
        <f t="shared" si="47"/>
        <v>15.044320310058714</v>
      </c>
      <c r="BD121" s="44"/>
      <c r="BE121" s="44"/>
      <c r="BF121" s="8"/>
    </row>
    <row r="122" spans="1:58" x14ac:dyDescent="0.25">
      <c r="A122" s="8" t="s">
        <v>187</v>
      </c>
      <c r="B122" s="16" t="s">
        <v>56</v>
      </c>
      <c r="C122" s="8" t="s">
        <v>579</v>
      </c>
      <c r="D122" s="8" t="s">
        <v>58</v>
      </c>
      <c r="E122" s="8" t="s">
        <v>59</v>
      </c>
      <c r="F122" s="8" t="s">
        <v>60</v>
      </c>
      <c r="G122" s="8">
        <v>926.01634415283945</v>
      </c>
      <c r="H122" s="8">
        <v>168.92502999954954</v>
      </c>
      <c r="I122" s="8">
        <v>160.70549341504903</v>
      </c>
      <c r="J122" s="8">
        <v>90.92598407198146</v>
      </c>
      <c r="K122" s="8">
        <v>162.71712502552037</v>
      </c>
      <c r="L122" s="17">
        <v>7298.6300984045029</v>
      </c>
      <c r="M122" s="17">
        <v>95.657309527949423</v>
      </c>
      <c r="N122" s="17"/>
      <c r="O122" s="17">
        <v>591.43110324167981</v>
      </c>
      <c r="P122" s="17">
        <v>1655.1475543069605</v>
      </c>
      <c r="Q122" s="17">
        <v>222.57202466057382</v>
      </c>
      <c r="R122" s="17">
        <v>983.77066632431729</v>
      </c>
      <c r="S122" s="17">
        <v>144.87761404646773</v>
      </c>
      <c r="T122" s="17">
        <v>34.100364926521529</v>
      </c>
      <c r="U122" s="17">
        <v>89.534819362493977</v>
      </c>
      <c r="V122" s="17">
        <v>7.9553573299103526</v>
      </c>
      <c r="W122" s="17">
        <v>33.421032528221204</v>
      </c>
      <c r="X122" s="17">
        <v>4.147420651293233</v>
      </c>
      <c r="Y122" s="17">
        <v>8.2904830920708772</v>
      </c>
      <c r="Z122" s="17">
        <v>0.69591549216968329</v>
      </c>
      <c r="AA122" s="17">
        <v>3.2081121472393752</v>
      </c>
      <c r="AB122" s="17">
        <v>0.3436973936515873</v>
      </c>
      <c r="AC122" s="17">
        <v>1.5008603783555303</v>
      </c>
      <c r="AD122" s="17">
        <v>3.0198110182916422</v>
      </c>
      <c r="AE122" s="17">
        <v>0.69224126795983754</v>
      </c>
      <c r="AF122" s="17">
        <f t="shared" si="24"/>
        <v>3779.4961655035709</v>
      </c>
      <c r="AG122" s="18">
        <f t="shared" si="25"/>
        <v>125.2368537577899</v>
      </c>
      <c r="AH122" s="19">
        <f t="shared" si="26"/>
        <v>135.50414382102713</v>
      </c>
      <c r="AI122" s="19">
        <f t="shared" si="27"/>
        <v>1.1592527785604529</v>
      </c>
      <c r="AJ122" s="18">
        <f t="shared" si="28"/>
        <v>2.3770242675914797</v>
      </c>
      <c r="AK122" s="18">
        <f t="shared" si="29"/>
        <v>76.299763545743133</v>
      </c>
      <c r="AL122" s="18">
        <f t="shared" si="30"/>
        <v>4.3623678016070633</v>
      </c>
      <c r="AM122" s="18">
        <f t="shared" si="31"/>
        <v>1.1036644020189206</v>
      </c>
      <c r="AN122" s="18">
        <f t="shared" si="32"/>
        <v>0.88129253162440024</v>
      </c>
      <c r="AO122" s="18">
        <f t="shared" si="33"/>
        <v>0.670022972292454</v>
      </c>
      <c r="AP122" s="17">
        <f t="shared" si="34"/>
        <v>23.064289246407142</v>
      </c>
      <c r="AQ122" s="18">
        <f t="shared" si="35"/>
        <v>0.80210840309161147</v>
      </c>
      <c r="AR122" s="17">
        <f t="shared" si="36"/>
        <v>29.817320946920095</v>
      </c>
      <c r="AS122" s="17">
        <f t="shared" si="37"/>
        <v>2275.054537817537</v>
      </c>
      <c r="AT122" s="17">
        <f t="shared" si="38"/>
        <v>2416.9161759445001</v>
      </c>
      <c r="AU122" s="17">
        <f t="shared" si="39"/>
        <v>43.352036146096687</v>
      </c>
      <c r="AV122" s="18">
        <f t="shared" si="40"/>
        <v>6.6055988882625654</v>
      </c>
      <c r="AW122" s="18">
        <f t="shared" si="41"/>
        <v>22.579546740605618</v>
      </c>
      <c r="AX122" s="18">
        <f t="shared" si="42"/>
        <v>6.8180642636050788</v>
      </c>
      <c r="AY122" s="8">
        <f t="shared" si="43"/>
        <v>0.94130469250902937</v>
      </c>
      <c r="AZ122" s="8">
        <f t="shared" si="44"/>
        <v>0.14726767020587933</v>
      </c>
      <c r="BA122" s="18">
        <f t="shared" si="45"/>
        <v>0.98463762996652759</v>
      </c>
      <c r="BB122" s="20">
        <f t="shared" si="46"/>
        <v>0.46765510382453312</v>
      </c>
      <c r="BC122" s="8">
        <f t="shared" si="47"/>
        <v>16.522845347147136</v>
      </c>
      <c r="BD122" s="44"/>
      <c r="BE122" s="44"/>
      <c r="BF122" s="8"/>
    </row>
    <row r="123" spans="1:58" x14ac:dyDescent="0.25">
      <c r="A123" s="8" t="s">
        <v>188</v>
      </c>
      <c r="B123" s="16" t="s">
        <v>56</v>
      </c>
      <c r="C123" s="8" t="s">
        <v>579</v>
      </c>
      <c r="D123" s="8" t="s">
        <v>58</v>
      </c>
      <c r="E123" s="8" t="s">
        <v>59</v>
      </c>
      <c r="F123" s="8" t="s">
        <v>60</v>
      </c>
      <c r="G123" s="8">
        <v>1063.9736879354093</v>
      </c>
      <c r="H123" s="8">
        <v>184.9642202571512</v>
      </c>
      <c r="I123" s="8">
        <v>147.48009497654496</v>
      </c>
      <c r="J123" s="8">
        <v>99.9178901071447</v>
      </c>
      <c r="K123" s="8">
        <v>182.67435016628068</v>
      </c>
      <c r="L123" s="17">
        <v>7576.6444695654172</v>
      </c>
      <c r="M123" s="17">
        <v>104.79982793661495</v>
      </c>
      <c r="N123" s="17"/>
      <c r="O123" s="17">
        <v>646.49577227179589</v>
      </c>
      <c r="P123" s="17">
        <v>1799.6355821252075</v>
      </c>
      <c r="Q123" s="17">
        <v>242.485347500687</v>
      </c>
      <c r="R123" s="17">
        <v>1093.6524938645266</v>
      </c>
      <c r="S123" s="17">
        <v>162.11975546361339</v>
      </c>
      <c r="T123" s="17">
        <v>38.70247912030888</v>
      </c>
      <c r="U123" s="17">
        <v>103.12520399667766</v>
      </c>
      <c r="V123" s="17">
        <v>8.89352774384278</v>
      </c>
      <c r="W123" s="17">
        <v>36.443972372637397</v>
      </c>
      <c r="X123" s="17">
        <v>4.4228895801871158</v>
      </c>
      <c r="Y123" s="17">
        <v>8.7936601419410483</v>
      </c>
      <c r="Z123" s="17">
        <v>0.7176839967956804</v>
      </c>
      <c r="AA123" s="17">
        <v>3.3921990833786322</v>
      </c>
      <c r="AB123" s="17">
        <v>0.35620869193369653</v>
      </c>
      <c r="AC123" s="17">
        <v>1.7930762161454976</v>
      </c>
      <c r="AD123" s="17">
        <v>4.1600702729578156</v>
      </c>
      <c r="AE123" s="17">
        <v>1.0972006609017977</v>
      </c>
      <c r="AF123" s="17">
        <f t="shared" si="24"/>
        <v>4149.2367759535346</v>
      </c>
      <c r="AG123" s="18">
        <f t="shared" si="25"/>
        <v>129.46783532096148</v>
      </c>
      <c r="AH123" s="19">
        <f t="shared" si="26"/>
        <v>139.33770093932301</v>
      </c>
      <c r="AI123" s="19">
        <f t="shared" si="27"/>
        <v>1.1398670391833445</v>
      </c>
      <c r="AJ123" s="18">
        <f t="shared" si="28"/>
        <v>2.321990772703924</v>
      </c>
      <c r="AK123" s="18">
        <f t="shared" si="29"/>
        <v>72.29634455266401</v>
      </c>
      <c r="AL123" s="18">
        <f t="shared" si="30"/>
        <v>3.7915309580096515</v>
      </c>
      <c r="AM123" s="18">
        <f t="shared" si="31"/>
        <v>1.0996302107192175</v>
      </c>
      <c r="AN123" s="18">
        <f t="shared" si="32"/>
        <v>0.88104094338596917</v>
      </c>
      <c r="AO123" s="18">
        <f t="shared" si="33"/>
        <v>0.68259655942666975</v>
      </c>
      <c r="AP123" s="17">
        <f t="shared" si="34"/>
        <v>23.694877757310248</v>
      </c>
      <c r="AQ123" s="18">
        <f t="shared" si="35"/>
        <v>0.82403842391664928</v>
      </c>
      <c r="AR123" s="17">
        <f t="shared" si="36"/>
        <v>30.89436243589638</v>
      </c>
      <c r="AS123" s="17">
        <f t="shared" si="37"/>
        <v>2233.5494714004449</v>
      </c>
      <c r="AT123" s="17">
        <f t="shared" si="38"/>
        <v>1821.2780007147362</v>
      </c>
      <c r="AU123" s="17">
        <f t="shared" si="39"/>
        <v>47.474563973737943</v>
      </c>
      <c r="AV123" s="18">
        <f t="shared" si="40"/>
        <v>6.2690375118445711</v>
      </c>
      <c r="AW123" s="18">
        <f t="shared" si="41"/>
        <v>24.595535797433961</v>
      </c>
      <c r="AX123" s="18">
        <f t="shared" si="42"/>
        <v>7.0312921818641989</v>
      </c>
      <c r="AY123" s="8">
        <f t="shared" si="43"/>
        <v>1.2263638338155505</v>
      </c>
      <c r="AZ123" s="8">
        <f t="shared" si="44"/>
        <v>0.14823699152438047</v>
      </c>
      <c r="BA123" s="18">
        <f t="shared" si="45"/>
        <v>0.98481163042419173</v>
      </c>
      <c r="BB123" s="20">
        <f t="shared" si="46"/>
        <v>0.43669252149502291</v>
      </c>
      <c r="BC123" s="8">
        <f t="shared" si="47"/>
        <v>15.655898061749312</v>
      </c>
      <c r="BD123" s="44"/>
      <c r="BE123" s="44"/>
      <c r="BF123" s="8"/>
    </row>
    <row r="124" spans="1:58" x14ac:dyDescent="0.25">
      <c r="A124" s="8" t="s">
        <v>189</v>
      </c>
      <c r="B124" s="16" t="s">
        <v>56</v>
      </c>
      <c r="C124" s="8" t="s">
        <v>579</v>
      </c>
      <c r="D124" s="8" t="s">
        <v>58</v>
      </c>
      <c r="E124" s="8" t="s">
        <v>59</v>
      </c>
      <c r="F124" s="8" t="s">
        <v>60</v>
      </c>
      <c r="G124" s="8">
        <v>836.26857465156468</v>
      </c>
      <c r="H124" s="8">
        <v>52.413102924530968</v>
      </c>
      <c r="I124" s="8" t="s">
        <v>190</v>
      </c>
      <c r="J124" s="8">
        <v>66.937547202281749</v>
      </c>
      <c r="K124" s="8">
        <v>48.457934555537328</v>
      </c>
      <c r="L124" s="17">
        <v>6910.9752499510323</v>
      </c>
      <c r="M124" s="17">
        <v>107.25581053542459</v>
      </c>
      <c r="N124" s="17"/>
      <c r="O124" s="17">
        <v>626.5711212812721</v>
      </c>
      <c r="P124" s="17">
        <v>1778.0755944495584</v>
      </c>
      <c r="Q124" s="17">
        <v>251.34303691937279</v>
      </c>
      <c r="R124" s="17">
        <v>1136.5631125657478</v>
      </c>
      <c r="S124" s="17">
        <v>171.29324036205577</v>
      </c>
      <c r="T124" s="17">
        <v>40.960554071663168</v>
      </c>
      <c r="U124" s="17">
        <v>109.89001541244944</v>
      </c>
      <c r="V124" s="17">
        <v>9.3908785955214604</v>
      </c>
      <c r="W124" s="17">
        <v>38.080382346013089</v>
      </c>
      <c r="X124" s="17">
        <v>4.8478977946253883</v>
      </c>
      <c r="Y124" s="17">
        <v>8.6882171187358654</v>
      </c>
      <c r="Z124" s="17">
        <v>0.65718681828991643</v>
      </c>
      <c r="AA124" s="17">
        <v>3.1829732557961385</v>
      </c>
      <c r="AB124" s="17">
        <v>0.31652467765805631</v>
      </c>
      <c r="AC124" s="17">
        <v>1.4729725066255712</v>
      </c>
      <c r="AD124" s="17">
        <v>1.670821965613233</v>
      </c>
      <c r="AE124" s="17">
        <v>0.12333244479602336</v>
      </c>
      <c r="AF124" s="17">
        <f t="shared" si="24"/>
        <v>4179.8607356687598</v>
      </c>
      <c r="AG124" s="18">
        <f t="shared" si="25"/>
        <v>133.72571073140728</v>
      </c>
      <c r="AH124" s="19">
        <f t="shared" si="26"/>
        <v>146.71774144039611</v>
      </c>
      <c r="AI124" s="19">
        <f t="shared" si="27"/>
        <v>1.0630279208544584</v>
      </c>
      <c r="AJ124" s="18">
        <f t="shared" si="28"/>
        <v>2.1299082203997752</v>
      </c>
      <c r="AK124" s="18">
        <f t="shared" si="29"/>
        <v>64.434506768922006</v>
      </c>
      <c r="AL124" s="18">
        <f t="shared" si="30"/>
        <v>13.547302726193147</v>
      </c>
      <c r="AM124" s="18">
        <f t="shared" si="31"/>
        <v>1.0839750628496856</v>
      </c>
      <c r="AN124" s="18">
        <f t="shared" si="32"/>
        <v>0.87876809251433163</v>
      </c>
      <c r="AO124" s="18">
        <f t="shared" si="33"/>
        <v>0.64882494913949995</v>
      </c>
      <c r="AP124" s="17">
        <f t="shared" si="34"/>
        <v>22.124189716691948</v>
      </c>
      <c r="AQ124" s="18">
        <f t="shared" si="35"/>
        <v>0.76941449587986011</v>
      </c>
      <c r="AR124" s="17">
        <f t="shared" si="36"/>
        <v>33.696736326676209</v>
      </c>
      <c r="AS124" s="17">
        <f t="shared" si="37"/>
        <v>2171.2325849317986</v>
      </c>
      <c r="AT124" s="17">
        <f t="shared" si="38"/>
        <v>4136.2726802640118</v>
      </c>
      <c r="AU124" s="17">
        <f t="shared" si="39"/>
        <v>56.543795841992512</v>
      </c>
      <c r="AV124" s="18">
        <f t="shared" si="40"/>
        <v>5.7018021057651778</v>
      </c>
      <c r="AW124" s="18">
        <f t="shared" si="41"/>
        <v>27.931743443640276</v>
      </c>
      <c r="AX124" s="18">
        <f t="shared" si="42"/>
        <v>7.8299516378174232</v>
      </c>
      <c r="AY124" s="8">
        <f t="shared" si="43"/>
        <v>0.5249249149582691</v>
      </c>
      <c r="AZ124" s="8">
        <f t="shared" si="44"/>
        <v>0.15071159574708334</v>
      </c>
      <c r="BA124" s="18">
        <f t="shared" si="45"/>
        <v>0.98440999240702831</v>
      </c>
      <c r="BB124" s="20">
        <f t="shared" si="46"/>
        <v>0.38328689838866509</v>
      </c>
      <c r="BC124" s="8">
        <f t="shared" si="47"/>
        <v>13.953403534787251</v>
      </c>
      <c r="BD124" s="44"/>
      <c r="BE124" s="44"/>
      <c r="BF124" s="8"/>
    </row>
    <row r="125" spans="1:58" x14ac:dyDescent="0.25">
      <c r="A125" s="8" t="s">
        <v>191</v>
      </c>
      <c r="B125" s="16" t="s">
        <v>56</v>
      </c>
      <c r="C125" s="8" t="s">
        <v>579</v>
      </c>
      <c r="D125" s="8" t="s">
        <v>58</v>
      </c>
      <c r="E125" s="8" t="s">
        <v>59</v>
      </c>
      <c r="F125" s="8" t="s">
        <v>60</v>
      </c>
      <c r="G125" s="8">
        <v>1113.6819949636765</v>
      </c>
      <c r="H125" s="8">
        <v>281.82659682074666</v>
      </c>
      <c r="I125" s="8">
        <v>190.99364286950322</v>
      </c>
      <c r="J125" s="8">
        <v>117.30755953818874</v>
      </c>
      <c r="K125" s="8">
        <v>252.64095349556479</v>
      </c>
      <c r="L125" s="17">
        <v>6926.4351641291696</v>
      </c>
      <c r="M125" s="17">
        <v>89.211555524434587</v>
      </c>
      <c r="N125" s="17"/>
      <c r="O125" s="17">
        <v>541.06474559580272</v>
      </c>
      <c r="P125" s="17">
        <v>1553.7694629686457</v>
      </c>
      <c r="Q125" s="17">
        <v>210.86154023319102</v>
      </c>
      <c r="R125" s="17">
        <v>921.81596149674931</v>
      </c>
      <c r="S125" s="17">
        <v>136.29080878044388</v>
      </c>
      <c r="T125" s="17">
        <v>32.404431698460535</v>
      </c>
      <c r="U125" s="17">
        <v>84.74309414219772</v>
      </c>
      <c r="V125" s="17">
        <v>7.5849749804875302</v>
      </c>
      <c r="W125" s="17">
        <v>31.095424676463246</v>
      </c>
      <c r="X125" s="17">
        <v>3.8724007726032759</v>
      </c>
      <c r="Y125" s="17">
        <v>7.6838537033641785</v>
      </c>
      <c r="Z125" s="17">
        <v>0.63774016906215747</v>
      </c>
      <c r="AA125" s="17">
        <v>2.9474406294099054</v>
      </c>
      <c r="AB125" s="17">
        <v>0.30469368659641555</v>
      </c>
      <c r="AC125" s="17">
        <v>1.7846994757987231</v>
      </c>
      <c r="AD125" s="17">
        <v>3.5672800342020325</v>
      </c>
      <c r="AE125" s="17">
        <v>0.757703073300385</v>
      </c>
      <c r="AF125" s="17">
        <f t="shared" si="24"/>
        <v>3535.0765735334771</v>
      </c>
      <c r="AG125" s="18">
        <f t="shared" si="25"/>
        <v>124.70437828670221</v>
      </c>
      <c r="AH125" s="19">
        <f t="shared" si="26"/>
        <v>138.45444959049095</v>
      </c>
      <c r="AI125" s="19">
        <f t="shared" si="27"/>
        <v>1.131808282127944</v>
      </c>
      <c r="AJ125" s="18">
        <f t="shared" si="28"/>
        <v>2.3116038492555369</v>
      </c>
      <c r="AK125" s="18">
        <f t="shared" si="29"/>
        <v>77.640560389422362</v>
      </c>
      <c r="AL125" s="18">
        <f t="shared" si="30"/>
        <v>4.7080184308396156</v>
      </c>
      <c r="AM125" s="18">
        <f t="shared" si="31"/>
        <v>1.1128867262344846</v>
      </c>
      <c r="AN125" s="18">
        <f t="shared" si="32"/>
        <v>0.88751694378040524</v>
      </c>
      <c r="AO125" s="18">
        <f t="shared" si="33"/>
        <v>0.67013085777213122</v>
      </c>
      <c r="AP125" s="17">
        <f t="shared" si="34"/>
        <v>23.037789930111202</v>
      </c>
      <c r="AQ125" s="18">
        <f t="shared" si="35"/>
        <v>0.80118683451214756</v>
      </c>
      <c r="AR125" s="17">
        <f t="shared" si="36"/>
        <v>30.267464808034234</v>
      </c>
      <c r="AS125" s="17">
        <f t="shared" si="37"/>
        <v>2349.9829292628983</v>
      </c>
      <c r="AT125" s="17">
        <f t="shared" si="38"/>
        <v>1941.6572564308226</v>
      </c>
      <c r="AU125" s="17">
        <f t="shared" si="39"/>
        <v>46.469464307454118</v>
      </c>
      <c r="AV125" s="18">
        <f t="shared" si="40"/>
        <v>6.3847650486764582</v>
      </c>
      <c r="AW125" s="18">
        <f t="shared" si="41"/>
        <v>23.261196537489511</v>
      </c>
      <c r="AX125" s="18">
        <f t="shared" si="42"/>
        <v>6.9046583732755753</v>
      </c>
      <c r="AY125" s="8">
        <f t="shared" si="43"/>
        <v>1.210297503063267</v>
      </c>
      <c r="AZ125" s="8">
        <f t="shared" si="44"/>
        <v>0.14785034591845098</v>
      </c>
      <c r="BA125" s="18">
        <f t="shared" si="45"/>
        <v>0.98468872526744622</v>
      </c>
      <c r="BB125" s="20">
        <f t="shared" si="46"/>
        <v>0.47363495119252597</v>
      </c>
      <c r="BC125" s="8">
        <f t="shared" si="47"/>
        <v>16.813197215364568</v>
      </c>
      <c r="BD125" s="44"/>
      <c r="BE125" s="44"/>
      <c r="BF125" s="8"/>
    </row>
    <row r="126" spans="1:58" x14ac:dyDescent="0.25">
      <c r="A126" s="8" t="s">
        <v>192</v>
      </c>
      <c r="B126" s="16" t="s">
        <v>56</v>
      </c>
      <c r="C126" s="8" t="s">
        <v>579</v>
      </c>
      <c r="D126" s="8" t="s">
        <v>58</v>
      </c>
      <c r="E126" s="8" t="s">
        <v>59</v>
      </c>
      <c r="F126" s="8" t="s">
        <v>60</v>
      </c>
      <c r="G126" s="8">
        <v>1007.650580443701</v>
      </c>
      <c r="H126" s="8">
        <v>293.99347551298536</v>
      </c>
      <c r="I126" s="8">
        <v>182.76748555634069</v>
      </c>
      <c r="J126" s="8">
        <v>122.13696328973606</v>
      </c>
      <c r="K126" s="8">
        <v>251.82426443740584</v>
      </c>
      <c r="L126" s="17">
        <v>6723.7543172044016</v>
      </c>
      <c r="M126" s="17">
        <v>81.052210295740267</v>
      </c>
      <c r="N126" s="17"/>
      <c r="O126" s="17">
        <v>509.1354724750633</v>
      </c>
      <c r="P126" s="17">
        <v>1451.6395825047064</v>
      </c>
      <c r="Q126" s="17">
        <v>194.50387770495291</v>
      </c>
      <c r="R126" s="17">
        <v>864.31463062642524</v>
      </c>
      <c r="S126" s="17">
        <v>126.2884540577743</v>
      </c>
      <c r="T126" s="17">
        <v>29.554270610004625</v>
      </c>
      <c r="U126" s="17">
        <v>80.148299418195364</v>
      </c>
      <c r="V126" s="17">
        <v>7.0795643057121662</v>
      </c>
      <c r="W126" s="17">
        <v>29.331368666492772</v>
      </c>
      <c r="X126" s="17">
        <v>3.6240006991572637</v>
      </c>
      <c r="Y126" s="17">
        <v>7.0092806326055204</v>
      </c>
      <c r="Z126" s="17">
        <v>0.55592332071676709</v>
      </c>
      <c r="AA126" s="17">
        <v>2.5586138598470898</v>
      </c>
      <c r="AB126" s="17">
        <v>0.24998452819528566</v>
      </c>
      <c r="AC126" s="17">
        <v>1.7171192048059676</v>
      </c>
      <c r="AD126" s="17">
        <v>2.9671689330963043</v>
      </c>
      <c r="AE126" s="17">
        <v>0.61689023425093514</v>
      </c>
      <c r="AF126" s="17">
        <f t="shared" si="24"/>
        <v>3305.9933234098494</v>
      </c>
      <c r="AG126" s="18">
        <f t="shared" si="25"/>
        <v>135.17803782768496</v>
      </c>
      <c r="AH126" s="19">
        <f t="shared" si="26"/>
        <v>149.0113863309378</v>
      </c>
      <c r="AI126" s="19">
        <f t="shared" si="27"/>
        <v>1.1358718737416962</v>
      </c>
      <c r="AJ126" s="18">
        <f t="shared" si="28"/>
        <v>2.3474721561388217</v>
      </c>
      <c r="AK126" s="18">
        <f t="shared" si="29"/>
        <v>82.95584158249379</v>
      </c>
      <c r="AL126" s="18">
        <f t="shared" si="30"/>
        <v>4.8098815127122529</v>
      </c>
      <c r="AM126" s="18">
        <f t="shared" si="31"/>
        <v>1.1160038125371257</v>
      </c>
      <c r="AN126" s="18">
        <f t="shared" si="32"/>
        <v>0.86466713584395472</v>
      </c>
      <c r="AO126" s="18">
        <f t="shared" si="33"/>
        <v>0.64865642180065752</v>
      </c>
      <c r="AP126" s="17">
        <f t="shared" si="34"/>
        <v>22.365395877155432</v>
      </c>
      <c r="AQ126" s="18">
        <f t="shared" si="35"/>
        <v>0.77780293942209333</v>
      </c>
      <c r="AR126" s="17">
        <f t="shared" si="36"/>
        <v>31.678172141451693</v>
      </c>
      <c r="AS126" s="17">
        <f t="shared" si="37"/>
        <v>2627.8894297892348</v>
      </c>
      <c r="AT126" s="17">
        <f t="shared" si="38"/>
        <v>2266.0503897188019</v>
      </c>
      <c r="AU126" s="17">
        <f t="shared" si="39"/>
        <v>51.657552679825258</v>
      </c>
      <c r="AV126" s="18">
        <f t="shared" si="40"/>
        <v>6.3524176579032785</v>
      </c>
      <c r="AW126" s="18">
        <f t="shared" si="41"/>
        <v>25.343253253015842</v>
      </c>
      <c r="AX126" s="18">
        <f t="shared" si="42"/>
        <v>7.5027132702724568</v>
      </c>
      <c r="AY126" s="8">
        <f t="shared" si="43"/>
        <v>1.1596782850514344</v>
      </c>
      <c r="AZ126" s="8">
        <f t="shared" si="44"/>
        <v>0.14611398393921068</v>
      </c>
      <c r="BA126" s="18">
        <f t="shared" si="45"/>
        <v>0.98475231766023807</v>
      </c>
      <c r="BB126" s="20">
        <f t="shared" si="46"/>
        <v>0.49036353263376581</v>
      </c>
      <c r="BC126" s="8">
        <f t="shared" si="47"/>
        <v>17.964230522002104</v>
      </c>
      <c r="BD126" s="44"/>
      <c r="BE126" s="44"/>
      <c r="BF126" s="8"/>
    </row>
    <row r="127" spans="1:58" x14ac:dyDescent="0.25">
      <c r="A127" s="8" t="s">
        <v>193</v>
      </c>
      <c r="B127" s="16" t="s">
        <v>56</v>
      </c>
      <c r="C127" s="8" t="s">
        <v>579</v>
      </c>
      <c r="D127" s="8" t="s">
        <v>58</v>
      </c>
      <c r="E127" s="8" t="s">
        <v>59</v>
      </c>
      <c r="F127" s="8" t="s">
        <v>60</v>
      </c>
      <c r="G127" s="8">
        <v>1249.1354712445966</v>
      </c>
      <c r="H127" s="8">
        <v>275.36550353536944</v>
      </c>
      <c r="I127" s="8">
        <v>167.58480018518117</v>
      </c>
      <c r="J127" s="8">
        <v>121.47557978346529</v>
      </c>
      <c r="K127" s="8">
        <v>191.51128686965842</v>
      </c>
      <c r="L127" s="17">
        <v>6913.0724537314372</v>
      </c>
      <c r="M127" s="17">
        <v>108.07768961992275</v>
      </c>
      <c r="N127" s="17"/>
      <c r="O127" s="17">
        <v>662.3766058606119</v>
      </c>
      <c r="P127" s="17">
        <v>1896.1991561834216</v>
      </c>
      <c r="Q127" s="17">
        <v>256.43367834643203</v>
      </c>
      <c r="R127" s="17">
        <v>1145.6557076023296</v>
      </c>
      <c r="S127" s="17">
        <v>166.50492990013407</v>
      </c>
      <c r="T127" s="17">
        <v>40.17134797563309</v>
      </c>
      <c r="U127" s="17">
        <v>106.29267728201671</v>
      </c>
      <c r="V127" s="17">
        <v>9.1606110893176158</v>
      </c>
      <c r="W127" s="17">
        <v>38.575325824088161</v>
      </c>
      <c r="X127" s="17">
        <v>4.6595249851426201</v>
      </c>
      <c r="Y127" s="17">
        <v>9.013277257453419</v>
      </c>
      <c r="Z127" s="17">
        <v>0.67803637820545848</v>
      </c>
      <c r="AA127" s="17">
        <v>3.2702118127396536</v>
      </c>
      <c r="AB127" s="17">
        <v>0.34360082284637605</v>
      </c>
      <c r="AC127" s="17">
        <v>2.0820313529848455</v>
      </c>
      <c r="AD127" s="17">
        <v>4.6268151081935978</v>
      </c>
      <c r="AE127" s="17">
        <v>1.0975136879222998</v>
      </c>
      <c r="AF127" s="17">
        <f t="shared" si="24"/>
        <v>4339.3346913203713</v>
      </c>
      <c r="AG127" s="18">
        <f t="shared" si="25"/>
        <v>137.5962609370994</v>
      </c>
      <c r="AH127" s="19">
        <f t="shared" si="26"/>
        <v>152.29072967109607</v>
      </c>
      <c r="AI127" s="19">
        <f t="shared" si="27"/>
        <v>1.1148558482759878</v>
      </c>
      <c r="AJ127" s="18">
        <f t="shared" si="28"/>
        <v>2.3163737202866255</v>
      </c>
      <c r="AK127" s="18">
        <f t="shared" si="29"/>
        <v>63.963917789533319</v>
      </c>
      <c r="AL127" s="18">
        <f t="shared" si="30"/>
        <v>4.2157242858197144</v>
      </c>
      <c r="AM127" s="18">
        <f t="shared" si="31"/>
        <v>1.1130934107716386</v>
      </c>
      <c r="AN127" s="18">
        <f t="shared" si="32"/>
        <v>0.88880987301559422</v>
      </c>
      <c r="AO127" s="18">
        <f t="shared" si="33"/>
        <v>0.66700196779745136</v>
      </c>
      <c r="AP127" s="17">
        <f t="shared" si="34"/>
        <v>23.195001628822617</v>
      </c>
      <c r="AQ127" s="18">
        <f t="shared" si="35"/>
        <v>0.80665419677306682</v>
      </c>
      <c r="AR127" s="17">
        <f t="shared" si="36"/>
        <v>33.049140486523882</v>
      </c>
      <c r="AS127" s="17">
        <f t="shared" si="37"/>
        <v>2113.9525050947509</v>
      </c>
      <c r="AT127" s="17">
        <f t="shared" si="38"/>
        <v>1494.1319875715631</v>
      </c>
      <c r="AU127" s="17">
        <f t="shared" si="39"/>
        <v>51.084473542515667</v>
      </c>
      <c r="AV127" s="18">
        <f t="shared" si="40"/>
        <v>6.2316297114540466</v>
      </c>
      <c r="AW127" s="18">
        <f t="shared" si="41"/>
        <v>26.296640111399412</v>
      </c>
      <c r="AX127" s="18">
        <f t="shared" si="42"/>
        <v>7.7201277854972279</v>
      </c>
      <c r="AY127" s="8">
        <f t="shared" si="43"/>
        <v>1.4148365222610568</v>
      </c>
      <c r="AZ127" s="8">
        <f t="shared" si="44"/>
        <v>0.14533592317067204</v>
      </c>
      <c r="BA127" s="18">
        <f t="shared" si="45"/>
        <v>0.98485929460541288</v>
      </c>
      <c r="BB127" s="20">
        <f t="shared" si="46"/>
        <v>0.38036029803911031</v>
      </c>
      <c r="BC127" s="8">
        <f t="shared" si="47"/>
        <v>13.851496679940317</v>
      </c>
      <c r="BD127" s="44"/>
      <c r="BE127" s="44"/>
      <c r="BF127" s="8"/>
    </row>
    <row r="128" spans="1:58" x14ac:dyDescent="0.25">
      <c r="A128" s="8" t="s">
        <v>194</v>
      </c>
      <c r="B128" s="16" t="s">
        <v>56</v>
      </c>
      <c r="C128" s="8" t="s">
        <v>579</v>
      </c>
      <c r="D128" s="8" t="s">
        <v>58</v>
      </c>
      <c r="E128" s="8" t="s">
        <v>59</v>
      </c>
      <c r="F128" s="8" t="s">
        <v>60</v>
      </c>
      <c r="G128" s="8">
        <v>771.55940377594879</v>
      </c>
      <c r="H128" s="8">
        <v>135.74613554052203</v>
      </c>
      <c r="I128" s="8" t="s">
        <v>195</v>
      </c>
      <c r="J128" s="8">
        <v>91.33581398763755</v>
      </c>
      <c r="K128" s="8">
        <v>76.669886840498251</v>
      </c>
      <c r="L128" s="17">
        <v>6942.8255556343593</v>
      </c>
      <c r="M128" s="17">
        <v>129.14657308200472</v>
      </c>
      <c r="N128" s="17"/>
      <c r="O128" s="17">
        <v>835.18532067016724</v>
      </c>
      <c r="P128" s="17">
        <v>2305.5408640838468</v>
      </c>
      <c r="Q128" s="17">
        <v>320.69243785592272</v>
      </c>
      <c r="R128" s="17">
        <v>1423.4254639161618</v>
      </c>
      <c r="S128" s="17">
        <v>203.39682868633599</v>
      </c>
      <c r="T128" s="17">
        <v>49.60304420750726</v>
      </c>
      <c r="U128" s="17">
        <v>131.38216797835315</v>
      </c>
      <c r="V128" s="17">
        <v>11.433431678361258</v>
      </c>
      <c r="W128" s="17">
        <v>46.372654730376254</v>
      </c>
      <c r="X128" s="17">
        <v>5.713359393036666</v>
      </c>
      <c r="Y128" s="17">
        <v>10.877601905662107</v>
      </c>
      <c r="Z128" s="17">
        <v>0.81563524010946076</v>
      </c>
      <c r="AA128" s="17">
        <v>3.9352704860214835</v>
      </c>
      <c r="AB128" s="17">
        <v>0.35968836616188454</v>
      </c>
      <c r="AC128" s="17">
        <v>1.0321730856102789</v>
      </c>
      <c r="AD128" s="17">
        <v>2.0997118121975449</v>
      </c>
      <c r="AE128" s="17">
        <v>9.5495955806789157E-2</v>
      </c>
      <c r="AF128" s="17">
        <f t="shared" si="24"/>
        <v>5348.7337691980238</v>
      </c>
      <c r="AG128" s="18">
        <f t="shared" si="25"/>
        <v>144.17361700545803</v>
      </c>
      <c r="AH128" s="19">
        <f t="shared" si="26"/>
        <v>153.87343088742722</v>
      </c>
      <c r="AI128" s="19">
        <f t="shared" si="27"/>
        <v>1.1313994826942375</v>
      </c>
      <c r="AJ128" s="18">
        <f t="shared" si="28"/>
        <v>2.390944062524436</v>
      </c>
      <c r="AK128" s="18">
        <f t="shared" si="29"/>
        <v>53.759270493579763</v>
      </c>
      <c r="AL128" s="18">
        <f t="shared" si="30"/>
        <v>21.987442237300154</v>
      </c>
      <c r="AM128" s="18">
        <f t="shared" si="31"/>
        <v>1.0777666106857062</v>
      </c>
      <c r="AN128" s="18">
        <f t="shared" si="32"/>
        <v>0.89315270217057696</v>
      </c>
      <c r="AO128" s="18">
        <f t="shared" si="33"/>
        <v>0.6548921140380356</v>
      </c>
      <c r="AP128" s="17">
        <f t="shared" si="34"/>
        <v>22.604314589312569</v>
      </c>
      <c r="AQ128" s="18">
        <f t="shared" si="35"/>
        <v>0.78611183221430969</v>
      </c>
      <c r="AR128" s="17">
        <f t="shared" si="36"/>
        <v>32.817711905889986</v>
      </c>
      <c r="AS128" s="17">
        <f t="shared" si="37"/>
        <v>1764.256251329113</v>
      </c>
      <c r="AT128" s="17">
        <f t="shared" si="38"/>
        <v>3306.5611743966151</v>
      </c>
      <c r="AU128" s="17">
        <f t="shared" si="39"/>
        <v>60.257158992526207</v>
      </c>
      <c r="AV128" s="18">
        <f t="shared" si="40"/>
        <v>6.3569153525292297</v>
      </c>
      <c r="AW128" s="18">
        <f t="shared" si="41"/>
        <v>27.010625109290626</v>
      </c>
      <c r="AX128" s="18">
        <f t="shared" si="42"/>
        <v>7.7121974415101882</v>
      </c>
      <c r="AY128" s="8">
        <f t="shared" si="43"/>
        <v>0.53356225948278613</v>
      </c>
      <c r="AZ128" s="8">
        <f t="shared" si="44"/>
        <v>0.14289250392271741</v>
      </c>
      <c r="BA128" s="18">
        <f t="shared" si="45"/>
        <v>0.98513524037079714</v>
      </c>
      <c r="BB128" s="20">
        <f t="shared" si="46"/>
        <v>0.30745369453958388</v>
      </c>
      <c r="BC128" s="8">
        <f t="shared" si="47"/>
        <v>11.641662713782102</v>
      </c>
      <c r="BD128" s="44"/>
      <c r="BE128" s="44"/>
      <c r="BF128" s="8"/>
    </row>
    <row r="129" spans="1:58" x14ac:dyDescent="0.25">
      <c r="A129" s="8" t="s">
        <v>196</v>
      </c>
      <c r="B129" s="16" t="s">
        <v>56</v>
      </c>
      <c r="C129" s="8" t="s">
        <v>579</v>
      </c>
      <c r="D129" s="8" t="s">
        <v>58</v>
      </c>
      <c r="E129" s="8" t="s">
        <v>59</v>
      </c>
      <c r="F129" s="8" t="s">
        <v>60</v>
      </c>
      <c r="G129" s="8">
        <v>650.77658016720284</v>
      </c>
      <c r="H129" s="8">
        <v>54.834243483299836</v>
      </c>
      <c r="I129" s="8" t="s">
        <v>197</v>
      </c>
      <c r="J129" s="8">
        <v>56.05058424610236</v>
      </c>
      <c r="K129" s="8">
        <v>30.083292996954754</v>
      </c>
      <c r="L129" s="17">
        <v>7093.893573413603</v>
      </c>
      <c r="M129" s="17">
        <v>125.99423852422052</v>
      </c>
      <c r="N129" s="17"/>
      <c r="O129" s="17">
        <v>683.48398549485478</v>
      </c>
      <c r="P129" s="17">
        <v>1902.6221657868657</v>
      </c>
      <c r="Q129" s="17">
        <v>261.3480412251098</v>
      </c>
      <c r="R129" s="17">
        <v>1174.6339401688394</v>
      </c>
      <c r="S129" s="17">
        <v>173.08225153559277</v>
      </c>
      <c r="T129" s="17">
        <v>41.668253456339833</v>
      </c>
      <c r="U129" s="17">
        <v>115.14316525945982</v>
      </c>
      <c r="V129" s="17">
        <v>10.301350265470651</v>
      </c>
      <c r="W129" s="17">
        <v>42.593509707360056</v>
      </c>
      <c r="X129" s="17">
        <v>5.4551816201926817</v>
      </c>
      <c r="Y129" s="17">
        <v>10.288957842567971</v>
      </c>
      <c r="Z129" s="17">
        <v>0.82541492205034417</v>
      </c>
      <c r="AA129" s="17">
        <v>4.3049520149698441</v>
      </c>
      <c r="AB129" s="17">
        <v>0.44088059973608279</v>
      </c>
      <c r="AC129" s="17">
        <v>1.241740189529724</v>
      </c>
      <c r="AD129" s="17">
        <v>1.2104247013221059</v>
      </c>
      <c r="AE129" s="17">
        <v>5.7003128211387623E-2</v>
      </c>
      <c r="AF129" s="17">
        <f t="shared" si="24"/>
        <v>4426.1920498994104</v>
      </c>
      <c r="AG129" s="18">
        <f t="shared" si="25"/>
        <v>107.85432328496648</v>
      </c>
      <c r="AH129" s="19">
        <f t="shared" si="26"/>
        <v>116.07792566531931</v>
      </c>
      <c r="AI129" s="19">
        <f t="shared" si="27"/>
        <v>1.1220020539843352</v>
      </c>
      <c r="AJ129" s="18">
        <f t="shared" si="28"/>
        <v>2.2993577523954345</v>
      </c>
      <c r="AK129" s="18">
        <f t="shared" si="29"/>
        <v>56.303317171522153</v>
      </c>
      <c r="AL129" s="18">
        <f t="shared" si="30"/>
        <v>21.234355715241204</v>
      </c>
      <c r="AM129" s="18">
        <f t="shared" si="31"/>
        <v>1.0890967004389926</v>
      </c>
      <c r="AN129" s="18">
        <f t="shared" si="32"/>
        <v>0.86879564193909009</v>
      </c>
      <c r="AO129" s="18">
        <f t="shared" si="33"/>
        <v>0.67882908847512324</v>
      </c>
      <c r="AP129" s="17">
        <f t="shared" si="34"/>
        <v>23.096250005287686</v>
      </c>
      <c r="AQ129" s="18">
        <f t="shared" si="35"/>
        <v>0.80321990464248905</v>
      </c>
      <c r="AR129" s="17">
        <f t="shared" si="36"/>
        <v>29.267280584334944</v>
      </c>
      <c r="AS129" s="17">
        <f t="shared" si="37"/>
        <v>1647.8449814877426</v>
      </c>
      <c r="AT129" s="17">
        <f t="shared" si="38"/>
        <v>5860.6649101469784</v>
      </c>
      <c r="AU129" s="17">
        <f t="shared" si="39"/>
        <v>41.296288444060473</v>
      </c>
      <c r="AV129" s="18">
        <f t="shared" si="40"/>
        <v>5.9359492502634827</v>
      </c>
      <c r="AW129" s="18">
        <f t="shared" si="41"/>
        <v>21.63927213376649</v>
      </c>
      <c r="AX129" s="18">
        <f t="shared" si="42"/>
        <v>6.4753892717253905</v>
      </c>
      <c r="AY129" s="8">
        <f t="shared" si="43"/>
        <v>0.28117031202973464</v>
      </c>
      <c r="AZ129" s="8">
        <f t="shared" si="44"/>
        <v>0.14734994930481432</v>
      </c>
      <c r="BA129" s="18">
        <f t="shared" si="45"/>
        <v>0.98323383935090791</v>
      </c>
      <c r="BB129" s="20">
        <f t="shared" si="46"/>
        <v>0.38068022458175871</v>
      </c>
      <c r="BC129" s="8">
        <f t="shared" si="47"/>
        <v>12.1925804081779</v>
      </c>
      <c r="BD129" s="44"/>
      <c r="BE129" s="44"/>
      <c r="BF129" s="8"/>
    </row>
    <row r="130" spans="1:58" x14ac:dyDescent="0.25">
      <c r="A130" s="8" t="s">
        <v>198</v>
      </c>
      <c r="B130" s="16" t="s">
        <v>56</v>
      </c>
      <c r="C130" s="8" t="s">
        <v>579</v>
      </c>
      <c r="D130" s="8" t="s">
        <v>58</v>
      </c>
      <c r="E130" s="8" t="s">
        <v>59</v>
      </c>
      <c r="F130" s="8" t="s">
        <v>60</v>
      </c>
      <c r="G130" s="8">
        <v>863.8344567992192</v>
      </c>
      <c r="H130" s="8">
        <v>273.86504477343306</v>
      </c>
      <c r="I130" s="8">
        <v>170.3555569248455</v>
      </c>
      <c r="J130" s="8">
        <v>122.9382200830851</v>
      </c>
      <c r="K130" s="8">
        <v>183.52244132260248</v>
      </c>
      <c r="L130" s="17">
        <v>6339.2099275576584</v>
      </c>
      <c r="M130" s="17">
        <v>81.679095959399135</v>
      </c>
      <c r="N130" s="17"/>
      <c r="O130" s="17">
        <v>473.54460386361274</v>
      </c>
      <c r="P130" s="17">
        <v>1397.9534852459522</v>
      </c>
      <c r="Q130" s="17">
        <v>189.27144866040823</v>
      </c>
      <c r="R130" s="17">
        <v>834.87488022098853</v>
      </c>
      <c r="S130" s="17">
        <v>122.32692305021482</v>
      </c>
      <c r="T130" s="17">
        <v>28.472052290241411</v>
      </c>
      <c r="U130" s="17">
        <v>76.164849037669754</v>
      </c>
      <c r="V130" s="17">
        <v>6.8082525294408862</v>
      </c>
      <c r="W130" s="17">
        <v>28.830734655742745</v>
      </c>
      <c r="X130" s="17">
        <v>3.5249703111021478</v>
      </c>
      <c r="Y130" s="17">
        <v>6.954272247563769</v>
      </c>
      <c r="Z130" s="17">
        <v>0.57077851585323536</v>
      </c>
      <c r="AA130" s="17">
        <v>2.6879681031872331</v>
      </c>
      <c r="AB130" s="17">
        <v>0.25849656121552989</v>
      </c>
      <c r="AC130" s="17">
        <v>1.5816647667869224</v>
      </c>
      <c r="AD130" s="17">
        <v>2.2676333782061655</v>
      </c>
      <c r="AE130" s="17">
        <v>0.54210432838163913</v>
      </c>
      <c r="AF130" s="17">
        <f t="shared" si="24"/>
        <v>3172.243715293193</v>
      </c>
      <c r="AG130" s="18">
        <f t="shared" si="25"/>
        <v>119.67799680593107</v>
      </c>
      <c r="AH130" s="19">
        <f t="shared" si="26"/>
        <v>136.5947513249065</v>
      </c>
      <c r="AI130" s="19">
        <f t="shared" si="27"/>
        <v>1.0937230175510531</v>
      </c>
      <c r="AJ130" s="18">
        <f t="shared" si="28"/>
        <v>2.2540813236695012</v>
      </c>
      <c r="AK130" s="18">
        <f t="shared" si="29"/>
        <v>77.611166640589886</v>
      </c>
      <c r="AL130" s="18">
        <f t="shared" si="30"/>
        <v>4.1830202407270969</v>
      </c>
      <c r="AM130" s="18">
        <f t="shared" si="31"/>
        <v>1.1296851207226806</v>
      </c>
      <c r="AN130" s="18">
        <f t="shared" si="32"/>
        <v>0.86823670215657267</v>
      </c>
      <c r="AO130" s="18">
        <f t="shared" si="33"/>
        <v>0.66939360213175914</v>
      </c>
      <c r="AP130" s="17">
        <f t="shared" si="34"/>
        <v>23.171569900076872</v>
      </c>
      <c r="AQ130" s="18">
        <f t="shared" si="35"/>
        <v>0.80583930990076258</v>
      </c>
      <c r="AR130" s="17">
        <f t="shared" si="36"/>
        <v>30.386929019934762</v>
      </c>
      <c r="AS130" s="17">
        <f t="shared" si="37"/>
        <v>2358.3650118619335</v>
      </c>
      <c r="AT130" s="17">
        <f t="shared" si="38"/>
        <v>2795.5180006092319</v>
      </c>
      <c r="AU130" s="17">
        <f t="shared" si="39"/>
        <v>48.127213218769548</v>
      </c>
      <c r="AV130" s="18">
        <f t="shared" si="40"/>
        <v>6.2173641758208715</v>
      </c>
      <c r="AW130" s="18">
        <f t="shared" si="41"/>
        <v>22.924679589695391</v>
      </c>
      <c r="AX130" s="18">
        <f t="shared" si="42"/>
        <v>7.0197616642293896</v>
      </c>
      <c r="AY130" s="8">
        <f t="shared" si="43"/>
        <v>0.84362361871680713</v>
      </c>
      <c r="AZ130" s="8">
        <f t="shared" si="44"/>
        <v>0.1465212643813589</v>
      </c>
      <c r="BA130" s="18">
        <f t="shared" si="45"/>
        <v>0.98435319686037481</v>
      </c>
      <c r="BB130" s="20">
        <f t="shared" si="46"/>
        <v>0.47862120222869869</v>
      </c>
      <c r="BC130" s="8">
        <f t="shared" si="47"/>
        <v>16.806831948376018</v>
      </c>
      <c r="BD130" s="44"/>
      <c r="BE130" s="44"/>
      <c r="BF130" s="8"/>
    </row>
    <row r="131" spans="1:58" x14ac:dyDescent="0.25">
      <c r="A131" s="8" t="s">
        <v>199</v>
      </c>
      <c r="B131" s="16" t="s">
        <v>56</v>
      </c>
      <c r="C131" s="8" t="s">
        <v>579</v>
      </c>
      <c r="D131" s="8" t="s">
        <v>58</v>
      </c>
      <c r="E131" s="8" t="s">
        <v>59</v>
      </c>
      <c r="F131" s="8" t="s">
        <v>60</v>
      </c>
      <c r="G131" s="8">
        <v>1223.094407675821</v>
      </c>
      <c r="H131" s="8">
        <v>357.96209337619666</v>
      </c>
      <c r="I131" s="8">
        <v>153.07307616123811</v>
      </c>
      <c r="J131" s="8">
        <v>139.63045714904277</v>
      </c>
      <c r="K131" s="8">
        <v>323.30089730932445</v>
      </c>
      <c r="L131" s="17">
        <v>7129.7066611344708</v>
      </c>
      <c r="M131" s="17">
        <v>90.66214144391931</v>
      </c>
      <c r="N131" s="17"/>
      <c r="O131" s="17">
        <v>527.61652309071383</v>
      </c>
      <c r="P131" s="17">
        <v>1493.635104268373</v>
      </c>
      <c r="Q131" s="17">
        <v>200.02644912057255</v>
      </c>
      <c r="R131" s="17">
        <v>917.66977987948985</v>
      </c>
      <c r="S131" s="17">
        <v>136.08268132739767</v>
      </c>
      <c r="T131" s="17">
        <v>33.132416601926266</v>
      </c>
      <c r="U131" s="17">
        <v>88.508896066817783</v>
      </c>
      <c r="V131" s="17">
        <v>7.7496779310950723</v>
      </c>
      <c r="W131" s="17">
        <v>30.525443017959343</v>
      </c>
      <c r="X131" s="17">
        <v>3.7044966407049231</v>
      </c>
      <c r="Y131" s="17">
        <v>7.2603108367592188</v>
      </c>
      <c r="Z131" s="17">
        <v>0.59816707282594628</v>
      </c>
      <c r="AA131" s="17">
        <v>2.7641233930456992</v>
      </c>
      <c r="AB131" s="17">
        <v>0.30143147745239929</v>
      </c>
      <c r="AC131" s="17">
        <v>2.0335215060834484</v>
      </c>
      <c r="AD131" s="17">
        <v>4.2972813983440465</v>
      </c>
      <c r="AE131" s="17">
        <v>1.2545836575619627</v>
      </c>
      <c r="AF131" s="17">
        <f t="shared" ref="AF131:AF194" si="48">IFERROR(SUM(O131:AB131),"")</f>
        <v>3449.5755007251332</v>
      </c>
      <c r="AG131" s="18">
        <f t="shared" ref="AG131:AG194" si="49">IFERROR((O131/0.237)/(AA131/0.161),"")</f>
        <v>129.66969556952844</v>
      </c>
      <c r="AH131" s="19">
        <f t="shared" ref="AH131:AH156" si="50">IFERROR((P131/0.613)/(AA131/0.161),"")</f>
        <v>141.92290339067833</v>
      </c>
      <c r="AI131" s="19">
        <f t="shared" ref="AI131:AI156" si="51">IFERROR((O131/0.237)/(R131/0.457),"")</f>
        <v>1.1086636582671783</v>
      </c>
      <c r="AJ131" s="18">
        <f t="shared" ref="AJ131:AJ194" si="52">IFERROR((O131/0.237)/(S131/0.138),"")</f>
        <v>2.2575962247782968</v>
      </c>
      <c r="AK131" s="18">
        <f t="shared" ref="AK131:AK156" si="53">IFERROR(L131/M131,"")</f>
        <v>78.640395512218063</v>
      </c>
      <c r="AL131" s="18">
        <f t="shared" ref="AL131:AL194" si="54">IFERROR(AD131/AE131,"")</f>
        <v>3.4252649254932672</v>
      </c>
      <c r="AM131" s="18">
        <f t="shared" ref="AM131:AM156" si="55">IFERROR((P131/0.613)/(SQRT((O131/0.237)*(Q131/0.0928))),"")</f>
        <v>1.1123188373822479</v>
      </c>
      <c r="AN131" s="18">
        <f t="shared" ref="AN131:AN156" si="56">IFERROR((T131/0.0563)/SQRT((S131/0.138)*(U131/0.199)),"")</f>
        <v>0.88861964291471107</v>
      </c>
      <c r="AO131" s="18">
        <f t="shared" ref="AO131:AO156" si="57">IFERROR((M131/1.57)/(0.25*(W131/0.246)+(0.75*X131/0.0546)),"")</f>
        <v>0.70501994986168848</v>
      </c>
      <c r="AP131" s="17">
        <f t="shared" ref="AP131:AP156" si="58">IFERROR(M131/X131,"")</f>
        <v>24.473538576800369</v>
      </c>
      <c r="AQ131" s="18">
        <f t="shared" ref="AQ131:AQ156" si="59">IFERROR((M131/1.57)/(X131/0.0546),"")</f>
        <v>0.85111796579191101</v>
      </c>
      <c r="AR131" s="17">
        <f t="shared" ref="AR131:AR156" si="60">IFERROR(M131/AA131,"")</f>
        <v>32.799599928142712</v>
      </c>
      <c r="AS131" s="17">
        <f t="shared" ref="AS131:AS156" si="61">IFERROR(L131/AA131,"")</f>
        <v>2579.373510991662</v>
      </c>
      <c r="AT131" s="17">
        <f t="shared" ref="AT131:AT194" si="62">IFERROR(L131/AD131,"")</f>
        <v>1659.1202670325235</v>
      </c>
      <c r="AU131" s="17">
        <f t="shared" ref="AU131:AU156" si="63">IFERROR(($T131/0.0563)/($AB131/0.0246),"")</f>
        <v>48.027637440993914</v>
      </c>
      <c r="AV131" s="18">
        <f t="shared" ref="AV131:AV156" si="64">IFERROR(O131/U131,"")</f>
        <v>5.9611694025920476</v>
      </c>
      <c r="AW131" s="18">
        <f t="shared" ref="AW131:AW156" si="65">IFERROR((U131/0.199)/(AA131/0.161),"")</f>
        <v>25.90611548424792</v>
      </c>
      <c r="AX131" s="18">
        <f t="shared" ref="AX131:AX156" si="66">IFERROR((W131/0.246)/(AA131/0.161),"")</f>
        <v>7.2276201183168087</v>
      </c>
      <c r="AY131" s="8">
        <f t="shared" ref="AY131:AY156" si="67">IFERROR(AD131/AA131,"")</f>
        <v>1.5546633732617159</v>
      </c>
      <c r="AZ131" s="8">
        <f t="shared" ref="AZ131:AZ156" si="68">IFERROR(S131/R131,"")</f>
        <v>0.14829155793412779</v>
      </c>
      <c r="BA131" s="18">
        <f t="shared" ref="BA131:BA156" si="69">IFERROR(SUM(O131:U131)/SUM(O131:AB131),"")</f>
        <v>0.98466372156263238</v>
      </c>
      <c r="BB131" s="20">
        <f t="shared" ref="BB131:BB156" si="70">IFERROR((L131/7.25)/(R131/0.457),"")</f>
        <v>0.489737573862705</v>
      </c>
      <c r="BC131" s="8">
        <f t="shared" ref="BC131:BC156" si="71">IFERROR((L131/7.25)/(M131/1.57),"")</f>
        <v>17.029713235059635</v>
      </c>
      <c r="BD131" s="44"/>
      <c r="BE131" s="44"/>
      <c r="BF131" s="8"/>
    </row>
    <row r="132" spans="1:58" x14ac:dyDescent="0.25">
      <c r="A132" s="8" t="s">
        <v>200</v>
      </c>
      <c r="B132" s="16" t="s">
        <v>56</v>
      </c>
      <c r="C132" s="8" t="s">
        <v>579</v>
      </c>
      <c r="D132" s="8" t="s">
        <v>58</v>
      </c>
      <c r="E132" s="8" t="s">
        <v>59</v>
      </c>
      <c r="F132" s="8" t="s">
        <v>60</v>
      </c>
      <c r="G132" s="8">
        <v>1086.5268585728663</v>
      </c>
      <c r="H132" s="8">
        <v>203.25407458967445</v>
      </c>
      <c r="I132" s="8">
        <v>263.83362165906578</v>
      </c>
      <c r="J132" s="8">
        <v>115.24051404114087</v>
      </c>
      <c r="K132" s="8">
        <v>154.47408422004179</v>
      </c>
      <c r="L132" s="17">
        <v>6851.5619284492677</v>
      </c>
      <c r="M132" s="17">
        <v>122.49977618262638</v>
      </c>
      <c r="N132" s="17"/>
      <c r="O132" s="17">
        <v>752.45279770946308</v>
      </c>
      <c r="P132" s="17">
        <v>2152.5685080286762</v>
      </c>
      <c r="Q132" s="17">
        <v>293.4192171663542</v>
      </c>
      <c r="R132" s="17">
        <v>1325.1432907543781</v>
      </c>
      <c r="S132" s="17">
        <v>193.81923754368597</v>
      </c>
      <c r="T132" s="17">
        <v>46.723590841195175</v>
      </c>
      <c r="U132" s="17">
        <v>124.29968154417469</v>
      </c>
      <c r="V132" s="17">
        <v>10.488384416045793</v>
      </c>
      <c r="W132" s="17">
        <v>42.634682531931333</v>
      </c>
      <c r="X132" s="17">
        <v>5.1318399289430872</v>
      </c>
      <c r="Y132" s="17">
        <v>10.112096028803942</v>
      </c>
      <c r="Z132" s="17">
        <v>0.82485746045086628</v>
      </c>
      <c r="AA132" s="17">
        <v>3.619802274381259</v>
      </c>
      <c r="AB132" s="17">
        <v>0.38095135356233772</v>
      </c>
      <c r="AC132" s="17">
        <v>1.7092411815038975</v>
      </c>
      <c r="AD132" s="17">
        <v>3.203341353355952</v>
      </c>
      <c r="AE132" s="17">
        <v>0.20228521007786071</v>
      </c>
      <c r="AF132" s="17">
        <f t="shared" si="48"/>
        <v>4961.6189375820459</v>
      </c>
      <c r="AG132" s="18">
        <f t="shared" si="49"/>
        <v>141.21211013347317</v>
      </c>
      <c r="AH132" s="19">
        <f t="shared" si="50"/>
        <v>156.18435745012704</v>
      </c>
      <c r="AI132" s="19">
        <f t="shared" si="51"/>
        <v>1.0949247512412807</v>
      </c>
      <c r="AJ132" s="18">
        <f t="shared" si="52"/>
        <v>2.2605448129741874</v>
      </c>
      <c r="AK132" s="18">
        <f t="shared" si="53"/>
        <v>55.931219974106334</v>
      </c>
      <c r="AL132" s="18">
        <f t="shared" si="54"/>
        <v>15.835766500788505</v>
      </c>
      <c r="AM132" s="18">
        <f t="shared" si="55"/>
        <v>1.1083087480262235</v>
      </c>
      <c r="AN132" s="18">
        <f t="shared" si="56"/>
        <v>0.88605453011087532</v>
      </c>
      <c r="AO132" s="18">
        <f t="shared" si="57"/>
        <v>0.68551373471808408</v>
      </c>
      <c r="AP132" s="17">
        <f t="shared" si="58"/>
        <v>23.870537249562158</v>
      </c>
      <c r="AQ132" s="18">
        <f t="shared" si="59"/>
        <v>0.83014734638604692</v>
      </c>
      <c r="AR132" s="17">
        <f t="shared" si="60"/>
        <v>33.841565615228404</v>
      </c>
      <c r="AS132" s="17">
        <f t="shared" si="61"/>
        <v>1892.8000506934929</v>
      </c>
      <c r="AT132" s="17">
        <f t="shared" si="62"/>
        <v>2138.8797423263336</v>
      </c>
      <c r="AU132" s="17">
        <f t="shared" si="63"/>
        <v>53.591190330556323</v>
      </c>
      <c r="AV132" s="18">
        <f t="shared" si="64"/>
        <v>6.0535376145919564</v>
      </c>
      <c r="AW132" s="18">
        <f t="shared" si="65"/>
        <v>27.781645609376454</v>
      </c>
      <c r="AX132" s="18">
        <f t="shared" si="66"/>
        <v>7.7084836187344923</v>
      </c>
      <c r="AY132" s="8">
        <f t="shared" si="67"/>
        <v>0.88494926256807949</v>
      </c>
      <c r="AZ132" s="8">
        <f t="shared" si="68"/>
        <v>0.1462628523994175</v>
      </c>
      <c r="BA132" s="18">
        <f t="shared" si="69"/>
        <v>0.98524823955348173</v>
      </c>
      <c r="BB132" s="20">
        <f t="shared" si="70"/>
        <v>0.32591544270098805</v>
      </c>
      <c r="BC132" s="8">
        <f t="shared" si="71"/>
        <v>12.112002118530613</v>
      </c>
      <c r="BD132" s="44"/>
      <c r="BE132" s="44"/>
      <c r="BF132" s="8"/>
    </row>
    <row r="133" spans="1:58" x14ac:dyDescent="0.25">
      <c r="A133" s="8" t="s">
        <v>201</v>
      </c>
      <c r="B133" s="16" t="s">
        <v>56</v>
      </c>
      <c r="C133" s="8" t="s">
        <v>579</v>
      </c>
      <c r="D133" s="8" t="s">
        <v>58</v>
      </c>
      <c r="E133" s="8" t="s">
        <v>59</v>
      </c>
      <c r="F133" s="8" t="s">
        <v>60</v>
      </c>
      <c r="G133" s="8">
        <v>880.82873020245233</v>
      </c>
      <c r="H133" s="8">
        <v>226.95525495533548</v>
      </c>
      <c r="I133" s="8">
        <v>113.07622269552699</v>
      </c>
      <c r="J133" s="8">
        <v>119.59123934522474</v>
      </c>
      <c r="K133" s="8">
        <v>196.94409136135818</v>
      </c>
      <c r="L133" s="17">
        <v>6711.5758679813134</v>
      </c>
      <c r="M133" s="17">
        <v>86.658300965879107</v>
      </c>
      <c r="N133" s="17"/>
      <c r="O133" s="17">
        <v>526.43308233542359</v>
      </c>
      <c r="P133" s="17">
        <v>1549.6027987599095</v>
      </c>
      <c r="Q133" s="17">
        <v>211.02243790596216</v>
      </c>
      <c r="R133" s="17">
        <v>942.4218905422382</v>
      </c>
      <c r="S133" s="17">
        <v>137.61564465058672</v>
      </c>
      <c r="T133" s="17">
        <v>32.172008749424286</v>
      </c>
      <c r="U133" s="17">
        <v>82.526090815134452</v>
      </c>
      <c r="V133" s="17">
        <v>7.168092552472932</v>
      </c>
      <c r="W133" s="17">
        <v>29.574481850320112</v>
      </c>
      <c r="X133" s="17">
        <v>3.880546220996882</v>
      </c>
      <c r="Y133" s="17">
        <v>7.6539645566373187</v>
      </c>
      <c r="Z133" s="17">
        <v>0.63306961690398933</v>
      </c>
      <c r="AA133" s="17">
        <v>3.0772744306980973</v>
      </c>
      <c r="AB133" s="17">
        <v>0.30959639726465255</v>
      </c>
      <c r="AC133" s="17">
        <v>1.3985591802301247</v>
      </c>
      <c r="AD133" s="17">
        <v>2.5966438941898438</v>
      </c>
      <c r="AE133" s="17">
        <v>0.65600846228952137</v>
      </c>
      <c r="AF133" s="17">
        <f t="shared" si="48"/>
        <v>3534.0909793839724</v>
      </c>
      <c r="AG133" s="18">
        <f t="shared" si="49"/>
        <v>116.21293653860694</v>
      </c>
      <c r="AH133" s="19">
        <f t="shared" si="50"/>
        <v>132.25727347503582</v>
      </c>
      <c r="AI133" s="19">
        <f t="shared" si="51"/>
        <v>1.077123899682801</v>
      </c>
      <c r="AJ133" s="18">
        <f t="shared" si="52"/>
        <v>2.2274404651838777</v>
      </c>
      <c r="AK133" s="18">
        <f t="shared" si="53"/>
        <v>77.448735933836659</v>
      </c>
      <c r="AL133" s="18">
        <f t="shared" si="54"/>
        <v>3.9582475584649495</v>
      </c>
      <c r="AM133" s="18">
        <f t="shared" si="55"/>
        <v>1.1247918836394426</v>
      </c>
      <c r="AN133" s="18">
        <f t="shared" si="56"/>
        <v>0.88860002989125642</v>
      </c>
      <c r="AO133" s="18">
        <f t="shared" si="57"/>
        <v>0.66214793753586321</v>
      </c>
      <c r="AP133" s="17">
        <f t="shared" si="58"/>
        <v>22.331469857771019</v>
      </c>
      <c r="AQ133" s="18">
        <f t="shared" si="59"/>
        <v>0.77662309186897938</v>
      </c>
      <c r="AR133" s="17">
        <f t="shared" si="60"/>
        <v>28.160732140558611</v>
      </c>
      <c r="AS133" s="17">
        <f t="shared" si="61"/>
        <v>2181.0131072576305</v>
      </c>
      <c r="AT133" s="17">
        <f t="shared" si="62"/>
        <v>2584.7117053666434</v>
      </c>
      <c r="AU133" s="17">
        <f t="shared" si="63"/>
        <v>45.405555384949885</v>
      </c>
      <c r="AV133" s="18">
        <f t="shared" si="64"/>
        <v>6.3789896884208295</v>
      </c>
      <c r="AW133" s="18">
        <f t="shared" si="65"/>
        <v>21.696907867285248</v>
      </c>
      <c r="AX133" s="18">
        <f t="shared" si="66"/>
        <v>6.2898702266040729</v>
      </c>
      <c r="AY133" s="8">
        <f t="shared" si="67"/>
        <v>0.84381291063494146</v>
      </c>
      <c r="AZ133" s="8">
        <f t="shared" si="68"/>
        <v>0.1460233957123038</v>
      </c>
      <c r="BA133" s="18">
        <f t="shared" si="69"/>
        <v>0.98520212809167418</v>
      </c>
      <c r="BB133" s="20">
        <f t="shared" si="70"/>
        <v>0.4489079865176176</v>
      </c>
      <c r="BC133" s="8">
        <f t="shared" si="71"/>
        <v>16.771657298775665</v>
      </c>
      <c r="BD133" s="44"/>
      <c r="BE133" s="44"/>
      <c r="BF133" s="8"/>
    </row>
    <row r="134" spans="1:58" x14ac:dyDescent="0.25">
      <c r="A134" s="8" t="s">
        <v>202</v>
      </c>
      <c r="B134" s="16" t="s">
        <v>56</v>
      </c>
      <c r="C134" s="8" t="s">
        <v>579</v>
      </c>
      <c r="D134" s="8" t="s">
        <v>58</v>
      </c>
      <c r="E134" s="8" t="s">
        <v>59</v>
      </c>
      <c r="F134" s="8" t="s">
        <v>60</v>
      </c>
      <c r="G134" s="8">
        <v>1059.8597971879456</v>
      </c>
      <c r="H134" s="8">
        <v>44.482665079643461</v>
      </c>
      <c r="I134" s="8" t="s">
        <v>203</v>
      </c>
      <c r="J134" s="8">
        <v>55.93984061444538</v>
      </c>
      <c r="K134" s="8">
        <v>33.402571487108659</v>
      </c>
      <c r="L134" s="17">
        <v>7688.6582336509555</v>
      </c>
      <c r="M134" s="17">
        <v>117.43324694494267</v>
      </c>
      <c r="N134" s="17"/>
      <c r="O134" s="17">
        <v>761.63312036000013</v>
      </c>
      <c r="P134" s="17">
        <v>2017.5522510914029</v>
      </c>
      <c r="Q134" s="17">
        <v>264.08586598953013</v>
      </c>
      <c r="R134" s="17">
        <v>1139.244115542502</v>
      </c>
      <c r="S134" s="17">
        <v>168.41257643036315</v>
      </c>
      <c r="T134" s="17">
        <v>40.703663218714304</v>
      </c>
      <c r="U134" s="17">
        <v>110.16382013863468</v>
      </c>
      <c r="V134" s="17">
        <v>9.4711003710503796</v>
      </c>
      <c r="W134" s="17">
        <v>38.924376541339569</v>
      </c>
      <c r="X134" s="17">
        <v>4.6175558734317921</v>
      </c>
      <c r="Y134" s="17">
        <v>9.1199436104268763</v>
      </c>
      <c r="Z134" s="17">
        <v>0.75360416669852714</v>
      </c>
      <c r="AA134" s="17">
        <v>3.4125130901261431</v>
      </c>
      <c r="AB134" s="17">
        <v>0.39378077547007517</v>
      </c>
      <c r="AC134" s="17">
        <v>1.6956496548423547</v>
      </c>
      <c r="AD134" s="17">
        <v>2.8880955262018611</v>
      </c>
      <c r="AE134" s="17">
        <v>0.38454591578066416</v>
      </c>
      <c r="AF134" s="17">
        <f t="shared" si="48"/>
        <v>4568.4882871996915</v>
      </c>
      <c r="AG134" s="18">
        <f t="shared" si="49"/>
        <v>151.61739324738684</v>
      </c>
      <c r="AH134" s="19">
        <f t="shared" si="50"/>
        <v>155.28012305761192</v>
      </c>
      <c r="AI134" s="19">
        <f t="shared" si="51"/>
        <v>1.2891304937165644</v>
      </c>
      <c r="AJ134" s="18">
        <f t="shared" si="52"/>
        <v>2.6333103252269732</v>
      </c>
      <c r="AK134" s="18">
        <f t="shared" si="53"/>
        <v>65.472584925252903</v>
      </c>
      <c r="AL134" s="18">
        <f t="shared" si="54"/>
        <v>7.5104048897223548</v>
      </c>
      <c r="AM134" s="18">
        <f t="shared" si="55"/>
        <v>1.0883460058452434</v>
      </c>
      <c r="AN134" s="18">
        <f t="shared" si="56"/>
        <v>0.87959839689361397</v>
      </c>
      <c r="AO134" s="18">
        <f t="shared" si="57"/>
        <v>0.72630051651326077</v>
      </c>
      <c r="AP134" s="17">
        <f t="shared" si="58"/>
        <v>25.431906004781194</v>
      </c>
      <c r="AQ134" s="18">
        <f t="shared" si="59"/>
        <v>0.8844471769815625</v>
      </c>
      <c r="AR134" s="17">
        <f t="shared" si="60"/>
        <v>34.412541093168898</v>
      </c>
      <c r="AS134" s="17">
        <f t="shared" si="61"/>
        <v>2253.0780192162561</v>
      </c>
      <c r="AT134" s="17">
        <f t="shared" si="62"/>
        <v>2662.1897246460962</v>
      </c>
      <c r="AU134" s="17">
        <f t="shared" si="63"/>
        <v>45.165383133411943</v>
      </c>
      <c r="AV134" s="18">
        <f t="shared" si="64"/>
        <v>6.913641151891154</v>
      </c>
      <c r="AW134" s="18">
        <f t="shared" si="65"/>
        <v>26.117852275310604</v>
      </c>
      <c r="AX134" s="18">
        <f t="shared" si="66"/>
        <v>7.4651425999818057</v>
      </c>
      <c r="AY134" s="8">
        <f t="shared" si="67"/>
        <v>0.84632511287893786</v>
      </c>
      <c r="AZ134" s="8">
        <f t="shared" si="68"/>
        <v>0.14782834875575898</v>
      </c>
      <c r="BA134" s="18">
        <f t="shared" si="69"/>
        <v>0.98540154417919645</v>
      </c>
      <c r="BB134" s="20">
        <f t="shared" si="70"/>
        <v>0.42541417441090768</v>
      </c>
      <c r="BC134" s="8">
        <f t="shared" si="71"/>
        <v>14.178201149330631</v>
      </c>
      <c r="BD134" s="44"/>
      <c r="BE134" s="44"/>
      <c r="BF134" s="8"/>
    </row>
    <row r="135" spans="1:58" x14ac:dyDescent="0.25">
      <c r="A135" s="8" t="s">
        <v>204</v>
      </c>
      <c r="B135" s="16" t="s">
        <v>56</v>
      </c>
      <c r="C135" s="8" t="s">
        <v>579</v>
      </c>
      <c r="D135" s="8" t="s">
        <v>58</v>
      </c>
      <c r="E135" s="8" t="s">
        <v>59</v>
      </c>
      <c r="F135" s="8" t="s">
        <v>60</v>
      </c>
      <c r="G135" s="8">
        <v>1021.1596595601817</v>
      </c>
      <c r="H135" s="8">
        <v>154.6540257484439</v>
      </c>
      <c r="I135" s="8" t="s">
        <v>205</v>
      </c>
      <c r="J135" s="8">
        <v>110.94325349896184</v>
      </c>
      <c r="K135" s="8">
        <v>102.67834035592588</v>
      </c>
      <c r="L135" s="17">
        <v>7271.3558382753381</v>
      </c>
      <c r="M135" s="17">
        <v>130.35369450127709</v>
      </c>
      <c r="N135" s="17"/>
      <c r="O135" s="17">
        <v>853.26876618070196</v>
      </c>
      <c r="P135" s="17">
        <v>2343.8621242142804</v>
      </c>
      <c r="Q135" s="17">
        <v>304.9866314676006</v>
      </c>
      <c r="R135" s="17">
        <v>1395.3806937727416</v>
      </c>
      <c r="S135" s="17">
        <v>206.65419113843555</v>
      </c>
      <c r="T135" s="17">
        <v>50.805434999719289</v>
      </c>
      <c r="U135" s="17">
        <v>134.09166272283215</v>
      </c>
      <c r="V135" s="17">
        <v>11.239789941829176</v>
      </c>
      <c r="W135" s="17">
        <v>44.925325773948124</v>
      </c>
      <c r="X135" s="17">
        <v>5.4018577477432039</v>
      </c>
      <c r="Y135" s="17">
        <v>9.8910058104199408</v>
      </c>
      <c r="Z135" s="17">
        <v>0.79079292940254098</v>
      </c>
      <c r="AA135" s="17">
        <v>3.9162757248196955</v>
      </c>
      <c r="AB135" s="17">
        <v>0.39096918879856363</v>
      </c>
      <c r="AC135" s="17">
        <v>1.4966223065420861</v>
      </c>
      <c r="AD135" s="17">
        <v>2.1276373882094948</v>
      </c>
      <c r="AE135" s="17">
        <v>0.13842069051718758</v>
      </c>
      <c r="AF135" s="17">
        <f t="shared" si="48"/>
        <v>5365.6055216132736</v>
      </c>
      <c r="AG135" s="18">
        <f t="shared" si="49"/>
        <v>148.00967942703738</v>
      </c>
      <c r="AH135" s="19">
        <f t="shared" si="50"/>
        <v>157.18974229455361</v>
      </c>
      <c r="AI135" s="19">
        <f t="shared" si="51"/>
        <v>1.179128109704326</v>
      </c>
      <c r="AJ135" s="18">
        <f t="shared" si="52"/>
        <v>2.4042098460728347</v>
      </c>
      <c r="AK135" s="18">
        <f t="shared" si="53"/>
        <v>55.78173956706766</v>
      </c>
      <c r="AL135" s="18">
        <f t="shared" si="54"/>
        <v>15.370804612084404</v>
      </c>
      <c r="AM135" s="18">
        <f t="shared" si="55"/>
        <v>1.1115689879358956</v>
      </c>
      <c r="AN135" s="18">
        <f t="shared" si="56"/>
        <v>0.89834853503141265</v>
      </c>
      <c r="AO135" s="18">
        <f t="shared" si="57"/>
        <v>0.69272315319834799</v>
      </c>
      <c r="AP135" s="17">
        <f t="shared" si="58"/>
        <v>24.131271238258069</v>
      </c>
      <c r="AQ135" s="18">
        <f t="shared" si="59"/>
        <v>0.83921491057891118</v>
      </c>
      <c r="AR135" s="17">
        <f t="shared" si="60"/>
        <v>33.285116692665589</v>
      </c>
      <c r="AS135" s="17">
        <f t="shared" si="61"/>
        <v>1856.7017108097284</v>
      </c>
      <c r="AT135" s="17">
        <f t="shared" si="62"/>
        <v>3417.5728808725817</v>
      </c>
      <c r="AU135" s="17">
        <f t="shared" si="63"/>
        <v>56.779864688954532</v>
      </c>
      <c r="AV135" s="18">
        <f t="shared" si="64"/>
        <v>6.3633245263309988</v>
      </c>
      <c r="AW135" s="18">
        <f t="shared" si="65"/>
        <v>27.701374267978462</v>
      </c>
      <c r="AX135" s="18">
        <f t="shared" si="66"/>
        <v>7.5077316874756557</v>
      </c>
      <c r="AY135" s="8">
        <f t="shared" si="67"/>
        <v>0.54328079474216562</v>
      </c>
      <c r="AZ135" s="8">
        <f t="shared" si="68"/>
        <v>0.14809878914097421</v>
      </c>
      <c r="BA135" s="18">
        <f t="shared" si="69"/>
        <v>0.98573208246327737</v>
      </c>
      <c r="BB135" s="20">
        <f t="shared" si="70"/>
        <v>0.32847391128819159</v>
      </c>
      <c r="BC135" s="8">
        <f t="shared" si="71"/>
        <v>12.079631878661548</v>
      </c>
      <c r="BD135" s="44"/>
      <c r="BE135" s="44"/>
      <c r="BF135" s="8"/>
    </row>
    <row r="136" spans="1:58" x14ac:dyDescent="0.25">
      <c r="A136" s="8" t="s">
        <v>206</v>
      </c>
      <c r="B136" s="16" t="s">
        <v>56</v>
      </c>
      <c r="C136" s="8" t="s">
        <v>579</v>
      </c>
      <c r="D136" s="8" t="s">
        <v>58</v>
      </c>
      <c r="E136" s="8" t="s">
        <v>59</v>
      </c>
      <c r="F136" s="8" t="s">
        <v>60</v>
      </c>
      <c r="G136" s="8">
        <v>922.09542088584351</v>
      </c>
      <c r="H136" s="8">
        <v>79.646742778036838</v>
      </c>
      <c r="I136" s="8">
        <v>240.86618548186257</v>
      </c>
      <c r="J136" s="8">
        <v>68.151160783413033</v>
      </c>
      <c r="K136" s="8">
        <v>73.636454788729665</v>
      </c>
      <c r="L136" s="17">
        <v>6967.5761436020157</v>
      </c>
      <c r="M136" s="17">
        <v>119.16628533837255</v>
      </c>
      <c r="N136" s="17"/>
      <c r="O136" s="17">
        <v>765.70725548190217</v>
      </c>
      <c r="P136" s="17">
        <v>2244.2040749735938</v>
      </c>
      <c r="Q136" s="17">
        <v>305.64500630321498</v>
      </c>
      <c r="R136" s="17">
        <v>1311.865247738489</v>
      </c>
      <c r="S136" s="17">
        <v>187.4917368767924</v>
      </c>
      <c r="T136" s="17">
        <v>44.172585229230933</v>
      </c>
      <c r="U136" s="17">
        <v>113.96649617863335</v>
      </c>
      <c r="V136" s="17">
        <v>10.039485946319394</v>
      </c>
      <c r="W136" s="17">
        <v>42.788973211294106</v>
      </c>
      <c r="X136" s="17">
        <v>5.2300322630978844</v>
      </c>
      <c r="Y136" s="17">
        <v>10.621243321776889</v>
      </c>
      <c r="Z136" s="17">
        <v>0.86249660715318932</v>
      </c>
      <c r="AA136" s="17">
        <v>3.9387984327204961</v>
      </c>
      <c r="AB136" s="17">
        <v>0.38300587115675105</v>
      </c>
      <c r="AC136" s="17">
        <v>1.3814174064121967</v>
      </c>
      <c r="AD136" s="17">
        <v>2.3257073136186723</v>
      </c>
      <c r="AE136" s="17">
        <v>0.39576434728297588</v>
      </c>
      <c r="AF136" s="17">
        <f t="shared" si="48"/>
        <v>5046.9164384353744</v>
      </c>
      <c r="AG136" s="18">
        <f t="shared" si="49"/>
        <v>132.06159427664915</v>
      </c>
      <c r="AH136" s="19">
        <f t="shared" si="50"/>
        <v>149.64561371430901</v>
      </c>
      <c r="AI136" s="19">
        <f t="shared" si="51"/>
        <v>1.1254893476153267</v>
      </c>
      <c r="AJ136" s="18">
        <f t="shared" si="52"/>
        <v>2.377997372307457</v>
      </c>
      <c r="AK136" s="18">
        <f t="shared" si="53"/>
        <v>58.469357535292723</v>
      </c>
      <c r="AL136" s="18">
        <f t="shared" si="54"/>
        <v>5.8764952669063089</v>
      </c>
      <c r="AM136" s="18">
        <f t="shared" si="55"/>
        <v>1.1223026794471902</v>
      </c>
      <c r="AN136" s="18">
        <f t="shared" si="56"/>
        <v>0.88946904718619635</v>
      </c>
      <c r="AO136" s="18">
        <f t="shared" si="57"/>
        <v>0.65815343933329018</v>
      </c>
      <c r="AP136" s="17">
        <f t="shared" si="58"/>
        <v>22.785000042769767</v>
      </c>
      <c r="AQ136" s="18">
        <f t="shared" si="59"/>
        <v>0.79239554288868108</v>
      </c>
      <c r="AR136" s="17">
        <f t="shared" si="60"/>
        <v>30.254476682135106</v>
      </c>
      <c r="AS136" s="17">
        <f t="shared" si="61"/>
        <v>1768.9598141709341</v>
      </c>
      <c r="AT136" s="17">
        <f t="shared" si="62"/>
        <v>2995.8955294167481</v>
      </c>
      <c r="AU136" s="17">
        <f t="shared" si="63"/>
        <v>50.39345075473171</v>
      </c>
      <c r="AV136" s="18">
        <f t="shared" si="64"/>
        <v>6.7187048927231858</v>
      </c>
      <c r="AW136" s="18">
        <f t="shared" si="65"/>
        <v>23.409182075985559</v>
      </c>
      <c r="AX136" s="18">
        <f t="shared" si="66"/>
        <v>7.1098244484273581</v>
      </c>
      <c r="AY136" s="8">
        <f t="shared" si="67"/>
        <v>0.59046111481574981</v>
      </c>
      <c r="AZ136" s="8">
        <f t="shared" si="68"/>
        <v>0.14291996620842537</v>
      </c>
      <c r="BA136" s="18">
        <f t="shared" si="69"/>
        <v>0.985364521771948</v>
      </c>
      <c r="BB136" s="20">
        <f t="shared" si="70"/>
        <v>0.33478862181187152</v>
      </c>
      <c r="BC136" s="8">
        <f t="shared" si="71"/>
        <v>12.661640183504769</v>
      </c>
      <c r="BD136" s="44"/>
      <c r="BE136" s="44"/>
      <c r="BF136" s="8"/>
    </row>
    <row r="137" spans="1:58" x14ac:dyDescent="0.25">
      <c r="A137" s="8" t="s">
        <v>207</v>
      </c>
      <c r="B137" s="16" t="s">
        <v>56</v>
      </c>
      <c r="C137" s="8" t="s">
        <v>579</v>
      </c>
      <c r="D137" s="8" t="s">
        <v>58</v>
      </c>
      <c r="E137" s="8" t="s">
        <v>59</v>
      </c>
      <c r="F137" s="8" t="s">
        <v>60</v>
      </c>
      <c r="G137" s="8">
        <v>828.93985656347365</v>
      </c>
      <c r="H137" s="8">
        <v>59.960528307643457</v>
      </c>
      <c r="I137" s="8">
        <v>281.52082024038236</v>
      </c>
      <c r="J137" s="8">
        <v>63.856522302384455</v>
      </c>
      <c r="K137" s="8">
        <v>55.590255172353707</v>
      </c>
      <c r="L137" s="17">
        <v>6545.0685491561489</v>
      </c>
      <c r="M137" s="17">
        <v>117.50663724790496</v>
      </c>
      <c r="N137" s="17"/>
      <c r="O137" s="17">
        <v>731.49693724426402</v>
      </c>
      <c r="P137" s="17">
        <v>2095.8965958842568</v>
      </c>
      <c r="Q137" s="17">
        <v>271.11335047198793</v>
      </c>
      <c r="R137" s="17">
        <v>1189.78924511743</v>
      </c>
      <c r="S137" s="17">
        <v>172.14815019056977</v>
      </c>
      <c r="T137" s="17">
        <v>41.302818551289356</v>
      </c>
      <c r="U137" s="17">
        <v>113.41628219358269</v>
      </c>
      <c r="V137" s="17">
        <v>9.9664346071804584</v>
      </c>
      <c r="W137" s="17">
        <v>42.975794694414574</v>
      </c>
      <c r="X137" s="17">
        <v>5.1010003313687653</v>
      </c>
      <c r="Y137" s="17">
        <v>9.6546081641401233</v>
      </c>
      <c r="Z137" s="17">
        <v>0.7569121563270077</v>
      </c>
      <c r="AA137" s="17">
        <v>3.3294883602114891</v>
      </c>
      <c r="AB137" s="17">
        <v>0.3448206602859083</v>
      </c>
      <c r="AC137" s="17">
        <v>1.211522485859214</v>
      </c>
      <c r="AD137" s="17">
        <v>1.2229889007963486</v>
      </c>
      <c r="AE137" s="17">
        <v>8.5548116307355357E-2</v>
      </c>
      <c r="AF137" s="17">
        <f t="shared" si="48"/>
        <v>4687.2924386273089</v>
      </c>
      <c r="AG137" s="18">
        <f t="shared" si="49"/>
        <v>149.24938187793242</v>
      </c>
      <c r="AH137" s="19">
        <f t="shared" si="50"/>
        <v>165.33231729454033</v>
      </c>
      <c r="AI137" s="19">
        <f t="shared" si="51"/>
        <v>1.1855239369772843</v>
      </c>
      <c r="AJ137" s="18">
        <f t="shared" si="52"/>
        <v>2.474234692690497</v>
      </c>
      <c r="AK137" s="18">
        <f t="shared" si="53"/>
        <v>55.699564743291482</v>
      </c>
      <c r="AL137" s="18">
        <f t="shared" si="54"/>
        <v>14.295918526159261</v>
      </c>
      <c r="AM137" s="18">
        <f t="shared" si="55"/>
        <v>1.1386121944885099</v>
      </c>
      <c r="AN137" s="18">
        <f t="shared" si="56"/>
        <v>0.87005857637029216</v>
      </c>
      <c r="AO137" s="18">
        <f t="shared" si="57"/>
        <v>0.65801685904000096</v>
      </c>
      <c r="AP137" s="17">
        <f t="shared" si="58"/>
        <v>23.035998748185552</v>
      </c>
      <c r="AQ137" s="18">
        <f t="shared" si="59"/>
        <v>0.80112454245282227</v>
      </c>
      <c r="AR137" s="17">
        <f t="shared" si="60"/>
        <v>35.292701020417724</v>
      </c>
      <c r="AS137" s="17">
        <f t="shared" si="61"/>
        <v>1965.7880854523864</v>
      </c>
      <c r="AT137" s="17">
        <f t="shared" si="62"/>
        <v>5351.699058670386</v>
      </c>
      <c r="AU137" s="17">
        <f t="shared" si="63"/>
        <v>52.337517912234773</v>
      </c>
      <c r="AV137" s="18">
        <f t="shared" si="64"/>
        <v>6.4496642201312921</v>
      </c>
      <c r="AW137" s="18">
        <f t="shared" si="65"/>
        <v>27.559460117282573</v>
      </c>
      <c r="AX137" s="18">
        <f t="shared" si="66"/>
        <v>8.4476747464108382</v>
      </c>
      <c r="AY137" s="8">
        <f t="shared" si="67"/>
        <v>0.36732037132536011</v>
      </c>
      <c r="AZ137" s="8">
        <f t="shared" si="68"/>
        <v>0.144687936033225</v>
      </c>
      <c r="BA137" s="18">
        <f t="shared" si="69"/>
        <v>0.98461178603248156</v>
      </c>
      <c r="BB137" s="20">
        <f t="shared" si="70"/>
        <v>0.34675469820291949</v>
      </c>
      <c r="BC137" s="8">
        <f t="shared" si="71"/>
        <v>12.061836778892088</v>
      </c>
      <c r="BD137" s="44"/>
      <c r="BE137" s="44"/>
      <c r="BF137" s="8"/>
    </row>
    <row r="138" spans="1:58" x14ac:dyDescent="0.25">
      <c r="A138" s="8" t="s">
        <v>208</v>
      </c>
      <c r="B138" s="16" t="s">
        <v>56</v>
      </c>
      <c r="C138" s="8" t="s">
        <v>579</v>
      </c>
      <c r="D138" s="8" t="s">
        <v>58</v>
      </c>
      <c r="E138" s="8" t="s">
        <v>59</v>
      </c>
      <c r="F138" s="8" t="s">
        <v>60</v>
      </c>
      <c r="G138" s="8">
        <v>783.16881502373167</v>
      </c>
      <c r="H138" s="8">
        <v>219.03407060865655</v>
      </c>
      <c r="I138" s="8">
        <v>234.74777951138685</v>
      </c>
      <c r="J138" s="8">
        <v>96.242872540969785</v>
      </c>
      <c r="K138" s="8">
        <v>236.53779740392267</v>
      </c>
      <c r="L138" s="17">
        <v>6557.7298632264992</v>
      </c>
      <c r="M138" s="17">
        <v>82.100736422707328</v>
      </c>
      <c r="N138" s="17"/>
      <c r="O138" s="17">
        <v>545.05894907807408</v>
      </c>
      <c r="P138" s="17">
        <v>1556.6505504047873</v>
      </c>
      <c r="Q138" s="17">
        <v>198.0041861456273</v>
      </c>
      <c r="R138" s="17">
        <v>863.3805393800227</v>
      </c>
      <c r="S138" s="17">
        <v>126.3816463590902</v>
      </c>
      <c r="T138" s="17">
        <v>29.673059013165172</v>
      </c>
      <c r="U138" s="17">
        <v>78.579844191518433</v>
      </c>
      <c r="V138" s="17">
        <v>6.8420539652704511</v>
      </c>
      <c r="W138" s="17">
        <v>29.120291296232079</v>
      </c>
      <c r="X138" s="17">
        <v>3.5874432022271519</v>
      </c>
      <c r="Y138" s="17">
        <v>6.9502505176797547</v>
      </c>
      <c r="Z138" s="17">
        <v>0.57192389468294147</v>
      </c>
      <c r="AA138" s="17">
        <v>2.6058579903538579</v>
      </c>
      <c r="AB138" s="17">
        <v>0.25763399980706941</v>
      </c>
      <c r="AC138" s="17">
        <v>1.1555954669381518</v>
      </c>
      <c r="AD138" s="17">
        <v>2.2159162738284324</v>
      </c>
      <c r="AE138" s="17">
        <v>0.54703362213618612</v>
      </c>
      <c r="AF138" s="17">
        <f t="shared" si="48"/>
        <v>3447.6642294385383</v>
      </c>
      <c r="AG138" s="18">
        <f t="shared" si="49"/>
        <v>142.09220704176303</v>
      </c>
      <c r="AH138" s="19">
        <f t="shared" si="50"/>
        <v>156.89380168037255</v>
      </c>
      <c r="AI138" s="19">
        <f t="shared" si="51"/>
        <v>1.2173320972601074</v>
      </c>
      <c r="AJ138" s="18">
        <f t="shared" si="52"/>
        <v>2.5112514836985982</v>
      </c>
      <c r="AK138" s="18">
        <f t="shared" si="53"/>
        <v>79.874190524468546</v>
      </c>
      <c r="AL138" s="18">
        <f t="shared" si="54"/>
        <v>4.0507862481563732</v>
      </c>
      <c r="AM138" s="18">
        <f t="shared" si="55"/>
        <v>1.1463570147466333</v>
      </c>
      <c r="AN138" s="18">
        <f t="shared" si="56"/>
        <v>0.87644046558598188</v>
      </c>
      <c r="AO138" s="18">
        <f t="shared" si="57"/>
        <v>0.66301801504992597</v>
      </c>
      <c r="AP138" s="17">
        <f t="shared" si="58"/>
        <v>22.885585023823555</v>
      </c>
      <c r="AQ138" s="18">
        <f t="shared" si="59"/>
        <v>0.79589359382214409</v>
      </c>
      <c r="AR138" s="17">
        <f t="shared" si="60"/>
        <v>31.506220494985072</v>
      </c>
      <c r="AS138" s="17">
        <f t="shared" si="61"/>
        <v>2516.5338585223531</v>
      </c>
      <c r="AT138" s="17">
        <f t="shared" si="62"/>
        <v>2959.3761915456885</v>
      </c>
      <c r="AU138" s="17">
        <f t="shared" si="63"/>
        <v>50.325240207165123</v>
      </c>
      <c r="AV138" s="18">
        <f t="shared" si="64"/>
        <v>6.9363709572855754</v>
      </c>
      <c r="AW138" s="18">
        <f t="shared" si="65"/>
        <v>24.396819799303614</v>
      </c>
      <c r="AX138" s="18">
        <f t="shared" si="66"/>
        <v>7.3136763775146463</v>
      </c>
      <c r="AY138" s="8">
        <f t="shared" si="67"/>
        <v>0.85035956757088127</v>
      </c>
      <c r="AZ138" s="8">
        <f t="shared" si="68"/>
        <v>0.14638000348009056</v>
      </c>
      <c r="BA138" s="18">
        <f t="shared" si="69"/>
        <v>0.98551614903798646</v>
      </c>
      <c r="BB138" s="20">
        <f t="shared" si="70"/>
        <v>0.47877279038055576</v>
      </c>
      <c r="BC138" s="8">
        <f t="shared" si="71"/>
        <v>17.296893672195257</v>
      </c>
      <c r="BD138" s="44"/>
      <c r="BE138" s="44"/>
      <c r="BF138" s="8"/>
    </row>
    <row r="139" spans="1:58" x14ac:dyDescent="0.25">
      <c r="A139" s="8" t="s">
        <v>209</v>
      </c>
      <c r="B139" s="16" t="s">
        <v>56</v>
      </c>
      <c r="C139" s="8" t="s">
        <v>579</v>
      </c>
      <c r="D139" s="8" t="s">
        <v>58</v>
      </c>
      <c r="E139" s="8" t="s">
        <v>59</v>
      </c>
      <c r="F139" s="8" t="s">
        <v>60</v>
      </c>
      <c r="G139" s="8">
        <v>1078.2026044044269</v>
      </c>
      <c r="H139" s="8">
        <v>165.1837625156268</v>
      </c>
      <c r="I139" s="8">
        <v>276.56205003378221</v>
      </c>
      <c r="J139" s="8">
        <v>85.662945742402286</v>
      </c>
      <c r="K139" s="8">
        <v>183.30654440401909</v>
      </c>
      <c r="L139" s="17">
        <v>7014.7890618851407</v>
      </c>
      <c r="M139" s="17">
        <v>105.63797478951822</v>
      </c>
      <c r="N139" s="17"/>
      <c r="O139" s="17">
        <v>741.09907201717942</v>
      </c>
      <c r="P139" s="17">
        <v>2085.3166607358316</v>
      </c>
      <c r="Q139" s="17">
        <v>274.61476392507763</v>
      </c>
      <c r="R139" s="17">
        <v>1175.5822760860776</v>
      </c>
      <c r="S139" s="17">
        <v>166.3742389373167</v>
      </c>
      <c r="T139" s="17">
        <v>39.419466850023873</v>
      </c>
      <c r="U139" s="17">
        <v>100.91779716812364</v>
      </c>
      <c r="V139" s="17">
        <v>8.7202898822417527</v>
      </c>
      <c r="W139" s="17">
        <v>38.44842750613207</v>
      </c>
      <c r="X139" s="17">
        <v>4.7218258569597706</v>
      </c>
      <c r="Y139" s="17">
        <v>9.265994666893782</v>
      </c>
      <c r="Z139" s="17">
        <v>0.75758926952542016</v>
      </c>
      <c r="AA139" s="17">
        <v>3.452427221932497</v>
      </c>
      <c r="AB139" s="17">
        <v>0.32724051120421932</v>
      </c>
      <c r="AC139" s="17">
        <v>1.5444969829006037</v>
      </c>
      <c r="AD139" s="17">
        <v>3.2464068537217012</v>
      </c>
      <c r="AE139" s="17">
        <v>0.85544412346089471</v>
      </c>
      <c r="AF139" s="17">
        <f t="shared" si="48"/>
        <v>4649.01807063452</v>
      </c>
      <c r="AG139" s="18">
        <f t="shared" si="49"/>
        <v>145.8240873912639</v>
      </c>
      <c r="AH139" s="19">
        <f t="shared" si="50"/>
        <v>158.64006614147539</v>
      </c>
      <c r="AI139" s="19">
        <f t="shared" si="51"/>
        <v>1.2156011263000137</v>
      </c>
      <c r="AJ139" s="18">
        <f t="shared" si="52"/>
        <v>2.5937070828413291</v>
      </c>
      <c r="AK139" s="18">
        <f t="shared" si="53"/>
        <v>66.404047179643328</v>
      </c>
      <c r="AL139" s="18">
        <f t="shared" si="54"/>
        <v>3.7949957977239008</v>
      </c>
      <c r="AM139" s="18">
        <f t="shared" si="55"/>
        <v>1.1183033447163482</v>
      </c>
      <c r="AN139" s="18">
        <f t="shared" si="56"/>
        <v>0.89545035026572251</v>
      </c>
      <c r="AO139" s="18">
        <f t="shared" si="57"/>
        <v>0.64738613985715654</v>
      </c>
      <c r="AP139" s="17">
        <f t="shared" si="58"/>
        <v>22.372272504250095</v>
      </c>
      <c r="AQ139" s="18">
        <f t="shared" si="59"/>
        <v>0.7780420883643665</v>
      </c>
      <c r="AR139" s="17">
        <f t="shared" si="60"/>
        <v>30.598175717774389</v>
      </c>
      <c r="AS139" s="17">
        <f t="shared" si="61"/>
        <v>2031.8427039741075</v>
      </c>
      <c r="AT139" s="17">
        <f t="shared" si="62"/>
        <v>2160.7855632276473</v>
      </c>
      <c r="AU139" s="17">
        <f t="shared" si="63"/>
        <v>52.63448718134466</v>
      </c>
      <c r="AV139" s="18">
        <f t="shared" si="64"/>
        <v>7.3435914458432743</v>
      </c>
      <c r="AW139" s="18">
        <f t="shared" si="65"/>
        <v>23.649176878170376</v>
      </c>
      <c r="AX139" s="18">
        <f t="shared" si="66"/>
        <v>7.2886117865021713</v>
      </c>
      <c r="AY139" s="8">
        <f t="shared" si="67"/>
        <v>0.94032593448980051</v>
      </c>
      <c r="AZ139" s="8">
        <f t="shared" si="68"/>
        <v>0.14152496368968273</v>
      </c>
      <c r="BA139" s="18">
        <f t="shared" si="69"/>
        <v>0.98586931822660706</v>
      </c>
      <c r="BB139" s="20">
        <f t="shared" si="70"/>
        <v>0.37613156405258991</v>
      </c>
      <c r="BC139" s="8">
        <f t="shared" si="71"/>
        <v>14.379910906488281</v>
      </c>
      <c r="BD139" s="44"/>
      <c r="BE139" s="44"/>
      <c r="BF139" s="8"/>
    </row>
    <row r="140" spans="1:58" x14ac:dyDescent="0.25">
      <c r="A140" s="8" t="s">
        <v>210</v>
      </c>
      <c r="B140" s="16" t="s">
        <v>56</v>
      </c>
      <c r="C140" s="8" t="s">
        <v>579</v>
      </c>
      <c r="D140" s="8" t="s">
        <v>58</v>
      </c>
      <c r="E140" s="8" t="s">
        <v>59</v>
      </c>
      <c r="F140" s="8" t="s">
        <v>60</v>
      </c>
      <c r="G140" s="8">
        <v>897.98390555447872</v>
      </c>
      <c r="H140" s="8">
        <v>119.45913111508182</v>
      </c>
      <c r="I140" s="8">
        <v>150.26700539175263</v>
      </c>
      <c r="J140" s="8">
        <v>85.104823397940464</v>
      </c>
      <c r="K140" s="8">
        <v>96.288441097736396</v>
      </c>
      <c r="L140" s="17">
        <v>6592.6269339519367</v>
      </c>
      <c r="M140" s="17">
        <v>114.71481208791099</v>
      </c>
      <c r="N140" s="17"/>
      <c r="O140" s="17">
        <v>785.51874082375014</v>
      </c>
      <c r="P140" s="17">
        <v>2293.4140995749149</v>
      </c>
      <c r="Q140" s="17">
        <v>305.3265103210469</v>
      </c>
      <c r="R140" s="17">
        <v>1323.2401584106428</v>
      </c>
      <c r="S140" s="17">
        <v>188.49620272134482</v>
      </c>
      <c r="T140" s="17">
        <v>43.987980224189975</v>
      </c>
      <c r="U140" s="17">
        <v>113.17494186358874</v>
      </c>
      <c r="V140" s="17">
        <v>10.10599802768253</v>
      </c>
      <c r="W140" s="17">
        <v>42.100456402375308</v>
      </c>
      <c r="X140" s="17">
        <v>5.1914001777258338</v>
      </c>
      <c r="Y140" s="17">
        <v>10.271959844703604</v>
      </c>
      <c r="Z140" s="17">
        <v>0.77947888788255404</v>
      </c>
      <c r="AA140" s="17">
        <v>3.3768490810417924</v>
      </c>
      <c r="AB140" s="17">
        <v>0.31795447481411737</v>
      </c>
      <c r="AC140" s="17">
        <v>1.1857844871752132</v>
      </c>
      <c r="AD140" s="17">
        <v>0.97557210800480587</v>
      </c>
      <c r="AE140" s="17">
        <v>2.7938540982213135E-2</v>
      </c>
      <c r="AF140" s="17">
        <f t="shared" si="48"/>
        <v>5125.3027308357059</v>
      </c>
      <c r="AG140" s="18">
        <f t="shared" si="49"/>
        <v>158.02377392146866</v>
      </c>
      <c r="AH140" s="19">
        <f t="shared" si="50"/>
        <v>178.37592087557849</v>
      </c>
      <c r="AI140" s="19">
        <f t="shared" si="51"/>
        <v>1.1446843159081386</v>
      </c>
      <c r="AJ140" s="18">
        <f t="shared" si="52"/>
        <v>2.4265245273401761</v>
      </c>
      <c r="AK140" s="18">
        <f t="shared" si="53"/>
        <v>57.469709568976306</v>
      </c>
      <c r="AL140" s="18">
        <f t="shared" si="54"/>
        <v>34.918505895705024</v>
      </c>
      <c r="AM140" s="18">
        <f t="shared" si="55"/>
        <v>1.1329471005560527</v>
      </c>
      <c r="AN140" s="18">
        <f t="shared" si="56"/>
        <v>0.88647249440211384</v>
      </c>
      <c r="AO140" s="18">
        <f t="shared" si="57"/>
        <v>0.64040024154227726</v>
      </c>
      <c r="AP140" s="17">
        <f t="shared" si="58"/>
        <v>22.097085210287801</v>
      </c>
      <c r="AQ140" s="18">
        <f t="shared" si="59"/>
        <v>0.76847188056160121</v>
      </c>
      <c r="AR140" s="17">
        <f t="shared" si="60"/>
        <v>33.970962081764192</v>
      </c>
      <c r="AS140" s="17">
        <f t="shared" si="61"/>
        <v>1952.3013246176947</v>
      </c>
      <c r="AT140" s="17">
        <f t="shared" si="62"/>
        <v>6757.7033823105776</v>
      </c>
      <c r="AU140" s="17">
        <f t="shared" si="63"/>
        <v>60.449928549350204</v>
      </c>
      <c r="AV140" s="18">
        <f t="shared" si="64"/>
        <v>6.940747906639495</v>
      </c>
      <c r="AW140" s="18">
        <f t="shared" si="65"/>
        <v>27.115113596993314</v>
      </c>
      <c r="AX140" s="18">
        <f t="shared" si="66"/>
        <v>8.1595446150016731</v>
      </c>
      <c r="AY140" s="8">
        <f t="shared" si="67"/>
        <v>0.28890012096834128</v>
      </c>
      <c r="AZ140" s="8">
        <f t="shared" si="68"/>
        <v>0.14245048529040225</v>
      </c>
      <c r="BA140" s="18">
        <f t="shared" si="69"/>
        <v>0.98592393450982307</v>
      </c>
      <c r="BB140" s="20">
        <f t="shared" si="70"/>
        <v>0.3140494385398252</v>
      </c>
      <c r="BC140" s="8">
        <f t="shared" si="71"/>
        <v>12.445164692867971</v>
      </c>
      <c r="BD140" s="44"/>
      <c r="BE140" s="44"/>
      <c r="BF140" s="8"/>
    </row>
    <row r="141" spans="1:58" x14ac:dyDescent="0.25">
      <c r="A141" s="8" t="s">
        <v>211</v>
      </c>
      <c r="B141" s="16" t="s">
        <v>56</v>
      </c>
      <c r="C141" s="8" t="s">
        <v>579</v>
      </c>
      <c r="D141" s="8" t="s">
        <v>58</v>
      </c>
      <c r="E141" s="8" t="s">
        <v>59</v>
      </c>
      <c r="F141" s="8" t="s">
        <v>60</v>
      </c>
      <c r="G141" s="8">
        <v>745.76025829165121</v>
      </c>
      <c r="H141" s="8">
        <v>34.633117509187763</v>
      </c>
      <c r="I141" s="8">
        <v>281.72041851449654</v>
      </c>
      <c r="J141" s="8">
        <v>53.831074998583865</v>
      </c>
      <c r="K141" s="8">
        <v>24.462169978100437</v>
      </c>
      <c r="L141" s="17">
        <v>7061.7389569059133</v>
      </c>
      <c r="M141" s="17">
        <v>133.46476568964087</v>
      </c>
      <c r="N141" s="17"/>
      <c r="O141" s="17">
        <v>681.83711152187925</v>
      </c>
      <c r="P141" s="17">
        <v>1981.4152728328856</v>
      </c>
      <c r="Q141" s="17">
        <v>263.50963889063195</v>
      </c>
      <c r="R141" s="17">
        <v>1189.3712070912022</v>
      </c>
      <c r="S141" s="17">
        <v>177.05755588595972</v>
      </c>
      <c r="T141" s="17">
        <v>43.920628737886659</v>
      </c>
      <c r="U141" s="17">
        <v>118.24829300929119</v>
      </c>
      <c r="V141" s="17">
        <v>10.509364620243987</v>
      </c>
      <c r="W141" s="17">
        <v>45.216416639503855</v>
      </c>
      <c r="X141" s="17">
        <v>5.4740166493160549</v>
      </c>
      <c r="Y141" s="17">
        <v>11.226959873447173</v>
      </c>
      <c r="Z141" s="17">
        <v>0.8723050534447877</v>
      </c>
      <c r="AA141" s="17">
        <v>4.1533270460416407</v>
      </c>
      <c r="AB141" s="17">
        <v>0.40424437847755523</v>
      </c>
      <c r="AC141" s="17">
        <v>1.0344344991483698</v>
      </c>
      <c r="AD141" s="17">
        <v>0.17494484629907089</v>
      </c>
      <c r="AE141" s="17">
        <v>2.2754856379479677E-2</v>
      </c>
      <c r="AF141" s="17">
        <f t="shared" si="48"/>
        <v>4533.216342230211</v>
      </c>
      <c r="AG141" s="18">
        <f t="shared" si="49"/>
        <v>111.52238162951804</v>
      </c>
      <c r="AH141" s="19">
        <f t="shared" si="50"/>
        <v>125.29818427348152</v>
      </c>
      <c r="AI141" s="19">
        <f t="shared" si="51"/>
        <v>1.1054295479535472</v>
      </c>
      <c r="AJ141" s="18">
        <f t="shared" si="52"/>
        <v>2.2423164919927663</v>
      </c>
      <c r="AK141" s="18">
        <f t="shared" si="53"/>
        <v>52.91088565897077</v>
      </c>
      <c r="AL141" s="18">
        <f t="shared" si="54"/>
        <v>7.6882421660475124</v>
      </c>
      <c r="AM141" s="18">
        <f t="shared" si="55"/>
        <v>1.1309010885132984</v>
      </c>
      <c r="AN141" s="18">
        <f t="shared" si="56"/>
        <v>0.89345269380620329</v>
      </c>
      <c r="AO141" s="18">
        <f t="shared" si="57"/>
        <v>0.70172091945658199</v>
      </c>
      <c r="AP141" s="17">
        <f t="shared" si="58"/>
        <v>24.381505252877972</v>
      </c>
      <c r="AQ141" s="18">
        <f t="shared" si="59"/>
        <v>0.8479173164376671</v>
      </c>
      <c r="AR141" s="17">
        <f t="shared" si="60"/>
        <v>32.134422406451343</v>
      </c>
      <c r="AS141" s="17">
        <f t="shared" si="61"/>
        <v>1700.2607496648154</v>
      </c>
      <c r="AT141" s="17">
        <f t="shared" si="62"/>
        <v>40365.515797097345</v>
      </c>
      <c r="AU141" s="17">
        <f t="shared" si="63"/>
        <v>47.473502206114979</v>
      </c>
      <c r="AV141" s="18">
        <f t="shared" si="64"/>
        <v>5.7661476049240292</v>
      </c>
      <c r="AW141" s="18">
        <f t="shared" si="65"/>
        <v>23.034115998267712</v>
      </c>
      <c r="AX141" s="18">
        <f t="shared" si="66"/>
        <v>7.1250969924839005</v>
      </c>
      <c r="AY141" s="8">
        <f t="shared" si="67"/>
        <v>4.2121615841883529E-2</v>
      </c>
      <c r="AZ141" s="8">
        <f t="shared" si="68"/>
        <v>0.14886652277297205</v>
      </c>
      <c r="BA141" s="18">
        <f t="shared" si="69"/>
        <v>0.9828252992174269</v>
      </c>
      <c r="BB141" s="20">
        <f t="shared" si="70"/>
        <v>0.37425915464492371</v>
      </c>
      <c r="BC141" s="8">
        <f t="shared" si="71"/>
        <v>11.457943515115049</v>
      </c>
      <c r="BD141" s="44"/>
      <c r="BE141" s="44"/>
      <c r="BF141" s="8"/>
    </row>
    <row r="142" spans="1:58" x14ac:dyDescent="0.25">
      <c r="A142" s="8" t="s">
        <v>212</v>
      </c>
      <c r="B142" s="16" t="s">
        <v>56</v>
      </c>
      <c r="C142" s="8" t="s">
        <v>579</v>
      </c>
      <c r="D142" s="8" t="s">
        <v>58</v>
      </c>
      <c r="E142" s="8" t="s">
        <v>59</v>
      </c>
      <c r="F142" s="8" t="s">
        <v>60</v>
      </c>
      <c r="G142" s="8">
        <v>790.71808296407994</v>
      </c>
      <c r="H142" s="8">
        <v>157.09532935999025</v>
      </c>
      <c r="I142" s="8">
        <v>227.72704158846472</v>
      </c>
      <c r="J142" s="8">
        <v>87.327053605745078</v>
      </c>
      <c r="K142" s="8">
        <v>163.33488826540105</v>
      </c>
      <c r="L142" s="17">
        <v>7596.5301828820539</v>
      </c>
      <c r="M142" s="17">
        <v>93.776610309029991</v>
      </c>
      <c r="N142" s="17"/>
      <c r="O142" s="17">
        <v>586.13703536975765</v>
      </c>
      <c r="P142" s="17">
        <v>1652.1821490326595</v>
      </c>
      <c r="Q142" s="17">
        <v>218.58371759162415</v>
      </c>
      <c r="R142" s="17">
        <v>962.72433717584238</v>
      </c>
      <c r="S142" s="17">
        <v>144.26007303784874</v>
      </c>
      <c r="T142" s="17">
        <v>35.376823798394575</v>
      </c>
      <c r="U142" s="17">
        <v>90.117085860725126</v>
      </c>
      <c r="V142" s="17">
        <v>7.7308851646136292</v>
      </c>
      <c r="W142" s="17">
        <v>31.929938103345449</v>
      </c>
      <c r="X142" s="17">
        <v>3.8053148806548953</v>
      </c>
      <c r="Y142" s="17">
        <v>7.577352861367757</v>
      </c>
      <c r="Z142" s="17">
        <v>0.64751311149251167</v>
      </c>
      <c r="AA142" s="17">
        <v>3.0170741129390475</v>
      </c>
      <c r="AB142" s="17">
        <v>0.32384130176428583</v>
      </c>
      <c r="AC142" s="17">
        <v>2.5843015810124839</v>
      </c>
      <c r="AD142" s="17">
        <v>2.2304851523002664</v>
      </c>
      <c r="AE142" s="17">
        <v>0.56658264045360396</v>
      </c>
      <c r="AF142" s="17">
        <f t="shared" si="48"/>
        <v>3744.4131414030294</v>
      </c>
      <c r="AG142" s="18">
        <f t="shared" si="49"/>
        <v>131.97470954264344</v>
      </c>
      <c r="AH142" s="19">
        <f t="shared" si="50"/>
        <v>143.82598218726088</v>
      </c>
      <c r="AI142" s="19">
        <f t="shared" si="51"/>
        <v>1.1739918087450671</v>
      </c>
      <c r="AJ142" s="18">
        <f t="shared" si="52"/>
        <v>2.3658312063298448</v>
      </c>
      <c r="AK142" s="18">
        <f t="shared" si="53"/>
        <v>81.006662086084859</v>
      </c>
      <c r="AL142" s="18">
        <f t="shared" si="54"/>
        <v>3.9367340137963782</v>
      </c>
      <c r="AM142" s="18">
        <f t="shared" si="55"/>
        <v>1.1167015692508282</v>
      </c>
      <c r="AN142" s="18">
        <f t="shared" si="56"/>
        <v>0.91327145046245406</v>
      </c>
      <c r="AO142" s="18">
        <f t="shared" si="57"/>
        <v>0.7050327237142443</v>
      </c>
      <c r="AP142" s="17">
        <f t="shared" si="58"/>
        <v>24.643587521695714</v>
      </c>
      <c r="AQ142" s="18">
        <f t="shared" si="59"/>
        <v>0.85703176986279372</v>
      </c>
      <c r="AR142" s="17">
        <f t="shared" si="60"/>
        <v>31.081971074843302</v>
      </c>
      <c r="AS142" s="17">
        <f t="shared" si="61"/>
        <v>2517.8467278292951</v>
      </c>
      <c r="AT142" s="17">
        <f t="shared" si="62"/>
        <v>3405.7748266326116</v>
      </c>
      <c r="AU142" s="17">
        <f t="shared" si="63"/>
        <v>47.732404702878313</v>
      </c>
      <c r="AV142" s="18">
        <f t="shared" si="64"/>
        <v>6.504172097571213</v>
      </c>
      <c r="AW142" s="18">
        <f t="shared" si="65"/>
        <v>24.165398455327505</v>
      </c>
      <c r="AX142" s="18">
        <f t="shared" si="66"/>
        <v>6.9263250191783703</v>
      </c>
      <c r="AY142" s="8">
        <f t="shared" si="67"/>
        <v>0.73928749139260141</v>
      </c>
      <c r="AZ142" s="8">
        <f t="shared" si="68"/>
        <v>0.14984566969713942</v>
      </c>
      <c r="BA142" s="18">
        <f t="shared" si="69"/>
        <v>0.98530292532955988</v>
      </c>
      <c r="BB142" s="20">
        <f t="shared" si="70"/>
        <v>0.49738365630488818</v>
      </c>
      <c r="BC142" s="8">
        <f t="shared" si="71"/>
        <v>17.542132341400443</v>
      </c>
      <c r="BD142" s="44"/>
      <c r="BE142" s="44"/>
      <c r="BF142" s="8"/>
    </row>
    <row r="143" spans="1:58" x14ac:dyDescent="0.25">
      <c r="A143" s="8" t="s">
        <v>213</v>
      </c>
      <c r="B143" s="16" t="s">
        <v>56</v>
      </c>
      <c r="C143" s="8" t="s">
        <v>579</v>
      </c>
      <c r="D143" s="8" t="s">
        <v>58</v>
      </c>
      <c r="E143" s="8" t="s">
        <v>59</v>
      </c>
      <c r="F143" s="8" t="s">
        <v>60</v>
      </c>
      <c r="G143" s="8">
        <v>934.88805215289506</v>
      </c>
      <c r="H143" s="8">
        <v>92.26851379197312</v>
      </c>
      <c r="I143" s="8">
        <v>205.30316219467113</v>
      </c>
      <c r="J143" s="8">
        <v>77.341219214950485</v>
      </c>
      <c r="K143" s="8">
        <v>81.57829690874415</v>
      </c>
      <c r="L143" s="17">
        <v>6860.6156259875397</v>
      </c>
      <c r="M143" s="17">
        <v>111.09452725786308</v>
      </c>
      <c r="N143" s="17"/>
      <c r="O143" s="17">
        <v>736.58684963525116</v>
      </c>
      <c r="P143" s="17">
        <v>2148.6120684945677</v>
      </c>
      <c r="Q143" s="17">
        <v>289.25597485414437</v>
      </c>
      <c r="R143" s="17">
        <v>1275.5590584636086</v>
      </c>
      <c r="S143" s="17">
        <v>179.50557646989839</v>
      </c>
      <c r="T143" s="17">
        <v>41.369149589317146</v>
      </c>
      <c r="U143" s="17">
        <v>107.69538636344502</v>
      </c>
      <c r="V143" s="17">
        <v>9.6025992807603622</v>
      </c>
      <c r="W143" s="17">
        <v>39.332321069925136</v>
      </c>
      <c r="X143" s="17">
        <v>4.7955071090014272</v>
      </c>
      <c r="Y143" s="17">
        <v>9.7614211033306209</v>
      </c>
      <c r="Z143" s="17">
        <v>0.83234656368806403</v>
      </c>
      <c r="AA143" s="17">
        <v>3.5534233950414307</v>
      </c>
      <c r="AB143" s="17">
        <v>0.31293043981527741</v>
      </c>
      <c r="AC143" s="17">
        <v>1.3241481702573912</v>
      </c>
      <c r="AD143" s="17">
        <v>2.0713322990745304</v>
      </c>
      <c r="AE143" s="17">
        <v>0.29429599716403831</v>
      </c>
      <c r="AF143" s="17">
        <f t="shared" si="48"/>
        <v>4846.774612831794</v>
      </c>
      <c r="AG143" s="18">
        <f t="shared" si="49"/>
        <v>140.8168203731878</v>
      </c>
      <c r="AH143" s="19">
        <f t="shared" si="50"/>
        <v>158.80949142899155</v>
      </c>
      <c r="AI143" s="19">
        <f t="shared" si="51"/>
        <v>1.1135026216164039</v>
      </c>
      <c r="AJ143" s="18">
        <f t="shared" si="52"/>
        <v>2.3893334144493066</v>
      </c>
      <c r="AK143" s="18">
        <f t="shared" si="53"/>
        <v>61.754757820457421</v>
      </c>
      <c r="AL143" s="18">
        <f t="shared" si="54"/>
        <v>7.038261882712546</v>
      </c>
      <c r="AM143" s="18">
        <f t="shared" si="55"/>
        <v>1.1261404224107776</v>
      </c>
      <c r="AN143" s="18">
        <f t="shared" si="56"/>
        <v>0.87578349893907004</v>
      </c>
      <c r="AO143" s="18">
        <f t="shared" si="57"/>
        <v>0.66853763434871116</v>
      </c>
      <c r="AP143" s="17">
        <f t="shared" si="58"/>
        <v>23.166377347107382</v>
      </c>
      <c r="AQ143" s="18">
        <f t="shared" si="59"/>
        <v>0.80565872812233319</v>
      </c>
      <c r="AR143" s="17">
        <f t="shared" si="60"/>
        <v>31.264083929004411</v>
      </c>
      <c r="AS143" s="17">
        <f t="shared" si="61"/>
        <v>1930.7059315141221</v>
      </c>
      <c r="AT143" s="17">
        <f t="shared" si="62"/>
        <v>3312.175274364648</v>
      </c>
      <c r="AU143" s="17">
        <f t="shared" si="63"/>
        <v>57.763765347276774</v>
      </c>
      <c r="AV143" s="18">
        <f t="shared" si="64"/>
        <v>6.8395395058935442</v>
      </c>
      <c r="AW143" s="18">
        <f t="shared" si="65"/>
        <v>24.520139743332095</v>
      </c>
      <c r="AX143" s="18">
        <f t="shared" si="66"/>
        <v>7.2442492959884675</v>
      </c>
      <c r="AY143" s="8">
        <f t="shared" si="67"/>
        <v>0.58291176389645516</v>
      </c>
      <c r="AZ143" s="8">
        <f t="shared" si="68"/>
        <v>0.14072698185069543</v>
      </c>
      <c r="BA143" s="18">
        <f t="shared" si="69"/>
        <v>0.98593073653950647</v>
      </c>
      <c r="BB143" s="20">
        <f t="shared" si="70"/>
        <v>0.33903201464518717</v>
      </c>
      <c r="BC143" s="8">
        <f t="shared" si="71"/>
        <v>13.373099279740435</v>
      </c>
      <c r="BD143" s="44"/>
      <c r="BE143" s="44"/>
      <c r="BF143" s="8"/>
    </row>
    <row r="144" spans="1:58" x14ac:dyDescent="0.25">
      <c r="A144" s="8" t="s">
        <v>214</v>
      </c>
      <c r="B144" s="16" t="s">
        <v>56</v>
      </c>
      <c r="C144" s="8" t="s">
        <v>579</v>
      </c>
      <c r="D144" s="8" t="s">
        <v>58</v>
      </c>
      <c r="E144" s="8" t="s">
        <v>59</v>
      </c>
      <c r="F144" s="8" t="s">
        <v>60</v>
      </c>
      <c r="G144" s="8">
        <v>1041.1722301581483</v>
      </c>
      <c r="H144" s="8">
        <v>124.74377147753322</v>
      </c>
      <c r="I144" s="8">
        <v>133.7202260441276</v>
      </c>
      <c r="J144" s="8">
        <v>90.020389536156841</v>
      </c>
      <c r="K144" s="8">
        <v>113.53144640022578</v>
      </c>
      <c r="L144" s="17">
        <v>7268.0288957541243</v>
      </c>
      <c r="M144" s="17">
        <v>131.77490393365252</v>
      </c>
      <c r="N144" s="17"/>
      <c r="O144" s="17">
        <v>887.65529589414598</v>
      </c>
      <c r="P144" s="17">
        <v>2606.602434146761</v>
      </c>
      <c r="Q144" s="17">
        <v>353.46591797580624</v>
      </c>
      <c r="R144" s="17">
        <v>1541.6483286449941</v>
      </c>
      <c r="S144" s="17">
        <v>225.53466183250711</v>
      </c>
      <c r="T144" s="17">
        <v>53.159972599088292</v>
      </c>
      <c r="U144" s="17">
        <v>130.44299762014717</v>
      </c>
      <c r="V144" s="17">
        <v>11.247774697184814</v>
      </c>
      <c r="W144" s="17">
        <v>45.959483883131185</v>
      </c>
      <c r="X144" s="17">
        <v>5.5549077100354873</v>
      </c>
      <c r="Y144" s="17">
        <v>10.939099166050806</v>
      </c>
      <c r="Z144" s="17">
        <v>0.86229147656671412</v>
      </c>
      <c r="AA144" s="17">
        <v>3.9204679788487562</v>
      </c>
      <c r="AB144" s="17">
        <v>0.37086679856099736</v>
      </c>
      <c r="AC144" s="17">
        <v>1.2090309220662927</v>
      </c>
      <c r="AD144" s="17">
        <v>1.1271707131572297</v>
      </c>
      <c r="AE144" s="17">
        <v>2.8913850363614657E-2</v>
      </c>
      <c r="AF144" s="17">
        <f t="shared" si="48"/>
        <v>5877.3645004238297</v>
      </c>
      <c r="AG144" s="18">
        <f t="shared" si="49"/>
        <v>153.80978584751469</v>
      </c>
      <c r="AH144" s="19">
        <f t="shared" si="50"/>
        <v>174.62333851578794</v>
      </c>
      <c r="AI144" s="19">
        <f t="shared" si="51"/>
        <v>1.11026560536801</v>
      </c>
      <c r="AJ144" s="18">
        <f t="shared" si="52"/>
        <v>2.2917212509886045</v>
      </c>
      <c r="AK144" s="18">
        <f t="shared" si="53"/>
        <v>55.15487910667354</v>
      </c>
      <c r="AL144" s="18">
        <f t="shared" si="54"/>
        <v>38.983763801159718</v>
      </c>
      <c r="AM144" s="18">
        <f t="shared" si="55"/>
        <v>1.1258137190218651</v>
      </c>
      <c r="AN144" s="18">
        <f t="shared" si="56"/>
        <v>0.91227421786564133</v>
      </c>
      <c r="AO144" s="18">
        <f t="shared" si="57"/>
        <v>0.682324520008045</v>
      </c>
      <c r="AP144" s="17">
        <f t="shared" si="58"/>
        <v>23.722249011552108</v>
      </c>
      <c r="AQ144" s="18">
        <f t="shared" si="59"/>
        <v>0.82499031594314975</v>
      </c>
      <c r="AR144" s="17">
        <f t="shared" si="60"/>
        <v>33.612034237899366</v>
      </c>
      <c r="AS144" s="17">
        <f t="shared" si="61"/>
        <v>1853.8676849207113</v>
      </c>
      <c r="AT144" s="17">
        <f t="shared" si="62"/>
        <v>6448.0285114898143</v>
      </c>
      <c r="AU144" s="17">
        <f t="shared" si="63"/>
        <v>62.631599842966899</v>
      </c>
      <c r="AV144" s="18">
        <f t="shared" si="64"/>
        <v>6.8049286821743964</v>
      </c>
      <c r="AW144" s="18">
        <f t="shared" si="65"/>
        <v>26.918797724179431</v>
      </c>
      <c r="AX144" s="18">
        <f t="shared" si="66"/>
        <v>7.6723428360076298</v>
      </c>
      <c r="AY144" s="8">
        <f t="shared" si="67"/>
        <v>0.28750922574509152</v>
      </c>
      <c r="AZ144" s="8">
        <f t="shared" si="68"/>
        <v>0.14629449378428414</v>
      </c>
      <c r="BA144" s="18">
        <f t="shared" si="69"/>
        <v>0.98658329057102168</v>
      </c>
      <c r="BB144" s="20">
        <f t="shared" si="70"/>
        <v>0.29717311893124271</v>
      </c>
      <c r="BC144" s="8">
        <f t="shared" si="71"/>
        <v>11.943884165169305</v>
      </c>
      <c r="BD144" s="44"/>
      <c r="BE144" s="44"/>
      <c r="BF144" s="8"/>
    </row>
    <row r="145" spans="1:58" x14ac:dyDescent="0.25">
      <c r="A145" s="8" t="s">
        <v>215</v>
      </c>
      <c r="B145" s="16" t="s">
        <v>56</v>
      </c>
      <c r="C145" s="8" t="s">
        <v>579</v>
      </c>
      <c r="D145" s="8" t="s">
        <v>58</v>
      </c>
      <c r="E145" s="8" t="s">
        <v>59</v>
      </c>
      <c r="F145" s="8" t="s">
        <v>60</v>
      </c>
      <c r="G145" s="8">
        <v>884.96005526519355</v>
      </c>
      <c r="H145" s="8">
        <v>114.1826371381126</v>
      </c>
      <c r="I145" s="8">
        <v>177.56481612532127</v>
      </c>
      <c r="J145" s="8">
        <v>75.565938204471792</v>
      </c>
      <c r="K145" s="8">
        <v>111.4862554899458</v>
      </c>
      <c r="L145" s="17">
        <v>7653.0355483643907</v>
      </c>
      <c r="M145" s="17">
        <v>111.06513627860637</v>
      </c>
      <c r="N145" s="17"/>
      <c r="O145" s="17">
        <v>685.21247097783873</v>
      </c>
      <c r="P145" s="17">
        <v>1927.2638912752168</v>
      </c>
      <c r="Q145" s="17">
        <v>243.53053113036214</v>
      </c>
      <c r="R145" s="17">
        <v>1057.0370986544744</v>
      </c>
      <c r="S145" s="17">
        <v>157.09763586196553</v>
      </c>
      <c r="T145" s="17">
        <v>38.918535058290118</v>
      </c>
      <c r="U145" s="17">
        <v>100.81525138986133</v>
      </c>
      <c r="V145" s="17">
        <v>9.0192387948435915</v>
      </c>
      <c r="W145" s="17">
        <v>36.630795877876146</v>
      </c>
      <c r="X145" s="17">
        <v>4.3790803785988333</v>
      </c>
      <c r="Y145" s="17">
        <v>8.6181627446531675</v>
      </c>
      <c r="Z145" s="17">
        <v>0.68533451897343234</v>
      </c>
      <c r="AA145" s="17">
        <v>3.3754080075539652</v>
      </c>
      <c r="AB145" s="17">
        <v>0.3416312208445822</v>
      </c>
      <c r="AC145" s="17">
        <v>1.584913467466633</v>
      </c>
      <c r="AD145" s="17">
        <v>2.5183071059513762</v>
      </c>
      <c r="AE145" s="17">
        <v>0.58769558939292499</v>
      </c>
      <c r="AF145" s="17">
        <f t="shared" si="48"/>
        <v>4272.9250658913534</v>
      </c>
      <c r="AG145" s="18">
        <f t="shared" si="49"/>
        <v>137.90388851525583</v>
      </c>
      <c r="AH145" s="19">
        <f t="shared" si="50"/>
        <v>149.96168438585639</v>
      </c>
      <c r="AI145" s="19">
        <f t="shared" si="51"/>
        <v>1.2499794775474156</v>
      </c>
      <c r="AJ145" s="18">
        <f t="shared" si="52"/>
        <v>2.5397229855354126</v>
      </c>
      <c r="AK145" s="18">
        <f t="shared" si="53"/>
        <v>68.905831341770352</v>
      </c>
      <c r="AL145" s="18">
        <f>IFERROR(AD145/AE145,"")</f>
        <v>4.2850536083701511</v>
      </c>
      <c r="AM145" s="18">
        <f t="shared" si="55"/>
        <v>1.1414043779200025</v>
      </c>
      <c r="AN145" s="18">
        <f t="shared" si="56"/>
        <v>0.9102616116028388</v>
      </c>
      <c r="AO145" s="18">
        <f t="shared" si="57"/>
        <v>0.72646463743271839</v>
      </c>
      <c r="AP145" s="17">
        <f t="shared" si="58"/>
        <v>25.362662174779192</v>
      </c>
      <c r="AQ145" s="18">
        <f t="shared" si="59"/>
        <v>0.88203907945410442</v>
      </c>
      <c r="AR145" s="17">
        <f t="shared" si="60"/>
        <v>32.904210699876614</v>
      </c>
      <c r="AS145" s="17">
        <f t="shared" si="61"/>
        <v>2267.2919929197733</v>
      </c>
      <c r="AT145" s="17">
        <f t="shared" si="62"/>
        <v>3038.9603913988067</v>
      </c>
      <c r="AU145" s="17">
        <f t="shared" si="63"/>
        <v>49.776647577926241</v>
      </c>
      <c r="AV145" s="18">
        <f t="shared" si="64"/>
        <v>6.7967144011580416</v>
      </c>
      <c r="AW145" s="18">
        <f t="shared" si="65"/>
        <v>24.164218866458022</v>
      </c>
      <c r="AX145" s="18">
        <f t="shared" si="66"/>
        <v>7.1024935381731176</v>
      </c>
      <c r="AY145" s="8">
        <f t="shared" si="67"/>
        <v>0.74607487459754573</v>
      </c>
      <c r="AZ145" s="8">
        <f t="shared" si="68"/>
        <v>0.14862074004965251</v>
      </c>
      <c r="BA145" s="18">
        <f t="shared" si="69"/>
        <v>0.98524438164229966</v>
      </c>
      <c r="BB145" s="20">
        <f t="shared" si="70"/>
        <v>0.45637484052220162</v>
      </c>
      <c r="BC145" s="8">
        <f t="shared" si="71"/>
        <v>14.921676580217857</v>
      </c>
      <c r="BD145" s="44"/>
      <c r="BE145" s="44"/>
      <c r="BF145" s="8"/>
    </row>
    <row r="146" spans="1:58" x14ac:dyDescent="0.25">
      <c r="A146" s="8" t="s">
        <v>216</v>
      </c>
      <c r="B146" s="16" t="s">
        <v>56</v>
      </c>
      <c r="C146" s="8" t="s">
        <v>579</v>
      </c>
      <c r="D146" s="8" t="s">
        <v>58</v>
      </c>
      <c r="E146" s="8" t="s">
        <v>59</v>
      </c>
      <c r="F146" s="8" t="s">
        <v>60</v>
      </c>
      <c r="G146" s="8">
        <v>1022.3947476401254</v>
      </c>
      <c r="H146" s="8">
        <v>100.84909728428235</v>
      </c>
      <c r="I146" s="8">
        <v>202.71846414203375</v>
      </c>
      <c r="J146" s="8">
        <v>60.58150968514537</v>
      </c>
      <c r="K146" s="8">
        <v>83.951990562548261</v>
      </c>
      <c r="L146" s="17">
        <v>6919.4544102119917</v>
      </c>
      <c r="M146" s="17">
        <v>105.12018301992386</v>
      </c>
      <c r="N146" s="17"/>
      <c r="O146" s="17">
        <v>699.33956753890902</v>
      </c>
      <c r="P146" s="17">
        <v>2000.8361421502095</v>
      </c>
      <c r="Q146" s="17">
        <v>250.98554112075064</v>
      </c>
      <c r="R146" s="17">
        <v>1055.4129195119374</v>
      </c>
      <c r="S146" s="17">
        <v>150.83492535157919</v>
      </c>
      <c r="T146" s="17">
        <v>36.791353891285951</v>
      </c>
      <c r="U146" s="17">
        <v>94.901202711367432</v>
      </c>
      <c r="V146" s="17">
        <v>8.6744805007490289</v>
      </c>
      <c r="W146" s="17">
        <v>37.476265350548069</v>
      </c>
      <c r="X146" s="17">
        <v>4.7513884168266944</v>
      </c>
      <c r="Y146" s="17">
        <v>9.2783511906947851</v>
      </c>
      <c r="Z146" s="17">
        <v>0.70692035282114707</v>
      </c>
      <c r="AA146" s="17">
        <v>3.3807064737304842</v>
      </c>
      <c r="AB146" s="17">
        <v>0.33084345306142177</v>
      </c>
      <c r="AC146" s="17">
        <v>1.5681030654365804</v>
      </c>
      <c r="AD146" s="17">
        <v>2.9321930555988893</v>
      </c>
      <c r="AE146" s="17">
        <v>0.81649811182619803</v>
      </c>
      <c r="AF146" s="17">
        <f t="shared" si="48"/>
        <v>4353.7006080144702</v>
      </c>
      <c r="AG146" s="18">
        <f t="shared" si="49"/>
        <v>140.52647919597143</v>
      </c>
      <c r="AH146" s="19">
        <f t="shared" si="50"/>
        <v>155.44238814847708</v>
      </c>
      <c r="AI146" s="19">
        <f t="shared" si="51"/>
        <v>1.2777136914619684</v>
      </c>
      <c r="AJ146" s="18">
        <f t="shared" si="52"/>
        <v>2.6997088383174113</v>
      </c>
      <c r="AK146" s="18">
        <f t="shared" si="53"/>
        <v>65.824223392956981</v>
      </c>
      <c r="AL146" s="18">
        <f t="shared" si="54"/>
        <v>3.5911816734525943</v>
      </c>
      <c r="AM146" s="18">
        <f t="shared" si="55"/>
        <v>1.1553958635033419</v>
      </c>
      <c r="AN146" s="18">
        <f t="shared" si="56"/>
        <v>0.90514184264815767</v>
      </c>
      <c r="AO146" s="18">
        <f t="shared" si="57"/>
        <v>0.64783996969193591</v>
      </c>
      <c r="AP146" s="17">
        <f t="shared" si="58"/>
        <v>22.124098010520129</v>
      </c>
      <c r="AQ146" s="18">
        <f t="shared" si="59"/>
        <v>0.76941130660789747</v>
      </c>
      <c r="AR146" s="17">
        <f t="shared" si="60"/>
        <v>31.094146692932981</v>
      </c>
      <c r="AS146" s="17">
        <f t="shared" si="61"/>
        <v>2046.7480581289954</v>
      </c>
      <c r="AT146" s="17">
        <f t="shared" si="62"/>
        <v>2359.8222487430044</v>
      </c>
      <c r="AU146" s="17">
        <f t="shared" si="63"/>
        <v>48.590339902650904</v>
      </c>
      <c r="AV146" s="18">
        <f t="shared" si="64"/>
        <v>7.3691328198008277</v>
      </c>
      <c r="AW146" s="18">
        <f t="shared" si="65"/>
        <v>22.71104149511272</v>
      </c>
      <c r="AX146" s="18">
        <f t="shared" si="66"/>
        <v>7.2550366217018496</v>
      </c>
      <c r="AY146" s="8">
        <f t="shared" si="67"/>
        <v>0.8673314522817247</v>
      </c>
      <c r="AZ146" s="8">
        <f t="shared" si="68"/>
        <v>0.1429155570895711</v>
      </c>
      <c r="BA146" s="18">
        <f t="shared" si="69"/>
        <v>0.9851622880040225</v>
      </c>
      <c r="BB146" s="20">
        <f t="shared" si="70"/>
        <v>0.41326406154026285</v>
      </c>
      <c r="BC146" s="8">
        <f t="shared" si="71"/>
        <v>14.254349065785169</v>
      </c>
      <c r="BD146" s="44"/>
      <c r="BE146" s="44"/>
      <c r="BF146" s="8"/>
    </row>
    <row r="147" spans="1:58" x14ac:dyDescent="0.25">
      <c r="A147" s="8" t="s">
        <v>217</v>
      </c>
      <c r="B147" s="16" t="s">
        <v>56</v>
      </c>
      <c r="C147" s="8" t="s">
        <v>579</v>
      </c>
      <c r="D147" s="8" t="s">
        <v>58</v>
      </c>
      <c r="E147" s="8" t="s">
        <v>59</v>
      </c>
      <c r="F147" s="8" t="s">
        <v>60</v>
      </c>
      <c r="G147" s="8">
        <v>946.20188492403111</v>
      </c>
      <c r="H147" s="8">
        <v>225.63482206944951</v>
      </c>
      <c r="I147" s="8">
        <v>196.29047331891067</v>
      </c>
      <c r="J147" s="8">
        <v>100.56814917083436</v>
      </c>
      <c r="K147" s="8">
        <v>260.4697731727158</v>
      </c>
      <c r="L147" s="17">
        <v>7403.498225395746</v>
      </c>
      <c r="M147" s="17">
        <v>92.764448056268918</v>
      </c>
      <c r="N147" s="17"/>
      <c r="O147" s="17">
        <v>612.51364501496607</v>
      </c>
      <c r="P147" s="17">
        <v>1691.7635129921998</v>
      </c>
      <c r="Q147" s="17">
        <v>213.61368340320661</v>
      </c>
      <c r="R147" s="17">
        <v>939.18203187905169</v>
      </c>
      <c r="S147" s="17">
        <v>137.30300034015565</v>
      </c>
      <c r="T147" s="17">
        <v>33.736019992843772</v>
      </c>
      <c r="U147" s="17">
        <v>88.644079685858685</v>
      </c>
      <c r="V147" s="17">
        <v>7.9579363586518044</v>
      </c>
      <c r="W147" s="17">
        <v>31.941645333600651</v>
      </c>
      <c r="X147" s="17">
        <v>3.7572936155667782</v>
      </c>
      <c r="Y147" s="17">
        <v>7.2336084235491835</v>
      </c>
      <c r="Z147" s="17">
        <v>0.58060050734699165</v>
      </c>
      <c r="AA147" s="17">
        <v>2.8780624309073173</v>
      </c>
      <c r="AB147" s="17">
        <v>0.27747937440909493</v>
      </c>
      <c r="AC147" s="17">
        <v>1.6094983953244479</v>
      </c>
      <c r="AD147" s="17">
        <v>3.0424008124651056</v>
      </c>
      <c r="AE147" s="17">
        <v>0.6780589219452795</v>
      </c>
      <c r="AF147" s="17">
        <f t="shared" si="48"/>
        <v>3771.3825993523137</v>
      </c>
      <c r="AG147" s="18">
        <f t="shared" si="49"/>
        <v>144.57496224551062</v>
      </c>
      <c r="AH147" s="19">
        <f t="shared" si="50"/>
        <v>154.38490866681744</v>
      </c>
      <c r="AI147" s="19">
        <f t="shared" si="51"/>
        <v>1.2575748598537584</v>
      </c>
      <c r="AJ147" s="18">
        <f t="shared" si="52"/>
        <v>2.5975653404169212</v>
      </c>
      <c r="AK147" s="18">
        <f t="shared" si="53"/>
        <v>79.809651008810434</v>
      </c>
      <c r="AL147" s="18">
        <f t="shared" si="54"/>
        <v>4.4869268938114972</v>
      </c>
      <c r="AM147" s="18">
        <f t="shared" si="55"/>
        <v>1.1315009485031158</v>
      </c>
      <c r="AN147" s="18">
        <f t="shared" si="56"/>
        <v>0.90009147920616406</v>
      </c>
      <c r="AO147" s="18">
        <f t="shared" si="57"/>
        <v>0.70279637392698502</v>
      </c>
      <c r="AP147" s="17">
        <f t="shared" si="58"/>
        <v>24.689166604371334</v>
      </c>
      <c r="AQ147" s="18">
        <f t="shared" si="59"/>
        <v>0.85861687681444243</v>
      </c>
      <c r="AR147" s="17">
        <f t="shared" si="60"/>
        <v>32.231562130160135</v>
      </c>
      <c r="AS147" s="17">
        <f t="shared" si="61"/>
        <v>2572.3897250768714</v>
      </c>
      <c r="AT147" s="17">
        <f t="shared" si="62"/>
        <v>2433.4394715721432</v>
      </c>
      <c r="AU147" s="17">
        <f t="shared" si="63"/>
        <v>53.123887820125006</v>
      </c>
      <c r="AV147" s="18">
        <f t="shared" si="64"/>
        <v>6.9098088353516953</v>
      </c>
      <c r="AW147" s="18">
        <f t="shared" si="65"/>
        <v>24.918524603366638</v>
      </c>
      <c r="AX147" s="18">
        <f t="shared" si="66"/>
        <v>7.2635317906026948</v>
      </c>
      <c r="AY147" s="8">
        <f t="shared" si="67"/>
        <v>1.0571003532769023</v>
      </c>
      <c r="AZ147" s="8">
        <f t="shared" si="68"/>
        <v>0.14619423677159701</v>
      </c>
      <c r="BA147" s="18">
        <f t="shared" si="69"/>
        <v>0.98551549077693334</v>
      </c>
      <c r="BB147" s="20">
        <f t="shared" si="70"/>
        <v>0.49689587896873838</v>
      </c>
      <c r="BC147" s="8">
        <f t="shared" si="71"/>
        <v>17.282917528804468</v>
      </c>
      <c r="BD147" s="44"/>
      <c r="BE147" s="44"/>
      <c r="BF147" s="8"/>
    </row>
    <row r="148" spans="1:58" x14ac:dyDescent="0.25">
      <c r="A148" s="8" t="s">
        <v>218</v>
      </c>
      <c r="B148" s="16" t="s">
        <v>56</v>
      </c>
      <c r="C148" s="8" t="s">
        <v>579</v>
      </c>
      <c r="D148" s="8" t="s">
        <v>58</v>
      </c>
      <c r="E148" s="8" t="s">
        <v>59</v>
      </c>
      <c r="F148" s="8" t="s">
        <v>60</v>
      </c>
      <c r="G148" s="8">
        <v>966.56873435416117</v>
      </c>
      <c r="H148" s="8">
        <v>111.10620743434983</v>
      </c>
      <c r="I148" s="8">
        <v>169.69392023259886</v>
      </c>
      <c r="J148" s="8">
        <v>72.989911191983509</v>
      </c>
      <c r="K148" s="8">
        <v>113.2017770826111</v>
      </c>
      <c r="L148" s="17">
        <v>8011.7383149516027</v>
      </c>
      <c r="M148" s="17">
        <v>120.15810384029211</v>
      </c>
      <c r="N148" s="17"/>
      <c r="O148" s="17">
        <v>762.40511443445814</v>
      </c>
      <c r="P148" s="17">
        <v>2063.8448798061236</v>
      </c>
      <c r="Q148" s="17">
        <v>263.33972434076441</v>
      </c>
      <c r="R148" s="17">
        <v>1136.4861993340255</v>
      </c>
      <c r="S148" s="17">
        <v>169.47349440885804</v>
      </c>
      <c r="T148" s="17">
        <v>42.542487790928611</v>
      </c>
      <c r="U148" s="17">
        <v>110.14473651572916</v>
      </c>
      <c r="V148" s="17">
        <v>9.6700685080286686</v>
      </c>
      <c r="W148" s="17">
        <v>39.896122044304661</v>
      </c>
      <c r="X148" s="17">
        <v>4.6087086992598083</v>
      </c>
      <c r="Y148" s="17">
        <v>8.6700630516086505</v>
      </c>
      <c r="Z148" s="17">
        <v>0.74334613174869835</v>
      </c>
      <c r="AA148" s="17">
        <v>3.525058633375123</v>
      </c>
      <c r="AB148" s="17">
        <v>0.38347837910707966</v>
      </c>
      <c r="AC148" s="17">
        <v>3.2554974275370325</v>
      </c>
      <c r="AD148" s="17">
        <v>2.8437256556599224</v>
      </c>
      <c r="AE148" s="17">
        <v>0.70230077705853056</v>
      </c>
      <c r="AF148" s="17">
        <f t="shared" si="48"/>
        <v>4615.7334820783208</v>
      </c>
      <c r="AG148" s="18">
        <f t="shared" si="49"/>
        <v>146.9254352359003</v>
      </c>
      <c r="AH148" s="19">
        <f t="shared" si="50"/>
        <v>153.77159129056378</v>
      </c>
      <c r="AI148" s="19">
        <f t="shared" si="51"/>
        <v>1.293568670733537</v>
      </c>
      <c r="AJ148" s="18">
        <f t="shared" si="52"/>
        <v>2.6194780103972102</v>
      </c>
      <c r="AK148" s="18">
        <f t="shared" si="53"/>
        <v>66.676637354400896</v>
      </c>
      <c r="AL148" s="18">
        <f t="shared" si="54"/>
        <v>4.0491563565832749</v>
      </c>
      <c r="AM148" s="18">
        <f t="shared" si="55"/>
        <v>1.1143295568667837</v>
      </c>
      <c r="AN148" s="18">
        <f t="shared" si="56"/>
        <v>0.9165323597654228</v>
      </c>
      <c r="AO148" s="18">
        <f t="shared" si="57"/>
        <v>0.73695601856860271</v>
      </c>
      <c r="AP148" s="17">
        <f t="shared" si="58"/>
        <v>26.071967590312308</v>
      </c>
      <c r="AQ148" s="18">
        <f t="shared" si="59"/>
        <v>0.90670664358665731</v>
      </c>
      <c r="AR148" s="17">
        <f t="shared" si="60"/>
        <v>34.086838358556562</v>
      </c>
      <c r="AS148" s="17">
        <f t="shared" si="61"/>
        <v>2272.7957597915579</v>
      </c>
      <c r="AT148" s="17">
        <f t="shared" si="62"/>
        <v>2817.3386905328525</v>
      </c>
      <c r="AU148" s="17">
        <f t="shared" si="63"/>
        <v>48.473983660704562</v>
      </c>
      <c r="AV148" s="18">
        <f t="shared" si="64"/>
        <v>6.9218479116846705</v>
      </c>
      <c r="AW148" s="18">
        <f t="shared" si="65"/>
        <v>25.279600293101382</v>
      </c>
      <c r="AX148" s="18">
        <f t="shared" si="66"/>
        <v>7.407217677253727</v>
      </c>
      <c r="AY148" s="8">
        <f t="shared" si="67"/>
        <v>0.80671726385928288</v>
      </c>
      <c r="AZ148" s="8">
        <f t="shared" si="68"/>
        <v>0.14912059161665892</v>
      </c>
      <c r="BA148" s="18">
        <f t="shared" si="69"/>
        <v>0.98537678882251212</v>
      </c>
      <c r="BB148" s="20">
        <f t="shared" si="70"/>
        <v>0.44436595972422194</v>
      </c>
      <c r="BC148" s="8">
        <f t="shared" si="71"/>
        <v>14.438940778815089</v>
      </c>
      <c r="BD148" s="44"/>
      <c r="BE148" s="44"/>
      <c r="BF148" s="8"/>
    </row>
    <row r="149" spans="1:58" x14ac:dyDescent="0.25">
      <c r="A149" s="8" t="s">
        <v>219</v>
      </c>
      <c r="B149" s="16" t="s">
        <v>56</v>
      </c>
      <c r="C149" s="8" t="s">
        <v>579</v>
      </c>
      <c r="D149" s="8" t="s">
        <v>58</v>
      </c>
      <c r="E149" s="8" t="s">
        <v>59</v>
      </c>
      <c r="F149" s="8" t="s">
        <v>60</v>
      </c>
      <c r="G149" s="8">
        <v>797.47029946890223</v>
      </c>
      <c r="H149" s="8">
        <v>49.545969658452698</v>
      </c>
      <c r="I149" s="8" t="s">
        <v>220</v>
      </c>
      <c r="J149" s="8">
        <v>66.236553335963606</v>
      </c>
      <c r="K149" s="8">
        <v>41.979744190293133</v>
      </c>
      <c r="L149" s="17">
        <v>8393.9276869127079</v>
      </c>
      <c r="M149" s="17">
        <v>137.85994852251102</v>
      </c>
      <c r="N149" s="17"/>
      <c r="O149" s="17">
        <v>783.06421527239922</v>
      </c>
      <c r="P149" s="17">
        <v>2163.9273282993013</v>
      </c>
      <c r="Q149" s="17">
        <v>281.80032664563186</v>
      </c>
      <c r="R149" s="17">
        <v>1317.2391171272991</v>
      </c>
      <c r="S149" s="17">
        <v>197.65405257783289</v>
      </c>
      <c r="T149" s="17">
        <v>48.849673324098198</v>
      </c>
      <c r="U149" s="17">
        <v>132.34424700135295</v>
      </c>
      <c r="V149" s="17">
        <v>11.352402930050788</v>
      </c>
      <c r="W149" s="17">
        <v>44.271645835184017</v>
      </c>
      <c r="X149" s="17">
        <v>5.0235825872726991</v>
      </c>
      <c r="Y149" s="17">
        <v>9.5922116553129069</v>
      </c>
      <c r="Z149" s="17">
        <v>0.72641851430175364</v>
      </c>
      <c r="AA149" s="17">
        <v>3.7145069681377323</v>
      </c>
      <c r="AB149" s="17">
        <v>0.38238074765126739</v>
      </c>
      <c r="AC149" s="17">
        <v>1.3959113034945636</v>
      </c>
      <c r="AD149" s="17">
        <v>1.5417296073276132</v>
      </c>
      <c r="AE149" s="17">
        <v>0.16182812692947834</v>
      </c>
      <c r="AF149" s="17">
        <f t="shared" si="48"/>
        <v>4999.9421094858262</v>
      </c>
      <c r="AG149" s="18">
        <f t="shared" si="49"/>
        <v>143.21012721236266</v>
      </c>
      <c r="AH149" s="19">
        <f t="shared" si="50"/>
        <v>153.005448335925</v>
      </c>
      <c r="AI149" s="19">
        <f t="shared" si="51"/>
        <v>1.146306124522773</v>
      </c>
      <c r="AJ149" s="18">
        <f t="shared" si="52"/>
        <v>2.3068661424213994</v>
      </c>
      <c r="AK149" s="18">
        <f t="shared" si="53"/>
        <v>60.887355442049014</v>
      </c>
      <c r="AL149" s="18">
        <f t="shared" si="54"/>
        <v>9.526957004201563</v>
      </c>
      <c r="AM149" s="18">
        <f t="shared" si="55"/>
        <v>1.1144508588022706</v>
      </c>
      <c r="AN149" s="18">
        <f t="shared" si="56"/>
        <v>0.88902496160519029</v>
      </c>
      <c r="AO149" s="18">
        <f t="shared" si="57"/>
        <v>0.77027522813275529</v>
      </c>
      <c r="AP149" s="17">
        <f t="shared" si="58"/>
        <v>27.442556408205707</v>
      </c>
      <c r="AQ149" s="18">
        <f t="shared" si="59"/>
        <v>0.95437170693505191</v>
      </c>
      <c r="AR149" s="17">
        <f t="shared" si="60"/>
        <v>37.113929171501084</v>
      </c>
      <c r="AS149" s="17">
        <f t="shared" si="61"/>
        <v>2259.7689973162178</v>
      </c>
      <c r="AT149" s="17">
        <f t="shared" si="62"/>
        <v>5444.4875722809038</v>
      </c>
      <c r="AU149" s="17">
        <f t="shared" si="63"/>
        <v>55.820324649892243</v>
      </c>
      <c r="AV149" s="18">
        <f t="shared" si="64"/>
        <v>5.9168738574967596</v>
      </c>
      <c r="AW149" s="18">
        <f t="shared" si="65"/>
        <v>28.825489401620754</v>
      </c>
      <c r="AX149" s="18">
        <f t="shared" si="66"/>
        <v>7.8003710008853364</v>
      </c>
      <c r="AY149" s="8">
        <f t="shared" si="67"/>
        <v>0.41505632390846187</v>
      </c>
      <c r="AZ149" s="8">
        <f t="shared" si="68"/>
        <v>0.15005176357720587</v>
      </c>
      <c r="BA149" s="18">
        <f t="shared" si="69"/>
        <v>0.98498719633263321</v>
      </c>
      <c r="BB149" s="20">
        <f t="shared" si="70"/>
        <v>0.40167869536983586</v>
      </c>
      <c r="BC149" s="8">
        <f t="shared" si="71"/>
        <v>13.185261799174752</v>
      </c>
      <c r="BD149" s="44"/>
      <c r="BE149" s="44"/>
      <c r="BF149" s="8"/>
    </row>
    <row r="150" spans="1:58" x14ac:dyDescent="0.25">
      <c r="A150" s="8" t="s">
        <v>221</v>
      </c>
      <c r="B150" s="16" t="s">
        <v>56</v>
      </c>
      <c r="C150" s="8" t="s">
        <v>579</v>
      </c>
      <c r="D150" s="8" t="s">
        <v>58</v>
      </c>
      <c r="E150" s="8" t="s">
        <v>59</v>
      </c>
      <c r="F150" s="8" t="s">
        <v>60</v>
      </c>
      <c r="G150" s="8">
        <v>1037.3235987183023</v>
      </c>
      <c r="H150" s="8">
        <v>210.22143519345715</v>
      </c>
      <c r="I150" s="8">
        <v>238.38733730459751</v>
      </c>
      <c r="J150" s="8">
        <v>94.857351360731812</v>
      </c>
      <c r="K150" s="8">
        <v>226.74249395960962</v>
      </c>
      <c r="L150" s="17">
        <v>6967.1858945755985</v>
      </c>
      <c r="M150" s="17">
        <v>103.8056912529627</v>
      </c>
      <c r="N150" s="17"/>
      <c r="O150" s="17">
        <v>717.01726919082216</v>
      </c>
      <c r="P150" s="17">
        <v>2022.9419233168755</v>
      </c>
      <c r="Q150" s="17">
        <v>265.73105991297859</v>
      </c>
      <c r="R150" s="17">
        <v>1136.7623729442623</v>
      </c>
      <c r="S150" s="17">
        <v>161.08113953780546</v>
      </c>
      <c r="T150" s="17">
        <v>38.1988350287318</v>
      </c>
      <c r="U150" s="17">
        <v>97.443609055176452</v>
      </c>
      <c r="V150" s="17">
        <v>8.7044807055331574</v>
      </c>
      <c r="W150" s="17">
        <v>36.944220299546735</v>
      </c>
      <c r="X150" s="17">
        <v>4.5726388914877685</v>
      </c>
      <c r="Y150" s="17">
        <v>9.1023787241931551</v>
      </c>
      <c r="Z150" s="17">
        <v>0.74890601983072069</v>
      </c>
      <c r="AA150" s="17">
        <v>3.3964501783480738</v>
      </c>
      <c r="AB150" s="17">
        <v>0.34495711471802198</v>
      </c>
      <c r="AC150" s="17">
        <v>1.4405290014576904</v>
      </c>
      <c r="AD150" s="17">
        <v>3.16603739269872</v>
      </c>
      <c r="AE150" s="17">
        <v>0.73819239620838972</v>
      </c>
      <c r="AF150" s="17">
        <f t="shared" si="48"/>
        <v>4502.9902409203105</v>
      </c>
      <c r="AG150" s="18">
        <f t="shared" si="49"/>
        <v>143.41081281375554</v>
      </c>
      <c r="AH150" s="19">
        <f t="shared" si="50"/>
        <v>156.43126881173711</v>
      </c>
      <c r="AI150" s="19">
        <f t="shared" si="51"/>
        <v>1.216263796923081</v>
      </c>
      <c r="AJ150" s="18">
        <f t="shared" si="52"/>
        <v>2.5918846089755214</v>
      </c>
      <c r="AK150" s="18">
        <f t="shared" si="53"/>
        <v>67.117571401719744</v>
      </c>
      <c r="AL150" s="18">
        <f t="shared" si="54"/>
        <v>4.288905451966964</v>
      </c>
      <c r="AM150" s="18">
        <f t="shared" si="55"/>
        <v>1.1212052783630377</v>
      </c>
      <c r="AN150" s="18">
        <f t="shared" si="56"/>
        <v>0.89744693307953494</v>
      </c>
      <c r="AO150" s="18">
        <f t="shared" si="57"/>
        <v>0.6588378565095615</v>
      </c>
      <c r="AP150" s="17">
        <f t="shared" si="58"/>
        <v>22.701484572989788</v>
      </c>
      <c r="AQ150" s="18">
        <f t="shared" si="59"/>
        <v>0.78949111954474049</v>
      </c>
      <c r="AR150" s="17">
        <f t="shared" si="60"/>
        <v>30.562995422311925</v>
      </c>
      <c r="AS150" s="17">
        <f t="shared" si="61"/>
        <v>2051.3140275074543</v>
      </c>
      <c r="AT150" s="17">
        <f t="shared" si="62"/>
        <v>2200.6012659998282</v>
      </c>
      <c r="AU150" s="17">
        <f t="shared" si="63"/>
        <v>48.385109002802274</v>
      </c>
      <c r="AV150" s="18">
        <f t="shared" si="64"/>
        <v>7.3582790717944206</v>
      </c>
      <c r="AW150" s="18">
        <f t="shared" si="65"/>
        <v>23.211377344971293</v>
      </c>
      <c r="AX150" s="18">
        <f t="shared" si="66"/>
        <v>7.1188857949072002</v>
      </c>
      <c r="AY150" s="8">
        <f t="shared" si="67"/>
        <v>0.93216070498598647</v>
      </c>
      <c r="AZ150" s="8">
        <f t="shared" si="68"/>
        <v>0.14170168134664637</v>
      </c>
      <c r="BA150" s="18">
        <f t="shared" si="69"/>
        <v>0.98582852093398787</v>
      </c>
      <c r="BB150" s="20">
        <f t="shared" si="70"/>
        <v>0.38633664308421328</v>
      </c>
      <c r="BC150" s="8">
        <f t="shared" si="71"/>
        <v>14.534425806993102</v>
      </c>
      <c r="BD150" s="44"/>
      <c r="BE150" s="44"/>
      <c r="BF150" s="8"/>
    </row>
    <row r="151" spans="1:58" x14ac:dyDescent="0.25">
      <c r="A151" s="8" t="s">
        <v>222</v>
      </c>
      <c r="B151" s="16" t="s">
        <v>56</v>
      </c>
      <c r="C151" s="8" t="s">
        <v>579</v>
      </c>
      <c r="D151" s="8" t="s">
        <v>58</v>
      </c>
      <c r="E151" s="8" t="s">
        <v>59</v>
      </c>
      <c r="F151" s="8" t="s">
        <v>60</v>
      </c>
      <c r="G151" s="8">
        <v>874.07415832854201</v>
      </c>
      <c r="H151" s="8">
        <v>107.17749538103143</v>
      </c>
      <c r="I151" s="8">
        <v>185.32913180640207</v>
      </c>
      <c r="J151" s="8">
        <v>78.53909151837162</v>
      </c>
      <c r="K151" s="8">
        <v>83.540981065489333</v>
      </c>
      <c r="L151" s="17">
        <v>7069.8487316441897</v>
      </c>
      <c r="M151" s="17">
        <v>117.03058720941111</v>
      </c>
      <c r="N151" s="17"/>
      <c r="O151" s="17">
        <v>782.41748854913601</v>
      </c>
      <c r="P151" s="17">
        <v>2308.4900122545619</v>
      </c>
      <c r="Q151" s="17">
        <v>315.63355527195739</v>
      </c>
      <c r="R151" s="17">
        <v>1366.8610631598767</v>
      </c>
      <c r="S151" s="17">
        <v>195.35751190741982</v>
      </c>
      <c r="T151" s="17">
        <v>46.31817768310772</v>
      </c>
      <c r="U151" s="17">
        <v>117.40854919519857</v>
      </c>
      <c r="V151" s="17">
        <v>10.127649014204771</v>
      </c>
      <c r="W151" s="17">
        <v>43.594585485409375</v>
      </c>
      <c r="X151" s="17">
        <v>5.2571970315558634</v>
      </c>
      <c r="Y151" s="17">
        <v>10.338154536629341</v>
      </c>
      <c r="Z151" s="17">
        <v>0.80543880668355528</v>
      </c>
      <c r="AA151" s="17">
        <v>3.5609194165467937</v>
      </c>
      <c r="AB151" s="17">
        <v>0.3296062236087916</v>
      </c>
      <c r="AC151" s="17">
        <v>1.1511899082881891</v>
      </c>
      <c r="AD151" s="17">
        <v>1.2489719161765356</v>
      </c>
      <c r="AE151" s="17">
        <v>4.293046224657996E-2</v>
      </c>
      <c r="AF151" s="17">
        <f t="shared" si="48"/>
        <v>5206.4999085358959</v>
      </c>
      <c r="AG151" s="18">
        <f t="shared" si="49"/>
        <v>149.26360742827185</v>
      </c>
      <c r="AH151" s="19">
        <f t="shared" si="50"/>
        <v>170.26730251036619</v>
      </c>
      <c r="AI151" s="19">
        <f t="shared" si="51"/>
        <v>1.1037787558087535</v>
      </c>
      <c r="AJ151" s="18">
        <f t="shared" si="52"/>
        <v>2.3320570696356544</v>
      </c>
      <c r="AK151" s="18">
        <f t="shared" si="53"/>
        <v>60.410264531900616</v>
      </c>
      <c r="AL151" s="18">
        <f t="shared" si="54"/>
        <v>29.09290631446752</v>
      </c>
      <c r="AM151" s="18">
        <f t="shared" si="55"/>
        <v>1.1238408869115146</v>
      </c>
      <c r="AN151" s="18">
        <f t="shared" si="56"/>
        <v>0.90021082805071362</v>
      </c>
      <c r="AO151" s="18">
        <f t="shared" si="57"/>
        <v>0.63974644698852456</v>
      </c>
      <c r="AP151" s="17">
        <f t="shared" si="58"/>
        <v>22.261023603822586</v>
      </c>
      <c r="AQ151" s="18">
        <f t="shared" si="59"/>
        <v>0.77417317755968995</v>
      </c>
      <c r="AR151" s="17">
        <f t="shared" si="60"/>
        <v>32.865272565730137</v>
      </c>
      <c r="AS151" s="17">
        <f t="shared" si="61"/>
        <v>1985.3998096087737</v>
      </c>
      <c r="AT151" s="17">
        <f t="shared" si="62"/>
        <v>5660.5345885494708</v>
      </c>
      <c r="AU151" s="17">
        <f t="shared" si="63"/>
        <v>61.402036183352138</v>
      </c>
      <c r="AV151" s="18">
        <f t="shared" si="64"/>
        <v>6.6640589114879631</v>
      </c>
      <c r="AW151" s="18">
        <f t="shared" si="65"/>
        <v>26.675365298049034</v>
      </c>
      <c r="AX151" s="18">
        <f t="shared" si="66"/>
        <v>8.0123733132758908</v>
      </c>
      <c r="AY151" s="8">
        <f t="shared" si="67"/>
        <v>0.35074422363304358</v>
      </c>
      <c r="AZ151" s="8">
        <f t="shared" si="68"/>
        <v>0.14292419117989724</v>
      </c>
      <c r="BA151" s="18">
        <f t="shared" si="69"/>
        <v>0.98578439415829144</v>
      </c>
      <c r="BB151" s="20">
        <f t="shared" si="70"/>
        <v>0.32603478875215913</v>
      </c>
      <c r="BC151" s="8">
        <f t="shared" si="71"/>
        <v>13.081946940011582</v>
      </c>
      <c r="BD151" s="44"/>
      <c r="BE151" s="44"/>
      <c r="BF151" s="8"/>
    </row>
    <row r="152" spans="1:58" x14ac:dyDescent="0.25">
      <c r="A152" s="8" t="s">
        <v>223</v>
      </c>
      <c r="B152" s="16" t="s">
        <v>56</v>
      </c>
      <c r="C152" s="8" t="s">
        <v>579</v>
      </c>
      <c r="D152" s="8" t="s">
        <v>58</v>
      </c>
      <c r="E152" s="8" t="s">
        <v>59</v>
      </c>
      <c r="F152" s="8" t="s">
        <v>60</v>
      </c>
      <c r="G152" s="8">
        <v>996.24136518107332</v>
      </c>
      <c r="H152" s="8">
        <v>51.817582251679688</v>
      </c>
      <c r="I152" s="8">
        <v>151.73936342554236</v>
      </c>
      <c r="J152" s="8">
        <v>54.328616737000971</v>
      </c>
      <c r="K152" s="8">
        <v>47.670855010057863</v>
      </c>
      <c r="L152" s="17">
        <v>7426.0080493801916</v>
      </c>
      <c r="M152" s="17">
        <v>114.9638307599065</v>
      </c>
      <c r="N152" s="17"/>
      <c r="O152" s="17">
        <v>763.27517040433543</v>
      </c>
      <c r="P152" s="17">
        <v>2175.2205015390873</v>
      </c>
      <c r="Q152" s="17">
        <v>281.94637070742453</v>
      </c>
      <c r="R152" s="17">
        <v>1191.7674561173378</v>
      </c>
      <c r="S152" s="17">
        <v>170.52906055929799</v>
      </c>
      <c r="T152" s="17">
        <v>41.494781357120424</v>
      </c>
      <c r="U152" s="17">
        <v>107.21506296487298</v>
      </c>
      <c r="V152" s="17">
        <v>9.4922960459964809</v>
      </c>
      <c r="W152" s="17">
        <v>39.846971538039462</v>
      </c>
      <c r="X152" s="17">
        <v>4.9594697059313715</v>
      </c>
      <c r="Y152" s="17">
        <v>9.9409051296087263</v>
      </c>
      <c r="Z152" s="17">
        <v>0.7749186989658633</v>
      </c>
      <c r="AA152" s="17">
        <v>3.5003334881824633</v>
      </c>
      <c r="AB152" s="17">
        <v>0.35668947258643469</v>
      </c>
      <c r="AC152" s="17">
        <v>1.5413685194242448</v>
      </c>
      <c r="AD152" s="17">
        <v>1.946177043131945</v>
      </c>
      <c r="AE152" s="17">
        <v>0.27674543241076888</v>
      </c>
      <c r="AF152" s="17">
        <f t="shared" si="48"/>
        <v>4800.3199877287871</v>
      </c>
      <c r="AG152" s="18">
        <f t="shared" si="49"/>
        <v>148.13212123108369</v>
      </c>
      <c r="AH152" s="19">
        <f t="shared" si="50"/>
        <v>163.21469822964573</v>
      </c>
      <c r="AI152" s="19">
        <f t="shared" si="51"/>
        <v>1.2349730121312881</v>
      </c>
      <c r="AJ152" s="18">
        <f t="shared" si="52"/>
        <v>2.6062344175242198</v>
      </c>
      <c r="AK152" s="18">
        <f t="shared" si="53"/>
        <v>64.594298922492086</v>
      </c>
      <c r="AL152" s="18">
        <f t="shared" si="54"/>
        <v>7.0323727700888128</v>
      </c>
      <c r="AM152" s="18">
        <f t="shared" si="55"/>
        <v>1.1344024419184324</v>
      </c>
      <c r="AN152" s="18">
        <f t="shared" si="56"/>
        <v>0.90328347435881517</v>
      </c>
      <c r="AO152" s="18">
        <f t="shared" si="57"/>
        <v>0.67414587322219122</v>
      </c>
      <c r="AP152" s="17">
        <f t="shared" si="58"/>
        <v>23.18067002655815</v>
      </c>
      <c r="AQ152" s="18">
        <f t="shared" si="59"/>
        <v>0.80615578563699042</v>
      </c>
      <c r="AR152" s="17">
        <f t="shared" si="60"/>
        <v>32.843679365991235</v>
      </c>
      <c r="AS152" s="17">
        <f t="shared" si="61"/>
        <v>2121.5144426813235</v>
      </c>
      <c r="AT152" s="17">
        <f t="shared" si="62"/>
        <v>3815.6898806234303</v>
      </c>
      <c r="AU152" s="17">
        <f t="shared" si="63"/>
        <v>50.831146007789407</v>
      </c>
      <c r="AV152" s="18">
        <f t="shared" si="64"/>
        <v>7.1191038767976877</v>
      </c>
      <c r="AW152" s="18">
        <f t="shared" si="65"/>
        <v>24.781020195326676</v>
      </c>
      <c r="AX152" s="18">
        <f t="shared" si="66"/>
        <v>7.4503498317454397</v>
      </c>
      <c r="AY152" s="8">
        <f t="shared" si="67"/>
        <v>0.55599760700015211</v>
      </c>
      <c r="AZ152" s="8">
        <f t="shared" si="68"/>
        <v>0.14308920728114613</v>
      </c>
      <c r="BA152" s="18">
        <f t="shared" si="69"/>
        <v>0.98565270976614705</v>
      </c>
      <c r="BB152" s="20">
        <f t="shared" si="70"/>
        <v>0.39277341728984666</v>
      </c>
      <c r="BC152" s="8">
        <f t="shared" si="71"/>
        <v>13.988006801146565</v>
      </c>
      <c r="BD152" s="44"/>
      <c r="BE152" s="44"/>
      <c r="BF152" s="8"/>
    </row>
    <row r="153" spans="1:58" x14ac:dyDescent="0.25">
      <c r="A153" s="8" t="s">
        <v>224</v>
      </c>
      <c r="B153" s="16" t="s">
        <v>56</v>
      </c>
      <c r="C153" s="8" t="s">
        <v>579</v>
      </c>
      <c r="D153" s="8" t="s">
        <v>58</v>
      </c>
      <c r="E153" s="8" t="s">
        <v>59</v>
      </c>
      <c r="F153" s="8" t="s">
        <v>60</v>
      </c>
      <c r="G153" s="8">
        <v>913.2323810912435</v>
      </c>
      <c r="H153" s="8">
        <v>79.074358909615214</v>
      </c>
      <c r="I153" s="8">
        <v>80.077462194865348</v>
      </c>
      <c r="J153" s="8">
        <v>74.279658023311598</v>
      </c>
      <c r="K153" s="8">
        <v>66.34978208336463</v>
      </c>
      <c r="L153" s="17">
        <v>7094.6135353356849</v>
      </c>
      <c r="M153" s="17">
        <v>122.20915719501906</v>
      </c>
      <c r="N153" s="17"/>
      <c r="O153" s="17">
        <v>867.63759040139723</v>
      </c>
      <c r="P153" s="17">
        <v>2423.7439507591421</v>
      </c>
      <c r="Q153" s="17">
        <v>312.49634064103094</v>
      </c>
      <c r="R153" s="17">
        <v>1303.7152536178062</v>
      </c>
      <c r="S153" s="17">
        <v>187.32034247016713</v>
      </c>
      <c r="T153" s="17">
        <v>45.724785075815809</v>
      </c>
      <c r="U153" s="17">
        <v>117.21760608269211</v>
      </c>
      <c r="V153" s="17">
        <v>10.436642137007043</v>
      </c>
      <c r="W153" s="17">
        <v>44.735078066793982</v>
      </c>
      <c r="X153" s="17">
        <v>5.413416971192154</v>
      </c>
      <c r="Y153" s="17">
        <v>10.279032001800875</v>
      </c>
      <c r="Z153" s="17">
        <v>0.78589253899362566</v>
      </c>
      <c r="AA153" s="17">
        <v>3.4500501192686897</v>
      </c>
      <c r="AB153" s="17">
        <v>0.32190383534167744</v>
      </c>
      <c r="AC153" s="17">
        <v>1.1724229161624364</v>
      </c>
      <c r="AD153" s="17">
        <v>1.1503076912191466</v>
      </c>
      <c r="AE153" s="17">
        <v>4.8492502231263043E-2</v>
      </c>
      <c r="AF153" s="17">
        <f t="shared" si="48"/>
        <v>5333.27788471845</v>
      </c>
      <c r="AG153" s="18">
        <f t="shared" si="49"/>
        <v>170.8403629514269</v>
      </c>
      <c r="AH153" s="19">
        <f t="shared" si="50"/>
        <v>184.51290032946719</v>
      </c>
      <c r="AI153" s="19">
        <f t="shared" si="51"/>
        <v>1.2832860307569489</v>
      </c>
      <c r="AJ153" s="18">
        <f t="shared" si="52"/>
        <v>2.6970199367901988</v>
      </c>
      <c r="AK153" s="18">
        <f t="shared" si="53"/>
        <v>58.053043635791013</v>
      </c>
      <c r="AL153" s="18">
        <f t="shared" si="54"/>
        <v>23.721351513957242</v>
      </c>
      <c r="AM153" s="18">
        <f t="shared" si="55"/>
        <v>1.12611508704234</v>
      </c>
      <c r="AN153" s="18">
        <f t="shared" si="56"/>
        <v>0.90828149055817264</v>
      </c>
      <c r="AO153" s="18">
        <f t="shared" si="57"/>
        <v>0.64962892560809438</v>
      </c>
      <c r="AP153" s="17">
        <f t="shared" si="58"/>
        <v>22.575234430557064</v>
      </c>
      <c r="AQ153" s="18">
        <f t="shared" si="59"/>
        <v>0.78510050949580612</v>
      </c>
      <c r="AR153" s="17">
        <f t="shared" si="60"/>
        <v>35.422429521378618</v>
      </c>
      <c r="AS153" s="17">
        <f t="shared" si="61"/>
        <v>2056.3798466903249</v>
      </c>
      <c r="AT153" s="17">
        <f t="shared" si="62"/>
        <v>6167.5789786439682</v>
      </c>
      <c r="AU153" s="17">
        <f t="shared" si="63"/>
        <v>62.065782320284725</v>
      </c>
      <c r="AV153" s="18">
        <f t="shared" si="64"/>
        <v>7.4019391744727772</v>
      </c>
      <c r="AW153" s="18">
        <f t="shared" si="65"/>
        <v>27.487816507363547</v>
      </c>
      <c r="AX153" s="18">
        <f t="shared" si="66"/>
        <v>8.4862058906978497</v>
      </c>
      <c r="AY153" s="8">
        <f t="shared" si="67"/>
        <v>0.33341767552726981</v>
      </c>
      <c r="AZ153" s="8">
        <f t="shared" si="68"/>
        <v>0.14368194431288098</v>
      </c>
      <c r="BA153" s="18">
        <f t="shared" si="69"/>
        <v>0.98585822503520637</v>
      </c>
      <c r="BB153" s="20">
        <f t="shared" si="70"/>
        <v>0.34302374949683284</v>
      </c>
      <c r="BC153" s="8">
        <f t="shared" si="71"/>
        <v>12.57148669078509</v>
      </c>
      <c r="BD153" s="44"/>
      <c r="BE153" s="44"/>
      <c r="BF153" s="8"/>
    </row>
    <row r="154" spans="1:58" x14ac:dyDescent="0.25">
      <c r="A154" s="8" t="s">
        <v>225</v>
      </c>
      <c r="B154" s="16" t="s">
        <v>56</v>
      </c>
      <c r="C154" s="8" t="s">
        <v>579</v>
      </c>
      <c r="D154" s="8" t="s">
        <v>58</v>
      </c>
      <c r="E154" s="8" t="s">
        <v>59</v>
      </c>
      <c r="F154" s="8" t="s">
        <v>60</v>
      </c>
      <c r="G154" s="8">
        <v>808.63146258156689</v>
      </c>
      <c r="H154" s="8">
        <v>175.87717031015461</v>
      </c>
      <c r="I154" s="8">
        <v>136.63864343667879</v>
      </c>
      <c r="J154" s="8">
        <v>90.314247788270208</v>
      </c>
      <c r="K154" s="8">
        <v>187.61663882608997</v>
      </c>
      <c r="L154" s="17">
        <v>6904.6020916085818</v>
      </c>
      <c r="M154" s="17">
        <v>82.904289225498516</v>
      </c>
      <c r="N154" s="17"/>
      <c r="O154" s="17">
        <v>555.34473034482676</v>
      </c>
      <c r="P154" s="17">
        <v>1526.7657451989764</v>
      </c>
      <c r="Q154" s="17">
        <v>193.48151612635601</v>
      </c>
      <c r="R154" s="17">
        <v>824.1178982278459</v>
      </c>
      <c r="S154" s="17">
        <v>121.47376120032457</v>
      </c>
      <c r="T154" s="17">
        <v>29.960367604661748</v>
      </c>
      <c r="U154" s="17">
        <v>78.592145962367084</v>
      </c>
      <c r="V154" s="17">
        <v>6.9626443259646917</v>
      </c>
      <c r="W154" s="17">
        <v>29.115636341423915</v>
      </c>
      <c r="X154" s="17">
        <v>3.4837930294332771</v>
      </c>
      <c r="Y154" s="17">
        <v>6.6636149840667276</v>
      </c>
      <c r="Z154" s="17">
        <v>0.52906872773041624</v>
      </c>
      <c r="AA154" s="17">
        <v>2.5240106698437299</v>
      </c>
      <c r="AB154" s="17">
        <v>0.25280565703178426</v>
      </c>
      <c r="AC154" s="17">
        <v>1.3963688870542483</v>
      </c>
      <c r="AD154" s="17">
        <v>2.2673081474656702</v>
      </c>
      <c r="AE154" s="17">
        <v>0.49548788335803917</v>
      </c>
      <c r="AF154" s="17">
        <f t="shared" si="48"/>
        <v>3379.267738400853</v>
      </c>
      <c r="AG154" s="18">
        <f t="shared" si="49"/>
        <v>149.46826686124473</v>
      </c>
      <c r="AH154" s="19">
        <f t="shared" si="50"/>
        <v>158.87172918665723</v>
      </c>
      <c r="AI154" s="19">
        <f t="shared" si="51"/>
        <v>1.2993949153598219</v>
      </c>
      <c r="AJ154" s="18">
        <f t="shared" si="52"/>
        <v>2.6620175651785614</v>
      </c>
      <c r="AK154" s="18">
        <f t="shared" si="53"/>
        <v>83.28401529175602</v>
      </c>
      <c r="AL154" s="18">
        <f t="shared" si="54"/>
        <v>4.5759103776657142</v>
      </c>
      <c r="AM154" s="18">
        <f t="shared" si="55"/>
        <v>1.1268316208162337</v>
      </c>
      <c r="AN154" s="18">
        <f t="shared" si="56"/>
        <v>0.90255569563703297</v>
      </c>
      <c r="AO154" s="18">
        <f t="shared" si="57"/>
        <v>0.6818567654944202</v>
      </c>
      <c r="AP154" s="17">
        <f t="shared" si="58"/>
        <v>23.79713390694306</v>
      </c>
      <c r="AQ154" s="18">
        <f t="shared" si="59"/>
        <v>0.82759459319687323</v>
      </c>
      <c r="AR154" s="17">
        <f t="shared" si="60"/>
        <v>32.846251490145804</v>
      </c>
      <c r="AS154" s="17">
        <f t="shared" si="61"/>
        <v>2735.5677113821666</v>
      </c>
      <c r="AT154" s="17">
        <f t="shared" si="62"/>
        <v>3045.2861466256104</v>
      </c>
      <c r="AU154" s="17">
        <f t="shared" si="63"/>
        <v>51.782982683919883</v>
      </c>
      <c r="AV154" s="18">
        <f t="shared" si="64"/>
        <v>7.066160664587871</v>
      </c>
      <c r="AW154" s="18">
        <f t="shared" si="65"/>
        <v>25.191890534342839</v>
      </c>
      <c r="AX154" s="18">
        <f t="shared" si="66"/>
        <v>7.54963349379371</v>
      </c>
      <c r="AY154" s="8">
        <f t="shared" si="67"/>
        <v>0.89829578557449086</v>
      </c>
      <c r="AZ154" s="8">
        <f t="shared" si="68"/>
        <v>0.14739852327141234</v>
      </c>
      <c r="BA154" s="18">
        <f t="shared" si="69"/>
        <v>0.98534251276611351</v>
      </c>
      <c r="BB154" s="20">
        <f t="shared" si="70"/>
        <v>0.52811378376144547</v>
      </c>
      <c r="BC154" s="8">
        <f t="shared" si="71"/>
        <v>18.035297104559579</v>
      </c>
      <c r="BD154" s="44"/>
      <c r="BE154" s="44"/>
      <c r="BF154" s="8"/>
    </row>
    <row r="155" spans="1:58" x14ac:dyDescent="0.25">
      <c r="A155" s="8" t="s">
        <v>226</v>
      </c>
      <c r="B155" s="16" t="s">
        <v>56</v>
      </c>
      <c r="C155" s="8" t="s">
        <v>579</v>
      </c>
      <c r="D155" s="8" t="s">
        <v>58</v>
      </c>
      <c r="E155" s="8" t="s">
        <v>59</v>
      </c>
      <c r="F155" s="8" t="s">
        <v>60</v>
      </c>
      <c r="G155" s="8">
        <v>841.41003494451513</v>
      </c>
      <c r="H155" s="8">
        <v>45.774942906433587</v>
      </c>
      <c r="I155" s="8">
        <v>174.22993976239292</v>
      </c>
      <c r="J155" s="8">
        <v>56.553817468547265</v>
      </c>
      <c r="K155" s="8">
        <v>40.467647741469271</v>
      </c>
      <c r="L155" s="17">
        <v>7594.4534720178472</v>
      </c>
      <c r="M155" s="17">
        <v>110.97055520739616</v>
      </c>
      <c r="N155" s="17"/>
      <c r="O155" s="17">
        <v>743.94149494355486</v>
      </c>
      <c r="P155" s="17">
        <v>2205.2317832015169</v>
      </c>
      <c r="Q155" s="17">
        <v>303.96382384384685</v>
      </c>
      <c r="R155" s="17">
        <v>1296.4889468701131</v>
      </c>
      <c r="S155" s="17">
        <v>184.68250021911442</v>
      </c>
      <c r="T155" s="17">
        <v>43.279991596071582</v>
      </c>
      <c r="U155" s="17">
        <v>105.23847887314462</v>
      </c>
      <c r="V155" s="17">
        <v>9.0140377578003736</v>
      </c>
      <c r="W155" s="17">
        <v>38.013331721984549</v>
      </c>
      <c r="X155" s="17">
        <v>4.9635115086389225</v>
      </c>
      <c r="Y155" s="17">
        <v>10.290515074418394</v>
      </c>
      <c r="Z155" s="17">
        <v>0.88407838199093347</v>
      </c>
      <c r="AA155" s="17">
        <v>4.0445935841630032</v>
      </c>
      <c r="AB155" s="17">
        <v>0.38570201953253591</v>
      </c>
      <c r="AC155" s="17">
        <v>0.9899916235018269</v>
      </c>
      <c r="AD155" s="17">
        <v>1.7518530324595512</v>
      </c>
      <c r="AE155" s="17">
        <v>0.2940290248799724</v>
      </c>
      <c r="AF155" s="17">
        <f t="shared" si="48"/>
        <v>4950.4227895958893</v>
      </c>
      <c r="AG155" s="18">
        <f t="shared" si="49"/>
        <v>124.95148574545178</v>
      </c>
      <c r="AH155" s="19">
        <f t="shared" si="50"/>
        <v>143.20057310826664</v>
      </c>
      <c r="AI155" s="19">
        <f t="shared" si="51"/>
        <v>1.1064653511376681</v>
      </c>
      <c r="AJ155" s="18">
        <f t="shared" si="52"/>
        <v>2.3455450468998231</v>
      </c>
      <c r="AK155" s="18">
        <f t="shared" si="53"/>
        <v>68.436653829696965</v>
      </c>
      <c r="AL155" s="18">
        <f t="shared" si="54"/>
        <v>5.9580955763625276</v>
      </c>
      <c r="AM155" s="18">
        <f t="shared" si="55"/>
        <v>1.1219192211740321</v>
      </c>
      <c r="AN155" s="18">
        <f t="shared" si="56"/>
        <v>0.91378642202716742</v>
      </c>
      <c r="AO155" s="18">
        <f t="shared" si="57"/>
        <v>0.66174388780452298</v>
      </c>
      <c r="AP155" s="17">
        <f t="shared" si="58"/>
        <v>22.357267634869679</v>
      </c>
      <c r="AQ155" s="18">
        <f t="shared" si="59"/>
        <v>0.77752026297062715</v>
      </c>
      <c r="AR155" s="17">
        <f t="shared" si="60"/>
        <v>27.436762902930987</v>
      </c>
      <c r="AS155" s="17">
        <f t="shared" si="61"/>
        <v>1877.6802449953595</v>
      </c>
      <c r="AT155" s="17">
        <f t="shared" si="62"/>
        <v>4335.097369072937</v>
      </c>
      <c r="AU155" s="17">
        <f t="shared" si="63"/>
        <v>49.030008347583042</v>
      </c>
      <c r="AV155" s="18">
        <f t="shared" si="64"/>
        <v>7.069101557808608</v>
      </c>
      <c r="AW155" s="18">
        <f t="shared" si="65"/>
        <v>21.05098748881808</v>
      </c>
      <c r="AX155" s="18">
        <f t="shared" si="66"/>
        <v>6.1510862375104072</v>
      </c>
      <c r="AY155" s="8">
        <f t="shared" si="67"/>
        <v>0.43313450313502472</v>
      </c>
      <c r="AZ155" s="8">
        <f t="shared" si="68"/>
        <v>0.14244818720974145</v>
      </c>
      <c r="BA155" s="18">
        <f t="shared" si="69"/>
        <v>0.98634545514161132</v>
      </c>
      <c r="BB155" s="20">
        <f t="shared" si="70"/>
        <v>0.36923758401390772</v>
      </c>
      <c r="BC155" s="8">
        <f t="shared" si="71"/>
        <v>14.82007538105162</v>
      </c>
      <c r="BD155" s="44"/>
      <c r="BE155" s="44"/>
      <c r="BF155" s="8"/>
    </row>
    <row r="156" spans="1:58" x14ac:dyDescent="0.25">
      <c r="A156" s="8" t="s">
        <v>227</v>
      </c>
      <c r="B156" s="16" t="s">
        <v>56</v>
      </c>
      <c r="C156" s="8" t="s">
        <v>579</v>
      </c>
      <c r="D156" s="8" t="s">
        <v>58</v>
      </c>
      <c r="E156" s="8" t="s">
        <v>59</v>
      </c>
      <c r="F156" s="8" t="s">
        <v>60</v>
      </c>
      <c r="G156" s="8">
        <v>878.33689784926844</v>
      </c>
      <c r="H156" s="8">
        <v>50.406949479429166</v>
      </c>
      <c r="I156" s="8">
        <v>169.68681454263731</v>
      </c>
      <c r="J156" s="8">
        <v>55.339999426065155</v>
      </c>
      <c r="K156" s="8">
        <v>43.353454115518005</v>
      </c>
      <c r="L156" s="17">
        <v>7771.9263041371159</v>
      </c>
      <c r="M156" s="17">
        <v>121.29497152320842</v>
      </c>
      <c r="N156" s="17"/>
      <c r="O156" s="17">
        <v>766.04273384252144</v>
      </c>
      <c r="P156" s="17">
        <v>2132.1251491813596</v>
      </c>
      <c r="Q156" s="17">
        <v>276.73887402815893</v>
      </c>
      <c r="R156" s="17">
        <v>1176.7719856912136</v>
      </c>
      <c r="S156" s="17">
        <v>169.94210085160663</v>
      </c>
      <c r="T156" s="17">
        <v>41.824162297084897</v>
      </c>
      <c r="U156" s="17">
        <v>109.97416413985489</v>
      </c>
      <c r="V156" s="17">
        <v>9.8167597418641055</v>
      </c>
      <c r="W156" s="17">
        <v>41.080391927025246</v>
      </c>
      <c r="X156" s="17">
        <v>5.0342117209084423</v>
      </c>
      <c r="Y156" s="17">
        <v>9.9804205127736765</v>
      </c>
      <c r="Z156" s="17">
        <v>0.80249976297074599</v>
      </c>
      <c r="AA156" s="17">
        <v>3.7275294069683391</v>
      </c>
      <c r="AB156" s="17">
        <v>0.38629219530484171</v>
      </c>
      <c r="AC156" s="17">
        <v>1.3312066724536007</v>
      </c>
      <c r="AD156" s="17">
        <v>2.0645400197635015</v>
      </c>
      <c r="AE156" s="17">
        <v>0.3862827001547634</v>
      </c>
      <c r="AF156" s="17">
        <f t="shared" si="48"/>
        <v>4744.2472752996164</v>
      </c>
      <c r="AG156" s="18">
        <f t="shared" si="49"/>
        <v>139.60772472741365</v>
      </c>
      <c r="AH156" s="19">
        <f t="shared" si="50"/>
        <v>150.23012064740669</v>
      </c>
      <c r="AI156" s="19">
        <f t="shared" si="51"/>
        <v>1.2552450879779864</v>
      </c>
      <c r="AJ156" s="18">
        <f t="shared" si="52"/>
        <v>2.624718637802991</v>
      </c>
      <c r="AK156" s="18">
        <f t="shared" si="53"/>
        <v>64.07459605734806</v>
      </c>
      <c r="AL156" s="18">
        <f t="shared" si="54"/>
        <v>5.3446349498342736</v>
      </c>
      <c r="AM156" s="18">
        <f t="shared" si="55"/>
        <v>1.1203115048255008</v>
      </c>
      <c r="AN156" s="18">
        <f t="shared" si="56"/>
        <v>0.90051118499230975</v>
      </c>
      <c r="AO156" s="18">
        <f t="shared" si="57"/>
        <v>0.69664746990968107</v>
      </c>
      <c r="AP156" s="17">
        <f t="shared" si="58"/>
        <v>24.094133947413773</v>
      </c>
      <c r="AQ156" s="18">
        <f t="shared" si="59"/>
        <v>0.83792338441324343</v>
      </c>
      <c r="AR156" s="17">
        <f t="shared" si="60"/>
        <v>32.540312437631343</v>
      </c>
      <c r="AS156" s="17">
        <f t="shared" si="61"/>
        <v>2085.0073750211272</v>
      </c>
      <c r="AT156" s="17">
        <f t="shared" si="62"/>
        <v>3764.4832406917499</v>
      </c>
      <c r="AU156" s="17">
        <f t="shared" si="63"/>
        <v>47.308374895840331</v>
      </c>
      <c r="AV156" s="18">
        <f t="shared" si="64"/>
        <v>6.9656608880276618</v>
      </c>
      <c r="AW156" s="18">
        <f t="shared" si="65"/>
        <v>23.869448844247362</v>
      </c>
      <c r="AX156" s="18">
        <f t="shared" si="66"/>
        <v>7.2128062924828757</v>
      </c>
      <c r="AY156" s="8">
        <f t="shared" si="67"/>
        <v>0.55386283899035038</v>
      </c>
      <c r="AZ156" s="8">
        <f t="shared" si="68"/>
        <v>0.14441378866763713</v>
      </c>
      <c r="BA156" s="18">
        <f t="shared" si="69"/>
        <v>0.98507073911670351</v>
      </c>
      <c r="BB156" s="20">
        <f t="shared" si="70"/>
        <v>0.41630779843186372</v>
      </c>
      <c r="BC156" s="8">
        <f t="shared" si="71"/>
        <v>13.875464249660203</v>
      </c>
      <c r="BD156" s="44"/>
      <c r="BE156" s="44"/>
      <c r="BF156" s="8"/>
    </row>
    <row r="157" spans="1:58" x14ac:dyDescent="0.25">
      <c r="A157" s="8">
        <v>1</v>
      </c>
      <c r="B157" s="16" t="s">
        <v>228</v>
      </c>
      <c r="C157" s="8" t="s">
        <v>57</v>
      </c>
      <c r="D157" s="8" t="s">
        <v>58</v>
      </c>
      <c r="E157" s="8" t="s">
        <v>229</v>
      </c>
      <c r="F157" s="8" t="s">
        <v>60</v>
      </c>
      <c r="G157" s="8">
        <v>1358</v>
      </c>
      <c r="H157" s="8">
        <v>407</v>
      </c>
      <c r="I157" s="8"/>
      <c r="J157" s="8">
        <v>130</v>
      </c>
      <c r="K157" s="8"/>
      <c r="L157" s="8">
        <v>10050</v>
      </c>
      <c r="M157" s="8">
        <v>152</v>
      </c>
      <c r="N157" s="8">
        <v>105</v>
      </c>
      <c r="O157" s="8">
        <v>1826</v>
      </c>
      <c r="P157" s="8">
        <v>3960</v>
      </c>
      <c r="Q157" s="8">
        <v>459</v>
      </c>
      <c r="R157" s="8">
        <v>1870</v>
      </c>
      <c r="S157" s="8">
        <v>241</v>
      </c>
      <c r="T157" s="8">
        <v>64.5</v>
      </c>
      <c r="U157" s="8">
        <v>163</v>
      </c>
      <c r="V157" s="8">
        <v>14.8</v>
      </c>
      <c r="W157" s="8">
        <v>55.8</v>
      </c>
      <c r="X157" s="8">
        <v>7.16</v>
      </c>
      <c r="Y157" s="8">
        <v>11.9</v>
      </c>
      <c r="Z157" s="8"/>
      <c r="AA157" s="8">
        <v>4.2699999999999996</v>
      </c>
      <c r="AB157" s="8"/>
      <c r="AC157" s="8">
        <v>2.64</v>
      </c>
      <c r="AD157" s="8">
        <v>45.3</v>
      </c>
      <c r="AE157" s="8">
        <v>0.55000000000000004</v>
      </c>
      <c r="AF157" s="17">
        <f t="shared" si="48"/>
        <v>8677.4299999999985</v>
      </c>
      <c r="AG157" s="18">
        <f t="shared" si="49"/>
        <v>290.50287058172518</v>
      </c>
      <c r="AH157" s="19">
        <f>IFERROR((P157/0.613)/(AA157/0.161),"")</f>
        <v>243.57500066857438</v>
      </c>
      <c r="AI157" s="19">
        <f>IFERROR((O157/0.237)/(R157/0.457),"")</f>
        <v>1.8828989823777615</v>
      </c>
      <c r="AJ157" s="18">
        <f t="shared" si="52"/>
        <v>4.4117863333158258</v>
      </c>
      <c r="AK157" s="18">
        <f>IFERROR(L157/M157,"")</f>
        <v>66.118421052631575</v>
      </c>
      <c r="AL157" s="18">
        <f t="shared" si="54"/>
        <v>82.363636363636346</v>
      </c>
      <c r="AM157" s="18">
        <f>IFERROR((P157/0.613)/(SQRT((O157/0.237)*(Q157/0.0928))),"")</f>
        <v>1.0464684592419189</v>
      </c>
      <c r="AN157" s="18">
        <f>IFERROR((T157/0.0563)/SQRT((S157/0.138)*(U157/0.199)),"")</f>
        <v>0.95788876106499865</v>
      </c>
      <c r="AO157" s="18">
        <f>IFERROR((M157/1.57)/(0.25*(W157/0.246)+(0.75*X157/0.0546)),"")</f>
        <v>0.6243772255216361</v>
      </c>
      <c r="AP157" s="17">
        <f>IFERROR(M157/X157,"")</f>
        <v>21.229050279329609</v>
      </c>
      <c r="AQ157" s="17">
        <f>IFERROR(M157/AA157,"")</f>
        <v>35.597189695550355</v>
      </c>
      <c r="AR157" s="17">
        <f>IFERROR(L157/AA157,"")</f>
        <v>2353.6299765807967</v>
      </c>
      <c r="AS157" s="17" t="str">
        <f>IFERROR(($T157/0.0563)/($AB157/0.0246),"")</f>
        <v/>
      </c>
      <c r="AT157" s="17">
        <f t="shared" si="62"/>
        <v>221.85430463576159</v>
      </c>
      <c r="AU157" s="17">
        <f>IFERROR((W157/0.246)/(AA157/0.161),"")</f>
        <v>8.5525789684126359</v>
      </c>
      <c r="AV157" s="18">
        <f>IFERROR((O157/0.237)/(U157/0.199),"")</f>
        <v>9.406279930625665</v>
      </c>
      <c r="AW157" s="18">
        <f>IFERROR((U157/0.199)/(AA157/0.161),"")</f>
        <v>30.883927835900817</v>
      </c>
      <c r="AX157" s="8">
        <f>IFERROR(AD157/AA157,"")</f>
        <v>10.608899297423887</v>
      </c>
      <c r="AY157" s="8">
        <f>IFERROR(S157/R157,"")</f>
        <v>0.12887700534759358</v>
      </c>
      <c r="AZ157" s="17">
        <f>IFERROR(SUM(O157:Q157)/SUM(O157:AB157),"")</f>
        <v>0.71968313198723599</v>
      </c>
      <c r="BA157" s="18">
        <f t="shared" ref="BA157:BA215" si="72">IFERROR(SUM(O157:U157)/SUM(O157:AB157),"")</f>
        <v>0.98917536643914172</v>
      </c>
      <c r="BB157" s="8">
        <f>IFERROR((L157/7.25)/(M157/1.57),"")</f>
        <v>14.318058076225046</v>
      </c>
      <c r="BC157" s="8">
        <f t="shared" ref="BC157:BC220" si="73">IFERROR((L305/7.25)/(M305/1.57),"")</f>
        <v>0.26210046419098149</v>
      </c>
      <c r="BD157" s="44"/>
      <c r="BE157" s="44"/>
      <c r="BF157" s="8"/>
    </row>
    <row r="158" spans="1:58" x14ac:dyDescent="0.25">
      <c r="A158" s="8">
        <v>2</v>
      </c>
      <c r="B158" s="16" t="s">
        <v>228</v>
      </c>
      <c r="C158" s="8" t="s">
        <v>57</v>
      </c>
      <c r="D158" s="8" t="s">
        <v>58</v>
      </c>
      <c r="E158" s="8" t="s">
        <v>229</v>
      </c>
      <c r="F158" s="8" t="s">
        <v>60</v>
      </c>
      <c r="G158" s="8">
        <v>1194</v>
      </c>
      <c r="H158" s="8">
        <v>403</v>
      </c>
      <c r="I158" s="8"/>
      <c r="J158" s="8">
        <v>120.8</v>
      </c>
      <c r="K158" s="8"/>
      <c r="L158" s="8">
        <v>8830</v>
      </c>
      <c r="M158" s="8">
        <v>145</v>
      </c>
      <c r="N158" s="8">
        <v>97.3</v>
      </c>
      <c r="O158" s="8">
        <v>1712</v>
      </c>
      <c r="P158" s="8">
        <v>3700</v>
      </c>
      <c r="Q158" s="8">
        <v>424</v>
      </c>
      <c r="R158" s="8">
        <v>1711</v>
      </c>
      <c r="S158" s="8">
        <v>227</v>
      </c>
      <c r="T158" s="8">
        <v>55.6</v>
      </c>
      <c r="U158" s="8">
        <v>148</v>
      </c>
      <c r="V158" s="8">
        <v>13.9</v>
      </c>
      <c r="W158" s="8">
        <v>53</v>
      </c>
      <c r="X158" s="8">
        <v>7.04</v>
      </c>
      <c r="Y158" s="8">
        <v>10.6</v>
      </c>
      <c r="Z158" s="8"/>
      <c r="AA158" s="8">
        <v>4.13</v>
      </c>
      <c r="AB158" s="8"/>
      <c r="AC158" s="8">
        <v>2.35</v>
      </c>
      <c r="AD158" s="8">
        <v>55</v>
      </c>
      <c r="AE158" s="8">
        <v>0.5</v>
      </c>
      <c r="AF158" s="17">
        <f t="shared" si="48"/>
        <v>8066.27</v>
      </c>
      <c r="AG158" s="18">
        <f t="shared" si="49"/>
        <v>281.59908460273192</v>
      </c>
      <c r="AH158" s="19">
        <f t="shared" ref="AH158:AH221" si="74">IFERROR((P158/0.613)/(AA158/0.161),"")</f>
        <v>235.29737053114721</v>
      </c>
      <c r="AI158" s="19">
        <f t="shared" ref="AI158:AI221" si="75">IFERROR((O158/0.237)/(R158/0.457),"")</f>
        <v>1.9293970264385081</v>
      </c>
      <c r="AJ158" s="18">
        <f t="shared" si="52"/>
        <v>4.3914570902804888</v>
      </c>
      <c r="AK158" s="18">
        <f t="shared" ref="AK158:AK221" si="76">IFERROR(L158/M158,"")</f>
        <v>60.896551724137929</v>
      </c>
      <c r="AL158" s="18">
        <f t="shared" si="54"/>
        <v>110</v>
      </c>
      <c r="AM158" s="18">
        <f t="shared" ref="AM158:AM221" si="77">IFERROR((P158/0.613)/(SQRT((O158/0.237)*(Q158/0.0928))),"")</f>
        <v>1.050641623133054</v>
      </c>
      <c r="AN158" s="18">
        <f t="shared" ref="AN158:AN221" si="78">IFERROR((T158/0.0563)/SQRT((S158/0.138)*(U158/0.199)),"")</f>
        <v>0.892870947192413</v>
      </c>
      <c r="AO158" s="18">
        <f t="shared" ref="AO158:AO221" si="79">IFERROR((M158/1.57)/(0.25*(W158/0.246)+(0.75*X158/0.0546)),"")</f>
        <v>0.61340042879845247</v>
      </c>
      <c r="AP158" s="17">
        <f t="shared" ref="AP158:AP221" si="80">IFERROR(M158/X158,"")</f>
        <v>20.59659090909091</v>
      </c>
      <c r="AQ158" s="17">
        <f t="shared" ref="AQ158:AQ221" si="81">IFERROR(M158/AA158,"")</f>
        <v>35.108958837772398</v>
      </c>
      <c r="AR158" s="17">
        <f t="shared" ref="AR158:AR221" si="82">IFERROR(L158/AA158,"")</f>
        <v>2138.0145278450364</v>
      </c>
      <c r="AS158" s="17" t="str">
        <f t="shared" ref="AS158:AS221" si="83">IFERROR(($T158/0.0563)/($AB158/0.0246),"")</f>
        <v/>
      </c>
      <c r="AT158" s="17">
        <f t="shared" si="62"/>
        <v>160.54545454545453</v>
      </c>
      <c r="AU158" s="17">
        <f t="shared" ref="AU158:AU221" si="84">IFERROR((W158/0.246)/(AA158/0.161),"")</f>
        <v>8.3987873777042861</v>
      </c>
      <c r="AV158" s="18">
        <f t="shared" ref="AV158:AV221" si="85">IFERROR((O158/0.237)/(U158/0.199),"")</f>
        <v>9.7128520925989292</v>
      </c>
      <c r="AW158" s="18">
        <f t="shared" ref="AW158:AW221" si="86">IFERROR((U158/0.199)/(AA158/0.161),"")</f>
        <v>28.992419725747382</v>
      </c>
      <c r="AX158" s="8">
        <f t="shared" ref="AX158:AX221" si="87">IFERROR(AD158/AA158,"")</f>
        <v>13.317191283292978</v>
      </c>
      <c r="AY158" s="8">
        <f t="shared" ref="AY158:AY221" si="88">IFERROR(S158/R158,"")</f>
        <v>0.1326709526592636</v>
      </c>
      <c r="AZ158" s="17">
        <f t="shared" ref="AZ158:AZ221" si="89">IFERROR(SUM(O158:Q158)/SUM(O158:AB158),"")</f>
        <v>0.72350665177337226</v>
      </c>
      <c r="BA158" s="18">
        <f t="shared" si="72"/>
        <v>0.98900731069007108</v>
      </c>
      <c r="BB158" s="8">
        <f t="shared" ref="BB158:BB221" si="90">IFERROR((L158/7.25)/(M158/1.57),"")</f>
        <v>13.187253269916766</v>
      </c>
      <c r="BC158" s="8">
        <f t="shared" si="73"/>
        <v>0.20204486106461333</v>
      </c>
      <c r="BD158" s="44"/>
      <c r="BE158" s="44"/>
      <c r="BF158" s="8"/>
    </row>
    <row r="159" spans="1:58" x14ac:dyDescent="0.25">
      <c r="A159" s="8">
        <v>3</v>
      </c>
      <c r="B159" s="16" t="s">
        <v>228</v>
      </c>
      <c r="C159" s="8" t="s">
        <v>57</v>
      </c>
      <c r="D159" s="8" t="s">
        <v>58</v>
      </c>
      <c r="E159" s="8" t="s">
        <v>229</v>
      </c>
      <c r="F159" s="8" t="s">
        <v>60</v>
      </c>
      <c r="G159" s="8">
        <v>1167</v>
      </c>
      <c r="H159" s="8">
        <v>389</v>
      </c>
      <c r="I159" s="8"/>
      <c r="J159" s="8">
        <v>117</v>
      </c>
      <c r="K159" s="8"/>
      <c r="L159" s="8">
        <v>8430</v>
      </c>
      <c r="M159" s="8">
        <v>138</v>
      </c>
      <c r="N159" s="8">
        <v>106.9</v>
      </c>
      <c r="O159" s="8">
        <v>1694</v>
      </c>
      <c r="P159" s="8">
        <v>3623</v>
      </c>
      <c r="Q159" s="8">
        <v>422</v>
      </c>
      <c r="R159" s="8">
        <v>1627</v>
      </c>
      <c r="S159" s="8">
        <v>221</v>
      </c>
      <c r="T159" s="8">
        <v>57.2</v>
      </c>
      <c r="U159" s="8">
        <v>138</v>
      </c>
      <c r="V159" s="8">
        <v>13.6</v>
      </c>
      <c r="W159" s="8">
        <v>50.1</v>
      </c>
      <c r="X159" s="8">
        <v>6.82</v>
      </c>
      <c r="Y159" s="8">
        <v>10.8</v>
      </c>
      <c r="Z159" s="8"/>
      <c r="AA159" s="8">
        <v>3.52</v>
      </c>
      <c r="AB159" s="8"/>
      <c r="AC159" s="8">
        <v>1.79</v>
      </c>
      <c r="AD159" s="8">
        <v>55</v>
      </c>
      <c r="AE159" s="8">
        <v>0.7</v>
      </c>
      <c r="AF159" s="17">
        <f t="shared" si="48"/>
        <v>7867.0400000000009</v>
      </c>
      <c r="AG159" s="18">
        <f t="shared" si="49"/>
        <v>326.92510548523211</v>
      </c>
      <c r="AH159" s="19">
        <f t="shared" si="74"/>
        <v>270.32802535963219</v>
      </c>
      <c r="AI159" s="19">
        <f t="shared" si="75"/>
        <v>2.0076763684553125</v>
      </c>
      <c r="AJ159" s="18">
        <f t="shared" si="52"/>
        <v>4.4632567730110546</v>
      </c>
      <c r="AK159" s="18">
        <f t="shared" si="76"/>
        <v>61.086956521739133</v>
      </c>
      <c r="AL159" s="18">
        <f t="shared" si="54"/>
        <v>78.571428571428569</v>
      </c>
      <c r="AM159" s="18">
        <f t="shared" si="77"/>
        <v>1.0366761141386192</v>
      </c>
      <c r="AN159" s="18">
        <f t="shared" si="78"/>
        <v>0.96409101477957571</v>
      </c>
      <c r="AO159" s="18">
        <f t="shared" si="79"/>
        <v>0.60788761685977333</v>
      </c>
      <c r="AP159" s="17">
        <f t="shared" si="80"/>
        <v>20.234604105571847</v>
      </c>
      <c r="AQ159" s="17">
        <f t="shared" si="81"/>
        <v>39.204545454545453</v>
      </c>
      <c r="AR159" s="17">
        <f t="shared" si="82"/>
        <v>2394.8863636363635</v>
      </c>
      <c r="AS159" s="17" t="str">
        <f t="shared" si="83"/>
        <v/>
      </c>
      <c r="AT159" s="17">
        <f t="shared" si="62"/>
        <v>153.27272727272728</v>
      </c>
      <c r="AU159" s="17">
        <f t="shared" si="84"/>
        <v>9.3150637472283826</v>
      </c>
      <c r="AV159" s="18">
        <f t="shared" si="85"/>
        <v>10.307160765608756</v>
      </c>
      <c r="AW159" s="18">
        <f t="shared" si="86"/>
        <v>31.718250342622206</v>
      </c>
      <c r="AX159" s="8">
        <f t="shared" si="87"/>
        <v>15.625</v>
      </c>
      <c r="AY159" s="8">
        <f t="shared" si="88"/>
        <v>0.13583282114320835</v>
      </c>
      <c r="AZ159" s="17">
        <f t="shared" si="89"/>
        <v>0.72949927800036596</v>
      </c>
      <c r="BA159" s="18">
        <f t="shared" si="72"/>
        <v>0.98921576603144246</v>
      </c>
      <c r="BB159" s="8">
        <f t="shared" si="90"/>
        <v>13.228485757121438</v>
      </c>
      <c r="BC159" s="8">
        <f t="shared" si="73"/>
        <v>0.20204486106461333</v>
      </c>
      <c r="BD159" s="44"/>
      <c r="BE159" s="44"/>
      <c r="BF159" s="8"/>
    </row>
    <row r="160" spans="1:58" x14ac:dyDescent="0.25">
      <c r="A160" s="8">
        <v>4</v>
      </c>
      <c r="B160" s="16" t="s">
        <v>228</v>
      </c>
      <c r="C160" s="8" t="s">
        <v>57</v>
      </c>
      <c r="D160" s="8" t="s">
        <v>58</v>
      </c>
      <c r="E160" s="8" t="s">
        <v>229</v>
      </c>
      <c r="F160" s="8" t="s">
        <v>60</v>
      </c>
      <c r="G160" s="8">
        <v>864</v>
      </c>
      <c r="H160" s="8">
        <v>389</v>
      </c>
      <c r="I160" s="8"/>
      <c r="J160" s="8">
        <v>99</v>
      </c>
      <c r="K160" s="8"/>
      <c r="L160" s="8">
        <v>8260</v>
      </c>
      <c r="M160" s="8">
        <v>139</v>
      </c>
      <c r="N160" s="8">
        <v>91.5</v>
      </c>
      <c r="O160" s="8">
        <v>1463</v>
      </c>
      <c r="P160" s="8">
        <v>3330</v>
      </c>
      <c r="Q160" s="8">
        <v>386</v>
      </c>
      <c r="R160" s="8">
        <v>1441</v>
      </c>
      <c r="S160" s="8">
        <v>201</v>
      </c>
      <c r="T160" s="8">
        <v>54.3</v>
      </c>
      <c r="U160" s="8">
        <v>131</v>
      </c>
      <c r="V160" s="8">
        <v>12.1</v>
      </c>
      <c r="W160" s="8">
        <v>49.5</v>
      </c>
      <c r="X160" s="8">
        <v>6.34</v>
      </c>
      <c r="Y160" s="8">
        <v>10.5</v>
      </c>
      <c r="Z160" s="8"/>
      <c r="AA160" s="8">
        <v>4.16</v>
      </c>
      <c r="AB160" s="8"/>
      <c r="AC160" s="8">
        <v>1.6</v>
      </c>
      <c r="AD160" s="8">
        <v>66.2</v>
      </c>
      <c r="AE160" s="8">
        <v>0.71</v>
      </c>
      <c r="AF160" s="17">
        <f t="shared" si="48"/>
        <v>7088.9000000000005</v>
      </c>
      <c r="AG160" s="18">
        <f t="shared" si="49"/>
        <v>238.9068078545927</v>
      </c>
      <c r="AH160" s="19">
        <f t="shared" si="74"/>
        <v>210.24046304429663</v>
      </c>
      <c r="AI160" s="19">
        <f t="shared" si="75"/>
        <v>1.9577092794794992</v>
      </c>
      <c r="AJ160" s="18">
        <f t="shared" si="52"/>
        <v>4.2381762075697464</v>
      </c>
      <c r="AK160" s="18">
        <f t="shared" si="76"/>
        <v>59.424460431654673</v>
      </c>
      <c r="AL160" s="18">
        <f t="shared" si="54"/>
        <v>93.239436619718319</v>
      </c>
      <c r="AM160" s="18">
        <f t="shared" si="77"/>
        <v>1.0720526253544815</v>
      </c>
      <c r="AN160" s="18">
        <f t="shared" si="78"/>
        <v>0.98497189728220513</v>
      </c>
      <c r="AO160" s="18">
        <f t="shared" si="79"/>
        <v>0.64439357959795363</v>
      </c>
      <c r="AP160" s="17">
        <f t="shared" si="80"/>
        <v>21.92429022082019</v>
      </c>
      <c r="AQ160" s="17">
        <f t="shared" si="81"/>
        <v>33.41346153846154</v>
      </c>
      <c r="AR160" s="17">
        <f t="shared" si="82"/>
        <v>1985.5769230769231</v>
      </c>
      <c r="AS160" s="17" t="str">
        <f t="shared" si="83"/>
        <v/>
      </c>
      <c r="AT160" s="17">
        <f t="shared" si="62"/>
        <v>124.77341389728096</v>
      </c>
      <c r="AU160" s="17">
        <f t="shared" si="84"/>
        <v>7.7875820825515953</v>
      </c>
      <c r="AV160" s="18">
        <f t="shared" si="85"/>
        <v>9.3772989338744495</v>
      </c>
      <c r="AW160" s="18">
        <f t="shared" si="86"/>
        <v>25.477145342095088</v>
      </c>
      <c r="AX160" s="8">
        <f t="shared" si="87"/>
        <v>15.913461538461538</v>
      </c>
      <c r="AY160" s="8">
        <f t="shared" si="88"/>
        <v>0.13948646773074255</v>
      </c>
      <c r="AZ160" s="17">
        <f t="shared" si="89"/>
        <v>0.73057879219625044</v>
      </c>
      <c r="BA160" s="18">
        <f t="shared" si="72"/>
        <v>0.98834798064579832</v>
      </c>
      <c r="BB160" s="8">
        <f t="shared" si="90"/>
        <v>12.868469362441083</v>
      </c>
      <c r="BC160" s="8">
        <f t="shared" si="73"/>
        <v>0.25222708687628903</v>
      </c>
      <c r="BD160" s="44"/>
      <c r="BE160" s="44"/>
      <c r="BF160" s="8"/>
    </row>
    <row r="161" spans="1:58" x14ac:dyDescent="0.25">
      <c r="A161" s="8">
        <v>5</v>
      </c>
      <c r="B161" s="16" t="s">
        <v>228</v>
      </c>
      <c r="C161" s="8" t="s">
        <v>57</v>
      </c>
      <c r="D161" s="8" t="s">
        <v>58</v>
      </c>
      <c r="E161" s="8" t="s">
        <v>229</v>
      </c>
      <c r="F161" s="8" t="s">
        <v>60</v>
      </c>
      <c r="G161" s="8">
        <v>1320</v>
      </c>
      <c r="H161" s="8">
        <v>407</v>
      </c>
      <c r="I161" s="8"/>
      <c r="J161" s="8">
        <v>133.80000000000001</v>
      </c>
      <c r="K161" s="8"/>
      <c r="L161" s="8">
        <v>7390</v>
      </c>
      <c r="M161" s="8">
        <v>96.7</v>
      </c>
      <c r="N161" s="8">
        <v>84.1</v>
      </c>
      <c r="O161" s="8">
        <v>1347</v>
      </c>
      <c r="P161" s="8">
        <v>3120</v>
      </c>
      <c r="Q161" s="8">
        <v>379</v>
      </c>
      <c r="R161" s="8">
        <v>1412</v>
      </c>
      <c r="S161" s="8">
        <v>183</v>
      </c>
      <c r="T161" s="8">
        <v>45.5</v>
      </c>
      <c r="U161" s="8">
        <v>105.8</v>
      </c>
      <c r="V161" s="8">
        <v>9.3000000000000007</v>
      </c>
      <c r="W161" s="8">
        <v>38.1</v>
      </c>
      <c r="X161" s="8">
        <v>4.8600000000000003</v>
      </c>
      <c r="Y161" s="8">
        <v>9.4</v>
      </c>
      <c r="Z161" s="8"/>
      <c r="AA161" s="8">
        <v>3.59</v>
      </c>
      <c r="AB161" s="8"/>
      <c r="AC161" s="8">
        <v>1.68</v>
      </c>
      <c r="AD161" s="8">
        <v>16.7</v>
      </c>
      <c r="AE161" s="8">
        <v>0.51</v>
      </c>
      <c r="AF161" s="17">
        <f t="shared" si="48"/>
        <v>6657.55</v>
      </c>
      <c r="AG161" s="18">
        <f t="shared" si="49"/>
        <v>254.88875568562463</v>
      </c>
      <c r="AH161" s="19">
        <f t="shared" si="74"/>
        <v>228.25775786465033</v>
      </c>
      <c r="AI161" s="19">
        <f t="shared" si="75"/>
        <v>1.8395040699967726</v>
      </c>
      <c r="AJ161" s="18">
        <f t="shared" si="52"/>
        <v>4.285951442207927</v>
      </c>
      <c r="AK161" s="18">
        <f t="shared" si="76"/>
        <v>76.421923474663913</v>
      </c>
      <c r="AL161" s="18">
        <f t="shared" si="54"/>
        <v>32.745098039215684</v>
      </c>
      <c r="AM161" s="18">
        <f t="shared" si="77"/>
        <v>1.0564255051249161</v>
      </c>
      <c r="AN161" s="18">
        <f t="shared" si="78"/>
        <v>0.9624999253480182</v>
      </c>
      <c r="AO161" s="18">
        <f t="shared" si="79"/>
        <v>0.58393693816357461</v>
      </c>
      <c r="AP161" s="17">
        <f t="shared" si="80"/>
        <v>19.897119341563787</v>
      </c>
      <c r="AQ161" s="17">
        <f t="shared" si="81"/>
        <v>26.935933147632316</v>
      </c>
      <c r="AR161" s="17">
        <f t="shared" si="82"/>
        <v>2058.4958217270196</v>
      </c>
      <c r="AS161" s="17" t="str">
        <f t="shared" si="83"/>
        <v/>
      </c>
      <c r="AT161" s="17">
        <f t="shared" si="62"/>
        <v>442.51497005988028</v>
      </c>
      <c r="AU161" s="17">
        <f t="shared" si="84"/>
        <v>6.9457843603505678</v>
      </c>
      <c r="AV161" s="18">
        <f t="shared" si="85"/>
        <v>10.690220382378982</v>
      </c>
      <c r="AW161" s="18">
        <f t="shared" si="86"/>
        <v>23.843171288195855</v>
      </c>
      <c r="AX161" s="8">
        <f t="shared" si="87"/>
        <v>4.6518105849582172</v>
      </c>
      <c r="AY161" s="8">
        <f t="shared" si="88"/>
        <v>0.12960339943342777</v>
      </c>
      <c r="AZ161" s="17">
        <f t="shared" si="89"/>
        <v>0.72789539695533645</v>
      </c>
      <c r="BA161" s="18">
        <f t="shared" si="72"/>
        <v>0.99019909726551059</v>
      </c>
      <c r="BB161" s="8">
        <f t="shared" si="90"/>
        <v>16.549299290375494</v>
      </c>
      <c r="BC161" s="8">
        <f t="shared" si="73"/>
        <v>0.19719113952957298</v>
      </c>
      <c r="BD161" s="44"/>
      <c r="BE161" s="44"/>
      <c r="BF161" s="8"/>
    </row>
    <row r="162" spans="1:58" x14ac:dyDescent="0.25">
      <c r="A162" s="8">
        <v>6</v>
      </c>
      <c r="B162" s="16" t="s">
        <v>228</v>
      </c>
      <c r="C162" s="8" t="s">
        <v>57</v>
      </c>
      <c r="D162" s="8" t="s">
        <v>58</v>
      </c>
      <c r="E162" s="8" t="s">
        <v>229</v>
      </c>
      <c r="F162" s="8" t="s">
        <v>60</v>
      </c>
      <c r="G162" s="8">
        <v>1350</v>
      </c>
      <c r="H162" s="8">
        <v>392</v>
      </c>
      <c r="I162" s="8"/>
      <c r="J162" s="8">
        <v>126</v>
      </c>
      <c r="K162" s="8"/>
      <c r="L162" s="8">
        <v>7590</v>
      </c>
      <c r="M162" s="8">
        <v>101.3</v>
      </c>
      <c r="N162" s="8">
        <v>85.7</v>
      </c>
      <c r="O162" s="8">
        <v>1392</v>
      </c>
      <c r="P162" s="8">
        <v>3130</v>
      </c>
      <c r="Q162" s="8">
        <v>361</v>
      </c>
      <c r="R162" s="8">
        <v>1397</v>
      </c>
      <c r="S162" s="8">
        <v>177</v>
      </c>
      <c r="T162" s="8">
        <v>44.4</v>
      </c>
      <c r="U162" s="8">
        <v>107</v>
      </c>
      <c r="V162" s="8">
        <v>9.6</v>
      </c>
      <c r="W162" s="8">
        <v>41.4</v>
      </c>
      <c r="X162" s="8">
        <v>5.89</v>
      </c>
      <c r="Y162" s="8">
        <v>9.94</v>
      </c>
      <c r="Z162" s="8"/>
      <c r="AA162" s="8">
        <v>3.51</v>
      </c>
      <c r="AB162" s="8"/>
      <c r="AC162" s="8">
        <v>2.08</v>
      </c>
      <c r="AD162" s="8">
        <v>15.8</v>
      </c>
      <c r="AE162" s="8">
        <v>9.6000000000000002E-2</v>
      </c>
      <c r="AF162" s="17">
        <f t="shared" si="48"/>
        <v>6678.74</v>
      </c>
      <c r="AG162" s="18">
        <f t="shared" si="49"/>
        <v>269.40747953406185</v>
      </c>
      <c r="AH162" s="19">
        <f t="shared" si="74"/>
        <v>234.20848380065348</v>
      </c>
      <c r="AI162" s="19">
        <f t="shared" si="75"/>
        <v>1.9213685746128684</v>
      </c>
      <c r="AJ162" s="18">
        <f t="shared" si="52"/>
        <v>4.5792748337266689</v>
      </c>
      <c r="AK162" s="18">
        <f t="shared" si="76"/>
        <v>74.925962487660414</v>
      </c>
      <c r="AL162" s="18">
        <f t="shared" si="54"/>
        <v>164.58333333333334</v>
      </c>
      <c r="AM162" s="18">
        <f t="shared" si="77"/>
        <v>1.0682153282720204</v>
      </c>
      <c r="AN162" s="18">
        <f t="shared" si="78"/>
        <v>0.94964685575147811</v>
      </c>
      <c r="AO162" s="18">
        <f t="shared" si="79"/>
        <v>0.52465780403571127</v>
      </c>
      <c r="AP162" s="17">
        <f t="shared" si="80"/>
        <v>17.198641765704586</v>
      </c>
      <c r="AQ162" s="17">
        <f t="shared" si="81"/>
        <v>28.86039886039886</v>
      </c>
      <c r="AR162" s="17">
        <f t="shared" si="82"/>
        <v>2162.3931623931626</v>
      </c>
      <c r="AS162" s="17" t="str">
        <f t="shared" si="83"/>
        <v/>
      </c>
      <c r="AT162" s="17">
        <f t="shared" si="62"/>
        <v>480.37974683544303</v>
      </c>
      <c r="AU162" s="17">
        <f t="shared" si="84"/>
        <v>7.7194079633104016</v>
      </c>
      <c r="AV162" s="18">
        <f t="shared" si="85"/>
        <v>10.923459126937182</v>
      </c>
      <c r="AW162" s="18">
        <f t="shared" si="86"/>
        <v>24.663202050136725</v>
      </c>
      <c r="AX162" s="8">
        <f t="shared" si="87"/>
        <v>4.501424501424502</v>
      </c>
      <c r="AY162" s="8">
        <f t="shared" si="88"/>
        <v>0.12670007158196134</v>
      </c>
      <c r="AZ162" s="17">
        <f t="shared" si="89"/>
        <v>0.73112593093906941</v>
      </c>
      <c r="BA162" s="18">
        <f t="shared" si="72"/>
        <v>0.98946807331921882</v>
      </c>
      <c r="BB162" s="8">
        <f t="shared" si="90"/>
        <v>16.225346359396806</v>
      </c>
      <c r="BC162" s="8">
        <f t="shared" si="73"/>
        <v>0.22446228940324359</v>
      </c>
      <c r="BD162" s="44"/>
      <c r="BE162" s="44"/>
      <c r="BF162" s="8"/>
    </row>
    <row r="163" spans="1:58" x14ac:dyDescent="0.25">
      <c r="A163" s="8">
        <v>7</v>
      </c>
      <c r="B163" s="16" t="s">
        <v>228</v>
      </c>
      <c r="C163" s="8" t="s">
        <v>57</v>
      </c>
      <c r="D163" s="8" t="s">
        <v>58</v>
      </c>
      <c r="E163" s="8" t="s">
        <v>229</v>
      </c>
      <c r="F163" s="8" t="s">
        <v>60</v>
      </c>
      <c r="G163" s="8">
        <v>947</v>
      </c>
      <c r="H163" s="8">
        <v>205</v>
      </c>
      <c r="I163" s="8"/>
      <c r="J163" s="8">
        <v>80.900000000000006</v>
      </c>
      <c r="K163" s="8"/>
      <c r="L163" s="8">
        <v>7190</v>
      </c>
      <c r="M163" s="8">
        <v>108</v>
      </c>
      <c r="N163" s="8">
        <v>94.8</v>
      </c>
      <c r="O163" s="8">
        <v>1443</v>
      </c>
      <c r="P163" s="8">
        <v>3150</v>
      </c>
      <c r="Q163" s="8">
        <v>377</v>
      </c>
      <c r="R163" s="8">
        <v>1550</v>
      </c>
      <c r="S163" s="8">
        <v>206</v>
      </c>
      <c r="T163" s="8">
        <v>48.3</v>
      </c>
      <c r="U163" s="8">
        <v>121</v>
      </c>
      <c r="V163" s="8">
        <v>10.199999999999999</v>
      </c>
      <c r="W163" s="8">
        <v>41.6</v>
      </c>
      <c r="X163" s="8">
        <v>5.78</v>
      </c>
      <c r="Y163" s="8">
        <v>9</v>
      </c>
      <c r="Z163" s="8"/>
      <c r="AA163" s="8">
        <v>3.03</v>
      </c>
      <c r="AB163" s="8"/>
      <c r="AC163" s="8">
        <v>1.54</v>
      </c>
      <c r="AD163" s="8">
        <v>17.899999999999999</v>
      </c>
      <c r="AE163" s="8">
        <v>0.21</v>
      </c>
      <c r="AF163" s="17">
        <f t="shared" si="48"/>
        <v>6964.91</v>
      </c>
      <c r="AG163" s="18">
        <f t="shared" si="49"/>
        <v>323.52007352634007</v>
      </c>
      <c r="AH163" s="19">
        <f t="shared" si="74"/>
        <v>273.04443331772006</v>
      </c>
      <c r="AI163" s="19">
        <f t="shared" si="75"/>
        <v>1.7951572070232751</v>
      </c>
      <c r="AJ163" s="18">
        <f t="shared" si="52"/>
        <v>4.078775961656631</v>
      </c>
      <c r="AK163" s="18">
        <f t="shared" si="76"/>
        <v>66.574074074074076</v>
      </c>
      <c r="AL163" s="18">
        <f t="shared" si="54"/>
        <v>85.238095238095241</v>
      </c>
      <c r="AM163" s="18">
        <f t="shared" si="77"/>
        <v>1.0332237958997295</v>
      </c>
      <c r="AN163" s="18">
        <f t="shared" si="78"/>
        <v>0.90048922794726949</v>
      </c>
      <c r="AO163" s="18">
        <f t="shared" si="79"/>
        <v>0.56537078014516096</v>
      </c>
      <c r="AP163" s="17">
        <f t="shared" si="80"/>
        <v>18.685121107266436</v>
      </c>
      <c r="AQ163" s="17">
        <f t="shared" si="81"/>
        <v>35.643564356435647</v>
      </c>
      <c r="AR163" s="17">
        <f t="shared" si="82"/>
        <v>2372.9372937293729</v>
      </c>
      <c r="AS163" s="17" t="str">
        <f t="shared" si="83"/>
        <v/>
      </c>
      <c r="AT163" s="17">
        <f t="shared" si="62"/>
        <v>401.67597765363132</v>
      </c>
      <c r="AU163" s="17">
        <f t="shared" si="84"/>
        <v>8.9854839142450853</v>
      </c>
      <c r="AV163" s="18">
        <f t="shared" si="85"/>
        <v>10.013495135474423</v>
      </c>
      <c r="AW163" s="18">
        <f t="shared" si="86"/>
        <v>32.308406720068994</v>
      </c>
      <c r="AX163" s="8">
        <f t="shared" si="87"/>
        <v>5.9075907590759078</v>
      </c>
      <c r="AY163" s="8">
        <f t="shared" si="88"/>
        <v>0.13290322580645161</v>
      </c>
      <c r="AZ163" s="17">
        <f t="shared" si="89"/>
        <v>0.71357705986150577</v>
      </c>
      <c r="BA163" s="18">
        <f t="shared" si="72"/>
        <v>0.99000561385574259</v>
      </c>
      <c r="BB163" s="8">
        <f t="shared" si="90"/>
        <v>14.416730523627077</v>
      </c>
      <c r="BC163" s="8">
        <f t="shared" si="73"/>
        <v>0.22769015014024088</v>
      </c>
      <c r="BD163" s="44"/>
      <c r="BE163" s="44"/>
      <c r="BF163" s="8"/>
    </row>
    <row r="164" spans="1:58" x14ac:dyDescent="0.25">
      <c r="A164" s="8">
        <v>8</v>
      </c>
      <c r="B164" s="16" t="s">
        <v>228</v>
      </c>
      <c r="C164" s="8" t="s">
        <v>57</v>
      </c>
      <c r="D164" s="8" t="s">
        <v>58</v>
      </c>
      <c r="E164" s="8" t="s">
        <v>229</v>
      </c>
      <c r="F164" s="8" t="s">
        <v>60</v>
      </c>
      <c r="G164" s="8">
        <v>1101</v>
      </c>
      <c r="H164" s="8">
        <v>277</v>
      </c>
      <c r="I164" s="8"/>
      <c r="J164" s="8">
        <v>92.6</v>
      </c>
      <c r="K164" s="8"/>
      <c r="L164" s="8">
        <v>8940</v>
      </c>
      <c r="M164" s="8">
        <v>128</v>
      </c>
      <c r="N164" s="8">
        <v>82.7</v>
      </c>
      <c r="O164" s="8">
        <v>1466</v>
      </c>
      <c r="P164" s="8">
        <v>3190</v>
      </c>
      <c r="Q164" s="8">
        <v>373</v>
      </c>
      <c r="R164" s="8">
        <v>1479</v>
      </c>
      <c r="S164" s="8">
        <v>193</v>
      </c>
      <c r="T164" s="8">
        <v>51.9</v>
      </c>
      <c r="U164" s="8">
        <v>134</v>
      </c>
      <c r="V164" s="8">
        <v>11.87</v>
      </c>
      <c r="W164" s="8">
        <v>39.200000000000003</v>
      </c>
      <c r="X164" s="8">
        <v>5.87</v>
      </c>
      <c r="Y164" s="8">
        <v>9.1999999999999993</v>
      </c>
      <c r="Z164" s="8"/>
      <c r="AA164" s="8">
        <v>3.03</v>
      </c>
      <c r="AB164" s="8"/>
      <c r="AC164" s="8">
        <v>1.1499999999999999</v>
      </c>
      <c r="AD164" s="8">
        <v>21.9</v>
      </c>
      <c r="AE164" s="8">
        <v>0.2</v>
      </c>
      <c r="AF164" s="17">
        <f t="shared" si="48"/>
        <v>6956.0699999999988</v>
      </c>
      <c r="AG164" s="18">
        <f t="shared" si="49"/>
        <v>328.67666513486796</v>
      </c>
      <c r="AH164" s="19">
        <f t="shared" si="74"/>
        <v>276.5116642169927</v>
      </c>
      <c r="AI164" s="19">
        <f t="shared" si="75"/>
        <v>1.9113210830673024</v>
      </c>
      <c r="AJ164" s="18">
        <f t="shared" si="52"/>
        <v>4.4229028661376013</v>
      </c>
      <c r="AK164" s="18">
        <f t="shared" si="76"/>
        <v>69.84375</v>
      </c>
      <c r="AL164" s="18">
        <f t="shared" si="54"/>
        <v>109.49999999999999</v>
      </c>
      <c r="AM164" s="18">
        <f t="shared" si="77"/>
        <v>1.0436550252404266</v>
      </c>
      <c r="AN164" s="18">
        <f t="shared" si="78"/>
        <v>0.94993522163900967</v>
      </c>
      <c r="AO164" s="18">
        <f t="shared" si="79"/>
        <v>0.6767590173417537</v>
      </c>
      <c r="AP164" s="17">
        <f t="shared" si="80"/>
        <v>21.80579216354344</v>
      </c>
      <c r="AQ164" s="17">
        <f t="shared" si="81"/>
        <v>42.244224422442244</v>
      </c>
      <c r="AR164" s="17">
        <f t="shared" si="82"/>
        <v>2950.4950495049507</v>
      </c>
      <c r="AS164" s="17" t="str">
        <f t="shared" si="83"/>
        <v/>
      </c>
      <c r="AT164" s="17">
        <f t="shared" si="62"/>
        <v>408.21917808219183</v>
      </c>
      <c r="AU164" s="17">
        <f t="shared" si="84"/>
        <v>8.4670906115001774</v>
      </c>
      <c r="AV164" s="18">
        <f t="shared" si="85"/>
        <v>9.1861578185024264</v>
      </c>
      <c r="AW164" s="18">
        <f t="shared" si="86"/>
        <v>35.779557855283016</v>
      </c>
      <c r="AX164" s="8">
        <f t="shared" si="87"/>
        <v>7.2277227722772279</v>
      </c>
      <c r="AY164" s="8">
        <f t="shared" si="88"/>
        <v>0.13049357674104126</v>
      </c>
      <c r="AZ164" s="17">
        <f t="shared" si="89"/>
        <v>0.72296569758498708</v>
      </c>
      <c r="BA164" s="18">
        <f t="shared" si="72"/>
        <v>0.99005616677232988</v>
      </c>
      <c r="BB164" s="8">
        <f t="shared" si="90"/>
        <v>15.124784482758622</v>
      </c>
      <c r="BC164" s="8">
        <f t="shared" si="73"/>
        <v>0.19886427647103602</v>
      </c>
      <c r="BD164" s="44"/>
      <c r="BE164" s="44"/>
      <c r="BF164" s="8"/>
    </row>
    <row r="165" spans="1:58" x14ac:dyDescent="0.25">
      <c r="A165" s="8">
        <v>9</v>
      </c>
      <c r="B165" s="16" t="s">
        <v>228</v>
      </c>
      <c r="C165" s="8" t="s">
        <v>57</v>
      </c>
      <c r="D165" s="8" t="s">
        <v>58</v>
      </c>
      <c r="E165" s="8" t="s">
        <v>229</v>
      </c>
      <c r="F165" s="8" t="s">
        <v>60</v>
      </c>
      <c r="G165" s="8">
        <v>1239</v>
      </c>
      <c r="H165" s="8">
        <v>272.3</v>
      </c>
      <c r="I165" s="8"/>
      <c r="J165" s="8">
        <v>88.7</v>
      </c>
      <c r="K165" s="8"/>
      <c r="L165" s="8">
        <v>8780</v>
      </c>
      <c r="M165" s="8">
        <v>128</v>
      </c>
      <c r="N165" s="8">
        <v>106.5</v>
      </c>
      <c r="O165" s="8">
        <v>1508</v>
      </c>
      <c r="P165" s="8">
        <v>3310</v>
      </c>
      <c r="Q165" s="8">
        <v>383</v>
      </c>
      <c r="R165" s="8">
        <v>1520</v>
      </c>
      <c r="S165" s="8">
        <v>205</v>
      </c>
      <c r="T165" s="8">
        <v>53.3</v>
      </c>
      <c r="U165" s="8">
        <v>133</v>
      </c>
      <c r="V165" s="8">
        <v>12</v>
      </c>
      <c r="W165" s="8">
        <v>47.7</v>
      </c>
      <c r="X165" s="8">
        <v>5.84</v>
      </c>
      <c r="Y165" s="8">
        <v>9.6999999999999993</v>
      </c>
      <c r="Z165" s="8"/>
      <c r="AA165" s="8">
        <v>2.14</v>
      </c>
      <c r="AB165" s="8"/>
      <c r="AC165" s="8">
        <v>1.68</v>
      </c>
      <c r="AD165" s="8">
        <v>17.399999999999999</v>
      </c>
      <c r="AE165" s="8">
        <v>9.9000000000000005E-2</v>
      </c>
      <c r="AF165" s="17">
        <f t="shared" si="48"/>
        <v>7189.68</v>
      </c>
      <c r="AG165" s="18">
        <f t="shared" si="49"/>
        <v>478.70184155526636</v>
      </c>
      <c r="AH165" s="19">
        <f t="shared" si="74"/>
        <v>406.23713619246541</v>
      </c>
      <c r="AI165" s="19">
        <f t="shared" si="75"/>
        <v>1.9130468576504553</v>
      </c>
      <c r="AJ165" s="18">
        <f t="shared" si="52"/>
        <v>4.2832973139857984</v>
      </c>
      <c r="AK165" s="18">
        <f t="shared" si="76"/>
        <v>68.59375</v>
      </c>
      <c r="AL165" s="18">
        <f t="shared" si="54"/>
        <v>175.75757575757572</v>
      </c>
      <c r="AM165" s="18">
        <f t="shared" si="77"/>
        <v>1.0536967065613982</v>
      </c>
      <c r="AN165" s="18">
        <f t="shared" si="78"/>
        <v>0.95012806072131428</v>
      </c>
      <c r="AO165" s="18">
        <f t="shared" si="79"/>
        <v>0.63350103244307043</v>
      </c>
      <c r="AP165" s="17">
        <f t="shared" si="80"/>
        <v>21.917808219178081</v>
      </c>
      <c r="AQ165" s="17">
        <f t="shared" si="81"/>
        <v>59.813084112149532</v>
      </c>
      <c r="AR165" s="17">
        <f t="shared" si="82"/>
        <v>4102.8037383177571</v>
      </c>
      <c r="AS165" s="17" t="str">
        <f t="shared" si="83"/>
        <v/>
      </c>
      <c r="AT165" s="17">
        <f t="shared" si="62"/>
        <v>504.59770114942535</v>
      </c>
      <c r="AU165" s="17">
        <f t="shared" si="84"/>
        <v>14.587987235012536</v>
      </c>
      <c r="AV165" s="18">
        <f t="shared" si="85"/>
        <v>9.5203832365724441</v>
      </c>
      <c r="AW165" s="18">
        <f t="shared" si="86"/>
        <v>50.281782745503207</v>
      </c>
      <c r="AX165" s="8">
        <f t="shared" si="87"/>
        <v>8.130841121495326</v>
      </c>
      <c r="AY165" s="8">
        <f t="shared" si="88"/>
        <v>0.13486842105263158</v>
      </c>
      <c r="AZ165" s="17">
        <f t="shared" si="89"/>
        <v>0.72339798155133461</v>
      </c>
      <c r="BA165" s="18">
        <f t="shared" si="72"/>
        <v>0.98923735131466206</v>
      </c>
      <c r="BB165" s="8">
        <f t="shared" si="90"/>
        <v>14.854094827586207</v>
      </c>
      <c r="BC165" s="8">
        <f t="shared" si="73"/>
        <v>20.301724137931036</v>
      </c>
      <c r="BD165" s="44"/>
      <c r="BE165" s="44"/>
      <c r="BF165" s="8"/>
    </row>
    <row r="166" spans="1:58" x14ac:dyDescent="0.25">
      <c r="A166" s="8">
        <v>10</v>
      </c>
      <c r="B166" s="16" t="s">
        <v>228</v>
      </c>
      <c r="C166" s="8" t="s">
        <v>57</v>
      </c>
      <c r="D166" s="8" t="s">
        <v>58</v>
      </c>
      <c r="E166" s="8" t="s">
        <v>229</v>
      </c>
      <c r="F166" s="8" t="s">
        <v>60</v>
      </c>
      <c r="G166" s="8">
        <v>1075</v>
      </c>
      <c r="H166" s="8">
        <v>288</v>
      </c>
      <c r="I166" s="8"/>
      <c r="J166" s="8">
        <v>95.2</v>
      </c>
      <c r="K166" s="8"/>
      <c r="L166" s="8">
        <v>7950</v>
      </c>
      <c r="M166" s="8">
        <v>109</v>
      </c>
      <c r="N166" s="8">
        <v>101.8</v>
      </c>
      <c r="O166" s="8">
        <v>1437</v>
      </c>
      <c r="P166" s="8">
        <v>3420</v>
      </c>
      <c r="Q166" s="8">
        <v>390</v>
      </c>
      <c r="R166" s="8">
        <v>1580</v>
      </c>
      <c r="S166" s="8">
        <v>184</v>
      </c>
      <c r="T166" s="8">
        <v>44.3</v>
      </c>
      <c r="U166" s="8">
        <v>110</v>
      </c>
      <c r="V166" s="8">
        <v>10.3</v>
      </c>
      <c r="W166" s="8">
        <v>40.4</v>
      </c>
      <c r="X166" s="8">
        <v>5.92</v>
      </c>
      <c r="Y166" s="8">
        <v>11.3</v>
      </c>
      <c r="Z166" s="8"/>
      <c r="AA166" s="8">
        <v>2.75</v>
      </c>
      <c r="AB166" s="8"/>
      <c r="AC166" s="8">
        <v>1.65</v>
      </c>
      <c r="AD166" s="8">
        <v>20.9</v>
      </c>
      <c r="AE166" s="8">
        <v>0.13700000000000001</v>
      </c>
      <c r="AF166" s="17">
        <f t="shared" si="48"/>
        <v>7235.97</v>
      </c>
      <c r="AG166" s="18">
        <f t="shared" si="49"/>
        <v>354.97813578826236</v>
      </c>
      <c r="AH166" s="19">
        <f t="shared" si="74"/>
        <v>326.63206288002374</v>
      </c>
      <c r="AI166" s="19">
        <f t="shared" si="75"/>
        <v>1.7537493991347541</v>
      </c>
      <c r="AJ166" s="18">
        <f t="shared" si="52"/>
        <v>4.5474683544303804</v>
      </c>
      <c r="AK166" s="18">
        <f t="shared" si="76"/>
        <v>72.935779816513758</v>
      </c>
      <c r="AL166" s="18">
        <f t="shared" si="54"/>
        <v>152.55474452554742</v>
      </c>
      <c r="AM166" s="18">
        <f t="shared" si="77"/>
        <v>1.1052311205664638</v>
      </c>
      <c r="AN166" s="18">
        <f t="shared" si="78"/>
        <v>0.9165499935496475</v>
      </c>
      <c r="AO166" s="18">
        <f t="shared" si="79"/>
        <v>0.56732515464372957</v>
      </c>
      <c r="AP166" s="17">
        <f t="shared" si="80"/>
        <v>18.412162162162161</v>
      </c>
      <c r="AQ166" s="17">
        <f t="shared" si="81"/>
        <v>39.636363636363633</v>
      </c>
      <c r="AR166" s="17">
        <f t="shared" si="82"/>
        <v>2890.909090909091</v>
      </c>
      <c r="AS166" s="17" t="str">
        <f t="shared" si="83"/>
        <v/>
      </c>
      <c r="AT166" s="17">
        <f t="shared" si="62"/>
        <v>380.38277511961724</v>
      </c>
      <c r="AU166" s="17">
        <f t="shared" si="84"/>
        <v>9.6147819660014768</v>
      </c>
      <c r="AV166" s="18">
        <f t="shared" si="85"/>
        <v>10.969044879171461</v>
      </c>
      <c r="AW166" s="18">
        <f t="shared" si="86"/>
        <v>32.361809045226131</v>
      </c>
      <c r="AX166" s="8">
        <f t="shared" si="87"/>
        <v>7.6</v>
      </c>
      <c r="AY166" s="8">
        <f t="shared" si="88"/>
        <v>0.11645569620253164</v>
      </c>
      <c r="AZ166" s="17">
        <f t="shared" si="89"/>
        <v>0.7251273844418924</v>
      </c>
      <c r="BA166" s="18">
        <f t="shared" si="72"/>
        <v>0.99023351395873671</v>
      </c>
      <c r="BB166" s="8">
        <f t="shared" si="90"/>
        <v>15.794368870610567</v>
      </c>
      <c r="BC166" s="8">
        <f t="shared" si="73"/>
        <v>12.423684572056603</v>
      </c>
      <c r="BD166" s="44"/>
      <c r="BE166" s="44"/>
      <c r="BF166" s="8"/>
    </row>
    <row r="167" spans="1:58" x14ac:dyDescent="0.25">
      <c r="A167" s="8">
        <v>11</v>
      </c>
      <c r="B167" s="16" t="s">
        <v>228</v>
      </c>
      <c r="C167" s="8" t="s">
        <v>57</v>
      </c>
      <c r="D167" s="8" t="s">
        <v>58</v>
      </c>
      <c r="E167" s="8" t="s">
        <v>229</v>
      </c>
      <c r="F167" s="8" t="s">
        <v>60</v>
      </c>
      <c r="G167" s="8">
        <v>1277</v>
      </c>
      <c r="H167" s="8">
        <v>394</v>
      </c>
      <c r="I167" s="8"/>
      <c r="J167" s="8">
        <v>116.2</v>
      </c>
      <c r="K167" s="8"/>
      <c r="L167" s="8">
        <v>8820</v>
      </c>
      <c r="M167" s="8">
        <v>112.7</v>
      </c>
      <c r="N167" s="8">
        <v>110.7</v>
      </c>
      <c r="O167" s="8">
        <v>1430</v>
      </c>
      <c r="P167" s="8">
        <v>3070</v>
      </c>
      <c r="Q167" s="8">
        <v>367</v>
      </c>
      <c r="R167" s="8">
        <v>1500</v>
      </c>
      <c r="S167" s="8">
        <v>187</v>
      </c>
      <c r="T167" s="8">
        <v>45.4</v>
      </c>
      <c r="U167" s="8">
        <v>122</v>
      </c>
      <c r="V167" s="8">
        <v>10.97</v>
      </c>
      <c r="W167" s="8">
        <v>39.6</v>
      </c>
      <c r="X167" s="8">
        <v>5</v>
      </c>
      <c r="Y167" s="8">
        <v>8.26</v>
      </c>
      <c r="Z167" s="8"/>
      <c r="AA167" s="8">
        <v>3.4</v>
      </c>
      <c r="AB167" s="8"/>
      <c r="AC167" s="8">
        <v>1.5</v>
      </c>
      <c r="AD167" s="8">
        <v>18.8</v>
      </c>
      <c r="AE167" s="8">
        <v>0.16400000000000001</v>
      </c>
      <c r="AF167" s="17">
        <f t="shared" si="48"/>
        <v>6788.63</v>
      </c>
      <c r="AG167" s="18">
        <f t="shared" si="49"/>
        <v>285.71605857532887</v>
      </c>
      <c r="AH167" s="19">
        <f t="shared" si="74"/>
        <v>237.15094520679395</v>
      </c>
      <c r="AI167" s="19">
        <f t="shared" si="75"/>
        <v>1.8382841068917017</v>
      </c>
      <c r="AJ167" s="18">
        <f t="shared" si="52"/>
        <v>4.4527177959791517</v>
      </c>
      <c r="AK167" s="18">
        <f t="shared" si="76"/>
        <v>78.260869565217391</v>
      </c>
      <c r="AL167" s="18">
        <f t="shared" si="54"/>
        <v>114.63414634146342</v>
      </c>
      <c r="AM167" s="18">
        <f t="shared" si="77"/>
        <v>1.0252387470862871</v>
      </c>
      <c r="AN167" s="18">
        <f t="shared" si="78"/>
        <v>0.88473421071999525</v>
      </c>
      <c r="AO167" s="18">
        <f t="shared" si="79"/>
        <v>0.65901577937710021</v>
      </c>
      <c r="AP167" s="17">
        <f t="shared" si="80"/>
        <v>22.54</v>
      </c>
      <c r="AQ167" s="17">
        <f t="shared" si="81"/>
        <v>33.147058823529413</v>
      </c>
      <c r="AR167" s="17">
        <f t="shared" si="82"/>
        <v>2594.1176470588234</v>
      </c>
      <c r="AS167" s="17" t="str">
        <f t="shared" si="83"/>
        <v/>
      </c>
      <c r="AT167" s="17">
        <f t="shared" si="62"/>
        <v>469.14893617021272</v>
      </c>
      <c r="AU167" s="17">
        <f t="shared" si="84"/>
        <v>7.622668579626974</v>
      </c>
      <c r="AV167" s="18">
        <f t="shared" si="85"/>
        <v>9.8419450785086813</v>
      </c>
      <c r="AW167" s="18">
        <f t="shared" si="86"/>
        <v>29.030446349394026</v>
      </c>
      <c r="AX167" s="8">
        <f t="shared" si="87"/>
        <v>5.5294117647058831</v>
      </c>
      <c r="AY167" s="8">
        <f t="shared" si="88"/>
        <v>0.12466666666666666</v>
      </c>
      <c r="AZ167" s="17">
        <f t="shared" si="89"/>
        <v>0.71693405002187482</v>
      </c>
      <c r="BA167" s="18">
        <f t="shared" si="72"/>
        <v>0.99009667635443377</v>
      </c>
      <c r="BB167" s="8">
        <f t="shared" si="90"/>
        <v>16.947526236881558</v>
      </c>
      <c r="BC167" s="8">
        <f t="shared" si="73"/>
        <v>3.9891107078039929</v>
      </c>
      <c r="BD167" s="44"/>
      <c r="BE167" s="44"/>
      <c r="BF167" s="8"/>
    </row>
    <row r="168" spans="1:58" x14ac:dyDescent="0.25">
      <c r="A168" s="8">
        <v>12</v>
      </c>
      <c r="B168" s="16" t="s">
        <v>228</v>
      </c>
      <c r="C168" s="8" t="s">
        <v>57</v>
      </c>
      <c r="D168" s="8" t="s">
        <v>58</v>
      </c>
      <c r="E168" s="8" t="s">
        <v>229</v>
      </c>
      <c r="F168" s="8" t="s">
        <v>60</v>
      </c>
      <c r="G168" s="8">
        <v>1129</v>
      </c>
      <c r="H168" s="8">
        <v>328</v>
      </c>
      <c r="I168" s="8"/>
      <c r="J168" s="8">
        <v>112.6</v>
      </c>
      <c r="K168" s="8"/>
      <c r="L168" s="8">
        <v>7790</v>
      </c>
      <c r="M168" s="8">
        <v>103.1</v>
      </c>
      <c r="N168" s="8">
        <v>88.7</v>
      </c>
      <c r="O168" s="8">
        <v>1389</v>
      </c>
      <c r="P168" s="8">
        <v>3110</v>
      </c>
      <c r="Q168" s="8">
        <v>369</v>
      </c>
      <c r="R168" s="8">
        <v>1469</v>
      </c>
      <c r="S168" s="8">
        <v>190</v>
      </c>
      <c r="T168" s="8">
        <v>42.7</v>
      </c>
      <c r="U168" s="8">
        <v>107.9</v>
      </c>
      <c r="V168" s="8">
        <v>9.6300000000000008</v>
      </c>
      <c r="W168" s="8">
        <v>34.1</v>
      </c>
      <c r="X168" s="8">
        <v>5.3</v>
      </c>
      <c r="Y168" s="8">
        <v>9.5</v>
      </c>
      <c r="Z168" s="8"/>
      <c r="AA168" s="8">
        <v>2.5299999999999998</v>
      </c>
      <c r="AB168" s="8"/>
      <c r="AC168" s="8">
        <v>1.67</v>
      </c>
      <c r="AD168" s="8">
        <v>11.8</v>
      </c>
      <c r="AE168" s="8">
        <v>0.74</v>
      </c>
      <c r="AF168" s="17">
        <f t="shared" si="48"/>
        <v>6738.66</v>
      </c>
      <c r="AG168" s="18">
        <f t="shared" si="49"/>
        <v>372.95742232451096</v>
      </c>
      <c r="AH168" s="19">
        <f t="shared" si="74"/>
        <v>322.85332937861489</v>
      </c>
      <c r="AI168" s="19">
        <f t="shared" si="75"/>
        <v>1.8232587396920321</v>
      </c>
      <c r="AJ168" s="18">
        <f t="shared" si="52"/>
        <v>4.2567621585609601</v>
      </c>
      <c r="AK168" s="18">
        <f t="shared" si="76"/>
        <v>75.557710960232782</v>
      </c>
      <c r="AL168" s="18">
        <f t="shared" si="54"/>
        <v>15.945945945945947</v>
      </c>
      <c r="AM168" s="18">
        <f t="shared" si="77"/>
        <v>1.0509541505034061</v>
      </c>
      <c r="AN168" s="18">
        <f t="shared" si="78"/>
        <v>0.87780497674114655</v>
      </c>
      <c r="AO168" s="18">
        <f t="shared" si="79"/>
        <v>0.61111879056023966</v>
      </c>
      <c r="AP168" s="17">
        <f t="shared" si="80"/>
        <v>19.452830188679243</v>
      </c>
      <c r="AQ168" s="17">
        <f t="shared" si="81"/>
        <v>40.750988142292492</v>
      </c>
      <c r="AR168" s="17">
        <f t="shared" si="82"/>
        <v>3079.0513833992095</v>
      </c>
      <c r="AS168" s="17" t="str">
        <f t="shared" si="83"/>
        <v/>
      </c>
      <c r="AT168" s="17">
        <f t="shared" si="62"/>
        <v>660.16949152542372</v>
      </c>
      <c r="AU168" s="17">
        <f t="shared" si="84"/>
        <v>8.8211382113821148</v>
      </c>
      <c r="AV168" s="18">
        <f t="shared" si="85"/>
        <v>10.809000363674759</v>
      </c>
      <c r="AW168" s="18">
        <f t="shared" si="86"/>
        <v>34.504339881224304</v>
      </c>
      <c r="AX168" s="8">
        <f t="shared" si="87"/>
        <v>4.6640316205533603</v>
      </c>
      <c r="AY168" s="8">
        <f t="shared" si="88"/>
        <v>0.12933968686181074</v>
      </c>
      <c r="AZ168" s="17">
        <f t="shared" si="89"/>
        <v>0.72239881519471227</v>
      </c>
      <c r="BA168" s="18">
        <f t="shared" si="72"/>
        <v>0.99093885134433246</v>
      </c>
      <c r="BB168" s="8">
        <f t="shared" si="90"/>
        <v>16.362152580353861</v>
      </c>
      <c r="BC168" s="8">
        <f t="shared" si="73"/>
        <v>12.008777429467084</v>
      </c>
      <c r="BD168" s="44"/>
      <c r="BE168" s="44"/>
      <c r="BF168" s="8"/>
    </row>
    <row r="169" spans="1:58" x14ac:dyDescent="0.25">
      <c r="A169" s="8">
        <v>13</v>
      </c>
      <c r="B169" s="16" t="s">
        <v>228</v>
      </c>
      <c r="C169" s="8" t="s">
        <v>57</v>
      </c>
      <c r="D169" s="8" t="s">
        <v>58</v>
      </c>
      <c r="E169" s="8" t="s">
        <v>229</v>
      </c>
      <c r="F169" s="8" t="s">
        <v>60</v>
      </c>
      <c r="G169" s="8">
        <v>1095</v>
      </c>
      <c r="H169" s="8">
        <v>347</v>
      </c>
      <c r="I169" s="8"/>
      <c r="J169" s="8">
        <v>115.9</v>
      </c>
      <c r="K169" s="8"/>
      <c r="L169" s="8">
        <v>7510</v>
      </c>
      <c r="M169" s="8">
        <v>104.2</v>
      </c>
      <c r="N169" s="8">
        <v>88.7</v>
      </c>
      <c r="O169" s="8">
        <v>1452</v>
      </c>
      <c r="P169" s="8">
        <v>3210</v>
      </c>
      <c r="Q169" s="8">
        <v>396</v>
      </c>
      <c r="R169" s="8">
        <v>1567</v>
      </c>
      <c r="S169" s="8">
        <v>201</v>
      </c>
      <c r="T169" s="8">
        <v>44.5</v>
      </c>
      <c r="U169" s="8">
        <v>108.1</v>
      </c>
      <c r="V169" s="8">
        <v>10.07</v>
      </c>
      <c r="W169" s="8">
        <v>42.5</v>
      </c>
      <c r="X169" s="8">
        <v>5.7</v>
      </c>
      <c r="Y169" s="8">
        <v>9.6999999999999993</v>
      </c>
      <c r="Z169" s="8"/>
      <c r="AA169" s="8">
        <v>3.17</v>
      </c>
      <c r="AB169" s="8"/>
      <c r="AC169" s="8">
        <v>1.61</v>
      </c>
      <c r="AD169" s="8">
        <v>10.96</v>
      </c>
      <c r="AE169" s="8">
        <v>0.16800000000000001</v>
      </c>
      <c r="AF169" s="17">
        <f t="shared" si="48"/>
        <v>7049.74</v>
      </c>
      <c r="AG169" s="18">
        <f t="shared" si="49"/>
        <v>311.16080341812085</v>
      </c>
      <c r="AH169" s="19">
        <f t="shared" si="74"/>
        <v>265.95684460248765</v>
      </c>
      <c r="AI169" s="19">
        <f t="shared" si="75"/>
        <v>1.7867569248665109</v>
      </c>
      <c r="AJ169" s="18">
        <f t="shared" si="52"/>
        <v>4.2063102210466656</v>
      </c>
      <c r="AK169" s="18">
        <f t="shared" si="76"/>
        <v>72.072936660268709</v>
      </c>
      <c r="AL169" s="18">
        <f t="shared" si="54"/>
        <v>65.238095238095241</v>
      </c>
      <c r="AM169" s="18">
        <f t="shared" si="77"/>
        <v>1.0241458696803598</v>
      </c>
      <c r="AN169" s="18">
        <f t="shared" si="78"/>
        <v>0.88860104952217722</v>
      </c>
      <c r="AO169" s="18">
        <f t="shared" si="79"/>
        <v>0.546305460223798</v>
      </c>
      <c r="AP169" s="17">
        <f t="shared" si="80"/>
        <v>18.280701754385966</v>
      </c>
      <c r="AQ169" s="17">
        <f t="shared" si="81"/>
        <v>32.870662460567821</v>
      </c>
      <c r="AR169" s="17">
        <f t="shared" si="82"/>
        <v>2369.0851735015772</v>
      </c>
      <c r="AS169" s="17" t="str">
        <f t="shared" si="83"/>
        <v/>
      </c>
      <c r="AT169" s="17">
        <f t="shared" si="62"/>
        <v>685.21897810218968</v>
      </c>
      <c r="AU169" s="17">
        <f t="shared" si="84"/>
        <v>8.7744607729988982</v>
      </c>
      <c r="AV169" s="18">
        <f t="shared" si="85"/>
        <v>11.278352205529339</v>
      </c>
      <c r="AW169" s="18">
        <f t="shared" si="86"/>
        <v>27.589207868997988</v>
      </c>
      <c r="AX169" s="8">
        <f t="shared" si="87"/>
        <v>3.4574132492113567</v>
      </c>
      <c r="AY169" s="8">
        <f t="shared" si="88"/>
        <v>0.12827058072750477</v>
      </c>
      <c r="AZ169" s="17">
        <f t="shared" si="89"/>
        <v>0.71747326851770421</v>
      </c>
      <c r="BA169" s="18">
        <f t="shared" si="72"/>
        <v>0.98990884770218479</v>
      </c>
      <c r="BB169" s="8">
        <f t="shared" si="90"/>
        <v>15.607518697465087</v>
      </c>
      <c r="BC169" s="8">
        <f t="shared" si="73"/>
        <v>15.369619805481875</v>
      </c>
      <c r="BD169" s="44"/>
      <c r="BE169" s="44"/>
      <c r="BF169" s="8"/>
    </row>
    <row r="170" spans="1:58" x14ac:dyDescent="0.25">
      <c r="A170" s="8">
        <v>14</v>
      </c>
      <c r="B170" s="16" t="s">
        <v>228</v>
      </c>
      <c r="C170" s="8" t="s">
        <v>57</v>
      </c>
      <c r="D170" s="8" t="s">
        <v>58</v>
      </c>
      <c r="E170" s="8" t="s">
        <v>229</v>
      </c>
      <c r="F170" s="8" t="s">
        <v>60</v>
      </c>
      <c r="G170" s="8">
        <v>1057</v>
      </c>
      <c r="H170" s="8">
        <v>334</v>
      </c>
      <c r="I170" s="8"/>
      <c r="J170" s="8">
        <v>108.2</v>
      </c>
      <c r="K170" s="8"/>
      <c r="L170" s="8">
        <v>7670</v>
      </c>
      <c r="M170" s="8">
        <v>105.9</v>
      </c>
      <c r="N170" s="8">
        <v>99</v>
      </c>
      <c r="O170" s="8">
        <v>1350</v>
      </c>
      <c r="P170" s="8">
        <v>3070</v>
      </c>
      <c r="Q170" s="8">
        <v>367</v>
      </c>
      <c r="R170" s="8">
        <v>1490</v>
      </c>
      <c r="S170" s="8">
        <v>183</v>
      </c>
      <c r="T170" s="8">
        <v>43.8</v>
      </c>
      <c r="U170" s="8">
        <v>110</v>
      </c>
      <c r="V170" s="8">
        <v>9.8000000000000007</v>
      </c>
      <c r="W170" s="8">
        <v>40</v>
      </c>
      <c r="X170" s="8">
        <v>5.25</v>
      </c>
      <c r="Y170" s="8">
        <v>9.6</v>
      </c>
      <c r="Z170" s="8"/>
      <c r="AA170" s="8">
        <v>3.47</v>
      </c>
      <c r="AB170" s="8"/>
      <c r="AC170" s="8">
        <v>2.02</v>
      </c>
      <c r="AD170" s="8">
        <v>12.5</v>
      </c>
      <c r="AE170" s="8">
        <v>0.22</v>
      </c>
      <c r="AF170" s="17">
        <f t="shared" si="48"/>
        <v>6681.920000000001</v>
      </c>
      <c r="AG170" s="18">
        <f t="shared" si="49"/>
        <v>264.29066501295006</v>
      </c>
      <c r="AH170" s="19">
        <f t="shared" si="74"/>
        <v>232.366920375533</v>
      </c>
      <c r="AI170" s="19">
        <f t="shared" si="75"/>
        <v>1.7470903066859231</v>
      </c>
      <c r="AJ170" s="18">
        <f t="shared" si="52"/>
        <v>4.2954969910769876</v>
      </c>
      <c r="AK170" s="18">
        <f t="shared" si="76"/>
        <v>72.42681775259679</v>
      </c>
      <c r="AL170" s="18">
        <f t="shared" si="54"/>
        <v>56.81818181818182</v>
      </c>
      <c r="AM170" s="18">
        <f t="shared" si="77"/>
        <v>1.0551790153873646</v>
      </c>
      <c r="AN170" s="18">
        <f t="shared" si="78"/>
        <v>0.9086777826852066</v>
      </c>
      <c r="AO170" s="18">
        <f t="shared" si="79"/>
        <v>0.59816216096877095</v>
      </c>
      <c r="AP170" s="17">
        <f t="shared" si="80"/>
        <v>20.171428571428571</v>
      </c>
      <c r="AQ170" s="17">
        <f t="shared" si="81"/>
        <v>30.518731988472624</v>
      </c>
      <c r="AR170" s="17">
        <f t="shared" si="82"/>
        <v>2210.3746397694522</v>
      </c>
      <c r="AS170" s="17" t="str">
        <f t="shared" si="83"/>
        <v/>
      </c>
      <c r="AT170" s="17">
        <f t="shared" si="62"/>
        <v>613.6</v>
      </c>
      <c r="AU170" s="17">
        <f t="shared" si="84"/>
        <v>7.5443405730887276</v>
      </c>
      <c r="AV170" s="18">
        <f t="shared" si="85"/>
        <v>10.304948216340621</v>
      </c>
      <c r="AW170" s="18">
        <f t="shared" si="86"/>
        <v>25.646966822585551</v>
      </c>
      <c r="AX170" s="8">
        <f t="shared" si="87"/>
        <v>3.6023054755043225</v>
      </c>
      <c r="AY170" s="8">
        <f t="shared" si="88"/>
        <v>0.12281879194630872</v>
      </c>
      <c r="AZ170" s="17">
        <f t="shared" si="89"/>
        <v>0.71641085197069099</v>
      </c>
      <c r="BA170" s="18">
        <f t="shared" si="72"/>
        <v>0.9898053254154493</v>
      </c>
      <c r="BB170" s="8">
        <f t="shared" si="90"/>
        <v>15.684152258148547</v>
      </c>
      <c r="BC170" s="8">
        <f t="shared" si="73"/>
        <v>20.040383262058139</v>
      </c>
      <c r="BD170" s="44"/>
      <c r="BE170" s="44"/>
      <c r="BF170" s="8"/>
    </row>
    <row r="171" spans="1:58" x14ac:dyDescent="0.25">
      <c r="A171" s="8">
        <v>15</v>
      </c>
      <c r="B171" s="16" t="s">
        <v>228</v>
      </c>
      <c r="C171" s="8" t="s">
        <v>57</v>
      </c>
      <c r="D171" s="8" t="s">
        <v>58</v>
      </c>
      <c r="E171" s="8" t="s">
        <v>229</v>
      </c>
      <c r="F171" s="8" t="s">
        <v>60</v>
      </c>
      <c r="G171" s="8">
        <v>1403</v>
      </c>
      <c r="H171" s="8">
        <v>365</v>
      </c>
      <c r="I171" s="8"/>
      <c r="J171" s="8">
        <v>120.4</v>
      </c>
      <c r="K171" s="8"/>
      <c r="L171" s="8">
        <v>8430</v>
      </c>
      <c r="M171" s="8">
        <v>100.3</v>
      </c>
      <c r="N171" s="8">
        <v>73.2</v>
      </c>
      <c r="O171" s="8">
        <v>1430</v>
      </c>
      <c r="P171" s="8">
        <v>3370</v>
      </c>
      <c r="Q171" s="8">
        <v>401</v>
      </c>
      <c r="R171" s="8">
        <v>1530</v>
      </c>
      <c r="S171" s="8">
        <v>192</v>
      </c>
      <c r="T171" s="8">
        <v>43.2</v>
      </c>
      <c r="U171" s="8">
        <v>116</v>
      </c>
      <c r="V171" s="8">
        <v>10.1</v>
      </c>
      <c r="W171" s="8">
        <v>35.700000000000003</v>
      </c>
      <c r="X171" s="8">
        <v>5.5</v>
      </c>
      <c r="Y171" s="8">
        <v>9.8000000000000007</v>
      </c>
      <c r="Z171" s="8"/>
      <c r="AA171" s="8">
        <v>2.65</v>
      </c>
      <c r="AB171" s="8"/>
      <c r="AC171" s="8">
        <v>2.16</v>
      </c>
      <c r="AD171" s="8">
        <v>3.43</v>
      </c>
      <c r="AE171" s="8">
        <v>3.5000000000000003E-2</v>
      </c>
      <c r="AF171" s="17">
        <f t="shared" si="48"/>
        <v>7145.95</v>
      </c>
      <c r="AG171" s="18">
        <f t="shared" si="49"/>
        <v>366.57909402117667</v>
      </c>
      <c r="AH171" s="19">
        <f t="shared" si="74"/>
        <v>334.00227769398873</v>
      </c>
      <c r="AI171" s="19">
        <f t="shared" si="75"/>
        <v>1.8022393204820608</v>
      </c>
      <c r="AJ171" s="18">
        <f t="shared" si="52"/>
        <v>4.3367616033755283</v>
      </c>
      <c r="AK171" s="18">
        <f t="shared" si="76"/>
        <v>84.047856430707881</v>
      </c>
      <c r="AL171" s="18">
        <f t="shared" si="54"/>
        <v>98</v>
      </c>
      <c r="AM171" s="18">
        <f t="shared" si="77"/>
        <v>1.0766570348789513</v>
      </c>
      <c r="AN171" s="18">
        <f t="shared" si="78"/>
        <v>0.85204361127375206</v>
      </c>
      <c r="AO171" s="18">
        <f t="shared" si="79"/>
        <v>0.57127233778894893</v>
      </c>
      <c r="AP171" s="17">
        <f t="shared" si="80"/>
        <v>18.236363636363635</v>
      </c>
      <c r="AQ171" s="17">
        <f t="shared" si="81"/>
        <v>37.849056603773583</v>
      </c>
      <c r="AR171" s="17">
        <f t="shared" si="82"/>
        <v>3181.132075471698</v>
      </c>
      <c r="AS171" s="17" t="str">
        <f t="shared" si="83"/>
        <v/>
      </c>
      <c r="AT171" s="17">
        <f t="shared" si="62"/>
        <v>2457.7259475218657</v>
      </c>
      <c r="AU171" s="17">
        <f t="shared" si="84"/>
        <v>8.8168430740911194</v>
      </c>
      <c r="AV171" s="18">
        <f t="shared" si="85"/>
        <v>10.35101120325913</v>
      </c>
      <c r="AW171" s="18">
        <f t="shared" si="86"/>
        <v>35.41480989854935</v>
      </c>
      <c r="AX171" s="8">
        <f t="shared" si="87"/>
        <v>1.2943396226415096</v>
      </c>
      <c r="AY171" s="8">
        <f t="shared" si="88"/>
        <v>0.12549019607843137</v>
      </c>
      <c r="AZ171" s="17">
        <f t="shared" si="89"/>
        <v>0.72782485183915369</v>
      </c>
      <c r="BA171" s="18">
        <f t="shared" si="72"/>
        <v>0.99107886285238489</v>
      </c>
      <c r="BB171" s="8">
        <f t="shared" si="90"/>
        <v>18.200708220167087</v>
      </c>
      <c r="BC171" s="8">
        <f t="shared" si="73"/>
        <v>12.932950191570882</v>
      </c>
      <c r="BD171" s="44"/>
      <c r="BE171" s="44"/>
      <c r="BF171" s="8"/>
    </row>
    <row r="172" spans="1:58" x14ac:dyDescent="0.25">
      <c r="A172" s="8">
        <v>16</v>
      </c>
      <c r="B172" s="16" t="s">
        <v>228</v>
      </c>
      <c r="C172" s="8" t="s">
        <v>57</v>
      </c>
      <c r="D172" s="8" t="s">
        <v>58</v>
      </c>
      <c r="E172" s="8" t="s">
        <v>229</v>
      </c>
      <c r="F172" s="8" t="s">
        <v>60</v>
      </c>
      <c r="G172" s="8">
        <v>1151</v>
      </c>
      <c r="H172" s="8">
        <v>405</v>
      </c>
      <c r="I172" s="8"/>
      <c r="J172" s="8">
        <v>116.5</v>
      </c>
      <c r="K172" s="8"/>
      <c r="L172" s="8">
        <v>7300</v>
      </c>
      <c r="M172" s="8">
        <v>126.8</v>
      </c>
      <c r="N172" s="8">
        <v>90.5</v>
      </c>
      <c r="O172" s="8">
        <v>1600</v>
      </c>
      <c r="P172" s="8">
        <v>3760</v>
      </c>
      <c r="Q172" s="8">
        <v>449</v>
      </c>
      <c r="R172" s="8">
        <v>1810</v>
      </c>
      <c r="S172" s="8">
        <v>225</v>
      </c>
      <c r="T172" s="8">
        <v>56.6</v>
      </c>
      <c r="U172" s="8">
        <v>134</v>
      </c>
      <c r="V172" s="8">
        <v>11.6</v>
      </c>
      <c r="W172" s="8">
        <v>48</v>
      </c>
      <c r="X172" s="8">
        <v>7.11</v>
      </c>
      <c r="Y172" s="8">
        <v>12.8</v>
      </c>
      <c r="Z172" s="8"/>
      <c r="AA172" s="8">
        <v>4.22</v>
      </c>
      <c r="AB172" s="8"/>
      <c r="AC172" s="8">
        <v>1.81</v>
      </c>
      <c r="AD172" s="8">
        <v>52.5</v>
      </c>
      <c r="AE172" s="8">
        <v>1</v>
      </c>
      <c r="AF172" s="17">
        <f t="shared" si="48"/>
        <v>8118.3300000000008</v>
      </c>
      <c r="AG172" s="18">
        <f t="shared" si="49"/>
        <v>257.5639410482533</v>
      </c>
      <c r="AH172" s="19">
        <f t="shared" si="74"/>
        <v>234.0134371400076</v>
      </c>
      <c r="AI172" s="19">
        <f t="shared" si="75"/>
        <v>1.7045481035969883</v>
      </c>
      <c r="AJ172" s="18">
        <f t="shared" si="52"/>
        <v>4.1406469760900144</v>
      </c>
      <c r="AK172" s="18">
        <f t="shared" si="76"/>
        <v>57.570977917981075</v>
      </c>
      <c r="AL172" s="18">
        <f t="shared" si="54"/>
        <v>52.5</v>
      </c>
      <c r="AM172" s="18">
        <f t="shared" si="77"/>
        <v>1.0732289267325414</v>
      </c>
      <c r="AN172" s="18">
        <f t="shared" si="78"/>
        <v>0.95946792201511233</v>
      </c>
      <c r="AO172" s="18">
        <f t="shared" si="79"/>
        <v>0.55149819449607262</v>
      </c>
      <c r="AP172" s="17">
        <f t="shared" si="80"/>
        <v>17.834036568213783</v>
      </c>
      <c r="AQ172" s="17">
        <f t="shared" si="81"/>
        <v>30.047393364928912</v>
      </c>
      <c r="AR172" s="17">
        <f t="shared" si="82"/>
        <v>1729.8578199052133</v>
      </c>
      <c r="AS172" s="17" t="str">
        <f t="shared" si="83"/>
        <v/>
      </c>
      <c r="AT172" s="17">
        <f t="shared" si="62"/>
        <v>139.04761904761904</v>
      </c>
      <c r="AU172" s="17">
        <f t="shared" si="84"/>
        <v>7.444226101028784</v>
      </c>
      <c r="AV172" s="18">
        <f t="shared" si="85"/>
        <v>10.02582026575981</v>
      </c>
      <c r="AW172" s="18">
        <f t="shared" si="86"/>
        <v>25.690061682821693</v>
      </c>
      <c r="AX172" s="8">
        <f t="shared" si="87"/>
        <v>12.440758293838863</v>
      </c>
      <c r="AY172" s="8">
        <f t="shared" si="88"/>
        <v>0.12430939226519337</v>
      </c>
      <c r="AZ172" s="17">
        <f t="shared" si="89"/>
        <v>0.71554125047885453</v>
      </c>
      <c r="BA172" s="18">
        <f t="shared" si="72"/>
        <v>0.98968630247846534</v>
      </c>
      <c r="BB172" s="8">
        <f t="shared" si="90"/>
        <v>12.467094528445557</v>
      </c>
      <c r="BC172" s="8">
        <f t="shared" si="73"/>
        <v>17.795543044804131</v>
      </c>
      <c r="BD172" s="44"/>
      <c r="BE172" s="44"/>
      <c r="BF172" s="8"/>
    </row>
    <row r="173" spans="1:58" x14ac:dyDescent="0.25">
      <c r="A173" s="8">
        <v>17</v>
      </c>
      <c r="B173" s="16" t="s">
        <v>228</v>
      </c>
      <c r="C173" s="8" t="s">
        <v>57</v>
      </c>
      <c r="D173" s="8" t="s">
        <v>58</v>
      </c>
      <c r="E173" s="8" t="s">
        <v>229</v>
      </c>
      <c r="F173" s="8" t="s">
        <v>60</v>
      </c>
      <c r="G173" s="8">
        <v>1201</v>
      </c>
      <c r="H173" s="8">
        <v>402</v>
      </c>
      <c r="I173" s="8"/>
      <c r="J173" s="8">
        <v>120.5</v>
      </c>
      <c r="K173" s="8"/>
      <c r="L173" s="8">
        <v>8280</v>
      </c>
      <c r="M173" s="8">
        <v>152</v>
      </c>
      <c r="N173" s="8">
        <v>102</v>
      </c>
      <c r="O173" s="8">
        <v>1800</v>
      </c>
      <c r="P173" s="8">
        <v>3960</v>
      </c>
      <c r="Q173" s="8">
        <v>465</v>
      </c>
      <c r="R173" s="8">
        <v>1940</v>
      </c>
      <c r="S173" s="8">
        <v>250</v>
      </c>
      <c r="T173" s="8">
        <v>62.4</v>
      </c>
      <c r="U173" s="8">
        <v>149</v>
      </c>
      <c r="V173" s="8">
        <v>14.1</v>
      </c>
      <c r="W173" s="8">
        <v>52.9</v>
      </c>
      <c r="X173" s="8">
        <v>6.91</v>
      </c>
      <c r="Y173" s="8">
        <v>12.3</v>
      </c>
      <c r="Z173" s="8"/>
      <c r="AA173" s="8">
        <v>4.3899999999999997</v>
      </c>
      <c r="AB173" s="8"/>
      <c r="AC173" s="8">
        <v>2.2599999999999998</v>
      </c>
      <c r="AD173" s="8">
        <v>61.6</v>
      </c>
      <c r="AE173" s="8">
        <v>1.07</v>
      </c>
      <c r="AF173" s="17">
        <f t="shared" si="48"/>
        <v>8716.9999999999982</v>
      </c>
      <c r="AG173" s="18">
        <f t="shared" si="49"/>
        <v>278.53868112222835</v>
      </c>
      <c r="AH173" s="19">
        <f t="shared" si="74"/>
        <v>236.91691408993452</v>
      </c>
      <c r="AI173" s="19">
        <f t="shared" si="75"/>
        <v>1.789116533994519</v>
      </c>
      <c r="AJ173" s="18">
        <f t="shared" si="52"/>
        <v>4.1924050632911394</v>
      </c>
      <c r="AK173" s="18">
        <f t="shared" si="76"/>
        <v>54.473684210526315</v>
      </c>
      <c r="AL173" s="18">
        <f t="shared" si="54"/>
        <v>57.570093457943926</v>
      </c>
      <c r="AM173" s="18">
        <f t="shared" si="77"/>
        <v>1.0471771172823465</v>
      </c>
      <c r="AN173" s="18">
        <f t="shared" si="78"/>
        <v>0.95165413218278427</v>
      </c>
      <c r="AO173" s="18">
        <f t="shared" si="79"/>
        <v>0.65117537672968984</v>
      </c>
      <c r="AP173" s="17">
        <f t="shared" si="80"/>
        <v>21.99710564399421</v>
      </c>
      <c r="AQ173" s="17">
        <f t="shared" si="81"/>
        <v>34.624145785876998</v>
      </c>
      <c r="AR173" s="17">
        <f t="shared" si="82"/>
        <v>1886.1047835990889</v>
      </c>
      <c r="AS173" s="17" t="str">
        <f t="shared" si="83"/>
        <v/>
      </c>
      <c r="AT173" s="17">
        <f t="shared" si="62"/>
        <v>134.41558441558442</v>
      </c>
      <c r="AU173" s="17">
        <f t="shared" si="84"/>
        <v>7.8864566549993524</v>
      </c>
      <c r="AV173" s="18">
        <f t="shared" si="85"/>
        <v>10.143573188344236</v>
      </c>
      <c r="AW173" s="18">
        <f t="shared" si="86"/>
        <v>27.459621570265909</v>
      </c>
      <c r="AX173" s="8">
        <f t="shared" si="87"/>
        <v>14.031890660592257</v>
      </c>
      <c r="AY173" s="8">
        <f t="shared" si="88"/>
        <v>0.12886597938144329</v>
      </c>
      <c r="AZ173" s="17">
        <f t="shared" si="89"/>
        <v>0.71412183090512804</v>
      </c>
      <c r="BA173" s="18">
        <f t="shared" si="72"/>
        <v>0.98960651600321226</v>
      </c>
      <c r="BB173" s="8">
        <f t="shared" si="90"/>
        <v>11.796370235934665</v>
      </c>
      <c r="BC173" s="8">
        <f t="shared" si="73"/>
        <v>13.886500695840423</v>
      </c>
      <c r="BD173" s="44"/>
      <c r="BE173" s="44"/>
      <c r="BF173" s="8"/>
    </row>
    <row r="174" spans="1:58" x14ac:dyDescent="0.25">
      <c r="A174" s="8">
        <v>18</v>
      </c>
      <c r="B174" s="16" t="s">
        <v>228</v>
      </c>
      <c r="C174" s="8" t="s">
        <v>57</v>
      </c>
      <c r="D174" s="8" t="s">
        <v>58</v>
      </c>
      <c r="E174" s="8" t="s">
        <v>229</v>
      </c>
      <c r="F174" s="8" t="s">
        <v>60</v>
      </c>
      <c r="G174" s="8">
        <v>1248</v>
      </c>
      <c r="H174" s="8">
        <v>405</v>
      </c>
      <c r="I174" s="8"/>
      <c r="J174" s="8">
        <v>130</v>
      </c>
      <c r="K174" s="8"/>
      <c r="L174" s="8">
        <v>8300</v>
      </c>
      <c r="M174" s="8">
        <v>144</v>
      </c>
      <c r="N174" s="8">
        <v>90.6</v>
      </c>
      <c r="O174" s="8">
        <v>1660</v>
      </c>
      <c r="P174" s="8">
        <v>3770</v>
      </c>
      <c r="Q174" s="8">
        <v>463</v>
      </c>
      <c r="R174" s="8">
        <v>1870</v>
      </c>
      <c r="S174" s="8">
        <v>251</v>
      </c>
      <c r="T174" s="8">
        <v>63.1</v>
      </c>
      <c r="U174" s="8">
        <v>148</v>
      </c>
      <c r="V174" s="8">
        <v>13.8</v>
      </c>
      <c r="W174" s="8">
        <v>55.4</v>
      </c>
      <c r="X174" s="8">
        <v>6.7</v>
      </c>
      <c r="Y174" s="8">
        <v>14.1</v>
      </c>
      <c r="Z174" s="8"/>
      <c r="AA174" s="8">
        <v>3.86</v>
      </c>
      <c r="AB174" s="8"/>
      <c r="AC174" s="8">
        <v>2.54</v>
      </c>
      <c r="AD174" s="8">
        <v>54.3</v>
      </c>
      <c r="AE174" s="8">
        <v>0.92</v>
      </c>
      <c r="AF174" s="17">
        <f t="shared" si="48"/>
        <v>8318.9600000000009</v>
      </c>
      <c r="AG174" s="18">
        <f t="shared" si="49"/>
        <v>292.1449028224132</v>
      </c>
      <c r="AH174" s="19">
        <f t="shared" si="74"/>
        <v>256.51894614948992</v>
      </c>
      <c r="AI174" s="19">
        <f t="shared" si="75"/>
        <v>1.7117263476161466</v>
      </c>
      <c r="AJ174" s="18">
        <f t="shared" si="52"/>
        <v>3.8509254122749512</v>
      </c>
      <c r="AK174" s="18">
        <f t="shared" si="76"/>
        <v>57.638888888888886</v>
      </c>
      <c r="AL174" s="18">
        <f t="shared" si="54"/>
        <v>59.021739130434774</v>
      </c>
      <c r="AM174" s="18">
        <f t="shared" si="77"/>
        <v>1.0403620392626767</v>
      </c>
      <c r="AN174" s="18">
        <f t="shared" si="78"/>
        <v>0.96365000359585828</v>
      </c>
      <c r="AO174" s="18">
        <f t="shared" si="79"/>
        <v>0.61833349893408107</v>
      </c>
      <c r="AP174" s="17">
        <f t="shared" si="80"/>
        <v>21.492537313432834</v>
      </c>
      <c r="AQ174" s="17">
        <f t="shared" si="81"/>
        <v>37.30569948186529</v>
      </c>
      <c r="AR174" s="17">
        <f t="shared" si="82"/>
        <v>2150.2590673575132</v>
      </c>
      <c r="AS174" s="17" t="str">
        <f t="shared" si="83"/>
        <v/>
      </c>
      <c r="AT174" s="17">
        <f t="shared" si="62"/>
        <v>152.85451197053408</v>
      </c>
      <c r="AU174" s="17">
        <f t="shared" si="84"/>
        <v>9.3931926365895784</v>
      </c>
      <c r="AV174" s="18">
        <f t="shared" si="85"/>
        <v>9.4178355570760637</v>
      </c>
      <c r="AW174" s="18">
        <f t="shared" si="86"/>
        <v>31.02038690863645</v>
      </c>
      <c r="AX174" s="8">
        <f t="shared" si="87"/>
        <v>14.067357512953368</v>
      </c>
      <c r="AY174" s="8">
        <f t="shared" si="88"/>
        <v>0.13422459893048128</v>
      </c>
      <c r="AZ174" s="17">
        <f t="shared" si="89"/>
        <v>0.70838181695788893</v>
      </c>
      <c r="BA174" s="18">
        <f t="shared" si="72"/>
        <v>0.98871733966745834</v>
      </c>
      <c r="BB174" s="8">
        <f t="shared" si="90"/>
        <v>12.481800766283525</v>
      </c>
      <c r="BC174" s="8">
        <f t="shared" si="73"/>
        <v>12.198166739415102</v>
      </c>
      <c r="BD174" s="44"/>
      <c r="BE174" s="44"/>
      <c r="BF174" s="8"/>
    </row>
    <row r="175" spans="1:58" x14ac:dyDescent="0.25">
      <c r="A175" s="8">
        <v>19</v>
      </c>
      <c r="B175" s="16" t="s">
        <v>230</v>
      </c>
      <c r="C175" s="8" t="s">
        <v>57</v>
      </c>
      <c r="D175" s="8" t="s">
        <v>58</v>
      </c>
      <c r="E175" s="8" t="s">
        <v>229</v>
      </c>
      <c r="F175" s="8" t="s">
        <v>60</v>
      </c>
      <c r="G175" s="8">
        <v>744.9</v>
      </c>
      <c r="H175" s="8">
        <v>259.60000000000002</v>
      </c>
      <c r="I175" s="8"/>
      <c r="J175" s="8">
        <v>107.4</v>
      </c>
      <c r="K175" s="8"/>
      <c r="L175" s="8">
        <v>3650</v>
      </c>
      <c r="M175" s="8">
        <v>67.400000000000006</v>
      </c>
      <c r="N175" s="8">
        <v>6.99</v>
      </c>
      <c r="O175" s="8">
        <v>698</v>
      </c>
      <c r="P175" s="8">
        <v>1466</v>
      </c>
      <c r="Q175" s="8">
        <v>139.9</v>
      </c>
      <c r="R175" s="8">
        <v>527.29999999999995</v>
      </c>
      <c r="S175" s="8">
        <v>72.599999999999994</v>
      </c>
      <c r="T175" s="8">
        <v>18.82</v>
      </c>
      <c r="U175" s="8">
        <v>53.5</v>
      </c>
      <c r="V175" s="8">
        <v>5.13</v>
      </c>
      <c r="W175" s="8">
        <v>21.12</v>
      </c>
      <c r="X175" s="8">
        <v>3.13</v>
      </c>
      <c r="Y175" s="8">
        <v>5.62</v>
      </c>
      <c r="Z175" s="8">
        <v>0.51400000000000001</v>
      </c>
      <c r="AA175" s="8">
        <v>2.66</v>
      </c>
      <c r="AB175" s="8">
        <v>0.313</v>
      </c>
      <c r="AC175" s="8">
        <v>2.87</v>
      </c>
      <c r="AD175" s="8">
        <v>70.2</v>
      </c>
      <c r="AE175" s="8">
        <v>2.13</v>
      </c>
      <c r="AF175" s="17">
        <f t="shared" si="48"/>
        <v>3014.607</v>
      </c>
      <c r="AG175" s="18">
        <f t="shared" si="49"/>
        <v>178.25893848545417</v>
      </c>
      <c r="AH175" s="19">
        <f t="shared" si="74"/>
        <v>144.74972095818666</v>
      </c>
      <c r="AI175" s="19">
        <f t="shared" si="75"/>
        <v>2.5524985576549919</v>
      </c>
      <c r="AJ175" s="18">
        <f t="shared" si="52"/>
        <v>5.5982145970638513</v>
      </c>
      <c r="AK175" s="18">
        <f t="shared" si="76"/>
        <v>54.154302670623139</v>
      </c>
      <c r="AL175" s="18">
        <f t="shared" si="54"/>
        <v>32.95774647887324</v>
      </c>
      <c r="AM175" s="18">
        <f t="shared" si="77"/>
        <v>1.1349718453391719</v>
      </c>
      <c r="AN175" s="18">
        <f t="shared" si="78"/>
        <v>0.88885742432797898</v>
      </c>
      <c r="AO175" s="18">
        <f t="shared" si="79"/>
        <v>0.66601491670920254</v>
      </c>
      <c r="AP175" s="17">
        <f t="shared" si="80"/>
        <v>21.533546325878596</v>
      </c>
      <c r="AQ175" s="17">
        <f t="shared" si="81"/>
        <v>25.338345864661655</v>
      </c>
      <c r="AR175" s="17">
        <f t="shared" si="82"/>
        <v>1372.1804511278194</v>
      </c>
      <c r="AS175" s="17">
        <f t="shared" si="83"/>
        <v>26.272535878650999</v>
      </c>
      <c r="AT175" s="17">
        <f t="shared" si="62"/>
        <v>51.994301994301992</v>
      </c>
      <c r="AU175" s="17">
        <f t="shared" si="84"/>
        <v>5.1964056482670093</v>
      </c>
      <c r="AV175" s="18">
        <f t="shared" si="85"/>
        <v>10.954848377301944</v>
      </c>
      <c r="AW175" s="18">
        <f t="shared" si="86"/>
        <v>16.272150224808254</v>
      </c>
      <c r="AX175" s="8">
        <f t="shared" si="87"/>
        <v>26.390977443609021</v>
      </c>
      <c r="AY175" s="8">
        <f t="shared" si="88"/>
        <v>0.13768253366205196</v>
      </c>
      <c r="AZ175" s="17">
        <f t="shared" si="89"/>
        <v>0.76424555505908398</v>
      </c>
      <c r="BA175" s="18">
        <f t="shared" si="72"/>
        <v>0.98723316173550979</v>
      </c>
      <c r="BB175" s="8">
        <f t="shared" si="90"/>
        <v>11.727207612810805</v>
      </c>
      <c r="BC175" s="8">
        <f t="shared" si="73"/>
        <v>21.823041967388402</v>
      </c>
      <c r="BD175" s="44"/>
      <c r="BE175" s="44"/>
      <c r="BF175" s="8"/>
    </row>
    <row r="176" spans="1:58" x14ac:dyDescent="0.25">
      <c r="A176" s="8">
        <v>20</v>
      </c>
      <c r="B176" s="16" t="s">
        <v>230</v>
      </c>
      <c r="C176" s="8" t="s">
        <v>57</v>
      </c>
      <c r="D176" s="8" t="s">
        <v>58</v>
      </c>
      <c r="E176" s="8" t="s">
        <v>229</v>
      </c>
      <c r="F176" s="8" t="s">
        <v>60</v>
      </c>
      <c r="G176" s="8">
        <v>707</v>
      </c>
      <c r="H176" s="8">
        <v>256.8</v>
      </c>
      <c r="I176" s="8"/>
      <c r="J176" s="8">
        <v>112.8</v>
      </c>
      <c r="K176" s="8"/>
      <c r="L176" s="8">
        <v>3000</v>
      </c>
      <c r="M176" s="8">
        <v>57.93</v>
      </c>
      <c r="N176" s="8">
        <v>8.5399999999999991</v>
      </c>
      <c r="O176" s="8">
        <v>580.70000000000005</v>
      </c>
      <c r="P176" s="8">
        <v>1209</v>
      </c>
      <c r="Q176" s="8">
        <v>116.6</v>
      </c>
      <c r="R176" s="8">
        <v>431.9</v>
      </c>
      <c r="S176" s="8">
        <v>59.4</v>
      </c>
      <c r="T176" s="8">
        <v>16.07</v>
      </c>
      <c r="U176" s="8">
        <v>45.3</v>
      </c>
      <c r="V176" s="8">
        <v>4.26</v>
      </c>
      <c r="W176" s="8">
        <v>17.96</v>
      </c>
      <c r="X176" s="8">
        <v>2.68</v>
      </c>
      <c r="Y176" s="8">
        <v>4.96</v>
      </c>
      <c r="Z176" s="8">
        <v>0.48</v>
      </c>
      <c r="AA176" s="8">
        <v>2.66</v>
      </c>
      <c r="AB176" s="8">
        <v>0.253</v>
      </c>
      <c r="AC176" s="8">
        <v>2.4500000000000002</v>
      </c>
      <c r="AD176" s="8">
        <v>50.28</v>
      </c>
      <c r="AE176" s="8">
        <v>1.4430000000000001</v>
      </c>
      <c r="AF176" s="17">
        <f t="shared" si="48"/>
        <v>2492.2230000000004</v>
      </c>
      <c r="AG176" s="18">
        <f t="shared" si="49"/>
        <v>148.30224294914504</v>
      </c>
      <c r="AH176" s="19">
        <f t="shared" si="74"/>
        <v>119.37408774791793</v>
      </c>
      <c r="AI176" s="19">
        <f t="shared" si="75"/>
        <v>2.5926057270250285</v>
      </c>
      <c r="AJ176" s="18">
        <f t="shared" si="52"/>
        <v>5.6924093253207184</v>
      </c>
      <c r="AK176" s="18">
        <f t="shared" si="76"/>
        <v>51.786639047125838</v>
      </c>
      <c r="AL176" s="18">
        <f t="shared" si="54"/>
        <v>34.844074844074846</v>
      </c>
      <c r="AM176" s="18">
        <f t="shared" si="77"/>
        <v>1.1240582028153172</v>
      </c>
      <c r="AN176" s="18">
        <f t="shared" si="78"/>
        <v>0.9118664556079813</v>
      </c>
      <c r="AO176" s="18">
        <f t="shared" si="79"/>
        <v>0.67007976393401547</v>
      </c>
      <c r="AP176" s="17">
        <f t="shared" si="80"/>
        <v>21.615671641791042</v>
      </c>
      <c r="AQ176" s="17">
        <f t="shared" si="81"/>
        <v>21.778195488721803</v>
      </c>
      <c r="AR176" s="17">
        <f t="shared" si="82"/>
        <v>1127.8195488721803</v>
      </c>
      <c r="AS176" s="17">
        <f t="shared" si="83"/>
        <v>27.753775300303989</v>
      </c>
      <c r="AT176" s="17">
        <f t="shared" si="62"/>
        <v>59.665871121718375</v>
      </c>
      <c r="AU176" s="17">
        <f t="shared" si="84"/>
        <v>4.4189131364997865</v>
      </c>
      <c r="AV176" s="18">
        <f t="shared" si="85"/>
        <v>10.763619936476003</v>
      </c>
      <c r="AW176" s="18">
        <f t="shared" si="86"/>
        <v>13.778101031473154</v>
      </c>
      <c r="AX176" s="8">
        <f t="shared" si="87"/>
        <v>18.902255639097742</v>
      </c>
      <c r="AY176" s="8">
        <f t="shared" si="88"/>
        <v>0.13753183607316508</v>
      </c>
      <c r="AZ176" s="17">
        <f t="shared" si="89"/>
        <v>0.7648994492065917</v>
      </c>
      <c r="BA176" s="18">
        <f t="shared" si="72"/>
        <v>0.98665729350864662</v>
      </c>
      <c r="BB176" s="8">
        <f t="shared" si="90"/>
        <v>11.214485972963804</v>
      </c>
      <c r="BC176" s="8">
        <f t="shared" si="73"/>
        <v>29.257520176082171</v>
      </c>
      <c r="BD176" s="44"/>
      <c r="BE176" s="44"/>
      <c r="BF176" s="8"/>
    </row>
    <row r="177" spans="1:58" x14ac:dyDescent="0.25">
      <c r="A177" s="8">
        <v>21</v>
      </c>
      <c r="B177" s="16" t="s">
        <v>230</v>
      </c>
      <c r="C177" s="8" t="s">
        <v>57</v>
      </c>
      <c r="D177" s="8" t="s">
        <v>58</v>
      </c>
      <c r="E177" s="8" t="s">
        <v>229</v>
      </c>
      <c r="F177" s="8" t="s">
        <v>60</v>
      </c>
      <c r="G177" s="8">
        <v>725</v>
      </c>
      <c r="H177" s="8">
        <v>313.39999999999998</v>
      </c>
      <c r="I177" s="8"/>
      <c r="J177" s="8">
        <v>123</v>
      </c>
      <c r="K177" s="8"/>
      <c r="L177" s="8">
        <v>3400</v>
      </c>
      <c r="M177" s="8">
        <v>54.54</v>
      </c>
      <c r="N177" s="8">
        <v>9.6</v>
      </c>
      <c r="O177" s="8">
        <v>562.1</v>
      </c>
      <c r="P177" s="8">
        <v>1164</v>
      </c>
      <c r="Q177" s="8">
        <v>112.5</v>
      </c>
      <c r="R177" s="8">
        <v>424.8</v>
      </c>
      <c r="S177" s="8">
        <v>58.3</v>
      </c>
      <c r="T177" s="8">
        <v>15.33</v>
      </c>
      <c r="U177" s="8">
        <v>43.4</v>
      </c>
      <c r="V177" s="8">
        <v>4.1500000000000004</v>
      </c>
      <c r="W177" s="8">
        <v>17.329999999999998</v>
      </c>
      <c r="X177" s="8">
        <v>2.58</v>
      </c>
      <c r="Y177" s="8">
        <v>4.7699999999999996</v>
      </c>
      <c r="Z177" s="8">
        <v>0.42399999999999999</v>
      </c>
      <c r="AA177" s="8">
        <v>2.02</v>
      </c>
      <c r="AB177" s="8">
        <v>0.26800000000000002</v>
      </c>
      <c r="AC177" s="8">
        <v>2.48</v>
      </c>
      <c r="AD177" s="8">
        <v>56.8</v>
      </c>
      <c r="AE177" s="8">
        <v>1.7050000000000001</v>
      </c>
      <c r="AF177" s="17">
        <f t="shared" si="48"/>
        <v>2411.9720000000002</v>
      </c>
      <c r="AG177" s="18">
        <f t="shared" si="49"/>
        <v>189.03392237957974</v>
      </c>
      <c r="AH177" s="19">
        <f t="shared" si="74"/>
        <v>151.34462875325053</v>
      </c>
      <c r="AI177" s="19">
        <f t="shared" si="75"/>
        <v>2.551507981914547</v>
      </c>
      <c r="AJ177" s="18">
        <f t="shared" si="52"/>
        <v>5.6140434678767628</v>
      </c>
      <c r="AK177" s="18">
        <f t="shared" si="76"/>
        <v>62.339567290062341</v>
      </c>
      <c r="AL177" s="18">
        <f t="shared" si="54"/>
        <v>33.313782991202345</v>
      </c>
      <c r="AM177" s="18">
        <f t="shared" si="77"/>
        <v>1.1198442207223953</v>
      </c>
      <c r="AN177" s="18">
        <f t="shared" si="78"/>
        <v>0.89705836284525753</v>
      </c>
      <c r="AO177" s="18">
        <f t="shared" si="79"/>
        <v>0.65481564786538737</v>
      </c>
      <c r="AP177" s="17">
        <f t="shared" si="80"/>
        <v>21.13953488372093</v>
      </c>
      <c r="AQ177" s="17">
        <f t="shared" si="81"/>
        <v>27</v>
      </c>
      <c r="AR177" s="17">
        <f t="shared" si="82"/>
        <v>1683.1683168316831</v>
      </c>
      <c r="AS177" s="17">
        <f t="shared" si="83"/>
        <v>24.993902600673362</v>
      </c>
      <c r="AT177" s="17">
        <f t="shared" si="62"/>
        <v>59.859154929577471</v>
      </c>
      <c r="AU177" s="17">
        <f t="shared" si="84"/>
        <v>5.614847460355791</v>
      </c>
      <c r="AV177" s="18">
        <f t="shared" si="85"/>
        <v>10.874982986252894</v>
      </c>
      <c r="AW177" s="18">
        <f t="shared" si="86"/>
        <v>17.38245683864869</v>
      </c>
      <c r="AX177" s="8">
        <f t="shared" si="87"/>
        <v>28.118811881188119</v>
      </c>
      <c r="AY177" s="8">
        <f t="shared" si="88"/>
        <v>0.13724105461393596</v>
      </c>
      <c r="AZ177" s="17">
        <f t="shared" si="89"/>
        <v>0.76228082249711016</v>
      </c>
      <c r="BA177" s="18">
        <f t="shared" si="72"/>
        <v>0.9869227337630786</v>
      </c>
      <c r="BB177" s="8">
        <f t="shared" si="90"/>
        <v>13.499740778675568</v>
      </c>
      <c r="BC177" s="8">
        <f t="shared" si="73"/>
        <v>3.960885506102938</v>
      </c>
      <c r="BD177" s="44"/>
      <c r="BE177" s="44"/>
      <c r="BF177" s="8"/>
    </row>
    <row r="178" spans="1:58" x14ac:dyDescent="0.25">
      <c r="A178" s="8">
        <v>22</v>
      </c>
      <c r="B178" s="16" t="s">
        <v>230</v>
      </c>
      <c r="C178" s="8" t="s">
        <v>57</v>
      </c>
      <c r="D178" s="8" t="s">
        <v>58</v>
      </c>
      <c r="E178" s="8" t="s">
        <v>229</v>
      </c>
      <c r="F178" s="8" t="s">
        <v>60</v>
      </c>
      <c r="G178" s="8">
        <v>858</v>
      </c>
      <c r="H178" s="8">
        <v>281.3</v>
      </c>
      <c r="I178" s="8"/>
      <c r="J178" s="8">
        <v>122.9</v>
      </c>
      <c r="K178" s="8"/>
      <c r="L178" s="8">
        <v>2594</v>
      </c>
      <c r="M178" s="8">
        <v>64.900000000000006</v>
      </c>
      <c r="N178" s="8">
        <v>9.25</v>
      </c>
      <c r="O178" s="8">
        <v>613.6</v>
      </c>
      <c r="P178" s="8">
        <v>1278</v>
      </c>
      <c r="Q178" s="8">
        <v>125.5</v>
      </c>
      <c r="R178" s="8">
        <v>477.1</v>
      </c>
      <c r="S178" s="8">
        <v>69.099999999999994</v>
      </c>
      <c r="T178" s="8">
        <v>17.649999999999999</v>
      </c>
      <c r="U178" s="8">
        <v>50.1</v>
      </c>
      <c r="V178" s="8">
        <v>4.8099999999999996</v>
      </c>
      <c r="W178" s="8">
        <v>20.41</v>
      </c>
      <c r="X178" s="8">
        <v>2.91</v>
      </c>
      <c r="Y178" s="8">
        <v>5.65</v>
      </c>
      <c r="Z178" s="8">
        <v>0.46400000000000002</v>
      </c>
      <c r="AA178" s="8">
        <v>2.99</v>
      </c>
      <c r="AB178" s="8">
        <v>0.34799999999999998</v>
      </c>
      <c r="AC178" s="8">
        <v>2.4</v>
      </c>
      <c r="AD178" s="8">
        <v>56.88</v>
      </c>
      <c r="AE178" s="8">
        <v>1.675</v>
      </c>
      <c r="AF178" s="17">
        <f t="shared" si="48"/>
        <v>2668.6319999999992</v>
      </c>
      <c r="AG178" s="18">
        <f t="shared" si="49"/>
        <v>139.40928270042195</v>
      </c>
      <c r="AH178" s="19">
        <f t="shared" si="74"/>
        <v>112.26000752917555</v>
      </c>
      <c r="AI178" s="19">
        <f t="shared" si="75"/>
        <v>2.4799549316501688</v>
      </c>
      <c r="AJ178" s="18">
        <f t="shared" si="52"/>
        <v>5.170565498543664</v>
      </c>
      <c r="AK178" s="18">
        <f t="shared" si="76"/>
        <v>39.969183359013861</v>
      </c>
      <c r="AL178" s="18">
        <f t="shared" si="54"/>
        <v>33.958208955223881</v>
      </c>
      <c r="AM178" s="18">
        <f t="shared" si="77"/>
        <v>1.1141765202070613</v>
      </c>
      <c r="AN178" s="18">
        <f t="shared" si="78"/>
        <v>0.88296707541621833</v>
      </c>
      <c r="AO178" s="18">
        <f t="shared" si="79"/>
        <v>0.68085300017830297</v>
      </c>
      <c r="AP178" s="17">
        <f t="shared" si="80"/>
        <v>22.302405498281789</v>
      </c>
      <c r="AQ178" s="17">
        <f t="shared" si="81"/>
        <v>21.705685618729099</v>
      </c>
      <c r="AR178" s="17">
        <f t="shared" si="82"/>
        <v>867.55852842809361</v>
      </c>
      <c r="AS178" s="17">
        <f t="shared" si="83"/>
        <v>22.16114411710663</v>
      </c>
      <c r="AT178" s="17">
        <f t="shared" si="62"/>
        <v>45.604781997187061</v>
      </c>
      <c r="AU178" s="17">
        <f t="shared" si="84"/>
        <v>4.4674796747967473</v>
      </c>
      <c r="AV178" s="18">
        <f t="shared" si="85"/>
        <v>10.283770012717182</v>
      </c>
      <c r="AW178" s="18">
        <f t="shared" si="86"/>
        <v>13.556242752222651</v>
      </c>
      <c r="AX178" s="8">
        <f t="shared" si="87"/>
        <v>19.023411371237458</v>
      </c>
      <c r="AY178" s="8">
        <f t="shared" si="88"/>
        <v>0.14483336826661075</v>
      </c>
      <c r="AZ178" s="17">
        <f t="shared" si="89"/>
        <v>0.75585543454474069</v>
      </c>
      <c r="BA178" s="18">
        <f t="shared" si="72"/>
        <v>0.98591712907587126</v>
      </c>
      <c r="BB178" s="8">
        <f t="shared" si="90"/>
        <v>8.6553955687795536</v>
      </c>
      <c r="BC178" s="8">
        <f t="shared" si="73"/>
        <v>8.1127978284910025</v>
      </c>
      <c r="BD178" s="44"/>
      <c r="BE178" s="44"/>
      <c r="BF178" s="8"/>
    </row>
    <row r="179" spans="1:58" x14ac:dyDescent="0.25">
      <c r="A179" s="8">
        <v>23</v>
      </c>
      <c r="B179" s="16" t="s">
        <v>230</v>
      </c>
      <c r="C179" s="8" t="s">
        <v>57</v>
      </c>
      <c r="D179" s="8" t="s">
        <v>58</v>
      </c>
      <c r="E179" s="8" t="s">
        <v>229</v>
      </c>
      <c r="F179" s="8" t="s">
        <v>60</v>
      </c>
      <c r="G179" s="8">
        <v>850</v>
      </c>
      <c r="H179" s="8">
        <v>288.7</v>
      </c>
      <c r="I179" s="8"/>
      <c r="J179" s="8">
        <v>117.3</v>
      </c>
      <c r="K179" s="8"/>
      <c r="L179" s="8">
        <v>3030</v>
      </c>
      <c r="M179" s="8">
        <v>66.599999999999994</v>
      </c>
      <c r="N179" s="8">
        <v>8.15</v>
      </c>
      <c r="O179" s="8">
        <v>685.4</v>
      </c>
      <c r="P179" s="8">
        <v>1447</v>
      </c>
      <c r="Q179" s="8">
        <v>136</v>
      </c>
      <c r="R179" s="8">
        <v>498</v>
      </c>
      <c r="S179" s="8">
        <v>71.599999999999994</v>
      </c>
      <c r="T179" s="8">
        <v>18.63</v>
      </c>
      <c r="U179" s="8">
        <v>52.2</v>
      </c>
      <c r="V179" s="8">
        <v>5.05</v>
      </c>
      <c r="W179" s="8">
        <v>20.98</v>
      </c>
      <c r="X179" s="8">
        <v>3.01</v>
      </c>
      <c r="Y179" s="8">
        <v>5.91</v>
      </c>
      <c r="Z179" s="8">
        <v>0.57099999999999995</v>
      </c>
      <c r="AA179" s="8">
        <v>2.75</v>
      </c>
      <c r="AB179" s="8">
        <v>0.29699999999999999</v>
      </c>
      <c r="AC179" s="8">
        <v>3.12</v>
      </c>
      <c r="AD179" s="8">
        <v>76.3</v>
      </c>
      <c r="AE179" s="8">
        <v>2.1789999999999998</v>
      </c>
      <c r="AF179" s="17">
        <f t="shared" si="48"/>
        <v>2947.3980000000001</v>
      </c>
      <c r="AG179" s="18">
        <f t="shared" si="49"/>
        <v>169.31246643651707</v>
      </c>
      <c r="AH179" s="19">
        <f t="shared" si="74"/>
        <v>138.19783479163576</v>
      </c>
      <c r="AI179" s="19">
        <f t="shared" si="75"/>
        <v>2.6538881263450431</v>
      </c>
      <c r="AJ179" s="18">
        <f t="shared" si="52"/>
        <v>5.5739339509228492</v>
      </c>
      <c r="AK179" s="18">
        <f t="shared" si="76"/>
        <v>45.495495495495497</v>
      </c>
      <c r="AL179" s="18">
        <f t="shared" si="54"/>
        <v>35.016062413951353</v>
      </c>
      <c r="AM179" s="18">
        <f t="shared" si="77"/>
        <v>1.1466073291806207</v>
      </c>
      <c r="AN179" s="18">
        <f t="shared" si="78"/>
        <v>0.8969717780472648</v>
      </c>
      <c r="AO179" s="18">
        <f t="shared" si="79"/>
        <v>0.67691423664290751</v>
      </c>
      <c r="AP179" s="17">
        <f t="shared" si="80"/>
        <v>22.126245847176079</v>
      </c>
      <c r="AQ179" s="17">
        <f t="shared" si="81"/>
        <v>24.218181818181815</v>
      </c>
      <c r="AR179" s="17">
        <f t="shared" si="82"/>
        <v>1101.8181818181818</v>
      </c>
      <c r="AS179" s="17">
        <f t="shared" si="83"/>
        <v>27.408364282254155</v>
      </c>
      <c r="AT179" s="17">
        <f t="shared" si="62"/>
        <v>39.711664482306688</v>
      </c>
      <c r="AU179" s="17">
        <f t="shared" si="84"/>
        <v>4.9930229120473015</v>
      </c>
      <c r="AV179" s="18">
        <f t="shared" si="85"/>
        <v>11.024993129314389</v>
      </c>
      <c r="AW179" s="18">
        <f t="shared" si="86"/>
        <v>15.357149383280035</v>
      </c>
      <c r="AX179" s="8">
        <f t="shared" si="87"/>
        <v>27.745454545454546</v>
      </c>
      <c r="AY179" s="8">
        <f t="shared" si="88"/>
        <v>0.1437751004016064</v>
      </c>
      <c r="AZ179" s="17">
        <f t="shared" si="89"/>
        <v>0.76962799051909514</v>
      </c>
      <c r="BA179" s="18">
        <f t="shared" si="72"/>
        <v>0.98691455989316668</v>
      </c>
      <c r="BB179" s="8">
        <f t="shared" si="90"/>
        <v>9.8521279900590262</v>
      </c>
      <c r="BC179" s="8">
        <f t="shared" si="73"/>
        <v>5.2190785279629095</v>
      </c>
      <c r="BD179" s="44"/>
      <c r="BE179" s="44"/>
      <c r="BF179" s="8"/>
    </row>
    <row r="180" spans="1:58" x14ac:dyDescent="0.25">
      <c r="A180" s="8">
        <v>24</v>
      </c>
      <c r="B180" s="16" t="s">
        <v>230</v>
      </c>
      <c r="C180" s="8" t="s">
        <v>57</v>
      </c>
      <c r="D180" s="8" t="s">
        <v>58</v>
      </c>
      <c r="E180" s="8" t="s">
        <v>229</v>
      </c>
      <c r="F180" s="8" t="s">
        <v>60</v>
      </c>
      <c r="G180" s="8">
        <v>893</v>
      </c>
      <c r="H180" s="8">
        <v>310.7</v>
      </c>
      <c r="I180" s="8"/>
      <c r="J180" s="8">
        <v>121</v>
      </c>
      <c r="K180" s="8"/>
      <c r="L180" s="8">
        <v>3800</v>
      </c>
      <c r="M180" s="8">
        <v>72.400000000000006</v>
      </c>
      <c r="N180" s="8">
        <v>8.06</v>
      </c>
      <c r="O180" s="8">
        <v>705.1</v>
      </c>
      <c r="P180" s="8">
        <v>1462</v>
      </c>
      <c r="Q180" s="8">
        <v>141.9</v>
      </c>
      <c r="R180" s="8">
        <v>530.6</v>
      </c>
      <c r="S180" s="8">
        <v>76.3</v>
      </c>
      <c r="T180" s="8">
        <v>19.68</v>
      </c>
      <c r="U180" s="8">
        <v>54.4</v>
      </c>
      <c r="V180" s="8">
        <v>5.37</v>
      </c>
      <c r="W180" s="8">
        <v>22.51</v>
      </c>
      <c r="X180" s="8">
        <v>3.26</v>
      </c>
      <c r="Y180" s="8">
        <v>6.57</v>
      </c>
      <c r="Z180" s="8">
        <v>0.55700000000000005</v>
      </c>
      <c r="AA180" s="8">
        <v>3.11</v>
      </c>
      <c r="AB180" s="8">
        <v>0.378</v>
      </c>
      <c r="AC180" s="8">
        <v>3.29</v>
      </c>
      <c r="AD180" s="8">
        <v>83.5</v>
      </c>
      <c r="AE180" s="8">
        <v>2.2519999999999998</v>
      </c>
      <c r="AF180" s="17">
        <f t="shared" si="48"/>
        <v>3031.7350000000006</v>
      </c>
      <c r="AG180" s="18">
        <f t="shared" si="49"/>
        <v>154.01671483034175</v>
      </c>
      <c r="AH180" s="19">
        <f t="shared" si="74"/>
        <v>123.46742340395399</v>
      </c>
      <c r="AI180" s="19">
        <f t="shared" si="75"/>
        <v>2.5624259456295797</v>
      </c>
      <c r="AJ180" s="18">
        <f t="shared" si="52"/>
        <v>5.3809247308260204</v>
      </c>
      <c r="AK180" s="18">
        <f t="shared" si="76"/>
        <v>52.48618784530386</v>
      </c>
      <c r="AL180" s="18">
        <f t="shared" si="54"/>
        <v>37.078152753108348</v>
      </c>
      <c r="AM180" s="18">
        <f t="shared" si="77"/>
        <v>1.1181974670352643</v>
      </c>
      <c r="AN180" s="18">
        <f t="shared" si="78"/>
        <v>0.89912704653470499</v>
      </c>
      <c r="AO180" s="18">
        <f t="shared" si="79"/>
        <v>0.68160235301892846</v>
      </c>
      <c r="AP180" s="17">
        <f t="shared" si="80"/>
        <v>22.208588957055216</v>
      </c>
      <c r="AQ180" s="17">
        <f t="shared" si="81"/>
        <v>23.279742765273316</v>
      </c>
      <c r="AR180" s="17">
        <f t="shared" si="82"/>
        <v>1221.8649517684887</v>
      </c>
      <c r="AS180" s="17">
        <f t="shared" si="83"/>
        <v>22.748879303053371</v>
      </c>
      <c r="AT180" s="17">
        <f t="shared" si="62"/>
        <v>45.508982035928142</v>
      </c>
      <c r="AU180" s="17">
        <f t="shared" si="84"/>
        <v>4.7370271612683981</v>
      </c>
      <c r="AV180" s="18">
        <f t="shared" si="85"/>
        <v>10.883198374286424</v>
      </c>
      <c r="AW180" s="18">
        <f t="shared" si="86"/>
        <v>14.151787878298242</v>
      </c>
      <c r="AX180" s="8">
        <f t="shared" si="87"/>
        <v>26.84887459807074</v>
      </c>
      <c r="AY180" s="8">
        <f t="shared" si="88"/>
        <v>0.14379947229551451</v>
      </c>
      <c r="AZ180" s="17">
        <f t="shared" si="89"/>
        <v>0.76161010114670302</v>
      </c>
      <c r="BA180" s="18">
        <f t="shared" si="72"/>
        <v>0.98622735826185315</v>
      </c>
      <c r="BB180" s="8">
        <f t="shared" si="90"/>
        <v>11.365974471327872</v>
      </c>
      <c r="BC180" s="8">
        <f t="shared" si="73"/>
        <v>14.623807170284756</v>
      </c>
      <c r="BD180" s="44"/>
      <c r="BE180" s="44"/>
      <c r="BF180" s="8"/>
    </row>
    <row r="181" spans="1:58" x14ac:dyDescent="0.25">
      <c r="A181" s="8">
        <v>25</v>
      </c>
      <c r="B181" s="16" t="s">
        <v>230</v>
      </c>
      <c r="C181" s="8" t="s">
        <v>57</v>
      </c>
      <c r="D181" s="8" t="s">
        <v>58</v>
      </c>
      <c r="E181" s="8" t="s">
        <v>229</v>
      </c>
      <c r="F181" s="8" t="s">
        <v>60</v>
      </c>
      <c r="G181" s="8">
        <v>852.9</v>
      </c>
      <c r="H181" s="8">
        <v>236.5</v>
      </c>
      <c r="I181" s="8"/>
      <c r="J181" s="8">
        <v>112</v>
      </c>
      <c r="K181" s="8"/>
      <c r="L181" s="8">
        <v>3723</v>
      </c>
      <c r="M181" s="8">
        <v>56.03</v>
      </c>
      <c r="N181" s="8">
        <v>7.43</v>
      </c>
      <c r="O181" s="8">
        <v>608.6</v>
      </c>
      <c r="P181" s="8">
        <v>1298</v>
      </c>
      <c r="Q181" s="8">
        <v>126</v>
      </c>
      <c r="R181" s="8">
        <v>466.1</v>
      </c>
      <c r="S181" s="8">
        <v>64.3</v>
      </c>
      <c r="T181" s="8">
        <v>17.18</v>
      </c>
      <c r="U181" s="8">
        <v>46</v>
      </c>
      <c r="V181" s="8">
        <v>4.4000000000000004</v>
      </c>
      <c r="W181" s="8">
        <v>17.760000000000002</v>
      </c>
      <c r="X181" s="8">
        <v>2.64</v>
      </c>
      <c r="Y181" s="8">
        <v>4.7699999999999996</v>
      </c>
      <c r="Z181" s="8">
        <v>0.44500000000000001</v>
      </c>
      <c r="AA181" s="8">
        <v>2.17</v>
      </c>
      <c r="AB181" s="8">
        <v>0.24399999999999999</v>
      </c>
      <c r="AC181" s="8">
        <v>2.12</v>
      </c>
      <c r="AD181" s="8">
        <v>45.7</v>
      </c>
      <c r="AE181" s="8">
        <v>1.002</v>
      </c>
      <c r="AF181" s="17">
        <f t="shared" si="48"/>
        <v>2658.6090000000004</v>
      </c>
      <c r="AG181" s="18">
        <f t="shared" si="49"/>
        <v>190.52402341091604</v>
      </c>
      <c r="AH181" s="19">
        <f t="shared" si="74"/>
        <v>157.10151028784929</v>
      </c>
      <c r="AI181" s="19">
        <f t="shared" si="75"/>
        <v>2.5177969270099227</v>
      </c>
      <c r="AJ181" s="18">
        <f t="shared" si="52"/>
        <v>5.5112703506112579</v>
      </c>
      <c r="AK181" s="18">
        <f t="shared" si="76"/>
        <v>66.446546492950205</v>
      </c>
      <c r="AL181" s="18">
        <f t="shared" si="54"/>
        <v>45.60878243512974</v>
      </c>
      <c r="AM181" s="18">
        <f t="shared" si="77"/>
        <v>1.1339949812431882</v>
      </c>
      <c r="AN181" s="18">
        <f t="shared" si="78"/>
        <v>0.92981477669486201</v>
      </c>
      <c r="AO181" s="18">
        <f t="shared" si="79"/>
        <v>0.65708422705635927</v>
      </c>
      <c r="AP181" s="17">
        <f t="shared" si="80"/>
        <v>21.223484848484848</v>
      </c>
      <c r="AQ181" s="17">
        <f t="shared" si="81"/>
        <v>25.820276497695854</v>
      </c>
      <c r="AR181" s="17">
        <f t="shared" si="82"/>
        <v>1715.668202764977</v>
      </c>
      <c r="AS181" s="17">
        <f t="shared" si="83"/>
        <v>30.76522144250648</v>
      </c>
      <c r="AT181" s="17">
        <f t="shared" si="62"/>
        <v>81.466083150984673</v>
      </c>
      <c r="AU181" s="17">
        <f t="shared" si="84"/>
        <v>5.3564122738001583</v>
      </c>
      <c r="AV181" s="18">
        <f t="shared" si="85"/>
        <v>11.109099247844433</v>
      </c>
      <c r="AW181" s="18">
        <f t="shared" si="86"/>
        <v>17.150267466364078</v>
      </c>
      <c r="AX181" s="8">
        <f t="shared" si="87"/>
        <v>21.059907834101384</v>
      </c>
      <c r="AY181" s="8">
        <f t="shared" si="88"/>
        <v>0.13795322892083242</v>
      </c>
      <c r="AZ181" s="17">
        <f t="shared" si="89"/>
        <v>0.76453513848783317</v>
      </c>
      <c r="BA181" s="18">
        <f t="shared" si="72"/>
        <v>0.98780226802813031</v>
      </c>
      <c r="BB181" s="8">
        <f t="shared" si="90"/>
        <v>14.389114206059562</v>
      </c>
      <c r="BC181" s="8">
        <f t="shared" si="73"/>
        <v>23.992946708463951</v>
      </c>
      <c r="BD181" s="44"/>
      <c r="BE181" s="44"/>
      <c r="BF181" s="8"/>
    </row>
    <row r="182" spans="1:58" x14ac:dyDescent="0.25">
      <c r="A182" s="8">
        <v>26</v>
      </c>
      <c r="B182" s="16" t="s">
        <v>230</v>
      </c>
      <c r="C182" s="8" t="s">
        <v>57</v>
      </c>
      <c r="D182" s="8" t="s">
        <v>58</v>
      </c>
      <c r="E182" s="8" t="s">
        <v>229</v>
      </c>
      <c r="F182" s="8" t="s">
        <v>60</v>
      </c>
      <c r="G182" s="8">
        <v>989</v>
      </c>
      <c r="H182" s="8">
        <v>322.7</v>
      </c>
      <c r="I182" s="8"/>
      <c r="J182" s="8">
        <v>122.6</v>
      </c>
      <c r="K182" s="8"/>
      <c r="L182" s="8">
        <v>3160</v>
      </c>
      <c r="M182" s="8">
        <v>48.55</v>
      </c>
      <c r="N182" s="8">
        <v>6.96</v>
      </c>
      <c r="O182" s="8">
        <v>455.4</v>
      </c>
      <c r="P182" s="8">
        <v>1006</v>
      </c>
      <c r="Q182" s="8">
        <v>99.5</v>
      </c>
      <c r="R182" s="8">
        <v>374.1</v>
      </c>
      <c r="S182" s="8">
        <v>54.7</v>
      </c>
      <c r="T182" s="8">
        <v>13.77</v>
      </c>
      <c r="U182" s="8">
        <v>39.299999999999997</v>
      </c>
      <c r="V182" s="8">
        <v>3.89</v>
      </c>
      <c r="W182" s="8">
        <v>15.31</v>
      </c>
      <c r="X182" s="8">
        <v>2.23</v>
      </c>
      <c r="Y182" s="8">
        <v>4.22</v>
      </c>
      <c r="Z182" s="8">
        <v>0.44600000000000001</v>
      </c>
      <c r="AA182" s="8">
        <v>2.0099999999999998</v>
      </c>
      <c r="AB182" s="8">
        <v>0.23899999999999999</v>
      </c>
      <c r="AC182" s="8">
        <v>2.52</v>
      </c>
      <c r="AD182" s="8">
        <v>56.66</v>
      </c>
      <c r="AE182" s="8">
        <v>1.6080000000000001</v>
      </c>
      <c r="AF182" s="17">
        <f t="shared" si="48"/>
        <v>2071.1150000000002</v>
      </c>
      <c r="AG182" s="18">
        <f t="shared" si="49"/>
        <v>153.91271490648029</v>
      </c>
      <c r="AH182" s="19">
        <f t="shared" si="74"/>
        <v>131.45203834011025</v>
      </c>
      <c r="AI182" s="19">
        <f t="shared" si="75"/>
        <v>2.3473247185650625</v>
      </c>
      <c r="AJ182" s="18">
        <f t="shared" si="52"/>
        <v>4.8477078656885659</v>
      </c>
      <c r="AK182" s="18">
        <f t="shared" si="76"/>
        <v>65.087538619979412</v>
      </c>
      <c r="AL182" s="18">
        <f t="shared" si="54"/>
        <v>35.236318407960198</v>
      </c>
      <c r="AM182" s="18">
        <f t="shared" si="77"/>
        <v>1.143345834357133</v>
      </c>
      <c r="AN182" s="18">
        <f t="shared" si="78"/>
        <v>0.87418165505051126</v>
      </c>
      <c r="AO182" s="18">
        <f t="shared" si="79"/>
        <v>0.66947442708522376</v>
      </c>
      <c r="AP182" s="17">
        <f t="shared" si="80"/>
        <v>21.771300448430491</v>
      </c>
      <c r="AQ182" s="17">
        <f t="shared" si="81"/>
        <v>24.154228855721396</v>
      </c>
      <c r="AR182" s="17">
        <f t="shared" si="82"/>
        <v>1572.1393034825871</v>
      </c>
      <c r="AS182" s="17">
        <f t="shared" si="83"/>
        <v>25.174610016572903</v>
      </c>
      <c r="AT182" s="17">
        <f t="shared" si="62"/>
        <v>55.771267207906817</v>
      </c>
      <c r="AU182" s="17">
        <f t="shared" si="84"/>
        <v>4.9850544027828354</v>
      </c>
      <c r="AV182" s="18">
        <f t="shared" si="85"/>
        <v>9.7298289689825115</v>
      </c>
      <c r="AW182" s="18">
        <f t="shared" si="86"/>
        <v>15.818645466136655</v>
      </c>
      <c r="AX182" s="8">
        <f t="shared" si="87"/>
        <v>28.189054726368159</v>
      </c>
      <c r="AY182" s="8">
        <f t="shared" si="88"/>
        <v>0.14621758887997863</v>
      </c>
      <c r="AZ182" s="17">
        <f t="shared" si="89"/>
        <v>0.75365201835726159</v>
      </c>
      <c r="BA182" s="18">
        <f t="shared" si="72"/>
        <v>0.98631413513976762</v>
      </c>
      <c r="BB182" s="8">
        <f t="shared" si="90"/>
        <v>14.094818708050713</v>
      </c>
      <c r="BC182" s="8">
        <f t="shared" si="73"/>
        <v>14.584559688659606</v>
      </c>
      <c r="BD182" s="44"/>
      <c r="BE182" s="44"/>
      <c r="BF182" s="8"/>
    </row>
    <row r="183" spans="1:58" x14ac:dyDescent="0.25">
      <c r="A183" s="8">
        <v>27</v>
      </c>
      <c r="B183" s="16" t="s">
        <v>230</v>
      </c>
      <c r="C183" s="8" t="s">
        <v>57</v>
      </c>
      <c r="D183" s="8" t="s">
        <v>58</v>
      </c>
      <c r="E183" s="8" t="s">
        <v>229</v>
      </c>
      <c r="F183" s="8" t="s">
        <v>60</v>
      </c>
      <c r="G183" s="8">
        <v>859</v>
      </c>
      <c r="H183" s="8">
        <v>227.5</v>
      </c>
      <c r="I183" s="8"/>
      <c r="J183" s="8">
        <v>123.7</v>
      </c>
      <c r="K183" s="8"/>
      <c r="L183" s="8">
        <v>3970</v>
      </c>
      <c r="M183" s="8">
        <v>79.7</v>
      </c>
      <c r="N183" s="8">
        <v>18.600000000000001</v>
      </c>
      <c r="O183" s="8">
        <v>805</v>
      </c>
      <c r="P183" s="8">
        <v>1990</v>
      </c>
      <c r="Q183" s="8">
        <v>164.6</v>
      </c>
      <c r="R183" s="8">
        <v>600</v>
      </c>
      <c r="S183" s="8">
        <v>81.7</v>
      </c>
      <c r="T183" s="8">
        <v>22</v>
      </c>
      <c r="U183" s="8">
        <v>59.3</v>
      </c>
      <c r="V183" s="8">
        <v>5.7</v>
      </c>
      <c r="W183" s="8">
        <v>23.87</v>
      </c>
      <c r="X183" s="8">
        <v>3.45</v>
      </c>
      <c r="Y183" s="8">
        <v>6.88</v>
      </c>
      <c r="Z183" s="8">
        <v>0.70599999999999996</v>
      </c>
      <c r="AA183" s="8">
        <v>3.43</v>
      </c>
      <c r="AB183" s="8">
        <v>0.41899999999999998</v>
      </c>
      <c r="AC183" s="8">
        <v>4.21</v>
      </c>
      <c r="AD183" s="8">
        <v>96.9</v>
      </c>
      <c r="AE183" s="8">
        <v>2.83</v>
      </c>
      <c r="AF183" s="17">
        <f t="shared" si="48"/>
        <v>3767.0549999999994</v>
      </c>
      <c r="AG183" s="18">
        <f t="shared" si="49"/>
        <v>159.43339361060879</v>
      </c>
      <c r="AH183" s="19">
        <f t="shared" si="74"/>
        <v>152.37873289609482</v>
      </c>
      <c r="AI183" s="19">
        <f t="shared" si="75"/>
        <v>2.5870956399437413</v>
      </c>
      <c r="AJ183" s="18">
        <f t="shared" si="52"/>
        <v>5.7372604310304762</v>
      </c>
      <c r="AK183" s="18">
        <f t="shared" si="76"/>
        <v>49.811794228356334</v>
      </c>
      <c r="AL183" s="18">
        <f t="shared" si="54"/>
        <v>34.240282685512369</v>
      </c>
      <c r="AM183" s="18">
        <f t="shared" si="77"/>
        <v>1.3225981393104638</v>
      </c>
      <c r="AN183" s="18">
        <f t="shared" si="78"/>
        <v>0.93034063957914193</v>
      </c>
      <c r="AO183" s="18">
        <f t="shared" si="79"/>
        <v>0.70852167799861121</v>
      </c>
      <c r="AP183" s="17">
        <f t="shared" si="80"/>
        <v>23.10144927536232</v>
      </c>
      <c r="AQ183" s="17">
        <f t="shared" si="81"/>
        <v>23.236151603498541</v>
      </c>
      <c r="AR183" s="17">
        <f t="shared" si="82"/>
        <v>1157.4344023323615</v>
      </c>
      <c r="AS183" s="17">
        <f t="shared" si="83"/>
        <v>22.942216306269263</v>
      </c>
      <c r="AT183" s="17">
        <f t="shared" si="62"/>
        <v>40.97007223942208</v>
      </c>
      <c r="AU183" s="17">
        <f t="shared" si="84"/>
        <v>4.5545876887340304</v>
      </c>
      <c r="AV183" s="18">
        <f t="shared" si="85"/>
        <v>11.398453120441722</v>
      </c>
      <c r="AW183" s="18">
        <f t="shared" si="86"/>
        <v>13.987283355553275</v>
      </c>
      <c r="AX183" s="8">
        <f t="shared" si="87"/>
        <v>28.250728862973762</v>
      </c>
      <c r="AY183" s="8">
        <f t="shared" si="88"/>
        <v>0.13616666666666666</v>
      </c>
      <c r="AZ183" s="17">
        <f t="shared" si="89"/>
        <v>0.78565351448279896</v>
      </c>
      <c r="BA183" s="18">
        <f t="shared" si="72"/>
        <v>0.98819900426195018</v>
      </c>
      <c r="BB183" s="8">
        <f t="shared" si="90"/>
        <v>10.786829922554407</v>
      </c>
      <c r="BC183" s="8">
        <f t="shared" si="73"/>
        <v>9.2963338861796654</v>
      </c>
      <c r="BD183" s="44"/>
      <c r="BE183" s="44"/>
      <c r="BF183" s="8"/>
    </row>
    <row r="184" spans="1:58" x14ac:dyDescent="0.25">
      <c r="A184" s="8">
        <v>28</v>
      </c>
      <c r="B184" s="16" t="s">
        <v>230</v>
      </c>
      <c r="C184" s="8" t="s">
        <v>57</v>
      </c>
      <c r="D184" s="8" t="s">
        <v>58</v>
      </c>
      <c r="E184" s="8" t="s">
        <v>229</v>
      </c>
      <c r="F184" s="8" t="s">
        <v>60</v>
      </c>
      <c r="G184" s="8">
        <v>855</v>
      </c>
      <c r="H184" s="8">
        <v>180.5</v>
      </c>
      <c r="I184" s="8"/>
      <c r="J184" s="8">
        <v>112.7</v>
      </c>
      <c r="K184" s="8"/>
      <c r="L184" s="8">
        <v>4124</v>
      </c>
      <c r="M184" s="8">
        <v>73.400000000000006</v>
      </c>
      <c r="N184" s="8">
        <v>18.899999999999999</v>
      </c>
      <c r="O184" s="8">
        <v>737</v>
      </c>
      <c r="P184" s="8">
        <v>1583</v>
      </c>
      <c r="Q184" s="8">
        <v>155.9</v>
      </c>
      <c r="R184" s="8">
        <v>578</v>
      </c>
      <c r="S184" s="8">
        <v>79.400000000000006</v>
      </c>
      <c r="T184" s="8">
        <v>20.69</v>
      </c>
      <c r="U184" s="8">
        <v>58.2</v>
      </c>
      <c r="V184" s="8">
        <v>5.21</v>
      </c>
      <c r="W184" s="8">
        <v>22.44</v>
      </c>
      <c r="X184" s="8">
        <v>3.31</v>
      </c>
      <c r="Y184" s="8">
        <v>6.03</v>
      </c>
      <c r="Z184" s="8">
        <v>0.623</v>
      </c>
      <c r="AA184" s="8">
        <v>3.04</v>
      </c>
      <c r="AB184" s="8">
        <v>0.38600000000000001</v>
      </c>
      <c r="AC184" s="8">
        <v>3.36</v>
      </c>
      <c r="AD184" s="8">
        <v>77.599999999999994</v>
      </c>
      <c r="AE184" s="8">
        <v>2.08</v>
      </c>
      <c r="AF184" s="17">
        <f t="shared" si="48"/>
        <v>3253.2290000000003</v>
      </c>
      <c r="AG184" s="18">
        <f t="shared" si="49"/>
        <v>164.69159449256054</v>
      </c>
      <c r="AH184" s="19">
        <f t="shared" si="74"/>
        <v>136.76429552674509</v>
      </c>
      <c r="AI184" s="19">
        <f t="shared" si="75"/>
        <v>2.4587111091644407</v>
      </c>
      <c r="AJ184" s="18">
        <f t="shared" si="52"/>
        <v>5.4047763287950774</v>
      </c>
      <c r="AK184" s="18">
        <f t="shared" si="76"/>
        <v>56.185286103542232</v>
      </c>
      <c r="AL184" s="18">
        <f t="shared" si="54"/>
        <v>37.307692307692307</v>
      </c>
      <c r="AM184" s="18">
        <f t="shared" si="77"/>
        <v>1.1298266120438996</v>
      </c>
      <c r="AN184" s="18">
        <f t="shared" si="78"/>
        <v>0.89587297059947735</v>
      </c>
      <c r="AO184" s="18">
        <f t="shared" si="79"/>
        <v>0.68478517242411863</v>
      </c>
      <c r="AP184" s="17">
        <f t="shared" si="80"/>
        <v>22.17522658610272</v>
      </c>
      <c r="AQ184" s="17">
        <f t="shared" si="81"/>
        <v>24.144736842105264</v>
      </c>
      <c r="AR184" s="17">
        <f t="shared" si="82"/>
        <v>1356.578947368421</v>
      </c>
      <c r="AS184" s="17">
        <f t="shared" si="83"/>
        <v>23.420701460532491</v>
      </c>
      <c r="AT184" s="17">
        <f t="shared" si="62"/>
        <v>53.144329896907223</v>
      </c>
      <c r="AU184" s="17">
        <f t="shared" si="84"/>
        <v>4.8310333761232354</v>
      </c>
      <c r="AV184" s="18">
        <f t="shared" si="85"/>
        <v>10.632838893963781</v>
      </c>
      <c r="AW184" s="18">
        <f t="shared" si="86"/>
        <v>15.488957947632901</v>
      </c>
      <c r="AX184" s="8">
        <f t="shared" si="87"/>
        <v>25.526315789473681</v>
      </c>
      <c r="AY184" s="8">
        <f t="shared" si="88"/>
        <v>0.13737024221453289</v>
      </c>
      <c r="AZ184" s="17">
        <f t="shared" si="89"/>
        <v>0.76105924298596872</v>
      </c>
      <c r="BA184" s="18">
        <f t="shared" si="72"/>
        <v>0.98738514872454408</v>
      </c>
      <c r="BB184" s="8">
        <f t="shared" si="90"/>
        <v>12.167020576905006</v>
      </c>
      <c r="BC184" s="8">
        <f t="shared" si="73"/>
        <v>23.228236824983735</v>
      </c>
      <c r="BD184" s="44"/>
      <c r="BE184" s="44"/>
      <c r="BF184" s="8"/>
    </row>
    <row r="185" spans="1:58" x14ac:dyDescent="0.25">
      <c r="A185" s="8">
        <v>29</v>
      </c>
      <c r="B185" s="16" t="s">
        <v>230</v>
      </c>
      <c r="C185" s="8" t="s">
        <v>57</v>
      </c>
      <c r="D185" s="8" t="s">
        <v>58</v>
      </c>
      <c r="E185" s="8" t="s">
        <v>229</v>
      </c>
      <c r="F185" s="8" t="s">
        <v>60</v>
      </c>
      <c r="G185" s="8">
        <v>885</v>
      </c>
      <c r="H185" s="8">
        <v>216.7</v>
      </c>
      <c r="I185" s="8"/>
      <c r="J185" s="8">
        <v>133.4</v>
      </c>
      <c r="K185" s="8"/>
      <c r="L185" s="8">
        <v>4092</v>
      </c>
      <c r="M185" s="8">
        <v>63.8</v>
      </c>
      <c r="N185" s="8">
        <v>8.92</v>
      </c>
      <c r="O185" s="8">
        <v>600</v>
      </c>
      <c r="P185" s="8">
        <v>1321</v>
      </c>
      <c r="Q185" s="8">
        <v>130.9</v>
      </c>
      <c r="R185" s="8">
        <v>483</v>
      </c>
      <c r="S185" s="8">
        <v>68.3</v>
      </c>
      <c r="T185" s="8">
        <v>18</v>
      </c>
      <c r="U185" s="8">
        <v>49.9</v>
      </c>
      <c r="V185" s="8">
        <v>4.8600000000000003</v>
      </c>
      <c r="W185" s="8">
        <v>19.86</v>
      </c>
      <c r="X185" s="8">
        <v>3.02</v>
      </c>
      <c r="Y185" s="8">
        <v>5.5</v>
      </c>
      <c r="Z185" s="8">
        <v>0.53900000000000003</v>
      </c>
      <c r="AA185" s="8">
        <v>2.62</v>
      </c>
      <c r="AB185" s="8">
        <v>0.32400000000000001</v>
      </c>
      <c r="AC185" s="8">
        <v>3.25</v>
      </c>
      <c r="AD185" s="8">
        <v>73.400000000000006</v>
      </c>
      <c r="AE185" s="8">
        <v>2.2440000000000002</v>
      </c>
      <c r="AF185" s="17">
        <f t="shared" si="48"/>
        <v>2707.8230000000008</v>
      </c>
      <c r="AG185" s="18">
        <f t="shared" si="49"/>
        <v>155.57058653009955</v>
      </c>
      <c r="AH185" s="19">
        <f t="shared" si="74"/>
        <v>132.42406883927126</v>
      </c>
      <c r="AI185" s="19">
        <f t="shared" si="75"/>
        <v>2.3953665120423513</v>
      </c>
      <c r="AJ185" s="18">
        <f t="shared" si="52"/>
        <v>5.1151843134347734</v>
      </c>
      <c r="AK185" s="18">
        <f t="shared" si="76"/>
        <v>64.137931034482762</v>
      </c>
      <c r="AL185" s="18">
        <f t="shared" si="54"/>
        <v>32.70944741532977</v>
      </c>
      <c r="AM185" s="18">
        <f t="shared" si="77"/>
        <v>1.1403680885504726</v>
      </c>
      <c r="AN185" s="18">
        <f t="shared" si="78"/>
        <v>0.9075479225899431</v>
      </c>
      <c r="AO185" s="18">
        <f t="shared" si="79"/>
        <v>0.6589798355815718</v>
      </c>
      <c r="AP185" s="17">
        <f t="shared" si="80"/>
        <v>21.125827814569536</v>
      </c>
      <c r="AQ185" s="17">
        <f t="shared" si="81"/>
        <v>24.351145038167935</v>
      </c>
      <c r="AR185" s="17">
        <f t="shared" si="82"/>
        <v>1561.8320610687022</v>
      </c>
      <c r="AS185" s="17">
        <f t="shared" si="83"/>
        <v>24.274718768502069</v>
      </c>
      <c r="AT185" s="17">
        <f t="shared" si="62"/>
        <v>55.749318801089913</v>
      </c>
      <c r="AU185" s="17">
        <f t="shared" si="84"/>
        <v>4.9609942282628934</v>
      </c>
      <c r="AV185" s="18">
        <f t="shared" si="85"/>
        <v>10.096141650389388</v>
      </c>
      <c r="AW185" s="18">
        <f t="shared" si="86"/>
        <v>15.408914803022748</v>
      </c>
      <c r="AX185" s="8">
        <f t="shared" si="87"/>
        <v>28.015267175572522</v>
      </c>
      <c r="AY185" s="8">
        <f t="shared" si="88"/>
        <v>0.14140786749482401</v>
      </c>
      <c r="AZ185" s="17">
        <f t="shared" si="89"/>
        <v>0.75776740207908699</v>
      </c>
      <c r="BA185" s="18">
        <f t="shared" si="72"/>
        <v>0.9864381829979284</v>
      </c>
      <c r="BB185" s="8">
        <f t="shared" si="90"/>
        <v>13.889179548156957</v>
      </c>
      <c r="BC185" s="8">
        <f t="shared" si="73"/>
        <v>11.458319383997324</v>
      </c>
      <c r="BD185" s="44"/>
      <c r="BE185" s="44"/>
      <c r="BF185" s="8"/>
    </row>
    <row r="186" spans="1:58" x14ac:dyDescent="0.25">
      <c r="A186" s="8">
        <v>30</v>
      </c>
      <c r="B186" s="16" t="s">
        <v>230</v>
      </c>
      <c r="C186" s="8" t="s">
        <v>57</v>
      </c>
      <c r="D186" s="8" t="s">
        <v>58</v>
      </c>
      <c r="E186" s="8" t="s">
        <v>229</v>
      </c>
      <c r="F186" s="8" t="s">
        <v>60</v>
      </c>
      <c r="G186" s="8">
        <v>848</v>
      </c>
      <c r="H186" s="8">
        <v>241.1</v>
      </c>
      <c r="I186" s="8"/>
      <c r="J186" s="8">
        <v>140.6</v>
      </c>
      <c r="K186" s="8"/>
      <c r="L186" s="8">
        <v>4295</v>
      </c>
      <c r="M186" s="8">
        <v>81</v>
      </c>
      <c r="N186" s="8">
        <v>9.74</v>
      </c>
      <c r="O186" s="8">
        <v>810</v>
      </c>
      <c r="P186" s="8">
        <v>1786</v>
      </c>
      <c r="Q186" s="8">
        <v>167.3</v>
      </c>
      <c r="R186" s="8">
        <v>607</v>
      </c>
      <c r="S186" s="8">
        <v>83.6</v>
      </c>
      <c r="T186" s="8">
        <v>21.75</v>
      </c>
      <c r="U186" s="8">
        <v>60.9</v>
      </c>
      <c r="V186" s="8">
        <v>5.95</v>
      </c>
      <c r="W186" s="8">
        <v>25.35</v>
      </c>
      <c r="X186" s="8">
        <v>3.71</v>
      </c>
      <c r="Y186" s="8">
        <v>7.06</v>
      </c>
      <c r="Z186" s="8">
        <v>0.71399999999999997</v>
      </c>
      <c r="AA186" s="8">
        <v>3.6</v>
      </c>
      <c r="AB186" s="8">
        <v>0.432</v>
      </c>
      <c r="AC186" s="8">
        <v>4.59</v>
      </c>
      <c r="AD186" s="8">
        <v>117.7</v>
      </c>
      <c r="AE186" s="8">
        <v>3.07</v>
      </c>
      <c r="AF186" s="17">
        <f t="shared" si="48"/>
        <v>3583.3659999999995</v>
      </c>
      <c r="AG186" s="18">
        <f t="shared" si="49"/>
        <v>152.84810126582278</v>
      </c>
      <c r="AH186" s="19">
        <f t="shared" si="74"/>
        <v>130.29998187420699</v>
      </c>
      <c r="AI186" s="19">
        <f t="shared" si="75"/>
        <v>2.5731445373594979</v>
      </c>
      <c r="AJ186" s="18">
        <f t="shared" si="52"/>
        <v>5.6416934165102059</v>
      </c>
      <c r="AK186" s="18">
        <f t="shared" si="76"/>
        <v>53.02469135802469</v>
      </c>
      <c r="AL186" s="18">
        <f t="shared" si="54"/>
        <v>38.338762214983717</v>
      </c>
      <c r="AM186" s="18">
        <f t="shared" si="77"/>
        <v>1.1737582592311591</v>
      </c>
      <c r="AN186" s="18">
        <f t="shared" si="78"/>
        <v>0.89723284374005852</v>
      </c>
      <c r="AO186" s="18">
        <f t="shared" si="79"/>
        <v>0.67244324902093067</v>
      </c>
      <c r="AP186" s="17">
        <f t="shared" si="80"/>
        <v>21.832884097035041</v>
      </c>
      <c r="AQ186" s="17">
        <f t="shared" si="81"/>
        <v>22.5</v>
      </c>
      <c r="AR186" s="17">
        <f t="shared" si="82"/>
        <v>1193.0555555555554</v>
      </c>
      <c r="AS186" s="17">
        <f t="shared" si="83"/>
        <v>21.998963883955007</v>
      </c>
      <c r="AT186" s="17">
        <f t="shared" si="62"/>
        <v>36.4910790144435</v>
      </c>
      <c r="AU186" s="17">
        <f t="shared" si="84"/>
        <v>4.6085704607046072</v>
      </c>
      <c r="AV186" s="18">
        <f t="shared" si="85"/>
        <v>11.167924175344519</v>
      </c>
      <c r="AW186" s="18">
        <f t="shared" si="86"/>
        <v>13.686348408710215</v>
      </c>
      <c r="AX186" s="8">
        <f t="shared" si="87"/>
        <v>32.694444444444443</v>
      </c>
      <c r="AY186" s="8">
        <f t="shared" si="88"/>
        <v>0.13772652388797363</v>
      </c>
      <c r="AZ186" s="17">
        <f t="shared" si="89"/>
        <v>0.77114645838577489</v>
      </c>
      <c r="BA186" s="18">
        <f t="shared" si="72"/>
        <v>0.98693518886990628</v>
      </c>
      <c r="BB186" s="8">
        <f t="shared" si="90"/>
        <v>11.482588335461898</v>
      </c>
      <c r="BC186" s="8">
        <f t="shared" si="73"/>
        <v>2.8732172058300747</v>
      </c>
      <c r="BD186" s="44"/>
      <c r="BE186" s="44"/>
      <c r="BF186" s="8"/>
    </row>
    <row r="187" spans="1:58" x14ac:dyDescent="0.25">
      <c r="A187" s="8">
        <v>31</v>
      </c>
      <c r="B187" s="16" t="s">
        <v>230</v>
      </c>
      <c r="C187" s="8" t="s">
        <v>57</v>
      </c>
      <c r="D187" s="8" t="s">
        <v>58</v>
      </c>
      <c r="E187" s="8" t="s">
        <v>229</v>
      </c>
      <c r="F187" s="8" t="s">
        <v>60</v>
      </c>
      <c r="G187" s="8">
        <v>789</v>
      </c>
      <c r="H187" s="8">
        <v>190.1</v>
      </c>
      <c r="I187" s="8"/>
      <c r="J187" s="8">
        <v>120.4</v>
      </c>
      <c r="K187" s="8"/>
      <c r="L187" s="8">
        <v>4358</v>
      </c>
      <c r="M187" s="8">
        <v>88.4</v>
      </c>
      <c r="N187" s="8">
        <v>8.68</v>
      </c>
      <c r="O187" s="8">
        <v>884</v>
      </c>
      <c r="P187" s="8">
        <v>2120</v>
      </c>
      <c r="Q187" s="8">
        <v>184.1</v>
      </c>
      <c r="R187" s="8">
        <v>668</v>
      </c>
      <c r="S187" s="8">
        <v>92.9</v>
      </c>
      <c r="T187" s="8">
        <v>24.48</v>
      </c>
      <c r="U187" s="8">
        <v>68.099999999999994</v>
      </c>
      <c r="V187" s="8">
        <v>6.53</v>
      </c>
      <c r="W187" s="8">
        <v>27.5</v>
      </c>
      <c r="X187" s="8">
        <v>4.0999999999999996</v>
      </c>
      <c r="Y187" s="8">
        <v>7.71</v>
      </c>
      <c r="Z187" s="8">
        <v>0.73299999999999998</v>
      </c>
      <c r="AA187" s="8">
        <v>3.66</v>
      </c>
      <c r="AB187" s="8">
        <v>0.44500000000000001</v>
      </c>
      <c r="AC187" s="8">
        <v>4.3600000000000003</v>
      </c>
      <c r="AD187" s="8">
        <v>109.3</v>
      </c>
      <c r="AE187" s="8">
        <v>2.82</v>
      </c>
      <c r="AF187" s="17">
        <f t="shared" si="48"/>
        <v>4092.2580000000003</v>
      </c>
      <c r="AG187" s="18">
        <f t="shared" si="49"/>
        <v>164.07737889373084</v>
      </c>
      <c r="AH187" s="19">
        <f t="shared" si="74"/>
        <v>152.13186068693784</v>
      </c>
      <c r="AI187" s="19">
        <f t="shared" si="75"/>
        <v>2.5517825109275125</v>
      </c>
      <c r="AJ187" s="18">
        <f t="shared" si="52"/>
        <v>5.5407338774509141</v>
      </c>
      <c r="AK187" s="18">
        <f t="shared" si="76"/>
        <v>49.298642533936651</v>
      </c>
      <c r="AL187" s="18">
        <f t="shared" si="54"/>
        <v>38.758865248226954</v>
      </c>
      <c r="AM187" s="18">
        <f t="shared" si="77"/>
        <v>1.2713657886564489</v>
      </c>
      <c r="AN187" s="18">
        <f t="shared" si="78"/>
        <v>0.90591549306854358</v>
      </c>
      <c r="AO187" s="18">
        <f t="shared" si="79"/>
        <v>0.66819170493063951</v>
      </c>
      <c r="AP187" s="17">
        <f t="shared" si="80"/>
        <v>21.560975609756103</v>
      </c>
      <c r="AQ187" s="17">
        <f t="shared" si="81"/>
        <v>24.153005464480874</v>
      </c>
      <c r="AR187" s="17">
        <f t="shared" si="82"/>
        <v>1190.7103825136612</v>
      </c>
      <c r="AS187" s="17">
        <f t="shared" si="83"/>
        <v>24.036881074500567</v>
      </c>
      <c r="AT187" s="17">
        <f t="shared" si="62"/>
        <v>39.871912168344011</v>
      </c>
      <c r="AU187" s="17">
        <f t="shared" si="84"/>
        <v>4.9174774534630599</v>
      </c>
      <c r="AV187" s="18">
        <f t="shared" si="85"/>
        <v>10.899583015793358</v>
      </c>
      <c r="AW187" s="18">
        <f t="shared" si="86"/>
        <v>15.053546420627727</v>
      </c>
      <c r="AX187" s="8">
        <f t="shared" si="87"/>
        <v>29.863387978142075</v>
      </c>
      <c r="AY187" s="8">
        <f t="shared" si="88"/>
        <v>0.13907185628742516</v>
      </c>
      <c r="AZ187" s="17">
        <f t="shared" si="89"/>
        <v>0.77905645245241129</v>
      </c>
      <c r="BA187" s="18">
        <f t="shared" si="72"/>
        <v>0.98761612781989783</v>
      </c>
      <c r="BB187" s="8">
        <f t="shared" si="90"/>
        <v>10.675706038383522</v>
      </c>
      <c r="BC187" s="8">
        <f t="shared" si="73"/>
        <v>8.9245559038662492</v>
      </c>
      <c r="BD187" s="44"/>
      <c r="BE187" s="44"/>
      <c r="BF187" s="8"/>
    </row>
    <row r="188" spans="1:58" x14ac:dyDescent="0.25">
      <c r="A188" s="8">
        <v>32</v>
      </c>
      <c r="B188" s="16" t="s">
        <v>230</v>
      </c>
      <c r="C188" s="8" t="s">
        <v>57</v>
      </c>
      <c r="D188" s="8" t="s">
        <v>58</v>
      </c>
      <c r="E188" s="8" t="s">
        <v>229</v>
      </c>
      <c r="F188" s="8" t="s">
        <v>60</v>
      </c>
      <c r="G188" s="8">
        <v>1113</v>
      </c>
      <c r="H188" s="8">
        <v>262.39999999999998</v>
      </c>
      <c r="I188" s="8"/>
      <c r="J188" s="8">
        <v>128.6</v>
      </c>
      <c r="K188" s="8"/>
      <c r="L188" s="8">
        <v>3298</v>
      </c>
      <c r="M188" s="8">
        <v>76.900000000000006</v>
      </c>
      <c r="N188" s="8"/>
      <c r="O188" s="8">
        <v>652</v>
      </c>
      <c r="P188" s="8">
        <v>1403</v>
      </c>
      <c r="Q188" s="8">
        <v>158.19999999999999</v>
      </c>
      <c r="R188" s="8">
        <v>616</v>
      </c>
      <c r="S188" s="8">
        <v>84.3</v>
      </c>
      <c r="T188" s="8">
        <v>21.8</v>
      </c>
      <c r="U188" s="8">
        <v>58.1</v>
      </c>
      <c r="V188" s="8">
        <v>5.96</v>
      </c>
      <c r="W188" s="8">
        <v>24.52</v>
      </c>
      <c r="X188" s="8">
        <v>3.46</v>
      </c>
      <c r="Y188" s="8">
        <v>7.04</v>
      </c>
      <c r="Z188" s="8">
        <v>0.64600000000000002</v>
      </c>
      <c r="AA188" s="8">
        <v>3.39</v>
      </c>
      <c r="AB188" s="8">
        <v>0.32300000000000001</v>
      </c>
      <c r="AC188" s="8">
        <v>2.71</v>
      </c>
      <c r="AD188" s="8">
        <v>65.900000000000006</v>
      </c>
      <c r="AE188" s="8">
        <v>1.75</v>
      </c>
      <c r="AF188" s="17">
        <f t="shared" si="48"/>
        <v>3038.739</v>
      </c>
      <c r="AG188" s="18">
        <f t="shared" si="49"/>
        <v>130.65481747009696</v>
      </c>
      <c r="AH188" s="19">
        <f t="shared" si="74"/>
        <v>108.69845577867925</v>
      </c>
      <c r="AI188" s="19">
        <f t="shared" si="75"/>
        <v>2.0409611485560855</v>
      </c>
      <c r="AJ188" s="18">
        <f t="shared" si="52"/>
        <v>4.503506163941319</v>
      </c>
      <c r="AK188" s="18">
        <f t="shared" si="76"/>
        <v>42.88686605981794</v>
      </c>
      <c r="AL188" s="18">
        <f t="shared" si="54"/>
        <v>37.657142857142858</v>
      </c>
      <c r="AM188" s="18">
        <f t="shared" si="77"/>
        <v>1.0568620906985147</v>
      </c>
      <c r="AN188" s="18">
        <f t="shared" si="78"/>
        <v>0.91687963503699987</v>
      </c>
      <c r="AO188" s="18">
        <f t="shared" si="79"/>
        <v>0.67610048344301743</v>
      </c>
      <c r="AP188" s="17">
        <f t="shared" si="80"/>
        <v>22.225433526011564</v>
      </c>
      <c r="AQ188" s="17">
        <f t="shared" si="81"/>
        <v>22.684365781710916</v>
      </c>
      <c r="AR188" s="17">
        <f t="shared" si="82"/>
        <v>972.8613569321534</v>
      </c>
      <c r="AS188" s="17">
        <f t="shared" si="83"/>
        <v>29.490401376966602</v>
      </c>
      <c r="AT188" s="17">
        <f t="shared" si="62"/>
        <v>50.045523520485581</v>
      </c>
      <c r="AU188" s="17">
        <f t="shared" si="84"/>
        <v>4.7338177806556825</v>
      </c>
      <c r="AV188" s="18">
        <f t="shared" si="85"/>
        <v>9.4227179967610066</v>
      </c>
      <c r="AW188" s="18">
        <f t="shared" si="86"/>
        <v>13.86593735639851</v>
      </c>
      <c r="AX188" s="8">
        <f t="shared" si="87"/>
        <v>19.439528023598822</v>
      </c>
      <c r="AY188" s="8">
        <f t="shared" si="88"/>
        <v>0.13685064935064933</v>
      </c>
      <c r="AZ188" s="17">
        <f t="shared" si="89"/>
        <v>0.72832842833820211</v>
      </c>
      <c r="BA188" s="18">
        <f t="shared" si="72"/>
        <v>0.98507966626946242</v>
      </c>
      <c r="BB188" s="8">
        <f t="shared" si="90"/>
        <v>9.2872247881260925</v>
      </c>
      <c r="BC188" s="8">
        <f t="shared" si="73"/>
        <v>9.641525526989156</v>
      </c>
      <c r="BD188" s="44"/>
      <c r="BE188" s="44"/>
      <c r="BF188" s="8"/>
    </row>
    <row r="189" spans="1:58" x14ac:dyDescent="0.25">
      <c r="A189" s="8">
        <v>33</v>
      </c>
      <c r="B189" s="16" t="s">
        <v>230</v>
      </c>
      <c r="C189" s="8" t="s">
        <v>57</v>
      </c>
      <c r="D189" s="8" t="s">
        <v>58</v>
      </c>
      <c r="E189" s="8" t="s">
        <v>229</v>
      </c>
      <c r="F189" s="8" t="s">
        <v>60</v>
      </c>
      <c r="G189" s="8">
        <v>1214</v>
      </c>
      <c r="H189" s="8">
        <v>240.9</v>
      </c>
      <c r="I189" s="8"/>
      <c r="J189" s="8">
        <v>120.8</v>
      </c>
      <c r="K189" s="8"/>
      <c r="L189" s="8">
        <v>3278</v>
      </c>
      <c r="M189" s="8">
        <v>97.7</v>
      </c>
      <c r="N189" s="8"/>
      <c r="O189" s="8">
        <v>775</v>
      </c>
      <c r="P189" s="8">
        <v>1663</v>
      </c>
      <c r="Q189" s="8">
        <v>192.3</v>
      </c>
      <c r="R189" s="8">
        <v>723</v>
      </c>
      <c r="S189" s="8">
        <v>104.2</v>
      </c>
      <c r="T189" s="8">
        <v>26.7</v>
      </c>
      <c r="U189" s="8">
        <v>73.099999999999994</v>
      </c>
      <c r="V189" s="8">
        <v>7.16</v>
      </c>
      <c r="W189" s="8">
        <v>31.5</v>
      </c>
      <c r="X189" s="8">
        <v>4.5199999999999996</v>
      </c>
      <c r="Y189" s="8">
        <v>8.75</v>
      </c>
      <c r="Z189" s="8">
        <v>0.89100000000000001</v>
      </c>
      <c r="AA189" s="8">
        <v>4.42</v>
      </c>
      <c r="AB189" s="8">
        <v>0.47899999999999998</v>
      </c>
      <c r="AC189" s="8">
        <v>3.28</v>
      </c>
      <c r="AD189" s="8">
        <v>86.9</v>
      </c>
      <c r="AE189" s="8">
        <v>2.36</v>
      </c>
      <c r="AF189" s="17">
        <f t="shared" si="48"/>
        <v>3615.0199999999995</v>
      </c>
      <c r="AG189" s="18">
        <f t="shared" si="49"/>
        <v>119.11239666265729</v>
      </c>
      <c r="AH189" s="19">
        <f t="shared" si="74"/>
        <v>98.817845622374946</v>
      </c>
      <c r="AI189" s="19">
        <f t="shared" si="75"/>
        <v>2.0669561309826032</v>
      </c>
      <c r="AJ189" s="18">
        <f t="shared" si="52"/>
        <v>4.3307660535970269</v>
      </c>
      <c r="AK189" s="18">
        <f t="shared" si="76"/>
        <v>33.551688843398153</v>
      </c>
      <c r="AL189" s="18">
        <f t="shared" si="54"/>
        <v>36.822033898305087</v>
      </c>
      <c r="AM189" s="18">
        <f t="shared" si="77"/>
        <v>1.0421720999012873</v>
      </c>
      <c r="AN189" s="18">
        <f t="shared" si="78"/>
        <v>0.90048482808060815</v>
      </c>
      <c r="AO189" s="18">
        <f t="shared" si="79"/>
        <v>0.66130954797185004</v>
      </c>
      <c r="AP189" s="17">
        <f t="shared" si="80"/>
        <v>21.615044247787612</v>
      </c>
      <c r="AQ189" s="17">
        <f t="shared" si="81"/>
        <v>22.104072398190045</v>
      </c>
      <c r="AR189" s="17">
        <f t="shared" si="82"/>
        <v>741.62895927601812</v>
      </c>
      <c r="AS189" s="17">
        <f t="shared" si="83"/>
        <v>24.355803424096234</v>
      </c>
      <c r="AT189" s="17">
        <f t="shared" si="62"/>
        <v>37.721518987341767</v>
      </c>
      <c r="AU189" s="17">
        <f t="shared" si="84"/>
        <v>4.6642202847367846</v>
      </c>
      <c r="AV189" s="18">
        <f t="shared" si="85"/>
        <v>8.9020300495823896</v>
      </c>
      <c r="AW189" s="18">
        <f t="shared" si="86"/>
        <v>13.380363355237726</v>
      </c>
      <c r="AX189" s="8">
        <f t="shared" si="87"/>
        <v>19.660633484162897</v>
      </c>
      <c r="AY189" s="8">
        <f t="shared" si="88"/>
        <v>0.14412171507607194</v>
      </c>
      <c r="AZ189" s="17">
        <f t="shared" si="89"/>
        <v>0.72760316678745918</v>
      </c>
      <c r="BA189" s="18">
        <f t="shared" si="72"/>
        <v>0.98403328335666196</v>
      </c>
      <c r="BB189" s="8">
        <f t="shared" si="90"/>
        <v>7.2656760667772557</v>
      </c>
      <c r="BC189" s="8">
        <f t="shared" si="73"/>
        <v>17.225705329153605</v>
      </c>
      <c r="BD189" s="44"/>
      <c r="BE189" s="44"/>
      <c r="BF189" s="8"/>
    </row>
    <row r="190" spans="1:58" x14ac:dyDescent="0.25">
      <c r="A190" s="8">
        <v>34</v>
      </c>
      <c r="B190" s="16" t="s">
        <v>230</v>
      </c>
      <c r="C190" s="8" t="s">
        <v>57</v>
      </c>
      <c r="D190" s="8" t="s">
        <v>58</v>
      </c>
      <c r="E190" s="8" t="s">
        <v>229</v>
      </c>
      <c r="F190" s="8" t="s">
        <v>60</v>
      </c>
      <c r="G190" s="8">
        <v>1503</v>
      </c>
      <c r="H190" s="8">
        <v>313.7</v>
      </c>
      <c r="I190" s="8"/>
      <c r="J190" s="8">
        <v>136.4</v>
      </c>
      <c r="K190" s="8"/>
      <c r="L190" s="8">
        <v>3158</v>
      </c>
      <c r="M190" s="8">
        <v>70.3</v>
      </c>
      <c r="N190" s="8"/>
      <c r="O190" s="8">
        <v>531</v>
      </c>
      <c r="P190" s="8">
        <v>1137</v>
      </c>
      <c r="Q190" s="8">
        <v>133.1</v>
      </c>
      <c r="R190" s="8">
        <v>507</v>
      </c>
      <c r="S190" s="8">
        <v>73.900000000000006</v>
      </c>
      <c r="T190" s="8">
        <v>18.920000000000002</v>
      </c>
      <c r="U190" s="8">
        <v>52.4</v>
      </c>
      <c r="V190" s="8">
        <v>5.14</v>
      </c>
      <c r="W190" s="8">
        <v>22.14</v>
      </c>
      <c r="X190" s="8">
        <v>3.24</v>
      </c>
      <c r="Y190" s="8">
        <v>6.29</v>
      </c>
      <c r="Z190" s="8">
        <v>0.63800000000000001</v>
      </c>
      <c r="AA190" s="8">
        <v>3.15</v>
      </c>
      <c r="AB190" s="8">
        <v>0.35599999999999998</v>
      </c>
      <c r="AC190" s="8">
        <v>2.74</v>
      </c>
      <c r="AD190" s="8">
        <v>66.2</v>
      </c>
      <c r="AE190" s="8">
        <v>1.96</v>
      </c>
      <c r="AF190" s="17">
        <f t="shared" si="48"/>
        <v>2494.2739999999999</v>
      </c>
      <c r="AG190" s="18">
        <f t="shared" si="49"/>
        <v>114.51476793248945</v>
      </c>
      <c r="AH190" s="19">
        <f t="shared" si="74"/>
        <v>94.801522566612292</v>
      </c>
      <c r="AI190" s="19">
        <f t="shared" si="75"/>
        <v>2.0195490974458843</v>
      </c>
      <c r="AJ190" s="18">
        <f t="shared" si="52"/>
        <v>4.1838954454360149</v>
      </c>
      <c r="AK190" s="18">
        <f t="shared" si="76"/>
        <v>44.921763869132292</v>
      </c>
      <c r="AL190" s="18">
        <f t="shared" si="54"/>
        <v>33.775510204081634</v>
      </c>
      <c r="AM190" s="18">
        <f t="shared" si="77"/>
        <v>1.0346938387189126</v>
      </c>
      <c r="AN190" s="18">
        <f t="shared" si="78"/>
        <v>0.89493389280620017</v>
      </c>
      <c r="AO190" s="18">
        <f t="shared" si="79"/>
        <v>0.6682596762273354</v>
      </c>
      <c r="AP190" s="17">
        <f t="shared" si="80"/>
        <v>21.697530864197528</v>
      </c>
      <c r="AQ190" s="17">
        <f t="shared" si="81"/>
        <v>22.317460317460316</v>
      </c>
      <c r="AR190" s="17">
        <f t="shared" si="82"/>
        <v>1002.5396825396825</v>
      </c>
      <c r="AS190" s="17">
        <f t="shared" si="83"/>
        <v>23.221905123036706</v>
      </c>
      <c r="AT190" s="17">
        <f t="shared" si="62"/>
        <v>47.703927492447129</v>
      </c>
      <c r="AU190" s="17">
        <f t="shared" si="84"/>
        <v>4.5999999999999996</v>
      </c>
      <c r="AV190" s="18">
        <f t="shared" si="85"/>
        <v>8.5087931201082228</v>
      </c>
      <c r="AW190" s="18">
        <f t="shared" si="86"/>
        <v>13.458403126744834</v>
      </c>
      <c r="AX190" s="8">
        <f t="shared" si="87"/>
        <v>21.015873015873016</v>
      </c>
      <c r="AY190" s="8">
        <f t="shared" si="88"/>
        <v>0.14575936883629192</v>
      </c>
      <c r="AZ190" s="17">
        <f t="shared" si="89"/>
        <v>0.72209388383152773</v>
      </c>
      <c r="BA190" s="18">
        <f t="shared" si="72"/>
        <v>0.98358079344931637</v>
      </c>
      <c r="BB190" s="8">
        <f t="shared" si="90"/>
        <v>9.7278854171776157</v>
      </c>
      <c r="BC190" s="8">
        <f t="shared" si="73"/>
        <v>5.1327867826522313</v>
      </c>
      <c r="BD190" s="44"/>
      <c r="BE190" s="44"/>
      <c r="BF190" s="8"/>
    </row>
    <row r="191" spans="1:58" x14ac:dyDescent="0.25">
      <c r="A191" s="8">
        <v>35</v>
      </c>
      <c r="B191" s="16" t="s">
        <v>230</v>
      </c>
      <c r="C191" s="8" t="s">
        <v>57</v>
      </c>
      <c r="D191" s="8" t="s">
        <v>58</v>
      </c>
      <c r="E191" s="8" t="s">
        <v>229</v>
      </c>
      <c r="F191" s="8" t="s">
        <v>60</v>
      </c>
      <c r="G191" s="8">
        <v>1333</v>
      </c>
      <c r="H191" s="8">
        <v>297</v>
      </c>
      <c r="I191" s="8"/>
      <c r="J191" s="8">
        <v>136.4</v>
      </c>
      <c r="K191" s="8"/>
      <c r="L191" s="8">
        <v>3380</v>
      </c>
      <c r="M191" s="8">
        <v>74.900000000000006</v>
      </c>
      <c r="N191" s="8"/>
      <c r="O191" s="8">
        <v>642</v>
      </c>
      <c r="P191" s="8">
        <v>1361</v>
      </c>
      <c r="Q191" s="8">
        <v>155.4</v>
      </c>
      <c r="R191" s="8">
        <v>620</v>
      </c>
      <c r="S191" s="8">
        <v>84.5</v>
      </c>
      <c r="T191" s="8">
        <v>22.12</v>
      </c>
      <c r="U191" s="8">
        <v>58.8</v>
      </c>
      <c r="V191" s="8">
        <v>5.89</v>
      </c>
      <c r="W191" s="8">
        <v>26</v>
      </c>
      <c r="X191" s="8">
        <v>3.48</v>
      </c>
      <c r="Y191" s="8">
        <v>6.92</v>
      </c>
      <c r="Z191" s="8">
        <v>0.7</v>
      </c>
      <c r="AA191" s="8">
        <v>3.45</v>
      </c>
      <c r="AB191" s="8">
        <v>0.38600000000000001</v>
      </c>
      <c r="AC191" s="8">
        <v>3.49</v>
      </c>
      <c r="AD191" s="8">
        <v>95</v>
      </c>
      <c r="AE191" s="8">
        <v>2.77</v>
      </c>
      <c r="AF191" s="17">
        <f t="shared" si="48"/>
        <v>2990.6459999999997</v>
      </c>
      <c r="AG191" s="18">
        <f t="shared" si="49"/>
        <v>126.41350210970464</v>
      </c>
      <c r="AH191" s="19">
        <f t="shared" si="74"/>
        <v>103.61065796628603</v>
      </c>
      <c r="AI191" s="19">
        <f t="shared" si="75"/>
        <v>1.9966925275622707</v>
      </c>
      <c r="AJ191" s="18">
        <f t="shared" si="52"/>
        <v>4.4239382817766462</v>
      </c>
      <c r="AK191" s="18">
        <f t="shared" si="76"/>
        <v>45.126835781041386</v>
      </c>
      <c r="AL191" s="18">
        <f t="shared" si="54"/>
        <v>34.296028880866423</v>
      </c>
      <c r="AM191" s="18">
        <f t="shared" si="77"/>
        <v>1.0424441356694192</v>
      </c>
      <c r="AN191" s="18">
        <f t="shared" si="78"/>
        <v>0.92368904239576199</v>
      </c>
      <c r="AO191" s="18">
        <f t="shared" si="79"/>
        <v>0.64273534219185569</v>
      </c>
      <c r="AP191" s="17">
        <f t="shared" si="80"/>
        <v>21.522988505747129</v>
      </c>
      <c r="AQ191" s="17">
        <f t="shared" si="81"/>
        <v>21.710144927536234</v>
      </c>
      <c r="AR191" s="17">
        <f t="shared" si="82"/>
        <v>979.71014492753613</v>
      </c>
      <c r="AS191" s="17">
        <f t="shared" si="83"/>
        <v>25.039435297582344</v>
      </c>
      <c r="AT191" s="17">
        <f t="shared" si="62"/>
        <v>35.578947368421055</v>
      </c>
      <c r="AU191" s="17">
        <f t="shared" si="84"/>
        <v>4.9322493224932247</v>
      </c>
      <c r="AV191" s="18">
        <f t="shared" si="85"/>
        <v>9.1677430465857235</v>
      </c>
      <c r="AW191" s="18">
        <f t="shared" si="86"/>
        <v>13.788944723618089</v>
      </c>
      <c r="AX191" s="8">
        <f t="shared" si="87"/>
        <v>27.536231884057969</v>
      </c>
      <c r="AY191" s="8">
        <f t="shared" si="88"/>
        <v>0.13629032258064516</v>
      </c>
      <c r="AZ191" s="17">
        <f t="shared" si="89"/>
        <v>0.72171698021096453</v>
      </c>
      <c r="BA191" s="18">
        <f t="shared" si="72"/>
        <v>0.98434251328977096</v>
      </c>
      <c r="BB191" s="8">
        <f t="shared" si="90"/>
        <v>9.7722940932737909</v>
      </c>
      <c r="BC191" s="8">
        <f t="shared" si="73"/>
        <v>6.5169811320754727</v>
      </c>
      <c r="BD191" s="44"/>
      <c r="BE191" s="44"/>
      <c r="BF191" s="8"/>
    </row>
    <row r="192" spans="1:58" x14ac:dyDescent="0.25">
      <c r="A192" s="8">
        <v>36</v>
      </c>
      <c r="B192" s="16" t="s">
        <v>230</v>
      </c>
      <c r="C192" s="8" t="s">
        <v>57</v>
      </c>
      <c r="D192" s="8" t="s">
        <v>58</v>
      </c>
      <c r="E192" s="8" t="s">
        <v>229</v>
      </c>
      <c r="F192" s="8" t="s">
        <v>60</v>
      </c>
      <c r="G192" s="8">
        <v>1082</v>
      </c>
      <c r="H192" s="8">
        <v>292</v>
      </c>
      <c r="I192" s="8"/>
      <c r="J192" s="8">
        <v>136.1</v>
      </c>
      <c r="K192" s="8"/>
      <c r="L192" s="8">
        <v>3410</v>
      </c>
      <c r="M192" s="8">
        <v>79.7</v>
      </c>
      <c r="N192" s="8"/>
      <c r="O192" s="8">
        <v>721</v>
      </c>
      <c r="P192" s="8">
        <v>1518</v>
      </c>
      <c r="Q192" s="8">
        <v>167.8</v>
      </c>
      <c r="R192" s="8">
        <v>633</v>
      </c>
      <c r="S192" s="8">
        <v>88.5</v>
      </c>
      <c r="T192" s="8">
        <v>22.5</v>
      </c>
      <c r="U192" s="8">
        <v>62.2</v>
      </c>
      <c r="V192" s="8">
        <v>6</v>
      </c>
      <c r="W192" s="8">
        <v>26.2</v>
      </c>
      <c r="X192" s="8">
        <v>3.93</v>
      </c>
      <c r="Y192" s="8">
        <v>7.21</v>
      </c>
      <c r="Z192" s="8">
        <v>0.73199999999999998</v>
      </c>
      <c r="AA192" s="8">
        <v>3.66</v>
      </c>
      <c r="AB192" s="8">
        <v>0.39300000000000002</v>
      </c>
      <c r="AC192" s="8">
        <v>3.66</v>
      </c>
      <c r="AD192" s="8">
        <v>100</v>
      </c>
      <c r="AE192" s="8">
        <v>2.96</v>
      </c>
      <c r="AF192" s="17">
        <f t="shared" si="48"/>
        <v>3261.1249999999995</v>
      </c>
      <c r="AG192" s="18">
        <f t="shared" si="49"/>
        <v>133.82329206151576</v>
      </c>
      <c r="AH192" s="19">
        <f t="shared" si="74"/>
        <v>108.93215307677907</v>
      </c>
      <c r="AI192" s="19">
        <f t="shared" si="75"/>
        <v>2.1963391791815812</v>
      </c>
      <c r="AJ192" s="18">
        <f t="shared" si="52"/>
        <v>4.743760280340414</v>
      </c>
      <c r="AK192" s="18">
        <f t="shared" si="76"/>
        <v>42.785445420326219</v>
      </c>
      <c r="AL192" s="18">
        <f t="shared" si="54"/>
        <v>33.783783783783782</v>
      </c>
      <c r="AM192" s="18">
        <f t="shared" si="77"/>
        <v>1.0558344971568139</v>
      </c>
      <c r="AN192" s="18">
        <f t="shared" si="78"/>
        <v>0.89263390151416111</v>
      </c>
      <c r="AO192" s="18">
        <f t="shared" si="79"/>
        <v>0.62975592938381986</v>
      </c>
      <c r="AP192" s="17">
        <f t="shared" si="80"/>
        <v>20.279898218829516</v>
      </c>
      <c r="AQ192" s="17">
        <f t="shared" si="81"/>
        <v>21.775956284153004</v>
      </c>
      <c r="AR192" s="17">
        <f t="shared" si="82"/>
        <v>931.69398907103823</v>
      </c>
      <c r="AS192" s="17">
        <f t="shared" si="83"/>
        <v>25.01593155532656</v>
      </c>
      <c r="AT192" s="17">
        <f t="shared" si="62"/>
        <v>34.1</v>
      </c>
      <c r="AU192" s="17">
        <f t="shared" si="84"/>
        <v>4.6850148829357146</v>
      </c>
      <c r="AV192" s="18">
        <f t="shared" si="85"/>
        <v>9.7330647021314132</v>
      </c>
      <c r="AW192" s="18">
        <f t="shared" si="86"/>
        <v>13.749347832056458</v>
      </c>
      <c r="AX192" s="8">
        <f t="shared" si="87"/>
        <v>27.3224043715847</v>
      </c>
      <c r="AY192" s="8">
        <f t="shared" si="88"/>
        <v>0.13981042654028436</v>
      </c>
      <c r="AZ192" s="17">
        <f t="shared" si="89"/>
        <v>0.73802752117750792</v>
      </c>
      <c r="BA192" s="18">
        <f t="shared" si="72"/>
        <v>0.98524282264555962</v>
      </c>
      <c r="BB192" s="8">
        <f t="shared" si="90"/>
        <v>9.2652619737809907</v>
      </c>
      <c r="BC192" s="8">
        <f t="shared" si="73"/>
        <v>11.518708730741015</v>
      </c>
      <c r="BD192" s="44"/>
      <c r="BE192" s="44"/>
      <c r="BF192" s="8"/>
    </row>
    <row r="193" spans="1:58" x14ac:dyDescent="0.25">
      <c r="A193" s="8">
        <v>37</v>
      </c>
      <c r="B193" s="16" t="s">
        <v>230</v>
      </c>
      <c r="C193" s="8" t="s">
        <v>57</v>
      </c>
      <c r="D193" s="8" t="s">
        <v>58</v>
      </c>
      <c r="E193" s="8" t="s">
        <v>229</v>
      </c>
      <c r="F193" s="8" t="s">
        <v>60</v>
      </c>
      <c r="G193" s="8">
        <v>1114</v>
      </c>
      <c r="H193" s="8">
        <v>264.10000000000002</v>
      </c>
      <c r="I193" s="8"/>
      <c r="J193" s="8">
        <v>126.1</v>
      </c>
      <c r="K193" s="8"/>
      <c r="L193" s="8">
        <v>3310</v>
      </c>
      <c r="M193" s="8">
        <v>78.8</v>
      </c>
      <c r="N193" s="8"/>
      <c r="O193" s="8">
        <v>675</v>
      </c>
      <c r="P193" s="8">
        <v>1431</v>
      </c>
      <c r="Q193" s="8">
        <v>162.6</v>
      </c>
      <c r="R193" s="8">
        <v>625</v>
      </c>
      <c r="S193" s="8">
        <v>87.9</v>
      </c>
      <c r="T193" s="8">
        <v>22.23</v>
      </c>
      <c r="U193" s="8">
        <v>60.2</v>
      </c>
      <c r="V193" s="8">
        <v>6.03</v>
      </c>
      <c r="W193" s="8">
        <v>26.2</v>
      </c>
      <c r="X193" s="8">
        <v>3.8</v>
      </c>
      <c r="Y193" s="8">
        <v>7.33</v>
      </c>
      <c r="Z193" s="8">
        <v>0.749</v>
      </c>
      <c r="AA193" s="8">
        <v>3.42</v>
      </c>
      <c r="AB193" s="8">
        <v>0.40899999999999997</v>
      </c>
      <c r="AC193" s="8">
        <v>3.19</v>
      </c>
      <c r="AD193" s="8">
        <v>93.4</v>
      </c>
      <c r="AE193" s="8">
        <v>2.71</v>
      </c>
      <c r="AF193" s="17">
        <f t="shared" si="48"/>
        <v>3111.8679999999999</v>
      </c>
      <c r="AG193" s="18">
        <f t="shared" si="49"/>
        <v>134.07728181212528</v>
      </c>
      <c r="AH193" s="19">
        <f t="shared" si="74"/>
        <v>109.8952519962222</v>
      </c>
      <c r="AI193" s="19">
        <f t="shared" si="75"/>
        <v>2.0825316455696203</v>
      </c>
      <c r="AJ193" s="18">
        <f t="shared" si="52"/>
        <v>4.4714217825204141</v>
      </c>
      <c r="AK193" s="18">
        <f t="shared" si="76"/>
        <v>42.005076142131983</v>
      </c>
      <c r="AL193" s="18">
        <f t="shared" si="54"/>
        <v>34.464944649446494</v>
      </c>
      <c r="AM193" s="18">
        <f t="shared" si="77"/>
        <v>1.0449972878878369</v>
      </c>
      <c r="AN193" s="18">
        <f t="shared" si="78"/>
        <v>0.89950683160242695</v>
      </c>
      <c r="AO193" s="18">
        <f t="shared" si="79"/>
        <v>0.63675020805181748</v>
      </c>
      <c r="AP193" s="17">
        <f t="shared" si="80"/>
        <v>20.736842105263158</v>
      </c>
      <c r="AQ193" s="17">
        <f t="shared" si="81"/>
        <v>23.040935672514621</v>
      </c>
      <c r="AR193" s="17">
        <f t="shared" si="82"/>
        <v>967.83625730994152</v>
      </c>
      <c r="AS193" s="17">
        <f t="shared" si="83"/>
        <v>23.748865447502247</v>
      </c>
      <c r="AT193" s="17">
        <f t="shared" si="62"/>
        <v>35.438972162740896</v>
      </c>
      <c r="AU193" s="17">
        <f t="shared" si="84"/>
        <v>5.0137878571768173</v>
      </c>
      <c r="AV193" s="18">
        <f t="shared" si="85"/>
        <v>9.4148197989822968</v>
      </c>
      <c r="AW193" s="18">
        <f t="shared" si="86"/>
        <v>14.241088483352437</v>
      </c>
      <c r="AX193" s="8">
        <f t="shared" si="87"/>
        <v>27.309941520467838</v>
      </c>
      <c r="AY193" s="8">
        <f t="shared" si="88"/>
        <v>0.14064000000000002</v>
      </c>
      <c r="AZ193" s="17">
        <f t="shared" si="89"/>
        <v>0.72901549808667976</v>
      </c>
      <c r="BA193" s="18">
        <f t="shared" si="72"/>
        <v>0.98459510493375679</v>
      </c>
      <c r="BB193" s="8">
        <f t="shared" si="90"/>
        <v>9.0962716611237528</v>
      </c>
      <c r="BC193" s="8">
        <f t="shared" si="73"/>
        <v>8.8826846630304157</v>
      </c>
      <c r="BD193" s="44"/>
      <c r="BE193" s="44"/>
      <c r="BF193" s="8"/>
    </row>
    <row r="194" spans="1:58" x14ac:dyDescent="0.25">
      <c r="A194" s="8">
        <v>38</v>
      </c>
      <c r="B194" s="16" t="s">
        <v>230</v>
      </c>
      <c r="C194" s="8" t="s">
        <v>57</v>
      </c>
      <c r="D194" s="8" t="s">
        <v>58</v>
      </c>
      <c r="E194" s="8" t="s">
        <v>229</v>
      </c>
      <c r="F194" s="8" t="s">
        <v>60</v>
      </c>
      <c r="G194" s="8">
        <v>502</v>
      </c>
      <c r="H194" s="8">
        <v>353</v>
      </c>
      <c r="I194" s="8"/>
      <c r="J194" s="8">
        <v>36.799999999999997</v>
      </c>
      <c r="K194" s="8"/>
      <c r="L194" s="8">
        <v>3870</v>
      </c>
      <c r="M194" s="8">
        <v>82.3</v>
      </c>
      <c r="N194" s="8"/>
      <c r="O194" s="8">
        <v>841</v>
      </c>
      <c r="P194" s="8">
        <v>990</v>
      </c>
      <c r="Q194" s="8">
        <v>147</v>
      </c>
      <c r="R194" s="8">
        <v>526</v>
      </c>
      <c r="S194" s="8">
        <v>69.5</v>
      </c>
      <c r="T194" s="8">
        <v>17.899999999999999</v>
      </c>
      <c r="U194" s="8">
        <v>51.2</v>
      </c>
      <c r="V194" s="8">
        <v>4.9400000000000004</v>
      </c>
      <c r="W194" s="8">
        <v>22.2</v>
      </c>
      <c r="X194" s="8">
        <v>3.41</v>
      </c>
      <c r="Y194" s="8">
        <v>7.13</v>
      </c>
      <c r="Z194" s="8">
        <v>0.76900000000000002</v>
      </c>
      <c r="AA194" s="8">
        <v>4.83</v>
      </c>
      <c r="AB194" s="8">
        <v>0.56999999999999995</v>
      </c>
      <c r="AC194" s="8">
        <v>1.64</v>
      </c>
      <c r="AD194" s="8">
        <v>20.2</v>
      </c>
      <c r="AE194" s="8">
        <v>3.41</v>
      </c>
      <c r="AF194" s="17">
        <f t="shared" si="48"/>
        <v>2686.4489999999996</v>
      </c>
      <c r="AG194" s="18">
        <f t="shared" si="49"/>
        <v>118.28410689170184</v>
      </c>
      <c r="AH194" s="19">
        <f t="shared" si="74"/>
        <v>53.833605220228385</v>
      </c>
      <c r="AI194" s="19">
        <f t="shared" si="75"/>
        <v>3.0830325199339015</v>
      </c>
      <c r="AJ194" s="18">
        <f t="shared" si="52"/>
        <v>7.0459885256351891</v>
      </c>
      <c r="AK194" s="18">
        <f t="shared" si="76"/>
        <v>47.023086269744837</v>
      </c>
      <c r="AL194" s="18">
        <f t="shared" si="54"/>
        <v>5.9237536656891487</v>
      </c>
      <c r="AM194" s="18">
        <f t="shared" si="77"/>
        <v>0.68118678789570053</v>
      </c>
      <c r="AN194" s="18">
        <f t="shared" si="78"/>
        <v>0.88324936677771448</v>
      </c>
      <c r="AO194" s="18">
        <f t="shared" si="79"/>
        <v>0.75531912473037932</v>
      </c>
      <c r="AP194" s="17">
        <f t="shared" si="80"/>
        <v>24.13489736070381</v>
      </c>
      <c r="AQ194" s="17">
        <f t="shared" si="81"/>
        <v>17.039337474120082</v>
      </c>
      <c r="AR194" s="17">
        <f t="shared" si="82"/>
        <v>801.24223602484471</v>
      </c>
      <c r="AS194" s="17">
        <f t="shared" si="83"/>
        <v>13.721604188090117</v>
      </c>
      <c r="AT194" s="17">
        <f t="shared" si="62"/>
        <v>191.58415841584159</v>
      </c>
      <c r="AU194" s="17">
        <f t="shared" si="84"/>
        <v>3.0081300813008127</v>
      </c>
      <c r="AV194" s="18">
        <f t="shared" si="85"/>
        <v>13.792111682489454</v>
      </c>
      <c r="AW194" s="18">
        <f t="shared" si="86"/>
        <v>8.5762144053601332</v>
      </c>
      <c r="AX194" s="8">
        <f t="shared" si="87"/>
        <v>4.1821946169772257</v>
      </c>
      <c r="AY194" s="8">
        <f t="shared" si="88"/>
        <v>0.13212927756653992</v>
      </c>
      <c r="AZ194" s="17">
        <f t="shared" si="89"/>
        <v>0.73628793995344799</v>
      </c>
      <c r="BA194" s="18">
        <f t="shared" si="72"/>
        <v>0.98367770986905034</v>
      </c>
      <c r="BB194" s="8">
        <f t="shared" si="90"/>
        <v>10.182930405999917</v>
      </c>
      <c r="BC194" s="8">
        <f t="shared" si="73"/>
        <v>5.6650662010766766</v>
      </c>
      <c r="BD194" s="44"/>
      <c r="BE194" s="44"/>
      <c r="BF194" s="8"/>
    </row>
    <row r="195" spans="1:58" x14ac:dyDescent="0.25">
      <c r="A195" s="8">
        <v>39</v>
      </c>
      <c r="B195" s="16" t="s">
        <v>230</v>
      </c>
      <c r="C195" s="8" t="s">
        <v>57</v>
      </c>
      <c r="D195" s="8" t="s">
        <v>58</v>
      </c>
      <c r="E195" s="8" t="s">
        <v>229</v>
      </c>
      <c r="F195" s="8" t="s">
        <v>60</v>
      </c>
      <c r="G195" s="8">
        <v>1087</v>
      </c>
      <c r="H195" s="8">
        <v>314</v>
      </c>
      <c r="I195" s="8"/>
      <c r="J195" s="8">
        <v>139</v>
      </c>
      <c r="K195" s="8"/>
      <c r="L195" s="8">
        <v>3500</v>
      </c>
      <c r="M195" s="8">
        <v>83</v>
      </c>
      <c r="N195" s="8"/>
      <c r="O195" s="8">
        <v>754</v>
      </c>
      <c r="P195" s="8">
        <v>1567</v>
      </c>
      <c r="Q195" s="8">
        <v>179</v>
      </c>
      <c r="R195" s="8">
        <v>656</v>
      </c>
      <c r="S195" s="8">
        <v>93.4</v>
      </c>
      <c r="T195" s="8">
        <v>23.4</v>
      </c>
      <c r="U195" s="8">
        <v>67.099999999999994</v>
      </c>
      <c r="V195" s="8">
        <v>6.25</v>
      </c>
      <c r="W195" s="8">
        <v>27</v>
      </c>
      <c r="X195" s="8">
        <v>3.97</v>
      </c>
      <c r="Y195" s="8">
        <v>8.31</v>
      </c>
      <c r="Z195" s="8">
        <v>0.78500000000000003</v>
      </c>
      <c r="AA195" s="8">
        <v>3.56</v>
      </c>
      <c r="AB195" s="8">
        <v>0.45100000000000001</v>
      </c>
      <c r="AC195" s="8">
        <v>4</v>
      </c>
      <c r="AD195" s="8">
        <v>116.6</v>
      </c>
      <c r="AE195" s="8">
        <v>3.51</v>
      </c>
      <c r="AF195" s="17">
        <f t="shared" ref="AF195:AF258" si="91">IFERROR(SUM(O195:AB195),"")</f>
        <v>3390.2259999999997</v>
      </c>
      <c r="AG195" s="18">
        <f t="shared" ref="AG195:AG343" si="92">IFERROR((O195/0.237)/(AA195/0.161),"")</f>
        <v>143.87948608543118</v>
      </c>
      <c r="AH195" s="19">
        <f t="shared" si="74"/>
        <v>115.60707150319851</v>
      </c>
      <c r="AI195" s="19">
        <f t="shared" si="75"/>
        <v>2.2163347741072346</v>
      </c>
      <c r="AJ195" s="18">
        <f t="shared" ref="AJ195:AJ258" si="93">IFERROR((O195/0.237)/(S195/0.138),"")</f>
        <v>4.7006207139565772</v>
      </c>
      <c r="AK195" s="18">
        <f t="shared" si="76"/>
        <v>42.168674698795179</v>
      </c>
      <c r="AL195" s="18">
        <f t="shared" ref="AL195:AL400" si="94">IFERROR(AD195/AE195,"")</f>
        <v>33.219373219373217</v>
      </c>
      <c r="AM195" s="18">
        <f t="shared" si="77"/>
        <v>1.0319163524626764</v>
      </c>
      <c r="AN195" s="18">
        <f t="shared" si="78"/>
        <v>0.87003925083634293</v>
      </c>
      <c r="AO195" s="18">
        <f t="shared" si="79"/>
        <v>0.64493055640523467</v>
      </c>
      <c r="AP195" s="17">
        <f t="shared" si="80"/>
        <v>20.906801007556673</v>
      </c>
      <c r="AQ195" s="17">
        <f t="shared" si="81"/>
        <v>23.314606741573034</v>
      </c>
      <c r="AR195" s="17">
        <f t="shared" si="82"/>
        <v>983.14606741573027</v>
      </c>
      <c r="AS195" s="17">
        <f t="shared" si="83"/>
        <v>22.670757306636524</v>
      </c>
      <c r="AT195" s="17">
        <f t="shared" ref="AT195:AT258" si="95">IFERROR(L195/AD195,"")</f>
        <v>30.017152658662095</v>
      </c>
      <c r="AU195" s="17">
        <f t="shared" si="84"/>
        <v>4.9636886818306394</v>
      </c>
      <c r="AV195" s="18">
        <f t="shared" si="85"/>
        <v>9.4352531331157614</v>
      </c>
      <c r="AW195" s="18">
        <f t="shared" si="86"/>
        <v>15.249138953192929</v>
      </c>
      <c r="AX195" s="8">
        <f t="shared" si="87"/>
        <v>32.752808988764045</v>
      </c>
      <c r="AY195" s="8">
        <f t="shared" si="88"/>
        <v>0.14237804878048782</v>
      </c>
      <c r="AZ195" s="17">
        <f t="shared" si="89"/>
        <v>0.737413965912597</v>
      </c>
      <c r="BA195" s="18">
        <f t="shared" si="72"/>
        <v>0.98515556190059317</v>
      </c>
      <c r="BB195" s="8">
        <f t="shared" si="90"/>
        <v>9.1316992106356469</v>
      </c>
      <c r="BC195" s="8">
        <f t="shared" si="73"/>
        <v>5.5938997233281595</v>
      </c>
      <c r="BD195" s="44"/>
      <c r="BE195" s="44"/>
      <c r="BF195" s="8"/>
    </row>
    <row r="196" spans="1:58" x14ac:dyDescent="0.25">
      <c r="A196" s="8">
        <v>40</v>
      </c>
      <c r="B196" s="16" t="s">
        <v>230</v>
      </c>
      <c r="C196" s="8" t="s">
        <v>57</v>
      </c>
      <c r="D196" s="8" t="s">
        <v>58</v>
      </c>
      <c r="E196" s="8" t="s">
        <v>229</v>
      </c>
      <c r="F196" s="8" t="s">
        <v>60</v>
      </c>
      <c r="G196" s="8">
        <v>1518</v>
      </c>
      <c r="H196" s="8">
        <v>310</v>
      </c>
      <c r="I196" s="8"/>
      <c r="J196" s="8">
        <v>145.4</v>
      </c>
      <c r="K196" s="8"/>
      <c r="L196" s="8">
        <v>3540</v>
      </c>
      <c r="M196" s="8">
        <v>82</v>
      </c>
      <c r="N196" s="8"/>
      <c r="O196" s="8">
        <v>788</v>
      </c>
      <c r="P196" s="8">
        <v>1642</v>
      </c>
      <c r="Q196" s="8">
        <v>180.2</v>
      </c>
      <c r="R196" s="8">
        <v>684</v>
      </c>
      <c r="S196" s="8">
        <v>92.8</v>
      </c>
      <c r="T196" s="8">
        <v>24.37</v>
      </c>
      <c r="U196" s="8">
        <v>65.7</v>
      </c>
      <c r="V196" s="8">
        <v>6.33</v>
      </c>
      <c r="W196" s="8">
        <v>27.7</v>
      </c>
      <c r="X196" s="8">
        <v>4.0599999999999996</v>
      </c>
      <c r="Y196" s="8">
        <v>7.34</v>
      </c>
      <c r="Z196" s="8">
        <v>0.74199999999999999</v>
      </c>
      <c r="AA196" s="8">
        <v>3.8</v>
      </c>
      <c r="AB196" s="8">
        <v>0.439</v>
      </c>
      <c r="AC196" s="8">
        <v>4.54</v>
      </c>
      <c r="AD196" s="8">
        <v>130.80000000000001</v>
      </c>
      <c r="AE196" s="8">
        <v>3.41</v>
      </c>
      <c r="AF196" s="17">
        <f t="shared" si="91"/>
        <v>3527.4809999999998</v>
      </c>
      <c r="AG196" s="18">
        <f t="shared" si="92"/>
        <v>140.87053075727295</v>
      </c>
      <c r="AH196" s="19">
        <f t="shared" si="74"/>
        <v>113.4893105520735</v>
      </c>
      <c r="AI196" s="19">
        <f t="shared" si="75"/>
        <v>2.2214573000715578</v>
      </c>
      <c r="AJ196" s="18">
        <f t="shared" si="93"/>
        <v>4.9443474465299007</v>
      </c>
      <c r="AK196" s="18">
        <f t="shared" si="76"/>
        <v>43.170731707317074</v>
      </c>
      <c r="AL196" s="18">
        <f t="shared" si="94"/>
        <v>38.357771260997069</v>
      </c>
      <c r="AM196" s="18">
        <f t="shared" si="77"/>
        <v>1.0541935078186631</v>
      </c>
      <c r="AN196" s="18">
        <f t="shared" si="78"/>
        <v>0.91866367210084765</v>
      </c>
      <c r="AO196" s="18">
        <f t="shared" si="79"/>
        <v>0.6223727968814432</v>
      </c>
      <c r="AP196" s="17">
        <f t="shared" si="80"/>
        <v>20.19704433497537</v>
      </c>
      <c r="AQ196" s="17">
        <f t="shared" si="81"/>
        <v>21.578947368421055</v>
      </c>
      <c r="AR196" s="17">
        <f t="shared" si="82"/>
        <v>931.57894736842104</v>
      </c>
      <c r="AS196" s="17">
        <f t="shared" si="83"/>
        <v>24.255918302941048</v>
      </c>
      <c r="AT196" s="17">
        <f t="shared" si="95"/>
        <v>27.064220183486235</v>
      </c>
      <c r="AU196" s="17">
        <f t="shared" si="84"/>
        <v>4.7707531022678644</v>
      </c>
      <c r="AV196" s="18">
        <f t="shared" si="85"/>
        <v>10.070837266953101</v>
      </c>
      <c r="AW196" s="18">
        <f t="shared" si="86"/>
        <v>13.987966146522083</v>
      </c>
      <c r="AX196" s="8">
        <f t="shared" si="87"/>
        <v>34.421052631578952</v>
      </c>
      <c r="AY196" s="8">
        <f t="shared" si="88"/>
        <v>0.13567251461988303</v>
      </c>
      <c r="AZ196" s="17">
        <f t="shared" si="89"/>
        <v>0.73996146258477369</v>
      </c>
      <c r="BA196" s="18">
        <f t="shared" si="72"/>
        <v>0.98570906547760284</v>
      </c>
      <c r="BB196" s="8">
        <f t="shared" si="90"/>
        <v>9.3486963835155592</v>
      </c>
      <c r="BC196" s="8">
        <f t="shared" si="73"/>
        <v>12.331417624521073</v>
      </c>
      <c r="BD196" s="44"/>
      <c r="BE196" s="44"/>
      <c r="BF196" s="8"/>
    </row>
    <row r="197" spans="1:58" x14ac:dyDescent="0.25">
      <c r="A197" s="8">
        <v>41</v>
      </c>
      <c r="B197" s="16" t="s">
        <v>230</v>
      </c>
      <c r="C197" s="8" t="s">
        <v>57</v>
      </c>
      <c r="D197" s="8" t="s">
        <v>58</v>
      </c>
      <c r="E197" s="8" t="s">
        <v>229</v>
      </c>
      <c r="F197" s="8" t="s">
        <v>60</v>
      </c>
      <c r="G197" s="8">
        <v>500</v>
      </c>
      <c r="H197" s="8">
        <v>206.1</v>
      </c>
      <c r="I197" s="8"/>
      <c r="J197" s="8">
        <v>51</v>
      </c>
      <c r="K197" s="8"/>
      <c r="L197" s="8">
        <v>1690</v>
      </c>
      <c r="M197" s="8">
        <v>63.3</v>
      </c>
      <c r="N197" s="8"/>
      <c r="O197" s="8">
        <v>503</v>
      </c>
      <c r="P197" s="8">
        <v>850</v>
      </c>
      <c r="Q197" s="8">
        <v>103.1</v>
      </c>
      <c r="R197" s="8">
        <v>396</v>
      </c>
      <c r="S197" s="8">
        <v>53.5</v>
      </c>
      <c r="T197" s="8">
        <v>13.76</v>
      </c>
      <c r="U197" s="8">
        <v>38.700000000000003</v>
      </c>
      <c r="V197" s="8">
        <v>3.84</v>
      </c>
      <c r="W197" s="8">
        <v>17.3</v>
      </c>
      <c r="X197" s="8">
        <v>2.62</v>
      </c>
      <c r="Y197" s="8">
        <v>5.62</v>
      </c>
      <c r="Z197" s="8">
        <v>0.61399999999999999</v>
      </c>
      <c r="AA197" s="8">
        <v>3.25</v>
      </c>
      <c r="AB197" s="8">
        <v>0.4</v>
      </c>
      <c r="AC197" s="8">
        <v>2.69</v>
      </c>
      <c r="AD197" s="8">
        <v>53.9</v>
      </c>
      <c r="AE197" s="8">
        <v>2.95</v>
      </c>
      <c r="AF197" s="17">
        <f t="shared" si="91"/>
        <v>1991.7039999999997</v>
      </c>
      <c r="AG197" s="18">
        <f t="shared" si="92"/>
        <v>105.13859136643946</v>
      </c>
      <c r="AH197" s="19">
        <f t="shared" si="74"/>
        <v>68.691178315974398</v>
      </c>
      <c r="AI197" s="19">
        <f t="shared" si="75"/>
        <v>2.4492925030899717</v>
      </c>
      <c r="AJ197" s="18">
        <f t="shared" si="93"/>
        <v>5.4745060925115352</v>
      </c>
      <c r="AK197" s="18">
        <f t="shared" si="76"/>
        <v>26.698262243285942</v>
      </c>
      <c r="AL197" s="18">
        <f t="shared" si="94"/>
        <v>18.271186440677965</v>
      </c>
      <c r="AM197" s="18">
        <f t="shared" si="77"/>
        <v>0.90301151243448963</v>
      </c>
      <c r="AN197" s="18">
        <f t="shared" si="78"/>
        <v>0.89011013682699136</v>
      </c>
      <c r="AO197" s="18">
        <f t="shared" si="79"/>
        <v>0.75262715450649986</v>
      </c>
      <c r="AP197" s="17">
        <f t="shared" si="80"/>
        <v>24.16030534351145</v>
      </c>
      <c r="AQ197" s="17">
        <f t="shared" si="81"/>
        <v>19.476923076923075</v>
      </c>
      <c r="AR197" s="17">
        <f t="shared" si="82"/>
        <v>520</v>
      </c>
      <c r="AS197" s="17">
        <f t="shared" si="83"/>
        <v>15.03090586145648</v>
      </c>
      <c r="AT197" s="17">
        <f t="shared" si="95"/>
        <v>31.354359925788497</v>
      </c>
      <c r="AU197" s="17">
        <f t="shared" si="84"/>
        <v>3.4838023764853032</v>
      </c>
      <c r="AV197" s="18">
        <f t="shared" si="85"/>
        <v>10.913442143939642</v>
      </c>
      <c r="AW197" s="18">
        <f t="shared" si="86"/>
        <v>9.6338616157711634</v>
      </c>
      <c r="AX197" s="8">
        <f t="shared" si="87"/>
        <v>16.584615384615383</v>
      </c>
      <c r="AY197" s="8">
        <f t="shared" si="88"/>
        <v>0.13510101010101011</v>
      </c>
      <c r="AZ197" s="17">
        <f t="shared" si="89"/>
        <v>0.73108253033583304</v>
      </c>
      <c r="BA197" s="18">
        <f t="shared" si="72"/>
        <v>0.98310793170069455</v>
      </c>
      <c r="BB197" s="8">
        <f t="shared" si="90"/>
        <v>5.7815547202701971</v>
      </c>
      <c r="BC197" s="8">
        <f t="shared" si="73"/>
        <v>10.572819472616633</v>
      </c>
      <c r="BD197" s="44"/>
      <c r="BE197" s="44"/>
      <c r="BF197" s="8"/>
    </row>
    <row r="198" spans="1:58" x14ac:dyDescent="0.25">
      <c r="A198" s="8">
        <v>42</v>
      </c>
      <c r="B198" s="16" t="s">
        <v>230</v>
      </c>
      <c r="C198" s="8" t="s">
        <v>57</v>
      </c>
      <c r="D198" s="8" t="s">
        <v>58</v>
      </c>
      <c r="E198" s="8" t="s">
        <v>229</v>
      </c>
      <c r="F198" s="8" t="s">
        <v>60</v>
      </c>
      <c r="G198" s="8">
        <v>715</v>
      </c>
      <c r="H198" s="8">
        <v>217.8</v>
      </c>
      <c r="I198" s="8"/>
      <c r="J198" s="8">
        <v>50.2</v>
      </c>
      <c r="K198" s="8"/>
      <c r="L198" s="8">
        <v>1691</v>
      </c>
      <c r="M198" s="8">
        <v>68.599999999999994</v>
      </c>
      <c r="N198" s="8"/>
      <c r="O198" s="8">
        <v>529</v>
      </c>
      <c r="P198" s="8">
        <v>858</v>
      </c>
      <c r="Q198" s="8">
        <v>104.9</v>
      </c>
      <c r="R198" s="8">
        <v>391</v>
      </c>
      <c r="S198" s="8">
        <v>54.5</v>
      </c>
      <c r="T198" s="8">
        <v>13.94</v>
      </c>
      <c r="U198" s="8">
        <v>38.5</v>
      </c>
      <c r="V198" s="8">
        <v>3.85</v>
      </c>
      <c r="W198" s="8">
        <v>18.399999999999999</v>
      </c>
      <c r="X198" s="8">
        <v>2.8</v>
      </c>
      <c r="Y198" s="8">
        <v>6.07</v>
      </c>
      <c r="Z198" s="8">
        <v>0.67800000000000005</v>
      </c>
      <c r="AA198" s="8">
        <v>3.41</v>
      </c>
      <c r="AB198" s="8">
        <v>0.44500000000000001</v>
      </c>
      <c r="AC198" s="8">
        <v>2.73</v>
      </c>
      <c r="AD198" s="8">
        <v>49.9</v>
      </c>
      <c r="AE198" s="8">
        <v>2.99</v>
      </c>
      <c r="AF198" s="17">
        <f t="shared" si="91"/>
        <v>2025.4930000000002</v>
      </c>
      <c r="AG198" s="18">
        <f t="shared" si="92"/>
        <v>105.3850056300036</v>
      </c>
      <c r="AH198" s="19">
        <f t="shared" si="74"/>
        <v>66.084302478556026</v>
      </c>
      <c r="AI198" s="19">
        <f t="shared" si="75"/>
        <v>2.608835939439067</v>
      </c>
      <c r="AJ198" s="18">
        <f t="shared" si="93"/>
        <v>5.6518406689118583</v>
      </c>
      <c r="AK198" s="18">
        <f t="shared" si="76"/>
        <v>24.650145772594755</v>
      </c>
      <c r="AL198" s="18">
        <f t="shared" si="94"/>
        <v>16.68896321070234</v>
      </c>
      <c r="AM198" s="18">
        <f t="shared" si="77"/>
        <v>0.88116937393192241</v>
      </c>
      <c r="AN198" s="18">
        <f t="shared" si="78"/>
        <v>0.89576036965900663</v>
      </c>
      <c r="AO198" s="18">
        <f t="shared" si="79"/>
        <v>0.76441065380702167</v>
      </c>
      <c r="AP198" s="17">
        <f t="shared" si="80"/>
        <v>24.5</v>
      </c>
      <c r="AQ198" s="17">
        <f t="shared" si="81"/>
        <v>20.11730205278592</v>
      </c>
      <c r="AR198" s="17">
        <f t="shared" si="82"/>
        <v>495.89442815249265</v>
      </c>
      <c r="AS198" s="17">
        <f t="shared" si="83"/>
        <v>13.687668389646156</v>
      </c>
      <c r="AT198" s="17">
        <f t="shared" si="95"/>
        <v>33.887775551102209</v>
      </c>
      <c r="AU198" s="17">
        <f t="shared" si="84"/>
        <v>3.5314593615144365</v>
      </c>
      <c r="AV198" s="18">
        <f t="shared" si="85"/>
        <v>11.537180119458602</v>
      </c>
      <c r="AW198" s="18">
        <f t="shared" si="86"/>
        <v>9.1343815853460857</v>
      </c>
      <c r="AX198" s="8">
        <f t="shared" si="87"/>
        <v>14.633431085043988</v>
      </c>
      <c r="AY198" s="8">
        <f t="shared" si="88"/>
        <v>0.13938618925831203</v>
      </c>
      <c r="AZ198" s="17">
        <f t="shared" si="89"/>
        <v>0.7365614198617324</v>
      </c>
      <c r="BA198" s="18">
        <f t="shared" si="72"/>
        <v>0.98239786560605247</v>
      </c>
      <c r="BB198" s="8">
        <f t="shared" si="90"/>
        <v>5.338031567306726</v>
      </c>
      <c r="BC198" s="8">
        <f t="shared" si="73"/>
        <v>3.5288087774294667</v>
      </c>
      <c r="BD198" s="44"/>
      <c r="BE198" s="44"/>
      <c r="BF198" s="8"/>
    </row>
    <row r="199" spans="1:58" x14ac:dyDescent="0.25">
      <c r="A199" s="8">
        <v>43</v>
      </c>
      <c r="B199" s="16" t="s">
        <v>230</v>
      </c>
      <c r="C199" s="8" t="s">
        <v>57</v>
      </c>
      <c r="D199" s="8" t="s">
        <v>58</v>
      </c>
      <c r="E199" s="8" t="s">
        <v>229</v>
      </c>
      <c r="F199" s="8" t="s">
        <v>60</v>
      </c>
      <c r="G199" s="8">
        <v>1198</v>
      </c>
      <c r="H199" s="8">
        <v>247</v>
      </c>
      <c r="I199" s="8"/>
      <c r="J199" s="8">
        <v>94.5</v>
      </c>
      <c r="K199" s="8"/>
      <c r="L199" s="8">
        <v>2700</v>
      </c>
      <c r="M199" s="8">
        <v>84.5</v>
      </c>
      <c r="N199" s="8"/>
      <c r="O199" s="8">
        <v>690</v>
      </c>
      <c r="P199" s="8">
        <v>1326</v>
      </c>
      <c r="Q199" s="8">
        <v>156.9</v>
      </c>
      <c r="R199" s="8">
        <v>596</v>
      </c>
      <c r="S199" s="8">
        <v>85</v>
      </c>
      <c r="T199" s="8">
        <v>22.63</v>
      </c>
      <c r="U199" s="8">
        <v>59</v>
      </c>
      <c r="V199" s="8">
        <v>6.31</v>
      </c>
      <c r="W199" s="8">
        <v>26.1</v>
      </c>
      <c r="X199" s="8">
        <v>3.93</v>
      </c>
      <c r="Y199" s="8">
        <v>7.66</v>
      </c>
      <c r="Z199" s="8">
        <v>0.81499999999999995</v>
      </c>
      <c r="AA199" s="8">
        <v>4.47</v>
      </c>
      <c r="AB199" s="8">
        <v>0.57199999999999995</v>
      </c>
      <c r="AC199" s="8">
        <v>3.31</v>
      </c>
      <c r="AD199" s="8">
        <v>75.7</v>
      </c>
      <c r="AE199" s="8">
        <v>2.6</v>
      </c>
      <c r="AF199" s="17">
        <f t="shared" si="91"/>
        <v>2985.3869999999997</v>
      </c>
      <c r="AG199" s="18">
        <f t="shared" si="92"/>
        <v>104.86223203919239</v>
      </c>
      <c r="AH199" s="19">
        <f t="shared" si="74"/>
        <v>77.911470707380374</v>
      </c>
      <c r="AI199" s="19">
        <f t="shared" si="75"/>
        <v>2.2323931696542352</v>
      </c>
      <c r="AJ199" s="18">
        <f t="shared" si="93"/>
        <v>4.726731198808638</v>
      </c>
      <c r="AK199" s="18">
        <f t="shared" si="76"/>
        <v>31.952662721893493</v>
      </c>
      <c r="AL199" s="18">
        <f t="shared" si="94"/>
        <v>29.115384615384617</v>
      </c>
      <c r="AM199" s="18">
        <f t="shared" si="77"/>
        <v>0.97497884720703376</v>
      </c>
      <c r="AN199" s="18">
        <f t="shared" si="78"/>
        <v>0.94060389288227619</v>
      </c>
      <c r="AO199" s="18">
        <f t="shared" si="79"/>
        <v>0.66852633783142612</v>
      </c>
      <c r="AP199" s="17">
        <f t="shared" si="80"/>
        <v>21.501272264631041</v>
      </c>
      <c r="AQ199" s="17">
        <f t="shared" si="81"/>
        <v>18.903803131991051</v>
      </c>
      <c r="AR199" s="17">
        <f t="shared" si="82"/>
        <v>604.02684563758396</v>
      </c>
      <c r="AS199" s="17">
        <f t="shared" si="83"/>
        <v>17.286825075457404</v>
      </c>
      <c r="AT199" s="17">
        <f t="shared" si="95"/>
        <v>35.667107001321</v>
      </c>
      <c r="AU199" s="17">
        <f t="shared" si="84"/>
        <v>3.8214110329022764</v>
      </c>
      <c r="AV199" s="18">
        <f t="shared" si="85"/>
        <v>9.8197811628405933</v>
      </c>
      <c r="AW199" s="18">
        <f t="shared" si="86"/>
        <v>10.678673007093634</v>
      </c>
      <c r="AX199" s="8">
        <f t="shared" si="87"/>
        <v>16.935123042505595</v>
      </c>
      <c r="AY199" s="8">
        <f t="shared" si="88"/>
        <v>0.14261744966442952</v>
      </c>
      <c r="AZ199" s="17">
        <f t="shared" si="89"/>
        <v>0.72784533462495826</v>
      </c>
      <c r="BA199" s="18">
        <f t="shared" si="72"/>
        <v>0.98329965260785301</v>
      </c>
      <c r="BB199" s="8">
        <f t="shared" si="90"/>
        <v>6.9194042032238317</v>
      </c>
      <c r="BC199" s="8">
        <f t="shared" si="73"/>
        <v>13.882093507140191</v>
      </c>
      <c r="BD199" s="44"/>
      <c r="BE199" s="44"/>
      <c r="BF199" s="8"/>
    </row>
    <row r="200" spans="1:58" x14ac:dyDescent="0.25">
      <c r="A200" s="8">
        <v>44</v>
      </c>
      <c r="B200" s="16" t="s">
        <v>230</v>
      </c>
      <c r="C200" s="8" t="s">
        <v>57</v>
      </c>
      <c r="D200" s="8" t="s">
        <v>58</v>
      </c>
      <c r="E200" s="8" t="s">
        <v>229</v>
      </c>
      <c r="F200" s="8" t="s">
        <v>60</v>
      </c>
      <c r="G200" s="8">
        <v>1301</v>
      </c>
      <c r="H200" s="8">
        <v>233.8</v>
      </c>
      <c r="I200" s="8"/>
      <c r="J200" s="8">
        <v>113.3</v>
      </c>
      <c r="K200" s="8"/>
      <c r="L200" s="8">
        <v>3380</v>
      </c>
      <c r="M200" s="8">
        <v>103.2</v>
      </c>
      <c r="N200" s="8"/>
      <c r="O200" s="8">
        <v>824</v>
      </c>
      <c r="P200" s="8">
        <v>1804</v>
      </c>
      <c r="Q200" s="8">
        <v>205.5</v>
      </c>
      <c r="R200" s="8">
        <v>787</v>
      </c>
      <c r="S200" s="8">
        <v>114.6</v>
      </c>
      <c r="T200" s="8">
        <v>29.06</v>
      </c>
      <c r="U200" s="8">
        <v>76.3</v>
      </c>
      <c r="V200" s="8">
        <v>8.1</v>
      </c>
      <c r="W200" s="8">
        <v>33.1</v>
      </c>
      <c r="X200" s="8">
        <v>4.82</v>
      </c>
      <c r="Y200" s="8">
        <v>8.89</v>
      </c>
      <c r="Z200" s="8">
        <v>0.93500000000000005</v>
      </c>
      <c r="AA200" s="8">
        <v>4.5599999999999996</v>
      </c>
      <c r="AB200" s="8">
        <v>0.505</v>
      </c>
      <c r="AC200" s="8">
        <v>4.46</v>
      </c>
      <c r="AD200" s="8">
        <v>131.5</v>
      </c>
      <c r="AE200" s="8">
        <v>4.07</v>
      </c>
      <c r="AF200" s="17">
        <f t="shared" si="91"/>
        <v>3901.37</v>
      </c>
      <c r="AG200" s="18">
        <f t="shared" si="92"/>
        <v>122.75520023687913</v>
      </c>
      <c r="AH200" s="19">
        <f t="shared" si="74"/>
        <v>103.90515440313672</v>
      </c>
      <c r="AI200" s="19">
        <f t="shared" si="75"/>
        <v>2.0189256858550606</v>
      </c>
      <c r="AJ200" s="18">
        <f t="shared" si="93"/>
        <v>4.1867143835465139</v>
      </c>
      <c r="AK200" s="18">
        <f t="shared" si="76"/>
        <v>32.751937984496124</v>
      </c>
      <c r="AL200" s="18">
        <f t="shared" si="94"/>
        <v>32.309582309582311</v>
      </c>
      <c r="AM200" s="18">
        <f t="shared" si="77"/>
        <v>1.0606075170357434</v>
      </c>
      <c r="AN200" s="18">
        <f t="shared" si="78"/>
        <v>0.91474220794994587</v>
      </c>
      <c r="AO200" s="18">
        <f t="shared" si="79"/>
        <v>0.65833207177739184</v>
      </c>
      <c r="AP200" s="17">
        <f t="shared" si="80"/>
        <v>21.410788381742737</v>
      </c>
      <c r="AQ200" s="17">
        <f t="shared" si="81"/>
        <v>22.631578947368425</v>
      </c>
      <c r="AR200" s="17">
        <f t="shared" si="82"/>
        <v>741.22807017543869</v>
      </c>
      <c r="AS200" s="17">
        <f t="shared" si="83"/>
        <v>25.14380176916448</v>
      </c>
      <c r="AT200" s="17">
        <f t="shared" si="95"/>
        <v>25.70342205323194</v>
      </c>
      <c r="AU200" s="17">
        <f t="shared" si="84"/>
        <v>4.7506596776494083</v>
      </c>
      <c r="AV200" s="18">
        <f t="shared" si="85"/>
        <v>9.0679142403680792</v>
      </c>
      <c r="AW200" s="18">
        <f t="shared" si="86"/>
        <v>13.537313761791413</v>
      </c>
      <c r="AX200" s="8">
        <f t="shared" si="87"/>
        <v>28.837719298245617</v>
      </c>
      <c r="AY200" s="8">
        <f t="shared" si="88"/>
        <v>0.14561626429479033</v>
      </c>
      <c r="AZ200" s="17">
        <f t="shared" si="89"/>
        <v>0.72628333124005162</v>
      </c>
      <c r="BA200" s="18">
        <f t="shared" si="72"/>
        <v>0.98438753566055004</v>
      </c>
      <c r="BB200" s="8">
        <f t="shared" si="90"/>
        <v>7.0924886394012292</v>
      </c>
      <c r="BC200" s="8">
        <f t="shared" si="73"/>
        <v>8.2103659826528457</v>
      </c>
      <c r="BD200" s="44"/>
      <c r="BE200" s="44"/>
      <c r="BF200" s="8"/>
    </row>
    <row r="201" spans="1:58" x14ac:dyDescent="0.25">
      <c r="A201" s="8">
        <v>45</v>
      </c>
      <c r="B201" s="16" t="s">
        <v>230</v>
      </c>
      <c r="C201" s="8" t="s">
        <v>57</v>
      </c>
      <c r="D201" s="8" t="s">
        <v>58</v>
      </c>
      <c r="E201" s="8" t="s">
        <v>229</v>
      </c>
      <c r="F201" s="8" t="s">
        <v>60</v>
      </c>
      <c r="G201" s="8">
        <v>1262</v>
      </c>
      <c r="H201" s="8">
        <v>253.1</v>
      </c>
      <c r="I201" s="8"/>
      <c r="J201" s="8">
        <v>115.3</v>
      </c>
      <c r="K201" s="8"/>
      <c r="L201" s="8">
        <v>3340</v>
      </c>
      <c r="M201" s="8">
        <v>96.6</v>
      </c>
      <c r="N201" s="8"/>
      <c r="O201" s="8">
        <v>797</v>
      </c>
      <c r="P201" s="8">
        <v>1713</v>
      </c>
      <c r="Q201" s="8">
        <v>192.7</v>
      </c>
      <c r="R201" s="8">
        <v>752</v>
      </c>
      <c r="S201" s="8">
        <v>107.7</v>
      </c>
      <c r="T201" s="8">
        <v>27.15</v>
      </c>
      <c r="U201" s="8">
        <v>74.900000000000006</v>
      </c>
      <c r="V201" s="8">
        <v>7.36</v>
      </c>
      <c r="W201" s="8">
        <v>31.6</v>
      </c>
      <c r="X201" s="8">
        <v>4.54</v>
      </c>
      <c r="Y201" s="8">
        <v>9.0500000000000007</v>
      </c>
      <c r="Z201" s="8">
        <v>0.91600000000000004</v>
      </c>
      <c r="AA201" s="8">
        <v>4.41</v>
      </c>
      <c r="AB201" s="8">
        <v>0.53100000000000003</v>
      </c>
      <c r="AC201" s="8">
        <v>4.5</v>
      </c>
      <c r="AD201" s="8">
        <v>113.2</v>
      </c>
      <c r="AE201" s="8">
        <v>3.06</v>
      </c>
      <c r="AF201" s="17">
        <f t="shared" si="91"/>
        <v>3722.857</v>
      </c>
      <c r="AG201" s="18">
        <f t="shared" si="92"/>
        <v>122.77141517647848</v>
      </c>
      <c r="AH201" s="19">
        <f t="shared" si="74"/>
        <v>102.01973122038375</v>
      </c>
      <c r="AI201" s="19">
        <f t="shared" si="75"/>
        <v>2.0436585420594313</v>
      </c>
      <c r="AJ201" s="18">
        <f t="shared" si="93"/>
        <v>4.3089688892023092</v>
      </c>
      <c r="AK201" s="18">
        <f t="shared" si="76"/>
        <v>34.575569358178058</v>
      </c>
      <c r="AL201" s="18">
        <f t="shared" si="94"/>
        <v>36.993464052287585</v>
      </c>
      <c r="AM201" s="18">
        <f t="shared" si="77"/>
        <v>1.0574869862820218</v>
      </c>
      <c r="AN201" s="18">
        <f t="shared" si="78"/>
        <v>0.88977205132495663</v>
      </c>
      <c r="AO201" s="18">
        <f t="shared" si="79"/>
        <v>0.65125919617138706</v>
      </c>
      <c r="AP201" s="17">
        <f t="shared" si="80"/>
        <v>21.277533039647576</v>
      </c>
      <c r="AQ201" s="17">
        <f t="shared" si="81"/>
        <v>21.904761904761902</v>
      </c>
      <c r="AR201" s="17">
        <f t="shared" si="82"/>
        <v>757.36961451247168</v>
      </c>
      <c r="AS201" s="17">
        <f t="shared" si="83"/>
        <v>22.340969985248517</v>
      </c>
      <c r="AT201" s="17">
        <f t="shared" si="95"/>
        <v>29.50530035335689</v>
      </c>
      <c r="AU201" s="17">
        <f t="shared" si="84"/>
        <v>4.6896373725642029</v>
      </c>
      <c r="AV201" s="18">
        <f t="shared" si="85"/>
        <v>8.9347259073983327</v>
      </c>
      <c r="AW201" s="18">
        <f t="shared" si="86"/>
        <v>13.740926856504746</v>
      </c>
      <c r="AX201" s="8">
        <f t="shared" si="87"/>
        <v>25.668934240362812</v>
      </c>
      <c r="AY201" s="8">
        <f t="shared" si="88"/>
        <v>0.14321808510638298</v>
      </c>
      <c r="AZ201" s="17">
        <f t="shared" si="89"/>
        <v>0.72597470168744049</v>
      </c>
      <c r="BA201" s="18">
        <f t="shared" si="72"/>
        <v>0.98431124268270309</v>
      </c>
      <c r="BB201" s="8">
        <f t="shared" si="90"/>
        <v>7.4873991575640755</v>
      </c>
      <c r="BC201" s="8">
        <f t="shared" si="73"/>
        <v>9.0951724137931045</v>
      </c>
      <c r="BD201" s="44"/>
      <c r="BE201" s="44"/>
      <c r="BF201" s="8"/>
    </row>
    <row r="202" spans="1:58" x14ac:dyDescent="0.25">
      <c r="A202" s="8">
        <v>46</v>
      </c>
      <c r="B202" s="16" t="s">
        <v>230</v>
      </c>
      <c r="C202" s="8" t="s">
        <v>57</v>
      </c>
      <c r="D202" s="8" t="s">
        <v>58</v>
      </c>
      <c r="E202" s="8" t="s">
        <v>229</v>
      </c>
      <c r="F202" s="8" t="s">
        <v>60</v>
      </c>
      <c r="G202" s="8">
        <v>1172</v>
      </c>
      <c r="H202" s="8">
        <v>294.3</v>
      </c>
      <c r="I202" s="8"/>
      <c r="J202" s="8">
        <v>136.1</v>
      </c>
      <c r="K202" s="8"/>
      <c r="L202" s="8">
        <v>3420</v>
      </c>
      <c r="M202" s="8">
        <v>79.900000000000006</v>
      </c>
      <c r="N202" s="8"/>
      <c r="O202" s="8">
        <v>680</v>
      </c>
      <c r="P202" s="8">
        <v>1453</v>
      </c>
      <c r="Q202" s="8">
        <v>161.80000000000001</v>
      </c>
      <c r="R202" s="8">
        <v>626</v>
      </c>
      <c r="S202" s="8">
        <v>90.8</v>
      </c>
      <c r="T202" s="8">
        <v>22.7</v>
      </c>
      <c r="U202" s="8">
        <v>62.1</v>
      </c>
      <c r="V202" s="8">
        <v>6.14</v>
      </c>
      <c r="W202" s="8">
        <v>25.49</v>
      </c>
      <c r="X202" s="8">
        <v>3.88</v>
      </c>
      <c r="Y202" s="8">
        <v>7.39</v>
      </c>
      <c r="Z202" s="8">
        <v>0.68500000000000005</v>
      </c>
      <c r="AA202" s="8">
        <v>3.29</v>
      </c>
      <c r="AB202" s="8">
        <v>0.41099999999999998</v>
      </c>
      <c r="AC202" s="8">
        <v>3.71</v>
      </c>
      <c r="AD202" s="8">
        <v>95.8</v>
      </c>
      <c r="AE202" s="8">
        <v>2.92</v>
      </c>
      <c r="AF202" s="17">
        <f t="shared" si="91"/>
        <v>3143.6859999999997</v>
      </c>
      <c r="AG202" s="18">
        <f t="shared" si="92"/>
        <v>140.40757698177575</v>
      </c>
      <c r="AH202" s="19">
        <f t="shared" si="74"/>
        <v>115.99389122210266</v>
      </c>
      <c r="AI202" s="19">
        <f t="shared" si="75"/>
        <v>2.094606435610197</v>
      </c>
      <c r="AJ202" s="18">
        <f t="shared" si="93"/>
        <v>4.3606758489934769</v>
      </c>
      <c r="AK202" s="18">
        <f t="shared" si="76"/>
        <v>42.803504380475594</v>
      </c>
      <c r="AL202" s="18">
        <f t="shared" si="94"/>
        <v>32.80821917808219</v>
      </c>
      <c r="AM202" s="18">
        <f t="shared" si="77"/>
        <v>1.0597650331370863</v>
      </c>
      <c r="AN202" s="18">
        <f t="shared" si="78"/>
        <v>0.88980495408154769</v>
      </c>
      <c r="AO202" s="18">
        <f t="shared" si="79"/>
        <v>0.64256268732277422</v>
      </c>
      <c r="AP202" s="17">
        <f t="shared" si="80"/>
        <v>20.592783505154642</v>
      </c>
      <c r="AQ202" s="17">
        <f t="shared" si="81"/>
        <v>24.285714285714288</v>
      </c>
      <c r="AR202" s="17">
        <f t="shared" si="82"/>
        <v>1039.5136778115502</v>
      </c>
      <c r="AS202" s="17">
        <f t="shared" si="83"/>
        <v>24.13296858591228</v>
      </c>
      <c r="AT202" s="17">
        <f t="shared" si="95"/>
        <v>35.699373695198332</v>
      </c>
      <c r="AU202" s="17">
        <f t="shared" si="84"/>
        <v>5.0706625151357896</v>
      </c>
      <c r="AV202" s="18">
        <f t="shared" si="85"/>
        <v>9.1943714031404369</v>
      </c>
      <c r="AW202" s="18">
        <f t="shared" si="86"/>
        <v>15.27103603121993</v>
      </c>
      <c r="AX202" s="8">
        <f t="shared" si="87"/>
        <v>29.118541033434649</v>
      </c>
      <c r="AY202" s="8">
        <f t="shared" si="88"/>
        <v>0.14504792332268371</v>
      </c>
      <c r="AZ202" s="17">
        <f t="shared" si="89"/>
        <v>0.72997112307017953</v>
      </c>
      <c r="BA202" s="18">
        <f t="shared" si="72"/>
        <v>0.98495842141995105</v>
      </c>
      <c r="BB202" s="8">
        <f t="shared" si="90"/>
        <v>9.2691726727374739</v>
      </c>
      <c r="BC202" s="8">
        <f t="shared" si="73"/>
        <v>8.4985272988505756</v>
      </c>
      <c r="BD202" s="44"/>
      <c r="BE202" s="44"/>
      <c r="BF202" s="8"/>
    </row>
    <row r="203" spans="1:58" x14ac:dyDescent="0.25">
      <c r="A203" s="8">
        <v>47</v>
      </c>
      <c r="B203" s="16" t="s">
        <v>230</v>
      </c>
      <c r="C203" s="8" t="s">
        <v>57</v>
      </c>
      <c r="D203" s="8" t="s">
        <v>58</v>
      </c>
      <c r="E203" s="8" t="s">
        <v>229</v>
      </c>
      <c r="F203" s="8" t="s">
        <v>60</v>
      </c>
      <c r="G203" s="8">
        <v>1091</v>
      </c>
      <c r="H203" s="8">
        <v>266.10000000000002</v>
      </c>
      <c r="I203" s="8"/>
      <c r="J203" s="8">
        <v>119.3</v>
      </c>
      <c r="K203" s="8"/>
      <c r="L203" s="8">
        <v>3271</v>
      </c>
      <c r="M203" s="8">
        <v>84.6</v>
      </c>
      <c r="N203" s="8"/>
      <c r="O203" s="8">
        <v>743</v>
      </c>
      <c r="P203" s="8">
        <v>1538</v>
      </c>
      <c r="Q203" s="8">
        <v>176.7</v>
      </c>
      <c r="R203" s="8">
        <v>669</v>
      </c>
      <c r="S203" s="8">
        <v>95</v>
      </c>
      <c r="T203" s="8">
        <v>23.56</v>
      </c>
      <c r="U203" s="8">
        <v>64.599999999999994</v>
      </c>
      <c r="V203" s="8">
        <v>6.4</v>
      </c>
      <c r="W203" s="8">
        <v>27.55</v>
      </c>
      <c r="X203" s="8">
        <v>3.99</v>
      </c>
      <c r="Y203" s="8">
        <v>7.88</v>
      </c>
      <c r="Z203" s="8">
        <v>0.83499999999999996</v>
      </c>
      <c r="AA203" s="8">
        <v>4.0999999999999996</v>
      </c>
      <c r="AB203" s="8">
        <v>0.443</v>
      </c>
      <c r="AC203" s="8">
        <v>3.89</v>
      </c>
      <c r="AD203" s="8">
        <v>103.5</v>
      </c>
      <c r="AE203" s="8">
        <v>3.09</v>
      </c>
      <c r="AF203" s="17">
        <f t="shared" si="91"/>
        <v>3361.058</v>
      </c>
      <c r="AG203" s="18">
        <f t="shared" si="92"/>
        <v>123.10692600596893</v>
      </c>
      <c r="AH203" s="19">
        <f t="shared" si="74"/>
        <v>98.523057334977921</v>
      </c>
      <c r="AI203" s="19">
        <f t="shared" si="75"/>
        <v>2.1415614967865637</v>
      </c>
      <c r="AJ203" s="18">
        <f t="shared" si="93"/>
        <v>4.5540306462358435</v>
      </c>
      <c r="AK203" s="18">
        <f t="shared" si="76"/>
        <v>38.664302600472816</v>
      </c>
      <c r="AL203" s="18">
        <f t="shared" si="94"/>
        <v>33.495145631067963</v>
      </c>
      <c r="AM203" s="18">
        <f t="shared" si="77"/>
        <v>1.0269075347515397</v>
      </c>
      <c r="AN203" s="18">
        <f t="shared" si="78"/>
        <v>0.88522752854519571</v>
      </c>
      <c r="AO203" s="18">
        <f t="shared" si="79"/>
        <v>0.6507447734471421</v>
      </c>
      <c r="AP203" s="17">
        <f t="shared" si="80"/>
        <v>21.203007518796991</v>
      </c>
      <c r="AQ203" s="17">
        <f t="shared" si="81"/>
        <v>20.634146341463413</v>
      </c>
      <c r="AR203" s="17">
        <f t="shared" si="82"/>
        <v>797.80487804878055</v>
      </c>
      <c r="AS203" s="17">
        <f t="shared" si="83"/>
        <v>23.237974571887943</v>
      </c>
      <c r="AT203" s="17">
        <f t="shared" si="95"/>
        <v>31.603864734299517</v>
      </c>
      <c r="AU203" s="17">
        <f t="shared" si="84"/>
        <v>4.3977295260757492</v>
      </c>
      <c r="AV203" s="18">
        <f t="shared" si="85"/>
        <v>9.6574179305299754</v>
      </c>
      <c r="AW203" s="18">
        <f t="shared" si="86"/>
        <v>12.747395514156146</v>
      </c>
      <c r="AX203" s="8">
        <f t="shared" si="87"/>
        <v>25.243902439024392</v>
      </c>
      <c r="AY203" s="8">
        <f t="shared" si="88"/>
        <v>0.14200298953662183</v>
      </c>
      <c r="AZ203" s="17">
        <f t="shared" si="89"/>
        <v>0.73122808353798119</v>
      </c>
      <c r="BA203" s="18">
        <f t="shared" si="72"/>
        <v>0.98476729648818906</v>
      </c>
      <c r="BB203" s="8">
        <f t="shared" si="90"/>
        <v>8.3728213907230788</v>
      </c>
      <c r="BC203" s="8">
        <f t="shared" si="73"/>
        <v>0.28385953414144938</v>
      </c>
      <c r="BD203" s="44"/>
      <c r="BE203" s="44"/>
      <c r="BF203" s="8"/>
    </row>
    <row r="204" spans="1:58" x14ac:dyDescent="0.25">
      <c r="A204" s="8">
        <v>48</v>
      </c>
      <c r="B204" s="16" t="s">
        <v>230</v>
      </c>
      <c r="C204" s="8" t="s">
        <v>57</v>
      </c>
      <c r="D204" s="8" t="s">
        <v>58</v>
      </c>
      <c r="E204" s="8" t="s">
        <v>229</v>
      </c>
      <c r="F204" s="8" t="s">
        <v>60</v>
      </c>
      <c r="G204" s="8">
        <v>693</v>
      </c>
      <c r="H204" s="8">
        <v>329</v>
      </c>
      <c r="I204" s="8"/>
      <c r="J204" s="8">
        <v>201</v>
      </c>
      <c r="K204" s="8"/>
      <c r="L204" s="8">
        <v>2491</v>
      </c>
      <c r="M204" s="8">
        <v>64.900000000000006</v>
      </c>
      <c r="N204" s="8">
        <v>26.3</v>
      </c>
      <c r="O204" s="8">
        <v>604</v>
      </c>
      <c r="P204" s="8">
        <v>1145</v>
      </c>
      <c r="Q204" s="8">
        <v>117</v>
      </c>
      <c r="R204" s="8">
        <v>436</v>
      </c>
      <c r="S204" s="8">
        <v>59.5</v>
      </c>
      <c r="T204" s="8">
        <v>15.94</v>
      </c>
      <c r="U204" s="8">
        <v>45.7</v>
      </c>
      <c r="V204" s="8">
        <v>4.33</v>
      </c>
      <c r="W204" s="8">
        <v>19</v>
      </c>
      <c r="X204" s="8">
        <v>2.84</v>
      </c>
      <c r="Y204" s="8">
        <v>5.22</v>
      </c>
      <c r="Z204" s="8">
        <v>0.54500000000000004</v>
      </c>
      <c r="AA204" s="8">
        <v>3.02</v>
      </c>
      <c r="AB204" s="8">
        <v>0.39800000000000002</v>
      </c>
      <c r="AC204" s="8">
        <v>2.94</v>
      </c>
      <c r="AD204" s="8">
        <v>54.3</v>
      </c>
      <c r="AE204" s="8">
        <v>1.81</v>
      </c>
      <c r="AF204" s="17">
        <f t="shared" si="91"/>
        <v>2458.4929999999999</v>
      </c>
      <c r="AG204" s="18">
        <f t="shared" si="92"/>
        <v>135.86497890295362</v>
      </c>
      <c r="AH204" s="19">
        <f t="shared" si="74"/>
        <v>99.578125168803965</v>
      </c>
      <c r="AI204" s="19">
        <f t="shared" si="75"/>
        <v>2.6712731777184224</v>
      </c>
      <c r="AJ204" s="18">
        <f t="shared" si="93"/>
        <v>5.9108605467503468</v>
      </c>
      <c r="AK204" s="18">
        <f t="shared" si="76"/>
        <v>38.382126348228041</v>
      </c>
      <c r="AL204" s="18">
        <f t="shared" si="94"/>
        <v>29.999999999999996</v>
      </c>
      <c r="AM204" s="18">
        <f t="shared" si="77"/>
        <v>1.0420337205182888</v>
      </c>
      <c r="AN204" s="18">
        <f t="shared" si="78"/>
        <v>0.8997656737404871</v>
      </c>
      <c r="AO204" s="18">
        <f t="shared" si="79"/>
        <v>0.70880706010864458</v>
      </c>
      <c r="AP204" s="17">
        <f t="shared" si="80"/>
        <v>22.85211267605634</v>
      </c>
      <c r="AQ204" s="17">
        <f t="shared" si="81"/>
        <v>21.490066225165563</v>
      </c>
      <c r="AR204" s="17">
        <f t="shared" si="82"/>
        <v>824.83443708609275</v>
      </c>
      <c r="AS204" s="17">
        <f t="shared" si="83"/>
        <v>17.499754545373399</v>
      </c>
      <c r="AT204" s="17">
        <f t="shared" si="95"/>
        <v>45.874769797421735</v>
      </c>
      <c r="AU204" s="17">
        <f t="shared" si="84"/>
        <v>4.1175362084746681</v>
      </c>
      <c r="AV204" s="18">
        <f t="shared" si="85"/>
        <v>11.097508055655579</v>
      </c>
      <c r="AW204" s="18">
        <f t="shared" si="86"/>
        <v>12.242836700056575</v>
      </c>
      <c r="AX204" s="8">
        <f t="shared" si="87"/>
        <v>17.980132450331126</v>
      </c>
      <c r="AY204" s="8">
        <f t="shared" si="88"/>
        <v>0.13646788990825687</v>
      </c>
      <c r="AZ204" s="17">
        <f t="shared" si="89"/>
        <v>0.75900155095011457</v>
      </c>
      <c r="BA204" s="18">
        <f t="shared" si="72"/>
        <v>0.98562005260946439</v>
      </c>
      <c r="BB204" s="8">
        <f t="shared" si="90"/>
        <v>8.3117156367886924</v>
      </c>
      <c r="BC204" s="8">
        <f t="shared" si="73"/>
        <v>0.27007460795212862</v>
      </c>
      <c r="BD204" s="44"/>
      <c r="BE204" s="44"/>
      <c r="BF204" s="8"/>
    </row>
    <row r="205" spans="1:58" x14ac:dyDescent="0.25">
      <c r="A205" s="8">
        <v>49</v>
      </c>
      <c r="B205" s="16" t="s">
        <v>230</v>
      </c>
      <c r="C205" s="8" t="s">
        <v>57</v>
      </c>
      <c r="D205" s="8" t="s">
        <v>58</v>
      </c>
      <c r="E205" s="8" t="s">
        <v>229</v>
      </c>
      <c r="F205" s="8" t="s">
        <v>60</v>
      </c>
      <c r="G205" s="8">
        <v>942</v>
      </c>
      <c r="H205" s="8">
        <v>256.8</v>
      </c>
      <c r="I205" s="8"/>
      <c r="J205" s="8">
        <v>115.3</v>
      </c>
      <c r="K205" s="8"/>
      <c r="L205" s="8">
        <v>2635</v>
      </c>
      <c r="M205" s="8">
        <v>67.400000000000006</v>
      </c>
      <c r="N205" s="8">
        <v>6.56</v>
      </c>
      <c r="O205" s="8">
        <v>651</v>
      </c>
      <c r="P205" s="8">
        <v>1402</v>
      </c>
      <c r="Q205" s="8">
        <v>138.5</v>
      </c>
      <c r="R205" s="8">
        <v>521.4</v>
      </c>
      <c r="S205" s="8">
        <v>73.8</v>
      </c>
      <c r="T205" s="8">
        <v>19.72</v>
      </c>
      <c r="U205" s="8">
        <v>54.6</v>
      </c>
      <c r="V205" s="8">
        <v>5.29</v>
      </c>
      <c r="W205" s="8">
        <v>21.46</v>
      </c>
      <c r="X205" s="8">
        <v>3.12</v>
      </c>
      <c r="Y205" s="8">
        <v>5.8</v>
      </c>
      <c r="Z205" s="8">
        <v>0.52900000000000003</v>
      </c>
      <c r="AA205" s="8">
        <v>2.4900000000000002</v>
      </c>
      <c r="AB205" s="8">
        <v>0.30599999999999999</v>
      </c>
      <c r="AC205" s="8">
        <v>2.08</v>
      </c>
      <c r="AD205" s="8">
        <v>53.98</v>
      </c>
      <c r="AE205" s="8">
        <v>1.2949999999999999</v>
      </c>
      <c r="AF205" s="17">
        <f t="shared" si="91"/>
        <v>2900.0149999999999</v>
      </c>
      <c r="AG205" s="18">
        <f t="shared" si="92"/>
        <v>177.60662904783692</v>
      </c>
      <c r="AH205" s="19">
        <f t="shared" si="74"/>
        <v>147.88157524060352</v>
      </c>
      <c r="AI205" s="19">
        <f t="shared" si="75"/>
        <v>2.4075638616577573</v>
      </c>
      <c r="AJ205" s="18">
        <f t="shared" si="93"/>
        <v>5.1363589585262952</v>
      </c>
      <c r="AK205" s="18">
        <f t="shared" si="76"/>
        <v>39.094955489614243</v>
      </c>
      <c r="AL205" s="18">
        <f t="shared" si="94"/>
        <v>41.683397683397686</v>
      </c>
      <c r="AM205" s="18">
        <f t="shared" si="77"/>
        <v>1.1295886480821362</v>
      </c>
      <c r="AN205" s="18">
        <f t="shared" si="78"/>
        <v>0.91440816406718639</v>
      </c>
      <c r="AO205" s="18">
        <f t="shared" si="79"/>
        <v>0.66387095611756408</v>
      </c>
      <c r="AP205" s="17">
        <f t="shared" si="80"/>
        <v>21.602564102564102</v>
      </c>
      <c r="AQ205" s="17">
        <f t="shared" si="81"/>
        <v>27.068273092369477</v>
      </c>
      <c r="AR205" s="17">
        <f t="shared" si="82"/>
        <v>1058.2329317269075</v>
      </c>
      <c r="AS205" s="17">
        <f t="shared" si="83"/>
        <v>28.1586737714624</v>
      </c>
      <c r="AT205" s="17">
        <f t="shared" si="95"/>
        <v>48.814375694701745</v>
      </c>
      <c r="AU205" s="17">
        <f t="shared" si="84"/>
        <v>5.6405459235315236</v>
      </c>
      <c r="AV205" s="18">
        <f t="shared" si="85"/>
        <v>10.01135994806881</v>
      </c>
      <c r="AW205" s="18">
        <f t="shared" si="86"/>
        <v>17.740509777804682</v>
      </c>
      <c r="AX205" s="8">
        <f t="shared" si="87"/>
        <v>21.678714859437747</v>
      </c>
      <c r="AY205" s="8">
        <f t="shared" si="88"/>
        <v>0.14154200230149597</v>
      </c>
      <c r="AZ205" s="17">
        <f t="shared" si="89"/>
        <v>0.75568574645303566</v>
      </c>
      <c r="BA205" s="18">
        <f t="shared" si="72"/>
        <v>0.98655351782663192</v>
      </c>
      <c r="BB205" s="8">
        <f t="shared" si="90"/>
        <v>8.4660800163716363</v>
      </c>
      <c r="BC205" s="8">
        <f t="shared" si="73"/>
        <v>0.31365618850101395</v>
      </c>
      <c r="BD205" s="44"/>
      <c r="BE205" s="44"/>
      <c r="BF205" s="8"/>
    </row>
    <row r="206" spans="1:58" x14ac:dyDescent="0.25">
      <c r="A206" s="8">
        <v>50</v>
      </c>
      <c r="B206" s="16" t="s">
        <v>230</v>
      </c>
      <c r="C206" s="8" t="s">
        <v>57</v>
      </c>
      <c r="D206" s="8" t="s">
        <v>58</v>
      </c>
      <c r="E206" s="8" t="s">
        <v>229</v>
      </c>
      <c r="F206" s="8" t="s">
        <v>60</v>
      </c>
      <c r="G206" s="8">
        <v>1802</v>
      </c>
      <c r="H206" s="8">
        <v>402</v>
      </c>
      <c r="I206" s="8"/>
      <c r="J206" s="8">
        <v>162</v>
      </c>
      <c r="K206" s="8"/>
      <c r="L206" s="8">
        <v>2600</v>
      </c>
      <c r="M206" s="8">
        <v>65.599999999999994</v>
      </c>
      <c r="N206" s="8">
        <v>9.1</v>
      </c>
      <c r="O206" s="8">
        <v>424</v>
      </c>
      <c r="P206" s="8">
        <v>874</v>
      </c>
      <c r="Q206" s="8">
        <v>106.9</v>
      </c>
      <c r="R206" s="8">
        <v>416</v>
      </c>
      <c r="S206" s="8">
        <v>63.4</v>
      </c>
      <c r="T206" s="8">
        <v>16.5</v>
      </c>
      <c r="U206" s="8">
        <v>46</v>
      </c>
      <c r="V206" s="8">
        <v>4.72</v>
      </c>
      <c r="W206" s="8">
        <v>18.8</v>
      </c>
      <c r="X206" s="8">
        <v>2.56</v>
      </c>
      <c r="Y206" s="8">
        <v>6.27</v>
      </c>
      <c r="Z206" s="8"/>
      <c r="AA206" s="8">
        <v>2.41</v>
      </c>
      <c r="AB206" s="8"/>
      <c r="AC206" s="8">
        <v>2.94</v>
      </c>
      <c r="AD206" s="8">
        <v>87.4</v>
      </c>
      <c r="AE206" s="8">
        <v>3.22</v>
      </c>
      <c r="AF206" s="17">
        <f t="shared" si="91"/>
        <v>1981.5600000000002</v>
      </c>
      <c r="AG206" s="18">
        <f t="shared" si="92"/>
        <v>119.51608102666457</v>
      </c>
      <c r="AH206" s="19">
        <f t="shared" si="74"/>
        <v>95.24886112107653</v>
      </c>
      <c r="AI206" s="19">
        <f t="shared" si="75"/>
        <v>1.965352158390133</v>
      </c>
      <c r="AJ206" s="18">
        <f t="shared" si="93"/>
        <v>3.894102144311784</v>
      </c>
      <c r="AK206" s="18">
        <f t="shared" si="76"/>
        <v>39.634146341463421</v>
      </c>
      <c r="AL206" s="18">
        <f t="shared" si="94"/>
        <v>27.142857142857142</v>
      </c>
      <c r="AM206" s="18">
        <f t="shared" si="77"/>
        <v>0.99317856588238318</v>
      </c>
      <c r="AN206" s="18">
        <f t="shared" si="78"/>
        <v>0.89932793970409386</v>
      </c>
      <c r="AO206" s="18">
        <f t="shared" si="79"/>
        <v>0.76991034359463417</v>
      </c>
      <c r="AP206" s="17">
        <f t="shared" si="80"/>
        <v>25.624999999999996</v>
      </c>
      <c r="AQ206" s="17">
        <f t="shared" si="81"/>
        <v>27.219917012448128</v>
      </c>
      <c r="AR206" s="17">
        <f t="shared" si="82"/>
        <v>1078.8381742738588</v>
      </c>
      <c r="AS206" s="17" t="str">
        <f t="shared" si="83"/>
        <v/>
      </c>
      <c r="AT206" s="17">
        <f t="shared" si="95"/>
        <v>29.748283752860409</v>
      </c>
      <c r="AU206" s="17">
        <f t="shared" si="84"/>
        <v>5.1054211786931143</v>
      </c>
      <c r="AV206" s="18">
        <f t="shared" si="85"/>
        <v>7.7394973399376266</v>
      </c>
      <c r="AW206" s="18">
        <f t="shared" si="86"/>
        <v>15.442357013282177</v>
      </c>
      <c r="AX206" s="8">
        <f t="shared" si="87"/>
        <v>36.265560165975103</v>
      </c>
      <c r="AY206" s="8">
        <f t="shared" si="88"/>
        <v>0.15240384615384614</v>
      </c>
      <c r="AZ206" s="17">
        <f t="shared" si="89"/>
        <v>0.70898685883849089</v>
      </c>
      <c r="BA206" s="18">
        <f t="shared" si="72"/>
        <v>0.98245826520519186</v>
      </c>
      <c r="BB206" s="8">
        <f t="shared" si="90"/>
        <v>8.5828427249789758</v>
      </c>
      <c r="BC206" s="8">
        <f t="shared" si="73"/>
        <v>0.30835375103378015</v>
      </c>
      <c r="BD206" s="44"/>
      <c r="BE206" s="44"/>
      <c r="BF206" s="8"/>
    </row>
    <row r="207" spans="1:58" x14ac:dyDescent="0.25">
      <c r="A207" s="8">
        <v>51</v>
      </c>
      <c r="B207" s="16" t="s">
        <v>230</v>
      </c>
      <c r="C207" s="8" t="s">
        <v>57</v>
      </c>
      <c r="D207" s="8" t="s">
        <v>58</v>
      </c>
      <c r="E207" s="8" t="s">
        <v>229</v>
      </c>
      <c r="F207" s="8" t="s">
        <v>60</v>
      </c>
      <c r="G207" s="8">
        <v>1560</v>
      </c>
      <c r="H207" s="8">
        <v>272</v>
      </c>
      <c r="I207" s="8"/>
      <c r="J207" s="8">
        <v>143.6</v>
      </c>
      <c r="K207" s="8"/>
      <c r="L207" s="8">
        <v>2620</v>
      </c>
      <c r="M207" s="8">
        <v>58</v>
      </c>
      <c r="N207" s="8">
        <v>10.1</v>
      </c>
      <c r="O207" s="8">
        <v>412</v>
      </c>
      <c r="P207" s="8">
        <v>884</v>
      </c>
      <c r="Q207" s="8">
        <v>104.8</v>
      </c>
      <c r="R207" s="8">
        <v>415</v>
      </c>
      <c r="S207" s="8">
        <v>57.3</v>
      </c>
      <c r="T207" s="8">
        <v>16.2</v>
      </c>
      <c r="U207" s="8">
        <v>41</v>
      </c>
      <c r="V207" s="8">
        <v>4.32</v>
      </c>
      <c r="W207" s="8">
        <v>17.5</v>
      </c>
      <c r="X207" s="8">
        <v>2.6</v>
      </c>
      <c r="Y207" s="8">
        <v>5.25</v>
      </c>
      <c r="Z207" s="8"/>
      <c r="AA207" s="8">
        <v>2.16</v>
      </c>
      <c r="AB207" s="8"/>
      <c r="AC207" s="8">
        <v>2.62</v>
      </c>
      <c r="AD207" s="8">
        <v>81.2</v>
      </c>
      <c r="AE207" s="8">
        <v>2.25</v>
      </c>
      <c r="AF207" s="17">
        <f t="shared" si="91"/>
        <v>1962.1299999999999</v>
      </c>
      <c r="AG207" s="18">
        <f t="shared" si="92"/>
        <v>129.5749335833724</v>
      </c>
      <c r="AH207" s="19">
        <f t="shared" si="74"/>
        <v>107.4889734759229</v>
      </c>
      <c r="AI207" s="19">
        <f t="shared" si="75"/>
        <v>1.914330740684256</v>
      </c>
      <c r="AJ207" s="18">
        <f t="shared" si="93"/>
        <v>4.1867143835465139</v>
      </c>
      <c r="AK207" s="18">
        <f t="shared" si="76"/>
        <v>45.172413793103445</v>
      </c>
      <c r="AL207" s="18">
        <f t="shared" si="94"/>
        <v>36.088888888888889</v>
      </c>
      <c r="AM207" s="18">
        <f t="shared" si="77"/>
        <v>1.0292258899765649</v>
      </c>
      <c r="AN207" s="18">
        <f t="shared" si="78"/>
        <v>0.98379239667396101</v>
      </c>
      <c r="AO207" s="18">
        <f t="shared" si="79"/>
        <v>0.69053228357344709</v>
      </c>
      <c r="AP207" s="17">
        <f t="shared" si="80"/>
        <v>22.307692307692307</v>
      </c>
      <c r="AQ207" s="17">
        <f t="shared" si="81"/>
        <v>26.851851851851851</v>
      </c>
      <c r="AR207" s="17">
        <f t="shared" si="82"/>
        <v>1212.9629629629628</v>
      </c>
      <c r="AS207" s="17" t="str">
        <f t="shared" si="83"/>
        <v/>
      </c>
      <c r="AT207" s="17">
        <f t="shared" si="95"/>
        <v>32.266009852216747</v>
      </c>
      <c r="AU207" s="17">
        <f t="shared" si="84"/>
        <v>5.3024314965371877</v>
      </c>
      <c r="AV207" s="18">
        <f t="shared" si="85"/>
        <v>8.4375836163424935</v>
      </c>
      <c r="AW207" s="18">
        <f t="shared" si="86"/>
        <v>15.35687697747999</v>
      </c>
      <c r="AX207" s="8">
        <f t="shared" si="87"/>
        <v>37.592592592592588</v>
      </c>
      <c r="AY207" s="8">
        <f t="shared" si="88"/>
        <v>0.1380722891566265</v>
      </c>
      <c r="AZ207" s="17">
        <f t="shared" si="89"/>
        <v>0.71391803805048593</v>
      </c>
      <c r="BA207" s="18">
        <f t="shared" si="72"/>
        <v>0.9837778332730247</v>
      </c>
      <c r="BB207" s="8">
        <f t="shared" si="90"/>
        <v>9.7821640903686085</v>
      </c>
      <c r="BC207" s="8">
        <f t="shared" si="73"/>
        <v>0.29316356707349284</v>
      </c>
      <c r="BD207" s="44"/>
      <c r="BE207" s="44"/>
      <c r="BF207" s="8"/>
    </row>
    <row r="208" spans="1:58" x14ac:dyDescent="0.25">
      <c r="A208" s="8">
        <v>52</v>
      </c>
      <c r="B208" s="16" t="s">
        <v>230</v>
      </c>
      <c r="C208" s="8" t="s">
        <v>57</v>
      </c>
      <c r="D208" s="8" t="s">
        <v>58</v>
      </c>
      <c r="E208" s="8" t="s">
        <v>229</v>
      </c>
      <c r="F208" s="8" t="s">
        <v>60</v>
      </c>
      <c r="G208" s="8">
        <v>1425</v>
      </c>
      <c r="H208" s="8">
        <v>258</v>
      </c>
      <c r="I208" s="8"/>
      <c r="J208" s="8">
        <v>126.7</v>
      </c>
      <c r="K208" s="8"/>
      <c r="L208" s="8">
        <v>2240</v>
      </c>
      <c r="M208" s="8">
        <v>54.6</v>
      </c>
      <c r="N208" s="8">
        <v>10.199999999999999</v>
      </c>
      <c r="O208" s="8">
        <v>396</v>
      </c>
      <c r="P208" s="8">
        <v>884</v>
      </c>
      <c r="Q208" s="8">
        <v>104.8</v>
      </c>
      <c r="R208" s="8">
        <v>385</v>
      </c>
      <c r="S208" s="8">
        <v>58.7</v>
      </c>
      <c r="T208" s="8">
        <v>14.7</v>
      </c>
      <c r="U208" s="8">
        <v>42.9</v>
      </c>
      <c r="V208" s="8">
        <v>4.2300000000000004</v>
      </c>
      <c r="W208" s="8">
        <v>19.2</v>
      </c>
      <c r="X208" s="8">
        <v>2.78</v>
      </c>
      <c r="Y208" s="8">
        <v>4.8899999999999997</v>
      </c>
      <c r="Z208" s="8"/>
      <c r="AA208" s="8">
        <v>1.77</v>
      </c>
      <c r="AB208" s="8"/>
      <c r="AC208" s="8">
        <v>3</v>
      </c>
      <c r="AD208" s="8">
        <v>67.3</v>
      </c>
      <c r="AE208" s="8">
        <v>1.49</v>
      </c>
      <c r="AF208" s="17">
        <f t="shared" si="91"/>
        <v>1918.9700000000003</v>
      </c>
      <c r="AG208" s="18">
        <f t="shared" si="92"/>
        <v>151.98455267110063</v>
      </c>
      <c r="AH208" s="19">
        <f t="shared" si="74"/>
        <v>131.17298458078727</v>
      </c>
      <c r="AI208" s="19">
        <f t="shared" si="75"/>
        <v>1.9833634719710671</v>
      </c>
      <c r="AJ208" s="18">
        <f t="shared" si="93"/>
        <v>3.9281478446509825</v>
      </c>
      <c r="AK208" s="18">
        <f t="shared" si="76"/>
        <v>41.025641025641022</v>
      </c>
      <c r="AL208" s="18">
        <f t="shared" si="94"/>
        <v>45.167785234899327</v>
      </c>
      <c r="AM208" s="18">
        <f t="shared" si="77"/>
        <v>1.0498124462488447</v>
      </c>
      <c r="AN208" s="18">
        <f t="shared" si="78"/>
        <v>0.8622383289743204</v>
      </c>
      <c r="AO208" s="18">
        <f t="shared" si="79"/>
        <v>0.60273254399091081</v>
      </c>
      <c r="AP208" s="17">
        <f t="shared" si="80"/>
        <v>19.640287769784173</v>
      </c>
      <c r="AQ208" s="17">
        <f t="shared" si="81"/>
        <v>30.847457627118644</v>
      </c>
      <c r="AR208" s="17">
        <f t="shared" si="82"/>
        <v>1265.5367231638418</v>
      </c>
      <c r="AS208" s="17" t="str">
        <f t="shared" si="83"/>
        <v/>
      </c>
      <c r="AT208" s="17">
        <f t="shared" si="95"/>
        <v>33.283803863298665</v>
      </c>
      <c r="AU208" s="17">
        <f t="shared" si="84"/>
        <v>7.0993523494556978</v>
      </c>
      <c r="AV208" s="18">
        <f t="shared" si="85"/>
        <v>7.7507302823758524</v>
      </c>
      <c r="AW208" s="18">
        <f t="shared" si="86"/>
        <v>19.609062260454817</v>
      </c>
      <c r="AX208" s="8">
        <f t="shared" si="87"/>
        <v>38.022598870056498</v>
      </c>
      <c r="AY208" s="8">
        <f t="shared" si="88"/>
        <v>0.15246753246753247</v>
      </c>
      <c r="AZ208" s="17">
        <f t="shared" si="89"/>
        <v>0.72163712825109294</v>
      </c>
      <c r="BA208" s="18">
        <f t="shared" si="72"/>
        <v>0.98287101934892152</v>
      </c>
      <c r="BB208" s="8">
        <f t="shared" si="90"/>
        <v>8.8841732979664005</v>
      </c>
      <c r="BC208" s="8">
        <f t="shared" si="73"/>
        <v>0.25715732806840597</v>
      </c>
      <c r="BD208" s="44"/>
      <c r="BE208" s="44"/>
      <c r="BF208" s="8"/>
    </row>
    <row r="209" spans="1:58" x14ac:dyDescent="0.25">
      <c r="A209" s="8">
        <v>53</v>
      </c>
      <c r="B209" s="16" t="s">
        <v>230</v>
      </c>
      <c r="C209" s="8" t="s">
        <v>57</v>
      </c>
      <c r="D209" s="8" t="s">
        <v>58</v>
      </c>
      <c r="E209" s="8" t="s">
        <v>229</v>
      </c>
      <c r="F209" s="8" t="s">
        <v>60</v>
      </c>
      <c r="G209" s="8">
        <v>1121</v>
      </c>
      <c r="H209" s="8">
        <v>153.4</v>
      </c>
      <c r="I209" s="8"/>
      <c r="J209" s="8">
        <v>107.6</v>
      </c>
      <c r="K209" s="8"/>
      <c r="L209" s="8">
        <v>2340</v>
      </c>
      <c r="M209" s="8">
        <v>63</v>
      </c>
      <c r="N209" s="8">
        <v>12.7</v>
      </c>
      <c r="O209" s="8">
        <v>578</v>
      </c>
      <c r="P209" s="8">
        <v>1201</v>
      </c>
      <c r="Q209" s="8">
        <v>151.69999999999999</v>
      </c>
      <c r="R209" s="8">
        <v>587</v>
      </c>
      <c r="S209" s="8">
        <v>83.7</v>
      </c>
      <c r="T209" s="8">
        <v>21.5</v>
      </c>
      <c r="U209" s="8">
        <v>55</v>
      </c>
      <c r="V209" s="8">
        <v>6.06</v>
      </c>
      <c r="W209" s="8">
        <v>27.9</v>
      </c>
      <c r="X209" s="8">
        <v>3.73</v>
      </c>
      <c r="Y209" s="8">
        <v>5.35</v>
      </c>
      <c r="Z209" s="8"/>
      <c r="AA209" s="8">
        <v>2.48</v>
      </c>
      <c r="AB209" s="8"/>
      <c r="AC209" s="8">
        <v>1.46</v>
      </c>
      <c r="AD209" s="8">
        <v>39.9</v>
      </c>
      <c r="AE209" s="8">
        <v>0.108</v>
      </c>
      <c r="AF209" s="17">
        <f t="shared" si="91"/>
        <v>2723.4199999999996</v>
      </c>
      <c r="AG209" s="18">
        <f t="shared" si="92"/>
        <v>158.32652783449029</v>
      </c>
      <c r="AH209" s="19">
        <f t="shared" si="74"/>
        <v>127.19110140504132</v>
      </c>
      <c r="AI209" s="19">
        <f t="shared" si="75"/>
        <v>1.8987054248521051</v>
      </c>
      <c r="AJ209" s="18">
        <f t="shared" si="93"/>
        <v>4.0209911830981655</v>
      </c>
      <c r="AK209" s="18">
        <f t="shared" si="76"/>
        <v>37.142857142857146</v>
      </c>
      <c r="AL209" s="18">
        <f t="shared" si="94"/>
        <v>369.44444444444446</v>
      </c>
      <c r="AM209" s="18">
        <f t="shared" si="77"/>
        <v>0.98123715452021676</v>
      </c>
      <c r="AN209" s="18">
        <f t="shared" si="78"/>
        <v>0.93272168255561916</v>
      </c>
      <c r="AO209" s="18">
        <f t="shared" si="79"/>
        <v>0.50417675239671267</v>
      </c>
      <c r="AP209" s="17">
        <f t="shared" si="80"/>
        <v>16.890080428954423</v>
      </c>
      <c r="AQ209" s="17">
        <f t="shared" si="81"/>
        <v>25.403225806451612</v>
      </c>
      <c r="AR209" s="17">
        <f t="shared" si="82"/>
        <v>943.54838709677415</v>
      </c>
      <c r="AS209" s="17" t="str">
        <f t="shared" si="83"/>
        <v/>
      </c>
      <c r="AT209" s="17">
        <f t="shared" si="95"/>
        <v>58.646616541353389</v>
      </c>
      <c r="AU209" s="17">
        <f t="shared" si="84"/>
        <v>7.3628048780487809</v>
      </c>
      <c r="AV209" s="18">
        <f t="shared" si="85"/>
        <v>8.8240889911775984</v>
      </c>
      <c r="AW209" s="18">
        <f t="shared" si="86"/>
        <v>17.942535256929812</v>
      </c>
      <c r="AX209" s="8">
        <f t="shared" si="87"/>
        <v>16.088709677419356</v>
      </c>
      <c r="AY209" s="8">
        <f t="shared" si="88"/>
        <v>0.14258943781942079</v>
      </c>
      <c r="AZ209" s="17">
        <f t="shared" si="89"/>
        <v>0.70892480777845512</v>
      </c>
      <c r="BA209" s="18">
        <f t="shared" si="72"/>
        <v>0.98328572162942185</v>
      </c>
      <c r="BB209" s="8">
        <f t="shared" si="90"/>
        <v>8.0433497536945815</v>
      </c>
      <c r="BC209" s="8">
        <f t="shared" si="73"/>
        <v>0.32266146413130287</v>
      </c>
      <c r="BD209" s="44"/>
      <c r="BE209" s="44"/>
      <c r="BF209" s="8"/>
    </row>
    <row r="210" spans="1:58" x14ac:dyDescent="0.25">
      <c r="A210" s="8">
        <v>54</v>
      </c>
      <c r="B210" s="16" t="s">
        <v>230</v>
      </c>
      <c r="C210" s="8" t="s">
        <v>57</v>
      </c>
      <c r="D210" s="8" t="s">
        <v>58</v>
      </c>
      <c r="E210" s="8" t="s">
        <v>229</v>
      </c>
      <c r="F210" s="8" t="s">
        <v>60</v>
      </c>
      <c r="G210" s="8">
        <v>902</v>
      </c>
      <c r="H210" s="8">
        <v>345.2</v>
      </c>
      <c r="I210" s="8"/>
      <c r="J210" s="8">
        <v>129</v>
      </c>
      <c r="K210" s="8"/>
      <c r="L210" s="8">
        <v>3413</v>
      </c>
      <c r="M210" s="8">
        <v>51.2</v>
      </c>
      <c r="N210" s="8">
        <v>7.93</v>
      </c>
      <c r="O210" s="8">
        <v>469</v>
      </c>
      <c r="P210" s="8">
        <v>1087</v>
      </c>
      <c r="Q210" s="8">
        <v>115.4</v>
      </c>
      <c r="R210" s="8">
        <v>415</v>
      </c>
      <c r="S210" s="8">
        <v>57</v>
      </c>
      <c r="T210" s="8">
        <v>15.22</v>
      </c>
      <c r="U210" s="8">
        <v>41.6</v>
      </c>
      <c r="V210" s="8">
        <v>4.03</v>
      </c>
      <c r="W210" s="8">
        <v>16.84</v>
      </c>
      <c r="X210" s="8">
        <v>2.2829999999999999</v>
      </c>
      <c r="Y210" s="8">
        <v>4.29</v>
      </c>
      <c r="Z210" s="8">
        <v>0.43099999999999999</v>
      </c>
      <c r="AA210" s="8">
        <v>2.15</v>
      </c>
      <c r="AB210" s="8">
        <v>0.25600000000000001</v>
      </c>
      <c r="AC210" s="8">
        <v>2.5</v>
      </c>
      <c r="AD210" s="8">
        <v>57.1</v>
      </c>
      <c r="AE210" s="8">
        <v>1.748</v>
      </c>
      <c r="AF210" s="17">
        <f t="shared" si="91"/>
        <v>2230.5</v>
      </c>
      <c r="AG210" s="18">
        <f t="shared" si="92"/>
        <v>148.18761652438425</v>
      </c>
      <c r="AH210" s="19">
        <f t="shared" si="74"/>
        <v>132.78728328085285</v>
      </c>
      <c r="AI210" s="19">
        <f t="shared" si="75"/>
        <v>2.1791774693711554</v>
      </c>
      <c r="AJ210" s="18">
        <f t="shared" si="93"/>
        <v>4.791028203419943</v>
      </c>
      <c r="AK210" s="18">
        <f t="shared" si="76"/>
        <v>66.66015625</v>
      </c>
      <c r="AL210" s="18">
        <f t="shared" si="94"/>
        <v>32.66590389016018</v>
      </c>
      <c r="AM210" s="18">
        <f t="shared" si="77"/>
        <v>1.1303889537855347</v>
      </c>
      <c r="AN210" s="18">
        <f t="shared" si="78"/>
        <v>0.92000088652798517</v>
      </c>
      <c r="AO210" s="18">
        <f t="shared" si="79"/>
        <v>0.67276600302458001</v>
      </c>
      <c r="AP210" s="17">
        <f t="shared" si="80"/>
        <v>22.426631625054753</v>
      </c>
      <c r="AQ210" s="17">
        <f t="shared" si="81"/>
        <v>23.813953488372096</v>
      </c>
      <c r="AR210" s="17">
        <f t="shared" si="82"/>
        <v>1587.4418604651164</v>
      </c>
      <c r="AS210" s="17">
        <f t="shared" si="83"/>
        <v>25.977742007104794</v>
      </c>
      <c r="AT210" s="17">
        <f t="shared" si="95"/>
        <v>59.7723292469352</v>
      </c>
      <c r="AU210" s="17">
        <f t="shared" si="84"/>
        <v>5.1261864246549438</v>
      </c>
      <c r="AV210" s="18">
        <f t="shared" si="85"/>
        <v>9.4663867250892562</v>
      </c>
      <c r="AW210" s="18">
        <f t="shared" si="86"/>
        <v>15.654084375365199</v>
      </c>
      <c r="AX210" s="8">
        <f t="shared" si="87"/>
        <v>26.558139534883722</v>
      </c>
      <c r="AY210" s="8">
        <f t="shared" si="88"/>
        <v>0.13734939759036144</v>
      </c>
      <c r="AZ210" s="17">
        <f t="shared" si="89"/>
        <v>0.74933871329298363</v>
      </c>
      <c r="BA210" s="18">
        <f t="shared" si="72"/>
        <v>0.98642456848240301</v>
      </c>
      <c r="BB210" s="8">
        <f t="shared" si="90"/>
        <v>14.43537176724138</v>
      </c>
      <c r="BC210" s="8">
        <f t="shared" si="73"/>
        <v>0.26315862796724759</v>
      </c>
      <c r="BD210" s="44"/>
      <c r="BE210" s="44"/>
      <c r="BF210" s="8"/>
    </row>
    <row r="211" spans="1:58" x14ac:dyDescent="0.25">
      <c r="A211" s="8">
        <v>55</v>
      </c>
      <c r="B211" s="16" t="s">
        <v>230</v>
      </c>
      <c r="C211" s="8" t="s">
        <v>57</v>
      </c>
      <c r="D211" s="8" t="s">
        <v>58</v>
      </c>
      <c r="E211" s="8" t="s">
        <v>229</v>
      </c>
      <c r="F211" s="8" t="s">
        <v>60</v>
      </c>
      <c r="G211" s="8">
        <v>852</v>
      </c>
      <c r="H211" s="8">
        <v>352.9</v>
      </c>
      <c r="I211" s="8"/>
      <c r="J211" s="8">
        <v>134.69999999999999</v>
      </c>
      <c r="K211" s="8"/>
      <c r="L211" s="8">
        <v>3785</v>
      </c>
      <c r="M211" s="8">
        <v>63</v>
      </c>
      <c r="N211" s="8">
        <v>8.98</v>
      </c>
      <c r="O211" s="8">
        <v>559</v>
      </c>
      <c r="P211" s="8">
        <v>1299</v>
      </c>
      <c r="Q211" s="8">
        <v>137.69999999999999</v>
      </c>
      <c r="R211" s="8">
        <v>508</v>
      </c>
      <c r="S211" s="8">
        <v>68.599999999999994</v>
      </c>
      <c r="T211" s="8">
        <v>18.32</v>
      </c>
      <c r="U211" s="8">
        <v>51.1</v>
      </c>
      <c r="V211" s="8">
        <v>4.8499999999999996</v>
      </c>
      <c r="W211" s="8">
        <v>20.239999999999998</v>
      </c>
      <c r="X211" s="8">
        <v>3.01</v>
      </c>
      <c r="Y211" s="8">
        <v>5.39</v>
      </c>
      <c r="Z211" s="8">
        <v>0.54300000000000004</v>
      </c>
      <c r="AA211" s="8">
        <v>2.79</v>
      </c>
      <c r="AB211" s="8">
        <v>0.316</v>
      </c>
      <c r="AC211" s="8">
        <v>3.09</v>
      </c>
      <c r="AD211" s="8">
        <v>69.7</v>
      </c>
      <c r="AE211" s="8">
        <v>2.6</v>
      </c>
      <c r="AF211" s="17">
        <f t="shared" si="91"/>
        <v>2678.8589999999995</v>
      </c>
      <c r="AG211" s="18">
        <f t="shared" si="92"/>
        <v>136.1084645282277</v>
      </c>
      <c r="AH211" s="19">
        <f t="shared" si="74"/>
        <v>122.28420074023398</v>
      </c>
      <c r="AI211" s="19">
        <f t="shared" si="75"/>
        <v>2.1218562078474372</v>
      </c>
      <c r="AJ211" s="18">
        <f t="shared" si="93"/>
        <v>4.7448056980477551</v>
      </c>
      <c r="AK211" s="18">
        <f t="shared" si="76"/>
        <v>60.079365079365083</v>
      </c>
      <c r="AL211" s="18">
        <f t="shared" si="94"/>
        <v>26.807692307692307</v>
      </c>
      <c r="AM211" s="18">
        <f t="shared" si="77"/>
        <v>1.132723638029042</v>
      </c>
      <c r="AN211" s="18">
        <f t="shared" si="78"/>
        <v>0.9107740497313036</v>
      </c>
      <c r="AO211" s="18">
        <f t="shared" si="79"/>
        <v>0.6481017577082997</v>
      </c>
      <c r="AP211" s="17">
        <f t="shared" si="80"/>
        <v>20.930232558139537</v>
      </c>
      <c r="AQ211" s="17">
        <f t="shared" si="81"/>
        <v>22.580645161290324</v>
      </c>
      <c r="AR211" s="17">
        <f t="shared" si="82"/>
        <v>1356.6308243727599</v>
      </c>
      <c r="AS211" s="17">
        <f t="shared" si="83"/>
        <v>25.331744497155832</v>
      </c>
      <c r="AT211" s="17">
        <f t="shared" si="95"/>
        <v>54.304160688665711</v>
      </c>
      <c r="AU211" s="17">
        <f t="shared" si="84"/>
        <v>4.7478509193694078</v>
      </c>
      <c r="AV211" s="18">
        <f t="shared" si="85"/>
        <v>9.185348493480971</v>
      </c>
      <c r="AW211" s="18">
        <f t="shared" si="86"/>
        <v>14.817996794005872</v>
      </c>
      <c r="AX211" s="8">
        <f t="shared" si="87"/>
        <v>24.982078853046595</v>
      </c>
      <c r="AY211" s="8">
        <f t="shared" si="88"/>
        <v>0.13503937007874015</v>
      </c>
      <c r="AZ211" s="17">
        <f t="shared" si="89"/>
        <v>0.7449813521353682</v>
      </c>
      <c r="BA211" s="18">
        <f t="shared" si="72"/>
        <v>0.9861362617442726</v>
      </c>
      <c r="BB211" s="8">
        <f t="shared" si="90"/>
        <v>13.010290093048713</v>
      </c>
      <c r="BC211" s="8">
        <f t="shared" si="73"/>
        <v>0.24798198077941619</v>
      </c>
      <c r="BD211" s="44"/>
      <c r="BE211" s="44"/>
      <c r="BF211" s="8"/>
    </row>
    <row r="212" spans="1:58" x14ac:dyDescent="0.25">
      <c r="A212" s="8">
        <v>56</v>
      </c>
      <c r="B212" s="16" t="s">
        <v>230</v>
      </c>
      <c r="C212" s="8" t="s">
        <v>57</v>
      </c>
      <c r="D212" s="8" t="s">
        <v>58</v>
      </c>
      <c r="E212" s="8" t="s">
        <v>229</v>
      </c>
      <c r="F212" s="8" t="s">
        <v>60</v>
      </c>
      <c r="G212" s="8">
        <v>1137</v>
      </c>
      <c r="H212" s="8">
        <v>367.2</v>
      </c>
      <c r="I212" s="8"/>
      <c r="J212" s="8">
        <v>135</v>
      </c>
      <c r="K212" s="8"/>
      <c r="L212" s="8">
        <v>2584</v>
      </c>
      <c r="M212" s="8">
        <v>43.29</v>
      </c>
      <c r="N212" s="8">
        <v>6.19</v>
      </c>
      <c r="O212" s="8">
        <v>332.2</v>
      </c>
      <c r="P212" s="8">
        <v>809</v>
      </c>
      <c r="Q212" s="8">
        <v>90.1</v>
      </c>
      <c r="R212" s="8">
        <v>331.9</v>
      </c>
      <c r="S212" s="8">
        <v>46.5</v>
      </c>
      <c r="T212" s="8">
        <v>12.67</v>
      </c>
      <c r="U212" s="8">
        <v>34.700000000000003</v>
      </c>
      <c r="V212" s="8">
        <v>3.45</v>
      </c>
      <c r="W212" s="8">
        <v>13.92</v>
      </c>
      <c r="X212" s="8">
        <v>2.11</v>
      </c>
      <c r="Y212" s="8">
        <v>3.86</v>
      </c>
      <c r="Z212" s="8">
        <v>0.40799999999999997</v>
      </c>
      <c r="AA212" s="8">
        <v>1.9</v>
      </c>
      <c r="AB212" s="8">
        <v>0.21199999999999999</v>
      </c>
      <c r="AC212" s="8">
        <v>2.1800000000000002</v>
      </c>
      <c r="AD212" s="8">
        <v>46.7</v>
      </c>
      <c r="AE212" s="8">
        <v>1.4970000000000001</v>
      </c>
      <c r="AF212" s="17">
        <f t="shared" si="91"/>
        <v>1682.9299999999998</v>
      </c>
      <c r="AG212" s="18">
        <f t="shared" si="92"/>
        <v>118.77459471463469</v>
      </c>
      <c r="AH212" s="19">
        <f t="shared" si="74"/>
        <v>111.83051429552675</v>
      </c>
      <c r="AI212" s="19">
        <f t="shared" si="75"/>
        <v>1.9300129798640484</v>
      </c>
      <c r="AJ212" s="18">
        <f t="shared" si="93"/>
        <v>4.1598475568259161</v>
      </c>
      <c r="AK212" s="18">
        <f t="shared" si="76"/>
        <v>59.69045969045969</v>
      </c>
      <c r="AL212" s="18">
        <f t="shared" si="94"/>
        <v>31.195724782899131</v>
      </c>
      <c r="AM212" s="18">
        <f t="shared" si="77"/>
        <v>1.1312901314177559</v>
      </c>
      <c r="AN212" s="18">
        <f t="shared" si="78"/>
        <v>0.92841700745693079</v>
      </c>
      <c r="AO212" s="18">
        <f t="shared" si="79"/>
        <v>0.6393076564632012</v>
      </c>
      <c r="AP212" s="17">
        <f t="shared" si="80"/>
        <v>20.51658767772512</v>
      </c>
      <c r="AQ212" s="17">
        <f t="shared" si="81"/>
        <v>22.784210526315789</v>
      </c>
      <c r="AR212" s="17">
        <f t="shared" si="82"/>
        <v>1360</v>
      </c>
      <c r="AS212" s="17">
        <f t="shared" si="83"/>
        <v>26.113643218606519</v>
      </c>
      <c r="AT212" s="17">
        <f t="shared" si="95"/>
        <v>55.331905781584581</v>
      </c>
      <c r="AU212" s="17">
        <f t="shared" si="84"/>
        <v>4.7948652118100128</v>
      </c>
      <c r="AV212" s="18">
        <f t="shared" si="85"/>
        <v>8.0384975498242923</v>
      </c>
      <c r="AW212" s="18">
        <f t="shared" si="86"/>
        <v>14.775720708807196</v>
      </c>
      <c r="AX212" s="8">
        <f t="shared" si="87"/>
        <v>24.578947368421055</v>
      </c>
      <c r="AY212" s="8">
        <f t="shared" si="88"/>
        <v>0.14010244049412474</v>
      </c>
      <c r="AZ212" s="17">
        <f t="shared" si="89"/>
        <v>0.73164065053210769</v>
      </c>
      <c r="BA212" s="18">
        <f>IFERROR(SUM(O212:U212)/SUM(O212:AB212),"")</f>
        <v>0.98463394199402243</v>
      </c>
      <c r="BB212" s="8">
        <f t="shared" si="90"/>
        <v>12.926071960554721</v>
      </c>
      <c r="BC212" s="8">
        <f t="shared" si="73"/>
        <v>0.27433762696275127</v>
      </c>
      <c r="BD212" s="44"/>
      <c r="BE212" s="44"/>
      <c r="BF212" s="8"/>
    </row>
    <row r="213" spans="1:58" x14ac:dyDescent="0.25">
      <c r="A213" s="8">
        <v>57</v>
      </c>
      <c r="B213" s="16" t="s">
        <v>230</v>
      </c>
      <c r="C213" s="8" t="s">
        <v>57</v>
      </c>
      <c r="D213" s="8" t="s">
        <v>58</v>
      </c>
      <c r="E213" s="8" t="s">
        <v>229</v>
      </c>
      <c r="F213" s="8" t="s">
        <v>60</v>
      </c>
      <c r="G213" s="8">
        <v>1108</v>
      </c>
      <c r="H213" s="8">
        <v>330</v>
      </c>
      <c r="I213" s="8"/>
      <c r="J213" s="8">
        <v>133.1</v>
      </c>
      <c r="K213" s="8"/>
      <c r="L213" s="8">
        <v>3085</v>
      </c>
      <c r="M213" s="8">
        <v>45.9</v>
      </c>
      <c r="N213" s="8">
        <v>7.82</v>
      </c>
      <c r="O213" s="8">
        <v>395</v>
      </c>
      <c r="P213" s="8">
        <v>1052</v>
      </c>
      <c r="Q213" s="8">
        <v>110.9</v>
      </c>
      <c r="R213" s="8">
        <v>379</v>
      </c>
      <c r="S213" s="8">
        <v>53.5</v>
      </c>
      <c r="T213" s="8">
        <v>15.23</v>
      </c>
      <c r="U213" s="8">
        <v>37.799999999999997</v>
      </c>
      <c r="V213" s="8">
        <v>3.65</v>
      </c>
      <c r="W213" s="8">
        <v>15.88</v>
      </c>
      <c r="X213" s="8">
        <v>2.14</v>
      </c>
      <c r="Y213" s="8">
        <v>4</v>
      </c>
      <c r="Z213" s="8">
        <v>0.4</v>
      </c>
      <c r="AA213" s="8">
        <v>1.9</v>
      </c>
      <c r="AB213" s="8">
        <v>0.251</v>
      </c>
      <c r="AC213" s="8">
        <v>1.95</v>
      </c>
      <c r="AD213" s="8">
        <v>38.9</v>
      </c>
      <c r="AE213" s="8">
        <v>1.19</v>
      </c>
      <c r="AF213" s="17">
        <f t="shared" si="91"/>
        <v>2071.6510000000003</v>
      </c>
      <c r="AG213" s="18">
        <f t="shared" si="92"/>
        <v>141.2280701754386</v>
      </c>
      <c r="AH213" s="19">
        <f t="shared" si="74"/>
        <v>145.42113849059845</v>
      </c>
      <c r="AI213" s="19">
        <f t="shared" si="75"/>
        <v>2.0096745822339495</v>
      </c>
      <c r="AJ213" s="18">
        <f t="shared" si="93"/>
        <v>4.2990654205607486</v>
      </c>
      <c r="AK213" s="18">
        <f t="shared" si="76"/>
        <v>67.211328976034864</v>
      </c>
      <c r="AL213" s="18">
        <f t="shared" si="94"/>
        <v>32.689075630252098</v>
      </c>
      <c r="AM213" s="18">
        <f t="shared" si="77"/>
        <v>1.2160154854359067</v>
      </c>
      <c r="AN213" s="18">
        <f t="shared" si="78"/>
        <v>0.99686144403509835</v>
      </c>
      <c r="AO213" s="18">
        <f t="shared" si="79"/>
        <v>0.64206498599915862</v>
      </c>
      <c r="AP213" s="17">
        <f t="shared" si="80"/>
        <v>21.44859813084112</v>
      </c>
      <c r="AQ213" s="17">
        <f t="shared" si="81"/>
        <v>24.157894736842106</v>
      </c>
      <c r="AR213" s="17">
        <f t="shared" si="82"/>
        <v>1623.6842105263158</v>
      </c>
      <c r="AS213" s="17">
        <f t="shared" si="83"/>
        <v>26.512635072498639</v>
      </c>
      <c r="AT213" s="17">
        <f t="shared" si="95"/>
        <v>79.305912596401029</v>
      </c>
      <c r="AU213" s="17">
        <f t="shared" si="84"/>
        <v>5.4700042789901593</v>
      </c>
      <c r="AV213" s="18">
        <f t="shared" si="85"/>
        <v>8.7742504409171094</v>
      </c>
      <c r="AW213" s="18">
        <f t="shared" si="86"/>
        <v>16.095741867230892</v>
      </c>
      <c r="AX213" s="8">
        <f t="shared" si="87"/>
        <v>20.473684210526315</v>
      </c>
      <c r="AY213" s="8">
        <f t="shared" si="88"/>
        <v>0.14116094986807387</v>
      </c>
      <c r="AZ213" s="17">
        <f t="shared" si="89"/>
        <v>0.75200890497482431</v>
      </c>
      <c r="BA213" s="18">
        <f t="shared" si="72"/>
        <v>0.98637753173676446</v>
      </c>
      <c r="BB213" s="8">
        <f t="shared" si="90"/>
        <v>14.554729171362032</v>
      </c>
      <c r="BC213" s="8">
        <f t="shared" si="73"/>
        <v>0.2638435458549479</v>
      </c>
      <c r="BD213" s="44"/>
      <c r="BE213" s="44"/>
      <c r="BF213" s="8"/>
    </row>
    <row r="214" spans="1:58" x14ac:dyDescent="0.25">
      <c r="A214" s="8">
        <v>58</v>
      </c>
      <c r="B214" s="16" t="s">
        <v>230</v>
      </c>
      <c r="C214" s="8" t="s">
        <v>57</v>
      </c>
      <c r="D214" s="8" t="s">
        <v>58</v>
      </c>
      <c r="E214" s="8" t="s">
        <v>229</v>
      </c>
      <c r="F214" s="8" t="s">
        <v>60</v>
      </c>
      <c r="G214" s="8">
        <v>974</v>
      </c>
      <c r="H214" s="8">
        <v>351</v>
      </c>
      <c r="I214" s="8"/>
      <c r="J214" s="8">
        <v>131.9</v>
      </c>
      <c r="K214" s="8"/>
      <c r="L214" s="8">
        <v>4453</v>
      </c>
      <c r="M214" s="8">
        <v>69.2</v>
      </c>
      <c r="N214" s="8">
        <v>11.52</v>
      </c>
      <c r="O214" s="8">
        <v>704</v>
      </c>
      <c r="P214" s="8">
        <v>1597</v>
      </c>
      <c r="Q214" s="8">
        <v>172.9</v>
      </c>
      <c r="R214" s="8">
        <v>605</v>
      </c>
      <c r="S214" s="8">
        <v>82.1</v>
      </c>
      <c r="T214" s="8">
        <v>21.62</v>
      </c>
      <c r="U214" s="8">
        <v>56.3</v>
      </c>
      <c r="V214" s="8">
        <v>5.57</v>
      </c>
      <c r="W214" s="8">
        <v>22.52</v>
      </c>
      <c r="X214" s="8">
        <v>3.39</v>
      </c>
      <c r="Y214" s="8">
        <v>6.71</v>
      </c>
      <c r="Z214" s="8">
        <v>0.66200000000000003</v>
      </c>
      <c r="AA214" s="8">
        <v>3.04</v>
      </c>
      <c r="AB214" s="8">
        <v>0.30399999999999999</v>
      </c>
      <c r="AC214" s="8">
        <v>4.87</v>
      </c>
      <c r="AD214" s="8">
        <v>112.4</v>
      </c>
      <c r="AE214" s="8">
        <v>3.46</v>
      </c>
      <c r="AF214" s="17">
        <f t="shared" si="91"/>
        <v>3281.116</v>
      </c>
      <c r="AG214" s="18">
        <f t="shared" si="92"/>
        <v>157.31734399289363</v>
      </c>
      <c r="AH214" s="19">
        <f t="shared" si="74"/>
        <v>137.97383446381042</v>
      </c>
      <c r="AI214" s="19">
        <f t="shared" si="75"/>
        <v>2.2438051400076722</v>
      </c>
      <c r="AJ214" s="18">
        <f t="shared" si="93"/>
        <v>4.9929847823740738</v>
      </c>
      <c r="AK214" s="18">
        <f t="shared" si="76"/>
        <v>64.349710982658962</v>
      </c>
      <c r="AL214" s="18">
        <f t="shared" si="94"/>
        <v>32.48554913294798</v>
      </c>
      <c r="AM214" s="18">
        <f t="shared" si="77"/>
        <v>1.1074108557980362</v>
      </c>
      <c r="AN214" s="18">
        <f t="shared" si="78"/>
        <v>0.93602532729409493</v>
      </c>
      <c r="AO214" s="18">
        <f t="shared" si="79"/>
        <v>0.63463055712773642</v>
      </c>
      <c r="AP214" s="17">
        <f t="shared" si="80"/>
        <v>20.412979351032448</v>
      </c>
      <c r="AQ214" s="17">
        <f t="shared" si="81"/>
        <v>22.763157894736842</v>
      </c>
      <c r="AR214" s="17">
        <f t="shared" si="82"/>
        <v>1464.8026315789473</v>
      </c>
      <c r="AS214" s="17">
        <f t="shared" si="83"/>
        <v>31.074834065625875</v>
      </c>
      <c r="AT214" s="17">
        <f t="shared" si="95"/>
        <v>39.617437722419929</v>
      </c>
      <c r="AU214" s="17">
        <f t="shared" si="84"/>
        <v>4.8482563115104833</v>
      </c>
      <c r="AV214" s="18">
        <f t="shared" si="85"/>
        <v>10.499509109577236</v>
      </c>
      <c r="AW214" s="18">
        <f t="shared" si="86"/>
        <v>14.983304681301242</v>
      </c>
      <c r="AX214" s="8">
        <f t="shared" si="87"/>
        <v>36.973684210526315</v>
      </c>
      <c r="AY214" s="8">
        <f t="shared" si="88"/>
        <v>0.13570247933884297</v>
      </c>
      <c r="AZ214" s="17">
        <f t="shared" si="89"/>
        <v>0.75398126734927995</v>
      </c>
      <c r="BA214" s="18">
        <f t="shared" si="72"/>
        <v>0.98713974147820438</v>
      </c>
      <c r="BB214" s="8">
        <f t="shared" si="90"/>
        <v>13.935040861072356</v>
      </c>
      <c r="BC214" s="8">
        <f t="shared" si="73"/>
        <v>0.31165455847743784</v>
      </c>
      <c r="BD214" s="44"/>
      <c r="BE214" s="44"/>
      <c r="BF214" s="8"/>
    </row>
    <row r="215" spans="1:58" x14ac:dyDescent="0.25">
      <c r="A215" s="8">
        <v>59</v>
      </c>
      <c r="B215" s="16" t="s">
        <v>230</v>
      </c>
      <c r="C215" s="8" t="s">
        <v>57</v>
      </c>
      <c r="D215" s="8" t="s">
        <v>58</v>
      </c>
      <c r="E215" s="8" t="s">
        <v>229</v>
      </c>
      <c r="F215" s="8" t="s">
        <v>60</v>
      </c>
      <c r="G215" s="8">
        <v>688</v>
      </c>
      <c r="H215" s="8">
        <v>407</v>
      </c>
      <c r="I215" s="8"/>
      <c r="J215" s="8">
        <v>72.7</v>
      </c>
      <c r="K215" s="8"/>
      <c r="L215" s="8">
        <v>2050</v>
      </c>
      <c r="M215" s="8">
        <v>125.5</v>
      </c>
      <c r="N215" s="8">
        <v>132.1</v>
      </c>
      <c r="O215" s="8">
        <v>803</v>
      </c>
      <c r="P215" s="8">
        <v>973</v>
      </c>
      <c r="Q215" s="8">
        <v>174.8</v>
      </c>
      <c r="R215" s="8">
        <v>622</v>
      </c>
      <c r="S215" s="8">
        <v>86.6</v>
      </c>
      <c r="T215" s="8">
        <v>25.69</v>
      </c>
      <c r="U215" s="8">
        <v>67.5</v>
      </c>
      <c r="V215" s="8">
        <v>7.52</v>
      </c>
      <c r="W215" s="8">
        <v>36.4</v>
      </c>
      <c r="X215" s="8">
        <v>6.06</v>
      </c>
      <c r="Y215" s="8">
        <v>12.46</v>
      </c>
      <c r="Z215" s="8">
        <v>1.478</v>
      </c>
      <c r="AA215" s="8">
        <v>8.2100000000000009</v>
      </c>
      <c r="AB215" s="8">
        <v>1.095</v>
      </c>
      <c r="AC215" s="8">
        <v>1.98</v>
      </c>
      <c r="AD215" s="8">
        <v>30.4</v>
      </c>
      <c r="AE215" s="8">
        <v>1.99</v>
      </c>
      <c r="AF215" s="17">
        <f t="shared" si="91"/>
        <v>2825.8130000000001</v>
      </c>
      <c r="AG215" s="18">
        <f t="shared" si="92"/>
        <v>66.443104786279974</v>
      </c>
      <c r="AH215" s="19">
        <f t="shared" si="74"/>
        <v>31.126843681262454</v>
      </c>
      <c r="AI215" s="19">
        <f t="shared" si="75"/>
        <v>2.4893904242473579</v>
      </c>
      <c r="AJ215" s="18">
        <f t="shared" si="93"/>
        <v>5.3991873008448579</v>
      </c>
      <c r="AK215" s="18">
        <f t="shared" si="76"/>
        <v>16.334661354581673</v>
      </c>
      <c r="AL215" s="18">
        <f t="shared" si="94"/>
        <v>15.276381909547737</v>
      </c>
      <c r="AM215" s="18">
        <f t="shared" si="77"/>
        <v>0.62830720519884065</v>
      </c>
      <c r="AN215" s="18">
        <f t="shared" si="78"/>
        <v>0.98903340062989376</v>
      </c>
      <c r="AO215" s="18">
        <f t="shared" si="79"/>
        <v>0.66484150029811395</v>
      </c>
      <c r="AP215" s="17">
        <f t="shared" si="80"/>
        <v>20.70957095709571</v>
      </c>
      <c r="AQ215" s="17">
        <f t="shared" si="81"/>
        <v>15.286236297198537</v>
      </c>
      <c r="AR215" s="17">
        <f t="shared" si="82"/>
        <v>249.6954933008526</v>
      </c>
      <c r="AS215" s="17">
        <f t="shared" si="83"/>
        <v>10.251246988977835</v>
      </c>
      <c r="AT215" s="17">
        <f t="shared" si="95"/>
        <v>67.434210526315795</v>
      </c>
      <c r="AU215" s="17">
        <f t="shared" si="84"/>
        <v>2.9016765198102648</v>
      </c>
      <c r="AV215" s="18">
        <f t="shared" si="85"/>
        <v>9.9888732614471039</v>
      </c>
      <c r="AW215" s="18">
        <f t="shared" si="86"/>
        <v>6.6517116642897784</v>
      </c>
      <c r="AX215" s="8">
        <f t="shared" si="87"/>
        <v>3.7028014616321552</v>
      </c>
      <c r="AY215" s="8">
        <f t="shared" si="88"/>
        <v>0.13922829581993568</v>
      </c>
      <c r="AZ215" s="17">
        <f t="shared" si="89"/>
        <v>0.6903499983898439</v>
      </c>
      <c r="BA215" s="18">
        <f t="shared" si="72"/>
        <v>0.97408781118920473</v>
      </c>
      <c r="BB215" s="8">
        <f t="shared" si="90"/>
        <v>3.5372990795438937</v>
      </c>
      <c r="BC215" s="8">
        <f t="shared" si="73"/>
        <v>0.68794056010668703</v>
      </c>
      <c r="BD215" s="44"/>
      <c r="BE215" s="44"/>
      <c r="BF215" s="8"/>
    </row>
    <row r="216" spans="1:58" x14ac:dyDescent="0.25">
      <c r="A216" s="8">
        <v>60</v>
      </c>
      <c r="B216" s="16" t="s">
        <v>230</v>
      </c>
      <c r="C216" s="8" t="s">
        <v>57</v>
      </c>
      <c r="D216" s="8" t="s">
        <v>58</v>
      </c>
      <c r="E216" s="8" t="s">
        <v>229</v>
      </c>
      <c r="F216" s="8" t="s">
        <v>60</v>
      </c>
      <c r="G216" s="8">
        <v>794</v>
      </c>
      <c r="H216" s="8">
        <v>332</v>
      </c>
      <c r="I216" s="8"/>
      <c r="J216" s="8">
        <v>141.6</v>
      </c>
      <c r="K216" s="8"/>
      <c r="L216" s="8">
        <v>4850</v>
      </c>
      <c r="M216" s="8">
        <v>63.9</v>
      </c>
      <c r="N216" s="8">
        <v>13.56</v>
      </c>
      <c r="O216" s="8">
        <v>669</v>
      </c>
      <c r="P216" s="8">
        <v>1619</v>
      </c>
      <c r="Q216" s="8">
        <v>167.5</v>
      </c>
      <c r="R216" s="8">
        <v>586</v>
      </c>
      <c r="S216" s="8">
        <v>79.099999999999994</v>
      </c>
      <c r="T216" s="8">
        <v>20.67</v>
      </c>
      <c r="U216" s="8">
        <v>54.4</v>
      </c>
      <c r="V216" s="8">
        <v>5.32</v>
      </c>
      <c r="W216" s="8">
        <v>21.84</v>
      </c>
      <c r="X216" s="8">
        <v>3.08</v>
      </c>
      <c r="Y216" s="8">
        <v>6.31</v>
      </c>
      <c r="Z216" s="8">
        <v>0.55300000000000005</v>
      </c>
      <c r="AA216" s="8">
        <v>2.69</v>
      </c>
      <c r="AB216" s="8">
        <v>0.32300000000000001</v>
      </c>
      <c r="AC216" s="8">
        <v>4.46</v>
      </c>
      <c r="AD216" s="8">
        <v>98.7</v>
      </c>
      <c r="AE216" s="8">
        <v>3.4</v>
      </c>
      <c r="AF216" s="17">
        <f t="shared" si="91"/>
        <v>3235.7860000000001</v>
      </c>
      <c r="AG216" s="18">
        <f t="shared" si="92"/>
        <v>168.94734365441627</v>
      </c>
      <c r="AH216" s="19">
        <f t="shared" si="74"/>
        <v>158.07382790469202</v>
      </c>
      <c r="AI216" s="19">
        <f t="shared" si="75"/>
        <v>2.201386788784724</v>
      </c>
      <c r="AJ216" s="18">
        <f t="shared" si="93"/>
        <v>4.9247067483877167</v>
      </c>
      <c r="AK216" s="18">
        <f t="shared" si="76"/>
        <v>75.899843505477307</v>
      </c>
      <c r="AL216" s="18">
        <f t="shared" si="94"/>
        <v>29.029411764705884</v>
      </c>
      <c r="AM216" s="18">
        <f t="shared" si="77"/>
        <v>1.1700759982956694</v>
      </c>
      <c r="AN216" s="18">
        <f t="shared" si="78"/>
        <v>0.92749263908468804</v>
      </c>
      <c r="AO216" s="18">
        <f t="shared" si="79"/>
        <v>0.63099009570814002</v>
      </c>
      <c r="AP216" s="17">
        <f t="shared" si="80"/>
        <v>20.746753246753247</v>
      </c>
      <c r="AQ216" s="17">
        <f t="shared" si="81"/>
        <v>23.754646840148698</v>
      </c>
      <c r="AR216" s="17">
        <f t="shared" si="82"/>
        <v>1802.9739776951674</v>
      </c>
      <c r="AS216" s="17">
        <f t="shared" si="83"/>
        <v>27.961770479903656</v>
      </c>
      <c r="AT216" s="17">
        <f t="shared" si="95"/>
        <v>49.138804457953391</v>
      </c>
      <c r="AU216" s="17">
        <f t="shared" si="84"/>
        <v>5.3136277087677941</v>
      </c>
      <c r="AV216" s="18">
        <f t="shared" si="85"/>
        <v>10.325995904690991</v>
      </c>
      <c r="AW216" s="18">
        <f t="shared" si="86"/>
        <v>16.361360706880124</v>
      </c>
      <c r="AX216" s="8">
        <f t="shared" si="87"/>
        <v>36.691449814126393</v>
      </c>
      <c r="AY216" s="8">
        <f t="shared" si="88"/>
        <v>0.13498293515358362</v>
      </c>
      <c r="AZ216" s="17">
        <f t="shared" si="89"/>
        <v>0.75885735336020366</v>
      </c>
      <c r="BA216" s="18">
        <f t="shared" ref="BA216:BA279" si="96">IFERROR(SUM(O216:U216)/SUM(O216:AB216),"")</f>
        <v>0.98760239397784655</v>
      </c>
      <c r="BB216" s="8">
        <f t="shared" si="90"/>
        <v>16.43624197291026</v>
      </c>
      <c r="BC216" s="8">
        <f t="shared" si="73"/>
        <v>0.34811413248418316</v>
      </c>
      <c r="BD216" s="44"/>
      <c r="BE216" s="44"/>
      <c r="BF216" s="8"/>
    </row>
    <row r="217" spans="1:58" x14ac:dyDescent="0.25">
      <c r="A217" s="8">
        <v>61</v>
      </c>
      <c r="B217" s="16" t="s">
        <v>230</v>
      </c>
      <c r="C217" s="8" t="s">
        <v>57</v>
      </c>
      <c r="D217" s="8" t="s">
        <v>58</v>
      </c>
      <c r="E217" s="8" t="s">
        <v>229</v>
      </c>
      <c r="F217" s="8" t="s">
        <v>60</v>
      </c>
      <c r="G217" s="8">
        <v>722</v>
      </c>
      <c r="H217" s="8">
        <v>344</v>
      </c>
      <c r="I217" s="8"/>
      <c r="J217" s="8">
        <v>158.30000000000001</v>
      </c>
      <c r="K217" s="8"/>
      <c r="L217" s="8">
        <v>4610</v>
      </c>
      <c r="M217" s="8">
        <v>57.8</v>
      </c>
      <c r="N217" s="8">
        <v>15.4</v>
      </c>
      <c r="O217" s="8">
        <v>541</v>
      </c>
      <c r="P217" s="8">
        <v>1253</v>
      </c>
      <c r="Q217" s="8">
        <v>138.5</v>
      </c>
      <c r="R217" s="8">
        <v>491</v>
      </c>
      <c r="S217" s="8">
        <v>67</v>
      </c>
      <c r="T217" s="8">
        <v>17.88</v>
      </c>
      <c r="U217" s="8">
        <v>47.4</v>
      </c>
      <c r="V217" s="8">
        <v>4.6500000000000004</v>
      </c>
      <c r="W217" s="8">
        <v>19.87</v>
      </c>
      <c r="X217" s="8">
        <v>2.85</v>
      </c>
      <c r="Y217" s="8">
        <v>5.46</v>
      </c>
      <c r="Z217" s="8">
        <v>0.496</v>
      </c>
      <c r="AA217" s="8">
        <v>2.48</v>
      </c>
      <c r="AB217" s="8">
        <v>0.28999999999999998</v>
      </c>
      <c r="AC217" s="8">
        <v>2.95</v>
      </c>
      <c r="AD217" s="8">
        <v>64.8</v>
      </c>
      <c r="AE217" s="8">
        <v>2.2200000000000002</v>
      </c>
      <c r="AF217" s="17">
        <f t="shared" si="91"/>
        <v>2591.8760000000002</v>
      </c>
      <c r="AG217" s="18">
        <f t="shared" si="92"/>
        <v>148.19143868245544</v>
      </c>
      <c r="AH217" s="19">
        <f t="shared" si="74"/>
        <v>132.69812661158764</v>
      </c>
      <c r="AI217" s="19">
        <f t="shared" si="75"/>
        <v>2.1246315536191536</v>
      </c>
      <c r="AJ217" s="18">
        <f t="shared" si="93"/>
        <v>4.701681466087285</v>
      </c>
      <c r="AK217" s="18">
        <f t="shared" si="76"/>
        <v>79.757785467128031</v>
      </c>
      <c r="AL217" s="18">
        <f t="shared" si="94"/>
        <v>29.189189189189186</v>
      </c>
      <c r="AM217" s="18">
        <f t="shared" si="77"/>
        <v>1.1074273329402984</v>
      </c>
      <c r="AN217" s="18">
        <f t="shared" si="78"/>
        <v>0.93389624419892592</v>
      </c>
      <c r="AO217" s="18">
        <f t="shared" si="79"/>
        <v>0.62039758311632198</v>
      </c>
      <c r="AP217" s="17">
        <f t="shared" si="80"/>
        <v>20.280701754385962</v>
      </c>
      <c r="AQ217" s="17">
        <f t="shared" si="81"/>
        <v>23.306451612903224</v>
      </c>
      <c r="AR217" s="17">
        <f t="shared" si="82"/>
        <v>1858.8709677419356</v>
      </c>
      <c r="AS217" s="17">
        <f t="shared" si="83"/>
        <v>26.939915477430024</v>
      </c>
      <c r="AT217" s="17">
        <f t="shared" si="95"/>
        <v>71.141975308641975</v>
      </c>
      <c r="AU217" s="17">
        <f t="shared" si="84"/>
        <v>5.2436893522161041</v>
      </c>
      <c r="AV217" s="18">
        <f t="shared" si="85"/>
        <v>9.5834891132119147</v>
      </c>
      <c r="AW217" s="18">
        <f t="shared" si="86"/>
        <v>15.463203112335872</v>
      </c>
      <c r="AX217" s="8">
        <f t="shared" si="87"/>
        <v>26.129032258064516</v>
      </c>
      <c r="AY217" s="8">
        <f t="shared" si="88"/>
        <v>0.13645621181262729</v>
      </c>
      <c r="AZ217" s="17">
        <f t="shared" si="89"/>
        <v>0.74559894069006383</v>
      </c>
      <c r="BA217" s="18">
        <f t="shared" si="96"/>
        <v>0.98607340783278208</v>
      </c>
      <c r="BB217" s="8">
        <f t="shared" si="90"/>
        <v>17.271685956329794</v>
      </c>
      <c r="BC217" s="8">
        <f t="shared" si="73"/>
        <v>0.30007881773399014</v>
      </c>
      <c r="BD217" s="44"/>
      <c r="BE217" s="44"/>
      <c r="BF217" s="8"/>
    </row>
    <row r="218" spans="1:58" x14ac:dyDescent="0.25">
      <c r="A218" s="8">
        <v>62</v>
      </c>
      <c r="B218" s="16" t="s">
        <v>230</v>
      </c>
      <c r="C218" s="8" t="s">
        <v>57</v>
      </c>
      <c r="D218" s="8" t="s">
        <v>58</v>
      </c>
      <c r="E218" s="8" t="s">
        <v>229</v>
      </c>
      <c r="F218" s="8" t="s">
        <v>60</v>
      </c>
      <c r="G218" s="8">
        <v>858</v>
      </c>
      <c r="H218" s="8">
        <v>345.2</v>
      </c>
      <c r="I218" s="8"/>
      <c r="J218" s="8">
        <v>145</v>
      </c>
      <c r="K218" s="8"/>
      <c r="L218" s="8">
        <v>4964</v>
      </c>
      <c r="M218" s="8">
        <v>64.099999999999994</v>
      </c>
      <c r="N218" s="8">
        <v>12.26</v>
      </c>
      <c r="O218" s="8">
        <v>675</v>
      </c>
      <c r="P218" s="8">
        <v>1530</v>
      </c>
      <c r="Q218" s="8">
        <v>166.4</v>
      </c>
      <c r="R218" s="8">
        <v>590</v>
      </c>
      <c r="S218" s="8">
        <v>76.900000000000006</v>
      </c>
      <c r="T218" s="8">
        <v>20.41</v>
      </c>
      <c r="U218" s="8">
        <v>55.4</v>
      </c>
      <c r="V218" s="8">
        <v>5.37</v>
      </c>
      <c r="W218" s="8">
        <v>22.33</v>
      </c>
      <c r="X218" s="8">
        <v>3.03</v>
      </c>
      <c r="Y218" s="8">
        <v>6.29</v>
      </c>
      <c r="Z218" s="8">
        <v>0.61</v>
      </c>
      <c r="AA218" s="8">
        <v>2.88</v>
      </c>
      <c r="AB218" s="8">
        <v>0.36399999999999999</v>
      </c>
      <c r="AC218" s="8">
        <v>4.71</v>
      </c>
      <c r="AD218" s="8">
        <v>105.5</v>
      </c>
      <c r="AE218" s="8">
        <v>3.63</v>
      </c>
      <c r="AF218" s="17">
        <f t="shared" si="91"/>
        <v>3154.9840000000004</v>
      </c>
      <c r="AG218" s="18">
        <f t="shared" si="92"/>
        <v>159.21677215189877</v>
      </c>
      <c r="AH218" s="19">
        <f t="shared" si="74"/>
        <v>139.52895595432304</v>
      </c>
      <c r="AI218" s="19">
        <f t="shared" si="75"/>
        <v>2.2060716584423949</v>
      </c>
      <c r="AJ218" s="18">
        <f t="shared" si="93"/>
        <v>5.11102697897977</v>
      </c>
      <c r="AK218" s="18">
        <f t="shared" si="76"/>
        <v>77.441497659906403</v>
      </c>
      <c r="AL218" s="18">
        <f t="shared" si="94"/>
        <v>29.0633608815427</v>
      </c>
      <c r="AM218" s="18">
        <f t="shared" si="77"/>
        <v>1.1044614706380365</v>
      </c>
      <c r="AN218" s="18">
        <f t="shared" si="78"/>
        <v>0.92041277736263971</v>
      </c>
      <c r="AO218" s="18">
        <f t="shared" si="79"/>
        <v>0.63482360670746052</v>
      </c>
      <c r="AP218" s="17">
        <f t="shared" si="80"/>
        <v>21.155115511551156</v>
      </c>
      <c r="AQ218" s="17">
        <f t="shared" si="81"/>
        <v>22.256944444444443</v>
      </c>
      <c r="AR218" s="17">
        <f t="shared" si="82"/>
        <v>1723.6111111111111</v>
      </c>
      <c r="AS218" s="17">
        <f t="shared" si="83"/>
        <v>24.50012687135245</v>
      </c>
      <c r="AT218" s="17">
        <f t="shared" si="95"/>
        <v>47.052132701421804</v>
      </c>
      <c r="AU218" s="17">
        <f t="shared" si="84"/>
        <v>5.074426942186089</v>
      </c>
      <c r="AV218" s="18">
        <f t="shared" si="85"/>
        <v>10.230544258099897</v>
      </c>
      <c r="AW218" s="18">
        <f t="shared" si="86"/>
        <v>15.562883863763261</v>
      </c>
      <c r="AX218" s="8">
        <f t="shared" si="87"/>
        <v>36.631944444444443</v>
      </c>
      <c r="AY218" s="8">
        <f t="shared" si="88"/>
        <v>0.13033898305084746</v>
      </c>
      <c r="AZ218" s="17">
        <f t="shared" si="89"/>
        <v>0.75163614141941759</v>
      </c>
      <c r="BA218" s="18">
        <f t="shared" si="96"/>
        <v>0.9870446252659284</v>
      </c>
      <c r="BB218" s="8">
        <f t="shared" si="90"/>
        <v>16.770089838076284</v>
      </c>
      <c r="BC218" s="8">
        <f t="shared" si="73"/>
        <v>0.53157480314960626</v>
      </c>
      <c r="BD218" s="44"/>
      <c r="BE218" s="44"/>
      <c r="BF218" s="8"/>
    </row>
    <row r="219" spans="1:58" x14ac:dyDescent="0.25">
      <c r="A219" s="8">
        <v>63</v>
      </c>
      <c r="B219" s="16" t="s">
        <v>230</v>
      </c>
      <c r="C219" s="8" t="s">
        <v>57</v>
      </c>
      <c r="D219" s="8" t="s">
        <v>58</v>
      </c>
      <c r="E219" s="8" t="s">
        <v>229</v>
      </c>
      <c r="F219" s="8" t="s">
        <v>60</v>
      </c>
      <c r="G219" s="8">
        <v>791</v>
      </c>
      <c r="H219" s="8">
        <v>332.4</v>
      </c>
      <c r="I219" s="8"/>
      <c r="J219" s="8">
        <v>142.5</v>
      </c>
      <c r="K219" s="8"/>
      <c r="L219" s="8">
        <v>4891</v>
      </c>
      <c r="M219" s="8">
        <v>67.599999999999994</v>
      </c>
      <c r="N219" s="8">
        <v>12.06</v>
      </c>
      <c r="O219" s="8">
        <v>663</v>
      </c>
      <c r="P219" s="8">
        <v>1484</v>
      </c>
      <c r="Q219" s="8">
        <v>168.5</v>
      </c>
      <c r="R219" s="8">
        <v>597</v>
      </c>
      <c r="S219" s="8">
        <v>80.8</v>
      </c>
      <c r="T219" s="8">
        <v>21.12</v>
      </c>
      <c r="U219" s="8">
        <v>55.7</v>
      </c>
      <c r="V219" s="8">
        <v>5.73</v>
      </c>
      <c r="W219" s="8">
        <v>22.91</v>
      </c>
      <c r="X219" s="8">
        <v>3.45</v>
      </c>
      <c r="Y219" s="8">
        <v>6.22</v>
      </c>
      <c r="Z219" s="8">
        <v>0.626</v>
      </c>
      <c r="AA219" s="8">
        <v>3.11</v>
      </c>
      <c r="AB219" s="8">
        <v>0.36499999999999999</v>
      </c>
      <c r="AC219" s="8">
        <v>4.2</v>
      </c>
      <c r="AD219" s="8">
        <v>98.2</v>
      </c>
      <c r="AE219" s="8">
        <v>3.15</v>
      </c>
      <c r="AF219" s="17">
        <f t="shared" si="91"/>
        <v>3112.5309999999995</v>
      </c>
      <c r="AG219" s="18">
        <f t="shared" si="92"/>
        <v>144.82070902356628</v>
      </c>
      <c r="AH219" s="19">
        <f t="shared" si="74"/>
        <v>125.3253463279533</v>
      </c>
      <c r="AI219" s="19">
        <f t="shared" si="75"/>
        <v>2.1414456247482136</v>
      </c>
      <c r="AJ219" s="18">
        <f t="shared" si="93"/>
        <v>4.7778543677152534</v>
      </c>
      <c r="AK219" s="18">
        <f t="shared" si="76"/>
        <v>72.352071005917168</v>
      </c>
      <c r="AL219" s="18">
        <f t="shared" si="94"/>
        <v>31.174603174603178</v>
      </c>
      <c r="AM219" s="18">
        <f t="shared" si="77"/>
        <v>1.074149846532652</v>
      </c>
      <c r="AN219" s="18">
        <f t="shared" si="78"/>
        <v>0.92665553132188583</v>
      </c>
      <c r="AO219" s="18">
        <f t="shared" si="79"/>
        <v>0.60925035207526179</v>
      </c>
      <c r="AP219" s="17">
        <f t="shared" si="80"/>
        <v>19.594202898550723</v>
      </c>
      <c r="AQ219" s="17">
        <f t="shared" si="81"/>
        <v>21.736334405144692</v>
      </c>
      <c r="AR219" s="17">
        <f t="shared" si="82"/>
        <v>1572.6688102893891</v>
      </c>
      <c r="AS219" s="17">
        <f t="shared" si="83"/>
        <v>25.282950923380135</v>
      </c>
      <c r="AT219" s="17">
        <f t="shared" si="95"/>
        <v>49.806517311608957</v>
      </c>
      <c r="AU219" s="17">
        <f t="shared" si="84"/>
        <v>4.8212035657334065</v>
      </c>
      <c r="AV219" s="18">
        <f t="shared" si="85"/>
        <v>9.994545826420925</v>
      </c>
      <c r="AW219" s="18">
        <f t="shared" si="86"/>
        <v>14.489973985684047</v>
      </c>
      <c r="AX219" s="8">
        <f t="shared" si="87"/>
        <v>31.575562700964632</v>
      </c>
      <c r="AY219" s="8">
        <f t="shared" si="88"/>
        <v>0.13534338358458961</v>
      </c>
      <c r="AZ219" s="17">
        <f t="shared" si="89"/>
        <v>0.74392833356519195</v>
      </c>
      <c r="BA219" s="18">
        <f t="shared" si="96"/>
        <v>0.986374111615274</v>
      </c>
      <c r="BB219" s="8">
        <f t="shared" si="90"/>
        <v>15.667965721281375</v>
      </c>
      <c r="BC219" s="8">
        <f t="shared" si="73"/>
        <v>0.21700666473485944</v>
      </c>
      <c r="BD219" s="44"/>
      <c r="BE219" s="44"/>
      <c r="BF219" s="8"/>
    </row>
    <row r="220" spans="1:58" x14ac:dyDescent="0.25">
      <c r="A220" s="8">
        <v>64</v>
      </c>
      <c r="B220" s="16" t="s">
        <v>230</v>
      </c>
      <c r="C220" s="8" t="s">
        <v>57</v>
      </c>
      <c r="D220" s="8" t="s">
        <v>58</v>
      </c>
      <c r="E220" s="8" t="s">
        <v>229</v>
      </c>
      <c r="F220" s="8" t="s">
        <v>60</v>
      </c>
      <c r="G220" s="8">
        <v>985</v>
      </c>
      <c r="H220" s="8">
        <v>304.2</v>
      </c>
      <c r="I220" s="8"/>
      <c r="J220" s="8">
        <v>122.7</v>
      </c>
      <c r="K220" s="8"/>
      <c r="L220" s="8">
        <v>3120</v>
      </c>
      <c r="M220" s="8">
        <v>52.5</v>
      </c>
      <c r="N220" s="8">
        <v>9.24</v>
      </c>
      <c r="O220" s="8">
        <v>401.2</v>
      </c>
      <c r="P220" s="8">
        <v>957</v>
      </c>
      <c r="Q220" s="8">
        <v>114.7</v>
      </c>
      <c r="R220" s="8">
        <v>424</v>
      </c>
      <c r="S220" s="8">
        <v>59.1</v>
      </c>
      <c r="T220" s="8">
        <v>16.02</v>
      </c>
      <c r="U220" s="8">
        <v>42.9</v>
      </c>
      <c r="V220" s="8">
        <v>4.16</v>
      </c>
      <c r="W220" s="8">
        <v>17.440000000000001</v>
      </c>
      <c r="X220" s="8">
        <v>2.6</v>
      </c>
      <c r="Y220" s="8">
        <v>5.04</v>
      </c>
      <c r="Z220" s="8">
        <v>0.53600000000000003</v>
      </c>
      <c r="AA220" s="8">
        <v>2.68</v>
      </c>
      <c r="AB220" s="8">
        <v>0.32400000000000001</v>
      </c>
      <c r="AC220" s="8">
        <v>2.54</v>
      </c>
      <c r="AD220" s="8">
        <v>53.4</v>
      </c>
      <c r="AE220" s="8">
        <v>1.819</v>
      </c>
      <c r="AF220" s="17">
        <f t="shared" si="91"/>
        <v>2047.7000000000003</v>
      </c>
      <c r="AG220" s="18">
        <f t="shared" si="92"/>
        <v>101.69595062661377</v>
      </c>
      <c r="AH220" s="19">
        <f t="shared" si="74"/>
        <v>93.786978646733701</v>
      </c>
      <c r="AI220" s="19">
        <f t="shared" si="75"/>
        <v>1.8245800493591275</v>
      </c>
      <c r="AJ220" s="18">
        <f t="shared" si="93"/>
        <v>3.952794020004712</v>
      </c>
      <c r="AK220" s="18">
        <f t="shared" si="76"/>
        <v>59.428571428571431</v>
      </c>
      <c r="AL220" s="18">
        <f t="shared" si="94"/>
        <v>29.356789444749861</v>
      </c>
      <c r="AM220" s="18">
        <f t="shared" si="77"/>
        <v>1.0792882605389744</v>
      </c>
      <c r="AN220" s="18">
        <f t="shared" si="78"/>
        <v>0.93647850135378286</v>
      </c>
      <c r="AO220" s="18">
        <f t="shared" si="79"/>
        <v>0.62576399204271571</v>
      </c>
      <c r="AP220" s="17">
        <f t="shared" si="80"/>
        <v>20.19230769230769</v>
      </c>
      <c r="AQ220" s="17">
        <f t="shared" si="81"/>
        <v>19.589552238805968</v>
      </c>
      <c r="AR220" s="17">
        <f t="shared" si="82"/>
        <v>1164.1791044776119</v>
      </c>
      <c r="AS220" s="17">
        <f t="shared" si="83"/>
        <v>21.604499703966841</v>
      </c>
      <c r="AT220" s="17">
        <f t="shared" si="95"/>
        <v>58.426966292134836</v>
      </c>
      <c r="AU220" s="17">
        <f t="shared" si="84"/>
        <v>4.2589491566557465</v>
      </c>
      <c r="AV220" s="18">
        <f t="shared" si="85"/>
        <v>7.8525075487100802</v>
      </c>
      <c r="AW220" s="18">
        <f t="shared" si="86"/>
        <v>12.950761269031725</v>
      </c>
      <c r="AX220" s="8">
        <f t="shared" si="87"/>
        <v>19.925373134328357</v>
      </c>
      <c r="AY220" s="8">
        <f t="shared" si="88"/>
        <v>0.1393867924528302</v>
      </c>
      <c r="AZ220" s="17">
        <f t="shared" si="89"/>
        <v>0.71929481857693989</v>
      </c>
      <c r="BA220" s="18">
        <f t="shared" si="96"/>
        <v>0.98399179567319417</v>
      </c>
      <c r="BB220" s="8">
        <f t="shared" si="90"/>
        <v>12.869359605911329</v>
      </c>
      <c r="BC220" s="8">
        <f t="shared" si="73"/>
        <v>0.1987147738871877</v>
      </c>
      <c r="BD220" s="44"/>
      <c r="BE220" s="44"/>
      <c r="BF220" s="8"/>
    </row>
    <row r="221" spans="1:58" x14ac:dyDescent="0.25">
      <c r="A221" s="8">
        <v>65</v>
      </c>
      <c r="B221" s="16" t="s">
        <v>230</v>
      </c>
      <c r="C221" s="8" t="s">
        <v>57</v>
      </c>
      <c r="D221" s="8" t="s">
        <v>58</v>
      </c>
      <c r="E221" s="8" t="s">
        <v>229</v>
      </c>
      <c r="F221" s="8" t="s">
        <v>60</v>
      </c>
      <c r="G221" s="8">
        <v>946</v>
      </c>
      <c r="H221" s="8">
        <v>322</v>
      </c>
      <c r="I221" s="8"/>
      <c r="J221" s="8">
        <v>128.5</v>
      </c>
      <c r="K221" s="8"/>
      <c r="L221" s="8">
        <v>3712</v>
      </c>
      <c r="M221" s="8">
        <v>52.81</v>
      </c>
      <c r="N221" s="8">
        <v>9.1999999999999993</v>
      </c>
      <c r="O221" s="8">
        <v>402.7</v>
      </c>
      <c r="P221" s="8">
        <v>953</v>
      </c>
      <c r="Q221" s="8">
        <v>114.4</v>
      </c>
      <c r="R221" s="8">
        <v>424.3</v>
      </c>
      <c r="S221" s="8">
        <v>58</v>
      </c>
      <c r="T221" s="8">
        <v>15.55</v>
      </c>
      <c r="U221" s="8">
        <v>42.7</v>
      </c>
      <c r="V221" s="8">
        <v>4.2</v>
      </c>
      <c r="W221" s="8">
        <v>18.09</v>
      </c>
      <c r="X221" s="8">
        <v>2.75</v>
      </c>
      <c r="Y221" s="8">
        <v>4.9800000000000004</v>
      </c>
      <c r="Z221" s="8">
        <v>0.52300000000000002</v>
      </c>
      <c r="AA221" s="8">
        <v>2.38</v>
      </c>
      <c r="AB221" s="8">
        <v>0.27800000000000002</v>
      </c>
      <c r="AC221" s="8">
        <v>3.03</v>
      </c>
      <c r="AD221" s="8">
        <v>58.47</v>
      </c>
      <c r="AE221" s="8">
        <v>1.9419999999999999</v>
      </c>
      <c r="AF221" s="17">
        <f t="shared" si="91"/>
        <v>2043.8510000000001</v>
      </c>
      <c r="AG221" s="18">
        <f t="shared" si="92"/>
        <v>114.94291387441054</v>
      </c>
      <c r="AH221" s="19">
        <f t="shared" si="74"/>
        <v>105.16745034065829</v>
      </c>
      <c r="AI221" s="19">
        <f t="shared" si="75"/>
        <v>1.8301068724759868</v>
      </c>
      <c r="AJ221" s="18">
        <f t="shared" si="93"/>
        <v>4.042819729375819</v>
      </c>
      <c r="AK221" s="18">
        <f t="shared" si="76"/>
        <v>70.289717856466581</v>
      </c>
      <c r="AL221" s="18">
        <f t="shared" si="94"/>
        <v>30.108135942327497</v>
      </c>
      <c r="AM221" s="18">
        <f t="shared" si="77"/>
        <v>1.0741792534139878</v>
      </c>
      <c r="AN221" s="18">
        <f t="shared" si="78"/>
        <v>0.91972956156761021</v>
      </c>
      <c r="AO221" s="18">
        <f t="shared" si="79"/>
        <v>0.59896044395348658</v>
      </c>
      <c r="AP221" s="17">
        <f t="shared" si="80"/>
        <v>19.203636363636363</v>
      </c>
      <c r="AQ221" s="17">
        <f t="shared" si="81"/>
        <v>22.189075630252102</v>
      </c>
      <c r="AR221" s="17">
        <f t="shared" si="82"/>
        <v>1559.6638655462186</v>
      </c>
      <c r="AS221" s="17">
        <f t="shared" si="83"/>
        <v>24.440625119797591</v>
      </c>
      <c r="AT221" s="17">
        <f t="shared" si="95"/>
        <v>63.485548144347533</v>
      </c>
      <c r="AU221" s="17">
        <f t="shared" si="84"/>
        <v>4.9745337159253946</v>
      </c>
      <c r="AV221" s="18">
        <f t="shared" si="85"/>
        <v>7.9187837824484433</v>
      </c>
      <c r="AW221" s="18">
        <f t="shared" si="86"/>
        <v>14.515223174697017</v>
      </c>
      <c r="AX221" s="8">
        <f t="shared" si="87"/>
        <v>24.567226890756302</v>
      </c>
      <c r="AY221" s="8">
        <f t="shared" si="88"/>
        <v>0.13669573415036532</v>
      </c>
      <c r="AZ221" s="17">
        <f t="shared" si="89"/>
        <v>0.71927943866749589</v>
      </c>
      <c r="BA221" s="18">
        <f t="shared" si="96"/>
        <v>0.98375566516345858</v>
      </c>
      <c r="BB221" s="8">
        <f t="shared" si="90"/>
        <v>15.221359590986557</v>
      </c>
      <c r="BC221" s="8">
        <f t="shared" ref="BC221:BC284" si="97">IFERROR((L369/7.25)/(M369/1.57),"")</f>
        <v>0.18318941369651309</v>
      </c>
      <c r="BD221" s="44"/>
      <c r="BE221" s="44"/>
      <c r="BF221" s="8"/>
    </row>
    <row r="222" spans="1:58" x14ac:dyDescent="0.25">
      <c r="A222" s="8">
        <v>66</v>
      </c>
      <c r="B222" s="16" t="s">
        <v>230</v>
      </c>
      <c r="C222" s="8" t="s">
        <v>57</v>
      </c>
      <c r="D222" s="8" t="s">
        <v>58</v>
      </c>
      <c r="E222" s="8" t="s">
        <v>229</v>
      </c>
      <c r="F222" s="8" t="s">
        <v>60</v>
      </c>
      <c r="G222" s="8">
        <v>1111</v>
      </c>
      <c r="H222" s="8">
        <v>411</v>
      </c>
      <c r="I222" s="8"/>
      <c r="J222" s="8">
        <v>136.19999999999999</v>
      </c>
      <c r="K222" s="8"/>
      <c r="L222" s="8">
        <v>2380</v>
      </c>
      <c r="M222" s="8">
        <v>40.4</v>
      </c>
      <c r="N222" s="8">
        <v>6.77</v>
      </c>
      <c r="O222" s="8">
        <v>307</v>
      </c>
      <c r="P222" s="8">
        <v>750</v>
      </c>
      <c r="Q222" s="8">
        <v>80.8</v>
      </c>
      <c r="R222" s="8">
        <v>304.7</v>
      </c>
      <c r="S222" s="8">
        <v>43.1</v>
      </c>
      <c r="T222" s="8">
        <v>11.84</v>
      </c>
      <c r="U222" s="8">
        <v>32.5</v>
      </c>
      <c r="V222" s="8">
        <v>3.04</v>
      </c>
      <c r="W222" s="8">
        <v>12.86</v>
      </c>
      <c r="X222" s="8">
        <v>1.8979999999999999</v>
      </c>
      <c r="Y222" s="8">
        <v>3.46</v>
      </c>
      <c r="Z222" s="8">
        <v>0.36499999999999999</v>
      </c>
      <c r="AA222" s="8">
        <v>1.69</v>
      </c>
      <c r="AB222" s="8">
        <v>0.193</v>
      </c>
      <c r="AC222" s="8">
        <v>2.06</v>
      </c>
      <c r="AD222" s="8">
        <v>43.9</v>
      </c>
      <c r="AE222" s="8">
        <v>1.42</v>
      </c>
      <c r="AF222" s="17">
        <f t="shared" si="91"/>
        <v>1553.4459999999997</v>
      </c>
      <c r="AG222" s="18">
        <f t="shared" si="92"/>
        <v>123.40398971362946</v>
      </c>
      <c r="AH222" s="19">
        <f t="shared" ref="AH222:AH285" si="98">IFERROR((P222/0.613)/(AA222/0.161),"")</f>
        <v>116.55742926918735</v>
      </c>
      <c r="AI222" s="19">
        <f t="shared" ref="AI222:AI285" si="99">IFERROR((O222/0.237)/(R222/0.457),"")</f>
        <v>1.9428254117282133</v>
      </c>
      <c r="AJ222" s="18">
        <f t="shared" si="93"/>
        <v>4.1475520573291442</v>
      </c>
      <c r="AK222" s="18">
        <f t="shared" ref="AK222:AK285" si="100">IFERROR(L222/M222,"")</f>
        <v>58.910891089108915</v>
      </c>
      <c r="AL222" s="18">
        <f t="shared" si="94"/>
        <v>30.91549295774648</v>
      </c>
      <c r="AM222" s="18">
        <f t="shared" ref="AM222:AM285" si="101">IFERROR((P222/0.613)/(SQRT((O222/0.237)*(Q222/0.0928))),"")</f>
        <v>1.1520573044706779</v>
      </c>
      <c r="AN222" s="18">
        <f t="shared" ref="AN222:AN285" si="102">IFERROR((T222/0.0563)/SQRT((S222/0.138)*(U222/0.199)),"")</f>
        <v>0.93117020955716701</v>
      </c>
      <c r="AO222" s="18">
        <f t="shared" ref="AO222:AO285" si="103">IFERROR((M222/1.57)/(0.25*(W222/0.246)+(0.75*X222/0.0546)),"")</f>
        <v>0.65743824302103615</v>
      </c>
      <c r="AP222" s="17">
        <f t="shared" ref="AP222:AP285" si="104">IFERROR(M222/X222,"")</f>
        <v>21.285563751317177</v>
      </c>
      <c r="AQ222" s="17">
        <f t="shared" ref="AQ222:AQ285" si="105">IFERROR(M222/AA222,"")</f>
        <v>23.905325443786982</v>
      </c>
      <c r="AR222" s="17">
        <f t="shared" ref="AR222:AR285" si="106">IFERROR(L222/AA222,"")</f>
        <v>1408.2840236686391</v>
      </c>
      <c r="AS222" s="17">
        <f t="shared" ref="AS222:AS285" si="107">IFERROR(($T222/0.0563)/($AB222/0.0246),"")</f>
        <v>26.805326756182183</v>
      </c>
      <c r="AT222" s="17">
        <f t="shared" si="95"/>
        <v>54.214123006833717</v>
      </c>
      <c r="AU222" s="17">
        <f t="shared" ref="AU222:AU285" si="108">IFERROR((W222/0.246)/(AA222/0.161),"")</f>
        <v>4.9801799201423966</v>
      </c>
      <c r="AV222" s="18">
        <f t="shared" ref="AV222:AV285" si="109">IFERROR((O222/0.237)/(U222/0.199),"")</f>
        <v>7.93158065563129</v>
      </c>
      <c r="AW222" s="18">
        <f t="shared" ref="AW222:AW285" si="110">IFERROR((U222/0.199)/(AA222/0.161),"")</f>
        <v>15.558562040974101</v>
      </c>
      <c r="AX222" s="8">
        <f t="shared" ref="AX222:AX285" si="111">IFERROR(AD222/AA222,"")</f>
        <v>25.976331360946745</v>
      </c>
      <c r="AY222" s="8">
        <f t="shared" ref="AY222:AY285" si="112">IFERROR(S222/R222,"")</f>
        <v>0.14145060715457827</v>
      </c>
      <c r="AZ222" s="17">
        <f t="shared" ref="AZ222:AZ285" si="113">IFERROR(SUM(O222:Q222)/SUM(O222:AB222),"")</f>
        <v>0.7324361451894692</v>
      </c>
      <c r="BA222" s="18">
        <f t="shared" si="96"/>
        <v>0.98486847949655165</v>
      </c>
      <c r="BB222" s="8">
        <f t="shared" ref="BB222:BB285" si="114">IFERROR((L222/7.25)/(M222/1.57),"")</f>
        <v>12.757255035848413</v>
      </c>
      <c r="BC222" s="8">
        <f t="shared" si="97"/>
        <v>0.27056385053019583</v>
      </c>
      <c r="BD222" s="44"/>
      <c r="BE222" s="44"/>
      <c r="BF222" s="8"/>
    </row>
    <row r="223" spans="1:58" x14ac:dyDescent="0.25">
      <c r="A223" s="8">
        <v>67</v>
      </c>
      <c r="B223" s="16" t="s">
        <v>230</v>
      </c>
      <c r="C223" s="8" t="s">
        <v>57</v>
      </c>
      <c r="D223" s="8" t="s">
        <v>58</v>
      </c>
      <c r="E223" s="8" t="s">
        <v>229</v>
      </c>
      <c r="F223" s="8" t="s">
        <v>60</v>
      </c>
      <c r="G223" s="8">
        <v>873</v>
      </c>
      <c r="H223" s="8">
        <v>361</v>
      </c>
      <c r="I223" s="8"/>
      <c r="J223" s="8">
        <v>144.30000000000001</v>
      </c>
      <c r="K223" s="8"/>
      <c r="L223" s="8">
        <v>4600</v>
      </c>
      <c r="M223" s="8">
        <v>66.3</v>
      </c>
      <c r="N223" s="8">
        <v>15</v>
      </c>
      <c r="O223" s="8">
        <v>615</v>
      </c>
      <c r="P223" s="8">
        <v>1398</v>
      </c>
      <c r="Q223" s="8">
        <v>158.19999999999999</v>
      </c>
      <c r="R223" s="8">
        <v>568</v>
      </c>
      <c r="S223" s="8">
        <v>80.599999999999994</v>
      </c>
      <c r="T223" s="8">
        <v>21.27</v>
      </c>
      <c r="U223" s="8">
        <v>55.4</v>
      </c>
      <c r="V223" s="8">
        <v>5.48</v>
      </c>
      <c r="W223" s="8">
        <v>22.13</v>
      </c>
      <c r="X223" s="8">
        <v>3.41</v>
      </c>
      <c r="Y223" s="8">
        <v>6.14</v>
      </c>
      <c r="Z223" s="8">
        <v>0.66100000000000003</v>
      </c>
      <c r="AA223" s="8">
        <v>3.07</v>
      </c>
      <c r="AB223" s="8">
        <v>0.375</v>
      </c>
      <c r="AC223" s="8">
        <v>3.72</v>
      </c>
      <c r="AD223" s="8">
        <v>83.7</v>
      </c>
      <c r="AE223" s="8">
        <v>2.67</v>
      </c>
      <c r="AF223" s="17">
        <f t="shared" si="91"/>
        <v>2937.7359999999999</v>
      </c>
      <c r="AG223" s="18">
        <f t="shared" si="92"/>
        <v>136.08625737022226</v>
      </c>
      <c r="AH223" s="19">
        <f t="shared" si="98"/>
        <v>119.60083107056131</v>
      </c>
      <c r="AI223" s="19">
        <f t="shared" si="99"/>
        <v>2.0878275985024071</v>
      </c>
      <c r="AJ223" s="18">
        <f t="shared" si="93"/>
        <v>4.4429437446995648</v>
      </c>
      <c r="AK223" s="18">
        <f t="shared" si="100"/>
        <v>69.381598793363509</v>
      </c>
      <c r="AL223" s="18">
        <f t="shared" si="94"/>
        <v>31.348314606741575</v>
      </c>
      <c r="AM223" s="18">
        <f t="shared" si="101"/>
        <v>1.0843114917489578</v>
      </c>
      <c r="AN223" s="18">
        <f t="shared" si="102"/>
        <v>0.93692056836570159</v>
      </c>
      <c r="AO223" s="18">
        <f t="shared" si="103"/>
        <v>0.60910135293004575</v>
      </c>
      <c r="AP223" s="17">
        <f t="shared" si="104"/>
        <v>19.442815249266861</v>
      </c>
      <c r="AQ223" s="17">
        <f t="shared" si="105"/>
        <v>21.596091205211728</v>
      </c>
      <c r="AR223" s="17">
        <f t="shared" si="106"/>
        <v>1498.371335504886</v>
      </c>
      <c r="AS223" s="17">
        <f t="shared" si="107"/>
        <v>24.783516873889873</v>
      </c>
      <c r="AT223" s="17">
        <f t="shared" si="95"/>
        <v>54.958183990442052</v>
      </c>
      <c r="AU223" s="17">
        <f t="shared" si="108"/>
        <v>4.7177378777045105</v>
      </c>
      <c r="AV223" s="18">
        <f t="shared" si="109"/>
        <v>9.3211625462687948</v>
      </c>
      <c r="AW223" s="18">
        <f t="shared" si="110"/>
        <v>14.599708640924494</v>
      </c>
      <c r="AX223" s="8">
        <f t="shared" si="111"/>
        <v>27.263843648208471</v>
      </c>
      <c r="AY223" s="8">
        <f t="shared" si="112"/>
        <v>0.1419014084507042</v>
      </c>
      <c r="AZ223" s="17">
        <f t="shared" si="113"/>
        <v>0.73907253749145596</v>
      </c>
      <c r="BA223" s="18">
        <f t="shared" si="96"/>
        <v>0.98595312853163108</v>
      </c>
      <c r="BB223" s="8">
        <f t="shared" si="114"/>
        <v>15.024704842149061</v>
      </c>
      <c r="BC223" s="8">
        <f t="shared" si="97"/>
        <v>0.27447963015929044</v>
      </c>
      <c r="BD223" s="44"/>
      <c r="BE223" s="44"/>
      <c r="BF223" s="8"/>
    </row>
    <row r="224" spans="1:58" x14ac:dyDescent="0.25">
      <c r="A224" s="8">
        <v>68</v>
      </c>
      <c r="B224" s="16" t="s">
        <v>230</v>
      </c>
      <c r="C224" s="8" t="s">
        <v>57</v>
      </c>
      <c r="D224" s="8" t="s">
        <v>58</v>
      </c>
      <c r="E224" s="8" t="s">
        <v>229</v>
      </c>
      <c r="F224" s="8" t="s">
        <v>60</v>
      </c>
      <c r="G224" s="8">
        <v>993</v>
      </c>
      <c r="H224" s="8">
        <v>345</v>
      </c>
      <c r="I224" s="8"/>
      <c r="J224" s="8">
        <v>134.6</v>
      </c>
      <c r="K224" s="8"/>
      <c r="L224" s="8">
        <v>2670</v>
      </c>
      <c r="M224" s="8">
        <v>54.5</v>
      </c>
      <c r="N224" s="8">
        <v>7.65</v>
      </c>
      <c r="O224" s="8">
        <v>398</v>
      </c>
      <c r="P224" s="8">
        <v>960</v>
      </c>
      <c r="Q224" s="8">
        <v>116.6</v>
      </c>
      <c r="R224" s="8">
        <v>439</v>
      </c>
      <c r="S224" s="8">
        <v>59.8</v>
      </c>
      <c r="T224" s="8">
        <v>16.43</v>
      </c>
      <c r="U224" s="8">
        <v>44.3</v>
      </c>
      <c r="V224" s="8">
        <v>4.3499999999999996</v>
      </c>
      <c r="W224" s="8">
        <v>19.04</v>
      </c>
      <c r="X224" s="8">
        <v>2.72</v>
      </c>
      <c r="Y224" s="8">
        <v>5.54</v>
      </c>
      <c r="Z224" s="8">
        <v>0.52</v>
      </c>
      <c r="AA224" s="8">
        <v>2.38</v>
      </c>
      <c r="AB224" s="8">
        <v>0.28399999999999997</v>
      </c>
      <c r="AC224" s="8">
        <v>3.04</v>
      </c>
      <c r="AD224" s="8">
        <v>73.5</v>
      </c>
      <c r="AE224" s="8">
        <v>2.27</v>
      </c>
      <c r="AF224" s="17">
        <f t="shared" si="91"/>
        <v>2068.9639999999999</v>
      </c>
      <c r="AG224" s="18">
        <f t="shared" si="92"/>
        <v>113.60138992305785</v>
      </c>
      <c r="AH224" s="19">
        <f t="shared" si="98"/>
        <v>105.93992898954038</v>
      </c>
      <c r="AI224" s="19">
        <f t="shared" si="99"/>
        <v>1.748181040531319</v>
      </c>
      <c r="AJ224" s="18">
        <f t="shared" si="93"/>
        <v>3.8753651411879266</v>
      </c>
      <c r="AK224" s="18">
        <f t="shared" si="100"/>
        <v>48.990825688073393</v>
      </c>
      <c r="AL224" s="18">
        <f t="shared" si="94"/>
        <v>32.378854625550659</v>
      </c>
      <c r="AM224" s="18">
        <f t="shared" si="101"/>
        <v>1.0781224967597884</v>
      </c>
      <c r="AN224" s="18">
        <f t="shared" si="102"/>
        <v>0.93959953869214474</v>
      </c>
      <c r="AO224" s="18">
        <f t="shared" si="103"/>
        <v>0.61209681352062784</v>
      </c>
      <c r="AP224" s="17">
        <f t="shared" si="104"/>
        <v>20.036764705882351</v>
      </c>
      <c r="AQ224" s="17">
        <f t="shared" si="105"/>
        <v>22.899159663865547</v>
      </c>
      <c r="AR224" s="17">
        <f t="shared" si="106"/>
        <v>1121.8487394957983</v>
      </c>
      <c r="AS224" s="17">
        <f t="shared" si="107"/>
        <v>25.278187776749309</v>
      </c>
      <c r="AT224" s="17">
        <f t="shared" si="95"/>
        <v>36.326530612244895</v>
      </c>
      <c r="AU224" s="17">
        <f t="shared" si="108"/>
        <v>5.2357723577235777</v>
      </c>
      <c r="AV224" s="18">
        <f t="shared" si="109"/>
        <v>7.5436942214094547</v>
      </c>
      <c r="AW224" s="18">
        <f t="shared" si="110"/>
        <v>15.05911912503695</v>
      </c>
      <c r="AX224" s="8">
        <f t="shared" si="111"/>
        <v>30.882352941176471</v>
      </c>
      <c r="AY224" s="8">
        <f t="shared" si="112"/>
        <v>0.13621867881548974</v>
      </c>
      <c r="AZ224" s="17">
        <f t="shared" si="113"/>
        <v>0.71272385599749433</v>
      </c>
      <c r="BA224" s="18">
        <f t="shared" si="96"/>
        <v>0.98316355431993985</v>
      </c>
      <c r="BB224" s="8">
        <f t="shared" si="114"/>
        <v>10.609047769693136</v>
      </c>
      <c r="BC224" s="8">
        <f t="shared" si="97"/>
        <v>0.37941283646730839</v>
      </c>
      <c r="BD224" s="44"/>
      <c r="BE224" s="44"/>
      <c r="BF224" s="8"/>
    </row>
    <row r="225" spans="1:58" x14ac:dyDescent="0.25">
      <c r="A225" s="8">
        <v>69</v>
      </c>
      <c r="B225" s="16" t="s">
        <v>230</v>
      </c>
      <c r="C225" s="8" t="s">
        <v>57</v>
      </c>
      <c r="D225" s="8" t="s">
        <v>58</v>
      </c>
      <c r="E225" s="8" t="s">
        <v>229</v>
      </c>
      <c r="F225" s="8" t="s">
        <v>60</v>
      </c>
      <c r="G225" s="8">
        <v>1441</v>
      </c>
      <c r="H225" s="8">
        <v>294</v>
      </c>
      <c r="I225" s="8"/>
      <c r="J225" s="8">
        <v>110.7</v>
      </c>
      <c r="K225" s="8"/>
      <c r="L225" s="8">
        <v>2660</v>
      </c>
      <c r="M225" s="8">
        <v>75</v>
      </c>
      <c r="N225" s="8"/>
      <c r="O225" s="8">
        <v>600</v>
      </c>
      <c r="P225" s="8">
        <v>1333</v>
      </c>
      <c r="Q225" s="8">
        <v>151.1</v>
      </c>
      <c r="R225" s="8">
        <v>601</v>
      </c>
      <c r="S225" s="8">
        <v>86.7</v>
      </c>
      <c r="T225" s="8">
        <v>22.09</v>
      </c>
      <c r="U225" s="8">
        <v>58.2</v>
      </c>
      <c r="V225" s="8">
        <v>5.61</v>
      </c>
      <c r="W225" s="8">
        <v>25.6</v>
      </c>
      <c r="X225" s="8">
        <v>3.52</v>
      </c>
      <c r="Y225" s="8">
        <v>7.12</v>
      </c>
      <c r="Z225" s="8">
        <v>0.70199999999999996</v>
      </c>
      <c r="AA225" s="8">
        <v>3.51</v>
      </c>
      <c r="AB225" s="8">
        <v>0.39</v>
      </c>
      <c r="AC225" s="8">
        <v>3.58</v>
      </c>
      <c r="AD225" s="8">
        <v>101.5</v>
      </c>
      <c r="AE225" s="8">
        <v>3.03</v>
      </c>
      <c r="AF225" s="17">
        <f t="shared" si="91"/>
        <v>2898.5419999999999</v>
      </c>
      <c r="AG225" s="18">
        <f t="shared" si="92"/>
        <v>116.12391359226804</v>
      </c>
      <c r="AH225" s="19">
        <f t="shared" si="98"/>
        <v>99.744379842259136</v>
      </c>
      <c r="AI225" s="19">
        <f t="shared" si="99"/>
        <v>1.9250616061837869</v>
      </c>
      <c r="AJ225" s="18">
        <f t="shared" si="93"/>
        <v>4.0296088651395037</v>
      </c>
      <c r="AK225" s="18">
        <f t="shared" si="100"/>
        <v>35.466666666666669</v>
      </c>
      <c r="AL225" s="18">
        <f t="shared" si="94"/>
        <v>33.4983498349835</v>
      </c>
      <c r="AM225" s="18">
        <f t="shared" si="101"/>
        <v>1.0710505748777077</v>
      </c>
      <c r="AN225" s="18">
        <f t="shared" si="102"/>
        <v>0.91533983157099741</v>
      </c>
      <c r="AO225" s="18">
        <f t="shared" si="103"/>
        <v>0.64235638182280075</v>
      </c>
      <c r="AP225" s="17">
        <f t="shared" si="104"/>
        <v>21.306818181818183</v>
      </c>
      <c r="AQ225" s="17">
        <f t="shared" si="105"/>
        <v>21.36752136752137</v>
      </c>
      <c r="AR225" s="17">
        <f t="shared" si="106"/>
        <v>757.83475783475785</v>
      </c>
      <c r="AS225" s="17">
        <f t="shared" si="107"/>
        <v>24.749009427517418</v>
      </c>
      <c r="AT225" s="17">
        <f t="shared" si="95"/>
        <v>26.206896551724139</v>
      </c>
      <c r="AU225" s="17">
        <f t="shared" si="108"/>
        <v>4.7733537164431477</v>
      </c>
      <c r="AV225" s="18">
        <f t="shared" si="109"/>
        <v>8.6563138892513809</v>
      </c>
      <c r="AW225" s="18">
        <f t="shared" si="110"/>
        <v>13.414937937551004</v>
      </c>
      <c r="AX225" s="8">
        <f t="shared" si="111"/>
        <v>28.917378917378919</v>
      </c>
      <c r="AY225" s="8">
        <f t="shared" si="112"/>
        <v>0.14425956738768719</v>
      </c>
      <c r="AZ225" s="17">
        <f t="shared" si="113"/>
        <v>0.71901666424015931</v>
      </c>
      <c r="BA225" s="18">
        <f t="shared" si="96"/>
        <v>0.98397401176177535</v>
      </c>
      <c r="BB225" s="8">
        <f t="shared" si="114"/>
        <v>7.6803678160919544</v>
      </c>
      <c r="BC225" s="8">
        <f t="shared" si="97"/>
        <v>0.48451418632871185</v>
      </c>
      <c r="BD225" s="44"/>
      <c r="BE225" s="44"/>
      <c r="BF225" s="8"/>
    </row>
    <row r="226" spans="1:58" x14ac:dyDescent="0.25">
      <c r="A226" s="8">
        <v>70</v>
      </c>
      <c r="B226" s="16" t="s">
        <v>230</v>
      </c>
      <c r="C226" s="8" t="s">
        <v>57</v>
      </c>
      <c r="D226" s="8" t="s">
        <v>58</v>
      </c>
      <c r="E226" s="8" t="s">
        <v>229</v>
      </c>
      <c r="F226" s="8" t="s">
        <v>60</v>
      </c>
      <c r="G226" s="8">
        <v>1209</v>
      </c>
      <c r="H226" s="8">
        <v>302.89999999999998</v>
      </c>
      <c r="I226" s="8"/>
      <c r="J226" s="8">
        <v>106.8</v>
      </c>
      <c r="K226" s="8"/>
      <c r="L226" s="8">
        <v>2693</v>
      </c>
      <c r="M226" s="8">
        <v>68</v>
      </c>
      <c r="N226" s="8"/>
      <c r="O226" s="8">
        <v>568</v>
      </c>
      <c r="P226" s="8">
        <v>1220</v>
      </c>
      <c r="Q226" s="8">
        <v>133.4</v>
      </c>
      <c r="R226" s="8">
        <v>527</v>
      </c>
      <c r="S226" s="8">
        <v>74</v>
      </c>
      <c r="T226" s="8">
        <v>19.63</v>
      </c>
      <c r="U226" s="8">
        <v>51.8</v>
      </c>
      <c r="V226" s="8">
        <v>5.0599999999999996</v>
      </c>
      <c r="W226" s="8">
        <v>22</v>
      </c>
      <c r="X226" s="8">
        <v>3.15</v>
      </c>
      <c r="Y226" s="8">
        <v>6.35</v>
      </c>
      <c r="Z226" s="8">
        <v>0.55600000000000005</v>
      </c>
      <c r="AA226" s="8">
        <v>3.07</v>
      </c>
      <c r="AB226" s="8">
        <v>0.33300000000000002</v>
      </c>
      <c r="AC226" s="8">
        <v>3.81</v>
      </c>
      <c r="AD226" s="8">
        <v>89.4</v>
      </c>
      <c r="AE226" s="8">
        <v>2.93</v>
      </c>
      <c r="AF226" s="17">
        <f t="shared" si="91"/>
        <v>2634.3490000000006</v>
      </c>
      <c r="AG226" s="18">
        <f t="shared" si="92"/>
        <v>125.68616940859552</v>
      </c>
      <c r="AH226" s="19">
        <f t="shared" si="98"/>
        <v>104.37268519748555</v>
      </c>
      <c r="AI226" s="19">
        <f t="shared" si="99"/>
        <v>2.0782872561029313</v>
      </c>
      <c r="AJ226" s="18">
        <f t="shared" si="93"/>
        <v>4.4693807731782416</v>
      </c>
      <c r="AK226" s="18">
        <f t="shared" si="100"/>
        <v>39.602941176470587</v>
      </c>
      <c r="AL226" s="18">
        <f t="shared" si="94"/>
        <v>30.511945392491469</v>
      </c>
      <c r="AM226" s="18">
        <f t="shared" si="101"/>
        <v>1.0722484685477471</v>
      </c>
      <c r="AN226" s="18">
        <f t="shared" si="102"/>
        <v>0.93324838364619633</v>
      </c>
      <c r="AO226" s="18">
        <f t="shared" si="103"/>
        <v>0.65997427950364762</v>
      </c>
      <c r="AP226" s="17">
        <f t="shared" si="104"/>
        <v>21.587301587301589</v>
      </c>
      <c r="AQ226" s="17">
        <f t="shared" si="105"/>
        <v>22.149837133550491</v>
      </c>
      <c r="AR226" s="17">
        <f t="shared" si="106"/>
        <v>877.19869706840393</v>
      </c>
      <c r="AS226" s="17">
        <f t="shared" si="107"/>
        <v>25.757444833821385</v>
      </c>
      <c r="AT226" s="17">
        <f t="shared" si="95"/>
        <v>30.123042505592839</v>
      </c>
      <c r="AU226" s="17">
        <f t="shared" si="108"/>
        <v>4.6900240989380588</v>
      </c>
      <c r="AV226" s="18">
        <f t="shared" si="109"/>
        <v>9.2071094602740189</v>
      </c>
      <c r="AW226" s="18">
        <f t="shared" si="110"/>
        <v>13.650991111911347</v>
      </c>
      <c r="AX226" s="8">
        <f t="shared" si="111"/>
        <v>29.120521172638441</v>
      </c>
      <c r="AY226" s="8">
        <f t="shared" si="112"/>
        <v>0.14041745730550284</v>
      </c>
      <c r="AZ226" s="17">
        <f t="shared" si="113"/>
        <v>0.72936425659622151</v>
      </c>
      <c r="BA226" s="18">
        <f t="shared" si="96"/>
        <v>0.98461897037939916</v>
      </c>
      <c r="BB226" s="8">
        <f t="shared" si="114"/>
        <v>8.5760851926977679</v>
      </c>
      <c r="BC226" s="8">
        <f t="shared" si="97"/>
        <v>0.29324510861153408</v>
      </c>
      <c r="BD226" s="44"/>
      <c r="BE226" s="44"/>
      <c r="BF226" s="8"/>
    </row>
    <row r="227" spans="1:58" x14ac:dyDescent="0.25">
      <c r="A227" s="8">
        <v>71</v>
      </c>
      <c r="B227" s="16" t="s">
        <v>230</v>
      </c>
      <c r="C227" s="8" t="s">
        <v>57</v>
      </c>
      <c r="D227" s="8" t="s">
        <v>58</v>
      </c>
      <c r="E227" s="8" t="s">
        <v>229</v>
      </c>
      <c r="F227" s="8" t="s">
        <v>60</v>
      </c>
      <c r="G227" s="8">
        <v>1381</v>
      </c>
      <c r="H227" s="8">
        <v>309</v>
      </c>
      <c r="I227" s="8"/>
      <c r="J227" s="8">
        <v>131.5</v>
      </c>
      <c r="K227" s="8"/>
      <c r="L227" s="8">
        <v>2110</v>
      </c>
      <c r="M227" s="8">
        <v>52.4</v>
      </c>
      <c r="N227" s="8">
        <v>6.94</v>
      </c>
      <c r="O227" s="8">
        <v>397.9</v>
      </c>
      <c r="P227" s="8">
        <v>848</v>
      </c>
      <c r="Q227" s="8">
        <v>108.1</v>
      </c>
      <c r="R227" s="8">
        <v>423</v>
      </c>
      <c r="S227" s="8">
        <v>59.1</v>
      </c>
      <c r="T227" s="8">
        <v>16.100000000000001</v>
      </c>
      <c r="U227" s="8">
        <v>40.799999999999997</v>
      </c>
      <c r="V227" s="8">
        <v>4.2</v>
      </c>
      <c r="W227" s="8">
        <v>17.98</v>
      </c>
      <c r="X227" s="8">
        <v>2.72</v>
      </c>
      <c r="Y227" s="8">
        <v>4.8099999999999996</v>
      </c>
      <c r="Z227" s="8">
        <v>0.48399999999999999</v>
      </c>
      <c r="AA227" s="8">
        <v>2.2599999999999998</v>
      </c>
      <c r="AB227" s="8">
        <v>0.248</v>
      </c>
      <c r="AC227" s="8">
        <v>3.41</v>
      </c>
      <c r="AD227" s="8">
        <v>67.8</v>
      </c>
      <c r="AE227" s="8">
        <v>1.97</v>
      </c>
      <c r="AF227" s="17">
        <f t="shared" si="91"/>
        <v>1925.7019999999998</v>
      </c>
      <c r="AG227" s="18">
        <f t="shared" si="92"/>
        <v>119.60326350771071</v>
      </c>
      <c r="AH227" s="19">
        <f t="shared" si="98"/>
        <v>98.549134533485415</v>
      </c>
      <c r="AI227" s="19">
        <f t="shared" si="99"/>
        <v>1.8138502359078714</v>
      </c>
      <c r="AJ227" s="18">
        <f t="shared" si="93"/>
        <v>3.9202810083745638</v>
      </c>
      <c r="AK227" s="18">
        <f t="shared" si="100"/>
        <v>40.267175572519086</v>
      </c>
      <c r="AL227" s="18">
        <f t="shared" si="94"/>
        <v>34.416243654822331</v>
      </c>
      <c r="AM227" s="18">
        <f t="shared" si="101"/>
        <v>0.98919912219933337</v>
      </c>
      <c r="AN227" s="18">
        <f t="shared" si="102"/>
        <v>0.96507205587961653</v>
      </c>
      <c r="AO227" s="18">
        <f t="shared" si="103"/>
        <v>0.59990651795013639</v>
      </c>
      <c r="AP227" s="17">
        <f t="shared" si="104"/>
        <v>19.264705882352938</v>
      </c>
      <c r="AQ227" s="17">
        <f t="shared" si="105"/>
        <v>23.185840707964605</v>
      </c>
      <c r="AR227" s="17">
        <f t="shared" si="106"/>
        <v>933.62831858407094</v>
      </c>
      <c r="AS227" s="17">
        <f t="shared" si="107"/>
        <v>28.366183464160891</v>
      </c>
      <c r="AT227" s="17">
        <f t="shared" si="95"/>
        <v>31.12094395280236</v>
      </c>
      <c r="AU227" s="17">
        <f t="shared" si="108"/>
        <v>5.2068134398158152</v>
      </c>
      <c r="AV227" s="18">
        <f t="shared" si="109"/>
        <v>8.1887668569537535</v>
      </c>
      <c r="AW227" s="18">
        <f t="shared" si="110"/>
        <v>14.605772223951616</v>
      </c>
      <c r="AX227" s="8">
        <f t="shared" si="111"/>
        <v>30</v>
      </c>
      <c r="AY227" s="8">
        <f t="shared" si="112"/>
        <v>0.1397163120567376</v>
      </c>
      <c r="AZ227" s="17">
        <f t="shared" si="113"/>
        <v>0.70312021278474035</v>
      </c>
      <c r="BA227" s="18">
        <f t="shared" si="96"/>
        <v>0.98301814091692274</v>
      </c>
      <c r="BB227" s="8">
        <f t="shared" si="114"/>
        <v>8.7199262963937887</v>
      </c>
      <c r="BC227" s="8">
        <f t="shared" si="97"/>
        <v>0.31068540205234713</v>
      </c>
      <c r="BD227" s="44"/>
      <c r="BE227" s="44"/>
      <c r="BF227" s="8"/>
    </row>
    <row r="228" spans="1:58" x14ac:dyDescent="0.25">
      <c r="A228" s="8">
        <v>72</v>
      </c>
      <c r="B228" s="16" t="s">
        <v>230</v>
      </c>
      <c r="C228" s="8" t="s">
        <v>57</v>
      </c>
      <c r="D228" s="8" t="s">
        <v>58</v>
      </c>
      <c r="E228" s="8" t="s">
        <v>229</v>
      </c>
      <c r="F228" s="8" t="s">
        <v>60</v>
      </c>
      <c r="G228" s="8">
        <v>1457</v>
      </c>
      <c r="H228" s="8">
        <v>281</v>
      </c>
      <c r="I228" s="8"/>
      <c r="J228" s="8">
        <v>107.4</v>
      </c>
      <c r="K228" s="8"/>
      <c r="L228" s="8">
        <v>2370</v>
      </c>
      <c r="M228" s="8">
        <v>56.2</v>
      </c>
      <c r="N228" s="8">
        <v>7.6</v>
      </c>
      <c r="O228" s="8">
        <v>363</v>
      </c>
      <c r="P228" s="8">
        <v>912</v>
      </c>
      <c r="Q228" s="8">
        <v>93.9</v>
      </c>
      <c r="R228" s="8">
        <v>369</v>
      </c>
      <c r="S228" s="8">
        <v>57.6</v>
      </c>
      <c r="T228" s="8">
        <v>15</v>
      </c>
      <c r="U228" s="8">
        <v>37.200000000000003</v>
      </c>
      <c r="V228" s="8">
        <v>4.1100000000000003</v>
      </c>
      <c r="W228" s="8">
        <v>14.9</v>
      </c>
      <c r="X228" s="8">
        <v>2.37</v>
      </c>
      <c r="Y228" s="8">
        <v>5.64</v>
      </c>
      <c r="Z228" s="8">
        <v>0.56000000000000005</v>
      </c>
      <c r="AA228" s="8">
        <v>1.87</v>
      </c>
      <c r="AB228" s="8">
        <v>0.184</v>
      </c>
      <c r="AC228" s="8">
        <v>3.92</v>
      </c>
      <c r="AD228" s="8">
        <v>57.8</v>
      </c>
      <c r="AE228" s="8">
        <v>1.94</v>
      </c>
      <c r="AF228" s="17">
        <f t="shared" si="91"/>
        <v>1877.3339999999998</v>
      </c>
      <c r="AG228" s="18">
        <f t="shared" si="92"/>
        <v>131.86895011169022</v>
      </c>
      <c r="AH228" s="19">
        <f t="shared" si="98"/>
        <v>128.09100505098968</v>
      </c>
      <c r="AI228" s="19">
        <f t="shared" si="99"/>
        <v>1.8969160577681725</v>
      </c>
      <c r="AJ228" s="18">
        <f t="shared" si="93"/>
        <v>3.6695675105485233</v>
      </c>
      <c r="AK228" s="18">
        <f t="shared" si="100"/>
        <v>42.170818505338076</v>
      </c>
      <c r="AL228" s="18">
        <f t="shared" si="94"/>
        <v>29.793814432989691</v>
      </c>
      <c r="AM228" s="18">
        <f t="shared" si="101"/>
        <v>1.1950784531047671</v>
      </c>
      <c r="AN228" s="18">
        <f t="shared" si="102"/>
        <v>0.95381958126189703</v>
      </c>
      <c r="AO228" s="18">
        <f t="shared" si="103"/>
        <v>0.75048770630544914</v>
      </c>
      <c r="AP228" s="17">
        <f t="shared" si="104"/>
        <v>23.713080168776372</v>
      </c>
      <c r="AQ228" s="17">
        <f t="shared" si="105"/>
        <v>30.053475935828878</v>
      </c>
      <c r="AR228" s="17">
        <f t="shared" si="106"/>
        <v>1267.3796791443849</v>
      </c>
      <c r="AS228" s="17">
        <f t="shared" si="107"/>
        <v>35.620511236388907</v>
      </c>
      <c r="AT228" s="17">
        <f t="shared" si="95"/>
        <v>41.003460207612456</v>
      </c>
      <c r="AU228" s="17">
        <f t="shared" si="108"/>
        <v>5.2147732707273597</v>
      </c>
      <c r="AV228" s="18">
        <f t="shared" si="109"/>
        <v>8.1934803321083436</v>
      </c>
      <c r="AW228" s="18">
        <f t="shared" si="110"/>
        <v>16.094375621422621</v>
      </c>
      <c r="AX228" s="8">
        <f t="shared" si="111"/>
        <v>30.909090909090907</v>
      </c>
      <c r="AY228" s="8">
        <f t="shared" si="112"/>
        <v>0.15609756097560976</v>
      </c>
      <c r="AZ228" s="17">
        <f t="shared" si="113"/>
        <v>0.72917232628823647</v>
      </c>
      <c r="BA228" s="18">
        <f t="shared" si="96"/>
        <v>0.98421484935552239</v>
      </c>
      <c r="BB228" s="8">
        <f t="shared" si="114"/>
        <v>9.1321634556387288</v>
      </c>
      <c r="BC228" s="8">
        <f t="shared" si="97"/>
        <v>0.29851385702338507</v>
      </c>
      <c r="BD228" s="44"/>
      <c r="BE228" s="44"/>
      <c r="BF228" s="8"/>
    </row>
    <row r="229" spans="1:58" x14ac:dyDescent="0.25">
      <c r="A229" s="8">
        <v>73</v>
      </c>
      <c r="B229" s="16" t="s">
        <v>230</v>
      </c>
      <c r="C229" s="8" t="s">
        <v>57</v>
      </c>
      <c r="D229" s="8" t="s">
        <v>58</v>
      </c>
      <c r="E229" s="8" t="s">
        <v>229</v>
      </c>
      <c r="F229" s="8" t="s">
        <v>60</v>
      </c>
      <c r="G229" s="8">
        <v>1420</v>
      </c>
      <c r="H229" s="8">
        <v>249</v>
      </c>
      <c r="I229" s="8"/>
      <c r="J229" s="8">
        <v>104</v>
      </c>
      <c r="K229" s="8"/>
      <c r="L229" s="8">
        <v>3010</v>
      </c>
      <c r="M229" s="8">
        <v>90.9</v>
      </c>
      <c r="N229" s="8">
        <v>9.9</v>
      </c>
      <c r="O229" s="8">
        <v>688</v>
      </c>
      <c r="P229" s="8">
        <v>1520</v>
      </c>
      <c r="Q229" s="8">
        <v>163</v>
      </c>
      <c r="R229" s="8">
        <v>636</v>
      </c>
      <c r="S229" s="8">
        <v>96</v>
      </c>
      <c r="T229" s="8">
        <v>24.7</v>
      </c>
      <c r="U229" s="8">
        <v>60.7</v>
      </c>
      <c r="V229" s="8">
        <v>6.93</v>
      </c>
      <c r="W229" s="8">
        <v>26.2</v>
      </c>
      <c r="X229" s="8">
        <v>3.82</v>
      </c>
      <c r="Y229" s="8">
        <v>7.1</v>
      </c>
      <c r="Z229" s="8">
        <v>0.83</v>
      </c>
      <c r="AA229" s="8">
        <v>3.27</v>
      </c>
      <c r="AB229" s="8">
        <v>0.42</v>
      </c>
      <c r="AC229" s="8">
        <v>3.45</v>
      </c>
      <c r="AD229" s="8">
        <v>93.4</v>
      </c>
      <c r="AE229" s="8">
        <v>2.5499999999999998</v>
      </c>
      <c r="AF229" s="17">
        <f t="shared" si="91"/>
        <v>3236.9699999999993</v>
      </c>
      <c r="AG229" s="18">
        <f t="shared" si="92"/>
        <v>142.92829584897871</v>
      </c>
      <c r="AH229" s="19">
        <f t="shared" si="98"/>
        <v>122.08469900374655</v>
      </c>
      <c r="AI229" s="19">
        <f t="shared" si="99"/>
        <v>2.0859273412414088</v>
      </c>
      <c r="AJ229" s="18">
        <f t="shared" si="93"/>
        <v>4.1729957805907176</v>
      </c>
      <c r="AK229" s="18">
        <f t="shared" si="100"/>
        <v>33.113311331133112</v>
      </c>
      <c r="AL229" s="18">
        <f t="shared" si="94"/>
        <v>36.627450980392162</v>
      </c>
      <c r="AM229" s="18">
        <f t="shared" si="101"/>
        <v>1.0981034429619698</v>
      </c>
      <c r="AN229" s="18">
        <f t="shared" si="102"/>
        <v>0.95241160319028162</v>
      </c>
      <c r="AO229" s="18">
        <f t="shared" si="103"/>
        <v>0.73197414819213968</v>
      </c>
      <c r="AP229" s="17">
        <f t="shared" si="104"/>
        <v>23.795811518324609</v>
      </c>
      <c r="AQ229" s="17">
        <f t="shared" si="105"/>
        <v>27.798165137614681</v>
      </c>
      <c r="AR229" s="17">
        <f t="shared" si="106"/>
        <v>920.48929663608567</v>
      </c>
      <c r="AS229" s="17">
        <f t="shared" si="107"/>
        <v>25.69652372494291</v>
      </c>
      <c r="AT229" s="17">
        <f t="shared" si="95"/>
        <v>32.226980728051387</v>
      </c>
      <c r="AU229" s="17">
        <f t="shared" si="108"/>
        <v>5.2437781258546536</v>
      </c>
      <c r="AV229" s="18">
        <f t="shared" si="109"/>
        <v>9.5170966015334457</v>
      </c>
      <c r="AW229" s="18">
        <f t="shared" si="110"/>
        <v>15.018056644076653</v>
      </c>
      <c r="AX229" s="8">
        <f t="shared" si="111"/>
        <v>28.562691131498472</v>
      </c>
      <c r="AY229" s="8">
        <f t="shared" si="112"/>
        <v>0.15094339622641509</v>
      </c>
      <c r="AZ229" s="17">
        <f t="shared" si="113"/>
        <v>0.73247512334065512</v>
      </c>
      <c r="BA229" s="18">
        <f t="shared" si="96"/>
        <v>0.98499522701785935</v>
      </c>
      <c r="BB229" s="8">
        <f t="shared" si="114"/>
        <v>7.1707446606729635</v>
      </c>
      <c r="BC229" s="8">
        <f t="shared" si="97"/>
        <v>0.29881877660808298</v>
      </c>
      <c r="BD229" s="44"/>
      <c r="BE229" s="44"/>
      <c r="BF229" s="8"/>
    </row>
    <row r="230" spans="1:58" x14ac:dyDescent="0.25">
      <c r="A230" s="8">
        <v>74</v>
      </c>
      <c r="B230" s="16" t="s">
        <v>230</v>
      </c>
      <c r="C230" s="8" t="s">
        <v>57</v>
      </c>
      <c r="D230" s="8" t="s">
        <v>58</v>
      </c>
      <c r="E230" s="8" t="s">
        <v>229</v>
      </c>
      <c r="F230" s="8" t="s">
        <v>60</v>
      </c>
      <c r="G230" s="8">
        <v>1536</v>
      </c>
      <c r="H230" s="8">
        <v>287</v>
      </c>
      <c r="I230" s="8"/>
      <c r="J230" s="8">
        <v>119.1</v>
      </c>
      <c r="K230" s="8"/>
      <c r="L230" s="8">
        <v>2790</v>
      </c>
      <c r="M230" s="8">
        <v>77.5</v>
      </c>
      <c r="N230" s="8">
        <v>7.1</v>
      </c>
      <c r="O230" s="8">
        <v>560</v>
      </c>
      <c r="P230" s="8">
        <v>1223</v>
      </c>
      <c r="Q230" s="8">
        <v>132.6</v>
      </c>
      <c r="R230" s="8">
        <v>532</v>
      </c>
      <c r="S230" s="8">
        <v>82.9</v>
      </c>
      <c r="T230" s="8">
        <v>18.600000000000001</v>
      </c>
      <c r="U230" s="8">
        <v>54.2</v>
      </c>
      <c r="V230" s="8">
        <v>5.35</v>
      </c>
      <c r="W230" s="8">
        <v>21.2</v>
      </c>
      <c r="X230" s="8">
        <v>3.13</v>
      </c>
      <c r="Y230" s="8">
        <v>5.98</v>
      </c>
      <c r="Z230" s="8">
        <v>0.56000000000000005</v>
      </c>
      <c r="AA230" s="8">
        <v>2.31</v>
      </c>
      <c r="AB230" s="8">
        <v>0.36699999999999999</v>
      </c>
      <c r="AC230" s="8">
        <v>5.36</v>
      </c>
      <c r="AD230" s="8">
        <v>82.7</v>
      </c>
      <c r="AE230" s="8">
        <v>1.7</v>
      </c>
      <c r="AF230" s="17">
        <f t="shared" si="91"/>
        <v>2642.1969999999997</v>
      </c>
      <c r="AG230" s="18">
        <f t="shared" si="92"/>
        <v>164.68482291267102</v>
      </c>
      <c r="AH230" s="19">
        <f t="shared" si="98"/>
        <v>139.05284492560187</v>
      </c>
      <c r="AI230" s="19">
        <f t="shared" si="99"/>
        <v>2.0297579391516765</v>
      </c>
      <c r="AJ230" s="18">
        <f t="shared" si="93"/>
        <v>3.9333648898321907</v>
      </c>
      <c r="AK230" s="18">
        <f t="shared" si="100"/>
        <v>36</v>
      </c>
      <c r="AL230" s="18">
        <f t="shared" si="94"/>
        <v>48.647058823529413</v>
      </c>
      <c r="AM230" s="18">
        <f t="shared" si="101"/>
        <v>1.0857963267284305</v>
      </c>
      <c r="AN230" s="18">
        <f t="shared" si="102"/>
        <v>0.81675861163025443</v>
      </c>
      <c r="AO230" s="18">
        <f t="shared" si="103"/>
        <v>0.76485362860921968</v>
      </c>
      <c r="AP230" s="17">
        <f t="shared" si="104"/>
        <v>24.76038338658147</v>
      </c>
      <c r="AQ230" s="17">
        <f t="shared" si="105"/>
        <v>33.549783549783548</v>
      </c>
      <c r="AR230" s="17">
        <f t="shared" si="106"/>
        <v>1207.7922077922078</v>
      </c>
      <c r="AS230" s="17">
        <f t="shared" si="107"/>
        <v>22.144893307069466</v>
      </c>
      <c r="AT230" s="17">
        <f t="shared" si="95"/>
        <v>33.736396614268436</v>
      </c>
      <c r="AU230" s="17">
        <f t="shared" si="108"/>
        <v>6.0064055186006406</v>
      </c>
      <c r="AV230" s="18">
        <f t="shared" si="109"/>
        <v>8.6754791598548895</v>
      </c>
      <c r="AW230" s="18">
        <f t="shared" si="110"/>
        <v>18.982792751636975</v>
      </c>
      <c r="AX230" s="8">
        <f t="shared" si="111"/>
        <v>35.8008658008658</v>
      </c>
      <c r="AY230" s="8">
        <f t="shared" si="112"/>
        <v>0.15582706766917295</v>
      </c>
      <c r="AZ230" s="17">
        <f t="shared" si="113"/>
        <v>0.72500271554316353</v>
      </c>
      <c r="BA230" s="18">
        <f t="shared" si="96"/>
        <v>0.98527853903399332</v>
      </c>
      <c r="BB230" s="8">
        <f t="shared" si="114"/>
        <v>7.7958620689655183</v>
      </c>
      <c r="BC230" s="8">
        <f t="shared" si="97"/>
        <v>0.30943390893784961</v>
      </c>
      <c r="BD230" s="44"/>
      <c r="BE230" s="44"/>
      <c r="BF230" s="8"/>
    </row>
    <row r="231" spans="1:58" x14ac:dyDescent="0.25">
      <c r="A231" s="8">
        <v>75</v>
      </c>
      <c r="B231" s="16" t="s">
        <v>231</v>
      </c>
      <c r="C231" s="8" t="s">
        <v>57</v>
      </c>
      <c r="D231" s="8" t="s">
        <v>58</v>
      </c>
      <c r="E231" s="8" t="s">
        <v>229</v>
      </c>
      <c r="F231" s="8" t="s">
        <v>60</v>
      </c>
      <c r="G231" s="8">
        <v>2198</v>
      </c>
      <c r="H231" s="8">
        <v>394</v>
      </c>
      <c r="I231" s="8"/>
      <c r="J231" s="8">
        <v>368</v>
      </c>
      <c r="K231" s="8"/>
      <c r="L231" s="8">
        <v>4370</v>
      </c>
      <c r="M231" s="8">
        <v>200</v>
      </c>
      <c r="N231" s="8">
        <v>30</v>
      </c>
      <c r="O231" s="8">
        <v>1010</v>
      </c>
      <c r="P231" s="8">
        <v>2400</v>
      </c>
      <c r="Q231" s="8">
        <v>304</v>
      </c>
      <c r="R231" s="8">
        <v>1107</v>
      </c>
      <c r="S231" s="8">
        <v>212</v>
      </c>
      <c r="T231" s="8">
        <v>46.7</v>
      </c>
      <c r="U231" s="8">
        <v>139</v>
      </c>
      <c r="V231" s="8">
        <v>15</v>
      </c>
      <c r="W231" s="8">
        <v>57.2</v>
      </c>
      <c r="X231" s="8">
        <v>7.64</v>
      </c>
      <c r="Y231" s="8">
        <v>12.7</v>
      </c>
      <c r="Z231" s="8"/>
      <c r="AA231" s="8">
        <v>5.73</v>
      </c>
      <c r="AB231" s="8"/>
      <c r="AC231" s="8">
        <v>2.4</v>
      </c>
      <c r="AD231" s="8">
        <v>34.1</v>
      </c>
      <c r="AE231" s="8">
        <v>0.8</v>
      </c>
      <c r="AF231" s="17">
        <f t="shared" si="91"/>
        <v>5316.9699999999993</v>
      </c>
      <c r="AG231" s="18">
        <f t="shared" si="92"/>
        <v>119.74138629317899</v>
      </c>
      <c r="AH231" s="19">
        <f t="shared" si="98"/>
        <v>110.00743062613701</v>
      </c>
      <c r="AI231" s="19">
        <f t="shared" si="99"/>
        <v>1.7593069038988565</v>
      </c>
      <c r="AJ231" s="18">
        <f t="shared" si="93"/>
        <v>2.7740625746357783</v>
      </c>
      <c r="AK231" s="18">
        <f t="shared" si="100"/>
        <v>21.85</v>
      </c>
      <c r="AL231" s="18">
        <f t="shared" si="94"/>
        <v>42.625</v>
      </c>
      <c r="AM231" s="18">
        <f t="shared" si="101"/>
        <v>1.047855626297818</v>
      </c>
      <c r="AN231" s="18">
        <f t="shared" si="102"/>
        <v>0.80075422081367853</v>
      </c>
      <c r="AO231" s="18">
        <f t="shared" si="103"/>
        <v>0.7811646702522681</v>
      </c>
      <c r="AP231" s="17">
        <f t="shared" si="104"/>
        <v>26.178010471204189</v>
      </c>
      <c r="AQ231" s="17">
        <f t="shared" si="105"/>
        <v>34.904013961605585</v>
      </c>
      <c r="AR231" s="17">
        <f t="shared" si="106"/>
        <v>762.65270506108197</v>
      </c>
      <c r="AS231" s="17" t="str">
        <f t="shared" si="107"/>
        <v/>
      </c>
      <c r="AT231" s="17">
        <f t="shared" si="95"/>
        <v>128.1524926686217</v>
      </c>
      <c r="AU231" s="17">
        <f t="shared" si="108"/>
        <v>6.5332936051873602</v>
      </c>
      <c r="AV231" s="18">
        <f t="shared" si="109"/>
        <v>6.1011444009349489</v>
      </c>
      <c r="AW231" s="18">
        <f t="shared" si="110"/>
        <v>19.626053478562092</v>
      </c>
      <c r="AX231" s="8">
        <f t="shared" si="111"/>
        <v>5.9511343804537518</v>
      </c>
      <c r="AY231" s="8">
        <f t="shared" si="112"/>
        <v>0.1915085817524842</v>
      </c>
      <c r="AZ231" s="17">
        <f t="shared" si="113"/>
        <v>0.69851814097126752</v>
      </c>
      <c r="BA231" s="18">
        <f t="shared" si="96"/>
        <v>0.98151766889788739</v>
      </c>
      <c r="BB231" s="8">
        <f t="shared" si="114"/>
        <v>4.7316551724137925</v>
      </c>
      <c r="BC231" s="8">
        <f t="shared" si="97"/>
        <v>0.29144582673293945</v>
      </c>
      <c r="BD231" s="44"/>
      <c r="BE231" s="44"/>
      <c r="BF231" s="8"/>
    </row>
    <row r="232" spans="1:58" x14ac:dyDescent="0.25">
      <c r="A232" s="8">
        <v>76</v>
      </c>
      <c r="B232" s="16" t="s">
        <v>231</v>
      </c>
      <c r="C232" s="8" t="s">
        <v>57</v>
      </c>
      <c r="D232" s="8" t="s">
        <v>58</v>
      </c>
      <c r="E232" s="8" t="s">
        <v>229</v>
      </c>
      <c r="F232" s="8" t="s">
        <v>60</v>
      </c>
      <c r="G232" s="8">
        <v>1347</v>
      </c>
      <c r="H232" s="8">
        <v>265</v>
      </c>
      <c r="I232" s="8"/>
      <c r="J232" s="8">
        <v>213</v>
      </c>
      <c r="K232" s="8"/>
      <c r="L232" s="8">
        <v>3340</v>
      </c>
      <c r="M232" s="8">
        <v>118.9</v>
      </c>
      <c r="N232" s="8">
        <v>11.1</v>
      </c>
      <c r="O232" s="8">
        <v>748</v>
      </c>
      <c r="P232" s="8">
        <v>1850</v>
      </c>
      <c r="Q232" s="8">
        <v>241</v>
      </c>
      <c r="R232" s="8">
        <v>986</v>
      </c>
      <c r="S232" s="8">
        <v>138</v>
      </c>
      <c r="T232" s="8">
        <v>43</v>
      </c>
      <c r="U232" s="8">
        <v>99.2</v>
      </c>
      <c r="V232" s="8">
        <v>9.8000000000000007</v>
      </c>
      <c r="W232" s="8">
        <v>45.2</v>
      </c>
      <c r="X232" s="8">
        <v>6.63</v>
      </c>
      <c r="Y232" s="8">
        <v>12.1</v>
      </c>
      <c r="Z232" s="8"/>
      <c r="AA232" s="8">
        <v>3.56</v>
      </c>
      <c r="AB232" s="8"/>
      <c r="AC232" s="8">
        <v>1.44</v>
      </c>
      <c r="AD232" s="8">
        <v>18.2</v>
      </c>
      <c r="AE232" s="8">
        <v>0.4</v>
      </c>
      <c r="AF232" s="17">
        <f t="shared" si="91"/>
        <v>4182.4900000000007</v>
      </c>
      <c r="AG232" s="18">
        <f t="shared" si="92"/>
        <v>142.73455648793441</v>
      </c>
      <c r="AH232" s="19">
        <f t="shared" si="98"/>
        <v>136.48569386146599</v>
      </c>
      <c r="AI232" s="19">
        <f t="shared" si="99"/>
        <v>1.4628255492506914</v>
      </c>
      <c r="AJ232" s="18">
        <f t="shared" si="93"/>
        <v>3.1561181434599161</v>
      </c>
      <c r="AK232" s="18">
        <f t="shared" si="100"/>
        <v>28.090832632464256</v>
      </c>
      <c r="AL232" s="18">
        <f t="shared" si="94"/>
        <v>45.499999999999993</v>
      </c>
      <c r="AM232" s="18">
        <f t="shared" si="101"/>
        <v>1.0541443728393745</v>
      </c>
      <c r="AN232" s="18">
        <f t="shared" si="102"/>
        <v>1.0817596120858228</v>
      </c>
      <c r="AO232" s="18">
        <f t="shared" si="103"/>
        <v>0.55276608065960731</v>
      </c>
      <c r="AP232" s="17">
        <f t="shared" si="104"/>
        <v>17.933634992458522</v>
      </c>
      <c r="AQ232" s="17">
        <f t="shared" si="105"/>
        <v>33.398876404494381</v>
      </c>
      <c r="AR232" s="17">
        <f t="shared" si="106"/>
        <v>938.20224719101122</v>
      </c>
      <c r="AS232" s="17" t="str">
        <f t="shared" si="107"/>
        <v/>
      </c>
      <c r="AT232" s="17">
        <f t="shared" si="95"/>
        <v>183.51648351648353</v>
      </c>
      <c r="AU232" s="17">
        <f t="shared" si="108"/>
        <v>8.3095825340275891</v>
      </c>
      <c r="AV232" s="18">
        <f t="shared" si="109"/>
        <v>6.3313257111746291</v>
      </c>
      <c r="AW232" s="18">
        <f t="shared" si="110"/>
        <v>22.544181582067644</v>
      </c>
      <c r="AX232" s="8">
        <f t="shared" si="111"/>
        <v>5.1123595505617976</v>
      </c>
      <c r="AY232" s="8">
        <f t="shared" si="112"/>
        <v>0.13995943204868155</v>
      </c>
      <c r="AZ232" s="17">
        <f t="shared" si="113"/>
        <v>0.67878225650270518</v>
      </c>
      <c r="BA232" s="18">
        <f t="shared" si="96"/>
        <v>0.9815205774550565</v>
      </c>
      <c r="BB232" s="8">
        <f t="shared" si="114"/>
        <v>6.0831182390301901</v>
      </c>
      <c r="BC232" s="8">
        <f t="shared" si="97"/>
        <v>0.34692701378694002</v>
      </c>
      <c r="BD232" s="44"/>
      <c r="BE232" s="44"/>
      <c r="BF232" s="8"/>
    </row>
    <row r="233" spans="1:58" x14ac:dyDescent="0.25">
      <c r="A233" s="8">
        <v>77</v>
      </c>
      <c r="B233" s="16" t="s">
        <v>231</v>
      </c>
      <c r="C233" s="8" t="s">
        <v>57</v>
      </c>
      <c r="D233" s="8" t="s">
        <v>58</v>
      </c>
      <c r="E233" s="8" t="s">
        <v>229</v>
      </c>
      <c r="F233" s="8" t="s">
        <v>60</v>
      </c>
      <c r="G233" s="8">
        <v>1455</v>
      </c>
      <c r="H233" s="8">
        <v>297</v>
      </c>
      <c r="I233" s="8"/>
      <c r="J233" s="8">
        <v>232</v>
      </c>
      <c r="K233" s="8"/>
      <c r="L233" s="8">
        <v>3140</v>
      </c>
      <c r="M233" s="8">
        <v>125</v>
      </c>
      <c r="N233" s="8">
        <v>10.7</v>
      </c>
      <c r="O233" s="8">
        <v>701</v>
      </c>
      <c r="P233" s="8">
        <v>1650</v>
      </c>
      <c r="Q233" s="8">
        <v>215</v>
      </c>
      <c r="R233" s="8">
        <v>906</v>
      </c>
      <c r="S233" s="8">
        <v>140</v>
      </c>
      <c r="T233" s="8">
        <v>40.4</v>
      </c>
      <c r="U233" s="8">
        <v>98.8</v>
      </c>
      <c r="V233" s="8">
        <v>10.9</v>
      </c>
      <c r="W233" s="8">
        <v>45.9</v>
      </c>
      <c r="X233" s="8">
        <v>6.41</v>
      </c>
      <c r="Y233" s="8">
        <v>11.7</v>
      </c>
      <c r="Z233" s="8"/>
      <c r="AA233" s="8">
        <v>5.51</v>
      </c>
      <c r="AB233" s="8"/>
      <c r="AC233" s="8">
        <v>1.25</v>
      </c>
      <c r="AD233" s="8">
        <v>34</v>
      </c>
      <c r="AE233" s="8">
        <v>0.67</v>
      </c>
      <c r="AF233" s="17">
        <f t="shared" si="91"/>
        <v>3831.6200000000003</v>
      </c>
      <c r="AG233" s="18">
        <f t="shared" si="92"/>
        <v>86.425907632459598</v>
      </c>
      <c r="AH233" s="19">
        <f t="shared" si="98"/>
        <v>78.649822508682135</v>
      </c>
      <c r="AI233" s="19">
        <f t="shared" si="99"/>
        <v>1.491961699313531</v>
      </c>
      <c r="AJ233" s="18">
        <f t="shared" si="93"/>
        <v>2.9155515370705247</v>
      </c>
      <c r="AK233" s="18">
        <f t="shared" si="100"/>
        <v>25.12</v>
      </c>
      <c r="AL233" s="18">
        <f t="shared" si="94"/>
        <v>50.746268656716417</v>
      </c>
      <c r="AM233" s="18">
        <f t="shared" si="101"/>
        <v>1.0282373893237446</v>
      </c>
      <c r="AN233" s="18">
        <f t="shared" si="102"/>
        <v>1.0111057066296503</v>
      </c>
      <c r="AO233" s="18">
        <f t="shared" si="103"/>
        <v>0.59109370237267633</v>
      </c>
      <c r="AP233" s="17">
        <f t="shared" si="104"/>
        <v>19.500780031201248</v>
      </c>
      <c r="AQ233" s="17">
        <f t="shared" si="105"/>
        <v>22.68602540834846</v>
      </c>
      <c r="AR233" s="17">
        <f t="shared" si="106"/>
        <v>569.87295825771332</v>
      </c>
      <c r="AS233" s="17" t="str">
        <f t="shared" si="107"/>
        <v/>
      </c>
      <c r="AT233" s="17">
        <f t="shared" si="95"/>
        <v>92.352941176470594</v>
      </c>
      <c r="AU233" s="17">
        <f t="shared" si="108"/>
        <v>5.4519498915497326</v>
      </c>
      <c r="AV233" s="18">
        <f t="shared" si="109"/>
        <v>5.9575240437998609</v>
      </c>
      <c r="AW233" s="18">
        <f t="shared" si="110"/>
        <v>14.50701784785999</v>
      </c>
      <c r="AX233" s="8">
        <f t="shared" si="111"/>
        <v>6.1705989110707806</v>
      </c>
      <c r="AY233" s="8">
        <f t="shared" si="112"/>
        <v>0.1545253863134658</v>
      </c>
      <c r="AZ233" s="17">
        <f t="shared" si="113"/>
        <v>0.66969062694108494</v>
      </c>
      <c r="BA233" s="18">
        <f t="shared" si="96"/>
        <v>0.97901148861317144</v>
      </c>
      <c r="BB233" s="8">
        <f t="shared" si="114"/>
        <v>5.4397793103448286</v>
      </c>
      <c r="BC233" s="8">
        <f t="shared" si="97"/>
        <v>0.29583455327643077</v>
      </c>
      <c r="BD233" s="44"/>
      <c r="BE233" s="44"/>
      <c r="BF233" s="8"/>
    </row>
    <row r="234" spans="1:58" x14ac:dyDescent="0.25">
      <c r="A234" s="8">
        <v>78</v>
      </c>
      <c r="B234" s="16" t="s">
        <v>231</v>
      </c>
      <c r="C234" s="8" t="s">
        <v>57</v>
      </c>
      <c r="D234" s="8" t="s">
        <v>58</v>
      </c>
      <c r="E234" s="8" t="s">
        <v>229</v>
      </c>
      <c r="F234" s="8" t="s">
        <v>60</v>
      </c>
      <c r="G234" s="8">
        <v>1590</v>
      </c>
      <c r="H234" s="8">
        <v>329</v>
      </c>
      <c r="I234" s="8"/>
      <c r="J234" s="8">
        <v>266</v>
      </c>
      <c r="K234" s="8"/>
      <c r="L234" s="8">
        <v>3770</v>
      </c>
      <c r="M234" s="8">
        <v>148</v>
      </c>
      <c r="N234" s="8">
        <v>15.7</v>
      </c>
      <c r="O234" s="8">
        <v>747</v>
      </c>
      <c r="P234" s="8">
        <v>1770</v>
      </c>
      <c r="Q234" s="8">
        <v>230</v>
      </c>
      <c r="R234" s="8">
        <v>995</v>
      </c>
      <c r="S234" s="8">
        <v>159</v>
      </c>
      <c r="T234" s="8">
        <v>44.7</v>
      </c>
      <c r="U234" s="8">
        <v>119</v>
      </c>
      <c r="V234" s="8">
        <v>11.7</v>
      </c>
      <c r="W234" s="8">
        <v>49</v>
      </c>
      <c r="X234" s="8">
        <v>6.88</v>
      </c>
      <c r="Y234" s="8">
        <v>13.8</v>
      </c>
      <c r="Z234" s="8"/>
      <c r="AA234" s="8">
        <v>5.7</v>
      </c>
      <c r="AB234" s="8"/>
      <c r="AC234" s="8">
        <v>1.7</v>
      </c>
      <c r="AD234" s="8">
        <v>37.700000000000003</v>
      </c>
      <c r="AE234" s="8">
        <v>0.68</v>
      </c>
      <c r="AF234" s="17">
        <f t="shared" si="91"/>
        <v>4151.78</v>
      </c>
      <c r="AG234" s="18">
        <f t="shared" si="92"/>
        <v>89.027315123251171</v>
      </c>
      <c r="AH234" s="19">
        <f t="shared" si="98"/>
        <v>81.557482613548544</v>
      </c>
      <c r="AI234" s="19">
        <f t="shared" si="99"/>
        <v>1.4476560015266204</v>
      </c>
      <c r="AJ234" s="18">
        <f t="shared" si="93"/>
        <v>2.7356102221160739</v>
      </c>
      <c r="AK234" s="18">
        <f t="shared" si="100"/>
        <v>25.472972972972972</v>
      </c>
      <c r="AL234" s="18">
        <f t="shared" si="94"/>
        <v>55.441176470588232</v>
      </c>
      <c r="AM234" s="18">
        <f t="shared" si="101"/>
        <v>1.0330866133773908</v>
      </c>
      <c r="AN234" s="18">
        <f t="shared" si="102"/>
        <v>0.95651804344335567</v>
      </c>
      <c r="AO234" s="18">
        <f t="shared" si="103"/>
        <v>0.65326438666552178</v>
      </c>
      <c r="AP234" s="17">
        <f t="shared" si="104"/>
        <v>21.511627906976745</v>
      </c>
      <c r="AQ234" s="17">
        <f t="shared" si="105"/>
        <v>25.964912280701753</v>
      </c>
      <c r="AR234" s="17">
        <f t="shared" si="106"/>
        <v>661.40350877192975</v>
      </c>
      <c r="AS234" s="17" t="str">
        <f t="shared" si="107"/>
        <v/>
      </c>
      <c r="AT234" s="17">
        <f t="shared" si="95"/>
        <v>99.999999999999986</v>
      </c>
      <c r="AU234" s="17">
        <f t="shared" si="108"/>
        <v>5.6261588931678785</v>
      </c>
      <c r="AV234" s="18">
        <f t="shared" si="109"/>
        <v>5.2708222529518141</v>
      </c>
      <c r="AW234" s="18">
        <f t="shared" si="110"/>
        <v>16.890593317464514</v>
      </c>
      <c r="AX234" s="8">
        <f t="shared" si="111"/>
        <v>6.6140350877192988</v>
      </c>
      <c r="AY234" s="8">
        <f t="shared" si="112"/>
        <v>0.15979899497487438</v>
      </c>
      <c r="AZ234" s="17">
        <f t="shared" si="113"/>
        <v>0.66164392140238648</v>
      </c>
      <c r="BA234" s="18">
        <f t="shared" si="96"/>
        <v>0.97902586360548971</v>
      </c>
      <c r="BB234" s="8">
        <f t="shared" si="114"/>
        <v>5.5162162162162165</v>
      </c>
      <c r="BC234" s="8">
        <f t="shared" si="97"/>
        <v>0.30459680183136667</v>
      </c>
      <c r="BD234" s="44"/>
      <c r="BE234" s="44"/>
      <c r="BF234" s="8"/>
    </row>
    <row r="235" spans="1:58" x14ac:dyDescent="0.25">
      <c r="A235" s="8">
        <v>79</v>
      </c>
      <c r="B235" s="16" t="s">
        <v>231</v>
      </c>
      <c r="C235" s="8" t="s">
        <v>57</v>
      </c>
      <c r="D235" s="8" t="s">
        <v>58</v>
      </c>
      <c r="E235" s="8" t="s">
        <v>229</v>
      </c>
      <c r="F235" s="8" t="s">
        <v>60</v>
      </c>
      <c r="G235" s="8">
        <v>1640</v>
      </c>
      <c r="H235" s="8">
        <v>90.8</v>
      </c>
      <c r="I235" s="8"/>
      <c r="J235" s="8">
        <v>118.9</v>
      </c>
      <c r="K235" s="8"/>
      <c r="L235" s="8">
        <v>3970</v>
      </c>
      <c r="M235" s="8">
        <v>177</v>
      </c>
      <c r="N235" s="8">
        <v>6.7</v>
      </c>
      <c r="O235" s="8">
        <v>1325</v>
      </c>
      <c r="P235" s="8">
        <v>3160</v>
      </c>
      <c r="Q235" s="8">
        <v>386</v>
      </c>
      <c r="R235" s="8">
        <v>1620</v>
      </c>
      <c r="S235" s="8">
        <v>241</v>
      </c>
      <c r="T235" s="8">
        <v>69.2</v>
      </c>
      <c r="U235" s="8">
        <v>170</v>
      </c>
      <c r="V235" s="8">
        <v>18.3</v>
      </c>
      <c r="W235" s="8">
        <v>73.2</v>
      </c>
      <c r="X235" s="8">
        <v>10.8</v>
      </c>
      <c r="Y235" s="8">
        <v>19.2</v>
      </c>
      <c r="Z235" s="8"/>
      <c r="AA235" s="8">
        <v>6</v>
      </c>
      <c r="AB235" s="8"/>
      <c r="AC235" s="8">
        <v>0.94</v>
      </c>
      <c r="AD235" s="8">
        <v>2.96</v>
      </c>
      <c r="AE235" s="8"/>
      <c r="AF235" s="17">
        <f t="shared" si="91"/>
        <v>7098.7</v>
      </c>
      <c r="AG235" s="18">
        <f t="shared" si="92"/>
        <v>150.01758087201125</v>
      </c>
      <c r="AH235" s="19">
        <f t="shared" si="98"/>
        <v>138.3251767264818</v>
      </c>
      <c r="AI235" s="19">
        <f t="shared" si="99"/>
        <v>1.5771344480908476</v>
      </c>
      <c r="AJ235" s="18">
        <f t="shared" si="93"/>
        <v>3.2013235989285156</v>
      </c>
      <c r="AK235" s="18">
        <f t="shared" si="100"/>
        <v>22.429378531073446</v>
      </c>
      <c r="AL235" s="18" t="str">
        <f t="shared" si="94"/>
        <v/>
      </c>
      <c r="AM235" s="18">
        <f t="shared" si="101"/>
        <v>1.0689888558644731</v>
      </c>
      <c r="AN235" s="18">
        <f t="shared" si="102"/>
        <v>1.0063077074736402</v>
      </c>
      <c r="AO235" s="18">
        <f t="shared" si="103"/>
        <v>0.5061412218523339</v>
      </c>
      <c r="AP235" s="17">
        <f t="shared" si="104"/>
        <v>16.388888888888889</v>
      </c>
      <c r="AQ235" s="17">
        <f t="shared" si="105"/>
        <v>29.5</v>
      </c>
      <c r="AR235" s="17">
        <f t="shared" si="106"/>
        <v>661.66666666666663</v>
      </c>
      <c r="AS235" s="17" t="str">
        <f t="shared" si="107"/>
        <v/>
      </c>
      <c r="AT235" s="17">
        <f t="shared" si="95"/>
        <v>1341.2162162162163</v>
      </c>
      <c r="AU235" s="17">
        <f t="shared" si="108"/>
        <v>7.9845528455284551</v>
      </c>
      <c r="AV235" s="18">
        <f t="shared" si="109"/>
        <v>6.5444278977413752</v>
      </c>
      <c r="AW235" s="18">
        <f t="shared" si="110"/>
        <v>22.922948073701843</v>
      </c>
      <c r="AX235" s="8">
        <f t="shared" si="111"/>
        <v>0.49333333333333335</v>
      </c>
      <c r="AY235" s="8">
        <f t="shared" si="112"/>
        <v>0.14876543209876544</v>
      </c>
      <c r="AZ235" s="17">
        <f t="shared" si="113"/>
        <v>0.68618197698170091</v>
      </c>
      <c r="BA235" s="18">
        <f t="shared" si="96"/>
        <v>0.98203896488089371</v>
      </c>
      <c r="BB235" s="8">
        <f t="shared" si="114"/>
        <v>4.8571205922462495</v>
      </c>
      <c r="BC235" s="8">
        <f t="shared" si="97"/>
        <v>0.3106658123295562</v>
      </c>
      <c r="BD235" s="44"/>
      <c r="BE235" s="44"/>
      <c r="BF235" s="8"/>
    </row>
    <row r="236" spans="1:58" x14ac:dyDescent="0.25">
      <c r="A236" s="8">
        <v>80</v>
      </c>
      <c r="B236" s="16" t="s">
        <v>231</v>
      </c>
      <c r="C236" s="8" t="s">
        <v>57</v>
      </c>
      <c r="D236" s="8" t="s">
        <v>58</v>
      </c>
      <c r="E236" s="8" t="s">
        <v>229</v>
      </c>
      <c r="F236" s="8" t="s">
        <v>60</v>
      </c>
      <c r="G236" s="8">
        <v>1637</v>
      </c>
      <c r="H236" s="8">
        <v>83.9</v>
      </c>
      <c r="I236" s="8"/>
      <c r="J236" s="8">
        <v>105</v>
      </c>
      <c r="K236" s="8"/>
      <c r="L236" s="8">
        <v>4310</v>
      </c>
      <c r="M236" s="8">
        <v>213</v>
      </c>
      <c r="N236" s="8">
        <v>6.4</v>
      </c>
      <c r="O236" s="8">
        <v>1386</v>
      </c>
      <c r="P236" s="8">
        <v>3040</v>
      </c>
      <c r="Q236" s="8">
        <v>368</v>
      </c>
      <c r="R236" s="8">
        <v>1531</v>
      </c>
      <c r="S236" s="8">
        <v>251</v>
      </c>
      <c r="T236" s="8">
        <v>70.900000000000006</v>
      </c>
      <c r="U236" s="8">
        <v>182</v>
      </c>
      <c r="V236" s="8">
        <v>19.100000000000001</v>
      </c>
      <c r="W236" s="8">
        <v>77.5</v>
      </c>
      <c r="X236" s="8">
        <v>10.75</v>
      </c>
      <c r="Y236" s="8">
        <v>18.5</v>
      </c>
      <c r="Z236" s="8"/>
      <c r="AA236" s="8">
        <v>5.4</v>
      </c>
      <c r="AB236" s="8"/>
      <c r="AC236" s="8">
        <v>0.52</v>
      </c>
      <c r="AD236" s="8">
        <v>5.23</v>
      </c>
      <c r="AE236" s="8"/>
      <c r="AF236" s="17">
        <f t="shared" si="91"/>
        <v>6960.15</v>
      </c>
      <c r="AG236" s="18">
        <f t="shared" si="92"/>
        <v>174.36005625879045</v>
      </c>
      <c r="AH236" s="19">
        <f t="shared" si="98"/>
        <v>147.85813546009302</v>
      </c>
      <c r="AI236" s="19">
        <f t="shared" si="99"/>
        <v>1.7456448585767557</v>
      </c>
      <c r="AJ236" s="18">
        <f t="shared" si="93"/>
        <v>3.2152907357910139</v>
      </c>
      <c r="AK236" s="18">
        <f t="shared" si="100"/>
        <v>20.23474178403756</v>
      </c>
      <c r="AL236" s="18" t="str">
        <f t="shared" si="94"/>
        <v/>
      </c>
      <c r="AM236" s="18">
        <f t="shared" si="101"/>
        <v>1.029806777484592</v>
      </c>
      <c r="AN236" s="18">
        <f t="shared" si="102"/>
        <v>0.97640808530146517</v>
      </c>
      <c r="AO236" s="18">
        <f t="shared" si="103"/>
        <v>0.59917761354622345</v>
      </c>
      <c r="AP236" s="17">
        <f t="shared" si="104"/>
        <v>19.813953488372093</v>
      </c>
      <c r="AQ236" s="17">
        <f t="shared" si="105"/>
        <v>39.444444444444443</v>
      </c>
      <c r="AR236" s="17">
        <f t="shared" si="106"/>
        <v>798.14814814814815</v>
      </c>
      <c r="AS236" s="17" t="str">
        <f t="shared" si="107"/>
        <v/>
      </c>
      <c r="AT236" s="17">
        <f t="shared" si="95"/>
        <v>824.09177820267678</v>
      </c>
      <c r="AU236" s="17">
        <f t="shared" si="108"/>
        <v>9.392878651008731</v>
      </c>
      <c r="AV236" s="18">
        <f t="shared" si="109"/>
        <v>6.3943524829600786</v>
      </c>
      <c r="AW236" s="18">
        <f t="shared" si="110"/>
        <v>27.267820584403495</v>
      </c>
      <c r="AX236" s="8">
        <f t="shared" si="111"/>
        <v>0.96851851851851856</v>
      </c>
      <c r="AY236" s="8">
        <f t="shared" si="112"/>
        <v>0.16394513389941215</v>
      </c>
      <c r="AZ236" s="17">
        <f t="shared" si="113"/>
        <v>0.68877825908924384</v>
      </c>
      <c r="BA236" s="18">
        <f t="shared" si="96"/>
        <v>0.98114264778776317</v>
      </c>
      <c r="BB236" s="8">
        <f t="shared" si="114"/>
        <v>4.3818682208191682</v>
      </c>
      <c r="BC236" s="8">
        <f t="shared" si="97"/>
        <v>0.32391963916511007</v>
      </c>
      <c r="BD236" s="44"/>
      <c r="BE236" s="44"/>
      <c r="BF236" s="8"/>
    </row>
    <row r="237" spans="1:58" x14ac:dyDescent="0.25">
      <c r="A237" s="8">
        <v>81</v>
      </c>
      <c r="B237" s="16" t="s">
        <v>231</v>
      </c>
      <c r="C237" s="8" t="s">
        <v>57</v>
      </c>
      <c r="D237" s="8" t="s">
        <v>58</v>
      </c>
      <c r="E237" s="8" t="s">
        <v>229</v>
      </c>
      <c r="F237" s="8" t="s">
        <v>60</v>
      </c>
      <c r="G237" s="8">
        <v>2110</v>
      </c>
      <c r="H237" s="8">
        <v>94</v>
      </c>
      <c r="I237" s="8"/>
      <c r="J237" s="8">
        <v>45.1</v>
      </c>
      <c r="K237" s="8"/>
      <c r="L237" s="8">
        <v>6080</v>
      </c>
      <c r="M237" s="8">
        <v>476</v>
      </c>
      <c r="N237" s="8">
        <v>88</v>
      </c>
      <c r="O237" s="8">
        <v>555</v>
      </c>
      <c r="P237" s="8">
        <v>1196</v>
      </c>
      <c r="Q237" s="8">
        <v>154</v>
      </c>
      <c r="R237" s="8">
        <v>712</v>
      </c>
      <c r="S237" s="8">
        <v>204</v>
      </c>
      <c r="T237" s="8">
        <v>71.599999999999994</v>
      </c>
      <c r="U237" s="8">
        <v>184</v>
      </c>
      <c r="V237" s="8">
        <v>25.5</v>
      </c>
      <c r="W237" s="8">
        <v>120.1</v>
      </c>
      <c r="X237" s="8">
        <v>17.899999999999999</v>
      </c>
      <c r="Y237" s="8">
        <v>35.299999999999997</v>
      </c>
      <c r="Z237" s="8"/>
      <c r="AA237" s="8">
        <v>17</v>
      </c>
      <c r="AB237" s="8"/>
      <c r="AC237" s="8">
        <v>8.8000000000000007</v>
      </c>
      <c r="AD237" s="8">
        <v>298</v>
      </c>
      <c r="AE237" s="8">
        <v>13.7</v>
      </c>
      <c r="AF237" s="17">
        <f t="shared" si="91"/>
        <v>3292.4</v>
      </c>
      <c r="AG237" s="18">
        <f t="shared" si="92"/>
        <v>22.17795979151154</v>
      </c>
      <c r="AH237" s="19">
        <f t="shared" si="98"/>
        <v>18.477689281258996</v>
      </c>
      <c r="AI237" s="19">
        <f t="shared" si="99"/>
        <v>1.5030756649125303</v>
      </c>
      <c r="AJ237" s="18">
        <f t="shared" si="93"/>
        <v>1.5841399851079674</v>
      </c>
      <c r="AK237" s="18">
        <f t="shared" si="100"/>
        <v>12.77310924369748</v>
      </c>
      <c r="AL237" s="18">
        <f t="shared" si="94"/>
        <v>21.751824817518248</v>
      </c>
      <c r="AM237" s="18">
        <f t="shared" si="101"/>
        <v>0.98971924296125269</v>
      </c>
      <c r="AN237" s="18">
        <f t="shared" si="102"/>
        <v>1.0877941368047812</v>
      </c>
      <c r="AO237" s="18">
        <f t="shared" si="103"/>
        <v>0.82402384423413677</v>
      </c>
      <c r="AP237" s="17">
        <f t="shared" si="104"/>
        <v>26.592178770949722</v>
      </c>
      <c r="AQ237" s="17">
        <f t="shared" si="105"/>
        <v>28</v>
      </c>
      <c r="AR237" s="17">
        <f t="shared" si="106"/>
        <v>357.64705882352939</v>
      </c>
      <c r="AS237" s="17" t="str">
        <f t="shared" si="107"/>
        <v/>
      </c>
      <c r="AT237" s="17">
        <f t="shared" si="95"/>
        <v>20.402684563758388</v>
      </c>
      <c r="AU237" s="17">
        <f t="shared" si="108"/>
        <v>4.6236489717838349</v>
      </c>
      <c r="AV237" s="18">
        <f t="shared" si="109"/>
        <v>2.5326774903687399</v>
      </c>
      <c r="AW237" s="18">
        <f t="shared" si="110"/>
        <v>8.7567248004729521</v>
      </c>
      <c r="AX237" s="8">
        <f t="shared" si="111"/>
        <v>17.529411764705884</v>
      </c>
      <c r="AY237" s="8">
        <f t="shared" si="112"/>
        <v>0.28651685393258425</v>
      </c>
      <c r="AZ237" s="17">
        <f t="shared" si="113"/>
        <v>0.57860527274936213</v>
      </c>
      <c r="BA237" s="18">
        <f t="shared" si="96"/>
        <v>0.93445510873526905</v>
      </c>
      <c r="BB237" s="8">
        <f t="shared" si="114"/>
        <v>2.7660388293248337</v>
      </c>
      <c r="BC237" s="8">
        <f t="shared" si="97"/>
        <v>0.33484405690710228</v>
      </c>
      <c r="BD237" s="44"/>
      <c r="BE237" s="44"/>
      <c r="BF237" s="8"/>
    </row>
    <row r="238" spans="1:58" x14ac:dyDescent="0.25">
      <c r="A238" s="8">
        <v>82</v>
      </c>
      <c r="B238" s="16" t="s">
        <v>231</v>
      </c>
      <c r="C238" s="8" t="s">
        <v>57</v>
      </c>
      <c r="D238" s="8" t="s">
        <v>58</v>
      </c>
      <c r="E238" s="8" t="s">
        <v>229</v>
      </c>
      <c r="F238" s="8" t="s">
        <v>60</v>
      </c>
      <c r="G238" s="8">
        <v>1853</v>
      </c>
      <c r="H238" s="8">
        <v>402</v>
      </c>
      <c r="I238" s="8"/>
      <c r="J238" s="8">
        <v>258</v>
      </c>
      <c r="K238" s="8"/>
      <c r="L238" s="8">
        <v>3570</v>
      </c>
      <c r="M238" s="8">
        <v>138.19999999999999</v>
      </c>
      <c r="N238" s="8">
        <v>13.4</v>
      </c>
      <c r="O238" s="8">
        <v>850</v>
      </c>
      <c r="P238" s="8">
        <v>1942</v>
      </c>
      <c r="Q238" s="8">
        <v>236</v>
      </c>
      <c r="R238" s="8">
        <v>957</v>
      </c>
      <c r="S238" s="8">
        <v>155</v>
      </c>
      <c r="T238" s="8">
        <v>41.7</v>
      </c>
      <c r="U238" s="8">
        <v>111</v>
      </c>
      <c r="V238" s="8">
        <v>12.6</v>
      </c>
      <c r="W238" s="8">
        <v>47.5</v>
      </c>
      <c r="X238" s="8">
        <v>7.91</v>
      </c>
      <c r="Y238" s="8">
        <v>13.3</v>
      </c>
      <c r="Z238" s="8"/>
      <c r="AA238" s="8">
        <v>4.5999999999999996</v>
      </c>
      <c r="AB238" s="8"/>
      <c r="AC238" s="8">
        <v>1.73</v>
      </c>
      <c r="AD238" s="8">
        <v>32.6</v>
      </c>
      <c r="AE238" s="8">
        <v>0.79</v>
      </c>
      <c r="AF238" s="17">
        <f t="shared" si="91"/>
        <v>4378.6100000000006</v>
      </c>
      <c r="AG238" s="18">
        <f t="shared" si="92"/>
        <v>125.52742616033757</v>
      </c>
      <c r="AH238" s="19">
        <f t="shared" si="98"/>
        <v>110.88091353996739</v>
      </c>
      <c r="AI238" s="19">
        <f t="shared" si="99"/>
        <v>1.7126745411337294</v>
      </c>
      <c r="AJ238" s="18">
        <f t="shared" si="93"/>
        <v>3.193140057166191</v>
      </c>
      <c r="AK238" s="18">
        <f t="shared" si="100"/>
        <v>25.832127351664258</v>
      </c>
      <c r="AL238" s="18">
        <f t="shared" si="94"/>
        <v>41.265822784810126</v>
      </c>
      <c r="AM238" s="18">
        <f t="shared" si="101"/>
        <v>1.0489902408937197</v>
      </c>
      <c r="AN238" s="18">
        <f t="shared" si="102"/>
        <v>0.9357641502207017</v>
      </c>
      <c r="AO238" s="18">
        <f t="shared" si="103"/>
        <v>0.56093549408589494</v>
      </c>
      <c r="AP238" s="17">
        <f t="shared" si="104"/>
        <v>17.471554993678886</v>
      </c>
      <c r="AQ238" s="17">
        <f t="shared" si="105"/>
        <v>30.043478260869566</v>
      </c>
      <c r="AR238" s="17">
        <f t="shared" si="106"/>
        <v>776.08695652173924</v>
      </c>
      <c r="AS238" s="17" t="str">
        <f t="shared" si="107"/>
        <v/>
      </c>
      <c r="AT238" s="17">
        <f t="shared" si="95"/>
        <v>109.50920245398773</v>
      </c>
      <c r="AU238" s="17">
        <f t="shared" si="108"/>
        <v>6.7581300813008136</v>
      </c>
      <c r="AV238" s="18">
        <f t="shared" si="109"/>
        <v>6.4298475690880759</v>
      </c>
      <c r="AW238" s="18">
        <f t="shared" si="110"/>
        <v>19.522613065326635</v>
      </c>
      <c r="AX238" s="8">
        <f t="shared" si="111"/>
        <v>7.0869565217391317</v>
      </c>
      <c r="AY238" s="8">
        <f t="shared" si="112"/>
        <v>0.16196447230929989</v>
      </c>
      <c r="AZ238" s="17">
        <f t="shared" si="113"/>
        <v>0.69154366340002871</v>
      </c>
      <c r="BA238" s="18">
        <f t="shared" si="96"/>
        <v>0.98037961818933383</v>
      </c>
      <c r="BB238" s="8">
        <f t="shared" si="114"/>
        <v>5.5939917161535009</v>
      </c>
      <c r="BC238" s="8">
        <f t="shared" si="97"/>
        <v>0.42376622633956651</v>
      </c>
      <c r="BD238" s="44"/>
      <c r="BE238" s="44"/>
      <c r="BF238" s="8"/>
    </row>
    <row r="239" spans="1:58" x14ac:dyDescent="0.25">
      <c r="A239" s="8">
        <v>83</v>
      </c>
      <c r="B239" s="16" t="s">
        <v>231</v>
      </c>
      <c r="C239" s="8" t="s">
        <v>57</v>
      </c>
      <c r="D239" s="8" t="s">
        <v>58</v>
      </c>
      <c r="E239" s="8" t="s">
        <v>229</v>
      </c>
      <c r="F239" s="8" t="s">
        <v>60</v>
      </c>
      <c r="G239" s="8">
        <v>1280</v>
      </c>
      <c r="H239" s="8">
        <v>182.8</v>
      </c>
      <c r="I239" s="8"/>
      <c r="J239" s="8">
        <v>155.80000000000001</v>
      </c>
      <c r="K239" s="8"/>
      <c r="L239" s="8">
        <v>3550</v>
      </c>
      <c r="M239" s="8">
        <v>149</v>
      </c>
      <c r="N239" s="8">
        <v>7.1</v>
      </c>
      <c r="O239" s="8">
        <v>958</v>
      </c>
      <c r="P239" s="8">
        <v>2141</v>
      </c>
      <c r="Q239" s="8">
        <v>260</v>
      </c>
      <c r="R239" s="8">
        <v>1062</v>
      </c>
      <c r="S239" s="8">
        <v>150</v>
      </c>
      <c r="T239" s="8">
        <v>46</v>
      </c>
      <c r="U239" s="8">
        <v>118.3</v>
      </c>
      <c r="V239" s="8">
        <v>11.7</v>
      </c>
      <c r="W239" s="8">
        <v>50.3</v>
      </c>
      <c r="X239" s="8">
        <v>7.52</v>
      </c>
      <c r="Y239" s="8">
        <v>13.3</v>
      </c>
      <c r="Z239" s="8"/>
      <c r="AA239" s="8">
        <v>4.8600000000000003</v>
      </c>
      <c r="AB239" s="8"/>
      <c r="AC239" s="8">
        <v>1.31</v>
      </c>
      <c r="AD239" s="8">
        <v>14.3</v>
      </c>
      <c r="AE239" s="8"/>
      <c r="AF239" s="17">
        <f t="shared" si="91"/>
        <v>4822.9800000000005</v>
      </c>
      <c r="AG239" s="18">
        <f t="shared" si="92"/>
        <v>133.90807591463945</v>
      </c>
      <c r="AH239" s="19">
        <f t="shared" si="98"/>
        <v>115.70331433481697</v>
      </c>
      <c r="AI239" s="19">
        <f t="shared" si="99"/>
        <v>1.7394375710187771</v>
      </c>
      <c r="AJ239" s="18">
        <f t="shared" si="93"/>
        <v>3.718818565400845</v>
      </c>
      <c r="AK239" s="18">
        <f t="shared" si="100"/>
        <v>23.825503355704697</v>
      </c>
      <c r="AL239" s="18" t="str">
        <f t="shared" si="94"/>
        <v/>
      </c>
      <c r="AM239" s="18">
        <f t="shared" si="101"/>
        <v>1.0378508022512276</v>
      </c>
      <c r="AN239" s="18">
        <f t="shared" si="102"/>
        <v>1.016430097350731</v>
      </c>
      <c r="AO239" s="18">
        <f t="shared" si="103"/>
        <v>0.61460810744015881</v>
      </c>
      <c r="AP239" s="17">
        <f t="shared" si="104"/>
        <v>19.813829787234045</v>
      </c>
      <c r="AQ239" s="17">
        <f t="shared" si="105"/>
        <v>30.658436213991767</v>
      </c>
      <c r="AR239" s="17">
        <f t="shared" si="106"/>
        <v>730.45267489711932</v>
      </c>
      <c r="AS239" s="17" t="str">
        <f t="shared" si="107"/>
        <v/>
      </c>
      <c r="AT239" s="17">
        <f t="shared" si="95"/>
        <v>248.25174825174824</v>
      </c>
      <c r="AU239" s="17">
        <f t="shared" si="108"/>
        <v>6.7736458228779819</v>
      </c>
      <c r="AV239" s="18">
        <f t="shared" si="109"/>
        <v>6.7996333429634319</v>
      </c>
      <c r="AW239" s="18">
        <f t="shared" si="110"/>
        <v>19.693425977624749</v>
      </c>
      <c r="AX239" s="8">
        <f t="shared" si="111"/>
        <v>2.9423868312757202</v>
      </c>
      <c r="AY239" s="8">
        <f t="shared" si="112"/>
        <v>0.14124293785310735</v>
      </c>
      <c r="AZ239" s="17">
        <f t="shared" si="113"/>
        <v>0.69645737697440169</v>
      </c>
      <c r="BA239" s="18">
        <f t="shared" si="96"/>
        <v>0.9818203683200013</v>
      </c>
      <c r="BB239" s="8">
        <f t="shared" si="114"/>
        <v>5.1594538301319144</v>
      </c>
      <c r="BC239" s="8">
        <f t="shared" si="97"/>
        <v>0.47316724412913158</v>
      </c>
      <c r="BD239" s="44"/>
      <c r="BE239" s="44"/>
      <c r="BF239" s="8"/>
    </row>
    <row r="240" spans="1:58" x14ac:dyDescent="0.25">
      <c r="A240" s="8">
        <v>84</v>
      </c>
      <c r="B240" s="16" t="s">
        <v>231</v>
      </c>
      <c r="C240" s="8" t="s">
        <v>57</v>
      </c>
      <c r="D240" s="8" t="s">
        <v>58</v>
      </c>
      <c r="E240" s="8" t="s">
        <v>229</v>
      </c>
      <c r="F240" s="8" t="s">
        <v>60</v>
      </c>
      <c r="G240" s="8">
        <v>1466</v>
      </c>
      <c r="H240" s="8">
        <v>201.7</v>
      </c>
      <c r="I240" s="8"/>
      <c r="J240" s="8">
        <v>180</v>
      </c>
      <c r="K240" s="8"/>
      <c r="L240" s="8">
        <v>3870</v>
      </c>
      <c r="M240" s="8">
        <v>156</v>
      </c>
      <c r="N240" s="8">
        <v>9.4</v>
      </c>
      <c r="O240" s="8">
        <v>1012</v>
      </c>
      <c r="P240" s="8">
        <v>2437</v>
      </c>
      <c r="Q240" s="8">
        <v>290</v>
      </c>
      <c r="R240" s="8">
        <v>1234</v>
      </c>
      <c r="S240" s="8">
        <v>181</v>
      </c>
      <c r="T240" s="8">
        <v>52.9</v>
      </c>
      <c r="U240" s="8">
        <v>133</v>
      </c>
      <c r="V240" s="8">
        <v>12.7</v>
      </c>
      <c r="W240" s="8">
        <v>51.4</v>
      </c>
      <c r="X240" s="8">
        <v>7.82</v>
      </c>
      <c r="Y240" s="8">
        <v>14.5</v>
      </c>
      <c r="Z240" s="8"/>
      <c r="AA240" s="8">
        <v>4.2</v>
      </c>
      <c r="AB240" s="8"/>
      <c r="AC240" s="8">
        <v>1.36</v>
      </c>
      <c r="AD240" s="8">
        <v>19.2</v>
      </c>
      <c r="AE240" s="8">
        <v>0.214</v>
      </c>
      <c r="AF240" s="17">
        <f t="shared" si="91"/>
        <v>5430.5199999999986</v>
      </c>
      <c r="AG240" s="18">
        <f t="shared" si="92"/>
        <v>163.68495077355837</v>
      </c>
      <c r="AH240" s="19">
        <f t="shared" si="98"/>
        <v>152.39532354540509</v>
      </c>
      <c r="AI240" s="19">
        <f t="shared" si="99"/>
        <v>1.5813689487037457</v>
      </c>
      <c r="AJ240" s="18">
        <f t="shared" si="93"/>
        <v>3.2556122805790619</v>
      </c>
      <c r="AK240" s="18">
        <f t="shared" si="100"/>
        <v>24.807692307692307</v>
      </c>
      <c r="AL240" s="18">
        <f t="shared" si="94"/>
        <v>89.719626168224295</v>
      </c>
      <c r="AM240" s="18">
        <f t="shared" si="101"/>
        <v>1.0883133600732573</v>
      </c>
      <c r="AN240" s="18">
        <f t="shared" si="102"/>
        <v>1.0035713410110012</v>
      </c>
      <c r="AO240" s="18">
        <f t="shared" si="103"/>
        <v>0.62236748776549666</v>
      </c>
      <c r="AP240" s="17">
        <f t="shared" si="104"/>
        <v>19.948849104859335</v>
      </c>
      <c r="AQ240" s="17">
        <f t="shared" si="105"/>
        <v>37.142857142857139</v>
      </c>
      <c r="AR240" s="17">
        <f t="shared" si="106"/>
        <v>921.42857142857144</v>
      </c>
      <c r="AS240" s="17" t="str">
        <f t="shared" si="107"/>
        <v/>
      </c>
      <c r="AT240" s="17">
        <f t="shared" si="95"/>
        <v>201.5625</v>
      </c>
      <c r="AU240" s="17">
        <f t="shared" si="108"/>
        <v>8.0094850948509482</v>
      </c>
      <c r="AV240" s="18">
        <f t="shared" si="109"/>
        <v>6.3890105009358855</v>
      </c>
      <c r="AW240" s="18">
        <f t="shared" si="110"/>
        <v>25.619765494137347</v>
      </c>
      <c r="AX240" s="8">
        <f t="shared" si="111"/>
        <v>4.5714285714285712</v>
      </c>
      <c r="AY240" s="8">
        <f t="shared" si="112"/>
        <v>0.14667747163695299</v>
      </c>
      <c r="AZ240" s="17">
        <f t="shared" si="113"/>
        <v>0.6885160168823613</v>
      </c>
      <c r="BA240" s="18">
        <f t="shared" si="96"/>
        <v>0.98331283192033192</v>
      </c>
      <c r="BB240" s="8">
        <f t="shared" si="114"/>
        <v>5.3721485411140577</v>
      </c>
      <c r="BC240" s="8">
        <f t="shared" si="97"/>
        <v>0.41620934213744193</v>
      </c>
      <c r="BD240" s="44"/>
      <c r="BE240" s="44"/>
      <c r="BF240" s="8"/>
    </row>
    <row r="241" spans="1:58" x14ac:dyDescent="0.25">
      <c r="A241" s="8">
        <v>85</v>
      </c>
      <c r="B241" s="16" t="s">
        <v>231</v>
      </c>
      <c r="C241" s="8" t="s">
        <v>57</v>
      </c>
      <c r="D241" s="8" t="s">
        <v>58</v>
      </c>
      <c r="E241" s="8" t="s">
        <v>229</v>
      </c>
      <c r="F241" s="8" t="s">
        <v>60</v>
      </c>
      <c r="G241" s="8">
        <v>1408</v>
      </c>
      <c r="H241" s="8">
        <v>158.4</v>
      </c>
      <c r="I241" s="8"/>
      <c r="J241" s="8">
        <v>160</v>
      </c>
      <c r="K241" s="8"/>
      <c r="L241" s="8">
        <v>3710</v>
      </c>
      <c r="M241" s="8">
        <v>144.4</v>
      </c>
      <c r="N241" s="8">
        <v>6.8</v>
      </c>
      <c r="O241" s="8">
        <v>968</v>
      </c>
      <c r="P241" s="8">
        <v>2200</v>
      </c>
      <c r="Q241" s="8">
        <v>283</v>
      </c>
      <c r="R241" s="8">
        <v>1193</v>
      </c>
      <c r="S241" s="8">
        <v>186</v>
      </c>
      <c r="T241" s="8">
        <v>51.7</v>
      </c>
      <c r="U241" s="8">
        <v>124.7</v>
      </c>
      <c r="V241" s="8">
        <v>12.02</v>
      </c>
      <c r="W241" s="8">
        <v>51.9</v>
      </c>
      <c r="X241" s="8">
        <v>7.25</v>
      </c>
      <c r="Y241" s="8">
        <v>14.1</v>
      </c>
      <c r="Z241" s="8"/>
      <c r="AA241" s="8">
        <v>5.0999999999999996</v>
      </c>
      <c r="AB241" s="8"/>
      <c r="AC241" s="8">
        <v>1.05</v>
      </c>
      <c r="AD241" s="8">
        <v>14.3</v>
      </c>
      <c r="AE241" s="8"/>
      <c r="AF241" s="17">
        <f t="shared" si="91"/>
        <v>5096.7700000000004</v>
      </c>
      <c r="AG241" s="18">
        <f t="shared" si="92"/>
        <v>128.93852899809715</v>
      </c>
      <c r="AH241" s="19">
        <f t="shared" si="98"/>
        <v>113.29686850270288</v>
      </c>
      <c r="AI241" s="19">
        <f t="shared" si="99"/>
        <v>1.5645979889722397</v>
      </c>
      <c r="AJ241" s="18">
        <f t="shared" si="93"/>
        <v>3.0303525248400716</v>
      </c>
      <c r="AK241" s="18">
        <f t="shared" si="100"/>
        <v>25.692520775623269</v>
      </c>
      <c r="AL241" s="18" t="str">
        <f t="shared" si="94"/>
        <v/>
      </c>
      <c r="AM241" s="18">
        <f t="shared" si="101"/>
        <v>1.0169028652204359</v>
      </c>
      <c r="AN241" s="18">
        <f t="shared" si="102"/>
        <v>0.99921404713287498</v>
      </c>
      <c r="AO241" s="18">
        <f t="shared" si="103"/>
        <v>0.60377750096799365</v>
      </c>
      <c r="AP241" s="17">
        <f t="shared" si="104"/>
        <v>19.917241379310347</v>
      </c>
      <c r="AQ241" s="17">
        <f t="shared" si="105"/>
        <v>28.313725490196081</v>
      </c>
      <c r="AR241" s="17">
        <f t="shared" si="106"/>
        <v>727.45098039215691</v>
      </c>
      <c r="AS241" s="17" t="str">
        <f t="shared" si="107"/>
        <v/>
      </c>
      <c r="AT241" s="17">
        <f t="shared" si="95"/>
        <v>259.44055944055941</v>
      </c>
      <c r="AU241" s="17">
        <f t="shared" si="108"/>
        <v>6.6602104256336681</v>
      </c>
      <c r="AV241" s="18">
        <f t="shared" si="109"/>
        <v>6.5179891655585225</v>
      </c>
      <c r="AW241" s="18">
        <f t="shared" si="110"/>
        <v>19.78194896048872</v>
      </c>
      <c r="AX241" s="8">
        <f t="shared" si="111"/>
        <v>2.8039215686274512</v>
      </c>
      <c r="AY241" s="8">
        <f t="shared" si="112"/>
        <v>0.15590947191953058</v>
      </c>
      <c r="AZ241" s="17">
        <f t="shared" si="113"/>
        <v>0.67709549381274803</v>
      </c>
      <c r="BA241" s="18">
        <f t="shared" si="96"/>
        <v>0.98226916262652608</v>
      </c>
      <c r="BB241" s="8">
        <f t="shared" si="114"/>
        <v>5.5637596714108319</v>
      </c>
      <c r="BC241" s="8">
        <f t="shared" si="97"/>
        <v>0.47649566521087283</v>
      </c>
      <c r="BD241" s="44"/>
      <c r="BE241" s="44"/>
      <c r="BF241" s="8"/>
    </row>
    <row r="242" spans="1:58" x14ac:dyDescent="0.25">
      <c r="A242" s="8">
        <v>86</v>
      </c>
      <c r="B242" s="16" t="s">
        <v>231</v>
      </c>
      <c r="C242" s="8" t="s">
        <v>57</v>
      </c>
      <c r="D242" s="8" t="s">
        <v>58</v>
      </c>
      <c r="E242" s="8" t="s">
        <v>229</v>
      </c>
      <c r="F242" s="8" t="s">
        <v>60</v>
      </c>
      <c r="G242" s="8">
        <v>1312</v>
      </c>
      <c r="H242" s="8">
        <v>123.5</v>
      </c>
      <c r="I242" s="8"/>
      <c r="J242" s="8">
        <v>145.4</v>
      </c>
      <c r="K242" s="8"/>
      <c r="L242" s="8">
        <v>3770</v>
      </c>
      <c r="M242" s="8">
        <v>149.9</v>
      </c>
      <c r="N242" s="8">
        <v>8.1999999999999993</v>
      </c>
      <c r="O242" s="8">
        <v>957</v>
      </c>
      <c r="P242" s="8">
        <v>2346</v>
      </c>
      <c r="Q242" s="8">
        <v>294</v>
      </c>
      <c r="R242" s="8">
        <v>1177</v>
      </c>
      <c r="S242" s="8">
        <v>172</v>
      </c>
      <c r="T242" s="8">
        <v>48.6</v>
      </c>
      <c r="U242" s="8">
        <v>113.2</v>
      </c>
      <c r="V242" s="8">
        <v>12.15</v>
      </c>
      <c r="W242" s="8">
        <v>51.9</v>
      </c>
      <c r="X242" s="8">
        <v>7.56</v>
      </c>
      <c r="Y242" s="8">
        <v>13</v>
      </c>
      <c r="Z242" s="8"/>
      <c r="AA242" s="8">
        <v>5.6</v>
      </c>
      <c r="AB242" s="8"/>
      <c r="AC242" s="8">
        <v>1.1399999999999999</v>
      </c>
      <c r="AD242" s="8">
        <v>6.64</v>
      </c>
      <c r="AE242" s="8"/>
      <c r="AF242" s="17">
        <f t="shared" si="91"/>
        <v>5198.01</v>
      </c>
      <c r="AG242" s="18">
        <f t="shared" si="92"/>
        <v>116.09177215189874</v>
      </c>
      <c r="AH242" s="19">
        <f t="shared" si="98"/>
        <v>110.02854812398043</v>
      </c>
      <c r="AI242" s="19">
        <f t="shared" si="99"/>
        <v>1.5678457352419259</v>
      </c>
      <c r="AJ242" s="18">
        <f t="shared" si="93"/>
        <v>3.2397703856343836</v>
      </c>
      <c r="AK242" s="18">
        <f t="shared" si="100"/>
        <v>25.15010006671114</v>
      </c>
      <c r="AL242" s="18" t="str">
        <f t="shared" si="94"/>
        <v/>
      </c>
      <c r="AM242" s="18">
        <f t="shared" si="101"/>
        <v>1.0700056237969839</v>
      </c>
      <c r="AN242" s="18">
        <f t="shared" si="102"/>
        <v>1.0251950933046929</v>
      </c>
      <c r="AO242" s="18">
        <f t="shared" si="103"/>
        <v>0.60973033199814175</v>
      </c>
      <c r="AP242" s="17">
        <f t="shared" si="104"/>
        <v>19.828042328042329</v>
      </c>
      <c r="AQ242" s="17">
        <f t="shared" si="105"/>
        <v>26.767857142857146</v>
      </c>
      <c r="AR242" s="17">
        <f t="shared" si="106"/>
        <v>673.21428571428578</v>
      </c>
      <c r="AS242" s="17" t="str">
        <f t="shared" si="107"/>
        <v/>
      </c>
      <c r="AT242" s="17">
        <f t="shared" si="95"/>
        <v>567.77108433734941</v>
      </c>
      <c r="AU242" s="17">
        <f t="shared" si="108"/>
        <v>6.0655487804878048</v>
      </c>
      <c r="AV242" s="18">
        <f t="shared" si="109"/>
        <v>7.0985597352059759</v>
      </c>
      <c r="AW242" s="18">
        <f t="shared" si="110"/>
        <v>16.354271356783919</v>
      </c>
      <c r="AX242" s="8">
        <f t="shared" si="111"/>
        <v>1.1857142857142857</v>
      </c>
      <c r="AY242" s="8">
        <f t="shared" si="112"/>
        <v>0.14613423959218352</v>
      </c>
      <c r="AZ242" s="17">
        <f t="shared" si="113"/>
        <v>0.69199559062025662</v>
      </c>
      <c r="BA242" s="18">
        <f t="shared" si="96"/>
        <v>0.98264528155967379</v>
      </c>
      <c r="BB242" s="8">
        <f t="shared" si="114"/>
        <v>5.446297531687792</v>
      </c>
      <c r="BC242" s="8">
        <f t="shared" si="97"/>
        <v>0.5937094721532028</v>
      </c>
      <c r="BD242" s="44"/>
      <c r="BE242" s="44"/>
      <c r="BF242" s="8"/>
    </row>
    <row r="243" spans="1:58" x14ac:dyDescent="0.25">
      <c r="A243" s="8">
        <v>87</v>
      </c>
      <c r="B243" s="16" t="s">
        <v>231</v>
      </c>
      <c r="C243" s="8" t="s">
        <v>57</v>
      </c>
      <c r="D243" s="8" t="s">
        <v>58</v>
      </c>
      <c r="E243" s="8" t="s">
        <v>229</v>
      </c>
      <c r="F243" s="8" t="s">
        <v>60</v>
      </c>
      <c r="G243" s="8">
        <v>1910</v>
      </c>
      <c r="H243" s="8">
        <v>334</v>
      </c>
      <c r="I243" s="8"/>
      <c r="J243" s="8">
        <v>262</v>
      </c>
      <c r="K243" s="8"/>
      <c r="L243" s="8">
        <v>3750</v>
      </c>
      <c r="M243" s="8">
        <v>154</v>
      </c>
      <c r="N243" s="8">
        <v>17</v>
      </c>
      <c r="O243" s="8">
        <v>893</v>
      </c>
      <c r="P243" s="8">
        <v>2120</v>
      </c>
      <c r="Q243" s="8">
        <v>263</v>
      </c>
      <c r="R243" s="8">
        <v>1070</v>
      </c>
      <c r="S243" s="8">
        <v>171</v>
      </c>
      <c r="T243" s="8">
        <v>45.1</v>
      </c>
      <c r="U243" s="8">
        <v>115</v>
      </c>
      <c r="V243" s="8">
        <v>11.3</v>
      </c>
      <c r="W243" s="8">
        <v>48.8</v>
      </c>
      <c r="X243" s="8">
        <v>7.48</v>
      </c>
      <c r="Y243" s="8">
        <v>13.2</v>
      </c>
      <c r="Z243" s="8"/>
      <c r="AA243" s="8">
        <v>5.9</v>
      </c>
      <c r="AB243" s="8"/>
      <c r="AC243" s="8">
        <v>1.84</v>
      </c>
      <c r="AD243" s="8">
        <v>48.6</v>
      </c>
      <c r="AE243" s="8">
        <v>1.01</v>
      </c>
      <c r="AF243" s="17">
        <f t="shared" si="91"/>
        <v>4763.78</v>
      </c>
      <c r="AG243" s="18">
        <f t="shared" si="92"/>
        <v>102.81985267825216</v>
      </c>
      <c r="AH243" s="19">
        <f t="shared" si="98"/>
        <v>94.373323748168204</v>
      </c>
      <c r="AI243" s="19">
        <f t="shared" si="99"/>
        <v>1.6092945305414252</v>
      </c>
      <c r="AJ243" s="18">
        <f t="shared" si="93"/>
        <v>3.0407876230661048</v>
      </c>
      <c r="AK243" s="18">
        <f t="shared" si="100"/>
        <v>24.350649350649352</v>
      </c>
      <c r="AL243" s="18">
        <f t="shared" si="94"/>
        <v>48.118811881188122</v>
      </c>
      <c r="AM243" s="18">
        <f t="shared" si="101"/>
        <v>1.0583271653738586</v>
      </c>
      <c r="AN243" s="18">
        <f t="shared" si="102"/>
        <v>0.94664523472230311</v>
      </c>
      <c r="AO243" s="18">
        <f t="shared" si="103"/>
        <v>0.64388007032274452</v>
      </c>
      <c r="AP243" s="17">
        <f t="shared" si="104"/>
        <v>20.588235294117645</v>
      </c>
      <c r="AQ243" s="17">
        <f t="shared" si="105"/>
        <v>26.101694915254235</v>
      </c>
      <c r="AR243" s="17">
        <f t="shared" si="106"/>
        <v>635.59322033898297</v>
      </c>
      <c r="AS243" s="17" t="str">
        <f t="shared" si="107"/>
        <v/>
      </c>
      <c r="AT243" s="17">
        <f t="shared" si="95"/>
        <v>77.160493827160494</v>
      </c>
      <c r="AU243" s="17">
        <f t="shared" si="108"/>
        <v>5.413256166459969</v>
      </c>
      <c r="AV243" s="18">
        <f t="shared" si="109"/>
        <v>6.5201614382682083</v>
      </c>
      <c r="AW243" s="18">
        <f t="shared" si="110"/>
        <v>15.769525594072054</v>
      </c>
      <c r="AX243" s="8">
        <f t="shared" si="111"/>
        <v>8.2372881355932197</v>
      </c>
      <c r="AY243" s="8">
        <f t="shared" si="112"/>
        <v>0.15981308411214953</v>
      </c>
      <c r="AZ243" s="17">
        <f t="shared" si="113"/>
        <v>0.68768918799776657</v>
      </c>
      <c r="BA243" s="18">
        <f t="shared" si="96"/>
        <v>0.98180436544088956</v>
      </c>
      <c r="BB243" s="8">
        <f t="shared" si="114"/>
        <v>5.2731751007613088</v>
      </c>
      <c r="BC243" s="8">
        <f t="shared" si="97"/>
        <v>0.24039625832729278</v>
      </c>
      <c r="BD243" s="44"/>
      <c r="BE243" s="44"/>
      <c r="BF243" s="8"/>
    </row>
    <row r="244" spans="1:58" x14ac:dyDescent="0.25">
      <c r="A244" s="8">
        <v>88</v>
      </c>
      <c r="B244" s="16" t="s">
        <v>231</v>
      </c>
      <c r="C244" s="8" t="s">
        <v>57</v>
      </c>
      <c r="D244" s="8" t="s">
        <v>58</v>
      </c>
      <c r="E244" s="8" t="s">
        <v>229</v>
      </c>
      <c r="F244" s="8" t="s">
        <v>60</v>
      </c>
      <c r="G244" s="8">
        <v>2030</v>
      </c>
      <c r="H244" s="8">
        <v>197</v>
      </c>
      <c r="I244" s="8"/>
      <c r="J244" s="8">
        <v>246</v>
      </c>
      <c r="K244" s="8"/>
      <c r="L244" s="8">
        <v>5440</v>
      </c>
      <c r="M244" s="8">
        <v>210</v>
      </c>
      <c r="N244" s="8">
        <v>13.2</v>
      </c>
      <c r="O244" s="8">
        <v>1525</v>
      </c>
      <c r="P244" s="8">
        <v>3410</v>
      </c>
      <c r="Q244" s="8">
        <v>392</v>
      </c>
      <c r="R244" s="8">
        <v>1493</v>
      </c>
      <c r="S244" s="8">
        <v>246</v>
      </c>
      <c r="T244" s="8">
        <v>72.099999999999994</v>
      </c>
      <c r="U244" s="8">
        <v>189</v>
      </c>
      <c r="V244" s="8">
        <v>20.6</v>
      </c>
      <c r="W244" s="8">
        <v>76.7</v>
      </c>
      <c r="X244" s="8">
        <v>11.09</v>
      </c>
      <c r="Y244" s="8">
        <v>16.3</v>
      </c>
      <c r="Z244" s="8"/>
      <c r="AA244" s="8">
        <v>5.78</v>
      </c>
      <c r="AB244" s="8"/>
      <c r="AC244" s="8">
        <v>1.1200000000000001</v>
      </c>
      <c r="AD244" s="8">
        <v>3.88</v>
      </c>
      <c r="AE244" s="8"/>
      <c r="AF244" s="17">
        <f t="shared" si="91"/>
        <v>7457.5700000000006</v>
      </c>
      <c r="AG244" s="18">
        <f t="shared" si="92"/>
        <v>179.23364431401748</v>
      </c>
      <c r="AH244" s="19">
        <f t="shared" si="98"/>
        <v>154.95012898163776</v>
      </c>
      <c r="AI244" s="19">
        <f t="shared" si="99"/>
        <v>1.9695993398164713</v>
      </c>
      <c r="AJ244" s="18">
        <f t="shared" si="93"/>
        <v>3.6096531851394467</v>
      </c>
      <c r="AK244" s="18">
        <f t="shared" si="100"/>
        <v>25.904761904761905</v>
      </c>
      <c r="AL244" s="18" t="str">
        <f t="shared" si="94"/>
        <v/>
      </c>
      <c r="AM244" s="18">
        <f t="shared" si="101"/>
        <v>1.0669992403703101</v>
      </c>
      <c r="AN244" s="18">
        <f t="shared" si="102"/>
        <v>0.98422523436543852</v>
      </c>
      <c r="AO244" s="18">
        <f t="shared" si="103"/>
        <v>0.58084338470331842</v>
      </c>
      <c r="AP244" s="17">
        <f t="shared" si="104"/>
        <v>18.935978358881876</v>
      </c>
      <c r="AQ244" s="17">
        <f t="shared" si="105"/>
        <v>36.332179930795846</v>
      </c>
      <c r="AR244" s="17">
        <f t="shared" si="106"/>
        <v>941.17647058823525</v>
      </c>
      <c r="AS244" s="17" t="str">
        <f t="shared" si="107"/>
        <v/>
      </c>
      <c r="AT244" s="17">
        <f t="shared" si="95"/>
        <v>1402.0618556701031</v>
      </c>
      <c r="AU244" s="17">
        <f t="shared" si="108"/>
        <v>8.6847694601513492</v>
      </c>
      <c r="AV244" s="18">
        <f t="shared" si="109"/>
        <v>6.7750541379233367</v>
      </c>
      <c r="AW244" s="18">
        <f t="shared" si="110"/>
        <v>26.454939055137274</v>
      </c>
      <c r="AX244" s="8">
        <f t="shared" si="111"/>
        <v>0.67128027681660896</v>
      </c>
      <c r="AY244" s="8">
        <f t="shared" si="112"/>
        <v>0.16476892163429338</v>
      </c>
      <c r="AZ244" s="17">
        <f t="shared" si="113"/>
        <v>0.71430774367521854</v>
      </c>
      <c r="BA244" s="18">
        <f t="shared" si="96"/>
        <v>0.9825050250953058</v>
      </c>
      <c r="BB244" s="8">
        <f t="shared" si="114"/>
        <v>5.6097208538587839</v>
      </c>
      <c r="BC244" s="8">
        <f t="shared" si="97"/>
        <v>0.24948652910125452</v>
      </c>
      <c r="BD244" s="44"/>
      <c r="BE244" s="44"/>
      <c r="BF244" s="8"/>
    </row>
    <row r="245" spans="1:58" x14ac:dyDescent="0.25">
      <c r="A245" s="8">
        <v>89</v>
      </c>
      <c r="B245" s="16" t="s">
        <v>231</v>
      </c>
      <c r="C245" s="8" t="s">
        <v>57</v>
      </c>
      <c r="D245" s="8" t="s">
        <v>58</v>
      </c>
      <c r="E245" s="8" t="s">
        <v>229</v>
      </c>
      <c r="F245" s="8" t="s">
        <v>60</v>
      </c>
      <c r="G245" s="8">
        <v>1580</v>
      </c>
      <c r="H245" s="8">
        <v>110.2</v>
      </c>
      <c r="I245" s="8"/>
      <c r="J245" s="8">
        <v>220</v>
      </c>
      <c r="K245" s="8"/>
      <c r="L245" s="8">
        <v>5210</v>
      </c>
      <c r="M245" s="8">
        <v>179</v>
      </c>
      <c r="N245" s="8">
        <v>11</v>
      </c>
      <c r="O245" s="8">
        <v>1395</v>
      </c>
      <c r="P245" s="8">
        <v>3430</v>
      </c>
      <c r="Q245" s="8">
        <v>428</v>
      </c>
      <c r="R245" s="8">
        <v>1576</v>
      </c>
      <c r="S245" s="8">
        <v>230</v>
      </c>
      <c r="T245" s="8">
        <v>60.9</v>
      </c>
      <c r="U245" s="8">
        <v>161</v>
      </c>
      <c r="V245" s="8">
        <v>16.3</v>
      </c>
      <c r="W245" s="8">
        <v>71</v>
      </c>
      <c r="X245" s="8">
        <v>10.07</v>
      </c>
      <c r="Y245" s="8">
        <v>16.7</v>
      </c>
      <c r="Z245" s="8"/>
      <c r="AA245" s="8">
        <v>5.78</v>
      </c>
      <c r="AB245" s="8"/>
      <c r="AC245" s="8">
        <v>1.28</v>
      </c>
      <c r="AD245" s="8">
        <v>1.92</v>
      </c>
      <c r="AE245" s="8"/>
      <c r="AF245" s="17">
        <f t="shared" si="91"/>
        <v>7400.7499999999991</v>
      </c>
      <c r="AG245" s="18">
        <f t="shared" si="92"/>
        <v>163.95471070036353</v>
      </c>
      <c r="AH245" s="19">
        <f t="shared" si="98"/>
        <v>155.85892739208722</v>
      </c>
      <c r="AI245" s="19">
        <f t="shared" si="99"/>
        <v>1.7068126325258626</v>
      </c>
      <c r="AJ245" s="18">
        <f t="shared" si="93"/>
        <v>3.5316455696202533</v>
      </c>
      <c r="AK245" s="18">
        <f t="shared" si="100"/>
        <v>29.106145251396647</v>
      </c>
      <c r="AL245" s="18" t="str">
        <f t="shared" si="94"/>
        <v/>
      </c>
      <c r="AM245" s="18">
        <f t="shared" si="101"/>
        <v>1.073922195472949</v>
      </c>
      <c r="AN245" s="18">
        <f t="shared" si="102"/>
        <v>0.93153273953796278</v>
      </c>
      <c r="AO245" s="18">
        <f t="shared" si="103"/>
        <v>0.54168316016246998</v>
      </c>
      <c r="AP245" s="17">
        <f t="shared" si="104"/>
        <v>17.775571002979145</v>
      </c>
      <c r="AQ245" s="17">
        <f t="shared" si="105"/>
        <v>30.968858131487888</v>
      </c>
      <c r="AR245" s="17">
        <f t="shared" si="106"/>
        <v>901.38408304498262</v>
      </c>
      <c r="AS245" s="17" t="str">
        <f t="shared" si="107"/>
        <v/>
      </c>
      <c r="AT245" s="17">
        <f t="shared" si="95"/>
        <v>2713.541666666667</v>
      </c>
      <c r="AU245" s="17">
        <f t="shared" si="108"/>
        <v>8.0393563451205452</v>
      </c>
      <c r="AV245" s="18">
        <f t="shared" si="109"/>
        <v>7.2753361113295076</v>
      </c>
      <c r="AW245" s="18">
        <f t="shared" si="110"/>
        <v>22.535688824746568</v>
      </c>
      <c r="AX245" s="8">
        <f t="shared" si="111"/>
        <v>0.33217993079584773</v>
      </c>
      <c r="AY245" s="8">
        <f t="shared" si="112"/>
        <v>0.14593908629441624</v>
      </c>
      <c r="AZ245" s="17">
        <f t="shared" si="113"/>
        <v>0.70979292639259539</v>
      </c>
      <c r="BA245" s="18">
        <f t="shared" si="96"/>
        <v>0.98380569536871265</v>
      </c>
      <c r="BB245" s="8">
        <f t="shared" si="114"/>
        <v>6.3029859371989989</v>
      </c>
      <c r="BC245" s="8">
        <f t="shared" si="97"/>
        <v>0.75829931972789111</v>
      </c>
      <c r="BD245" s="44"/>
      <c r="BE245" s="44"/>
      <c r="BF245" s="8"/>
    </row>
    <row r="246" spans="1:58" x14ac:dyDescent="0.25">
      <c r="A246" s="8">
        <v>90</v>
      </c>
      <c r="B246" s="16" t="s">
        <v>231</v>
      </c>
      <c r="C246" s="8" t="s">
        <v>57</v>
      </c>
      <c r="D246" s="8" t="s">
        <v>58</v>
      </c>
      <c r="E246" s="8" t="s">
        <v>229</v>
      </c>
      <c r="F246" s="8" t="s">
        <v>60</v>
      </c>
      <c r="G246" s="8">
        <v>1230</v>
      </c>
      <c r="H246" s="8">
        <v>398</v>
      </c>
      <c r="I246" s="8"/>
      <c r="J246" s="8">
        <v>132.1</v>
      </c>
      <c r="K246" s="8"/>
      <c r="L246" s="8">
        <v>2900</v>
      </c>
      <c r="M246" s="8">
        <v>108.5</v>
      </c>
      <c r="N246" s="8">
        <v>325</v>
      </c>
      <c r="O246" s="8">
        <v>1146</v>
      </c>
      <c r="P246" s="8">
        <v>2080</v>
      </c>
      <c r="Q246" s="8">
        <v>314</v>
      </c>
      <c r="R246" s="8">
        <v>1220</v>
      </c>
      <c r="S246" s="8">
        <v>175</v>
      </c>
      <c r="T246" s="8">
        <v>41.3</v>
      </c>
      <c r="U246" s="8">
        <v>106</v>
      </c>
      <c r="V246" s="8">
        <v>10.199999999999999</v>
      </c>
      <c r="W246" s="8">
        <v>43.4</v>
      </c>
      <c r="X246" s="8">
        <v>6.01</v>
      </c>
      <c r="Y246" s="8">
        <v>9.8000000000000007</v>
      </c>
      <c r="Z246" s="8"/>
      <c r="AA246" s="8">
        <v>3.34</v>
      </c>
      <c r="AB246" s="8"/>
      <c r="AC246" s="8">
        <v>1.1200000000000001</v>
      </c>
      <c r="AD246" s="8">
        <v>92.6</v>
      </c>
      <c r="AE246" s="8">
        <v>5.25</v>
      </c>
      <c r="AF246" s="17">
        <f t="shared" si="91"/>
        <v>5155.05</v>
      </c>
      <c r="AG246" s="18">
        <f t="shared" si="92"/>
        <v>233.085727279618</v>
      </c>
      <c r="AH246" s="19">
        <f t="shared" si="98"/>
        <v>163.56194625431033</v>
      </c>
      <c r="AI246" s="19">
        <f t="shared" si="99"/>
        <v>1.8113094002905168</v>
      </c>
      <c r="AJ246" s="18">
        <f t="shared" si="93"/>
        <v>3.8130922242314647</v>
      </c>
      <c r="AK246" s="18">
        <f t="shared" si="100"/>
        <v>26.728110599078342</v>
      </c>
      <c r="AL246" s="18">
        <f t="shared" si="94"/>
        <v>17.638095238095236</v>
      </c>
      <c r="AM246" s="18">
        <f t="shared" si="101"/>
        <v>0.83886850389045087</v>
      </c>
      <c r="AN246" s="18">
        <f t="shared" si="102"/>
        <v>0.89255663187908096</v>
      </c>
      <c r="AO246" s="18">
        <f t="shared" si="103"/>
        <v>0.54561766288420244</v>
      </c>
      <c r="AP246" s="17">
        <f t="shared" si="104"/>
        <v>18.05324459234609</v>
      </c>
      <c r="AQ246" s="17">
        <f t="shared" si="105"/>
        <v>32.485029940119759</v>
      </c>
      <c r="AR246" s="17">
        <f t="shared" si="106"/>
        <v>868.2634730538922</v>
      </c>
      <c r="AS246" s="17" t="str">
        <f t="shared" si="107"/>
        <v/>
      </c>
      <c r="AT246" s="17">
        <f t="shared" si="95"/>
        <v>31.317494600431967</v>
      </c>
      <c r="AU246" s="17">
        <f t="shared" si="108"/>
        <v>8.504211090015092</v>
      </c>
      <c r="AV246" s="18">
        <f t="shared" si="109"/>
        <v>9.0778600429902099</v>
      </c>
      <c r="AW246" s="18">
        <f t="shared" si="110"/>
        <v>25.67628561971534</v>
      </c>
      <c r="AX246" s="8">
        <f t="shared" si="111"/>
        <v>27.724550898203592</v>
      </c>
      <c r="AY246" s="8">
        <f t="shared" si="112"/>
        <v>0.14344262295081966</v>
      </c>
      <c r="AZ246" s="17">
        <f t="shared" si="113"/>
        <v>0.68670526959001366</v>
      </c>
      <c r="BA246" s="18">
        <f t="shared" si="96"/>
        <v>0.98588762475630687</v>
      </c>
      <c r="BB246" s="8">
        <f t="shared" si="114"/>
        <v>5.7880184331797233</v>
      </c>
      <c r="BC246" s="8">
        <f t="shared" si="97"/>
        <v>0.66502556292831505</v>
      </c>
      <c r="BD246" s="44"/>
      <c r="BE246" s="44"/>
      <c r="BF246" s="8"/>
    </row>
    <row r="247" spans="1:58" x14ac:dyDescent="0.25">
      <c r="A247" s="8">
        <v>91</v>
      </c>
      <c r="B247" s="16" t="s">
        <v>231</v>
      </c>
      <c r="C247" s="8" t="s">
        <v>57</v>
      </c>
      <c r="D247" s="8" t="s">
        <v>58</v>
      </c>
      <c r="E247" s="8" t="s">
        <v>229</v>
      </c>
      <c r="F247" s="8" t="s">
        <v>60</v>
      </c>
      <c r="G247" s="8">
        <v>1320</v>
      </c>
      <c r="H247" s="8">
        <v>363</v>
      </c>
      <c r="I247" s="8"/>
      <c r="J247" s="8">
        <v>112</v>
      </c>
      <c r="K247" s="8"/>
      <c r="L247" s="8">
        <v>3950</v>
      </c>
      <c r="M247" s="8">
        <v>198</v>
      </c>
      <c r="N247" s="8">
        <v>290</v>
      </c>
      <c r="O247" s="8">
        <v>1210</v>
      </c>
      <c r="P247" s="8">
        <v>2170</v>
      </c>
      <c r="Q247" s="8">
        <v>308</v>
      </c>
      <c r="R247" s="8">
        <v>1190</v>
      </c>
      <c r="S247" s="8">
        <v>185</v>
      </c>
      <c r="T247" s="8">
        <v>51.6</v>
      </c>
      <c r="U247" s="8">
        <v>137</v>
      </c>
      <c r="V247" s="8">
        <v>13.8</v>
      </c>
      <c r="W247" s="8">
        <v>57.2</v>
      </c>
      <c r="X247" s="8">
        <v>9.1</v>
      </c>
      <c r="Y247" s="8">
        <v>16.600000000000001</v>
      </c>
      <c r="Z247" s="8"/>
      <c r="AA247" s="8">
        <v>6.8</v>
      </c>
      <c r="AB247" s="8"/>
      <c r="AC247" s="8">
        <v>1.18</v>
      </c>
      <c r="AD247" s="8">
        <v>5.68</v>
      </c>
      <c r="AE247" s="8">
        <v>10.9</v>
      </c>
      <c r="AF247" s="17">
        <f t="shared" si="91"/>
        <v>5355.1000000000013</v>
      </c>
      <c r="AG247" s="18">
        <f t="shared" si="92"/>
        <v>120.87987093571607</v>
      </c>
      <c r="AH247" s="19">
        <f t="shared" si="98"/>
        <v>83.813933403704056</v>
      </c>
      <c r="AI247" s="19">
        <f t="shared" si="99"/>
        <v>1.9606779420629015</v>
      </c>
      <c r="AJ247" s="18">
        <f t="shared" si="93"/>
        <v>3.8084160109476568</v>
      </c>
      <c r="AK247" s="18">
        <f t="shared" si="100"/>
        <v>19.949494949494948</v>
      </c>
      <c r="AL247" s="18">
        <f t="shared" si="94"/>
        <v>0.52110091743119258</v>
      </c>
      <c r="AM247" s="18">
        <f t="shared" si="101"/>
        <v>0.85996222964177516</v>
      </c>
      <c r="AN247" s="18">
        <f t="shared" si="102"/>
        <v>0.95402826206125335</v>
      </c>
      <c r="AO247" s="18">
        <f t="shared" si="103"/>
        <v>0.68866157206783685</v>
      </c>
      <c r="AP247" s="17">
        <f t="shared" si="104"/>
        <v>21.758241758241759</v>
      </c>
      <c r="AQ247" s="17">
        <f t="shared" si="105"/>
        <v>29.117647058823529</v>
      </c>
      <c r="AR247" s="17">
        <f t="shared" si="106"/>
        <v>580.88235294117646</v>
      </c>
      <c r="AS247" s="17" t="str">
        <f t="shared" si="107"/>
        <v/>
      </c>
      <c r="AT247" s="17">
        <f t="shared" si="95"/>
        <v>695.42253521126759</v>
      </c>
      <c r="AU247" s="17">
        <f t="shared" si="108"/>
        <v>5.5052606408417031</v>
      </c>
      <c r="AV247" s="18">
        <f t="shared" si="109"/>
        <v>7.4159967969447784</v>
      </c>
      <c r="AW247" s="18">
        <f t="shared" si="110"/>
        <v>16.299881761749926</v>
      </c>
      <c r="AX247" s="8">
        <f t="shared" si="111"/>
        <v>0.83529411764705885</v>
      </c>
      <c r="AY247" s="8">
        <f t="shared" si="112"/>
        <v>0.15546218487394958</v>
      </c>
      <c r="AZ247" s="17">
        <f t="shared" si="113"/>
        <v>0.6886892868480512</v>
      </c>
      <c r="BA247" s="18">
        <f t="shared" si="96"/>
        <v>0.9806726298295082</v>
      </c>
      <c r="BB247" s="8">
        <f t="shared" si="114"/>
        <v>4.3200975269940782</v>
      </c>
      <c r="BC247" s="8">
        <f t="shared" si="97"/>
        <v>0.65289211896294008</v>
      </c>
      <c r="BD247" s="44"/>
      <c r="BE247" s="44"/>
      <c r="BF247" s="8"/>
    </row>
    <row r="248" spans="1:58" x14ac:dyDescent="0.25">
      <c r="A248" s="8">
        <v>92</v>
      </c>
      <c r="B248" s="16" t="s">
        <v>231</v>
      </c>
      <c r="C248" s="8" t="s">
        <v>57</v>
      </c>
      <c r="D248" s="8" t="s">
        <v>58</v>
      </c>
      <c r="E248" s="8" t="s">
        <v>229</v>
      </c>
      <c r="F248" s="8" t="s">
        <v>60</v>
      </c>
      <c r="G248" s="8">
        <v>1558</v>
      </c>
      <c r="H248" s="8">
        <v>286</v>
      </c>
      <c r="I248" s="8"/>
      <c r="J248" s="8">
        <v>320</v>
      </c>
      <c r="K248" s="8"/>
      <c r="L248" s="8">
        <v>4220</v>
      </c>
      <c r="M248" s="8">
        <v>144.30000000000001</v>
      </c>
      <c r="N248" s="8">
        <v>9.6999999999999993</v>
      </c>
      <c r="O248" s="8">
        <v>1174</v>
      </c>
      <c r="P248" s="8">
        <v>2690</v>
      </c>
      <c r="Q248" s="8">
        <v>339</v>
      </c>
      <c r="R248" s="8">
        <v>1344</v>
      </c>
      <c r="S248" s="8">
        <v>207</v>
      </c>
      <c r="T248" s="8">
        <v>54</v>
      </c>
      <c r="U248" s="8">
        <v>131.5</v>
      </c>
      <c r="V248" s="8">
        <v>12.75</v>
      </c>
      <c r="W248" s="8">
        <v>50.2</v>
      </c>
      <c r="X248" s="8">
        <v>7.26</v>
      </c>
      <c r="Y248" s="8">
        <v>11.9</v>
      </c>
      <c r="Z248" s="8"/>
      <c r="AA248" s="8">
        <v>3.78</v>
      </c>
      <c r="AB248" s="8"/>
      <c r="AC248" s="8">
        <v>1.2</v>
      </c>
      <c r="AD248" s="8">
        <v>3.3</v>
      </c>
      <c r="AE248" s="8"/>
      <c r="AF248" s="17">
        <f t="shared" si="91"/>
        <v>6025.3899999999994</v>
      </c>
      <c r="AG248" s="18">
        <f t="shared" si="92"/>
        <v>210.98609157680892</v>
      </c>
      <c r="AH248" s="19">
        <f t="shared" si="98"/>
        <v>186.90713552051238</v>
      </c>
      <c r="AI248" s="19">
        <f t="shared" si="99"/>
        <v>1.6843668374522807</v>
      </c>
      <c r="AJ248" s="18">
        <f t="shared" si="93"/>
        <v>3.3023909985935309</v>
      </c>
      <c r="AK248" s="18">
        <f t="shared" si="100"/>
        <v>29.244629244629241</v>
      </c>
      <c r="AL248" s="18" t="str">
        <f t="shared" si="94"/>
        <v/>
      </c>
      <c r="AM248" s="18">
        <f t="shared" si="101"/>
        <v>1.0315874952413706</v>
      </c>
      <c r="AN248" s="18">
        <f t="shared" si="102"/>
        <v>0.9633928021802266</v>
      </c>
      <c r="AO248" s="18">
        <f t="shared" si="103"/>
        <v>0.609724639554999</v>
      </c>
      <c r="AP248" s="17">
        <f t="shared" si="104"/>
        <v>19.876033057851242</v>
      </c>
      <c r="AQ248" s="17">
        <f t="shared" si="105"/>
        <v>38.174603174603178</v>
      </c>
      <c r="AR248" s="17">
        <f t="shared" si="106"/>
        <v>1116.4021164021165</v>
      </c>
      <c r="AS248" s="17" t="str">
        <f t="shared" si="107"/>
        <v/>
      </c>
      <c r="AT248" s="17">
        <f t="shared" si="95"/>
        <v>1278.7878787878788</v>
      </c>
      <c r="AU248" s="17">
        <f t="shared" si="108"/>
        <v>8.6916591388136126</v>
      </c>
      <c r="AV248" s="18">
        <f t="shared" si="109"/>
        <v>7.4963020006096492</v>
      </c>
      <c r="AW248" s="18">
        <f t="shared" si="110"/>
        <v>28.145356411688073</v>
      </c>
      <c r="AX248" s="8">
        <f t="shared" si="111"/>
        <v>0.87301587301587302</v>
      </c>
      <c r="AY248" s="8">
        <f t="shared" si="112"/>
        <v>0.15401785714285715</v>
      </c>
      <c r="AZ248" s="17">
        <f t="shared" si="113"/>
        <v>0.69754820849770727</v>
      </c>
      <c r="BA248" s="18">
        <f t="shared" si="96"/>
        <v>0.98574532104975787</v>
      </c>
      <c r="BB248" s="8">
        <f t="shared" si="114"/>
        <v>6.3329748846990226</v>
      </c>
      <c r="BC248" s="8">
        <f t="shared" si="97"/>
        <v>0.62750408002105817</v>
      </c>
      <c r="BD248" s="44"/>
      <c r="BE248" s="44"/>
      <c r="BF248" s="8"/>
    </row>
    <row r="249" spans="1:58" x14ac:dyDescent="0.25">
      <c r="A249" s="8">
        <v>93</v>
      </c>
      <c r="B249" s="16" t="s">
        <v>231</v>
      </c>
      <c r="C249" s="8" t="s">
        <v>57</v>
      </c>
      <c r="D249" s="8" t="s">
        <v>58</v>
      </c>
      <c r="E249" s="8" t="s">
        <v>229</v>
      </c>
      <c r="F249" s="8" t="s">
        <v>60</v>
      </c>
      <c r="G249" s="8">
        <v>1276</v>
      </c>
      <c r="H249" s="8">
        <v>147.80000000000001</v>
      </c>
      <c r="I249" s="8"/>
      <c r="J249" s="8">
        <v>271</v>
      </c>
      <c r="K249" s="8"/>
      <c r="L249" s="8">
        <v>4890</v>
      </c>
      <c r="M249" s="8">
        <v>147</v>
      </c>
      <c r="N249" s="8">
        <v>12.5</v>
      </c>
      <c r="O249" s="8">
        <v>1118</v>
      </c>
      <c r="P249" s="8">
        <v>2670</v>
      </c>
      <c r="Q249" s="8">
        <v>329</v>
      </c>
      <c r="R249" s="8">
        <v>1286</v>
      </c>
      <c r="S249" s="8">
        <v>187</v>
      </c>
      <c r="T249" s="8">
        <v>50.3</v>
      </c>
      <c r="U249" s="8">
        <v>128</v>
      </c>
      <c r="V249" s="8">
        <v>13</v>
      </c>
      <c r="W249" s="8">
        <v>59.3</v>
      </c>
      <c r="X249" s="8">
        <v>8.48</v>
      </c>
      <c r="Y249" s="8">
        <v>13.2</v>
      </c>
      <c r="Z249" s="8"/>
      <c r="AA249" s="8">
        <v>4.8499999999999996</v>
      </c>
      <c r="AB249" s="8"/>
      <c r="AC249" s="8">
        <v>0.95</v>
      </c>
      <c r="AD249" s="8">
        <v>1.36</v>
      </c>
      <c r="AE249" s="8"/>
      <c r="AF249" s="17">
        <f t="shared" si="91"/>
        <v>5867.13</v>
      </c>
      <c r="AG249" s="18">
        <f t="shared" si="92"/>
        <v>156.594893209796</v>
      </c>
      <c r="AH249" s="19">
        <f t="shared" si="98"/>
        <v>144.58889019693584</v>
      </c>
      <c r="AI249" s="19">
        <f t="shared" si="99"/>
        <v>1.6763654021562953</v>
      </c>
      <c r="AJ249" s="18">
        <f t="shared" si="93"/>
        <v>3.4812157314018823</v>
      </c>
      <c r="AK249" s="18">
        <f t="shared" si="100"/>
        <v>33.265306122448976</v>
      </c>
      <c r="AL249" s="18" t="str">
        <f t="shared" si="94"/>
        <v/>
      </c>
      <c r="AM249" s="18">
        <f t="shared" si="101"/>
        <v>1.0650747704385195</v>
      </c>
      <c r="AN249" s="18">
        <f t="shared" si="102"/>
        <v>0.95697343791775979</v>
      </c>
      <c r="AO249" s="18">
        <f t="shared" si="103"/>
        <v>0.5297412632422055</v>
      </c>
      <c r="AP249" s="17">
        <f t="shared" si="104"/>
        <v>17.334905660377359</v>
      </c>
      <c r="AQ249" s="17">
        <f t="shared" si="105"/>
        <v>30.309278350515466</v>
      </c>
      <c r="AR249" s="17">
        <f t="shared" si="106"/>
        <v>1008.2474226804125</v>
      </c>
      <c r="AS249" s="17" t="str">
        <f t="shared" si="107"/>
        <v/>
      </c>
      <c r="AT249" s="17">
        <f t="shared" si="95"/>
        <v>3595.5882352941176</v>
      </c>
      <c r="AU249" s="17">
        <f t="shared" si="108"/>
        <v>8.0020953817785614</v>
      </c>
      <c r="AV249" s="18">
        <f t="shared" si="109"/>
        <v>7.3339266877637135</v>
      </c>
      <c r="AW249" s="18">
        <f t="shared" si="110"/>
        <v>21.352121431901775</v>
      </c>
      <c r="AX249" s="8">
        <f t="shared" si="111"/>
        <v>0.28041237113402068</v>
      </c>
      <c r="AY249" s="8">
        <f t="shared" si="112"/>
        <v>0.14541213063763608</v>
      </c>
      <c r="AZ249" s="17">
        <f t="shared" si="113"/>
        <v>0.7017059448145857</v>
      </c>
      <c r="BA249" s="18">
        <f t="shared" si="96"/>
        <v>0.98315530762059133</v>
      </c>
      <c r="BB249" s="8">
        <f t="shared" si="114"/>
        <v>7.2036593947923997</v>
      </c>
      <c r="BC249" s="8">
        <f t="shared" si="97"/>
        <v>1.1118384236453203</v>
      </c>
      <c r="BD249" s="44"/>
      <c r="BE249" s="44"/>
      <c r="BF249" s="8"/>
    </row>
    <row r="250" spans="1:58" x14ac:dyDescent="0.25">
      <c r="A250" s="8">
        <v>94</v>
      </c>
      <c r="B250" s="16" t="s">
        <v>231</v>
      </c>
      <c r="C250" s="8" t="s">
        <v>57</v>
      </c>
      <c r="D250" s="8" t="s">
        <v>58</v>
      </c>
      <c r="E250" s="8" t="s">
        <v>229</v>
      </c>
      <c r="F250" s="8" t="s">
        <v>60</v>
      </c>
      <c r="G250" s="8">
        <v>1349</v>
      </c>
      <c r="H250" s="8">
        <v>331</v>
      </c>
      <c r="I250" s="8"/>
      <c r="J250" s="8">
        <v>326</v>
      </c>
      <c r="K250" s="8"/>
      <c r="L250" s="8">
        <v>3550</v>
      </c>
      <c r="M250" s="8">
        <v>123.9</v>
      </c>
      <c r="N250" s="8">
        <v>7.6</v>
      </c>
      <c r="O250" s="8">
        <v>931</v>
      </c>
      <c r="P250" s="8">
        <v>2245</v>
      </c>
      <c r="Q250" s="8">
        <v>277</v>
      </c>
      <c r="R250" s="8">
        <v>1074</v>
      </c>
      <c r="S250" s="8">
        <v>159</v>
      </c>
      <c r="T250" s="8">
        <v>38.799999999999997</v>
      </c>
      <c r="U250" s="8">
        <v>99.9</v>
      </c>
      <c r="V250" s="8">
        <v>10.7</v>
      </c>
      <c r="W250" s="8">
        <v>43.7</v>
      </c>
      <c r="X250" s="8">
        <v>6.71</v>
      </c>
      <c r="Y250" s="8">
        <v>11.8</v>
      </c>
      <c r="Z250" s="8"/>
      <c r="AA250" s="8">
        <v>3.41</v>
      </c>
      <c r="AB250" s="8"/>
      <c r="AC250" s="8">
        <v>0.93</v>
      </c>
      <c r="AD250" s="8">
        <v>3.36</v>
      </c>
      <c r="AE250" s="8"/>
      <c r="AF250" s="17">
        <f t="shared" si="91"/>
        <v>4901.0199999999995</v>
      </c>
      <c r="AG250" s="18">
        <f t="shared" si="92"/>
        <v>185.46964128834281</v>
      </c>
      <c r="AH250" s="19">
        <f t="shared" si="98"/>
        <v>172.91288935239893</v>
      </c>
      <c r="AI250" s="19">
        <f t="shared" si="99"/>
        <v>1.6715264518460899</v>
      </c>
      <c r="AJ250" s="18">
        <f t="shared" si="93"/>
        <v>3.4094419234137412</v>
      </c>
      <c r="AK250" s="18">
        <f t="shared" si="100"/>
        <v>28.652138821630345</v>
      </c>
      <c r="AL250" s="18" t="str">
        <f t="shared" si="94"/>
        <v/>
      </c>
      <c r="AM250" s="18">
        <f t="shared" si="101"/>
        <v>1.0695209767704454</v>
      </c>
      <c r="AN250" s="18">
        <f t="shared" si="102"/>
        <v>0.90616671519310099</v>
      </c>
      <c r="AO250" s="18">
        <f t="shared" si="103"/>
        <v>0.57780552155866072</v>
      </c>
      <c r="AP250" s="17">
        <f t="shared" si="104"/>
        <v>18.464977645305517</v>
      </c>
      <c r="AQ250" s="17">
        <f t="shared" si="105"/>
        <v>36.334310850439884</v>
      </c>
      <c r="AR250" s="17">
        <f t="shared" si="106"/>
        <v>1041.0557184750733</v>
      </c>
      <c r="AS250" s="17" t="str">
        <f t="shared" si="107"/>
        <v/>
      </c>
      <c r="AT250" s="17">
        <f t="shared" si="95"/>
        <v>1056.547619047619</v>
      </c>
      <c r="AU250" s="17">
        <f t="shared" si="108"/>
        <v>8.3872159835967874</v>
      </c>
      <c r="AV250" s="18">
        <f t="shared" si="109"/>
        <v>7.8250824664326775</v>
      </c>
      <c r="AW250" s="18">
        <f t="shared" si="110"/>
        <v>23.701940788988935</v>
      </c>
      <c r="AX250" s="8">
        <f t="shared" si="111"/>
        <v>0.98533724340175943</v>
      </c>
      <c r="AY250" s="8">
        <f t="shared" si="112"/>
        <v>0.14804469273743018</v>
      </c>
      <c r="AZ250" s="17">
        <f t="shared" si="113"/>
        <v>0.70454721670182952</v>
      </c>
      <c r="BA250" s="18">
        <f t="shared" si="96"/>
        <v>0.98442773137020467</v>
      </c>
      <c r="BB250" s="8">
        <f t="shared" si="114"/>
        <v>6.204670062063399</v>
      </c>
      <c r="BC250" s="8">
        <f t="shared" si="97"/>
        <v>1.0452604866397972</v>
      </c>
      <c r="BD250" s="44"/>
      <c r="BE250" s="44"/>
      <c r="BF250" s="8"/>
    </row>
    <row r="251" spans="1:58" x14ac:dyDescent="0.25">
      <c r="A251" s="8">
        <v>95</v>
      </c>
      <c r="B251" s="16" t="s">
        <v>231</v>
      </c>
      <c r="C251" s="8" t="s">
        <v>57</v>
      </c>
      <c r="D251" s="8" t="s">
        <v>58</v>
      </c>
      <c r="E251" s="8" t="s">
        <v>229</v>
      </c>
      <c r="F251" s="8" t="s">
        <v>60</v>
      </c>
      <c r="G251" s="8">
        <v>1288</v>
      </c>
      <c r="H251" s="8">
        <v>462</v>
      </c>
      <c r="I251" s="8"/>
      <c r="J251" s="8">
        <v>368.6</v>
      </c>
      <c r="K251" s="8"/>
      <c r="L251" s="8">
        <v>5490</v>
      </c>
      <c r="M251" s="8">
        <v>114.9</v>
      </c>
      <c r="N251" s="8">
        <v>14.3</v>
      </c>
      <c r="O251" s="8">
        <v>789</v>
      </c>
      <c r="P251" s="8">
        <v>2280</v>
      </c>
      <c r="Q251" s="8">
        <v>301.10000000000002</v>
      </c>
      <c r="R251" s="8">
        <v>1101</v>
      </c>
      <c r="S251" s="8">
        <v>165.9</v>
      </c>
      <c r="T251" s="8">
        <v>49.7</v>
      </c>
      <c r="U251" s="8">
        <v>110</v>
      </c>
      <c r="V251" s="8">
        <v>11.41</v>
      </c>
      <c r="W251" s="8">
        <v>45.8</v>
      </c>
      <c r="X251" s="8">
        <v>6.2</v>
      </c>
      <c r="Y251" s="8">
        <v>10.66</v>
      </c>
      <c r="Z251" s="8">
        <v>1.0149999999999999</v>
      </c>
      <c r="AA251" s="8">
        <v>4.96</v>
      </c>
      <c r="AB251" s="8">
        <v>0.41699999999999998</v>
      </c>
      <c r="AC251" s="8">
        <v>1.53</v>
      </c>
      <c r="AD251" s="8">
        <v>9.15</v>
      </c>
      <c r="AE251" s="8">
        <v>6.0999999999999999E-2</v>
      </c>
      <c r="AF251" s="17">
        <f t="shared" si="91"/>
        <v>4877.1620000000003</v>
      </c>
      <c r="AG251" s="18">
        <f t="shared" si="92"/>
        <v>108.06196406696613</v>
      </c>
      <c r="AH251" s="19">
        <f t="shared" si="98"/>
        <v>120.73093722043889</v>
      </c>
      <c r="AI251" s="19">
        <f t="shared" si="99"/>
        <v>1.381839294542361</v>
      </c>
      <c r="AJ251" s="18">
        <f t="shared" si="93"/>
        <v>2.7692448554489895</v>
      </c>
      <c r="AK251" s="18">
        <f t="shared" si="100"/>
        <v>47.780678851174933</v>
      </c>
      <c r="AL251" s="18">
        <f t="shared" si="94"/>
        <v>150</v>
      </c>
      <c r="AM251" s="18">
        <f t="shared" si="101"/>
        <v>1.1316930641933938</v>
      </c>
      <c r="AN251" s="18">
        <f t="shared" si="102"/>
        <v>1.0829154246680082</v>
      </c>
      <c r="AO251" s="18">
        <f t="shared" si="103"/>
        <v>0.55565228972191261</v>
      </c>
      <c r="AP251" s="17">
        <f t="shared" si="104"/>
        <v>18.532258064516128</v>
      </c>
      <c r="AQ251" s="17">
        <f t="shared" si="105"/>
        <v>23.165322580645164</v>
      </c>
      <c r="AR251" s="17">
        <f t="shared" si="106"/>
        <v>1106.8548387096773</v>
      </c>
      <c r="AS251" s="17">
        <f t="shared" si="107"/>
        <v>52.077130480340422</v>
      </c>
      <c r="AT251" s="17">
        <f t="shared" si="95"/>
        <v>600</v>
      </c>
      <c r="AU251" s="17">
        <f t="shared" si="108"/>
        <v>6.0433057959611851</v>
      </c>
      <c r="AV251" s="18">
        <f t="shared" si="109"/>
        <v>6.0226697353279635</v>
      </c>
      <c r="AW251" s="18">
        <f t="shared" si="110"/>
        <v>17.942535256929812</v>
      </c>
      <c r="AX251" s="8">
        <f t="shared" si="111"/>
        <v>1.8447580645161292</v>
      </c>
      <c r="AY251" s="8">
        <f t="shared" si="112"/>
        <v>0.15068119891008175</v>
      </c>
      <c r="AZ251" s="17">
        <f t="shared" si="113"/>
        <v>0.69099611618396106</v>
      </c>
      <c r="BA251" s="18">
        <f t="shared" si="96"/>
        <v>0.98350229088145924</v>
      </c>
      <c r="BB251" s="8">
        <f t="shared" si="114"/>
        <v>10.34698838570271</v>
      </c>
      <c r="BC251" s="8">
        <f t="shared" si="97"/>
        <v>0.59233370130078922</v>
      </c>
      <c r="BD251" s="44"/>
      <c r="BE251" s="44"/>
      <c r="BF251" s="8"/>
    </row>
    <row r="252" spans="1:58" x14ac:dyDescent="0.25">
      <c r="A252" s="8">
        <v>96</v>
      </c>
      <c r="B252" s="16" t="s">
        <v>231</v>
      </c>
      <c r="C252" s="8" t="s">
        <v>57</v>
      </c>
      <c r="D252" s="8" t="s">
        <v>58</v>
      </c>
      <c r="E252" s="8" t="s">
        <v>229</v>
      </c>
      <c r="F252" s="8" t="s">
        <v>60</v>
      </c>
      <c r="G252" s="8">
        <v>1344</v>
      </c>
      <c r="H252" s="8">
        <v>491</v>
      </c>
      <c r="I252" s="8"/>
      <c r="J252" s="8">
        <v>390.9</v>
      </c>
      <c r="K252" s="8"/>
      <c r="L252" s="8">
        <v>4220</v>
      </c>
      <c r="M252" s="8">
        <v>115.2</v>
      </c>
      <c r="N252" s="8">
        <v>12.9</v>
      </c>
      <c r="O252" s="8">
        <v>734</v>
      </c>
      <c r="P252" s="8">
        <v>2097</v>
      </c>
      <c r="Q252" s="8">
        <v>279.2</v>
      </c>
      <c r="R252" s="8">
        <v>1038</v>
      </c>
      <c r="S252" s="8">
        <v>156.69999999999999</v>
      </c>
      <c r="T252" s="8">
        <v>46.4</v>
      </c>
      <c r="U252" s="8">
        <v>108.8</v>
      </c>
      <c r="V252" s="8">
        <v>11.08</v>
      </c>
      <c r="W252" s="8">
        <v>45</v>
      </c>
      <c r="X252" s="8">
        <v>6.15</v>
      </c>
      <c r="Y252" s="8">
        <v>10.87</v>
      </c>
      <c r="Z252" s="8">
        <v>1.0449999999999999</v>
      </c>
      <c r="AA252" s="8">
        <v>4.6100000000000003</v>
      </c>
      <c r="AB252" s="8">
        <v>0.51400000000000001</v>
      </c>
      <c r="AC252" s="8">
        <v>1.56</v>
      </c>
      <c r="AD252" s="8">
        <v>11.71</v>
      </c>
      <c r="AE252" s="8">
        <v>8.3000000000000004E-2</v>
      </c>
      <c r="AF252" s="17">
        <f t="shared" si="91"/>
        <v>4539.3689999999988</v>
      </c>
      <c r="AG252" s="18">
        <f t="shared" si="92"/>
        <v>108.16149079692835</v>
      </c>
      <c r="AH252" s="19">
        <f t="shared" si="98"/>
        <v>119.47111216484485</v>
      </c>
      <c r="AI252" s="19">
        <f t="shared" si="99"/>
        <v>1.3635358487191371</v>
      </c>
      <c r="AJ252" s="18">
        <f t="shared" si="93"/>
        <v>2.7274563182086227</v>
      </c>
      <c r="AK252" s="18">
        <f t="shared" si="100"/>
        <v>36.631944444444443</v>
      </c>
      <c r="AL252" s="18">
        <f t="shared" si="94"/>
        <v>141.0843373493976</v>
      </c>
      <c r="AM252" s="18">
        <f t="shared" si="101"/>
        <v>1.1206767968215228</v>
      </c>
      <c r="AN252" s="18">
        <f t="shared" si="102"/>
        <v>1.0459880458497504</v>
      </c>
      <c r="AO252" s="18">
        <f t="shared" si="103"/>
        <v>0.56352007315868013</v>
      </c>
      <c r="AP252" s="17">
        <f t="shared" si="104"/>
        <v>18.73170731707317</v>
      </c>
      <c r="AQ252" s="17">
        <f t="shared" si="105"/>
        <v>24.989154013015185</v>
      </c>
      <c r="AR252" s="17">
        <f t="shared" si="106"/>
        <v>915.40130151843812</v>
      </c>
      <c r="AS252" s="17">
        <f t="shared" si="107"/>
        <v>39.444056644850058</v>
      </c>
      <c r="AT252" s="17">
        <f t="shared" si="95"/>
        <v>360.37574722459436</v>
      </c>
      <c r="AU252" s="17">
        <f t="shared" si="108"/>
        <v>6.3885508703243215</v>
      </c>
      <c r="AV252" s="18">
        <f t="shared" si="109"/>
        <v>5.6646345246959546</v>
      </c>
      <c r="AW252" s="18">
        <f t="shared" si="110"/>
        <v>19.094169328202835</v>
      </c>
      <c r="AX252" s="8">
        <f t="shared" si="111"/>
        <v>2.540130151843818</v>
      </c>
      <c r="AY252" s="8">
        <f t="shared" si="112"/>
        <v>0.15096339113680152</v>
      </c>
      <c r="AZ252" s="17">
        <f t="shared" si="113"/>
        <v>0.68516130766192407</v>
      </c>
      <c r="BA252" s="18">
        <f t="shared" si="96"/>
        <v>0.98253744077646044</v>
      </c>
      <c r="BB252" s="8">
        <f t="shared" si="114"/>
        <v>7.932710727969349</v>
      </c>
      <c r="BC252" s="8">
        <f t="shared" si="97"/>
        <v>0.71986975918379126</v>
      </c>
      <c r="BD252" s="44"/>
      <c r="BE252" s="44"/>
      <c r="BF252" s="8"/>
    </row>
    <row r="253" spans="1:58" x14ac:dyDescent="0.25">
      <c r="A253" s="8">
        <v>97</v>
      </c>
      <c r="B253" s="16" t="s">
        <v>231</v>
      </c>
      <c r="C253" s="8" t="s">
        <v>57</v>
      </c>
      <c r="D253" s="8" t="s">
        <v>58</v>
      </c>
      <c r="E253" s="8" t="s">
        <v>229</v>
      </c>
      <c r="F253" s="8" t="s">
        <v>60</v>
      </c>
      <c r="G253" s="8">
        <v>880</v>
      </c>
      <c r="H253" s="8">
        <v>133.80000000000001</v>
      </c>
      <c r="I253" s="8"/>
      <c r="J253" s="8">
        <v>148.19999999999999</v>
      </c>
      <c r="K253" s="8"/>
      <c r="L253" s="8">
        <v>2761</v>
      </c>
      <c r="M253" s="8">
        <v>187</v>
      </c>
      <c r="N253" s="8">
        <v>7.26</v>
      </c>
      <c r="O253" s="8">
        <v>1021</v>
      </c>
      <c r="P253" s="8">
        <v>2449</v>
      </c>
      <c r="Q253" s="8">
        <v>314.60000000000002</v>
      </c>
      <c r="R253" s="8">
        <v>1300</v>
      </c>
      <c r="S253" s="8">
        <v>206.5</v>
      </c>
      <c r="T253" s="8">
        <v>55.3</v>
      </c>
      <c r="U253" s="8">
        <v>155</v>
      </c>
      <c r="V253" s="8">
        <v>15.43</v>
      </c>
      <c r="W253" s="8">
        <v>61.6</v>
      </c>
      <c r="X253" s="8">
        <v>8.75</v>
      </c>
      <c r="Y253" s="8">
        <v>15.19</v>
      </c>
      <c r="Z253" s="8">
        <v>1.38</v>
      </c>
      <c r="AA253" s="8">
        <v>5.65</v>
      </c>
      <c r="AB253" s="8">
        <v>0.55200000000000005</v>
      </c>
      <c r="AC253" s="8">
        <v>0.86</v>
      </c>
      <c r="AD253" s="8">
        <v>16.84</v>
      </c>
      <c r="AE253" s="8">
        <v>0.75</v>
      </c>
      <c r="AF253" s="17">
        <f t="shared" si="91"/>
        <v>5609.9520000000002</v>
      </c>
      <c r="AG253" s="18">
        <f t="shared" si="92"/>
        <v>122.75941899107576</v>
      </c>
      <c r="AH253" s="19">
        <f t="shared" si="98"/>
        <v>113.84284456250271</v>
      </c>
      <c r="AI253" s="19">
        <f t="shared" si="99"/>
        <v>1.5144336254462838</v>
      </c>
      <c r="AJ253" s="18">
        <f t="shared" si="93"/>
        <v>2.8789652741594391</v>
      </c>
      <c r="AK253" s="18">
        <f t="shared" si="100"/>
        <v>14.764705882352942</v>
      </c>
      <c r="AL253" s="18">
        <f t="shared" si="94"/>
        <v>22.453333333333333</v>
      </c>
      <c r="AM253" s="18">
        <f t="shared" si="101"/>
        <v>1.0454042022953371</v>
      </c>
      <c r="AN253" s="18">
        <f t="shared" si="102"/>
        <v>0.90982306145647096</v>
      </c>
      <c r="AO253" s="18">
        <f t="shared" si="103"/>
        <v>0.65159864902668962</v>
      </c>
      <c r="AP253" s="17">
        <f t="shared" si="104"/>
        <v>21.37142857142857</v>
      </c>
      <c r="AQ253" s="17">
        <f t="shared" si="105"/>
        <v>33.097345132743364</v>
      </c>
      <c r="AR253" s="17">
        <f t="shared" si="106"/>
        <v>488.6725663716814</v>
      </c>
      <c r="AS253" s="17">
        <f t="shared" si="107"/>
        <v>43.77365047494014</v>
      </c>
      <c r="AT253" s="17">
        <f t="shared" si="95"/>
        <v>163.95486935866984</v>
      </c>
      <c r="AU253" s="17">
        <f t="shared" si="108"/>
        <v>7.1354773724728391</v>
      </c>
      <c r="AV253" s="18">
        <f t="shared" si="109"/>
        <v>5.5309377977405747</v>
      </c>
      <c r="AW253" s="18">
        <f t="shared" si="110"/>
        <v>22.19504602659314</v>
      </c>
      <c r="AX253" s="8">
        <f t="shared" si="111"/>
        <v>2.980530973451327</v>
      </c>
      <c r="AY253" s="8">
        <f t="shared" si="112"/>
        <v>0.15884615384615386</v>
      </c>
      <c r="AZ253" s="17">
        <f t="shared" si="113"/>
        <v>0.67462252796458855</v>
      </c>
      <c r="BA253" s="18">
        <f t="shared" si="96"/>
        <v>0.9806501018190531</v>
      </c>
      <c r="BB253" s="8">
        <f t="shared" si="114"/>
        <v>3.1973225152129818</v>
      </c>
      <c r="BC253" s="8">
        <f t="shared" si="97"/>
        <v>0.88932460067382635</v>
      </c>
      <c r="BD253" s="44"/>
      <c r="BE253" s="44"/>
      <c r="BF253" s="8"/>
    </row>
    <row r="254" spans="1:58" x14ac:dyDescent="0.25">
      <c r="A254" s="8">
        <v>98</v>
      </c>
      <c r="B254" s="16" t="s">
        <v>231</v>
      </c>
      <c r="C254" s="8" t="s">
        <v>57</v>
      </c>
      <c r="D254" s="8" t="s">
        <v>58</v>
      </c>
      <c r="E254" s="8" t="s">
        <v>229</v>
      </c>
      <c r="F254" s="8" t="s">
        <v>60</v>
      </c>
      <c r="G254" s="8">
        <v>757</v>
      </c>
      <c r="H254" s="8">
        <v>123.9</v>
      </c>
      <c r="I254" s="8"/>
      <c r="J254" s="8">
        <v>133.4</v>
      </c>
      <c r="K254" s="8"/>
      <c r="L254" s="8">
        <v>2617</v>
      </c>
      <c r="M254" s="8">
        <v>171.2</v>
      </c>
      <c r="N254" s="8">
        <v>22.9</v>
      </c>
      <c r="O254" s="8">
        <v>982</v>
      </c>
      <c r="P254" s="8">
        <v>2393</v>
      </c>
      <c r="Q254" s="8">
        <v>300</v>
      </c>
      <c r="R254" s="8">
        <v>1231</v>
      </c>
      <c r="S254" s="8">
        <v>189.7</v>
      </c>
      <c r="T254" s="8">
        <v>52.8</v>
      </c>
      <c r="U254" s="8">
        <v>142.9</v>
      </c>
      <c r="V254" s="8">
        <v>14.32</v>
      </c>
      <c r="W254" s="8">
        <v>56.7</v>
      </c>
      <c r="X254" s="8">
        <v>7.88</v>
      </c>
      <c r="Y254" s="8">
        <v>13.85</v>
      </c>
      <c r="Z254" s="8">
        <v>1.179</v>
      </c>
      <c r="AA254" s="8">
        <v>5.52</v>
      </c>
      <c r="AB254" s="8">
        <v>0.48499999999999999</v>
      </c>
      <c r="AC254" s="8">
        <v>1.24</v>
      </c>
      <c r="AD254" s="8">
        <v>12.16</v>
      </c>
      <c r="AE254" s="8">
        <v>2.4</v>
      </c>
      <c r="AF254" s="17">
        <f t="shared" si="91"/>
        <v>5391.3339999999998</v>
      </c>
      <c r="AG254" s="18">
        <f t="shared" si="92"/>
        <v>120.85091420534459</v>
      </c>
      <c r="AH254" s="19">
        <f t="shared" si="98"/>
        <v>113.8594344752583</v>
      </c>
      <c r="AI254" s="19">
        <f t="shared" si="99"/>
        <v>1.5382300417827777</v>
      </c>
      <c r="AJ254" s="18">
        <f t="shared" si="93"/>
        <v>3.014219653950609</v>
      </c>
      <c r="AK254" s="18">
        <f t="shared" si="100"/>
        <v>15.286214953271029</v>
      </c>
      <c r="AL254" s="18">
        <f t="shared" si="94"/>
        <v>5.0666666666666673</v>
      </c>
      <c r="AM254" s="18">
        <f t="shared" si="101"/>
        <v>1.0666305390575885</v>
      </c>
      <c r="AN254" s="18">
        <f t="shared" si="102"/>
        <v>0.94393443430798774</v>
      </c>
      <c r="AO254" s="18">
        <f t="shared" si="103"/>
        <v>0.65743486831110143</v>
      </c>
      <c r="AP254" s="17">
        <f t="shared" si="104"/>
        <v>21.725888324873097</v>
      </c>
      <c r="AQ254" s="17">
        <f t="shared" si="105"/>
        <v>31.014492753623188</v>
      </c>
      <c r="AR254" s="17">
        <f t="shared" si="106"/>
        <v>474.09420289855075</v>
      </c>
      <c r="AS254" s="17">
        <f t="shared" si="107"/>
        <v>47.568438592957456</v>
      </c>
      <c r="AT254" s="17">
        <f t="shared" si="95"/>
        <v>215.21381578947367</v>
      </c>
      <c r="AU254" s="17">
        <f t="shared" si="108"/>
        <v>6.7225609756097562</v>
      </c>
      <c r="AV254" s="18">
        <f t="shared" si="109"/>
        <v>5.7701086298583011</v>
      </c>
      <c r="AW254" s="18">
        <f t="shared" si="110"/>
        <v>20.944304857621439</v>
      </c>
      <c r="AX254" s="8">
        <f t="shared" si="111"/>
        <v>2.2028985507246377</v>
      </c>
      <c r="AY254" s="8">
        <f t="shared" si="112"/>
        <v>0.15410235580828593</v>
      </c>
      <c r="AZ254" s="17">
        <f t="shared" si="113"/>
        <v>0.68164947673432963</v>
      </c>
      <c r="BA254" s="18">
        <f t="shared" si="96"/>
        <v>0.98146395678694731</v>
      </c>
      <c r="BB254" s="8">
        <f t="shared" si="114"/>
        <v>3.3102562036738643</v>
      </c>
      <c r="BC254" s="8">
        <f t="shared" si="97"/>
        <v>0.56477324065877466</v>
      </c>
      <c r="BD254" s="44"/>
      <c r="BE254" s="44"/>
      <c r="BF254" s="8"/>
    </row>
    <row r="255" spans="1:58" x14ac:dyDescent="0.25">
      <c r="A255" s="8">
        <v>99</v>
      </c>
      <c r="B255" s="16" t="s">
        <v>231</v>
      </c>
      <c r="C255" s="8" t="s">
        <v>57</v>
      </c>
      <c r="D255" s="8" t="s">
        <v>58</v>
      </c>
      <c r="E255" s="8" t="s">
        <v>229</v>
      </c>
      <c r="F255" s="8" t="s">
        <v>60</v>
      </c>
      <c r="G255" s="8">
        <v>1019</v>
      </c>
      <c r="H255" s="8">
        <v>263.89999999999998</v>
      </c>
      <c r="I255" s="8"/>
      <c r="J255" s="8">
        <v>180.7</v>
      </c>
      <c r="K255" s="8"/>
      <c r="L255" s="8">
        <v>2652</v>
      </c>
      <c r="M255" s="8">
        <v>159.4</v>
      </c>
      <c r="N255" s="8">
        <v>9.3000000000000007</v>
      </c>
      <c r="O255" s="8">
        <v>797.9</v>
      </c>
      <c r="P255" s="8">
        <v>1953</v>
      </c>
      <c r="Q255" s="8">
        <v>249.2</v>
      </c>
      <c r="R255" s="8">
        <v>1046</v>
      </c>
      <c r="S255" s="8">
        <v>168</v>
      </c>
      <c r="T255" s="8">
        <v>45.1</v>
      </c>
      <c r="U255" s="8">
        <v>128.80000000000001</v>
      </c>
      <c r="V255" s="8">
        <v>13.07</v>
      </c>
      <c r="W255" s="8">
        <v>54.3</v>
      </c>
      <c r="X255" s="8">
        <v>7.66</v>
      </c>
      <c r="Y255" s="8">
        <v>13.19</v>
      </c>
      <c r="Z255" s="8">
        <v>1.2809999999999999</v>
      </c>
      <c r="AA255" s="8">
        <v>5.19</v>
      </c>
      <c r="AB255" s="8">
        <v>0.626</v>
      </c>
      <c r="AC255" s="8">
        <v>2.04</v>
      </c>
      <c r="AD255" s="8">
        <v>55.1</v>
      </c>
      <c r="AE255" s="8">
        <v>1.26</v>
      </c>
      <c r="AF255" s="17">
        <f t="shared" si="91"/>
        <v>4483.317</v>
      </c>
      <c r="AG255" s="18">
        <f t="shared" si="92"/>
        <v>104.43802183686576</v>
      </c>
      <c r="AH255" s="19">
        <f t="shared" si="98"/>
        <v>98.832615111882234</v>
      </c>
      <c r="AI255" s="19">
        <f t="shared" si="99"/>
        <v>1.4709050350541746</v>
      </c>
      <c r="AJ255" s="18">
        <f t="shared" si="93"/>
        <v>2.7654761904761904</v>
      </c>
      <c r="AK255" s="18">
        <f t="shared" si="100"/>
        <v>16.637390213299874</v>
      </c>
      <c r="AL255" s="18">
        <f t="shared" si="94"/>
        <v>43.730158730158728</v>
      </c>
      <c r="AM255" s="18">
        <f t="shared" si="101"/>
        <v>1.0595993381470972</v>
      </c>
      <c r="AN255" s="18">
        <f t="shared" si="102"/>
        <v>0.90244689714665871</v>
      </c>
      <c r="AO255" s="18">
        <f t="shared" si="103"/>
        <v>0.6329610284528201</v>
      </c>
      <c r="AP255" s="17">
        <f t="shared" si="104"/>
        <v>20.809399477806789</v>
      </c>
      <c r="AQ255" s="17">
        <f t="shared" si="105"/>
        <v>30.71290944123314</v>
      </c>
      <c r="AR255" s="17">
        <f t="shared" si="106"/>
        <v>510.98265895953756</v>
      </c>
      <c r="AS255" s="17">
        <f t="shared" si="107"/>
        <v>31.479579387012752</v>
      </c>
      <c r="AT255" s="17">
        <f t="shared" si="95"/>
        <v>48.130671506352087</v>
      </c>
      <c r="AU255" s="17">
        <f t="shared" si="108"/>
        <v>6.8473612481789559</v>
      </c>
      <c r="AV255" s="18">
        <f t="shared" si="109"/>
        <v>5.2016045548654244</v>
      </c>
      <c r="AW255" s="18">
        <f t="shared" si="110"/>
        <v>20.078039523242417</v>
      </c>
      <c r="AX255" s="8">
        <f t="shared" si="111"/>
        <v>10.616570327552987</v>
      </c>
      <c r="AY255" s="8">
        <f t="shared" si="112"/>
        <v>0.16061185468451242</v>
      </c>
      <c r="AZ255" s="17">
        <f t="shared" si="113"/>
        <v>0.66916972411274955</v>
      </c>
      <c r="BA255" s="18">
        <f t="shared" si="96"/>
        <v>0.978739625148077</v>
      </c>
      <c r="BB255" s="8">
        <f t="shared" si="114"/>
        <v>3.6028555358456282</v>
      </c>
      <c r="BC255" s="8">
        <f t="shared" si="97"/>
        <v>0.58705729998840972</v>
      </c>
      <c r="BD255" s="44"/>
      <c r="BE255" s="44"/>
      <c r="BF255" s="8"/>
    </row>
    <row r="256" spans="1:58" x14ac:dyDescent="0.25">
      <c r="A256" s="8">
        <v>100</v>
      </c>
      <c r="B256" s="16" t="s">
        <v>231</v>
      </c>
      <c r="C256" s="8" t="s">
        <v>57</v>
      </c>
      <c r="D256" s="8" t="s">
        <v>58</v>
      </c>
      <c r="E256" s="8" t="s">
        <v>229</v>
      </c>
      <c r="F256" s="8" t="s">
        <v>60</v>
      </c>
      <c r="G256" s="8">
        <v>648</v>
      </c>
      <c r="H256" s="8">
        <v>103.8</v>
      </c>
      <c r="I256" s="8"/>
      <c r="J256" s="8">
        <v>101.7</v>
      </c>
      <c r="K256" s="8"/>
      <c r="L256" s="8">
        <v>2806</v>
      </c>
      <c r="M256" s="8">
        <v>166.6</v>
      </c>
      <c r="N256" s="8">
        <v>13.2</v>
      </c>
      <c r="O256" s="8">
        <v>938</v>
      </c>
      <c r="P256" s="8">
        <v>2354</v>
      </c>
      <c r="Q256" s="8">
        <v>279.5</v>
      </c>
      <c r="R256" s="8">
        <v>1135</v>
      </c>
      <c r="S256" s="8">
        <v>179.2</v>
      </c>
      <c r="T256" s="8">
        <v>51.1</v>
      </c>
      <c r="U256" s="8">
        <v>132.6</v>
      </c>
      <c r="V256" s="8">
        <v>13.7</v>
      </c>
      <c r="W256" s="8">
        <v>56.1</v>
      </c>
      <c r="X256" s="8">
        <v>7.82</v>
      </c>
      <c r="Y256" s="8">
        <v>14.22</v>
      </c>
      <c r="Z256" s="8">
        <v>1.25</v>
      </c>
      <c r="AA256" s="8">
        <v>5.13</v>
      </c>
      <c r="AB256" s="8">
        <v>0.61699999999999999</v>
      </c>
      <c r="AC256" s="8">
        <v>1.82</v>
      </c>
      <c r="AD256" s="8">
        <v>35.5</v>
      </c>
      <c r="AE256" s="8">
        <v>0.56299999999999994</v>
      </c>
      <c r="AF256" s="17">
        <f t="shared" si="91"/>
        <v>5168.237000000001</v>
      </c>
      <c r="AG256" s="18">
        <f t="shared" si="92"/>
        <v>124.21184231088741</v>
      </c>
      <c r="AH256" s="19">
        <f t="shared" si="98"/>
        <v>120.51871567626698</v>
      </c>
      <c r="AI256" s="19">
        <f t="shared" si="99"/>
        <v>1.5935835238573208</v>
      </c>
      <c r="AJ256" s="18">
        <f t="shared" si="93"/>
        <v>3.0478639240506333</v>
      </c>
      <c r="AK256" s="18">
        <f t="shared" si="100"/>
        <v>16.842737094837936</v>
      </c>
      <c r="AL256" s="18">
        <f t="shared" si="94"/>
        <v>63.055062166962706</v>
      </c>
      <c r="AM256" s="18">
        <f t="shared" si="101"/>
        <v>1.1122484771561139</v>
      </c>
      <c r="AN256" s="18">
        <f t="shared" si="102"/>
        <v>0.9757483419874734</v>
      </c>
      <c r="AO256" s="18">
        <f t="shared" si="103"/>
        <v>0.64534934772392827</v>
      </c>
      <c r="AP256" s="17">
        <f t="shared" si="104"/>
        <v>21.304347826086953</v>
      </c>
      <c r="AQ256" s="17">
        <f t="shared" si="105"/>
        <v>32.475633528265107</v>
      </c>
      <c r="AR256" s="17">
        <f t="shared" si="106"/>
        <v>546.97855750487327</v>
      </c>
      <c r="AS256" s="17">
        <f t="shared" si="107"/>
        <v>36.187822241925772</v>
      </c>
      <c r="AT256" s="17">
        <f t="shared" si="95"/>
        <v>79.042253521126767</v>
      </c>
      <c r="AU256" s="17">
        <f t="shared" si="108"/>
        <v>7.1570864831455339</v>
      </c>
      <c r="AV256" s="18">
        <f t="shared" si="109"/>
        <v>5.939693631428554</v>
      </c>
      <c r="AW256" s="18">
        <f t="shared" si="110"/>
        <v>20.912163154956065</v>
      </c>
      <c r="AX256" s="8">
        <f t="shared" si="111"/>
        <v>6.920077972709552</v>
      </c>
      <c r="AY256" s="8">
        <f t="shared" si="112"/>
        <v>0.15788546255506608</v>
      </c>
      <c r="AZ256" s="17">
        <f t="shared" si="113"/>
        <v>0.6910480304986012</v>
      </c>
      <c r="BA256" s="18">
        <f t="shared" si="96"/>
        <v>0.98087607050528058</v>
      </c>
      <c r="BB256" s="8">
        <f t="shared" si="114"/>
        <v>3.6473237570890427</v>
      </c>
      <c r="BC256" s="8">
        <f t="shared" si="97"/>
        <v>0.64592133495609916</v>
      </c>
      <c r="BD256" s="44"/>
      <c r="BE256" s="44"/>
      <c r="BF256" s="8"/>
    </row>
    <row r="257" spans="1:58" x14ac:dyDescent="0.25">
      <c r="A257" s="8">
        <v>101</v>
      </c>
      <c r="B257" s="16" t="s">
        <v>231</v>
      </c>
      <c r="C257" s="8" t="s">
        <v>57</v>
      </c>
      <c r="D257" s="8" t="s">
        <v>58</v>
      </c>
      <c r="E257" s="8" t="s">
        <v>229</v>
      </c>
      <c r="F257" s="8" t="s">
        <v>60</v>
      </c>
      <c r="G257" s="8">
        <v>707</v>
      </c>
      <c r="H257" s="8">
        <v>91</v>
      </c>
      <c r="I257" s="8"/>
      <c r="J257" s="8">
        <v>92.8</v>
      </c>
      <c r="K257" s="8"/>
      <c r="L257" s="8">
        <v>2978</v>
      </c>
      <c r="M257" s="8">
        <v>202</v>
      </c>
      <c r="N257" s="8">
        <v>25.2</v>
      </c>
      <c r="O257" s="8">
        <v>1033</v>
      </c>
      <c r="P257" s="8">
        <v>2558</v>
      </c>
      <c r="Q257" s="8">
        <v>306.2</v>
      </c>
      <c r="R257" s="8">
        <v>1256</v>
      </c>
      <c r="S257" s="8">
        <v>200.9</v>
      </c>
      <c r="T257" s="8">
        <v>56.1</v>
      </c>
      <c r="U257" s="8">
        <v>149.9</v>
      </c>
      <c r="V257" s="8">
        <v>15.64</v>
      </c>
      <c r="W257" s="8">
        <v>64.900000000000006</v>
      </c>
      <c r="X257" s="8">
        <v>9.32</v>
      </c>
      <c r="Y257" s="8">
        <v>17.59</v>
      </c>
      <c r="Z257" s="8">
        <v>1.65</v>
      </c>
      <c r="AA257" s="8">
        <v>7.55</v>
      </c>
      <c r="AB257" s="8">
        <v>0.83899999999999997</v>
      </c>
      <c r="AC257" s="8">
        <v>1.37</v>
      </c>
      <c r="AD257" s="8">
        <v>33.6</v>
      </c>
      <c r="AE257" s="8">
        <v>0.95399999999999996</v>
      </c>
      <c r="AF257" s="17">
        <f t="shared" si="91"/>
        <v>5677.588999999999</v>
      </c>
      <c r="AG257" s="18">
        <f t="shared" si="92"/>
        <v>92.94604185877553</v>
      </c>
      <c r="AH257" s="19">
        <f t="shared" si="98"/>
        <v>88.985447749100615</v>
      </c>
      <c r="AI257" s="19">
        <f t="shared" si="99"/>
        <v>1.5859099948937085</v>
      </c>
      <c r="AJ257" s="18">
        <f t="shared" si="93"/>
        <v>2.9939953752417918</v>
      </c>
      <c r="AK257" s="18">
        <f t="shared" si="100"/>
        <v>14.742574257425742</v>
      </c>
      <c r="AL257" s="18">
        <f t="shared" si="94"/>
        <v>35.220125786163528</v>
      </c>
      <c r="AM257" s="18">
        <f t="shared" si="101"/>
        <v>1.1003617182190368</v>
      </c>
      <c r="AN257" s="18">
        <f t="shared" si="102"/>
        <v>0.95154594533822312</v>
      </c>
      <c r="AO257" s="18">
        <f t="shared" si="103"/>
        <v>0.66328609175282172</v>
      </c>
      <c r="AP257" s="17">
        <f t="shared" si="104"/>
        <v>21.673819742489268</v>
      </c>
      <c r="AQ257" s="17">
        <f t="shared" si="105"/>
        <v>26.754966887417218</v>
      </c>
      <c r="AR257" s="17">
        <f t="shared" si="106"/>
        <v>394.43708609271522</v>
      </c>
      <c r="AS257" s="17">
        <f t="shared" si="107"/>
        <v>29.21646127822812</v>
      </c>
      <c r="AT257" s="17">
        <f t="shared" si="95"/>
        <v>88.63095238095238</v>
      </c>
      <c r="AU257" s="17">
        <f t="shared" si="108"/>
        <v>5.6258547353685469</v>
      </c>
      <c r="AV257" s="18">
        <f t="shared" si="109"/>
        <v>5.7863329420739005</v>
      </c>
      <c r="AW257" s="18">
        <f t="shared" si="110"/>
        <v>16.063030383706611</v>
      </c>
      <c r="AX257" s="8">
        <f t="shared" si="111"/>
        <v>4.4503311258278151</v>
      </c>
      <c r="AY257" s="8">
        <f t="shared" si="112"/>
        <v>0.15995222929936306</v>
      </c>
      <c r="AZ257" s="17">
        <f t="shared" si="113"/>
        <v>0.68641812572202754</v>
      </c>
      <c r="BA257" s="18">
        <f t="shared" si="96"/>
        <v>0.97930653310762728</v>
      </c>
      <c r="BB257" s="8">
        <f t="shared" si="114"/>
        <v>3.1925298736770227</v>
      </c>
      <c r="BC257" s="8">
        <f t="shared" si="97"/>
        <v>0.64090209196921866</v>
      </c>
      <c r="BD257" s="44"/>
      <c r="BE257" s="44"/>
      <c r="BF257" s="8"/>
    </row>
    <row r="258" spans="1:58" x14ac:dyDescent="0.25">
      <c r="A258" s="8">
        <v>102</v>
      </c>
      <c r="B258" s="16" t="s">
        <v>231</v>
      </c>
      <c r="C258" s="8" t="s">
        <v>57</v>
      </c>
      <c r="D258" s="8" t="s">
        <v>58</v>
      </c>
      <c r="E258" s="8" t="s">
        <v>229</v>
      </c>
      <c r="F258" s="8" t="s">
        <v>60</v>
      </c>
      <c r="G258" s="8">
        <v>826</v>
      </c>
      <c r="H258" s="8">
        <v>274.60000000000002</v>
      </c>
      <c r="I258" s="8"/>
      <c r="J258" s="8">
        <v>164.6</v>
      </c>
      <c r="K258" s="8"/>
      <c r="L258" s="8">
        <v>2362</v>
      </c>
      <c r="M258" s="8">
        <v>137.9</v>
      </c>
      <c r="N258" s="8">
        <v>68</v>
      </c>
      <c r="O258" s="8">
        <v>678</v>
      </c>
      <c r="P258" s="8">
        <v>1690</v>
      </c>
      <c r="Q258" s="8">
        <v>201</v>
      </c>
      <c r="R258" s="8">
        <v>824</v>
      </c>
      <c r="S258" s="8">
        <v>128.19999999999999</v>
      </c>
      <c r="T258" s="8">
        <v>36.9</v>
      </c>
      <c r="U258" s="8">
        <v>100.2</v>
      </c>
      <c r="V258" s="8">
        <v>10.27</v>
      </c>
      <c r="W258" s="8">
        <v>45</v>
      </c>
      <c r="X258" s="8">
        <v>6.42</v>
      </c>
      <c r="Y258" s="8">
        <v>12.09</v>
      </c>
      <c r="Z258" s="8">
        <v>1.1100000000000001</v>
      </c>
      <c r="AA258" s="8">
        <v>4.95</v>
      </c>
      <c r="AB258" s="8">
        <v>0.61899999999999999</v>
      </c>
      <c r="AC258" s="8">
        <v>2.38</v>
      </c>
      <c r="AD258" s="8">
        <v>53.1</v>
      </c>
      <c r="AE258" s="8">
        <v>13.1</v>
      </c>
      <c r="AF258" s="17">
        <f t="shared" si="91"/>
        <v>3738.759</v>
      </c>
      <c r="AG258" s="18">
        <f t="shared" si="92"/>
        <v>93.046924945659129</v>
      </c>
      <c r="AH258" s="19">
        <f t="shared" si="98"/>
        <v>89.669945787400934</v>
      </c>
      <c r="AI258" s="19">
        <f t="shared" si="99"/>
        <v>1.5866105444266929</v>
      </c>
      <c r="AJ258" s="18">
        <f t="shared" si="93"/>
        <v>3.0794446967752132</v>
      </c>
      <c r="AK258" s="18">
        <f t="shared" si="100"/>
        <v>17.128353879622914</v>
      </c>
      <c r="AL258" s="18">
        <f t="shared" si="94"/>
        <v>4.0534351145038174</v>
      </c>
      <c r="AM258" s="18">
        <f t="shared" si="101"/>
        <v>1.1075453436479472</v>
      </c>
      <c r="AN258" s="18">
        <f t="shared" si="102"/>
        <v>0.95831035152188992</v>
      </c>
      <c r="AO258" s="18">
        <f t="shared" si="103"/>
        <v>0.65587937033630572</v>
      </c>
      <c r="AP258" s="17">
        <f t="shared" si="104"/>
        <v>21.4797507788162</v>
      </c>
      <c r="AQ258" s="17">
        <f t="shared" si="105"/>
        <v>27.858585858585858</v>
      </c>
      <c r="AR258" s="17">
        <f t="shared" si="106"/>
        <v>477.17171717171715</v>
      </c>
      <c r="AS258" s="17">
        <f t="shared" si="107"/>
        <v>26.047283046912884</v>
      </c>
      <c r="AT258" s="17">
        <f t="shared" si="95"/>
        <v>44.482109227871938</v>
      </c>
      <c r="AU258" s="17">
        <f t="shared" si="108"/>
        <v>5.9497413155949745</v>
      </c>
      <c r="AV258" s="18">
        <f t="shared" si="109"/>
        <v>5.6815482958134362</v>
      </c>
      <c r="AW258" s="18">
        <f t="shared" si="110"/>
        <v>16.377036698644741</v>
      </c>
      <c r="AX258" s="8">
        <f t="shared" si="111"/>
        <v>10.727272727272727</v>
      </c>
      <c r="AY258" s="8">
        <f t="shared" si="112"/>
        <v>0.15558252427184466</v>
      </c>
      <c r="AZ258" s="17">
        <f t="shared" si="113"/>
        <v>0.68712639675357523</v>
      </c>
      <c r="BA258" s="18">
        <f t="shared" si="96"/>
        <v>0.97847975758801242</v>
      </c>
      <c r="BB258" s="8">
        <f t="shared" si="114"/>
        <v>3.709174564276962</v>
      </c>
      <c r="BC258" s="8">
        <f t="shared" si="97"/>
        <v>0.61369268091002493</v>
      </c>
      <c r="BD258" s="44"/>
      <c r="BE258" s="44"/>
      <c r="BF258" s="8"/>
    </row>
    <row r="259" spans="1:58" x14ac:dyDescent="0.25">
      <c r="A259" s="8">
        <v>103</v>
      </c>
      <c r="B259" s="16" t="s">
        <v>231</v>
      </c>
      <c r="C259" s="8" t="s">
        <v>57</v>
      </c>
      <c r="D259" s="8" t="s">
        <v>58</v>
      </c>
      <c r="E259" s="8" t="s">
        <v>229</v>
      </c>
      <c r="F259" s="8" t="s">
        <v>60</v>
      </c>
      <c r="G259" s="8">
        <v>876</v>
      </c>
      <c r="H259" s="8">
        <v>221</v>
      </c>
      <c r="I259" s="8"/>
      <c r="J259" s="8">
        <v>144.30000000000001</v>
      </c>
      <c r="K259" s="8"/>
      <c r="L259" s="8">
        <v>2958</v>
      </c>
      <c r="M259" s="8">
        <v>209.5</v>
      </c>
      <c r="N259" s="8">
        <v>37</v>
      </c>
      <c r="O259" s="8">
        <v>885</v>
      </c>
      <c r="P259" s="8">
        <v>2266</v>
      </c>
      <c r="Q259" s="8">
        <v>277</v>
      </c>
      <c r="R259" s="8">
        <v>1145</v>
      </c>
      <c r="S259" s="8">
        <v>187.4</v>
      </c>
      <c r="T259" s="8">
        <v>52.3</v>
      </c>
      <c r="U259" s="8">
        <v>138.5</v>
      </c>
      <c r="V259" s="8">
        <v>14.66</v>
      </c>
      <c r="W259" s="8">
        <v>64.8</v>
      </c>
      <c r="X259" s="8">
        <v>9.8800000000000008</v>
      </c>
      <c r="Y259" s="8">
        <v>18.53</v>
      </c>
      <c r="Z259" s="8">
        <v>1.72</v>
      </c>
      <c r="AA259" s="8">
        <v>8.4700000000000006</v>
      </c>
      <c r="AB259" s="8">
        <v>0.88900000000000001</v>
      </c>
      <c r="AC259" s="8">
        <v>2.72</v>
      </c>
      <c r="AD259" s="8">
        <v>69.400000000000006</v>
      </c>
      <c r="AE259" s="8">
        <v>4.62</v>
      </c>
      <c r="AF259" s="17">
        <f t="shared" ref="AF259:AF322" si="115">IFERROR(SUM(O259:AB259),"")</f>
        <v>5070.1490000000003</v>
      </c>
      <c r="AG259" s="18">
        <f t="shared" si="92"/>
        <v>70.980228057328176</v>
      </c>
      <c r="AH259" s="19">
        <f t="shared" si="98"/>
        <v>70.265460477532258</v>
      </c>
      <c r="AI259" s="19">
        <f t="shared" si="99"/>
        <v>1.4904095959316788</v>
      </c>
      <c r="AJ259" s="18">
        <f t="shared" ref="AJ259:AJ322" si="116">IFERROR((O259/0.237)/(S259/0.138),"")</f>
        <v>2.7498210015805902</v>
      </c>
      <c r="AK259" s="18">
        <f t="shared" si="100"/>
        <v>14.119331742243437</v>
      </c>
      <c r="AL259" s="18">
        <f t="shared" si="94"/>
        <v>15.021645021645023</v>
      </c>
      <c r="AM259" s="18">
        <f t="shared" si="101"/>
        <v>1.1072254820987415</v>
      </c>
      <c r="AN259" s="18">
        <f t="shared" si="102"/>
        <v>0.95554181211572742</v>
      </c>
      <c r="AO259" s="18">
        <f t="shared" si="103"/>
        <v>0.66200749797686742</v>
      </c>
      <c r="AP259" s="17">
        <f t="shared" si="104"/>
        <v>21.204453441295545</v>
      </c>
      <c r="AQ259" s="17">
        <f t="shared" si="105"/>
        <v>24.734356552538369</v>
      </c>
      <c r="AR259" s="17">
        <f t="shared" si="106"/>
        <v>349.23258559622195</v>
      </c>
      <c r="AS259" s="17">
        <f t="shared" si="107"/>
        <v>25.705534587927836</v>
      </c>
      <c r="AT259" s="17">
        <f t="shared" ref="AT259:AT322" si="117">IFERROR(L259/AD259,"")</f>
        <v>42.622478386167145</v>
      </c>
      <c r="AU259" s="17">
        <f t="shared" si="108"/>
        <v>5.0070550292279776</v>
      </c>
      <c r="AV259" s="18">
        <f t="shared" si="109"/>
        <v>5.3653520998035011</v>
      </c>
      <c r="AW259" s="18">
        <f t="shared" si="110"/>
        <v>13.229369990448108</v>
      </c>
      <c r="AX259" s="8">
        <f t="shared" si="111"/>
        <v>8.1936245572609216</v>
      </c>
      <c r="AY259" s="8">
        <f t="shared" si="112"/>
        <v>0.16366812227074237</v>
      </c>
      <c r="AZ259" s="17">
        <f t="shared" si="113"/>
        <v>0.67611425226359223</v>
      </c>
      <c r="BA259" s="18">
        <f t="shared" si="96"/>
        <v>0.97653934825189548</v>
      </c>
      <c r="BB259" s="8">
        <f t="shared" si="114"/>
        <v>3.0575656324582341</v>
      </c>
      <c r="BC259" s="8">
        <f t="shared" si="97"/>
        <v>0.85357035878536236</v>
      </c>
      <c r="BD259" s="44"/>
      <c r="BE259" s="44"/>
      <c r="BF259" s="8"/>
    </row>
    <row r="260" spans="1:58" x14ac:dyDescent="0.25">
      <c r="A260" s="8">
        <v>104</v>
      </c>
      <c r="B260" s="16" t="s">
        <v>231</v>
      </c>
      <c r="C260" s="8" t="s">
        <v>57</v>
      </c>
      <c r="D260" s="8" t="s">
        <v>58</v>
      </c>
      <c r="E260" s="8" t="s">
        <v>229</v>
      </c>
      <c r="F260" s="8" t="s">
        <v>60</v>
      </c>
      <c r="G260" s="8">
        <v>879</v>
      </c>
      <c r="H260" s="8">
        <v>242.4</v>
      </c>
      <c r="I260" s="8"/>
      <c r="J260" s="8">
        <v>130.6</v>
      </c>
      <c r="K260" s="8"/>
      <c r="L260" s="8">
        <v>3019</v>
      </c>
      <c r="M260" s="8">
        <v>201.9</v>
      </c>
      <c r="N260" s="8">
        <v>85.2</v>
      </c>
      <c r="O260" s="8">
        <v>735</v>
      </c>
      <c r="P260" s="8">
        <v>1812</v>
      </c>
      <c r="Q260" s="8">
        <v>226.4</v>
      </c>
      <c r="R260" s="8">
        <v>905</v>
      </c>
      <c r="S260" s="8">
        <v>158.30000000000001</v>
      </c>
      <c r="T260" s="8">
        <v>45.2</v>
      </c>
      <c r="U260" s="8">
        <v>121.5</v>
      </c>
      <c r="V260" s="8">
        <v>13.77</v>
      </c>
      <c r="W260" s="8">
        <v>61.3</v>
      </c>
      <c r="X260" s="8">
        <v>9.1999999999999993</v>
      </c>
      <c r="Y260" s="8">
        <v>17.670000000000002</v>
      </c>
      <c r="Z260" s="8">
        <v>1.8</v>
      </c>
      <c r="AA260" s="8">
        <v>8.25</v>
      </c>
      <c r="AB260" s="8">
        <v>0.98799999999999999</v>
      </c>
      <c r="AC260" s="8">
        <v>4.3600000000000003</v>
      </c>
      <c r="AD260" s="8">
        <v>83.5</v>
      </c>
      <c r="AE260" s="8">
        <v>9.5</v>
      </c>
      <c r="AF260" s="17">
        <f t="shared" si="115"/>
        <v>4116.3780000000006</v>
      </c>
      <c r="AG260" s="18">
        <f t="shared" si="92"/>
        <v>60.521672420406595</v>
      </c>
      <c r="AH260" s="19">
        <f t="shared" si="98"/>
        <v>57.685896485243958</v>
      </c>
      <c r="AI260" s="19">
        <f t="shared" si="99"/>
        <v>1.5660535701797329</v>
      </c>
      <c r="AJ260" s="18">
        <f t="shared" si="116"/>
        <v>2.7035671733689437</v>
      </c>
      <c r="AK260" s="18">
        <f t="shared" si="100"/>
        <v>14.952947003467063</v>
      </c>
      <c r="AL260" s="18">
        <f t="shared" si="94"/>
        <v>8.7894736842105257</v>
      </c>
      <c r="AM260" s="18">
        <f t="shared" si="101"/>
        <v>1.0746424680068762</v>
      </c>
      <c r="AN260" s="18">
        <f t="shared" si="102"/>
        <v>0.95932889355137541</v>
      </c>
      <c r="AO260" s="18">
        <f t="shared" si="103"/>
        <v>0.68160529475682285</v>
      </c>
      <c r="AP260" s="17">
        <f t="shared" si="104"/>
        <v>21.945652173913047</v>
      </c>
      <c r="AQ260" s="17">
        <f t="shared" si="105"/>
        <v>24.472727272727273</v>
      </c>
      <c r="AR260" s="17">
        <f t="shared" si="106"/>
        <v>365.93939393939394</v>
      </c>
      <c r="AS260" s="17">
        <f t="shared" si="107"/>
        <v>19.989788653900089</v>
      </c>
      <c r="AT260" s="17">
        <f t="shared" si="117"/>
        <v>36.155688622754489</v>
      </c>
      <c r="AU260" s="17">
        <f t="shared" si="108"/>
        <v>4.8629219019462919</v>
      </c>
      <c r="AV260" s="18">
        <f t="shared" si="109"/>
        <v>5.0794394957545457</v>
      </c>
      <c r="AW260" s="18">
        <f t="shared" si="110"/>
        <v>11.915029693924165</v>
      </c>
      <c r="AX260" s="8">
        <f t="shared" si="111"/>
        <v>10.121212121212121</v>
      </c>
      <c r="AY260" s="8">
        <f t="shared" si="112"/>
        <v>0.17491712707182322</v>
      </c>
      <c r="AZ260" s="17">
        <f t="shared" si="113"/>
        <v>0.67374764902542961</v>
      </c>
      <c r="BA260" s="18">
        <f t="shared" si="96"/>
        <v>0.97255402686536552</v>
      </c>
      <c r="BB260" s="8">
        <f t="shared" si="114"/>
        <v>3.2380864545439016</v>
      </c>
      <c r="BC260" s="8">
        <f t="shared" si="97"/>
        <v>0.69612288666670352</v>
      </c>
      <c r="BD260" s="44"/>
      <c r="BE260" s="44"/>
      <c r="BF260" s="8"/>
    </row>
    <row r="261" spans="1:58" x14ac:dyDescent="0.25">
      <c r="A261" s="8">
        <v>105</v>
      </c>
      <c r="B261" s="16" t="s">
        <v>231</v>
      </c>
      <c r="C261" s="8" t="s">
        <v>57</v>
      </c>
      <c r="D261" s="8" t="s">
        <v>58</v>
      </c>
      <c r="E261" s="8" t="s">
        <v>229</v>
      </c>
      <c r="F261" s="8" t="s">
        <v>60</v>
      </c>
      <c r="G261" s="8">
        <v>813</v>
      </c>
      <c r="H261" s="8">
        <v>285</v>
      </c>
      <c r="I261" s="8"/>
      <c r="J261" s="8">
        <v>127</v>
      </c>
      <c r="K261" s="8"/>
      <c r="L261" s="8">
        <v>2572</v>
      </c>
      <c r="M261" s="8">
        <v>137.6</v>
      </c>
      <c r="N261" s="8">
        <v>160.69999999999999</v>
      </c>
      <c r="O261" s="8">
        <v>991</v>
      </c>
      <c r="P261" s="8">
        <v>2110</v>
      </c>
      <c r="Q261" s="8">
        <v>278.5</v>
      </c>
      <c r="R261" s="8">
        <v>1117</v>
      </c>
      <c r="S261" s="8">
        <v>169.8</v>
      </c>
      <c r="T261" s="8">
        <v>48.1</v>
      </c>
      <c r="U261" s="8">
        <v>121.3</v>
      </c>
      <c r="V261" s="8">
        <v>12.59</v>
      </c>
      <c r="W261" s="8">
        <v>49.8</v>
      </c>
      <c r="X261" s="8">
        <v>6.81</v>
      </c>
      <c r="Y261" s="8">
        <v>11.76</v>
      </c>
      <c r="Z261" s="8">
        <v>1.1180000000000001</v>
      </c>
      <c r="AA261" s="8">
        <v>5.13</v>
      </c>
      <c r="AB261" s="8">
        <v>0.499</v>
      </c>
      <c r="AC261" s="8">
        <v>1.8</v>
      </c>
      <c r="AD261" s="8">
        <v>32.82</v>
      </c>
      <c r="AE261" s="8">
        <v>18.079999999999998</v>
      </c>
      <c r="AF261" s="17">
        <f t="shared" si="115"/>
        <v>4923.407000000002</v>
      </c>
      <c r="AG261" s="18">
        <f t="shared" si="92"/>
        <v>131.23020866747274</v>
      </c>
      <c r="AH261" s="19">
        <f t="shared" si="98"/>
        <v>108.02654633684084</v>
      </c>
      <c r="AI261" s="19">
        <f t="shared" si="99"/>
        <v>1.7107570383297639</v>
      </c>
      <c r="AJ261" s="18">
        <f t="shared" si="116"/>
        <v>3.3983390735191068</v>
      </c>
      <c r="AK261" s="18">
        <f t="shared" si="100"/>
        <v>18.691860465116278</v>
      </c>
      <c r="AL261" s="18">
        <f t="shared" si="94"/>
        <v>1.8152654867256639</v>
      </c>
      <c r="AM261" s="18">
        <f t="shared" si="101"/>
        <v>0.97167429720908383</v>
      </c>
      <c r="AN261" s="18">
        <f t="shared" si="102"/>
        <v>0.98651460574646088</v>
      </c>
      <c r="AO261" s="18">
        <f t="shared" si="103"/>
        <v>0.6079851208817334</v>
      </c>
      <c r="AP261" s="17">
        <f t="shared" si="104"/>
        <v>20.205580029368576</v>
      </c>
      <c r="AQ261" s="17">
        <f t="shared" si="105"/>
        <v>26.822612085769979</v>
      </c>
      <c r="AR261" s="17">
        <f t="shared" si="106"/>
        <v>501.36452241715403</v>
      </c>
      <c r="AS261" s="17">
        <f t="shared" si="107"/>
        <v>42.118339698936062</v>
      </c>
      <c r="AT261" s="17">
        <f t="shared" si="117"/>
        <v>78.366849482023156</v>
      </c>
      <c r="AU261" s="17">
        <f t="shared" si="108"/>
        <v>6.3533494984072654</v>
      </c>
      <c r="AV261" s="18">
        <f t="shared" si="109"/>
        <v>6.8598968279642838</v>
      </c>
      <c r="AW261" s="18">
        <f t="shared" si="110"/>
        <v>19.130055736773535</v>
      </c>
      <c r="AX261" s="8">
        <f t="shared" si="111"/>
        <v>6.39766081871345</v>
      </c>
      <c r="AY261" s="8">
        <f t="shared" si="112"/>
        <v>0.15201432408236348</v>
      </c>
      <c r="AZ261" s="17">
        <f t="shared" si="113"/>
        <v>0.68641491552496037</v>
      </c>
      <c r="BA261" s="18">
        <f t="shared" si="96"/>
        <v>0.98218571001747346</v>
      </c>
      <c r="BB261" s="8">
        <f t="shared" si="114"/>
        <v>4.0477546110665603</v>
      </c>
      <c r="BC261" s="8">
        <f t="shared" si="97"/>
        <v>0.71417098714416793</v>
      </c>
      <c r="BD261" s="44"/>
      <c r="BE261" s="44"/>
      <c r="BF261" s="8"/>
    </row>
    <row r="262" spans="1:58" x14ac:dyDescent="0.25">
      <c r="A262" s="8">
        <v>106</v>
      </c>
      <c r="B262" s="16" t="s">
        <v>231</v>
      </c>
      <c r="C262" s="8" t="s">
        <v>57</v>
      </c>
      <c r="D262" s="8" t="s">
        <v>58</v>
      </c>
      <c r="E262" s="8" t="s">
        <v>229</v>
      </c>
      <c r="F262" s="8" t="s">
        <v>60</v>
      </c>
      <c r="G262" s="8">
        <v>886</v>
      </c>
      <c r="H262" s="8">
        <v>282</v>
      </c>
      <c r="I262" s="8"/>
      <c r="J262" s="8">
        <v>127.4</v>
      </c>
      <c r="K262" s="8"/>
      <c r="L262" s="8">
        <v>3220</v>
      </c>
      <c r="M262" s="8">
        <v>153.69999999999999</v>
      </c>
      <c r="N262" s="8">
        <v>193</v>
      </c>
      <c r="O262" s="8">
        <v>1036</v>
      </c>
      <c r="P262" s="8">
        <v>2371</v>
      </c>
      <c r="Q262" s="8">
        <v>294.39999999999998</v>
      </c>
      <c r="R262" s="8">
        <v>1176</v>
      </c>
      <c r="S262" s="8">
        <v>186.6</v>
      </c>
      <c r="T262" s="8">
        <v>52.1</v>
      </c>
      <c r="U262" s="8">
        <v>137.5</v>
      </c>
      <c r="V262" s="8">
        <v>13.78</v>
      </c>
      <c r="W262" s="8">
        <v>53.4</v>
      </c>
      <c r="X262" s="8">
        <v>7.63</v>
      </c>
      <c r="Y262" s="8">
        <v>12.92</v>
      </c>
      <c r="Z262" s="8">
        <v>1.2370000000000001</v>
      </c>
      <c r="AA262" s="8">
        <v>5.6</v>
      </c>
      <c r="AB262" s="8">
        <v>0.63900000000000001</v>
      </c>
      <c r="AC262" s="8">
        <v>2.1800000000000002</v>
      </c>
      <c r="AD262" s="8">
        <v>36.799999999999997</v>
      </c>
      <c r="AE262" s="8">
        <v>18.5</v>
      </c>
      <c r="AF262" s="17">
        <f t="shared" si="115"/>
        <v>5348.8060000000005</v>
      </c>
      <c r="AG262" s="18">
        <f t="shared" si="92"/>
        <v>125.67510548523209</v>
      </c>
      <c r="AH262" s="19">
        <f t="shared" si="98"/>
        <v>111.20106035889071</v>
      </c>
      <c r="AI262" s="19">
        <f t="shared" si="99"/>
        <v>1.6987140847900346</v>
      </c>
      <c r="AJ262" s="18">
        <f t="shared" si="116"/>
        <v>3.2328001410992182</v>
      </c>
      <c r="AK262" s="18">
        <f t="shared" si="100"/>
        <v>20.949902407286924</v>
      </c>
      <c r="AL262" s="18">
        <f t="shared" si="94"/>
        <v>1.9891891891891891</v>
      </c>
      <c r="AM262" s="18">
        <f t="shared" si="101"/>
        <v>1.0386529526339685</v>
      </c>
      <c r="AN262" s="18">
        <f t="shared" si="102"/>
        <v>0.95738857619741413</v>
      </c>
      <c r="AO262" s="18">
        <f t="shared" si="103"/>
        <v>0.61541714909228851</v>
      </c>
      <c r="AP262" s="17">
        <f t="shared" si="104"/>
        <v>20.144167758846656</v>
      </c>
      <c r="AQ262" s="17">
        <f t="shared" si="105"/>
        <v>27.446428571428569</v>
      </c>
      <c r="AR262" s="17">
        <f t="shared" si="106"/>
        <v>575</v>
      </c>
      <c r="AS262" s="17">
        <f t="shared" si="107"/>
        <v>35.625714023632618</v>
      </c>
      <c r="AT262" s="17">
        <f t="shared" si="117"/>
        <v>87.5</v>
      </c>
      <c r="AU262" s="17">
        <f t="shared" si="108"/>
        <v>6.2408536585365857</v>
      </c>
      <c r="AV262" s="18">
        <f t="shared" si="109"/>
        <v>6.3264748753356361</v>
      </c>
      <c r="AW262" s="18">
        <f t="shared" si="110"/>
        <v>19.864949748743719</v>
      </c>
      <c r="AX262" s="8">
        <f t="shared" si="111"/>
        <v>6.5714285714285712</v>
      </c>
      <c r="AY262" s="8">
        <f t="shared" si="112"/>
        <v>0.15867346938775509</v>
      </c>
      <c r="AZ262" s="17">
        <f t="shared" si="113"/>
        <v>0.69200490726341535</v>
      </c>
      <c r="BA262" s="18">
        <f t="shared" si="96"/>
        <v>0.98220051353517024</v>
      </c>
      <c r="BB262" s="8">
        <f t="shared" si="114"/>
        <v>4.5367374868193755</v>
      </c>
      <c r="BC262" s="8">
        <f t="shared" si="97"/>
        <v>1.0177169416041776</v>
      </c>
      <c r="BD262" s="44"/>
      <c r="BE262" s="44"/>
      <c r="BF262" s="8"/>
    </row>
    <row r="263" spans="1:58" x14ac:dyDescent="0.25">
      <c r="A263" s="8">
        <v>107</v>
      </c>
      <c r="B263" s="16" t="s">
        <v>231</v>
      </c>
      <c r="C263" s="8" t="s">
        <v>57</v>
      </c>
      <c r="D263" s="8" t="s">
        <v>58</v>
      </c>
      <c r="E263" s="8" t="s">
        <v>229</v>
      </c>
      <c r="F263" s="8" t="s">
        <v>60</v>
      </c>
      <c r="G263" s="8">
        <v>787</v>
      </c>
      <c r="H263" s="8">
        <v>128</v>
      </c>
      <c r="I263" s="8"/>
      <c r="J263" s="8">
        <v>100.6</v>
      </c>
      <c r="K263" s="8"/>
      <c r="L263" s="8">
        <v>2844</v>
      </c>
      <c r="M263" s="8">
        <v>141.4</v>
      </c>
      <c r="N263" s="8">
        <v>6.64</v>
      </c>
      <c r="O263" s="8">
        <v>991</v>
      </c>
      <c r="P263" s="8">
        <v>2481</v>
      </c>
      <c r="Q263" s="8">
        <v>297.10000000000002</v>
      </c>
      <c r="R263" s="8">
        <v>1186</v>
      </c>
      <c r="S263" s="8">
        <v>179.9</v>
      </c>
      <c r="T263" s="8">
        <v>51.7</v>
      </c>
      <c r="U263" s="8">
        <v>130.4</v>
      </c>
      <c r="V263" s="8">
        <v>12.75</v>
      </c>
      <c r="W263" s="8">
        <v>51.6</v>
      </c>
      <c r="X263" s="8">
        <v>7.09</v>
      </c>
      <c r="Y263" s="8">
        <v>12.35</v>
      </c>
      <c r="Z263" s="8">
        <v>1.0980000000000001</v>
      </c>
      <c r="AA263" s="8">
        <v>4.91</v>
      </c>
      <c r="AB263" s="8">
        <v>0.50600000000000001</v>
      </c>
      <c r="AC263" s="8">
        <v>1.43</v>
      </c>
      <c r="AD263" s="8">
        <v>26.6</v>
      </c>
      <c r="AE263" s="8">
        <v>0.50800000000000001</v>
      </c>
      <c r="AF263" s="17">
        <f t="shared" si="115"/>
        <v>5407.4040000000005</v>
      </c>
      <c r="AG263" s="18">
        <f t="shared" si="92"/>
        <v>137.1101772839379</v>
      </c>
      <c r="AH263" s="19">
        <f t="shared" si="98"/>
        <v>132.71214653319291</v>
      </c>
      <c r="AI263" s="19">
        <f t="shared" si="99"/>
        <v>1.6112273286798873</v>
      </c>
      <c r="AJ263" s="18">
        <f t="shared" si="116"/>
        <v>3.2075484974071395</v>
      </c>
      <c r="AK263" s="18">
        <f t="shared" si="100"/>
        <v>20.113154172560112</v>
      </c>
      <c r="AL263" s="18">
        <f t="shared" si="94"/>
        <v>52.362204724409452</v>
      </c>
      <c r="AM263" s="18">
        <f t="shared" si="101"/>
        <v>1.1061812625040615</v>
      </c>
      <c r="AN263" s="18">
        <f t="shared" si="102"/>
        <v>0.99355943600314778</v>
      </c>
      <c r="AO263" s="18">
        <f t="shared" si="103"/>
        <v>0.60110935500029417</v>
      </c>
      <c r="AP263" s="17">
        <f t="shared" si="104"/>
        <v>19.943582510578281</v>
      </c>
      <c r="AQ263" s="17">
        <f t="shared" si="105"/>
        <v>28.798370672097761</v>
      </c>
      <c r="AR263" s="17">
        <f t="shared" si="106"/>
        <v>579.22606924643583</v>
      </c>
      <c r="AS263" s="17">
        <f t="shared" si="107"/>
        <v>44.644374082940764</v>
      </c>
      <c r="AT263" s="17">
        <f t="shared" si="117"/>
        <v>106.9172932330827</v>
      </c>
      <c r="AU263" s="17">
        <f t="shared" si="108"/>
        <v>6.8779494312254741</v>
      </c>
      <c r="AV263" s="18">
        <f t="shared" si="109"/>
        <v>6.3811770339882488</v>
      </c>
      <c r="AW263" s="18">
        <f t="shared" si="110"/>
        <v>21.486659366076818</v>
      </c>
      <c r="AX263" s="8">
        <f t="shared" si="111"/>
        <v>5.4175152749490838</v>
      </c>
      <c r="AY263" s="8">
        <f t="shared" si="112"/>
        <v>0.15168634064080944</v>
      </c>
      <c r="AZ263" s="17">
        <f t="shared" si="113"/>
        <v>0.69702578168747875</v>
      </c>
      <c r="BA263" s="18">
        <f t="shared" si="96"/>
        <v>0.98329993468215049</v>
      </c>
      <c r="BB263" s="8">
        <f t="shared" si="114"/>
        <v>4.3555382139199139</v>
      </c>
      <c r="BC263" s="8">
        <f t="shared" si="97"/>
        <v>0.62852485081438514</v>
      </c>
      <c r="BD263" s="44"/>
      <c r="BE263" s="44"/>
      <c r="BF263" s="8"/>
    </row>
    <row r="264" spans="1:58" x14ac:dyDescent="0.25">
      <c r="A264" s="8">
        <v>108</v>
      </c>
      <c r="B264" s="16" t="s">
        <v>231</v>
      </c>
      <c r="C264" s="8" t="s">
        <v>57</v>
      </c>
      <c r="D264" s="8" t="s">
        <v>58</v>
      </c>
      <c r="E264" s="8" t="s">
        <v>229</v>
      </c>
      <c r="F264" s="8" t="s">
        <v>60</v>
      </c>
      <c r="G264" s="8">
        <v>727</v>
      </c>
      <c r="H264" s="8">
        <v>205.6</v>
      </c>
      <c r="I264" s="8"/>
      <c r="J264" s="8">
        <v>123.3</v>
      </c>
      <c r="K264" s="8"/>
      <c r="L264" s="8">
        <v>2530</v>
      </c>
      <c r="M264" s="8">
        <v>152.80000000000001</v>
      </c>
      <c r="N264" s="8">
        <v>26.8</v>
      </c>
      <c r="O264" s="8">
        <v>946</v>
      </c>
      <c r="P264" s="8">
        <v>2320</v>
      </c>
      <c r="Q264" s="8">
        <v>298.7</v>
      </c>
      <c r="R264" s="8">
        <v>1189</v>
      </c>
      <c r="S264" s="8">
        <v>188.2</v>
      </c>
      <c r="T264" s="8">
        <v>53.1</v>
      </c>
      <c r="U264" s="8">
        <v>135.30000000000001</v>
      </c>
      <c r="V264" s="8">
        <v>13.91</v>
      </c>
      <c r="W264" s="8">
        <v>55.3</v>
      </c>
      <c r="X264" s="8">
        <v>8.1300000000000008</v>
      </c>
      <c r="Y264" s="8">
        <v>13.95</v>
      </c>
      <c r="Z264" s="8">
        <v>1.292</v>
      </c>
      <c r="AA264" s="8">
        <v>5.25</v>
      </c>
      <c r="AB264" s="8">
        <v>0.626</v>
      </c>
      <c r="AC264" s="8">
        <v>1.99</v>
      </c>
      <c r="AD264" s="8">
        <v>51.1</v>
      </c>
      <c r="AE264" s="8">
        <v>2.56</v>
      </c>
      <c r="AF264" s="17">
        <f t="shared" si="115"/>
        <v>5228.7580000000007</v>
      </c>
      <c r="AG264" s="18">
        <f t="shared" si="92"/>
        <v>122.40787623066105</v>
      </c>
      <c r="AH264" s="19">
        <f t="shared" si="98"/>
        <v>116.06307775965199</v>
      </c>
      <c r="AI264" s="19">
        <f t="shared" si="99"/>
        <v>1.5341828931165786</v>
      </c>
      <c r="AJ264" s="18">
        <f t="shared" si="116"/>
        <v>2.9268620777788246</v>
      </c>
      <c r="AK264" s="18">
        <f t="shared" si="100"/>
        <v>16.557591623036647</v>
      </c>
      <c r="AL264" s="18">
        <f t="shared" si="94"/>
        <v>19.9609375</v>
      </c>
      <c r="AM264" s="18">
        <f t="shared" si="101"/>
        <v>1.0558749630288462</v>
      </c>
      <c r="AN264" s="18">
        <f t="shared" si="102"/>
        <v>0.97947532521365599</v>
      </c>
      <c r="AO264" s="18">
        <f t="shared" si="103"/>
        <v>0.57974584833898402</v>
      </c>
      <c r="AP264" s="17">
        <f t="shared" si="104"/>
        <v>18.79458794587946</v>
      </c>
      <c r="AQ264" s="17">
        <f t="shared" si="105"/>
        <v>29.104761904761908</v>
      </c>
      <c r="AR264" s="17">
        <f t="shared" si="106"/>
        <v>481.90476190476193</v>
      </c>
      <c r="AS264" s="17">
        <f t="shared" si="107"/>
        <v>37.063540253888632</v>
      </c>
      <c r="AT264" s="17">
        <f t="shared" si="117"/>
        <v>49.510763209393346</v>
      </c>
      <c r="AU264" s="17">
        <f t="shared" si="108"/>
        <v>6.8937669376693762</v>
      </c>
      <c r="AV264" s="18">
        <f t="shared" si="109"/>
        <v>5.8708106068402461</v>
      </c>
      <c r="AW264" s="18">
        <f t="shared" si="110"/>
        <v>20.850251256281407</v>
      </c>
      <c r="AX264" s="8">
        <f t="shared" si="111"/>
        <v>9.7333333333333343</v>
      </c>
      <c r="AY264" s="8">
        <f t="shared" si="112"/>
        <v>0.15828427249789739</v>
      </c>
      <c r="AZ264" s="17">
        <f t="shared" si="113"/>
        <v>0.68174889715683906</v>
      </c>
      <c r="BA264" s="18">
        <f t="shared" si="96"/>
        <v>0.98116990688802186</v>
      </c>
      <c r="BB264" s="8">
        <f t="shared" si="114"/>
        <v>3.5855750135403501</v>
      </c>
      <c r="BC264" s="8">
        <f t="shared" si="97"/>
        <v>0.61873213632556689</v>
      </c>
      <c r="BD264" s="44"/>
      <c r="BE264" s="44"/>
      <c r="BF264" s="8"/>
    </row>
    <row r="265" spans="1:58" x14ac:dyDescent="0.25">
      <c r="A265" s="8">
        <v>109</v>
      </c>
      <c r="B265" s="16" t="s">
        <v>231</v>
      </c>
      <c r="C265" s="8" t="s">
        <v>57</v>
      </c>
      <c r="D265" s="8" t="s">
        <v>58</v>
      </c>
      <c r="E265" s="8" t="s">
        <v>229</v>
      </c>
      <c r="F265" s="8" t="s">
        <v>60</v>
      </c>
      <c r="G265" s="8">
        <v>769</v>
      </c>
      <c r="H265" s="8">
        <v>121</v>
      </c>
      <c r="I265" s="8"/>
      <c r="J265" s="8">
        <v>101.4</v>
      </c>
      <c r="K265" s="8"/>
      <c r="L265" s="8">
        <v>2625</v>
      </c>
      <c r="M265" s="8">
        <v>131.19999999999999</v>
      </c>
      <c r="N265" s="8">
        <v>5.78</v>
      </c>
      <c r="O265" s="8">
        <v>938</v>
      </c>
      <c r="P265" s="8">
        <v>2384</v>
      </c>
      <c r="Q265" s="8">
        <v>285.3</v>
      </c>
      <c r="R265" s="8">
        <v>1136</v>
      </c>
      <c r="S265" s="8">
        <v>168.6</v>
      </c>
      <c r="T265" s="8">
        <v>49.63</v>
      </c>
      <c r="U265" s="8">
        <v>125.2</v>
      </c>
      <c r="V265" s="8">
        <v>12.23</v>
      </c>
      <c r="W265" s="8">
        <v>48.9</v>
      </c>
      <c r="X265" s="8">
        <v>6.74</v>
      </c>
      <c r="Y265" s="8">
        <v>11.31</v>
      </c>
      <c r="Z265" s="8">
        <v>0.97199999999999998</v>
      </c>
      <c r="AA265" s="8">
        <v>4.16</v>
      </c>
      <c r="AB265" s="8">
        <v>0.4</v>
      </c>
      <c r="AC265" s="8">
        <v>1.33</v>
      </c>
      <c r="AD265" s="8">
        <v>29.6</v>
      </c>
      <c r="AE265" s="8">
        <v>0.39500000000000002</v>
      </c>
      <c r="AF265" s="17">
        <f t="shared" si="115"/>
        <v>5171.4419999999991</v>
      </c>
      <c r="AG265" s="18">
        <f t="shared" si="92"/>
        <v>153.17469977280103</v>
      </c>
      <c r="AH265" s="19">
        <f t="shared" si="98"/>
        <v>150.51449366294392</v>
      </c>
      <c r="AI265" s="19">
        <f t="shared" si="99"/>
        <v>1.5921807214595589</v>
      </c>
      <c r="AJ265" s="18">
        <f t="shared" si="116"/>
        <v>3.2394852620988934</v>
      </c>
      <c r="AK265" s="18">
        <f t="shared" si="100"/>
        <v>20.007621951219512</v>
      </c>
      <c r="AL265" s="18">
        <f t="shared" si="94"/>
        <v>74.936708860759495</v>
      </c>
      <c r="AM265" s="18">
        <f t="shared" si="101"/>
        <v>1.1149146769840899</v>
      </c>
      <c r="AN265" s="18">
        <f t="shared" si="102"/>
        <v>1.0054743872720833</v>
      </c>
      <c r="AO265" s="18">
        <f t="shared" si="103"/>
        <v>0.58735116768824169</v>
      </c>
      <c r="AP265" s="17">
        <f t="shared" si="104"/>
        <v>19.465875370919878</v>
      </c>
      <c r="AQ265" s="17">
        <f t="shared" si="105"/>
        <v>31.538461538461533</v>
      </c>
      <c r="AR265" s="17">
        <f t="shared" si="106"/>
        <v>631.00961538461536</v>
      </c>
      <c r="AS265" s="17">
        <f t="shared" si="107"/>
        <v>54.213943161634099</v>
      </c>
      <c r="AT265" s="17">
        <f t="shared" si="117"/>
        <v>88.682432432432435</v>
      </c>
      <c r="AU265" s="17">
        <f t="shared" si="108"/>
        <v>7.6931871482176364</v>
      </c>
      <c r="AV265" s="18">
        <f t="shared" si="109"/>
        <v>6.2907617853628288</v>
      </c>
      <c r="AW265" s="18">
        <f t="shared" si="110"/>
        <v>24.349149594124469</v>
      </c>
      <c r="AX265" s="8">
        <f t="shared" si="111"/>
        <v>7.1153846153846159</v>
      </c>
      <c r="AY265" s="8">
        <f t="shared" si="112"/>
        <v>0.14841549295774648</v>
      </c>
      <c r="AZ265" s="17">
        <f t="shared" si="113"/>
        <v>0.69754238759711529</v>
      </c>
      <c r="BA265" s="18">
        <f t="shared" si="96"/>
        <v>0.98361926905493702</v>
      </c>
      <c r="BB265" s="8">
        <f t="shared" si="114"/>
        <v>4.3326850294365018</v>
      </c>
      <c r="BC265" s="8">
        <f t="shared" si="97"/>
        <v>0.62852485081438514</v>
      </c>
      <c r="BD265" s="44"/>
      <c r="BE265" s="44"/>
      <c r="BF265" s="8"/>
    </row>
    <row r="266" spans="1:58" x14ac:dyDescent="0.25">
      <c r="A266" s="8">
        <v>110</v>
      </c>
      <c r="B266" s="16" t="s">
        <v>231</v>
      </c>
      <c r="C266" s="8" t="s">
        <v>57</v>
      </c>
      <c r="D266" s="8" t="s">
        <v>58</v>
      </c>
      <c r="E266" s="8" t="s">
        <v>229</v>
      </c>
      <c r="F266" s="8" t="s">
        <v>60</v>
      </c>
      <c r="G266" s="8">
        <v>1830</v>
      </c>
      <c r="H266" s="8">
        <v>544</v>
      </c>
      <c r="I266" s="8"/>
      <c r="J266" s="8">
        <v>134.9</v>
      </c>
      <c r="K266" s="8"/>
      <c r="L266" s="8">
        <v>3260</v>
      </c>
      <c r="M266" s="8">
        <v>310</v>
      </c>
      <c r="N266" s="8">
        <v>80.099999999999994</v>
      </c>
      <c r="O266" s="8">
        <v>890</v>
      </c>
      <c r="P266" s="8">
        <v>2390</v>
      </c>
      <c r="Q266" s="8">
        <v>280</v>
      </c>
      <c r="R266" s="8">
        <v>1147</v>
      </c>
      <c r="S266" s="8">
        <v>212</v>
      </c>
      <c r="T266" s="8">
        <v>59.3</v>
      </c>
      <c r="U266" s="8">
        <v>161.9</v>
      </c>
      <c r="V266" s="8">
        <v>20.010000000000002</v>
      </c>
      <c r="W266" s="8">
        <v>85.1</v>
      </c>
      <c r="X266" s="8">
        <v>13.48</v>
      </c>
      <c r="Y266" s="8">
        <v>27.2</v>
      </c>
      <c r="Z266" s="8">
        <v>2.62</v>
      </c>
      <c r="AA266" s="8">
        <v>12.4</v>
      </c>
      <c r="AB266" s="8">
        <v>1.37</v>
      </c>
      <c r="AC266" s="8">
        <v>4.24</v>
      </c>
      <c r="AD266" s="8">
        <v>102.6</v>
      </c>
      <c r="AE266" s="8">
        <v>3.01</v>
      </c>
      <c r="AF266" s="17">
        <f t="shared" si="115"/>
        <v>5302.3799999999992</v>
      </c>
      <c r="AG266" s="18">
        <f t="shared" si="92"/>
        <v>48.7579964611406</v>
      </c>
      <c r="AH266" s="19">
        <f t="shared" si="98"/>
        <v>50.62227016786823</v>
      </c>
      <c r="AI266" s="19">
        <f t="shared" si="99"/>
        <v>1.4962165105080583</v>
      </c>
      <c r="AJ266" s="18">
        <f t="shared" si="116"/>
        <v>2.444470981609745</v>
      </c>
      <c r="AK266" s="18">
        <f t="shared" si="100"/>
        <v>10.516129032258064</v>
      </c>
      <c r="AL266" s="18">
        <f t="shared" si="94"/>
        <v>34.08637873754153</v>
      </c>
      <c r="AM266" s="18">
        <f t="shared" si="101"/>
        <v>1.1582746955323382</v>
      </c>
      <c r="AN266" s="18">
        <f t="shared" si="102"/>
        <v>0.94215210997999932</v>
      </c>
      <c r="AO266" s="18">
        <f t="shared" si="103"/>
        <v>0.72686642769151122</v>
      </c>
      <c r="AP266" s="17">
        <f t="shared" si="104"/>
        <v>22.997032640949556</v>
      </c>
      <c r="AQ266" s="17">
        <f t="shared" si="105"/>
        <v>25</v>
      </c>
      <c r="AR266" s="17">
        <f t="shared" si="106"/>
        <v>262.90322580645159</v>
      </c>
      <c r="AS266" s="17">
        <f t="shared" si="107"/>
        <v>18.913018112043144</v>
      </c>
      <c r="AT266" s="17">
        <f t="shared" si="117"/>
        <v>31.773879142300196</v>
      </c>
      <c r="AU266" s="17">
        <f t="shared" si="108"/>
        <v>4.4915748754261733</v>
      </c>
      <c r="AV266" s="18">
        <f t="shared" si="109"/>
        <v>4.6158096235890778</v>
      </c>
      <c r="AW266" s="18">
        <f t="shared" si="110"/>
        <v>10.563259847625222</v>
      </c>
      <c r="AX266" s="8">
        <f t="shared" si="111"/>
        <v>8.2741935483870961</v>
      </c>
      <c r="AY266" s="8">
        <f t="shared" si="112"/>
        <v>0.18482999128160418</v>
      </c>
      <c r="AZ266" s="17">
        <f t="shared" si="113"/>
        <v>0.67139661812242812</v>
      </c>
      <c r="BA266" s="18">
        <f t="shared" si="96"/>
        <v>0.96941373496429917</v>
      </c>
      <c r="BB266" s="8">
        <f t="shared" si="114"/>
        <v>2.2772858731924361</v>
      </c>
      <c r="BC266" s="8">
        <f t="shared" si="97"/>
        <v>0.61873213632556689</v>
      </c>
      <c r="BD266" s="44"/>
      <c r="BE266" s="44"/>
      <c r="BF266" s="8"/>
    </row>
    <row r="267" spans="1:58" x14ac:dyDescent="0.25">
      <c r="A267" s="8">
        <v>111</v>
      </c>
      <c r="B267" s="16" t="s">
        <v>231</v>
      </c>
      <c r="C267" s="8" t="s">
        <v>57</v>
      </c>
      <c r="D267" s="8" t="s">
        <v>58</v>
      </c>
      <c r="E267" s="8" t="s">
        <v>229</v>
      </c>
      <c r="F267" s="8" t="s">
        <v>60</v>
      </c>
      <c r="G267" s="8">
        <v>1685</v>
      </c>
      <c r="H267" s="8">
        <v>363</v>
      </c>
      <c r="I267" s="8"/>
      <c r="J267" s="8">
        <v>177.4</v>
      </c>
      <c r="K267" s="8"/>
      <c r="L267" s="8">
        <v>2330</v>
      </c>
      <c r="M267" s="8">
        <v>164.5</v>
      </c>
      <c r="N267" s="8">
        <v>10.8</v>
      </c>
      <c r="O267" s="8">
        <v>785</v>
      </c>
      <c r="P267" s="8">
        <v>2064</v>
      </c>
      <c r="Q267" s="8">
        <v>255</v>
      </c>
      <c r="R267" s="8">
        <v>982</v>
      </c>
      <c r="S267" s="8">
        <v>166</v>
      </c>
      <c r="T267" s="8">
        <v>40.700000000000003</v>
      </c>
      <c r="U267" s="8">
        <v>113</v>
      </c>
      <c r="V267" s="8">
        <v>12.46</v>
      </c>
      <c r="W267" s="8">
        <v>55</v>
      </c>
      <c r="X267" s="8">
        <v>7.86</v>
      </c>
      <c r="Y267" s="8">
        <v>13.86</v>
      </c>
      <c r="Z267" s="8">
        <v>1.27</v>
      </c>
      <c r="AA267" s="8">
        <v>5.93</v>
      </c>
      <c r="AB267" s="8">
        <v>0.73</v>
      </c>
      <c r="AC267" s="8">
        <v>3.68</v>
      </c>
      <c r="AD267" s="8">
        <v>95.8</v>
      </c>
      <c r="AE267" s="8">
        <v>2.4700000000000002</v>
      </c>
      <c r="AF267" s="17">
        <f t="shared" si="115"/>
        <v>4502.8099999999995</v>
      </c>
      <c r="AG267" s="18">
        <f t="shared" si="92"/>
        <v>89.927494467806554</v>
      </c>
      <c r="AH267" s="19">
        <f t="shared" si="98"/>
        <v>91.415618320316696</v>
      </c>
      <c r="AI267" s="19">
        <f t="shared" si="99"/>
        <v>1.5414378646867242</v>
      </c>
      <c r="AJ267" s="18">
        <f t="shared" si="116"/>
        <v>2.7535458288851613</v>
      </c>
      <c r="AK267" s="18">
        <f t="shared" si="100"/>
        <v>14.164133738601823</v>
      </c>
      <c r="AL267" s="18">
        <f t="shared" si="94"/>
        <v>38.785425101214571</v>
      </c>
      <c r="AM267" s="18">
        <f t="shared" si="101"/>
        <v>1.1160726380042949</v>
      </c>
      <c r="AN267" s="18">
        <f t="shared" si="102"/>
        <v>0.87469940281245839</v>
      </c>
      <c r="AO267" s="18">
        <f t="shared" si="103"/>
        <v>0.63942519231390327</v>
      </c>
      <c r="AP267" s="17">
        <f t="shared" si="104"/>
        <v>20.928753180661577</v>
      </c>
      <c r="AQ267" s="17">
        <f t="shared" si="105"/>
        <v>27.740303541315345</v>
      </c>
      <c r="AR267" s="17">
        <f t="shared" si="106"/>
        <v>392.91736930860037</v>
      </c>
      <c r="AS267" s="17">
        <f t="shared" si="107"/>
        <v>24.361176670965232</v>
      </c>
      <c r="AT267" s="17">
        <f t="shared" si="117"/>
        <v>24.321503131524008</v>
      </c>
      <c r="AU267" s="17">
        <f t="shared" si="108"/>
        <v>6.0701408025884653</v>
      </c>
      <c r="AV267" s="18">
        <f t="shared" si="109"/>
        <v>5.8330532840446585</v>
      </c>
      <c r="AW267" s="18">
        <f t="shared" si="110"/>
        <v>15.416882049369955</v>
      </c>
      <c r="AX267" s="8">
        <f t="shared" si="111"/>
        <v>16.155143338954471</v>
      </c>
      <c r="AY267" s="8">
        <f t="shared" si="112"/>
        <v>0.1690427698574338</v>
      </c>
      <c r="AZ267" s="17">
        <f t="shared" si="113"/>
        <v>0.68934731867433896</v>
      </c>
      <c r="BA267" s="18">
        <f t="shared" si="96"/>
        <v>0.97843346710165435</v>
      </c>
      <c r="BB267" s="8">
        <f t="shared" si="114"/>
        <v>3.0672675820144635</v>
      </c>
      <c r="BC267" s="8">
        <f t="shared" si="97"/>
        <v>0.8618054387440427</v>
      </c>
      <c r="BD267" s="44"/>
      <c r="BE267" s="44"/>
      <c r="BF267" s="8"/>
    </row>
    <row r="268" spans="1:58" x14ac:dyDescent="0.25">
      <c r="A268" s="8">
        <v>112</v>
      </c>
      <c r="B268" s="16" t="s">
        <v>231</v>
      </c>
      <c r="C268" s="8" t="s">
        <v>57</v>
      </c>
      <c r="D268" s="8" t="s">
        <v>58</v>
      </c>
      <c r="E268" s="8" t="s">
        <v>229</v>
      </c>
      <c r="F268" s="8" t="s">
        <v>60</v>
      </c>
      <c r="G268" s="8">
        <v>1464</v>
      </c>
      <c r="H268" s="8">
        <v>182.3</v>
      </c>
      <c r="I268" s="8"/>
      <c r="J268" s="8">
        <v>128.19999999999999</v>
      </c>
      <c r="K268" s="8"/>
      <c r="L268" s="8">
        <v>2470</v>
      </c>
      <c r="M268" s="8">
        <v>157.5</v>
      </c>
      <c r="N268" s="8">
        <v>5.44</v>
      </c>
      <c r="O268" s="8">
        <v>869</v>
      </c>
      <c r="P268" s="8">
        <v>2240</v>
      </c>
      <c r="Q268" s="8">
        <v>260</v>
      </c>
      <c r="R268" s="8">
        <v>1018</v>
      </c>
      <c r="S268" s="8">
        <v>170.1</v>
      </c>
      <c r="T268" s="8">
        <v>39</v>
      </c>
      <c r="U268" s="8">
        <v>113</v>
      </c>
      <c r="V268" s="8">
        <v>12.1</v>
      </c>
      <c r="W268" s="8">
        <v>52.1</v>
      </c>
      <c r="X268" s="8">
        <v>7.41</v>
      </c>
      <c r="Y268" s="8">
        <v>13.1</v>
      </c>
      <c r="Z268" s="8">
        <v>1.18</v>
      </c>
      <c r="AA268" s="8">
        <v>5.63</v>
      </c>
      <c r="AB268" s="8">
        <v>0.61</v>
      </c>
      <c r="AC268" s="8">
        <v>3.1</v>
      </c>
      <c r="AD268" s="8">
        <v>74.7</v>
      </c>
      <c r="AE268" s="8">
        <v>2.0099999999999998</v>
      </c>
      <c r="AF268" s="17">
        <f t="shared" si="115"/>
        <v>4801.2300000000014</v>
      </c>
      <c r="AG268" s="18">
        <f t="shared" si="92"/>
        <v>104.85494375370043</v>
      </c>
      <c r="AH268" s="19">
        <f t="shared" si="98"/>
        <v>104.49728934077811</v>
      </c>
      <c r="AI268" s="19">
        <f t="shared" si="99"/>
        <v>1.6460379829731502</v>
      </c>
      <c r="AJ268" s="18">
        <f t="shared" si="116"/>
        <v>2.9747207524985311</v>
      </c>
      <c r="AK268" s="18">
        <f t="shared" si="100"/>
        <v>15.682539682539682</v>
      </c>
      <c r="AL268" s="18">
        <f t="shared" si="94"/>
        <v>37.164179104477618</v>
      </c>
      <c r="AM268" s="18">
        <f t="shared" si="101"/>
        <v>1.1400900166195613</v>
      </c>
      <c r="AN268" s="18">
        <f t="shared" si="102"/>
        <v>0.82800110245346359</v>
      </c>
      <c r="AO268" s="18">
        <f t="shared" si="103"/>
        <v>0.64833329946823837</v>
      </c>
      <c r="AP268" s="17">
        <f t="shared" si="104"/>
        <v>21.25506072874494</v>
      </c>
      <c r="AQ268" s="17">
        <f t="shared" si="105"/>
        <v>27.975133214920071</v>
      </c>
      <c r="AR268" s="17">
        <f t="shared" si="106"/>
        <v>438.72113676731794</v>
      </c>
      <c r="AS268" s="17">
        <f t="shared" si="107"/>
        <v>27.935823894243367</v>
      </c>
      <c r="AT268" s="17">
        <f t="shared" si="117"/>
        <v>33.065595716198125</v>
      </c>
      <c r="AU268" s="17">
        <f t="shared" si="108"/>
        <v>6.0564773498534281</v>
      </c>
      <c r="AV268" s="18">
        <f t="shared" si="109"/>
        <v>6.4572271386430682</v>
      </c>
      <c r="AW268" s="18">
        <f t="shared" si="110"/>
        <v>16.238385533350591</v>
      </c>
      <c r="AX268" s="8">
        <f t="shared" si="111"/>
        <v>13.268206039076377</v>
      </c>
      <c r="AY268" s="8">
        <f t="shared" si="112"/>
        <v>0.16709233791748526</v>
      </c>
      <c r="AZ268" s="17">
        <f t="shared" si="113"/>
        <v>0.7016951906074067</v>
      </c>
      <c r="BA268" s="18">
        <f t="shared" si="96"/>
        <v>0.98081116713842054</v>
      </c>
      <c r="BB268" s="8">
        <f t="shared" si="114"/>
        <v>3.3960810071154901</v>
      </c>
      <c r="BC268" s="8">
        <f t="shared" si="97"/>
        <v>1.3723799449968268</v>
      </c>
      <c r="BD268" s="44"/>
      <c r="BE268" s="44"/>
      <c r="BF268" s="8"/>
    </row>
    <row r="269" spans="1:58" x14ac:dyDescent="0.25">
      <c r="A269" s="8">
        <v>113</v>
      </c>
      <c r="B269" s="16" t="s">
        <v>231</v>
      </c>
      <c r="C269" s="8" t="s">
        <v>57</v>
      </c>
      <c r="D269" s="8" t="s">
        <v>58</v>
      </c>
      <c r="E269" s="8" t="s">
        <v>229</v>
      </c>
      <c r="F269" s="8" t="s">
        <v>60</v>
      </c>
      <c r="G269" s="8">
        <v>1699</v>
      </c>
      <c r="H269" s="8">
        <v>398</v>
      </c>
      <c r="I269" s="8"/>
      <c r="J269" s="8">
        <v>137.6</v>
      </c>
      <c r="K269" s="8"/>
      <c r="L269" s="8">
        <v>3040</v>
      </c>
      <c r="M269" s="8">
        <v>288</v>
      </c>
      <c r="N269" s="8">
        <v>142</v>
      </c>
      <c r="O269" s="8">
        <v>1161</v>
      </c>
      <c r="P269" s="8">
        <v>2600</v>
      </c>
      <c r="Q269" s="8">
        <v>335</v>
      </c>
      <c r="R269" s="8">
        <v>1313</v>
      </c>
      <c r="S269" s="8">
        <v>228</v>
      </c>
      <c r="T269" s="8">
        <v>57.7</v>
      </c>
      <c r="U269" s="8">
        <v>164.8</v>
      </c>
      <c r="V269" s="8">
        <v>18.5</v>
      </c>
      <c r="W269" s="8">
        <v>83.6</v>
      </c>
      <c r="X269" s="8">
        <v>12.16</v>
      </c>
      <c r="Y269" s="8">
        <v>24.7</v>
      </c>
      <c r="Z269" s="8">
        <v>2.29</v>
      </c>
      <c r="AA269" s="8">
        <v>10.5</v>
      </c>
      <c r="AB269" s="8">
        <v>1.1499999999999999</v>
      </c>
      <c r="AC269" s="8">
        <v>14.5</v>
      </c>
      <c r="AD269" s="8">
        <v>68.5</v>
      </c>
      <c r="AE269" s="8">
        <v>6.9</v>
      </c>
      <c r="AF269" s="17">
        <f t="shared" si="115"/>
        <v>6012.4</v>
      </c>
      <c r="AG269" s="18">
        <f t="shared" si="92"/>
        <v>75.113924050632917</v>
      </c>
      <c r="AH269" s="19">
        <f t="shared" si="98"/>
        <v>65.035345296356709</v>
      </c>
      <c r="AI269" s="19">
        <f t="shared" si="99"/>
        <v>1.705043045687237</v>
      </c>
      <c r="AJ269" s="18">
        <f t="shared" si="116"/>
        <v>2.965023317788142</v>
      </c>
      <c r="AK269" s="18">
        <f t="shared" si="100"/>
        <v>10.555555555555555</v>
      </c>
      <c r="AL269" s="18">
        <f t="shared" si="94"/>
        <v>9.9275362318840568</v>
      </c>
      <c r="AM269" s="18">
        <f t="shared" si="101"/>
        <v>1.0086082615924634</v>
      </c>
      <c r="AN269" s="18">
        <f t="shared" si="102"/>
        <v>0.87616817147115034</v>
      </c>
      <c r="AO269" s="18">
        <f t="shared" si="103"/>
        <v>0.7279566809879312</v>
      </c>
      <c r="AP269" s="17">
        <f t="shared" si="104"/>
        <v>23.684210526315788</v>
      </c>
      <c r="AQ269" s="17">
        <f t="shared" si="105"/>
        <v>27.428571428571427</v>
      </c>
      <c r="AR269" s="17">
        <f t="shared" si="106"/>
        <v>289.52380952380952</v>
      </c>
      <c r="AS269" s="17">
        <f t="shared" si="107"/>
        <v>21.923237315622831</v>
      </c>
      <c r="AT269" s="17">
        <f t="shared" si="117"/>
        <v>44.379562043795623</v>
      </c>
      <c r="AU269" s="17">
        <f t="shared" si="108"/>
        <v>5.2108401084010838</v>
      </c>
      <c r="AV269" s="18">
        <f t="shared" si="109"/>
        <v>5.9153404203023232</v>
      </c>
      <c r="AW269" s="18">
        <f t="shared" si="110"/>
        <v>12.69815745393635</v>
      </c>
      <c r="AX269" s="8">
        <f t="shared" si="111"/>
        <v>6.5238095238095237</v>
      </c>
      <c r="AY269" s="8">
        <f t="shared" si="112"/>
        <v>0.17364813404417365</v>
      </c>
      <c r="AZ269" s="17">
        <f t="shared" si="113"/>
        <v>0.6812587319539618</v>
      </c>
      <c r="BA269" s="18">
        <f t="shared" si="96"/>
        <v>0.97456922360455067</v>
      </c>
      <c r="BB269" s="8">
        <f t="shared" si="114"/>
        <v>2.2858237547892721</v>
      </c>
      <c r="BC269" s="8">
        <f t="shared" si="97"/>
        <v>1.4093808344446561</v>
      </c>
      <c r="BD269" s="44"/>
      <c r="BE269" s="44"/>
      <c r="BF269" s="8"/>
    </row>
    <row r="270" spans="1:58" x14ac:dyDescent="0.25">
      <c r="A270" s="8">
        <v>114</v>
      </c>
      <c r="B270" s="16" t="s">
        <v>231</v>
      </c>
      <c r="C270" s="8" t="s">
        <v>57</v>
      </c>
      <c r="D270" s="8" t="s">
        <v>58</v>
      </c>
      <c r="E270" s="8" t="s">
        <v>229</v>
      </c>
      <c r="F270" s="8" t="s">
        <v>60</v>
      </c>
      <c r="G270" s="8">
        <v>1956</v>
      </c>
      <c r="H270" s="8">
        <v>401</v>
      </c>
      <c r="I270" s="8"/>
      <c r="J270" s="8">
        <v>141.19999999999999</v>
      </c>
      <c r="K270" s="8"/>
      <c r="L270" s="8">
        <v>3330</v>
      </c>
      <c r="M270" s="8">
        <v>296</v>
      </c>
      <c r="N270" s="8">
        <v>125</v>
      </c>
      <c r="O270" s="8">
        <v>763</v>
      </c>
      <c r="P270" s="8">
        <v>1987</v>
      </c>
      <c r="Q270" s="8">
        <v>228</v>
      </c>
      <c r="R270" s="8">
        <v>930</v>
      </c>
      <c r="S270" s="8">
        <v>176.7</v>
      </c>
      <c r="T270" s="8">
        <v>44</v>
      </c>
      <c r="U270" s="8">
        <v>143.30000000000001</v>
      </c>
      <c r="V270" s="8">
        <v>17.3</v>
      </c>
      <c r="W270" s="8">
        <v>80.3</v>
      </c>
      <c r="X270" s="8">
        <v>12.41</v>
      </c>
      <c r="Y270" s="8">
        <v>24.3</v>
      </c>
      <c r="Z270" s="8">
        <v>2.48</v>
      </c>
      <c r="AA270" s="8">
        <v>12.1</v>
      </c>
      <c r="AB270" s="8">
        <v>1.41</v>
      </c>
      <c r="AC270" s="8">
        <v>5.49</v>
      </c>
      <c r="AD270" s="8">
        <v>113</v>
      </c>
      <c r="AE270" s="8">
        <v>4.74</v>
      </c>
      <c r="AF270" s="17">
        <f t="shared" si="115"/>
        <v>4422.3</v>
      </c>
      <c r="AG270" s="18">
        <f t="shared" si="92"/>
        <v>42.836768141716355</v>
      </c>
      <c r="AH270" s="19">
        <f t="shared" si="98"/>
        <v>43.129845091879794</v>
      </c>
      <c r="AI270" s="19">
        <f t="shared" si="99"/>
        <v>1.5820107980581646</v>
      </c>
      <c r="AJ270" s="18">
        <f t="shared" si="116"/>
        <v>2.5143094567779189</v>
      </c>
      <c r="AK270" s="18">
        <f t="shared" si="100"/>
        <v>11.25</v>
      </c>
      <c r="AL270" s="18">
        <f t="shared" si="94"/>
        <v>23.839662447257382</v>
      </c>
      <c r="AM270" s="18">
        <f t="shared" si="101"/>
        <v>1.1525396133402535</v>
      </c>
      <c r="AN270" s="18">
        <f t="shared" si="102"/>
        <v>0.81389614805051924</v>
      </c>
      <c r="AO270" s="18">
        <f t="shared" si="103"/>
        <v>0.74793904250118493</v>
      </c>
      <c r="AP270" s="17">
        <f t="shared" si="104"/>
        <v>23.851732473811442</v>
      </c>
      <c r="AQ270" s="17">
        <f t="shared" si="105"/>
        <v>24.462809917355372</v>
      </c>
      <c r="AR270" s="17">
        <f t="shared" si="106"/>
        <v>275.20661157024796</v>
      </c>
      <c r="AS270" s="17">
        <f t="shared" si="107"/>
        <v>13.63516118060542</v>
      </c>
      <c r="AT270" s="17">
        <f t="shared" si="117"/>
        <v>29.469026548672566</v>
      </c>
      <c r="AU270" s="17">
        <f t="shared" si="108"/>
        <v>4.3433111603843315</v>
      </c>
      <c r="AV270" s="18">
        <f t="shared" si="109"/>
        <v>4.4707777198700906</v>
      </c>
      <c r="AW270" s="18">
        <f t="shared" si="110"/>
        <v>9.5815025540927774</v>
      </c>
      <c r="AX270" s="8">
        <f t="shared" si="111"/>
        <v>9.338842975206612</v>
      </c>
      <c r="AY270" s="8">
        <f t="shared" si="112"/>
        <v>0.18999999999999997</v>
      </c>
      <c r="AZ270" s="17">
        <f t="shared" si="113"/>
        <v>0.6734052416163534</v>
      </c>
      <c r="BA270" s="18">
        <f t="shared" si="96"/>
        <v>0.96601316057255271</v>
      </c>
      <c r="BB270" s="8">
        <f t="shared" si="114"/>
        <v>2.4362068965517243</v>
      </c>
      <c r="BC270" s="8">
        <f t="shared" si="97"/>
        <v>0.85073891625615761</v>
      </c>
      <c r="BD270" s="44"/>
      <c r="BE270" s="44"/>
      <c r="BF270" s="8"/>
    </row>
    <row r="271" spans="1:58" x14ac:dyDescent="0.25">
      <c r="A271" s="8">
        <v>115</v>
      </c>
      <c r="B271" s="16" t="s">
        <v>231</v>
      </c>
      <c r="C271" s="8" t="s">
        <v>57</v>
      </c>
      <c r="D271" s="8" t="s">
        <v>58</v>
      </c>
      <c r="E271" s="8" t="s">
        <v>229</v>
      </c>
      <c r="F271" s="8" t="s">
        <v>60</v>
      </c>
      <c r="G271" s="8">
        <v>1555</v>
      </c>
      <c r="H271" s="8">
        <v>187</v>
      </c>
      <c r="I271" s="8"/>
      <c r="J271" s="8">
        <v>60.1</v>
      </c>
      <c r="K271" s="8"/>
      <c r="L271" s="8">
        <v>3320</v>
      </c>
      <c r="M271" s="8">
        <v>350</v>
      </c>
      <c r="N271" s="8">
        <v>173</v>
      </c>
      <c r="O271" s="8">
        <v>604</v>
      </c>
      <c r="P271" s="8">
        <v>1402</v>
      </c>
      <c r="Q271" s="8">
        <v>177.5</v>
      </c>
      <c r="R271" s="8">
        <v>682</v>
      </c>
      <c r="S271" s="8">
        <v>153.30000000000001</v>
      </c>
      <c r="T271" s="8">
        <v>46.4</v>
      </c>
      <c r="U271" s="8">
        <v>142.30000000000001</v>
      </c>
      <c r="V271" s="8">
        <v>18.399999999999999</v>
      </c>
      <c r="W271" s="8">
        <v>91</v>
      </c>
      <c r="X271" s="8">
        <v>14.63</v>
      </c>
      <c r="Y271" s="8">
        <v>28.9</v>
      </c>
      <c r="Z271" s="8">
        <v>2.96</v>
      </c>
      <c r="AA271" s="8">
        <v>14.5</v>
      </c>
      <c r="AB271" s="8">
        <v>1.64</v>
      </c>
      <c r="AC271" s="8">
        <v>13.2</v>
      </c>
      <c r="AD271" s="8">
        <v>277</v>
      </c>
      <c r="AE271" s="8">
        <v>27.8</v>
      </c>
      <c r="AF271" s="17">
        <f t="shared" si="115"/>
        <v>3379.5300000000007</v>
      </c>
      <c r="AG271" s="18">
        <f t="shared" si="92"/>
        <v>28.297395605994474</v>
      </c>
      <c r="AH271" s="19">
        <f t="shared" si="98"/>
        <v>25.394836024076053</v>
      </c>
      <c r="AI271" s="19">
        <f t="shared" si="99"/>
        <v>1.7077347587760003</v>
      </c>
      <c r="AJ271" s="18">
        <f t="shared" si="116"/>
        <v>2.2941696186017326</v>
      </c>
      <c r="AK271" s="18">
        <f t="shared" si="100"/>
        <v>9.4857142857142858</v>
      </c>
      <c r="AL271" s="18">
        <f t="shared" si="94"/>
        <v>9.9640287769784166</v>
      </c>
      <c r="AM271" s="18">
        <f t="shared" si="101"/>
        <v>1.0359005227307121</v>
      </c>
      <c r="AN271" s="18">
        <f t="shared" si="102"/>
        <v>0.92470272966217937</v>
      </c>
      <c r="AO271" s="18">
        <f t="shared" si="103"/>
        <v>0.75970901916054279</v>
      </c>
      <c r="AP271" s="17">
        <f t="shared" si="104"/>
        <v>23.923444976076553</v>
      </c>
      <c r="AQ271" s="17">
        <f t="shared" si="105"/>
        <v>24.137931034482758</v>
      </c>
      <c r="AR271" s="17">
        <f t="shared" si="106"/>
        <v>228.9655172413793</v>
      </c>
      <c r="AS271" s="17">
        <f t="shared" si="107"/>
        <v>12.362344582593252</v>
      </c>
      <c r="AT271" s="17">
        <f t="shared" si="117"/>
        <v>11.985559566787003</v>
      </c>
      <c r="AU271" s="17">
        <f t="shared" si="108"/>
        <v>4.107373142696944</v>
      </c>
      <c r="AV271" s="18">
        <f t="shared" si="109"/>
        <v>3.5639923973538998</v>
      </c>
      <c r="AW271" s="18">
        <f t="shared" si="110"/>
        <v>7.9398024605787558</v>
      </c>
      <c r="AX271" s="8">
        <f t="shared" si="111"/>
        <v>19.103448275862068</v>
      </c>
      <c r="AY271" s="8">
        <f t="shared" si="112"/>
        <v>0.2247800586510264</v>
      </c>
      <c r="AZ271" s="17">
        <f t="shared" si="113"/>
        <v>0.64609575887771364</v>
      </c>
      <c r="BA271" s="18">
        <f t="shared" si="96"/>
        <v>0.94909647199462643</v>
      </c>
      <c r="BB271" s="8">
        <f t="shared" si="114"/>
        <v>2.0541477832512318</v>
      </c>
      <c r="BC271" s="8">
        <f t="shared" si="97"/>
        <v>0.83675586206896557</v>
      </c>
      <c r="BD271" s="44"/>
      <c r="BE271" s="44"/>
      <c r="BF271" s="8"/>
    </row>
    <row r="272" spans="1:58" x14ac:dyDescent="0.25">
      <c r="A272" s="8">
        <v>116</v>
      </c>
      <c r="B272" s="16" t="s">
        <v>231</v>
      </c>
      <c r="C272" s="8" t="s">
        <v>57</v>
      </c>
      <c r="D272" s="8" t="s">
        <v>58</v>
      </c>
      <c r="E272" s="8" t="s">
        <v>229</v>
      </c>
      <c r="F272" s="8" t="s">
        <v>60</v>
      </c>
      <c r="G272" s="8">
        <v>1779</v>
      </c>
      <c r="H272" s="8">
        <v>416</v>
      </c>
      <c r="I272" s="8"/>
      <c r="J272" s="8">
        <v>46.4</v>
      </c>
      <c r="K272" s="8"/>
      <c r="L272" s="8">
        <v>3920</v>
      </c>
      <c r="M272" s="8">
        <v>432</v>
      </c>
      <c r="N272" s="8">
        <v>156</v>
      </c>
      <c r="O272" s="8">
        <v>734</v>
      </c>
      <c r="P272" s="8">
        <v>1810</v>
      </c>
      <c r="Q272" s="8">
        <v>217</v>
      </c>
      <c r="R272" s="8">
        <v>893</v>
      </c>
      <c r="S272" s="8">
        <v>195</v>
      </c>
      <c r="T272" s="8">
        <v>52.1</v>
      </c>
      <c r="U272" s="8">
        <v>172</v>
      </c>
      <c r="V272" s="8">
        <v>22.7</v>
      </c>
      <c r="W272" s="8">
        <v>106.4</v>
      </c>
      <c r="X272" s="8">
        <v>17.100000000000001</v>
      </c>
      <c r="Y272" s="8">
        <v>34.1</v>
      </c>
      <c r="Z272" s="8">
        <v>3.63</v>
      </c>
      <c r="AA272" s="8">
        <v>17.8</v>
      </c>
      <c r="AB272" s="8">
        <v>2.2000000000000002</v>
      </c>
      <c r="AC272" s="8">
        <v>12.7</v>
      </c>
      <c r="AD272" s="8">
        <v>266</v>
      </c>
      <c r="AE272" s="8">
        <v>21.2</v>
      </c>
      <c r="AF272" s="17">
        <f t="shared" si="115"/>
        <v>4277.0300000000007</v>
      </c>
      <c r="AG272" s="18">
        <f t="shared" si="92"/>
        <v>28.012610818755039</v>
      </c>
      <c r="AH272" s="19">
        <f t="shared" si="98"/>
        <v>26.706930366405782</v>
      </c>
      <c r="AI272" s="19">
        <f t="shared" si="99"/>
        <v>1.5849386461035433</v>
      </c>
      <c r="AJ272" s="18">
        <f t="shared" si="116"/>
        <v>2.1917559234014932</v>
      </c>
      <c r="AK272" s="18">
        <f t="shared" si="100"/>
        <v>9.0740740740740744</v>
      </c>
      <c r="AL272" s="18">
        <f t="shared" si="94"/>
        <v>12.547169811320755</v>
      </c>
      <c r="AM272" s="18">
        <f t="shared" si="101"/>
        <v>1.0972064818691414</v>
      </c>
      <c r="AN272" s="18">
        <f t="shared" si="102"/>
        <v>0.8373632190704362</v>
      </c>
      <c r="AO272" s="18">
        <f t="shared" si="103"/>
        <v>0.80216629439063503</v>
      </c>
      <c r="AP272" s="17">
        <f t="shared" si="104"/>
        <v>25.263157894736839</v>
      </c>
      <c r="AQ272" s="17">
        <f t="shared" si="105"/>
        <v>24.269662921348313</v>
      </c>
      <c r="AR272" s="17">
        <f t="shared" si="106"/>
        <v>220.22471910112358</v>
      </c>
      <c r="AS272" s="17">
        <f t="shared" si="107"/>
        <v>10.347650573227837</v>
      </c>
      <c r="AT272" s="17">
        <f t="shared" si="117"/>
        <v>14.736842105263158</v>
      </c>
      <c r="AU272" s="17">
        <f t="shared" si="108"/>
        <v>3.9121220425687406</v>
      </c>
      <c r="AV272" s="18">
        <f t="shared" si="109"/>
        <v>3.5832106760867433</v>
      </c>
      <c r="AW272" s="18">
        <f t="shared" si="110"/>
        <v>7.8177403873299083</v>
      </c>
      <c r="AX272" s="8">
        <f t="shared" si="111"/>
        <v>14.943820224719101</v>
      </c>
      <c r="AY272" s="8">
        <f t="shared" si="112"/>
        <v>0.21836506159014557</v>
      </c>
      <c r="AZ272" s="17">
        <f t="shared" si="113"/>
        <v>0.64554141542144894</v>
      </c>
      <c r="BA272" s="18">
        <f t="shared" si="96"/>
        <v>0.95231971718692632</v>
      </c>
      <c r="BB272" s="8">
        <f t="shared" si="114"/>
        <v>1.9650063856960411</v>
      </c>
      <c r="BC272" s="8">
        <f t="shared" si="97"/>
        <v>1.4400015611888453</v>
      </c>
      <c r="BD272" s="44"/>
      <c r="BE272" s="44"/>
      <c r="BF272" s="8"/>
    </row>
    <row r="273" spans="1:58" x14ac:dyDescent="0.25">
      <c r="A273" s="8">
        <v>117</v>
      </c>
      <c r="B273" s="16" t="s">
        <v>231</v>
      </c>
      <c r="C273" s="8" t="s">
        <v>57</v>
      </c>
      <c r="D273" s="8" t="s">
        <v>58</v>
      </c>
      <c r="E273" s="8" t="s">
        <v>229</v>
      </c>
      <c r="F273" s="8" t="s">
        <v>60</v>
      </c>
      <c r="G273" s="8">
        <v>1149</v>
      </c>
      <c r="H273" s="8">
        <v>131</v>
      </c>
      <c r="I273" s="8"/>
      <c r="J273" s="8">
        <v>114.9</v>
      </c>
      <c r="K273" s="8"/>
      <c r="L273" s="8">
        <v>2560</v>
      </c>
      <c r="M273" s="8">
        <v>155.30000000000001</v>
      </c>
      <c r="N273" s="8">
        <v>6.5</v>
      </c>
      <c r="O273" s="8">
        <v>877</v>
      </c>
      <c r="P273" s="8">
        <v>2210</v>
      </c>
      <c r="Q273" s="8">
        <v>257</v>
      </c>
      <c r="R273" s="8">
        <v>1012</v>
      </c>
      <c r="S273" s="8">
        <v>163.5</v>
      </c>
      <c r="T273" s="8">
        <v>36.4</v>
      </c>
      <c r="U273" s="8">
        <v>110.5</v>
      </c>
      <c r="V273" s="8">
        <v>11.98</v>
      </c>
      <c r="W273" s="8">
        <v>49.4</v>
      </c>
      <c r="X273" s="8">
        <v>7.5</v>
      </c>
      <c r="Y273" s="8">
        <v>12.31</v>
      </c>
      <c r="Z273" s="8">
        <v>1.21</v>
      </c>
      <c r="AA273" s="8">
        <v>5.36</v>
      </c>
      <c r="AB273" s="8">
        <v>0.57399999999999995</v>
      </c>
      <c r="AC273" s="8">
        <v>1.66</v>
      </c>
      <c r="AD273" s="8">
        <v>27.9</v>
      </c>
      <c r="AE273" s="8">
        <v>1.1399999999999999</v>
      </c>
      <c r="AF273" s="17">
        <f t="shared" si="115"/>
        <v>4754.7339999999986</v>
      </c>
      <c r="AG273" s="18">
        <f t="shared" si="92"/>
        <v>111.15073367340513</v>
      </c>
      <c r="AH273" s="19">
        <f t="shared" si="98"/>
        <v>108.29112999439994</v>
      </c>
      <c r="AI273" s="19">
        <f t="shared" si="99"/>
        <v>1.6710403428895451</v>
      </c>
      <c r="AJ273" s="18">
        <f t="shared" si="116"/>
        <v>3.1232919134440449</v>
      </c>
      <c r="AK273" s="18">
        <f t="shared" si="100"/>
        <v>16.484224082421118</v>
      </c>
      <c r="AL273" s="18">
        <f t="shared" si="94"/>
        <v>24.473684210526315</v>
      </c>
      <c r="AM273" s="18">
        <f t="shared" si="101"/>
        <v>1.1261950183409397</v>
      </c>
      <c r="AN273" s="18">
        <f t="shared" si="102"/>
        <v>0.7971114594618709</v>
      </c>
      <c r="AO273" s="18">
        <f t="shared" si="103"/>
        <v>0.64556729604548124</v>
      </c>
      <c r="AP273" s="17">
        <f t="shared" si="104"/>
        <v>20.706666666666667</v>
      </c>
      <c r="AQ273" s="17">
        <f t="shared" si="105"/>
        <v>28.973880597014926</v>
      </c>
      <c r="AR273" s="17">
        <f t="shared" si="106"/>
        <v>477.61194029850742</v>
      </c>
      <c r="AS273" s="17">
        <f t="shared" si="107"/>
        <v>27.708703374777976</v>
      </c>
      <c r="AT273" s="17">
        <f t="shared" si="117"/>
        <v>91.756272401433691</v>
      </c>
      <c r="AU273" s="17">
        <f t="shared" si="108"/>
        <v>6.0318832665938595</v>
      </c>
      <c r="AV273" s="18">
        <f t="shared" si="109"/>
        <v>6.664108291807473</v>
      </c>
      <c r="AW273" s="18">
        <f t="shared" si="110"/>
        <v>16.679010725268132</v>
      </c>
      <c r="AX273" s="8">
        <f t="shared" si="111"/>
        <v>5.2052238805970141</v>
      </c>
      <c r="AY273" s="8">
        <f t="shared" si="112"/>
        <v>0.1615612648221344</v>
      </c>
      <c r="AZ273" s="17">
        <f t="shared" si="113"/>
        <v>0.70329906993745628</v>
      </c>
      <c r="BA273" s="18">
        <f t="shared" si="96"/>
        <v>0.98142188395817753</v>
      </c>
      <c r="BB273" s="8">
        <f t="shared" si="114"/>
        <v>3.569687146124298</v>
      </c>
      <c r="BC273" s="8">
        <f t="shared" si="97"/>
        <v>9.9564011097899332</v>
      </c>
      <c r="BD273" s="44"/>
      <c r="BE273" s="44"/>
      <c r="BF273" s="8"/>
    </row>
    <row r="274" spans="1:58" x14ac:dyDescent="0.25">
      <c r="A274" s="8">
        <v>118</v>
      </c>
      <c r="B274" s="16" t="s">
        <v>232</v>
      </c>
      <c r="C274" s="8" t="s">
        <v>57</v>
      </c>
      <c r="D274" s="8" t="s">
        <v>58</v>
      </c>
      <c r="E274" s="8" t="s">
        <v>229</v>
      </c>
      <c r="F274" s="8" t="s">
        <v>60</v>
      </c>
      <c r="G274" s="8">
        <v>1440</v>
      </c>
      <c r="H274" s="8">
        <v>419</v>
      </c>
      <c r="I274" s="8"/>
      <c r="J274" s="8">
        <v>206.3</v>
      </c>
      <c r="K274" s="8"/>
      <c r="L274" s="8">
        <v>2420</v>
      </c>
      <c r="M274" s="8">
        <v>98.3</v>
      </c>
      <c r="N274" s="8">
        <v>11.6</v>
      </c>
      <c r="O274" s="8">
        <v>402</v>
      </c>
      <c r="P274" s="8">
        <v>920</v>
      </c>
      <c r="Q274" s="8">
        <v>114.1</v>
      </c>
      <c r="R274" s="8">
        <v>518</v>
      </c>
      <c r="S274" s="8">
        <v>84.9</v>
      </c>
      <c r="T274" s="8">
        <v>25.2</v>
      </c>
      <c r="U274" s="8">
        <v>72.8</v>
      </c>
      <c r="V274" s="8">
        <v>7.55</v>
      </c>
      <c r="W274" s="8">
        <v>30.8</v>
      </c>
      <c r="X274" s="8">
        <v>4.16</v>
      </c>
      <c r="Y274" s="8">
        <v>9.6999999999999993</v>
      </c>
      <c r="Z274" s="8"/>
      <c r="AA274" s="8">
        <v>5.4</v>
      </c>
      <c r="AB274" s="8"/>
      <c r="AC274" s="8"/>
      <c r="AD274" s="8">
        <v>24.1</v>
      </c>
      <c r="AE274" s="8">
        <v>1.76</v>
      </c>
      <c r="AF274" s="17">
        <f t="shared" si="115"/>
        <v>2194.61</v>
      </c>
      <c r="AG274" s="18">
        <f t="shared" si="92"/>
        <v>50.57196436943272</v>
      </c>
      <c r="AH274" s="19">
        <f t="shared" si="98"/>
        <v>44.746540994501842</v>
      </c>
      <c r="AI274" s="19">
        <f t="shared" si="99"/>
        <v>1.4964566736718636</v>
      </c>
      <c r="AJ274" s="18">
        <f t="shared" si="116"/>
        <v>2.7570783199892652</v>
      </c>
      <c r="AK274" s="18">
        <f t="shared" si="100"/>
        <v>24.618514750762973</v>
      </c>
      <c r="AL274" s="18">
        <f t="shared" si="94"/>
        <v>13.693181818181818</v>
      </c>
      <c r="AM274" s="18">
        <f t="shared" si="101"/>
        <v>1.0392491194193034</v>
      </c>
      <c r="AN274" s="18">
        <f t="shared" si="102"/>
        <v>0.94349302211316888</v>
      </c>
      <c r="AO274" s="18">
        <f t="shared" si="103"/>
        <v>0.70792477134050713</v>
      </c>
      <c r="AP274" s="17">
        <f t="shared" si="104"/>
        <v>23.62980769230769</v>
      </c>
      <c r="AQ274" s="17">
        <f t="shared" si="105"/>
        <v>18.203703703703702</v>
      </c>
      <c r="AR274" s="17">
        <f t="shared" si="106"/>
        <v>448.1481481481481</v>
      </c>
      <c r="AS274" s="17" t="str">
        <f t="shared" si="107"/>
        <v/>
      </c>
      <c r="AT274" s="17">
        <f t="shared" si="117"/>
        <v>100.4149377593361</v>
      </c>
      <c r="AU274" s="17">
        <f t="shared" si="108"/>
        <v>3.7329117735621797</v>
      </c>
      <c r="AV274" s="18">
        <f t="shared" si="109"/>
        <v>4.6365975796355547</v>
      </c>
      <c r="AW274" s="18">
        <f t="shared" si="110"/>
        <v>10.907128233761398</v>
      </c>
      <c r="AX274" s="8">
        <f t="shared" si="111"/>
        <v>4.4629629629629628</v>
      </c>
      <c r="AY274" s="8">
        <f t="shared" si="112"/>
        <v>0.16389961389961391</v>
      </c>
      <c r="AZ274" s="17">
        <f t="shared" si="113"/>
        <v>0.6543759483461753</v>
      </c>
      <c r="BA274" s="18">
        <f t="shared" si="96"/>
        <v>0.97374932220303378</v>
      </c>
      <c r="BB274" s="8">
        <f t="shared" si="114"/>
        <v>5.3311818149928092</v>
      </c>
      <c r="BC274" s="8">
        <f t="shared" si="97"/>
        <v>4.1438910174542363</v>
      </c>
      <c r="BD274" s="44"/>
      <c r="BE274" s="44"/>
      <c r="BF274" s="8"/>
    </row>
    <row r="275" spans="1:58" x14ac:dyDescent="0.25">
      <c r="A275" s="8">
        <v>119</v>
      </c>
      <c r="B275" s="16" t="s">
        <v>232</v>
      </c>
      <c r="C275" s="8" t="s">
        <v>57</v>
      </c>
      <c r="D275" s="8" t="s">
        <v>58</v>
      </c>
      <c r="E275" s="8" t="s">
        <v>229</v>
      </c>
      <c r="F275" s="8" t="s">
        <v>60</v>
      </c>
      <c r="G275" s="8">
        <v>1097</v>
      </c>
      <c r="H275" s="8">
        <v>405</v>
      </c>
      <c r="I275" s="8"/>
      <c r="J275" s="8">
        <v>208.9</v>
      </c>
      <c r="K275" s="8"/>
      <c r="L275" s="8">
        <v>2280</v>
      </c>
      <c r="M275" s="8">
        <v>93</v>
      </c>
      <c r="N275" s="8">
        <v>8</v>
      </c>
      <c r="O275" s="8">
        <v>363</v>
      </c>
      <c r="P275" s="8">
        <v>859</v>
      </c>
      <c r="Q275" s="8">
        <v>100.4</v>
      </c>
      <c r="R275" s="8">
        <v>476</v>
      </c>
      <c r="S275" s="8">
        <v>82.6</v>
      </c>
      <c r="T275" s="8">
        <v>21.7</v>
      </c>
      <c r="U275" s="8">
        <v>61.9</v>
      </c>
      <c r="V275" s="8">
        <v>6.82</v>
      </c>
      <c r="W275" s="8">
        <v>26.3</v>
      </c>
      <c r="X275" s="8">
        <v>4.79</v>
      </c>
      <c r="Y275" s="8">
        <v>8.6</v>
      </c>
      <c r="Z275" s="8"/>
      <c r="AA275" s="8">
        <v>4.2</v>
      </c>
      <c r="AB275" s="8"/>
      <c r="AC275" s="8"/>
      <c r="AD275" s="8">
        <v>21.8</v>
      </c>
      <c r="AE275" s="8">
        <v>1.84</v>
      </c>
      <c r="AF275" s="17">
        <f t="shared" si="115"/>
        <v>2015.31</v>
      </c>
      <c r="AG275" s="18">
        <f t="shared" si="92"/>
        <v>58.713080168776365</v>
      </c>
      <c r="AH275" s="19">
        <f t="shared" si="98"/>
        <v>53.716693855356169</v>
      </c>
      <c r="AI275" s="19">
        <f t="shared" si="99"/>
        <v>1.4705084565471758</v>
      </c>
      <c r="AJ275" s="18">
        <f t="shared" si="116"/>
        <v>2.5589235908909802</v>
      </c>
      <c r="AK275" s="18">
        <f t="shared" si="100"/>
        <v>24.516129032258064</v>
      </c>
      <c r="AL275" s="18">
        <f t="shared" si="94"/>
        <v>11.847826086956522</v>
      </c>
      <c r="AM275" s="18">
        <f t="shared" si="101"/>
        <v>1.0885808285430001</v>
      </c>
      <c r="AN275" s="18">
        <f t="shared" si="102"/>
        <v>0.89326860865607216</v>
      </c>
      <c r="AO275" s="18">
        <f t="shared" si="103"/>
        <v>0.64021710635059126</v>
      </c>
      <c r="AP275" s="17">
        <f t="shared" si="104"/>
        <v>19.415448851774531</v>
      </c>
      <c r="AQ275" s="17">
        <f t="shared" si="105"/>
        <v>22.142857142857142</v>
      </c>
      <c r="AR275" s="17">
        <f t="shared" si="106"/>
        <v>542.85714285714289</v>
      </c>
      <c r="AS275" s="17" t="str">
        <f t="shared" si="107"/>
        <v/>
      </c>
      <c r="AT275" s="17">
        <f t="shared" si="117"/>
        <v>104.58715596330275</v>
      </c>
      <c r="AU275" s="17">
        <f t="shared" si="108"/>
        <v>4.0982384823848239</v>
      </c>
      <c r="AV275" s="18">
        <f t="shared" si="109"/>
        <v>4.9240301834318316</v>
      </c>
      <c r="AW275" s="18">
        <f t="shared" si="110"/>
        <v>11.923785594639865</v>
      </c>
      <c r="AX275" s="8">
        <f t="shared" si="111"/>
        <v>5.1904761904761907</v>
      </c>
      <c r="AY275" s="8">
        <f t="shared" si="112"/>
        <v>0.17352941176470588</v>
      </c>
      <c r="AZ275" s="17">
        <f t="shared" si="113"/>
        <v>0.65617696533039593</v>
      </c>
      <c r="BA275" s="18">
        <f t="shared" si="96"/>
        <v>0.97483761803395019</v>
      </c>
      <c r="BB275" s="8">
        <f t="shared" si="114"/>
        <v>5.3090100111234708</v>
      </c>
      <c r="BC275" s="8">
        <f t="shared" si="97"/>
        <v>0.6079660704407156</v>
      </c>
      <c r="BD275" s="44"/>
      <c r="BE275" s="44"/>
      <c r="BF275" s="8"/>
    </row>
    <row r="276" spans="1:58" x14ac:dyDescent="0.25">
      <c r="A276" s="8">
        <v>120</v>
      </c>
      <c r="B276" s="16" t="s">
        <v>232</v>
      </c>
      <c r="C276" s="8" t="s">
        <v>57</v>
      </c>
      <c r="D276" s="8" t="s">
        <v>58</v>
      </c>
      <c r="E276" s="8" t="s">
        <v>229</v>
      </c>
      <c r="F276" s="8" t="s">
        <v>60</v>
      </c>
      <c r="G276" s="8">
        <v>1118</v>
      </c>
      <c r="H276" s="8">
        <v>415</v>
      </c>
      <c r="I276" s="8"/>
      <c r="J276" s="8">
        <v>209</v>
      </c>
      <c r="K276" s="8"/>
      <c r="L276" s="8">
        <v>2280</v>
      </c>
      <c r="M276" s="8">
        <v>88.8</v>
      </c>
      <c r="N276" s="8">
        <v>11.5</v>
      </c>
      <c r="O276" s="8">
        <v>358</v>
      </c>
      <c r="P276" s="8">
        <v>839</v>
      </c>
      <c r="Q276" s="8">
        <v>104</v>
      </c>
      <c r="R276" s="8">
        <v>446</v>
      </c>
      <c r="S276" s="8">
        <v>79.099999999999994</v>
      </c>
      <c r="T276" s="8">
        <v>23.2</v>
      </c>
      <c r="U276" s="8">
        <v>63.9</v>
      </c>
      <c r="V276" s="8">
        <v>7.49</v>
      </c>
      <c r="W276" s="8">
        <v>30.1</v>
      </c>
      <c r="X276" s="8">
        <v>4.5999999999999996</v>
      </c>
      <c r="Y276" s="8">
        <v>8.1</v>
      </c>
      <c r="Z276" s="8"/>
      <c r="AA276" s="8">
        <v>4.7</v>
      </c>
      <c r="AB276" s="8"/>
      <c r="AC276" s="8"/>
      <c r="AD276" s="8">
        <v>21.4</v>
      </c>
      <c r="AE276" s="8">
        <v>1.65</v>
      </c>
      <c r="AF276" s="17">
        <f t="shared" si="115"/>
        <v>1968.1899999999998</v>
      </c>
      <c r="AG276" s="18">
        <f t="shared" si="92"/>
        <v>51.744321752401476</v>
      </c>
      <c r="AH276" s="19">
        <f t="shared" si="98"/>
        <v>46.88452327236125</v>
      </c>
      <c r="AI276" s="19">
        <f t="shared" si="99"/>
        <v>1.5478042042723885</v>
      </c>
      <c r="AJ276" s="18">
        <f t="shared" si="116"/>
        <v>2.6353438205124107</v>
      </c>
      <c r="AK276" s="18">
        <f t="shared" si="100"/>
        <v>25.675675675675677</v>
      </c>
      <c r="AL276" s="18">
        <f t="shared" si="94"/>
        <v>12.969696969696969</v>
      </c>
      <c r="AM276" s="18">
        <f t="shared" si="101"/>
        <v>1.0519411989546932</v>
      </c>
      <c r="AN276" s="18">
        <f t="shared" si="102"/>
        <v>0.96052130140073</v>
      </c>
      <c r="AO276" s="18">
        <f t="shared" si="103"/>
        <v>0.60314325987732953</v>
      </c>
      <c r="AP276" s="17">
        <f t="shared" si="104"/>
        <v>19.304347826086957</v>
      </c>
      <c r="AQ276" s="17">
        <f t="shared" si="105"/>
        <v>18.893617021276594</v>
      </c>
      <c r="AR276" s="17">
        <f t="shared" si="106"/>
        <v>485.10638297872339</v>
      </c>
      <c r="AS276" s="17" t="str">
        <f t="shared" si="107"/>
        <v/>
      </c>
      <c r="AT276" s="17">
        <f t="shared" si="117"/>
        <v>106.54205607476636</v>
      </c>
      <c r="AU276" s="17">
        <f t="shared" si="108"/>
        <v>4.1914028714755238</v>
      </c>
      <c r="AV276" s="18">
        <f t="shared" si="109"/>
        <v>4.7042121458238411</v>
      </c>
      <c r="AW276" s="18">
        <f t="shared" si="110"/>
        <v>10.999572329733775</v>
      </c>
      <c r="AX276" s="8">
        <f t="shared" si="111"/>
        <v>4.5531914893617014</v>
      </c>
      <c r="AY276" s="8">
        <f t="shared" si="112"/>
        <v>0.17735426008968608</v>
      </c>
      <c r="AZ276" s="17">
        <f t="shared" si="113"/>
        <v>0.66101341841996963</v>
      </c>
      <c r="BA276" s="18">
        <f t="shared" si="96"/>
        <v>0.97206062422835204</v>
      </c>
      <c r="BB276" s="8">
        <f t="shared" si="114"/>
        <v>5.5601118359739052</v>
      </c>
      <c r="BC276" s="8">
        <f t="shared" si="97"/>
        <v>0.66020353719988134</v>
      </c>
      <c r="BD276" s="44"/>
      <c r="BE276" s="44"/>
      <c r="BF276" s="8"/>
    </row>
    <row r="277" spans="1:58" x14ac:dyDescent="0.25">
      <c r="A277" s="8">
        <v>121</v>
      </c>
      <c r="B277" s="16" t="s">
        <v>232</v>
      </c>
      <c r="C277" s="8" t="s">
        <v>57</v>
      </c>
      <c r="D277" s="8" t="s">
        <v>58</v>
      </c>
      <c r="E277" s="8" t="s">
        <v>229</v>
      </c>
      <c r="F277" s="8" t="s">
        <v>60</v>
      </c>
      <c r="G277" s="8">
        <v>1613</v>
      </c>
      <c r="H277" s="8">
        <v>360</v>
      </c>
      <c r="I277" s="8"/>
      <c r="J277" s="8">
        <v>175.2</v>
      </c>
      <c r="K277" s="8"/>
      <c r="L277" s="8">
        <v>2510</v>
      </c>
      <c r="M277" s="8">
        <v>126.3</v>
      </c>
      <c r="N277" s="8">
        <v>9.3000000000000007</v>
      </c>
      <c r="O277" s="8">
        <v>620</v>
      </c>
      <c r="P277" s="8">
        <v>1407</v>
      </c>
      <c r="Q277" s="8">
        <v>169.3</v>
      </c>
      <c r="R277" s="8">
        <v>744</v>
      </c>
      <c r="S277" s="8">
        <v>123.7</v>
      </c>
      <c r="T277" s="8">
        <v>34.299999999999997</v>
      </c>
      <c r="U277" s="8">
        <v>98</v>
      </c>
      <c r="V277" s="8">
        <v>9.94</v>
      </c>
      <c r="W277" s="8">
        <v>39.6</v>
      </c>
      <c r="X277" s="8">
        <v>5.55</v>
      </c>
      <c r="Y277" s="8">
        <v>11.2</v>
      </c>
      <c r="Z277" s="8"/>
      <c r="AA277" s="8">
        <v>4.9000000000000004</v>
      </c>
      <c r="AB277" s="8"/>
      <c r="AC277" s="8">
        <v>1.2</v>
      </c>
      <c r="AD277" s="8">
        <v>25.1</v>
      </c>
      <c r="AE277" s="8">
        <v>0.93</v>
      </c>
      <c r="AF277" s="17">
        <f t="shared" si="115"/>
        <v>3267.4900000000002</v>
      </c>
      <c r="AG277" s="18">
        <f t="shared" si="92"/>
        <v>85.95539481615431</v>
      </c>
      <c r="AH277" s="19">
        <f t="shared" si="98"/>
        <v>75.41598694942904</v>
      </c>
      <c r="AI277" s="19">
        <f t="shared" si="99"/>
        <v>1.6068917018284108</v>
      </c>
      <c r="AJ277" s="18">
        <f t="shared" si="116"/>
        <v>2.91845317888317</v>
      </c>
      <c r="AK277" s="18">
        <f t="shared" si="100"/>
        <v>19.873317498020587</v>
      </c>
      <c r="AL277" s="18">
        <f t="shared" si="94"/>
        <v>26.989247311827956</v>
      </c>
      <c r="AM277" s="18">
        <f t="shared" si="101"/>
        <v>1.0506485372810077</v>
      </c>
      <c r="AN277" s="18">
        <f t="shared" si="102"/>
        <v>0.91696744859839108</v>
      </c>
      <c r="AO277" s="18">
        <f t="shared" si="103"/>
        <v>0.69063998201677079</v>
      </c>
      <c r="AP277" s="17">
        <f t="shared" si="104"/>
        <v>22.756756756756758</v>
      </c>
      <c r="AQ277" s="17">
        <f t="shared" si="105"/>
        <v>25.77551020408163</v>
      </c>
      <c r="AR277" s="17">
        <f t="shared" si="106"/>
        <v>512.24489795918362</v>
      </c>
      <c r="AS277" s="17" t="str">
        <f t="shared" si="107"/>
        <v/>
      </c>
      <c r="AT277" s="17">
        <f t="shared" si="117"/>
        <v>100</v>
      </c>
      <c r="AU277" s="17">
        <f t="shared" si="108"/>
        <v>5.2891986062717775</v>
      </c>
      <c r="AV277" s="18">
        <f t="shared" si="109"/>
        <v>5.3121501765263073</v>
      </c>
      <c r="AW277" s="18">
        <f t="shared" si="110"/>
        <v>16.180904522613062</v>
      </c>
      <c r="AX277" s="8">
        <f t="shared" si="111"/>
        <v>5.1224489795918364</v>
      </c>
      <c r="AY277" s="8">
        <f t="shared" si="112"/>
        <v>0.16626344086021505</v>
      </c>
      <c r="AZ277" s="17">
        <f t="shared" si="113"/>
        <v>0.67216732109356114</v>
      </c>
      <c r="BA277" s="18">
        <f t="shared" si="96"/>
        <v>0.97821263416261406</v>
      </c>
      <c r="BB277" s="8">
        <f t="shared" si="114"/>
        <v>4.303601168536872</v>
      </c>
      <c r="BC277" s="8">
        <f t="shared" si="97"/>
        <v>0.84804449388209124</v>
      </c>
      <c r="BD277" s="44"/>
      <c r="BE277" s="44"/>
      <c r="BF277" s="8"/>
    </row>
    <row r="278" spans="1:58" x14ac:dyDescent="0.25">
      <c r="A278" s="8">
        <v>122</v>
      </c>
      <c r="B278" s="16" t="s">
        <v>232</v>
      </c>
      <c r="C278" s="8" t="s">
        <v>57</v>
      </c>
      <c r="D278" s="8" t="s">
        <v>58</v>
      </c>
      <c r="E278" s="8" t="s">
        <v>229</v>
      </c>
      <c r="F278" s="8" t="s">
        <v>60</v>
      </c>
      <c r="G278" s="8">
        <v>1933</v>
      </c>
      <c r="H278" s="8">
        <v>500</v>
      </c>
      <c r="I278" s="8"/>
      <c r="J278" s="8">
        <v>225</v>
      </c>
      <c r="K278" s="8"/>
      <c r="L278" s="8">
        <v>2340</v>
      </c>
      <c r="M278" s="8">
        <v>102.5</v>
      </c>
      <c r="N278" s="8">
        <v>11.3</v>
      </c>
      <c r="O278" s="8">
        <v>435</v>
      </c>
      <c r="P278" s="8">
        <v>993</v>
      </c>
      <c r="Q278" s="8">
        <v>120.6</v>
      </c>
      <c r="R278" s="8">
        <v>541</v>
      </c>
      <c r="S278" s="8">
        <v>88.4</v>
      </c>
      <c r="T278" s="8">
        <v>25.8</v>
      </c>
      <c r="U278" s="8">
        <v>68.7</v>
      </c>
      <c r="V278" s="8">
        <v>6.66</v>
      </c>
      <c r="W278" s="8">
        <v>32.200000000000003</v>
      </c>
      <c r="X278" s="8">
        <v>5.0999999999999996</v>
      </c>
      <c r="Y278" s="8">
        <v>10.1</v>
      </c>
      <c r="Z278" s="8"/>
      <c r="AA278" s="8">
        <v>6</v>
      </c>
      <c r="AB278" s="8"/>
      <c r="AC278" s="8">
        <v>1.83</v>
      </c>
      <c r="AD278" s="8">
        <v>34.5</v>
      </c>
      <c r="AE278" s="8">
        <v>1.85</v>
      </c>
      <c r="AF278" s="17">
        <f t="shared" si="115"/>
        <v>2332.5599999999995</v>
      </c>
      <c r="AG278" s="18">
        <f t="shared" si="92"/>
        <v>49.251054852320678</v>
      </c>
      <c r="AH278" s="19">
        <f t="shared" si="98"/>
        <v>43.4673735725938</v>
      </c>
      <c r="AI278" s="19">
        <f t="shared" si="99"/>
        <v>1.5504574276422005</v>
      </c>
      <c r="AJ278" s="18">
        <f t="shared" si="116"/>
        <v>2.8652843805487143</v>
      </c>
      <c r="AK278" s="18">
        <f t="shared" si="100"/>
        <v>22.829268292682926</v>
      </c>
      <c r="AL278" s="18">
        <f t="shared" si="94"/>
        <v>18.648648648648649</v>
      </c>
      <c r="AM278" s="18">
        <f t="shared" si="101"/>
        <v>1.0488627278919656</v>
      </c>
      <c r="AN278" s="18">
        <f t="shared" si="102"/>
        <v>0.9744799131516747</v>
      </c>
      <c r="AO278" s="18">
        <f t="shared" si="103"/>
        <v>0.63521660701788585</v>
      </c>
      <c r="AP278" s="17">
        <f t="shared" si="104"/>
        <v>20.098039215686274</v>
      </c>
      <c r="AQ278" s="17">
        <f t="shared" si="105"/>
        <v>17.083333333333332</v>
      </c>
      <c r="AR278" s="17">
        <f t="shared" si="106"/>
        <v>390</v>
      </c>
      <c r="AS278" s="17" t="str">
        <f t="shared" si="107"/>
        <v/>
      </c>
      <c r="AT278" s="17">
        <f t="shared" si="117"/>
        <v>67.826086956521735</v>
      </c>
      <c r="AU278" s="17">
        <f t="shared" si="108"/>
        <v>3.5123306233062332</v>
      </c>
      <c r="AV278" s="18">
        <f t="shared" si="109"/>
        <v>5.3166399498829993</v>
      </c>
      <c r="AW278" s="18">
        <f t="shared" si="110"/>
        <v>9.2635678391959804</v>
      </c>
      <c r="AX278" s="8">
        <f t="shared" si="111"/>
        <v>5.75</v>
      </c>
      <c r="AY278" s="8">
        <f t="shared" si="112"/>
        <v>0.16340110905730129</v>
      </c>
      <c r="AZ278" s="17">
        <f t="shared" si="113"/>
        <v>0.66390575162053722</v>
      </c>
      <c r="BA278" s="18">
        <f t="shared" si="96"/>
        <v>0.97425146620022662</v>
      </c>
      <c r="BB278" s="8">
        <f t="shared" si="114"/>
        <v>4.9437174095878884</v>
      </c>
      <c r="BC278" s="8">
        <f t="shared" si="97"/>
        <v>0.99695510735198434</v>
      </c>
      <c r="BD278" s="44"/>
      <c r="BE278" s="44"/>
      <c r="BF278" s="8"/>
    </row>
    <row r="279" spans="1:58" x14ac:dyDescent="0.25">
      <c r="A279" s="8">
        <v>123</v>
      </c>
      <c r="B279" s="16" t="s">
        <v>232</v>
      </c>
      <c r="C279" s="8" t="s">
        <v>57</v>
      </c>
      <c r="D279" s="8" t="s">
        <v>58</v>
      </c>
      <c r="E279" s="8" t="s">
        <v>229</v>
      </c>
      <c r="F279" s="8" t="s">
        <v>60</v>
      </c>
      <c r="G279" s="8">
        <v>1812</v>
      </c>
      <c r="H279" s="8">
        <v>348</v>
      </c>
      <c r="I279" s="8"/>
      <c r="J279" s="8">
        <v>167.6</v>
      </c>
      <c r="K279" s="8"/>
      <c r="L279" s="8">
        <v>2370</v>
      </c>
      <c r="M279" s="8">
        <v>102.5</v>
      </c>
      <c r="N279" s="8">
        <v>7.3</v>
      </c>
      <c r="O279" s="8">
        <v>481</v>
      </c>
      <c r="P279" s="8">
        <v>1076</v>
      </c>
      <c r="Q279" s="8">
        <v>126.2</v>
      </c>
      <c r="R279" s="8">
        <v>570</v>
      </c>
      <c r="S279" s="8">
        <v>90.5</v>
      </c>
      <c r="T279" s="8">
        <v>26.8</v>
      </c>
      <c r="U279" s="8">
        <v>73.3</v>
      </c>
      <c r="V279" s="8">
        <v>8.49</v>
      </c>
      <c r="W279" s="8">
        <v>33.700000000000003</v>
      </c>
      <c r="X279" s="8">
        <v>5.23</v>
      </c>
      <c r="Y279" s="8">
        <v>10.8</v>
      </c>
      <c r="Z279" s="8"/>
      <c r="AA279" s="8">
        <v>4.1900000000000004</v>
      </c>
      <c r="AB279" s="8"/>
      <c r="AC279" s="8">
        <v>1.54</v>
      </c>
      <c r="AD279" s="8">
        <v>38.700000000000003</v>
      </c>
      <c r="AE279" s="8">
        <v>1.81</v>
      </c>
      <c r="AF279" s="17">
        <f t="shared" si="115"/>
        <v>2506.21</v>
      </c>
      <c r="AG279" s="18">
        <f t="shared" si="92"/>
        <v>77.984552329738264</v>
      </c>
      <c r="AH279" s="19">
        <f t="shared" si="98"/>
        <v>67.447157257044069</v>
      </c>
      <c r="AI279" s="19">
        <f t="shared" si="99"/>
        <v>1.6271892812199273</v>
      </c>
      <c r="AJ279" s="18">
        <f t="shared" si="116"/>
        <v>3.0947618714595433</v>
      </c>
      <c r="AK279" s="18">
        <f t="shared" si="100"/>
        <v>23.121951219512194</v>
      </c>
      <c r="AL279" s="18">
        <f t="shared" si="94"/>
        <v>21.381215469613259</v>
      </c>
      <c r="AM279" s="18">
        <f t="shared" si="101"/>
        <v>1.0565687033318985</v>
      </c>
      <c r="AN279" s="18">
        <f t="shared" si="102"/>
        <v>0.96853697188362209</v>
      </c>
      <c r="AO279" s="18">
        <f t="shared" si="103"/>
        <v>0.61539701436976357</v>
      </c>
      <c r="AP279" s="17">
        <f t="shared" si="104"/>
        <v>19.598470363288719</v>
      </c>
      <c r="AQ279" s="17">
        <f t="shared" si="105"/>
        <v>24.463007159904532</v>
      </c>
      <c r="AR279" s="17">
        <f t="shared" si="106"/>
        <v>565.63245823389013</v>
      </c>
      <c r="AS279" s="17" t="str">
        <f t="shared" si="107"/>
        <v/>
      </c>
      <c r="AT279" s="17">
        <f t="shared" si="117"/>
        <v>61.240310077519375</v>
      </c>
      <c r="AU279" s="17">
        <f t="shared" si="108"/>
        <v>5.2638880804082504</v>
      </c>
      <c r="AV279" s="18">
        <f t="shared" si="109"/>
        <v>5.5099268367094369</v>
      </c>
      <c r="AW279" s="18">
        <f t="shared" si="110"/>
        <v>14.153464218467034</v>
      </c>
      <c r="AX279" s="8">
        <f t="shared" si="111"/>
        <v>9.2362768496420049</v>
      </c>
      <c r="AY279" s="8">
        <f t="shared" si="112"/>
        <v>0.1587719298245614</v>
      </c>
      <c r="AZ279" s="17">
        <f t="shared" si="113"/>
        <v>0.67161171649622342</v>
      </c>
      <c r="BA279" s="18">
        <f t="shared" si="96"/>
        <v>0.97509785692340234</v>
      </c>
      <c r="BB279" s="8">
        <f t="shared" si="114"/>
        <v>5.0070984020185021</v>
      </c>
      <c r="BC279" s="8">
        <f t="shared" si="97"/>
        <v>0.64571786833855804</v>
      </c>
      <c r="BD279" s="44"/>
      <c r="BE279" s="44"/>
      <c r="BF279" s="8"/>
    </row>
    <row r="280" spans="1:58" x14ac:dyDescent="0.25">
      <c r="A280" s="8">
        <v>124</v>
      </c>
      <c r="B280" s="16" t="s">
        <v>232</v>
      </c>
      <c r="C280" s="8" t="s">
        <v>57</v>
      </c>
      <c r="D280" s="8" t="s">
        <v>58</v>
      </c>
      <c r="E280" s="8" t="s">
        <v>229</v>
      </c>
      <c r="F280" s="8" t="s">
        <v>60</v>
      </c>
      <c r="G280" s="8">
        <v>1394</v>
      </c>
      <c r="H280" s="8">
        <v>423</v>
      </c>
      <c r="I280" s="8"/>
      <c r="J280" s="8">
        <v>205</v>
      </c>
      <c r="K280" s="8"/>
      <c r="L280" s="8">
        <v>2250</v>
      </c>
      <c r="M280" s="8">
        <v>87.7</v>
      </c>
      <c r="N280" s="8">
        <v>10.7</v>
      </c>
      <c r="O280" s="8">
        <v>363</v>
      </c>
      <c r="P280" s="8">
        <v>850</v>
      </c>
      <c r="Q280" s="8">
        <v>104.7</v>
      </c>
      <c r="R280" s="8">
        <v>465</v>
      </c>
      <c r="S280" s="8">
        <v>82.8</v>
      </c>
      <c r="T280" s="8">
        <v>22.4</v>
      </c>
      <c r="U280" s="8">
        <v>59.7</v>
      </c>
      <c r="V280" s="8">
        <v>6.84</v>
      </c>
      <c r="W280" s="8">
        <v>27.2</v>
      </c>
      <c r="X280" s="8">
        <v>4.66</v>
      </c>
      <c r="Y280" s="8">
        <v>8.6999999999999993</v>
      </c>
      <c r="Z280" s="8"/>
      <c r="AA280" s="8">
        <v>3.87</v>
      </c>
      <c r="AB280" s="8"/>
      <c r="AC280" s="8">
        <v>1.34</v>
      </c>
      <c r="AD280" s="8">
        <v>24.8</v>
      </c>
      <c r="AE280" s="8">
        <v>1.85</v>
      </c>
      <c r="AF280" s="17">
        <f t="shared" si="115"/>
        <v>1998.8700000000001</v>
      </c>
      <c r="AG280" s="18">
        <f t="shared" si="92"/>
        <v>63.71962188859451</v>
      </c>
      <c r="AH280" s="19">
        <f t="shared" si="98"/>
        <v>57.686390058634835</v>
      </c>
      <c r="AI280" s="19">
        <f t="shared" si="99"/>
        <v>1.5052946780999048</v>
      </c>
      <c r="AJ280" s="18">
        <f t="shared" si="116"/>
        <v>2.5527426160337559</v>
      </c>
      <c r="AK280" s="18">
        <f t="shared" si="100"/>
        <v>25.655644241733182</v>
      </c>
      <c r="AL280" s="18">
        <f t="shared" si="94"/>
        <v>13.405405405405405</v>
      </c>
      <c r="AM280" s="18">
        <f t="shared" si="101"/>
        <v>1.0548238940686949</v>
      </c>
      <c r="AN280" s="18">
        <f t="shared" si="102"/>
        <v>0.93778519233739865</v>
      </c>
      <c r="AO280" s="18">
        <f t="shared" si="103"/>
        <v>0.60946953005008153</v>
      </c>
      <c r="AP280" s="17">
        <f t="shared" si="104"/>
        <v>18.819742489270386</v>
      </c>
      <c r="AQ280" s="17">
        <f t="shared" si="105"/>
        <v>22.661498708010335</v>
      </c>
      <c r="AR280" s="17">
        <f t="shared" si="106"/>
        <v>581.39534883720933</v>
      </c>
      <c r="AS280" s="17" t="str">
        <f t="shared" si="107"/>
        <v/>
      </c>
      <c r="AT280" s="17">
        <f t="shared" si="117"/>
        <v>90.725806451612897</v>
      </c>
      <c r="AU280" s="17">
        <f t="shared" si="108"/>
        <v>4.5999033633747191</v>
      </c>
      <c r="AV280" s="18">
        <f t="shared" si="109"/>
        <v>5.1054852320675108</v>
      </c>
      <c r="AW280" s="18">
        <f t="shared" si="110"/>
        <v>12.480620155038761</v>
      </c>
      <c r="AX280" s="8">
        <f t="shared" si="111"/>
        <v>6.4082687338501296</v>
      </c>
      <c r="AY280" s="8">
        <f t="shared" si="112"/>
        <v>0.17806451612903226</v>
      </c>
      <c r="AZ280" s="17">
        <f t="shared" si="113"/>
        <v>0.65922246069029</v>
      </c>
      <c r="BA280" s="18">
        <f t="shared" ref="BA280:BA343" si="118">IFERROR(SUM(O280:U280)/SUM(O280:AB280),"")</f>
        <v>0.97435050803704093</v>
      </c>
      <c r="BB280" s="8">
        <f t="shared" si="114"/>
        <v>5.5557739944167031</v>
      </c>
      <c r="BC280" s="8">
        <f t="shared" si="97"/>
        <v>0.67738435660218665</v>
      </c>
      <c r="BD280" s="44"/>
      <c r="BE280" s="44"/>
      <c r="BF280" s="8"/>
    </row>
    <row r="281" spans="1:58" x14ac:dyDescent="0.25">
      <c r="A281" s="8">
        <v>125</v>
      </c>
      <c r="B281" s="16" t="s">
        <v>232</v>
      </c>
      <c r="C281" s="8" t="s">
        <v>57</v>
      </c>
      <c r="D281" s="8" t="s">
        <v>58</v>
      </c>
      <c r="E281" s="8" t="s">
        <v>229</v>
      </c>
      <c r="F281" s="8" t="s">
        <v>60</v>
      </c>
      <c r="G281" s="8">
        <v>1155</v>
      </c>
      <c r="H281" s="8">
        <v>386</v>
      </c>
      <c r="I281" s="8"/>
      <c r="J281" s="8">
        <v>205</v>
      </c>
      <c r="K281" s="8"/>
      <c r="L281" s="8">
        <v>2230</v>
      </c>
      <c r="M281" s="8">
        <v>91.8</v>
      </c>
      <c r="N281" s="8">
        <v>12.3</v>
      </c>
      <c r="O281" s="8">
        <v>363</v>
      </c>
      <c r="P281" s="8">
        <v>835</v>
      </c>
      <c r="Q281" s="8">
        <v>109.4</v>
      </c>
      <c r="R281" s="8">
        <v>475</v>
      </c>
      <c r="S281" s="8">
        <v>85</v>
      </c>
      <c r="T281" s="8">
        <v>22.7</v>
      </c>
      <c r="U281" s="8">
        <v>59.7</v>
      </c>
      <c r="V281" s="8">
        <v>6.61</v>
      </c>
      <c r="W281" s="8">
        <v>32</v>
      </c>
      <c r="X281" s="8">
        <v>4.6900000000000004</v>
      </c>
      <c r="Y281" s="8">
        <v>8.6</v>
      </c>
      <c r="Z281" s="8"/>
      <c r="AA281" s="8">
        <v>4.8</v>
      </c>
      <c r="AB281" s="8"/>
      <c r="AC281" s="8">
        <v>1.4</v>
      </c>
      <c r="AD281" s="8">
        <v>23</v>
      </c>
      <c r="AE281" s="8">
        <v>1.78</v>
      </c>
      <c r="AF281" s="17">
        <f t="shared" si="115"/>
        <v>2006.5</v>
      </c>
      <c r="AG281" s="18">
        <f t="shared" si="92"/>
        <v>51.373945147679322</v>
      </c>
      <c r="AH281" s="19">
        <f t="shared" si="98"/>
        <v>45.688893420337138</v>
      </c>
      <c r="AI281" s="19">
        <f t="shared" si="99"/>
        <v>1.4736042638241171</v>
      </c>
      <c r="AJ281" s="18">
        <f t="shared" si="116"/>
        <v>2.4866716306775873</v>
      </c>
      <c r="AK281" s="18">
        <f t="shared" si="100"/>
        <v>24.291938997821351</v>
      </c>
      <c r="AL281" s="18">
        <f t="shared" si="94"/>
        <v>12.921348314606741</v>
      </c>
      <c r="AM281" s="18">
        <f t="shared" si="101"/>
        <v>1.013706400365596</v>
      </c>
      <c r="AN281" s="18">
        <f t="shared" si="102"/>
        <v>0.93796560962401787</v>
      </c>
      <c r="AO281" s="18">
        <f t="shared" si="103"/>
        <v>0.60314922209375965</v>
      </c>
      <c r="AP281" s="17">
        <f t="shared" si="104"/>
        <v>19.573560767590617</v>
      </c>
      <c r="AQ281" s="17">
        <f t="shared" si="105"/>
        <v>19.125</v>
      </c>
      <c r="AR281" s="17">
        <f t="shared" si="106"/>
        <v>464.58333333333337</v>
      </c>
      <c r="AS281" s="17" t="str">
        <f t="shared" si="107"/>
        <v/>
      </c>
      <c r="AT281" s="17">
        <f t="shared" si="117"/>
        <v>96.956521739130437</v>
      </c>
      <c r="AU281" s="17">
        <f t="shared" si="108"/>
        <v>4.3631436314363148</v>
      </c>
      <c r="AV281" s="18">
        <f t="shared" si="109"/>
        <v>5.1054852320675108</v>
      </c>
      <c r="AW281" s="18">
        <f t="shared" si="110"/>
        <v>10.0625</v>
      </c>
      <c r="AX281" s="8">
        <f t="shared" si="111"/>
        <v>4.791666666666667</v>
      </c>
      <c r="AY281" s="8">
        <f t="shared" si="112"/>
        <v>0.17894736842105263</v>
      </c>
      <c r="AZ281" s="17">
        <f t="shared" si="113"/>
        <v>0.65158235733864944</v>
      </c>
      <c r="BA281" s="18">
        <f t="shared" si="118"/>
        <v>0.97174183902317479</v>
      </c>
      <c r="BB281" s="8">
        <f t="shared" si="114"/>
        <v>5.2604612726316589</v>
      </c>
      <c r="BC281" s="8">
        <f t="shared" si="97"/>
        <v>0.59581634597066102</v>
      </c>
      <c r="BD281" s="44"/>
      <c r="BE281" s="44"/>
      <c r="BF281" s="8"/>
    </row>
    <row r="282" spans="1:58" x14ac:dyDescent="0.25">
      <c r="A282" s="8">
        <v>126</v>
      </c>
      <c r="B282" s="16" t="s">
        <v>232</v>
      </c>
      <c r="C282" s="8" t="s">
        <v>57</v>
      </c>
      <c r="D282" s="8" t="s">
        <v>58</v>
      </c>
      <c r="E282" s="8" t="s">
        <v>229</v>
      </c>
      <c r="F282" s="8" t="s">
        <v>60</v>
      </c>
      <c r="G282" s="8">
        <v>961</v>
      </c>
      <c r="H282" s="8">
        <v>189.7</v>
      </c>
      <c r="I282" s="8"/>
      <c r="J282" s="8">
        <v>132.19999999999999</v>
      </c>
      <c r="K282" s="8"/>
      <c r="L282" s="8">
        <v>2680</v>
      </c>
      <c r="M282" s="8">
        <v>135.1</v>
      </c>
      <c r="N282" s="8">
        <v>7.9</v>
      </c>
      <c r="O282" s="8">
        <v>722</v>
      </c>
      <c r="P282" s="8">
        <v>1501</v>
      </c>
      <c r="Q282" s="8">
        <v>190</v>
      </c>
      <c r="R282" s="8">
        <v>828</v>
      </c>
      <c r="S282" s="8">
        <v>131</v>
      </c>
      <c r="T282" s="8">
        <v>36.700000000000003</v>
      </c>
      <c r="U282" s="8">
        <v>98.2</v>
      </c>
      <c r="V282" s="8">
        <v>10.44</v>
      </c>
      <c r="W282" s="8">
        <v>43.8</v>
      </c>
      <c r="X282" s="8">
        <v>6.57</v>
      </c>
      <c r="Y282" s="8">
        <v>12.7</v>
      </c>
      <c r="Z282" s="8"/>
      <c r="AA282" s="8">
        <v>5.3</v>
      </c>
      <c r="AB282" s="8"/>
      <c r="AC282" s="8"/>
      <c r="AD282" s="8">
        <v>18.8</v>
      </c>
      <c r="AE282" s="8"/>
      <c r="AF282" s="17">
        <f t="shared" si="115"/>
        <v>3585.71</v>
      </c>
      <c r="AG282" s="18">
        <f t="shared" si="92"/>
        <v>92.54199506408726</v>
      </c>
      <c r="AH282" s="19">
        <f t="shared" si="98"/>
        <v>74.382406352919446</v>
      </c>
      <c r="AI282" s="19">
        <f t="shared" si="99"/>
        <v>1.6814142155363951</v>
      </c>
      <c r="AJ282" s="18">
        <f t="shared" si="116"/>
        <v>3.2091989564209107</v>
      </c>
      <c r="AK282" s="18">
        <f t="shared" si="100"/>
        <v>19.83715766099186</v>
      </c>
      <c r="AL282" s="18" t="str">
        <f t="shared" si="94"/>
        <v/>
      </c>
      <c r="AM282" s="18">
        <f t="shared" si="101"/>
        <v>0.98044442093265693</v>
      </c>
      <c r="AN282" s="18">
        <f t="shared" si="102"/>
        <v>0.95242844855989617</v>
      </c>
      <c r="AO282" s="18">
        <f t="shared" si="103"/>
        <v>0.63855230022560527</v>
      </c>
      <c r="AP282" s="17">
        <f t="shared" si="104"/>
        <v>20.563165905631656</v>
      </c>
      <c r="AQ282" s="17">
        <f t="shared" si="105"/>
        <v>25.490566037735849</v>
      </c>
      <c r="AR282" s="17">
        <f t="shared" si="106"/>
        <v>505.66037735849056</v>
      </c>
      <c r="AS282" s="17" t="str">
        <f t="shared" si="107"/>
        <v/>
      </c>
      <c r="AT282" s="17">
        <f t="shared" si="117"/>
        <v>142.55319148936169</v>
      </c>
      <c r="AU282" s="17">
        <f t="shared" si="108"/>
        <v>5.4086516336861479</v>
      </c>
      <c r="AV282" s="18">
        <f t="shared" si="109"/>
        <v>6.1734856101815812</v>
      </c>
      <c r="AW282" s="18">
        <f t="shared" si="110"/>
        <v>14.990234189817011</v>
      </c>
      <c r="AX282" s="8">
        <f t="shared" si="111"/>
        <v>3.5471698113207548</v>
      </c>
      <c r="AY282" s="8">
        <f t="shared" si="112"/>
        <v>0.15821256038647344</v>
      </c>
      <c r="AZ282" s="17">
        <f t="shared" si="113"/>
        <v>0.67294901149284236</v>
      </c>
      <c r="BA282" s="18">
        <f t="shared" si="118"/>
        <v>0.97802108926823406</v>
      </c>
      <c r="BB282" s="8">
        <f t="shared" si="114"/>
        <v>4.2957706934837541</v>
      </c>
      <c r="BC282" s="8">
        <f t="shared" si="97"/>
        <v>0.56396445948804741</v>
      </c>
      <c r="BD282" s="44"/>
      <c r="BE282" s="44"/>
      <c r="BF282" s="8"/>
    </row>
    <row r="283" spans="1:58" x14ac:dyDescent="0.25">
      <c r="A283" s="8">
        <v>127</v>
      </c>
      <c r="B283" s="16" t="s">
        <v>233</v>
      </c>
      <c r="C283" s="8" t="s">
        <v>57</v>
      </c>
      <c r="D283" s="8" t="s">
        <v>58</v>
      </c>
      <c r="E283" s="8" t="s">
        <v>229</v>
      </c>
      <c r="F283" s="8" t="s">
        <v>60</v>
      </c>
      <c r="G283" s="8">
        <v>1942</v>
      </c>
      <c r="H283" s="8">
        <v>119.2</v>
      </c>
      <c r="I283" s="8"/>
      <c r="J283" s="8">
        <v>141.1</v>
      </c>
      <c r="K283" s="8"/>
      <c r="L283" s="8">
        <v>9540</v>
      </c>
      <c r="M283" s="8">
        <v>301</v>
      </c>
      <c r="N283" s="8">
        <v>27.4</v>
      </c>
      <c r="O283" s="8">
        <v>2530</v>
      </c>
      <c r="P283" s="8">
        <v>7210</v>
      </c>
      <c r="Q283" s="8">
        <v>943</v>
      </c>
      <c r="R283" s="8">
        <v>3920</v>
      </c>
      <c r="S283" s="8">
        <v>587</v>
      </c>
      <c r="T283" s="8">
        <v>136.5</v>
      </c>
      <c r="U283" s="8">
        <v>348</v>
      </c>
      <c r="V283" s="8">
        <v>31.3</v>
      </c>
      <c r="W283" s="8">
        <v>116.6</v>
      </c>
      <c r="X283" s="8">
        <v>15.07</v>
      </c>
      <c r="Y283" s="8">
        <v>27</v>
      </c>
      <c r="Z283" s="8"/>
      <c r="AA283" s="8">
        <v>9.5299999999999994</v>
      </c>
      <c r="AB283" s="8"/>
      <c r="AC283" s="8">
        <v>5.18</v>
      </c>
      <c r="AD283" s="8">
        <v>20.8</v>
      </c>
      <c r="AE283" s="8">
        <v>0.02</v>
      </c>
      <c r="AF283" s="17">
        <f t="shared" si="115"/>
        <v>15874</v>
      </c>
      <c r="AG283" s="18">
        <f t="shared" si="92"/>
        <v>180.34543369594576</v>
      </c>
      <c r="AH283" s="19">
        <f t="shared" si="98"/>
        <v>198.70452884254925</v>
      </c>
      <c r="AI283" s="19">
        <f t="shared" si="99"/>
        <v>1.244521226212004</v>
      </c>
      <c r="AJ283" s="18">
        <f t="shared" si="116"/>
        <v>2.5096500118603502</v>
      </c>
      <c r="AK283" s="18">
        <f t="shared" si="100"/>
        <v>31.694352159468437</v>
      </c>
      <c r="AL283" s="18">
        <f t="shared" si="94"/>
        <v>1040</v>
      </c>
      <c r="AM283" s="18">
        <f t="shared" si="101"/>
        <v>1.1292935414178642</v>
      </c>
      <c r="AN283" s="18">
        <f t="shared" si="102"/>
        <v>0.88895886522118972</v>
      </c>
      <c r="AO283" s="18">
        <f t="shared" si="103"/>
        <v>0.58899816673043737</v>
      </c>
      <c r="AP283" s="17">
        <f t="shared" si="104"/>
        <v>19.973457199734572</v>
      </c>
      <c r="AQ283" s="17">
        <f t="shared" si="105"/>
        <v>31.584470094438618</v>
      </c>
      <c r="AR283" s="17">
        <f t="shared" si="106"/>
        <v>1001.0493179433369</v>
      </c>
      <c r="AS283" s="17" t="str">
        <f t="shared" si="107"/>
        <v/>
      </c>
      <c r="AT283" s="17">
        <f t="shared" si="117"/>
        <v>458.65384615384613</v>
      </c>
      <c r="AU283" s="17">
        <f t="shared" si="108"/>
        <v>8.0074902532865835</v>
      </c>
      <c r="AV283" s="18">
        <f t="shared" si="109"/>
        <v>6.1044425044861539</v>
      </c>
      <c r="AW283" s="18">
        <f t="shared" si="110"/>
        <v>29.54330941169647</v>
      </c>
      <c r="AX283" s="8">
        <f t="shared" si="111"/>
        <v>2.1825813221406087</v>
      </c>
      <c r="AY283" s="8">
        <f t="shared" si="112"/>
        <v>0.14974489795918366</v>
      </c>
      <c r="AZ283" s="17">
        <f t="shared" si="113"/>
        <v>0.67298727478896303</v>
      </c>
      <c r="BA283" s="18">
        <f t="shared" si="118"/>
        <v>0.9874322791986897</v>
      </c>
      <c r="BB283" s="8">
        <f t="shared" si="114"/>
        <v>6.8634666055676483</v>
      </c>
      <c r="BC283" s="8">
        <f t="shared" si="97"/>
        <v>0.35335741652983033</v>
      </c>
      <c r="BD283" s="44"/>
      <c r="BE283" s="44"/>
      <c r="BF283" s="8"/>
    </row>
    <row r="284" spans="1:58" x14ac:dyDescent="0.25">
      <c r="A284" s="8">
        <v>128</v>
      </c>
      <c r="B284" s="16" t="s">
        <v>233</v>
      </c>
      <c r="C284" s="8" t="s">
        <v>57</v>
      </c>
      <c r="D284" s="8" t="s">
        <v>58</v>
      </c>
      <c r="E284" s="8" t="s">
        <v>229</v>
      </c>
      <c r="F284" s="8" t="s">
        <v>60</v>
      </c>
      <c r="G284" s="8">
        <v>1766</v>
      </c>
      <c r="H284" s="8">
        <v>114.5</v>
      </c>
      <c r="I284" s="8"/>
      <c r="J284" s="8">
        <v>137.19999999999999</v>
      </c>
      <c r="K284" s="8"/>
      <c r="L284" s="8">
        <v>9590</v>
      </c>
      <c r="M284" s="8">
        <v>290</v>
      </c>
      <c r="N284" s="8">
        <v>25.1</v>
      </c>
      <c r="O284" s="8">
        <v>2301</v>
      </c>
      <c r="P284" s="8">
        <v>6690</v>
      </c>
      <c r="Q284" s="8">
        <v>868</v>
      </c>
      <c r="R284" s="8">
        <v>3800</v>
      </c>
      <c r="S284" s="8">
        <v>544</v>
      </c>
      <c r="T284" s="8">
        <v>125.8</v>
      </c>
      <c r="U284" s="8">
        <v>327</v>
      </c>
      <c r="V284" s="8">
        <v>28.62</v>
      </c>
      <c r="W284" s="8">
        <v>106.9</v>
      </c>
      <c r="X284" s="8">
        <v>13.36</v>
      </c>
      <c r="Y284" s="8">
        <v>23.2</v>
      </c>
      <c r="Z284" s="8"/>
      <c r="AA284" s="8">
        <v>8.42</v>
      </c>
      <c r="AB284" s="8"/>
      <c r="AC284" s="8">
        <v>4.6100000000000003</v>
      </c>
      <c r="AD284" s="8">
        <v>21.9</v>
      </c>
      <c r="AE284" s="8">
        <v>2.1000000000000001E-2</v>
      </c>
      <c r="AF284" s="17">
        <f t="shared" si="115"/>
        <v>14836.300000000001</v>
      </c>
      <c r="AG284" s="18">
        <f t="shared" si="92"/>
        <v>185.64448720647044</v>
      </c>
      <c r="AH284" s="19">
        <f t="shared" si="98"/>
        <v>208.6793271671194</v>
      </c>
      <c r="AI284" s="19">
        <f t="shared" si="99"/>
        <v>1.167618254497002</v>
      </c>
      <c r="AJ284" s="18">
        <f t="shared" si="116"/>
        <v>2.4629095309009683</v>
      </c>
      <c r="AK284" s="18">
        <f t="shared" si="100"/>
        <v>33.068965517241381</v>
      </c>
      <c r="AL284" s="18">
        <f t="shared" si="94"/>
        <v>1042.8571428571427</v>
      </c>
      <c r="AM284" s="18">
        <f t="shared" si="101"/>
        <v>1.1452376903661519</v>
      </c>
      <c r="AN284" s="18">
        <f t="shared" si="102"/>
        <v>0.87794033361453738</v>
      </c>
      <c r="AO284" s="18">
        <f t="shared" si="103"/>
        <v>0.63224510514982368</v>
      </c>
      <c r="AP284" s="17">
        <f t="shared" si="104"/>
        <v>21.706586826347305</v>
      </c>
      <c r="AQ284" s="17">
        <f t="shared" si="105"/>
        <v>34.441805225653205</v>
      </c>
      <c r="AR284" s="17">
        <f t="shared" si="106"/>
        <v>1138.9548693586698</v>
      </c>
      <c r="AS284" s="17" t="str">
        <f t="shared" si="107"/>
        <v/>
      </c>
      <c r="AT284" s="17">
        <f t="shared" si="117"/>
        <v>437.89954337899547</v>
      </c>
      <c r="AU284" s="17">
        <f t="shared" si="108"/>
        <v>8.3091458586794911</v>
      </c>
      <c r="AV284" s="18">
        <f t="shared" si="109"/>
        <v>5.9084504316184727</v>
      </c>
      <c r="AW284" s="18">
        <f t="shared" si="110"/>
        <v>31.420164957805657</v>
      </c>
      <c r="AX284" s="8">
        <f t="shared" si="111"/>
        <v>2.6009501187648456</v>
      </c>
      <c r="AY284" s="8">
        <f t="shared" si="112"/>
        <v>0.1431578947368421</v>
      </c>
      <c r="AZ284" s="17">
        <f t="shared" si="113"/>
        <v>0.66451878163693101</v>
      </c>
      <c r="BA284" s="18">
        <f t="shared" si="118"/>
        <v>0.98783389389537812</v>
      </c>
      <c r="BB284" s="8">
        <f t="shared" si="114"/>
        <v>7.1611414982164092</v>
      </c>
      <c r="BC284" s="8">
        <f t="shared" si="97"/>
        <v>0.5307024561964957</v>
      </c>
      <c r="BD284" s="44"/>
      <c r="BE284" s="44"/>
      <c r="BF284" s="8"/>
    </row>
    <row r="285" spans="1:58" x14ac:dyDescent="0.25">
      <c r="A285" s="8">
        <v>129</v>
      </c>
      <c r="B285" s="16" t="s">
        <v>233</v>
      </c>
      <c r="C285" s="8" t="s">
        <v>57</v>
      </c>
      <c r="D285" s="8" t="s">
        <v>58</v>
      </c>
      <c r="E285" s="8" t="s">
        <v>229</v>
      </c>
      <c r="F285" s="8" t="s">
        <v>60</v>
      </c>
      <c r="G285" s="8">
        <v>2150</v>
      </c>
      <c r="H285" s="8">
        <v>80.5</v>
      </c>
      <c r="I285" s="8"/>
      <c r="J285" s="8">
        <v>134</v>
      </c>
      <c r="K285" s="8"/>
      <c r="L285" s="8">
        <v>5730</v>
      </c>
      <c r="M285" s="8">
        <v>600</v>
      </c>
      <c r="N285" s="8">
        <v>28.6</v>
      </c>
      <c r="O285" s="8">
        <v>3750</v>
      </c>
      <c r="P285" s="8">
        <v>9970</v>
      </c>
      <c r="Q285" s="8">
        <v>1266</v>
      </c>
      <c r="R285" s="8">
        <v>5430</v>
      </c>
      <c r="S285" s="8">
        <v>838</v>
      </c>
      <c r="T285" s="8">
        <v>203.7</v>
      </c>
      <c r="U285" s="8">
        <v>534</v>
      </c>
      <c r="V285" s="8">
        <v>51</v>
      </c>
      <c r="W285" s="8">
        <v>200.5</v>
      </c>
      <c r="X285" s="8">
        <v>28.2</v>
      </c>
      <c r="Y285" s="8">
        <v>49.6</v>
      </c>
      <c r="Z285" s="8"/>
      <c r="AA285" s="8">
        <v>20.25</v>
      </c>
      <c r="AB285" s="8"/>
      <c r="AC285" s="8">
        <v>20.6</v>
      </c>
      <c r="AD285" s="8">
        <v>143.1</v>
      </c>
      <c r="AE285" s="8">
        <v>2.93</v>
      </c>
      <c r="AF285" s="17">
        <f t="shared" si="115"/>
        <v>22341.25</v>
      </c>
      <c r="AG285" s="18">
        <f t="shared" si="92"/>
        <v>125.8009063916237</v>
      </c>
      <c r="AH285" s="19">
        <f t="shared" si="98"/>
        <v>129.3110184681691</v>
      </c>
      <c r="AI285" s="19">
        <f t="shared" si="99"/>
        <v>1.3316782059351471</v>
      </c>
      <c r="AJ285" s="18">
        <f t="shared" si="116"/>
        <v>2.6056614603788408</v>
      </c>
      <c r="AK285" s="18">
        <f t="shared" si="100"/>
        <v>9.5500000000000007</v>
      </c>
      <c r="AL285" s="18">
        <f t="shared" si="94"/>
        <v>48.839590443685999</v>
      </c>
      <c r="AM285" s="18">
        <f t="shared" si="101"/>
        <v>1.107006977357226</v>
      </c>
      <c r="AN285" s="18">
        <f t="shared" si="102"/>
        <v>0.8963055337066389</v>
      </c>
      <c r="AO285" s="18">
        <f t="shared" si="103"/>
        <v>0.64650797620840439</v>
      </c>
      <c r="AP285" s="17">
        <f t="shared" si="104"/>
        <v>21.276595744680851</v>
      </c>
      <c r="AQ285" s="17">
        <f t="shared" si="105"/>
        <v>29.62962962962963</v>
      </c>
      <c r="AR285" s="17">
        <f t="shared" si="106"/>
        <v>282.96296296296299</v>
      </c>
      <c r="AS285" s="17" t="str">
        <f t="shared" si="107"/>
        <v/>
      </c>
      <c r="AT285" s="17">
        <f t="shared" si="117"/>
        <v>40.041928721174003</v>
      </c>
      <c r="AU285" s="17">
        <f t="shared" si="108"/>
        <v>6.4800762822443039</v>
      </c>
      <c r="AV285" s="18">
        <f t="shared" si="109"/>
        <v>5.8965059498411803</v>
      </c>
      <c r="AW285" s="18">
        <f t="shared" si="110"/>
        <v>21.334822259445374</v>
      </c>
      <c r="AX285" s="8">
        <f t="shared" si="111"/>
        <v>7.0666666666666664</v>
      </c>
      <c r="AY285" s="8">
        <f t="shared" si="112"/>
        <v>0.15432780847145489</v>
      </c>
      <c r="AZ285" s="17">
        <f t="shared" si="113"/>
        <v>0.67077714989089687</v>
      </c>
      <c r="BA285" s="18">
        <f t="shared" si="118"/>
        <v>0.98435405360040285</v>
      </c>
      <c r="BB285" s="8">
        <f t="shared" si="114"/>
        <v>2.0680689655172415</v>
      </c>
      <c r="BC285" s="8">
        <f t="shared" ref="BC285:BC304" si="119">IFERROR((L433/7.25)/(M433/1.57),"")</f>
        <v>0.40709930748911266</v>
      </c>
      <c r="BD285" s="44"/>
      <c r="BE285" s="44"/>
      <c r="BF285" s="8"/>
    </row>
    <row r="286" spans="1:58" x14ac:dyDescent="0.25">
      <c r="A286" s="8">
        <v>130</v>
      </c>
      <c r="B286" s="16" t="s">
        <v>233</v>
      </c>
      <c r="C286" s="8" t="s">
        <v>57</v>
      </c>
      <c r="D286" s="8" t="s">
        <v>58</v>
      </c>
      <c r="E286" s="8" t="s">
        <v>229</v>
      </c>
      <c r="F286" s="8" t="s">
        <v>60</v>
      </c>
      <c r="G286" s="8">
        <v>2104</v>
      </c>
      <c r="H286" s="8">
        <v>107.5</v>
      </c>
      <c r="I286" s="8"/>
      <c r="J286" s="8">
        <v>139.19999999999999</v>
      </c>
      <c r="K286" s="8"/>
      <c r="L286" s="8">
        <v>6380</v>
      </c>
      <c r="M286" s="8">
        <v>629</v>
      </c>
      <c r="N286" s="8">
        <v>27.7</v>
      </c>
      <c r="O286" s="8">
        <v>4030</v>
      </c>
      <c r="P286" s="8">
        <v>11030</v>
      </c>
      <c r="Q286" s="8">
        <v>1392</v>
      </c>
      <c r="R286" s="8">
        <v>6110</v>
      </c>
      <c r="S286" s="8">
        <v>915</v>
      </c>
      <c r="T286" s="8">
        <v>221</v>
      </c>
      <c r="U286" s="8">
        <v>565</v>
      </c>
      <c r="V286" s="8">
        <v>55</v>
      </c>
      <c r="W286" s="8">
        <v>212</v>
      </c>
      <c r="X286" s="8">
        <v>29.4</v>
      </c>
      <c r="Y286" s="8">
        <v>54.1</v>
      </c>
      <c r="Z286" s="8"/>
      <c r="AA286" s="8">
        <v>23.7</v>
      </c>
      <c r="AB286" s="8"/>
      <c r="AC286" s="8">
        <v>23.2</v>
      </c>
      <c r="AD286" s="8">
        <v>183</v>
      </c>
      <c r="AE286" s="8">
        <v>2.66</v>
      </c>
      <c r="AF286" s="17">
        <f t="shared" si="115"/>
        <v>24637.200000000001</v>
      </c>
      <c r="AG286" s="18">
        <f t="shared" si="92"/>
        <v>115.51389556516942</v>
      </c>
      <c r="AH286" s="19">
        <f t="shared" ref="AH286:AH349" si="120">IFERROR((P286/0.613)/(AA286/0.161),"")</f>
        <v>122.23415312394603</v>
      </c>
      <c r="AI286" s="19">
        <f t="shared" ref="AI286:AI349" si="121">IFERROR((O286/0.237)/(R286/0.457),"")</f>
        <v>1.2718376874046144</v>
      </c>
      <c r="AJ286" s="18">
        <f t="shared" si="116"/>
        <v>2.5645707961541127</v>
      </c>
      <c r="AK286" s="18">
        <f t="shared" ref="AK286:AK349" si="122">IFERROR(L286/M286,"")</f>
        <v>10.143084260731319</v>
      </c>
      <c r="AL286" s="18">
        <f t="shared" si="94"/>
        <v>68.796992481203006</v>
      </c>
      <c r="AM286" s="18">
        <f t="shared" ref="AM286:AM349" si="123">IFERROR((P286/0.613)/(SQRT((O286/0.237)*(Q286/0.0928))),"")</f>
        <v>1.1266552851719809</v>
      </c>
      <c r="AN286" s="18">
        <f t="shared" ref="AN286:AN349" si="124">IFERROR((T286/0.0563)/SQRT((S286/0.138)*(U286/0.199)),"")</f>
        <v>0.90472207952034622</v>
      </c>
      <c r="AO286" s="18">
        <f t="shared" ref="AO286:AO349" si="125">IFERROR((M286/1.57)/(0.25*(W286/0.246)+(0.75*X286/0.0546)),"")</f>
        <v>0.64692599983598054</v>
      </c>
      <c r="AP286" s="17">
        <f t="shared" ref="AP286:AP349" si="126">IFERROR(M286/X286,"")</f>
        <v>21.394557823129254</v>
      </c>
      <c r="AQ286" s="17">
        <f t="shared" ref="AQ286:AQ304" si="127">IFERROR(M286/AA286,"")</f>
        <v>26.540084388185655</v>
      </c>
      <c r="AR286" s="17">
        <f t="shared" ref="AR286:AR304" si="128">IFERROR(L286/AA286,"")</f>
        <v>269.19831223628694</v>
      </c>
      <c r="AS286" s="17" t="str">
        <f t="shared" ref="AS286:AS304" si="129">IFERROR(($T286/0.0563)/($AB286/0.0246),"")</f>
        <v/>
      </c>
      <c r="AT286" s="17">
        <f t="shared" si="117"/>
        <v>34.863387978142079</v>
      </c>
      <c r="AU286" s="17">
        <f t="shared" ref="AU286:AU304" si="130">IFERROR((W286/0.246)/(AA286/0.161),"")</f>
        <v>5.8543446193955617</v>
      </c>
      <c r="AV286" s="18">
        <f t="shared" ref="AV286:AV304" si="131">IFERROR((O286/0.237)/(U286/0.199),"")</f>
        <v>5.989096747694262</v>
      </c>
      <c r="AW286" s="18">
        <f t="shared" ref="AW286:AW349" si="132">IFERROR((U286/0.199)/(AA286/0.161),"")</f>
        <v>19.287365095519792</v>
      </c>
      <c r="AX286" s="8">
        <f t="shared" ref="AX286:AX304" si="133">IFERROR(AD286/AA286,"")</f>
        <v>7.7215189873417724</v>
      </c>
      <c r="AY286" s="8">
        <f t="shared" ref="AY286:AY304" si="134">IFERROR(S286/R286,"")</f>
        <v>0.14975450081833061</v>
      </c>
      <c r="AZ286" s="17">
        <f t="shared" ref="AZ286:AZ304" si="135">IFERROR(SUM(O286:Q286)/SUM(O286:AB286),"")</f>
        <v>0.66777068822755836</v>
      </c>
      <c r="BA286" s="18">
        <f t="shared" si="118"/>
        <v>0.98481158573214489</v>
      </c>
      <c r="BB286" s="8">
        <f t="shared" ref="BB286:BB304" si="136">IFERROR((L286/7.25)/(M286/1.57),"")</f>
        <v>2.1965023847376788</v>
      </c>
      <c r="BC286" s="8">
        <f t="shared" si="119"/>
        <v>0.44741303357132006</v>
      </c>
      <c r="BD286" s="44"/>
      <c r="BE286" s="44"/>
      <c r="BF286" s="8"/>
    </row>
    <row r="287" spans="1:58" x14ac:dyDescent="0.25">
      <c r="A287" s="8">
        <v>131</v>
      </c>
      <c r="B287" s="16" t="s">
        <v>233</v>
      </c>
      <c r="C287" s="8" t="s">
        <v>57</v>
      </c>
      <c r="D287" s="8" t="s">
        <v>58</v>
      </c>
      <c r="E287" s="8" t="s">
        <v>229</v>
      </c>
      <c r="F287" s="8" t="s">
        <v>60</v>
      </c>
      <c r="G287" s="8">
        <v>1611</v>
      </c>
      <c r="H287" s="8">
        <v>97</v>
      </c>
      <c r="I287" s="8"/>
      <c r="J287" s="8">
        <v>132.19999999999999</v>
      </c>
      <c r="K287" s="8"/>
      <c r="L287" s="8">
        <v>6330</v>
      </c>
      <c r="M287" s="8">
        <v>575</v>
      </c>
      <c r="N287" s="8">
        <v>22.9</v>
      </c>
      <c r="O287" s="8">
        <v>3790</v>
      </c>
      <c r="P287" s="8">
        <v>10330</v>
      </c>
      <c r="Q287" s="8">
        <v>1329</v>
      </c>
      <c r="R287" s="8">
        <v>5720</v>
      </c>
      <c r="S287" s="8">
        <v>867</v>
      </c>
      <c r="T287" s="8">
        <v>208</v>
      </c>
      <c r="U287" s="8">
        <v>543</v>
      </c>
      <c r="V287" s="8">
        <v>49.8</v>
      </c>
      <c r="W287" s="8">
        <v>199.7</v>
      </c>
      <c r="X287" s="8">
        <v>26.7</v>
      </c>
      <c r="Y287" s="8">
        <v>49.9</v>
      </c>
      <c r="Z287" s="8"/>
      <c r="AA287" s="8">
        <v>21.5</v>
      </c>
      <c r="AB287" s="8"/>
      <c r="AC287" s="8">
        <v>24.2</v>
      </c>
      <c r="AD287" s="8">
        <v>194</v>
      </c>
      <c r="AE287" s="8">
        <v>3.55</v>
      </c>
      <c r="AF287" s="17">
        <f t="shared" si="115"/>
        <v>23134.600000000002</v>
      </c>
      <c r="AG287" s="18">
        <f t="shared" si="92"/>
        <v>119.75076047492887</v>
      </c>
      <c r="AH287" s="19">
        <f t="shared" si="120"/>
        <v>126.19067491179486</v>
      </c>
      <c r="AI287" s="19">
        <f t="shared" si="121"/>
        <v>1.2776474580272048</v>
      </c>
      <c r="AJ287" s="18">
        <f t="shared" si="116"/>
        <v>2.5453695998131201</v>
      </c>
      <c r="AK287" s="18">
        <f t="shared" si="122"/>
        <v>11.008695652173913</v>
      </c>
      <c r="AL287" s="18">
        <f t="shared" si="94"/>
        <v>54.647887323943664</v>
      </c>
      <c r="AM287" s="18">
        <f t="shared" si="123"/>
        <v>1.1135402320730361</v>
      </c>
      <c r="AN287" s="18">
        <f t="shared" si="124"/>
        <v>0.89230136630447121</v>
      </c>
      <c r="AO287" s="18">
        <f t="shared" si="125"/>
        <v>0.64286215408926817</v>
      </c>
      <c r="AP287" s="17">
        <f t="shared" si="126"/>
        <v>21.535580524344571</v>
      </c>
      <c r="AQ287" s="17">
        <f t="shared" si="127"/>
        <v>26.744186046511629</v>
      </c>
      <c r="AR287" s="17">
        <f t="shared" si="128"/>
        <v>294.41860465116281</v>
      </c>
      <c r="AS287" s="17" t="str">
        <f t="shared" si="129"/>
        <v/>
      </c>
      <c r="AT287" s="17">
        <f t="shared" si="117"/>
        <v>32.628865979381445</v>
      </c>
      <c r="AU287" s="17">
        <f t="shared" si="130"/>
        <v>6.0789752316127812</v>
      </c>
      <c r="AV287" s="18">
        <f t="shared" si="131"/>
        <v>5.860627394301078</v>
      </c>
      <c r="AW287" s="18">
        <f t="shared" si="132"/>
        <v>20.433095711113708</v>
      </c>
      <c r="AX287" s="8">
        <f t="shared" si="133"/>
        <v>9.0232558139534884</v>
      </c>
      <c r="AY287" s="8">
        <f t="shared" si="134"/>
        <v>0.15157342657342657</v>
      </c>
      <c r="AZ287" s="17">
        <f t="shared" si="135"/>
        <v>0.66778764275154956</v>
      </c>
      <c r="BA287" s="18">
        <f t="shared" si="118"/>
        <v>0.98497488610133732</v>
      </c>
      <c r="BB287" s="8">
        <f t="shared" si="136"/>
        <v>2.3839520239880061</v>
      </c>
      <c r="BC287" s="8">
        <f t="shared" si="119"/>
        <v>0.51963446848004569</v>
      </c>
      <c r="BD287" s="44"/>
      <c r="BE287" s="44"/>
      <c r="BF287" s="8"/>
    </row>
    <row r="288" spans="1:58" x14ac:dyDescent="0.25">
      <c r="A288" s="8">
        <v>132</v>
      </c>
      <c r="B288" s="16" t="s">
        <v>233</v>
      </c>
      <c r="C288" s="8" t="s">
        <v>57</v>
      </c>
      <c r="D288" s="8" t="s">
        <v>58</v>
      </c>
      <c r="E288" s="8" t="s">
        <v>229</v>
      </c>
      <c r="F288" s="8" t="s">
        <v>60</v>
      </c>
      <c r="G288" s="8">
        <v>1400</v>
      </c>
      <c r="H288" s="8">
        <v>93</v>
      </c>
      <c r="I288" s="8"/>
      <c r="J288" s="8">
        <v>127.4</v>
      </c>
      <c r="K288" s="8"/>
      <c r="L288" s="8">
        <v>5150</v>
      </c>
      <c r="M288" s="8">
        <v>728</v>
      </c>
      <c r="N288" s="8">
        <v>20.3</v>
      </c>
      <c r="O288" s="8">
        <v>4800</v>
      </c>
      <c r="P288" s="8">
        <v>12380</v>
      </c>
      <c r="Q288" s="8">
        <v>1574</v>
      </c>
      <c r="R288" s="8">
        <v>6610</v>
      </c>
      <c r="S288" s="8">
        <v>1004</v>
      </c>
      <c r="T288" s="8">
        <v>242.4</v>
      </c>
      <c r="U288" s="8">
        <v>612</v>
      </c>
      <c r="V288" s="8">
        <v>59.6</v>
      </c>
      <c r="W288" s="8">
        <v>234.5</v>
      </c>
      <c r="X288" s="8">
        <v>33.9</v>
      </c>
      <c r="Y288" s="8">
        <v>63.4</v>
      </c>
      <c r="Z288" s="8"/>
      <c r="AA288" s="8">
        <v>27.6</v>
      </c>
      <c r="AB288" s="8"/>
      <c r="AC288" s="8">
        <v>37.700000000000003</v>
      </c>
      <c r="AD288" s="8">
        <v>320</v>
      </c>
      <c r="AE288" s="8">
        <v>6.4</v>
      </c>
      <c r="AF288" s="17">
        <f t="shared" si="115"/>
        <v>27641.4</v>
      </c>
      <c r="AG288" s="18">
        <f t="shared" si="92"/>
        <v>118.14345991561181</v>
      </c>
      <c r="AH288" s="19">
        <f t="shared" si="120"/>
        <v>117.80859162588362</v>
      </c>
      <c r="AI288" s="19">
        <f t="shared" si="121"/>
        <v>1.4002566115781614</v>
      </c>
      <c r="AJ288" s="18">
        <f t="shared" si="116"/>
        <v>2.7838015028493626</v>
      </c>
      <c r="AK288" s="18">
        <f t="shared" si="122"/>
        <v>7.0741758241758239</v>
      </c>
      <c r="AL288" s="18">
        <f t="shared" si="94"/>
        <v>50</v>
      </c>
      <c r="AM288" s="18">
        <f t="shared" si="123"/>
        <v>1.0896457983936165</v>
      </c>
      <c r="AN288" s="18">
        <f t="shared" si="124"/>
        <v>0.91022285177530093</v>
      </c>
      <c r="AO288" s="18">
        <f t="shared" si="125"/>
        <v>0.65868250125634931</v>
      </c>
      <c r="AP288" s="17">
        <f t="shared" si="126"/>
        <v>21.474926253687318</v>
      </c>
      <c r="AQ288" s="17">
        <f t="shared" si="127"/>
        <v>26.376811594202898</v>
      </c>
      <c r="AR288" s="17">
        <f t="shared" si="128"/>
        <v>186.59420289855072</v>
      </c>
      <c r="AS288" s="17" t="str">
        <f t="shared" si="129"/>
        <v/>
      </c>
      <c r="AT288" s="17">
        <f t="shared" si="117"/>
        <v>16.09375</v>
      </c>
      <c r="AU288" s="17">
        <f t="shared" si="130"/>
        <v>5.5606368563685633</v>
      </c>
      <c r="AV288" s="18">
        <f t="shared" si="131"/>
        <v>6.5855878216265422</v>
      </c>
      <c r="AW288" s="18">
        <f t="shared" si="132"/>
        <v>17.939698492462309</v>
      </c>
      <c r="AX288" s="8">
        <f t="shared" si="133"/>
        <v>11.594202898550725</v>
      </c>
      <c r="AY288" s="8">
        <f t="shared" si="134"/>
        <v>0.15189107413010591</v>
      </c>
      <c r="AZ288" s="17">
        <f t="shared" si="135"/>
        <v>0.67847504106159595</v>
      </c>
      <c r="BA288" s="18">
        <f t="shared" si="118"/>
        <v>0.9848415782123916</v>
      </c>
      <c r="BB288" s="8">
        <f t="shared" si="136"/>
        <v>1.531924971580144</v>
      </c>
      <c r="BC288" s="8">
        <f t="shared" si="119"/>
        <v>0.53428700496913106</v>
      </c>
      <c r="BD288" s="44"/>
      <c r="BE288" s="44"/>
      <c r="BF288" s="8"/>
    </row>
    <row r="289" spans="1:58" x14ac:dyDescent="0.25">
      <c r="A289" s="8">
        <v>133</v>
      </c>
      <c r="B289" s="16" t="s">
        <v>233</v>
      </c>
      <c r="C289" s="8" t="s">
        <v>57</v>
      </c>
      <c r="D289" s="8" t="s">
        <v>58</v>
      </c>
      <c r="E289" s="8" t="s">
        <v>229</v>
      </c>
      <c r="F289" s="8" t="s">
        <v>60</v>
      </c>
      <c r="G289" s="8">
        <v>1483</v>
      </c>
      <c r="H289" s="8">
        <v>105.9</v>
      </c>
      <c r="I289" s="8"/>
      <c r="J289" s="8">
        <v>134.5</v>
      </c>
      <c r="K289" s="8"/>
      <c r="L289" s="8">
        <v>8330</v>
      </c>
      <c r="M289" s="8">
        <v>341</v>
      </c>
      <c r="N289" s="8">
        <v>23.6</v>
      </c>
      <c r="O289" s="8">
        <v>2677</v>
      </c>
      <c r="P289" s="8">
        <v>7400</v>
      </c>
      <c r="Q289" s="8">
        <v>971</v>
      </c>
      <c r="R289" s="8">
        <v>4210</v>
      </c>
      <c r="S289" s="8">
        <v>628</v>
      </c>
      <c r="T289" s="8">
        <v>147.6</v>
      </c>
      <c r="U289" s="8">
        <v>375</v>
      </c>
      <c r="V289" s="8">
        <v>33.6</v>
      </c>
      <c r="W289" s="8">
        <v>125.9</v>
      </c>
      <c r="X289" s="8">
        <v>16.579999999999998</v>
      </c>
      <c r="Y289" s="8">
        <v>29.1</v>
      </c>
      <c r="Z289" s="8"/>
      <c r="AA289" s="8">
        <v>10.82</v>
      </c>
      <c r="AB289" s="8"/>
      <c r="AC289" s="8">
        <v>6.16</v>
      </c>
      <c r="AD289" s="8">
        <v>40.5</v>
      </c>
      <c r="AE289" s="8">
        <v>0.254</v>
      </c>
      <c r="AF289" s="17">
        <f t="shared" si="115"/>
        <v>16624.599999999999</v>
      </c>
      <c r="AG289" s="18">
        <f t="shared" si="92"/>
        <v>168.07326641552993</v>
      </c>
      <c r="AH289" s="19">
        <f t="shared" si="120"/>
        <v>179.62627362174453</v>
      </c>
      <c r="AI289" s="19">
        <f t="shared" si="121"/>
        <v>1.2261232548583343</v>
      </c>
      <c r="AJ289" s="18">
        <f t="shared" si="116"/>
        <v>2.4821011045714751</v>
      </c>
      <c r="AK289" s="18">
        <f t="shared" si="122"/>
        <v>24.428152492668623</v>
      </c>
      <c r="AL289" s="18">
        <f t="shared" si="94"/>
        <v>159.44881889763781</v>
      </c>
      <c r="AM289" s="18">
        <f t="shared" si="123"/>
        <v>1.11041573119648</v>
      </c>
      <c r="AN289" s="18">
        <f t="shared" si="124"/>
        <v>0.89525877872655302</v>
      </c>
      <c r="AO289" s="18">
        <f t="shared" si="125"/>
        <v>0.6106293712279125</v>
      </c>
      <c r="AP289" s="17">
        <f t="shared" si="126"/>
        <v>20.566948130277446</v>
      </c>
      <c r="AQ289" s="17">
        <f t="shared" si="127"/>
        <v>31.515711645101664</v>
      </c>
      <c r="AR289" s="17">
        <f t="shared" si="128"/>
        <v>769.87060998151571</v>
      </c>
      <c r="AS289" s="17" t="str">
        <f t="shared" si="129"/>
        <v/>
      </c>
      <c r="AT289" s="17">
        <f t="shared" si="117"/>
        <v>205.67901234567901</v>
      </c>
      <c r="AU289" s="17">
        <f t="shared" si="130"/>
        <v>7.615338953759224</v>
      </c>
      <c r="AV289" s="18">
        <f t="shared" si="131"/>
        <v>5.994070323488045</v>
      </c>
      <c r="AW289" s="18">
        <f t="shared" si="132"/>
        <v>28.039922347411736</v>
      </c>
      <c r="AX289" s="8">
        <f t="shared" si="133"/>
        <v>3.7430683918669132</v>
      </c>
      <c r="AY289" s="8">
        <f t="shared" si="134"/>
        <v>0.14916864608076008</v>
      </c>
      <c r="AZ289" s="17">
        <f t="shared" si="135"/>
        <v>0.66455734273305833</v>
      </c>
      <c r="BA289" s="18">
        <f t="shared" si="118"/>
        <v>0.98700720618841953</v>
      </c>
      <c r="BB289" s="8">
        <f t="shared" si="136"/>
        <v>5.2899585397916882</v>
      </c>
      <c r="BC289" s="8">
        <f t="shared" si="119"/>
        <v>0.55820304986948754</v>
      </c>
      <c r="BD289" s="44"/>
      <c r="BE289" s="44"/>
      <c r="BF289" s="8"/>
    </row>
    <row r="290" spans="1:58" x14ac:dyDescent="0.25">
      <c r="A290" s="8">
        <v>134</v>
      </c>
      <c r="B290" s="16" t="s">
        <v>233</v>
      </c>
      <c r="C290" s="8" t="s">
        <v>57</v>
      </c>
      <c r="D290" s="8" t="s">
        <v>58</v>
      </c>
      <c r="E290" s="8" t="s">
        <v>229</v>
      </c>
      <c r="F290" s="8" t="s">
        <v>60</v>
      </c>
      <c r="G290" s="8">
        <v>1717</v>
      </c>
      <c r="H290" s="8">
        <v>116.9</v>
      </c>
      <c r="I290" s="8"/>
      <c r="J290" s="8">
        <v>136.69999999999999</v>
      </c>
      <c r="K290" s="8"/>
      <c r="L290" s="8">
        <v>9340</v>
      </c>
      <c r="M290" s="8">
        <v>268</v>
      </c>
      <c r="N290" s="8">
        <v>23.9</v>
      </c>
      <c r="O290" s="8">
        <v>2119</v>
      </c>
      <c r="P290" s="8">
        <v>6340</v>
      </c>
      <c r="Q290" s="8">
        <v>814</v>
      </c>
      <c r="R290" s="8">
        <v>3640</v>
      </c>
      <c r="S290" s="8">
        <v>532</v>
      </c>
      <c r="T290" s="8">
        <v>123.6</v>
      </c>
      <c r="U290" s="8">
        <v>317</v>
      </c>
      <c r="V290" s="8">
        <v>27.36</v>
      </c>
      <c r="W290" s="8">
        <v>102.9</v>
      </c>
      <c r="X290" s="8">
        <v>12.86</v>
      </c>
      <c r="Y290" s="8">
        <v>21.6</v>
      </c>
      <c r="Z290" s="8"/>
      <c r="AA290" s="8">
        <v>7.86</v>
      </c>
      <c r="AB290" s="8"/>
      <c r="AC290" s="8">
        <v>3.66</v>
      </c>
      <c r="AD290" s="8">
        <v>16.45</v>
      </c>
      <c r="AE290" s="8">
        <v>0.191</v>
      </c>
      <c r="AF290" s="17">
        <f t="shared" si="115"/>
        <v>14058.180000000002</v>
      </c>
      <c r="AG290" s="18">
        <f t="shared" si="92"/>
        <v>183.14115158737829</v>
      </c>
      <c r="AH290" s="19">
        <f t="shared" si="120"/>
        <v>211.85177805727471</v>
      </c>
      <c r="AI290" s="19">
        <f t="shared" si="121"/>
        <v>1.1225286317058472</v>
      </c>
      <c r="AJ290" s="18">
        <f t="shared" si="116"/>
        <v>2.3192633482440286</v>
      </c>
      <c r="AK290" s="18">
        <f t="shared" si="122"/>
        <v>34.850746268656714</v>
      </c>
      <c r="AL290" s="18">
        <f t="shared" si="94"/>
        <v>86.125654450261777</v>
      </c>
      <c r="AM290" s="18">
        <f t="shared" si="123"/>
        <v>1.1678828034074655</v>
      </c>
      <c r="AN290" s="18">
        <f t="shared" si="124"/>
        <v>0.88591225631060921</v>
      </c>
      <c r="AO290" s="18">
        <f t="shared" si="125"/>
        <v>0.60699705875278098</v>
      </c>
      <c r="AP290" s="17">
        <f t="shared" si="126"/>
        <v>20.839813374805601</v>
      </c>
      <c r="AQ290" s="17">
        <f t="shared" si="127"/>
        <v>34.096692111959285</v>
      </c>
      <c r="AR290" s="17">
        <f t="shared" si="128"/>
        <v>1188.2951653944019</v>
      </c>
      <c r="AS290" s="17" t="str">
        <f t="shared" si="129"/>
        <v/>
      </c>
      <c r="AT290" s="17">
        <f t="shared" si="117"/>
        <v>567.78115501519756</v>
      </c>
      <c r="AU290" s="17">
        <f t="shared" si="130"/>
        <v>8.5680816731831442</v>
      </c>
      <c r="AV290" s="18">
        <f t="shared" si="131"/>
        <v>5.6127593871873716</v>
      </c>
      <c r="AW290" s="18">
        <f t="shared" si="132"/>
        <v>32.629432148017443</v>
      </c>
      <c r="AX290" s="8">
        <f t="shared" si="133"/>
        <v>2.0928753180661577</v>
      </c>
      <c r="AY290" s="8">
        <f t="shared" si="134"/>
        <v>0.14615384615384616</v>
      </c>
      <c r="AZ290" s="17">
        <f t="shared" si="135"/>
        <v>0.65961596735850581</v>
      </c>
      <c r="BA290" s="18">
        <f t="shared" si="118"/>
        <v>0.98772387321829702</v>
      </c>
      <c r="BB290" s="8">
        <f t="shared" si="136"/>
        <v>7.5469891919711793</v>
      </c>
      <c r="BC290" s="8">
        <f t="shared" si="119"/>
        <v>0.52304818245504792</v>
      </c>
      <c r="BD290" s="44"/>
      <c r="BE290" s="44"/>
      <c r="BF290" s="8"/>
    </row>
    <row r="291" spans="1:58" x14ac:dyDescent="0.25">
      <c r="A291" s="8">
        <v>135</v>
      </c>
      <c r="B291" s="16" t="s">
        <v>233</v>
      </c>
      <c r="C291" s="8" t="s">
        <v>57</v>
      </c>
      <c r="D291" s="8" t="s">
        <v>58</v>
      </c>
      <c r="E291" s="8" t="s">
        <v>229</v>
      </c>
      <c r="F291" s="8" t="s">
        <v>60</v>
      </c>
      <c r="G291" s="8">
        <v>2024</v>
      </c>
      <c r="H291" s="8">
        <v>90</v>
      </c>
      <c r="I291" s="8"/>
      <c r="J291" s="8">
        <v>159.19999999999999</v>
      </c>
      <c r="K291" s="8"/>
      <c r="L291" s="8">
        <v>7310</v>
      </c>
      <c r="M291" s="8">
        <v>497</v>
      </c>
      <c r="N291" s="8">
        <v>31</v>
      </c>
      <c r="O291" s="8">
        <v>3340</v>
      </c>
      <c r="P291" s="8">
        <v>8810</v>
      </c>
      <c r="Q291" s="8">
        <v>1162</v>
      </c>
      <c r="R291" s="8">
        <v>5060</v>
      </c>
      <c r="S291" s="8">
        <v>769</v>
      </c>
      <c r="T291" s="8">
        <v>180.6</v>
      </c>
      <c r="U291" s="8">
        <v>468</v>
      </c>
      <c r="V291" s="8">
        <v>43.8</v>
      </c>
      <c r="W291" s="8">
        <v>172.2</v>
      </c>
      <c r="X291" s="8">
        <v>23.1</v>
      </c>
      <c r="Y291" s="8">
        <v>39.9</v>
      </c>
      <c r="Z291" s="8"/>
      <c r="AA291" s="8">
        <v>16.600000000000001</v>
      </c>
      <c r="AB291" s="8"/>
      <c r="AC291" s="8">
        <v>7.83</v>
      </c>
      <c r="AD291" s="8">
        <v>51.6</v>
      </c>
      <c r="AE291" s="8">
        <v>0.34100000000000003</v>
      </c>
      <c r="AF291" s="17">
        <f t="shared" si="115"/>
        <v>20085.199999999997</v>
      </c>
      <c r="AG291" s="18">
        <f t="shared" si="92"/>
        <v>136.68344263128463</v>
      </c>
      <c r="AH291" s="19">
        <f t="shared" si="120"/>
        <v>139.390514750683</v>
      </c>
      <c r="AI291" s="19">
        <f t="shared" si="121"/>
        <v>1.2728106602625042</v>
      </c>
      <c r="AJ291" s="18">
        <f t="shared" si="116"/>
        <v>2.5290118681173976</v>
      </c>
      <c r="AK291" s="18">
        <f t="shared" si="122"/>
        <v>14.708249496981891</v>
      </c>
      <c r="AL291" s="18">
        <f t="shared" si="94"/>
        <v>151.31964809384164</v>
      </c>
      <c r="AM291" s="18">
        <f t="shared" si="123"/>
        <v>1.081900440392856</v>
      </c>
      <c r="AN291" s="18">
        <f t="shared" si="124"/>
        <v>0.88611346527376522</v>
      </c>
      <c r="AO291" s="18">
        <f t="shared" si="125"/>
        <v>0.64301353503184711</v>
      </c>
      <c r="AP291" s="17">
        <f t="shared" si="126"/>
        <v>21.515151515151516</v>
      </c>
      <c r="AQ291" s="17">
        <f t="shared" si="127"/>
        <v>29.939759036144576</v>
      </c>
      <c r="AR291" s="17">
        <f t="shared" si="128"/>
        <v>440.36144578313247</v>
      </c>
      <c r="AS291" s="17" t="str">
        <f t="shared" si="129"/>
        <v/>
      </c>
      <c r="AT291" s="17">
        <f t="shared" si="117"/>
        <v>141.66666666666666</v>
      </c>
      <c r="AU291" s="17">
        <f t="shared" si="130"/>
        <v>6.7891566265060241</v>
      </c>
      <c r="AV291" s="18">
        <f t="shared" si="131"/>
        <v>5.9924627646146638</v>
      </c>
      <c r="AW291" s="18">
        <f t="shared" si="132"/>
        <v>22.809226857177453</v>
      </c>
      <c r="AX291" s="8">
        <f t="shared" si="133"/>
        <v>3.1084337349397591</v>
      </c>
      <c r="AY291" s="8">
        <f t="shared" si="134"/>
        <v>0.15197628458498025</v>
      </c>
      <c r="AZ291" s="17">
        <f t="shared" si="135"/>
        <v>0.66277657180411453</v>
      </c>
      <c r="BA291" s="18">
        <f t="shared" si="118"/>
        <v>0.98528269571624882</v>
      </c>
      <c r="BB291" s="8">
        <f t="shared" si="136"/>
        <v>3.1850967876222853</v>
      </c>
      <c r="BC291" s="8">
        <f t="shared" si="119"/>
        <v>0.53510850752230066</v>
      </c>
      <c r="BD291" s="44"/>
      <c r="BE291" s="44"/>
      <c r="BF291" s="8"/>
    </row>
    <row r="292" spans="1:58" x14ac:dyDescent="0.25">
      <c r="A292" s="8">
        <v>136</v>
      </c>
      <c r="B292" s="16" t="s">
        <v>233</v>
      </c>
      <c r="C292" s="8" t="s">
        <v>57</v>
      </c>
      <c r="D292" s="8" t="s">
        <v>58</v>
      </c>
      <c r="E292" s="8" t="s">
        <v>229</v>
      </c>
      <c r="F292" s="8" t="s">
        <v>60</v>
      </c>
      <c r="G292" s="8">
        <v>2049</v>
      </c>
      <c r="H292" s="8">
        <v>98</v>
      </c>
      <c r="I292" s="8"/>
      <c r="J292" s="8">
        <v>162.19999999999999</v>
      </c>
      <c r="K292" s="8"/>
      <c r="L292" s="8">
        <v>8090</v>
      </c>
      <c r="M292" s="8">
        <v>393</v>
      </c>
      <c r="N292" s="8">
        <v>28</v>
      </c>
      <c r="O292" s="8">
        <v>2984</v>
      </c>
      <c r="P292" s="8">
        <v>8300</v>
      </c>
      <c r="Q292" s="8">
        <v>1089</v>
      </c>
      <c r="R292" s="8">
        <v>4770</v>
      </c>
      <c r="S292" s="8">
        <v>696</v>
      </c>
      <c r="T292" s="8">
        <v>164.8</v>
      </c>
      <c r="U292" s="8">
        <v>427</v>
      </c>
      <c r="V292" s="8">
        <v>38.82</v>
      </c>
      <c r="W292" s="8">
        <v>145</v>
      </c>
      <c r="X292" s="8">
        <v>19.72</v>
      </c>
      <c r="Y292" s="8">
        <v>33.9</v>
      </c>
      <c r="Z292" s="8"/>
      <c r="AA292" s="8">
        <v>12.28</v>
      </c>
      <c r="AB292" s="8"/>
      <c r="AC292" s="8">
        <v>6.36</v>
      </c>
      <c r="AD292" s="8">
        <v>38.4</v>
      </c>
      <c r="AE292" s="8">
        <v>0.192</v>
      </c>
      <c r="AF292" s="17">
        <f t="shared" si="115"/>
        <v>18680.52</v>
      </c>
      <c r="AG292" s="18">
        <f t="shared" si="92"/>
        <v>165.07373658241596</v>
      </c>
      <c r="AH292" s="19">
        <f t="shared" si="120"/>
        <v>177.51911621703485</v>
      </c>
      <c r="AI292" s="19">
        <f t="shared" si="121"/>
        <v>1.206280462454334</v>
      </c>
      <c r="AJ292" s="18">
        <f t="shared" si="116"/>
        <v>2.4964353266404777</v>
      </c>
      <c r="AK292" s="18">
        <f t="shared" si="122"/>
        <v>20.585241730279897</v>
      </c>
      <c r="AL292" s="18">
        <f t="shared" si="94"/>
        <v>200</v>
      </c>
      <c r="AM292" s="18">
        <f t="shared" si="123"/>
        <v>1.1139159682216189</v>
      </c>
      <c r="AN292" s="18">
        <f t="shared" si="124"/>
        <v>0.88980806260263956</v>
      </c>
      <c r="AO292" s="18">
        <f t="shared" si="125"/>
        <v>0.59850889431550436</v>
      </c>
      <c r="AP292" s="17">
        <f t="shared" si="126"/>
        <v>19.9290060851927</v>
      </c>
      <c r="AQ292" s="17">
        <f t="shared" si="127"/>
        <v>32.00325732899023</v>
      </c>
      <c r="AR292" s="17">
        <f t="shared" si="128"/>
        <v>658.79478827361572</v>
      </c>
      <c r="AS292" s="17" t="str">
        <f t="shared" si="129"/>
        <v/>
      </c>
      <c r="AT292" s="17">
        <f t="shared" si="117"/>
        <v>210.67708333333334</v>
      </c>
      <c r="AU292" s="17">
        <f t="shared" si="130"/>
        <v>7.7278806175683927</v>
      </c>
      <c r="AV292" s="18">
        <f t="shared" si="131"/>
        <v>5.8678050178361447</v>
      </c>
      <c r="AW292" s="18">
        <f t="shared" si="132"/>
        <v>28.132110061709202</v>
      </c>
      <c r="AX292" s="8">
        <f t="shared" si="133"/>
        <v>3.1270358306188926</v>
      </c>
      <c r="AY292" s="8">
        <f t="shared" si="134"/>
        <v>0.14591194968553459</v>
      </c>
      <c r="AZ292" s="17">
        <f t="shared" si="135"/>
        <v>0.66234772907820549</v>
      </c>
      <c r="BA292" s="18">
        <f t="shared" si="118"/>
        <v>0.98663206377552648</v>
      </c>
      <c r="BB292" s="8">
        <f t="shared" si="136"/>
        <v>4.4577695884881985</v>
      </c>
      <c r="BC292" s="8">
        <f t="shared" si="119"/>
        <v>0.33519883736292772</v>
      </c>
      <c r="BD292" s="44"/>
      <c r="BE292" s="44"/>
      <c r="BF292" s="8"/>
    </row>
    <row r="293" spans="1:58" x14ac:dyDescent="0.25">
      <c r="A293" s="8">
        <v>137</v>
      </c>
      <c r="B293" s="16" t="s">
        <v>233</v>
      </c>
      <c r="C293" s="8" t="s">
        <v>57</v>
      </c>
      <c r="D293" s="8" t="s">
        <v>58</v>
      </c>
      <c r="E293" s="8" t="s">
        <v>229</v>
      </c>
      <c r="F293" s="8" t="s">
        <v>60</v>
      </c>
      <c r="G293" s="8">
        <v>2032</v>
      </c>
      <c r="H293" s="8">
        <v>107</v>
      </c>
      <c r="I293" s="8"/>
      <c r="J293" s="8">
        <v>151.1</v>
      </c>
      <c r="K293" s="8"/>
      <c r="L293" s="8">
        <v>5670</v>
      </c>
      <c r="M293" s="8">
        <v>674</v>
      </c>
      <c r="N293" s="8">
        <v>37.1</v>
      </c>
      <c r="O293" s="8">
        <v>4280</v>
      </c>
      <c r="P293" s="8">
        <v>11000</v>
      </c>
      <c r="Q293" s="8">
        <v>1432</v>
      </c>
      <c r="R293" s="8">
        <v>6200</v>
      </c>
      <c r="S293" s="8">
        <v>955</v>
      </c>
      <c r="T293" s="8">
        <v>227.6</v>
      </c>
      <c r="U293" s="8">
        <v>585</v>
      </c>
      <c r="V293" s="8">
        <v>55.2</v>
      </c>
      <c r="W293" s="8">
        <v>220.4</v>
      </c>
      <c r="X293" s="8">
        <v>30.8</v>
      </c>
      <c r="Y293" s="8">
        <v>56.4</v>
      </c>
      <c r="Z293" s="8"/>
      <c r="AA293" s="8">
        <v>23.3</v>
      </c>
      <c r="AB293" s="8"/>
      <c r="AC293" s="8">
        <v>18.62</v>
      </c>
      <c r="AD293" s="8">
        <v>158.9</v>
      </c>
      <c r="AE293" s="8">
        <v>4.29</v>
      </c>
      <c r="AF293" s="17">
        <f t="shared" si="115"/>
        <v>25065.7</v>
      </c>
      <c r="AG293" s="18">
        <f t="shared" si="92"/>
        <v>124.78586045163978</v>
      </c>
      <c r="AH293" s="19">
        <f t="shared" si="120"/>
        <v>123.99442690209972</v>
      </c>
      <c r="AI293" s="19">
        <f t="shared" si="121"/>
        <v>1.3311283517081804</v>
      </c>
      <c r="AJ293" s="18">
        <f t="shared" si="116"/>
        <v>2.6095831400357881</v>
      </c>
      <c r="AK293" s="18">
        <f t="shared" si="122"/>
        <v>8.4124629080118698</v>
      </c>
      <c r="AL293" s="18">
        <f t="shared" si="94"/>
        <v>37.039627039627042</v>
      </c>
      <c r="AM293" s="18">
        <f t="shared" si="123"/>
        <v>1.0749468174966719</v>
      </c>
      <c r="AN293" s="18">
        <f t="shared" si="124"/>
        <v>0.89629366211472827</v>
      </c>
      <c r="AO293" s="18">
        <f t="shared" si="125"/>
        <v>0.6634607659872056</v>
      </c>
      <c r="AP293" s="17">
        <f t="shared" si="126"/>
        <v>21.883116883116884</v>
      </c>
      <c r="AQ293" s="17">
        <f t="shared" si="127"/>
        <v>28.927038626609441</v>
      </c>
      <c r="AR293" s="17">
        <f t="shared" si="128"/>
        <v>243.34763948497854</v>
      </c>
      <c r="AS293" s="17" t="str">
        <f t="shared" si="129"/>
        <v/>
      </c>
      <c r="AT293" s="17">
        <f t="shared" si="117"/>
        <v>35.682819383259911</v>
      </c>
      <c r="AU293" s="17">
        <f t="shared" si="130"/>
        <v>6.1907952126731578</v>
      </c>
      <c r="AV293" s="18">
        <f t="shared" si="131"/>
        <v>6.1431714089941938</v>
      </c>
      <c r="AW293" s="18">
        <f t="shared" si="132"/>
        <v>20.312938080962756</v>
      </c>
      <c r="AX293" s="8">
        <f t="shared" si="133"/>
        <v>6.8197424892703866</v>
      </c>
      <c r="AY293" s="8">
        <f t="shared" si="134"/>
        <v>0.15403225806451612</v>
      </c>
      <c r="AZ293" s="17">
        <f t="shared" si="135"/>
        <v>0.66672783923848122</v>
      </c>
      <c r="BA293" s="18">
        <f t="shared" si="118"/>
        <v>0.98459648044937897</v>
      </c>
      <c r="BB293" s="8">
        <f t="shared" si="136"/>
        <v>1.8217333469763637</v>
      </c>
      <c r="BC293" s="8">
        <f t="shared" si="119"/>
        <v>0.48796321839080464</v>
      </c>
      <c r="BD293" s="44"/>
      <c r="BE293" s="44"/>
      <c r="BF293" s="8"/>
    </row>
    <row r="294" spans="1:58" x14ac:dyDescent="0.25">
      <c r="A294" s="8">
        <v>138</v>
      </c>
      <c r="B294" s="16" t="s">
        <v>233</v>
      </c>
      <c r="C294" s="8" t="s">
        <v>57</v>
      </c>
      <c r="D294" s="8" t="s">
        <v>58</v>
      </c>
      <c r="E294" s="8" t="s">
        <v>229</v>
      </c>
      <c r="F294" s="8" t="s">
        <v>60</v>
      </c>
      <c r="G294" s="8">
        <v>1847</v>
      </c>
      <c r="H294" s="8">
        <v>104.4</v>
      </c>
      <c r="I294" s="8"/>
      <c r="J294" s="8">
        <v>139.1</v>
      </c>
      <c r="K294" s="8"/>
      <c r="L294" s="8">
        <v>6760</v>
      </c>
      <c r="M294" s="8">
        <v>560</v>
      </c>
      <c r="N294" s="8">
        <v>20.100000000000001</v>
      </c>
      <c r="O294" s="8">
        <v>3710</v>
      </c>
      <c r="P294" s="8">
        <v>10130</v>
      </c>
      <c r="Q294" s="8">
        <v>1286</v>
      </c>
      <c r="R294" s="8">
        <v>5510</v>
      </c>
      <c r="S294" s="8">
        <v>836</v>
      </c>
      <c r="T294" s="8">
        <v>198.3</v>
      </c>
      <c r="U294" s="8">
        <v>524</v>
      </c>
      <c r="V294" s="8">
        <v>49.3</v>
      </c>
      <c r="W294" s="8">
        <v>198</v>
      </c>
      <c r="X294" s="8">
        <v>26.9</v>
      </c>
      <c r="Y294" s="8">
        <v>49.7</v>
      </c>
      <c r="Z294" s="8"/>
      <c r="AA294" s="8">
        <v>20.59</v>
      </c>
      <c r="AB294" s="8"/>
      <c r="AC294" s="8">
        <v>34.6</v>
      </c>
      <c r="AD294" s="8">
        <v>217.4</v>
      </c>
      <c r="AE294" s="8">
        <v>7.61</v>
      </c>
      <c r="AF294" s="17">
        <f t="shared" si="115"/>
        <v>22538.79</v>
      </c>
      <c r="AG294" s="18">
        <f t="shared" si="92"/>
        <v>122.40385423262697</v>
      </c>
      <c r="AH294" s="19">
        <f t="shared" si="120"/>
        <v>129.21665674985957</v>
      </c>
      <c r="AI294" s="19">
        <f t="shared" si="121"/>
        <v>1.2983451645263311</v>
      </c>
      <c r="AJ294" s="18">
        <f t="shared" si="116"/>
        <v>2.5840348858336868</v>
      </c>
      <c r="AK294" s="18">
        <f t="shared" si="122"/>
        <v>12.071428571428571</v>
      </c>
      <c r="AL294" s="18">
        <f t="shared" si="94"/>
        <v>28.567674113009197</v>
      </c>
      <c r="AM294" s="18">
        <f t="shared" si="123"/>
        <v>1.1219918256652668</v>
      </c>
      <c r="AN294" s="18">
        <f t="shared" si="124"/>
        <v>0.88188431528877476</v>
      </c>
      <c r="AO294" s="18">
        <f t="shared" si="125"/>
        <v>0.62497331271884971</v>
      </c>
      <c r="AP294" s="17">
        <f t="shared" si="126"/>
        <v>20.817843866171003</v>
      </c>
      <c r="AQ294" s="17">
        <f t="shared" si="127"/>
        <v>27.197668771248178</v>
      </c>
      <c r="AR294" s="17">
        <f t="shared" si="128"/>
        <v>328.31471588149589</v>
      </c>
      <c r="AS294" s="17" t="str">
        <f t="shared" si="129"/>
        <v/>
      </c>
      <c r="AT294" s="17">
        <f t="shared" si="117"/>
        <v>31.094756209751608</v>
      </c>
      <c r="AU294" s="17">
        <f t="shared" si="130"/>
        <v>6.2936068894443196</v>
      </c>
      <c r="AV294" s="18">
        <f t="shared" si="131"/>
        <v>5.9449383193223184</v>
      </c>
      <c r="AW294" s="18">
        <f t="shared" si="132"/>
        <v>20.589591961751445</v>
      </c>
      <c r="AX294" s="8">
        <f t="shared" si="133"/>
        <v>10.558523555123847</v>
      </c>
      <c r="AY294" s="8">
        <f t="shared" si="134"/>
        <v>0.15172413793103448</v>
      </c>
      <c r="AZ294" s="17">
        <f t="shared" si="135"/>
        <v>0.67110967358939855</v>
      </c>
      <c r="BA294" s="18">
        <f t="shared" si="118"/>
        <v>0.98471568349498795</v>
      </c>
      <c r="BB294" s="8">
        <f t="shared" si="136"/>
        <v>2.6140886699507391</v>
      </c>
      <c r="BC294" s="8">
        <f t="shared" si="119"/>
        <v>0.37635830809807563</v>
      </c>
      <c r="BD294" s="44"/>
      <c r="BE294" s="44"/>
      <c r="BF294" s="8"/>
    </row>
    <row r="295" spans="1:58" x14ac:dyDescent="0.25">
      <c r="A295" s="8">
        <v>139</v>
      </c>
      <c r="B295" s="16" t="s">
        <v>233</v>
      </c>
      <c r="C295" s="8" t="s">
        <v>57</v>
      </c>
      <c r="D295" s="8" t="s">
        <v>58</v>
      </c>
      <c r="E295" s="8" t="s">
        <v>229</v>
      </c>
      <c r="F295" s="8" t="s">
        <v>60</v>
      </c>
      <c r="G295" s="8">
        <v>1732</v>
      </c>
      <c r="H295" s="8">
        <v>105.2</v>
      </c>
      <c r="I295" s="8"/>
      <c r="J295" s="8">
        <v>130.30000000000001</v>
      </c>
      <c r="K295" s="8"/>
      <c r="L295" s="8">
        <v>7850</v>
      </c>
      <c r="M295" s="8">
        <v>479</v>
      </c>
      <c r="N295" s="8">
        <v>25.5</v>
      </c>
      <c r="O295" s="8">
        <v>3270</v>
      </c>
      <c r="P295" s="8">
        <v>8930</v>
      </c>
      <c r="Q295" s="8">
        <v>1177</v>
      </c>
      <c r="R295" s="8">
        <v>5110</v>
      </c>
      <c r="S295" s="8">
        <v>766</v>
      </c>
      <c r="T295" s="8">
        <v>185.6</v>
      </c>
      <c r="U295" s="8">
        <v>481</v>
      </c>
      <c r="V295" s="8">
        <v>44.8</v>
      </c>
      <c r="W295" s="8">
        <v>174.4</v>
      </c>
      <c r="X295" s="8">
        <v>22.44</v>
      </c>
      <c r="Y295" s="8">
        <v>40.9</v>
      </c>
      <c r="Z295" s="8"/>
      <c r="AA295" s="8">
        <v>15.82</v>
      </c>
      <c r="AB295" s="8"/>
      <c r="AC295" s="8">
        <v>15.48</v>
      </c>
      <c r="AD295" s="8">
        <v>119.6</v>
      </c>
      <c r="AE295" s="8">
        <v>1.93</v>
      </c>
      <c r="AF295" s="17">
        <f t="shared" si="115"/>
        <v>20217.96</v>
      </c>
      <c r="AG295" s="18">
        <f t="shared" si="92"/>
        <v>140.41671334154813</v>
      </c>
      <c r="AH295" s="19">
        <f t="shared" si="120"/>
        <v>148.25535232210657</v>
      </c>
      <c r="AI295" s="19">
        <f t="shared" si="121"/>
        <v>1.233941886100721</v>
      </c>
      <c r="AJ295" s="18">
        <f t="shared" si="116"/>
        <v>2.4857057870905908</v>
      </c>
      <c r="AK295" s="18">
        <f t="shared" si="122"/>
        <v>16.388308977035489</v>
      </c>
      <c r="AL295" s="18">
        <f t="shared" si="94"/>
        <v>61.968911917098445</v>
      </c>
      <c r="AM295" s="18">
        <f t="shared" si="123"/>
        <v>1.101227473670416</v>
      </c>
      <c r="AN295" s="18">
        <f t="shared" si="124"/>
        <v>0.90001290238624199</v>
      </c>
      <c r="AO295" s="18">
        <f t="shared" si="125"/>
        <v>0.62844420631482778</v>
      </c>
      <c r="AP295" s="17">
        <f t="shared" si="126"/>
        <v>21.345811051693403</v>
      </c>
      <c r="AQ295" s="17">
        <f t="shared" si="127"/>
        <v>30.278128950695322</v>
      </c>
      <c r="AR295" s="17">
        <f t="shared" si="128"/>
        <v>496.2073324905183</v>
      </c>
      <c r="AS295" s="17" t="str">
        <f t="shared" si="129"/>
        <v/>
      </c>
      <c r="AT295" s="17">
        <f t="shared" si="117"/>
        <v>65.635451505016732</v>
      </c>
      <c r="AU295" s="17">
        <f t="shared" si="130"/>
        <v>7.2149075473055619</v>
      </c>
      <c r="AV295" s="18">
        <f t="shared" si="131"/>
        <v>5.7083081133714053</v>
      </c>
      <c r="AW295" s="18">
        <f t="shared" si="132"/>
        <v>24.598657001823277</v>
      </c>
      <c r="AX295" s="8">
        <f t="shared" si="133"/>
        <v>7.5600505689001256</v>
      </c>
      <c r="AY295" s="8">
        <f t="shared" si="134"/>
        <v>0.14990215264187867</v>
      </c>
      <c r="AZ295" s="17">
        <f t="shared" si="135"/>
        <v>0.66163945323860573</v>
      </c>
      <c r="BA295" s="18">
        <f t="shared" si="118"/>
        <v>0.98524282370723848</v>
      </c>
      <c r="BB295" s="8">
        <f t="shared" si="136"/>
        <v>3.5489165646821683</v>
      </c>
      <c r="BC295" s="8">
        <f t="shared" si="119"/>
        <v>0.52464576802507845</v>
      </c>
      <c r="BD295" s="44"/>
      <c r="BE295" s="44"/>
      <c r="BF295" s="8"/>
    </row>
    <row r="296" spans="1:58" x14ac:dyDescent="0.25">
      <c r="A296" s="8">
        <v>140</v>
      </c>
      <c r="B296" s="16" t="s">
        <v>233</v>
      </c>
      <c r="C296" s="8" t="s">
        <v>57</v>
      </c>
      <c r="D296" s="8" t="s">
        <v>58</v>
      </c>
      <c r="E296" s="8" t="s">
        <v>229</v>
      </c>
      <c r="F296" s="8" t="s">
        <v>60</v>
      </c>
      <c r="G296" s="8">
        <v>1963</v>
      </c>
      <c r="H296" s="8">
        <v>109.2</v>
      </c>
      <c r="I296" s="8"/>
      <c r="J296" s="8">
        <v>140.80000000000001</v>
      </c>
      <c r="K296" s="8"/>
      <c r="L296" s="8">
        <v>7240</v>
      </c>
      <c r="M296" s="8">
        <v>537</v>
      </c>
      <c r="N296" s="8">
        <v>23.3</v>
      </c>
      <c r="O296" s="8">
        <v>3500</v>
      </c>
      <c r="P296" s="8">
        <v>9520</v>
      </c>
      <c r="Q296" s="8">
        <v>1243</v>
      </c>
      <c r="R296" s="8">
        <v>5360</v>
      </c>
      <c r="S296" s="8">
        <v>812</v>
      </c>
      <c r="T296" s="8">
        <v>194.8</v>
      </c>
      <c r="U296" s="8">
        <v>507</v>
      </c>
      <c r="V296" s="8">
        <v>48.3</v>
      </c>
      <c r="W296" s="8">
        <v>183.7</v>
      </c>
      <c r="X296" s="8">
        <v>24.87</v>
      </c>
      <c r="Y296" s="8">
        <v>46.8</v>
      </c>
      <c r="Z296" s="8"/>
      <c r="AA296" s="8">
        <v>18.79</v>
      </c>
      <c r="AB296" s="8"/>
      <c r="AC296" s="8">
        <v>18.45</v>
      </c>
      <c r="AD296" s="8">
        <v>144.4</v>
      </c>
      <c r="AE296" s="8">
        <v>4.37</v>
      </c>
      <c r="AF296" s="17">
        <f t="shared" si="115"/>
        <v>21459.26</v>
      </c>
      <c r="AG296" s="18">
        <f t="shared" si="92"/>
        <v>126.53736725927025</v>
      </c>
      <c r="AH296" s="19">
        <f t="shared" si="120"/>
        <v>133.06859450247302</v>
      </c>
      <c r="AI296" s="19">
        <f t="shared" si="121"/>
        <v>1.2591315574028594</v>
      </c>
      <c r="AJ296" s="18">
        <f t="shared" si="116"/>
        <v>2.5098210388476652</v>
      </c>
      <c r="AK296" s="18">
        <f t="shared" si="122"/>
        <v>13.482309124767225</v>
      </c>
      <c r="AL296" s="18">
        <f t="shared" si="94"/>
        <v>33.043478260869563</v>
      </c>
      <c r="AM296" s="18">
        <f t="shared" si="123"/>
        <v>1.1042185749544469</v>
      </c>
      <c r="AN296" s="18">
        <f t="shared" si="124"/>
        <v>0.89364420780212961</v>
      </c>
      <c r="AO296" s="18">
        <f t="shared" si="125"/>
        <v>0.64742214784543173</v>
      </c>
      <c r="AP296" s="17">
        <f t="shared" si="126"/>
        <v>21.592279855247284</v>
      </c>
      <c r="AQ296" s="17">
        <f t="shared" si="127"/>
        <v>28.579031399680684</v>
      </c>
      <c r="AR296" s="17">
        <f t="shared" si="128"/>
        <v>385.31133581692393</v>
      </c>
      <c r="AS296" s="17" t="str">
        <f t="shared" si="129"/>
        <v/>
      </c>
      <c r="AT296" s="17">
        <f t="shared" si="117"/>
        <v>50.13850415512465</v>
      </c>
      <c r="AU296" s="17">
        <f t="shared" si="130"/>
        <v>6.3984259054937551</v>
      </c>
      <c r="AV296" s="18">
        <f t="shared" si="131"/>
        <v>5.7964863222896339</v>
      </c>
      <c r="AW296" s="18">
        <f t="shared" si="132"/>
        <v>21.830012221832952</v>
      </c>
      <c r="AX296" s="8">
        <f t="shared" si="133"/>
        <v>7.6849387972325713</v>
      </c>
      <c r="AY296" s="8">
        <f t="shared" si="134"/>
        <v>0.15149253731343285</v>
      </c>
      <c r="AZ296" s="17">
        <f t="shared" si="135"/>
        <v>0.6646547923833348</v>
      </c>
      <c r="BA296" s="18">
        <f t="shared" si="118"/>
        <v>0.98497338678034563</v>
      </c>
      <c r="BB296" s="8">
        <f t="shared" si="136"/>
        <v>2.9196172863289025</v>
      </c>
      <c r="BC296" s="8">
        <f t="shared" si="119"/>
        <v>0.43901324191705321</v>
      </c>
      <c r="BD296" s="44"/>
      <c r="BE296" s="44"/>
      <c r="BF296" s="8"/>
    </row>
    <row r="297" spans="1:58" x14ac:dyDescent="0.25">
      <c r="A297" s="8">
        <v>141</v>
      </c>
      <c r="B297" s="16" t="s">
        <v>233</v>
      </c>
      <c r="C297" s="8" t="s">
        <v>57</v>
      </c>
      <c r="D297" s="8" t="s">
        <v>58</v>
      </c>
      <c r="E297" s="8" t="s">
        <v>229</v>
      </c>
      <c r="F297" s="8" t="s">
        <v>60</v>
      </c>
      <c r="G297" s="8">
        <v>1953</v>
      </c>
      <c r="H297" s="8">
        <v>100.3</v>
      </c>
      <c r="I297" s="8"/>
      <c r="J297" s="8">
        <v>153.19999999999999</v>
      </c>
      <c r="K297" s="8"/>
      <c r="L297" s="8">
        <v>7540</v>
      </c>
      <c r="M297" s="8">
        <v>553</v>
      </c>
      <c r="N297" s="8">
        <v>24.6</v>
      </c>
      <c r="O297" s="8">
        <v>3730</v>
      </c>
      <c r="P297" s="8">
        <v>10350</v>
      </c>
      <c r="Q297" s="8">
        <v>1331</v>
      </c>
      <c r="R297" s="8">
        <v>5790</v>
      </c>
      <c r="S297" s="8">
        <v>883</v>
      </c>
      <c r="T297" s="8">
        <v>204.8</v>
      </c>
      <c r="U297" s="8">
        <v>536</v>
      </c>
      <c r="V297" s="8">
        <v>50.1</v>
      </c>
      <c r="W297" s="8">
        <v>191</v>
      </c>
      <c r="X297" s="8">
        <v>25.8</v>
      </c>
      <c r="Y297" s="8">
        <v>46.2</v>
      </c>
      <c r="Z297" s="8"/>
      <c r="AA297" s="8">
        <v>18.7</v>
      </c>
      <c r="AB297" s="8"/>
      <c r="AC297" s="8">
        <v>17.14</v>
      </c>
      <c r="AD297" s="8">
        <v>135.30000000000001</v>
      </c>
      <c r="AE297" s="8">
        <v>2.4</v>
      </c>
      <c r="AF297" s="17">
        <f t="shared" si="115"/>
        <v>23156.6</v>
      </c>
      <c r="AG297" s="18">
        <f t="shared" si="92"/>
        <v>135.50170355829329</v>
      </c>
      <c r="AH297" s="19">
        <f t="shared" si="120"/>
        <v>145.36643665326133</v>
      </c>
      <c r="AI297" s="19">
        <f t="shared" si="121"/>
        <v>1.242218870014502</v>
      </c>
      <c r="AJ297" s="18">
        <f t="shared" si="116"/>
        <v>2.4596814656593606</v>
      </c>
      <c r="AK297" s="18">
        <f t="shared" si="122"/>
        <v>13.634719710669078</v>
      </c>
      <c r="AL297" s="18">
        <f t="shared" si="94"/>
        <v>56.375000000000007</v>
      </c>
      <c r="AM297" s="18">
        <f t="shared" si="123"/>
        <v>1.1237885238225491</v>
      </c>
      <c r="AN297" s="18">
        <f t="shared" si="124"/>
        <v>0.87624366715077884</v>
      </c>
      <c r="AO297" s="18">
        <f t="shared" si="125"/>
        <v>0.64216675928261435</v>
      </c>
      <c r="AP297" s="17">
        <f t="shared" si="126"/>
        <v>21.434108527131784</v>
      </c>
      <c r="AQ297" s="17">
        <f t="shared" si="127"/>
        <v>29.572192513368986</v>
      </c>
      <c r="AR297" s="17">
        <f t="shared" si="128"/>
        <v>403.20855614973266</v>
      </c>
      <c r="AS297" s="17" t="str">
        <f t="shared" si="129"/>
        <v/>
      </c>
      <c r="AT297" s="17">
        <f t="shared" si="117"/>
        <v>55.7280118255728</v>
      </c>
      <c r="AU297" s="17">
        <f t="shared" si="130"/>
        <v>6.6847093604625885</v>
      </c>
      <c r="AV297" s="18">
        <f t="shared" si="131"/>
        <v>5.8431733736381393</v>
      </c>
      <c r="AW297" s="18">
        <f t="shared" si="132"/>
        <v>23.189745519039043</v>
      </c>
      <c r="AX297" s="8">
        <f t="shared" si="133"/>
        <v>7.2352941176470598</v>
      </c>
      <c r="AY297" s="8">
        <f t="shared" si="134"/>
        <v>0.15250431778929188</v>
      </c>
      <c r="AZ297" s="17">
        <f t="shared" si="135"/>
        <v>0.66551220818254841</v>
      </c>
      <c r="BA297" s="18">
        <f t="shared" si="118"/>
        <v>0.98567147163227764</v>
      </c>
      <c r="BB297" s="8">
        <f t="shared" si="136"/>
        <v>2.9526220614828214</v>
      </c>
      <c r="BC297" s="8">
        <f t="shared" si="119"/>
        <v>0.53312298099316358</v>
      </c>
      <c r="BD297" s="44"/>
      <c r="BE297" s="44"/>
      <c r="BF297" s="8"/>
    </row>
    <row r="298" spans="1:58" x14ac:dyDescent="0.25">
      <c r="A298" s="8">
        <v>142</v>
      </c>
      <c r="B298" s="16" t="s">
        <v>233</v>
      </c>
      <c r="C298" s="8" t="s">
        <v>57</v>
      </c>
      <c r="D298" s="8" t="s">
        <v>58</v>
      </c>
      <c r="E298" s="8" t="s">
        <v>229</v>
      </c>
      <c r="F298" s="8" t="s">
        <v>60</v>
      </c>
      <c r="G298" s="8">
        <v>1781</v>
      </c>
      <c r="H298" s="8">
        <v>98</v>
      </c>
      <c r="I298" s="8"/>
      <c r="J298" s="8">
        <v>135.9</v>
      </c>
      <c r="K298" s="8"/>
      <c r="L298" s="8">
        <v>7670</v>
      </c>
      <c r="M298" s="8">
        <v>526</v>
      </c>
      <c r="N298" s="8">
        <v>29.2</v>
      </c>
      <c r="O298" s="8">
        <v>3520</v>
      </c>
      <c r="P298" s="8">
        <v>9150</v>
      </c>
      <c r="Q298" s="8">
        <v>1236</v>
      </c>
      <c r="R298" s="8">
        <v>5340</v>
      </c>
      <c r="S298" s="8">
        <v>802</v>
      </c>
      <c r="T298" s="8">
        <v>197</v>
      </c>
      <c r="U298" s="8">
        <v>498</v>
      </c>
      <c r="V298" s="8">
        <v>45.4</v>
      </c>
      <c r="W298" s="8">
        <v>184</v>
      </c>
      <c r="X298" s="8">
        <v>24.3</v>
      </c>
      <c r="Y298" s="8">
        <v>44.8</v>
      </c>
      <c r="Z298" s="8"/>
      <c r="AA298" s="8">
        <v>19</v>
      </c>
      <c r="AB298" s="8"/>
      <c r="AC298" s="8">
        <v>15.9</v>
      </c>
      <c r="AD298" s="8">
        <v>123.7</v>
      </c>
      <c r="AE298" s="8">
        <v>1.63</v>
      </c>
      <c r="AF298" s="17">
        <f t="shared" si="115"/>
        <v>21060.5</v>
      </c>
      <c r="AG298" s="18">
        <f t="shared" si="92"/>
        <v>125.85387519431491</v>
      </c>
      <c r="AH298" s="19">
        <f t="shared" si="120"/>
        <v>126.48321456168971</v>
      </c>
      <c r="AI298" s="19">
        <f t="shared" si="121"/>
        <v>1.2710693911092148</v>
      </c>
      <c r="AJ298" s="18">
        <f t="shared" si="116"/>
        <v>2.5556362258909693</v>
      </c>
      <c r="AK298" s="18">
        <f t="shared" si="122"/>
        <v>14.581749049429657</v>
      </c>
      <c r="AL298" s="18">
        <f t="shared" si="94"/>
        <v>75.889570552147248</v>
      </c>
      <c r="AM298" s="18">
        <f t="shared" si="123"/>
        <v>1.061275683461451</v>
      </c>
      <c r="AN298" s="18">
        <f t="shared" si="124"/>
        <v>0.91753376933832498</v>
      </c>
      <c r="AO298" s="18">
        <f t="shared" si="125"/>
        <v>0.64332322003184905</v>
      </c>
      <c r="AP298" s="17">
        <f t="shared" si="126"/>
        <v>21.646090534979422</v>
      </c>
      <c r="AQ298" s="17">
        <f t="shared" si="127"/>
        <v>27.684210526315791</v>
      </c>
      <c r="AR298" s="17">
        <f t="shared" si="128"/>
        <v>403.68421052631578</v>
      </c>
      <c r="AS298" s="17" t="str">
        <f t="shared" si="129"/>
        <v/>
      </c>
      <c r="AT298" s="17">
        <f t="shared" si="117"/>
        <v>62.00485044462409</v>
      </c>
      <c r="AU298" s="17">
        <f t="shared" si="130"/>
        <v>6.3380402225074883</v>
      </c>
      <c r="AV298" s="18">
        <f t="shared" si="131"/>
        <v>5.9349634826224733</v>
      </c>
      <c r="AW298" s="18">
        <f t="shared" si="132"/>
        <v>21.205501190161332</v>
      </c>
      <c r="AX298" s="8">
        <f t="shared" si="133"/>
        <v>6.5105263157894742</v>
      </c>
      <c r="AY298" s="8">
        <f t="shared" si="134"/>
        <v>0.15018726591760301</v>
      </c>
      <c r="AZ298" s="17">
        <f t="shared" si="135"/>
        <v>0.66028821727879206</v>
      </c>
      <c r="BA298" s="18">
        <f t="shared" si="118"/>
        <v>0.98492438451128894</v>
      </c>
      <c r="BB298" s="8">
        <f t="shared" si="136"/>
        <v>3.1577028976006294</v>
      </c>
      <c r="BC298" s="8">
        <f t="shared" si="119"/>
        <v>0.50056199891025155</v>
      </c>
      <c r="BD298" s="44"/>
      <c r="BE298" s="44"/>
      <c r="BF298" s="8"/>
    </row>
    <row r="299" spans="1:58" x14ac:dyDescent="0.25">
      <c r="A299" s="8">
        <v>143</v>
      </c>
      <c r="B299" s="16" t="s">
        <v>233</v>
      </c>
      <c r="C299" s="8" t="s">
        <v>57</v>
      </c>
      <c r="D299" s="8" t="s">
        <v>58</v>
      </c>
      <c r="E299" s="8" t="s">
        <v>229</v>
      </c>
      <c r="F299" s="8" t="s">
        <v>60</v>
      </c>
      <c r="G299" s="8">
        <v>1693</v>
      </c>
      <c r="H299" s="8">
        <v>94</v>
      </c>
      <c r="I299" s="8"/>
      <c r="J299" s="8">
        <v>136.1</v>
      </c>
      <c r="K299" s="8"/>
      <c r="L299" s="8">
        <v>6720</v>
      </c>
      <c r="M299" s="8">
        <v>567</v>
      </c>
      <c r="N299" s="8">
        <v>28.7</v>
      </c>
      <c r="O299" s="8">
        <v>3740</v>
      </c>
      <c r="P299" s="8">
        <v>10220</v>
      </c>
      <c r="Q299" s="8">
        <v>1325</v>
      </c>
      <c r="R299" s="8">
        <v>5690</v>
      </c>
      <c r="S299" s="8">
        <v>862</v>
      </c>
      <c r="T299" s="8">
        <v>204.8</v>
      </c>
      <c r="U299" s="8">
        <v>519</v>
      </c>
      <c r="V299" s="8">
        <v>48.2</v>
      </c>
      <c r="W299" s="8">
        <v>190.1</v>
      </c>
      <c r="X299" s="8">
        <v>26.29</v>
      </c>
      <c r="Y299" s="8">
        <v>48.3</v>
      </c>
      <c r="Z299" s="8"/>
      <c r="AA299" s="8">
        <v>19.3</v>
      </c>
      <c r="AB299" s="8"/>
      <c r="AC299" s="8">
        <v>20.239999999999998</v>
      </c>
      <c r="AD299" s="8">
        <v>149.9</v>
      </c>
      <c r="AE299" s="8">
        <v>3.1</v>
      </c>
      <c r="AF299" s="17">
        <f t="shared" si="115"/>
        <v>22892.989999999998</v>
      </c>
      <c r="AG299" s="18">
        <f t="shared" si="92"/>
        <v>131.64119717540063</v>
      </c>
      <c r="AH299" s="19">
        <f t="shared" si="120"/>
        <v>139.07817663913988</v>
      </c>
      <c r="AI299" s="19">
        <f t="shared" si="121"/>
        <v>1.2674393598955902</v>
      </c>
      <c r="AJ299" s="18">
        <f t="shared" si="116"/>
        <v>2.5263590707509769</v>
      </c>
      <c r="AK299" s="18">
        <f t="shared" si="122"/>
        <v>11.851851851851851</v>
      </c>
      <c r="AL299" s="18">
        <f t="shared" si="94"/>
        <v>48.354838709677416</v>
      </c>
      <c r="AM299" s="18">
        <f t="shared" si="123"/>
        <v>1.1106950648151512</v>
      </c>
      <c r="AN299" s="18">
        <f t="shared" si="124"/>
        <v>0.90126047837981849</v>
      </c>
      <c r="AO299" s="18">
        <f t="shared" si="125"/>
        <v>0.65151567841815827</v>
      </c>
      <c r="AP299" s="17">
        <f t="shared" si="126"/>
        <v>21.567135793077217</v>
      </c>
      <c r="AQ299" s="17">
        <f t="shared" si="127"/>
        <v>29.37823834196891</v>
      </c>
      <c r="AR299" s="17">
        <f t="shared" si="128"/>
        <v>348.18652849740931</v>
      </c>
      <c r="AS299" s="17" t="str">
        <f t="shared" si="129"/>
        <v/>
      </c>
      <c r="AT299" s="17">
        <f t="shared" si="117"/>
        <v>44.829886591060706</v>
      </c>
      <c r="AU299" s="17">
        <f t="shared" si="130"/>
        <v>6.4463751632334976</v>
      </c>
      <c r="AV299" s="18">
        <f t="shared" si="131"/>
        <v>6.0507467297545592</v>
      </c>
      <c r="AW299" s="18">
        <f t="shared" si="132"/>
        <v>21.756190277813943</v>
      </c>
      <c r="AX299" s="8">
        <f t="shared" si="133"/>
        <v>7.766839378238342</v>
      </c>
      <c r="AY299" s="8">
        <f t="shared" si="134"/>
        <v>0.151493848857645</v>
      </c>
      <c r="AZ299" s="17">
        <f t="shared" si="135"/>
        <v>0.66767163223327319</v>
      </c>
      <c r="BA299" s="18">
        <f t="shared" si="118"/>
        <v>0.98548944458543863</v>
      </c>
      <c r="BB299" s="8">
        <f t="shared" si="136"/>
        <v>2.5665389527458493</v>
      </c>
      <c r="BC299" s="8">
        <f t="shared" si="119"/>
        <v>0.45219818948241314</v>
      </c>
      <c r="BD299" s="44"/>
      <c r="BE299" s="44"/>
      <c r="BF299" s="8"/>
    </row>
    <row r="300" spans="1:58" x14ac:dyDescent="0.25">
      <c r="A300" s="8">
        <v>144</v>
      </c>
      <c r="B300" s="16" t="s">
        <v>233</v>
      </c>
      <c r="C300" s="8" t="s">
        <v>57</v>
      </c>
      <c r="D300" s="8" t="s">
        <v>58</v>
      </c>
      <c r="E300" s="8" t="s">
        <v>229</v>
      </c>
      <c r="F300" s="8" t="s">
        <v>60</v>
      </c>
      <c r="G300" s="8">
        <v>1884</v>
      </c>
      <c r="H300" s="8">
        <v>95.9</v>
      </c>
      <c r="I300" s="8"/>
      <c r="J300" s="8">
        <v>140.19999999999999</v>
      </c>
      <c r="K300" s="8"/>
      <c r="L300" s="8">
        <v>5600</v>
      </c>
      <c r="M300" s="8">
        <v>716</v>
      </c>
      <c r="N300" s="8">
        <v>32.5</v>
      </c>
      <c r="O300" s="8">
        <v>4870</v>
      </c>
      <c r="P300" s="8">
        <v>12540</v>
      </c>
      <c r="Q300" s="8">
        <v>1610</v>
      </c>
      <c r="R300" s="8">
        <v>6780</v>
      </c>
      <c r="S300" s="8">
        <v>1025</v>
      </c>
      <c r="T300" s="8">
        <v>241.9</v>
      </c>
      <c r="U300" s="8">
        <v>628</v>
      </c>
      <c r="V300" s="8">
        <v>59.2</v>
      </c>
      <c r="W300" s="8">
        <v>230.4</v>
      </c>
      <c r="X300" s="8">
        <v>31.8</v>
      </c>
      <c r="Y300" s="8">
        <v>60.8</v>
      </c>
      <c r="Z300" s="8"/>
      <c r="AA300" s="8">
        <v>25.3</v>
      </c>
      <c r="AB300" s="8"/>
      <c r="AC300" s="8">
        <v>25.8</v>
      </c>
      <c r="AD300" s="8">
        <v>218.2</v>
      </c>
      <c r="AE300" s="8">
        <v>5.99</v>
      </c>
      <c r="AF300" s="17">
        <f t="shared" si="115"/>
        <v>28102.400000000001</v>
      </c>
      <c r="AG300" s="18">
        <f t="shared" si="92"/>
        <v>130.76332949750673</v>
      </c>
      <c r="AH300" s="19">
        <f t="shared" si="120"/>
        <v>130.17944535073411</v>
      </c>
      <c r="AI300" s="19">
        <f t="shared" si="121"/>
        <v>1.3850553252928071</v>
      </c>
      <c r="AJ300" s="18">
        <f t="shared" si="116"/>
        <v>2.7665328805186791</v>
      </c>
      <c r="AK300" s="18">
        <f t="shared" si="122"/>
        <v>7.8212290502793298</v>
      </c>
      <c r="AL300" s="18">
        <f t="shared" si="94"/>
        <v>36.427378964941568</v>
      </c>
      <c r="AM300" s="18">
        <f t="shared" si="123"/>
        <v>1.0834473320119318</v>
      </c>
      <c r="AN300" s="18">
        <f t="shared" si="124"/>
        <v>0.887466156741059</v>
      </c>
      <c r="AO300" s="18">
        <f t="shared" si="125"/>
        <v>0.67969964833110896</v>
      </c>
      <c r="AP300" s="17">
        <f t="shared" si="126"/>
        <v>22.515723270440251</v>
      </c>
      <c r="AQ300" s="17">
        <f t="shared" si="127"/>
        <v>28.300395256916996</v>
      </c>
      <c r="AR300" s="17">
        <f t="shared" si="128"/>
        <v>221.34387351778656</v>
      </c>
      <c r="AS300" s="17" t="str">
        <f t="shared" si="129"/>
        <v/>
      </c>
      <c r="AT300" s="17">
        <f t="shared" si="117"/>
        <v>25.664527956003667</v>
      </c>
      <c r="AU300" s="17">
        <f t="shared" si="130"/>
        <v>5.9600886917960096</v>
      </c>
      <c r="AV300" s="18">
        <f t="shared" si="131"/>
        <v>6.5113950925851274</v>
      </c>
      <c r="AW300" s="18">
        <f t="shared" si="132"/>
        <v>20.082229328460482</v>
      </c>
      <c r="AX300" s="8">
        <f t="shared" si="133"/>
        <v>8.624505928853754</v>
      </c>
      <c r="AY300" s="8">
        <f t="shared" si="134"/>
        <v>0.15117994100294985</v>
      </c>
      <c r="AZ300" s="17">
        <f t="shared" si="135"/>
        <v>0.67681052152129351</v>
      </c>
      <c r="BA300" s="18">
        <f t="shared" si="118"/>
        <v>0.98549945912092918</v>
      </c>
      <c r="BB300" s="8">
        <f t="shared" si="136"/>
        <v>1.6937006357156617</v>
      </c>
      <c r="BC300" s="8">
        <f t="shared" si="119"/>
        <v>0.45939560021313841</v>
      </c>
      <c r="BD300" s="44"/>
      <c r="BE300" s="44"/>
      <c r="BF300" s="8"/>
    </row>
    <row r="301" spans="1:58" x14ac:dyDescent="0.25">
      <c r="A301" s="8">
        <v>145</v>
      </c>
      <c r="B301" s="16" t="s">
        <v>233</v>
      </c>
      <c r="C301" s="8" t="s">
        <v>57</v>
      </c>
      <c r="D301" s="8" t="s">
        <v>58</v>
      </c>
      <c r="E301" s="8" t="s">
        <v>229</v>
      </c>
      <c r="F301" s="8" t="s">
        <v>60</v>
      </c>
      <c r="G301" s="8">
        <v>2025</v>
      </c>
      <c r="H301" s="8">
        <v>77.8</v>
      </c>
      <c r="I301" s="8"/>
      <c r="J301" s="8">
        <v>135.30000000000001</v>
      </c>
      <c r="K301" s="8"/>
      <c r="L301" s="8">
        <v>5580</v>
      </c>
      <c r="M301" s="8">
        <v>680</v>
      </c>
      <c r="N301" s="8">
        <v>27.7</v>
      </c>
      <c r="O301" s="8">
        <v>4210</v>
      </c>
      <c r="P301" s="8">
        <v>11170</v>
      </c>
      <c r="Q301" s="8">
        <v>1456</v>
      </c>
      <c r="R301" s="8">
        <v>6300</v>
      </c>
      <c r="S301" s="8">
        <v>953</v>
      </c>
      <c r="T301" s="8">
        <v>231.8</v>
      </c>
      <c r="U301" s="8">
        <v>613</v>
      </c>
      <c r="V301" s="8">
        <v>57</v>
      </c>
      <c r="W301" s="8">
        <v>222.8</v>
      </c>
      <c r="X301" s="8">
        <v>31.7</v>
      </c>
      <c r="Y301" s="8">
        <v>58.1</v>
      </c>
      <c r="Z301" s="8"/>
      <c r="AA301" s="8">
        <v>25.6</v>
      </c>
      <c r="AB301" s="8"/>
      <c r="AC301" s="8">
        <v>17.37</v>
      </c>
      <c r="AD301" s="8">
        <v>142.80000000000001</v>
      </c>
      <c r="AE301" s="8">
        <v>1.71</v>
      </c>
      <c r="AF301" s="17">
        <f t="shared" si="115"/>
        <v>25328.999999999996</v>
      </c>
      <c r="AG301" s="18">
        <f t="shared" si="92"/>
        <v>111.71710179324894</v>
      </c>
      <c r="AH301" s="19">
        <f t="shared" si="120"/>
        <v>114.59841455954322</v>
      </c>
      <c r="AI301" s="19">
        <f t="shared" si="121"/>
        <v>1.2885741075614494</v>
      </c>
      <c r="AJ301" s="18">
        <f t="shared" si="116"/>
        <v>2.5722900367925408</v>
      </c>
      <c r="AK301" s="18">
        <f t="shared" si="122"/>
        <v>8.2058823529411757</v>
      </c>
      <c r="AL301" s="18">
        <f t="shared" si="94"/>
        <v>83.508771929824576</v>
      </c>
      <c r="AM301" s="18">
        <f t="shared" si="123"/>
        <v>1.0914883994536988</v>
      </c>
      <c r="AN301" s="18">
        <f t="shared" si="124"/>
        <v>0.89267717547258774</v>
      </c>
      <c r="AO301" s="18">
        <f t="shared" si="125"/>
        <v>0.65439745240985259</v>
      </c>
      <c r="AP301" s="17">
        <f t="shared" si="126"/>
        <v>21.451104100946374</v>
      </c>
      <c r="AQ301" s="17">
        <f t="shared" si="127"/>
        <v>26.5625</v>
      </c>
      <c r="AR301" s="17">
        <f t="shared" si="128"/>
        <v>217.96875</v>
      </c>
      <c r="AS301" s="17" t="str">
        <f t="shared" si="129"/>
        <v/>
      </c>
      <c r="AT301" s="17">
        <f t="shared" si="117"/>
        <v>39.075630252100837</v>
      </c>
      <c r="AU301" s="17">
        <f t="shared" si="130"/>
        <v>5.6959476626016254</v>
      </c>
      <c r="AV301" s="18">
        <f t="shared" si="131"/>
        <v>5.7666866279830131</v>
      </c>
      <c r="AW301" s="18">
        <f t="shared" si="132"/>
        <v>19.372840766331656</v>
      </c>
      <c r="AX301" s="8">
        <f t="shared" si="133"/>
        <v>5.578125</v>
      </c>
      <c r="AY301" s="8">
        <f t="shared" si="134"/>
        <v>0.15126984126984128</v>
      </c>
      <c r="AZ301" s="17">
        <f t="shared" si="135"/>
        <v>0.66469264479450441</v>
      </c>
      <c r="BA301" s="18">
        <f t="shared" si="118"/>
        <v>0.984397331122429</v>
      </c>
      <c r="BB301" s="8">
        <f t="shared" si="136"/>
        <v>1.7769979716024342</v>
      </c>
      <c r="BC301" s="8">
        <f t="shared" si="119"/>
        <v>0.51214932450710493</v>
      </c>
      <c r="BD301" s="44"/>
      <c r="BE301" s="44"/>
      <c r="BF301" s="8"/>
    </row>
    <row r="302" spans="1:58" x14ac:dyDescent="0.25">
      <c r="A302" s="8">
        <v>146</v>
      </c>
      <c r="B302" s="16" t="s">
        <v>233</v>
      </c>
      <c r="C302" s="8" t="s">
        <v>57</v>
      </c>
      <c r="D302" s="8" t="s">
        <v>58</v>
      </c>
      <c r="E302" s="8" t="s">
        <v>229</v>
      </c>
      <c r="F302" s="8" t="s">
        <v>60</v>
      </c>
      <c r="G302" s="8">
        <v>1630</v>
      </c>
      <c r="H302" s="8">
        <v>123.3</v>
      </c>
      <c r="I302" s="8"/>
      <c r="J302" s="8">
        <v>120.6</v>
      </c>
      <c r="K302" s="8"/>
      <c r="L302" s="8">
        <v>9920</v>
      </c>
      <c r="M302" s="8">
        <v>150</v>
      </c>
      <c r="N302" s="8">
        <v>26.5</v>
      </c>
      <c r="O302" s="8">
        <v>1750</v>
      </c>
      <c r="P302" s="8">
        <v>4520</v>
      </c>
      <c r="Q302" s="8">
        <v>637</v>
      </c>
      <c r="R302" s="8">
        <v>2620</v>
      </c>
      <c r="S302" s="8">
        <v>387</v>
      </c>
      <c r="T302" s="8">
        <v>80.8</v>
      </c>
      <c r="U302" s="8">
        <v>208</v>
      </c>
      <c r="V302" s="8">
        <v>18.100000000000001</v>
      </c>
      <c r="W302" s="8">
        <v>61.4</v>
      </c>
      <c r="X302" s="8">
        <v>8.34</v>
      </c>
      <c r="Y302" s="8">
        <v>14.6</v>
      </c>
      <c r="Z302" s="8"/>
      <c r="AA302" s="8">
        <v>3.9</v>
      </c>
      <c r="AB302" s="8"/>
      <c r="AC302" s="8">
        <v>2.79</v>
      </c>
      <c r="AD302" s="8">
        <v>3.26</v>
      </c>
      <c r="AE302" s="8"/>
      <c r="AF302" s="17">
        <f t="shared" si="115"/>
        <v>10309.14</v>
      </c>
      <c r="AG302" s="18">
        <f t="shared" si="92"/>
        <v>304.82527317970357</v>
      </c>
      <c r="AH302" s="19">
        <f t="shared" si="120"/>
        <v>304.39620194921991</v>
      </c>
      <c r="AI302" s="19">
        <f t="shared" si="121"/>
        <v>1.2879666312365123</v>
      </c>
      <c r="AJ302" s="18">
        <f t="shared" si="116"/>
        <v>2.6330422268014262</v>
      </c>
      <c r="AK302" s="18">
        <f t="shared" si="122"/>
        <v>66.13333333333334</v>
      </c>
      <c r="AL302" s="18" t="str">
        <f t="shared" si="94"/>
        <v/>
      </c>
      <c r="AM302" s="18">
        <f t="shared" si="123"/>
        <v>1.0357081193979893</v>
      </c>
      <c r="AN302" s="18">
        <f t="shared" si="124"/>
        <v>0.83826608834505345</v>
      </c>
      <c r="AO302" s="18">
        <f t="shared" si="125"/>
        <v>0.53990756018508546</v>
      </c>
      <c r="AP302" s="17">
        <f t="shared" si="126"/>
        <v>17.985611510791369</v>
      </c>
      <c r="AQ302" s="17">
        <f t="shared" si="127"/>
        <v>38.46153846153846</v>
      </c>
      <c r="AR302" s="17">
        <f t="shared" si="128"/>
        <v>2543.5897435897436</v>
      </c>
      <c r="AS302" s="17" t="str">
        <f t="shared" si="129"/>
        <v/>
      </c>
      <c r="AT302" s="17">
        <f t="shared" si="117"/>
        <v>3042.9447852760736</v>
      </c>
      <c r="AU302" s="17">
        <f t="shared" si="130"/>
        <v>10.30373149885345</v>
      </c>
      <c r="AV302" s="18">
        <f t="shared" si="131"/>
        <v>7.0644677052904914</v>
      </c>
      <c r="AW302" s="18">
        <f t="shared" si="132"/>
        <v>43.14907872696817</v>
      </c>
      <c r="AX302" s="8">
        <f t="shared" si="133"/>
        <v>0.83589743589743581</v>
      </c>
      <c r="AY302" s="8">
        <f t="shared" si="134"/>
        <v>0.14770992366412214</v>
      </c>
      <c r="AZ302" s="17">
        <f t="shared" si="135"/>
        <v>0.66998799123884245</v>
      </c>
      <c r="BA302" s="18">
        <f t="shared" si="118"/>
        <v>0.98968488157111068</v>
      </c>
      <c r="BB302" s="8">
        <f t="shared" si="136"/>
        <v>14.321287356321841</v>
      </c>
      <c r="BC302" s="8">
        <f t="shared" si="119"/>
        <v>0.48387394819336743</v>
      </c>
      <c r="BD302" s="44"/>
      <c r="BE302" s="44"/>
      <c r="BF302" s="8"/>
    </row>
    <row r="303" spans="1:58" x14ac:dyDescent="0.25">
      <c r="A303" s="8">
        <v>147</v>
      </c>
      <c r="B303" s="16" t="s">
        <v>233</v>
      </c>
      <c r="C303" s="8" t="s">
        <v>57</v>
      </c>
      <c r="D303" s="8" t="s">
        <v>58</v>
      </c>
      <c r="E303" s="8" t="s">
        <v>229</v>
      </c>
      <c r="F303" s="8" t="s">
        <v>60</v>
      </c>
      <c r="G303" s="8">
        <v>1650</v>
      </c>
      <c r="H303" s="8">
        <v>150.69999999999999</v>
      </c>
      <c r="I303" s="8"/>
      <c r="J303" s="8">
        <v>118.3</v>
      </c>
      <c r="K303" s="8"/>
      <c r="L303" s="8">
        <v>8620</v>
      </c>
      <c r="M303" s="8">
        <v>190</v>
      </c>
      <c r="N303" s="8">
        <v>29.4</v>
      </c>
      <c r="O303" s="8">
        <v>2050</v>
      </c>
      <c r="P303" s="8">
        <v>5430</v>
      </c>
      <c r="Q303" s="8">
        <v>755</v>
      </c>
      <c r="R303" s="8">
        <v>3110</v>
      </c>
      <c r="S303" s="8">
        <v>465</v>
      </c>
      <c r="T303" s="8">
        <v>103.1</v>
      </c>
      <c r="U303" s="8">
        <v>268</v>
      </c>
      <c r="V303" s="8">
        <v>23.9</v>
      </c>
      <c r="W303" s="8">
        <v>76.7</v>
      </c>
      <c r="X303" s="8">
        <v>10.36</v>
      </c>
      <c r="Y303" s="8">
        <v>14.8</v>
      </c>
      <c r="Z303" s="8"/>
      <c r="AA303" s="8">
        <v>6.6</v>
      </c>
      <c r="AB303" s="8"/>
      <c r="AC303" s="8">
        <v>3.57</v>
      </c>
      <c r="AD303" s="8">
        <v>18.899999999999999</v>
      </c>
      <c r="AE303" s="8"/>
      <c r="AF303" s="17">
        <f t="shared" si="115"/>
        <v>12313.460000000001</v>
      </c>
      <c r="AG303" s="18">
        <f t="shared" si="92"/>
        <v>211.00242935685975</v>
      </c>
      <c r="AH303" s="19">
        <f t="shared" si="120"/>
        <v>216.08334569182858</v>
      </c>
      <c r="AI303" s="19">
        <f t="shared" si="121"/>
        <v>1.2710461692919262</v>
      </c>
      <c r="AJ303" s="18">
        <f t="shared" si="116"/>
        <v>2.5670341636041925</v>
      </c>
      <c r="AK303" s="18">
        <f t="shared" si="122"/>
        <v>45.368421052631582</v>
      </c>
      <c r="AL303" s="18" t="str">
        <f t="shared" si="94"/>
        <v/>
      </c>
      <c r="AM303" s="18">
        <f t="shared" si="123"/>
        <v>1.0559348166953728</v>
      </c>
      <c r="AN303" s="18">
        <f t="shared" si="124"/>
        <v>0.85965160504136995</v>
      </c>
      <c r="AO303" s="18">
        <f t="shared" si="125"/>
        <v>0.54945037555315668</v>
      </c>
      <c r="AP303" s="17">
        <f t="shared" si="126"/>
        <v>18.339768339768341</v>
      </c>
      <c r="AQ303" s="17">
        <f t="shared" si="127"/>
        <v>28.787878787878789</v>
      </c>
      <c r="AR303" s="17">
        <f t="shared" si="128"/>
        <v>1306.0606060606062</v>
      </c>
      <c r="AS303" s="17" t="str">
        <f t="shared" si="129"/>
        <v/>
      </c>
      <c r="AT303" s="17">
        <f t="shared" si="117"/>
        <v>456.0846560846561</v>
      </c>
      <c r="AU303" s="17">
        <f t="shared" si="130"/>
        <v>7.6057526484355762</v>
      </c>
      <c r="AV303" s="18">
        <f t="shared" si="131"/>
        <v>6.4227911077523778</v>
      </c>
      <c r="AW303" s="18">
        <f t="shared" si="132"/>
        <v>32.852139485305315</v>
      </c>
      <c r="AX303" s="8">
        <f t="shared" si="133"/>
        <v>2.8636363636363638</v>
      </c>
      <c r="AY303" s="8">
        <f t="shared" si="134"/>
        <v>0.14951768488745981</v>
      </c>
      <c r="AZ303" s="17">
        <f t="shared" si="135"/>
        <v>0.66878034281184973</v>
      </c>
      <c r="BA303" s="18">
        <f t="shared" si="118"/>
        <v>0.98925078734977812</v>
      </c>
      <c r="BB303" s="8">
        <f t="shared" si="136"/>
        <v>9.8246098003629765</v>
      </c>
      <c r="BC303" s="8">
        <f t="shared" si="119"/>
        <v>0.43024333116460639</v>
      </c>
      <c r="BD303" s="44"/>
      <c r="BE303" s="44"/>
      <c r="BF303" s="8"/>
    </row>
    <row r="304" spans="1:58" x14ac:dyDescent="0.25">
      <c r="A304" s="8">
        <v>148</v>
      </c>
      <c r="B304" s="16" t="s">
        <v>233</v>
      </c>
      <c r="C304" s="8" t="s">
        <v>57</v>
      </c>
      <c r="D304" s="8" t="s">
        <v>58</v>
      </c>
      <c r="E304" s="8" t="s">
        <v>229</v>
      </c>
      <c r="F304" s="8" t="s">
        <v>60</v>
      </c>
      <c r="G304" s="8">
        <v>637</v>
      </c>
      <c r="H304" s="8">
        <v>58.3</v>
      </c>
      <c r="I304" s="8"/>
      <c r="J304" s="8">
        <v>63</v>
      </c>
      <c r="K304" s="8"/>
      <c r="L304" s="8">
        <v>4050</v>
      </c>
      <c r="M304" s="8">
        <v>66.8</v>
      </c>
      <c r="N304" s="8">
        <v>8.6999999999999993</v>
      </c>
      <c r="O304" s="8">
        <v>722</v>
      </c>
      <c r="P304" s="8">
        <v>1850</v>
      </c>
      <c r="Q304" s="8">
        <v>262</v>
      </c>
      <c r="R304" s="8">
        <v>1070</v>
      </c>
      <c r="S304" s="8">
        <v>160</v>
      </c>
      <c r="T304" s="8">
        <v>35.700000000000003</v>
      </c>
      <c r="U304" s="8">
        <v>96</v>
      </c>
      <c r="V304" s="8">
        <v>7.3</v>
      </c>
      <c r="W304" s="8">
        <v>31.7</v>
      </c>
      <c r="X304" s="8">
        <v>3.85</v>
      </c>
      <c r="Y304" s="8">
        <v>5.4</v>
      </c>
      <c r="Z304" s="8"/>
      <c r="AA304" s="8">
        <v>2.09</v>
      </c>
      <c r="AB304" s="8"/>
      <c r="AC304" s="8">
        <v>1.3</v>
      </c>
      <c r="AD304" s="8">
        <v>2.83</v>
      </c>
      <c r="AE304" s="8"/>
      <c r="AF304" s="17">
        <f t="shared" si="115"/>
        <v>4246.04</v>
      </c>
      <c r="AG304" s="18">
        <f t="shared" si="92"/>
        <v>234.67587265055624</v>
      </c>
      <c r="AH304" s="19">
        <f t="shared" si="120"/>
        <v>232.4828086826885</v>
      </c>
      <c r="AI304" s="19">
        <f t="shared" si="121"/>
        <v>1.3011317480973226</v>
      </c>
      <c r="AJ304" s="18">
        <f t="shared" si="116"/>
        <v>2.6275316455696212</v>
      </c>
      <c r="AK304" s="18">
        <f t="shared" si="122"/>
        <v>60.628742514970064</v>
      </c>
      <c r="AL304" s="18" t="str">
        <f t="shared" si="94"/>
        <v/>
      </c>
      <c r="AM304" s="18">
        <f t="shared" si="123"/>
        <v>1.0290587518363201</v>
      </c>
      <c r="AN304" s="18">
        <f t="shared" si="124"/>
        <v>0.84787200272126817</v>
      </c>
      <c r="AO304" s="18">
        <f t="shared" si="125"/>
        <v>0.49997343634259389</v>
      </c>
      <c r="AP304" s="17">
        <f t="shared" si="126"/>
        <v>17.350649350649348</v>
      </c>
      <c r="AQ304" s="17">
        <f t="shared" si="127"/>
        <v>31.96172248803828</v>
      </c>
      <c r="AR304" s="17">
        <f t="shared" si="128"/>
        <v>1937.799043062201</v>
      </c>
      <c r="AS304" s="17" t="str">
        <f t="shared" si="129"/>
        <v/>
      </c>
      <c r="AT304" s="17">
        <f t="shared" si="117"/>
        <v>1431.095406360424</v>
      </c>
      <c r="AU304" s="17">
        <f t="shared" si="130"/>
        <v>9.9266736686505634</v>
      </c>
      <c r="AV304" s="18">
        <f t="shared" si="131"/>
        <v>6.3149613220815768</v>
      </c>
      <c r="AW304" s="18">
        <f t="shared" si="132"/>
        <v>37.161885984948668</v>
      </c>
      <c r="AX304" s="8">
        <f t="shared" si="133"/>
        <v>1.3540669856459331</v>
      </c>
      <c r="AY304" s="8">
        <f t="shared" si="134"/>
        <v>0.14953271028037382</v>
      </c>
      <c r="AZ304" s="17">
        <f t="shared" si="135"/>
        <v>0.66744543150794622</v>
      </c>
      <c r="BA304" s="18">
        <f t="shared" si="118"/>
        <v>0.98814424734576212</v>
      </c>
      <c r="BB304" s="8">
        <f t="shared" si="136"/>
        <v>13.12925872393145</v>
      </c>
      <c r="BC304" s="8">
        <f t="shared" si="119"/>
        <v>0.47557281553398062</v>
      </c>
      <c r="BD304" s="44"/>
      <c r="BE304" s="44"/>
      <c r="BF304" s="8"/>
    </row>
    <row r="305" spans="1:58" x14ac:dyDescent="0.25">
      <c r="A305" s="8">
        <v>149</v>
      </c>
      <c r="B305" s="16" t="s">
        <v>234</v>
      </c>
      <c r="C305" s="8" t="s">
        <v>235</v>
      </c>
      <c r="D305" s="8" t="s">
        <v>58</v>
      </c>
      <c r="E305" s="8" t="s">
        <v>236</v>
      </c>
      <c r="F305" s="8" t="s">
        <v>578</v>
      </c>
      <c r="G305" s="8"/>
      <c r="H305" s="8"/>
      <c r="I305" s="8"/>
      <c r="J305" s="8"/>
      <c r="K305" s="8"/>
      <c r="L305" s="8">
        <v>1007</v>
      </c>
      <c r="M305" s="8">
        <v>832</v>
      </c>
      <c r="N305" s="8">
        <v>4.0999999999999996</v>
      </c>
      <c r="O305" s="8">
        <v>3150</v>
      </c>
      <c r="P305" s="8">
        <v>6420</v>
      </c>
      <c r="Q305" s="8">
        <v>807</v>
      </c>
      <c r="R305" s="8">
        <v>3420</v>
      </c>
      <c r="S305" s="8">
        <v>457</v>
      </c>
      <c r="T305" s="8">
        <v>59.7</v>
      </c>
      <c r="U305" s="8">
        <v>340</v>
      </c>
      <c r="V305" s="8">
        <v>36.299999999999997</v>
      </c>
      <c r="W305" s="8">
        <v>182</v>
      </c>
      <c r="X305" s="8">
        <v>30.6</v>
      </c>
      <c r="Y305" s="8">
        <v>71</v>
      </c>
      <c r="Z305" s="8">
        <v>7.2</v>
      </c>
      <c r="AA305" s="8">
        <v>45.2</v>
      </c>
      <c r="AB305" s="8">
        <v>5.7</v>
      </c>
      <c r="AC305" s="8">
        <v>8.9</v>
      </c>
      <c r="AD305" s="8">
        <v>97.2</v>
      </c>
      <c r="AE305" s="8">
        <v>15.7</v>
      </c>
      <c r="AF305" s="17">
        <f t="shared" si="115"/>
        <v>15031.700000000003</v>
      </c>
      <c r="AG305" s="19">
        <f t="shared" si="92"/>
        <v>47.342332250476076</v>
      </c>
      <c r="AH305" s="19">
        <f t="shared" si="120"/>
        <v>37.304566256189631</v>
      </c>
      <c r="AI305" s="19">
        <f t="shared" si="121"/>
        <v>1.7760381967577172</v>
      </c>
      <c r="AJ305" s="18">
        <f t="shared" si="116"/>
        <v>4.0135168822535521</v>
      </c>
      <c r="AK305" s="18">
        <f t="shared" si="122"/>
        <v>1.2103365384615385</v>
      </c>
      <c r="AL305" s="18">
        <f t="shared" si="94"/>
        <v>6.1910828025477711</v>
      </c>
      <c r="AM305" s="17">
        <f t="shared" si="123"/>
        <v>0.97416084649670931</v>
      </c>
      <c r="AN305" s="18">
        <f t="shared" si="124"/>
        <v>0.44579424652981064</v>
      </c>
      <c r="AO305" s="18">
        <f t="shared" si="125"/>
        <v>0.87550953063670756</v>
      </c>
      <c r="AP305" s="17">
        <f t="shared" si="126"/>
        <v>27.18954248366013</v>
      </c>
      <c r="AQ305" s="18">
        <f t="shared" ref="AQ305:AQ368" si="137">IFERROR((M305/1.57)/(X305/0.0546),"")</f>
        <v>0.94557262395404018</v>
      </c>
      <c r="AR305" s="17">
        <f t="shared" ref="AR305:AR368" si="138">IFERROR(M305/AA305,"")</f>
        <v>18.407079646017699</v>
      </c>
      <c r="AS305" s="17">
        <f t="shared" ref="AS305:AS368" si="139">IFERROR(L305/AA305,"")</f>
        <v>22.278761061946902</v>
      </c>
      <c r="AT305" s="17">
        <f t="shared" si="117"/>
        <v>10.360082304526749</v>
      </c>
      <c r="AU305" s="17">
        <f t="shared" ref="AU305:AU368" si="140">IFERROR(($T305/0.0563)/($AB305/0.0246),"")</f>
        <v>4.5764232962512859</v>
      </c>
      <c r="AV305" s="18">
        <f t="shared" ref="AV305:AV368" si="141">IFERROR(O305/U305,"")</f>
        <v>9.264705882352942</v>
      </c>
      <c r="AW305" s="18">
        <f t="shared" si="132"/>
        <v>6.0857384266465067</v>
      </c>
      <c r="AX305" s="18">
        <f t="shared" ref="AX305:AX368" si="142">IFERROR((W305/0.246)/(AA305/0.161),"")</f>
        <v>2.6352615296064466</v>
      </c>
      <c r="AY305" s="8">
        <f t="shared" ref="AY305:AY368" si="143">IFERROR(AD305/AA305,"")</f>
        <v>2.1504424778761062</v>
      </c>
      <c r="AZ305" s="8">
        <f t="shared" ref="AZ305:AZ368" si="144">IFERROR(S305/R305,"")</f>
        <v>0.13362573099415204</v>
      </c>
      <c r="BA305" s="18">
        <f t="shared" si="118"/>
        <v>0.97485314368966902</v>
      </c>
      <c r="BB305" s="20">
        <f t="shared" ref="BB305:BB368" si="145">IFERROR((L305/7.25)/(R305/0.457),"")</f>
        <v>1.8560153256704983E-2</v>
      </c>
      <c r="BC305" s="8">
        <f t="shared" ref="BC305:BC327" si="146">IFERROR((L704/7.25)/(M704/1.57),"")</f>
        <v>1.383016566833954</v>
      </c>
      <c r="BD305" s="44"/>
      <c r="BE305" s="44"/>
      <c r="BF305" s="8"/>
    </row>
    <row r="306" spans="1:58" x14ac:dyDescent="0.25">
      <c r="A306" s="8">
        <v>150</v>
      </c>
      <c r="B306" s="16" t="s">
        <v>234</v>
      </c>
      <c r="C306" s="8" t="s">
        <v>235</v>
      </c>
      <c r="D306" s="8" t="s">
        <v>58</v>
      </c>
      <c r="E306" s="8" t="s">
        <v>236</v>
      </c>
      <c r="F306" s="8" t="s">
        <v>578</v>
      </c>
      <c r="G306" s="8"/>
      <c r="H306" s="8"/>
      <c r="I306" s="8"/>
      <c r="J306" s="8"/>
      <c r="K306" s="8"/>
      <c r="L306" s="8">
        <v>961</v>
      </c>
      <c r="M306" s="8">
        <v>1030</v>
      </c>
      <c r="N306" s="8">
        <v>25</v>
      </c>
      <c r="O306" s="8">
        <v>2750</v>
      </c>
      <c r="P306" s="8">
        <v>5990</v>
      </c>
      <c r="Q306" s="8">
        <v>811</v>
      </c>
      <c r="R306" s="8">
        <v>3580</v>
      </c>
      <c r="S306" s="8">
        <v>533</v>
      </c>
      <c r="T306" s="8">
        <v>90</v>
      </c>
      <c r="U306" s="8">
        <v>441</v>
      </c>
      <c r="V306" s="8">
        <v>47.3</v>
      </c>
      <c r="W306" s="8">
        <v>216</v>
      </c>
      <c r="X306" s="8">
        <v>39.700000000000003</v>
      </c>
      <c r="Y306" s="8">
        <v>102</v>
      </c>
      <c r="Z306" s="8">
        <v>11.3</v>
      </c>
      <c r="AA306" s="8">
        <v>66</v>
      </c>
      <c r="AB306" s="8">
        <v>9.4</v>
      </c>
      <c r="AC306" s="8">
        <v>8.6</v>
      </c>
      <c r="AD306" s="8">
        <v>83.7</v>
      </c>
      <c r="AE306" s="8">
        <v>14.5</v>
      </c>
      <c r="AF306" s="17">
        <f t="shared" si="115"/>
        <v>14686.699999999999</v>
      </c>
      <c r="AG306" s="19">
        <f t="shared" si="92"/>
        <v>28.30520393811533</v>
      </c>
      <c r="AH306" s="19">
        <f t="shared" si="120"/>
        <v>23.836818428988085</v>
      </c>
      <c r="AI306" s="19">
        <f t="shared" si="121"/>
        <v>1.4812130212384791</v>
      </c>
      <c r="AJ306" s="18">
        <f t="shared" si="116"/>
        <v>3.0042510746431712</v>
      </c>
      <c r="AK306" s="18">
        <f t="shared" si="122"/>
        <v>0.93300970873786404</v>
      </c>
      <c r="AL306" s="18">
        <f t="shared" si="94"/>
        <v>5.772413793103448</v>
      </c>
      <c r="AM306" s="17">
        <f t="shared" si="123"/>
        <v>0.97037083467930252</v>
      </c>
      <c r="AN306" s="18">
        <f t="shared" si="124"/>
        <v>0.54640831137802559</v>
      </c>
      <c r="AO306" s="18">
        <f t="shared" si="125"/>
        <v>0.8577602574443669</v>
      </c>
      <c r="AP306" s="17">
        <f t="shared" si="126"/>
        <v>25.944584382871536</v>
      </c>
      <c r="AQ306" s="18">
        <f t="shared" si="137"/>
        <v>0.90227662885655147</v>
      </c>
      <c r="AR306" s="17">
        <f t="shared" si="138"/>
        <v>15.606060606060606</v>
      </c>
      <c r="AS306" s="17">
        <f t="shared" si="139"/>
        <v>14.560606060606061</v>
      </c>
      <c r="AT306" s="17">
        <f t="shared" si="117"/>
        <v>11.481481481481481</v>
      </c>
      <c r="AU306" s="17">
        <f t="shared" si="140"/>
        <v>4.1835153622312076</v>
      </c>
      <c r="AV306" s="18">
        <f t="shared" si="141"/>
        <v>6.2358276643990926</v>
      </c>
      <c r="AW306" s="18">
        <f t="shared" si="132"/>
        <v>5.4058931018730005</v>
      </c>
      <c r="AX306" s="18">
        <f t="shared" si="142"/>
        <v>2.1419068736141909</v>
      </c>
      <c r="AY306" s="8">
        <f t="shared" si="143"/>
        <v>1.2681818181818183</v>
      </c>
      <c r="AZ306" s="8">
        <f t="shared" si="144"/>
        <v>0.14888268156424581</v>
      </c>
      <c r="BA306" s="18">
        <f t="shared" si="118"/>
        <v>0.96652072963974212</v>
      </c>
      <c r="BB306" s="20">
        <f t="shared" si="145"/>
        <v>1.6920708919283378E-2</v>
      </c>
      <c r="BC306" s="8">
        <f t="shared" si="146"/>
        <v>0.98803585827443918</v>
      </c>
      <c r="BD306" s="44"/>
      <c r="BE306" s="44"/>
      <c r="BF306" s="8"/>
    </row>
    <row r="307" spans="1:58" x14ac:dyDescent="0.25">
      <c r="A307" s="8">
        <v>151</v>
      </c>
      <c r="B307" s="16" t="s">
        <v>234</v>
      </c>
      <c r="C307" s="8" t="s">
        <v>235</v>
      </c>
      <c r="D307" s="8" t="s">
        <v>58</v>
      </c>
      <c r="E307" s="8" t="s">
        <v>236</v>
      </c>
      <c r="F307" s="8" t="s">
        <v>578</v>
      </c>
      <c r="G307" s="8"/>
      <c r="H307" s="8"/>
      <c r="I307" s="8"/>
      <c r="J307" s="8"/>
      <c r="K307" s="8"/>
      <c r="L307" s="8">
        <v>961</v>
      </c>
      <c r="M307" s="8">
        <v>1030</v>
      </c>
      <c r="N307" s="8">
        <v>25</v>
      </c>
      <c r="O307" s="8">
        <v>2750</v>
      </c>
      <c r="P307" s="8">
        <v>5990</v>
      </c>
      <c r="Q307" s="8">
        <v>811</v>
      </c>
      <c r="R307" s="8">
        <v>3580</v>
      </c>
      <c r="S307" s="8">
        <v>533</v>
      </c>
      <c r="T307" s="8">
        <v>90</v>
      </c>
      <c r="U307" s="8">
        <v>441</v>
      </c>
      <c r="V307" s="8">
        <v>47.3</v>
      </c>
      <c r="W307" s="8">
        <v>216</v>
      </c>
      <c r="X307" s="8">
        <v>39.700000000000003</v>
      </c>
      <c r="Y307" s="8">
        <v>102</v>
      </c>
      <c r="Z307" s="8">
        <v>11.3</v>
      </c>
      <c r="AA307" s="8">
        <v>66</v>
      </c>
      <c r="AB307" s="8">
        <v>9.4</v>
      </c>
      <c r="AC307" s="8">
        <v>8.6</v>
      </c>
      <c r="AD307" s="8">
        <v>83.7</v>
      </c>
      <c r="AE307" s="8">
        <v>14.5</v>
      </c>
      <c r="AF307" s="17">
        <f t="shared" si="115"/>
        <v>14686.699999999999</v>
      </c>
      <c r="AG307" s="19">
        <f t="shared" si="92"/>
        <v>28.30520393811533</v>
      </c>
      <c r="AH307" s="19">
        <f t="shared" si="120"/>
        <v>23.836818428988085</v>
      </c>
      <c r="AI307" s="19">
        <f t="shared" si="121"/>
        <v>1.4812130212384791</v>
      </c>
      <c r="AJ307" s="18">
        <f t="shared" si="116"/>
        <v>3.0042510746431712</v>
      </c>
      <c r="AK307" s="18">
        <f t="shared" si="122"/>
        <v>0.93300970873786404</v>
      </c>
      <c r="AL307" s="18">
        <f t="shared" si="94"/>
        <v>5.772413793103448</v>
      </c>
      <c r="AM307" s="17">
        <f t="shared" si="123"/>
        <v>0.97037083467930252</v>
      </c>
      <c r="AN307" s="18">
        <f t="shared" si="124"/>
        <v>0.54640831137802559</v>
      </c>
      <c r="AO307" s="18">
        <f t="shared" si="125"/>
        <v>0.8577602574443669</v>
      </c>
      <c r="AP307" s="17">
        <f t="shared" si="126"/>
        <v>25.944584382871536</v>
      </c>
      <c r="AQ307" s="18">
        <f t="shared" si="137"/>
        <v>0.90227662885655147</v>
      </c>
      <c r="AR307" s="17">
        <f t="shared" si="138"/>
        <v>15.606060606060606</v>
      </c>
      <c r="AS307" s="17">
        <f t="shared" si="139"/>
        <v>14.560606060606061</v>
      </c>
      <c r="AT307" s="17">
        <f t="shared" si="117"/>
        <v>11.481481481481481</v>
      </c>
      <c r="AU307" s="17">
        <f t="shared" si="140"/>
        <v>4.1835153622312076</v>
      </c>
      <c r="AV307" s="18">
        <f t="shared" si="141"/>
        <v>6.2358276643990926</v>
      </c>
      <c r="AW307" s="18">
        <f t="shared" si="132"/>
        <v>5.4058931018730005</v>
      </c>
      <c r="AX307" s="18">
        <f t="shared" si="142"/>
        <v>2.1419068736141909</v>
      </c>
      <c r="AY307" s="8">
        <f t="shared" si="143"/>
        <v>1.2681818181818183</v>
      </c>
      <c r="AZ307" s="8">
        <f t="shared" si="144"/>
        <v>0.14888268156424581</v>
      </c>
      <c r="BA307" s="18">
        <f t="shared" si="118"/>
        <v>0.96652072963974212</v>
      </c>
      <c r="BB307" s="20">
        <f t="shared" si="145"/>
        <v>1.6920708919283378E-2</v>
      </c>
      <c r="BC307" s="8">
        <f t="shared" si="146"/>
        <v>6.5944449692961742</v>
      </c>
      <c r="BD307" s="44"/>
      <c r="BE307" s="44"/>
      <c r="BF307" s="8"/>
    </row>
    <row r="308" spans="1:58" x14ac:dyDescent="0.25">
      <c r="A308" s="8">
        <v>152</v>
      </c>
      <c r="B308" s="16" t="s">
        <v>234</v>
      </c>
      <c r="C308" s="8" t="s">
        <v>235</v>
      </c>
      <c r="D308" s="8" t="s">
        <v>58</v>
      </c>
      <c r="E308" s="8" t="s">
        <v>236</v>
      </c>
      <c r="F308" s="8" t="s">
        <v>578</v>
      </c>
      <c r="G308" s="8"/>
      <c r="H308" s="8"/>
      <c r="I308" s="8"/>
      <c r="J308" s="8"/>
      <c r="K308" s="8"/>
      <c r="L308" s="8">
        <v>1110</v>
      </c>
      <c r="M308" s="8">
        <v>953</v>
      </c>
      <c r="N308" s="8">
        <v>106</v>
      </c>
      <c r="O308" s="8">
        <v>2400</v>
      </c>
      <c r="P308" s="8">
        <v>5500</v>
      </c>
      <c r="Q308" s="8">
        <v>688</v>
      </c>
      <c r="R308" s="8">
        <v>3340</v>
      </c>
      <c r="S308" s="8">
        <v>495</v>
      </c>
      <c r="T308" s="8">
        <v>81.2</v>
      </c>
      <c r="U308" s="8">
        <v>403</v>
      </c>
      <c r="V308" s="8">
        <v>40</v>
      </c>
      <c r="W308" s="8">
        <v>209</v>
      </c>
      <c r="X308" s="8">
        <v>31.8</v>
      </c>
      <c r="Y308" s="8">
        <v>84</v>
      </c>
      <c r="Z308" s="8">
        <v>10.5</v>
      </c>
      <c r="AA308" s="8">
        <v>54</v>
      </c>
      <c r="AB308" s="8">
        <v>7.5</v>
      </c>
      <c r="AC308" s="8">
        <v>10.5</v>
      </c>
      <c r="AD308" s="8">
        <v>78.2</v>
      </c>
      <c r="AE308" s="8">
        <v>11</v>
      </c>
      <c r="AF308" s="17">
        <f t="shared" si="115"/>
        <v>13344</v>
      </c>
      <c r="AG308" s="19">
        <f t="shared" si="92"/>
        <v>30.192217533989687</v>
      </c>
      <c r="AH308" s="19">
        <f t="shared" si="120"/>
        <v>26.750649507582622</v>
      </c>
      <c r="AI308" s="19">
        <f t="shared" si="121"/>
        <v>1.3855832638520429</v>
      </c>
      <c r="AJ308" s="18">
        <f t="shared" si="116"/>
        <v>2.8231683927886464</v>
      </c>
      <c r="AK308" s="18">
        <f t="shared" si="122"/>
        <v>1.1647429171038826</v>
      </c>
      <c r="AL308" s="18">
        <f t="shared" si="94"/>
        <v>7.1090909090909093</v>
      </c>
      <c r="AM308" s="17">
        <f t="shared" si="123"/>
        <v>1.0355010321452891</v>
      </c>
      <c r="AN308" s="18">
        <f t="shared" si="124"/>
        <v>0.53512913076471036</v>
      </c>
      <c r="AO308" s="18">
        <f t="shared" si="125"/>
        <v>0.93499008040096065</v>
      </c>
      <c r="AP308" s="17">
        <f t="shared" si="126"/>
        <v>29.968553459119494</v>
      </c>
      <c r="AQ308" s="18">
        <f t="shared" si="137"/>
        <v>1.042218483355366</v>
      </c>
      <c r="AR308" s="17">
        <f t="shared" si="138"/>
        <v>17.648148148148149</v>
      </c>
      <c r="AS308" s="17">
        <f t="shared" si="139"/>
        <v>20.555555555555557</v>
      </c>
      <c r="AT308" s="17">
        <f t="shared" si="117"/>
        <v>14.194373401534527</v>
      </c>
      <c r="AU308" s="17">
        <f t="shared" si="140"/>
        <v>4.7306571936056843</v>
      </c>
      <c r="AV308" s="18">
        <f t="shared" si="141"/>
        <v>5.9553349875930524</v>
      </c>
      <c r="AW308" s="18">
        <f t="shared" si="132"/>
        <v>6.0378745579750603</v>
      </c>
      <c r="AX308" s="18">
        <f t="shared" si="142"/>
        <v>2.5330472749171937</v>
      </c>
      <c r="AY308" s="8">
        <f t="shared" si="143"/>
        <v>1.4481481481481482</v>
      </c>
      <c r="AZ308" s="8">
        <f t="shared" si="144"/>
        <v>0.14820359281437126</v>
      </c>
      <c r="BA308" s="18">
        <f t="shared" si="118"/>
        <v>0.96726618705035972</v>
      </c>
      <c r="BB308" s="20">
        <f t="shared" si="145"/>
        <v>2.0948585587445796E-2</v>
      </c>
      <c r="BC308" s="8">
        <f t="shared" si="146"/>
        <v>6.5952335224792673</v>
      </c>
      <c r="BD308" s="44"/>
      <c r="BE308" s="44"/>
      <c r="BF308" s="8"/>
    </row>
    <row r="309" spans="1:58" x14ac:dyDescent="0.25">
      <c r="A309" s="8">
        <v>153</v>
      </c>
      <c r="B309" s="16" t="s">
        <v>234</v>
      </c>
      <c r="C309" s="8" t="s">
        <v>235</v>
      </c>
      <c r="D309" s="8" t="s">
        <v>58</v>
      </c>
      <c r="E309" s="8" t="s">
        <v>236</v>
      </c>
      <c r="F309" s="8" t="s">
        <v>578</v>
      </c>
      <c r="G309" s="8"/>
      <c r="H309" s="8"/>
      <c r="I309" s="8"/>
      <c r="J309" s="8"/>
      <c r="K309" s="8"/>
      <c r="L309" s="8">
        <v>825</v>
      </c>
      <c r="M309" s="8">
        <v>906</v>
      </c>
      <c r="N309" s="8"/>
      <c r="O309" s="8">
        <v>3440</v>
      </c>
      <c r="P309" s="8">
        <v>7130</v>
      </c>
      <c r="Q309" s="8">
        <v>863</v>
      </c>
      <c r="R309" s="8">
        <v>3680</v>
      </c>
      <c r="S309" s="8">
        <v>510</v>
      </c>
      <c r="T309" s="8">
        <v>66</v>
      </c>
      <c r="U309" s="8">
        <v>397</v>
      </c>
      <c r="V309" s="8">
        <v>41.6</v>
      </c>
      <c r="W309" s="8">
        <v>218</v>
      </c>
      <c r="X309" s="8">
        <v>31.4</v>
      </c>
      <c r="Y309" s="8">
        <v>71</v>
      </c>
      <c r="Z309" s="8">
        <v>8.9</v>
      </c>
      <c r="AA309" s="8">
        <v>41</v>
      </c>
      <c r="AB309" s="8">
        <v>5.4</v>
      </c>
      <c r="AC309" s="8">
        <v>5.5</v>
      </c>
      <c r="AD309" s="8">
        <v>100</v>
      </c>
      <c r="AE309" s="8">
        <v>15.2</v>
      </c>
      <c r="AF309" s="17">
        <f t="shared" si="115"/>
        <v>16503.300000000003</v>
      </c>
      <c r="AG309" s="19">
        <f t="shared" si="92"/>
        <v>56.997015539775653</v>
      </c>
      <c r="AH309" s="19">
        <f t="shared" si="120"/>
        <v>45.674213185851272</v>
      </c>
      <c r="AI309" s="19">
        <f t="shared" si="121"/>
        <v>1.8025133003118694</v>
      </c>
      <c r="AJ309" s="18">
        <f t="shared" si="116"/>
        <v>3.9275254405559701</v>
      </c>
      <c r="AK309" s="18">
        <f t="shared" si="122"/>
        <v>0.91059602649006621</v>
      </c>
      <c r="AL309" s="18">
        <f t="shared" si="94"/>
        <v>6.5789473684210531</v>
      </c>
      <c r="AM309" s="17">
        <f t="shared" si="123"/>
        <v>1.0011348907119781</v>
      </c>
      <c r="AN309" s="18">
        <f t="shared" si="124"/>
        <v>0.43173899939805493</v>
      </c>
      <c r="AO309" s="18">
        <f t="shared" si="125"/>
        <v>0.88390629119807551</v>
      </c>
      <c r="AP309" s="17">
        <f t="shared" si="126"/>
        <v>28.853503184713379</v>
      </c>
      <c r="AQ309" s="18">
        <f t="shared" si="137"/>
        <v>1.0034403018378029</v>
      </c>
      <c r="AR309" s="17">
        <f t="shared" si="138"/>
        <v>22.097560975609756</v>
      </c>
      <c r="AS309" s="17">
        <f t="shared" si="139"/>
        <v>20.121951219512194</v>
      </c>
      <c r="AT309" s="17">
        <f t="shared" si="117"/>
        <v>8.25</v>
      </c>
      <c r="AU309" s="17">
        <f t="shared" si="140"/>
        <v>5.3404381290704555</v>
      </c>
      <c r="AV309" s="18">
        <f t="shared" si="141"/>
        <v>8.6649874055415612</v>
      </c>
      <c r="AW309" s="18">
        <f t="shared" si="132"/>
        <v>7.8339257261919348</v>
      </c>
      <c r="AX309" s="18">
        <f t="shared" si="142"/>
        <v>3.4798730914138409</v>
      </c>
      <c r="AY309" s="8">
        <f t="shared" si="143"/>
        <v>2.4390243902439024</v>
      </c>
      <c r="AZ309" s="8">
        <f t="shared" si="144"/>
        <v>0.13858695652173914</v>
      </c>
      <c r="BA309" s="18">
        <f t="shared" si="118"/>
        <v>0.97471414807947487</v>
      </c>
      <c r="BB309" s="20">
        <f t="shared" si="145"/>
        <v>1.4131371814092953E-2</v>
      </c>
      <c r="BC309" s="8">
        <f t="shared" si="146"/>
        <v>5.7811086861632468</v>
      </c>
      <c r="BD309" s="44"/>
      <c r="BE309" s="44"/>
      <c r="BF309" s="8"/>
    </row>
    <row r="310" spans="1:58" x14ac:dyDescent="0.25">
      <c r="A310" s="8">
        <v>154</v>
      </c>
      <c r="B310" s="16" t="s">
        <v>234</v>
      </c>
      <c r="C310" s="8" t="s">
        <v>235</v>
      </c>
      <c r="D310" s="8" t="s">
        <v>58</v>
      </c>
      <c r="E310" s="8" t="s">
        <v>236</v>
      </c>
      <c r="F310" s="8" t="s">
        <v>578</v>
      </c>
      <c r="G310" s="8"/>
      <c r="H310" s="8"/>
      <c r="I310" s="8"/>
      <c r="J310" s="8"/>
      <c r="K310" s="8"/>
      <c r="L310" s="8">
        <v>908</v>
      </c>
      <c r="M310" s="8">
        <v>876</v>
      </c>
      <c r="N310" s="8"/>
      <c r="O310" s="8">
        <v>4234</v>
      </c>
      <c r="P310" s="8">
        <v>7650</v>
      </c>
      <c r="Q310" s="8">
        <v>954</v>
      </c>
      <c r="R310" s="8">
        <v>3670</v>
      </c>
      <c r="S310" s="8">
        <v>546</v>
      </c>
      <c r="T310" s="8">
        <v>83.9</v>
      </c>
      <c r="U310" s="8">
        <v>394</v>
      </c>
      <c r="V310" s="8">
        <v>40.200000000000003</v>
      </c>
      <c r="W310" s="8">
        <v>198</v>
      </c>
      <c r="X310" s="8">
        <v>34.6</v>
      </c>
      <c r="Y310" s="8">
        <v>78.5</v>
      </c>
      <c r="Z310" s="8">
        <v>9.61</v>
      </c>
      <c r="AA310" s="8">
        <v>55.5</v>
      </c>
      <c r="AB310" s="8">
        <v>7.5</v>
      </c>
      <c r="AC310" s="8">
        <v>5.5</v>
      </c>
      <c r="AD310" s="8">
        <v>127.2</v>
      </c>
      <c r="AE310" s="8">
        <v>19</v>
      </c>
      <c r="AF310" s="17">
        <f t="shared" si="115"/>
        <v>17955.810000000001</v>
      </c>
      <c r="AG310" s="19">
        <f t="shared" si="92"/>
        <v>51.824533394153647</v>
      </c>
      <c r="AH310" s="19">
        <f t="shared" si="120"/>
        <v>36.202107490851382</v>
      </c>
      <c r="AI310" s="19">
        <f t="shared" si="121"/>
        <v>2.2246036399590707</v>
      </c>
      <c r="AJ310" s="18">
        <f t="shared" si="116"/>
        <v>4.5153243381091483</v>
      </c>
      <c r="AK310" s="18">
        <f t="shared" si="122"/>
        <v>1.0365296803652968</v>
      </c>
      <c r="AL310" s="18">
        <f t="shared" si="94"/>
        <v>6.6947368421052635</v>
      </c>
      <c r="AM310" s="17">
        <f t="shared" si="123"/>
        <v>0.9208725078905825</v>
      </c>
      <c r="AN310" s="18">
        <f t="shared" si="124"/>
        <v>0.53244556644983965</v>
      </c>
      <c r="AO310" s="18">
        <f t="shared" si="125"/>
        <v>0.82478423693056213</v>
      </c>
      <c r="AP310" s="17">
        <f t="shared" si="126"/>
        <v>25.317919075144509</v>
      </c>
      <c r="AQ310" s="18">
        <f t="shared" si="137"/>
        <v>0.88048304554324208</v>
      </c>
      <c r="AR310" s="17">
        <f t="shared" si="138"/>
        <v>15.783783783783784</v>
      </c>
      <c r="AS310" s="17">
        <f t="shared" si="139"/>
        <v>16.36036036036036</v>
      </c>
      <c r="AT310" s="17">
        <f t="shared" si="117"/>
        <v>7.1383647798742134</v>
      </c>
      <c r="AU310" s="17">
        <f t="shared" si="140"/>
        <v>4.8879573712255775</v>
      </c>
      <c r="AV310" s="18">
        <f t="shared" si="141"/>
        <v>10.746192893401016</v>
      </c>
      <c r="AW310" s="18">
        <f t="shared" si="132"/>
        <v>5.7434922359545473</v>
      </c>
      <c r="AX310" s="18">
        <f t="shared" si="142"/>
        <v>2.3348714568226767</v>
      </c>
      <c r="AY310" s="8">
        <f t="shared" si="143"/>
        <v>2.291891891891892</v>
      </c>
      <c r="AZ310" s="8">
        <f t="shared" si="144"/>
        <v>0.14877384196185287</v>
      </c>
      <c r="BA310" s="18">
        <f t="shared" si="118"/>
        <v>0.97639148554144872</v>
      </c>
      <c r="BB310" s="20">
        <f t="shared" si="145"/>
        <v>1.5595452410034766E-2</v>
      </c>
      <c r="BC310" s="8">
        <f t="shared" si="146"/>
        <v>6.2509503784693026</v>
      </c>
      <c r="BD310" s="44"/>
      <c r="BE310" s="44"/>
      <c r="BF310" s="8"/>
    </row>
    <row r="311" spans="1:58" x14ac:dyDescent="0.25">
      <c r="A311" s="8">
        <v>155</v>
      </c>
      <c r="B311" s="16" t="s">
        <v>234</v>
      </c>
      <c r="C311" s="8" t="s">
        <v>235</v>
      </c>
      <c r="D311" s="8" t="s">
        <v>58</v>
      </c>
      <c r="E311" s="8" t="s">
        <v>236</v>
      </c>
      <c r="F311" s="8" t="s">
        <v>578</v>
      </c>
      <c r="G311" s="8"/>
      <c r="H311" s="8"/>
      <c r="I311" s="8"/>
      <c r="J311" s="8"/>
      <c r="K311" s="8"/>
      <c r="L311" s="8">
        <v>879</v>
      </c>
      <c r="M311" s="8">
        <v>836</v>
      </c>
      <c r="N311" s="8">
        <v>2.1</v>
      </c>
      <c r="O311" s="8">
        <v>2640</v>
      </c>
      <c r="P311" s="8">
        <v>5850</v>
      </c>
      <c r="Q311" s="8">
        <v>752</v>
      </c>
      <c r="R311" s="8">
        <v>3193</v>
      </c>
      <c r="S311" s="8">
        <v>457</v>
      </c>
      <c r="T311" s="8">
        <v>66.400000000000006</v>
      </c>
      <c r="U311" s="8">
        <v>341</v>
      </c>
      <c r="V311" s="8">
        <v>40.1</v>
      </c>
      <c r="W311" s="8">
        <v>182</v>
      </c>
      <c r="X311" s="8">
        <v>29.3</v>
      </c>
      <c r="Y311" s="8">
        <v>74.599999999999994</v>
      </c>
      <c r="Z311" s="8">
        <v>7.1</v>
      </c>
      <c r="AA311" s="8">
        <v>37.9</v>
      </c>
      <c r="AB311" s="8">
        <v>5.4</v>
      </c>
      <c r="AC311" s="8">
        <v>8.3000000000000007</v>
      </c>
      <c r="AD311" s="8">
        <v>98</v>
      </c>
      <c r="AE311" s="8">
        <v>10.7</v>
      </c>
      <c r="AF311" s="17">
        <f t="shared" si="115"/>
        <v>13675.8</v>
      </c>
      <c r="AG311" s="19">
        <f t="shared" si="92"/>
        <v>47.319728799973291</v>
      </c>
      <c r="AH311" s="19">
        <f t="shared" si="120"/>
        <v>40.539842549509956</v>
      </c>
      <c r="AI311" s="19">
        <f t="shared" si="121"/>
        <v>1.5943103386759805</v>
      </c>
      <c r="AJ311" s="18">
        <f t="shared" si="116"/>
        <v>3.3637093870315491</v>
      </c>
      <c r="AK311" s="18">
        <f t="shared" si="122"/>
        <v>1.0514354066985645</v>
      </c>
      <c r="AL311" s="18">
        <f t="shared" si="94"/>
        <v>9.1588785046728987</v>
      </c>
      <c r="AM311" s="17">
        <f t="shared" si="123"/>
        <v>1.004460051262237</v>
      </c>
      <c r="AN311" s="18">
        <f t="shared" si="124"/>
        <v>0.49509720705148624</v>
      </c>
      <c r="AO311" s="18">
        <f t="shared" si="125"/>
        <v>0.90646098249324891</v>
      </c>
      <c r="AP311" s="17">
        <f t="shared" si="126"/>
        <v>28.532423208191126</v>
      </c>
      <c r="AQ311" s="18">
        <f t="shared" si="137"/>
        <v>0.99227408099823911</v>
      </c>
      <c r="AR311" s="17">
        <f t="shared" si="138"/>
        <v>22.058047493403695</v>
      </c>
      <c r="AS311" s="17">
        <f t="shared" si="139"/>
        <v>23.192612137203167</v>
      </c>
      <c r="AT311" s="17">
        <f t="shared" si="117"/>
        <v>8.9693877551020407</v>
      </c>
      <c r="AU311" s="17">
        <f t="shared" si="140"/>
        <v>5.372804420761792</v>
      </c>
      <c r="AV311" s="18">
        <f t="shared" si="141"/>
        <v>7.741935483870968</v>
      </c>
      <c r="AW311" s="18">
        <f t="shared" si="132"/>
        <v>7.2792723512019197</v>
      </c>
      <c r="AX311" s="18">
        <f t="shared" si="142"/>
        <v>3.1428448849132296</v>
      </c>
      <c r="AY311" s="8">
        <f t="shared" si="143"/>
        <v>2.5857519788918206</v>
      </c>
      <c r="AZ311" s="8">
        <f t="shared" si="144"/>
        <v>0.14312558722204824</v>
      </c>
      <c r="BA311" s="18">
        <f t="shared" si="118"/>
        <v>0.97247693005162406</v>
      </c>
      <c r="BB311" s="20">
        <f t="shared" si="145"/>
        <v>1.7352743609404194E-2</v>
      </c>
      <c r="BC311" s="8">
        <f t="shared" si="146"/>
        <v>6.0146753650201923</v>
      </c>
      <c r="BD311" s="44"/>
      <c r="BE311" s="44"/>
      <c r="BF311" s="8"/>
    </row>
    <row r="312" spans="1:58" x14ac:dyDescent="0.25">
      <c r="A312" s="8">
        <v>156</v>
      </c>
      <c r="B312" s="16" t="s">
        <v>234</v>
      </c>
      <c r="C312" s="8" t="s">
        <v>235</v>
      </c>
      <c r="D312" s="8" t="s">
        <v>58</v>
      </c>
      <c r="E312" s="8" t="s">
        <v>236</v>
      </c>
      <c r="F312" s="8" t="s">
        <v>578</v>
      </c>
      <c r="G312" s="8"/>
      <c r="H312" s="8"/>
      <c r="I312" s="8"/>
      <c r="J312" s="8"/>
      <c r="K312" s="8"/>
      <c r="L312" s="8">
        <v>832</v>
      </c>
      <c r="M312" s="8">
        <v>906</v>
      </c>
      <c r="N312" s="8">
        <v>5.5</v>
      </c>
      <c r="O312" s="8">
        <v>2000</v>
      </c>
      <c r="P312" s="8">
        <v>4700</v>
      </c>
      <c r="Q312" s="8">
        <v>625</v>
      </c>
      <c r="R312" s="8">
        <v>2980</v>
      </c>
      <c r="S312" s="8">
        <v>475</v>
      </c>
      <c r="T312" s="8">
        <v>81</v>
      </c>
      <c r="U312" s="8">
        <v>397</v>
      </c>
      <c r="V312" s="8">
        <v>39.700000000000003</v>
      </c>
      <c r="W312" s="8">
        <v>187</v>
      </c>
      <c r="X312" s="8">
        <v>32.9</v>
      </c>
      <c r="Y312" s="8">
        <v>75</v>
      </c>
      <c r="Z312" s="8">
        <v>8</v>
      </c>
      <c r="AA312" s="8">
        <v>52</v>
      </c>
      <c r="AB312" s="8">
        <v>6.8</v>
      </c>
      <c r="AC312" s="8">
        <v>8.1999999999999993</v>
      </c>
      <c r="AD312" s="8">
        <v>96</v>
      </c>
      <c r="AE312" s="8">
        <v>13</v>
      </c>
      <c r="AF312" s="17">
        <f t="shared" si="115"/>
        <v>11659.4</v>
      </c>
      <c r="AG312" s="19">
        <f t="shared" si="92"/>
        <v>26.127880558260308</v>
      </c>
      <c r="AH312" s="19">
        <f t="shared" si="120"/>
        <v>23.738863094491151</v>
      </c>
      <c r="AI312" s="19">
        <f t="shared" si="121"/>
        <v>1.2941409679154987</v>
      </c>
      <c r="AJ312" s="18">
        <f t="shared" si="116"/>
        <v>2.4516988674217193</v>
      </c>
      <c r="AK312" s="18">
        <f t="shared" si="122"/>
        <v>0.91832229580573954</v>
      </c>
      <c r="AL312" s="18">
        <f t="shared" si="94"/>
        <v>7.384615384615385</v>
      </c>
      <c r="AM312" s="17">
        <f t="shared" si="123"/>
        <v>1.0170224459664514</v>
      </c>
      <c r="AN312" s="18">
        <f t="shared" si="124"/>
        <v>0.5490357792649011</v>
      </c>
      <c r="AO312" s="18">
        <f t="shared" si="125"/>
        <v>0.89891381573028128</v>
      </c>
      <c r="AP312" s="17">
        <f t="shared" si="126"/>
        <v>27.537993920972646</v>
      </c>
      <c r="AQ312" s="18">
        <f t="shared" si="137"/>
        <v>0.95769074400325238</v>
      </c>
      <c r="AR312" s="17">
        <f t="shared" si="138"/>
        <v>17.423076923076923</v>
      </c>
      <c r="AS312" s="17">
        <f t="shared" si="139"/>
        <v>16</v>
      </c>
      <c r="AT312" s="17">
        <f t="shared" si="117"/>
        <v>8.6666666666666661</v>
      </c>
      <c r="AU312" s="17">
        <f t="shared" si="140"/>
        <v>5.2047852888935315</v>
      </c>
      <c r="AV312" s="18">
        <f t="shared" si="141"/>
        <v>5.0377833753148611</v>
      </c>
      <c r="AW312" s="18">
        <f t="shared" si="132"/>
        <v>6.1767491302667175</v>
      </c>
      <c r="AX312" s="18">
        <f t="shared" si="142"/>
        <v>2.3535803627267042</v>
      </c>
      <c r="AY312" s="8">
        <f t="shared" si="143"/>
        <v>1.8461538461538463</v>
      </c>
      <c r="AZ312" s="8">
        <f t="shared" si="144"/>
        <v>0.15939597315436241</v>
      </c>
      <c r="BA312" s="18">
        <f t="shared" si="118"/>
        <v>0.96557284251333686</v>
      </c>
      <c r="BB312" s="20">
        <f t="shared" si="145"/>
        <v>1.759888914603101E-2</v>
      </c>
      <c r="BC312" s="8">
        <f t="shared" si="146"/>
        <v>5.7362145593869736</v>
      </c>
      <c r="BD312" s="44"/>
      <c r="BE312" s="44"/>
      <c r="BF312" s="8"/>
    </row>
    <row r="313" spans="1:58" x14ac:dyDescent="0.25">
      <c r="A313" s="8">
        <v>157</v>
      </c>
      <c r="B313" s="16" t="s">
        <v>234</v>
      </c>
      <c r="C313" s="8" t="s">
        <v>237</v>
      </c>
      <c r="D313" s="8" t="s">
        <v>58</v>
      </c>
      <c r="E313" s="8" t="s">
        <v>236</v>
      </c>
      <c r="F313" s="8" t="s">
        <v>60</v>
      </c>
      <c r="G313" s="8">
        <v>1050</v>
      </c>
      <c r="H313" s="8">
        <v>248</v>
      </c>
      <c r="I313" s="8"/>
      <c r="J313" s="8">
        <v>31.1</v>
      </c>
      <c r="K313" s="8">
        <v>120.2</v>
      </c>
      <c r="L313" s="8">
        <v>11400</v>
      </c>
      <c r="M313" s="8">
        <v>121.6</v>
      </c>
      <c r="N313" s="8">
        <v>35.4</v>
      </c>
      <c r="O313" s="8">
        <v>963</v>
      </c>
      <c r="P313" s="8">
        <v>1810</v>
      </c>
      <c r="Q313" s="8">
        <v>155</v>
      </c>
      <c r="R313" s="8">
        <v>570</v>
      </c>
      <c r="S313" s="8">
        <v>64</v>
      </c>
      <c r="T313" s="8">
        <v>19.600000000000001</v>
      </c>
      <c r="U313" s="8">
        <v>51.3</v>
      </c>
      <c r="V313" s="8">
        <v>5.32</v>
      </c>
      <c r="W313" s="8">
        <v>26.7</v>
      </c>
      <c r="X313" s="8">
        <v>4.42</v>
      </c>
      <c r="Y313" s="8">
        <v>10.33</v>
      </c>
      <c r="Z313" s="8">
        <v>0.85</v>
      </c>
      <c r="AA313" s="8">
        <v>5.28</v>
      </c>
      <c r="AB313" s="8">
        <v>0.63900000000000001</v>
      </c>
      <c r="AC313" s="8">
        <v>2.3199999999999998</v>
      </c>
      <c r="AD313" s="8">
        <v>30</v>
      </c>
      <c r="AE313" s="8">
        <v>2.5499999999999998</v>
      </c>
      <c r="AF313" s="17">
        <f t="shared" si="115"/>
        <v>3686.4390000000003</v>
      </c>
      <c r="AG313" s="19">
        <f t="shared" si="92"/>
        <v>123.89959723820483</v>
      </c>
      <c r="AH313" s="19">
        <f t="shared" si="120"/>
        <v>90.034727371595238</v>
      </c>
      <c r="AI313" s="19">
        <f t="shared" si="121"/>
        <v>3.257761492338441</v>
      </c>
      <c r="AJ313" s="18">
        <f t="shared" si="116"/>
        <v>8.761471518987344</v>
      </c>
      <c r="AK313" s="18">
        <f t="shared" si="122"/>
        <v>93.75</v>
      </c>
      <c r="AL313" s="18">
        <f t="shared" si="94"/>
        <v>11.764705882352942</v>
      </c>
      <c r="AM313" s="17">
        <f t="shared" si="123"/>
        <v>1.1334105969714505</v>
      </c>
      <c r="AN313" s="18">
        <f t="shared" si="124"/>
        <v>1.0068507278734737</v>
      </c>
      <c r="AO313" s="18">
        <f t="shared" si="125"/>
        <v>0.88165750357628936</v>
      </c>
      <c r="AP313" s="17">
        <f t="shared" si="126"/>
        <v>27.511312217194568</v>
      </c>
      <c r="AQ313" s="18">
        <f t="shared" si="137"/>
        <v>0.9567628325215437</v>
      </c>
      <c r="AR313" s="17">
        <f t="shared" si="138"/>
        <v>23.030303030303028</v>
      </c>
      <c r="AS313" s="17">
        <f t="shared" si="139"/>
        <v>2159.090909090909</v>
      </c>
      <c r="AT313" s="17">
        <f t="shared" si="117"/>
        <v>380</v>
      </c>
      <c r="AU313" s="17">
        <f t="shared" si="140"/>
        <v>13.402379939792693</v>
      </c>
      <c r="AV313" s="18">
        <f t="shared" si="141"/>
        <v>18.771929824561404</v>
      </c>
      <c r="AW313" s="18">
        <f t="shared" si="132"/>
        <v>7.8606098675194138</v>
      </c>
      <c r="AX313" s="18">
        <f t="shared" si="142"/>
        <v>3.3095436067997039</v>
      </c>
      <c r="AY313" s="8">
        <f t="shared" si="143"/>
        <v>5.6818181818181817</v>
      </c>
      <c r="AZ313" s="8">
        <f t="shared" si="144"/>
        <v>0.11228070175438597</v>
      </c>
      <c r="BA313" s="18">
        <f t="shared" si="118"/>
        <v>0.98547677040092074</v>
      </c>
      <c r="BB313" s="20">
        <f t="shared" si="145"/>
        <v>1.2606896551724138</v>
      </c>
      <c r="BC313" s="8">
        <f t="shared" si="146"/>
        <v>7.0766009852216758</v>
      </c>
      <c r="BD313" s="44"/>
      <c r="BE313" s="44"/>
      <c r="BF313" s="8"/>
    </row>
    <row r="314" spans="1:58" x14ac:dyDescent="0.25">
      <c r="A314" s="8">
        <v>158</v>
      </c>
      <c r="B314" s="16" t="s">
        <v>234</v>
      </c>
      <c r="C314" s="8" t="s">
        <v>237</v>
      </c>
      <c r="D314" s="8" t="s">
        <v>58</v>
      </c>
      <c r="E314" s="8" t="s">
        <v>236</v>
      </c>
      <c r="F314" s="8" t="s">
        <v>60</v>
      </c>
      <c r="G314" s="8">
        <v>970</v>
      </c>
      <c r="H314" s="8">
        <v>294</v>
      </c>
      <c r="I314" s="8"/>
      <c r="J314" s="8">
        <v>26.5</v>
      </c>
      <c r="K314" s="8">
        <v>84</v>
      </c>
      <c r="L314" s="8">
        <v>14400</v>
      </c>
      <c r="M314" s="8">
        <v>251</v>
      </c>
      <c r="N314" s="8">
        <v>69</v>
      </c>
      <c r="O314" s="8">
        <v>1030</v>
      </c>
      <c r="P314" s="8">
        <v>1800</v>
      </c>
      <c r="Q314" s="8">
        <v>203</v>
      </c>
      <c r="R314" s="8">
        <v>567</v>
      </c>
      <c r="S314" s="8">
        <v>94</v>
      </c>
      <c r="T314" s="8">
        <v>26.8</v>
      </c>
      <c r="U314" s="8">
        <v>92</v>
      </c>
      <c r="V314" s="8">
        <v>15.8</v>
      </c>
      <c r="W314" s="8">
        <v>68.8</v>
      </c>
      <c r="X314" s="8">
        <v>11.9</v>
      </c>
      <c r="Y314" s="8">
        <v>20.7</v>
      </c>
      <c r="Z314" s="8">
        <v>2.58</v>
      </c>
      <c r="AA314" s="8">
        <v>12</v>
      </c>
      <c r="AB314" s="8">
        <v>1.21</v>
      </c>
      <c r="AC314" s="8">
        <v>3.61</v>
      </c>
      <c r="AD314" s="8">
        <v>35.799999999999997</v>
      </c>
      <c r="AE314" s="8">
        <v>2.76</v>
      </c>
      <c r="AF314" s="17">
        <f t="shared" si="115"/>
        <v>3945.7900000000004</v>
      </c>
      <c r="AG314" s="19">
        <f t="shared" si="92"/>
        <v>58.308720112517584</v>
      </c>
      <c r="AH314" s="19">
        <f t="shared" si="120"/>
        <v>39.396411092985318</v>
      </c>
      <c r="AI314" s="19">
        <f t="shared" si="121"/>
        <v>3.5028538685360067</v>
      </c>
      <c r="AJ314" s="18">
        <f t="shared" si="116"/>
        <v>6.380285483436575</v>
      </c>
      <c r="AK314" s="18">
        <f t="shared" si="122"/>
        <v>57.370517928286851</v>
      </c>
      <c r="AL314" s="18">
        <f t="shared" si="94"/>
        <v>12.971014492753623</v>
      </c>
      <c r="AM314" s="17">
        <f t="shared" si="123"/>
        <v>0.95234336497830374</v>
      </c>
      <c r="AN314" s="18">
        <f t="shared" si="124"/>
        <v>0.84827103938046722</v>
      </c>
      <c r="AO314" s="18">
        <f t="shared" si="125"/>
        <v>0.68503063102427564</v>
      </c>
      <c r="AP314" s="17">
        <f t="shared" si="126"/>
        <v>21.092436974789916</v>
      </c>
      <c r="AQ314" s="18">
        <f t="shared" si="137"/>
        <v>0.73353315848632439</v>
      </c>
      <c r="AR314" s="17">
        <f t="shared" si="138"/>
        <v>20.916666666666668</v>
      </c>
      <c r="AS314" s="17">
        <f t="shared" si="139"/>
        <v>1200</v>
      </c>
      <c r="AT314" s="17">
        <f t="shared" si="117"/>
        <v>402.23463687150843</v>
      </c>
      <c r="AU314" s="17">
        <f t="shared" si="140"/>
        <v>9.6777887057234704</v>
      </c>
      <c r="AV314" s="18">
        <f t="shared" si="141"/>
        <v>11.195652173913043</v>
      </c>
      <c r="AW314" s="18">
        <f t="shared" si="132"/>
        <v>6.2026800670016744</v>
      </c>
      <c r="AX314" s="18">
        <f t="shared" si="142"/>
        <v>3.7523035230352302</v>
      </c>
      <c r="AY314" s="8">
        <f t="shared" si="143"/>
        <v>2.9833333333333329</v>
      </c>
      <c r="AZ314" s="8">
        <f t="shared" si="144"/>
        <v>0.16578483245149911</v>
      </c>
      <c r="BA314" s="18">
        <f t="shared" si="118"/>
        <v>0.96629572278301679</v>
      </c>
      <c r="BB314" s="20">
        <f t="shared" si="145"/>
        <v>1.6008757525998905</v>
      </c>
      <c r="BC314" s="8">
        <f t="shared" si="146"/>
        <v>6.8188612670408979</v>
      </c>
      <c r="BD314" s="44"/>
      <c r="BE314" s="44"/>
      <c r="BF314" s="8"/>
    </row>
    <row r="315" spans="1:58" x14ac:dyDescent="0.25">
      <c r="A315" s="8">
        <v>159</v>
      </c>
      <c r="B315" s="16" t="s">
        <v>234</v>
      </c>
      <c r="C315" s="8" t="s">
        <v>237</v>
      </c>
      <c r="D315" s="8" t="s">
        <v>58</v>
      </c>
      <c r="E315" s="8" t="s">
        <v>236</v>
      </c>
      <c r="F315" s="8" t="s">
        <v>60</v>
      </c>
      <c r="G315" s="8">
        <v>1400</v>
      </c>
      <c r="H315" s="8">
        <v>268</v>
      </c>
      <c r="I315" s="8"/>
      <c r="J315" s="8">
        <v>29.9</v>
      </c>
      <c r="K315" s="8">
        <v>133</v>
      </c>
      <c r="L315" s="8">
        <v>14000</v>
      </c>
      <c r="M315" s="8">
        <v>760</v>
      </c>
      <c r="N315" s="8">
        <v>52</v>
      </c>
      <c r="O315" s="8">
        <v>670</v>
      </c>
      <c r="P315" s="8">
        <v>1210</v>
      </c>
      <c r="Q315" s="8">
        <v>135</v>
      </c>
      <c r="R315" s="8">
        <v>408</v>
      </c>
      <c r="S315" s="8">
        <v>106</v>
      </c>
      <c r="T315" s="8">
        <v>50</v>
      </c>
      <c r="U315" s="8">
        <v>206</v>
      </c>
      <c r="V315" s="8">
        <v>50</v>
      </c>
      <c r="W315" s="8">
        <v>213</v>
      </c>
      <c r="X315" s="8">
        <v>35</v>
      </c>
      <c r="Y315" s="8">
        <v>57</v>
      </c>
      <c r="Z315" s="8">
        <v>6.2</v>
      </c>
      <c r="AA315" s="8">
        <v>32.4</v>
      </c>
      <c r="AB315" s="8">
        <v>3.2</v>
      </c>
      <c r="AC315" s="8">
        <v>3</v>
      </c>
      <c r="AD315" s="8">
        <v>25.7</v>
      </c>
      <c r="AE315" s="8">
        <v>2.15</v>
      </c>
      <c r="AF315" s="17">
        <f t="shared" si="115"/>
        <v>3181.7999999999997</v>
      </c>
      <c r="AG315" s="19">
        <f t="shared" si="92"/>
        <v>14.047767880397981</v>
      </c>
      <c r="AH315" s="19">
        <f t="shared" si="120"/>
        <v>9.8085714861136299</v>
      </c>
      <c r="AI315" s="19">
        <f t="shared" si="121"/>
        <v>3.1665218830148096</v>
      </c>
      <c r="AJ315" s="18">
        <f t="shared" si="116"/>
        <v>3.6804394554573689</v>
      </c>
      <c r="AK315" s="18">
        <f t="shared" si="122"/>
        <v>18.421052631578949</v>
      </c>
      <c r="AL315" s="18">
        <f t="shared" si="94"/>
        <v>11.953488372093023</v>
      </c>
      <c r="AM315" s="17">
        <f t="shared" si="123"/>
        <v>0.97334941302471789</v>
      </c>
      <c r="AN315" s="18">
        <f t="shared" si="124"/>
        <v>0.99595828358303307</v>
      </c>
      <c r="AO315" s="18">
        <f t="shared" si="125"/>
        <v>0.6942825128920368</v>
      </c>
      <c r="AP315" s="17">
        <f t="shared" si="126"/>
        <v>21.714285714285715</v>
      </c>
      <c r="AQ315" s="18">
        <f t="shared" si="137"/>
        <v>0.75515923566878984</v>
      </c>
      <c r="AR315" s="17">
        <f t="shared" si="138"/>
        <v>23.456790123456791</v>
      </c>
      <c r="AS315" s="17">
        <f t="shared" si="139"/>
        <v>432.09876543209879</v>
      </c>
      <c r="AT315" s="17">
        <f t="shared" si="117"/>
        <v>544.74708171206225</v>
      </c>
      <c r="AU315" s="17">
        <f t="shared" si="140"/>
        <v>6.8272646536412074</v>
      </c>
      <c r="AV315" s="18">
        <f t="shared" si="141"/>
        <v>3.2524271844660193</v>
      </c>
      <c r="AW315" s="18">
        <f t="shared" si="132"/>
        <v>5.1439295241640295</v>
      </c>
      <c r="AX315" s="18">
        <f t="shared" si="142"/>
        <v>4.302544414333032</v>
      </c>
      <c r="AY315" s="8">
        <f t="shared" si="143"/>
        <v>0.79320987654320985</v>
      </c>
      <c r="AZ315" s="8">
        <f t="shared" si="144"/>
        <v>0.25980392156862747</v>
      </c>
      <c r="BA315" s="18">
        <f t="shared" si="118"/>
        <v>0.87529071594694829</v>
      </c>
      <c r="BB315" s="20">
        <f t="shared" si="145"/>
        <v>2.1629479377958081</v>
      </c>
      <c r="BC315" s="8">
        <f t="shared" si="146"/>
        <v>5.6110481392966882</v>
      </c>
      <c r="BD315" s="44"/>
      <c r="BE315" s="44"/>
      <c r="BF315" s="8"/>
    </row>
    <row r="316" spans="1:58" x14ac:dyDescent="0.25">
      <c r="A316" s="8">
        <v>160</v>
      </c>
      <c r="B316" s="16" t="s">
        <v>234</v>
      </c>
      <c r="C316" s="8" t="s">
        <v>237</v>
      </c>
      <c r="D316" s="8" t="s">
        <v>58</v>
      </c>
      <c r="E316" s="8" t="s">
        <v>236</v>
      </c>
      <c r="F316" s="8" t="s">
        <v>60</v>
      </c>
      <c r="G316" s="8">
        <v>1310</v>
      </c>
      <c r="H316" s="8">
        <v>197</v>
      </c>
      <c r="I316" s="8"/>
      <c r="J316" s="8">
        <v>21</v>
      </c>
      <c r="K316" s="8">
        <v>117</v>
      </c>
      <c r="L316" s="8">
        <v>12200</v>
      </c>
      <c r="M316" s="8">
        <v>220</v>
      </c>
      <c r="N316" s="8">
        <v>29.4</v>
      </c>
      <c r="O316" s="8">
        <v>860</v>
      </c>
      <c r="P316" s="8">
        <v>1230</v>
      </c>
      <c r="Q316" s="8">
        <v>139</v>
      </c>
      <c r="R316" s="8">
        <v>444</v>
      </c>
      <c r="S316" s="8">
        <v>60.4</v>
      </c>
      <c r="T316" s="8">
        <v>26.2</v>
      </c>
      <c r="U316" s="8">
        <v>57</v>
      </c>
      <c r="V316" s="8">
        <v>12.4</v>
      </c>
      <c r="W316" s="8">
        <v>57</v>
      </c>
      <c r="X316" s="8">
        <v>11</v>
      </c>
      <c r="Y316" s="8">
        <v>25.7</v>
      </c>
      <c r="Z316" s="8">
        <v>2.36</v>
      </c>
      <c r="AA316" s="8">
        <v>13.7</v>
      </c>
      <c r="AB316" s="8">
        <v>1.05</v>
      </c>
      <c r="AC316" s="8">
        <v>2.48</v>
      </c>
      <c r="AD316" s="8">
        <v>11</v>
      </c>
      <c r="AE316" s="8">
        <v>0.96</v>
      </c>
      <c r="AF316" s="17">
        <f t="shared" si="115"/>
        <v>2939.81</v>
      </c>
      <c r="AG316" s="19">
        <f t="shared" si="92"/>
        <v>42.643752502386896</v>
      </c>
      <c r="AH316" s="19">
        <f t="shared" si="120"/>
        <v>23.580333646896321</v>
      </c>
      <c r="AI316" s="19">
        <f t="shared" si="121"/>
        <v>3.7349374691146848</v>
      </c>
      <c r="AJ316" s="18">
        <f t="shared" si="116"/>
        <v>8.2907200938888437</v>
      </c>
      <c r="AK316" s="18">
        <f t="shared" si="122"/>
        <v>55.454545454545453</v>
      </c>
      <c r="AL316" s="18">
        <f t="shared" si="94"/>
        <v>11.458333333333334</v>
      </c>
      <c r="AM316" s="17">
        <f t="shared" si="123"/>
        <v>0.86066902313084226</v>
      </c>
      <c r="AN316" s="18">
        <f t="shared" si="124"/>
        <v>1.3143259441027273</v>
      </c>
      <c r="AO316" s="18">
        <f t="shared" si="125"/>
        <v>0.67038344173643705</v>
      </c>
      <c r="AP316" s="17">
        <f t="shared" si="126"/>
        <v>20</v>
      </c>
      <c r="AQ316" s="18">
        <f t="shared" si="137"/>
        <v>0.69554140127388542</v>
      </c>
      <c r="AR316" s="17">
        <f t="shared" si="138"/>
        <v>16.058394160583944</v>
      </c>
      <c r="AS316" s="17">
        <f t="shared" si="139"/>
        <v>890.51094890510956</v>
      </c>
      <c r="AT316" s="17">
        <f t="shared" si="117"/>
        <v>1109.090909090909</v>
      </c>
      <c r="AU316" s="17">
        <f t="shared" si="140"/>
        <v>10.902816544024358</v>
      </c>
      <c r="AV316" s="18">
        <f t="shared" si="141"/>
        <v>15.087719298245615</v>
      </c>
      <c r="AW316" s="18">
        <f t="shared" si="132"/>
        <v>3.366100575872061</v>
      </c>
      <c r="AX316" s="18">
        <f t="shared" si="142"/>
        <v>2.7229837991810579</v>
      </c>
      <c r="AY316" s="8">
        <f t="shared" si="143"/>
        <v>0.8029197080291971</v>
      </c>
      <c r="AZ316" s="8">
        <f t="shared" si="144"/>
        <v>0.13603603603603603</v>
      </c>
      <c r="BA316" s="18">
        <f t="shared" si="118"/>
        <v>0.95808912820896586</v>
      </c>
      <c r="BB316" s="20">
        <f t="shared" si="145"/>
        <v>1.7320285803044424</v>
      </c>
      <c r="BC316" s="8">
        <f t="shared" si="146"/>
        <v>5.7836342502905858</v>
      </c>
      <c r="BD316" s="44"/>
      <c r="BE316" s="44"/>
      <c r="BF316" s="8"/>
    </row>
    <row r="317" spans="1:58" x14ac:dyDescent="0.25">
      <c r="A317" s="8">
        <v>161</v>
      </c>
      <c r="B317" s="16" t="s">
        <v>234</v>
      </c>
      <c r="C317" s="8" t="s">
        <v>237</v>
      </c>
      <c r="D317" s="8" t="s">
        <v>58</v>
      </c>
      <c r="E317" s="8" t="s">
        <v>236</v>
      </c>
      <c r="F317" s="8" t="s">
        <v>60</v>
      </c>
      <c r="G317" s="8">
        <v>817</v>
      </c>
      <c r="H317" s="8">
        <v>277.3</v>
      </c>
      <c r="I317" s="8"/>
      <c r="J317" s="8">
        <v>19.600000000000001</v>
      </c>
      <c r="K317" s="8">
        <v>82.6</v>
      </c>
      <c r="L317" s="8">
        <v>13840</v>
      </c>
      <c r="M317" s="8">
        <v>195</v>
      </c>
      <c r="N317" s="8">
        <v>17.2</v>
      </c>
      <c r="O317" s="8">
        <v>1099</v>
      </c>
      <c r="P317" s="8">
        <v>1829</v>
      </c>
      <c r="Q317" s="8">
        <v>176.5</v>
      </c>
      <c r="R317" s="8">
        <v>608</v>
      </c>
      <c r="S317" s="8">
        <v>83.9</v>
      </c>
      <c r="T317" s="8">
        <v>27.9</v>
      </c>
      <c r="U317" s="8">
        <v>76</v>
      </c>
      <c r="V317" s="8">
        <v>9.2100000000000009</v>
      </c>
      <c r="W317" s="8">
        <v>48.5</v>
      </c>
      <c r="X317" s="8">
        <v>7.63</v>
      </c>
      <c r="Y317" s="8">
        <v>16.3</v>
      </c>
      <c r="Z317" s="8">
        <v>1.71</v>
      </c>
      <c r="AA317" s="8">
        <v>8.94</v>
      </c>
      <c r="AB317" s="8">
        <v>0.871</v>
      </c>
      <c r="AC317" s="8">
        <v>2.77</v>
      </c>
      <c r="AD317" s="8">
        <v>4.7699999999999996</v>
      </c>
      <c r="AE317" s="8">
        <v>2.5000000000000001E-2</v>
      </c>
      <c r="AF317" s="17">
        <f t="shared" si="115"/>
        <v>3993.4610000000007</v>
      </c>
      <c r="AG317" s="19">
        <f t="shared" si="92"/>
        <v>83.509850008023491</v>
      </c>
      <c r="AH317" s="19">
        <f t="shared" si="120"/>
        <v>53.733061811387145</v>
      </c>
      <c r="AI317" s="19">
        <f t="shared" si="121"/>
        <v>3.4854749611370202</v>
      </c>
      <c r="AJ317" s="18">
        <f t="shared" si="116"/>
        <v>7.6272234878773704</v>
      </c>
      <c r="AK317" s="18">
        <f t="shared" si="122"/>
        <v>70.974358974358978</v>
      </c>
      <c r="AL317" s="18">
        <f t="shared" si="94"/>
        <v>190.79999999999998</v>
      </c>
      <c r="AM317" s="17">
        <f t="shared" si="123"/>
        <v>1.0046856309272378</v>
      </c>
      <c r="AN317" s="18">
        <f t="shared" si="124"/>
        <v>1.0284285234121942</v>
      </c>
      <c r="AO317" s="18">
        <f t="shared" si="125"/>
        <v>0.80601424849036307</v>
      </c>
      <c r="AP317" s="17">
        <f t="shared" si="126"/>
        <v>25.557011795543907</v>
      </c>
      <c r="AQ317" s="18">
        <f t="shared" si="137"/>
        <v>0.8887979898322913</v>
      </c>
      <c r="AR317" s="17">
        <f t="shared" si="138"/>
        <v>21.812080536912752</v>
      </c>
      <c r="AS317" s="17">
        <f t="shared" si="139"/>
        <v>1548.0984340044743</v>
      </c>
      <c r="AT317" s="17">
        <f t="shared" si="117"/>
        <v>2901.4675052410903</v>
      </c>
      <c r="AU317" s="17">
        <f t="shared" si="140"/>
        <v>13.99628446101233</v>
      </c>
      <c r="AV317" s="18">
        <f t="shared" si="141"/>
        <v>14.460526315789474</v>
      </c>
      <c r="AW317" s="18">
        <f t="shared" si="132"/>
        <v>6.87778939439929</v>
      </c>
      <c r="AX317" s="18">
        <f t="shared" si="142"/>
        <v>3.5505447336352565</v>
      </c>
      <c r="AY317" s="8">
        <f t="shared" si="143"/>
        <v>0.53355704697986572</v>
      </c>
      <c r="AZ317" s="8">
        <f t="shared" si="144"/>
        <v>0.1379934210526316</v>
      </c>
      <c r="BA317" s="18">
        <f t="shared" si="118"/>
        <v>0.976671613920857</v>
      </c>
      <c r="BB317" s="20">
        <f t="shared" si="145"/>
        <v>1.43486388384755</v>
      </c>
      <c r="BC317" s="8">
        <f t="shared" si="146"/>
        <v>5.2047955092221336</v>
      </c>
      <c r="BD317" s="44"/>
      <c r="BE317" s="44"/>
      <c r="BF317" s="8"/>
    </row>
    <row r="318" spans="1:58" x14ac:dyDescent="0.25">
      <c r="A318" s="8">
        <v>162</v>
      </c>
      <c r="B318" s="16" t="s">
        <v>234</v>
      </c>
      <c r="C318" s="8" t="s">
        <v>237</v>
      </c>
      <c r="D318" s="8" t="s">
        <v>58</v>
      </c>
      <c r="E318" s="8" t="s">
        <v>236</v>
      </c>
      <c r="F318" s="8" t="s">
        <v>60</v>
      </c>
      <c r="G318" s="8">
        <v>1056</v>
      </c>
      <c r="H318" s="8">
        <v>273.3</v>
      </c>
      <c r="I318" s="8"/>
      <c r="J318" s="8">
        <v>28.2</v>
      </c>
      <c r="K318" s="8">
        <v>107.8</v>
      </c>
      <c r="L318" s="8">
        <v>11790</v>
      </c>
      <c r="M318" s="8">
        <v>127.4</v>
      </c>
      <c r="N318" s="8">
        <v>26.3</v>
      </c>
      <c r="O318" s="8">
        <v>915</v>
      </c>
      <c r="P318" s="8">
        <v>1504</v>
      </c>
      <c r="Q318" s="8">
        <v>151.9</v>
      </c>
      <c r="R318" s="8">
        <v>520</v>
      </c>
      <c r="S318" s="8">
        <v>71.5</v>
      </c>
      <c r="T318" s="8">
        <v>22.16</v>
      </c>
      <c r="U318" s="8">
        <v>54</v>
      </c>
      <c r="V318" s="8">
        <v>6.18</v>
      </c>
      <c r="W318" s="8">
        <v>29.6</v>
      </c>
      <c r="X318" s="8">
        <v>5.15</v>
      </c>
      <c r="Y318" s="8">
        <v>10.66</v>
      </c>
      <c r="Z318" s="8">
        <v>1.24</v>
      </c>
      <c r="AA318" s="8">
        <v>6.03</v>
      </c>
      <c r="AB318" s="8">
        <v>0.65</v>
      </c>
      <c r="AC318" s="8">
        <v>2.0299999999999998</v>
      </c>
      <c r="AD318" s="8">
        <v>10.42</v>
      </c>
      <c r="AE318" s="8">
        <v>0.75</v>
      </c>
      <c r="AF318" s="17">
        <f t="shared" si="115"/>
        <v>3298.0699999999997</v>
      </c>
      <c r="AG318" s="19">
        <f t="shared" si="92"/>
        <v>103.08163822239015</v>
      </c>
      <c r="AH318" s="19">
        <f t="shared" si="120"/>
        <v>65.508239119789849</v>
      </c>
      <c r="AI318" s="19">
        <f t="shared" si="121"/>
        <v>3.3930136319376829</v>
      </c>
      <c r="AJ318" s="18">
        <f t="shared" si="116"/>
        <v>7.451535805966186</v>
      </c>
      <c r="AK318" s="18">
        <f t="shared" si="122"/>
        <v>92.543171114599687</v>
      </c>
      <c r="AL318" s="18">
        <f t="shared" si="94"/>
        <v>13.893333333333333</v>
      </c>
      <c r="AM318" s="17">
        <f t="shared" si="123"/>
        <v>0.97599162026358732</v>
      </c>
      <c r="AN318" s="18">
        <f t="shared" si="124"/>
        <v>1.0497298376033937</v>
      </c>
      <c r="AO318" s="18">
        <f t="shared" si="125"/>
        <v>0.80484065427144424</v>
      </c>
      <c r="AP318" s="17">
        <f t="shared" si="126"/>
        <v>24.737864077669901</v>
      </c>
      <c r="AQ318" s="18">
        <f t="shared" si="137"/>
        <v>0.86031043225527182</v>
      </c>
      <c r="AR318" s="17">
        <f t="shared" si="138"/>
        <v>21.127694859038144</v>
      </c>
      <c r="AS318" s="17">
        <f t="shared" si="139"/>
        <v>1955.2238805970148</v>
      </c>
      <c r="AT318" s="17">
        <f t="shared" si="117"/>
        <v>1131.4779270633398</v>
      </c>
      <c r="AU318" s="17">
        <f t="shared" si="140"/>
        <v>14.896461265200163</v>
      </c>
      <c r="AV318" s="18">
        <f t="shared" si="141"/>
        <v>16.944444444444443</v>
      </c>
      <c r="AW318" s="18">
        <f t="shared" si="132"/>
        <v>7.2451811295282385</v>
      </c>
      <c r="AX318" s="18">
        <f t="shared" si="142"/>
        <v>3.2126629724008682</v>
      </c>
      <c r="AY318" s="8">
        <f t="shared" si="143"/>
        <v>1.7280265339966832</v>
      </c>
      <c r="AZ318" s="8">
        <f t="shared" si="144"/>
        <v>0.13750000000000001</v>
      </c>
      <c r="BA318" s="18">
        <f t="shared" si="118"/>
        <v>0.98195611372711922</v>
      </c>
      <c r="BB318" s="20">
        <f t="shared" si="145"/>
        <v>1.429185676392573</v>
      </c>
      <c r="BC318" s="8">
        <f t="shared" si="146"/>
        <v>6.5947218390804609</v>
      </c>
      <c r="BD318" s="44"/>
      <c r="BE318" s="44"/>
      <c r="BF318" s="8"/>
    </row>
    <row r="319" spans="1:58" x14ac:dyDescent="0.25">
      <c r="A319" s="8">
        <v>163</v>
      </c>
      <c r="B319" s="16" t="s">
        <v>234</v>
      </c>
      <c r="C319" s="8" t="s">
        <v>237</v>
      </c>
      <c r="D319" s="8" t="s">
        <v>58</v>
      </c>
      <c r="E319" s="8" t="s">
        <v>236</v>
      </c>
      <c r="F319" s="8" t="s">
        <v>60</v>
      </c>
      <c r="G319" s="8">
        <v>779</v>
      </c>
      <c r="H319" s="8">
        <v>289</v>
      </c>
      <c r="I319" s="8"/>
      <c r="J319" s="8">
        <v>24</v>
      </c>
      <c r="K319" s="8">
        <v>132</v>
      </c>
      <c r="L319" s="8">
        <v>10750</v>
      </c>
      <c r="M319" s="8">
        <v>180</v>
      </c>
      <c r="N319" s="8">
        <v>17.399999999999999</v>
      </c>
      <c r="O319" s="8">
        <v>809</v>
      </c>
      <c r="P319" s="8">
        <v>1410</v>
      </c>
      <c r="Q319" s="8">
        <v>143</v>
      </c>
      <c r="R319" s="8">
        <v>489</v>
      </c>
      <c r="S319" s="8">
        <v>72</v>
      </c>
      <c r="T319" s="8">
        <v>22.17</v>
      </c>
      <c r="U319" s="8">
        <v>59.9</v>
      </c>
      <c r="V319" s="8">
        <v>8.66</v>
      </c>
      <c r="W319" s="8">
        <v>42.3</v>
      </c>
      <c r="X319" s="8">
        <v>6.72</v>
      </c>
      <c r="Y319" s="8">
        <v>13.44</v>
      </c>
      <c r="Z319" s="8">
        <v>1.79</v>
      </c>
      <c r="AA319" s="8">
        <v>8.41</v>
      </c>
      <c r="AB319" s="8">
        <v>1.04</v>
      </c>
      <c r="AC319" s="8">
        <v>2.15</v>
      </c>
      <c r="AD319" s="8">
        <v>23.2</v>
      </c>
      <c r="AE319" s="8">
        <v>1.04</v>
      </c>
      <c r="AF319" s="17">
        <f t="shared" si="115"/>
        <v>3087.43</v>
      </c>
      <c r="AG319" s="19">
        <f t="shared" si="92"/>
        <v>65.347662266640583</v>
      </c>
      <c r="AH319" s="19">
        <f t="shared" si="120"/>
        <v>44.034038558152439</v>
      </c>
      <c r="AI319" s="19">
        <f t="shared" si="121"/>
        <v>3.1901236485378761</v>
      </c>
      <c r="AJ319" s="18">
        <f t="shared" si="116"/>
        <v>6.5425457102672304</v>
      </c>
      <c r="AK319" s="18">
        <f t="shared" si="122"/>
        <v>59.722222222222221</v>
      </c>
      <c r="AL319" s="18">
        <f t="shared" si="94"/>
        <v>22.307692307692307</v>
      </c>
      <c r="AM319" s="17">
        <f t="shared" si="123"/>
        <v>1.0029159072518461</v>
      </c>
      <c r="AN319" s="18">
        <f t="shared" si="124"/>
        <v>0.99367352828349065</v>
      </c>
      <c r="AO319" s="18">
        <f t="shared" si="125"/>
        <v>0.84740204894819993</v>
      </c>
      <c r="AP319" s="17">
        <f t="shared" si="126"/>
        <v>26.785714285714288</v>
      </c>
      <c r="AQ319" s="18">
        <f t="shared" si="137"/>
        <v>0.93152866242038224</v>
      </c>
      <c r="AR319" s="17">
        <f t="shared" si="138"/>
        <v>21.403091557669441</v>
      </c>
      <c r="AS319" s="17">
        <f t="shared" si="139"/>
        <v>1278.2401902497027</v>
      </c>
      <c r="AT319" s="17">
        <f t="shared" si="117"/>
        <v>463.36206896551727</v>
      </c>
      <c r="AU319" s="17">
        <f t="shared" si="140"/>
        <v>9.314489684383112</v>
      </c>
      <c r="AV319" s="18">
        <f t="shared" si="141"/>
        <v>13.505843071786311</v>
      </c>
      <c r="AW319" s="18">
        <f t="shared" si="132"/>
        <v>5.7624029780292654</v>
      </c>
      <c r="AX319" s="18">
        <f t="shared" si="142"/>
        <v>3.291812882457005</v>
      </c>
      <c r="AY319" s="8">
        <f t="shared" si="143"/>
        <v>2.7586206896551722</v>
      </c>
      <c r="AZ319" s="8">
        <f t="shared" si="144"/>
        <v>0.14723926380368099</v>
      </c>
      <c r="BA319" s="18">
        <f t="shared" si="118"/>
        <v>0.9733240915583512</v>
      </c>
      <c r="BB319" s="20">
        <f t="shared" si="145"/>
        <v>1.3857273817079192</v>
      </c>
      <c r="BC319" s="8">
        <f t="shared" si="146"/>
        <v>6.2643456584960537</v>
      </c>
      <c r="BD319" s="44"/>
      <c r="BE319" s="44"/>
      <c r="BF319" s="8"/>
    </row>
    <row r="320" spans="1:58" x14ac:dyDescent="0.25">
      <c r="A320" s="8">
        <v>164</v>
      </c>
      <c r="B320" s="16" t="s">
        <v>234</v>
      </c>
      <c r="C320" s="8" t="s">
        <v>237</v>
      </c>
      <c r="D320" s="8" t="s">
        <v>58</v>
      </c>
      <c r="E320" s="8" t="s">
        <v>236</v>
      </c>
      <c r="F320" s="8" t="s">
        <v>60</v>
      </c>
      <c r="G320" s="8">
        <v>1038</v>
      </c>
      <c r="H320" s="8">
        <v>254.8</v>
      </c>
      <c r="I320" s="8"/>
      <c r="J320" s="8">
        <v>28.1</v>
      </c>
      <c r="K320" s="8">
        <v>101.3</v>
      </c>
      <c r="L320" s="8">
        <v>12080</v>
      </c>
      <c r="M320" s="8">
        <v>147</v>
      </c>
      <c r="N320" s="8">
        <v>28.2</v>
      </c>
      <c r="O320" s="8">
        <v>924</v>
      </c>
      <c r="P320" s="8">
        <v>1525</v>
      </c>
      <c r="Q320" s="8">
        <v>148.9</v>
      </c>
      <c r="R320" s="8">
        <v>493</v>
      </c>
      <c r="S320" s="8">
        <v>71.400000000000006</v>
      </c>
      <c r="T320" s="8">
        <v>21.6</v>
      </c>
      <c r="U320" s="8">
        <v>54.5</v>
      </c>
      <c r="V320" s="8">
        <v>7.07</v>
      </c>
      <c r="W320" s="8">
        <v>32.6</v>
      </c>
      <c r="X320" s="8">
        <v>5.73</v>
      </c>
      <c r="Y320" s="8">
        <v>11.8</v>
      </c>
      <c r="Z320" s="8">
        <v>1.24</v>
      </c>
      <c r="AA320" s="8">
        <v>6.4</v>
      </c>
      <c r="AB320" s="8">
        <v>0.75</v>
      </c>
      <c r="AC320" s="8">
        <v>2.66</v>
      </c>
      <c r="AD320" s="8">
        <v>11.1</v>
      </c>
      <c r="AE320" s="8">
        <v>0.70899999999999996</v>
      </c>
      <c r="AF320" s="17">
        <f t="shared" si="115"/>
        <v>3303.9900000000002</v>
      </c>
      <c r="AG320" s="19">
        <f t="shared" si="92"/>
        <v>98.077531645569607</v>
      </c>
      <c r="AH320" s="19">
        <f t="shared" si="120"/>
        <v>62.582840538336043</v>
      </c>
      <c r="AI320" s="19">
        <f t="shared" si="121"/>
        <v>3.6140395922664137</v>
      </c>
      <c r="AJ320" s="18">
        <f t="shared" si="116"/>
        <v>7.5353685778108703</v>
      </c>
      <c r="AK320" s="18">
        <f t="shared" si="122"/>
        <v>82.176870748299322</v>
      </c>
      <c r="AL320" s="18">
        <f t="shared" si="94"/>
        <v>15.655853314527503</v>
      </c>
      <c r="AM320" s="17">
        <f t="shared" si="123"/>
        <v>0.99465895229040546</v>
      </c>
      <c r="AN320" s="18">
        <f t="shared" si="124"/>
        <v>1.0192109494693384</v>
      </c>
      <c r="AO320" s="18">
        <f t="shared" si="125"/>
        <v>0.83719167716365406</v>
      </c>
      <c r="AP320" s="17">
        <f t="shared" si="126"/>
        <v>25.654450261780102</v>
      </c>
      <c r="AQ320" s="18">
        <f t="shared" si="137"/>
        <v>0.89218661419948642</v>
      </c>
      <c r="AR320" s="17">
        <f t="shared" si="138"/>
        <v>22.96875</v>
      </c>
      <c r="AS320" s="17">
        <f t="shared" si="139"/>
        <v>1887.5</v>
      </c>
      <c r="AT320" s="17">
        <f t="shared" si="117"/>
        <v>1088.2882882882884</v>
      </c>
      <c r="AU320" s="17">
        <f t="shared" si="140"/>
        <v>12.584014209591473</v>
      </c>
      <c r="AV320" s="18">
        <f t="shared" si="141"/>
        <v>16.954128440366972</v>
      </c>
      <c r="AW320" s="18">
        <f t="shared" si="132"/>
        <v>6.8895257537688437</v>
      </c>
      <c r="AX320" s="18">
        <f t="shared" si="142"/>
        <v>3.3337144308943087</v>
      </c>
      <c r="AY320" s="8">
        <f t="shared" si="143"/>
        <v>1.7343749999999998</v>
      </c>
      <c r="AZ320" s="8">
        <f t="shared" si="144"/>
        <v>0.14482758620689656</v>
      </c>
      <c r="BA320" s="18">
        <f t="shared" si="118"/>
        <v>0.98014824500074149</v>
      </c>
      <c r="BB320" s="20">
        <f t="shared" si="145"/>
        <v>1.5445366160733023</v>
      </c>
      <c r="BC320" s="8">
        <f t="shared" si="146"/>
        <v>6.5944449692961742</v>
      </c>
      <c r="BD320" s="44"/>
      <c r="BE320" s="44"/>
      <c r="BF320" s="8"/>
    </row>
    <row r="321" spans="1:58" x14ac:dyDescent="0.25">
      <c r="A321" s="8">
        <v>165</v>
      </c>
      <c r="B321" s="16" t="s">
        <v>234</v>
      </c>
      <c r="C321" s="8" t="s">
        <v>237</v>
      </c>
      <c r="D321" s="8" t="s">
        <v>58</v>
      </c>
      <c r="E321" s="8" t="s">
        <v>236</v>
      </c>
      <c r="F321" s="8" t="s">
        <v>60</v>
      </c>
      <c r="G321" s="8">
        <v>950</v>
      </c>
      <c r="H321" s="8">
        <v>212</v>
      </c>
      <c r="I321" s="8"/>
      <c r="J321" s="8">
        <v>15.4</v>
      </c>
      <c r="K321" s="8">
        <v>60.8</v>
      </c>
      <c r="L321" s="8">
        <v>14300</v>
      </c>
      <c r="M321" s="8">
        <v>223</v>
      </c>
      <c r="N321" s="8">
        <v>33.4</v>
      </c>
      <c r="O321" s="8">
        <v>1390</v>
      </c>
      <c r="P321" s="8">
        <v>2000</v>
      </c>
      <c r="Q321" s="8">
        <v>202</v>
      </c>
      <c r="R321" s="8">
        <v>590</v>
      </c>
      <c r="S321" s="8">
        <v>85</v>
      </c>
      <c r="T321" s="8">
        <v>28.9</v>
      </c>
      <c r="U321" s="8">
        <v>78</v>
      </c>
      <c r="V321" s="8">
        <v>12.1</v>
      </c>
      <c r="W321" s="8">
        <v>62</v>
      </c>
      <c r="X321" s="8">
        <v>9.6</v>
      </c>
      <c r="Y321" s="8">
        <v>18.7</v>
      </c>
      <c r="Z321" s="8">
        <v>1.86</v>
      </c>
      <c r="AA321" s="8">
        <v>9.6999999999999993</v>
      </c>
      <c r="AB321" s="8">
        <v>0.8</v>
      </c>
      <c r="AC321" s="8">
        <v>3.28</v>
      </c>
      <c r="AD321" s="8">
        <v>7.79</v>
      </c>
      <c r="AE321" s="8">
        <v>0.10299999999999999</v>
      </c>
      <c r="AF321" s="17">
        <f t="shared" si="115"/>
        <v>4488.66</v>
      </c>
      <c r="AG321" s="19">
        <f t="shared" si="92"/>
        <v>97.34655704902346</v>
      </c>
      <c r="AH321" s="19">
        <f t="shared" si="120"/>
        <v>54.153142395856115</v>
      </c>
      <c r="AI321" s="19">
        <f t="shared" si="121"/>
        <v>4.5428734892369311</v>
      </c>
      <c r="AJ321" s="18">
        <f t="shared" si="116"/>
        <v>9.5219657483246465</v>
      </c>
      <c r="AK321" s="18">
        <f t="shared" si="122"/>
        <v>64.125560538116588</v>
      </c>
      <c r="AL321" s="18">
        <f t="shared" si="94"/>
        <v>75.631067961165058</v>
      </c>
      <c r="AM321" s="17">
        <f t="shared" si="123"/>
        <v>0.91313417584173373</v>
      </c>
      <c r="AN321" s="18">
        <f t="shared" si="124"/>
        <v>1.0447172486223673</v>
      </c>
      <c r="AO321" s="18">
        <f t="shared" si="125"/>
        <v>0.72886361396528754</v>
      </c>
      <c r="AP321" s="17">
        <f t="shared" si="126"/>
        <v>23.229166666666668</v>
      </c>
      <c r="AQ321" s="18">
        <f t="shared" si="137"/>
        <v>0.80784235668789817</v>
      </c>
      <c r="AR321" s="17">
        <f t="shared" si="138"/>
        <v>22.989690721649485</v>
      </c>
      <c r="AS321" s="17">
        <f t="shared" si="139"/>
        <v>1474.2268041237114</v>
      </c>
      <c r="AT321" s="17">
        <f t="shared" si="117"/>
        <v>1835.6867779204108</v>
      </c>
      <c r="AU321" s="17">
        <f t="shared" si="140"/>
        <v>15.78463587921847</v>
      </c>
      <c r="AV321" s="18">
        <f t="shared" si="141"/>
        <v>17.820512820512821</v>
      </c>
      <c r="AW321" s="18">
        <f t="shared" si="132"/>
        <v>6.5057244987825724</v>
      </c>
      <c r="AX321" s="18">
        <f t="shared" si="142"/>
        <v>4.1832201827172915</v>
      </c>
      <c r="AY321" s="8">
        <f t="shared" si="143"/>
        <v>0.80309278350515467</v>
      </c>
      <c r="AZ321" s="8">
        <f t="shared" si="144"/>
        <v>0.1440677966101695</v>
      </c>
      <c r="BA321" s="18">
        <f t="shared" si="118"/>
        <v>0.97443334981932239</v>
      </c>
      <c r="BB321" s="20">
        <f t="shared" si="145"/>
        <v>1.5277849210987728</v>
      </c>
      <c r="BC321" s="8">
        <f t="shared" si="146"/>
        <v>5.9710528735632185</v>
      </c>
      <c r="BD321" s="44"/>
      <c r="BE321" s="44"/>
      <c r="BF321" s="8"/>
    </row>
    <row r="322" spans="1:58" x14ac:dyDescent="0.25">
      <c r="A322" s="8">
        <v>166</v>
      </c>
      <c r="B322" s="16" t="s">
        <v>234</v>
      </c>
      <c r="C322" s="8" t="s">
        <v>237</v>
      </c>
      <c r="D322" s="8" t="s">
        <v>58</v>
      </c>
      <c r="E322" s="8" t="s">
        <v>236</v>
      </c>
      <c r="F322" s="8" t="s">
        <v>60</v>
      </c>
      <c r="G322" s="8">
        <v>1690</v>
      </c>
      <c r="H322" s="8">
        <v>337</v>
      </c>
      <c r="I322" s="8"/>
      <c r="J322" s="8">
        <v>24.5</v>
      </c>
      <c r="K322" s="8">
        <v>106.2</v>
      </c>
      <c r="L322" s="8">
        <v>13350</v>
      </c>
      <c r="M322" s="8">
        <v>237</v>
      </c>
      <c r="N322" s="8">
        <v>71.5</v>
      </c>
      <c r="O322" s="8">
        <v>1229</v>
      </c>
      <c r="P322" s="8">
        <v>1806</v>
      </c>
      <c r="Q322" s="8">
        <v>183.1</v>
      </c>
      <c r="R322" s="8">
        <v>651</v>
      </c>
      <c r="S322" s="8">
        <v>92.1</v>
      </c>
      <c r="T322" s="8">
        <v>30.9</v>
      </c>
      <c r="U322" s="8">
        <v>79.599999999999994</v>
      </c>
      <c r="V322" s="8">
        <v>10.06</v>
      </c>
      <c r="W322" s="8">
        <v>50.3</v>
      </c>
      <c r="X322" s="8">
        <v>8.4499999999999993</v>
      </c>
      <c r="Y322" s="8">
        <v>19.100000000000001</v>
      </c>
      <c r="Z322" s="8">
        <v>1.89</v>
      </c>
      <c r="AA322" s="8">
        <v>10.48</v>
      </c>
      <c r="AB322" s="8">
        <v>1.22</v>
      </c>
      <c r="AC322" s="8">
        <v>3.56</v>
      </c>
      <c r="AD322" s="8">
        <v>14.9</v>
      </c>
      <c r="AE322" s="8">
        <v>0.191</v>
      </c>
      <c r="AF322" s="17">
        <f t="shared" si="115"/>
        <v>4173.2</v>
      </c>
      <c r="AG322" s="19">
        <f t="shared" si="92"/>
        <v>79.665104518955147</v>
      </c>
      <c r="AH322" s="19">
        <f t="shared" si="120"/>
        <v>45.260762362551837</v>
      </c>
      <c r="AI322" s="19">
        <f t="shared" si="121"/>
        <v>3.6403131825753308</v>
      </c>
      <c r="AJ322" s="18">
        <f t="shared" si="116"/>
        <v>7.770035322090739</v>
      </c>
      <c r="AK322" s="18">
        <f t="shared" si="122"/>
        <v>56.329113924050631</v>
      </c>
      <c r="AL322" s="18">
        <f t="shared" si="94"/>
        <v>78.010471204188477</v>
      </c>
      <c r="AM322" s="17">
        <f t="shared" si="123"/>
        <v>0.92105447932114171</v>
      </c>
      <c r="AN322" s="18">
        <f t="shared" si="124"/>
        <v>1.0622575267374739</v>
      </c>
      <c r="AO322" s="18">
        <f t="shared" si="125"/>
        <v>0.90290108693968851</v>
      </c>
      <c r="AP322" s="17">
        <f t="shared" si="126"/>
        <v>28.047337278106511</v>
      </c>
      <c r="AQ322" s="18">
        <f t="shared" si="137"/>
        <v>0.97540421362077434</v>
      </c>
      <c r="AR322" s="17">
        <f t="shared" si="138"/>
        <v>22.614503816793892</v>
      </c>
      <c r="AS322" s="17">
        <f t="shared" si="139"/>
        <v>1273.854961832061</v>
      </c>
      <c r="AT322" s="17">
        <f t="shared" si="117"/>
        <v>895.97315436241604</v>
      </c>
      <c r="AU322" s="17">
        <f t="shared" si="140"/>
        <v>11.066884081181026</v>
      </c>
      <c r="AV322" s="18">
        <f t="shared" si="141"/>
        <v>15.439698492462313</v>
      </c>
      <c r="AW322" s="18">
        <f t="shared" si="132"/>
        <v>6.1450381679389308</v>
      </c>
      <c r="AX322" s="18">
        <f t="shared" si="142"/>
        <v>3.1412136163346367</v>
      </c>
      <c r="AY322" s="8">
        <f t="shared" si="143"/>
        <v>1.4217557251908397</v>
      </c>
      <c r="AZ322" s="8">
        <f t="shared" si="144"/>
        <v>0.14147465437788018</v>
      </c>
      <c r="BA322" s="18">
        <f t="shared" si="118"/>
        <v>0.97567813668168313</v>
      </c>
      <c r="BB322" s="20">
        <f t="shared" si="145"/>
        <v>1.2926426187827746</v>
      </c>
      <c r="BC322" s="8">
        <f t="shared" si="146"/>
        <v>6.2567980295566503</v>
      </c>
      <c r="BD322" s="44"/>
      <c r="BE322" s="44"/>
      <c r="BF322" s="8"/>
    </row>
    <row r="323" spans="1:58" x14ac:dyDescent="0.25">
      <c r="A323" s="8">
        <v>167</v>
      </c>
      <c r="B323" s="16" t="s">
        <v>234</v>
      </c>
      <c r="C323" s="8" t="s">
        <v>237</v>
      </c>
      <c r="D323" s="8" t="s">
        <v>58</v>
      </c>
      <c r="E323" s="8" t="s">
        <v>236</v>
      </c>
      <c r="F323" s="8" t="s">
        <v>60</v>
      </c>
      <c r="G323" s="8">
        <v>780</v>
      </c>
      <c r="H323" s="8">
        <v>273</v>
      </c>
      <c r="I323" s="8"/>
      <c r="J323" s="8">
        <v>23.4</v>
      </c>
      <c r="K323" s="8">
        <v>86.8</v>
      </c>
      <c r="L323" s="8">
        <v>13000</v>
      </c>
      <c r="M323" s="8">
        <v>129</v>
      </c>
      <c r="N323" s="8">
        <v>19.100000000000001</v>
      </c>
      <c r="O323" s="8">
        <v>859</v>
      </c>
      <c r="P323" s="8">
        <v>1370</v>
      </c>
      <c r="Q323" s="8">
        <v>139</v>
      </c>
      <c r="R323" s="8">
        <v>422</v>
      </c>
      <c r="S323" s="8">
        <v>75.900000000000006</v>
      </c>
      <c r="T323" s="8">
        <v>21.2</v>
      </c>
      <c r="U323" s="8">
        <v>52.7</v>
      </c>
      <c r="V323" s="8">
        <v>6.55</v>
      </c>
      <c r="W323" s="8">
        <v>27.9</v>
      </c>
      <c r="X323" s="8">
        <v>6.1</v>
      </c>
      <c r="Y323" s="8">
        <v>11.3</v>
      </c>
      <c r="Z323" s="8">
        <v>1.1000000000000001</v>
      </c>
      <c r="AA323" s="8">
        <v>6.7</v>
      </c>
      <c r="AB323" s="8">
        <v>0.7</v>
      </c>
      <c r="AC323" s="8">
        <v>2.66</v>
      </c>
      <c r="AD323" s="8">
        <v>5.9</v>
      </c>
      <c r="AE323" s="8">
        <v>0.08</v>
      </c>
      <c r="AF323" s="17">
        <f t="shared" ref="AF323:AF386" si="147">IFERROR(SUM(O323:AB323),"")</f>
        <v>3000.1499999999996</v>
      </c>
      <c r="AG323" s="19">
        <f t="shared" si="92"/>
        <v>87.095534983311296</v>
      </c>
      <c r="AH323" s="19">
        <f t="shared" si="120"/>
        <v>53.704560395412827</v>
      </c>
      <c r="AI323" s="19">
        <f t="shared" si="121"/>
        <v>3.9250804887315782</v>
      </c>
      <c r="AJ323" s="18">
        <f t="shared" ref="AJ323:AJ386" si="148">IFERROR((O323/0.237)/(S323/0.138),"")</f>
        <v>6.5899501342539324</v>
      </c>
      <c r="AK323" s="18">
        <f t="shared" si="122"/>
        <v>100.77519379844961</v>
      </c>
      <c r="AL323" s="18">
        <f t="shared" si="94"/>
        <v>73.75</v>
      </c>
      <c r="AM323" s="17">
        <f t="shared" si="123"/>
        <v>0.95918918130268571</v>
      </c>
      <c r="AN323" s="18">
        <f t="shared" si="124"/>
        <v>0.98665961383165668</v>
      </c>
      <c r="AO323" s="18">
        <f t="shared" si="125"/>
        <v>0.73267379108287867</v>
      </c>
      <c r="AP323" s="17">
        <f t="shared" si="126"/>
        <v>21.147540983606557</v>
      </c>
      <c r="AQ323" s="18">
        <f t="shared" si="137"/>
        <v>0.73544951446173124</v>
      </c>
      <c r="AR323" s="17">
        <f t="shared" si="138"/>
        <v>19.253731343283583</v>
      </c>
      <c r="AS323" s="17">
        <f t="shared" si="139"/>
        <v>1940.2985074626865</v>
      </c>
      <c r="AT323" s="17">
        <f t="shared" ref="AT323:AT386" si="149">IFERROR(L323/AD323,"")</f>
        <v>2203.3898305084745</v>
      </c>
      <c r="AU323" s="17">
        <f t="shared" si="140"/>
        <v>13.233189545800558</v>
      </c>
      <c r="AV323" s="18">
        <f t="shared" si="141"/>
        <v>16.299810246679318</v>
      </c>
      <c r="AW323" s="18">
        <f t="shared" si="132"/>
        <v>6.3636840921023028</v>
      </c>
      <c r="AX323" s="18">
        <f t="shared" si="142"/>
        <v>2.7253367309792496</v>
      </c>
      <c r="AY323" s="8">
        <f t="shared" si="143"/>
        <v>0.88059701492537312</v>
      </c>
      <c r="AZ323" s="8">
        <f t="shared" si="144"/>
        <v>0.1798578199052133</v>
      </c>
      <c r="BA323" s="18">
        <f t="shared" si="118"/>
        <v>0.97988433911637751</v>
      </c>
      <c r="BB323" s="20">
        <f t="shared" si="145"/>
        <v>1.9418205589148556</v>
      </c>
      <c r="BC323" s="8">
        <f t="shared" si="146"/>
        <v>5.9419680403700594</v>
      </c>
      <c r="BD323" s="44"/>
      <c r="BE323" s="44"/>
      <c r="BF323" s="8"/>
    </row>
    <row r="324" spans="1:58" x14ac:dyDescent="0.25">
      <c r="A324" s="8">
        <v>168</v>
      </c>
      <c r="B324" s="16" t="s">
        <v>234</v>
      </c>
      <c r="C324" s="8" t="s">
        <v>237</v>
      </c>
      <c r="D324" s="8" t="s">
        <v>58</v>
      </c>
      <c r="E324" s="8" t="s">
        <v>236</v>
      </c>
      <c r="F324" s="8" t="s">
        <v>60</v>
      </c>
      <c r="G324" s="8">
        <v>640</v>
      </c>
      <c r="H324" s="8">
        <v>257</v>
      </c>
      <c r="I324" s="8"/>
      <c r="J324" s="8">
        <v>26</v>
      </c>
      <c r="K324" s="8">
        <v>158</v>
      </c>
      <c r="L324" s="8">
        <v>12700</v>
      </c>
      <c r="M324" s="8">
        <v>94</v>
      </c>
      <c r="N324" s="8">
        <v>12.9</v>
      </c>
      <c r="O324" s="8">
        <v>870</v>
      </c>
      <c r="P324" s="8">
        <v>930</v>
      </c>
      <c r="Q324" s="8">
        <v>131</v>
      </c>
      <c r="R324" s="8">
        <v>380</v>
      </c>
      <c r="S324" s="8">
        <v>58</v>
      </c>
      <c r="T324" s="8">
        <v>21</v>
      </c>
      <c r="U324" s="8">
        <v>38</v>
      </c>
      <c r="V324" s="8">
        <v>7.5</v>
      </c>
      <c r="W324" s="8">
        <v>28</v>
      </c>
      <c r="X324" s="8">
        <v>4.5999999999999996</v>
      </c>
      <c r="Y324" s="8">
        <v>9.6999999999999993</v>
      </c>
      <c r="Z324" s="8">
        <v>0.99</v>
      </c>
      <c r="AA324" s="8">
        <v>5.5</v>
      </c>
      <c r="AB324" s="8">
        <v>0.46</v>
      </c>
      <c r="AC324" s="8">
        <v>2.1</v>
      </c>
      <c r="AD324" s="8">
        <v>10</v>
      </c>
      <c r="AE324" s="8">
        <v>8.8999999999999996E-2</v>
      </c>
      <c r="AF324" s="17">
        <f t="shared" si="147"/>
        <v>2484.7499999999995</v>
      </c>
      <c r="AG324" s="19">
        <f t="shared" si="92"/>
        <v>107.45684695051784</v>
      </c>
      <c r="AH324" s="19">
        <f t="shared" si="120"/>
        <v>44.410499777547081</v>
      </c>
      <c r="AI324" s="19">
        <f t="shared" si="121"/>
        <v>4.4147235176548971</v>
      </c>
      <c r="AJ324" s="18">
        <f t="shared" si="148"/>
        <v>8.7341772151898738</v>
      </c>
      <c r="AK324" s="18">
        <f t="shared" si="122"/>
        <v>135.10638297872342</v>
      </c>
      <c r="AL324" s="18">
        <f t="shared" si="94"/>
        <v>112.35955056179776</v>
      </c>
      <c r="AM324" s="17">
        <f t="shared" si="123"/>
        <v>0.66646195234273975</v>
      </c>
      <c r="AN324" s="18">
        <f t="shared" si="124"/>
        <v>1.3166525548897403</v>
      </c>
      <c r="AO324" s="18">
        <f t="shared" si="125"/>
        <v>0.65333087021924308</v>
      </c>
      <c r="AP324" s="17">
        <f t="shared" si="126"/>
        <v>20.434782608695652</v>
      </c>
      <c r="AQ324" s="18">
        <f t="shared" si="137"/>
        <v>0.7106618665189699</v>
      </c>
      <c r="AR324" s="17">
        <f t="shared" si="138"/>
        <v>17.09090909090909</v>
      </c>
      <c r="AS324" s="17">
        <f t="shared" si="139"/>
        <v>2309.090909090909</v>
      </c>
      <c r="AT324" s="17">
        <f t="shared" si="149"/>
        <v>1270</v>
      </c>
      <c r="AU324" s="17">
        <f t="shared" si="140"/>
        <v>19.947486292377789</v>
      </c>
      <c r="AV324" s="18">
        <f t="shared" si="141"/>
        <v>22.894736842105264</v>
      </c>
      <c r="AW324" s="18">
        <f t="shared" si="132"/>
        <v>5.5897670169026945</v>
      </c>
      <c r="AX324" s="18">
        <f t="shared" si="142"/>
        <v>3.3318551367331857</v>
      </c>
      <c r="AY324" s="8">
        <f t="shared" si="143"/>
        <v>1.8181818181818181</v>
      </c>
      <c r="AZ324" s="8">
        <f t="shared" si="144"/>
        <v>0.15263157894736842</v>
      </c>
      <c r="BA324" s="18">
        <f t="shared" si="118"/>
        <v>0.97716068014890856</v>
      </c>
      <c r="BB324" s="20">
        <f t="shared" si="145"/>
        <v>2.106678765880218</v>
      </c>
      <c r="BC324" s="8">
        <f t="shared" si="146"/>
        <v>6.1652014956377235</v>
      </c>
      <c r="BD324" s="44"/>
      <c r="BE324" s="44"/>
      <c r="BF324" s="8"/>
    </row>
    <row r="325" spans="1:58" x14ac:dyDescent="0.25">
      <c r="A325" s="8">
        <v>169</v>
      </c>
      <c r="B325" s="16" t="s">
        <v>234</v>
      </c>
      <c r="C325" s="8" t="s">
        <v>237</v>
      </c>
      <c r="D325" s="8" t="s">
        <v>58</v>
      </c>
      <c r="E325" s="8" t="s">
        <v>236</v>
      </c>
      <c r="F325" s="8" t="s">
        <v>60</v>
      </c>
      <c r="G325" s="8">
        <v>989</v>
      </c>
      <c r="H325" s="8">
        <v>239</v>
      </c>
      <c r="I325" s="8"/>
      <c r="J325" s="8">
        <v>17.5</v>
      </c>
      <c r="K325" s="8">
        <v>83.3</v>
      </c>
      <c r="L325" s="8">
        <v>13590</v>
      </c>
      <c r="M325" s="8">
        <v>743</v>
      </c>
      <c r="N325" s="8">
        <v>29.6</v>
      </c>
      <c r="O325" s="8">
        <v>1042</v>
      </c>
      <c r="P325" s="8">
        <v>1667</v>
      </c>
      <c r="Q325" s="8">
        <v>166.1</v>
      </c>
      <c r="R325" s="8">
        <v>576</v>
      </c>
      <c r="S325" s="8">
        <v>107</v>
      </c>
      <c r="T325" s="8">
        <v>47.6</v>
      </c>
      <c r="U325" s="8">
        <v>170.6</v>
      </c>
      <c r="V325" s="8">
        <v>36.6</v>
      </c>
      <c r="W325" s="8">
        <v>199.3</v>
      </c>
      <c r="X325" s="8">
        <v>31.5</v>
      </c>
      <c r="Y325" s="8">
        <v>58.8</v>
      </c>
      <c r="Z325" s="8">
        <v>6.34</v>
      </c>
      <c r="AA325" s="8">
        <v>30</v>
      </c>
      <c r="AB325" s="8">
        <v>2.84</v>
      </c>
      <c r="AC325" s="8">
        <v>2.88</v>
      </c>
      <c r="AD325" s="8">
        <v>23.7</v>
      </c>
      <c r="AE325" s="8">
        <v>1.026</v>
      </c>
      <c r="AF325" s="17">
        <f t="shared" si="147"/>
        <v>4141.68</v>
      </c>
      <c r="AG325" s="19">
        <f t="shared" si="92"/>
        <v>23.595218002812938</v>
      </c>
      <c r="AH325" s="19">
        <f t="shared" si="120"/>
        <v>14.594181620445896</v>
      </c>
      <c r="AI325" s="19">
        <f t="shared" si="121"/>
        <v>3.4882940693858422</v>
      </c>
      <c r="AJ325" s="18">
        <f t="shared" si="148"/>
        <v>5.6704128711699999</v>
      </c>
      <c r="AK325" s="18">
        <f t="shared" si="122"/>
        <v>18.290713324360699</v>
      </c>
      <c r="AL325" s="18">
        <f t="shared" si="94"/>
        <v>23.099415204678362</v>
      </c>
      <c r="AM325" s="17">
        <f t="shared" si="123"/>
        <v>0.96940356098383296</v>
      </c>
      <c r="AN325" s="18">
        <f t="shared" si="124"/>
        <v>1.0370106988105769</v>
      </c>
      <c r="AO325" s="18">
        <f t="shared" si="125"/>
        <v>0.74499976994219075</v>
      </c>
      <c r="AP325" s="17">
        <f t="shared" si="126"/>
        <v>23.587301587301589</v>
      </c>
      <c r="AQ325" s="18">
        <f t="shared" si="137"/>
        <v>0.82029723991507431</v>
      </c>
      <c r="AR325" s="17">
        <f t="shared" si="138"/>
        <v>24.766666666666666</v>
      </c>
      <c r="AS325" s="17">
        <f t="shared" si="139"/>
        <v>453</v>
      </c>
      <c r="AT325" s="17">
        <f t="shared" si="149"/>
        <v>573.41772151898738</v>
      </c>
      <c r="AU325" s="17">
        <f t="shared" si="140"/>
        <v>7.3234433242438648</v>
      </c>
      <c r="AV325" s="18">
        <f t="shared" si="141"/>
        <v>6.1078546307151234</v>
      </c>
      <c r="AW325" s="18">
        <f t="shared" si="132"/>
        <v>4.6007705192629818</v>
      </c>
      <c r="AX325" s="18">
        <f t="shared" si="142"/>
        <v>4.3478726287262877</v>
      </c>
      <c r="AY325" s="8">
        <f t="shared" si="143"/>
        <v>0.78999999999999992</v>
      </c>
      <c r="AZ325" s="8">
        <f t="shared" si="144"/>
        <v>0.1857638888888889</v>
      </c>
      <c r="BA325" s="18">
        <f t="shared" si="118"/>
        <v>0.91177976086998502</v>
      </c>
      <c r="BB325" s="20">
        <f t="shared" si="145"/>
        <v>1.4872198275862072</v>
      </c>
      <c r="BC325" s="8">
        <f t="shared" si="146"/>
        <v>5.9665698729582584</v>
      </c>
      <c r="BD325" s="44"/>
      <c r="BE325" s="44"/>
      <c r="BF325" s="8"/>
    </row>
    <row r="326" spans="1:58" x14ac:dyDescent="0.25">
      <c r="A326" s="8">
        <v>170</v>
      </c>
      <c r="B326" s="16" t="s">
        <v>234</v>
      </c>
      <c r="C326" s="8" t="s">
        <v>237</v>
      </c>
      <c r="D326" s="8" t="s">
        <v>58</v>
      </c>
      <c r="E326" s="8" t="s">
        <v>236</v>
      </c>
      <c r="F326" s="8" t="s">
        <v>60</v>
      </c>
      <c r="G326" s="8">
        <v>1405</v>
      </c>
      <c r="H326" s="8">
        <v>328</v>
      </c>
      <c r="I326" s="8"/>
      <c r="J326" s="8">
        <v>24.5</v>
      </c>
      <c r="K326" s="8">
        <v>104.1</v>
      </c>
      <c r="L326" s="8">
        <v>12850</v>
      </c>
      <c r="M326" s="8">
        <v>343</v>
      </c>
      <c r="N326" s="8">
        <v>87.6</v>
      </c>
      <c r="O326" s="8">
        <v>977</v>
      </c>
      <c r="P326" s="8">
        <v>1648</v>
      </c>
      <c r="Q326" s="8">
        <v>171</v>
      </c>
      <c r="R326" s="8">
        <v>594</v>
      </c>
      <c r="S326" s="8">
        <v>99.7</v>
      </c>
      <c r="T326" s="8">
        <v>33.5</v>
      </c>
      <c r="U326" s="8">
        <v>108.2</v>
      </c>
      <c r="V326" s="8">
        <v>17.829999999999998</v>
      </c>
      <c r="W326" s="8">
        <v>94</v>
      </c>
      <c r="X326" s="8">
        <v>14.91</v>
      </c>
      <c r="Y326" s="8">
        <v>28.1</v>
      </c>
      <c r="Z326" s="8">
        <v>3.15</v>
      </c>
      <c r="AA326" s="8">
        <v>15.1</v>
      </c>
      <c r="AB326" s="8">
        <v>1.56</v>
      </c>
      <c r="AC326" s="8">
        <v>3.87</v>
      </c>
      <c r="AD326" s="8">
        <v>17.3</v>
      </c>
      <c r="AE326" s="8">
        <v>0.33300000000000002</v>
      </c>
      <c r="AF326" s="17">
        <f t="shared" si="147"/>
        <v>3806.0499999999993</v>
      </c>
      <c r="AG326" s="19">
        <f t="shared" si="92"/>
        <v>43.953670327213793</v>
      </c>
      <c r="AH326" s="19">
        <f t="shared" si="120"/>
        <v>28.664585201430377</v>
      </c>
      <c r="AI326" s="19">
        <f t="shared" si="121"/>
        <v>3.1715822074471864</v>
      </c>
      <c r="AJ326" s="18">
        <f t="shared" si="148"/>
        <v>5.7059786955804119</v>
      </c>
      <c r="AK326" s="18">
        <f t="shared" si="122"/>
        <v>37.463556851311957</v>
      </c>
      <c r="AL326" s="18">
        <f t="shared" si="94"/>
        <v>51.951951951951948</v>
      </c>
      <c r="AM326" s="17">
        <f t="shared" si="123"/>
        <v>0.97543774522842452</v>
      </c>
      <c r="AN326" s="18">
        <f t="shared" si="124"/>
        <v>0.94938263544392465</v>
      </c>
      <c r="AO326" s="18">
        <f t="shared" si="125"/>
        <v>0.72742272061179902</v>
      </c>
      <c r="AP326" s="17">
        <f t="shared" si="126"/>
        <v>23.004694835680752</v>
      </c>
      <c r="AQ326" s="18">
        <f t="shared" si="137"/>
        <v>0.80003588409437509</v>
      </c>
      <c r="AR326" s="17">
        <f t="shared" si="138"/>
        <v>22.715231788079471</v>
      </c>
      <c r="AS326" s="17">
        <f t="shared" si="139"/>
        <v>850.99337748344374</v>
      </c>
      <c r="AT326" s="17">
        <f t="shared" si="149"/>
        <v>742.77456647398844</v>
      </c>
      <c r="AU326" s="17">
        <f t="shared" si="140"/>
        <v>9.3831124470556091</v>
      </c>
      <c r="AV326" s="18">
        <f t="shared" si="141"/>
        <v>9.0295748613678377</v>
      </c>
      <c r="AW326" s="18">
        <f t="shared" si="132"/>
        <v>5.7972644680355421</v>
      </c>
      <c r="AX326" s="18">
        <f t="shared" si="142"/>
        <v>4.0741937220696709</v>
      </c>
      <c r="AY326" s="8">
        <f t="shared" si="143"/>
        <v>1.1456953642384107</v>
      </c>
      <c r="AZ326" s="8">
        <f t="shared" si="144"/>
        <v>0.16784511784511785</v>
      </c>
      <c r="BA326" s="18">
        <f t="shared" si="118"/>
        <v>0.95411253136453811</v>
      </c>
      <c r="BB326" s="20">
        <f t="shared" si="145"/>
        <v>1.3636247532799259</v>
      </c>
      <c r="BC326" s="8">
        <f t="shared" si="146"/>
        <v>6.044014146772767</v>
      </c>
      <c r="BD326" s="44"/>
      <c r="BE326" s="44"/>
      <c r="BF326" s="8"/>
    </row>
    <row r="327" spans="1:58" x14ac:dyDescent="0.25">
      <c r="A327" s="8">
        <v>171</v>
      </c>
      <c r="B327" s="16" t="s">
        <v>234</v>
      </c>
      <c r="C327" s="8" t="s">
        <v>237</v>
      </c>
      <c r="D327" s="8" t="s">
        <v>58</v>
      </c>
      <c r="E327" s="8" t="s">
        <v>236</v>
      </c>
      <c r="F327" s="8" t="s">
        <v>60</v>
      </c>
      <c r="G327" s="8">
        <v>1130</v>
      </c>
      <c r="H327" s="8">
        <v>299.60000000000002</v>
      </c>
      <c r="I327" s="8"/>
      <c r="J327" s="8">
        <v>21</v>
      </c>
      <c r="K327" s="8">
        <v>76</v>
      </c>
      <c r="L327" s="8">
        <v>14340</v>
      </c>
      <c r="M327" s="8">
        <v>595</v>
      </c>
      <c r="N327" s="8">
        <v>74</v>
      </c>
      <c r="O327" s="8">
        <v>1026</v>
      </c>
      <c r="P327" s="8">
        <v>1799</v>
      </c>
      <c r="Q327" s="8">
        <v>182</v>
      </c>
      <c r="R327" s="8">
        <v>646</v>
      </c>
      <c r="S327" s="8">
        <v>101</v>
      </c>
      <c r="T327" s="8">
        <v>39</v>
      </c>
      <c r="U327" s="8">
        <v>138.19999999999999</v>
      </c>
      <c r="V327" s="8">
        <v>27.5</v>
      </c>
      <c r="W327" s="8">
        <v>154.19999999999999</v>
      </c>
      <c r="X327" s="8">
        <v>25.2</v>
      </c>
      <c r="Y327" s="8">
        <v>49.3</v>
      </c>
      <c r="Z327" s="8">
        <v>5.3</v>
      </c>
      <c r="AA327" s="8">
        <v>24.6</v>
      </c>
      <c r="AB327" s="8">
        <v>2.2200000000000002</v>
      </c>
      <c r="AC327" s="8">
        <v>3.68</v>
      </c>
      <c r="AD327" s="8">
        <v>14.75</v>
      </c>
      <c r="AE327" s="8">
        <v>1.76</v>
      </c>
      <c r="AF327" s="17">
        <f t="shared" si="147"/>
        <v>4219.5200000000004</v>
      </c>
      <c r="AG327" s="19">
        <f t="shared" si="92"/>
        <v>28.332818771225682</v>
      </c>
      <c r="AH327" s="19">
        <f t="shared" si="120"/>
        <v>19.207084974601784</v>
      </c>
      <c r="AI327" s="19">
        <f t="shared" si="121"/>
        <v>3.0625465376023824</v>
      </c>
      <c r="AJ327" s="18">
        <f t="shared" si="148"/>
        <v>5.9150269457325484</v>
      </c>
      <c r="AK327" s="18">
        <f t="shared" si="122"/>
        <v>24.100840336134453</v>
      </c>
      <c r="AL327" s="18">
        <f t="shared" si="94"/>
        <v>8.3806818181818183</v>
      </c>
      <c r="AM327" s="17">
        <f t="shared" si="123"/>
        <v>1.0071855249541737</v>
      </c>
      <c r="AN327" s="18">
        <f t="shared" si="124"/>
        <v>0.97164492169315519</v>
      </c>
      <c r="AO327" s="18">
        <f t="shared" si="125"/>
        <v>0.75364915693171985</v>
      </c>
      <c r="AP327" s="17">
        <f t="shared" si="126"/>
        <v>23.611111111111111</v>
      </c>
      <c r="AQ327" s="18">
        <f t="shared" si="137"/>
        <v>0.82112526539278141</v>
      </c>
      <c r="AR327" s="17">
        <f t="shared" si="138"/>
        <v>24.186991869918696</v>
      </c>
      <c r="AS327" s="17">
        <f t="shared" si="139"/>
        <v>582.92682926829264</v>
      </c>
      <c r="AT327" s="17">
        <f t="shared" si="149"/>
        <v>972.20338983050851</v>
      </c>
      <c r="AU327" s="17">
        <f t="shared" si="140"/>
        <v>7.6760597186884922</v>
      </c>
      <c r="AV327" s="18">
        <f t="shared" si="141"/>
        <v>7.4240231548480473</v>
      </c>
      <c r="AW327" s="18">
        <f t="shared" si="132"/>
        <v>4.5451239939535055</v>
      </c>
      <c r="AX327" s="18">
        <f t="shared" si="142"/>
        <v>4.1024191949236553</v>
      </c>
      <c r="AY327" s="8">
        <f t="shared" si="143"/>
        <v>0.59959349593495936</v>
      </c>
      <c r="AZ327" s="8">
        <f t="shared" si="144"/>
        <v>0.15634674922600619</v>
      </c>
      <c r="BA327" s="18">
        <f t="shared" si="118"/>
        <v>0.93166995298043365</v>
      </c>
      <c r="BB327" s="20">
        <f t="shared" si="145"/>
        <v>1.3992484253229422</v>
      </c>
      <c r="BC327" s="8">
        <f t="shared" si="146"/>
        <v>5.4181241379310352</v>
      </c>
      <c r="BD327" s="44"/>
      <c r="BE327" s="44"/>
      <c r="BF327" s="8"/>
    </row>
    <row r="328" spans="1:58" x14ac:dyDescent="0.25">
      <c r="A328" s="8">
        <v>172</v>
      </c>
      <c r="B328" s="16" t="s">
        <v>234</v>
      </c>
      <c r="C328" s="8" t="s">
        <v>237</v>
      </c>
      <c r="D328" s="8" t="s">
        <v>58</v>
      </c>
      <c r="E328" s="8" t="s">
        <v>236</v>
      </c>
      <c r="F328" s="8" t="s">
        <v>60</v>
      </c>
      <c r="G328" s="8">
        <v>1300</v>
      </c>
      <c r="H328" s="8">
        <v>303</v>
      </c>
      <c r="I328" s="8"/>
      <c r="J328" s="8">
        <v>135</v>
      </c>
      <c r="K328" s="8">
        <v>117.6</v>
      </c>
      <c r="L328" s="8">
        <v>12250</v>
      </c>
      <c r="M328" s="8">
        <v>181.4</v>
      </c>
      <c r="N328" s="8">
        <v>13.7</v>
      </c>
      <c r="O328" s="8">
        <v>989</v>
      </c>
      <c r="P328" s="8">
        <v>1770</v>
      </c>
      <c r="Q328" s="8">
        <v>180</v>
      </c>
      <c r="R328" s="8">
        <v>619</v>
      </c>
      <c r="S328" s="8">
        <v>89.7</v>
      </c>
      <c r="T328" s="8">
        <v>26.8</v>
      </c>
      <c r="U328" s="8">
        <v>71.2</v>
      </c>
      <c r="V328" s="8">
        <v>8.39</v>
      </c>
      <c r="W328" s="8">
        <v>42.4</v>
      </c>
      <c r="X328" s="8">
        <v>7.03</v>
      </c>
      <c r="Y328" s="8">
        <v>15.5</v>
      </c>
      <c r="Z328" s="8">
        <v>1.65</v>
      </c>
      <c r="AA328" s="8">
        <v>8.57</v>
      </c>
      <c r="AB328" s="8">
        <v>0.92900000000000005</v>
      </c>
      <c r="AC328" s="8">
        <v>2.54</v>
      </c>
      <c r="AD328" s="8">
        <v>5</v>
      </c>
      <c r="AE328" s="8">
        <v>2.1999999999999999E-2</v>
      </c>
      <c r="AF328" s="17">
        <f t="shared" si="147"/>
        <v>3830.1690000000003</v>
      </c>
      <c r="AG328" s="19">
        <f t="shared" si="92"/>
        <v>78.395836718215364</v>
      </c>
      <c r="AH328" s="19">
        <f t="shared" si="120"/>
        <v>54.244766732465202</v>
      </c>
      <c r="AI328" s="19">
        <f t="shared" si="121"/>
        <v>3.0808708751695608</v>
      </c>
      <c r="AJ328" s="18">
        <f t="shared" si="148"/>
        <v>6.4199935086011042</v>
      </c>
      <c r="AK328" s="18">
        <f t="shared" si="122"/>
        <v>67.530319735391402</v>
      </c>
      <c r="AL328" s="18">
        <f t="shared" si="94"/>
        <v>227.27272727272728</v>
      </c>
      <c r="AM328" s="17">
        <f t="shared" si="123"/>
        <v>1.0149077166857026</v>
      </c>
      <c r="AN328" s="18">
        <f t="shared" si="124"/>
        <v>0.98708888643096881</v>
      </c>
      <c r="AO328" s="18">
        <f t="shared" si="125"/>
        <v>0.82733234993713001</v>
      </c>
      <c r="AP328" s="17">
        <f t="shared" si="126"/>
        <v>25.803698435277383</v>
      </c>
      <c r="AQ328" s="18">
        <f t="shared" si="137"/>
        <v>0.8973770283860798</v>
      </c>
      <c r="AR328" s="17">
        <f t="shared" si="138"/>
        <v>21.166861143523921</v>
      </c>
      <c r="AS328" s="17">
        <f t="shared" si="139"/>
        <v>1429.4049008168029</v>
      </c>
      <c r="AT328" s="17">
        <f t="shared" si="149"/>
        <v>2450</v>
      </c>
      <c r="AU328" s="17">
        <f t="shared" si="140"/>
        <v>12.605085397120989</v>
      </c>
      <c r="AV328" s="18">
        <f t="shared" si="141"/>
        <v>13.890449438202246</v>
      </c>
      <c r="AW328" s="18">
        <f t="shared" si="132"/>
        <v>6.7215892766047274</v>
      </c>
      <c r="AX328" s="18">
        <f t="shared" si="142"/>
        <v>3.2379922398990617</v>
      </c>
      <c r="AY328" s="8">
        <f t="shared" si="143"/>
        <v>0.58343057176196034</v>
      </c>
      <c r="AZ328" s="8">
        <f t="shared" si="144"/>
        <v>0.14491114701130856</v>
      </c>
      <c r="BA328" s="18">
        <f t="shared" si="118"/>
        <v>0.97794640393152354</v>
      </c>
      <c r="BB328" s="20">
        <f t="shared" si="145"/>
        <v>1.2474513954654336</v>
      </c>
      <c r="BC328" s="8">
        <f t="shared" ref="BC328:BC391" si="150">IFERROR((L759/7.25)/(M759/1.57),"")</f>
        <v>9.2882337814143785</v>
      </c>
      <c r="BD328" s="44"/>
      <c r="BE328" s="44"/>
      <c r="BF328" s="8"/>
    </row>
    <row r="329" spans="1:58" x14ac:dyDescent="0.25">
      <c r="A329" s="8">
        <v>173</v>
      </c>
      <c r="B329" s="16" t="s">
        <v>234</v>
      </c>
      <c r="C329" s="8" t="s">
        <v>237</v>
      </c>
      <c r="D329" s="8" t="s">
        <v>58</v>
      </c>
      <c r="E329" s="8" t="s">
        <v>236</v>
      </c>
      <c r="F329" s="8" t="s">
        <v>60</v>
      </c>
      <c r="G329" s="8">
        <v>921</v>
      </c>
      <c r="H329" s="8">
        <v>241.4</v>
      </c>
      <c r="I329" s="8"/>
      <c r="J329" s="8">
        <v>29.6</v>
      </c>
      <c r="K329" s="8">
        <v>111.1</v>
      </c>
      <c r="L329" s="8">
        <v>11700</v>
      </c>
      <c r="M329" s="8">
        <v>105.6</v>
      </c>
      <c r="N329" s="8">
        <v>35.1</v>
      </c>
      <c r="O329" s="8">
        <v>806</v>
      </c>
      <c r="P329" s="8">
        <v>1299</v>
      </c>
      <c r="Q329" s="8">
        <v>130.19999999999999</v>
      </c>
      <c r="R329" s="8">
        <v>440</v>
      </c>
      <c r="S329" s="8">
        <v>55.9</v>
      </c>
      <c r="T329" s="8">
        <v>16.7</v>
      </c>
      <c r="U329" s="8">
        <v>42</v>
      </c>
      <c r="V329" s="8">
        <v>5.05</v>
      </c>
      <c r="W329" s="8">
        <v>23.8</v>
      </c>
      <c r="X329" s="8">
        <v>3.86</v>
      </c>
      <c r="Y329" s="8">
        <v>7.87</v>
      </c>
      <c r="Z329" s="8">
        <v>0.87</v>
      </c>
      <c r="AA329" s="8">
        <v>4.5599999999999996</v>
      </c>
      <c r="AB329" s="8">
        <v>0.48899999999999999</v>
      </c>
      <c r="AC329" s="8">
        <v>2.0099999999999998</v>
      </c>
      <c r="AD329" s="8">
        <v>12.6</v>
      </c>
      <c r="AE329" s="8">
        <v>1.52</v>
      </c>
      <c r="AF329" s="17">
        <f t="shared" si="147"/>
        <v>2836.299</v>
      </c>
      <c r="AG329" s="19">
        <f t="shared" si="92"/>
        <v>120.07365460063662</v>
      </c>
      <c r="AH329" s="19">
        <f t="shared" si="120"/>
        <v>74.818622821327381</v>
      </c>
      <c r="AI329" s="19">
        <f t="shared" si="121"/>
        <v>3.5322401227464519</v>
      </c>
      <c r="AJ329" s="18">
        <f t="shared" si="148"/>
        <v>8.3956432146011206</v>
      </c>
      <c r="AK329" s="18">
        <f t="shared" si="122"/>
        <v>110.79545454545455</v>
      </c>
      <c r="AL329" s="18">
        <f t="shared" si="94"/>
        <v>8.2894736842105257</v>
      </c>
      <c r="AM329" s="17">
        <f t="shared" si="123"/>
        <v>0.97011635124351792</v>
      </c>
      <c r="AN329" s="18">
        <f t="shared" si="124"/>
        <v>1.0144802780194946</v>
      </c>
      <c r="AO329" s="18">
        <f t="shared" si="125"/>
        <v>0.87115715429166118</v>
      </c>
      <c r="AP329" s="17">
        <f t="shared" si="126"/>
        <v>27.357512953367873</v>
      </c>
      <c r="AQ329" s="18">
        <f t="shared" si="137"/>
        <v>0.95141414474769825</v>
      </c>
      <c r="AR329" s="17">
        <f t="shared" si="138"/>
        <v>23.157894736842106</v>
      </c>
      <c r="AS329" s="17">
        <f t="shared" si="139"/>
        <v>2565.7894736842109</v>
      </c>
      <c r="AT329" s="17">
        <f t="shared" si="149"/>
        <v>928.57142857142856</v>
      </c>
      <c r="AU329" s="17">
        <f t="shared" si="140"/>
        <v>14.922250433152804</v>
      </c>
      <c r="AV329" s="18">
        <f t="shared" si="141"/>
        <v>19.19047619047619</v>
      </c>
      <c r="AW329" s="18">
        <f t="shared" si="132"/>
        <v>7.4517323459402283</v>
      </c>
      <c r="AX329" s="18">
        <f t="shared" si="142"/>
        <v>3.4158821851376411</v>
      </c>
      <c r="AY329" s="8">
        <f t="shared" si="143"/>
        <v>2.7631578947368425</v>
      </c>
      <c r="AZ329" s="8">
        <f t="shared" si="144"/>
        <v>0.12704545454545454</v>
      </c>
      <c r="BA329" s="18">
        <f t="shared" si="118"/>
        <v>0.98360574819509505</v>
      </c>
      <c r="BB329" s="20">
        <f t="shared" si="145"/>
        <v>1.6761442006269593</v>
      </c>
      <c r="BC329" s="8">
        <f t="shared" si="150"/>
        <v>8.7949180728784544</v>
      </c>
      <c r="BD329" s="44"/>
      <c r="BE329" s="44"/>
      <c r="BF329" s="8"/>
    </row>
    <row r="330" spans="1:58" x14ac:dyDescent="0.25">
      <c r="A330" s="8">
        <v>174</v>
      </c>
      <c r="B330" s="16" t="s">
        <v>234</v>
      </c>
      <c r="C330" s="8" t="s">
        <v>237</v>
      </c>
      <c r="D330" s="8" t="s">
        <v>58</v>
      </c>
      <c r="E330" s="8" t="s">
        <v>236</v>
      </c>
      <c r="F330" s="8" t="s">
        <v>60</v>
      </c>
      <c r="G330" s="8">
        <v>802</v>
      </c>
      <c r="H330" s="8">
        <v>300.2</v>
      </c>
      <c r="I330" s="8"/>
      <c r="J330" s="8">
        <v>20.399999999999999</v>
      </c>
      <c r="K330" s="8">
        <v>81.900000000000006</v>
      </c>
      <c r="L330" s="8">
        <v>12830</v>
      </c>
      <c r="M330" s="8">
        <v>190.5</v>
      </c>
      <c r="N330" s="8">
        <v>17.8</v>
      </c>
      <c r="O330" s="8">
        <v>930</v>
      </c>
      <c r="P330" s="8">
        <v>1639</v>
      </c>
      <c r="Q330" s="8">
        <v>170.9</v>
      </c>
      <c r="R330" s="8">
        <v>590</v>
      </c>
      <c r="S330" s="8">
        <v>87.8</v>
      </c>
      <c r="T330" s="8">
        <v>27.8</v>
      </c>
      <c r="U330" s="8">
        <v>70</v>
      </c>
      <c r="V330" s="8">
        <v>9.76</v>
      </c>
      <c r="W330" s="8">
        <v>46.1</v>
      </c>
      <c r="X330" s="8">
        <v>7.91</v>
      </c>
      <c r="Y330" s="8">
        <v>15.49</v>
      </c>
      <c r="Z330" s="8">
        <v>1.8</v>
      </c>
      <c r="AA330" s="8">
        <v>8.6300000000000008</v>
      </c>
      <c r="AB330" s="8">
        <v>0.79400000000000004</v>
      </c>
      <c r="AC330" s="8">
        <v>2.5499999999999998</v>
      </c>
      <c r="AD330" s="8">
        <v>7.23</v>
      </c>
      <c r="AE330" s="8">
        <v>0.125</v>
      </c>
      <c r="AF330" s="17">
        <f t="shared" si="147"/>
        <v>3605.9840000000004</v>
      </c>
      <c r="AG330" s="19">
        <f t="shared" si="92"/>
        <v>73.206506593132573</v>
      </c>
      <c r="AH330" s="19">
        <f t="shared" si="120"/>
        <v>49.880817135112338</v>
      </c>
      <c r="AI330" s="19">
        <f t="shared" si="121"/>
        <v>3.0394765071872993</v>
      </c>
      <c r="AJ330" s="18">
        <f t="shared" si="148"/>
        <v>6.1676422248493425</v>
      </c>
      <c r="AK330" s="18">
        <f t="shared" si="122"/>
        <v>67.349081364829402</v>
      </c>
      <c r="AL330" s="18">
        <f t="shared" si="94"/>
        <v>57.84</v>
      </c>
      <c r="AM330" s="17">
        <f t="shared" si="123"/>
        <v>0.99461300730306323</v>
      </c>
      <c r="AN330" s="18">
        <f t="shared" si="124"/>
        <v>1.0437733509982647</v>
      </c>
      <c r="AO330" s="18">
        <f t="shared" si="125"/>
        <v>0.78028871831456748</v>
      </c>
      <c r="AP330" s="17">
        <f t="shared" si="126"/>
        <v>24.083438685208595</v>
      </c>
      <c r="AQ330" s="18">
        <f t="shared" si="137"/>
        <v>0.83755143453018432</v>
      </c>
      <c r="AR330" s="17">
        <f t="shared" si="138"/>
        <v>22.074159907300114</v>
      </c>
      <c r="AS330" s="17">
        <f t="shared" si="139"/>
        <v>1486.6743916570103</v>
      </c>
      <c r="AT330" s="17">
        <f t="shared" si="149"/>
        <v>1774.5504840940525</v>
      </c>
      <c r="AU330" s="17">
        <f t="shared" si="140"/>
        <v>15.298575909015661</v>
      </c>
      <c r="AV330" s="18">
        <f t="shared" si="141"/>
        <v>13.285714285714286</v>
      </c>
      <c r="AW330" s="18">
        <f t="shared" si="132"/>
        <v>6.5623598875024012</v>
      </c>
      <c r="AX330" s="18">
        <f t="shared" si="142"/>
        <v>3.4960762701485644</v>
      </c>
      <c r="AY330" s="8">
        <f t="shared" si="143"/>
        <v>0.83777520278099649</v>
      </c>
      <c r="AZ330" s="8">
        <f t="shared" si="144"/>
        <v>0.14881355932203388</v>
      </c>
      <c r="BA330" s="18">
        <f t="shared" si="118"/>
        <v>0.974907265256862</v>
      </c>
      <c r="BB330" s="20">
        <f t="shared" si="145"/>
        <v>1.3707329047340737</v>
      </c>
      <c r="BC330" s="8">
        <f t="shared" si="150"/>
        <v>5.1997840610027666</v>
      </c>
      <c r="BD330" s="44"/>
      <c r="BE330" s="44"/>
      <c r="BF330" s="8"/>
    </row>
    <row r="331" spans="1:58" x14ac:dyDescent="0.25">
      <c r="A331" s="8">
        <v>175</v>
      </c>
      <c r="B331" s="16" t="s">
        <v>234</v>
      </c>
      <c r="C331" s="8" t="s">
        <v>237</v>
      </c>
      <c r="D331" s="8" t="s">
        <v>58</v>
      </c>
      <c r="E331" s="8" t="s">
        <v>236</v>
      </c>
      <c r="F331" s="8" t="s">
        <v>60</v>
      </c>
      <c r="G331" s="8">
        <v>1073</v>
      </c>
      <c r="H331" s="8">
        <v>246.4</v>
      </c>
      <c r="I331" s="8"/>
      <c r="J331" s="8">
        <v>27.2</v>
      </c>
      <c r="K331" s="8">
        <v>108.9</v>
      </c>
      <c r="L331" s="8">
        <v>11960</v>
      </c>
      <c r="M331" s="8">
        <v>278.60000000000002</v>
      </c>
      <c r="N331" s="8">
        <v>100</v>
      </c>
      <c r="O331" s="8">
        <v>837</v>
      </c>
      <c r="P331" s="8">
        <v>1393</v>
      </c>
      <c r="Q331" s="8">
        <v>145.19999999999999</v>
      </c>
      <c r="R331" s="8">
        <v>520</v>
      </c>
      <c r="S331" s="8">
        <v>76.7</v>
      </c>
      <c r="T331" s="8">
        <v>26.6</v>
      </c>
      <c r="U331" s="8">
        <v>86.7</v>
      </c>
      <c r="V331" s="8">
        <v>15.01</v>
      </c>
      <c r="W331" s="8">
        <v>75.400000000000006</v>
      </c>
      <c r="X331" s="8">
        <v>11.81</v>
      </c>
      <c r="Y331" s="8">
        <v>21.6</v>
      </c>
      <c r="Z331" s="8">
        <v>2.1800000000000002</v>
      </c>
      <c r="AA331" s="8">
        <v>11.01</v>
      </c>
      <c r="AB331" s="8">
        <v>1.216</v>
      </c>
      <c r="AC331" s="8">
        <v>3.06</v>
      </c>
      <c r="AD331" s="8">
        <v>19.62</v>
      </c>
      <c r="AE331" s="8">
        <v>1.68</v>
      </c>
      <c r="AF331" s="17">
        <f t="shared" si="147"/>
        <v>3223.4259999999995</v>
      </c>
      <c r="AG331" s="19">
        <f t="shared" si="92"/>
        <v>51.643500155209885</v>
      </c>
      <c r="AH331" s="19">
        <f t="shared" si="120"/>
        <v>33.229912596142029</v>
      </c>
      <c r="AI331" s="19">
        <f t="shared" si="121"/>
        <v>3.1037731256085692</v>
      </c>
      <c r="AJ331" s="18">
        <f t="shared" si="148"/>
        <v>6.3541993299556054</v>
      </c>
      <c r="AK331" s="18">
        <f t="shared" si="122"/>
        <v>42.92893036611629</v>
      </c>
      <c r="AL331" s="18">
        <f t="shared" si="94"/>
        <v>11.678571428571429</v>
      </c>
      <c r="AM331" s="17">
        <f t="shared" si="123"/>
        <v>0.96670233108262804</v>
      </c>
      <c r="AN331" s="18">
        <f t="shared" si="124"/>
        <v>0.96013453808879023</v>
      </c>
      <c r="AO331" s="18">
        <f t="shared" si="125"/>
        <v>0.74294021425315326</v>
      </c>
      <c r="AP331" s="17">
        <f t="shared" si="126"/>
        <v>23.590177815410669</v>
      </c>
      <c r="AQ331" s="18">
        <f t="shared" si="137"/>
        <v>0.820397266701543</v>
      </c>
      <c r="AR331" s="17">
        <f t="shared" si="138"/>
        <v>25.304268846503181</v>
      </c>
      <c r="AS331" s="17">
        <f t="shared" si="139"/>
        <v>1086.2851952770209</v>
      </c>
      <c r="AT331" s="17">
        <f t="shared" si="149"/>
        <v>609.58205912334347</v>
      </c>
      <c r="AU331" s="17">
        <f t="shared" si="140"/>
        <v>9.5581705150976912</v>
      </c>
      <c r="AV331" s="18">
        <f t="shared" si="141"/>
        <v>9.6539792387543244</v>
      </c>
      <c r="AW331" s="18">
        <f t="shared" si="132"/>
        <v>6.3709555954157722</v>
      </c>
      <c r="AX331" s="18">
        <f t="shared" si="142"/>
        <v>4.4820303788868969</v>
      </c>
      <c r="AY331" s="8">
        <f t="shared" si="143"/>
        <v>1.7820163487738421</v>
      </c>
      <c r="AZ331" s="8">
        <f t="shared" si="144"/>
        <v>0.14749999999999999</v>
      </c>
      <c r="BA331" s="18">
        <f t="shared" si="118"/>
        <v>0.9571182958752581</v>
      </c>
      <c r="BB331" s="20">
        <f t="shared" si="145"/>
        <v>1.4497931034482758</v>
      </c>
      <c r="BC331" s="8">
        <f t="shared" si="150"/>
        <v>7.8395363662706474</v>
      </c>
      <c r="BD331" s="44"/>
      <c r="BE331" s="44"/>
      <c r="BF331" s="8"/>
    </row>
    <row r="332" spans="1:58" x14ac:dyDescent="0.25">
      <c r="A332" s="8">
        <v>176</v>
      </c>
      <c r="B332" s="16" t="s">
        <v>234</v>
      </c>
      <c r="C332" s="8" t="s">
        <v>237</v>
      </c>
      <c r="D332" s="8" t="s">
        <v>58</v>
      </c>
      <c r="E332" s="8" t="s">
        <v>236</v>
      </c>
      <c r="F332" s="8" t="s">
        <v>60</v>
      </c>
      <c r="G332" s="8">
        <v>844</v>
      </c>
      <c r="H332" s="8">
        <v>259</v>
      </c>
      <c r="I332" s="8"/>
      <c r="J332" s="8">
        <v>31.8</v>
      </c>
      <c r="K332" s="8">
        <v>106.5</v>
      </c>
      <c r="L332" s="8">
        <v>11370</v>
      </c>
      <c r="M332" s="8">
        <v>106</v>
      </c>
      <c r="N332" s="8">
        <v>34.9</v>
      </c>
      <c r="O332" s="8">
        <v>787</v>
      </c>
      <c r="P332" s="8">
        <v>1352</v>
      </c>
      <c r="Q332" s="8">
        <v>131.9</v>
      </c>
      <c r="R332" s="8">
        <v>429</v>
      </c>
      <c r="S332" s="8">
        <v>63.3</v>
      </c>
      <c r="T332" s="8">
        <v>16.7</v>
      </c>
      <c r="U332" s="8">
        <v>50</v>
      </c>
      <c r="V332" s="8">
        <v>5.18</v>
      </c>
      <c r="W332" s="8">
        <v>26.2</v>
      </c>
      <c r="X332" s="8">
        <v>4.32</v>
      </c>
      <c r="Y332" s="8">
        <v>7.95</v>
      </c>
      <c r="Z332" s="8">
        <v>0.83399999999999996</v>
      </c>
      <c r="AA332" s="8">
        <v>4.8600000000000003</v>
      </c>
      <c r="AB332" s="8">
        <v>0.57999999999999996</v>
      </c>
      <c r="AC332" s="8">
        <v>1.84</v>
      </c>
      <c r="AD332" s="8">
        <v>9.1999999999999993</v>
      </c>
      <c r="AE332" s="8">
        <v>1.4</v>
      </c>
      <c r="AF332" s="17">
        <f t="shared" si="147"/>
        <v>2879.8239999999996</v>
      </c>
      <c r="AG332" s="19">
        <f t="shared" si="92"/>
        <v>110.00590370023093</v>
      </c>
      <c r="AH332" s="19">
        <f t="shared" si="120"/>
        <v>73.064400271215575</v>
      </c>
      <c r="AI332" s="19">
        <f t="shared" si="121"/>
        <v>3.5374091450040819</v>
      </c>
      <c r="AJ332" s="18">
        <f t="shared" si="148"/>
        <v>7.2393864858919761</v>
      </c>
      <c r="AK332" s="18">
        <f t="shared" si="122"/>
        <v>107.26415094339623</v>
      </c>
      <c r="AL332" s="18">
        <f t="shared" si="94"/>
        <v>6.5714285714285712</v>
      </c>
      <c r="AM332" s="17">
        <f t="shared" si="123"/>
        <v>1.0152070248448266</v>
      </c>
      <c r="AN332" s="18">
        <f t="shared" si="124"/>
        <v>0.87375022487085574</v>
      </c>
      <c r="AO332" s="18">
        <f t="shared" si="125"/>
        <v>0.78537320531484467</v>
      </c>
      <c r="AP332" s="17">
        <f t="shared" si="126"/>
        <v>24.537037037037035</v>
      </c>
      <c r="AQ332" s="18">
        <f t="shared" si="137"/>
        <v>0.85332625619249824</v>
      </c>
      <c r="AR332" s="17">
        <f t="shared" si="138"/>
        <v>21.810699588477366</v>
      </c>
      <c r="AS332" s="17">
        <f t="shared" si="139"/>
        <v>2339.5061728395062</v>
      </c>
      <c r="AT332" s="17">
        <f t="shared" si="149"/>
        <v>1235.8695652173915</v>
      </c>
      <c r="AU332" s="17">
        <f t="shared" si="140"/>
        <v>12.581000796227107</v>
      </c>
      <c r="AV332" s="18">
        <f t="shared" si="141"/>
        <v>15.74</v>
      </c>
      <c r="AW332" s="18">
        <f t="shared" si="132"/>
        <v>8.3235105568997252</v>
      </c>
      <c r="AX332" s="18">
        <f t="shared" si="142"/>
        <v>3.5282210846799824</v>
      </c>
      <c r="AY332" s="8">
        <f t="shared" si="143"/>
        <v>1.8930041152263373</v>
      </c>
      <c r="AZ332" s="8">
        <f t="shared" si="144"/>
        <v>0.14755244755244754</v>
      </c>
      <c r="BA332" s="18">
        <f t="shared" si="118"/>
        <v>0.9826642183689005</v>
      </c>
      <c r="BB332" s="20">
        <f t="shared" si="145"/>
        <v>1.6706341933928144</v>
      </c>
      <c r="BC332" s="8">
        <f t="shared" si="150"/>
        <v>7.449797095021621</v>
      </c>
      <c r="BD332" s="44"/>
      <c r="BE332" s="44"/>
      <c r="BF332" s="8"/>
    </row>
    <row r="333" spans="1:58" x14ac:dyDescent="0.25">
      <c r="A333" s="8">
        <v>177</v>
      </c>
      <c r="B333" s="16" t="s">
        <v>234</v>
      </c>
      <c r="C333" s="8" t="s">
        <v>237</v>
      </c>
      <c r="D333" s="8" t="s">
        <v>58</v>
      </c>
      <c r="E333" s="8" t="s">
        <v>236</v>
      </c>
      <c r="F333" s="8" t="s">
        <v>60</v>
      </c>
      <c r="G333" s="8">
        <v>870</v>
      </c>
      <c r="H333" s="8">
        <v>228</v>
      </c>
      <c r="I333" s="8"/>
      <c r="J333" s="8">
        <v>19.899999999999999</v>
      </c>
      <c r="K333" s="8">
        <v>89</v>
      </c>
      <c r="L333" s="8">
        <v>10900</v>
      </c>
      <c r="M333" s="8">
        <v>206</v>
      </c>
      <c r="N333" s="8">
        <v>25.4</v>
      </c>
      <c r="O333" s="8">
        <v>870</v>
      </c>
      <c r="P333" s="8">
        <v>1420</v>
      </c>
      <c r="Q333" s="8">
        <v>155</v>
      </c>
      <c r="R333" s="8">
        <v>544</v>
      </c>
      <c r="S333" s="8">
        <v>75.8</v>
      </c>
      <c r="T333" s="8">
        <v>24.9</v>
      </c>
      <c r="U333" s="8">
        <v>65.599999999999994</v>
      </c>
      <c r="V333" s="8">
        <v>10.5</v>
      </c>
      <c r="W333" s="8">
        <v>47.9</v>
      </c>
      <c r="X333" s="8">
        <v>8.31</v>
      </c>
      <c r="Y333" s="8">
        <v>17.3</v>
      </c>
      <c r="Z333" s="8">
        <v>1.79</v>
      </c>
      <c r="AA333" s="8">
        <v>10</v>
      </c>
      <c r="AB333" s="8">
        <v>1.03</v>
      </c>
      <c r="AC333" s="8">
        <v>2.52</v>
      </c>
      <c r="AD333" s="8">
        <v>7.3</v>
      </c>
      <c r="AE333" s="8">
        <v>0.182</v>
      </c>
      <c r="AF333" s="17">
        <f t="shared" si="147"/>
        <v>3252.1300000000006</v>
      </c>
      <c r="AG333" s="19">
        <f t="shared" si="92"/>
        <v>59.101265822784811</v>
      </c>
      <c r="AH333" s="19">
        <f t="shared" si="120"/>
        <v>37.295269168026103</v>
      </c>
      <c r="AI333" s="19">
        <f t="shared" si="121"/>
        <v>3.0838142218912883</v>
      </c>
      <c r="AJ333" s="18">
        <f t="shared" si="148"/>
        <v>6.6831435155806433</v>
      </c>
      <c r="AK333" s="18">
        <f t="shared" si="122"/>
        <v>52.912621359223301</v>
      </c>
      <c r="AL333" s="18">
        <f t="shared" si="94"/>
        <v>40.109890109890109</v>
      </c>
      <c r="AM333" s="17">
        <f t="shared" si="123"/>
        <v>0.93551456969035929</v>
      </c>
      <c r="AN333" s="18">
        <f t="shared" si="124"/>
        <v>1.0393707988564307</v>
      </c>
      <c r="AO333" s="18">
        <f t="shared" si="125"/>
        <v>0.8058247040725417</v>
      </c>
      <c r="AP333" s="17">
        <f t="shared" si="126"/>
        <v>24.789410348977135</v>
      </c>
      <c r="AQ333" s="18">
        <f t="shared" si="137"/>
        <v>0.86210306054404562</v>
      </c>
      <c r="AR333" s="17">
        <f t="shared" si="138"/>
        <v>20.6</v>
      </c>
      <c r="AS333" s="17">
        <f t="shared" si="139"/>
        <v>1090</v>
      </c>
      <c r="AT333" s="17">
        <f t="shared" si="149"/>
        <v>1493.1506849315069</v>
      </c>
      <c r="AU333" s="17">
        <f t="shared" si="140"/>
        <v>10.563037817517115</v>
      </c>
      <c r="AV333" s="18">
        <f t="shared" si="141"/>
        <v>13.262195121951221</v>
      </c>
      <c r="AW333" s="18">
        <f t="shared" si="132"/>
        <v>5.3073366834170841</v>
      </c>
      <c r="AX333" s="18">
        <f t="shared" si="142"/>
        <v>3.1349186991869917</v>
      </c>
      <c r="AY333" s="8">
        <f t="shared" si="143"/>
        <v>0.73</v>
      </c>
      <c r="AZ333" s="8">
        <f t="shared" si="144"/>
        <v>0.13933823529411765</v>
      </c>
      <c r="BA333" s="18">
        <f t="shared" si="118"/>
        <v>0.970225667485617</v>
      </c>
      <c r="BB333" s="20">
        <f t="shared" si="145"/>
        <v>1.2630070993914808</v>
      </c>
      <c r="BC333" s="8">
        <f t="shared" si="150"/>
        <v>7.1683977092725728</v>
      </c>
      <c r="BD333" s="44"/>
      <c r="BE333" s="44"/>
      <c r="BF333" s="8"/>
    </row>
    <row r="334" spans="1:58" x14ac:dyDescent="0.25">
      <c r="A334" s="8">
        <v>178</v>
      </c>
      <c r="B334" s="16" t="s">
        <v>234</v>
      </c>
      <c r="C334" s="8" t="s">
        <v>237</v>
      </c>
      <c r="D334" s="8" t="s">
        <v>58</v>
      </c>
      <c r="E334" s="8" t="s">
        <v>236</v>
      </c>
      <c r="F334" s="8" t="s">
        <v>60</v>
      </c>
      <c r="G334" s="8">
        <v>2066</v>
      </c>
      <c r="H334" s="8">
        <v>342</v>
      </c>
      <c r="I334" s="8"/>
      <c r="J334" s="8">
        <v>34.4</v>
      </c>
      <c r="K334" s="8">
        <v>510</v>
      </c>
      <c r="L334" s="8">
        <v>12870</v>
      </c>
      <c r="M334" s="8">
        <v>970</v>
      </c>
      <c r="N334" s="8">
        <v>42.7</v>
      </c>
      <c r="O334" s="8">
        <v>1060</v>
      </c>
      <c r="P334" s="8">
        <v>1704</v>
      </c>
      <c r="Q334" s="8">
        <v>176</v>
      </c>
      <c r="R334" s="8">
        <v>606</v>
      </c>
      <c r="S334" s="8">
        <v>97.2</v>
      </c>
      <c r="T334" s="8">
        <v>35.299999999999997</v>
      </c>
      <c r="U334" s="8">
        <v>107.8</v>
      </c>
      <c r="V334" s="8">
        <v>21.9</v>
      </c>
      <c r="W334" s="8">
        <v>156</v>
      </c>
      <c r="X334" s="8">
        <v>36.200000000000003</v>
      </c>
      <c r="Y334" s="8">
        <v>96.4</v>
      </c>
      <c r="Z334" s="8">
        <v>13.53</v>
      </c>
      <c r="AA334" s="8">
        <v>69.900000000000006</v>
      </c>
      <c r="AB334" s="8">
        <v>7.23</v>
      </c>
      <c r="AC334" s="8">
        <v>5.0999999999999996</v>
      </c>
      <c r="AD334" s="8">
        <v>35.700000000000003</v>
      </c>
      <c r="AE334" s="8">
        <v>1.66</v>
      </c>
      <c r="AF334" s="17">
        <f t="shared" si="147"/>
        <v>4187.4599999999991</v>
      </c>
      <c r="AG334" s="19">
        <f t="shared" si="92"/>
        <v>10.301636454730387</v>
      </c>
      <c r="AH334" s="19">
        <f t="shared" si="120"/>
        <v>6.4026213163993297</v>
      </c>
      <c r="AI334" s="19">
        <f t="shared" si="121"/>
        <v>3.3728815919566641</v>
      </c>
      <c r="AJ334" s="18">
        <f t="shared" si="148"/>
        <v>6.3499505131010059</v>
      </c>
      <c r="AK334" s="18">
        <f t="shared" si="122"/>
        <v>13.268041237113403</v>
      </c>
      <c r="AL334" s="18">
        <f t="shared" si="94"/>
        <v>21.506024096385545</v>
      </c>
      <c r="AM334" s="17">
        <f t="shared" si="123"/>
        <v>0.95443863398055862</v>
      </c>
      <c r="AN334" s="18">
        <f t="shared" si="124"/>
        <v>1.0150557110929832</v>
      </c>
      <c r="AO334" s="18">
        <f t="shared" si="125"/>
        <v>0.94212327675019303</v>
      </c>
      <c r="AP334" s="17">
        <f t="shared" si="126"/>
        <v>26.795580110497234</v>
      </c>
      <c r="AQ334" s="18">
        <f t="shared" si="137"/>
        <v>0.93187176690009488</v>
      </c>
      <c r="AR334" s="17">
        <f t="shared" si="138"/>
        <v>13.876967095851215</v>
      </c>
      <c r="AS334" s="17">
        <f t="shared" si="139"/>
        <v>184.12017167381973</v>
      </c>
      <c r="AT334" s="17">
        <f t="shared" si="149"/>
        <v>360.50420168067222</v>
      </c>
      <c r="AU334" s="17">
        <f t="shared" si="140"/>
        <v>2.1333549523521733</v>
      </c>
      <c r="AV334" s="18">
        <f t="shared" si="141"/>
        <v>9.833024118738404</v>
      </c>
      <c r="AW334" s="18">
        <f t="shared" si="132"/>
        <v>1.2477120940899058</v>
      </c>
      <c r="AX334" s="18">
        <f t="shared" si="142"/>
        <v>1.4606231899228863</v>
      </c>
      <c r="AY334" s="8">
        <f t="shared" si="143"/>
        <v>0.51072961373390557</v>
      </c>
      <c r="AZ334" s="8">
        <f t="shared" si="144"/>
        <v>0.1603960396039604</v>
      </c>
      <c r="BA334" s="18">
        <f t="shared" si="118"/>
        <v>0.90419968190740951</v>
      </c>
      <c r="BB334" s="20">
        <f t="shared" si="145"/>
        <v>1.3387026288835782</v>
      </c>
      <c r="BC334" s="8">
        <f t="shared" si="150"/>
        <v>9.3174640631491492</v>
      </c>
      <c r="BD334" s="44"/>
      <c r="BE334" s="44"/>
      <c r="BF334" s="8"/>
    </row>
    <row r="335" spans="1:58" x14ac:dyDescent="0.25">
      <c r="A335" s="8">
        <v>179</v>
      </c>
      <c r="B335" s="16" t="s">
        <v>234</v>
      </c>
      <c r="C335" s="8" t="s">
        <v>237</v>
      </c>
      <c r="D335" s="8" t="s">
        <v>58</v>
      </c>
      <c r="E335" s="8" t="s">
        <v>236</v>
      </c>
      <c r="F335" s="8" t="s">
        <v>60</v>
      </c>
      <c r="G335" s="8">
        <v>1073</v>
      </c>
      <c r="H335" s="8">
        <v>243</v>
      </c>
      <c r="I335" s="8"/>
      <c r="J335" s="8">
        <v>28</v>
      </c>
      <c r="K335" s="8">
        <v>108.1</v>
      </c>
      <c r="L335" s="8">
        <v>10880</v>
      </c>
      <c r="M335" s="8">
        <v>264</v>
      </c>
      <c r="N335" s="8">
        <v>33.9</v>
      </c>
      <c r="O335" s="8">
        <v>893</v>
      </c>
      <c r="P335" s="8">
        <v>1434</v>
      </c>
      <c r="Q335" s="8">
        <v>144.80000000000001</v>
      </c>
      <c r="R335" s="8">
        <v>511</v>
      </c>
      <c r="S335" s="8">
        <v>71.599999999999994</v>
      </c>
      <c r="T335" s="8">
        <v>24.2</v>
      </c>
      <c r="U335" s="8">
        <v>77.7</v>
      </c>
      <c r="V335" s="8">
        <v>13.68</v>
      </c>
      <c r="W335" s="8">
        <v>72.099999999999994</v>
      </c>
      <c r="X335" s="8">
        <v>12</v>
      </c>
      <c r="Y335" s="8">
        <v>22.6</v>
      </c>
      <c r="Z335" s="8">
        <v>2.37</v>
      </c>
      <c r="AA335" s="8">
        <v>12.5</v>
      </c>
      <c r="AB335" s="8">
        <v>1.33</v>
      </c>
      <c r="AC335" s="8">
        <v>2.27</v>
      </c>
      <c r="AD335" s="8">
        <v>25.6</v>
      </c>
      <c r="AE335" s="8">
        <v>2.04</v>
      </c>
      <c r="AF335" s="17">
        <f t="shared" si="147"/>
        <v>3292.8799999999992</v>
      </c>
      <c r="AG335" s="19">
        <f t="shared" si="92"/>
        <v>48.530970464135024</v>
      </c>
      <c r="AH335" s="19">
        <f t="shared" si="120"/>
        <v>30.130375203915172</v>
      </c>
      <c r="AI335" s="19">
        <f t="shared" si="121"/>
        <v>3.3697556706053331</v>
      </c>
      <c r="AJ335" s="18">
        <f t="shared" si="148"/>
        <v>7.2622162506187697</v>
      </c>
      <c r="AK335" s="18">
        <f t="shared" si="122"/>
        <v>41.212121212121211</v>
      </c>
      <c r="AL335" s="18">
        <f t="shared" si="94"/>
        <v>12.549019607843137</v>
      </c>
      <c r="AM335" s="17">
        <f t="shared" si="123"/>
        <v>0.96477674694284432</v>
      </c>
      <c r="AN335" s="18">
        <f t="shared" si="124"/>
        <v>0.95500585014655703</v>
      </c>
      <c r="AO335" s="18">
        <f t="shared" si="125"/>
        <v>0.70620560171740998</v>
      </c>
      <c r="AP335" s="17">
        <f t="shared" si="126"/>
        <v>22</v>
      </c>
      <c r="AQ335" s="18">
        <f t="shared" si="137"/>
        <v>0.76509554140127389</v>
      </c>
      <c r="AR335" s="17">
        <f t="shared" si="138"/>
        <v>21.12</v>
      </c>
      <c r="AS335" s="17">
        <f t="shared" si="139"/>
        <v>870.4</v>
      </c>
      <c r="AT335" s="17">
        <f t="shared" si="149"/>
        <v>425</v>
      </c>
      <c r="AU335" s="17">
        <f t="shared" si="140"/>
        <v>7.9504266883906016</v>
      </c>
      <c r="AV335" s="18">
        <f t="shared" si="141"/>
        <v>11.492921492921493</v>
      </c>
      <c r="AW335" s="18">
        <f t="shared" si="132"/>
        <v>5.0290251256281406</v>
      </c>
      <c r="AX335" s="18">
        <f t="shared" si="142"/>
        <v>3.7749918699186988</v>
      </c>
      <c r="AY335" s="8">
        <f t="shared" si="143"/>
        <v>2.048</v>
      </c>
      <c r="AZ335" s="8">
        <f t="shared" si="144"/>
        <v>0.14011741682974557</v>
      </c>
      <c r="BA335" s="18">
        <f t="shared" si="118"/>
        <v>0.95852263064551413</v>
      </c>
      <c r="BB335" s="20">
        <f t="shared" si="145"/>
        <v>1.3421040556042918</v>
      </c>
      <c r="BC335" s="8">
        <f t="shared" si="150"/>
        <v>6.0130648769574941</v>
      </c>
      <c r="BD335" s="44"/>
      <c r="BE335" s="44"/>
      <c r="BF335" s="8"/>
    </row>
    <row r="336" spans="1:58" x14ac:dyDescent="0.25">
      <c r="A336" s="8">
        <v>180</v>
      </c>
      <c r="B336" s="16" t="s">
        <v>234</v>
      </c>
      <c r="C336" s="8" t="s">
        <v>238</v>
      </c>
      <c r="D336" s="8" t="s">
        <v>58</v>
      </c>
      <c r="E336" s="8" t="s">
        <v>236</v>
      </c>
      <c r="F336" s="8" t="s">
        <v>60</v>
      </c>
      <c r="G336" s="8">
        <v>950</v>
      </c>
      <c r="H336" s="8">
        <v>248</v>
      </c>
      <c r="I336" s="8"/>
      <c r="J336" s="8">
        <v>25.2</v>
      </c>
      <c r="K336" s="8">
        <v>110</v>
      </c>
      <c r="L336" s="8">
        <v>12600</v>
      </c>
      <c r="M336" s="8">
        <v>283</v>
      </c>
      <c r="N336" s="8">
        <v>69</v>
      </c>
      <c r="O336" s="8">
        <v>1050</v>
      </c>
      <c r="P336" s="8">
        <v>1810</v>
      </c>
      <c r="Q336" s="8">
        <v>159</v>
      </c>
      <c r="R336" s="8">
        <v>630</v>
      </c>
      <c r="S336" s="8">
        <v>80</v>
      </c>
      <c r="T336" s="8">
        <v>28.7</v>
      </c>
      <c r="U336" s="8">
        <v>89</v>
      </c>
      <c r="V336" s="8">
        <v>13.6</v>
      </c>
      <c r="W336" s="8">
        <v>78</v>
      </c>
      <c r="X336" s="8">
        <v>10.9</v>
      </c>
      <c r="Y336" s="8">
        <v>26</v>
      </c>
      <c r="Z336" s="8">
        <v>2.04</v>
      </c>
      <c r="AA336" s="8">
        <v>11.6</v>
      </c>
      <c r="AB336" s="8">
        <v>1.2</v>
      </c>
      <c r="AC336" s="8">
        <v>10.8</v>
      </c>
      <c r="AD336" s="8">
        <v>49</v>
      </c>
      <c r="AE336" s="8">
        <v>1.64</v>
      </c>
      <c r="AF336" s="17">
        <f t="shared" si="147"/>
        <v>3990.0399999999995</v>
      </c>
      <c r="AG336" s="19">
        <f t="shared" si="92"/>
        <v>61.490615451767788</v>
      </c>
      <c r="AH336" s="19">
        <f t="shared" si="120"/>
        <v>40.981324182933008</v>
      </c>
      <c r="AI336" s="19">
        <f t="shared" si="121"/>
        <v>3.2137834036568216</v>
      </c>
      <c r="AJ336" s="18">
        <f t="shared" si="148"/>
        <v>7.6424050632911413</v>
      </c>
      <c r="AK336" s="18">
        <f t="shared" si="122"/>
        <v>44.522968197879855</v>
      </c>
      <c r="AL336" s="18">
        <f t="shared" si="94"/>
        <v>29.878048780487806</v>
      </c>
      <c r="AM336" s="17">
        <f t="shared" si="123"/>
        <v>1.0716995534919225</v>
      </c>
      <c r="AN336" s="18">
        <f t="shared" si="124"/>
        <v>1.0011510022530152</v>
      </c>
      <c r="AO336" s="18">
        <f t="shared" si="125"/>
        <v>0.78716087578452976</v>
      </c>
      <c r="AP336" s="17">
        <f t="shared" si="126"/>
        <v>25.963302752293576</v>
      </c>
      <c r="AQ336" s="18">
        <f t="shared" si="137"/>
        <v>0.90292759890141994</v>
      </c>
      <c r="AR336" s="17">
        <f t="shared" si="138"/>
        <v>24.396551724137932</v>
      </c>
      <c r="AS336" s="17">
        <f t="shared" si="139"/>
        <v>1086.2068965517242</v>
      </c>
      <c r="AT336" s="17">
        <f t="shared" si="149"/>
        <v>257.14285714285717</v>
      </c>
      <c r="AU336" s="17">
        <f t="shared" si="140"/>
        <v>10.450266429840141</v>
      </c>
      <c r="AV336" s="18">
        <f t="shared" si="141"/>
        <v>11.797752808988765</v>
      </c>
      <c r="AW336" s="18">
        <f t="shared" si="132"/>
        <v>6.207329752209322</v>
      </c>
      <c r="AX336" s="18">
        <f t="shared" si="142"/>
        <v>4.4007569386038687</v>
      </c>
      <c r="AY336" s="8">
        <f t="shared" si="143"/>
        <v>4.2241379310344831</v>
      </c>
      <c r="AZ336" s="8">
        <f t="shared" si="144"/>
        <v>0.12698412698412698</v>
      </c>
      <c r="BA336" s="18">
        <f t="shared" si="118"/>
        <v>0.96407554811480589</v>
      </c>
      <c r="BB336" s="20">
        <f t="shared" si="145"/>
        <v>1.2606896551724138</v>
      </c>
      <c r="BC336" s="8">
        <f t="shared" si="150"/>
        <v>6.1423313865109215</v>
      </c>
      <c r="BD336" s="44"/>
      <c r="BE336" s="44"/>
      <c r="BF336" s="8"/>
    </row>
    <row r="337" spans="1:58" x14ac:dyDescent="0.25">
      <c r="A337" s="8">
        <v>181</v>
      </c>
      <c r="B337" s="16" t="s">
        <v>234</v>
      </c>
      <c r="C337" s="8" t="s">
        <v>238</v>
      </c>
      <c r="D337" s="8" t="s">
        <v>58</v>
      </c>
      <c r="E337" s="8" t="s">
        <v>236</v>
      </c>
      <c r="F337" s="8" t="s">
        <v>60</v>
      </c>
      <c r="G337" s="8">
        <v>1080</v>
      </c>
      <c r="H337" s="8">
        <v>235</v>
      </c>
      <c r="I337" s="8"/>
      <c r="J337" s="8">
        <v>16</v>
      </c>
      <c r="K337" s="8">
        <v>64.099999999999994</v>
      </c>
      <c r="L337" s="8">
        <v>17500</v>
      </c>
      <c r="M337" s="8">
        <v>220</v>
      </c>
      <c r="N337" s="8">
        <v>27.3</v>
      </c>
      <c r="O337" s="8">
        <v>1720</v>
      </c>
      <c r="P337" s="8">
        <v>2410</v>
      </c>
      <c r="Q337" s="8">
        <v>258</v>
      </c>
      <c r="R337" s="8">
        <v>699</v>
      </c>
      <c r="S337" s="8">
        <v>106</v>
      </c>
      <c r="T337" s="8">
        <v>34.700000000000003</v>
      </c>
      <c r="U337" s="8">
        <v>94.2</v>
      </c>
      <c r="V337" s="8">
        <v>14.5</v>
      </c>
      <c r="W337" s="8">
        <v>52.7</v>
      </c>
      <c r="X337" s="8">
        <v>9.6</v>
      </c>
      <c r="Y337" s="8">
        <v>17.2</v>
      </c>
      <c r="Z337" s="8">
        <v>2.12</v>
      </c>
      <c r="AA337" s="8">
        <v>11.2</v>
      </c>
      <c r="AB337" s="8">
        <v>0.92</v>
      </c>
      <c r="AC337" s="8">
        <v>3.8</v>
      </c>
      <c r="AD337" s="8">
        <v>9.4</v>
      </c>
      <c r="AE337" s="8">
        <v>0.11</v>
      </c>
      <c r="AF337" s="17">
        <f t="shared" si="147"/>
        <v>5430.1399999999994</v>
      </c>
      <c r="AG337" s="19">
        <f t="shared" si="92"/>
        <v>104.32489451476795</v>
      </c>
      <c r="AH337" s="19">
        <f t="shared" si="120"/>
        <v>56.515089722675377</v>
      </c>
      <c r="AI337" s="19">
        <f t="shared" si="121"/>
        <v>4.7448132654847495</v>
      </c>
      <c r="AJ337" s="18">
        <f t="shared" si="148"/>
        <v>9.4482923334129474</v>
      </c>
      <c r="AK337" s="18">
        <f t="shared" si="122"/>
        <v>79.545454545454547</v>
      </c>
      <c r="AL337" s="18">
        <f t="shared" si="94"/>
        <v>85.454545454545453</v>
      </c>
      <c r="AM337" s="17">
        <f t="shared" si="123"/>
        <v>0.87524704410625931</v>
      </c>
      <c r="AN337" s="18">
        <f t="shared" si="124"/>
        <v>1.0221362182931266</v>
      </c>
      <c r="AO337" s="18">
        <f t="shared" si="125"/>
        <v>0.75570908164932471</v>
      </c>
      <c r="AP337" s="17">
        <f t="shared" si="126"/>
        <v>22.916666666666668</v>
      </c>
      <c r="AQ337" s="18">
        <f t="shared" si="137"/>
        <v>0.79697452229299381</v>
      </c>
      <c r="AR337" s="17">
        <f t="shared" si="138"/>
        <v>19.642857142857142</v>
      </c>
      <c r="AS337" s="17">
        <f t="shared" si="139"/>
        <v>1562.5</v>
      </c>
      <c r="AT337" s="17">
        <f t="shared" si="149"/>
        <v>1861.7021276595744</v>
      </c>
      <c r="AU337" s="17">
        <f t="shared" si="140"/>
        <v>16.480423198702603</v>
      </c>
      <c r="AV337" s="18">
        <f t="shared" si="141"/>
        <v>18.259023354564754</v>
      </c>
      <c r="AW337" s="18">
        <f t="shared" si="132"/>
        <v>6.8046482412060305</v>
      </c>
      <c r="AX337" s="18">
        <f t="shared" si="142"/>
        <v>3.0795223577235777</v>
      </c>
      <c r="AY337" s="8">
        <f t="shared" si="143"/>
        <v>0.83928571428571441</v>
      </c>
      <c r="AZ337" s="8">
        <f t="shared" si="144"/>
        <v>0.15164520743919885</v>
      </c>
      <c r="BA337" s="18">
        <f t="shared" si="118"/>
        <v>0.98006681227371673</v>
      </c>
      <c r="BB337" s="20">
        <f t="shared" si="145"/>
        <v>1.5781165211385724</v>
      </c>
      <c r="BC337" s="8">
        <f t="shared" si="150"/>
        <v>12.838330744537641</v>
      </c>
      <c r="BD337" s="44"/>
      <c r="BE337" s="44"/>
      <c r="BF337" s="8"/>
    </row>
    <row r="338" spans="1:58" x14ac:dyDescent="0.25">
      <c r="A338" s="8">
        <v>182</v>
      </c>
      <c r="B338" s="16" t="s">
        <v>234</v>
      </c>
      <c r="C338" s="8" t="s">
        <v>238</v>
      </c>
      <c r="D338" s="8" t="s">
        <v>58</v>
      </c>
      <c r="E338" s="8" t="s">
        <v>236</v>
      </c>
      <c r="F338" s="8" t="s">
        <v>60</v>
      </c>
      <c r="G338" s="8">
        <v>944</v>
      </c>
      <c r="H338" s="8">
        <v>510</v>
      </c>
      <c r="I338" s="8"/>
      <c r="J338" s="8">
        <v>30.3</v>
      </c>
      <c r="K338" s="8">
        <v>470</v>
      </c>
      <c r="L338" s="8">
        <v>13060</v>
      </c>
      <c r="M338" s="8">
        <v>551</v>
      </c>
      <c r="N338" s="8">
        <v>29.8</v>
      </c>
      <c r="O338" s="8">
        <v>1220</v>
      </c>
      <c r="P338" s="8">
        <v>2033</v>
      </c>
      <c r="Q338" s="8">
        <v>198.5</v>
      </c>
      <c r="R338" s="8">
        <v>645</v>
      </c>
      <c r="S338" s="8">
        <v>105.9</v>
      </c>
      <c r="T338" s="8">
        <v>41.3</v>
      </c>
      <c r="U338" s="8">
        <v>145.80000000000001</v>
      </c>
      <c r="V338" s="8">
        <v>30.6</v>
      </c>
      <c r="W338" s="8">
        <v>151.6</v>
      </c>
      <c r="X338" s="8">
        <v>24.21</v>
      </c>
      <c r="Y338" s="8">
        <v>48</v>
      </c>
      <c r="Z338" s="8">
        <v>4.84</v>
      </c>
      <c r="AA338" s="8">
        <v>24.8</v>
      </c>
      <c r="AB338" s="8">
        <v>2.59</v>
      </c>
      <c r="AC338" s="8">
        <v>4.41</v>
      </c>
      <c r="AD338" s="8">
        <v>40.9</v>
      </c>
      <c r="AE338" s="8">
        <v>4.1100000000000003</v>
      </c>
      <c r="AF338" s="17">
        <f t="shared" si="147"/>
        <v>4676.1400000000012</v>
      </c>
      <c r="AG338" s="19">
        <f t="shared" si="92"/>
        <v>33.41840206887165</v>
      </c>
      <c r="AH338" s="19">
        <f t="shared" si="120"/>
        <v>21.530350470978266</v>
      </c>
      <c r="AI338" s="19">
        <f t="shared" si="121"/>
        <v>3.6472704674058813</v>
      </c>
      <c r="AJ338" s="18">
        <f t="shared" si="148"/>
        <v>6.7080240494376122</v>
      </c>
      <c r="AK338" s="18">
        <f t="shared" si="122"/>
        <v>23.702359346642467</v>
      </c>
      <c r="AL338" s="18">
        <f t="shared" si="94"/>
        <v>9.9513381995133816</v>
      </c>
      <c r="AM338" s="17">
        <f t="shared" si="123"/>
        <v>0.9994587957323956</v>
      </c>
      <c r="AN338" s="18">
        <f t="shared" si="124"/>
        <v>0.97832014456856242</v>
      </c>
      <c r="AO338" s="18">
        <f t="shared" si="125"/>
        <v>0.72121044001929346</v>
      </c>
      <c r="AP338" s="17">
        <f t="shared" si="126"/>
        <v>22.759190417182982</v>
      </c>
      <c r="AQ338" s="18">
        <f t="shared" si="137"/>
        <v>0.79149795973133175</v>
      </c>
      <c r="AR338" s="17">
        <f t="shared" si="138"/>
        <v>22.217741935483872</v>
      </c>
      <c r="AS338" s="17">
        <f t="shared" si="139"/>
        <v>526.61290322580646</v>
      </c>
      <c r="AT338" s="17">
        <f t="shared" si="149"/>
        <v>319.31540342298291</v>
      </c>
      <c r="AU338" s="17">
        <f t="shared" si="140"/>
        <v>6.9675003600403231</v>
      </c>
      <c r="AV338" s="18">
        <f t="shared" si="141"/>
        <v>8.3676268861454037</v>
      </c>
      <c r="AW338" s="18">
        <f t="shared" si="132"/>
        <v>4.756402982655211</v>
      </c>
      <c r="AX338" s="18">
        <f t="shared" si="142"/>
        <v>4.0007212168895876</v>
      </c>
      <c r="AY338" s="8">
        <f t="shared" si="143"/>
        <v>1.6491935483870968</v>
      </c>
      <c r="AZ338" s="8">
        <f t="shared" si="144"/>
        <v>0.16418604651162791</v>
      </c>
      <c r="BA338" s="18">
        <f t="shared" si="118"/>
        <v>0.93870157865247805</v>
      </c>
      <c r="BB338" s="20">
        <f t="shared" si="145"/>
        <v>1.2763261160117616</v>
      </c>
      <c r="BC338" s="8">
        <f t="shared" si="150"/>
        <v>11.510645634629494</v>
      </c>
      <c r="BD338" s="44"/>
      <c r="BE338" s="44"/>
      <c r="BF338" s="8"/>
    </row>
    <row r="339" spans="1:58" x14ac:dyDescent="0.25">
      <c r="A339" s="8">
        <v>183</v>
      </c>
      <c r="B339" s="16" t="s">
        <v>234</v>
      </c>
      <c r="C339" s="8" t="s">
        <v>238</v>
      </c>
      <c r="D339" s="8" t="s">
        <v>58</v>
      </c>
      <c r="E339" s="8" t="s">
        <v>236</v>
      </c>
      <c r="F339" s="8" t="s">
        <v>60</v>
      </c>
      <c r="G339" s="8">
        <v>1029</v>
      </c>
      <c r="H339" s="8">
        <v>274.60000000000002</v>
      </c>
      <c r="I339" s="8"/>
      <c r="J339" s="8">
        <v>18.2</v>
      </c>
      <c r="K339" s="8">
        <v>173</v>
      </c>
      <c r="L339" s="8">
        <v>15950</v>
      </c>
      <c r="M339" s="8">
        <v>530</v>
      </c>
      <c r="N339" s="8">
        <v>53</v>
      </c>
      <c r="O339" s="8">
        <v>1384</v>
      </c>
      <c r="P339" s="8">
        <v>2192</v>
      </c>
      <c r="Q339" s="8">
        <v>208.5</v>
      </c>
      <c r="R339" s="8">
        <v>702</v>
      </c>
      <c r="S339" s="8">
        <v>110.3</v>
      </c>
      <c r="T339" s="8">
        <v>43.4</v>
      </c>
      <c r="U339" s="8">
        <v>141</v>
      </c>
      <c r="V339" s="8">
        <v>28.6</v>
      </c>
      <c r="W339" s="8">
        <v>153</v>
      </c>
      <c r="X339" s="8">
        <v>24.4</v>
      </c>
      <c r="Y339" s="8">
        <v>45</v>
      </c>
      <c r="Z339" s="8">
        <v>4.0999999999999996</v>
      </c>
      <c r="AA339" s="8">
        <v>18.8</v>
      </c>
      <c r="AB339" s="8">
        <v>1.94</v>
      </c>
      <c r="AC339" s="8">
        <v>5.93</v>
      </c>
      <c r="AD339" s="8">
        <v>17.100000000000001</v>
      </c>
      <c r="AE339" s="8">
        <v>0.56000000000000005</v>
      </c>
      <c r="AF339" s="17">
        <f t="shared" si="147"/>
        <v>5057.04</v>
      </c>
      <c r="AG339" s="19">
        <f t="shared" si="92"/>
        <v>50.009875213214833</v>
      </c>
      <c r="AH339" s="19">
        <f t="shared" si="120"/>
        <v>30.623025927597098</v>
      </c>
      <c r="AI339" s="19">
        <f t="shared" si="121"/>
        <v>3.8016036159496078</v>
      </c>
      <c r="AJ339" s="18">
        <f t="shared" si="148"/>
        <v>7.3061959902222942</v>
      </c>
      <c r="AK339" s="18">
        <f t="shared" si="122"/>
        <v>30.09433962264151</v>
      </c>
      <c r="AL339" s="18">
        <f t="shared" si="94"/>
        <v>30.535714285714285</v>
      </c>
      <c r="AM339" s="17">
        <f t="shared" si="123"/>
        <v>0.98720458034034964</v>
      </c>
      <c r="AN339" s="18">
        <f t="shared" si="124"/>
        <v>1.0243540845931969</v>
      </c>
      <c r="AO339" s="18">
        <f t="shared" si="125"/>
        <v>0.68802160690481529</v>
      </c>
      <c r="AP339" s="17">
        <f t="shared" si="126"/>
        <v>21.721311475409838</v>
      </c>
      <c r="AQ339" s="18">
        <f t="shared" si="137"/>
        <v>0.75540357105565414</v>
      </c>
      <c r="AR339" s="17">
        <f t="shared" si="138"/>
        <v>28.191489361702125</v>
      </c>
      <c r="AS339" s="17">
        <f t="shared" si="139"/>
        <v>848.40425531914889</v>
      </c>
      <c r="AT339" s="17">
        <f t="shared" si="149"/>
        <v>932.74853801169581</v>
      </c>
      <c r="AU339" s="17">
        <f t="shared" si="140"/>
        <v>9.7749537638937198</v>
      </c>
      <c r="AV339" s="18">
        <f t="shared" si="141"/>
        <v>9.8156028368794335</v>
      </c>
      <c r="AW339" s="18">
        <f t="shared" si="132"/>
        <v>6.0678391959799001</v>
      </c>
      <c r="AX339" s="18">
        <f t="shared" si="142"/>
        <v>5.3262843798650756</v>
      </c>
      <c r="AY339" s="8">
        <f t="shared" si="143"/>
        <v>0.90957446808510645</v>
      </c>
      <c r="AZ339" s="8">
        <f t="shared" si="144"/>
        <v>0.15712250712250711</v>
      </c>
      <c r="BA339" s="18">
        <f t="shared" si="118"/>
        <v>0.94545425782671288</v>
      </c>
      <c r="BB339" s="20">
        <f t="shared" si="145"/>
        <v>1.4321937321937324</v>
      </c>
      <c r="BC339" s="8">
        <f t="shared" si="150"/>
        <v>6.7171606234353547</v>
      </c>
      <c r="BD339" s="44"/>
      <c r="BE339" s="44"/>
      <c r="BF339" s="8"/>
    </row>
    <row r="340" spans="1:58" x14ac:dyDescent="0.25">
      <c r="A340" s="8">
        <v>184</v>
      </c>
      <c r="B340" s="16" t="s">
        <v>234</v>
      </c>
      <c r="C340" s="8" t="s">
        <v>238</v>
      </c>
      <c r="D340" s="8" t="s">
        <v>58</v>
      </c>
      <c r="E340" s="8" t="s">
        <v>236</v>
      </c>
      <c r="F340" s="8" t="s">
        <v>60</v>
      </c>
      <c r="G340" s="8">
        <v>814</v>
      </c>
      <c r="H340" s="8">
        <v>263</v>
      </c>
      <c r="I340" s="8"/>
      <c r="J340" s="8">
        <v>24.1</v>
      </c>
      <c r="K340" s="8">
        <v>98</v>
      </c>
      <c r="L340" s="8">
        <v>12500</v>
      </c>
      <c r="M340" s="8">
        <v>235</v>
      </c>
      <c r="N340" s="8">
        <v>29.4</v>
      </c>
      <c r="O340" s="8">
        <v>1083</v>
      </c>
      <c r="P340" s="8">
        <v>1770</v>
      </c>
      <c r="Q340" s="8">
        <v>175</v>
      </c>
      <c r="R340" s="8">
        <v>581</v>
      </c>
      <c r="S340" s="8">
        <v>88</v>
      </c>
      <c r="T340" s="8">
        <v>28.3</v>
      </c>
      <c r="U340" s="8">
        <v>80</v>
      </c>
      <c r="V340" s="8">
        <v>11.69</v>
      </c>
      <c r="W340" s="8">
        <v>60.1</v>
      </c>
      <c r="X340" s="8">
        <v>9.31</v>
      </c>
      <c r="Y340" s="8">
        <v>19.600000000000001</v>
      </c>
      <c r="Z340" s="8">
        <v>2.2599999999999998</v>
      </c>
      <c r="AA340" s="8">
        <v>10.6</v>
      </c>
      <c r="AB340" s="8">
        <v>1.31</v>
      </c>
      <c r="AC340" s="8">
        <v>2.99</v>
      </c>
      <c r="AD340" s="8">
        <v>13.1</v>
      </c>
      <c r="AE340" s="8">
        <v>0.63700000000000001</v>
      </c>
      <c r="AF340" s="17">
        <f t="shared" si="147"/>
        <v>3920.17</v>
      </c>
      <c r="AG340" s="19">
        <f t="shared" si="92"/>
        <v>69.406496298065434</v>
      </c>
      <c r="AH340" s="19">
        <f t="shared" si="120"/>
        <v>43.856382160115736</v>
      </c>
      <c r="AI340" s="19">
        <f t="shared" si="121"/>
        <v>3.594348460750779</v>
      </c>
      <c r="AJ340" s="18">
        <f t="shared" si="148"/>
        <v>7.1659953970080563</v>
      </c>
      <c r="AK340" s="18">
        <f t="shared" si="122"/>
        <v>53.191489361702125</v>
      </c>
      <c r="AL340" s="18">
        <f t="shared" si="94"/>
        <v>20.565149136577705</v>
      </c>
      <c r="AM340" s="17">
        <f t="shared" si="123"/>
        <v>0.98362079182522499</v>
      </c>
      <c r="AN340" s="18">
        <f t="shared" si="124"/>
        <v>0.99279091091798422</v>
      </c>
      <c r="AO340" s="18">
        <f t="shared" si="125"/>
        <v>0.79212564729839541</v>
      </c>
      <c r="AP340" s="17">
        <f t="shared" si="126"/>
        <v>25.241675617615467</v>
      </c>
      <c r="AQ340" s="18">
        <f t="shared" si="137"/>
        <v>0.87783152147885624</v>
      </c>
      <c r="AR340" s="17">
        <f t="shared" si="138"/>
        <v>22.169811320754718</v>
      </c>
      <c r="AS340" s="17">
        <f t="shared" si="139"/>
        <v>1179.2452830188679</v>
      </c>
      <c r="AT340" s="17">
        <f t="shared" si="149"/>
        <v>954.19847328244282</v>
      </c>
      <c r="AU340" s="17">
        <f t="shared" si="140"/>
        <v>9.4393448402098894</v>
      </c>
      <c r="AV340" s="18">
        <f t="shared" si="141"/>
        <v>13.5375</v>
      </c>
      <c r="AW340" s="18">
        <f t="shared" si="132"/>
        <v>6.1060017066464392</v>
      </c>
      <c r="AX340" s="18">
        <f t="shared" si="142"/>
        <v>3.7107301733394693</v>
      </c>
      <c r="AY340" s="8">
        <f t="shared" si="143"/>
        <v>1.2358490566037736</v>
      </c>
      <c r="AZ340" s="8">
        <f t="shared" si="144"/>
        <v>0.15146299483648881</v>
      </c>
      <c r="BA340" s="18">
        <f t="shared" si="118"/>
        <v>0.9706976993344677</v>
      </c>
      <c r="BB340" s="20">
        <f t="shared" si="145"/>
        <v>1.356163570538311</v>
      </c>
      <c r="BC340" s="8">
        <f t="shared" si="150"/>
        <v>7.3957433203927829</v>
      </c>
      <c r="BD340" s="44"/>
      <c r="BE340" s="44"/>
      <c r="BF340" s="8"/>
    </row>
    <row r="341" spans="1:58" x14ac:dyDescent="0.25">
      <c r="A341" s="8">
        <v>185</v>
      </c>
      <c r="B341" s="16" t="s">
        <v>234</v>
      </c>
      <c r="C341" s="8" t="s">
        <v>238</v>
      </c>
      <c r="D341" s="8" t="s">
        <v>58</v>
      </c>
      <c r="E341" s="8" t="s">
        <v>236</v>
      </c>
      <c r="F341" s="8" t="s">
        <v>60</v>
      </c>
      <c r="G341" s="8">
        <v>942</v>
      </c>
      <c r="H341" s="8">
        <v>212</v>
      </c>
      <c r="I341" s="8"/>
      <c r="J341" s="8">
        <v>15.2</v>
      </c>
      <c r="K341" s="8">
        <v>69.5</v>
      </c>
      <c r="L341" s="8">
        <v>15300</v>
      </c>
      <c r="M341" s="8">
        <v>373</v>
      </c>
      <c r="N341" s="8">
        <v>23.9</v>
      </c>
      <c r="O341" s="8">
        <v>1402</v>
      </c>
      <c r="P341" s="8">
        <v>2104</v>
      </c>
      <c r="Q341" s="8">
        <v>196.3</v>
      </c>
      <c r="R341" s="8">
        <v>673</v>
      </c>
      <c r="S341" s="8">
        <v>98.8</v>
      </c>
      <c r="T341" s="8">
        <v>33.299999999999997</v>
      </c>
      <c r="U341" s="8">
        <v>106</v>
      </c>
      <c r="V341" s="8">
        <v>17.7</v>
      </c>
      <c r="W341" s="8">
        <v>98</v>
      </c>
      <c r="X341" s="8">
        <v>14.4</v>
      </c>
      <c r="Y341" s="8">
        <v>29.9</v>
      </c>
      <c r="Z341" s="8">
        <v>2.99</v>
      </c>
      <c r="AA341" s="8">
        <v>14.6</v>
      </c>
      <c r="AB341" s="8">
        <v>1.35</v>
      </c>
      <c r="AC341" s="8">
        <v>3.22</v>
      </c>
      <c r="AD341" s="8">
        <v>10.5</v>
      </c>
      <c r="AE341" s="8">
        <v>0.20499999999999999</v>
      </c>
      <c r="AF341" s="17">
        <f t="shared" si="147"/>
        <v>4792.34</v>
      </c>
      <c r="AG341" s="19">
        <f t="shared" si="92"/>
        <v>65.233801514363336</v>
      </c>
      <c r="AH341" s="19">
        <f t="shared" si="120"/>
        <v>37.849337415361241</v>
      </c>
      <c r="AI341" s="19">
        <f t="shared" si="121"/>
        <v>4.016990489087843</v>
      </c>
      <c r="AJ341" s="18">
        <f t="shared" si="148"/>
        <v>8.2626966637626218</v>
      </c>
      <c r="AK341" s="18">
        <f t="shared" si="122"/>
        <v>41.018766756032171</v>
      </c>
      <c r="AL341" s="18">
        <f t="shared" si="94"/>
        <v>51.219512195121958</v>
      </c>
      <c r="AM341" s="17">
        <f t="shared" si="123"/>
        <v>0.97028488371453547</v>
      </c>
      <c r="AN341" s="18">
        <f t="shared" si="124"/>
        <v>0.95779047800419681</v>
      </c>
      <c r="AO341" s="18">
        <f t="shared" si="125"/>
        <v>0.79886704090736227</v>
      </c>
      <c r="AP341" s="17">
        <f t="shared" si="126"/>
        <v>25.902777777777779</v>
      </c>
      <c r="AQ341" s="18">
        <f t="shared" si="137"/>
        <v>0.90082271762208077</v>
      </c>
      <c r="AR341" s="17">
        <f t="shared" si="138"/>
        <v>25.547945205479454</v>
      </c>
      <c r="AS341" s="17">
        <f t="shared" si="139"/>
        <v>1047.9452054794522</v>
      </c>
      <c r="AT341" s="17">
        <f t="shared" si="149"/>
        <v>1457.1428571428571</v>
      </c>
      <c r="AU341" s="17">
        <f t="shared" si="140"/>
        <v>10.777975133214918</v>
      </c>
      <c r="AV341" s="18">
        <f t="shared" si="141"/>
        <v>13.226415094339623</v>
      </c>
      <c r="AW341" s="18">
        <f t="shared" si="132"/>
        <v>5.8738899979348789</v>
      </c>
      <c r="AX341" s="18">
        <f t="shared" si="142"/>
        <v>4.3930281768571113</v>
      </c>
      <c r="AY341" s="8">
        <f t="shared" si="143"/>
        <v>0.71917808219178081</v>
      </c>
      <c r="AZ341" s="8">
        <f t="shared" si="144"/>
        <v>0.14680534918276375</v>
      </c>
      <c r="BA341" s="18">
        <f t="shared" si="118"/>
        <v>0.96266124690652177</v>
      </c>
      <c r="BB341" s="20">
        <f t="shared" si="145"/>
        <v>1.4330276169493263</v>
      </c>
      <c r="BC341" s="8">
        <f t="shared" si="150"/>
        <v>1.9321327151550276</v>
      </c>
      <c r="BD341" s="44"/>
      <c r="BE341" s="44"/>
      <c r="BF341" s="8"/>
    </row>
    <row r="342" spans="1:58" x14ac:dyDescent="0.25">
      <c r="A342" s="8">
        <v>186</v>
      </c>
      <c r="B342" s="16" t="s">
        <v>234</v>
      </c>
      <c r="C342" s="8" t="s">
        <v>238</v>
      </c>
      <c r="D342" s="8" t="s">
        <v>58</v>
      </c>
      <c r="E342" s="8" t="s">
        <v>236</v>
      </c>
      <c r="F342" s="8" t="s">
        <v>60</v>
      </c>
      <c r="G342" s="8">
        <v>860</v>
      </c>
      <c r="H342" s="8">
        <v>252</v>
      </c>
      <c r="I342" s="8"/>
      <c r="J342" s="8">
        <v>18.8</v>
      </c>
      <c r="K342" s="8">
        <v>78.5</v>
      </c>
      <c r="L342" s="8">
        <v>12400</v>
      </c>
      <c r="M342" s="8">
        <v>474</v>
      </c>
      <c r="N342" s="8">
        <v>45</v>
      </c>
      <c r="O342" s="8">
        <v>900</v>
      </c>
      <c r="P342" s="8">
        <v>1400</v>
      </c>
      <c r="Q342" s="8">
        <v>142</v>
      </c>
      <c r="R342" s="8">
        <v>494</v>
      </c>
      <c r="S342" s="8">
        <v>74.7</v>
      </c>
      <c r="T342" s="8">
        <v>32.5</v>
      </c>
      <c r="U342" s="8">
        <v>119</v>
      </c>
      <c r="V342" s="8">
        <v>24.5</v>
      </c>
      <c r="W342" s="8">
        <v>136</v>
      </c>
      <c r="X342" s="8">
        <v>21.6</v>
      </c>
      <c r="Y342" s="8">
        <v>41.3</v>
      </c>
      <c r="Z342" s="8">
        <v>3.84</v>
      </c>
      <c r="AA342" s="8">
        <v>18</v>
      </c>
      <c r="AB342" s="8">
        <v>1.84</v>
      </c>
      <c r="AC342" s="8">
        <v>2.68</v>
      </c>
      <c r="AD342" s="8">
        <v>8.2100000000000009</v>
      </c>
      <c r="AE342" s="8">
        <v>0.22</v>
      </c>
      <c r="AF342" s="17">
        <f t="shared" si="147"/>
        <v>3409.28</v>
      </c>
      <c r="AG342" s="19">
        <f t="shared" si="92"/>
        <v>33.966244725738399</v>
      </c>
      <c r="AH342" s="19">
        <f t="shared" si="120"/>
        <v>20.427768714881278</v>
      </c>
      <c r="AI342" s="19">
        <f t="shared" si="121"/>
        <v>3.5130425869932869</v>
      </c>
      <c r="AJ342" s="18">
        <f t="shared" si="148"/>
        <v>7.0154033856946789</v>
      </c>
      <c r="AK342" s="18">
        <f t="shared" si="122"/>
        <v>26.160337552742615</v>
      </c>
      <c r="AL342" s="18">
        <f t="shared" si="94"/>
        <v>37.31818181818182</v>
      </c>
      <c r="AM342" s="17">
        <f t="shared" si="123"/>
        <v>0.94743690020583315</v>
      </c>
      <c r="AN342" s="18">
        <f t="shared" si="124"/>
        <v>1.0146289878965751</v>
      </c>
      <c r="AO342" s="18">
        <f t="shared" si="125"/>
        <v>0.6941840382270279</v>
      </c>
      <c r="AP342" s="17">
        <f t="shared" si="126"/>
        <v>21.944444444444443</v>
      </c>
      <c r="AQ342" s="18">
        <f t="shared" si="137"/>
        <v>0.76316348195329087</v>
      </c>
      <c r="AR342" s="17">
        <f t="shared" si="138"/>
        <v>26.333333333333332</v>
      </c>
      <c r="AS342" s="17">
        <f t="shared" si="139"/>
        <v>688.88888888888891</v>
      </c>
      <c r="AT342" s="17">
        <f t="shared" si="149"/>
        <v>1510.3532277710108</v>
      </c>
      <c r="AU342" s="17">
        <f t="shared" si="140"/>
        <v>7.7177774345509302</v>
      </c>
      <c r="AV342" s="18">
        <f t="shared" si="141"/>
        <v>7.5630252100840334</v>
      </c>
      <c r="AW342" s="18">
        <f t="shared" si="132"/>
        <v>5.3486878838637626</v>
      </c>
      <c r="AX342" s="18">
        <f t="shared" si="142"/>
        <v>4.9448961156278228</v>
      </c>
      <c r="AY342" s="8">
        <f t="shared" si="143"/>
        <v>0.45611111111111113</v>
      </c>
      <c r="AZ342" s="8">
        <f t="shared" si="144"/>
        <v>0.15121457489878543</v>
      </c>
      <c r="BA342" s="18">
        <f t="shared" si="118"/>
        <v>0.92752721982354036</v>
      </c>
      <c r="BB342" s="20">
        <f t="shared" si="145"/>
        <v>1.5822420773418961</v>
      </c>
      <c r="BC342" s="8">
        <f t="shared" si="150"/>
        <v>2.9833679276866421</v>
      </c>
      <c r="BD342" s="44"/>
      <c r="BE342" s="44"/>
      <c r="BF342" s="8"/>
    </row>
    <row r="343" spans="1:58" x14ac:dyDescent="0.25">
      <c r="A343" s="8">
        <v>187</v>
      </c>
      <c r="B343" s="16" t="s">
        <v>234</v>
      </c>
      <c r="C343" s="8" t="s">
        <v>238</v>
      </c>
      <c r="D343" s="8" t="s">
        <v>58</v>
      </c>
      <c r="E343" s="8" t="s">
        <v>236</v>
      </c>
      <c r="F343" s="8" t="s">
        <v>60</v>
      </c>
      <c r="G343" s="8">
        <v>820</v>
      </c>
      <c r="H343" s="8">
        <v>258</v>
      </c>
      <c r="I343" s="8"/>
      <c r="J343" s="8">
        <v>19.600000000000001</v>
      </c>
      <c r="K343" s="8">
        <v>79</v>
      </c>
      <c r="L343" s="8">
        <v>13200</v>
      </c>
      <c r="M343" s="8">
        <v>511</v>
      </c>
      <c r="N343" s="8">
        <v>20.7</v>
      </c>
      <c r="O343" s="8">
        <v>860</v>
      </c>
      <c r="P343" s="8">
        <v>1810</v>
      </c>
      <c r="Q343" s="8">
        <v>185</v>
      </c>
      <c r="R343" s="8">
        <v>513</v>
      </c>
      <c r="S343" s="8">
        <v>95</v>
      </c>
      <c r="T343" s="8">
        <v>32.9</v>
      </c>
      <c r="U343" s="8">
        <v>133</v>
      </c>
      <c r="V343" s="8">
        <v>23.1</v>
      </c>
      <c r="W343" s="8">
        <v>138</v>
      </c>
      <c r="X343" s="8">
        <v>25.5</v>
      </c>
      <c r="Y343" s="8">
        <v>41.7</v>
      </c>
      <c r="Z343" s="8">
        <v>5.23</v>
      </c>
      <c r="AA343" s="8">
        <v>21.4</v>
      </c>
      <c r="AB343" s="8">
        <v>2.37</v>
      </c>
      <c r="AC343" s="8">
        <v>2.38</v>
      </c>
      <c r="AD343" s="8">
        <v>23.5</v>
      </c>
      <c r="AE343" s="8">
        <v>7.3</v>
      </c>
      <c r="AF343" s="17">
        <f t="shared" si="147"/>
        <v>3886.2</v>
      </c>
      <c r="AG343" s="19">
        <f t="shared" si="92"/>
        <v>27.299972396387872</v>
      </c>
      <c r="AH343" s="19">
        <f t="shared" si="120"/>
        <v>22.214175725328172</v>
      </c>
      <c r="AI343" s="19">
        <f t="shared" si="121"/>
        <v>3.2325774586489668</v>
      </c>
      <c r="AJ343" s="18">
        <f t="shared" si="148"/>
        <v>5.2711525649566964</v>
      </c>
      <c r="AK343" s="18">
        <f t="shared" si="122"/>
        <v>25.831702544031312</v>
      </c>
      <c r="AL343" s="18">
        <f t="shared" si="94"/>
        <v>3.2191780821917808</v>
      </c>
      <c r="AM343" s="17">
        <f t="shared" si="123"/>
        <v>1.0978200838756154</v>
      </c>
      <c r="AN343" s="18">
        <f t="shared" si="124"/>
        <v>0.86152118512228182</v>
      </c>
      <c r="AO343" s="18">
        <f t="shared" si="125"/>
        <v>0.66353791398989925</v>
      </c>
      <c r="AP343" s="17">
        <f t="shared" si="126"/>
        <v>20.03921568627451</v>
      </c>
      <c r="AQ343" s="18">
        <f t="shared" si="137"/>
        <v>0.69690520794304989</v>
      </c>
      <c r="AR343" s="17">
        <f t="shared" si="138"/>
        <v>23.878504672897197</v>
      </c>
      <c r="AS343" s="17">
        <f t="shared" si="139"/>
        <v>616.82242990654208</v>
      </c>
      <c r="AT343" s="17">
        <f t="shared" si="149"/>
        <v>561.70212765957444</v>
      </c>
      <c r="AU343" s="17">
        <f t="shared" si="140"/>
        <v>6.0656069429143145</v>
      </c>
      <c r="AV343" s="18">
        <f t="shared" si="141"/>
        <v>6.4661654135338349</v>
      </c>
      <c r="AW343" s="18">
        <f t="shared" si="132"/>
        <v>5.0281782745503216</v>
      </c>
      <c r="AX343" s="18">
        <f t="shared" si="142"/>
        <v>4.2204239799407341</v>
      </c>
      <c r="AY343" s="8">
        <f t="shared" si="143"/>
        <v>1.0981308411214954</v>
      </c>
      <c r="AZ343" s="8">
        <f t="shared" si="144"/>
        <v>0.18518518518518517</v>
      </c>
      <c r="BA343" s="18">
        <f t="shared" si="118"/>
        <v>0.93379136431475485</v>
      </c>
      <c r="BB343" s="20">
        <f t="shared" si="145"/>
        <v>1.6219399072393628</v>
      </c>
      <c r="BC343" s="8">
        <f t="shared" si="150"/>
        <v>0.37653675333100456</v>
      </c>
      <c r="BD343" s="44"/>
      <c r="BE343" s="44"/>
      <c r="BF343" s="8"/>
    </row>
    <row r="344" spans="1:58" x14ac:dyDescent="0.25">
      <c r="A344" s="8">
        <v>188</v>
      </c>
      <c r="B344" s="16" t="s">
        <v>234</v>
      </c>
      <c r="C344" s="8" t="s">
        <v>238</v>
      </c>
      <c r="D344" s="8" t="s">
        <v>58</v>
      </c>
      <c r="E344" s="8" t="s">
        <v>236</v>
      </c>
      <c r="F344" s="8" t="s">
        <v>60</v>
      </c>
      <c r="G344" s="8">
        <v>810</v>
      </c>
      <c r="H344" s="8">
        <v>211</v>
      </c>
      <c r="I344" s="8"/>
      <c r="J344" s="8">
        <v>17.600000000000001</v>
      </c>
      <c r="K344" s="8">
        <v>59</v>
      </c>
      <c r="L344" s="8">
        <v>12300</v>
      </c>
      <c r="M344" s="8">
        <v>216</v>
      </c>
      <c r="N344" s="8">
        <v>17.600000000000001</v>
      </c>
      <c r="O344" s="8">
        <v>1170</v>
      </c>
      <c r="P344" s="8">
        <v>1970</v>
      </c>
      <c r="Q344" s="8">
        <v>180</v>
      </c>
      <c r="R344" s="8">
        <v>640</v>
      </c>
      <c r="S344" s="8">
        <v>104</v>
      </c>
      <c r="T344" s="8">
        <v>26.2</v>
      </c>
      <c r="U344" s="8">
        <v>80</v>
      </c>
      <c r="V344" s="8">
        <v>12.4</v>
      </c>
      <c r="W344" s="8">
        <v>65</v>
      </c>
      <c r="X344" s="8">
        <v>10.3</v>
      </c>
      <c r="Y344" s="8">
        <v>19.5</v>
      </c>
      <c r="Z344" s="8">
        <v>2.38</v>
      </c>
      <c r="AA344" s="8">
        <v>10</v>
      </c>
      <c r="AB344" s="8">
        <v>1.31</v>
      </c>
      <c r="AC344" s="8">
        <v>3.39</v>
      </c>
      <c r="AD344" s="8">
        <v>60</v>
      </c>
      <c r="AE344" s="8">
        <v>2.5299999999999998</v>
      </c>
      <c r="AF344" s="17">
        <f t="shared" si="147"/>
        <v>4291.09</v>
      </c>
      <c r="AG344" s="19">
        <f t="shared" ref="AG344:AG407" si="151">IFERROR((O344/0.237)/(AA344/0.161),"")</f>
        <v>79.481012658227854</v>
      </c>
      <c r="AH344" s="19">
        <f t="shared" si="120"/>
        <v>51.74061990212072</v>
      </c>
      <c r="AI344" s="19">
        <f t="shared" si="121"/>
        <v>3.5251186708860764</v>
      </c>
      <c r="AJ344" s="18">
        <f t="shared" si="148"/>
        <v>6.5506329113924062</v>
      </c>
      <c r="AK344" s="18">
        <f t="shared" si="122"/>
        <v>56.944444444444443</v>
      </c>
      <c r="AL344" s="18">
        <f t="shared" si="94"/>
        <v>23.715415019762847</v>
      </c>
      <c r="AM344" s="17">
        <f t="shared" si="123"/>
        <v>1.0385435894437047</v>
      </c>
      <c r="AN344" s="18">
        <f t="shared" si="124"/>
        <v>0.84546827261436885</v>
      </c>
      <c r="AO344" s="18">
        <f t="shared" si="125"/>
        <v>0.66290514955677227</v>
      </c>
      <c r="AP344" s="17">
        <f t="shared" si="126"/>
        <v>20.970873786407765</v>
      </c>
      <c r="AQ344" s="18">
        <f t="shared" si="137"/>
        <v>0.7293055469667924</v>
      </c>
      <c r="AR344" s="17">
        <f t="shared" si="138"/>
        <v>21.6</v>
      </c>
      <c r="AS344" s="17">
        <f t="shared" si="139"/>
        <v>1230</v>
      </c>
      <c r="AT344" s="17">
        <f t="shared" si="149"/>
        <v>205</v>
      </c>
      <c r="AU344" s="17">
        <f t="shared" si="140"/>
        <v>8.7388987566607454</v>
      </c>
      <c r="AV344" s="18">
        <f t="shared" si="141"/>
        <v>14.625</v>
      </c>
      <c r="AW344" s="18">
        <f t="shared" si="132"/>
        <v>6.4723618090452257</v>
      </c>
      <c r="AX344" s="18">
        <f t="shared" si="142"/>
        <v>4.2540650406504064</v>
      </c>
      <c r="AY344" s="8">
        <f t="shared" si="143"/>
        <v>6</v>
      </c>
      <c r="AZ344" s="8">
        <f t="shared" si="144"/>
        <v>0.16250000000000001</v>
      </c>
      <c r="BA344" s="18">
        <f t="shared" ref="BA344:BA407" si="152">IFERROR(SUM(O344:U344)/SUM(O344:AB344),"")</f>
        <v>0.97182767082489518</v>
      </c>
      <c r="BB344" s="20">
        <f t="shared" si="145"/>
        <v>1.2114439655172413</v>
      </c>
      <c r="BC344" s="8">
        <f t="shared" si="150"/>
        <v>0.37407183772051505</v>
      </c>
      <c r="BD344" s="44"/>
      <c r="BE344" s="44"/>
      <c r="BF344" s="8"/>
    </row>
    <row r="345" spans="1:58" x14ac:dyDescent="0.25">
      <c r="A345" s="8">
        <v>189</v>
      </c>
      <c r="B345" s="16" t="s">
        <v>234</v>
      </c>
      <c r="C345" s="8" t="s">
        <v>238</v>
      </c>
      <c r="D345" s="8" t="s">
        <v>58</v>
      </c>
      <c r="E345" s="8" t="s">
        <v>236</v>
      </c>
      <c r="F345" s="8" t="s">
        <v>60</v>
      </c>
      <c r="G345" s="8">
        <v>1117</v>
      </c>
      <c r="H345" s="8">
        <v>300</v>
      </c>
      <c r="I345" s="8"/>
      <c r="J345" s="8">
        <v>24.5</v>
      </c>
      <c r="K345" s="8">
        <v>92.5</v>
      </c>
      <c r="L345" s="8">
        <v>13280</v>
      </c>
      <c r="M345" s="8">
        <v>272</v>
      </c>
      <c r="N345" s="8">
        <v>82</v>
      </c>
      <c r="O345" s="8">
        <v>963</v>
      </c>
      <c r="P345" s="8">
        <v>1550</v>
      </c>
      <c r="Q345" s="8">
        <v>155.6</v>
      </c>
      <c r="R345" s="8">
        <v>557</v>
      </c>
      <c r="S345" s="8">
        <v>83.9</v>
      </c>
      <c r="T345" s="8">
        <v>28.3</v>
      </c>
      <c r="U345" s="8">
        <v>84.7</v>
      </c>
      <c r="V345" s="8">
        <v>12.3</v>
      </c>
      <c r="W345" s="8">
        <v>63.8</v>
      </c>
      <c r="X345" s="8">
        <v>11.1</v>
      </c>
      <c r="Y345" s="8">
        <v>22.9</v>
      </c>
      <c r="Z345" s="8">
        <v>2.65</v>
      </c>
      <c r="AA345" s="8">
        <v>12.3</v>
      </c>
      <c r="AB345" s="8">
        <v>1.48</v>
      </c>
      <c r="AC345" s="8">
        <v>3.51</v>
      </c>
      <c r="AD345" s="8">
        <v>14.3</v>
      </c>
      <c r="AE345" s="8">
        <v>0.20399999999999999</v>
      </c>
      <c r="AF345" s="17">
        <f t="shared" si="147"/>
        <v>3549.0300000000007</v>
      </c>
      <c r="AG345" s="19">
        <f t="shared" si="151"/>
        <v>53.186168570546464</v>
      </c>
      <c r="AH345" s="19">
        <f t="shared" si="120"/>
        <v>33.097255931776282</v>
      </c>
      <c r="AI345" s="19">
        <f t="shared" si="121"/>
        <v>3.3337954230393385</v>
      </c>
      <c r="AJ345" s="18">
        <f t="shared" si="148"/>
        <v>6.683363256438497</v>
      </c>
      <c r="AK345" s="18">
        <f t="shared" si="122"/>
        <v>48.823529411764703</v>
      </c>
      <c r="AL345" s="18">
        <f t="shared" si="94"/>
        <v>70.098039215686285</v>
      </c>
      <c r="AM345" s="17">
        <f t="shared" si="123"/>
        <v>0.96872709028673998</v>
      </c>
      <c r="AN345" s="18">
        <f t="shared" si="124"/>
        <v>0.98814672702979733</v>
      </c>
      <c r="AO345" s="18">
        <f t="shared" si="125"/>
        <v>0.79724111528011699</v>
      </c>
      <c r="AP345" s="17">
        <f t="shared" si="126"/>
        <v>24.504504504504506</v>
      </c>
      <c r="AQ345" s="18">
        <f t="shared" si="137"/>
        <v>0.85219487002926508</v>
      </c>
      <c r="AR345" s="17">
        <f t="shared" si="138"/>
        <v>22.113821138211382</v>
      </c>
      <c r="AS345" s="17">
        <f t="shared" si="139"/>
        <v>1079.6747967479673</v>
      </c>
      <c r="AT345" s="17">
        <f t="shared" si="149"/>
        <v>928.67132867132864</v>
      </c>
      <c r="AU345" s="17">
        <f t="shared" si="140"/>
        <v>8.3550957707263205</v>
      </c>
      <c r="AV345" s="18">
        <f t="shared" si="141"/>
        <v>11.369539551357732</v>
      </c>
      <c r="AW345" s="18">
        <f t="shared" si="132"/>
        <v>5.5712301344118966</v>
      </c>
      <c r="AX345" s="18">
        <f t="shared" si="142"/>
        <v>3.394738581532156</v>
      </c>
      <c r="AY345" s="8">
        <f t="shared" si="143"/>
        <v>1.1626016260162602</v>
      </c>
      <c r="AZ345" s="8">
        <f t="shared" si="144"/>
        <v>0.15062836624775586</v>
      </c>
      <c r="BA345" s="18">
        <f t="shared" si="152"/>
        <v>0.96434800494783068</v>
      </c>
      <c r="BB345" s="20">
        <f t="shared" si="145"/>
        <v>1.50286881693803</v>
      </c>
      <c r="BC345" s="8">
        <f t="shared" si="150"/>
        <v>0.36679317728715943</v>
      </c>
      <c r="BD345" s="44"/>
      <c r="BE345" s="44"/>
      <c r="BF345" s="8"/>
    </row>
    <row r="346" spans="1:58" x14ac:dyDescent="0.25">
      <c r="A346" s="8">
        <v>190</v>
      </c>
      <c r="B346" s="16" t="s">
        <v>234</v>
      </c>
      <c r="C346" s="8" t="s">
        <v>238</v>
      </c>
      <c r="D346" s="8" t="s">
        <v>58</v>
      </c>
      <c r="E346" s="8" t="s">
        <v>236</v>
      </c>
      <c r="F346" s="8" t="s">
        <v>60</v>
      </c>
      <c r="G346" s="8">
        <v>1015</v>
      </c>
      <c r="H346" s="8">
        <v>282</v>
      </c>
      <c r="I346" s="8"/>
      <c r="J346" s="8">
        <v>16.3</v>
      </c>
      <c r="K346" s="8">
        <v>68.400000000000006</v>
      </c>
      <c r="L346" s="8">
        <v>14340</v>
      </c>
      <c r="M346" s="8">
        <v>880</v>
      </c>
      <c r="N346" s="8">
        <v>22.3</v>
      </c>
      <c r="O346" s="8">
        <v>1058</v>
      </c>
      <c r="P346" s="8">
        <v>1810</v>
      </c>
      <c r="Q346" s="8">
        <v>190.4</v>
      </c>
      <c r="R346" s="8">
        <v>650</v>
      </c>
      <c r="S346" s="8">
        <v>116.7</v>
      </c>
      <c r="T346" s="8">
        <v>49</v>
      </c>
      <c r="U346" s="8">
        <v>181</v>
      </c>
      <c r="V346" s="8">
        <v>41</v>
      </c>
      <c r="W346" s="8">
        <v>227</v>
      </c>
      <c r="X346" s="8">
        <v>36.9</v>
      </c>
      <c r="Y346" s="8">
        <v>75.5</v>
      </c>
      <c r="Z346" s="8">
        <v>7.83</v>
      </c>
      <c r="AA346" s="8">
        <v>35.799999999999997</v>
      </c>
      <c r="AB346" s="8">
        <v>3.58</v>
      </c>
      <c r="AC346" s="8">
        <v>2.88</v>
      </c>
      <c r="AD346" s="8">
        <v>27.2</v>
      </c>
      <c r="AE346" s="8">
        <v>6.7</v>
      </c>
      <c r="AF346" s="17">
        <f t="shared" si="147"/>
        <v>4482.71</v>
      </c>
      <c r="AG346" s="19">
        <f t="shared" si="151"/>
        <v>20.076137944039793</v>
      </c>
      <c r="AH346" s="19">
        <f t="shared" si="120"/>
        <v>13.27886481905092</v>
      </c>
      <c r="AI346" s="19">
        <f t="shared" si="121"/>
        <v>3.1386303148328465</v>
      </c>
      <c r="AJ346" s="18">
        <f t="shared" si="148"/>
        <v>5.2789257318885392</v>
      </c>
      <c r="AK346" s="18">
        <f t="shared" si="122"/>
        <v>16.295454545454547</v>
      </c>
      <c r="AL346" s="18">
        <f t="shared" si="94"/>
        <v>4.0597014925373136</v>
      </c>
      <c r="AM346" s="17">
        <f t="shared" si="123"/>
        <v>0.97564080438664225</v>
      </c>
      <c r="AN346" s="18">
        <f t="shared" si="124"/>
        <v>0.99238239477290158</v>
      </c>
      <c r="AO346" s="18">
        <f t="shared" si="125"/>
        <v>0.75995196408339249</v>
      </c>
      <c r="AP346" s="17">
        <f t="shared" si="126"/>
        <v>23.848238482384826</v>
      </c>
      <c r="AQ346" s="18">
        <f t="shared" si="137"/>
        <v>0.82937186059758694</v>
      </c>
      <c r="AR346" s="17">
        <f t="shared" si="138"/>
        <v>24.58100558659218</v>
      </c>
      <c r="AS346" s="17">
        <f t="shared" si="139"/>
        <v>400.55865921787711</v>
      </c>
      <c r="AT346" s="17">
        <f t="shared" si="149"/>
        <v>527.20588235294122</v>
      </c>
      <c r="AU346" s="17">
        <f t="shared" si="140"/>
        <v>5.9805312720164325</v>
      </c>
      <c r="AV346" s="18">
        <f t="shared" si="141"/>
        <v>5.8453038674033149</v>
      </c>
      <c r="AW346" s="18">
        <f t="shared" si="132"/>
        <v>4.0904241879790009</v>
      </c>
      <c r="AX346" s="18">
        <f t="shared" si="142"/>
        <v>4.1498614706817465</v>
      </c>
      <c r="AY346" s="8">
        <f t="shared" si="143"/>
        <v>0.75977653631284925</v>
      </c>
      <c r="AZ346" s="8">
        <f t="shared" si="144"/>
        <v>0.17953846153846154</v>
      </c>
      <c r="BA346" s="18">
        <f t="shared" si="152"/>
        <v>0.90460904229807415</v>
      </c>
      <c r="BB346" s="20">
        <f t="shared" si="145"/>
        <v>1.3906376657824933</v>
      </c>
      <c r="BC346" s="8">
        <f t="shared" si="150"/>
        <v>0.39339056016150048</v>
      </c>
      <c r="BD346" s="44"/>
      <c r="BE346" s="44"/>
      <c r="BF346" s="8"/>
    </row>
    <row r="347" spans="1:58" x14ac:dyDescent="0.25">
      <c r="A347" s="8">
        <v>191</v>
      </c>
      <c r="B347" s="16" t="s">
        <v>234</v>
      </c>
      <c r="C347" s="8" t="s">
        <v>238</v>
      </c>
      <c r="D347" s="8" t="s">
        <v>58</v>
      </c>
      <c r="E347" s="8" t="s">
        <v>236</v>
      </c>
      <c r="F347" s="8" t="s">
        <v>60</v>
      </c>
      <c r="G347" s="8">
        <v>882</v>
      </c>
      <c r="H347" s="8">
        <v>238.9</v>
      </c>
      <c r="I347" s="8"/>
      <c r="J347" s="8">
        <v>23.5</v>
      </c>
      <c r="K347" s="8">
        <v>96</v>
      </c>
      <c r="L347" s="8">
        <v>12430</v>
      </c>
      <c r="M347" s="8">
        <v>193.9</v>
      </c>
      <c r="N347" s="8">
        <v>38.700000000000003</v>
      </c>
      <c r="O347" s="8">
        <v>1019</v>
      </c>
      <c r="P347" s="8">
        <v>1654</v>
      </c>
      <c r="Q347" s="8">
        <v>167.5</v>
      </c>
      <c r="R347" s="8">
        <v>562</v>
      </c>
      <c r="S347" s="8">
        <v>80.2</v>
      </c>
      <c r="T347" s="8">
        <v>25.28</v>
      </c>
      <c r="U347" s="8">
        <v>68</v>
      </c>
      <c r="V347" s="8">
        <v>10.199999999999999</v>
      </c>
      <c r="W347" s="8">
        <v>49</v>
      </c>
      <c r="X347" s="8">
        <v>7.93</v>
      </c>
      <c r="Y347" s="8">
        <v>14.9</v>
      </c>
      <c r="Z347" s="8">
        <v>1.62</v>
      </c>
      <c r="AA347" s="8">
        <v>7.4</v>
      </c>
      <c r="AB347" s="8">
        <v>0.80600000000000005</v>
      </c>
      <c r="AC347" s="8">
        <v>2.64</v>
      </c>
      <c r="AD347" s="8">
        <v>23.4</v>
      </c>
      <c r="AE347" s="8">
        <v>3.13</v>
      </c>
      <c r="AF347" s="17">
        <f t="shared" si="147"/>
        <v>3667.8359999999998</v>
      </c>
      <c r="AG347" s="19">
        <f t="shared" si="151"/>
        <v>93.54487398791197</v>
      </c>
      <c r="AH347" s="19">
        <f t="shared" si="120"/>
        <v>58.704201754772718</v>
      </c>
      <c r="AI347" s="19">
        <f t="shared" si="121"/>
        <v>3.4962761085334177</v>
      </c>
      <c r="AJ347" s="18">
        <f t="shared" si="148"/>
        <v>7.3982764607468683</v>
      </c>
      <c r="AK347" s="18">
        <f t="shared" si="122"/>
        <v>64.105208870551834</v>
      </c>
      <c r="AL347" s="18">
        <f t="shared" si="94"/>
        <v>7.4760383386581468</v>
      </c>
      <c r="AM347" s="17">
        <f t="shared" si="123"/>
        <v>0.96856482775072772</v>
      </c>
      <c r="AN347" s="18">
        <f t="shared" si="124"/>
        <v>1.0076115003618895</v>
      </c>
      <c r="AO347" s="18">
        <f t="shared" si="125"/>
        <v>0.77809378606579394</v>
      </c>
      <c r="AP347" s="17">
        <f t="shared" si="126"/>
        <v>24.451450189155107</v>
      </c>
      <c r="AQ347" s="18">
        <f t="shared" si="137"/>
        <v>0.85034979638717767</v>
      </c>
      <c r="AR347" s="17">
        <f t="shared" si="138"/>
        <v>26.202702702702702</v>
      </c>
      <c r="AS347" s="17">
        <f t="shared" si="139"/>
        <v>1679.7297297297296</v>
      </c>
      <c r="AT347" s="17">
        <f t="shared" si="149"/>
        <v>531.19658119658118</v>
      </c>
      <c r="AU347" s="17">
        <f t="shared" si="140"/>
        <v>13.704674973224792</v>
      </c>
      <c r="AV347" s="18">
        <f t="shared" si="141"/>
        <v>14.985294117647058</v>
      </c>
      <c r="AW347" s="18">
        <f t="shared" si="132"/>
        <v>7.4344696455249206</v>
      </c>
      <c r="AX347" s="18">
        <f t="shared" si="142"/>
        <v>4.3336629312239063</v>
      </c>
      <c r="AY347" s="8">
        <f t="shared" si="143"/>
        <v>3.1621621621621618</v>
      </c>
      <c r="AZ347" s="8">
        <f t="shared" si="144"/>
        <v>0.14270462633451958</v>
      </c>
      <c r="BA347" s="18">
        <f t="shared" si="152"/>
        <v>0.97495635028392769</v>
      </c>
      <c r="BB347" s="20">
        <f t="shared" si="145"/>
        <v>1.3941612467787459</v>
      </c>
      <c r="BC347" s="8">
        <f t="shared" si="150"/>
        <v>0.38037781109445279</v>
      </c>
      <c r="BD347" s="44"/>
      <c r="BE347" s="44"/>
      <c r="BF347" s="8"/>
    </row>
    <row r="348" spans="1:58" x14ac:dyDescent="0.25">
      <c r="A348" s="8">
        <v>192</v>
      </c>
      <c r="B348" s="16" t="s">
        <v>234</v>
      </c>
      <c r="C348" s="8" t="s">
        <v>238</v>
      </c>
      <c r="D348" s="8" t="s">
        <v>58</v>
      </c>
      <c r="E348" s="8" t="s">
        <v>236</v>
      </c>
      <c r="F348" s="8" t="s">
        <v>60</v>
      </c>
      <c r="G348" s="8">
        <v>810</v>
      </c>
      <c r="H348" s="8">
        <v>297</v>
      </c>
      <c r="I348" s="8"/>
      <c r="J348" s="8">
        <v>25.6</v>
      </c>
      <c r="K348" s="8">
        <v>400</v>
      </c>
      <c r="L348" s="8">
        <v>12360</v>
      </c>
      <c r="M348" s="8">
        <v>326</v>
      </c>
      <c r="N348" s="8">
        <v>15.8</v>
      </c>
      <c r="O348" s="8">
        <v>849</v>
      </c>
      <c r="P348" s="8">
        <v>1502</v>
      </c>
      <c r="Q348" s="8">
        <v>151.19999999999999</v>
      </c>
      <c r="R348" s="8">
        <v>541</v>
      </c>
      <c r="S348" s="8">
        <v>82.5</v>
      </c>
      <c r="T348" s="8">
        <v>26.7</v>
      </c>
      <c r="U348" s="8">
        <v>75.2</v>
      </c>
      <c r="V348" s="8">
        <v>11.4</v>
      </c>
      <c r="W348" s="8">
        <v>63.8</v>
      </c>
      <c r="X348" s="8">
        <v>12.4</v>
      </c>
      <c r="Y348" s="8">
        <v>28.6</v>
      </c>
      <c r="Z348" s="8">
        <v>3.8</v>
      </c>
      <c r="AA348" s="8">
        <v>19.600000000000001</v>
      </c>
      <c r="AB348" s="8">
        <v>1.86</v>
      </c>
      <c r="AC348" s="8">
        <v>2.89</v>
      </c>
      <c r="AD348" s="8">
        <v>13.8</v>
      </c>
      <c r="AE348" s="8">
        <v>1.38</v>
      </c>
      <c r="AF348" s="17">
        <f t="shared" si="147"/>
        <v>3369.06</v>
      </c>
      <c r="AG348" s="19">
        <f t="shared" si="151"/>
        <v>29.425858951175407</v>
      </c>
      <c r="AH348" s="19">
        <f t="shared" si="120"/>
        <v>20.127010020974133</v>
      </c>
      <c r="AI348" s="19">
        <f t="shared" si="121"/>
        <v>3.0260651863637427</v>
      </c>
      <c r="AJ348" s="18">
        <f t="shared" si="148"/>
        <v>5.9921749136939022</v>
      </c>
      <c r="AK348" s="18">
        <f t="shared" si="122"/>
        <v>37.914110429447852</v>
      </c>
      <c r="AL348" s="18">
        <f t="shared" si="94"/>
        <v>10.000000000000002</v>
      </c>
      <c r="AM348" s="17">
        <f t="shared" si="123"/>
        <v>1.0142099771851247</v>
      </c>
      <c r="AN348" s="18">
        <f t="shared" si="124"/>
        <v>0.99777599981449872</v>
      </c>
      <c r="AO348" s="18">
        <f t="shared" si="125"/>
        <v>0.88296083820976079</v>
      </c>
      <c r="AP348" s="17">
        <f t="shared" si="126"/>
        <v>26.29032258064516</v>
      </c>
      <c r="AQ348" s="18">
        <f t="shared" si="137"/>
        <v>0.91430039038422029</v>
      </c>
      <c r="AR348" s="17">
        <f t="shared" si="138"/>
        <v>16.632653061224488</v>
      </c>
      <c r="AS348" s="17">
        <f t="shared" si="139"/>
        <v>630.61224489795916</v>
      </c>
      <c r="AT348" s="17">
        <f t="shared" si="149"/>
        <v>895.65217391304338</v>
      </c>
      <c r="AU348" s="17">
        <f t="shared" si="140"/>
        <v>6.2722741076032769</v>
      </c>
      <c r="AV348" s="18">
        <f t="shared" si="141"/>
        <v>11.289893617021276</v>
      </c>
      <c r="AW348" s="18">
        <f t="shared" si="132"/>
        <v>3.1040918880114861</v>
      </c>
      <c r="AX348" s="18">
        <f t="shared" si="142"/>
        <v>2.1303716608594656</v>
      </c>
      <c r="AY348" s="8">
        <f t="shared" si="143"/>
        <v>0.70408163265306123</v>
      </c>
      <c r="AZ348" s="8">
        <f t="shared" si="144"/>
        <v>0.15249537892791126</v>
      </c>
      <c r="BA348" s="18">
        <f t="shared" si="152"/>
        <v>0.95801202709361055</v>
      </c>
      <c r="BB348" s="20">
        <f t="shared" si="145"/>
        <v>1.4401223787366946</v>
      </c>
      <c r="BC348" s="8">
        <f t="shared" si="150"/>
        <v>0.35689589176703518</v>
      </c>
      <c r="BD348" s="44"/>
      <c r="BE348" s="44"/>
      <c r="BF348" s="8"/>
    </row>
    <row r="349" spans="1:58" x14ac:dyDescent="0.25">
      <c r="A349" s="8">
        <v>193</v>
      </c>
      <c r="B349" s="16" t="s">
        <v>234</v>
      </c>
      <c r="C349" s="8" t="s">
        <v>238</v>
      </c>
      <c r="D349" s="8" t="s">
        <v>58</v>
      </c>
      <c r="E349" s="8" t="s">
        <v>236</v>
      </c>
      <c r="F349" s="8" t="s">
        <v>60</v>
      </c>
      <c r="G349" s="8">
        <v>1061</v>
      </c>
      <c r="H349" s="8">
        <v>277.3</v>
      </c>
      <c r="I349" s="8"/>
      <c r="J349" s="8">
        <v>23.7</v>
      </c>
      <c r="K349" s="8">
        <v>90</v>
      </c>
      <c r="L349" s="8">
        <v>11970</v>
      </c>
      <c r="M349" s="8">
        <v>285</v>
      </c>
      <c r="N349" s="8">
        <v>41.4</v>
      </c>
      <c r="O349" s="8">
        <v>1021</v>
      </c>
      <c r="P349" s="8">
        <v>1695</v>
      </c>
      <c r="Q349" s="8">
        <v>174.5</v>
      </c>
      <c r="R349" s="8">
        <v>600</v>
      </c>
      <c r="S349" s="8">
        <v>91.3</v>
      </c>
      <c r="T349" s="8">
        <v>27.8</v>
      </c>
      <c r="U349" s="8">
        <v>83</v>
      </c>
      <c r="V349" s="8">
        <v>13.14</v>
      </c>
      <c r="W349" s="8">
        <v>68.2</v>
      </c>
      <c r="X349" s="8">
        <v>11.89</v>
      </c>
      <c r="Y349" s="8">
        <v>23.4</v>
      </c>
      <c r="Z349" s="8">
        <v>2.5099999999999998</v>
      </c>
      <c r="AA349" s="8">
        <v>13.22</v>
      </c>
      <c r="AB349" s="8">
        <v>1.44</v>
      </c>
      <c r="AC349" s="8">
        <v>2.96</v>
      </c>
      <c r="AD349" s="8">
        <v>23</v>
      </c>
      <c r="AE349" s="8">
        <v>0.9</v>
      </c>
      <c r="AF349" s="17">
        <f t="shared" si="147"/>
        <v>3826.4</v>
      </c>
      <c r="AG349" s="19">
        <f t="shared" si="151"/>
        <v>52.46525849467308</v>
      </c>
      <c r="AH349" s="19">
        <f t="shared" si="120"/>
        <v>33.674693294306664</v>
      </c>
      <c r="AI349" s="19">
        <f t="shared" si="121"/>
        <v>3.281272855133615</v>
      </c>
      <c r="AJ349" s="18">
        <f t="shared" si="148"/>
        <v>6.5115698698129698</v>
      </c>
      <c r="AK349" s="18">
        <f t="shared" si="122"/>
        <v>42</v>
      </c>
      <c r="AL349" s="18">
        <f t="shared" si="94"/>
        <v>25.555555555555554</v>
      </c>
      <c r="AM349" s="17">
        <f t="shared" si="123"/>
        <v>0.9715089423130191</v>
      </c>
      <c r="AN349" s="18">
        <f t="shared" si="124"/>
        <v>0.94000041972054871</v>
      </c>
      <c r="AO349" s="18">
        <f t="shared" si="125"/>
        <v>0.78032166386333279</v>
      </c>
      <c r="AP349" s="17">
        <f t="shared" si="126"/>
        <v>23.969722455845247</v>
      </c>
      <c r="AQ349" s="18">
        <f t="shared" si="137"/>
        <v>0.8335967172542359</v>
      </c>
      <c r="AR349" s="17">
        <f t="shared" si="138"/>
        <v>21.558245083207261</v>
      </c>
      <c r="AS349" s="17">
        <f t="shared" si="139"/>
        <v>905.44629349470495</v>
      </c>
      <c r="AT349" s="17">
        <f t="shared" si="149"/>
        <v>520.43478260869563</v>
      </c>
      <c r="AU349" s="17">
        <f t="shared" si="140"/>
        <v>8.4354647720544698</v>
      </c>
      <c r="AV349" s="18">
        <f t="shared" si="141"/>
        <v>12.301204819277109</v>
      </c>
      <c r="AW349" s="18">
        <f t="shared" si="132"/>
        <v>5.0794821307749025</v>
      </c>
      <c r="AX349" s="18">
        <f t="shared" si="142"/>
        <v>3.3763206769737897</v>
      </c>
      <c r="AY349" s="8">
        <f t="shared" si="143"/>
        <v>1.739788199697428</v>
      </c>
      <c r="AZ349" s="8">
        <f t="shared" si="144"/>
        <v>0.15216666666666667</v>
      </c>
      <c r="BA349" s="18">
        <f t="shared" si="152"/>
        <v>0.96503240643947319</v>
      </c>
      <c r="BB349" s="20">
        <f t="shared" si="145"/>
        <v>1.257537931034483</v>
      </c>
      <c r="BC349" s="8">
        <f t="shared" si="150"/>
        <v>0.50083940424154128</v>
      </c>
      <c r="BD349" s="44"/>
      <c r="BE349" s="44"/>
      <c r="BF349" s="8"/>
    </row>
    <row r="350" spans="1:58" x14ac:dyDescent="0.25">
      <c r="A350" s="8">
        <v>194</v>
      </c>
      <c r="B350" s="16" t="s">
        <v>234</v>
      </c>
      <c r="C350" s="8" t="s">
        <v>238</v>
      </c>
      <c r="D350" s="8" t="s">
        <v>58</v>
      </c>
      <c r="E350" s="8" t="s">
        <v>236</v>
      </c>
      <c r="F350" s="8" t="s">
        <v>60</v>
      </c>
      <c r="G350" s="8">
        <v>1043</v>
      </c>
      <c r="H350" s="8">
        <v>304</v>
      </c>
      <c r="I350" s="8"/>
      <c r="J350" s="8">
        <v>16.7</v>
      </c>
      <c r="K350" s="8">
        <v>76.599999999999994</v>
      </c>
      <c r="L350" s="8">
        <v>15070</v>
      </c>
      <c r="M350" s="8">
        <v>384</v>
      </c>
      <c r="N350" s="8">
        <v>29.9</v>
      </c>
      <c r="O350" s="8">
        <v>1312</v>
      </c>
      <c r="P350" s="8">
        <v>2230</v>
      </c>
      <c r="Q350" s="8">
        <v>221</v>
      </c>
      <c r="R350" s="8">
        <v>742</v>
      </c>
      <c r="S350" s="8">
        <v>103.5</v>
      </c>
      <c r="T350" s="8">
        <v>35.1</v>
      </c>
      <c r="U350" s="8">
        <v>108.2</v>
      </c>
      <c r="V350" s="8">
        <v>17.8</v>
      </c>
      <c r="W350" s="8">
        <v>95.2</v>
      </c>
      <c r="X350" s="8">
        <v>15.7</v>
      </c>
      <c r="Y350" s="8">
        <v>32.4</v>
      </c>
      <c r="Z350" s="8">
        <v>3.22</v>
      </c>
      <c r="AA350" s="8">
        <v>16.3</v>
      </c>
      <c r="AB350" s="8">
        <v>1.73</v>
      </c>
      <c r="AC350" s="8">
        <v>2.5099999999999998</v>
      </c>
      <c r="AD350" s="8">
        <v>13.1</v>
      </c>
      <c r="AE350" s="8">
        <v>0.64</v>
      </c>
      <c r="AF350" s="17">
        <f t="shared" si="147"/>
        <v>4934.1499999999996</v>
      </c>
      <c r="AG350" s="19">
        <f t="shared" si="151"/>
        <v>54.679402552354325</v>
      </c>
      <c r="AH350" s="19">
        <f t="shared" ref="AH350:AH413" si="153">IFERROR((P350/0.613)/(AA350/0.161),"")</f>
        <v>35.93210500505409</v>
      </c>
      <c r="AI350" s="19">
        <f t="shared" ref="AI350:AI413" si="154">IFERROR((O350/0.237)/(R350/0.457),"")</f>
        <v>3.4095556541221699</v>
      </c>
      <c r="AJ350" s="18">
        <f t="shared" si="148"/>
        <v>7.3811533052039398</v>
      </c>
      <c r="AK350" s="18">
        <f t="shared" ref="AK350:AK413" si="155">IFERROR(L350/M350,"")</f>
        <v>39.244791666666664</v>
      </c>
      <c r="AL350" s="18">
        <f t="shared" si="94"/>
        <v>20.46875</v>
      </c>
      <c r="AM350" s="17">
        <f t="shared" ref="AM350:AM413" si="156">IFERROR((P350/0.613)/(SQRT((O350/0.237)*(Q350/0.0928))),"")</f>
        <v>1.0019118086509682</v>
      </c>
      <c r="AN350" s="18">
        <f t="shared" ref="AN350:AN413" si="157">IFERROR((T350/0.0563)/SQRT((S350/0.138)*(U350/0.199)),"")</f>
        <v>0.97629484852625437</v>
      </c>
      <c r="AO350" s="18">
        <f t="shared" ref="AO350:AO413" si="158">IFERROR((M350/1.57)/(0.25*(W350/0.246)+(0.75*X350/0.0546)),"")</f>
        <v>0.78290738049031272</v>
      </c>
      <c r="AP350" s="17">
        <f t="shared" ref="AP350:AP413" si="159">IFERROR(M350/X350,"")</f>
        <v>24.458598726114651</v>
      </c>
      <c r="AQ350" s="18">
        <f t="shared" si="137"/>
        <v>0.8505984015578727</v>
      </c>
      <c r="AR350" s="17">
        <f t="shared" si="138"/>
        <v>23.558282208588956</v>
      </c>
      <c r="AS350" s="17">
        <f t="shared" si="139"/>
        <v>924.53987730061351</v>
      </c>
      <c r="AT350" s="17">
        <f t="shared" si="149"/>
        <v>1150.3816793893129</v>
      </c>
      <c r="AU350" s="17">
        <f t="shared" si="140"/>
        <v>8.8651834207743416</v>
      </c>
      <c r="AV350" s="18">
        <f t="shared" si="141"/>
        <v>12.125693160813308</v>
      </c>
      <c r="AW350" s="18">
        <f t="shared" ref="AW350:AW413" si="160">IFERROR((U350/0.199)/(AA350/0.161),"")</f>
        <v>5.3704719918611454</v>
      </c>
      <c r="AX350" s="18">
        <f t="shared" si="142"/>
        <v>3.8224350341662925</v>
      </c>
      <c r="AY350" s="8">
        <f t="shared" si="143"/>
        <v>0.80368098159509194</v>
      </c>
      <c r="AZ350" s="8">
        <f t="shared" si="144"/>
        <v>0.13948787061994608</v>
      </c>
      <c r="BA350" s="18">
        <f t="shared" si="152"/>
        <v>0.96304327999756811</v>
      </c>
      <c r="BB350" s="20">
        <f t="shared" si="145"/>
        <v>1.2802286457849243</v>
      </c>
      <c r="BC350" s="8">
        <f t="shared" si="150"/>
        <v>0.38276419084753438</v>
      </c>
      <c r="BD350" s="44"/>
      <c r="BE350" s="44"/>
      <c r="BF350" s="8"/>
    </row>
    <row r="351" spans="1:58" x14ac:dyDescent="0.25">
      <c r="A351" s="8">
        <v>195</v>
      </c>
      <c r="B351" s="16" t="s">
        <v>234</v>
      </c>
      <c r="C351" s="8" t="s">
        <v>239</v>
      </c>
      <c r="D351" s="8" t="s">
        <v>58</v>
      </c>
      <c r="E351" s="8" t="s">
        <v>236</v>
      </c>
      <c r="F351" s="8" t="s">
        <v>578</v>
      </c>
      <c r="G351" s="8"/>
      <c r="H351" s="8"/>
      <c r="I351" s="8"/>
      <c r="J351" s="8"/>
      <c r="K351" s="8"/>
      <c r="L351" s="8">
        <v>9938.552751015548</v>
      </c>
      <c r="M351" s="8">
        <v>7581.9568300838946</v>
      </c>
      <c r="N351" s="8">
        <v>40.414905203169106</v>
      </c>
      <c r="O351" s="8">
        <v>241.58127883016726</v>
      </c>
      <c r="P351" s="8">
        <v>960.34350021979651</v>
      </c>
      <c r="Q351" s="8">
        <v>177.37929824317322</v>
      </c>
      <c r="R351" s="8">
        <v>1054.5252183267942</v>
      </c>
      <c r="S351" s="8">
        <v>471.43445590196973</v>
      </c>
      <c r="T351" s="8">
        <v>223.80339156330584</v>
      </c>
      <c r="U351" s="8">
        <v>918.41827686365639</v>
      </c>
      <c r="V351" s="8">
        <v>191.92316556223309</v>
      </c>
      <c r="W351" s="8">
        <v>1429.2255932086834</v>
      </c>
      <c r="X351" s="8">
        <v>269.97427632960131</v>
      </c>
      <c r="Y351" s="8">
        <v>648.29052065236965</v>
      </c>
      <c r="Z351" s="8">
        <v>63.857611380817133</v>
      </c>
      <c r="AA351" s="8">
        <v>275.04408139074059</v>
      </c>
      <c r="AB351" s="8">
        <v>25.117737147144798</v>
      </c>
      <c r="AC351" s="8">
        <v>19.085272139773259</v>
      </c>
      <c r="AD351" s="8">
        <v>338.2099698072372</v>
      </c>
      <c r="AE351" s="8">
        <v>12.116533010385449</v>
      </c>
      <c r="AF351" s="17">
        <f t="shared" si="147"/>
        <v>6950.918405620454</v>
      </c>
      <c r="AG351" s="19">
        <f t="shared" si="151"/>
        <v>0.59667590710632534</v>
      </c>
      <c r="AH351" s="19">
        <f t="shared" si="153"/>
        <v>0.9170429974674168</v>
      </c>
      <c r="AI351" s="19">
        <f t="shared" si="154"/>
        <v>0.44174756053940956</v>
      </c>
      <c r="AJ351" s="18">
        <f t="shared" si="148"/>
        <v>0.2983820514544141</v>
      </c>
      <c r="AK351" s="18">
        <f t="shared" si="155"/>
        <v>1.3108163200799414</v>
      </c>
      <c r="AL351" s="18">
        <f t="shared" si="94"/>
        <v>27.913097708506811</v>
      </c>
      <c r="AM351" s="17">
        <f t="shared" si="156"/>
        <v>1.1223574244413412</v>
      </c>
      <c r="AN351" s="18">
        <f t="shared" si="157"/>
        <v>1.0011368123428588</v>
      </c>
      <c r="AO351" s="18">
        <f t="shared" si="158"/>
        <v>0.93574166461882036</v>
      </c>
      <c r="AP351" s="17">
        <f t="shared" si="159"/>
        <v>28.083997235452806</v>
      </c>
      <c r="AQ351" s="18">
        <f t="shared" si="137"/>
        <v>0.97667913952593821</v>
      </c>
      <c r="AR351" s="17">
        <f t="shared" si="138"/>
        <v>27.566333337355509</v>
      </c>
      <c r="AS351" s="17">
        <f t="shared" si="139"/>
        <v>36.134399623369362</v>
      </c>
      <c r="AT351" s="17">
        <f t="shared" si="149"/>
        <v>29.385747429858519</v>
      </c>
      <c r="AU351" s="17">
        <f t="shared" si="140"/>
        <v>3.8932551304514149</v>
      </c>
      <c r="AV351" s="18">
        <f t="shared" si="141"/>
        <v>0.2630405828324246</v>
      </c>
      <c r="AW351" s="18">
        <f t="shared" si="160"/>
        <v>2.7015375816507077</v>
      </c>
      <c r="AX351" s="18">
        <f t="shared" si="142"/>
        <v>3.4008638797258204</v>
      </c>
      <c r="AY351" s="8">
        <f t="shared" si="143"/>
        <v>1.2296573265532669</v>
      </c>
      <c r="AZ351" s="8">
        <f t="shared" si="144"/>
        <v>0.44705849391633384</v>
      </c>
      <c r="BA351" s="18">
        <f t="shared" si="152"/>
        <v>0.58229505566862938</v>
      </c>
      <c r="BB351" s="20">
        <f t="shared" si="145"/>
        <v>0.5940792321909083</v>
      </c>
      <c r="BC351" s="8">
        <f t="shared" si="150"/>
        <v>0.38542499215881626</v>
      </c>
      <c r="BD351" s="44"/>
      <c r="BE351" s="44"/>
      <c r="BF351" s="8"/>
    </row>
    <row r="352" spans="1:58" x14ac:dyDescent="0.25">
      <c r="A352" s="8">
        <v>196</v>
      </c>
      <c r="B352" s="16" t="s">
        <v>234</v>
      </c>
      <c r="C352" s="8" t="s">
        <v>239</v>
      </c>
      <c r="D352" s="8" t="s">
        <v>58</v>
      </c>
      <c r="E352" s="8" t="s">
        <v>236</v>
      </c>
      <c r="F352" s="8" t="s">
        <v>578</v>
      </c>
      <c r="G352" s="8"/>
      <c r="H352" s="8"/>
      <c r="I352" s="8"/>
      <c r="J352" s="8"/>
      <c r="K352" s="8"/>
      <c r="L352" s="8">
        <v>9559.2432120615722</v>
      </c>
      <c r="M352" s="8">
        <v>7664.8101601342405</v>
      </c>
      <c r="N352" s="8">
        <v>50.177417311697262</v>
      </c>
      <c r="O352" s="8">
        <v>443.94520641169066</v>
      </c>
      <c r="P352" s="8">
        <v>1462.6268570299253</v>
      </c>
      <c r="Q352" s="8">
        <v>237.01168380112696</v>
      </c>
      <c r="R352" s="8">
        <v>1298.3739317093427</v>
      </c>
      <c r="S352" s="8">
        <v>527.93744632419418</v>
      </c>
      <c r="T352" s="8">
        <v>234.6555217513731</v>
      </c>
      <c r="U352" s="8">
        <v>969.86133694916884</v>
      </c>
      <c r="V352" s="8">
        <v>198.97468330343531</v>
      </c>
      <c r="W352" s="8">
        <v>1434.8549058609512</v>
      </c>
      <c r="X352" s="8">
        <v>279.17470711481053</v>
      </c>
      <c r="Y352" s="8">
        <v>654.86184280707482</v>
      </c>
      <c r="Z352" s="8">
        <v>63.538156266375957</v>
      </c>
      <c r="AA352" s="8">
        <v>275.20842652248115</v>
      </c>
      <c r="AB352" s="8">
        <v>24.007074451383872</v>
      </c>
      <c r="AC352" s="8">
        <v>15.204531337028847</v>
      </c>
      <c r="AD352" s="8">
        <v>335.92627294825763</v>
      </c>
      <c r="AE352" s="8">
        <v>7.1492041219209241</v>
      </c>
      <c r="AF352" s="17">
        <f t="shared" si="147"/>
        <v>8105.0317803033349</v>
      </c>
      <c r="AG352" s="19">
        <f t="shared" si="151"/>
        <v>1.0958350161248533</v>
      </c>
      <c r="AH352" s="19">
        <f t="shared" si="153"/>
        <v>1.3958450730912964</v>
      </c>
      <c r="AI352" s="19">
        <f t="shared" si="154"/>
        <v>0.65932180321298439</v>
      </c>
      <c r="AJ352" s="18">
        <f t="shared" si="148"/>
        <v>0.48964085090397547</v>
      </c>
      <c r="AK352" s="18">
        <f t="shared" si="155"/>
        <v>1.2471598137916768</v>
      </c>
      <c r="AL352" s="18">
        <f t="shared" si="94"/>
        <v>46.987925819356434</v>
      </c>
      <c r="AM352" s="17">
        <f t="shared" si="156"/>
        <v>1.0908666559000932</v>
      </c>
      <c r="AN352" s="18">
        <f t="shared" si="157"/>
        <v>0.96525577289743925</v>
      </c>
      <c r="AO352" s="18">
        <f t="shared" si="158"/>
        <v>0.92235814428529683</v>
      </c>
      <c r="AP352" s="17">
        <f t="shared" si="159"/>
        <v>27.455245639362627</v>
      </c>
      <c r="AQ352" s="18">
        <f t="shared" si="137"/>
        <v>0.95481300121605073</v>
      </c>
      <c r="AR352" s="17">
        <f t="shared" si="138"/>
        <v>27.850928319987759</v>
      </c>
      <c r="AS352" s="17">
        <f t="shared" si="139"/>
        <v>34.734558577481273</v>
      </c>
      <c r="AT352" s="17">
        <f t="shared" si="149"/>
        <v>28.456372668219291</v>
      </c>
      <c r="AU352" s="17">
        <f t="shared" si="140"/>
        <v>4.270888673731017</v>
      </c>
      <c r="AV352" s="18">
        <f t="shared" si="141"/>
        <v>0.45774090532176576</v>
      </c>
      <c r="AW352" s="18">
        <f t="shared" si="160"/>
        <v>2.851154285435082</v>
      </c>
      <c r="AX352" s="18">
        <f t="shared" si="142"/>
        <v>3.4122200346385236</v>
      </c>
      <c r="AY352" s="8">
        <f t="shared" si="143"/>
        <v>1.220624953941287</v>
      </c>
      <c r="AZ352" s="8">
        <f t="shared" si="144"/>
        <v>0.40661432999440378</v>
      </c>
      <c r="BA352" s="18">
        <f t="shared" si="152"/>
        <v>0.63841970324552721</v>
      </c>
      <c r="BB352" s="20">
        <f t="shared" si="145"/>
        <v>0.4640896868923336</v>
      </c>
      <c r="BC352" s="8">
        <f t="shared" si="150"/>
        <v>0.39015238986841422</v>
      </c>
      <c r="BD352" s="44"/>
      <c r="BE352" s="44"/>
      <c r="BF352" s="8"/>
    </row>
    <row r="353" spans="1:58" x14ac:dyDescent="0.25">
      <c r="A353" s="8">
        <v>197</v>
      </c>
      <c r="B353" s="16" t="s">
        <v>234</v>
      </c>
      <c r="C353" s="8" t="s">
        <v>239</v>
      </c>
      <c r="D353" s="8" t="s">
        <v>58</v>
      </c>
      <c r="E353" s="8" t="s">
        <v>236</v>
      </c>
      <c r="F353" s="8" t="s">
        <v>578</v>
      </c>
      <c r="G353" s="8"/>
      <c r="H353" s="8"/>
      <c r="I353" s="8"/>
      <c r="J353" s="8"/>
      <c r="K353" s="8"/>
      <c r="L353" s="8">
        <v>8824.9588030760788</v>
      </c>
      <c r="M353" s="8">
        <v>6092.8497964138187</v>
      </c>
      <c r="N353" s="8">
        <v>150.51767119505891</v>
      </c>
      <c r="O353" s="8">
        <v>244.05630552249718</v>
      </c>
      <c r="P353" s="8">
        <v>894.56697392660544</v>
      </c>
      <c r="Q353" s="8">
        <v>158.34387308713238</v>
      </c>
      <c r="R353" s="8">
        <v>881.91020270368199</v>
      </c>
      <c r="S353" s="8">
        <v>404.92991722150509</v>
      </c>
      <c r="T353" s="8">
        <v>185.0191644764015</v>
      </c>
      <c r="U353" s="8">
        <v>737.56410033596728</v>
      </c>
      <c r="V353" s="8">
        <v>158.18243497707147</v>
      </c>
      <c r="W353" s="8">
        <v>1158.2957483756859</v>
      </c>
      <c r="X353" s="8">
        <v>220.82611456423217</v>
      </c>
      <c r="Y353" s="8">
        <v>513.66352391755049</v>
      </c>
      <c r="Z353" s="8">
        <v>53.559964127536894</v>
      </c>
      <c r="AA353" s="8">
        <v>234.64752263820282</v>
      </c>
      <c r="AB353" s="8">
        <v>23.289266895629343</v>
      </c>
      <c r="AC353" s="8">
        <v>67.599216833899931</v>
      </c>
      <c r="AD353" s="8">
        <v>340.5544877637023</v>
      </c>
      <c r="AE353" s="8">
        <v>13.653387701337723</v>
      </c>
      <c r="AF353" s="17">
        <f t="shared" si="147"/>
        <v>5868.8551127696983</v>
      </c>
      <c r="AG353" s="19">
        <f t="shared" si="151"/>
        <v>0.70656413560507647</v>
      </c>
      <c r="AH353" s="19">
        <f t="shared" si="153"/>
        <v>1.0012955562390577</v>
      </c>
      <c r="AI353" s="19">
        <f t="shared" si="154"/>
        <v>0.53362174641460836</v>
      </c>
      <c r="AJ353" s="18">
        <f t="shared" si="148"/>
        <v>0.35094649423856838</v>
      </c>
      <c r="AK353" s="18">
        <f t="shared" si="155"/>
        <v>1.4484123354346186</v>
      </c>
      <c r="AL353" s="18">
        <f t="shared" si="94"/>
        <v>24.942856323514178</v>
      </c>
      <c r="AM353" s="17">
        <f t="shared" si="156"/>
        <v>1.1009178139136631</v>
      </c>
      <c r="AN353" s="18">
        <f t="shared" si="157"/>
        <v>0.99651670786851554</v>
      </c>
      <c r="AO353" s="18">
        <f t="shared" si="158"/>
        <v>0.92170454703938531</v>
      </c>
      <c r="AP353" s="17">
        <f t="shared" si="159"/>
        <v>27.591165150177826</v>
      </c>
      <c r="AQ353" s="18">
        <f t="shared" si="137"/>
        <v>0.95953988356669384</v>
      </c>
      <c r="AR353" s="17">
        <f t="shared" si="138"/>
        <v>25.965966859186629</v>
      </c>
      <c r="AS353" s="17">
        <f t="shared" si="139"/>
        <v>37.609426700332413</v>
      </c>
      <c r="AT353" s="17">
        <f t="shared" si="149"/>
        <v>25.913500247864533</v>
      </c>
      <c r="AU353" s="17">
        <f t="shared" si="140"/>
        <v>3.4712637234293302</v>
      </c>
      <c r="AV353" s="18">
        <f t="shared" si="141"/>
        <v>0.33089504412067677</v>
      </c>
      <c r="AW353" s="18">
        <f t="shared" si="160"/>
        <v>2.5430599378721603</v>
      </c>
      <c r="AX353" s="18">
        <f t="shared" si="142"/>
        <v>3.230682340702236</v>
      </c>
      <c r="AY353" s="8">
        <f t="shared" si="143"/>
        <v>1.4513449105908303</v>
      </c>
      <c r="AZ353" s="8">
        <f t="shared" si="144"/>
        <v>0.45915096115240178</v>
      </c>
      <c r="BA353" s="18">
        <f t="shared" si="152"/>
        <v>0.59745733535735801</v>
      </c>
      <c r="BB353" s="20">
        <f t="shared" si="145"/>
        <v>0.63076344032833864</v>
      </c>
      <c r="BC353" s="8">
        <f t="shared" si="150"/>
        <v>0.39729661184117826</v>
      </c>
      <c r="BD353" s="44"/>
      <c r="BE353" s="44"/>
      <c r="BF353" s="8"/>
    </row>
    <row r="354" spans="1:58" x14ac:dyDescent="0.25">
      <c r="A354" s="8">
        <v>198</v>
      </c>
      <c r="B354" s="16" t="s">
        <v>234</v>
      </c>
      <c r="C354" s="8" t="s">
        <v>239</v>
      </c>
      <c r="D354" s="8" t="s">
        <v>58</v>
      </c>
      <c r="E354" s="8" t="s">
        <v>236</v>
      </c>
      <c r="F354" s="8" t="s">
        <v>578</v>
      </c>
      <c r="G354" s="8"/>
      <c r="H354" s="8"/>
      <c r="I354" s="8"/>
      <c r="J354" s="8"/>
      <c r="K354" s="8"/>
      <c r="L354" s="8">
        <v>7627.6442121361652</v>
      </c>
      <c r="M354" s="8">
        <v>5356.767996857755</v>
      </c>
      <c r="N354" s="8">
        <v>302.89754661902765</v>
      </c>
      <c r="O354" s="8">
        <v>136.29574068162907</v>
      </c>
      <c r="P354" s="8">
        <v>504.1082469325035</v>
      </c>
      <c r="Q354" s="8">
        <v>89.787145108841514</v>
      </c>
      <c r="R354" s="8">
        <v>513.15642621237168</v>
      </c>
      <c r="S354" s="8">
        <v>242.02651233501624</v>
      </c>
      <c r="T354" s="8">
        <v>118.38423714625667</v>
      </c>
      <c r="U354" s="8">
        <v>499.47682152420776</v>
      </c>
      <c r="V354" s="8">
        <v>121.26608432143689</v>
      </c>
      <c r="W354" s="8">
        <v>939.42313310070517</v>
      </c>
      <c r="X354" s="8">
        <v>188.94643848794178</v>
      </c>
      <c r="Y354" s="8">
        <v>474.71596522700327</v>
      </c>
      <c r="Z354" s="8">
        <v>49.054532078410425</v>
      </c>
      <c r="AA354" s="8">
        <v>233.23460210617208</v>
      </c>
      <c r="AB354" s="8">
        <v>22.160980789656371</v>
      </c>
      <c r="AC354" s="8">
        <v>77.710151479641198</v>
      </c>
      <c r="AD354" s="8">
        <v>344.13154864057037</v>
      </c>
      <c r="AE354" s="8">
        <v>13.228031712823787</v>
      </c>
      <c r="AF354" s="17">
        <f t="shared" si="147"/>
        <v>4132.0368660521526</v>
      </c>
      <c r="AG354" s="19">
        <f t="shared" si="151"/>
        <v>0.39697835923681607</v>
      </c>
      <c r="AH354" s="19">
        <f t="shared" si="153"/>
        <v>0.56767036429344364</v>
      </c>
      <c r="AI354" s="19">
        <f t="shared" si="154"/>
        <v>0.51215376093969656</v>
      </c>
      <c r="AJ354" s="18">
        <f t="shared" si="148"/>
        <v>0.32790654249787371</v>
      </c>
      <c r="AK354" s="18">
        <f t="shared" si="155"/>
        <v>1.423926557321596</v>
      </c>
      <c r="AL354" s="18">
        <f t="shared" si="94"/>
        <v>26.015325341785761</v>
      </c>
      <c r="AM354" s="17">
        <f t="shared" si="156"/>
        <v>1.1024610770690739</v>
      </c>
      <c r="AN354" s="18">
        <f t="shared" si="157"/>
        <v>1.0022185240040686</v>
      </c>
      <c r="AO354" s="18">
        <f t="shared" si="158"/>
        <v>0.96108232442645924</v>
      </c>
      <c r="AP354" s="17">
        <f t="shared" si="159"/>
        <v>28.350722245551161</v>
      </c>
      <c r="AQ354" s="18">
        <f t="shared" si="137"/>
        <v>0.98595505388986837</v>
      </c>
      <c r="AR354" s="17">
        <f t="shared" si="138"/>
        <v>22.967295369060501</v>
      </c>
      <c r="AS354" s="17">
        <f t="shared" si="139"/>
        <v>32.703741825854557</v>
      </c>
      <c r="AT354" s="17">
        <f t="shared" si="149"/>
        <v>22.164908280765882</v>
      </c>
      <c r="AU354" s="17">
        <f t="shared" si="140"/>
        <v>2.3341653346149016</v>
      </c>
      <c r="AV354" s="18">
        <f t="shared" si="141"/>
        <v>0.2728770081176296</v>
      </c>
      <c r="AW354" s="18">
        <f t="shared" si="160"/>
        <v>1.7325874221403916</v>
      </c>
      <c r="AX354" s="18">
        <f t="shared" si="142"/>
        <v>2.6360827403386966</v>
      </c>
      <c r="AY354" s="8">
        <f t="shared" si="143"/>
        <v>1.4754738170621711</v>
      </c>
      <c r="AZ354" s="8">
        <f t="shared" si="144"/>
        <v>0.47164275837179648</v>
      </c>
      <c r="BA354" s="18">
        <f t="shared" si="152"/>
        <v>0.50900686468228629</v>
      </c>
      <c r="BB354" s="20">
        <f t="shared" si="145"/>
        <v>0.93695524993738888</v>
      </c>
      <c r="BC354" s="8">
        <f t="shared" si="150"/>
        <v>0.35201903573100329</v>
      </c>
      <c r="BD354" s="44"/>
      <c r="BE354" s="44"/>
      <c r="BF354" s="8"/>
    </row>
    <row r="355" spans="1:58" x14ac:dyDescent="0.25">
      <c r="A355" s="8">
        <v>199</v>
      </c>
      <c r="B355" s="16" t="s">
        <v>234</v>
      </c>
      <c r="C355" s="8" t="s">
        <v>239</v>
      </c>
      <c r="D355" s="8" t="s">
        <v>58</v>
      </c>
      <c r="E355" s="8" t="s">
        <v>236</v>
      </c>
      <c r="F355" s="8" t="s">
        <v>578</v>
      </c>
      <c r="G355" s="8"/>
      <c r="H355" s="8"/>
      <c r="I355" s="8"/>
      <c r="J355" s="8"/>
      <c r="K355" s="8"/>
      <c r="L355" s="8">
        <v>4657.5455975924133</v>
      </c>
      <c r="M355" s="8">
        <v>3440.3986125493652</v>
      </c>
      <c r="N355" s="8">
        <v>50.890806410300499</v>
      </c>
      <c r="O355" s="8">
        <v>77.795370899281167</v>
      </c>
      <c r="P355" s="8">
        <v>286.98632423366814</v>
      </c>
      <c r="Q355" s="8">
        <v>51.847626672533039</v>
      </c>
      <c r="R355" s="8">
        <v>293.18914576314927</v>
      </c>
      <c r="S355" s="8">
        <v>141.26753459246521</v>
      </c>
      <c r="T355" s="8">
        <v>73.997909732885034</v>
      </c>
      <c r="U355" s="8">
        <v>330.32124432527587</v>
      </c>
      <c r="V355" s="8">
        <v>77.501329909536068</v>
      </c>
      <c r="W355" s="8">
        <v>612.96596795244329</v>
      </c>
      <c r="X355" s="8">
        <v>124.76943971823961</v>
      </c>
      <c r="Y355" s="8">
        <v>302.6010853052457</v>
      </c>
      <c r="Z355" s="8">
        <v>33.073313221245591</v>
      </c>
      <c r="AA355" s="8">
        <v>159.47308300351895</v>
      </c>
      <c r="AB355" s="8">
        <v>15.98335363017212</v>
      </c>
      <c r="AC355" s="8">
        <v>49.660763726437558</v>
      </c>
      <c r="AD355" s="8">
        <v>360.71989797013595</v>
      </c>
      <c r="AE355" s="8">
        <v>16.821514579948708</v>
      </c>
      <c r="AF355" s="17">
        <f t="shared" si="147"/>
        <v>2581.7727289596587</v>
      </c>
      <c r="AG355" s="19">
        <f t="shared" si="151"/>
        <v>0.33139343100757179</v>
      </c>
      <c r="AH355" s="19">
        <f t="shared" si="153"/>
        <v>0.47264951111216186</v>
      </c>
      <c r="AI355" s="19">
        <f t="shared" si="154"/>
        <v>0.51165087553291244</v>
      </c>
      <c r="AJ355" s="18">
        <f t="shared" si="148"/>
        <v>0.32065803744454879</v>
      </c>
      <c r="AK355" s="18">
        <f t="shared" si="155"/>
        <v>1.3537808033648553</v>
      </c>
      <c r="AL355" s="18">
        <f t="shared" si="94"/>
        <v>21.443960723971614</v>
      </c>
      <c r="AM355" s="17">
        <f t="shared" si="156"/>
        <v>1.093220003868014</v>
      </c>
      <c r="AN355" s="18">
        <f t="shared" si="157"/>
        <v>1.0082952070728488</v>
      </c>
      <c r="AO355" s="18">
        <f t="shared" si="158"/>
        <v>0.93775153982339632</v>
      </c>
      <c r="AP355" s="17">
        <f t="shared" si="159"/>
        <v>27.574048743976409</v>
      </c>
      <c r="AQ355" s="18">
        <f t="shared" si="137"/>
        <v>0.95894462510898848</v>
      </c>
      <c r="AR355" s="17">
        <f t="shared" si="138"/>
        <v>21.57353797739929</v>
      </c>
      <c r="AS355" s="17">
        <f t="shared" si="139"/>
        <v>29.205841574465826</v>
      </c>
      <c r="AT355" s="17">
        <f t="shared" si="149"/>
        <v>12.911806705983301</v>
      </c>
      <c r="AU355" s="17">
        <f t="shared" si="140"/>
        <v>2.0229178942130415</v>
      </c>
      <c r="AV355" s="18">
        <f t="shared" si="141"/>
        <v>0.23551428264381946</v>
      </c>
      <c r="AW355" s="18">
        <f t="shared" si="160"/>
        <v>1.6757989547678369</v>
      </c>
      <c r="AX355" s="18">
        <f t="shared" si="142"/>
        <v>2.5155893166935428</v>
      </c>
      <c r="AY355" s="8">
        <f t="shared" si="143"/>
        <v>2.2619484816893913</v>
      </c>
      <c r="AZ355" s="8">
        <f t="shared" si="144"/>
        <v>0.48183071110888659</v>
      </c>
      <c r="BA355" s="18">
        <f t="shared" si="152"/>
        <v>0.4862570365460212</v>
      </c>
      <c r="BB355" s="20">
        <f t="shared" si="145"/>
        <v>1.0013535013540371</v>
      </c>
      <c r="BC355" s="8">
        <f t="shared" si="150"/>
        <v>0.43961427029483613</v>
      </c>
      <c r="BD355" s="44"/>
      <c r="BE355" s="44"/>
      <c r="BF355" s="8"/>
    </row>
    <row r="356" spans="1:58" x14ac:dyDescent="0.25">
      <c r="A356" s="8">
        <v>200</v>
      </c>
      <c r="B356" s="16" t="s">
        <v>234</v>
      </c>
      <c r="C356" s="8" t="s">
        <v>239</v>
      </c>
      <c r="D356" s="8" t="s">
        <v>58</v>
      </c>
      <c r="E356" s="8" t="s">
        <v>236</v>
      </c>
      <c r="F356" s="8" t="s">
        <v>578</v>
      </c>
      <c r="G356" s="8"/>
      <c r="H356" s="8"/>
      <c r="I356" s="8"/>
      <c r="J356" s="8"/>
      <c r="K356" s="8"/>
      <c r="L356" s="8">
        <v>7123.9500103653036</v>
      </c>
      <c r="M356" s="8">
        <v>5999.0655098370999</v>
      </c>
      <c r="N356" s="8">
        <v>36.882055197401264</v>
      </c>
      <c r="O356" s="8">
        <v>192.60246119556089</v>
      </c>
      <c r="P356" s="8">
        <v>752.01476570002126</v>
      </c>
      <c r="Q356" s="8">
        <v>140.57850206945548</v>
      </c>
      <c r="R356" s="8">
        <v>788.87372121070257</v>
      </c>
      <c r="S356" s="8">
        <v>338.00781572020077</v>
      </c>
      <c r="T356" s="8">
        <v>157.86831157072706</v>
      </c>
      <c r="U356" s="8">
        <v>643.36148161285496</v>
      </c>
      <c r="V356" s="8">
        <v>144.23933972582839</v>
      </c>
      <c r="W356" s="8">
        <v>1096.2189764665616</v>
      </c>
      <c r="X356" s="8">
        <v>219.80400898901638</v>
      </c>
      <c r="Y356" s="8">
        <v>521.92629233035063</v>
      </c>
      <c r="Z356" s="8">
        <v>55.391389456548914</v>
      </c>
      <c r="AA356" s="8">
        <v>266.1624909372502</v>
      </c>
      <c r="AB356" s="8">
        <v>26.82128066997408</v>
      </c>
      <c r="AC356" s="8">
        <v>43.960836017497762</v>
      </c>
      <c r="AD356" s="8">
        <v>355.22591501644445</v>
      </c>
      <c r="AE356" s="8">
        <v>14.315243629778678</v>
      </c>
      <c r="AF356" s="17">
        <f t="shared" si="147"/>
        <v>5343.870837655053</v>
      </c>
      <c r="AG356" s="19">
        <f t="shared" si="151"/>
        <v>0.49157808139767345</v>
      </c>
      <c r="AH356" s="19">
        <f t="shared" si="153"/>
        <v>0.74207007288886517</v>
      </c>
      <c r="AI356" s="19">
        <f t="shared" si="154"/>
        <v>0.47078454509331397</v>
      </c>
      <c r="AJ356" s="18">
        <f t="shared" si="148"/>
        <v>0.33179193890914577</v>
      </c>
      <c r="AK356" s="18">
        <f t="shared" si="155"/>
        <v>1.1875099544560148</v>
      </c>
      <c r="AL356" s="18">
        <f t="shared" si="94"/>
        <v>24.814521093968725</v>
      </c>
      <c r="AM356" s="17">
        <f t="shared" si="156"/>
        <v>1.105665306723989</v>
      </c>
      <c r="AN356" s="18">
        <f t="shared" si="157"/>
        <v>0.99646431715758599</v>
      </c>
      <c r="AO356" s="18">
        <f t="shared" si="158"/>
        <v>0.92445105628370516</v>
      </c>
      <c r="AP356" s="17">
        <f t="shared" si="159"/>
        <v>27.292793873185786</v>
      </c>
      <c r="AQ356" s="18">
        <f t="shared" si="137"/>
        <v>0.94916340476174788</v>
      </c>
      <c r="AR356" s="17">
        <f t="shared" si="138"/>
        <v>22.53910943165701</v>
      </c>
      <c r="AS356" s="17">
        <f t="shared" si="139"/>
        <v>26.76541681466615</v>
      </c>
      <c r="AT356" s="17">
        <f t="shared" si="149"/>
        <v>20.05470239983903</v>
      </c>
      <c r="AU356" s="17">
        <f t="shared" si="140"/>
        <v>2.5718294526591881</v>
      </c>
      <c r="AV356" s="18">
        <f t="shared" si="141"/>
        <v>0.29936896550399966</v>
      </c>
      <c r="AW356" s="18">
        <f t="shared" si="160"/>
        <v>1.9556043886662382</v>
      </c>
      <c r="AX356" s="18">
        <f t="shared" si="142"/>
        <v>2.6955117693259032</v>
      </c>
      <c r="AY356" s="8">
        <f t="shared" si="143"/>
        <v>1.3346204935397588</v>
      </c>
      <c r="AZ356" s="8">
        <f t="shared" si="144"/>
        <v>0.42846884949019781</v>
      </c>
      <c r="BA356" s="18">
        <f t="shared" si="152"/>
        <v>0.56388096767731655</v>
      </c>
      <c r="BB356" s="20">
        <f t="shared" si="145"/>
        <v>0.56923496375626914</v>
      </c>
      <c r="BC356" s="8">
        <f t="shared" si="150"/>
        <v>0.40704681805438742</v>
      </c>
      <c r="BD356" s="44"/>
      <c r="BE356" s="44"/>
      <c r="BF356" s="8"/>
    </row>
    <row r="357" spans="1:58" x14ac:dyDescent="0.25">
      <c r="A357" s="8">
        <v>201</v>
      </c>
      <c r="B357" s="16" t="s">
        <v>234</v>
      </c>
      <c r="C357" s="8" t="s">
        <v>239</v>
      </c>
      <c r="D357" s="8" t="s">
        <v>58</v>
      </c>
      <c r="E357" s="8" t="s">
        <v>236</v>
      </c>
      <c r="F357" s="8" t="s">
        <v>578</v>
      </c>
      <c r="G357" s="8"/>
      <c r="H357" s="8"/>
      <c r="I357" s="8"/>
      <c r="J357" s="8"/>
      <c r="K357" s="8"/>
      <c r="L357" s="8">
        <v>11587.390836038048</v>
      </c>
      <c r="M357" s="8">
        <v>7776.7869508674494</v>
      </c>
      <c r="N357" s="8">
        <v>29.029753426666023</v>
      </c>
      <c r="O357" s="8">
        <v>262.3867359846459</v>
      </c>
      <c r="P357" s="8">
        <v>1076.4495208144772</v>
      </c>
      <c r="Q357" s="8">
        <v>198.30861736753755</v>
      </c>
      <c r="R357" s="8">
        <v>1181.497439249302</v>
      </c>
      <c r="S357" s="8">
        <v>514.32054713431933</v>
      </c>
      <c r="T357" s="8">
        <v>238.05713089435454</v>
      </c>
      <c r="U357" s="8">
        <v>994.30121048858632</v>
      </c>
      <c r="V357" s="8">
        <v>207.93516839537085</v>
      </c>
      <c r="W357" s="8">
        <v>1477.1923174925419</v>
      </c>
      <c r="X357" s="8">
        <v>285.85864638230549</v>
      </c>
      <c r="Y357" s="8">
        <v>663.45007397527513</v>
      </c>
      <c r="Z357" s="8">
        <v>64.972068260149342</v>
      </c>
      <c r="AA357" s="8">
        <v>284.25401671524719</v>
      </c>
      <c r="AB357" s="8">
        <v>24.992469573721628</v>
      </c>
      <c r="AC357" s="8">
        <v>9.3400932067300282</v>
      </c>
      <c r="AD357" s="8">
        <v>297.35203398555348</v>
      </c>
      <c r="AE357" s="8">
        <v>9.1351975051629424</v>
      </c>
      <c r="AF357" s="17">
        <f t="shared" si="147"/>
        <v>7473.9759627278345</v>
      </c>
      <c r="AG357" s="19">
        <f t="shared" si="151"/>
        <v>0.62706534037618356</v>
      </c>
      <c r="AH357" s="19">
        <f t="shared" si="153"/>
        <v>0.99460917229152979</v>
      </c>
      <c r="AI357" s="19">
        <f t="shared" si="154"/>
        <v>0.42822985954989018</v>
      </c>
      <c r="AJ357" s="18">
        <f t="shared" si="148"/>
        <v>0.29705628312591725</v>
      </c>
      <c r="AK357" s="18">
        <f t="shared" si="155"/>
        <v>1.4899972069757614</v>
      </c>
      <c r="AL357" s="18">
        <f t="shared" si="94"/>
        <v>32.550148348461974</v>
      </c>
      <c r="AM357" s="17">
        <f t="shared" si="156"/>
        <v>1.1416674616777951</v>
      </c>
      <c r="AN357" s="18">
        <f t="shared" si="157"/>
        <v>0.97985758815264323</v>
      </c>
      <c r="AO357" s="18">
        <f t="shared" si="158"/>
        <v>0.91258514431689541</v>
      </c>
      <c r="AP357" s="17">
        <f t="shared" si="159"/>
        <v>27.205008661752441</v>
      </c>
      <c r="AQ357" s="18">
        <f t="shared" si="137"/>
        <v>0.94611049231317423</v>
      </c>
      <c r="AR357" s="17">
        <f t="shared" si="138"/>
        <v>27.358582442329681</v>
      </c>
      <c r="AS357" s="17">
        <f t="shared" si="139"/>
        <v>40.764211425887332</v>
      </c>
      <c r="AT357" s="17">
        <f t="shared" si="149"/>
        <v>38.968594499679824</v>
      </c>
      <c r="AU357" s="17">
        <f t="shared" si="140"/>
        <v>4.1619679860974887</v>
      </c>
      <c r="AV357" s="18">
        <f t="shared" si="141"/>
        <v>0.2638905929277835</v>
      </c>
      <c r="AW357" s="18">
        <f t="shared" si="160"/>
        <v>2.8299851554518818</v>
      </c>
      <c r="AX357" s="18">
        <f t="shared" si="142"/>
        <v>3.4011140776230859</v>
      </c>
      <c r="AY357" s="8">
        <f t="shared" si="143"/>
        <v>1.0460785652975566</v>
      </c>
      <c r="AZ357" s="8">
        <f t="shared" si="144"/>
        <v>0.43531245185017708</v>
      </c>
      <c r="BA357" s="18">
        <f t="shared" si="152"/>
        <v>0.59744923240340209</v>
      </c>
      <c r="BB357" s="20">
        <f t="shared" si="145"/>
        <v>0.61820293773613555</v>
      </c>
      <c r="BC357" s="8">
        <f t="shared" si="150"/>
        <v>0.83237800559179864</v>
      </c>
      <c r="BD357" s="44"/>
      <c r="BE357" s="44"/>
      <c r="BF357" s="8"/>
    </row>
    <row r="358" spans="1:58" x14ac:dyDescent="0.25">
      <c r="A358" s="8">
        <v>202</v>
      </c>
      <c r="B358" s="16" t="s">
        <v>234</v>
      </c>
      <c r="C358" s="8" t="s">
        <v>239</v>
      </c>
      <c r="D358" s="8" t="s">
        <v>58</v>
      </c>
      <c r="E358" s="8" t="s">
        <v>236</v>
      </c>
      <c r="F358" s="8" t="s">
        <v>578</v>
      </c>
      <c r="G358" s="8"/>
      <c r="H358" s="8"/>
      <c r="I358" s="8"/>
      <c r="J358" s="8"/>
      <c r="K358" s="8"/>
      <c r="L358" s="8">
        <v>7005.9831236681866</v>
      </c>
      <c r="M358" s="8">
        <v>5765.1832905148649</v>
      </c>
      <c r="N358" s="8">
        <v>36.203755887364309</v>
      </c>
      <c r="O358" s="8">
        <v>138.94138156036479</v>
      </c>
      <c r="P358" s="8">
        <v>559.95858561108889</v>
      </c>
      <c r="Q358" s="8">
        <v>107.37261657461383</v>
      </c>
      <c r="R358" s="8">
        <v>625.11037807011485</v>
      </c>
      <c r="S358" s="8">
        <v>277.74994546701521</v>
      </c>
      <c r="T358" s="8">
        <v>133.9024241565813</v>
      </c>
      <c r="U358" s="8">
        <v>574.22156341477694</v>
      </c>
      <c r="V358" s="8">
        <v>135.13063817058239</v>
      </c>
      <c r="W358" s="8">
        <v>1000.8928708396408</v>
      </c>
      <c r="X358" s="8">
        <v>203.83049759129236</v>
      </c>
      <c r="Y358" s="8">
        <v>515.30955215931056</v>
      </c>
      <c r="Z358" s="8">
        <v>56.067459861287297</v>
      </c>
      <c r="AA358" s="8">
        <v>269.99987916979603</v>
      </c>
      <c r="AB358" s="8">
        <v>26.957090384350042</v>
      </c>
      <c r="AC358" s="8">
        <v>51.62919958673573</v>
      </c>
      <c r="AD358" s="8">
        <v>459.23087325646981</v>
      </c>
      <c r="AE358" s="8">
        <v>27.551604811202406</v>
      </c>
      <c r="AF358" s="17">
        <f t="shared" si="147"/>
        <v>4625.4448830308156</v>
      </c>
      <c r="AG358" s="19">
        <f t="shared" si="151"/>
        <v>0.34957919115539227</v>
      </c>
      <c r="AH358" s="19">
        <f t="shared" si="153"/>
        <v>0.54470045694373259</v>
      </c>
      <c r="AI358" s="19">
        <f t="shared" si="154"/>
        <v>0.42859071466872944</v>
      </c>
      <c r="AJ358" s="18">
        <f t="shared" si="148"/>
        <v>0.29127846080667236</v>
      </c>
      <c r="AK358" s="18">
        <f t="shared" si="155"/>
        <v>1.2152229635430223</v>
      </c>
      <c r="AL358" s="18">
        <f t="shared" si="94"/>
        <v>16.668026287519478</v>
      </c>
      <c r="AM358" s="17">
        <f t="shared" si="156"/>
        <v>1.1091263412246906</v>
      </c>
      <c r="AN358" s="18">
        <f t="shared" si="157"/>
        <v>0.98691417382392799</v>
      </c>
      <c r="AO358" s="18">
        <f t="shared" si="158"/>
        <v>0.96202663078295447</v>
      </c>
      <c r="AP358" s="17">
        <f t="shared" si="159"/>
        <v>28.284203584072266</v>
      </c>
      <c r="AQ358" s="18">
        <f t="shared" si="137"/>
        <v>0.98364172973907371</v>
      </c>
      <c r="AR358" s="17">
        <f t="shared" si="138"/>
        <v>21.352540261283927</v>
      </c>
      <c r="AS358" s="17">
        <f t="shared" si="139"/>
        <v>25.948097255489149</v>
      </c>
      <c r="AT358" s="17">
        <f t="shared" si="149"/>
        <v>15.255906193736037</v>
      </c>
      <c r="AU358" s="17">
        <f t="shared" si="140"/>
        <v>2.170411775328589</v>
      </c>
      <c r="AV358" s="18">
        <f t="shared" si="141"/>
        <v>0.24196475787866467</v>
      </c>
      <c r="AW358" s="18">
        <f t="shared" si="160"/>
        <v>1.7206348982469302</v>
      </c>
      <c r="AX358" s="18">
        <f t="shared" si="142"/>
        <v>2.4261340608273025</v>
      </c>
      <c r="AY358" s="8">
        <f t="shared" si="143"/>
        <v>1.7008558473008473</v>
      </c>
      <c r="AZ358" s="8">
        <f t="shared" si="144"/>
        <v>0.44432144339773172</v>
      </c>
      <c r="BA358" s="18">
        <f t="shared" si="152"/>
        <v>0.52259987006280184</v>
      </c>
      <c r="BB358" s="20">
        <f t="shared" si="145"/>
        <v>0.70646487069922903</v>
      </c>
      <c r="BC358" s="8">
        <f t="shared" si="150"/>
        <v>0.56102513740832849</v>
      </c>
      <c r="BD358" s="44"/>
      <c r="BE358" s="44"/>
      <c r="BF358" s="8"/>
    </row>
    <row r="359" spans="1:58" x14ac:dyDescent="0.25">
      <c r="A359" s="8">
        <v>203</v>
      </c>
      <c r="B359" s="16" t="s">
        <v>234</v>
      </c>
      <c r="C359" s="8" t="s">
        <v>239</v>
      </c>
      <c r="D359" s="8" t="s">
        <v>58</v>
      </c>
      <c r="E359" s="8" t="s">
        <v>236</v>
      </c>
      <c r="F359" s="8" t="s">
        <v>578</v>
      </c>
      <c r="G359" s="8"/>
      <c r="H359" s="8"/>
      <c r="I359" s="8"/>
      <c r="J359" s="8"/>
      <c r="K359" s="8"/>
      <c r="L359" s="8">
        <v>9431.804452658911</v>
      </c>
      <c r="M359" s="8">
        <v>8236.3787462925138</v>
      </c>
      <c r="N359" s="8">
        <v>33.268086877678165</v>
      </c>
      <c r="O359" s="8">
        <v>224.24177906923322</v>
      </c>
      <c r="P359" s="8">
        <v>836.95852804670255</v>
      </c>
      <c r="Q359" s="8">
        <v>155.98148728169741</v>
      </c>
      <c r="R359" s="8">
        <v>909.5573979769614</v>
      </c>
      <c r="S359" s="8">
        <v>401.79584906227984</v>
      </c>
      <c r="T359" s="8">
        <v>197.88456934764676</v>
      </c>
      <c r="U359" s="8">
        <v>859.89017196796306</v>
      </c>
      <c r="V359" s="8">
        <v>196.36129331805444</v>
      </c>
      <c r="W359" s="8">
        <v>1447.0768053093377</v>
      </c>
      <c r="X359" s="8">
        <v>293.39821989320836</v>
      </c>
      <c r="Y359" s="8">
        <v>710.77559203718147</v>
      </c>
      <c r="Z359" s="8">
        <v>74.648293920627282</v>
      </c>
      <c r="AA359" s="8">
        <v>335.08127630198754</v>
      </c>
      <c r="AB359" s="8">
        <v>32.348062318196604</v>
      </c>
      <c r="AC359" s="8">
        <v>86.835449700864984</v>
      </c>
      <c r="AD359" s="8">
        <v>495.80909793628103</v>
      </c>
      <c r="AE359" s="8">
        <v>24.708311021114035</v>
      </c>
      <c r="AF359" s="17">
        <f t="shared" si="147"/>
        <v>6675.9993258510767</v>
      </c>
      <c r="AG359" s="19">
        <f t="shared" si="151"/>
        <v>0.45461514469917036</v>
      </c>
      <c r="AH359" s="19">
        <f t="shared" si="153"/>
        <v>0.65602317150443923</v>
      </c>
      <c r="AI359" s="19">
        <f t="shared" si="154"/>
        <v>0.47539463232254564</v>
      </c>
      <c r="AJ359" s="18">
        <f t="shared" si="148"/>
        <v>0.32496891842147985</v>
      </c>
      <c r="AK359" s="18">
        <f t="shared" si="155"/>
        <v>1.1451397201597244</v>
      </c>
      <c r="AL359" s="18">
        <f t="shared" si="94"/>
        <v>20.066490886916409</v>
      </c>
      <c r="AM359" s="17">
        <f t="shared" si="156"/>
        <v>1.0826718169887377</v>
      </c>
      <c r="AN359" s="18">
        <f t="shared" si="157"/>
        <v>0.99093553187187955</v>
      </c>
      <c r="AO359" s="18">
        <f t="shared" si="158"/>
        <v>0.95369752758007875</v>
      </c>
      <c r="AP359" s="17">
        <f t="shared" si="159"/>
        <v>28.072354185687992</v>
      </c>
      <c r="AQ359" s="18">
        <f t="shared" si="137"/>
        <v>0.97627422836851241</v>
      </c>
      <c r="AR359" s="17">
        <f t="shared" si="138"/>
        <v>24.58024165716018</v>
      </c>
      <c r="AS359" s="17">
        <f t="shared" si="139"/>
        <v>28.147811052738806</v>
      </c>
      <c r="AT359" s="17">
        <f t="shared" si="149"/>
        <v>19.023056438288755</v>
      </c>
      <c r="AU359" s="17">
        <f t="shared" si="140"/>
        <v>2.6729471459898329</v>
      </c>
      <c r="AV359" s="18">
        <f t="shared" si="141"/>
        <v>0.26077955811034409</v>
      </c>
      <c r="AW359" s="18">
        <f t="shared" si="160"/>
        <v>2.0761829676223553</v>
      </c>
      <c r="AX359" s="18">
        <f t="shared" si="142"/>
        <v>2.8263906671978942</v>
      </c>
      <c r="AY359" s="8">
        <f t="shared" si="143"/>
        <v>1.4796681671029559</v>
      </c>
      <c r="AZ359" s="8">
        <f t="shared" si="144"/>
        <v>0.44174875599489888</v>
      </c>
      <c r="BA359" s="18">
        <f t="shared" si="152"/>
        <v>0.53719444950592332</v>
      </c>
      <c r="BB359" s="20">
        <f t="shared" si="145"/>
        <v>0.65364639601212848</v>
      </c>
      <c r="BC359" s="8">
        <f t="shared" si="150"/>
        <v>0.42819702404204696</v>
      </c>
      <c r="BD359" s="44"/>
      <c r="BE359" s="44"/>
      <c r="BF359" s="8"/>
    </row>
    <row r="360" spans="1:58" x14ac:dyDescent="0.25">
      <c r="A360" s="8">
        <v>204</v>
      </c>
      <c r="B360" s="16" t="s">
        <v>234</v>
      </c>
      <c r="C360" s="8" t="s">
        <v>239</v>
      </c>
      <c r="D360" s="8" t="s">
        <v>58</v>
      </c>
      <c r="E360" s="8" t="s">
        <v>236</v>
      </c>
      <c r="F360" s="8" t="s">
        <v>578</v>
      </c>
      <c r="G360" s="8"/>
      <c r="H360" s="8"/>
      <c r="I360" s="8"/>
      <c r="J360" s="8"/>
      <c r="K360" s="8"/>
      <c r="L360" s="8">
        <v>7642.6852503251339</v>
      </c>
      <c r="M360" s="8">
        <v>6032.8460456726143</v>
      </c>
      <c r="N360" s="8">
        <v>137.54370833752145</v>
      </c>
      <c r="O360" s="8">
        <v>170.80472907535358</v>
      </c>
      <c r="P360" s="8">
        <v>651.03316718746578</v>
      </c>
      <c r="Q360" s="8">
        <v>118.84773240396554</v>
      </c>
      <c r="R360" s="8">
        <v>671.39355927396491</v>
      </c>
      <c r="S360" s="8">
        <v>309.40484065648258</v>
      </c>
      <c r="T360" s="8">
        <v>154.1092637433166</v>
      </c>
      <c r="U360" s="8">
        <v>661.30130008432695</v>
      </c>
      <c r="V360" s="8">
        <v>147.52086604568481</v>
      </c>
      <c r="W360" s="8">
        <v>1084.552042689128</v>
      </c>
      <c r="X360" s="8">
        <v>217.0695051704156</v>
      </c>
      <c r="Y360" s="8">
        <v>522.31156463001548</v>
      </c>
      <c r="Z360" s="8">
        <v>53.449868219600113</v>
      </c>
      <c r="AA360" s="8">
        <v>257.47468978480811</v>
      </c>
      <c r="AB360" s="8">
        <v>23.546476685800368</v>
      </c>
      <c r="AC360" s="8">
        <v>25.530697860222272</v>
      </c>
      <c r="AD360" s="8">
        <v>338.96585556209646</v>
      </c>
      <c r="AE360" s="8">
        <v>13.686475289110504</v>
      </c>
      <c r="AF360" s="17">
        <f t="shared" si="147"/>
        <v>5042.8196056503284</v>
      </c>
      <c r="AG360" s="19">
        <f t="shared" si="151"/>
        <v>0.45065363379489887</v>
      </c>
      <c r="AH360" s="19">
        <f t="shared" si="153"/>
        <v>0.66410075261176182</v>
      </c>
      <c r="AI360" s="19">
        <f t="shared" si="154"/>
        <v>0.49055823904126389</v>
      </c>
      <c r="AJ360" s="18">
        <f t="shared" si="148"/>
        <v>0.3214426703368764</v>
      </c>
      <c r="AK360" s="18">
        <f t="shared" si="155"/>
        <v>1.2668457296050617</v>
      </c>
      <c r="AL360" s="18">
        <f t="shared" si="94"/>
        <v>24.766482852732068</v>
      </c>
      <c r="AM360" s="17">
        <f t="shared" si="156"/>
        <v>1.105466040366061</v>
      </c>
      <c r="AN360" s="18">
        <f t="shared" si="157"/>
        <v>1.0028204735533948</v>
      </c>
      <c r="AO360" s="18">
        <f t="shared" si="158"/>
        <v>0.94090617846863778</v>
      </c>
      <c r="AP360" s="17">
        <f t="shared" si="159"/>
        <v>27.79223199010098</v>
      </c>
      <c r="AQ360" s="18">
        <f t="shared" si="137"/>
        <v>0.96653239914618694</v>
      </c>
      <c r="AR360" s="17">
        <f t="shared" si="138"/>
        <v>23.430831398281281</v>
      </c>
      <c r="AS360" s="17">
        <f t="shared" si="139"/>
        <v>29.683248698008835</v>
      </c>
      <c r="AT360" s="17">
        <f t="shared" si="149"/>
        <v>22.547065212959307</v>
      </c>
      <c r="AU360" s="17">
        <f t="shared" si="140"/>
        <v>2.8597595964930989</v>
      </c>
      <c r="AV360" s="18">
        <f t="shared" si="141"/>
        <v>0.2582857905368901</v>
      </c>
      <c r="AW360" s="18">
        <f t="shared" si="160"/>
        <v>2.0779621496558747</v>
      </c>
      <c r="AX360" s="18">
        <f t="shared" si="142"/>
        <v>2.7568086451382472</v>
      </c>
      <c r="AY360" s="8">
        <f t="shared" si="143"/>
        <v>1.3165016563196832</v>
      </c>
      <c r="AZ360" s="8">
        <f t="shared" si="144"/>
        <v>0.46083975096673313</v>
      </c>
      <c r="BA360" s="18">
        <f t="shared" si="152"/>
        <v>0.54273101289569581</v>
      </c>
      <c r="BB360" s="20">
        <f t="shared" si="145"/>
        <v>0.7175414553606152</v>
      </c>
      <c r="BC360" s="8">
        <f t="shared" si="150"/>
        <v>0.42947280604180083</v>
      </c>
      <c r="BD360" s="44"/>
      <c r="BE360" s="44"/>
      <c r="BF360" s="8"/>
    </row>
    <row r="361" spans="1:58" x14ac:dyDescent="0.25">
      <c r="A361" s="8">
        <v>205</v>
      </c>
      <c r="B361" s="16" t="s">
        <v>234</v>
      </c>
      <c r="C361" s="8" t="s">
        <v>239</v>
      </c>
      <c r="D361" s="8" t="s">
        <v>58</v>
      </c>
      <c r="E361" s="8" t="s">
        <v>236</v>
      </c>
      <c r="F361" s="8" t="s">
        <v>578</v>
      </c>
      <c r="G361" s="8"/>
      <c r="H361" s="8"/>
      <c r="I361" s="8"/>
      <c r="J361" s="8"/>
      <c r="K361" s="8"/>
      <c r="L361" s="8">
        <v>10684.508336599629</v>
      </c>
      <c r="M361" s="8">
        <v>8769.3966299587501</v>
      </c>
      <c r="N361" s="8">
        <v>194.86331877284846</v>
      </c>
      <c r="O361" s="8">
        <v>249.10721377019817</v>
      </c>
      <c r="P361" s="8">
        <v>979.14146110797071</v>
      </c>
      <c r="Q361" s="8">
        <v>175.48106309506349</v>
      </c>
      <c r="R361" s="8">
        <v>1029.8297452162769</v>
      </c>
      <c r="S361" s="8">
        <v>448.35049372108023</v>
      </c>
      <c r="T361" s="8">
        <v>219.98705009928952</v>
      </c>
      <c r="U361" s="8">
        <v>959.24333335681251</v>
      </c>
      <c r="V361" s="8">
        <v>209.14781529346791</v>
      </c>
      <c r="W361" s="8">
        <v>1602.5243498825012</v>
      </c>
      <c r="X361" s="8">
        <v>317.57360875953526</v>
      </c>
      <c r="Y361" s="8">
        <v>755.23555630902706</v>
      </c>
      <c r="Z361" s="8">
        <v>74.803524057057047</v>
      </c>
      <c r="AA361" s="8">
        <v>329.71138928195279</v>
      </c>
      <c r="AB361" s="8">
        <v>29.496088749386189</v>
      </c>
      <c r="AC361" s="8">
        <v>13.9230580785361</v>
      </c>
      <c r="AD361" s="8">
        <v>274.98171399193359</v>
      </c>
      <c r="AE361" s="8">
        <v>11.226036251098542</v>
      </c>
      <c r="AF361" s="17">
        <f t="shared" si="147"/>
        <v>7379.6326926996189</v>
      </c>
      <c r="AG361" s="19">
        <f t="shared" si="151"/>
        <v>0.51325109540755065</v>
      </c>
      <c r="AH361" s="19">
        <f t="shared" si="153"/>
        <v>0.77996819388018934</v>
      </c>
      <c r="AI361" s="19">
        <f t="shared" si="154"/>
        <v>0.46643241743482011</v>
      </c>
      <c r="AJ361" s="18">
        <f t="shared" si="148"/>
        <v>0.32351870261046778</v>
      </c>
      <c r="AK361" s="18">
        <f t="shared" si="155"/>
        <v>1.2183858009225301</v>
      </c>
      <c r="AL361" s="18">
        <f t="shared" si="94"/>
        <v>24.494996082435136</v>
      </c>
      <c r="AM361" s="17">
        <f t="shared" si="156"/>
        <v>1.1329867918460792</v>
      </c>
      <c r="AN361" s="18">
        <f t="shared" si="157"/>
        <v>0.98737376065195048</v>
      </c>
      <c r="AO361" s="18">
        <f t="shared" si="158"/>
        <v>0.93235465532679052</v>
      </c>
      <c r="AP361" s="17">
        <f t="shared" si="159"/>
        <v>27.613744933694669</v>
      </c>
      <c r="AQ361" s="18">
        <f t="shared" si="137"/>
        <v>0.96032514228008214</v>
      </c>
      <c r="AR361" s="17">
        <f t="shared" si="138"/>
        <v>26.597190497594845</v>
      </c>
      <c r="AS361" s="17">
        <f t="shared" si="139"/>
        <v>32.405639246701206</v>
      </c>
      <c r="AT361" s="17">
        <f t="shared" si="149"/>
        <v>38.855341257030105</v>
      </c>
      <c r="AU361" s="17">
        <f t="shared" si="140"/>
        <v>3.2588126767047245</v>
      </c>
      <c r="AV361" s="18">
        <f t="shared" si="141"/>
        <v>0.25969136829803441</v>
      </c>
      <c r="AW361" s="18">
        <f t="shared" si="160"/>
        <v>2.3537896013847623</v>
      </c>
      <c r="AX361" s="18">
        <f t="shared" si="142"/>
        <v>3.1809837961491558</v>
      </c>
      <c r="AY361" s="8">
        <f t="shared" si="143"/>
        <v>0.83400732559099711</v>
      </c>
      <c r="AZ361" s="8">
        <f t="shared" si="144"/>
        <v>0.43536370531511603</v>
      </c>
      <c r="BA361" s="18">
        <f t="shared" si="152"/>
        <v>0.55031741137796986</v>
      </c>
      <c r="BB361" s="20">
        <f t="shared" si="145"/>
        <v>0.6539842723092899</v>
      </c>
      <c r="BC361" s="8">
        <f t="shared" si="150"/>
        <v>0.39873498643936461</v>
      </c>
      <c r="BD361" s="44"/>
      <c r="BE361" s="44"/>
      <c r="BF361" s="8"/>
    </row>
    <row r="362" spans="1:58" x14ac:dyDescent="0.25">
      <c r="A362" s="8">
        <v>206</v>
      </c>
      <c r="B362" s="16" t="s">
        <v>234</v>
      </c>
      <c r="C362" s="8" t="s">
        <v>239</v>
      </c>
      <c r="D362" s="8" t="s">
        <v>58</v>
      </c>
      <c r="E362" s="8" t="s">
        <v>236</v>
      </c>
      <c r="F362" s="8" t="s">
        <v>578</v>
      </c>
      <c r="G362" s="8">
        <v>4020</v>
      </c>
      <c r="H362" s="8">
        <v>147</v>
      </c>
      <c r="I362" s="8"/>
      <c r="J362" s="8">
        <v>270</v>
      </c>
      <c r="K362" s="8">
        <v>830</v>
      </c>
      <c r="L362" s="8">
        <v>14550</v>
      </c>
      <c r="M362" s="8">
        <v>10110</v>
      </c>
      <c r="N362" s="8">
        <v>84.9</v>
      </c>
      <c r="O362" s="8">
        <v>141.9</v>
      </c>
      <c r="P362" s="8">
        <v>492</v>
      </c>
      <c r="Q362" s="8">
        <v>78.7</v>
      </c>
      <c r="R362" s="8">
        <v>441</v>
      </c>
      <c r="S362" s="8">
        <v>281</v>
      </c>
      <c r="T362" s="8">
        <v>185.8</v>
      </c>
      <c r="U362" s="8">
        <v>735</v>
      </c>
      <c r="V362" s="8">
        <v>172.8</v>
      </c>
      <c r="W362" s="8">
        <v>1440</v>
      </c>
      <c r="X362" s="8">
        <v>355</v>
      </c>
      <c r="Y362" s="8">
        <v>950</v>
      </c>
      <c r="Z362" s="8">
        <v>104.8</v>
      </c>
      <c r="AA362" s="8">
        <v>465</v>
      </c>
      <c r="AB362" s="8">
        <v>57.2</v>
      </c>
      <c r="AC362" s="8">
        <v>31.4</v>
      </c>
      <c r="AD362" s="8">
        <v>445</v>
      </c>
      <c r="AE362" s="8">
        <v>42.7</v>
      </c>
      <c r="AF362" s="17">
        <f t="shared" si="147"/>
        <v>5900.2</v>
      </c>
      <c r="AG362" s="19">
        <f t="shared" si="151"/>
        <v>0.20730366135837758</v>
      </c>
      <c r="AH362" s="19">
        <f t="shared" si="153"/>
        <v>0.27789296426879967</v>
      </c>
      <c r="AI362" s="19">
        <f t="shared" si="154"/>
        <v>0.62045695915497001</v>
      </c>
      <c r="AJ362" s="18">
        <f t="shared" si="148"/>
        <v>0.29404027208432815</v>
      </c>
      <c r="AK362" s="18">
        <f t="shared" si="155"/>
        <v>1.4391691394658754</v>
      </c>
      <c r="AL362" s="18">
        <f t="shared" si="94"/>
        <v>10.421545667447306</v>
      </c>
      <c r="AM362" s="17">
        <f t="shared" si="156"/>
        <v>1.1263522357993063</v>
      </c>
      <c r="AN362" s="18">
        <f t="shared" si="157"/>
        <v>1.2033904668203361</v>
      </c>
      <c r="AO362" s="18">
        <f t="shared" si="158"/>
        <v>1.0157264219628255</v>
      </c>
      <c r="AP362" s="17">
        <f t="shared" si="159"/>
        <v>28.47887323943662</v>
      </c>
      <c r="AQ362" s="18">
        <f t="shared" si="137"/>
        <v>0.99041176998295499</v>
      </c>
      <c r="AR362" s="17">
        <f t="shared" si="138"/>
        <v>21.741935483870968</v>
      </c>
      <c r="AS362" s="17">
        <f t="shared" si="139"/>
        <v>31.29032258064516</v>
      </c>
      <c r="AT362" s="17">
        <f t="shared" si="149"/>
        <v>32.696629213483149</v>
      </c>
      <c r="AU362" s="17">
        <f t="shared" si="140"/>
        <v>1.4193071582059147</v>
      </c>
      <c r="AV362" s="18">
        <f t="shared" si="141"/>
        <v>0.19306122448979593</v>
      </c>
      <c r="AW362" s="18">
        <f t="shared" si="160"/>
        <v>1.2788134219484517</v>
      </c>
      <c r="AX362" s="18">
        <f t="shared" si="142"/>
        <v>2.0267505900865461</v>
      </c>
      <c r="AY362" s="8">
        <f t="shared" si="143"/>
        <v>0.956989247311828</v>
      </c>
      <c r="AZ362" s="8">
        <f t="shared" si="144"/>
        <v>0.63718820861678005</v>
      </c>
      <c r="BA362" s="18">
        <f t="shared" si="152"/>
        <v>0.39920680654893048</v>
      </c>
      <c r="BB362" s="20">
        <f t="shared" si="145"/>
        <v>2.0797091250293223</v>
      </c>
      <c r="BC362" s="8">
        <f t="shared" si="150"/>
        <v>0.30909173935952228</v>
      </c>
      <c r="BD362" s="44"/>
      <c r="BE362" s="44"/>
      <c r="BF362" s="8"/>
    </row>
    <row r="363" spans="1:58" x14ac:dyDescent="0.25">
      <c r="A363" s="8">
        <v>207</v>
      </c>
      <c r="B363" s="16" t="s">
        <v>234</v>
      </c>
      <c r="C363" s="8" t="s">
        <v>239</v>
      </c>
      <c r="D363" s="8" t="s">
        <v>58</v>
      </c>
      <c r="E363" s="8" t="s">
        <v>236</v>
      </c>
      <c r="F363" s="8" t="s">
        <v>578</v>
      </c>
      <c r="G363" s="8">
        <v>1832</v>
      </c>
      <c r="H363" s="8">
        <v>200</v>
      </c>
      <c r="I363" s="8"/>
      <c r="J363" s="8">
        <v>82</v>
      </c>
      <c r="K363" s="8">
        <v>191</v>
      </c>
      <c r="L363" s="8">
        <v>11500</v>
      </c>
      <c r="M363" s="8">
        <v>3620</v>
      </c>
      <c r="N363" s="8">
        <v>74</v>
      </c>
      <c r="O363" s="8">
        <v>696</v>
      </c>
      <c r="P363" s="8">
        <v>1244</v>
      </c>
      <c r="Q363" s="8">
        <v>126.9</v>
      </c>
      <c r="R363" s="8">
        <v>516</v>
      </c>
      <c r="S363" s="8">
        <v>177.4</v>
      </c>
      <c r="T363" s="8">
        <v>107</v>
      </c>
      <c r="U363" s="8">
        <v>382</v>
      </c>
      <c r="V363" s="8">
        <v>77.599999999999994</v>
      </c>
      <c r="W363" s="8">
        <v>515</v>
      </c>
      <c r="X363" s="8">
        <v>118</v>
      </c>
      <c r="Y363" s="8">
        <v>332</v>
      </c>
      <c r="Z363" s="8">
        <v>38.6</v>
      </c>
      <c r="AA363" s="8">
        <v>181</v>
      </c>
      <c r="AB363" s="8">
        <v>22</v>
      </c>
      <c r="AC363" s="8">
        <v>5.98</v>
      </c>
      <c r="AD363" s="8">
        <v>81.400000000000006</v>
      </c>
      <c r="AE363" s="8">
        <v>1.52</v>
      </c>
      <c r="AF363" s="17">
        <f t="shared" si="147"/>
        <v>4533.5</v>
      </c>
      <c r="AG363" s="19">
        <f t="shared" si="151"/>
        <v>2.6122106441009865</v>
      </c>
      <c r="AH363" s="19">
        <f t="shared" si="153"/>
        <v>1.8051246924373385</v>
      </c>
      <c r="AI363" s="19">
        <f t="shared" si="154"/>
        <v>2.6009223824943581</v>
      </c>
      <c r="AJ363" s="18">
        <f t="shared" si="148"/>
        <v>2.284474762033879</v>
      </c>
      <c r="AK363" s="18">
        <f t="shared" si="155"/>
        <v>3.1767955801104972</v>
      </c>
      <c r="AL363" s="18">
        <f t="shared" si="94"/>
        <v>53.55263157894737</v>
      </c>
      <c r="AM363" s="17">
        <f t="shared" si="156"/>
        <v>1.0126809400950147</v>
      </c>
      <c r="AN363" s="18">
        <f t="shared" si="157"/>
        <v>1.209854028848486</v>
      </c>
      <c r="AO363" s="18">
        <f t="shared" si="158"/>
        <v>1.0753079844490514</v>
      </c>
      <c r="AP363" s="17">
        <f t="shared" si="159"/>
        <v>30.677966101694917</v>
      </c>
      <c r="AQ363" s="18">
        <f t="shared" si="137"/>
        <v>1.0668897765302818</v>
      </c>
      <c r="AR363" s="17">
        <f t="shared" si="138"/>
        <v>20</v>
      </c>
      <c r="AS363" s="17">
        <f t="shared" si="139"/>
        <v>63.535911602209943</v>
      </c>
      <c r="AT363" s="17">
        <f t="shared" si="149"/>
        <v>141.27764127764127</v>
      </c>
      <c r="AU363" s="17">
        <f t="shared" si="140"/>
        <v>2.1251412885515903</v>
      </c>
      <c r="AV363" s="18">
        <f t="shared" si="141"/>
        <v>1.8219895287958114</v>
      </c>
      <c r="AW363" s="18">
        <f t="shared" si="160"/>
        <v>1.7074877148171799</v>
      </c>
      <c r="AX363" s="18">
        <f t="shared" si="142"/>
        <v>1.8621704172842835</v>
      </c>
      <c r="AY363" s="8">
        <f t="shared" si="143"/>
        <v>0.44972375690607735</v>
      </c>
      <c r="AZ363" s="8">
        <f t="shared" si="144"/>
        <v>0.34379844961240313</v>
      </c>
      <c r="BA363" s="18">
        <f t="shared" si="152"/>
        <v>0.71673100253667144</v>
      </c>
      <c r="BB363" s="20">
        <f t="shared" si="145"/>
        <v>1.4048382785351512</v>
      </c>
      <c r="BC363" s="8">
        <f t="shared" si="150"/>
        <v>0.29825438928887205</v>
      </c>
      <c r="BD363" s="44"/>
      <c r="BE363" s="44"/>
      <c r="BF363" s="8"/>
    </row>
    <row r="364" spans="1:58" x14ac:dyDescent="0.25">
      <c r="A364" s="8">
        <v>208</v>
      </c>
      <c r="B364" s="16" t="s">
        <v>234</v>
      </c>
      <c r="C364" s="8" t="s">
        <v>239</v>
      </c>
      <c r="D364" s="8" t="s">
        <v>58</v>
      </c>
      <c r="E364" s="8" t="s">
        <v>236</v>
      </c>
      <c r="F364" s="8" t="s">
        <v>578</v>
      </c>
      <c r="G364" s="8">
        <v>4097</v>
      </c>
      <c r="H364" s="8">
        <v>66.3</v>
      </c>
      <c r="I364" s="8"/>
      <c r="J364" s="8">
        <v>13.8</v>
      </c>
      <c r="K364" s="8">
        <v>1420</v>
      </c>
      <c r="L364" s="8">
        <v>13230</v>
      </c>
      <c r="M364" s="8">
        <v>8230</v>
      </c>
      <c r="N364" s="8">
        <v>104</v>
      </c>
      <c r="O364" s="8">
        <v>435</v>
      </c>
      <c r="P364" s="8">
        <v>1330</v>
      </c>
      <c r="Q364" s="8">
        <v>230</v>
      </c>
      <c r="R364" s="8">
        <v>1568</v>
      </c>
      <c r="S364" s="8">
        <v>773</v>
      </c>
      <c r="T364" s="8">
        <v>354.9</v>
      </c>
      <c r="U364" s="8">
        <v>1178</v>
      </c>
      <c r="V364" s="8">
        <v>219.8</v>
      </c>
      <c r="W364" s="8">
        <v>1553</v>
      </c>
      <c r="X364" s="8">
        <v>310</v>
      </c>
      <c r="Y364" s="8">
        <v>729</v>
      </c>
      <c r="Z364" s="8">
        <v>82.1</v>
      </c>
      <c r="AA364" s="8">
        <v>384</v>
      </c>
      <c r="AB364" s="8">
        <v>38.799999999999997</v>
      </c>
      <c r="AC364" s="8">
        <v>26.54</v>
      </c>
      <c r="AD364" s="8">
        <v>942</v>
      </c>
      <c r="AE364" s="8">
        <v>75.7</v>
      </c>
      <c r="AF364" s="17">
        <f t="shared" si="147"/>
        <v>9185.6</v>
      </c>
      <c r="AG364" s="19">
        <f t="shared" si="151"/>
        <v>0.76954773206751059</v>
      </c>
      <c r="AH364" s="19">
        <f t="shared" si="153"/>
        <v>0.90967407558455682</v>
      </c>
      <c r="AI364" s="19">
        <f t="shared" si="154"/>
        <v>0.53494736502195817</v>
      </c>
      <c r="AJ364" s="18">
        <f t="shared" si="148"/>
        <v>0.32767288388163829</v>
      </c>
      <c r="AK364" s="18">
        <f t="shared" si="155"/>
        <v>1.6075334143377886</v>
      </c>
      <c r="AL364" s="18">
        <f t="shared" si="94"/>
        <v>12.443857331571994</v>
      </c>
      <c r="AM364" s="17">
        <f t="shared" si="156"/>
        <v>1.0172572203009522</v>
      </c>
      <c r="AN364" s="18">
        <f t="shared" si="157"/>
        <v>1.0947155666568864</v>
      </c>
      <c r="AO364" s="18">
        <f t="shared" si="158"/>
        <v>0.89814851252947969</v>
      </c>
      <c r="AP364" s="17">
        <f t="shared" si="159"/>
        <v>26.548387096774192</v>
      </c>
      <c r="AQ364" s="18">
        <f t="shared" si="137"/>
        <v>0.92327511814259311</v>
      </c>
      <c r="AR364" s="17">
        <f t="shared" si="138"/>
        <v>21.432291666666668</v>
      </c>
      <c r="AS364" s="17">
        <f t="shared" si="139"/>
        <v>34.453125</v>
      </c>
      <c r="AT364" s="17">
        <f t="shared" si="149"/>
        <v>14.044585987261147</v>
      </c>
      <c r="AU364" s="17">
        <f t="shared" si="140"/>
        <v>3.9966948050759008</v>
      </c>
      <c r="AV364" s="18">
        <f t="shared" si="141"/>
        <v>0.36926994906621391</v>
      </c>
      <c r="AW364" s="18">
        <f t="shared" si="160"/>
        <v>2.481914782244556</v>
      </c>
      <c r="AX364" s="18">
        <f t="shared" si="142"/>
        <v>2.6468601795392952</v>
      </c>
      <c r="AY364" s="8">
        <f t="shared" si="143"/>
        <v>2.453125</v>
      </c>
      <c r="AZ364" s="8">
        <f t="shared" si="144"/>
        <v>0.49298469387755101</v>
      </c>
      <c r="BA364" s="18">
        <f t="shared" si="152"/>
        <v>0.63892396794983441</v>
      </c>
      <c r="BB364" s="20">
        <f t="shared" si="145"/>
        <v>0.53185344827586212</v>
      </c>
      <c r="BC364" s="8">
        <f t="shared" si="150"/>
        <v>0.2854833219675631</v>
      </c>
      <c r="BD364" s="44"/>
      <c r="BE364" s="44"/>
      <c r="BF364" s="8"/>
    </row>
    <row r="365" spans="1:58" x14ac:dyDescent="0.25">
      <c r="A365" s="8">
        <v>209</v>
      </c>
      <c r="B365" s="16" t="s">
        <v>234</v>
      </c>
      <c r="C365" s="8" t="s">
        <v>239</v>
      </c>
      <c r="D365" s="8" t="s">
        <v>58</v>
      </c>
      <c r="E365" s="8" t="s">
        <v>236</v>
      </c>
      <c r="F365" s="8" t="s">
        <v>578</v>
      </c>
      <c r="G365" s="8">
        <v>4620</v>
      </c>
      <c r="H365" s="8">
        <v>72.8</v>
      </c>
      <c r="I365" s="8"/>
      <c r="J365" s="8">
        <v>12.4</v>
      </c>
      <c r="K365" s="8">
        <v>80.8</v>
      </c>
      <c r="L365" s="8">
        <v>13580</v>
      </c>
      <c r="M365" s="8">
        <v>9800</v>
      </c>
      <c r="N365" s="8">
        <v>90</v>
      </c>
      <c r="O365" s="8">
        <v>473</v>
      </c>
      <c r="P365" s="8">
        <v>1545</v>
      </c>
      <c r="Q365" s="8">
        <v>259.5</v>
      </c>
      <c r="R365" s="8">
        <v>1681</v>
      </c>
      <c r="S365" s="8">
        <v>876</v>
      </c>
      <c r="T365" s="8">
        <v>420.1</v>
      </c>
      <c r="U365" s="8">
        <v>1392</v>
      </c>
      <c r="V365" s="8">
        <v>281.5</v>
      </c>
      <c r="W365" s="8">
        <v>1929</v>
      </c>
      <c r="X365" s="8">
        <v>379.8</v>
      </c>
      <c r="Y365" s="8">
        <v>881</v>
      </c>
      <c r="Z365" s="8">
        <v>93.6</v>
      </c>
      <c r="AA365" s="8">
        <v>434</v>
      </c>
      <c r="AB365" s="8">
        <v>41.13</v>
      </c>
      <c r="AC365" s="8">
        <v>22.39</v>
      </c>
      <c r="AD365" s="8">
        <v>997</v>
      </c>
      <c r="AE365" s="8">
        <v>68.900000000000006</v>
      </c>
      <c r="AF365" s="17">
        <f t="shared" si="147"/>
        <v>10686.63</v>
      </c>
      <c r="AG365" s="19">
        <f t="shared" si="151"/>
        <v>0.7403702191370628</v>
      </c>
      <c r="AH365" s="19">
        <f t="shared" si="153"/>
        <v>0.93498394990264699</v>
      </c>
      <c r="AI365" s="19">
        <f t="shared" si="154"/>
        <v>0.54257687683391198</v>
      </c>
      <c r="AJ365" s="18">
        <f t="shared" si="148"/>
        <v>0.31440379168834176</v>
      </c>
      <c r="AK365" s="18">
        <f t="shared" si="155"/>
        <v>1.3857142857142857</v>
      </c>
      <c r="AL365" s="18">
        <f t="shared" si="94"/>
        <v>14.470246734397676</v>
      </c>
      <c r="AM365" s="17">
        <f t="shared" si="156"/>
        <v>1.0668833043139554</v>
      </c>
      <c r="AN365" s="18">
        <f t="shared" si="157"/>
        <v>1.1197954470396385</v>
      </c>
      <c r="AO365" s="18">
        <f t="shared" si="158"/>
        <v>0.86967972276607064</v>
      </c>
      <c r="AP365" s="17">
        <f t="shared" si="159"/>
        <v>25.803054239073195</v>
      </c>
      <c r="AQ365" s="18">
        <f t="shared" si="137"/>
        <v>0.89735462512955189</v>
      </c>
      <c r="AR365" s="17">
        <f t="shared" si="138"/>
        <v>22.580645161290324</v>
      </c>
      <c r="AS365" s="17">
        <f t="shared" si="139"/>
        <v>31.29032258064516</v>
      </c>
      <c r="AT365" s="17">
        <f t="shared" si="149"/>
        <v>13.620862587763289</v>
      </c>
      <c r="AU365" s="17">
        <f t="shared" si="140"/>
        <v>4.4629362602397027</v>
      </c>
      <c r="AV365" s="18">
        <f t="shared" si="141"/>
        <v>0.33979885057471265</v>
      </c>
      <c r="AW365" s="18">
        <f t="shared" si="160"/>
        <v>2.5949100340411735</v>
      </c>
      <c r="AX365" s="18">
        <f t="shared" si="142"/>
        <v>2.9089299763965384</v>
      </c>
      <c r="AY365" s="8">
        <f t="shared" si="143"/>
        <v>2.2972350230414746</v>
      </c>
      <c r="AZ365" s="8">
        <f t="shared" si="144"/>
        <v>0.52111838191552651</v>
      </c>
      <c r="BA365" s="18">
        <f t="shared" si="152"/>
        <v>0.6219547228639899</v>
      </c>
      <c r="BB365" s="20">
        <f t="shared" si="145"/>
        <v>0.50922562514102854</v>
      </c>
      <c r="BC365" s="8">
        <f t="shared" si="150"/>
        <v>0.61998070665947247</v>
      </c>
      <c r="BD365" s="44"/>
      <c r="BE365" s="44"/>
      <c r="BF365" s="8"/>
    </row>
    <row r="366" spans="1:58" x14ac:dyDescent="0.25">
      <c r="A366" s="8">
        <v>210</v>
      </c>
      <c r="B366" s="16" t="s">
        <v>234</v>
      </c>
      <c r="C366" s="8" t="s">
        <v>239</v>
      </c>
      <c r="D366" s="8" t="s">
        <v>58</v>
      </c>
      <c r="E366" s="8" t="s">
        <v>236</v>
      </c>
      <c r="F366" s="8" t="s">
        <v>578</v>
      </c>
      <c r="G366" s="8">
        <v>2715</v>
      </c>
      <c r="H366" s="8">
        <v>60.2</v>
      </c>
      <c r="I366" s="8"/>
      <c r="J366" s="8">
        <v>13.1</v>
      </c>
      <c r="K366" s="8">
        <v>300</v>
      </c>
      <c r="L366" s="8">
        <v>12470</v>
      </c>
      <c r="M366" s="8">
        <v>5080</v>
      </c>
      <c r="N366" s="8">
        <v>132</v>
      </c>
      <c r="O366" s="8">
        <v>288.5</v>
      </c>
      <c r="P366" s="8">
        <v>945</v>
      </c>
      <c r="Q366" s="8">
        <v>163.9</v>
      </c>
      <c r="R366" s="8">
        <v>1031</v>
      </c>
      <c r="S366" s="8">
        <v>472</v>
      </c>
      <c r="T366" s="8">
        <v>209.9</v>
      </c>
      <c r="U366" s="8">
        <v>656</v>
      </c>
      <c r="V366" s="8">
        <v>132.1</v>
      </c>
      <c r="W366" s="8">
        <v>953</v>
      </c>
      <c r="X366" s="8">
        <v>190.2</v>
      </c>
      <c r="Y366" s="8">
        <v>462</v>
      </c>
      <c r="Z366" s="8">
        <v>52.5</v>
      </c>
      <c r="AA366" s="8">
        <v>252.2</v>
      </c>
      <c r="AB366" s="8">
        <v>25.8</v>
      </c>
      <c r="AC366" s="8">
        <v>20.14</v>
      </c>
      <c r="AD366" s="8">
        <v>563</v>
      </c>
      <c r="AE366" s="8">
        <v>71</v>
      </c>
      <c r="AF366" s="17">
        <f t="shared" si="147"/>
        <v>5834.0999999999995</v>
      </c>
      <c r="AG366" s="19">
        <f t="shared" si="151"/>
        <v>0.77710242691320608</v>
      </c>
      <c r="AH366" s="19">
        <f t="shared" si="153"/>
        <v>0.98412922238623135</v>
      </c>
      <c r="AI366" s="19">
        <f t="shared" si="154"/>
        <v>0.53957895943064582</v>
      </c>
      <c r="AJ366" s="18">
        <f t="shared" si="148"/>
        <v>0.35590538511049136</v>
      </c>
      <c r="AK366" s="18">
        <f t="shared" si="155"/>
        <v>2.454724409448819</v>
      </c>
      <c r="AL366" s="18">
        <f t="shared" si="94"/>
        <v>7.929577464788732</v>
      </c>
      <c r="AM366" s="17">
        <f t="shared" si="156"/>
        <v>1.0513737014178286</v>
      </c>
      <c r="AN366" s="18">
        <f t="shared" si="157"/>
        <v>1.1103175542914159</v>
      </c>
      <c r="AO366" s="18">
        <f t="shared" si="158"/>
        <v>0.90353207236948296</v>
      </c>
      <c r="AP366" s="17">
        <f t="shared" si="159"/>
        <v>26.708727655099896</v>
      </c>
      <c r="AQ366" s="18">
        <f t="shared" si="137"/>
        <v>0.92885129297353775</v>
      </c>
      <c r="AR366" s="17">
        <f t="shared" si="138"/>
        <v>20.14274385408406</v>
      </c>
      <c r="AS366" s="17">
        <f t="shared" si="139"/>
        <v>49.444885011895323</v>
      </c>
      <c r="AT366" s="17">
        <f t="shared" si="149"/>
        <v>22.149200710479573</v>
      </c>
      <c r="AU366" s="17">
        <f t="shared" si="140"/>
        <v>3.55483497872692</v>
      </c>
      <c r="AV366" s="18">
        <f t="shared" si="141"/>
        <v>0.43978658536585363</v>
      </c>
      <c r="AW366" s="18">
        <f t="shared" si="160"/>
        <v>2.1044158142018579</v>
      </c>
      <c r="AX366" s="18">
        <f t="shared" si="142"/>
        <v>2.47308240330619</v>
      </c>
      <c r="AY366" s="8">
        <f t="shared" si="143"/>
        <v>2.2323552735923871</v>
      </c>
      <c r="AZ366" s="8">
        <f t="shared" si="144"/>
        <v>0.45780795344325897</v>
      </c>
      <c r="BA366" s="18">
        <f t="shared" si="152"/>
        <v>0.64556658267770528</v>
      </c>
      <c r="BB366" s="20">
        <f t="shared" si="145"/>
        <v>0.76240543161978658</v>
      </c>
      <c r="BC366" s="8">
        <f t="shared" si="150"/>
        <v>0.6224241172826761</v>
      </c>
      <c r="BD366" s="44"/>
      <c r="BE366" s="44"/>
      <c r="BF366" s="8"/>
    </row>
    <row r="367" spans="1:58" x14ac:dyDescent="0.25">
      <c r="A367" s="8">
        <v>211</v>
      </c>
      <c r="B367" s="16" t="s">
        <v>234</v>
      </c>
      <c r="C367" s="8" t="s">
        <v>239</v>
      </c>
      <c r="D367" s="8" t="s">
        <v>58</v>
      </c>
      <c r="E367" s="8" t="s">
        <v>236</v>
      </c>
      <c r="F367" s="8" t="s">
        <v>578</v>
      </c>
      <c r="G367" s="8">
        <v>5600</v>
      </c>
      <c r="H367" s="8">
        <v>117.5</v>
      </c>
      <c r="I367" s="8"/>
      <c r="J367" s="8">
        <v>11.5</v>
      </c>
      <c r="K367" s="8">
        <v>107.8</v>
      </c>
      <c r="L367" s="8">
        <v>14310</v>
      </c>
      <c r="M367" s="8">
        <v>14280</v>
      </c>
      <c r="N367" s="8">
        <v>67.599999999999994</v>
      </c>
      <c r="O367" s="8">
        <v>365.7</v>
      </c>
      <c r="P367" s="8">
        <v>1231</v>
      </c>
      <c r="Q367" s="8">
        <v>189.5</v>
      </c>
      <c r="R367" s="8">
        <v>1125</v>
      </c>
      <c r="S367" s="8">
        <v>644</v>
      </c>
      <c r="T367" s="8">
        <v>353</v>
      </c>
      <c r="U367" s="8">
        <v>1358</v>
      </c>
      <c r="V367" s="8">
        <v>301.39999999999998</v>
      </c>
      <c r="W367" s="8">
        <v>2361</v>
      </c>
      <c r="X367" s="8">
        <v>509</v>
      </c>
      <c r="Y367" s="8">
        <v>1321</v>
      </c>
      <c r="Z367" s="8">
        <v>144.4</v>
      </c>
      <c r="AA367" s="8">
        <v>578</v>
      </c>
      <c r="AB367" s="8">
        <v>54.5</v>
      </c>
      <c r="AC367" s="8">
        <v>16</v>
      </c>
      <c r="AD367" s="8">
        <v>477</v>
      </c>
      <c r="AE367" s="8">
        <v>14.47</v>
      </c>
      <c r="AF367" s="17">
        <f t="shared" si="147"/>
        <v>10535.499999999998</v>
      </c>
      <c r="AG367" s="19">
        <f t="shared" si="151"/>
        <v>0.42980815557794222</v>
      </c>
      <c r="AH367" s="19">
        <f t="shared" si="153"/>
        <v>0.55936542163166003</v>
      </c>
      <c r="AI367" s="19">
        <f t="shared" si="154"/>
        <v>0.62681631504922641</v>
      </c>
      <c r="AJ367" s="18">
        <f t="shared" si="148"/>
        <v>0.33065099457504521</v>
      </c>
      <c r="AK367" s="18">
        <f t="shared" si="155"/>
        <v>1.0021008403361344</v>
      </c>
      <c r="AL367" s="18">
        <f t="shared" si="94"/>
        <v>32.964754664823772</v>
      </c>
      <c r="AM367" s="17">
        <f t="shared" si="156"/>
        <v>1.1313022534643868</v>
      </c>
      <c r="AN367" s="18">
        <f t="shared" si="157"/>
        <v>1.1110652720113283</v>
      </c>
      <c r="AO367" s="18">
        <f t="shared" si="158"/>
        <v>0.96852279730874702</v>
      </c>
      <c r="AP367" s="17">
        <f t="shared" si="159"/>
        <v>28.055009823182711</v>
      </c>
      <c r="AQ367" s="18">
        <f t="shared" si="137"/>
        <v>0.97567104225845602</v>
      </c>
      <c r="AR367" s="17">
        <f t="shared" si="138"/>
        <v>24.705882352941178</v>
      </c>
      <c r="AS367" s="17">
        <f t="shared" si="139"/>
        <v>24.757785467128027</v>
      </c>
      <c r="AT367" s="17">
        <f t="shared" si="149"/>
        <v>30</v>
      </c>
      <c r="AU367" s="17">
        <f t="shared" si="140"/>
        <v>2.8301204230286636</v>
      </c>
      <c r="AV367" s="18">
        <f t="shared" si="141"/>
        <v>0.26929307805596464</v>
      </c>
      <c r="AW367" s="18">
        <f t="shared" si="160"/>
        <v>1.9008363617394932</v>
      </c>
      <c r="AX367" s="18">
        <f t="shared" si="142"/>
        <v>2.6733690606802263</v>
      </c>
      <c r="AY367" s="8">
        <f t="shared" si="143"/>
        <v>0.82525951557093424</v>
      </c>
      <c r="AZ367" s="8">
        <f t="shared" si="144"/>
        <v>0.57244444444444442</v>
      </c>
      <c r="BA367" s="18">
        <f t="shared" si="152"/>
        <v>0.4998528783636278</v>
      </c>
      <c r="BB367" s="20">
        <f t="shared" si="145"/>
        <v>0.80179862068965524</v>
      </c>
      <c r="BC367" s="8">
        <f t="shared" si="150"/>
        <v>1.2605159141912601</v>
      </c>
      <c r="BD367" s="44"/>
      <c r="BE367" s="44"/>
      <c r="BF367" s="8"/>
    </row>
    <row r="368" spans="1:58" x14ac:dyDescent="0.25">
      <c r="A368" s="8">
        <v>212</v>
      </c>
      <c r="B368" s="16" t="s">
        <v>234</v>
      </c>
      <c r="C368" s="8" t="s">
        <v>239</v>
      </c>
      <c r="D368" s="8" t="s">
        <v>58</v>
      </c>
      <c r="E368" s="8" t="s">
        <v>236</v>
      </c>
      <c r="F368" s="8" t="s">
        <v>578</v>
      </c>
      <c r="G368" s="8">
        <v>5950</v>
      </c>
      <c r="H368" s="8">
        <v>116.8</v>
      </c>
      <c r="I368" s="8"/>
      <c r="J368" s="8">
        <v>18.3</v>
      </c>
      <c r="K368" s="8">
        <v>640</v>
      </c>
      <c r="L368" s="8">
        <v>14260</v>
      </c>
      <c r="M368" s="8">
        <v>15540</v>
      </c>
      <c r="N368" s="8">
        <v>48.3</v>
      </c>
      <c r="O368" s="8">
        <v>340</v>
      </c>
      <c r="P368" s="8">
        <v>1195</v>
      </c>
      <c r="Q368" s="8">
        <v>188</v>
      </c>
      <c r="R368" s="8">
        <v>1119</v>
      </c>
      <c r="S368" s="8">
        <v>632</v>
      </c>
      <c r="T368" s="8">
        <v>357</v>
      </c>
      <c r="U368" s="8">
        <v>1296</v>
      </c>
      <c r="V368" s="8">
        <v>319</v>
      </c>
      <c r="W368" s="8">
        <v>2445</v>
      </c>
      <c r="X368" s="8">
        <v>551</v>
      </c>
      <c r="Y368" s="8">
        <v>1456</v>
      </c>
      <c r="Z368" s="8">
        <v>155.6</v>
      </c>
      <c r="AA368" s="8">
        <v>662</v>
      </c>
      <c r="AB368" s="8">
        <v>59.5</v>
      </c>
      <c r="AC368" s="8">
        <v>18.2</v>
      </c>
      <c r="AD368" s="8">
        <v>468</v>
      </c>
      <c r="AE368" s="8">
        <v>16</v>
      </c>
      <c r="AF368" s="17">
        <f t="shared" si="147"/>
        <v>10775.1</v>
      </c>
      <c r="AG368" s="19">
        <f t="shared" si="151"/>
        <v>0.34889798207707123</v>
      </c>
      <c r="AH368" s="19">
        <f t="shared" si="153"/>
        <v>0.4741058535359261</v>
      </c>
      <c r="AI368" s="19">
        <f t="shared" si="154"/>
        <v>0.58589080817336159</v>
      </c>
      <c r="AJ368" s="18">
        <f t="shared" si="148"/>
        <v>0.31325108155744275</v>
      </c>
      <c r="AK368" s="18">
        <f t="shared" si="155"/>
        <v>0.91763191763191765</v>
      </c>
      <c r="AL368" s="18">
        <f t="shared" si="94"/>
        <v>29.25</v>
      </c>
      <c r="AM368" s="17">
        <f t="shared" si="156"/>
        <v>1.1435027377621332</v>
      </c>
      <c r="AN368" s="18">
        <f t="shared" si="157"/>
        <v>1.1610872679052395</v>
      </c>
      <c r="AO368" s="18">
        <f t="shared" si="158"/>
        <v>0.98454774841321513</v>
      </c>
      <c r="AP368" s="17">
        <f t="shared" si="159"/>
        <v>28.203266787658801</v>
      </c>
      <c r="AQ368" s="18">
        <f t="shared" si="137"/>
        <v>0.98082698509947175</v>
      </c>
      <c r="AR368" s="17">
        <f t="shared" si="138"/>
        <v>23.474320241691842</v>
      </c>
      <c r="AS368" s="17">
        <f t="shared" si="139"/>
        <v>21.540785498489427</v>
      </c>
      <c r="AT368" s="17">
        <f t="shared" si="149"/>
        <v>30.470085470085468</v>
      </c>
      <c r="AU368" s="17">
        <f t="shared" si="140"/>
        <v>2.6216696269982238</v>
      </c>
      <c r="AV368" s="18">
        <f t="shared" si="141"/>
        <v>0.26234567901234568</v>
      </c>
      <c r="AW368" s="18">
        <f t="shared" si="160"/>
        <v>1.583871016714995</v>
      </c>
      <c r="AX368" s="18">
        <f t="shared" si="142"/>
        <v>2.4171947535185327</v>
      </c>
      <c r="AY368" s="8">
        <f t="shared" si="143"/>
        <v>0.70694864048338368</v>
      </c>
      <c r="AZ368" s="8">
        <f t="shared" si="144"/>
        <v>0.56478999106344951</v>
      </c>
      <c r="BA368" s="18">
        <f t="shared" si="152"/>
        <v>0.47581924993735553</v>
      </c>
      <c r="BB368" s="20">
        <f t="shared" si="145"/>
        <v>0.80328125481495183</v>
      </c>
      <c r="BC368" s="8">
        <f t="shared" si="150"/>
        <v>1.1271087533156499</v>
      </c>
      <c r="BD368" s="44"/>
      <c r="BE368" s="44"/>
      <c r="BF368" s="8"/>
    </row>
    <row r="369" spans="1:58" x14ac:dyDescent="0.25">
      <c r="A369" s="8">
        <v>213</v>
      </c>
      <c r="B369" s="16" t="s">
        <v>234</v>
      </c>
      <c r="C369" s="8" t="s">
        <v>239</v>
      </c>
      <c r="D369" s="8" t="s">
        <v>58</v>
      </c>
      <c r="E369" s="8" t="s">
        <v>236</v>
      </c>
      <c r="F369" s="8" t="s">
        <v>578</v>
      </c>
      <c r="G369" s="8">
        <v>6720</v>
      </c>
      <c r="H369" s="8">
        <v>111.5</v>
      </c>
      <c r="I369" s="8"/>
      <c r="J369" s="8">
        <v>13</v>
      </c>
      <c r="K369" s="8">
        <v>840</v>
      </c>
      <c r="L369" s="8">
        <v>15100</v>
      </c>
      <c r="M369" s="8">
        <v>17850</v>
      </c>
      <c r="N369" s="8">
        <v>344</v>
      </c>
      <c r="O369" s="8">
        <v>429</v>
      </c>
      <c r="P369" s="8">
        <v>1218</v>
      </c>
      <c r="Q369" s="8">
        <v>177.8</v>
      </c>
      <c r="R369" s="8">
        <v>1001</v>
      </c>
      <c r="S369" s="8">
        <v>541</v>
      </c>
      <c r="T369" s="8">
        <v>296</v>
      </c>
      <c r="U369" s="8">
        <v>1167</v>
      </c>
      <c r="V369" s="8">
        <v>284.7</v>
      </c>
      <c r="W369" s="8">
        <v>2454</v>
      </c>
      <c r="X369" s="8">
        <v>590</v>
      </c>
      <c r="Y369" s="8">
        <v>1637</v>
      </c>
      <c r="Z369" s="8">
        <v>189.9</v>
      </c>
      <c r="AA369" s="8">
        <v>827</v>
      </c>
      <c r="AB369" s="8">
        <v>77.400000000000006</v>
      </c>
      <c r="AC369" s="8">
        <v>13.77</v>
      </c>
      <c r="AD369" s="8">
        <v>540</v>
      </c>
      <c r="AE369" s="8">
        <v>9.84</v>
      </c>
      <c r="AF369" s="17">
        <f t="shared" si="147"/>
        <v>10889.8</v>
      </c>
      <c r="AG369" s="19">
        <f t="shared" si="151"/>
        <v>0.35239465507477075</v>
      </c>
      <c r="AH369" s="19">
        <f t="shared" si="153"/>
        <v>0.3868184499093601</v>
      </c>
      <c r="AI369" s="19">
        <f t="shared" si="154"/>
        <v>0.82640144665461124</v>
      </c>
      <c r="AJ369" s="18">
        <f t="shared" si="148"/>
        <v>0.46173284353868832</v>
      </c>
      <c r="AK369" s="18">
        <f t="shared" si="155"/>
        <v>0.84593837535014005</v>
      </c>
      <c r="AL369" s="18">
        <f t="shared" si="94"/>
        <v>54.878048780487809</v>
      </c>
      <c r="AM369" s="17">
        <f t="shared" si="156"/>
        <v>1.0669411133334961</v>
      </c>
      <c r="AN369" s="18">
        <f t="shared" si="157"/>
        <v>1.0965169187712895</v>
      </c>
      <c r="AO369" s="18">
        <f t="shared" si="158"/>
        <v>1.0727596737714997</v>
      </c>
      <c r="AP369" s="17">
        <f t="shared" si="159"/>
        <v>30.254237288135592</v>
      </c>
      <c r="AQ369" s="18">
        <f t="shared" ref="AQ369:AQ432" si="161">IFERROR((M369/1.57)/(X369/0.0546),"")</f>
        <v>1.0521537298931232</v>
      </c>
      <c r="AR369" s="17">
        <f t="shared" ref="AR369:AR432" si="162">IFERROR(M369/AA369,"")</f>
        <v>21.58403869407497</v>
      </c>
      <c r="AS369" s="17">
        <f t="shared" ref="AS369:AS432" si="163">IFERROR(L369/AA369,"")</f>
        <v>18.258766626360337</v>
      </c>
      <c r="AT369" s="17">
        <f t="shared" si="149"/>
        <v>27.962962962962962</v>
      </c>
      <c r="AU369" s="17">
        <f t="shared" ref="AU369:AU432" si="164">IFERROR(($T369/0.0563)/($AB369/0.0246),"")</f>
        <v>1.6710038966224683</v>
      </c>
      <c r="AV369" s="18">
        <f t="shared" ref="AV369:AV432" si="165">IFERROR(O369/U369,"")</f>
        <v>0.36760925449871468</v>
      </c>
      <c r="AW369" s="18">
        <f t="shared" si="160"/>
        <v>1.1416635778651418</v>
      </c>
      <c r="AX369" s="18">
        <f t="shared" ref="AX369:AX432" si="166">IFERROR((W369/0.246)/(AA369/0.161),"")</f>
        <v>1.9420473648509158</v>
      </c>
      <c r="AY369" s="8">
        <f t="shared" ref="AY369:AY432" si="167">IFERROR(AD369/AA369,"")</f>
        <v>0.65296251511487302</v>
      </c>
      <c r="AZ369" s="8">
        <f t="shared" ref="AZ369:AZ432" si="168">IFERROR(S369/R369,"")</f>
        <v>0.54045954045954048</v>
      </c>
      <c r="BA369" s="18">
        <f t="shared" si="152"/>
        <v>0.44351595070616545</v>
      </c>
      <c r="BB369" s="20">
        <f t="shared" ref="BB369:BB432" si="169">IFERROR((L369/7.25)/(R369/0.457),"")</f>
        <v>0.95086981983533714</v>
      </c>
      <c r="BC369" s="8">
        <f t="shared" si="150"/>
        <v>1.1553464677845746</v>
      </c>
      <c r="BD369" s="44"/>
      <c r="BE369" s="44"/>
      <c r="BF369" s="8"/>
    </row>
    <row r="370" spans="1:58" x14ac:dyDescent="0.25">
      <c r="A370" s="8">
        <v>214</v>
      </c>
      <c r="B370" s="16" t="s">
        <v>234</v>
      </c>
      <c r="C370" s="8" t="s">
        <v>239</v>
      </c>
      <c r="D370" s="8" t="s">
        <v>58</v>
      </c>
      <c r="E370" s="8" t="s">
        <v>236</v>
      </c>
      <c r="F370" s="8" t="s">
        <v>578</v>
      </c>
      <c r="G370" s="8">
        <v>5340</v>
      </c>
      <c r="H370" s="8">
        <v>131</v>
      </c>
      <c r="I370" s="8"/>
      <c r="J370" s="8">
        <v>12.7</v>
      </c>
      <c r="K370" s="8">
        <v>310</v>
      </c>
      <c r="L370" s="8">
        <v>16130</v>
      </c>
      <c r="M370" s="8">
        <v>12910</v>
      </c>
      <c r="N370" s="8">
        <v>56</v>
      </c>
      <c r="O370" s="8">
        <v>286</v>
      </c>
      <c r="P370" s="8">
        <v>1001</v>
      </c>
      <c r="Q370" s="8">
        <v>158.80000000000001</v>
      </c>
      <c r="R370" s="8">
        <v>906</v>
      </c>
      <c r="S370" s="8">
        <v>585</v>
      </c>
      <c r="T370" s="8">
        <v>327</v>
      </c>
      <c r="U370" s="8">
        <v>1265</v>
      </c>
      <c r="V370" s="8">
        <v>291.8</v>
      </c>
      <c r="W370" s="8">
        <v>2268</v>
      </c>
      <c r="X370" s="8">
        <v>486</v>
      </c>
      <c r="Y370" s="8">
        <v>1180</v>
      </c>
      <c r="Z370" s="8">
        <v>131</v>
      </c>
      <c r="AA370" s="8">
        <v>549</v>
      </c>
      <c r="AB370" s="8">
        <v>51.8</v>
      </c>
      <c r="AC370" s="8">
        <v>12.91</v>
      </c>
      <c r="AD370" s="8">
        <v>442</v>
      </c>
      <c r="AE370" s="8">
        <v>15.74</v>
      </c>
      <c r="AF370" s="17">
        <f t="shared" si="147"/>
        <v>9486.4</v>
      </c>
      <c r="AG370" s="19">
        <f t="shared" si="151"/>
        <v>0.35389238584922339</v>
      </c>
      <c r="AH370" s="19">
        <f t="shared" si="153"/>
        <v>0.47888047970951192</v>
      </c>
      <c r="AI370" s="19">
        <f t="shared" si="154"/>
        <v>0.60870334665288139</v>
      </c>
      <c r="AJ370" s="18">
        <f t="shared" si="148"/>
        <v>0.28466947960618855</v>
      </c>
      <c r="AK370" s="18">
        <f t="shared" si="155"/>
        <v>1.249419054996127</v>
      </c>
      <c r="AL370" s="18">
        <f t="shared" si="94"/>
        <v>28.081321473951714</v>
      </c>
      <c r="AM370" s="17">
        <f t="shared" si="156"/>
        <v>1.1363536165399968</v>
      </c>
      <c r="AN370" s="18">
        <f t="shared" si="157"/>
        <v>1.118876734578435</v>
      </c>
      <c r="AO370" s="18">
        <f t="shared" si="158"/>
        <v>0.91562215633618915</v>
      </c>
      <c r="AP370" s="17">
        <f t="shared" si="159"/>
        <v>26.563786008230451</v>
      </c>
      <c r="AQ370" s="18">
        <f t="shared" si="161"/>
        <v>0.92381064716521188</v>
      </c>
      <c r="AR370" s="17">
        <f t="shared" si="162"/>
        <v>23.515482695810565</v>
      </c>
      <c r="AS370" s="17">
        <f t="shared" si="163"/>
        <v>29.380692167577415</v>
      </c>
      <c r="AT370" s="17">
        <f t="shared" si="149"/>
        <v>36.49321266968326</v>
      </c>
      <c r="AU370" s="17">
        <f t="shared" si="164"/>
        <v>2.758320360451799</v>
      </c>
      <c r="AV370" s="18">
        <f t="shared" si="165"/>
        <v>0.22608695652173913</v>
      </c>
      <c r="AW370" s="18">
        <f t="shared" si="160"/>
        <v>1.8641934627600663</v>
      </c>
      <c r="AX370" s="18">
        <f t="shared" si="166"/>
        <v>2.7037185125949623</v>
      </c>
      <c r="AY370" s="8">
        <f t="shared" si="167"/>
        <v>0.80510018214936252</v>
      </c>
      <c r="AZ370" s="8">
        <f t="shared" si="168"/>
        <v>0.64569536423841056</v>
      </c>
      <c r="BA370" s="18">
        <f t="shared" si="152"/>
        <v>0.47739922415247094</v>
      </c>
      <c r="BB370" s="20">
        <f t="shared" si="169"/>
        <v>1.1222364314531477</v>
      </c>
      <c r="BC370" s="8">
        <f t="shared" si="150"/>
        <v>0.77786190745376727</v>
      </c>
      <c r="BD370" s="44"/>
      <c r="BE370" s="44"/>
      <c r="BF370" s="8"/>
    </row>
    <row r="371" spans="1:58" x14ac:dyDescent="0.25">
      <c r="A371" s="8">
        <v>215</v>
      </c>
      <c r="B371" s="16" t="s">
        <v>234</v>
      </c>
      <c r="C371" s="8" t="s">
        <v>239</v>
      </c>
      <c r="D371" s="8" t="s">
        <v>58</v>
      </c>
      <c r="E371" s="8" t="s">
        <v>236</v>
      </c>
      <c r="F371" s="8" t="s">
        <v>578</v>
      </c>
      <c r="G371" s="8"/>
      <c r="H371" s="8"/>
      <c r="I371" s="8"/>
      <c r="J371" s="8"/>
      <c r="K371" s="8"/>
      <c r="L371" s="8">
        <v>9384.4625064498105</v>
      </c>
      <c r="M371" s="8">
        <v>7403.9065656715757</v>
      </c>
      <c r="N371" s="8">
        <v>97.086485348113612</v>
      </c>
      <c r="O371" s="8">
        <v>609.10903024674258</v>
      </c>
      <c r="P371" s="8">
        <v>2088.5284621428477</v>
      </c>
      <c r="Q371" s="8">
        <v>384.08639425379448</v>
      </c>
      <c r="R371" s="8">
        <v>2109.7843710197544</v>
      </c>
      <c r="S371" s="8">
        <v>894.67138330456828</v>
      </c>
      <c r="T371" s="8">
        <v>386.05198106497352</v>
      </c>
      <c r="U371" s="8">
        <v>1417.9199261414728</v>
      </c>
      <c r="V371" s="8">
        <v>258.20375332405064</v>
      </c>
      <c r="W371" s="8">
        <v>1667.0653249152324</v>
      </c>
      <c r="X371" s="8">
        <v>300.50387066506232</v>
      </c>
      <c r="Y371" s="8">
        <v>650.427953854816</v>
      </c>
      <c r="Z371" s="8">
        <v>66.365988119865634</v>
      </c>
      <c r="AA371" s="8">
        <v>266.38502412411827</v>
      </c>
      <c r="AB371" s="8">
        <v>24.324670034360487</v>
      </c>
      <c r="AC371" s="8">
        <v>8.8622412273523938</v>
      </c>
      <c r="AD371" s="8">
        <v>286.48161382748737</v>
      </c>
      <c r="AE371" s="8">
        <v>9.1046368266152283E-2</v>
      </c>
      <c r="AF371" s="17">
        <f t="shared" si="147"/>
        <v>11123.428133211662</v>
      </c>
      <c r="AG371" s="19">
        <f t="shared" si="151"/>
        <v>1.5533265395864178</v>
      </c>
      <c r="AH371" s="19">
        <f t="shared" si="153"/>
        <v>2.0591879778657685</v>
      </c>
      <c r="AI371" s="19">
        <f t="shared" si="154"/>
        <v>0.55670461474078858</v>
      </c>
      <c r="AJ371" s="18">
        <f t="shared" si="148"/>
        <v>0.39642609288915615</v>
      </c>
      <c r="AK371" s="18">
        <f t="shared" si="155"/>
        <v>1.2675014768502264</v>
      </c>
      <c r="AL371" s="18">
        <f t="shared" si="94"/>
        <v>3146.5463069326047</v>
      </c>
      <c r="AM371" s="17">
        <f t="shared" si="156"/>
        <v>1.0446386839035606</v>
      </c>
      <c r="AN371" s="18">
        <f t="shared" si="157"/>
        <v>1.0088947124617451</v>
      </c>
      <c r="AO371" s="18">
        <f t="shared" si="158"/>
        <v>0.81001139305666259</v>
      </c>
      <c r="AP371" s="17">
        <f t="shared" si="159"/>
        <v>24.638306818762654</v>
      </c>
      <c r="AQ371" s="18">
        <f t="shared" si="161"/>
        <v>0.85684812248690512</v>
      </c>
      <c r="AR371" s="17">
        <f t="shared" si="162"/>
        <v>27.794004524150097</v>
      </c>
      <c r="AS371" s="17">
        <f t="shared" si="163"/>
        <v>35.228941781942119</v>
      </c>
      <c r="AT371" s="17">
        <f t="shared" si="149"/>
        <v>32.757643260488322</v>
      </c>
      <c r="AU371" s="17">
        <f t="shared" si="164"/>
        <v>6.9346658609747731</v>
      </c>
      <c r="AV371" s="18">
        <f t="shared" si="165"/>
        <v>0.42957928654284866</v>
      </c>
      <c r="AW371" s="18">
        <f t="shared" si="160"/>
        <v>4.3064033012072924</v>
      </c>
      <c r="AX371" s="18">
        <f t="shared" si="166"/>
        <v>4.0957513355948771</v>
      </c>
      <c r="AY371" s="8">
        <f t="shared" si="167"/>
        <v>1.0754418900591249</v>
      </c>
      <c r="AZ371" s="8">
        <f t="shared" si="168"/>
        <v>0.42405820973644481</v>
      </c>
      <c r="BA371" s="18">
        <f t="shared" si="152"/>
        <v>0.70932732730265191</v>
      </c>
      <c r="BB371" s="20">
        <f t="shared" si="169"/>
        <v>0.28038161064574219</v>
      </c>
      <c r="BC371" s="8">
        <f t="shared" si="150"/>
        <v>0.96994559109477851</v>
      </c>
      <c r="BD371" s="44"/>
      <c r="BE371" s="44"/>
      <c r="BF371" s="8"/>
    </row>
    <row r="372" spans="1:58" x14ac:dyDescent="0.25">
      <c r="A372" s="8">
        <v>216</v>
      </c>
      <c r="B372" s="16" t="s">
        <v>234</v>
      </c>
      <c r="C372" s="8" t="s">
        <v>239</v>
      </c>
      <c r="D372" s="8" t="s">
        <v>58</v>
      </c>
      <c r="E372" s="8" t="s">
        <v>236</v>
      </c>
      <c r="F372" s="8" t="s">
        <v>578</v>
      </c>
      <c r="G372" s="8"/>
      <c r="H372" s="8"/>
      <c r="I372" s="8"/>
      <c r="J372" s="8"/>
      <c r="K372" s="8"/>
      <c r="L372" s="8">
        <v>10776.755473297393</v>
      </c>
      <c r="M372" s="8">
        <v>6150.8856687206944</v>
      </c>
      <c r="N372" s="8">
        <v>89.738838422430831</v>
      </c>
      <c r="O372" s="8">
        <v>500.10304612084212</v>
      </c>
      <c r="P372" s="8">
        <v>1372.5599061166224</v>
      </c>
      <c r="Q372" s="8">
        <v>218.95230677893059</v>
      </c>
      <c r="R372" s="8">
        <v>1141.6415790035728</v>
      </c>
      <c r="S372" s="8">
        <v>474.84439156845968</v>
      </c>
      <c r="T372" s="8">
        <v>223.82093666251117</v>
      </c>
      <c r="U372" s="8">
        <v>844.05560125087652</v>
      </c>
      <c r="V372" s="8">
        <v>169.24461379849137</v>
      </c>
      <c r="W372" s="8">
        <v>1185.8810631729111</v>
      </c>
      <c r="X372" s="8">
        <v>226.98496805917713</v>
      </c>
      <c r="Y372" s="8">
        <v>549.07346492005263</v>
      </c>
      <c r="Z372" s="8">
        <v>60.469107776016493</v>
      </c>
      <c r="AA372" s="8">
        <v>261.81082149021688</v>
      </c>
      <c r="AB372" s="8">
        <v>23.68588719277523</v>
      </c>
      <c r="AC372" s="8">
        <v>11.160027332871509</v>
      </c>
      <c r="AD372" s="8">
        <v>238.44255510074345</v>
      </c>
      <c r="AE372" s="8">
        <v>0.10314809170839838</v>
      </c>
      <c r="AF372" s="17">
        <f t="shared" si="147"/>
        <v>7253.1276939114568</v>
      </c>
      <c r="AG372" s="19">
        <f t="shared" si="151"/>
        <v>1.2976256944568276</v>
      </c>
      <c r="AH372" s="19">
        <f t="shared" si="153"/>
        <v>1.3769212951380463</v>
      </c>
      <c r="AI372" s="19">
        <f t="shared" si="154"/>
        <v>0.8446904348793105</v>
      </c>
      <c r="AJ372" s="18">
        <f t="shared" si="148"/>
        <v>0.61325193519330912</v>
      </c>
      <c r="AK372" s="18">
        <f t="shared" si="155"/>
        <v>1.7520656461069972</v>
      </c>
      <c r="AL372" s="18">
        <f t="shared" si="94"/>
        <v>2311.6526069607289</v>
      </c>
      <c r="AM372" s="17">
        <f t="shared" si="156"/>
        <v>1.003493312714373</v>
      </c>
      <c r="AN372" s="18">
        <f t="shared" si="157"/>
        <v>1.0406320822122257</v>
      </c>
      <c r="AO372" s="18">
        <f t="shared" si="158"/>
        <v>0.90624123427694758</v>
      </c>
      <c r="AP372" s="17">
        <f t="shared" si="159"/>
        <v>27.098207080907226</v>
      </c>
      <c r="AQ372" s="18">
        <f t="shared" si="161"/>
        <v>0.94239624625320684</v>
      </c>
      <c r="AR372" s="17">
        <f t="shared" si="162"/>
        <v>23.493626557183905</v>
      </c>
      <c r="AS372" s="17">
        <f t="shared" si="163"/>
        <v>41.162375993308927</v>
      </c>
      <c r="AT372" s="17">
        <f t="shared" si="149"/>
        <v>45.196443515479643</v>
      </c>
      <c r="AU372" s="17">
        <f t="shared" si="164"/>
        <v>4.1289323241209939</v>
      </c>
      <c r="AV372" s="18">
        <f t="shared" si="165"/>
        <v>0.59250012129496876</v>
      </c>
      <c r="AW372" s="18">
        <f t="shared" si="160"/>
        <v>2.6082923192171301</v>
      </c>
      <c r="AX372" s="18">
        <f t="shared" si="166"/>
        <v>2.9644512279740645</v>
      </c>
      <c r="AY372" s="8">
        <f t="shared" si="167"/>
        <v>0.91074369555672996</v>
      </c>
      <c r="AZ372" s="8">
        <f t="shared" si="168"/>
        <v>0.41593123472509197</v>
      </c>
      <c r="BA372" s="18">
        <f t="shared" si="152"/>
        <v>0.65847148555111579</v>
      </c>
      <c r="BB372" s="20">
        <f t="shared" si="169"/>
        <v>0.59502668750759458</v>
      </c>
      <c r="BC372" s="8">
        <f t="shared" si="150"/>
        <v>0.63652281307453729</v>
      </c>
      <c r="BD372" s="44"/>
      <c r="BE372" s="44"/>
      <c r="BF372" s="8"/>
    </row>
    <row r="373" spans="1:58" x14ac:dyDescent="0.25">
      <c r="A373" s="8">
        <v>217</v>
      </c>
      <c r="B373" s="16" t="s">
        <v>234</v>
      </c>
      <c r="C373" s="8" t="s">
        <v>239</v>
      </c>
      <c r="D373" s="8" t="s">
        <v>58</v>
      </c>
      <c r="E373" s="8" t="s">
        <v>236</v>
      </c>
      <c r="F373" s="8" t="s">
        <v>578</v>
      </c>
      <c r="G373" s="8"/>
      <c r="H373" s="8"/>
      <c r="I373" s="8"/>
      <c r="J373" s="8"/>
      <c r="K373" s="8"/>
      <c r="L373" s="8">
        <v>9278.4104550964894</v>
      </c>
      <c r="M373" s="8">
        <v>4146.9493319384437</v>
      </c>
      <c r="N373" s="8">
        <v>156.3986443855423</v>
      </c>
      <c r="O373" s="8">
        <v>998.13824524437837</v>
      </c>
      <c r="P373" s="8">
        <v>1989.3551943040939</v>
      </c>
      <c r="Q373" s="8">
        <v>255.12773552190629</v>
      </c>
      <c r="R373" s="8">
        <v>1115.7347348308458</v>
      </c>
      <c r="S373" s="8">
        <v>360.87818975541086</v>
      </c>
      <c r="T373" s="8">
        <v>160.77174620055641</v>
      </c>
      <c r="U373" s="8">
        <v>573.8901474748493</v>
      </c>
      <c r="V373" s="8">
        <v>118.77860120263298</v>
      </c>
      <c r="W373" s="8">
        <v>822.96649486434012</v>
      </c>
      <c r="X373" s="8">
        <v>158.9095060959595</v>
      </c>
      <c r="Y373" s="8">
        <v>395.71825085438286</v>
      </c>
      <c r="Z373" s="8">
        <v>42.211842668751984</v>
      </c>
      <c r="AA373" s="8">
        <v>194.04066759521271</v>
      </c>
      <c r="AB373" s="8">
        <v>17.701329699315941</v>
      </c>
      <c r="AC373" s="8">
        <v>14.820774806758138</v>
      </c>
      <c r="AD373" s="8">
        <v>332.39306968772672</v>
      </c>
      <c r="AE373" s="8">
        <v>0.16844858239485683</v>
      </c>
      <c r="AF373" s="17">
        <f t="shared" si="147"/>
        <v>7204.222686312638</v>
      </c>
      <c r="AG373" s="19">
        <f t="shared" si="151"/>
        <v>3.4944229298174285</v>
      </c>
      <c r="AH373" s="19">
        <f t="shared" si="153"/>
        <v>2.6926814196930531</v>
      </c>
      <c r="AI373" s="19">
        <f t="shared" si="154"/>
        <v>1.7250337523683099</v>
      </c>
      <c r="AJ373" s="18">
        <f t="shared" si="148"/>
        <v>1.6105002679032716</v>
      </c>
      <c r="AK373" s="18">
        <f t="shared" si="155"/>
        <v>2.2374062744478729</v>
      </c>
      <c r="AL373" s="18">
        <f t="shared" si="94"/>
        <v>1973.2613059845823</v>
      </c>
      <c r="AM373" s="17">
        <f t="shared" si="156"/>
        <v>0.9537308555489824</v>
      </c>
      <c r="AN373" s="18">
        <f t="shared" si="157"/>
        <v>1.0398548294039822</v>
      </c>
      <c r="AO373" s="18">
        <f t="shared" si="158"/>
        <v>0.87486566515623221</v>
      </c>
      <c r="AP373" s="17">
        <f t="shared" si="159"/>
        <v>26.09629489021416</v>
      </c>
      <c r="AQ373" s="18">
        <f t="shared" si="161"/>
        <v>0.90755267579980448</v>
      </c>
      <c r="AR373" s="17">
        <f t="shared" si="162"/>
        <v>21.371547435558067</v>
      </c>
      <c r="AS373" s="17">
        <f t="shared" si="163"/>
        <v>47.816834326977975</v>
      </c>
      <c r="AT373" s="17">
        <f t="shared" si="149"/>
        <v>27.913970841249117</v>
      </c>
      <c r="AU373" s="17">
        <f t="shared" si="164"/>
        <v>3.9685380613878785</v>
      </c>
      <c r="AV373" s="18">
        <f t="shared" si="165"/>
        <v>1.7392496623896505</v>
      </c>
      <c r="AW373" s="18">
        <f t="shared" si="160"/>
        <v>2.3928132689510417</v>
      </c>
      <c r="AX373" s="18">
        <f t="shared" si="166"/>
        <v>2.7757488150190746</v>
      </c>
      <c r="AY373" s="8">
        <f t="shared" si="167"/>
        <v>1.7130072464042965</v>
      </c>
      <c r="AZ373" s="8">
        <f t="shared" si="168"/>
        <v>0.32344443395868899</v>
      </c>
      <c r="BA373" s="18">
        <f t="shared" si="152"/>
        <v>0.75704156170712811</v>
      </c>
      <c r="BB373" s="20">
        <f t="shared" si="169"/>
        <v>0.52419252139519967</v>
      </c>
      <c r="BC373" s="8">
        <f t="shared" si="150"/>
        <v>0.84953415861451553</v>
      </c>
      <c r="BD373" s="44"/>
      <c r="BE373" s="44"/>
      <c r="BF373" s="8"/>
    </row>
    <row r="374" spans="1:58" x14ac:dyDescent="0.25">
      <c r="A374" s="8">
        <v>218</v>
      </c>
      <c r="B374" s="16" t="s">
        <v>234</v>
      </c>
      <c r="C374" s="8" t="s">
        <v>239</v>
      </c>
      <c r="D374" s="8" t="s">
        <v>58</v>
      </c>
      <c r="E374" s="8" t="s">
        <v>236</v>
      </c>
      <c r="F374" s="8" t="s">
        <v>578</v>
      </c>
      <c r="G374" s="8"/>
      <c r="H374" s="8"/>
      <c r="I374" s="8"/>
      <c r="J374" s="8"/>
      <c r="K374" s="8"/>
      <c r="L374" s="8">
        <v>11593.637790444374</v>
      </c>
      <c r="M374" s="8">
        <v>8561.514510638468</v>
      </c>
      <c r="N374" s="8">
        <v>105.5268092346368</v>
      </c>
      <c r="O374" s="8">
        <v>383.7950775460742</v>
      </c>
      <c r="P374" s="8">
        <v>1360.4676135476122</v>
      </c>
      <c r="Q374" s="8">
        <v>266.76140442288374</v>
      </c>
      <c r="R374" s="8">
        <v>1618.0106817427325</v>
      </c>
      <c r="S374" s="8">
        <v>757.87567545315915</v>
      </c>
      <c r="T374" s="8">
        <v>350.05457524682726</v>
      </c>
      <c r="U374" s="8">
        <v>1285.4166770176741</v>
      </c>
      <c r="V374" s="8">
        <v>243.02473360001875</v>
      </c>
      <c r="W374" s="8">
        <v>1653.6535685306135</v>
      </c>
      <c r="X374" s="8">
        <v>314.63903491929761</v>
      </c>
      <c r="Y374" s="8">
        <v>738.93265500969926</v>
      </c>
      <c r="Z374" s="8">
        <v>77.019036259195289</v>
      </c>
      <c r="AA374" s="8">
        <v>329.29853448078603</v>
      </c>
      <c r="AB374" s="8">
        <v>30.651581565354657</v>
      </c>
      <c r="AC374" s="8">
        <v>8.673239928576125</v>
      </c>
      <c r="AD374" s="8">
        <v>295.01814676185359</v>
      </c>
      <c r="AE374" s="8">
        <v>0.13489273227794996</v>
      </c>
      <c r="AF374" s="17">
        <f t="shared" si="147"/>
        <v>9409.6008493419267</v>
      </c>
      <c r="AG374" s="19">
        <f t="shared" si="151"/>
        <v>0.79174828694686061</v>
      </c>
      <c r="AH374" s="19">
        <f t="shared" si="153"/>
        <v>1.0850851283324237</v>
      </c>
      <c r="AI374" s="19">
        <f t="shared" si="154"/>
        <v>0.45738916233639865</v>
      </c>
      <c r="AJ374" s="18">
        <f t="shared" si="148"/>
        <v>0.29487107452028982</v>
      </c>
      <c r="AK374" s="18">
        <f t="shared" si="155"/>
        <v>1.3541573486838356</v>
      </c>
      <c r="AL374" s="18">
        <f t="shared" si="94"/>
        <v>2187.057388339952</v>
      </c>
      <c r="AM374" s="17">
        <f t="shared" si="156"/>
        <v>1.0286430509845295</v>
      </c>
      <c r="AN374" s="18">
        <f t="shared" si="157"/>
        <v>1.0439326856778997</v>
      </c>
      <c r="AO374" s="18">
        <f t="shared" si="158"/>
        <v>0.90848606205746918</v>
      </c>
      <c r="AP374" s="17">
        <f t="shared" si="159"/>
        <v>27.210592331095942</v>
      </c>
      <c r="AQ374" s="18">
        <f t="shared" si="161"/>
        <v>0.9463046759731456</v>
      </c>
      <c r="AR374" s="17">
        <f t="shared" si="162"/>
        <v>25.999248748973759</v>
      </c>
      <c r="AS374" s="17">
        <f t="shared" si="163"/>
        <v>35.207073753681833</v>
      </c>
      <c r="AT374" s="17">
        <f t="shared" si="149"/>
        <v>39.298049688458875</v>
      </c>
      <c r="AU374" s="17">
        <f t="shared" si="164"/>
        <v>4.9901038317800559</v>
      </c>
      <c r="AV374" s="18">
        <f t="shared" si="165"/>
        <v>0.2985763950383204</v>
      </c>
      <c r="AW374" s="18">
        <f t="shared" si="160"/>
        <v>3.1581076659500189</v>
      </c>
      <c r="AX374" s="18">
        <f t="shared" si="166"/>
        <v>3.2865898025537392</v>
      </c>
      <c r="AY374" s="8">
        <f t="shared" si="167"/>
        <v>0.89589875408044783</v>
      </c>
      <c r="AZ374" s="8">
        <f t="shared" si="168"/>
        <v>0.46839967375052421</v>
      </c>
      <c r="BA374" s="18">
        <f t="shared" si="152"/>
        <v>0.64002520419324127</v>
      </c>
      <c r="BB374" s="20">
        <f t="shared" si="169"/>
        <v>0.45166510311559122</v>
      </c>
      <c r="BC374" s="8">
        <f t="shared" si="150"/>
        <v>0.59797805642633228</v>
      </c>
      <c r="BD374" s="44"/>
      <c r="BE374" s="44"/>
      <c r="BF374" s="8"/>
    </row>
    <row r="375" spans="1:58" x14ac:dyDescent="0.25">
      <c r="A375" s="8">
        <v>219</v>
      </c>
      <c r="B375" s="16" t="s">
        <v>234</v>
      </c>
      <c r="C375" s="8" t="s">
        <v>239</v>
      </c>
      <c r="D375" s="8" t="s">
        <v>58</v>
      </c>
      <c r="E375" s="8" t="s">
        <v>236</v>
      </c>
      <c r="F375" s="8" t="s">
        <v>578</v>
      </c>
      <c r="G375" s="8"/>
      <c r="H375" s="8"/>
      <c r="I375" s="8"/>
      <c r="J375" s="8"/>
      <c r="K375" s="8"/>
      <c r="L375" s="8">
        <v>8061.8787120852403</v>
      </c>
      <c r="M375" s="8">
        <v>5619.2332287269519</v>
      </c>
      <c r="N375" s="8">
        <v>95.859178423153594</v>
      </c>
      <c r="O375" s="8">
        <v>251.03056920218179</v>
      </c>
      <c r="P375" s="8">
        <v>895.06151495938434</v>
      </c>
      <c r="Q375" s="8">
        <v>173.91625259192151</v>
      </c>
      <c r="R375" s="8">
        <v>1044.4151540446151</v>
      </c>
      <c r="S375" s="8">
        <v>479.55988601412844</v>
      </c>
      <c r="T375" s="8">
        <v>214.50408497165134</v>
      </c>
      <c r="U375" s="8">
        <v>804.42951153467175</v>
      </c>
      <c r="V375" s="8">
        <v>154.5032448931384</v>
      </c>
      <c r="W375" s="8">
        <v>1040.0394957788653</v>
      </c>
      <c r="X375" s="8">
        <v>196.97935683453295</v>
      </c>
      <c r="Y375" s="8">
        <v>466.4653993553041</v>
      </c>
      <c r="Z375" s="8">
        <v>49.620865978250407</v>
      </c>
      <c r="AA375" s="8">
        <v>213.18687474444746</v>
      </c>
      <c r="AB375" s="8">
        <v>20.539637773414945</v>
      </c>
      <c r="AC375" s="8">
        <v>16.892260002826777</v>
      </c>
      <c r="AD375" s="8">
        <v>181.29439670818036</v>
      </c>
      <c r="AE375" s="8">
        <v>0.36899537741693139</v>
      </c>
      <c r="AF375" s="17">
        <f t="shared" si="147"/>
        <v>6004.2518486765084</v>
      </c>
      <c r="AG375" s="19">
        <f t="shared" si="151"/>
        <v>0.79991469994423692</v>
      </c>
      <c r="AH375" s="19">
        <f t="shared" si="153"/>
        <v>1.1027011376480484</v>
      </c>
      <c r="AI375" s="19">
        <f t="shared" si="154"/>
        <v>0.46346965035210563</v>
      </c>
      <c r="AJ375" s="18">
        <f t="shared" si="148"/>
        <v>0.30479967734099234</v>
      </c>
      <c r="AK375" s="18">
        <f t="shared" si="155"/>
        <v>1.4346937355920488</v>
      </c>
      <c r="AL375" s="18">
        <f t="shared" si="94"/>
        <v>491.31888311796951</v>
      </c>
      <c r="AM375" s="17">
        <f t="shared" si="156"/>
        <v>1.0363517397549697</v>
      </c>
      <c r="AN375" s="18">
        <f t="shared" si="157"/>
        <v>1.0165478640927543</v>
      </c>
      <c r="AO375" s="18">
        <f t="shared" si="158"/>
        <v>0.95121027017796778</v>
      </c>
      <c r="AP375" s="17">
        <f t="shared" si="159"/>
        <v>28.527015820481296</v>
      </c>
      <c r="AQ375" s="18">
        <f t="shared" si="161"/>
        <v>0.99208602789699285</v>
      </c>
      <c r="AR375" s="17">
        <f t="shared" si="162"/>
        <v>26.3582513485545</v>
      </c>
      <c r="AS375" s="17">
        <f t="shared" si="163"/>
        <v>37.816018090931813</v>
      </c>
      <c r="AT375" s="17">
        <f t="shared" si="149"/>
        <v>44.468438398909832</v>
      </c>
      <c r="AU375" s="17">
        <f t="shared" si="164"/>
        <v>4.5631999505942442</v>
      </c>
      <c r="AV375" s="18">
        <f t="shared" si="165"/>
        <v>0.31206036775462348</v>
      </c>
      <c r="AW375" s="18">
        <f t="shared" si="160"/>
        <v>3.0528139072627889</v>
      </c>
      <c r="AX375" s="18">
        <f t="shared" si="166"/>
        <v>3.1928619254042383</v>
      </c>
      <c r="AY375" s="8">
        <f t="shared" si="167"/>
        <v>0.85040130601615394</v>
      </c>
      <c r="AZ375" s="8">
        <f t="shared" si="168"/>
        <v>0.45916595920403769</v>
      </c>
      <c r="BA375" s="18">
        <f t="shared" si="152"/>
        <v>0.64336358145437234</v>
      </c>
      <c r="BB375" s="20">
        <f t="shared" si="169"/>
        <v>0.48656547419008445</v>
      </c>
      <c r="BC375" s="8">
        <f t="shared" si="150"/>
        <v>0.55188010823562061</v>
      </c>
      <c r="BD375" s="44"/>
      <c r="BE375" s="44"/>
      <c r="BF375" s="8"/>
    </row>
    <row r="376" spans="1:58" x14ac:dyDescent="0.25">
      <c r="A376" s="8">
        <v>220</v>
      </c>
      <c r="B376" s="16" t="s">
        <v>234</v>
      </c>
      <c r="C376" s="8" t="s">
        <v>239</v>
      </c>
      <c r="D376" s="8" t="s">
        <v>58</v>
      </c>
      <c r="E376" s="8" t="s">
        <v>236</v>
      </c>
      <c r="F376" s="8" t="s">
        <v>578</v>
      </c>
      <c r="G376" s="8"/>
      <c r="H376" s="8"/>
      <c r="I376" s="8"/>
      <c r="J376" s="8"/>
      <c r="K376" s="8"/>
      <c r="L376" s="8">
        <v>10991.733534450841</v>
      </c>
      <c r="M376" s="8">
        <v>7973.7633350922706</v>
      </c>
      <c r="N376" s="8">
        <v>91.340689087977537</v>
      </c>
      <c r="O376" s="8">
        <v>348.60727614270343</v>
      </c>
      <c r="P376" s="8">
        <v>1294.112090634163</v>
      </c>
      <c r="Q376" s="8">
        <v>243.92685784965101</v>
      </c>
      <c r="R376" s="8">
        <v>1456.8402726927711</v>
      </c>
      <c r="S376" s="8">
        <v>692.93323112942164</v>
      </c>
      <c r="T376" s="8">
        <v>305.92183126721096</v>
      </c>
      <c r="U376" s="8">
        <v>1153.2496661995729</v>
      </c>
      <c r="V376" s="8">
        <v>207.57640592780606</v>
      </c>
      <c r="W376" s="8">
        <v>1461.4285640442718</v>
      </c>
      <c r="X376" s="8">
        <v>267.18587787172908</v>
      </c>
      <c r="Y376" s="8">
        <v>638.89642136096234</v>
      </c>
      <c r="Z376" s="8">
        <v>69.914591554717504</v>
      </c>
      <c r="AA376" s="8">
        <v>319.2344616350673</v>
      </c>
      <c r="AB376" s="8">
        <v>30.77392457931548</v>
      </c>
      <c r="AC376" s="8">
        <v>7.6530854985291494</v>
      </c>
      <c r="AD376" s="8">
        <v>282.77186315840112</v>
      </c>
      <c r="AE376" s="8">
        <v>0.34550886593625141</v>
      </c>
      <c r="AF376" s="17">
        <f t="shared" si="147"/>
        <v>8490.6014728893642</v>
      </c>
      <c r="AG376" s="19">
        <f t="shared" si="151"/>
        <v>0.74182968805993288</v>
      </c>
      <c r="AH376" s="19">
        <f t="shared" si="153"/>
        <v>1.064700673018353</v>
      </c>
      <c r="AI376" s="19">
        <f t="shared" si="154"/>
        <v>0.46141569510181901</v>
      </c>
      <c r="AJ376" s="18">
        <f t="shared" si="148"/>
        <v>0.29293805824766561</v>
      </c>
      <c r="AK376" s="18">
        <f t="shared" si="155"/>
        <v>1.3784875563181795</v>
      </c>
      <c r="AL376" s="18">
        <f t="shared" si="94"/>
        <v>818.42143874413432</v>
      </c>
      <c r="AM376" s="17">
        <f t="shared" si="156"/>
        <v>1.0736470790102943</v>
      </c>
      <c r="AN376" s="18">
        <f t="shared" si="157"/>
        <v>1.0073045447353881</v>
      </c>
      <c r="AO376" s="18">
        <f t="shared" si="158"/>
        <v>0.98516153082811941</v>
      </c>
      <c r="AP376" s="17">
        <f t="shared" si="159"/>
        <v>29.843505946524331</v>
      </c>
      <c r="AQ376" s="18">
        <f t="shared" si="161"/>
        <v>1.0378696972485533</v>
      </c>
      <c r="AR376" s="17">
        <f t="shared" si="162"/>
        <v>24.977764913762581</v>
      </c>
      <c r="AS376" s="17">
        <f t="shared" si="163"/>
        <v>34.431538118262544</v>
      </c>
      <c r="AT376" s="17">
        <f t="shared" si="149"/>
        <v>38.871383495088303</v>
      </c>
      <c r="AU376" s="17">
        <f t="shared" si="164"/>
        <v>4.3436447372938138</v>
      </c>
      <c r="AV376" s="18">
        <f t="shared" si="165"/>
        <v>0.30228257276805143</v>
      </c>
      <c r="AW376" s="18">
        <f t="shared" si="160"/>
        <v>2.9227143341502018</v>
      </c>
      <c r="AX376" s="18">
        <f t="shared" si="166"/>
        <v>2.9961157855655101</v>
      </c>
      <c r="AY376" s="8">
        <f t="shared" si="167"/>
        <v>0.88578113312105888</v>
      </c>
      <c r="AZ376" s="8">
        <f t="shared" si="168"/>
        <v>0.47564118326343957</v>
      </c>
      <c r="BA376" s="18">
        <f t="shared" si="152"/>
        <v>0.64725582085827615</v>
      </c>
      <c r="BB376" s="20">
        <f t="shared" si="169"/>
        <v>0.47558970667665595</v>
      </c>
      <c r="BC376" s="8">
        <f t="shared" si="150"/>
        <v>0.73981179910721229</v>
      </c>
      <c r="BD376" s="44"/>
      <c r="BE376" s="44"/>
      <c r="BF376" s="8"/>
    </row>
    <row r="377" spans="1:58" x14ac:dyDescent="0.25">
      <c r="A377" s="8">
        <v>221</v>
      </c>
      <c r="B377" s="16" t="s">
        <v>234</v>
      </c>
      <c r="C377" s="8" t="s">
        <v>239</v>
      </c>
      <c r="D377" s="8" t="s">
        <v>58</v>
      </c>
      <c r="E377" s="8" t="s">
        <v>236</v>
      </c>
      <c r="F377" s="8" t="s">
        <v>578</v>
      </c>
      <c r="G377" s="8"/>
      <c r="H377" s="8"/>
      <c r="I377" s="8"/>
      <c r="J377" s="8"/>
      <c r="K377" s="8"/>
      <c r="L377" s="8">
        <v>10174.783061380111</v>
      </c>
      <c r="M377" s="8">
        <v>7373.5889012125708</v>
      </c>
      <c r="N377" s="8">
        <v>78.602323846293331</v>
      </c>
      <c r="O377" s="8">
        <v>357.91626662536441</v>
      </c>
      <c r="P377" s="8">
        <v>1178.1592264733715</v>
      </c>
      <c r="Q377" s="8">
        <v>226.83089277011572</v>
      </c>
      <c r="R377" s="8">
        <v>1338.8873152122023</v>
      </c>
      <c r="S377" s="8">
        <v>635.88521429109016</v>
      </c>
      <c r="T377" s="8">
        <v>277.71189688675003</v>
      </c>
      <c r="U377" s="8">
        <v>1066.1257363542786</v>
      </c>
      <c r="V377" s="8">
        <v>201.00889136864632</v>
      </c>
      <c r="W377" s="8">
        <v>1395.9190690909716</v>
      </c>
      <c r="X377" s="8">
        <v>258.52097379056784</v>
      </c>
      <c r="Y377" s="8">
        <v>615.43570166657616</v>
      </c>
      <c r="Z377" s="8">
        <v>67.215503139741031</v>
      </c>
      <c r="AA377" s="8">
        <v>294.71310134914927</v>
      </c>
      <c r="AB377" s="8">
        <v>29.448763743745644</v>
      </c>
      <c r="AC377" s="8">
        <v>10.469923836939445</v>
      </c>
      <c r="AD377" s="8">
        <v>299.65515792860134</v>
      </c>
      <c r="AE377" s="8">
        <v>0.39126764675374121</v>
      </c>
      <c r="AF377" s="17">
        <f t="shared" si="147"/>
        <v>7943.7785527625701</v>
      </c>
      <c r="AG377" s="19">
        <f t="shared" si="151"/>
        <v>0.82501059151199185</v>
      </c>
      <c r="AH377" s="19">
        <f t="shared" si="153"/>
        <v>1.0499532145366006</v>
      </c>
      <c r="AI377" s="19">
        <f t="shared" si="154"/>
        <v>0.51547221839073087</v>
      </c>
      <c r="AJ377" s="18">
        <f t="shared" si="148"/>
        <v>0.32774301930054944</v>
      </c>
      <c r="AK377" s="18">
        <f t="shared" si="155"/>
        <v>1.3798956244640774</v>
      </c>
      <c r="AL377" s="18">
        <f t="shared" si="94"/>
        <v>765.85723459317967</v>
      </c>
      <c r="AM377" s="17">
        <f t="shared" si="156"/>
        <v>1.0003451154180025</v>
      </c>
      <c r="AN377" s="18">
        <f t="shared" si="157"/>
        <v>0.99279274386998484</v>
      </c>
      <c r="AO377" s="18">
        <f t="shared" si="158"/>
        <v>0.94503206004611695</v>
      </c>
      <c r="AP377" s="17">
        <f t="shared" si="159"/>
        <v>28.522207668868052</v>
      </c>
      <c r="AQ377" s="18">
        <f t="shared" si="161"/>
        <v>0.99191881447146224</v>
      </c>
      <c r="AR377" s="17">
        <f t="shared" si="162"/>
        <v>25.01954907147821</v>
      </c>
      <c r="AS377" s="17">
        <f t="shared" si="163"/>
        <v>34.524366289797051</v>
      </c>
      <c r="AT377" s="17">
        <f t="shared" si="149"/>
        <v>33.954973883027407</v>
      </c>
      <c r="AU377" s="17">
        <f t="shared" si="164"/>
        <v>4.1205399512380954</v>
      </c>
      <c r="AV377" s="18">
        <f t="shared" si="165"/>
        <v>0.3357167493670063</v>
      </c>
      <c r="AW377" s="18">
        <f t="shared" si="160"/>
        <v>2.9267241038958525</v>
      </c>
      <c r="AX377" s="18">
        <f t="shared" si="166"/>
        <v>3.0999277102492289</v>
      </c>
      <c r="AY377" s="8">
        <f t="shared" si="167"/>
        <v>1.0167690426955169</v>
      </c>
      <c r="AZ377" s="8">
        <f t="shared" si="168"/>
        <v>0.47493557304358186</v>
      </c>
      <c r="BA377" s="18">
        <f t="shared" si="152"/>
        <v>0.63968507113607753</v>
      </c>
      <c r="BB377" s="20">
        <f t="shared" si="169"/>
        <v>0.47902626320245623</v>
      </c>
      <c r="BC377" s="8">
        <f t="shared" si="150"/>
        <v>0.63000980279091223</v>
      </c>
      <c r="BD377" s="44"/>
      <c r="BE377" s="44"/>
      <c r="BF377" s="8"/>
    </row>
    <row r="378" spans="1:58" x14ac:dyDescent="0.25">
      <c r="A378" s="8">
        <v>222</v>
      </c>
      <c r="B378" s="16" t="s">
        <v>234</v>
      </c>
      <c r="C378" s="8" t="s">
        <v>239</v>
      </c>
      <c r="D378" s="8" t="s">
        <v>58</v>
      </c>
      <c r="E378" s="8" t="s">
        <v>236</v>
      </c>
      <c r="F378" s="8" t="s">
        <v>578</v>
      </c>
      <c r="G378" s="8"/>
      <c r="H378" s="8"/>
      <c r="I378" s="8"/>
      <c r="J378" s="8"/>
      <c r="K378" s="8"/>
      <c r="L378" s="8">
        <v>12453.454783487035</v>
      </c>
      <c r="M378" s="8">
        <v>8715.3250724681984</v>
      </c>
      <c r="N378" s="8">
        <v>87.136658393799877</v>
      </c>
      <c r="O378" s="8">
        <v>424.40622611429211</v>
      </c>
      <c r="P378" s="8">
        <v>1458.7960344792336</v>
      </c>
      <c r="Q378" s="8">
        <v>280.90190972987489</v>
      </c>
      <c r="R378" s="8">
        <v>1690.7714953649204</v>
      </c>
      <c r="S378" s="8">
        <v>783.09272052487358</v>
      </c>
      <c r="T378" s="8">
        <v>341.47006573209308</v>
      </c>
      <c r="U378" s="8">
        <v>1328.3285418631965</v>
      </c>
      <c r="V378" s="8">
        <v>248.30040556423202</v>
      </c>
      <c r="W378" s="8">
        <v>1728.7988899905477</v>
      </c>
      <c r="X378" s="8">
        <v>326.87319493447802</v>
      </c>
      <c r="Y378" s="8">
        <v>770.56060824604003</v>
      </c>
      <c r="Z378" s="8">
        <v>85.542418949351102</v>
      </c>
      <c r="AA378" s="8">
        <v>362.26994181692464</v>
      </c>
      <c r="AB378" s="8">
        <v>34.936191397686557</v>
      </c>
      <c r="AC378" s="8">
        <v>9.0831751369987703</v>
      </c>
      <c r="AD378" s="8">
        <v>379.32014226127001</v>
      </c>
      <c r="AE378" s="8">
        <v>0.10388845229610934</v>
      </c>
      <c r="AF378" s="17">
        <f t="shared" si="147"/>
        <v>9865.0486447077456</v>
      </c>
      <c r="AG378" s="19">
        <f t="shared" si="151"/>
        <v>0.79584222014257366</v>
      </c>
      <c r="AH378" s="19">
        <f t="shared" si="153"/>
        <v>1.0576151766262034</v>
      </c>
      <c r="AI378" s="19">
        <f t="shared" si="154"/>
        <v>0.48402153323516522</v>
      </c>
      <c r="AJ378" s="18">
        <f t="shared" si="148"/>
        <v>0.31557260870527454</v>
      </c>
      <c r="AK378" s="18">
        <f t="shared" si="155"/>
        <v>1.4289145476429361</v>
      </c>
      <c r="AL378" s="18">
        <f t="shared" si="94"/>
        <v>3651.2252697740469</v>
      </c>
      <c r="AM378" s="17">
        <f t="shared" si="156"/>
        <v>1.0221486080410285</v>
      </c>
      <c r="AN378" s="18">
        <f t="shared" si="157"/>
        <v>0.98548718010246739</v>
      </c>
      <c r="AO378" s="18">
        <f t="shared" si="158"/>
        <v>0.88862307563851439</v>
      </c>
      <c r="AP378" s="17">
        <f t="shared" si="159"/>
        <v>26.662709599712489</v>
      </c>
      <c r="AQ378" s="18">
        <f t="shared" si="161"/>
        <v>0.92725091983713481</v>
      </c>
      <c r="AR378" s="17">
        <f t="shared" si="162"/>
        <v>24.057544020233792</v>
      </c>
      <c r="AS378" s="17">
        <f t="shared" si="163"/>
        <v>34.376174631072388</v>
      </c>
      <c r="AT378" s="17">
        <f t="shared" si="149"/>
        <v>32.830987327082894</v>
      </c>
      <c r="AU378" s="17">
        <f t="shared" si="164"/>
        <v>4.27074648592155</v>
      </c>
      <c r="AV378" s="18">
        <f t="shared" si="165"/>
        <v>0.31950395759696126</v>
      </c>
      <c r="AW378" s="18">
        <f t="shared" si="160"/>
        <v>2.9665112709533212</v>
      </c>
      <c r="AX378" s="18">
        <f t="shared" si="166"/>
        <v>3.1232226288490956</v>
      </c>
      <c r="AY378" s="8">
        <f t="shared" si="167"/>
        <v>1.0470649051335366</v>
      </c>
      <c r="AZ378" s="8">
        <f t="shared" si="168"/>
        <v>0.46315703965417171</v>
      </c>
      <c r="BA378" s="18">
        <f t="shared" si="152"/>
        <v>0.63940556412688143</v>
      </c>
      <c r="BB378" s="20">
        <f t="shared" si="169"/>
        <v>0.46428336589951169</v>
      </c>
      <c r="BC378" s="8">
        <f t="shared" si="150"/>
        <v>0.6964487177533637</v>
      </c>
      <c r="BD378" s="44"/>
      <c r="BE378" s="44"/>
      <c r="BF378" s="8"/>
    </row>
    <row r="379" spans="1:58" x14ac:dyDescent="0.25">
      <c r="A379" s="8">
        <v>223</v>
      </c>
      <c r="B379" s="16" t="s">
        <v>234</v>
      </c>
      <c r="C379" s="8" t="s">
        <v>239</v>
      </c>
      <c r="D379" s="8" t="s">
        <v>58</v>
      </c>
      <c r="E379" s="8" t="s">
        <v>236</v>
      </c>
      <c r="F379" s="8" t="s">
        <v>578</v>
      </c>
      <c r="G379" s="8"/>
      <c r="H379" s="8"/>
      <c r="I379" s="8"/>
      <c r="J379" s="8"/>
      <c r="K379" s="8"/>
      <c r="L379" s="8">
        <v>12163.691127277993</v>
      </c>
      <c r="M379" s="8">
        <v>9037.9344766085105</v>
      </c>
      <c r="N379" s="8">
        <v>64.994193246320194</v>
      </c>
      <c r="O379" s="8">
        <v>383.7390799673982</v>
      </c>
      <c r="P379" s="8">
        <v>1245.0397925702357</v>
      </c>
      <c r="Q379" s="8">
        <v>237.13029006162662</v>
      </c>
      <c r="R379" s="8">
        <v>1475.4993044885414</v>
      </c>
      <c r="S379" s="8">
        <v>700.32477485505956</v>
      </c>
      <c r="T379" s="8">
        <v>315.84149701779859</v>
      </c>
      <c r="U379" s="8">
        <v>1259.8016434463873</v>
      </c>
      <c r="V379" s="8">
        <v>245.41550255519667</v>
      </c>
      <c r="W379" s="8">
        <v>1698.5503233850511</v>
      </c>
      <c r="X379" s="8">
        <v>322.70211048141704</v>
      </c>
      <c r="Y379" s="8">
        <v>770.3480406303745</v>
      </c>
      <c r="Z379" s="8">
        <v>83.609284676852781</v>
      </c>
      <c r="AA379" s="8">
        <v>349.33811329120539</v>
      </c>
      <c r="AB379" s="8">
        <v>32.69630132891308</v>
      </c>
      <c r="AC379" s="8">
        <v>8.0587925325006964</v>
      </c>
      <c r="AD379" s="8">
        <v>299.69699224369555</v>
      </c>
      <c r="AE379" s="8">
        <v>0.17973783691687714</v>
      </c>
      <c r="AF379" s="17">
        <f t="shared" si="147"/>
        <v>9120.0360587560572</v>
      </c>
      <c r="AG379" s="19">
        <f t="shared" si="151"/>
        <v>0.74622121120446794</v>
      </c>
      <c r="AH379" s="19">
        <f t="shared" si="153"/>
        <v>0.93605779289503432</v>
      </c>
      <c r="AI379" s="19">
        <f t="shared" si="154"/>
        <v>0.5014929994675601</v>
      </c>
      <c r="AJ379" s="18">
        <f t="shared" si="148"/>
        <v>0.31905626733661652</v>
      </c>
      <c r="AK379" s="18">
        <f t="shared" si="155"/>
        <v>1.3458485629387329</v>
      </c>
      <c r="AL379" s="18">
        <f t="shared" si="94"/>
        <v>1667.4118114723701</v>
      </c>
      <c r="AM379" s="17">
        <f t="shared" si="156"/>
        <v>0.99852602241260924</v>
      </c>
      <c r="AN379" s="18">
        <f t="shared" si="157"/>
        <v>0.98975121957336165</v>
      </c>
      <c r="AO379" s="18">
        <f t="shared" si="158"/>
        <v>0.93468885774248534</v>
      </c>
      <c r="AP379" s="17">
        <f t="shared" si="159"/>
        <v>28.007051032685961</v>
      </c>
      <c r="AQ379" s="18">
        <f t="shared" si="161"/>
        <v>0.97400317604118059</v>
      </c>
      <c r="AR379" s="17">
        <f t="shared" si="162"/>
        <v>25.87159583436166</v>
      </c>
      <c r="AS379" s="17">
        <f t="shared" si="163"/>
        <v>34.819250074607346</v>
      </c>
      <c r="AT379" s="17">
        <f t="shared" si="149"/>
        <v>40.586630637211108</v>
      </c>
      <c r="AU379" s="17">
        <f t="shared" si="164"/>
        <v>4.220824303374596</v>
      </c>
      <c r="AV379" s="18">
        <f t="shared" si="165"/>
        <v>0.3046027777179422</v>
      </c>
      <c r="AW379" s="18">
        <f t="shared" si="160"/>
        <v>2.9176218303218002</v>
      </c>
      <c r="AX379" s="18">
        <f t="shared" si="166"/>
        <v>3.1821688262112757</v>
      </c>
      <c r="AY379" s="8">
        <f t="shared" si="167"/>
        <v>0.85789949862662307</v>
      </c>
      <c r="AZ379" s="8">
        <f t="shared" si="168"/>
        <v>0.47463578784797605</v>
      </c>
      <c r="BA379" s="18">
        <f t="shared" si="152"/>
        <v>0.61593795750553626</v>
      </c>
      <c r="BB379" s="20">
        <f t="shared" si="169"/>
        <v>0.51964238567321297</v>
      </c>
      <c r="BC379" s="8">
        <f t="shared" si="150"/>
        <v>1.099458564017612</v>
      </c>
      <c r="BD379" s="44"/>
      <c r="BE379" s="44"/>
      <c r="BF379" s="8"/>
    </row>
    <row r="380" spans="1:58" x14ac:dyDescent="0.25">
      <c r="A380" s="8">
        <v>224</v>
      </c>
      <c r="B380" s="16" t="s">
        <v>234</v>
      </c>
      <c r="C380" s="8" t="s">
        <v>239</v>
      </c>
      <c r="D380" s="8" t="s">
        <v>58</v>
      </c>
      <c r="E380" s="8" t="s">
        <v>236</v>
      </c>
      <c r="F380" s="8" t="s">
        <v>578</v>
      </c>
      <c r="G380" s="8"/>
      <c r="H380" s="8"/>
      <c r="I380" s="8"/>
      <c r="J380" s="8"/>
      <c r="K380" s="8"/>
      <c r="L380" s="8">
        <v>7249.7871767860233</v>
      </c>
      <c r="M380" s="8">
        <v>4525.3146926466798</v>
      </c>
      <c r="N380" s="8">
        <v>94.414339968359954</v>
      </c>
      <c r="O380" s="8">
        <v>412.58460445918325</v>
      </c>
      <c r="P380" s="8">
        <v>889.94782997850007</v>
      </c>
      <c r="Q380" s="8">
        <v>140.81466999911456</v>
      </c>
      <c r="R380" s="8">
        <v>810.86824462327365</v>
      </c>
      <c r="S380" s="8">
        <v>362.77889939284063</v>
      </c>
      <c r="T380" s="8">
        <v>163.17846123993638</v>
      </c>
      <c r="U380" s="8">
        <v>640.66113050205729</v>
      </c>
      <c r="V380" s="8">
        <v>123.52290737325758</v>
      </c>
      <c r="W380" s="8">
        <v>894.63167967683592</v>
      </c>
      <c r="X380" s="8">
        <v>163.55903689685564</v>
      </c>
      <c r="Y380" s="8">
        <v>393.30440973065157</v>
      </c>
      <c r="Z380" s="8">
        <v>44.781532944134192</v>
      </c>
      <c r="AA380" s="8">
        <v>181.92033444818554</v>
      </c>
      <c r="AB380" s="8">
        <v>18.077273824561804</v>
      </c>
      <c r="AC380" s="8">
        <v>10.314542332577007</v>
      </c>
      <c r="AD380" s="8">
        <v>150.74781600895491</v>
      </c>
      <c r="AE380" s="8">
        <v>0.18665227418832039</v>
      </c>
      <c r="AF380" s="17">
        <f t="shared" si="147"/>
        <v>5240.6310150893896</v>
      </c>
      <c r="AG380" s="19">
        <f t="shared" si="151"/>
        <v>1.540668852400779</v>
      </c>
      <c r="AH380" s="19">
        <f t="shared" si="153"/>
        <v>1.2848389806630507</v>
      </c>
      <c r="AI380" s="19">
        <f t="shared" si="154"/>
        <v>0.98113909124504362</v>
      </c>
      <c r="AJ380" s="18">
        <f t="shared" si="148"/>
        <v>0.6622191565600265</v>
      </c>
      <c r="AK380" s="18">
        <f t="shared" si="155"/>
        <v>1.6020514967868249</v>
      </c>
      <c r="AL380" s="18">
        <f t="shared" si="94"/>
        <v>807.63985686485591</v>
      </c>
      <c r="AM380" s="17">
        <f t="shared" si="156"/>
        <v>0.89324742928838685</v>
      </c>
      <c r="AN380" s="18">
        <f t="shared" si="157"/>
        <v>0.99628897103035408</v>
      </c>
      <c r="AO380" s="18">
        <f t="shared" si="158"/>
        <v>0.91333525199861243</v>
      </c>
      <c r="AP380" s="17">
        <f t="shared" si="159"/>
        <v>27.667775370311421</v>
      </c>
      <c r="AQ380" s="18">
        <f t="shared" si="161"/>
        <v>0.96220416255987495</v>
      </c>
      <c r="AR380" s="17">
        <f t="shared" si="162"/>
        <v>24.875254909646056</v>
      </c>
      <c r="AS380" s="17">
        <f t="shared" si="163"/>
        <v>39.851439360952277</v>
      </c>
      <c r="AT380" s="17">
        <f t="shared" si="149"/>
        <v>48.092153960992455</v>
      </c>
      <c r="AU380" s="17">
        <f t="shared" si="164"/>
        <v>3.9441789339551043</v>
      </c>
      <c r="AV380" s="18">
        <f t="shared" si="165"/>
        <v>0.64399818377596796</v>
      </c>
      <c r="AW380" s="18">
        <f t="shared" si="160"/>
        <v>2.8491802786773439</v>
      </c>
      <c r="AX380" s="18">
        <f t="shared" si="166"/>
        <v>3.2185020939274871</v>
      </c>
      <c r="AY380" s="8">
        <f t="shared" si="167"/>
        <v>0.82864742122542012</v>
      </c>
      <c r="AZ380" s="8">
        <f t="shared" si="168"/>
        <v>0.44739561796674665</v>
      </c>
      <c r="BA380" s="18">
        <f t="shared" si="152"/>
        <v>0.65275227932385871</v>
      </c>
      <c r="BB380" s="20">
        <f t="shared" si="169"/>
        <v>0.56357686693120201</v>
      </c>
      <c r="BC380" s="8">
        <f t="shared" si="150"/>
        <v>0.70200726116833134</v>
      </c>
      <c r="BD380" s="44"/>
      <c r="BE380" s="44"/>
      <c r="BF380" s="8"/>
    </row>
    <row r="381" spans="1:58" x14ac:dyDescent="0.25">
      <c r="A381" s="8">
        <v>225</v>
      </c>
      <c r="B381" s="16" t="s">
        <v>234</v>
      </c>
      <c r="C381" s="8" t="s">
        <v>239</v>
      </c>
      <c r="D381" s="8" t="s">
        <v>58</v>
      </c>
      <c r="E381" s="8" t="s">
        <v>236</v>
      </c>
      <c r="F381" s="8" t="s">
        <v>578</v>
      </c>
      <c r="G381" s="8"/>
      <c r="H381" s="8"/>
      <c r="I381" s="8"/>
      <c r="J381" s="8"/>
      <c r="K381" s="8"/>
      <c r="L381" s="8">
        <v>12248.335146094838</v>
      </c>
      <c r="M381" s="8">
        <v>8965.8157383246144</v>
      </c>
      <c r="N381" s="8">
        <v>80.907552770971222</v>
      </c>
      <c r="O381" s="8">
        <v>360.20447060870032</v>
      </c>
      <c r="P381" s="8">
        <v>1207.1030872674751</v>
      </c>
      <c r="Q381" s="8">
        <v>235.44609858890624</v>
      </c>
      <c r="R381" s="8">
        <v>1484.3680141825421</v>
      </c>
      <c r="S381" s="8">
        <v>689.49043252927493</v>
      </c>
      <c r="T381" s="8">
        <v>314.59810921920115</v>
      </c>
      <c r="U381" s="8">
        <v>1241.1785340914955</v>
      </c>
      <c r="V381" s="8">
        <v>247.72492868063301</v>
      </c>
      <c r="W381" s="8">
        <v>1728.4165593423763</v>
      </c>
      <c r="X381" s="8">
        <v>324.20019780356927</v>
      </c>
      <c r="Y381" s="8">
        <v>773.44312928188424</v>
      </c>
      <c r="Z381" s="8">
        <v>78.369071654060292</v>
      </c>
      <c r="AA381" s="8">
        <v>334.73714692921351</v>
      </c>
      <c r="AB381" s="8">
        <v>30.591490367446095</v>
      </c>
      <c r="AC381" s="8">
        <v>7.7950962736996532</v>
      </c>
      <c r="AD381" s="8">
        <v>261.12217087284921</v>
      </c>
      <c r="AE381" s="8">
        <v>9.0528293805763854E-2</v>
      </c>
      <c r="AF381" s="17">
        <f t="shared" si="147"/>
        <v>9049.8712705467788</v>
      </c>
      <c r="AG381" s="19">
        <f t="shared" si="151"/>
        <v>0.7310089909195191</v>
      </c>
      <c r="AH381" s="19">
        <f t="shared" si="153"/>
        <v>0.94712184159745494</v>
      </c>
      <c r="AI381" s="19">
        <f t="shared" si="154"/>
        <v>0.46792404787949277</v>
      </c>
      <c r="AJ381" s="18">
        <f t="shared" si="148"/>
        <v>0.30419466624157609</v>
      </c>
      <c r="AK381" s="18">
        <f t="shared" si="155"/>
        <v>1.3661149753210975</v>
      </c>
      <c r="AL381" s="18">
        <f t="shared" si="94"/>
        <v>2884.4260716225253</v>
      </c>
      <c r="AM381" s="17">
        <f t="shared" si="156"/>
        <v>1.002794050595583</v>
      </c>
      <c r="AN381" s="18">
        <f t="shared" si="157"/>
        <v>1.0009964668706659</v>
      </c>
      <c r="AO381" s="18">
        <f t="shared" si="158"/>
        <v>0.91962574963090715</v>
      </c>
      <c r="AP381" s="17">
        <f t="shared" si="159"/>
        <v>27.65518281317318</v>
      </c>
      <c r="AQ381" s="18">
        <f t="shared" si="161"/>
        <v>0.96176623031799724</v>
      </c>
      <c r="AR381" s="17">
        <f t="shared" si="162"/>
        <v>26.784645267412181</v>
      </c>
      <c r="AS381" s="17">
        <f t="shared" si="163"/>
        <v>36.59090500847514</v>
      </c>
      <c r="AT381" s="17">
        <f t="shared" si="149"/>
        <v>46.906530782707996</v>
      </c>
      <c r="AU381" s="17">
        <f t="shared" si="164"/>
        <v>4.4934734994622891</v>
      </c>
      <c r="AV381" s="18">
        <f t="shared" si="165"/>
        <v>0.29021165022996381</v>
      </c>
      <c r="AW381" s="18">
        <f t="shared" si="160"/>
        <v>2.9998749078031586</v>
      </c>
      <c r="AX381" s="18">
        <f t="shared" si="166"/>
        <v>3.3793663651670451</v>
      </c>
      <c r="AY381" s="8">
        <f t="shared" si="167"/>
        <v>0.78008124663877965</v>
      </c>
      <c r="AZ381" s="8">
        <f t="shared" si="168"/>
        <v>0.46450100375477638</v>
      </c>
      <c r="BA381" s="18">
        <f t="shared" si="152"/>
        <v>0.6113223692466222</v>
      </c>
      <c r="BB381" s="20">
        <f t="shared" si="169"/>
        <v>0.52013211226025302</v>
      </c>
      <c r="BC381" s="8">
        <f t="shared" si="150"/>
        <v>0.66484832299112406</v>
      </c>
      <c r="BD381" s="44"/>
      <c r="BE381" s="44"/>
      <c r="BF381" s="8"/>
    </row>
    <row r="382" spans="1:58" x14ac:dyDescent="0.25">
      <c r="A382" s="8">
        <v>226</v>
      </c>
      <c r="B382" s="16" t="s">
        <v>234</v>
      </c>
      <c r="C382" s="8" t="s">
        <v>239</v>
      </c>
      <c r="D382" s="8" t="s">
        <v>58</v>
      </c>
      <c r="E382" s="8" t="s">
        <v>236</v>
      </c>
      <c r="F382" s="8" t="s">
        <v>578</v>
      </c>
      <c r="G382" s="8"/>
      <c r="H382" s="8"/>
      <c r="I382" s="8"/>
      <c r="J382" s="8"/>
      <c r="K382" s="8"/>
      <c r="L382" s="8">
        <v>12351.411249886907</v>
      </c>
      <c r="M382" s="8">
        <v>8781.1801884264278</v>
      </c>
      <c r="N382" s="8">
        <v>67.888546752287979</v>
      </c>
      <c r="O382" s="8">
        <v>335.84005821009055</v>
      </c>
      <c r="P382" s="8">
        <v>1196.9928935321582</v>
      </c>
      <c r="Q382" s="8">
        <v>241.68433418656559</v>
      </c>
      <c r="R382" s="8">
        <v>1442.2148653569388</v>
      </c>
      <c r="S382" s="8">
        <v>655.95657202019265</v>
      </c>
      <c r="T382" s="8">
        <v>304.84786943571106</v>
      </c>
      <c r="U382" s="8">
        <v>1213.3327061312596</v>
      </c>
      <c r="V382" s="8">
        <v>244.79247701543548</v>
      </c>
      <c r="W382" s="8">
        <v>1694.3690407130346</v>
      </c>
      <c r="X382" s="8">
        <v>324.47926311520604</v>
      </c>
      <c r="Y382" s="8">
        <v>774.2825852135154</v>
      </c>
      <c r="Z382" s="8">
        <v>79.867079643487855</v>
      </c>
      <c r="AA382" s="8">
        <v>338.82855818337282</v>
      </c>
      <c r="AB382" s="8">
        <v>31.674962913602787</v>
      </c>
      <c r="AC382" s="8">
        <v>8.1497432181821221</v>
      </c>
      <c r="AD382" s="8">
        <v>247.91838193785318</v>
      </c>
      <c r="AE382" s="8">
        <v>4.789023277863947E-2</v>
      </c>
      <c r="AF382" s="17">
        <f t="shared" si="147"/>
        <v>8879.1632656705715</v>
      </c>
      <c r="AG382" s="19">
        <f t="shared" si="151"/>
        <v>0.67333318460698433</v>
      </c>
      <c r="AH382" s="19">
        <f t="shared" si="153"/>
        <v>0.92784827744564147</v>
      </c>
      <c r="AI382" s="19">
        <f t="shared" si="154"/>
        <v>0.44902485667762371</v>
      </c>
      <c r="AJ382" s="18">
        <f t="shared" si="148"/>
        <v>0.29811796588228173</v>
      </c>
      <c r="AK382" s="18">
        <f t="shared" si="155"/>
        <v>1.4065775880747824</v>
      </c>
      <c r="AL382" s="18">
        <f t="shared" si="94"/>
        <v>5176.8046959344174</v>
      </c>
      <c r="AM382" s="17">
        <f t="shared" si="156"/>
        <v>1.0164564125368116</v>
      </c>
      <c r="AN382" s="18">
        <f t="shared" si="157"/>
        <v>1.0058039911975023</v>
      </c>
      <c r="AO382" s="18">
        <f t="shared" si="158"/>
        <v>0.9051725013801617</v>
      </c>
      <c r="AP382" s="17">
        <f t="shared" si="159"/>
        <v>27.062377127344124</v>
      </c>
      <c r="AQ382" s="18">
        <f t="shared" si="161"/>
        <v>0.94115018544776385</v>
      </c>
      <c r="AR382" s="17">
        <f t="shared" si="162"/>
        <v>25.916292993443854</v>
      </c>
      <c r="AS382" s="17">
        <f t="shared" si="163"/>
        <v>36.453276890557632</v>
      </c>
      <c r="AT382" s="17">
        <f t="shared" si="149"/>
        <v>49.820473791988086</v>
      </c>
      <c r="AU382" s="17">
        <f t="shared" si="164"/>
        <v>4.2052688024432463</v>
      </c>
      <c r="AV382" s="18">
        <f t="shared" si="165"/>
        <v>0.27679139984689327</v>
      </c>
      <c r="AW382" s="18">
        <f t="shared" si="160"/>
        <v>2.8971614401889401</v>
      </c>
      <c r="AX382" s="18">
        <f t="shared" si="166"/>
        <v>3.2727947412075835</v>
      </c>
      <c r="AY382" s="8">
        <f t="shared" si="167"/>
        <v>0.73169269812162829</v>
      </c>
      <c r="AZ382" s="8">
        <f t="shared" si="168"/>
        <v>0.45482582919976189</v>
      </c>
      <c r="BA382" s="18">
        <f t="shared" si="152"/>
        <v>0.60713708460746352</v>
      </c>
      <c r="BB382" s="20">
        <f t="shared" si="169"/>
        <v>0.53983968559562734</v>
      </c>
      <c r="BC382" s="8">
        <f t="shared" si="150"/>
        <v>1.5610761652140963</v>
      </c>
      <c r="BD382" s="44"/>
      <c r="BE382" s="44"/>
      <c r="BF382" s="8"/>
    </row>
    <row r="383" spans="1:58" x14ac:dyDescent="0.25">
      <c r="A383" s="8">
        <v>227</v>
      </c>
      <c r="B383" s="16" t="s">
        <v>234</v>
      </c>
      <c r="C383" s="8" t="s">
        <v>239</v>
      </c>
      <c r="D383" s="8" t="s">
        <v>58</v>
      </c>
      <c r="E383" s="8" t="s">
        <v>236</v>
      </c>
      <c r="F383" s="8" t="s">
        <v>578</v>
      </c>
      <c r="G383" s="8"/>
      <c r="H383" s="8"/>
      <c r="I383" s="8"/>
      <c r="J383" s="8"/>
      <c r="K383" s="8"/>
      <c r="L383" s="8">
        <v>11029.473241993395</v>
      </c>
      <c r="M383" s="8">
        <v>7688.1695767449364</v>
      </c>
      <c r="N383" s="8">
        <v>85.113749779157558</v>
      </c>
      <c r="O383" s="8">
        <v>301.44377921592621</v>
      </c>
      <c r="P383" s="8">
        <v>1050.3778286744521</v>
      </c>
      <c r="Q383" s="8">
        <v>203.94370138700023</v>
      </c>
      <c r="R383" s="8">
        <v>1257.7147381300683</v>
      </c>
      <c r="S383" s="8">
        <v>576.22574400025428</v>
      </c>
      <c r="T383" s="8">
        <v>262.96648375291517</v>
      </c>
      <c r="U383" s="8">
        <v>1053.1808068587231</v>
      </c>
      <c r="V383" s="8">
        <v>206.10700687894746</v>
      </c>
      <c r="W383" s="8">
        <v>1460.1188764868903</v>
      </c>
      <c r="X383" s="8">
        <v>277.92216954421514</v>
      </c>
      <c r="Y383" s="8">
        <v>660.85152911182104</v>
      </c>
      <c r="Z383" s="8">
        <v>70.118832021597399</v>
      </c>
      <c r="AA383" s="8">
        <v>295.95317839520766</v>
      </c>
      <c r="AB383" s="8">
        <v>26.774338372275942</v>
      </c>
      <c r="AC383" s="8">
        <v>10.85220796436842</v>
      </c>
      <c r="AD383" s="8">
        <v>237.8799215721626</v>
      </c>
      <c r="AE383" s="8">
        <v>6.1562275396557758E-2</v>
      </c>
      <c r="AF383" s="17">
        <f t="shared" si="147"/>
        <v>7703.699012830295</v>
      </c>
      <c r="AG383" s="19">
        <f t="shared" si="151"/>
        <v>0.69192790774673441</v>
      </c>
      <c r="AH383" s="19">
        <f t="shared" si="153"/>
        <v>0.93215458305044963</v>
      </c>
      <c r="AI383" s="19">
        <f t="shared" si="154"/>
        <v>0.46215965452710511</v>
      </c>
      <c r="AJ383" s="18">
        <f t="shared" si="148"/>
        <v>0.30461017700119836</v>
      </c>
      <c r="AK383" s="18">
        <f t="shared" si="155"/>
        <v>1.4346032734963581</v>
      </c>
      <c r="AL383" s="18">
        <f t="shared" si="94"/>
        <v>3864.0534327206433</v>
      </c>
      <c r="AM383" s="17">
        <f t="shared" si="156"/>
        <v>1.0248844909107355</v>
      </c>
      <c r="AN383" s="18">
        <f t="shared" si="157"/>
        <v>0.99359704032329743</v>
      </c>
      <c r="AO383" s="18">
        <f t="shared" si="158"/>
        <v>0.92369109890830925</v>
      </c>
      <c r="AP383" s="17">
        <f t="shared" si="159"/>
        <v>27.663030946229757</v>
      </c>
      <c r="AQ383" s="18">
        <f t="shared" si="161"/>
        <v>0.96203916539117496</v>
      </c>
      <c r="AR383" s="17">
        <f t="shared" si="162"/>
        <v>25.977655041360524</v>
      </c>
      <c r="AS383" s="17">
        <f t="shared" si="163"/>
        <v>37.267628960094974</v>
      </c>
      <c r="AT383" s="17">
        <f t="shared" si="149"/>
        <v>46.365717497714598</v>
      </c>
      <c r="AU383" s="17">
        <f t="shared" si="164"/>
        <v>4.2914925589559116</v>
      </c>
      <c r="AV383" s="18">
        <f t="shared" si="165"/>
        <v>0.28622224906949217</v>
      </c>
      <c r="AW383" s="18">
        <f t="shared" si="160"/>
        <v>2.8790733340381554</v>
      </c>
      <c r="AX383" s="18">
        <f t="shared" si="166"/>
        <v>3.2289102679832293</v>
      </c>
      <c r="AY383" s="8">
        <f t="shared" si="167"/>
        <v>0.80377552578436695</v>
      </c>
      <c r="AZ383" s="8">
        <f t="shared" si="168"/>
        <v>0.45815297104410896</v>
      </c>
      <c r="BA383" s="18">
        <f t="shared" si="152"/>
        <v>0.61085630087336917</v>
      </c>
      <c r="BB383" s="20">
        <f t="shared" si="169"/>
        <v>0.55277808220865587</v>
      </c>
      <c r="BC383" s="8">
        <f t="shared" si="150"/>
        <v>1.3417386671832623</v>
      </c>
      <c r="BD383" s="44"/>
      <c r="BE383" s="44"/>
      <c r="BF383" s="8"/>
    </row>
    <row r="384" spans="1:58" x14ac:dyDescent="0.25">
      <c r="A384" s="8">
        <v>228</v>
      </c>
      <c r="B384" s="16" t="s">
        <v>234</v>
      </c>
      <c r="C384" s="8" t="s">
        <v>239</v>
      </c>
      <c r="D384" s="8" t="s">
        <v>58</v>
      </c>
      <c r="E384" s="8" t="s">
        <v>236</v>
      </c>
      <c r="F384" s="8" t="s">
        <v>578</v>
      </c>
      <c r="G384" s="8"/>
      <c r="H384" s="8"/>
      <c r="I384" s="8"/>
      <c r="J384" s="8"/>
      <c r="K384" s="8"/>
      <c r="L384" s="8">
        <v>9501.9219567891432</v>
      </c>
      <c r="M384" s="8">
        <v>6352.3705684233373</v>
      </c>
      <c r="N384" s="8">
        <v>69.502279332130556</v>
      </c>
      <c r="O384" s="8">
        <v>236.62576461310334</v>
      </c>
      <c r="P384" s="8">
        <v>896.99431617777179</v>
      </c>
      <c r="Q384" s="8">
        <v>173.55463028057491</v>
      </c>
      <c r="R384" s="8">
        <v>1000.3612336141389</v>
      </c>
      <c r="S384" s="8">
        <v>478.66332262669255</v>
      </c>
      <c r="T384" s="8">
        <v>221.46226087553711</v>
      </c>
      <c r="U384" s="8">
        <v>842.39680327135602</v>
      </c>
      <c r="V384" s="8">
        <v>164.00083196778999</v>
      </c>
      <c r="W384" s="8">
        <v>1187.7928878321154</v>
      </c>
      <c r="X384" s="8">
        <v>223.00209693843325</v>
      </c>
      <c r="Y384" s="8">
        <v>523.54346301894304</v>
      </c>
      <c r="Z384" s="8">
        <v>57.224141607975206</v>
      </c>
      <c r="AA384" s="8">
        <v>252.10871366535042</v>
      </c>
      <c r="AB384" s="8">
        <v>23.739617166006358</v>
      </c>
      <c r="AC384" s="8">
        <v>9.313834000346926</v>
      </c>
      <c r="AD384" s="8">
        <v>179.88681385923024</v>
      </c>
      <c r="AE384" s="8">
        <v>8.5115831369393116E-2</v>
      </c>
      <c r="AF384" s="17">
        <f t="shared" si="147"/>
        <v>6281.4700836557886</v>
      </c>
      <c r="AG384" s="19">
        <f t="shared" si="151"/>
        <v>0.63760498496155504</v>
      </c>
      <c r="AH384" s="19">
        <f t="shared" si="153"/>
        <v>0.93447402946225155</v>
      </c>
      <c r="AI384" s="19">
        <f t="shared" si="154"/>
        <v>0.45611360954708369</v>
      </c>
      <c r="AJ384" s="18">
        <f t="shared" si="148"/>
        <v>0.28784760451519348</v>
      </c>
      <c r="AK384" s="18">
        <f t="shared" si="155"/>
        <v>1.4958072509216864</v>
      </c>
      <c r="AL384" s="18">
        <f t="shared" si="94"/>
        <v>2113.435432223434</v>
      </c>
      <c r="AM384" s="17">
        <f t="shared" si="156"/>
        <v>1.070849061021363</v>
      </c>
      <c r="AN384" s="18">
        <f t="shared" si="157"/>
        <v>1.026559166188467</v>
      </c>
      <c r="AO384" s="18">
        <f t="shared" si="158"/>
        <v>0.94749194648592372</v>
      </c>
      <c r="AP384" s="17">
        <f t="shared" si="159"/>
        <v>28.485698814648856</v>
      </c>
      <c r="AQ384" s="18">
        <f t="shared" si="161"/>
        <v>0.99064914349033606</v>
      </c>
      <c r="AR384" s="17">
        <f t="shared" si="162"/>
        <v>25.196949665355422</v>
      </c>
      <c r="AS384" s="17">
        <f t="shared" si="163"/>
        <v>37.689780010547402</v>
      </c>
      <c r="AT384" s="17">
        <f t="shared" si="149"/>
        <v>52.821670209940109</v>
      </c>
      <c r="AU384" s="17">
        <f t="shared" si="164"/>
        <v>4.0761741494799439</v>
      </c>
      <c r="AV384" s="18">
        <f t="shared" si="165"/>
        <v>0.28089584824419206</v>
      </c>
      <c r="AW384" s="18">
        <f t="shared" si="160"/>
        <v>2.7033461171797786</v>
      </c>
      <c r="AX384" s="18">
        <f t="shared" si="166"/>
        <v>3.0834977292113659</v>
      </c>
      <c r="AY384" s="8">
        <f t="shared" si="167"/>
        <v>0.71352874418300483</v>
      </c>
      <c r="AZ384" s="8">
        <f t="shared" si="168"/>
        <v>0.47849047578279452</v>
      </c>
      <c r="BA384" s="18">
        <f t="shared" si="152"/>
        <v>0.61292313426389156</v>
      </c>
      <c r="BB384" s="20">
        <f t="shared" si="169"/>
        <v>0.59873245347091519</v>
      </c>
      <c r="BC384" s="8">
        <f t="shared" si="150"/>
        <v>1.2817025253606964</v>
      </c>
      <c r="BD384" s="44"/>
      <c r="BE384" s="44"/>
      <c r="BF384" s="8"/>
    </row>
    <row r="385" spans="1:58" x14ac:dyDescent="0.25">
      <c r="A385" s="8">
        <v>229</v>
      </c>
      <c r="B385" s="16" t="s">
        <v>234</v>
      </c>
      <c r="C385" s="8" t="s">
        <v>239</v>
      </c>
      <c r="D385" s="8" t="s">
        <v>58</v>
      </c>
      <c r="E385" s="8" t="s">
        <v>236</v>
      </c>
      <c r="F385" s="8" t="s">
        <v>578</v>
      </c>
      <c r="G385" s="8"/>
      <c r="H385" s="8"/>
      <c r="I385" s="8"/>
      <c r="J385" s="8"/>
      <c r="K385" s="8"/>
      <c r="L385" s="8">
        <v>13182.500184427992</v>
      </c>
      <c r="M385" s="8">
        <v>8525.4406775344669</v>
      </c>
      <c r="N385" s="8">
        <v>164.17327921504145</v>
      </c>
      <c r="O385" s="8">
        <v>790.37771504070383</v>
      </c>
      <c r="P385" s="8">
        <v>1920.6812133694739</v>
      </c>
      <c r="Q385" s="8">
        <v>316.8231482199206</v>
      </c>
      <c r="R385" s="8">
        <v>1620.2064550870327</v>
      </c>
      <c r="S385" s="8">
        <v>653.72943476883586</v>
      </c>
      <c r="T385" s="8">
        <v>293.97034264441555</v>
      </c>
      <c r="U385" s="8">
        <v>1175.4741845356004</v>
      </c>
      <c r="V385" s="8">
        <v>241.21286580739479</v>
      </c>
      <c r="W385" s="8">
        <v>1682.3294935546201</v>
      </c>
      <c r="X385" s="8">
        <v>323.22620014022033</v>
      </c>
      <c r="Y385" s="8">
        <v>753.39271016838893</v>
      </c>
      <c r="Z385" s="8">
        <v>77.912924782641525</v>
      </c>
      <c r="AA385" s="8">
        <v>328.61358732926459</v>
      </c>
      <c r="AB385" s="8">
        <v>31.334044657051706</v>
      </c>
      <c r="AC385" s="8">
        <v>10.451978715010714</v>
      </c>
      <c r="AD385" s="8">
        <v>309.43299788423775</v>
      </c>
      <c r="AE385" s="8">
        <v>9.3599024866017802E-2</v>
      </c>
      <c r="AF385" s="17">
        <f t="shared" si="147"/>
        <v>10209.284320105564</v>
      </c>
      <c r="AG385" s="19">
        <f t="shared" si="151"/>
        <v>1.633904618067002</v>
      </c>
      <c r="AH385" s="19">
        <f t="shared" si="153"/>
        <v>1.5350947045018724</v>
      </c>
      <c r="AI385" s="19">
        <f t="shared" si="154"/>
        <v>0.94065892969729004</v>
      </c>
      <c r="AJ385" s="18">
        <f t="shared" si="148"/>
        <v>0.70399145405299712</v>
      </c>
      <c r="AK385" s="18">
        <f t="shared" si="155"/>
        <v>1.5462544029149627</v>
      </c>
      <c r="AL385" s="18">
        <f t="shared" si="94"/>
        <v>3305.9425386875046</v>
      </c>
      <c r="AM385" s="17">
        <f t="shared" si="156"/>
        <v>0.92857541083467487</v>
      </c>
      <c r="AN385" s="18">
        <f t="shared" si="157"/>
        <v>0.98708746611160392</v>
      </c>
      <c r="AO385" s="18">
        <f t="shared" si="158"/>
        <v>0.88301885887332943</v>
      </c>
      <c r="AP385" s="17">
        <f t="shared" si="159"/>
        <v>26.376081746578723</v>
      </c>
      <c r="AQ385" s="18">
        <f t="shared" si="161"/>
        <v>0.91728284290649587</v>
      </c>
      <c r="AR385" s="17">
        <f t="shared" si="162"/>
        <v>25.943664553931352</v>
      </c>
      <c r="AS385" s="17">
        <f t="shared" si="163"/>
        <v>40.115505544265204</v>
      </c>
      <c r="AT385" s="17">
        <f t="shared" si="149"/>
        <v>42.602115076814492</v>
      </c>
      <c r="AU385" s="17">
        <f t="shared" si="164"/>
        <v>4.0993384191980935</v>
      </c>
      <c r="AV385" s="18">
        <f t="shared" si="165"/>
        <v>0.67239053433824381</v>
      </c>
      <c r="AW385" s="18">
        <f t="shared" si="160"/>
        <v>2.8940123418739052</v>
      </c>
      <c r="AX385" s="18">
        <f t="shared" si="166"/>
        <v>3.3505516047449073</v>
      </c>
      <c r="AY385" s="8">
        <f t="shared" si="167"/>
        <v>0.94163178217640697</v>
      </c>
      <c r="AZ385" s="8">
        <f t="shared" si="168"/>
        <v>0.40348526739681423</v>
      </c>
      <c r="BA385" s="18">
        <f t="shared" si="152"/>
        <v>0.6632455597627992</v>
      </c>
      <c r="BB385" s="20">
        <f t="shared" si="169"/>
        <v>0.5128680224559431</v>
      </c>
      <c r="BC385" s="8">
        <f t="shared" si="150"/>
        <v>1.3872734432131408</v>
      </c>
      <c r="BD385" s="44"/>
      <c r="BE385" s="44"/>
      <c r="BF385" s="8"/>
    </row>
    <row r="386" spans="1:58" x14ac:dyDescent="0.25">
      <c r="A386" s="8">
        <v>230</v>
      </c>
      <c r="B386" s="16" t="s">
        <v>234</v>
      </c>
      <c r="C386" s="8" t="s">
        <v>239</v>
      </c>
      <c r="D386" s="8" t="s">
        <v>58</v>
      </c>
      <c r="E386" s="8" t="s">
        <v>236</v>
      </c>
      <c r="F386" s="8" t="s">
        <v>578</v>
      </c>
      <c r="G386" s="8">
        <v>4090</v>
      </c>
      <c r="H386" s="8">
        <v>206</v>
      </c>
      <c r="I386" s="8"/>
      <c r="J386" s="8">
        <v>266</v>
      </c>
      <c r="K386" s="8">
        <v>2900</v>
      </c>
      <c r="L386" s="8">
        <v>11800</v>
      </c>
      <c r="M386" s="8">
        <v>6030</v>
      </c>
      <c r="N386" s="8">
        <v>118.6</v>
      </c>
      <c r="O386" s="8">
        <v>554</v>
      </c>
      <c r="P386" s="8">
        <v>2750</v>
      </c>
      <c r="Q386" s="8">
        <v>553</v>
      </c>
      <c r="R386" s="8">
        <v>3590</v>
      </c>
      <c r="S386" s="8">
        <v>1039</v>
      </c>
      <c r="T386" s="8">
        <v>390</v>
      </c>
      <c r="U386" s="8">
        <v>1070</v>
      </c>
      <c r="V386" s="8">
        <v>178.7</v>
      </c>
      <c r="W386" s="8">
        <v>1128</v>
      </c>
      <c r="X386" s="8">
        <v>213.1</v>
      </c>
      <c r="Y386" s="8">
        <v>515</v>
      </c>
      <c r="Z386" s="8">
        <v>56.9</v>
      </c>
      <c r="AA386" s="8">
        <v>292</v>
      </c>
      <c r="AB386" s="8">
        <v>29.9</v>
      </c>
      <c r="AC386" s="8">
        <v>32</v>
      </c>
      <c r="AD386" s="8">
        <v>568</v>
      </c>
      <c r="AE386" s="8">
        <v>13.65</v>
      </c>
      <c r="AF386" s="17">
        <f t="shared" si="147"/>
        <v>12359.6</v>
      </c>
      <c r="AG386" s="19">
        <f t="shared" si="151"/>
        <v>1.2888561354834982</v>
      </c>
      <c r="AH386" s="19">
        <f t="shared" si="153"/>
        <v>2.4735189613175712</v>
      </c>
      <c r="AI386" s="19">
        <f t="shared" si="154"/>
        <v>0.29756590623273749</v>
      </c>
      <c r="AJ386" s="18">
        <f t="shared" si="148"/>
        <v>0.31047380027046456</v>
      </c>
      <c r="AK386" s="18">
        <f t="shared" si="155"/>
        <v>1.9568822553897181</v>
      </c>
      <c r="AL386" s="18">
        <f t="shared" si="94"/>
        <v>41.611721611721613</v>
      </c>
      <c r="AM386" s="17">
        <f t="shared" si="156"/>
        <v>1.2019957508656591</v>
      </c>
      <c r="AN386" s="18">
        <f t="shared" si="157"/>
        <v>1.0887361190232541</v>
      </c>
      <c r="AO386" s="18">
        <f t="shared" si="158"/>
        <v>0.94285683303282253</v>
      </c>
      <c r="AP386" s="17">
        <f t="shared" si="159"/>
        <v>28.296574378226186</v>
      </c>
      <c r="AQ386" s="18">
        <f t="shared" si="161"/>
        <v>0.98407194971410816</v>
      </c>
      <c r="AR386" s="17">
        <f t="shared" si="162"/>
        <v>20.650684931506849</v>
      </c>
      <c r="AS386" s="17">
        <f t="shared" si="163"/>
        <v>40.410958904109592</v>
      </c>
      <c r="AT386" s="17">
        <f t="shared" si="149"/>
        <v>20.774647887323944</v>
      </c>
      <c r="AU386" s="17">
        <f t="shared" si="164"/>
        <v>5.6992817978222261</v>
      </c>
      <c r="AV386" s="18">
        <f t="shared" si="165"/>
        <v>0.51775700934579438</v>
      </c>
      <c r="AW386" s="18">
        <f t="shared" si="160"/>
        <v>2.9646520272595858</v>
      </c>
      <c r="AX386" s="18">
        <f t="shared" si="166"/>
        <v>2.5282325425993983</v>
      </c>
      <c r="AY386" s="8">
        <f t="shared" si="167"/>
        <v>1.9452054794520548</v>
      </c>
      <c r="AZ386" s="8">
        <f t="shared" si="168"/>
        <v>0.28941504178272981</v>
      </c>
      <c r="BA386" s="18">
        <f t="shared" si="152"/>
        <v>0.80471859930742096</v>
      </c>
      <c r="BB386" s="20">
        <f t="shared" si="169"/>
        <v>0.20718855057151089</v>
      </c>
      <c r="BC386" s="8">
        <f t="shared" si="150"/>
        <v>0.78543895619757687</v>
      </c>
      <c r="BD386" s="44"/>
      <c r="BE386" s="44"/>
      <c r="BF386" s="8"/>
    </row>
    <row r="387" spans="1:58" x14ac:dyDescent="0.25">
      <c r="A387" s="8">
        <v>231</v>
      </c>
      <c r="B387" s="16" t="s">
        <v>234</v>
      </c>
      <c r="C387" s="8" t="s">
        <v>239</v>
      </c>
      <c r="D387" s="8" t="s">
        <v>58</v>
      </c>
      <c r="E387" s="8" t="s">
        <v>236</v>
      </c>
      <c r="F387" s="8" t="s">
        <v>578</v>
      </c>
      <c r="G387" s="8">
        <v>4070</v>
      </c>
      <c r="H387" s="8">
        <v>91.8</v>
      </c>
      <c r="I387" s="8"/>
      <c r="J387" s="8">
        <v>41</v>
      </c>
      <c r="K387" s="8">
        <v>3200</v>
      </c>
      <c r="L387" s="8">
        <v>13700</v>
      </c>
      <c r="M387" s="8">
        <v>6270</v>
      </c>
      <c r="N387" s="8">
        <v>65</v>
      </c>
      <c r="O387" s="8">
        <v>723</v>
      </c>
      <c r="P387" s="8">
        <v>2900</v>
      </c>
      <c r="Q387" s="8">
        <v>477</v>
      </c>
      <c r="R387" s="8">
        <v>2792</v>
      </c>
      <c r="S387" s="8">
        <v>902</v>
      </c>
      <c r="T387" s="8">
        <v>362</v>
      </c>
      <c r="U387" s="8">
        <v>1015</v>
      </c>
      <c r="V387" s="8">
        <v>181.2</v>
      </c>
      <c r="W387" s="8">
        <v>1141</v>
      </c>
      <c r="X387" s="8">
        <v>226.6</v>
      </c>
      <c r="Y387" s="8">
        <v>559</v>
      </c>
      <c r="Z387" s="8">
        <v>65.599999999999994</v>
      </c>
      <c r="AA387" s="8">
        <v>329</v>
      </c>
      <c r="AB387" s="8">
        <v>34.799999999999997</v>
      </c>
      <c r="AC387" s="8">
        <v>33.1</v>
      </c>
      <c r="AD387" s="8">
        <v>760</v>
      </c>
      <c r="AE387" s="8">
        <v>21.7</v>
      </c>
      <c r="AF387" s="17">
        <f t="shared" ref="AF387:AF450" si="170">IFERROR(SUM(O387:AB387),"")</f>
        <v>11708.2</v>
      </c>
      <c r="AG387" s="19">
        <f t="shared" si="151"/>
        <v>1.4928629140856451</v>
      </c>
      <c r="AH387" s="19">
        <f t="shared" si="153"/>
        <v>2.3150879872271011</v>
      </c>
      <c r="AI387" s="19">
        <f t="shared" si="154"/>
        <v>0.49933353886329845</v>
      </c>
      <c r="AJ387" s="18">
        <f t="shared" ref="AJ387:AJ450" si="171">IFERROR((O387/0.237)/(S387/0.138),"")</f>
        <v>0.46672654298464744</v>
      </c>
      <c r="AK387" s="18">
        <f t="shared" si="155"/>
        <v>2.1850079744816586</v>
      </c>
      <c r="AL387" s="18">
        <f t="shared" si="94"/>
        <v>35.023041474654377</v>
      </c>
      <c r="AM387" s="17">
        <f t="shared" si="156"/>
        <v>1.1946958258896472</v>
      </c>
      <c r="AN387" s="18">
        <f t="shared" si="157"/>
        <v>1.1136019101081598</v>
      </c>
      <c r="AO387" s="18">
        <f t="shared" si="158"/>
        <v>0.93479699607358913</v>
      </c>
      <c r="AP387" s="17">
        <f t="shared" si="159"/>
        <v>27.66990291262136</v>
      </c>
      <c r="AQ387" s="18">
        <f t="shared" si="161"/>
        <v>0.96227815224785107</v>
      </c>
      <c r="AR387" s="17">
        <f t="shared" si="162"/>
        <v>19.05775075987842</v>
      </c>
      <c r="AS387" s="17">
        <f t="shared" si="163"/>
        <v>41.641337386018236</v>
      </c>
      <c r="AT387" s="17">
        <f t="shared" ref="AT387:AT450" si="172">IFERROR(L387/AD387,"")</f>
        <v>18.026315789473685</v>
      </c>
      <c r="AU387" s="17">
        <f t="shared" si="164"/>
        <v>4.5452318245850432</v>
      </c>
      <c r="AV387" s="18">
        <f t="shared" si="165"/>
        <v>0.71231527093596059</v>
      </c>
      <c r="AW387" s="18">
        <f t="shared" si="160"/>
        <v>2.4959905912541429</v>
      </c>
      <c r="AX387" s="18">
        <f t="shared" si="166"/>
        <v>2.2697630167791036</v>
      </c>
      <c r="AY387" s="8">
        <f t="shared" si="167"/>
        <v>2.3100303951367782</v>
      </c>
      <c r="AZ387" s="8">
        <f t="shared" si="168"/>
        <v>0.32306590257879658</v>
      </c>
      <c r="BA387" s="18">
        <f t="shared" si="152"/>
        <v>0.78329717633795115</v>
      </c>
      <c r="BB387" s="20">
        <f t="shared" si="169"/>
        <v>0.30930244047030925</v>
      </c>
      <c r="BC387" s="8">
        <f t="shared" si="150"/>
        <v>1.0446144665615278</v>
      </c>
      <c r="BD387" s="44"/>
      <c r="BE387" s="44"/>
      <c r="BF387" s="8"/>
    </row>
    <row r="388" spans="1:58" x14ac:dyDescent="0.25">
      <c r="A388" s="8">
        <v>232</v>
      </c>
      <c r="B388" s="16" t="s">
        <v>234</v>
      </c>
      <c r="C388" s="8" t="s">
        <v>239</v>
      </c>
      <c r="D388" s="8" t="s">
        <v>58</v>
      </c>
      <c r="E388" s="8" t="s">
        <v>236</v>
      </c>
      <c r="F388" s="8" t="s">
        <v>578</v>
      </c>
      <c r="G388" s="8">
        <v>4083</v>
      </c>
      <c r="H388" s="8">
        <v>57.7</v>
      </c>
      <c r="I388" s="8"/>
      <c r="J388" s="8">
        <v>22.7</v>
      </c>
      <c r="K388" s="8">
        <v>403</v>
      </c>
      <c r="L388" s="8">
        <v>13550</v>
      </c>
      <c r="M388" s="8">
        <v>7050</v>
      </c>
      <c r="N388" s="8">
        <v>117</v>
      </c>
      <c r="O388" s="8">
        <v>591</v>
      </c>
      <c r="P388" s="8">
        <v>2506</v>
      </c>
      <c r="Q388" s="8">
        <v>502</v>
      </c>
      <c r="R388" s="8">
        <v>3118</v>
      </c>
      <c r="S388" s="8">
        <v>1001</v>
      </c>
      <c r="T388" s="8">
        <v>395.3</v>
      </c>
      <c r="U388" s="8">
        <v>1128</v>
      </c>
      <c r="V388" s="8">
        <v>200.5</v>
      </c>
      <c r="W388" s="8">
        <v>1291</v>
      </c>
      <c r="X388" s="8">
        <v>257.3</v>
      </c>
      <c r="Y388" s="8">
        <v>640</v>
      </c>
      <c r="Z388" s="8">
        <v>74.3</v>
      </c>
      <c r="AA388" s="8">
        <v>372</v>
      </c>
      <c r="AB388" s="8">
        <v>39</v>
      </c>
      <c r="AC388" s="8">
        <v>22.4</v>
      </c>
      <c r="AD388" s="8">
        <v>798</v>
      </c>
      <c r="AE388" s="8">
        <v>40.299999999999997</v>
      </c>
      <c r="AF388" s="17">
        <f t="shared" si="170"/>
        <v>12115.399999999998</v>
      </c>
      <c r="AG388" s="19">
        <f t="shared" si="151"/>
        <v>1.0792500340274942</v>
      </c>
      <c r="AH388" s="19">
        <f t="shared" si="153"/>
        <v>1.7693083548211685</v>
      </c>
      <c r="AI388" s="19">
        <f t="shared" si="154"/>
        <v>0.36549313500215169</v>
      </c>
      <c r="AJ388" s="18">
        <f t="shared" si="171"/>
        <v>0.34378279947900209</v>
      </c>
      <c r="AK388" s="18">
        <f t="shared" si="155"/>
        <v>1.9219858156028369</v>
      </c>
      <c r="AL388" s="18">
        <f t="shared" si="94"/>
        <v>19.801488833746898</v>
      </c>
      <c r="AM388" s="17">
        <f t="shared" si="156"/>
        <v>1.1130717342056498</v>
      </c>
      <c r="AN388" s="18">
        <f t="shared" si="157"/>
        <v>1.0949969571555578</v>
      </c>
      <c r="AO388" s="18">
        <f t="shared" si="158"/>
        <v>0.92656577582365462</v>
      </c>
      <c r="AP388" s="17">
        <f t="shared" si="159"/>
        <v>27.399922269724055</v>
      </c>
      <c r="AQ388" s="18">
        <f t="shared" si="161"/>
        <v>0.9528890165139704</v>
      </c>
      <c r="AR388" s="17">
        <f t="shared" si="162"/>
        <v>18.951612903225808</v>
      </c>
      <c r="AS388" s="17">
        <f t="shared" si="163"/>
        <v>36.424731182795696</v>
      </c>
      <c r="AT388" s="17">
        <f t="shared" si="172"/>
        <v>16.979949874686717</v>
      </c>
      <c r="AU388" s="17">
        <f t="shared" si="164"/>
        <v>4.4288290750102473</v>
      </c>
      <c r="AV388" s="18">
        <f t="shared" si="165"/>
        <v>0.52393617021276595</v>
      </c>
      <c r="AW388" s="18">
        <f t="shared" si="160"/>
        <v>2.4532339114929487</v>
      </c>
      <c r="AX388" s="18">
        <f t="shared" si="166"/>
        <v>2.2712977533001135</v>
      </c>
      <c r="AY388" s="8">
        <f t="shared" si="167"/>
        <v>2.1451612903225805</v>
      </c>
      <c r="AZ388" s="8">
        <f t="shared" si="168"/>
        <v>0.3210391276459269</v>
      </c>
      <c r="BA388" s="18">
        <f t="shared" si="152"/>
        <v>0.76277299965333389</v>
      </c>
      <c r="BB388" s="20">
        <f t="shared" si="169"/>
        <v>0.27393112295680255</v>
      </c>
      <c r="BC388" s="8">
        <f t="shared" si="150"/>
        <v>1.1780934037485762</v>
      </c>
      <c r="BD388" s="44"/>
      <c r="BE388" s="44"/>
      <c r="BF388" s="8"/>
    </row>
    <row r="389" spans="1:58" x14ac:dyDescent="0.25">
      <c r="A389" s="8">
        <v>233</v>
      </c>
      <c r="B389" s="16" t="s">
        <v>234</v>
      </c>
      <c r="C389" s="8" t="s">
        <v>239</v>
      </c>
      <c r="D389" s="8" t="s">
        <v>58</v>
      </c>
      <c r="E389" s="8" t="s">
        <v>236</v>
      </c>
      <c r="F389" s="8" t="s">
        <v>578</v>
      </c>
      <c r="G389" s="8">
        <v>2990</v>
      </c>
      <c r="H389" s="8">
        <v>131</v>
      </c>
      <c r="I389" s="8"/>
      <c r="J389" s="8">
        <v>49.1</v>
      </c>
      <c r="K389" s="8">
        <v>1620</v>
      </c>
      <c r="L389" s="8">
        <v>11640</v>
      </c>
      <c r="M389" s="8">
        <v>5290</v>
      </c>
      <c r="N389" s="8">
        <v>80</v>
      </c>
      <c r="O389" s="8">
        <v>244</v>
      </c>
      <c r="P389" s="8">
        <v>1103</v>
      </c>
      <c r="Q389" s="8">
        <v>217.9</v>
      </c>
      <c r="R389" s="8">
        <v>1369</v>
      </c>
      <c r="S389" s="8">
        <v>571</v>
      </c>
      <c r="T389" s="8">
        <v>246.7</v>
      </c>
      <c r="U389" s="8">
        <v>759</v>
      </c>
      <c r="V389" s="8">
        <v>148.30000000000001</v>
      </c>
      <c r="W389" s="8">
        <v>971</v>
      </c>
      <c r="X389" s="8">
        <v>200.4</v>
      </c>
      <c r="Y389" s="8">
        <v>486</v>
      </c>
      <c r="Z389" s="8">
        <v>57.8</v>
      </c>
      <c r="AA389" s="8">
        <v>290</v>
      </c>
      <c r="AB389" s="8">
        <v>29.2</v>
      </c>
      <c r="AC389" s="8">
        <v>28</v>
      </c>
      <c r="AD389" s="8">
        <v>289</v>
      </c>
      <c r="AE389" s="8">
        <v>5.84</v>
      </c>
      <c r="AF389" s="17">
        <f t="shared" si="170"/>
        <v>6693.3</v>
      </c>
      <c r="AG389" s="19">
        <f t="shared" si="151"/>
        <v>0.57156991124690815</v>
      </c>
      <c r="AH389" s="19">
        <f t="shared" si="153"/>
        <v>0.99894807897845539</v>
      </c>
      <c r="AI389" s="19">
        <f t="shared" si="154"/>
        <v>0.34367997830194202</v>
      </c>
      <c r="AJ389" s="18">
        <f t="shared" si="171"/>
        <v>0.2488195260369328</v>
      </c>
      <c r="AK389" s="18">
        <f t="shared" si="155"/>
        <v>2.2003780718336485</v>
      </c>
      <c r="AL389" s="18">
        <f t="shared" si="94"/>
        <v>49.486301369863014</v>
      </c>
      <c r="AM389" s="17">
        <f t="shared" si="156"/>
        <v>1.1572832589516058</v>
      </c>
      <c r="AN389" s="18">
        <f t="shared" si="157"/>
        <v>1.1030314464635222</v>
      </c>
      <c r="AO389" s="18">
        <f t="shared" si="158"/>
        <v>0.90102806020727289</v>
      </c>
      <c r="AP389" s="17">
        <f t="shared" si="159"/>
        <v>26.397205588822356</v>
      </c>
      <c r="AQ389" s="18">
        <f t="shared" si="161"/>
        <v>0.91801746824821695</v>
      </c>
      <c r="AR389" s="17">
        <f t="shared" si="162"/>
        <v>18.241379310344829</v>
      </c>
      <c r="AS389" s="17">
        <f t="shared" si="163"/>
        <v>40.137931034482762</v>
      </c>
      <c r="AT389" s="17">
        <f t="shared" si="172"/>
        <v>40.27681660899654</v>
      </c>
      <c r="AU389" s="17">
        <f t="shared" si="164"/>
        <v>3.6915861699798049</v>
      </c>
      <c r="AV389" s="18">
        <f t="shared" si="165"/>
        <v>0.3214756258234519</v>
      </c>
      <c r="AW389" s="18">
        <f t="shared" si="160"/>
        <v>2.1174666435626404</v>
      </c>
      <c r="AX389" s="18">
        <f t="shared" si="166"/>
        <v>2.191351275581721</v>
      </c>
      <c r="AY389" s="8">
        <f t="shared" si="167"/>
        <v>0.99655172413793103</v>
      </c>
      <c r="AZ389" s="8">
        <f t="shared" si="168"/>
        <v>0.4170927684441198</v>
      </c>
      <c r="BA389" s="18">
        <f t="shared" si="152"/>
        <v>0.67389777837539033</v>
      </c>
      <c r="BB389" s="20">
        <f t="shared" si="169"/>
        <v>0.53595425807914154</v>
      </c>
      <c r="BC389" s="8">
        <f t="shared" si="150"/>
        <v>0.58034560480841479</v>
      </c>
      <c r="BD389" s="44"/>
      <c r="BE389" s="44"/>
      <c r="BF389" s="8"/>
    </row>
    <row r="390" spans="1:58" x14ac:dyDescent="0.25">
      <c r="A390" s="8">
        <v>234</v>
      </c>
      <c r="B390" s="16" t="s">
        <v>234</v>
      </c>
      <c r="C390" s="8" t="s">
        <v>239</v>
      </c>
      <c r="D390" s="8" t="s">
        <v>58</v>
      </c>
      <c r="E390" s="8" t="s">
        <v>236</v>
      </c>
      <c r="F390" s="8" t="s">
        <v>578</v>
      </c>
      <c r="G390" s="8">
        <v>3220</v>
      </c>
      <c r="H390" s="8">
        <v>192</v>
      </c>
      <c r="I390" s="8"/>
      <c r="J390" s="8">
        <v>78</v>
      </c>
      <c r="K390" s="8">
        <v>1860</v>
      </c>
      <c r="L390" s="8">
        <v>15600</v>
      </c>
      <c r="M390" s="8">
        <v>5690</v>
      </c>
      <c r="N390" s="8">
        <v>61</v>
      </c>
      <c r="O390" s="8">
        <v>1060</v>
      </c>
      <c r="P390" s="8">
        <v>3070</v>
      </c>
      <c r="Q390" s="8">
        <v>487</v>
      </c>
      <c r="R390" s="8">
        <v>2720</v>
      </c>
      <c r="S390" s="8">
        <v>955</v>
      </c>
      <c r="T390" s="8">
        <v>371</v>
      </c>
      <c r="U390" s="8">
        <v>1064</v>
      </c>
      <c r="V390" s="8">
        <v>172.6</v>
      </c>
      <c r="W390" s="8">
        <v>1053</v>
      </c>
      <c r="X390" s="8">
        <v>212</v>
      </c>
      <c r="Y390" s="8">
        <v>488</v>
      </c>
      <c r="Z390" s="8">
        <v>55.4</v>
      </c>
      <c r="AA390" s="8">
        <v>264</v>
      </c>
      <c r="AB390" s="8">
        <v>28.2</v>
      </c>
      <c r="AC390" s="8">
        <v>24.2</v>
      </c>
      <c r="AD390" s="8">
        <v>682</v>
      </c>
      <c r="AE390" s="8">
        <v>16</v>
      </c>
      <c r="AF390" s="17">
        <f t="shared" si="170"/>
        <v>12000.2</v>
      </c>
      <c r="AG390" s="19">
        <f t="shared" si="151"/>
        <v>2.7275923794911137</v>
      </c>
      <c r="AH390" s="19">
        <f t="shared" si="153"/>
        <v>3.0542167185723463</v>
      </c>
      <c r="AI390" s="19">
        <f t="shared" si="154"/>
        <v>0.7514581782079921</v>
      </c>
      <c r="AJ390" s="18">
        <f t="shared" si="171"/>
        <v>0.64629862813970451</v>
      </c>
      <c r="AK390" s="18">
        <f t="shared" si="155"/>
        <v>2.7416520210896311</v>
      </c>
      <c r="AL390" s="18">
        <f t="shared" si="94"/>
        <v>42.625</v>
      </c>
      <c r="AM390" s="17">
        <f t="shared" si="156"/>
        <v>1.0337336386152645</v>
      </c>
      <c r="AN390" s="18">
        <f t="shared" si="157"/>
        <v>1.0833258253587883</v>
      </c>
      <c r="AO390" s="18">
        <f t="shared" si="158"/>
        <v>0.91009865026198522</v>
      </c>
      <c r="AP390" s="17">
        <f t="shared" si="159"/>
        <v>26.839622641509433</v>
      </c>
      <c r="AQ390" s="18">
        <f t="shared" si="161"/>
        <v>0.93340343708688855</v>
      </c>
      <c r="AR390" s="17">
        <f t="shared" si="162"/>
        <v>21.553030303030305</v>
      </c>
      <c r="AS390" s="17">
        <f t="shared" si="163"/>
        <v>59.090909090909093</v>
      </c>
      <c r="AT390" s="17">
        <f t="shared" si="172"/>
        <v>22.873900293255133</v>
      </c>
      <c r="AU390" s="17">
        <f t="shared" si="164"/>
        <v>5.7484599977325122</v>
      </c>
      <c r="AV390" s="18">
        <f t="shared" si="165"/>
        <v>0.99624060150375937</v>
      </c>
      <c r="AW390" s="18">
        <f t="shared" si="160"/>
        <v>3.2606974265265718</v>
      </c>
      <c r="AX390" s="18">
        <f t="shared" si="166"/>
        <v>2.6104490022172953</v>
      </c>
      <c r="AY390" s="8">
        <f t="shared" si="167"/>
        <v>2.5833333333333335</v>
      </c>
      <c r="AZ390" s="8">
        <f t="shared" si="168"/>
        <v>0.35110294117647056</v>
      </c>
      <c r="BA390" s="18">
        <f t="shared" si="152"/>
        <v>0.8105698238362693</v>
      </c>
      <c r="BB390" s="20">
        <f t="shared" si="169"/>
        <v>0.36152129817444223</v>
      </c>
      <c r="BC390" s="8">
        <f t="shared" si="150"/>
        <v>0.95613830098808461</v>
      </c>
      <c r="BD390" s="44"/>
      <c r="BE390" s="44"/>
      <c r="BF390" s="8"/>
    </row>
    <row r="391" spans="1:58" x14ac:dyDescent="0.25">
      <c r="A391" s="8">
        <v>235</v>
      </c>
      <c r="B391" s="16" t="s">
        <v>234</v>
      </c>
      <c r="C391" s="8" t="s">
        <v>239</v>
      </c>
      <c r="D391" s="8" t="s">
        <v>58</v>
      </c>
      <c r="E391" s="8" t="s">
        <v>236</v>
      </c>
      <c r="F391" s="8" t="s">
        <v>578</v>
      </c>
      <c r="G391" s="8"/>
      <c r="H391" s="8"/>
      <c r="I391" s="8"/>
      <c r="J391" s="8"/>
      <c r="K391" s="8"/>
      <c r="L391" s="8">
        <v>11090</v>
      </c>
      <c r="M391" s="8">
        <v>9990</v>
      </c>
      <c r="N391" s="8">
        <v>120</v>
      </c>
      <c r="O391" s="8">
        <v>944</v>
      </c>
      <c r="P391" s="8">
        <v>3480</v>
      </c>
      <c r="Q391" s="8">
        <v>671</v>
      </c>
      <c r="R391" s="8">
        <v>3990</v>
      </c>
      <c r="S391" s="8">
        <v>1437</v>
      </c>
      <c r="T391" s="8">
        <v>589</v>
      </c>
      <c r="U391" s="8">
        <v>1792</v>
      </c>
      <c r="V391" s="8">
        <v>343</v>
      </c>
      <c r="W391" s="8">
        <v>2120</v>
      </c>
      <c r="X391" s="8">
        <v>395</v>
      </c>
      <c r="Y391" s="8">
        <v>884</v>
      </c>
      <c r="Z391" s="8">
        <v>93.1</v>
      </c>
      <c r="AA391" s="8">
        <v>414</v>
      </c>
      <c r="AB391" s="8">
        <v>47.2</v>
      </c>
      <c r="AC391" s="8">
        <v>30.4</v>
      </c>
      <c r="AD391" s="8">
        <v>759</v>
      </c>
      <c r="AE391" s="8">
        <v>2.4500000000000002</v>
      </c>
      <c r="AF391" s="17">
        <f t="shared" si="170"/>
        <v>17199.3</v>
      </c>
      <c r="AG391" s="19">
        <f t="shared" si="151"/>
        <v>1.5489920300046882</v>
      </c>
      <c r="AH391" s="19">
        <f t="shared" si="153"/>
        <v>2.2077215878194671</v>
      </c>
      <c r="AI391" s="19">
        <f t="shared" si="154"/>
        <v>0.45621226060932929</v>
      </c>
      <c r="AJ391" s="18">
        <f t="shared" si="171"/>
        <v>0.3825127947640567</v>
      </c>
      <c r="AK391" s="18">
        <f t="shared" si="155"/>
        <v>1.1101101101101101</v>
      </c>
      <c r="AL391" s="18">
        <f t="shared" si="94"/>
        <v>309.79591836734693</v>
      </c>
      <c r="AM391" s="17">
        <f t="shared" si="156"/>
        <v>1.0578392409693209</v>
      </c>
      <c r="AN391" s="18">
        <f t="shared" si="157"/>
        <v>1.0803776583190854</v>
      </c>
      <c r="AO391" s="18">
        <f t="shared" si="158"/>
        <v>0.83942072439197579</v>
      </c>
      <c r="AP391" s="17">
        <f t="shared" si="159"/>
        <v>25.291139240506329</v>
      </c>
      <c r="AQ391" s="18">
        <f t="shared" si="161"/>
        <v>0.87955172135773607</v>
      </c>
      <c r="AR391" s="17">
        <f t="shared" si="162"/>
        <v>24.130434782608695</v>
      </c>
      <c r="AS391" s="17">
        <f t="shared" si="163"/>
        <v>26.787439613526569</v>
      </c>
      <c r="AT391" s="17">
        <f t="shared" si="172"/>
        <v>14.611330698287221</v>
      </c>
      <c r="AU391" s="17">
        <f t="shared" si="164"/>
        <v>5.4525544149080289</v>
      </c>
      <c r="AV391" s="18">
        <f t="shared" si="165"/>
        <v>0.5267857142857143</v>
      </c>
      <c r="AW391" s="18">
        <f t="shared" si="160"/>
        <v>3.5019542155220544</v>
      </c>
      <c r="AX391" s="18">
        <f t="shared" si="166"/>
        <v>3.351400180668473</v>
      </c>
      <c r="AY391" s="8">
        <f t="shared" si="167"/>
        <v>1.8333333333333333</v>
      </c>
      <c r="AZ391" s="8">
        <f t="shared" si="168"/>
        <v>0.36015037593984961</v>
      </c>
      <c r="BA391" s="18">
        <f t="shared" si="152"/>
        <v>0.75020495020146172</v>
      </c>
      <c r="BB391" s="20">
        <f t="shared" si="169"/>
        <v>0.17520110621381038</v>
      </c>
      <c r="BC391" s="8">
        <f t="shared" si="150"/>
        <v>1.0135910430951671</v>
      </c>
      <c r="BD391" s="44"/>
      <c r="BE391" s="44"/>
      <c r="BF391" s="8"/>
    </row>
    <row r="392" spans="1:58" x14ac:dyDescent="0.25">
      <c r="A392" s="8">
        <v>236</v>
      </c>
      <c r="B392" s="16" t="s">
        <v>234</v>
      </c>
      <c r="C392" s="8" t="s">
        <v>239</v>
      </c>
      <c r="D392" s="8" t="s">
        <v>58</v>
      </c>
      <c r="E392" s="8" t="s">
        <v>236</v>
      </c>
      <c r="F392" s="8" t="s">
        <v>578</v>
      </c>
      <c r="G392" s="8"/>
      <c r="H392" s="8"/>
      <c r="I392" s="8"/>
      <c r="J392" s="8"/>
      <c r="K392" s="8"/>
      <c r="L392" s="8">
        <v>11590</v>
      </c>
      <c r="M392" s="8">
        <v>10060</v>
      </c>
      <c r="N392" s="8">
        <v>200</v>
      </c>
      <c r="O392" s="8">
        <v>993</v>
      </c>
      <c r="P392" s="8">
        <v>3570</v>
      </c>
      <c r="Q392" s="8">
        <v>644</v>
      </c>
      <c r="R392" s="8">
        <v>3690</v>
      </c>
      <c r="S392" s="8">
        <v>1385</v>
      </c>
      <c r="T392" s="8">
        <v>557</v>
      </c>
      <c r="U392" s="8">
        <v>1722</v>
      </c>
      <c r="V392" s="8">
        <v>340</v>
      </c>
      <c r="W392" s="8">
        <v>2152</v>
      </c>
      <c r="X392" s="8">
        <v>400</v>
      </c>
      <c r="Y392" s="8">
        <v>909</v>
      </c>
      <c r="Z392" s="8">
        <v>95.8</v>
      </c>
      <c r="AA392" s="8">
        <v>435</v>
      </c>
      <c r="AB392" s="8">
        <v>47.9</v>
      </c>
      <c r="AC392" s="8">
        <v>33.1</v>
      </c>
      <c r="AD392" s="8">
        <v>782</v>
      </c>
      <c r="AE392" s="8">
        <v>2.66</v>
      </c>
      <c r="AF392" s="17">
        <f t="shared" si="170"/>
        <v>16940.7</v>
      </c>
      <c r="AG392" s="19">
        <f t="shared" si="151"/>
        <v>1.5507347592026772</v>
      </c>
      <c r="AH392" s="19">
        <f t="shared" si="153"/>
        <v>2.1554818023288518</v>
      </c>
      <c r="AI392" s="19">
        <f t="shared" si="154"/>
        <v>0.51890844224897947</v>
      </c>
      <c r="AJ392" s="18">
        <f t="shared" si="171"/>
        <v>0.41747475209066404</v>
      </c>
      <c r="AK392" s="18">
        <f t="shared" si="155"/>
        <v>1.1520874751491055</v>
      </c>
      <c r="AL392" s="18">
        <f t="shared" si="94"/>
        <v>293.98496240601503</v>
      </c>
      <c r="AM392" s="17">
        <f t="shared" si="156"/>
        <v>1.0800362811468374</v>
      </c>
      <c r="AN392" s="18">
        <f t="shared" si="157"/>
        <v>1.0616256951521652</v>
      </c>
      <c r="AO392" s="18">
        <f t="shared" si="158"/>
        <v>0.83416591949611751</v>
      </c>
      <c r="AP392" s="17">
        <f t="shared" si="159"/>
        <v>25.15</v>
      </c>
      <c r="AQ392" s="18">
        <f t="shared" si="161"/>
        <v>0.87464331210191082</v>
      </c>
      <c r="AR392" s="17">
        <f t="shared" si="162"/>
        <v>23.126436781609197</v>
      </c>
      <c r="AS392" s="17">
        <f t="shared" si="163"/>
        <v>26.643678160919539</v>
      </c>
      <c r="AT392" s="17">
        <f t="shared" si="172"/>
        <v>14.820971867007673</v>
      </c>
      <c r="AU392" s="17">
        <f t="shared" si="164"/>
        <v>5.0809672311691401</v>
      </c>
      <c r="AV392" s="18">
        <f t="shared" si="165"/>
        <v>0.5766550522648084</v>
      </c>
      <c r="AW392" s="18">
        <f t="shared" si="160"/>
        <v>3.2027031710275513</v>
      </c>
      <c r="AX392" s="18">
        <f t="shared" si="166"/>
        <v>3.2377534809830859</v>
      </c>
      <c r="AY392" s="8">
        <f t="shared" si="167"/>
        <v>1.7977011494252872</v>
      </c>
      <c r="AZ392" s="8">
        <f t="shared" si="168"/>
        <v>0.37533875338753386</v>
      </c>
      <c r="BA392" s="18">
        <f t="shared" si="152"/>
        <v>0.74146877047583626</v>
      </c>
      <c r="BB392" s="20">
        <f t="shared" si="169"/>
        <v>0.19798635641528828</v>
      </c>
      <c r="BC392" s="8">
        <f t="shared" ref="BC392:BC455" si="173">IFERROR((L823/7.25)/(M823/1.57),"")</f>
        <v>0.94506861106891493</v>
      </c>
      <c r="BD392" s="44"/>
      <c r="BE392" s="44"/>
      <c r="BF392" s="8"/>
    </row>
    <row r="393" spans="1:58" x14ac:dyDescent="0.25">
      <c r="A393" s="8">
        <v>237</v>
      </c>
      <c r="B393" s="16" t="s">
        <v>234</v>
      </c>
      <c r="C393" s="8" t="s">
        <v>239</v>
      </c>
      <c r="D393" s="8" t="s">
        <v>58</v>
      </c>
      <c r="E393" s="8" t="s">
        <v>236</v>
      </c>
      <c r="F393" s="8" t="s">
        <v>578</v>
      </c>
      <c r="G393" s="8"/>
      <c r="H393" s="8"/>
      <c r="I393" s="8"/>
      <c r="J393" s="8"/>
      <c r="K393" s="8"/>
      <c r="L393" s="8">
        <v>20590</v>
      </c>
      <c r="M393" s="8">
        <v>5880</v>
      </c>
      <c r="N393" s="8">
        <v>188</v>
      </c>
      <c r="O393" s="8">
        <v>930</v>
      </c>
      <c r="P393" s="8">
        <v>2700</v>
      </c>
      <c r="Q393" s="8">
        <v>452</v>
      </c>
      <c r="R393" s="8">
        <v>2538</v>
      </c>
      <c r="S393" s="8">
        <v>922</v>
      </c>
      <c r="T393" s="8">
        <v>387</v>
      </c>
      <c r="U393" s="8">
        <v>1274</v>
      </c>
      <c r="V393" s="8">
        <v>240</v>
      </c>
      <c r="W393" s="8">
        <v>1351</v>
      </c>
      <c r="X393" s="8">
        <v>253.1</v>
      </c>
      <c r="Y393" s="8">
        <v>521</v>
      </c>
      <c r="Z393" s="8">
        <v>56</v>
      </c>
      <c r="AA393" s="8">
        <v>243</v>
      </c>
      <c r="AB393" s="8">
        <v>26.1</v>
      </c>
      <c r="AC393" s="8">
        <v>51.9</v>
      </c>
      <c r="AD393" s="8">
        <v>3799</v>
      </c>
      <c r="AE393" s="8">
        <v>10.5</v>
      </c>
      <c r="AF393" s="17">
        <f t="shared" si="170"/>
        <v>11893.2</v>
      </c>
      <c r="AG393" s="19">
        <f t="shared" si="151"/>
        <v>2.5998853987602231</v>
      </c>
      <c r="AH393" s="19">
        <f t="shared" si="153"/>
        <v>2.918252673554468</v>
      </c>
      <c r="AI393" s="19">
        <f t="shared" si="154"/>
        <v>0.70657649300256364</v>
      </c>
      <c r="AJ393" s="18">
        <f t="shared" si="171"/>
        <v>0.58733078887393952</v>
      </c>
      <c r="AK393" s="18">
        <f t="shared" si="155"/>
        <v>3.5017006802721089</v>
      </c>
      <c r="AL393" s="18">
        <f t="shared" si="94"/>
        <v>361.8095238095238</v>
      </c>
      <c r="AM393" s="17">
        <f t="shared" si="156"/>
        <v>1.0074900345558557</v>
      </c>
      <c r="AN393" s="18">
        <f t="shared" si="157"/>
        <v>1.0510381426233117</v>
      </c>
      <c r="AO393" s="18">
        <f t="shared" si="158"/>
        <v>0.77227208508894929</v>
      </c>
      <c r="AP393" s="17">
        <f t="shared" si="159"/>
        <v>23.231924140655867</v>
      </c>
      <c r="AQ393" s="18">
        <f t="shared" si="161"/>
        <v>0.80793825355401938</v>
      </c>
      <c r="AR393" s="17">
        <f t="shared" si="162"/>
        <v>24.197530864197532</v>
      </c>
      <c r="AS393" s="17">
        <f t="shared" si="163"/>
        <v>84.732510288065839</v>
      </c>
      <c r="AT393" s="17">
        <f t="shared" si="172"/>
        <v>5.4198473282442752</v>
      </c>
      <c r="AU393" s="17">
        <f t="shared" si="164"/>
        <v>6.4788387333864152</v>
      </c>
      <c r="AV393" s="18">
        <f t="shared" si="165"/>
        <v>0.72998430141287285</v>
      </c>
      <c r="AW393" s="18">
        <f t="shared" si="160"/>
        <v>4.2416609797960998</v>
      </c>
      <c r="AX393" s="18">
        <f t="shared" si="166"/>
        <v>3.6386463247348524</v>
      </c>
      <c r="AY393" s="8">
        <f t="shared" si="167"/>
        <v>15.633744855967079</v>
      </c>
      <c r="AZ393" s="8">
        <f t="shared" si="168"/>
        <v>0.36327817178881011</v>
      </c>
      <c r="BA393" s="18">
        <f t="shared" si="152"/>
        <v>0.77380351797665892</v>
      </c>
      <c r="BB393" s="20">
        <f t="shared" si="169"/>
        <v>0.5113790386130812</v>
      </c>
      <c r="BC393" s="8">
        <f t="shared" si="173"/>
        <v>0.83063244289367</v>
      </c>
      <c r="BD393" s="44"/>
      <c r="BE393" s="44"/>
      <c r="BF393" s="8"/>
    </row>
    <row r="394" spans="1:58" x14ac:dyDescent="0.25">
      <c r="A394" s="8">
        <v>238</v>
      </c>
      <c r="B394" s="16" t="s">
        <v>234</v>
      </c>
      <c r="C394" s="8" t="s">
        <v>239</v>
      </c>
      <c r="D394" s="8" t="s">
        <v>58</v>
      </c>
      <c r="E394" s="8" t="s">
        <v>236</v>
      </c>
      <c r="F394" s="8" t="s">
        <v>578</v>
      </c>
      <c r="G394" s="8"/>
      <c r="H394" s="8"/>
      <c r="I394" s="8"/>
      <c r="J394" s="8"/>
      <c r="K394" s="8"/>
      <c r="L394" s="8">
        <v>19470</v>
      </c>
      <c r="M394" s="8">
        <v>6340</v>
      </c>
      <c r="N394" s="8">
        <v>168</v>
      </c>
      <c r="O394" s="8">
        <v>697</v>
      </c>
      <c r="P394" s="8">
        <v>2110</v>
      </c>
      <c r="Q394" s="8">
        <v>402</v>
      </c>
      <c r="R394" s="8">
        <v>2750</v>
      </c>
      <c r="S394" s="8">
        <v>1367</v>
      </c>
      <c r="T394" s="8">
        <v>598</v>
      </c>
      <c r="U394" s="8">
        <v>1904</v>
      </c>
      <c r="V394" s="8">
        <v>315.7</v>
      </c>
      <c r="W394" s="8">
        <v>1668</v>
      </c>
      <c r="X394" s="8">
        <v>283</v>
      </c>
      <c r="Y394" s="8">
        <v>544</v>
      </c>
      <c r="Z394" s="8">
        <v>56</v>
      </c>
      <c r="AA394" s="8">
        <v>243.5</v>
      </c>
      <c r="AB394" s="8">
        <v>25.9</v>
      </c>
      <c r="AC394" s="8">
        <v>59.9</v>
      </c>
      <c r="AD394" s="8">
        <v>4370</v>
      </c>
      <c r="AE394" s="8">
        <v>10.5</v>
      </c>
      <c r="AF394" s="17">
        <f t="shared" si="170"/>
        <v>12964.1</v>
      </c>
      <c r="AG394" s="19">
        <f t="shared" si="151"/>
        <v>1.9445152011367279</v>
      </c>
      <c r="AH394" s="19">
        <f t="shared" si="153"/>
        <v>2.2758775470554147</v>
      </c>
      <c r="AI394" s="19">
        <f t="shared" si="154"/>
        <v>0.48872880705792099</v>
      </c>
      <c r="AJ394" s="18">
        <f t="shared" si="171"/>
        <v>0.29688961321567142</v>
      </c>
      <c r="AK394" s="18">
        <f t="shared" si="155"/>
        <v>3.0709779179810726</v>
      </c>
      <c r="AL394" s="18">
        <f t="shared" si="94"/>
        <v>416.1904761904762</v>
      </c>
      <c r="AM394" s="17">
        <f t="shared" si="156"/>
        <v>0.96436341519904656</v>
      </c>
      <c r="AN394" s="18">
        <f t="shared" si="157"/>
        <v>1.0910411760522885</v>
      </c>
      <c r="AO394" s="18">
        <f t="shared" si="158"/>
        <v>0.72337263031033072</v>
      </c>
      <c r="AP394" s="17">
        <f t="shared" si="159"/>
        <v>22.402826855123674</v>
      </c>
      <c r="AQ394" s="18">
        <f t="shared" si="161"/>
        <v>0.77910467916544757</v>
      </c>
      <c r="AR394" s="17">
        <f t="shared" si="162"/>
        <v>26.036960985626283</v>
      </c>
      <c r="AS394" s="17">
        <f t="shared" si="163"/>
        <v>79.958932238193015</v>
      </c>
      <c r="AT394" s="17">
        <f t="shared" si="172"/>
        <v>4.4553775743707096</v>
      </c>
      <c r="AU394" s="17">
        <f t="shared" si="164"/>
        <v>10.088535630276306</v>
      </c>
      <c r="AV394" s="18">
        <f t="shared" si="165"/>
        <v>0.36607142857142855</v>
      </c>
      <c r="AW394" s="18">
        <f t="shared" si="160"/>
        <v>6.3261688318388654</v>
      </c>
      <c r="AX394" s="18">
        <f t="shared" si="166"/>
        <v>4.4831972755045832</v>
      </c>
      <c r="AY394" s="8">
        <f t="shared" si="167"/>
        <v>17.946611909650922</v>
      </c>
      <c r="AZ394" s="8">
        <f t="shared" si="168"/>
        <v>0.49709090909090908</v>
      </c>
      <c r="BA394" s="18">
        <f t="shared" si="152"/>
        <v>0.75809350436975953</v>
      </c>
      <c r="BB394" s="20">
        <f t="shared" si="169"/>
        <v>0.44628413793103444</v>
      </c>
      <c r="BC394" s="8">
        <f t="shared" si="173"/>
        <v>0.64319944368017656</v>
      </c>
      <c r="BD394" s="44"/>
      <c r="BE394" s="44"/>
      <c r="BF394" s="8"/>
    </row>
    <row r="395" spans="1:58" x14ac:dyDescent="0.25">
      <c r="A395" s="8">
        <v>239</v>
      </c>
      <c r="B395" s="16" t="s">
        <v>234</v>
      </c>
      <c r="C395" s="8" t="s">
        <v>239</v>
      </c>
      <c r="D395" s="8" t="s">
        <v>58</v>
      </c>
      <c r="E395" s="8" t="s">
        <v>236</v>
      </c>
      <c r="F395" s="8" t="s">
        <v>578</v>
      </c>
      <c r="G395" s="8"/>
      <c r="H395" s="8"/>
      <c r="I395" s="8"/>
      <c r="J395" s="8"/>
      <c r="K395" s="8"/>
      <c r="L395" s="8">
        <v>20170</v>
      </c>
      <c r="M395" s="8">
        <v>6690</v>
      </c>
      <c r="N395" s="8">
        <v>168</v>
      </c>
      <c r="O395" s="8">
        <v>745</v>
      </c>
      <c r="P395" s="8">
        <v>2080</v>
      </c>
      <c r="Q395" s="8">
        <v>365</v>
      </c>
      <c r="R395" s="8">
        <v>2300</v>
      </c>
      <c r="S395" s="8">
        <v>1139</v>
      </c>
      <c r="T395" s="8">
        <v>527</v>
      </c>
      <c r="U395" s="8">
        <v>1746</v>
      </c>
      <c r="V395" s="8">
        <v>320.2</v>
      </c>
      <c r="W395" s="8">
        <v>1720</v>
      </c>
      <c r="X395" s="8">
        <v>295.7</v>
      </c>
      <c r="Y395" s="8">
        <v>584</v>
      </c>
      <c r="Z395" s="8">
        <v>55.5</v>
      </c>
      <c r="AA395" s="8">
        <v>232.4</v>
      </c>
      <c r="AB395" s="8">
        <v>23.2</v>
      </c>
      <c r="AC395" s="8">
        <v>42.7</v>
      </c>
      <c r="AD395" s="8">
        <v>3200</v>
      </c>
      <c r="AE395" s="8">
        <v>15.19</v>
      </c>
      <c r="AF395" s="17">
        <f t="shared" si="170"/>
        <v>12133.000000000002</v>
      </c>
      <c r="AG395" s="19">
        <f t="shared" si="151"/>
        <v>2.1776981343093897</v>
      </c>
      <c r="AH395" s="19">
        <f t="shared" si="153"/>
        <v>2.3506751311936163</v>
      </c>
      <c r="AI395" s="19">
        <f t="shared" si="154"/>
        <v>0.62459181801504327</v>
      </c>
      <c r="AJ395" s="18">
        <f t="shared" si="171"/>
        <v>0.38085818117158077</v>
      </c>
      <c r="AK395" s="18">
        <f t="shared" si="155"/>
        <v>3.014947683109118</v>
      </c>
      <c r="AL395" s="18">
        <f t="shared" si="94"/>
        <v>210.66491112574062</v>
      </c>
      <c r="AM395" s="17">
        <f t="shared" si="156"/>
        <v>0.96499808822584243</v>
      </c>
      <c r="AN395" s="18">
        <f t="shared" si="157"/>
        <v>1.0999788126738135</v>
      </c>
      <c r="AO395" s="18">
        <f t="shared" si="158"/>
        <v>0.73344360853318646</v>
      </c>
      <c r="AP395" s="17">
        <f t="shared" si="159"/>
        <v>22.62428136624958</v>
      </c>
      <c r="AQ395" s="18">
        <f t="shared" si="161"/>
        <v>0.78680621821479435</v>
      </c>
      <c r="AR395" s="17">
        <f t="shared" si="162"/>
        <v>28.786574870912219</v>
      </c>
      <c r="AS395" s="17">
        <f t="shared" si="163"/>
        <v>86.790017211703955</v>
      </c>
      <c r="AT395" s="17">
        <f t="shared" si="172"/>
        <v>6.3031249999999996</v>
      </c>
      <c r="AU395" s="17">
        <f t="shared" si="164"/>
        <v>9.9254302688797686</v>
      </c>
      <c r="AV395" s="18">
        <f t="shared" si="165"/>
        <v>0.42668957617411224</v>
      </c>
      <c r="AW395" s="18">
        <f t="shared" si="160"/>
        <v>6.078282981170914</v>
      </c>
      <c r="AX395" s="18">
        <f t="shared" si="166"/>
        <v>4.8437653051229308</v>
      </c>
      <c r="AY395" s="8">
        <f t="shared" si="167"/>
        <v>13.769363166953529</v>
      </c>
      <c r="AZ395" s="8">
        <f t="shared" si="168"/>
        <v>0.49521739130434783</v>
      </c>
      <c r="BA395" s="18">
        <f t="shared" si="152"/>
        <v>0.73370147531525576</v>
      </c>
      <c r="BB395" s="20">
        <f t="shared" si="169"/>
        <v>0.55278500749625192</v>
      </c>
      <c r="BC395" s="8">
        <f t="shared" si="173"/>
        <v>1.4934398195997372</v>
      </c>
      <c r="BD395" s="44"/>
      <c r="BE395" s="44"/>
      <c r="BF395" s="8"/>
    </row>
    <row r="396" spans="1:58" x14ac:dyDescent="0.25">
      <c r="A396" s="8">
        <v>240</v>
      </c>
      <c r="B396" s="16" t="s">
        <v>234</v>
      </c>
      <c r="C396" s="8" t="s">
        <v>239</v>
      </c>
      <c r="D396" s="8" t="s">
        <v>58</v>
      </c>
      <c r="E396" s="8" t="s">
        <v>236</v>
      </c>
      <c r="F396" s="8" t="s">
        <v>578</v>
      </c>
      <c r="G396" s="8"/>
      <c r="H396" s="8"/>
      <c r="I396" s="8"/>
      <c r="J396" s="8"/>
      <c r="K396" s="8"/>
      <c r="L396" s="8">
        <v>18980</v>
      </c>
      <c r="M396" s="8">
        <v>6550</v>
      </c>
      <c r="N396" s="8">
        <v>175</v>
      </c>
      <c r="O396" s="8">
        <v>639</v>
      </c>
      <c r="P396" s="8">
        <v>1830</v>
      </c>
      <c r="Q396" s="8">
        <v>372</v>
      </c>
      <c r="R396" s="8">
        <v>2530</v>
      </c>
      <c r="S396" s="8">
        <v>1151</v>
      </c>
      <c r="T396" s="8">
        <v>527</v>
      </c>
      <c r="U396" s="8">
        <v>1742</v>
      </c>
      <c r="V396" s="8">
        <v>309.89999999999998</v>
      </c>
      <c r="W396" s="8">
        <v>1670</v>
      </c>
      <c r="X396" s="8">
        <v>290.3</v>
      </c>
      <c r="Y396" s="8">
        <v>557</v>
      </c>
      <c r="Z396" s="8">
        <v>56.3</v>
      </c>
      <c r="AA396" s="8">
        <v>224.7</v>
      </c>
      <c r="AB396" s="8">
        <v>24.32</v>
      </c>
      <c r="AC396" s="8">
        <v>67.5</v>
      </c>
      <c r="AD396" s="8">
        <v>3390</v>
      </c>
      <c r="AE396" s="8">
        <v>21.5</v>
      </c>
      <c r="AF396" s="17">
        <f t="shared" si="170"/>
        <v>11923.519999999999</v>
      </c>
      <c r="AG396" s="19">
        <f t="shared" si="151"/>
        <v>1.9318585117709692</v>
      </c>
      <c r="AH396" s="19">
        <f t="shared" si="153"/>
        <v>2.139012974340992</v>
      </c>
      <c r="AI396" s="19">
        <f t="shared" si="154"/>
        <v>0.48702156401661084</v>
      </c>
      <c r="AJ396" s="18">
        <f t="shared" si="171"/>
        <v>0.32326320535802666</v>
      </c>
      <c r="AK396" s="18">
        <f t="shared" si="155"/>
        <v>2.8977099236641219</v>
      </c>
      <c r="AL396" s="18">
        <f t="shared" si="94"/>
        <v>157.67441860465115</v>
      </c>
      <c r="AM396" s="17">
        <f t="shared" si="156"/>
        <v>0.90806487566544769</v>
      </c>
      <c r="AN396" s="18">
        <f t="shared" si="157"/>
        <v>1.0954853261124231</v>
      </c>
      <c r="AO396" s="18">
        <f t="shared" si="158"/>
        <v>0.73388342862571188</v>
      </c>
      <c r="AP396" s="17">
        <f t="shared" si="159"/>
        <v>22.562866000688942</v>
      </c>
      <c r="AQ396" s="18">
        <f t="shared" si="161"/>
        <v>0.78467037174370446</v>
      </c>
      <c r="AR396" s="17">
        <f t="shared" si="162"/>
        <v>29.14997774810859</v>
      </c>
      <c r="AS396" s="17">
        <f t="shared" si="163"/>
        <v>84.468179795282609</v>
      </c>
      <c r="AT396" s="17">
        <f t="shared" si="172"/>
        <v>5.5988200589970498</v>
      </c>
      <c r="AU396" s="17">
        <f t="shared" si="164"/>
        <v>9.4683380854445165</v>
      </c>
      <c r="AV396" s="18">
        <f t="shared" si="165"/>
        <v>0.36681974741676232</v>
      </c>
      <c r="AW396" s="18">
        <f t="shared" si="160"/>
        <v>6.2721708229621642</v>
      </c>
      <c r="AX396" s="18">
        <f t="shared" si="166"/>
        <v>4.8641187346452917</v>
      </c>
      <c r="AY396" s="8">
        <f t="shared" si="167"/>
        <v>15.086782376502004</v>
      </c>
      <c r="AZ396" s="8">
        <f t="shared" si="168"/>
        <v>0.45494071146245058</v>
      </c>
      <c r="BA396" s="18">
        <f t="shared" si="152"/>
        <v>0.73728227905853316</v>
      </c>
      <c r="BB396" s="20">
        <f t="shared" si="169"/>
        <v>0.47288319476625329</v>
      </c>
      <c r="BC396" s="8">
        <f t="shared" si="173"/>
        <v>2.273025189532893</v>
      </c>
      <c r="BD396" s="44"/>
      <c r="BE396" s="44"/>
      <c r="BF396" s="8"/>
    </row>
    <row r="397" spans="1:58" x14ac:dyDescent="0.25">
      <c r="A397" s="8">
        <v>241</v>
      </c>
      <c r="B397" s="16" t="s">
        <v>234</v>
      </c>
      <c r="C397" s="8" t="s">
        <v>239</v>
      </c>
      <c r="D397" s="8" t="s">
        <v>58</v>
      </c>
      <c r="E397" s="8" t="s">
        <v>236</v>
      </c>
      <c r="F397" s="8" t="s">
        <v>578</v>
      </c>
      <c r="G397" s="8"/>
      <c r="H397" s="8"/>
      <c r="I397" s="8"/>
      <c r="J397" s="8"/>
      <c r="K397" s="8"/>
      <c r="L397" s="8">
        <v>17970</v>
      </c>
      <c r="M397" s="8">
        <v>3500</v>
      </c>
      <c r="N397" s="8">
        <v>170</v>
      </c>
      <c r="O397" s="8">
        <v>649</v>
      </c>
      <c r="P397" s="8">
        <v>1915</v>
      </c>
      <c r="Q397" s="8">
        <v>327</v>
      </c>
      <c r="R397" s="8">
        <v>1961</v>
      </c>
      <c r="S397" s="8">
        <v>634</v>
      </c>
      <c r="T397" s="8">
        <v>267</v>
      </c>
      <c r="U397" s="8">
        <v>837</v>
      </c>
      <c r="V397" s="8">
        <v>148.30000000000001</v>
      </c>
      <c r="W397" s="8">
        <v>798</v>
      </c>
      <c r="X397" s="8">
        <v>146.80000000000001</v>
      </c>
      <c r="Y397" s="8">
        <v>315</v>
      </c>
      <c r="Z397" s="8">
        <v>36.5</v>
      </c>
      <c r="AA397" s="8">
        <v>176.5</v>
      </c>
      <c r="AB397" s="8">
        <v>19.600000000000001</v>
      </c>
      <c r="AC397" s="8">
        <v>36.299999999999997</v>
      </c>
      <c r="AD397" s="8">
        <v>2093</v>
      </c>
      <c r="AE397" s="8">
        <v>21.8</v>
      </c>
      <c r="AF397" s="17">
        <f t="shared" si="170"/>
        <v>8230.7000000000007</v>
      </c>
      <c r="AG397" s="19">
        <f t="shared" si="151"/>
        <v>2.4979142013602513</v>
      </c>
      <c r="AH397" s="19">
        <f t="shared" si="153"/>
        <v>2.8496365342046039</v>
      </c>
      <c r="AI397" s="19">
        <f t="shared" si="154"/>
        <v>0.63816790279651514</v>
      </c>
      <c r="AJ397" s="18">
        <f t="shared" si="171"/>
        <v>0.59605478576847826</v>
      </c>
      <c r="AK397" s="18">
        <f t="shared" si="155"/>
        <v>5.1342857142857143</v>
      </c>
      <c r="AL397" s="18">
        <f t="shared" si="94"/>
        <v>96.0091743119266</v>
      </c>
      <c r="AM397" s="17">
        <f t="shared" si="156"/>
        <v>1.0056809882993862</v>
      </c>
      <c r="AN397" s="18">
        <f t="shared" si="157"/>
        <v>1.0788513018802008</v>
      </c>
      <c r="AO397" s="18">
        <f t="shared" si="158"/>
        <v>0.78844618561195134</v>
      </c>
      <c r="AP397" s="17">
        <f t="shared" si="159"/>
        <v>23.841961852861033</v>
      </c>
      <c r="AQ397" s="18">
        <f t="shared" si="161"/>
        <v>0.82915357781287413</v>
      </c>
      <c r="AR397" s="17">
        <f t="shared" si="162"/>
        <v>19.830028328611899</v>
      </c>
      <c r="AS397" s="17">
        <f t="shared" si="163"/>
        <v>101.81303116147309</v>
      </c>
      <c r="AT397" s="17">
        <f t="shared" si="172"/>
        <v>8.5857620640229335</v>
      </c>
      <c r="AU397" s="17">
        <f t="shared" si="164"/>
        <v>5.9522601225214773</v>
      </c>
      <c r="AV397" s="18">
        <f t="shared" si="165"/>
        <v>0.7753882915173238</v>
      </c>
      <c r="AW397" s="18">
        <f t="shared" si="160"/>
        <v>3.8366620638603783</v>
      </c>
      <c r="AX397" s="18">
        <f t="shared" si="166"/>
        <v>2.9590271540109168</v>
      </c>
      <c r="AY397" s="8">
        <f t="shared" si="167"/>
        <v>11.858356940509916</v>
      </c>
      <c r="AZ397" s="8">
        <f t="shared" si="168"/>
        <v>0.32330443651198371</v>
      </c>
      <c r="BA397" s="18">
        <f t="shared" si="152"/>
        <v>0.80066094013874878</v>
      </c>
      <c r="BB397" s="20">
        <f t="shared" si="169"/>
        <v>0.57762858499358172</v>
      </c>
      <c r="BC397" s="8">
        <f t="shared" si="173"/>
        <v>1.8924321025328044</v>
      </c>
      <c r="BD397" s="44"/>
      <c r="BE397" s="44"/>
      <c r="BF397" s="8"/>
    </row>
    <row r="398" spans="1:58" x14ac:dyDescent="0.25">
      <c r="A398" s="8">
        <v>242</v>
      </c>
      <c r="B398" s="16" t="s">
        <v>234</v>
      </c>
      <c r="C398" s="8" t="s">
        <v>239</v>
      </c>
      <c r="D398" s="8" t="s">
        <v>58</v>
      </c>
      <c r="E398" s="8" t="s">
        <v>236</v>
      </c>
      <c r="F398" s="8" t="s">
        <v>578</v>
      </c>
      <c r="G398" s="8"/>
      <c r="H398" s="8"/>
      <c r="I398" s="8"/>
      <c r="J398" s="8"/>
      <c r="K398" s="8"/>
      <c r="L398" s="8">
        <v>17840</v>
      </c>
      <c r="M398" s="8">
        <v>3696</v>
      </c>
      <c r="N398" s="8">
        <v>153.9</v>
      </c>
      <c r="O398" s="8">
        <v>1453</v>
      </c>
      <c r="P398" s="8">
        <v>3020</v>
      </c>
      <c r="Q398" s="8">
        <v>376</v>
      </c>
      <c r="R398" s="8">
        <v>1707</v>
      </c>
      <c r="S398" s="8">
        <v>472</v>
      </c>
      <c r="T398" s="8">
        <v>207.7</v>
      </c>
      <c r="U398" s="8">
        <v>687</v>
      </c>
      <c r="V398" s="8">
        <v>137.9</v>
      </c>
      <c r="W398" s="8">
        <v>803</v>
      </c>
      <c r="X398" s="8">
        <v>156.6</v>
      </c>
      <c r="Y398" s="8">
        <v>348.2</v>
      </c>
      <c r="Z398" s="8">
        <v>41</v>
      </c>
      <c r="AA398" s="8">
        <v>197.9</v>
      </c>
      <c r="AB398" s="8">
        <v>21.86</v>
      </c>
      <c r="AC398" s="8">
        <v>40.5</v>
      </c>
      <c r="AD398" s="8">
        <v>1336</v>
      </c>
      <c r="AE398" s="8">
        <v>39</v>
      </c>
      <c r="AF398" s="17">
        <f t="shared" si="170"/>
        <v>9629.16</v>
      </c>
      <c r="AG398" s="19">
        <f t="shared" si="151"/>
        <v>4.9876658500755831</v>
      </c>
      <c r="AH398" s="19">
        <f t="shared" si="153"/>
        <v>4.0079892707029021</v>
      </c>
      <c r="AI398" s="19">
        <f t="shared" si="154"/>
        <v>1.6413452673157687</v>
      </c>
      <c r="AJ398" s="18">
        <f t="shared" si="171"/>
        <v>1.7924801544732893</v>
      </c>
      <c r="AK398" s="18">
        <f t="shared" si="155"/>
        <v>4.8268398268398265</v>
      </c>
      <c r="AL398" s="18">
        <f t="shared" si="94"/>
        <v>34.256410256410255</v>
      </c>
      <c r="AM398" s="17">
        <f t="shared" si="156"/>
        <v>0.98848003031488141</v>
      </c>
      <c r="AN398" s="18">
        <f t="shared" si="157"/>
        <v>1.0736057164392558</v>
      </c>
      <c r="AO398" s="18">
        <f t="shared" si="158"/>
        <v>0.79339956403069356</v>
      </c>
      <c r="AP398" s="17">
        <f t="shared" si="159"/>
        <v>23.601532567049809</v>
      </c>
      <c r="AQ398" s="18">
        <f t="shared" si="161"/>
        <v>0.8207921516948532</v>
      </c>
      <c r="AR398" s="17">
        <f t="shared" si="162"/>
        <v>18.676099039919151</v>
      </c>
      <c r="AS398" s="17">
        <f t="shared" si="163"/>
        <v>90.146538655886815</v>
      </c>
      <c r="AT398" s="17">
        <f t="shared" si="172"/>
        <v>13.353293413173652</v>
      </c>
      <c r="AU398" s="17">
        <f t="shared" si="164"/>
        <v>4.1515765593742833</v>
      </c>
      <c r="AV398" s="18">
        <f t="shared" si="165"/>
        <v>2.1149927219796214</v>
      </c>
      <c r="AW398" s="18">
        <f t="shared" si="160"/>
        <v>2.8085602342180835</v>
      </c>
      <c r="AX398" s="18">
        <f t="shared" si="166"/>
        <v>2.6555869146362006</v>
      </c>
      <c r="AY398" s="8">
        <f t="shared" si="167"/>
        <v>6.75088428499242</v>
      </c>
      <c r="AZ398" s="8">
        <f t="shared" si="168"/>
        <v>0.27650849443468073</v>
      </c>
      <c r="BA398" s="18">
        <f t="shared" si="152"/>
        <v>0.82278204952456913</v>
      </c>
      <c r="BB398" s="20">
        <f t="shared" si="169"/>
        <v>0.65877865987919926</v>
      </c>
      <c r="BC398" s="8">
        <f t="shared" si="173"/>
        <v>1.5521460014673514</v>
      </c>
      <c r="BD398" s="44"/>
      <c r="BE398" s="44"/>
      <c r="BF398" s="8"/>
    </row>
    <row r="399" spans="1:58" x14ac:dyDescent="0.25">
      <c r="A399" s="8">
        <v>243</v>
      </c>
      <c r="B399" s="16" t="s">
        <v>234</v>
      </c>
      <c r="C399" s="8" t="s">
        <v>240</v>
      </c>
      <c r="D399" s="8" t="s">
        <v>58</v>
      </c>
      <c r="E399" s="8" t="s">
        <v>236</v>
      </c>
      <c r="F399" s="8" t="s">
        <v>578</v>
      </c>
      <c r="G399" s="8"/>
      <c r="H399" s="8"/>
      <c r="I399" s="8"/>
      <c r="J399" s="8"/>
      <c r="K399" s="8"/>
      <c r="L399" s="8">
        <v>12143.242624176595</v>
      </c>
      <c r="M399" s="8">
        <v>4439.4572200026059</v>
      </c>
      <c r="N399" s="8">
        <v>72.353863110591618</v>
      </c>
      <c r="O399" s="8">
        <v>1188.8358644082286</v>
      </c>
      <c r="P399" s="8">
        <v>3559.70534454266</v>
      </c>
      <c r="Q399" s="8">
        <v>557.94236977859555</v>
      </c>
      <c r="R399" s="8">
        <v>2934.1505993847818</v>
      </c>
      <c r="S399" s="8">
        <v>849.89372252306771</v>
      </c>
      <c r="T399" s="8">
        <v>305.27528760396075</v>
      </c>
      <c r="U399" s="8">
        <v>981.71176083935063</v>
      </c>
      <c r="V399" s="8">
        <v>158.44795587872372</v>
      </c>
      <c r="W399" s="8">
        <v>989.79220118958608</v>
      </c>
      <c r="X399" s="8">
        <v>173.13765650941002</v>
      </c>
      <c r="Y399" s="8">
        <v>432.5985961241816</v>
      </c>
      <c r="Z399" s="8">
        <v>56.930683585753194</v>
      </c>
      <c r="AA399" s="8">
        <v>301.64756865267975</v>
      </c>
      <c r="AB399" s="8">
        <v>34.963369214671694</v>
      </c>
      <c r="AC399" s="8">
        <v>18.563833982978448</v>
      </c>
      <c r="AD399" s="8">
        <v>533.53852770567221</v>
      </c>
      <c r="AE399" s="8">
        <v>1.1215484009888912</v>
      </c>
      <c r="AF399" s="17">
        <f t="shared" si="170"/>
        <v>12525.032980235652</v>
      </c>
      <c r="AG399" s="19">
        <f t="shared" si="151"/>
        <v>2.6773157887255472</v>
      </c>
      <c r="AH399" s="19">
        <f t="shared" si="153"/>
        <v>3.0994142325293743</v>
      </c>
      <c r="AI399" s="19">
        <f t="shared" si="154"/>
        <v>0.78128115949636823</v>
      </c>
      <c r="AJ399" s="18">
        <f t="shared" si="171"/>
        <v>0.81449423963971634</v>
      </c>
      <c r="AK399" s="18">
        <f t="shared" si="155"/>
        <v>2.7352989391278486</v>
      </c>
      <c r="AL399" s="18">
        <f t="shared" si="94"/>
        <v>475.71600765088766</v>
      </c>
      <c r="AM399" s="17">
        <f t="shared" si="156"/>
        <v>1.0574165824429522</v>
      </c>
      <c r="AN399" s="18">
        <f t="shared" si="157"/>
        <v>0.98372798869965061</v>
      </c>
      <c r="AO399" s="18">
        <f t="shared" si="158"/>
        <v>0.83556550668605845</v>
      </c>
      <c r="AP399" s="17">
        <f t="shared" si="159"/>
        <v>25.641199664506964</v>
      </c>
      <c r="AQ399" s="18">
        <f t="shared" si="161"/>
        <v>0.89172579724973255</v>
      </c>
      <c r="AR399" s="17">
        <f t="shared" si="162"/>
        <v>14.717364505311973</v>
      </c>
      <c r="AS399" s="17">
        <f t="shared" si="163"/>
        <v>40.256391518137697</v>
      </c>
      <c r="AT399" s="17">
        <f t="shared" si="172"/>
        <v>22.759823318467909</v>
      </c>
      <c r="AU399" s="17">
        <f t="shared" si="164"/>
        <v>3.8150926115009915</v>
      </c>
      <c r="AV399" s="18">
        <f t="shared" si="165"/>
        <v>1.2109826038875093</v>
      </c>
      <c r="AW399" s="18">
        <f t="shared" si="160"/>
        <v>2.6330370143241608</v>
      </c>
      <c r="AX399" s="18">
        <f t="shared" si="166"/>
        <v>2.1475088751858111</v>
      </c>
      <c r="AY399" s="8">
        <f t="shared" si="167"/>
        <v>1.7687479799314882</v>
      </c>
      <c r="AZ399" s="8">
        <f t="shared" si="168"/>
        <v>0.28965579432128302</v>
      </c>
      <c r="BA399" s="18">
        <f t="shared" si="152"/>
        <v>0.82854192603374666</v>
      </c>
      <c r="BB399" s="20">
        <f t="shared" si="169"/>
        <v>0.26087380040680319</v>
      </c>
      <c r="BC399" s="8">
        <f t="shared" si="173"/>
        <v>1.638194797338173</v>
      </c>
      <c r="BD399" s="44"/>
      <c r="BE399" s="44"/>
      <c r="BF399" s="8"/>
    </row>
    <row r="400" spans="1:58" x14ac:dyDescent="0.25">
      <c r="A400" s="8">
        <v>244</v>
      </c>
      <c r="B400" s="16" t="s">
        <v>234</v>
      </c>
      <c r="C400" s="8" t="s">
        <v>240</v>
      </c>
      <c r="D400" s="8" t="s">
        <v>58</v>
      </c>
      <c r="E400" s="8" t="s">
        <v>236</v>
      </c>
      <c r="F400" s="8" t="s">
        <v>578</v>
      </c>
      <c r="G400" s="8"/>
      <c r="H400" s="8"/>
      <c r="I400" s="8"/>
      <c r="J400" s="8"/>
      <c r="K400" s="8"/>
      <c r="L400" s="8">
        <v>13106.229032548961</v>
      </c>
      <c r="M400" s="8">
        <v>3942.6249786671001</v>
      </c>
      <c r="N400" s="8">
        <v>126.70382994428493</v>
      </c>
      <c r="O400" s="8">
        <v>988.02740229034657</v>
      </c>
      <c r="P400" s="8">
        <v>2833.5126946832406</v>
      </c>
      <c r="Q400" s="8">
        <v>456.54206492299403</v>
      </c>
      <c r="R400" s="8">
        <v>2295.0591013709868</v>
      </c>
      <c r="S400" s="8">
        <v>668.85212942970088</v>
      </c>
      <c r="T400" s="8">
        <v>254.12825990386253</v>
      </c>
      <c r="U400" s="8">
        <v>802.15908410382963</v>
      </c>
      <c r="V400" s="8">
        <v>134.37100160305093</v>
      </c>
      <c r="W400" s="8">
        <v>855.8064742094042</v>
      </c>
      <c r="X400" s="8">
        <v>153.3958879408751</v>
      </c>
      <c r="Y400" s="8">
        <v>392.38154993755626</v>
      </c>
      <c r="Z400" s="8">
        <v>52.419071379626523</v>
      </c>
      <c r="AA400" s="8">
        <v>273.81826636809103</v>
      </c>
      <c r="AB400" s="8">
        <v>31.270569462925511</v>
      </c>
      <c r="AC400" s="8">
        <v>24.386895118047676</v>
      </c>
      <c r="AD400" s="8">
        <v>518.11948329122379</v>
      </c>
      <c r="AE400" s="8">
        <v>1.2919723410943902</v>
      </c>
      <c r="AF400" s="17">
        <f t="shared" si="170"/>
        <v>10191.743557606491</v>
      </c>
      <c r="AG400" s="19">
        <f t="shared" si="151"/>
        <v>2.4512302255844176</v>
      </c>
      <c r="AH400" s="19">
        <f t="shared" si="153"/>
        <v>2.7178666696854621</v>
      </c>
      <c r="AI400" s="19">
        <f t="shared" si="154"/>
        <v>0.83012399966747585</v>
      </c>
      <c r="AJ400" s="18">
        <f t="shared" si="171"/>
        <v>0.86014093353495535</v>
      </c>
      <c r="AK400" s="18">
        <f t="shared" si="155"/>
        <v>3.324239333810501</v>
      </c>
      <c r="AL400" s="18">
        <f t="shared" si="94"/>
        <v>401.02985707290037</v>
      </c>
      <c r="AM400" s="17">
        <f t="shared" si="156"/>
        <v>1.0206761225136121</v>
      </c>
      <c r="AN400" s="18">
        <f t="shared" si="157"/>
        <v>1.0212106591261989</v>
      </c>
      <c r="AO400" s="18">
        <f t="shared" si="158"/>
        <v>0.84359682051622853</v>
      </c>
      <c r="AP400" s="17">
        <f t="shared" si="159"/>
        <v>25.702285971229848</v>
      </c>
      <c r="AQ400" s="18">
        <f t="shared" si="161"/>
        <v>0.89385020001856685</v>
      </c>
      <c r="AR400" s="17">
        <f t="shared" si="162"/>
        <v>14.398692355195436</v>
      </c>
      <c r="AS400" s="17">
        <f t="shared" si="163"/>
        <v>47.86469948257723</v>
      </c>
      <c r="AT400" s="17">
        <f t="shared" si="172"/>
        <v>25.295765658714348</v>
      </c>
      <c r="AU400" s="17">
        <f t="shared" si="164"/>
        <v>3.5509445025285071</v>
      </c>
      <c r="AV400" s="18">
        <f t="shared" si="165"/>
        <v>1.2317100458871804</v>
      </c>
      <c r="AW400" s="18">
        <f t="shared" si="160"/>
        <v>2.3701230242949518</v>
      </c>
      <c r="AX400" s="18">
        <f t="shared" si="166"/>
        <v>2.0455208945058887</v>
      </c>
      <c r="AY400" s="8">
        <f t="shared" si="167"/>
        <v>1.8922020439451661</v>
      </c>
      <c r="AZ400" s="8">
        <f t="shared" si="168"/>
        <v>0.29143133134573851</v>
      </c>
      <c r="BA400" s="18">
        <f t="shared" si="152"/>
        <v>0.81421600629969093</v>
      </c>
      <c r="BB400" s="20">
        <f t="shared" si="169"/>
        <v>0.35996648952928145</v>
      </c>
      <c r="BC400" s="8">
        <f t="shared" si="173"/>
        <v>1.4496762506998648</v>
      </c>
      <c r="BD400" s="44"/>
      <c r="BE400" s="44"/>
      <c r="BF400" s="8"/>
    </row>
    <row r="401" spans="1:58" x14ac:dyDescent="0.25">
      <c r="A401" s="8">
        <v>245</v>
      </c>
      <c r="B401" s="16" t="s">
        <v>234</v>
      </c>
      <c r="C401" s="8" t="s">
        <v>240</v>
      </c>
      <c r="D401" s="8" t="s">
        <v>58</v>
      </c>
      <c r="E401" s="8" t="s">
        <v>236</v>
      </c>
      <c r="F401" s="8" t="s">
        <v>578</v>
      </c>
      <c r="G401" s="8"/>
      <c r="H401" s="8"/>
      <c r="I401" s="8"/>
      <c r="J401" s="8"/>
      <c r="K401" s="8"/>
      <c r="L401" s="8">
        <v>13621.203093056003</v>
      </c>
      <c r="M401" s="8">
        <v>3316.7810857804475</v>
      </c>
      <c r="N401" s="8">
        <v>141.83756249835091</v>
      </c>
      <c r="O401" s="8">
        <v>919.70793283667012</v>
      </c>
      <c r="P401" s="8">
        <v>2593.8864992132931</v>
      </c>
      <c r="Q401" s="8">
        <v>402.82433367216453</v>
      </c>
      <c r="R401" s="8">
        <v>2034.5014914518015</v>
      </c>
      <c r="S401" s="8">
        <v>589.3076087382691</v>
      </c>
      <c r="T401" s="8">
        <v>213.9205707877565</v>
      </c>
      <c r="U401" s="8">
        <v>697.29473894341709</v>
      </c>
      <c r="V401" s="8">
        <v>113.12288033943837</v>
      </c>
      <c r="W401" s="8">
        <v>714.50917222538521</v>
      </c>
      <c r="X401" s="8">
        <v>128.79823493821428</v>
      </c>
      <c r="Y401" s="8">
        <v>329.8693763374547</v>
      </c>
      <c r="Z401" s="8">
        <v>42.572844161046781</v>
      </c>
      <c r="AA401" s="8">
        <v>222.82886635500478</v>
      </c>
      <c r="AB401" s="8">
        <v>26.674488736247181</v>
      </c>
      <c r="AC401" s="8">
        <v>24.406615756998619</v>
      </c>
      <c r="AD401" s="8">
        <v>443.1179883704923</v>
      </c>
      <c r="AE401" s="8">
        <v>1.2171202145289204</v>
      </c>
      <c r="AF401" s="17">
        <f t="shared" si="170"/>
        <v>9029.8190387361628</v>
      </c>
      <c r="AG401" s="19">
        <f t="shared" si="151"/>
        <v>2.8038579771046508</v>
      </c>
      <c r="AH401" s="19">
        <f t="shared" si="153"/>
        <v>3.0573483146701901</v>
      </c>
      <c r="AI401" s="19">
        <f t="shared" si="154"/>
        <v>0.87168540397170891</v>
      </c>
      <c r="AJ401" s="18">
        <f t="shared" si="171"/>
        <v>0.908737864854674</v>
      </c>
      <c r="AK401" s="18">
        <f t="shared" si="155"/>
        <v>4.1067537292262681</v>
      </c>
      <c r="AL401" s="18">
        <f t="shared" ref="AL401:AL464" si="174">IFERROR(AD401/AE401,"")</f>
        <v>364.07084779378073</v>
      </c>
      <c r="AM401" s="17">
        <f t="shared" si="156"/>
        <v>1.0309932938439399</v>
      </c>
      <c r="AN401" s="18">
        <f t="shared" si="157"/>
        <v>0.98227030886235789</v>
      </c>
      <c r="AO401" s="18">
        <f t="shared" si="158"/>
        <v>0.84661998957953899</v>
      </c>
      <c r="AP401" s="17">
        <f t="shared" si="159"/>
        <v>25.751758844921582</v>
      </c>
      <c r="AQ401" s="18">
        <f t="shared" si="161"/>
        <v>0.89557072161319629</v>
      </c>
      <c r="AR401" s="17">
        <f t="shared" si="162"/>
        <v>14.884880671143584</v>
      </c>
      <c r="AS401" s="17">
        <f t="shared" si="163"/>
        <v>61.128539205306907</v>
      </c>
      <c r="AT401" s="17">
        <f t="shared" si="172"/>
        <v>30.739449651200516</v>
      </c>
      <c r="AU401" s="17">
        <f t="shared" si="164"/>
        <v>3.5041537788519421</v>
      </c>
      <c r="AV401" s="18">
        <f t="shared" si="165"/>
        <v>1.3189658281808736</v>
      </c>
      <c r="AW401" s="18">
        <f t="shared" si="160"/>
        <v>2.531732037129403</v>
      </c>
      <c r="AX401" s="18">
        <f t="shared" si="166"/>
        <v>2.0985877158065089</v>
      </c>
      <c r="AY401" s="8">
        <f t="shared" si="167"/>
        <v>1.9886022651326019</v>
      </c>
      <c r="AZ401" s="8">
        <f t="shared" si="168"/>
        <v>0.28965700502767616</v>
      </c>
      <c r="BA401" s="18">
        <f t="shared" si="152"/>
        <v>0.82520404270319625</v>
      </c>
      <c r="BB401" s="20">
        <f t="shared" si="169"/>
        <v>0.42202254219445989</v>
      </c>
      <c r="BC401" s="8">
        <f t="shared" si="173"/>
        <v>2.7684169278996871</v>
      </c>
      <c r="BD401" s="44"/>
      <c r="BE401" s="44"/>
      <c r="BF401" s="8"/>
    </row>
    <row r="402" spans="1:58" x14ac:dyDescent="0.25">
      <c r="A402" s="8">
        <v>246</v>
      </c>
      <c r="B402" s="16" t="s">
        <v>234</v>
      </c>
      <c r="C402" s="8" t="s">
        <v>240</v>
      </c>
      <c r="D402" s="8" t="s">
        <v>58</v>
      </c>
      <c r="E402" s="8" t="s">
        <v>236</v>
      </c>
      <c r="F402" s="8" t="s">
        <v>578</v>
      </c>
      <c r="G402" s="8"/>
      <c r="H402" s="8"/>
      <c r="I402" s="8"/>
      <c r="J402" s="8"/>
      <c r="K402" s="8"/>
      <c r="L402" s="8">
        <v>12721.37717619455</v>
      </c>
      <c r="M402" s="8">
        <v>4877.7738791244792</v>
      </c>
      <c r="N402" s="8">
        <v>56.601074507131081</v>
      </c>
      <c r="O402" s="8">
        <v>1151.8956502109068</v>
      </c>
      <c r="P402" s="8">
        <v>3475.6443544908757</v>
      </c>
      <c r="Q402" s="8">
        <v>576.52265364757079</v>
      </c>
      <c r="R402" s="8">
        <v>3170.4835223725954</v>
      </c>
      <c r="S402" s="8">
        <v>942.34127661067498</v>
      </c>
      <c r="T402" s="8">
        <v>331.76851530133104</v>
      </c>
      <c r="U402" s="8">
        <v>1092.2049129839063</v>
      </c>
      <c r="V402" s="8">
        <v>179.42152357624326</v>
      </c>
      <c r="W402" s="8">
        <v>1088.8142287658143</v>
      </c>
      <c r="X402" s="8">
        <v>189.33074040356925</v>
      </c>
      <c r="Y402" s="8">
        <v>466.53914732188019</v>
      </c>
      <c r="Z402" s="8">
        <v>58.681047613902514</v>
      </c>
      <c r="AA402" s="8">
        <v>314.19618297400979</v>
      </c>
      <c r="AB402" s="8">
        <v>36.414257710610805</v>
      </c>
      <c r="AC402" s="8">
        <v>18.129470737586434</v>
      </c>
      <c r="AD402" s="8">
        <v>526.8427594818354</v>
      </c>
      <c r="AE402" s="8">
        <v>0.8497447699766506</v>
      </c>
      <c r="AF402" s="17">
        <f t="shared" si="170"/>
        <v>13074.258013983894</v>
      </c>
      <c r="AG402" s="19">
        <f t="shared" si="151"/>
        <v>2.490518451448767</v>
      </c>
      <c r="AH402" s="19">
        <f t="shared" si="153"/>
        <v>2.9053591614099434</v>
      </c>
      <c r="AI402" s="19">
        <f t="shared" si="154"/>
        <v>0.70057638160288971</v>
      </c>
      <c r="AJ402" s="18">
        <f t="shared" si="171"/>
        <v>0.71176341962042955</v>
      </c>
      <c r="AK402" s="18">
        <f t="shared" si="155"/>
        <v>2.6080292960357427</v>
      </c>
      <c r="AL402" s="18">
        <f t="shared" si="174"/>
        <v>620.00117929094415</v>
      </c>
      <c r="AM402" s="17">
        <f t="shared" si="156"/>
        <v>1.0318302593757449</v>
      </c>
      <c r="AN402" s="18">
        <f t="shared" si="157"/>
        <v>0.96257967146207357</v>
      </c>
      <c r="AO402" s="18">
        <f t="shared" si="158"/>
        <v>0.8380581965283026</v>
      </c>
      <c r="AP402" s="17">
        <f t="shared" si="159"/>
        <v>25.763243035585379</v>
      </c>
      <c r="AQ402" s="18">
        <f t="shared" si="161"/>
        <v>0.89597010811653632</v>
      </c>
      <c r="AR402" s="17">
        <f t="shared" si="162"/>
        <v>15.524612148225771</v>
      </c>
      <c r="AS402" s="17">
        <f t="shared" si="163"/>
        <v>40.488643292165193</v>
      </c>
      <c r="AT402" s="17">
        <f t="shared" si="172"/>
        <v>24.14644018019035</v>
      </c>
      <c r="AU402" s="17">
        <f t="shared" si="164"/>
        <v>3.9809838894795799</v>
      </c>
      <c r="AV402" s="18">
        <f t="shared" si="165"/>
        <v>1.0546515919470874</v>
      </c>
      <c r="AW402" s="18">
        <f t="shared" si="160"/>
        <v>2.8123930801513572</v>
      </c>
      <c r="AX402" s="18">
        <f t="shared" si="166"/>
        <v>2.2680031420606617</v>
      </c>
      <c r="AY402" s="8">
        <f t="shared" si="167"/>
        <v>1.6767955437746858</v>
      </c>
      <c r="AZ402" s="8">
        <f t="shared" si="168"/>
        <v>0.29722320584889356</v>
      </c>
      <c r="BA402" s="18">
        <f t="shared" si="152"/>
        <v>0.82152737647748053</v>
      </c>
      <c r="BB402" s="20">
        <f t="shared" si="169"/>
        <v>0.25292212516489104</v>
      </c>
      <c r="BC402" s="8">
        <f t="shared" si="173"/>
        <v>1.8521581265442044</v>
      </c>
      <c r="BD402" s="44"/>
      <c r="BE402" s="44"/>
      <c r="BF402" s="8"/>
    </row>
    <row r="403" spans="1:58" x14ac:dyDescent="0.25">
      <c r="A403" s="8">
        <v>247</v>
      </c>
      <c r="B403" s="16" t="s">
        <v>234</v>
      </c>
      <c r="C403" s="8" t="s">
        <v>240</v>
      </c>
      <c r="D403" s="8" t="s">
        <v>58</v>
      </c>
      <c r="E403" s="8" t="s">
        <v>236</v>
      </c>
      <c r="F403" s="8" t="s">
        <v>578</v>
      </c>
      <c r="G403" s="8"/>
      <c r="H403" s="8"/>
      <c r="I403" s="8"/>
      <c r="J403" s="8"/>
      <c r="K403" s="8"/>
      <c r="L403" s="8">
        <v>13154.879505226716</v>
      </c>
      <c r="M403" s="8">
        <v>4852.5277476999618</v>
      </c>
      <c r="N403" s="8">
        <v>53.998175389840419</v>
      </c>
      <c r="O403" s="8">
        <v>1221.5333855006872</v>
      </c>
      <c r="P403" s="8">
        <v>3622.0557584291346</v>
      </c>
      <c r="Q403" s="8">
        <v>604.30368876900218</v>
      </c>
      <c r="R403" s="8">
        <v>3275.1341928639076</v>
      </c>
      <c r="S403" s="8">
        <v>981.68135488976918</v>
      </c>
      <c r="T403" s="8">
        <v>343.26927145499121</v>
      </c>
      <c r="U403" s="8">
        <v>1139.4367398493732</v>
      </c>
      <c r="V403" s="8">
        <v>180.57961809616657</v>
      </c>
      <c r="W403" s="8">
        <v>1100.3755692425573</v>
      </c>
      <c r="X403" s="8">
        <v>190.96980234242685</v>
      </c>
      <c r="Y403" s="8">
        <v>472.8107692208805</v>
      </c>
      <c r="Z403" s="8">
        <v>62.336266101250423</v>
      </c>
      <c r="AA403" s="8">
        <v>319.19074209550382</v>
      </c>
      <c r="AB403" s="8">
        <v>35.30568169582515</v>
      </c>
      <c r="AC403" s="8">
        <v>17.488891763693903</v>
      </c>
      <c r="AD403" s="8">
        <v>546.19773782528659</v>
      </c>
      <c r="AE403" s="8">
        <v>1.1077946853071476</v>
      </c>
      <c r="AF403" s="17">
        <f t="shared" si="170"/>
        <v>13548.982840551476</v>
      </c>
      <c r="AG403" s="19">
        <f t="shared" si="151"/>
        <v>2.5997559728823059</v>
      </c>
      <c r="AH403" s="19">
        <f t="shared" si="153"/>
        <v>2.9803704356415488</v>
      </c>
      <c r="AI403" s="19">
        <f t="shared" si="154"/>
        <v>0.71919075497215201</v>
      </c>
      <c r="AJ403" s="18">
        <f t="shared" si="171"/>
        <v>0.72454529229136411</v>
      </c>
      <c r="AK403" s="18">
        <f t="shared" si="155"/>
        <v>2.7109333916662233</v>
      </c>
      <c r="AL403" s="18">
        <f t="shared" si="174"/>
        <v>493.04961024781193</v>
      </c>
      <c r="AM403" s="17">
        <f t="shared" si="156"/>
        <v>1.0199115853509337</v>
      </c>
      <c r="AN403" s="18">
        <f t="shared" si="157"/>
        <v>0.95534939794230012</v>
      </c>
      <c r="AO403" s="18">
        <f t="shared" si="158"/>
        <v>0.82608552750296838</v>
      </c>
      <c r="AP403" s="17">
        <f t="shared" si="159"/>
        <v>25.409921821037038</v>
      </c>
      <c r="AQ403" s="18">
        <f t="shared" si="161"/>
        <v>0.88368263148319881</v>
      </c>
      <c r="AR403" s="17">
        <f t="shared" si="162"/>
        <v>15.202595525931814</v>
      </c>
      <c r="AS403" s="17">
        <f t="shared" si="163"/>
        <v>41.213223851244081</v>
      </c>
      <c r="AT403" s="17">
        <f t="shared" si="172"/>
        <v>24.084463545388381</v>
      </c>
      <c r="AU403" s="17">
        <f t="shared" si="164"/>
        <v>4.2483182103131352</v>
      </c>
      <c r="AV403" s="18">
        <f t="shared" si="165"/>
        <v>1.0720502005773191</v>
      </c>
      <c r="AW403" s="18">
        <f t="shared" si="160"/>
        <v>2.8881033603950379</v>
      </c>
      <c r="AX403" s="18">
        <f t="shared" si="166"/>
        <v>2.2562198823230228</v>
      </c>
      <c r="AY403" s="8">
        <f t="shared" si="167"/>
        <v>1.7111954257804285</v>
      </c>
      <c r="AZ403" s="8">
        <f t="shared" si="168"/>
        <v>0.29973775029698796</v>
      </c>
      <c r="BA403" s="18">
        <f t="shared" si="152"/>
        <v>0.82570142153206194</v>
      </c>
      <c r="BB403" s="20">
        <f t="shared" si="169"/>
        <v>0.25318383203066591</v>
      </c>
      <c r="BC403" s="8">
        <f t="shared" si="173"/>
        <v>1.7717562647247802</v>
      </c>
      <c r="BD403" s="44"/>
      <c r="BE403" s="44"/>
      <c r="BF403" s="8"/>
    </row>
    <row r="404" spans="1:58" x14ac:dyDescent="0.25">
      <c r="A404" s="8">
        <v>248</v>
      </c>
      <c r="B404" s="16" t="s">
        <v>234</v>
      </c>
      <c r="C404" s="8" t="s">
        <v>240</v>
      </c>
      <c r="D404" s="8" t="s">
        <v>58</v>
      </c>
      <c r="E404" s="8" t="s">
        <v>236</v>
      </c>
      <c r="F404" s="8" t="s">
        <v>578</v>
      </c>
      <c r="G404" s="8"/>
      <c r="H404" s="8"/>
      <c r="I404" s="8"/>
      <c r="J404" s="8"/>
      <c r="K404" s="8"/>
      <c r="L404" s="8">
        <v>13306.161417945641</v>
      </c>
      <c r="M404" s="8">
        <v>4461.0265070584619</v>
      </c>
      <c r="N404" s="8">
        <v>51.576582192574207</v>
      </c>
      <c r="O404" s="8">
        <v>1160.3647277114687</v>
      </c>
      <c r="P404" s="8">
        <v>3369.7160254011533</v>
      </c>
      <c r="Q404" s="8">
        <v>540.4291218466517</v>
      </c>
      <c r="R404" s="8">
        <v>2819.9241576344821</v>
      </c>
      <c r="S404" s="8">
        <v>835.284615509937</v>
      </c>
      <c r="T404" s="8">
        <v>282.9881875977062</v>
      </c>
      <c r="U404" s="8">
        <v>929.6437517936813</v>
      </c>
      <c r="V404" s="8">
        <v>149.89932311025572</v>
      </c>
      <c r="W404" s="8">
        <v>963.4379850500078</v>
      </c>
      <c r="X404" s="8">
        <v>172.10022880324888</v>
      </c>
      <c r="Y404" s="8">
        <v>428.46525551268803</v>
      </c>
      <c r="Z404" s="8">
        <v>56.142619135234007</v>
      </c>
      <c r="AA404" s="8">
        <v>295.82146686870357</v>
      </c>
      <c r="AB404" s="8">
        <v>34.684278346734914</v>
      </c>
      <c r="AC404" s="8">
        <v>15.90137760428248</v>
      </c>
      <c r="AD404" s="8">
        <v>457.89329030517371</v>
      </c>
      <c r="AE404" s="8">
        <v>1.0306648083741121</v>
      </c>
      <c r="AF404" s="17">
        <f t="shared" si="170"/>
        <v>12038.901744321955</v>
      </c>
      <c r="AG404" s="19">
        <f t="shared" si="151"/>
        <v>2.6646634356698384</v>
      </c>
      <c r="AH404" s="19">
        <f t="shared" si="153"/>
        <v>2.9917756185522943</v>
      </c>
      <c r="AI404" s="19">
        <f t="shared" si="154"/>
        <v>0.79345982990609021</v>
      </c>
      <c r="AJ404" s="18">
        <f t="shared" si="171"/>
        <v>0.80889244040489916</v>
      </c>
      <c r="AK404" s="18">
        <f t="shared" si="155"/>
        <v>2.982757756962878</v>
      </c>
      <c r="AL404" s="18">
        <f t="shared" si="174"/>
        <v>444.26984077151781</v>
      </c>
      <c r="AM404" s="17">
        <f t="shared" si="156"/>
        <v>1.0294715725890862</v>
      </c>
      <c r="AN404" s="18">
        <f t="shared" si="157"/>
        <v>0.94525824821130799</v>
      </c>
      <c r="AO404" s="18">
        <f t="shared" si="158"/>
        <v>0.84993061817700155</v>
      </c>
      <c r="AP404" s="17">
        <f t="shared" si="159"/>
        <v>25.921095736359923</v>
      </c>
      <c r="AQ404" s="18">
        <f t="shared" si="161"/>
        <v>0.90145976255111582</v>
      </c>
      <c r="AR404" s="17">
        <f t="shared" si="162"/>
        <v>15.080131115158148</v>
      </c>
      <c r="AS404" s="17">
        <f t="shared" si="163"/>
        <v>44.980378059755225</v>
      </c>
      <c r="AT404" s="17">
        <f t="shared" si="172"/>
        <v>29.059524783770993</v>
      </c>
      <c r="AU404" s="17">
        <f t="shared" si="164"/>
        <v>3.5650231727829431</v>
      </c>
      <c r="AV404" s="18">
        <f t="shared" si="165"/>
        <v>1.2481821401721118</v>
      </c>
      <c r="AW404" s="18">
        <f t="shared" si="160"/>
        <v>2.5424924274501284</v>
      </c>
      <c r="AX404" s="18">
        <f t="shared" si="166"/>
        <v>2.1314975988306979</v>
      </c>
      <c r="AY404" s="8">
        <f t="shared" si="167"/>
        <v>1.5478703934234888</v>
      </c>
      <c r="AZ404" s="8">
        <f t="shared" si="168"/>
        <v>0.2962081846238811</v>
      </c>
      <c r="BA404" s="18">
        <f t="shared" si="152"/>
        <v>0.82551970259101237</v>
      </c>
      <c r="BB404" s="20">
        <f t="shared" si="169"/>
        <v>0.29743601444462558</v>
      </c>
      <c r="BC404" s="8">
        <f t="shared" si="173"/>
        <v>2.5428837479994182</v>
      </c>
      <c r="BD404" s="44"/>
      <c r="BE404" s="44"/>
      <c r="BF404" s="8"/>
    </row>
    <row r="405" spans="1:58" x14ac:dyDescent="0.25">
      <c r="A405" s="8">
        <v>249</v>
      </c>
      <c r="B405" s="16" t="s">
        <v>234</v>
      </c>
      <c r="C405" s="8" t="s">
        <v>240</v>
      </c>
      <c r="D405" s="8" t="s">
        <v>58</v>
      </c>
      <c r="E405" s="8" t="s">
        <v>236</v>
      </c>
      <c r="F405" s="8" t="s">
        <v>578</v>
      </c>
      <c r="G405" s="8"/>
      <c r="H405" s="8"/>
      <c r="I405" s="8"/>
      <c r="J405" s="8"/>
      <c r="K405" s="8"/>
      <c r="L405" s="8">
        <v>8703.4785538837205</v>
      </c>
      <c r="M405" s="8">
        <v>2940.7819235696106</v>
      </c>
      <c r="N405" s="8">
        <v>42.18041108973356</v>
      </c>
      <c r="O405" s="8">
        <v>662.9862862283228</v>
      </c>
      <c r="P405" s="8">
        <v>1911.3721729581284</v>
      </c>
      <c r="Q405" s="8">
        <v>294.8310145932814</v>
      </c>
      <c r="R405" s="8">
        <v>1570.1493303209797</v>
      </c>
      <c r="S405" s="8">
        <v>465.7545348132918</v>
      </c>
      <c r="T405" s="8">
        <v>170.09189523712413</v>
      </c>
      <c r="U405" s="8">
        <v>548.38426885174204</v>
      </c>
      <c r="V405" s="8">
        <v>93.592597737782071</v>
      </c>
      <c r="W405" s="8">
        <v>588.81352221276984</v>
      </c>
      <c r="X405" s="8">
        <v>105.23563840825328</v>
      </c>
      <c r="Y405" s="8">
        <v>276.66482981171879</v>
      </c>
      <c r="Z405" s="8">
        <v>38.298843927455501</v>
      </c>
      <c r="AA405" s="8">
        <v>201.40454297913874</v>
      </c>
      <c r="AB405" s="8">
        <v>23.743261532948303</v>
      </c>
      <c r="AC405" s="8">
        <v>13.793802389365514</v>
      </c>
      <c r="AD405" s="8">
        <v>242.39189714723042</v>
      </c>
      <c r="AE405" s="8">
        <v>0.62094175135094587</v>
      </c>
      <c r="AF405" s="17">
        <f t="shared" si="170"/>
        <v>6951.3227396129359</v>
      </c>
      <c r="AG405" s="19">
        <f t="shared" si="151"/>
        <v>2.2362111712814907</v>
      </c>
      <c r="AH405" s="19">
        <f t="shared" si="153"/>
        <v>2.4925357612332402</v>
      </c>
      <c r="AI405" s="19">
        <f t="shared" si="154"/>
        <v>0.81420064285111726</v>
      </c>
      <c r="AJ405" s="18">
        <f t="shared" si="171"/>
        <v>0.82885429732209737</v>
      </c>
      <c r="AK405" s="18">
        <f t="shared" si="155"/>
        <v>2.9595797240616784</v>
      </c>
      <c r="AL405" s="18">
        <f t="shared" si="174"/>
        <v>390.36173138603237</v>
      </c>
      <c r="AM405" s="17">
        <f t="shared" si="156"/>
        <v>1.0459094561070297</v>
      </c>
      <c r="AN405" s="18">
        <f t="shared" si="157"/>
        <v>0.99065005228373837</v>
      </c>
      <c r="AO405" s="18">
        <f t="shared" si="158"/>
        <v>0.91642447669878135</v>
      </c>
      <c r="AP405" s="17">
        <f t="shared" si="159"/>
        <v>27.944734008844812</v>
      </c>
      <c r="AQ405" s="18">
        <f t="shared" si="161"/>
        <v>0.97183597253689602</v>
      </c>
      <c r="AR405" s="17">
        <f t="shared" si="162"/>
        <v>14.601368370693672</v>
      </c>
      <c r="AS405" s="17">
        <f t="shared" si="163"/>
        <v>43.213913773460497</v>
      </c>
      <c r="AT405" s="17">
        <f t="shared" si="172"/>
        <v>35.906639851897239</v>
      </c>
      <c r="AU405" s="17">
        <f t="shared" si="164"/>
        <v>3.1301846415310055</v>
      </c>
      <c r="AV405" s="18">
        <f t="shared" si="165"/>
        <v>1.2089812270081071</v>
      </c>
      <c r="AW405" s="18">
        <f t="shared" si="160"/>
        <v>2.2028682582676655</v>
      </c>
      <c r="AX405" s="18">
        <f t="shared" si="166"/>
        <v>1.9133714152210066</v>
      </c>
      <c r="AY405" s="8">
        <f t="shared" si="167"/>
        <v>1.2035075950215139</v>
      </c>
      <c r="AZ405" s="8">
        <f t="shared" si="168"/>
        <v>0.29663072538334895</v>
      </c>
      <c r="BA405" s="18">
        <f t="shared" si="152"/>
        <v>0.80899272176736847</v>
      </c>
      <c r="BB405" s="20">
        <f t="shared" si="169"/>
        <v>0.34940579106106817</v>
      </c>
      <c r="BC405" s="8">
        <f t="shared" si="173"/>
        <v>2.3301198996189236</v>
      </c>
      <c r="BD405" s="44"/>
      <c r="BE405" s="44"/>
      <c r="BF405" s="8"/>
    </row>
    <row r="406" spans="1:58" x14ac:dyDescent="0.25">
      <c r="A406" s="8">
        <v>250</v>
      </c>
      <c r="B406" s="16" t="s">
        <v>234</v>
      </c>
      <c r="C406" s="8" t="s">
        <v>240</v>
      </c>
      <c r="D406" s="8" t="s">
        <v>58</v>
      </c>
      <c r="E406" s="8" t="s">
        <v>236</v>
      </c>
      <c r="F406" s="8" t="s">
        <v>578</v>
      </c>
      <c r="G406" s="8"/>
      <c r="H406" s="8"/>
      <c r="I406" s="8"/>
      <c r="J406" s="8"/>
      <c r="K406" s="8"/>
      <c r="L406" s="8">
        <v>13221.471415732365</v>
      </c>
      <c r="M406" s="8">
        <v>4665.417267925649</v>
      </c>
      <c r="N406" s="8">
        <v>57.316569150919705</v>
      </c>
      <c r="O406" s="8">
        <v>1158.4245159001562</v>
      </c>
      <c r="P406" s="8">
        <v>3644.0701020461738</v>
      </c>
      <c r="Q406" s="8">
        <v>583.49566346705683</v>
      </c>
      <c r="R406" s="8">
        <v>3098.5247139305484</v>
      </c>
      <c r="S406" s="8">
        <v>892.57278661054488</v>
      </c>
      <c r="T406" s="8">
        <v>313.7269684358472</v>
      </c>
      <c r="U406" s="8">
        <v>1007.7325594667493</v>
      </c>
      <c r="V406" s="8">
        <v>162.50764529907039</v>
      </c>
      <c r="W406" s="8">
        <v>1036.8556889809477</v>
      </c>
      <c r="X406" s="8">
        <v>187.34809027779886</v>
      </c>
      <c r="Y406" s="8">
        <v>463.55920446814486</v>
      </c>
      <c r="Z406" s="8">
        <v>61.957582069502479</v>
      </c>
      <c r="AA406" s="8">
        <v>318.96203450290756</v>
      </c>
      <c r="AB406" s="8">
        <v>36.630561855731415</v>
      </c>
      <c r="AC406" s="8">
        <v>19.212570432852765</v>
      </c>
      <c r="AD406" s="8">
        <v>502.35893652993576</v>
      </c>
      <c r="AE406" s="8">
        <v>1.1449629225662625</v>
      </c>
      <c r="AF406" s="17">
        <f t="shared" si="170"/>
        <v>12966.36811731118</v>
      </c>
      <c r="AG406" s="19">
        <f t="shared" si="151"/>
        <v>2.4672109120874737</v>
      </c>
      <c r="AH406" s="19">
        <f t="shared" si="153"/>
        <v>3.0006347310395305</v>
      </c>
      <c r="AI406" s="19">
        <f t="shared" si="154"/>
        <v>0.72090930245313323</v>
      </c>
      <c r="AJ406" s="18">
        <f t="shared" si="171"/>
        <v>0.75570942516364426</v>
      </c>
      <c r="AK406" s="18">
        <f t="shared" si="155"/>
        <v>2.8339311698074399</v>
      </c>
      <c r="AL406" s="18">
        <f t="shared" si="174"/>
        <v>438.75563708558667</v>
      </c>
      <c r="AM406" s="17">
        <f t="shared" si="156"/>
        <v>1.072313375697602</v>
      </c>
      <c r="AN406" s="18">
        <f t="shared" si="157"/>
        <v>0.97367736317147147</v>
      </c>
      <c r="AO406" s="18">
        <f t="shared" si="158"/>
        <v>0.81926043591241215</v>
      </c>
      <c r="AP406" s="17">
        <f t="shared" si="159"/>
        <v>24.902400985287816</v>
      </c>
      <c r="AQ406" s="18">
        <f t="shared" si="161"/>
        <v>0.86603254381956352</v>
      </c>
      <c r="AR406" s="17">
        <f t="shared" si="162"/>
        <v>14.626873305459558</v>
      </c>
      <c r="AS406" s="17">
        <f t="shared" si="163"/>
        <v>41.451552177166221</v>
      </c>
      <c r="AT406" s="17">
        <f t="shared" si="172"/>
        <v>26.318774195717911</v>
      </c>
      <c r="AU406" s="17">
        <f t="shared" si="164"/>
        <v>3.7422688535229227</v>
      </c>
      <c r="AV406" s="18">
        <f t="shared" si="165"/>
        <v>1.1495356630266536</v>
      </c>
      <c r="AW406" s="18">
        <f t="shared" si="160"/>
        <v>2.556107399188182</v>
      </c>
      <c r="AX406" s="18">
        <f t="shared" si="166"/>
        <v>2.1275025583277505</v>
      </c>
      <c r="AY406" s="8">
        <f t="shared" si="167"/>
        <v>1.5749803493473653</v>
      </c>
      <c r="AZ406" s="8">
        <f t="shared" si="168"/>
        <v>0.28806379455282649</v>
      </c>
      <c r="BA406" s="18">
        <f t="shared" si="152"/>
        <v>0.82509976680159391</v>
      </c>
      <c r="BB406" s="20">
        <f t="shared" si="169"/>
        <v>0.26896948998072712</v>
      </c>
      <c r="BC406" s="8">
        <f t="shared" si="173"/>
        <v>2.2718546609048413</v>
      </c>
      <c r="BD406" s="44"/>
      <c r="BE406" s="44"/>
      <c r="BF406" s="8"/>
    </row>
    <row r="407" spans="1:58" x14ac:dyDescent="0.25">
      <c r="A407" s="8">
        <v>251</v>
      </c>
      <c r="B407" s="16" t="s">
        <v>234</v>
      </c>
      <c r="C407" s="8" t="s">
        <v>240</v>
      </c>
      <c r="D407" s="8" t="s">
        <v>58</v>
      </c>
      <c r="E407" s="8" t="s">
        <v>236</v>
      </c>
      <c r="F407" s="8" t="s">
        <v>578</v>
      </c>
      <c r="G407" s="8"/>
      <c r="H407" s="8"/>
      <c r="I407" s="8"/>
      <c r="J407" s="8"/>
      <c r="K407" s="8"/>
      <c r="L407" s="8">
        <v>15515.438184117087</v>
      </c>
      <c r="M407" s="8">
        <v>3936.2834650294126</v>
      </c>
      <c r="N407" s="8">
        <v>114.33170637447543</v>
      </c>
      <c r="O407" s="8">
        <v>898.12926319754217</v>
      </c>
      <c r="P407" s="8">
        <v>2546.1481320380576</v>
      </c>
      <c r="Q407" s="8">
        <v>390.11846704204231</v>
      </c>
      <c r="R407" s="8">
        <v>2080.8009881229063</v>
      </c>
      <c r="S407" s="8">
        <v>625.7554078537097</v>
      </c>
      <c r="T407" s="8">
        <v>233.8106545051356</v>
      </c>
      <c r="U407" s="8">
        <v>740.46867250849982</v>
      </c>
      <c r="V407" s="8">
        <v>128.54339680611272</v>
      </c>
      <c r="W407" s="8">
        <v>820.22561013432619</v>
      </c>
      <c r="X407" s="8">
        <v>150.04429878582286</v>
      </c>
      <c r="Y407" s="8">
        <v>381.05620235241145</v>
      </c>
      <c r="Z407" s="8">
        <v>50.816529653169347</v>
      </c>
      <c r="AA407" s="8">
        <v>272.91112701848584</v>
      </c>
      <c r="AB407" s="8">
        <v>31.714029072754723</v>
      </c>
      <c r="AC407" s="8">
        <v>22.648448520244603</v>
      </c>
      <c r="AD407" s="8">
        <v>435.61765496967763</v>
      </c>
      <c r="AE407" s="8">
        <v>0.90080594802333491</v>
      </c>
      <c r="AF407" s="17">
        <f t="shared" si="170"/>
        <v>9350.5427790909744</v>
      </c>
      <c r="AG407" s="19">
        <f t="shared" si="151"/>
        <v>2.2356053182872593</v>
      </c>
      <c r="AH407" s="19">
        <f t="shared" si="153"/>
        <v>2.4503483266822723</v>
      </c>
      <c r="AI407" s="19">
        <f t="shared" si="154"/>
        <v>0.83229283440698765</v>
      </c>
      <c r="AJ407" s="18">
        <f t="shared" si="171"/>
        <v>0.83572804415929514</v>
      </c>
      <c r="AK407" s="18">
        <f t="shared" si="155"/>
        <v>3.9416465612699856</v>
      </c>
      <c r="AL407" s="18">
        <f t="shared" si="174"/>
        <v>483.58656592528757</v>
      </c>
      <c r="AM407" s="17">
        <f t="shared" si="156"/>
        <v>1.0406475723445783</v>
      </c>
      <c r="AN407" s="18">
        <f t="shared" si="157"/>
        <v>1.0110353341266156</v>
      </c>
      <c r="AO407" s="18">
        <f t="shared" si="158"/>
        <v>0.86615687025066634</v>
      </c>
      <c r="AP407" s="17">
        <f t="shared" si="159"/>
        <v>26.234142162563376</v>
      </c>
      <c r="AQ407" s="18">
        <f t="shared" si="161"/>
        <v>0.91234660004838242</v>
      </c>
      <c r="AR407" s="17">
        <f t="shared" si="162"/>
        <v>14.423316147028279</v>
      </c>
      <c r="AS407" s="17">
        <f t="shared" si="163"/>
        <v>56.851614493043876</v>
      </c>
      <c r="AT407" s="17">
        <f t="shared" si="172"/>
        <v>35.617101389513429</v>
      </c>
      <c r="AU407" s="17">
        <f t="shared" si="164"/>
        <v>3.2213624343686789</v>
      </c>
      <c r="AV407" s="18">
        <f t="shared" si="165"/>
        <v>1.2129200012674846</v>
      </c>
      <c r="AW407" s="18">
        <f t="shared" si="160"/>
        <v>2.1951198953926316</v>
      </c>
      <c r="AX407" s="18">
        <f t="shared" si="166"/>
        <v>1.9669931671324676</v>
      </c>
      <c r="AY407" s="8">
        <f t="shared" si="167"/>
        <v>1.5961886923729964</v>
      </c>
      <c r="AZ407" s="8">
        <f t="shared" si="168"/>
        <v>0.300728138551205</v>
      </c>
      <c r="BA407" s="18">
        <f t="shared" si="152"/>
        <v>0.80372142696068138</v>
      </c>
      <c r="BB407" s="20">
        <f t="shared" si="169"/>
        <v>0.47001497322020963</v>
      </c>
      <c r="BC407" s="8">
        <f t="shared" si="173"/>
        <v>1.5242655687081834</v>
      </c>
      <c r="BD407" s="44"/>
      <c r="BE407" s="44"/>
      <c r="BF407" s="8"/>
    </row>
    <row r="408" spans="1:58" x14ac:dyDescent="0.25">
      <c r="A408" s="8">
        <v>252</v>
      </c>
      <c r="B408" s="16" t="s">
        <v>234</v>
      </c>
      <c r="C408" s="8" t="s">
        <v>240</v>
      </c>
      <c r="D408" s="8" t="s">
        <v>58</v>
      </c>
      <c r="E408" s="8" t="s">
        <v>236</v>
      </c>
      <c r="F408" s="8" t="s">
        <v>578</v>
      </c>
      <c r="G408" s="8"/>
      <c r="H408" s="8"/>
      <c r="I408" s="8"/>
      <c r="J408" s="8"/>
      <c r="K408" s="8"/>
      <c r="L408" s="8">
        <v>13224.98657973296</v>
      </c>
      <c r="M408" s="8">
        <v>4114.0633362243916</v>
      </c>
      <c r="N408" s="8">
        <v>85.163281936957276</v>
      </c>
      <c r="O408" s="8">
        <v>1211.6128957435235</v>
      </c>
      <c r="P408" s="8">
        <v>3219.5849895073948</v>
      </c>
      <c r="Q408" s="8">
        <v>492.90689697219096</v>
      </c>
      <c r="R408" s="8">
        <v>2512.6608023978329</v>
      </c>
      <c r="S408" s="8">
        <v>747.89200327001561</v>
      </c>
      <c r="T408" s="8">
        <v>268.8507654048849</v>
      </c>
      <c r="U408" s="8">
        <v>874.47022172187792</v>
      </c>
      <c r="V408" s="8">
        <v>141.43699939806092</v>
      </c>
      <c r="W408" s="8">
        <v>907.62553240607383</v>
      </c>
      <c r="X408" s="8">
        <v>160.1355308703221</v>
      </c>
      <c r="Y408" s="8">
        <v>404.78018678328016</v>
      </c>
      <c r="Z408" s="8">
        <v>52.203335242573324</v>
      </c>
      <c r="AA408" s="8">
        <v>276.52569862498365</v>
      </c>
      <c r="AB408" s="8">
        <v>32.918273509675814</v>
      </c>
      <c r="AC408" s="8">
        <v>17.905528099784945</v>
      </c>
      <c r="AD408" s="8">
        <v>485.15098826390971</v>
      </c>
      <c r="AE408" s="8">
        <v>0.95763126463172332</v>
      </c>
      <c r="AF408" s="17">
        <f t="shared" si="170"/>
        <v>11303.604131852691</v>
      </c>
      <c r="AG408" s="19">
        <f t="shared" ref="AG408:AG471" si="175">IFERROR((O408/0.237)/(AA408/0.161),"")</f>
        <v>2.976500219279576</v>
      </c>
      <c r="AH408" s="19">
        <f t="shared" si="153"/>
        <v>3.057945896195712</v>
      </c>
      <c r="AI408" s="19">
        <f t="shared" si="154"/>
        <v>0.92981784384455046</v>
      </c>
      <c r="AJ408" s="18">
        <f t="shared" si="171"/>
        <v>0.94331282247201398</v>
      </c>
      <c r="AK408" s="18">
        <f t="shared" si="155"/>
        <v>3.2145802091296818</v>
      </c>
      <c r="AL408" s="18">
        <f t="shared" si="174"/>
        <v>506.61565279041349</v>
      </c>
      <c r="AM408" s="17">
        <f t="shared" si="156"/>
        <v>1.0079133312560942</v>
      </c>
      <c r="AN408" s="18">
        <f t="shared" si="157"/>
        <v>0.97853644750674762</v>
      </c>
      <c r="AO408" s="18">
        <f t="shared" si="158"/>
        <v>0.83932818432063838</v>
      </c>
      <c r="AP408" s="17">
        <f t="shared" si="159"/>
        <v>25.691133715702133</v>
      </c>
      <c r="AQ408" s="18">
        <f t="shared" si="161"/>
        <v>0.89346235724671108</v>
      </c>
      <c r="AR408" s="17">
        <f t="shared" si="162"/>
        <v>14.877688969529622</v>
      </c>
      <c r="AS408" s="17">
        <f t="shared" si="163"/>
        <v>47.82552451903689</v>
      </c>
      <c r="AT408" s="17">
        <f t="shared" si="172"/>
        <v>27.259527239257949</v>
      </c>
      <c r="AU408" s="17">
        <f t="shared" si="164"/>
        <v>3.5686252178952391</v>
      </c>
      <c r="AV408" s="18">
        <f t="shared" si="165"/>
        <v>1.3855393421605529</v>
      </c>
      <c r="AW408" s="18">
        <f t="shared" si="160"/>
        <v>2.5584817678626379</v>
      </c>
      <c r="AX408" s="18">
        <f t="shared" si="166"/>
        <v>2.1481369983719665</v>
      </c>
      <c r="AY408" s="8">
        <f t="shared" si="167"/>
        <v>1.75445172248478</v>
      </c>
      <c r="AZ408" s="8">
        <f t="shared" si="168"/>
        <v>0.2976494091666898</v>
      </c>
      <c r="BA408" s="18">
        <f t="shared" ref="BA408:BA471" si="176">IFERROR(SUM(O408:U408)/SUM(O408:AB408),"")</f>
        <v>0.82522162543999489</v>
      </c>
      <c r="BB408" s="20">
        <f t="shared" si="169"/>
        <v>0.33177187615122339</v>
      </c>
      <c r="BC408" s="8">
        <f t="shared" si="173"/>
        <v>1.5964275208367382</v>
      </c>
      <c r="BD408" s="44"/>
      <c r="BE408" s="44"/>
      <c r="BF408" s="8"/>
    </row>
    <row r="409" spans="1:58" x14ac:dyDescent="0.25">
      <c r="A409" s="8">
        <v>253</v>
      </c>
      <c r="B409" s="16" t="s">
        <v>234</v>
      </c>
      <c r="C409" s="8" t="s">
        <v>240</v>
      </c>
      <c r="D409" s="8" t="s">
        <v>58</v>
      </c>
      <c r="E409" s="8" t="s">
        <v>236</v>
      </c>
      <c r="F409" s="8" t="s">
        <v>578</v>
      </c>
      <c r="G409" s="8"/>
      <c r="H409" s="8"/>
      <c r="I409" s="8"/>
      <c r="J409" s="8"/>
      <c r="K409" s="8"/>
      <c r="L409" s="8">
        <v>13978.188231110031</v>
      </c>
      <c r="M409" s="8">
        <v>4238.4818429488523</v>
      </c>
      <c r="N409" s="8">
        <v>96.275109248972498</v>
      </c>
      <c r="O409" s="8">
        <v>1050.0139217358537</v>
      </c>
      <c r="P409" s="8">
        <v>3179.4086449824122</v>
      </c>
      <c r="Q409" s="8">
        <v>516.64287102904973</v>
      </c>
      <c r="R409" s="8">
        <v>2757.4627307870933</v>
      </c>
      <c r="S409" s="8">
        <v>840.66218349086148</v>
      </c>
      <c r="T409" s="8">
        <v>289.3695693174223</v>
      </c>
      <c r="U409" s="8">
        <v>947.21153667043257</v>
      </c>
      <c r="V409" s="8">
        <v>151.38004688045004</v>
      </c>
      <c r="W409" s="8">
        <v>953.40935043210652</v>
      </c>
      <c r="X409" s="8">
        <v>165.63405009004217</v>
      </c>
      <c r="Y409" s="8">
        <v>408.35558357774113</v>
      </c>
      <c r="Z409" s="8">
        <v>51.393517695643801</v>
      </c>
      <c r="AA409" s="8">
        <v>274.25699750474917</v>
      </c>
      <c r="AB409" s="8">
        <v>29.943193919001022</v>
      </c>
      <c r="AC409" s="8">
        <v>21.053294316713728</v>
      </c>
      <c r="AD409" s="8">
        <v>594.01901451807475</v>
      </c>
      <c r="AE409" s="8">
        <v>0.93102888747015156</v>
      </c>
      <c r="AF409" s="17">
        <f t="shared" si="170"/>
        <v>11615.144198112859</v>
      </c>
      <c r="AG409" s="19">
        <f t="shared" si="175"/>
        <v>2.6008473917238693</v>
      </c>
      <c r="AH409" s="19">
        <f t="shared" si="153"/>
        <v>3.0447667978073381</v>
      </c>
      <c r="AI409" s="19">
        <f t="shared" si="154"/>
        <v>0.73426573152342989</v>
      </c>
      <c r="AJ409" s="18">
        <f t="shared" si="171"/>
        <v>0.72728442339543342</v>
      </c>
      <c r="AK409" s="18">
        <f t="shared" si="155"/>
        <v>3.2979233482772079</v>
      </c>
      <c r="AL409" s="18">
        <f t="shared" si="174"/>
        <v>638.02425736990767</v>
      </c>
      <c r="AM409" s="17">
        <f t="shared" si="156"/>
        <v>1.0443384986436055</v>
      </c>
      <c r="AN409" s="18">
        <f t="shared" si="157"/>
        <v>0.95450080554978012</v>
      </c>
      <c r="AO409" s="18">
        <f t="shared" si="158"/>
        <v>0.83217713849905406</v>
      </c>
      <c r="AP409" s="17">
        <f t="shared" si="159"/>
        <v>25.589435509454269</v>
      </c>
      <c r="AQ409" s="18">
        <f t="shared" si="161"/>
        <v>0.88992559160267715</v>
      </c>
      <c r="AR409" s="17">
        <f t="shared" si="162"/>
        <v>15.454416410561983</v>
      </c>
      <c r="AS409" s="17">
        <f t="shared" si="163"/>
        <v>50.96748071439081</v>
      </c>
      <c r="AT409" s="17">
        <f t="shared" si="172"/>
        <v>23.531550151556139</v>
      </c>
      <c r="AU409" s="17">
        <f t="shared" si="164"/>
        <v>4.2226146221475682</v>
      </c>
      <c r="AV409" s="18">
        <f t="shared" si="165"/>
        <v>1.1085316015330478</v>
      </c>
      <c r="AW409" s="18">
        <f t="shared" si="160"/>
        <v>2.7942294229551004</v>
      </c>
      <c r="AX409" s="18">
        <f t="shared" si="166"/>
        <v>2.2751626977636068</v>
      </c>
      <c r="AY409" s="8">
        <f t="shared" si="167"/>
        <v>2.1659210883317148</v>
      </c>
      <c r="AZ409" s="8">
        <f t="shared" si="168"/>
        <v>0.30486801293988908</v>
      </c>
      <c r="BA409" s="18">
        <f t="shared" si="176"/>
        <v>0.82485170176102818</v>
      </c>
      <c r="BB409" s="20">
        <f t="shared" si="169"/>
        <v>0.31953572942730413</v>
      </c>
      <c r="BC409" s="8">
        <f t="shared" si="173"/>
        <v>1.6815800550429012</v>
      </c>
      <c r="BD409" s="44"/>
      <c r="BE409" s="44"/>
      <c r="BF409" s="8"/>
    </row>
    <row r="410" spans="1:58" x14ac:dyDescent="0.25">
      <c r="A410" s="8">
        <v>254</v>
      </c>
      <c r="B410" s="16" t="s">
        <v>234</v>
      </c>
      <c r="C410" s="8" t="s">
        <v>240</v>
      </c>
      <c r="D410" s="8" t="s">
        <v>58</v>
      </c>
      <c r="E410" s="8" t="s">
        <v>236</v>
      </c>
      <c r="F410" s="8" t="s">
        <v>578</v>
      </c>
      <c r="G410" s="8"/>
      <c r="H410" s="8"/>
      <c r="I410" s="8"/>
      <c r="J410" s="8"/>
      <c r="K410" s="8"/>
      <c r="L410" s="8">
        <v>15082.74042781921</v>
      </c>
      <c r="M410" s="8">
        <v>3209.333863717336</v>
      </c>
      <c r="N410" s="8">
        <v>54.892866251830064</v>
      </c>
      <c r="O410" s="8">
        <v>912.82928938000339</v>
      </c>
      <c r="P410" s="8">
        <v>2461.6393109271589</v>
      </c>
      <c r="Q410" s="8">
        <v>378.34737960766205</v>
      </c>
      <c r="R410" s="8">
        <v>2001.0804436345441</v>
      </c>
      <c r="S410" s="8">
        <v>620.09094764139888</v>
      </c>
      <c r="T410" s="8">
        <v>227.35773259381602</v>
      </c>
      <c r="U410" s="8">
        <v>709.30887896724175</v>
      </c>
      <c r="V410" s="8">
        <v>119.23427430231872</v>
      </c>
      <c r="W410" s="8">
        <v>728.67635116516374</v>
      </c>
      <c r="X410" s="8">
        <v>131.81462270121992</v>
      </c>
      <c r="Y410" s="8">
        <v>321.67300175348197</v>
      </c>
      <c r="Z410" s="8">
        <v>42.010303035847365</v>
      </c>
      <c r="AA410" s="8">
        <v>231.59501558739348</v>
      </c>
      <c r="AB410" s="8">
        <v>26.848989923476584</v>
      </c>
      <c r="AC410" s="8">
        <v>17.474907503238068</v>
      </c>
      <c r="AD410" s="8">
        <v>396.02050266972054</v>
      </c>
      <c r="AE410" s="8">
        <v>0.85509117581549066</v>
      </c>
      <c r="AF410" s="17">
        <f t="shared" si="170"/>
        <v>8912.5065412207296</v>
      </c>
      <c r="AG410" s="19">
        <f t="shared" si="175"/>
        <v>2.6775518425786711</v>
      </c>
      <c r="AH410" s="19">
        <f t="shared" si="153"/>
        <v>2.7916477105511137</v>
      </c>
      <c r="AI410" s="19">
        <f t="shared" si="154"/>
        <v>0.87961549869118794</v>
      </c>
      <c r="AJ410" s="18">
        <f t="shared" si="171"/>
        <v>0.85716595938993334</v>
      </c>
      <c r="AK410" s="18">
        <f t="shared" si="155"/>
        <v>4.6996482972167435</v>
      </c>
      <c r="AL410" s="18">
        <f t="shared" si="174"/>
        <v>463.13248676907506</v>
      </c>
      <c r="AM410" s="17">
        <f t="shared" si="156"/>
        <v>1.0133791319359884</v>
      </c>
      <c r="AN410" s="18">
        <f t="shared" si="157"/>
        <v>1.009071690405436</v>
      </c>
      <c r="AO410" s="18">
        <f t="shared" si="158"/>
        <v>0.80126591629714716</v>
      </c>
      <c r="AP410" s="17">
        <f t="shared" si="159"/>
        <v>24.347328072939469</v>
      </c>
      <c r="AQ410" s="18">
        <f t="shared" si="161"/>
        <v>0.8467287342563663</v>
      </c>
      <c r="AR410" s="17">
        <f t="shared" si="162"/>
        <v>13.857525627559452</v>
      </c>
      <c r="AS410" s="17">
        <f t="shared" si="163"/>
        <v>65.125496719197159</v>
      </c>
      <c r="AT410" s="17">
        <f t="shared" si="172"/>
        <v>38.085756485184184</v>
      </c>
      <c r="AU410" s="17">
        <f t="shared" si="164"/>
        <v>3.7000576415428035</v>
      </c>
      <c r="AV410" s="18">
        <f t="shared" si="165"/>
        <v>1.2869277636973735</v>
      </c>
      <c r="AW410" s="18">
        <f t="shared" si="160"/>
        <v>2.4778726818668613</v>
      </c>
      <c r="AX410" s="18">
        <f t="shared" si="166"/>
        <v>2.0591891234581454</v>
      </c>
      <c r="AY410" s="8">
        <f t="shared" si="167"/>
        <v>1.7099698871553664</v>
      </c>
      <c r="AZ410" s="8">
        <f t="shared" si="168"/>
        <v>0.30987807092609099</v>
      </c>
      <c r="BA410" s="18">
        <f t="shared" si="176"/>
        <v>0.82026912955852915</v>
      </c>
      <c r="BB410" s="20">
        <f t="shared" si="169"/>
        <v>0.47510970609622977</v>
      </c>
      <c r="BC410" s="8">
        <f t="shared" si="173"/>
        <v>1.592258300557944</v>
      </c>
      <c r="BD410" s="44"/>
      <c r="BE410" s="44"/>
      <c r="BF410" s="8"/>
    </row>
    <row r="411" spans="1:58" x14ac:dyDescent="0.25">
      <c r="A411" s="8">
        <v>255</v>
      </c>
      <c r="B411" s="16" t="s">
        <v>234</v>
      </c>
      <c r="C411" s="8" t="s">
        <v>240</v>
      </c>
      <c r="D411" s="8" t="s">
        <v>58</v>
      </c>
      <c r="E411" s="8" t="s">
        <v>236</v>
      </c>
      <c r="F411" s="8" t="s">
        <v>578</v>
      </c>
      <c r="G411" s="8"/>
      <c r="H411" s="8"/>
      <c r="I411" s="8"/>
      <c r="J411" s="8"/>
      <c r="K411" s="8"/>
      <c r="L411" s="8">
        <v>13381.532926099397</v>
      </c>
      <c r="M411" s="8">
        <v>4610.4685009679743</v>
      </c>
      <c r="N411" s="8">
        <v>72.930760468566206</v>
      </c>
      <c r="O411" s="8">
        <v>1150.1586930820297</v>
      </c>
      <c r="P411" s="8">
        <v>3299.1604598460272</v>
      </c>
      <c r="Q411" s="8">
        <v>501.79642470612248</v>
      </c>
      <c r="R411" s="8">
        <v>2664.6583596932028</v>
      </c>
      <c r="S411" s="8">
        <v>801.75152372386901</v>
      </c>
      <c r="T411" s="8">
        <v>282.24840077272552</v>
      </c>
      <c r="U411" s="8">
        <v>915.05671156320523</v>
      </c>
      <c r="V411" s="8">
        <v>154.60047830273706</v>
      </c>
      <c r="W411" s="8">
        <v>984.78323729898909</v>
      </c>
      <c r="X411" s="8">
        <v>178.28449335671752</v>
      </c>
      <c r="Y411" s="8">
        <v>447.42902944503282</v>
      </c>
      <c r="Z411" s="8">
        <v>58.138152939027599</v>
      </c>
      <c r="AA411" s="8">
        <v>314.87058288305377</v>
      </c>
      <c r="AB411" s="8">
        <v>35.070287223201909</v>
      </c>
      <c r="AC411" s="8">
        <v>17.981381631662501</v>
      </c>
      <c r="AD411" s="8">
        <v>478.7898589248428</v>
      </c>
      <c r="AE411" s="8">
        <v>1.1261468379268376</v>
      </c>
      <c r="AF411" s="17">
        <f t="shared" si="170"/>
        <v>11788.00683483594</v>
      </c>
      <c r="AG411" s="19">
        <f t="shared" si="175"/>
        <v>2.4814367404508788</v>
      </c>
      <c r="AH411" s="19">
        <f t="shared" si="153"/>
        <v>2.7519260039627285</v>
      </c>
      <c r="AI411" s="19">
        <f t="shared" si="154"/>
        <v>0.83230803062293446</v>
      </c>
      <c r="AJ411" s="18">
        <f t="shared" si="171"/>
        <v>0.83531198496601056</v>
      </c>
      <c r="AK411" s="18">
        <f t="shared" si="155"/>
        <v>2.9024236741428608</v>
      </c>
      <c r="AL411" s="18">
        <f t="shared" si="174"/>
        <v>425.1575751935365</v>
      </c>
      <c r="AM411" s="17">
        <f t="shared" si="156"/>
        <v>1.050626766030776</v>
      </c>
      <c r="AN411" s="18">
        <f t="shared" si="157"/>
        <v>0.9699409027663195</v>
      </c>
      <c r="AO411" s="18">
        <f t="shared" si="158"/>
        <v>0.85124912098427707</v>
      </c>
      <c r="AP411" s="17">
        <f t="shared" si="159"/>
        <v>25.860176699401425</v>
      </c>
      <c r="AQ411" s="18">
        <f t="shared" si="161"/>
        <v>0.89934117693459736</v>
      </c>
      <c r="AR411" s="17">
        <f t="shared" si="162"/>
        <v>14.642423749951739</v>
      </c>
      <c r="AS411" s="17">
        <f t="shared" si="163"/>
        <v>42.49851733869162</v>
      </c>
      <c r="AT411" s="17">
        <f t="shared" si="172"/>
        <v>27.948655713278043</v>
      </c>
      <c r="AU411" s="17">
        <f t="shared" si="164"/>
        <v>3.5165668631171538</v>
      </c>
      <c r="AV411" s="18">
        <f t="shared" si="165"/>
        <v>1.2569261320614722</v>
      </c>
      <c r="AW411" s="18">
        <f t="shared" si="160"/>
        <v>2.3511953938357868</v>
      </c>
      <c r="AX411" s="18">
        <f t="shared" si="166"/>
        <v>2.0469127367300834</v>
      </c>
      <c r="AY411" s="8">
        <f t="shared" si="167"/>
        <v>1.5205925384991279</v>
      </c>
      <c r="AZ411" s="8">
        <f t="shared" si="168"/>
        <v>0.30088342124886103</v>
      </c>
      <c r="BA411" s="18">
        <f t="shared" si="176"/>
        <v>0.81564514748781924</v>
      </c>
      <c r="BB411" s="20">
        <f t="shared" si="169"/>
        <v>0.31655015114629714</v>
      </c>
      <c r="BC411" s="8">
        <f t="shared" si="173"/>
        <v>0.59120800075716951</v>
      </c>
      <c r="BD411" s="44"/>
      <c r="BE411" s="44"/>
      <c r="BF411" s="8"/>
    </row>
    <row r="412" spans="1:58" x14ac:dyDescent="0.25">
      <c r="A412" s="8">
        <v>256</v>
      </c>
      <c r="B412" s="16" t="s">
        <v>234</v>
      </c>
      <c r="C412" s="8" t="s">
        <v>240</v>
      </c>
      <c r="D412" s="8" t="s">
        <v>58</v>
      </c>
      <c r="E412" s="8" t="s">
        <v>236</v>
      </c>
      <c r="F412" s="8" t="s">
        <v>578</v>
      </c>
      <c r="G412" s="8"/>
      <c r="H412" s="8"/>
      <c r="I412" s="8"/>
      <c r="J412" s="8"/>
      <c r="K412" s="8"/>
      <c r="L412" s="8">
        <v>12271.987056109141</v>
      </c>
      <c r="M412" s="8">
        <v>4295.1057486376676</v>
      </c>
      <c r="N412" s="8">
        <v>57.475507247668851</v>
      </c>
      <c r="O412" s="8">
        <v>948.70833182615229</v>
      </c>
      <c r="P412" s="8">
        <v>2743.8945996590123</v>
      </c>
      <c r="Q412" s="8">
        <v>436.38821226187946</v>
      </c>
      <c r="R412" s="8">
        <v>2306.2926395438594</v>
      </c>
      <c r="S412" s="8">
        <v>733.82115724036328</v>
      </c>
      <c r="T412" s="8">
        <v>253.35195041198381</v>
      </c>
      <c r="U412" s="8">
        <v>844.24201643948516</v>
      </c>
      <c r="V412" s="8">
        <v>137.75114895006644</v>
      </c>
      <c r="W412" s="8">
        <v>894.63739304340936</v>
      </c>
      <c r="X412" s="8">
        <v>162.32342327302234</v>
      </c>
      <c r="Y412" s="8">
        <v>411.47197322418975</v>
      </c>
      <c r="Z412" s="8">
        <v>54.015439809932332</v>
      </c>
      <c r="AA412" s="8">
        <v>288.98332964929386</v>
      </c>
      <c r="AB412" s="8">
        <v>33.249854545695172</v>
      </c>
      <c r="AC412" s="8">
        <v>17.168587542105989</v>
      </c>
      <c r="AD412" s="8">
        <v>378.30796957877635</v>
      </c>
      <c r="AE412" s="8">
        <v>0.91615602631132409</v>
      </c>
      <c r="AF412" s="17">
        <f t="shared" si="170"/>
        <v>10249.131469878348</v>
      </c>
      <c r="AG412" s="19">
        <f t="shared" si="175"/>
        <v>2.2301673533390862</v>
      </c>
      <c r="AH412" s="19">
        <f t="shared" si="153"/>
        <v>2.4937908996383285</v>
      </c>
      <c r="AI412" s="19">
        <f t="shared" si="154"/>
        <v>0.79320630160885208</v>
      </c>
      <c r="AJ412" s="18">
        <f t="shared" si="171"/>
        <v>0.75278893355597554</v>
      </c>
      <c r="AK412" s="18">
        <f t="shared" si="155"/>
        <v>2.857202540356917</v>
      </c>
      <c r="AL412" s="18">
        <f t="shared" si="174"/>
        <v>412.92963066775854</v>
      </c>
      <c r="AM412" s="17">
        <f t="shared" si="156"/>
        <v>1.0316971925503067</v>
      </c>
      <c r="AN412" s="18">
        <f t="shared" si="157"/>
        <v>0.94744354851152701</v>
      </c>
      <c r="AO412" s="18">
        <f t="shared" si="158"/>
        <v>0.87155840204686441</v>
      </c>
      <c r="AP412" s="17">
        <f t="shared" si="159"/>
        <v>26.4601723031275</v>
      </c>
      <c r="AQ412" s="18">
        <f t="shared" si="161"/>
        <v>0.92020726608328751</v>
      </c>
      <c r="AR412" s="17">
        <f t="shared" si="162"/>
        <v>14.862814937630306</v>
      </c>
      <c r="AS412" s="17">
        <f t="shared" si="163"/>
        <v>42.46607259665204</v>
      </c>
      <c r="AT412" s="17">
        <f t="shared" si="172"/>
        <v>32.439144937319917</v>
      </c>
      <c r="AU412" s="17">
        <f t="shared" si="164"/>
        <v>3.3293635035457725</v>
      </c>
      <c r="AV412" s="18">
        <f t="shared" si="165"/>
        <v>1.1237397728997716</v>
      </c>
      <c r="AW412" s="18">
        <f t="shared" si="160"/>
        <v>2.3635618494956012</v>
      </c>
      <c r="AX412" s="18">
        <f t="shared" si="166"/>
        <v>2.0261193519221101</v>
      </c>
      <c r="AY412" s="8">
        <f t="shared" si="167"/>
        <v>1.3090996288190244</v>
      </c>
      <c r="AZ412" s="8">
        <f t="shared" si="168"/>
        <v>0.31818215288823842</v>
      </c>
      <c r="BA412" s="18">
        <f t="shared" si="176"/>
        <v>0.80657555537053316</v>
      </c>
      <c r="BB412" s="20">
        <f t="shared" si="169"/>
        <v>0.33541205623208464</v>
      </c>
      <c r="BC412" s="8">
        <f t="shared" si="173"/>
        <v>0.59722191021752979</v>
      </c>
      <c r="BD412" s="44"/>
      <c r="BE412" s="44"/>
      <c r="BF412" s="8"/>
    </row>
    <row r="413" spans="1:58" x14ac:dyDescent="0.25">
      <c r="A413" s="8">
        <v>257</v>
      </c>
      <c r="B413" s="16" t="s">
        <v>234</v>
      </c>
      <c r="C413" s="8" t="s">
        <v>240</v>
      </c>
      <c r="D413" s="8" t="s">
        <v>58</v>
      </c>
      <c r="E413" s="8" t="s">
        <v>236</v>
      </c>
      <c r="F413" s="8" t="s">
        <v>578</v>
      </c>
      <c r="G413" s="8"/>
      <c r="H413" s="8"/>
      <c r="I413" s="8"/>
      <c r="J413" s="8"/>
      <c r="K413" s="8"/>
      <c r="L413" s="8">
        <v>13381.532926099397</v>
      </c>
      <c r="M413" s="8">
        <v>4610.4685009679743</v>
      </c>
      <c r="N413" s="8">
        <v>72.930760468566206</v>
      </c>
      <c r="O413" s="8">
        <v>1150.1586930820297</v>
      </c>
      <c r="P413" s="8">
        <v>3299.1604598460272</v>
      </c>
      <c r="Q413" s="8">
        <v>501.79642470612248</v>
      </c>
      <c r="R413" s="8">
        <v>2664.6583596932028</v>
      </c>
      <c r="S413" s="8">
        <v>801.75152372386901</v>
      </c>
      <c r="T413" s="8">
        <v>282.24840077272552</v>
      </c>
      <c r="U413" s="8">
        <v>915.05671156320523</v>
      </c>
      <c r="V413" s="8">
        <v>154.60047830273706</v>
      </c>
      <c r="W413" s="8">
        <v>984.78323729898909</v>
      </c>
      <c r="X413" s="8">
        <v>178.28449335671752</v>
      </c>
      <c r="Y413" s="8">
        <v>447.42902944503282</v>
      </c>
      <c r="Z413" s="8">
        <v>58.138152939027599</v>
      </c>
      <c r="AA413" s="8">
        <v>314.87058288305377</v>
      </c>
      <c r="AB413" s="8">
        <v>35.070287223201909</v>
      </c>
      <c r="AC413" s="8">
        <v>17.981381631662501</v>
      </c>
      <c r="AD413" s="8">
        <v>478.7898589248428</v>
      </c>
      <c r="AE413" s="8">
        <v>1.1261468379268376</v>
      </c>
      <c r="AF413" s="17">
        <f t="shared" si="170"/>
        <v>11788.00683483594</v>
      </c>
      <c r="AG413" s="19">
        <f t="shared" si="175"/>
        <v>2.4814367404508788</v>
      </c>
      <c r="AH413" s="19">
        <f t="shared" si="153"/>
        <v>2.7519260039627285</v>
      </c>
      <c r="AI413" s="19">
        <f t="shared" si="154"/>
        <v>0.83230803062293446</v>
      </c>
      <c r="AJ413" s="18">
        <f t="shared" si="171"/>
        <v>0.83531198496601056</v>
      </c>
      <c r="AK413" s="18">
        <f t="shared" si="155"/>
        <v>2.9024236741428608</v>
      </c>
      <c r="AL413" s="18">
        <f t="shared" si="174"/>
        <v>425.1575751935365</v>
      </c>
      <c r="AM413" s="17">
        <f t="shared" si="156"/>
        <v>1.050626766030776</v>
      </c>
      <c r="AN413" s="18">
        <f t="shared" si="157"/>
        <v>0.9699409027663195</v>
      </c>
      <c r="AO413" s="18">
        <f t="shared" si="158"/>
        <v>0.85124912098427707</v>
      </c>
      <c r="AP413" s="17">
        <f t="shared" si="159"/>
        <v>25.860176699401425</v>
      </c>
      <c r="AQ413" s="18">
        <f t="shared" si="161"/>
        <v>0.89934117693459736</v>
      </c>
      <c r="AR413" s="17">
        <f t="shared" si="162"/>
        <v>14.642423749951739</v>
      </c>
      <c r="AS413" s="17">
        <f t="shared" si="163"/>
        <v>42.49851733869162</v>
      </c>
      <c r="AT413" s="17">
        <f t="shared" si="172"/>
        <v>27.948655713278043</v>
      </c>
      <c r="AU413" s="17">
        <f t="shared" si="164"/>
        <v>3.5165668631171538</v>
      </c>
      <c r="AV413" s="18">
        <f t="shared" si="165"/>
        <v>1.2569261320614722</v>
      </c>
      <c r="AW413" s="18">
        <f t="shared" si="160"/>
        <v>2.3511953938357868</v>
      </c>
      <c r="AX413" s="18">
        <f t="shared" si="166"/>
        <v>2.0469127367300834</v>
      </c>
      <c r="AY413" s="8">
        <f t="shared" si="167"/>
        <v>1.5205925384991279</v>
      </c>
      <c r="AZ413" s="8">
        <f t="shared" si="168"/>
        <v>0.30088342124886103</v>
      </c>
      <c r="BA413" s="18">
        <f t="shared" si="176"/>
        <v>0.81564514748781924</v>
      </c>
      <c r="BB413" s="20">
        <f t="shared" si="169"/>
        <v>0.31655015114629714</v>
      </c>
      <c r="BC413" s="8">
        <f t="shared" si="173"/>
        <v>0.44125884173297963</v>
      </c>
      <c r="BD413" s="44"/>
      <c r="BE413" s="44"/>
      <c r="BF413" s="8"/>
    </row>
    <row r="414" spans="1:58" x14ac:dyDescent="0.25">
      <c r="A414" s="8">
        <v>258</v>
      </c>
      <c r="B414" s="16" t="s">
        <v>234</v>
      </c>
      <c r="C414" s="8" t="s">
        <v>240</v>
      </c>
      <c r="D414" s="8" t="s">
        <v>58</v>
      </c>
      <c r="E414" s="8" t="s">
        <v>236</v>
      </c>
      <c r="F414" s="8" t="s">
        <v>578</v>
      </c>
      <c r="G414" s="8"/>
      <c r="H414" s="8"/>
      <c r="I414" s="8"/>
      <c r="J414" s="8"/>
      <c r="K414" s="8"/>
      <c r="L414" s="8">
        <v>12271.987056109141</v>
      </c>
      <c r="M414" s="8">
        <v>4295.1057486376676</v>
      </c>
      <c r="N414" s="8">
        <v>57.475507247668851</v>
      </c>
      <c r="O414" s="8">
        <v>948.70833182615229</v>
      </c>
      <c r="P414" s="8">
        <v>2743.8945996590123</v>
      </c>
      <c r="Q414" s="8">
        <v>436.38821226187946</v>
      </c>
      <c r="R414" s="8">
        <v>2306.2926395438594</v>
      </c>
      <c r="S414" s="8">
        <v>733.82115724036328</v>
      </c>
      <c r="T414" s="8">
        <v>253.35195041198381</v>
      </c>
      <c r="U414" s="8">
        <v>844.24201643948516</v>
      </c>
      <c r="V414" s="8">
        <v>137.75114895006644</v>
      </c>
      <c r="W414" s="8">
        <v>894.63739304340936</v>
      </c>
      <c r="X414" s="8">
        <v>162.32342327302234</v>
      </c>
      <c r="Y414" s="8">
        <v>411.47197322418975</v>
      </c>
      <c r="Z414" s="8">
        <v>54.015439809932332</v>
      </c>
      <c r="AA414" s="8">
        <v>288.98332964929386</v>
      </c>
      <c r="AB414" s="8">
        <v>33.249854545695172</v>
      </c>
      <c r="AC414" s="8">
        <v>17.168587542105989</v>
      </c>
      <c r="AD414" s="8">
        <v>378.30796957877635</v>
      </c>
      <c r="AE414" s="8">
        <v>0.91615602631132409</v>
      </c>
      <c r="AF414" s="17">
        <f t="shared" si="170"/>
        <v>10249.131469878348</v>
      </c>
      <c r="AG414" s="19">
        <f t="shared" si="175"/>
        <v>2.2301673533390862</v>
      </c>
      <c r="AH414" s="19">
        <f t="shared" ref="AH414:AH477" si="177">IFERROR((P414/0.613)/(AA414/0.161),"")</f>
        <v>2.4937908996383285</v>
      </c>
      <c r="AI414" s="19">
        <f t="shared" ref="AI414:AI477" si="178">IFERROR((O414/0.237)/(R414/0.457),"")</f>
        <v>0.79320630160885208</v>
      </c>
      <c r="AJ414" s="18">
        <f t="shared" si="171"/>
        <v>0.75278893355597554</v>
      </c>
      <c r="AK414" s="18">
        <f t="shared" ref="AK414:AK477" si="179">IFERROR(L414/M414,"")</f>
        <v>2.857202540356917</v>
      </c>
      <c r="AL414" s="18">
        <f t="shared" si="174"/>
        <v>412.92963066775854</v>
      </c>
      <c r="AM414" s="17">
        <f t="shared" ref="AM414:AM477" si="180">IFERROR((P414/0.613)/(SQRT((O414/0.237)*(Q414/0.0928))),"")</f>
        <v>1.0316971925503067</v>
      </c>
      <c r="AN414" s="18">
        <f t="shared" ref="AN414:AN477" si="181">IFERROR((T414/0.0563)/SQRT((S414/0.138)*(U414/0.199)),"")</f>
        <v>0.94744354851152701</v>
      </c>
      <c r="AO414" s="18">
        <f t="shared" ref="AO414:AO477" si="182">IFERROR((M414/1.57)/(0.25*(W414/0.246)+(0.75*X414/0.0546)),"")</f>
        <v>0.87155840204686441</v>
      </c>
      <c r="AP414" s="17">
        <f t="shared" ref="AP414:AP477" si="183">IFERROR(M414/X414,"")</f>
        <v>26.4601723031275</v>
      </c>
      <c r="AQ414" s="18">
        <f t="shared" si="161"/>
        <v>0.92020726608328751</v>
      </c>
      <c r="AR414" s="17">
        <f t="shared" si="162"/>
        <v>14.862814937630306</v>
      </c>
      <c r="AS414" s="17">
        <f t="shared" si="163"/>
        <v>42.46607259665204</v>
      </c>
      <c r="AT414" s="17">
        <f t="shared" si="172"/>
        <v>32.439144937319917</v>
      </c>
      <c r="AU414" s="17">
        <f t="shared" si="164"/>
        <v>3.3293635035457725</v>
      </c>
      <c r="AV414" s="18">
        <f t="shared" si="165"/>
        <v>1.1237397728997716</v>
      </c>
      <c r="AW414" s="18">
        <f t="shared" ref="AW414:AW477" si="184">IFERROR((U414/0.199)/(AA414/0.161),"")</f>
        <v>2.3635618494956012</v>
      </c>
      <c r="AX414" s="18">
        <f t="shared" si="166"/>
        <v>2.0261193519221101</v>
      </c>
      <c r="AY414" s="8">
        <f t="shared" si="167"/>
        <v>1.3090996288190244</v>
      </c>
      <c r="AZ414" s="8">
        <f t="shared" si="168"/>
        <v>0.31818215288823842</v>
      </c>
      <c r="BA414" s="18">
        <f t="shared" si="176"/>
        <v>0.80657555537053316</v>
      </c>
      <c r="BB414" s="20">
        <f t="shared" si="169"/>
        <v>0.33541205623208464</v>
      </c>
      <c r="BC414" s="8">
        <f t="shared" si="173"/>
        <v>0.60528847771236327</v>
      </c>
      <c r="BD414" s="44"/>
      <c r="BE414" s="44"/>
      <c r="BF414" s="8"/>
    </row>
    <row r="415" spans="1:58" x14ac:dyDescent="0.25">
      <c r="A415" s="8">
        <v>259</v>
      </c>
      <c r="B415" s="16" t="s">
        <v>234</v>
      </c>
      <c r="C415" s="8" t="s">
        <v>240</v>
      </c>
      <c r="D415" s="8" t="s">
        <v>58</v>
      </c>
      <c r="E415" s="8" t="s">
        <v>236</v>
      </c>
      <c r="F415" s="8" t="s">
        <v>578</v>
      </c>
      <c r="G415" s="8">
        <v>2100</v>
      </c>
      <c r="H415" s="8">
        <v>132</v>
      </c>
      <c r="I415" s="8"/>
      <c r="J415" s="8">
        <v>20.9</v>
      </c>
      <c r="K415" s="8">
        <v>1490</v>
      </c>
      <c r="L415" s="8">
        <v>9790</v>
      </c>
      <c r="M415" s="8">
        <v>2460</v>
      </c>
      <c r="N415" s="8">
        <v>179</v>
      </c>
      <c r="O415" s="8">
        <v>260</v>
      </c>
      <c r="P415" s="8">
        <v>954</v>
      </c>
      <c r="Q415" s="8">
        <v>211</v>
      </c>
      <c r="R415" s="8">
        <v>1360</v>
      </c>
      <c r="S415" s="8">
        <v>540</v>
      </c>
      <c r="T415" s="8">
        <v>209</v>
      </c>
      <c r="U415" s="8">
        <v>624</v>
      </c>
      <c r="V415" s="8">
        <v>92</v>
      </c>
      <c r="W415" s="8">
        <v>494</v>
      </c>
      <c r="X415" s="8">
        <v>85.2</v>
      </c>
      <c r="Y415" s="8">
        <v>206</v>
      </c>
      <c r="Z415" s="8">
        <v>25.9</v>
      </c>
      <c r="AA415" s="8">
        <v>142</v>
      </c>
      <c r="AB415" s="8">
        <v>14.9</v>
      </c>
      <c r="AC415" s="8">
        <v>28.2</v>
      </c>
      <c r="AD415" s="8">
        <v>826</v>
      </c>
      <c r="AE415" s="8">
        <v>0.91</v>
      </c>
      <c r="AF415" s="17">
        <f t="shared" si="170"/>
        <v>5217.9999999999991</v>
      </c>
      <c r="AG415" s="19">
        <f t="shared" si="175"/>
        <v>1.2438343139002794</v>
      </c>
      <c r="AH415" s="19">
        <f t="shared" si="177"/>
        <v>1.7645153137421594</v>
      </c>
      <c r="AI415" s="19">
        <f t="shared" si="178"/>
        <v>0.36863986100769425</v>
      </c>
      <c r="AJ415" s="18">
        <f t="shared" si="171"/>
        <v>0.28035630567276143</v>
      </c>
      <c r="AK415" s="18">
        <f t="shared" si="179"/>
        <v>3.9796747967479673</v>
      </c>
      <c r="AL415" s="18">
        <f t="shared" si="174"/>
        <v>907.69230769230762</v>
      </c>
      <c r="AM415" s="17">
        <f t="shared" si="180"/>
        <v>0.98539002051273661</v>
      </c>
      <c r="AN415" s="18">
        <f t="shared" si="181"/>
        <v>1.0597777515549842</v>
      </c>
      <c r="AO415" s="18">
        <f t="shared" si="182"/>
        <v>0.93692561913167383</v>
      </c>
      <c r="AP415" s="17">
        <f t="shared" si="183"/>
        <v>28.873239436619716</v>
      </c>
      <c r="AQ415" s="18">
        <f t="shared" si="161"/>
        <v>1.0041266708531444</v>
      </c>
      <c r="AR415" s="17">
        <f t="shared" si="162"/>
        <v>17.323943661971832</v>
      </c>
      <c r="AS415" s="17">
        <f t="shared" si="163"/>
        <v>68.943661971830991</v>
      </c>
      <c r="AT415" s="17">
        <f t="shared" si="172"/>
        <v>11.852300242130751</v>
      </c>
      <c r="AU415" s="17">
        <f t="shared" si="164"/>
        <v>6.1289591951077034</v>
      </c>
      <c r="AV415" s="18">
        <f t="shared" si="165"/>
        <v>0.41666666666666669</v>
      </c>
      <c r="AW415" s="18">
        <f t="shared" si="184"/>
        <v>3.5552409937008989</v>
      </c>
      <c r="AX415" s="18">
        <f t="shared" si="166"/>
        <v>2.2768235428833163</v>
      </c>
      <c r="AY415" s="8">
        <f t="shared" si="167"/>
        <v>5.816901408450704</v>
      </c>
      <c r="AZ415" s="8">
        <f t="shared" si="168"/>
        <v>0.39705882352941174</v>
      </c>
      <c r="BA415" s="18">
        <f t="shared" si="176"/>
        <v>0.7968570333461098</v>
      </c>
      <c r="BB415" s="20">
        <f t="shared" si="169"/>
        <v>0.45375557809330636</v>
      </c>
      <c r="BC415" s="8">
        <f t="shared" si="173"/>
        <v>0.61797176579495483</v>
      </c>
      <c r="BD415" s="44"/>
      <c r="BE415" s="44"/>
      <c r="BF415" s="8"/>
    </row>
    <row r="416" spans="1:58" x14ac:dyDescent="0.25">
      <c r="A416" s="8">
        <v>260</v>
      </c>
      <c r="B416" s="16" t="s">
        <v>234</v>
      </c>
      <c r="C416" s="8" t="s">
        <v>240</v>
      </c>
      <c r="D416" s="8" t="s">
        <v>58</v>
      </c>
      <c r="E416" s="8" t="s">
        <v>236</v>
      </c>
      <c r="F416" s="8" t="s">
        <v>578</v>
      </c>
      <c r="G416" s="8">
        <v>1482</v>
      </c>
      <c r="H416" s="8">
        <v>371</v>
      </c>
      <c r="I416" s="8"/>
      <c r="J416" s="8">
        <v>179</v>
      </c>
      <c r="K416" s="8">
        <v>1570</v>
      </c>
      <c r="L416" s="8">
        <v>10330</v>
      </c>
      <c r="M416" s="8">
        <v>1630</v>
      </c>
      <c r="N416" s="8">
        <v>123</v>
      </c>
      <c r="O416" s="8">
        <v>352</v>
      </c>
      <c r="P416" s="8">
        <v>1127</v>
      </c>
      <c r="Q416" s="8">
        <v>168</v>
      </c>
      <c r="R416" s="8">
        <v>866</v>
      </c>
      <c r="S416" s="8">
        <v>272</v>
      </c>
      <c r="T416" s="8">
        <v>106.2</v>
      </c>
      <c r="U416" s="8">
        <v>298</v>
      </c>
      <c r="V416" s="8">
        <v>47.1</v>
      </c>
      <c r="W416" s="8">
        <v>293</v>
      </c>
      <c r="X416" s="8">
        <v>55.5</v>
      </c>
      <c r="Y416" s="8">
        <v>145.4</v>
      </c>
      <c r="Z416" s="8">
        <v>20.239999999999998</v>
      </c>
      <c r="AA416" s="8">
        <v>104.6</v>
      </c>
      <c r="AB416" s="8">
        <v>12.5</v>
      </c>
      <c r="AC416" s="8">
        <v>20.7</v>
      </c>
      <c r="AD416" s="8">
        <v>319</v>
      </c>
      <c r="AE416" s="8">
        <v>2.3199999999999998</v>
      </c>
      <c r="AF416" s="17">
        <f t="shared" si="170"/>
        <v>3867.5399999999995</v>
      </c>
      <c r="AG416" s="19">
        <f t="shared" si="175"/>
        <v>2.2860646545812462</v>
      </c>
      <c r="AH416" s="19">
        <f t="shared" si="177"/>
        <v>2.8298123200633816</v>
      </c>
      <c r="AI416" s="19">
        <f t="shared" si="178"/>
        <v>0.78377719959852288</v>
      </c>
      <c r="AJ416" s="18">
        <f t="shared" si="171"/>
        <v>0.75353685778108725</v>
      </c>
      <c r="AK416" s="18">
        <f t="shared" si="179"/>
        <v>6.3374233128834359</v>
      </c>
      <c r="AL416" s="18">
        <f t="shared" si="174"/>
        <v>137.5</v>
      </c>
      <c r="AM416" s="17">
        <f t="shared" si="180"/>
        <v>1.1212065598890977</v>
      </c>
      <c r="AN416" s="18">
        <f t="shared" si="181"/>
        <v>1.0979678390792862</v>
      </c>
      <c r="AO416" s="18">
        <f t="shared" si="182"/>
        <v>0.979332375002818</v>
      </c>
      <c r="AP416" s="17">
        <f t="shared" si="183"/>
        <v>29.36936936936937</v>
      </c>
      <c r="AQ416" s="18">
        <f t="shared" si="161"/>
        <v>1.0213806162850749</v>
      </c>
      <c r="AR416" s="17">
        <f t="shared" si="162"/>
        <v>15.583173996175908</v>
      </c>
      <c r="AS416" s="17">
        <f t="shared" si="163"/>
        <v>98.75717017208413</v>
      </c>
      <c r="AT416" s="17">
        <f t="shared" si="172"/>
        <v>32.38244514106583</v>
      </c>
      <c r="AU416" s="17">
        <f t="shared" si="164"/>
        <v>3.7122841918294851</v>
      </c>
      <c r="AV416" s="18">
        <f t="shared" si="165"/>
        <v>1.1812080536912752</v>
      </c>
      <c r="AW416" s="18">
        <f t="shared" si="184"/>
        <v>2.3049280820930655</v>
      </c>
      <c r="AX416" s="18">
        <f t="shared" si="166"/>
        <v>1.8332711529792161</v>
      </c>
      <c r="AY416" s="8">
        <f t="shared" si="167"/>
        <v>3.0497131931166348</v>
      </c>
      <c r="AZ416" s="8">
        <f t="shared" si="168"/>
        <v>0.31408775981524251</v>
      </c>
      <c r="BA416" s="18">
        <f t="shared" si="176"/>
        <v>0.82460685603768813</v>
      </c>
      <c r="BB416" s="20">
        <f t="shared" si="169"/>
        <v>0.75190093175121453</v>
      </c>
      <c r="BC416" s="8">
        <f t="shared" si="173"/>
        <v>0.40387919400623579</v>
      </c>
      <c r="BD416" s="44"/>
      <c r="BE416" s="44"/>
      <c r="BF416" s="8"/>
    </row>
    <row r="417" spans="1:58" x14ac:dyDescent="0.25">
      <c r="A417" s="8">
        <v>261</v>
      </c>
      <c r="B417" s="16" t="s">
        <v>234</v>
      </c>
      <c r="C417" s="8" t="s">
        <v>240</v>
      </c>
      <c r="D417" s="8" t="s">
        <v>58</v>
      </c>
      <c r="E417" s="8" t="s">
        <v>236</v>
      </c>
      <c r="F417" s="8" t="s">
        <v>578</v>
      </c>
      <c r="G417" s="8">
        <v>1622</v>
      </c>
      <c r="H417" s="8">
        <v>432</v>
      </c>
      <c r="I417" s="8"/>
      <c r="J417" s="8">
        <v>197</v>
      </c>
      <c r="K417" s="8">
        <v>1700</v>
      </c>
      <c r="L417" s="8">
        <v>11780</v>
      </c>
      <c r="M417" s="8">
        <v>1810</v>
      </c>
      <c r="N417" s="8">
        <v>203.7</v>
      </c>
      <c r="O417" s="8">
        <v>368</v>
      </c>
      <c r="P417" s="8">
        <v>1102</v>
      </c>
      <c r="Q417" s="8">
        <v>171</v>
      </c>
      <c r="R417" s="8">
        <v>899</v>
      </c>
      <c r="S417" s="8">
        <v>277</v>
      </c>
      <c r="T417" s="8">
        <v>111.3</v>
      </c>
      <c r="U417" s="8">
        <v>305</v>
      </c>
      <c r="V417" s="8">
        <v>52.5</v>
      </c>
      <c r="W417" s="8">
        <v>318</v>
      </c>
      <c r="X417" s="8">
        <v>60.1</v>
      </c>
      <c r="Y417" s="8">
        <v>166</v>
      </c>
      <c r="Z417" s="8">
        <v>21.7</v>
      </c>
      <c r="AA417" s="8">
        <v>121.2</v>
      </c>
      <c r="AB417" s="8">
        <v>14</v>
      </c>
      <c r="AC417" s="8">
        <v>21.91</v>
      </c>
      <c r="AD417" s="8">
        <v>416</v>
      </c>
      <c r="AE417" s="8">
        <v>1.75</v>
      </c>
      <c r="AF417" s="17">
        <f t="shared" si="170"/>
        <v>3986.7999999999997</v>
      </c>
      <c r="AG417" s="19">
        <f t="shared" si="175"/>
        <v>2.0626366434111767</v>
      </c>
      <c r="AH417" s="19">
        <f t="shared" si="177"/>
        <v>2.3880552818740277</v>
      </c>
      <c r="AI417" s="19">
        <f t="shared" si="178"/>
        <v>0.78932522305609154</v>
      </c>
      <c r="AJ417" s="18">
        <f t="shared" si="171"/>
        <v>0.77356852351140171</v>
      </c>
      <c r="AK417" s="18">
        <f t="shared" si="179"/>
        <v>6.5082872928176796</v>
      </c>
      <c r="AL417" s="18">
        <f t="shared" si="174"/>
        <v>237.71428571428572</v>
      </c>
      <c r="AM417" s="17">
        <f t="shared" si="180"/>
        <v>1.0627896505050276</v>
      </c>
      <c r="AN417" s="18">
        <f t="shared" si="181"/>
        <v>1.1271015491024436</v>
      </c>
      <c r="AO417" s="18">
        <f t="shared" si="182"/>
        <v>1.0036092860955081</v>
      </c>
      <c r="AP417" s="17">
        <f t="shared" si="183"/>
        <v>30.11647254575707</v>
      </c>
      <c r="AQ417" s="18">
        <f t="shared" si="161"/>
        <v>1.0473626757951184</v>
      </c>
      <c r="AR417" s="17">
        <f t="shared" si="162"/>
        <v>14.933993399339935</v>
      </c>
      <c r="AS417" s="17">
        <f t="shared" si="163"/>
        <v>97.194719471947195</v>
      </c>
      <c r="AT417" s="17">
        <f t="shared" si="172"/>
        <v>28.317307692307693</v>
      </c>
      <c r="AU417" s="17">
        <f t="shared" si="164"/>
        <v>3.4737122557726461</v>
      </c>
      <c r="AV417" s="18">
        <f t="shared" si="165"/>
        <v>1.2065573770491804</v>
      </c>
      <c r="AW417" s="18">
        <f t="shared" si="184"/>
        <v>2.0359636466159179</v>
      </c>
      <c r="AX417" s="18">
        <f t="shared" si="166"/>
        <v>1.7171778153425099</v>
      </c>
      <c r="AY417" s="8">
        <f t="shared" si="167"/>
        <v>3.4323432343234321</v>
      </c>
      <c r="AZ417" s="8">
        <f t="shared" si="168"/>
        <v>0.3081201334816463</v>
      </c>
      <c r="BA417" s="18">
        <f t="shared" si="176"/>
        <v>0.81100130430420403</v>
      </c>
      <c r="BB417" s="20">
        <f t="shared" si="169"/>
        <v>0.82596908442330563</v>
      </c>
      <c r="BC417" s="8">
        <f t="shared" si="173"/>
        <v>0.73488071090505169</v>
      </c>
      <c r="BD417" s="44"/>
      <c r="BE417" s="44"/>
      <c r="BF417" s="8"/>
    </row>
    <row r="418" spans="1:58" x14ac:dyDescent="0.25">
      <c r="A418" s="8">
        <v>262</v>
      </c>
      <c r="B418" s="16" t="s">
        <v>234</v>
      </c>
      <c r="C418" s="8" t="s">
        <v>240</v>
      </c>
      <c r="D418" s="8" t="s">
        <v>58</v>
      </c>
      <c r="E418" s="8" t="s">
        <v>236</v>
      </c>
      <c r="F418" s="8" t="s">
        <v>578</v>
      </c>
      <c r="G418" s="8">
        <v>2270</v>
      </c>
      <c r="H418" s="8">
        <v>132</v>
      </c>
      <c r="I418" s="8"/>
      <c r="J418" s="8">
        <v>36</v>
      </c>
      <c r="K418" s="8">
        <v>470</v>
      </c>
      <c r="L418" s="8">
        <v>9900</v>
      </c>
      <c r="M418" s="8">
        <v>2520</v>
      </c>
      <c r="N418" s="8">
        <v>97</v>
      </c>
      <c r="O418" s="8">
        <v>291</v>
      </c>
      <c r="P418" s="8">
        <v>1180</v>
      </c>
      <c r="Q418" s="8">
        <v>234</v>
      </c>
      <c r="R418" s="8">
        <v>1710</v>
      </c>
      <c r="S418" s="8">
        <v>619</v>
      </c>
      <c r="T418" s="8">
        <v>243</v>
      </c>
      <c r="U418" s="8">
        <v>684</v>
      </c>
      <c r="V418" s="8">
        <v>97</v>
      </c>
      <c r="W418" s="8">
        <v>509</v>
      </c>
      <c r="X418" s="8">
        <v>89.6</v>
      </c>
      <c r="Y418" s="8">
        <v>219</v>
      </c>
      <c r="Z418" s="8">
        <v>26.2</v>
      </c>
      <c r="AA418" s="8">
        <v>139</v>
      </c>
      <c r="AB418" s="8">
        <v>15.9</v>
      </c>
      <c r="AC418" s="8">
        <v>27.4</v>
      </c>
      <c r="AD418" s="8">
        <v>1060</v>
      </c>
      <c r="AE418" s="8">
        <v>0.89</v>
      </c>
      <c r="AF418" s="17">
        <f t="shared" si="170"/>
        <v>6056.7</v>
      </c>
      <c r="AG418" s="19">
        <f t="shared" si="175"/>
        <v>1.4221837719697661</v>
      </c>
      <c r="AH418" s="19">
        <f t="shared" si="177"/>
        <v>2.2296290210898166</v>
      </c>
      <c r="AI418" s="19">
        <f t="shared" si="178"/>
        <v>0.32814420016285445</v>
      </c>
      <c r="AJ418" s="18">
        <f t="shared" si="171"/>
        <v>0.27373673340013499</v>
      </c>
      <c r="AK418" s="18">
        <f t="shared" si="179"/>
        <v>3.9285714285714284</v>
      </c>
      <c r="AL418" s="18">
        <f t="shared" si="174"/>
        <v>1191.0112359550562</v>
      </c>
      <c r="AM418" s="17">
        <f t="shared" si="180"/>
        <v>1.093994832746898</v>
      </c>
      <c r="AN418" s="18">
        <f t="shared" si="181"/>
        <v>1.099235093065636</v>
      </c>
      <c r="AO418" s="18">
        <f t="shared" si="182"/>
        <v>0.91822289547001912</v>
      </c>
      <c r="AP418" s="17">
        <f t="shared" si="183"/>
        <v>28.125000000000004</v>
      </c>
      <c r="AQ418" s="18">
        <f t="shared" si="161"/>
        <v>0.97810509554140124</v>
      </c>
      <c r="AR418" s="17">
        <f t="shared" si="162"/>
        <v>18.129496402877699</v>
      </c>
      <c r="AS418" s="17">
        <f t="shared" si="163"/>
        <v>71.223021582733807</v>
      </c>
      <c r="AT418" s="17">
        <f t="shared" si="172"/>
        <v>9.3396226415094343</v>
      </c>
      <c r="AU418" s="17">
        <f t="shared" si="164"/>
        <v>6.6778377291464182</v>
      </c>
      <c r="AV418" s="18">
        <f t="shared" si="165"/>
        <v>0.42543859649122806</v>
      </c>
      <c r="AW418" s="18">
        <f t="shared" si="184"/>
        <v>3.9812009688731429</v>
      </c>
      <c r="AX418" s="18">
        <f t="shared" si="166"/>
        <v>2.3965900450371409</v>
      </c>
      <c r="AY418" s="8">
        <f t="shared" si="167"/>
        <v>7.6258992805755392</v>
      </c>
      <c r="AZ418" s="8">
        <f t="shared" si="168"/>
        <v>0.36198830409356725</v>
      </c>
      <c r="BA418" s="18">
        <f t="shared" si="176"/>
        <v>0.81909290537751578</v>
      </c>
      <c r="BB418" s="20">
        <f t="shared" si="169"/>
        <v>0.36493647912885663</v>
      </c>
      <c r="BC418" s="8">
        <f t="shared" si="173"/>
        <v>0.53871583994099215</v>
      </c>
      <c r="BD418" s="44"/>
      <c r="BE418" s="44"/>
      <c r="BF418" s="8"/>
    </row>
    <row r="419" spans="1:58" x14ac:dyDescent="0.25">
      <c r="A419" s="8">
        <v>263</v>
      </c>
      <c r="B419" s="16" t="s">
        <v>234</v>
      </c>
      <c r="C419" s="8" t="s">
        <v>240</v>
      </c>
      <c r="D419" s="8" t="s">
        <v>58</v>
      </c>
      <c r="E419" s="8" t="s">
        <v>236</v>
      </c>
      <c r="F419" s="8" t="s">
        <v>578</v>
      </c>
      <c r="G419" s="8">
        <v>2030</v>
      </c>
      <c r="H419" s="8">
        <v>135</v>
      </c>
      <c r="I419" s="8"/>
      <c r="J419" s="8">
        <v>30</v>
      </c>
      <c r="K419" s="8">
        <v>440</v>
      </c>
      <c r="L419" s="8">
        <v>9660</v>
      </c>
      <c r="M419" s="8">
        <v>2500</v>
      </c>
      <c r="N419" s="8">
        <v>86.1</v>
      </c>
      <c r="O419" s="8">
        <v>236</v>
      </c>
      <c r="P419" s="8">
        <v>940</v>
      </c>
      <c r="Q419" s="8">
        <v>190</v>
      </c>
      <c r="R419" s="8">
        <v>1294</v>
      </c>
      <c r="S419" s="8">
        <v>491</v>
      </c>
      <c r="T419" s="8">
        <v>202</v>
      </c>
      <c r="U419" s="8">
        <v>574</v>
      </c>
      <c r="V419" s="8">
        <v>85.6</v>
      </c>
      <c r="W419" s="8">
        <v>488</v>
      </c>
      <c r="X419" s="8">
        <v>87.9</v>
      </c>
      <c r="Y419" s="8">
        <v>223</v>
      </c>
      <c r="Z419" s="8">
        <v>27.2</v>
      </c>
      <c r="AA419" s="8">
        <v>135.69999999999999</v>
      </c>
      <c r="AB419" s="8">
        <v>15.32</v>
      </c>
      <c r="AC419" s="8">
        <v>24.9</v>
      </c>
      <c r="AD419" s="8">
        <v>696</v>
      </c>
      <c r="AE419" s="8">
        <v>0.89800000000000002</v>
      </c>
      <c r="AF419" s="17">
        <f t="shared" si="170"/>
        <v>4989.7199999999993</v>
      </c>
      <c r="AG419" s="19">
        <f t="shared" si="175"/>
        <v>1.1814345991561184</v>
      </c>
      <c r="AH419" s="19">
        <f t="shared" si="177"/>
        <v>1.8193380706168609</v>
      </c>
      <c r="AI419" s="19">
        <f t="shared" si="178"/>
        <v>0.35167830754080831</v>
      </c>
      <c r="AJ419" s="18">
        <f t="shared" si="171"/>
        <v>0.27987315991647121</v>
      </c>
      <c r="AK419" s="18">
        <f t="shared" si="179"/>
        <v>3.8639999999999999</v>
      </c>
      <c r="AL419" s="18">
        <f t="shared" si="174"/>
        <v>775.05567928730511</v>
      </c>
      <c r="AM419" s="17">
        <f t="shared" si="180"/>
        <v>1.0739467256713748</v>
      </c>
      <c r="AN419" s="18">
        <f t="shared" si="181"/>
        <v>1.1199854063073247</v>
      </c>
      <c r="AO419" s="18">
        <f t="shared" si="182"/>
        <v>0.93483682846186844</v>
      </c>
      <c r="AP419" s="17">
        <f t="shared" si="183"/>
        <v>28.441410693970418</v>
      </c>
      <c r="AQ419" s="18">
        <f t="shared" si="161"/>
        <v>0.9891089324145127</v>
      </c>
      <c r="AR419" s="17">
        <f t="shared" si="162"/>
        <v>18.42299189388357</v>
      </c>
      <c r="AS419" s="17">
        <f t="shared" si="163"/>
        <v>71.186440677966104</v>
      </c>
      <c r="AT419" s="17">
        <f t="shared" si="172"/>
        <v>13.879310344827585</v>
      </c>
      <c r="AU419" s="17">
        <f t="shared" si="164"/>
        <v>5.7612844283468361</v>
      </c>
      <c r="AV419" s="18">
        <f t="shared" si="165"/>
        <v>0.41114982578397213</v>
      </c>
      <c r="AW419" s="18">
        <f t="shared" si="184"/>
        <v>3.4221957243846353</v>
      </c>
      <c r="AX419" s="18">
        <f t="shared" si="166"/>
        <v>2.3535896375912913</v>
      </c>
      <c r="AY419" s="8">
        <f t="shared" si="167"/>
        <v>5.1289609432571854</v>
      </c>
      <c r="AZ419" s="8">
        <f t="shared" si="168"/>
        <v>0.37944358578052551</v>
      </c>
      <c r="BA419" s="18">
        <f t="shared" si="176"/>
        <v>0.78701810923258231</v>
      </c>
      <c r="BB419" s="20">
        <f t="shared" si="169"/>
        <v>0.47056654053189789</v>
      </c>
      <c r="BC419" s="8">
        <f t="shared" si="173"/>
        <v>0.88525722775954951</v>
      </c>
      <c r="BD419" s="44"/>
      <c r="BE419" s="44"/>
      <c r="BF419" s="8"/>
    </row>
    <row r="420" spans="1:58" x14ac:dyDescent="0.25">
      <c r="A420" s="8">
        <v>264</v>
      </c>
      <c r="B420" s="16" t="s">
        <v>234</v>
      </c>
      <c r="C420" s="8" t="s">
        <v>240</v>
      </c>
      <c r="D420" s="8" t="s">
        <v>58</v>
      </c>
      <c r="E420" s="8" t="s">
        <v>236</v>
      </c>
      <c r="F420" s="8" t="s">
        <v>578</v>
      </c>
      <c r="G420" s="8">
        <v>1713</v>
      </c>
      <c r="H420" s="8">
        <v>141</v>
      </c>
      <c r="I420" s="8"/>
      <c r="J420" s="8">
        <v>30</v>
      </c>
      <c r="K420" s="8">
        <v>319</v>
      </c>
      <c r="L420" s="8">
        <v>11750</v>
      </c>
      <c r="M420" s="8">
        <v>1767</v>
      </c>
      <c r="N420" s="8">
        <v>176</v>
      </c>
      <c r="O420" s="8">
        <v>409</v>
      </c>
      <c r="P420" s="8">
        <v>1141</v>
      </c>
      <c r="Q420" s="8">
        <v>181</v>
      </c>
      <c r="R420" s="8">
        <v>893</v>
      </c>
      <c r="S420" s="8">
        <v>270</v>
      </c>
      <c r="T420" s="8">
        <v>109.5</v>
      </c>
      <c r="U420" s="8">
        <v>307</v>
      </c>
      <c r="V420" s="8">
        <v>51.1</v>
      </c>
      <c r="W420" s="8">
        <v>314</v>
      </c>
      <c r="X420" s="8">
        <v>60.1</v>
      </c>
      <c r="Y420" s="8">
        <v>165.1</v>
      </c>
      <c r="Z420" s="8">
        <v>21.7</v>
      </c>
      <c r="AA420" s="8">
        <v>121.7</v>
      </c>
      <c r="AB420" s="8">
        <v>13.84</v>
      </c>
      <c r="AC420" s="8">
        <v>24.8</v>
      </c>
      <c r="AD420" s="8">
        <v>414</v>
      </c>
      <c r="AE420" s="8">
        <v>2.0299999999999998</v>
      </c>
      <c r="AF420" s="17">
        <f t="shared" si="170"/>
        <v>4058.0399999999995</v>
      </c>
      <c r="AG420" s="19">
        <f t="shared" si="175"/>
        <v>2.2830228583117509</v>
      </c>
      <c r="AH420" s="19">
        <f t="shared" si="177"/>
        <v>2.4624105755736103</v>
      </c>
      <c r="AI420" s="19">
        <f t="shared" si="178"/>
        <v>0.88316063522663391</v>
      </c>
      <c r="AJ420" s="18">
        <f t="shared" si="171"/>
        <v>0.88204406938584168</v>
      </c>
      <c r="AK420" s="18">
        <f t="shared" si="179"/>
        <v>6.6496887379739675</v>
      </c>
      <c r="AL420" s="18">
        <f t="shared" si="174"/>
        <v>203.94088669950742</v>
      </c>
      <c r="AM420" s="17">
        <f t="shared" si="180"/>
        <v>1.0145475106054702</v>
      </c>
      <c r="AN420" s="18">
        <f t="shared" si="181"/>
        <v>1.1194913336507704</v>
      </c>
      <c r="AO420" s="18">
        <f t="shared" si="182"/>
        <v>0.98324610277547964</v>
      </c>
      <c r="AP420" s="17">
        <f t="shared" si="183"/>
        <v>29.40099833610649</v>
      </c>
      <c r="AQ420" s="18">
        <f t="shared" si="161"/>
        <v>1.0224805790773339</v>
      </c>
      <c r="AR420" s="17">
        <f t="shared" si="162"/>
        <v>14.519309778142974</v>
      </c>
      <c r="AS420" s="17">
        <f t="shared" si="163"/>
        <v>96.548890714872641</v>
      </c>
      <c r="AT420" s="17">
        <f t="shared" si="172"/>
        <v>28.381642512077295</v>
      </c>
      <c r="AU420" s="17">
        <f t="shared" si="164"/>
        <v>3.4570426801096517</v>
      </c>
      <c r="AV420" s="18">
        <f t="shared" si="165"/>
        <v>1.3322475570032573</v>
      </c>
      <c r="AW420" s="18">
        <f t="shared" si="184"/>
        <v>2.0408946953336939</v>
      </c>
      <c r="AX420" s="18">
        <f t="shared" si="166"/>
        <v>1.6886118737933478</v>
      </c>
      <c r="AY420" s="8">
        <f t="shared" si="167"/>
        <v>3.401807723911257</v>
      </c>
      <c r="AZ420" s="8">
        <f t="shared" si="168"/>
        <v>0.30235162374020158</v>
      </c>
      <c r="BA420" s="18">
        <f t="shared" si="176"/>
        <v>0.81578791731969136</v>
      </c>
      <c r="BB420" s="20">
        <f t="shared" si="169"/>
        <v>0.8294010889292196</v>
      </c>
      <c r="BC420" s="8">
        <f t="shared" si="173"/>
        <v>0.53274636456987645</v>
      </c>
      <c r="BD420" s="44"/>
      <c r="BE420" s="44"/>
      <c r="BF420" s="8"/>
    </row>
    <row r="421" spans="1:58" x14ac:dyDescent="0.25">
      <c r="A421" s="8">
        <v>265</v>
      </c>
      <c r="B421" s="16" t="s">
        <v>234</v>
      </c>
      <c r="C421" s="8" t="s">
        <v>240</v>
      </c>
      <c r="D421" s="8" t="s">
        <v>58</v>
      </c>
      <c r="E421" s="8" t="s">
        <v>236</v>
      </c>
      <c r="F421" s="8" t="s">
        <v>578</v>
      </c>
      <c r="G421" s="8">
        <v>983</v>
      </c>
      <c r="H421" s="8">
        <v>267</v>
      </c>
      <c r="I421" s="8"/>
      <c r="J421" s="8">
        <v>23.7</v>
      </c>
      <c r="K421" s="8">
        <v>91</v>
      </c>
      <c r="L421" s="8">
        <v>12000</v>
      </c>
      <c r="M421" s="8">
        <v>261</v>
      </c>
      <c r="N421" s="8">
        <v>26.1</v>
      </c>
      <c r="O421" s="8">
        <v>1260</v>
      </c>
      <c r="P421" s="8">
        <v>2070</v>
      </c>
      <c r="Q421" s="8">
        <v>191</v>
      </c>
      <c r="R421" s="8">
        <v>703</v>
      </c>
      <c r="S421" s="8">
        <v>108</v>
      </c>
      <c r="T421" s="8">
        <v>36.299999999999997</v>
      </c>
      <c r="U421" s="8">
        <v>87.5</v>
      </c>
      <c r="V421" s="8">
        <v>9.2799999999999994</v>
      </c>
      <c r="W421" s="8">
        <v>47.5</v>
      </c>
      <c r="X421" s="8">
        <v>9.3699999999999992</v>
      </c>
      <c r="Y421" s="8">
        <v>22.3</v>
      </c>
      <c r="Z421" s="8">
        <v>2.2599999999999998</v>
      </c>
      <c r="AA421" s="8">
        <v>12.5</v>
      </c>
      <c r="AB421" s="8">
        <v>1.64</v>
      </c>
      <c r="AC421" s="8">
        <v>3.38</v>
      </c>
      <c r="AD421" s="8">
        <v>65</v>
      </c>
      <c r="AE421" s="8">
        <v>2.33</v>
      </c>
      <c r="AF421" s="17">
        <f t="shared" si="170"/>
        <v>4560.6500000000005</v>
      </c>
      <c r="AG421" s="19">
        <f t="shared" si="175"/>
        <v>68.475949367088603</v>
      </c>
      <c r="AH421" s="19">
        <f t="shared" si="177"/>
        <v>43.493637846655787</v>
      </c>
      <c r="AI421" s="19">
        <f t="shared" si="178"/>
        <v>3.456074328825828</v>
      </c>
      <c r="AJ421" s="18">
        <f t="shared" si="171"/>
        <v>6.7932489451476794</v>
      </c>
      <c r="AK421" s="18">
        <f t="shared" si="179"/>
        <v>45.977011494252871</v>
      </c>
      <c r="AL421" s="18">
        <f t="shared" si="174"/>
        <v>27.896995708154506</v>
      </c>
      <c r="AM421" s="17">
        <f t="shared" si="180"/>
        <v>1.0208362320835669</v>
      </c>
      <c r="AN421" s="18">
        <f t="shared" si="181"/>
        <v>1.0991283436588382</v>
      </c>
      <c r="AO421" s="18">
        <f t="shared" si="182"/>
        <v>0.93932059555160985</v>
      </c>
      <c r="AP421" s="17">
        <f t="shared" si="183"/>
        <v>27.854855923159022</v>
      </c>
      <c r="AQ421" s="18">
        <f t="shared" si="161"/>
        <v>0.96871027605381055</v>
      </c>
      <c r="AR421" s="17">
        <f t="shared" si="162"/>
        <v>20.88</v>
      </c>
      <c r="AS421" s="17">
        <f t="shared" si="163"/>
        <v>960</v>
      </c>
      <c r="AT421" s="17">
        <f t="shared" si="172"/>
        <v>184.61538461538461</v>
      </c>
      <c r="AU421" s="17">
        <f t="shared" si="164"/>
        <v>9.6714031971580834</v>
      </c>
      <c r="AV421" s="18">
        <f t="shared" si="165"/>
        <v>14.4</v>
      </c>
      <c r="AW421" s="18">
        <f t="shared" si="184"/>
        <v>5.6633165829145726</v>
      </c>
      <c r="AX421" s="18">
        <f t="shared" si="166"/>
        <v>2.486991869918699</v>
      </c>
      <c r="AY421" s="8">
        <f t="shared" si="167"/>
        <v>5.2</v>
      </c>
      <c r="AZ421" s="8">
        <f t="shared" si="168"/>
        <v>0.15362731152204837</v>
      </c>
      <c r="BA421" s="18">
        <f t="shared" si="176"/>
        <v>0.9770098560512207</v>
      </c>
      <c r="BB421" s="20">
        <f t="shared" si="169"/>
        <v>1.075979791043312</v>
      </c>
      <c r="BC421" s="8">
        <f t="shared" si="173"/>
        <v>1.1508597285067874</v>
      </c>
      <c r="BD421" s="44"/>
      <c r="BE421" s="44"/>
      <c r="BF421" s="8"/>
    </row>
    <row r="422" spans="1:58" x14ac:dyDescent="0.25">
      <c r="A422" s="8">
        <v>266</v>
      </c>
      <c r="B422" s="16" t="s">
        <v>234</v>
      </c>
      <c r="C422" s="8" t="s">
        <v>240</v>
      </c>
      <c r="D422" s="8" t="s">
        <v>58</v>
      </c>
      <c r="E422" s="8" t="s">
        <v>236</v>
      </c>
      <c r="F422" s="8" t="s">
        <v>578</v>
      </c>
      <c r="G422" s="8">
        <v>1280</v>
      </c>
      <c r="H422" s="8">
        <v>268</v>
      </c>
      <c r="I422" s="8"/>
      <c r="J422" s="8">
        <v>18</v>
      </c>
      <c r="K422" s="8">
        <v>88.8</v>
      </c>
      <c r="L422" s="8">
        <v>15500</v>
      </c>
      <c r="M422" s="8">
        <v>810</v>
      </c>
      <c r="N422" s="8">
        <v>149</v>
      </c>
      <c r="O422" s="8">
        <v>1390</v>
      </c>
      <c r="P422" s="8">
        <v>2390</v>
      </c>
      <c r="Q422" s="8">
        <v>219</v>
      </c>
      <c r="R422" s="8">
        <v>788</v>
      </c>
      <c r="S422" s="8">
        <v>144</v>
      </c>
      <c r="T422" s="8">
        <v>55</v>
      </c>
      <c r="U422" s="8">
        <v>151</v>
      </c>
      <c r="V422" s="8">
        <v>19.7</v>
      </c>
      <c r="W422" s="8">
        <v>122</v>
      </c>
      <c r="X422" s="8">
        <v>25.9</v>
      </c>
      <c r="Y422" s="8">
        <v>77.7</v>
      </c>
      <c r="Z422" s="8">
        <v>9.5</v>
      </c>
      <c r="AA422" s="8">
        <v>56.3</v>
      </c>
      <c r="AB422" s="8">
        <v>7.76</v>
      </c>
      <c r="AC422" s="8">
        <v>3.85</v>
      </c>
      <c r="AD422" s="8">
        <v>50.2</v>
      </c>
      <c r="AE422" s="8">
        <v>4.5999999999999996</v>
      </c>
      <c r="AF422" s="17">
        <f t="shared" si="170"/>
        <v>5455.86</v>
      </c>
      <c r="AG422" s="19">
        <f t="shared" si="175"/>
        <v>16.771964535977396</v>
      </c>
      <c r="AH422" s="19">
        <f t="shared" si="177"/>
        <v>11.149487568056236</v>
      </c>
      <c r="AI422" s="19">
        <f t="shared" si="178"/>
        <v>3.4013900490479561</v>
      </c>
      <c r="AJ422" s="18">
        <f t="shared" si="171"/>
        <v>5.620604781997188</v>
      </c>
      <c r="AK422" s="18">
        <f t="shared" si="179"/>
        <v>19.135802469135804</v>
      </c>
      <c r="AL422" s="18">
        <f t="shared" si="174"/>
        <v>10.913043478260871</v>
      </c>
      <c r="AM422" s="17">
        <f t="shared" si="180"/>
        <v>1.0479875661652875</v>
      </c>
      <c r="AN422" s="18">
        <f t="shared" si="181"/>
        <v>1.0978693389067691</v>
      </c>
      <c r="AO422" s="18">
        <f t="shared" si="182"/>
        <v>1.0753942101215452</v>
      </c>
      <c r="AP422" s="17">
        <f t="shared" si="183"/>
        <v>31.274131274131275</v>
      </c>
      <c r="AQ422" s="18">
        <f t="shared" si="161"/>
        <v>1.0876226545016354</v>
      </c>
      <c r="AR422" s="17">
        <f t="shared" si="162"/>
        <v>14.38721136767318</v>
      </c>
      <c r="AS422" s="17">
        <f t="shared" si="163"/>
        <v>275.31083481349913</v>
      </c>
      <c r="AT422" s="17">
        <f t="shared" si="172"/>
        <v>308.76494023904382</v>
      </c>
      <c r="AU422" s="17">
        <f t="shared" si="164"/>
        <v>3.0969035542290015</v>
      </c>
      <c r="AV422" s="18">
        <f t="shared" si="165"/>
        <v>9.2052980132450326</v>
      </c>
      <c r="AW422" s="18">
        <f t="shared" si="184"/>
        <v>2.1699081553415387</v>
      </c>
      <c r="AX422" s="18">
        <f t="shared" si="166"/>
        <v>1.4182154254935089</v>
      </c>
      <c r="AY422" s="8">
        <f t="shared" si="167"/>
        <v>0.89165186500888105</v>
      </c>
      <c r="AZ422" s="8">
        <f t="shared" si="168"/>
        <v>0.18274111675126903</v>
      </c>
      <c r="BA422" s="18">
        <f t="shared" si="176"/>
        <v>0.94155641823653835</v>
      </c>
      <c r="BB422" s="20">
        <f t="shared" si="169"/>
        <v>1.2398914755820061</v>
      </c>
      <c r="BC422" s="8">
        <f t="shared" si="173"/>
        <v>0.89086047745358099</v>
      </c>
      <c r="BD422" s="44"/>
      <c r="BE422" s="44"/>
      <c r="BF422" s="8"/>
    </row>
    <row r="423" spans="1:58" x14ac:dyDescent="0.25">
      <c r="A423" s="8">
        <v>267</v>
      </c>
      <c r="B423" s="16" t="s">
        <v>234</v>
      </c>
      <c r="C423" s="8" t="s">
        <v>240</v>
      </c>
      <c r="D423" s="8" t="s">
        <v>58</v>
      </c>
      <c r="E423" s="8" t="s">
        <v>236</v>
      </c>
      <c r="F423" s="8" t="s">
        <v>578</v>
      </c>
      <c r="G423" s="8">
        <v>2700</v>
      </c>
      <c r="H423" s="8">
        <v>397</v>
      </c>
      <c r="I423" s="8"/>
      <c r="J423" s="8">
        <v>29.4</v>
      </c>
      <c r="K423" s="8">
        <v>157</v>
      </c>
      <c r="L423" s="8">
        <v>10500</v>
      </c>
      <c r="M423" s="8">
        <v>3740</v>
      </c>
      <c r="N423" s="8">
        <v>69</v>
      </c>
      <c r="O423" s="8">
        <v>1080</v>
      </c>
      <c r="P423" s="8">
        <v>3410</v>
      </c>
      <c r="Q423" s="8">
        <v>505</v>
      </c>
      <c r="R423" s="8">
        <v>1990</v>
      </c>
      <c r="S423" s="8">
        <v>657</v>
      </c>
      <c r="T423" s="8">
        <v>211</v>
      </c>
      <c r="U423" s="8">
        <v>721</v>
      </c>
      <c r="V423" s="8">
        <v>112.3</v>
      </c>
      <c r="W423" s="8">
        <v>662</v>
      </c>
      <c r="X423" s="8">
        <v>147</v>
      </c>
      <c r="Y423" s="8">
        <v>290</v>
      </c>
      <c r="Z423" s="8">
        <v>46.3</v>
      </c>
      <c r="AA423" s="8">
        <v>221</v>
      </c>
      <c r="AB423" s="8">
        <v>27.8</v>
      </c>
      <c r="AC423" s="8">
        <v>12</v>
      </c>
      <c r="AD423" s="8">
        <v>354</v>
      </c>
      <c r="AE423" s="8">
        <v>6.55</v>
      </c>
      <c r="AF423" s="17">
        <f t="shared" si="170"/>
        <v>10080.399999999998</v>
      </c>
      <c r="AG423" s="19">
        <f t="shared" si="175"/>
        <v>3.3197777650495448</v>
      </c>
      <c r="AH423" s="19">
        <f t="shared" si="177"/>
        <v>4.0525418349043729</v>
      </c>
      <c r="AI423" s="19">
        <f t="shared" si="178"/>
        <v>1.0464983143565931</v>
      </c>
      <c r="AJ423" s="18">
        <f t="shared" si="171"/>
        <v>0.95717010577423278</v>
      </c>
      <c r="AK423" s="18">
        <f t="shared" si="179"/>
        <v>2.8074866310160429</v>
      </c>
      <c r="AL423" s="18">
        <f t="shared" si="174"/>
        <v>54.045801526717561</v>
      </c>
      <c r="AM423" s="17">
        <f t="shared" si="180"/>
        <v>1.1170805721393888</v>
      </c>
      <c r="AN423" s="18">
        <f t="shared" si="181"/>
        <v>0.90238075528426021</v>
      </c>
      <c r="AO423" s="18">
        <f t="shared" si="182"/>
        <v>0.88490714427872486</v>
      </c>
      <c r="AP423" s="17">
        <f t="shared" si="183"/>
        <v>25.442176870748298</v>
      </c>
      <c r="AQ423" s="18">
        <f t="shared" si="161"/>
        <v>0.88480436760691528</v>
      </c>
      <c r="AR423" s="17">
        <f t="shared" si="162"/>
        <v>16.923076923076923</v>
      </c>
      <c r="AS423" s="17">
        <f t="shared" si="163"/>
        <v>47.511312217194572</v>
      </c>
      <c r="AT423" s="17">
        <f t="shared" si="172"/>
        <v>29.661016949152543</v>
      </c>
      <c r="AU423" s="17">
        <f t="shared" si="164"/>
        <v>3.316380643265139</v>
      </c>
      <c r="AV423" s="18">
        <f t="shared" si="165"/>
        <v>1.4979195561719834</v>
      </c>
      <c r="AW423" s="18">
        <f t="shared" si="184"/>
        <v>2.6394642897746654</v>
      </c>
      <c r="AX423" s="18">
        <f t="shared" si="166"/>
        <v>1.9604532244417467</v>
      </c>
      <c r="AY423" s="8">
        <f t="shared" si="167"/>
        <v>1.6018099547511313</v>
      </c>
      <c r="AZ423" s="8">
        <f t="shared" si="168"/>
        <v>0.33015075376884423</v>
      </c>
      <c r="BA423" s="18">
        <f t="shared" si="176"/>
        <v>0.8505614856553313</v>
      </c>
      <c r="BB423" s="20">
        <f t="shared" si="169"/>
        <v>0.33259400450528509</v>
      </c>
      <c r="BC423" s="8">
        <f t="shared" si="173"/>
        <v>0.75180813653105782</v>
      </c>
      <c r="BD423" s="44"/>
      <c r="BE423" s="44"/>
      <c r="BF423" s="8"/>
    </row>
    <row r="424" spans="1:58" x14ac:dyDescent="0.25">
      <c r="A424" s="8">
        <v>268</v>
      </c>
      <c r="B424" s="16" t="s">
        <v>234</v>
      </c>
      <c r="C424" s="8" t="s">
        <v>240</v>
      </c>
      <c r="D424" s="8" t="s">
        <v>58</v>
      </c>
      <c r="E424" s="8" t="s">
        <v>236</v>
      </c>
      <c r="F424" s="8" t="s">
        <v>578</v>
      </c>
      <c r="G424" s="8">
        <v>3480</v>
      </c>
      <c r="H424" s="8">
        <v>648</v>
      </c>
      <c r="I424" s="8"/>
      <c r="J424" s="8">
        <v>382</v>
      </c>
      <c r="K424" s="8">
        <v>1308</v>
      </c>
      <c r="L424" s="8">
        <v>10640</v>
      </c>
      <c r="M424" s="8">
        <v>3490</v>
      </c>
      <c r="N424" s="8">
        <v>89</v>
      </c>
      <c r="O424" s="8">
        <v>952</v>
      </c>
      <c r="P424" s="8">
        <v>3190</v>
      </c>
      <c r="Q424" s="8">
        <v>423</v>
      </c>
      <c r="R424" s="8">
        <v>1920</v>
      </c>
      <c r="S424" s="8">
        <v>536</v>
      </c>
      <c r="T424" s="8">
        <v>194</v>
      </c>
      <c r="U424" s="8">
        <v>603</v>
      </c>
      <c r="V424" s="8">
        <v>99.7</v>
      </c>
      <c r="W424" s="8">
        <v>629</v>
      </c>
      <c r="X424" s="8">
        <v>141</v>
      </c>
      <c r="Y424" s="8">
        <v>303</v>
      </c>
      <c r="Z424" s="8">
        <v>43</v>
      </c>
      <c r="AA424" s="8">
        <v>216</v>
      </c>
      <c r="AB424" s="8">
        <v>26.8</v>
      </c>
      <c r="AC424" s="8">
        <v>24.7</v>
      </c>
      <c r="AD424" s="8">
        <v>326</v>
      </c>
      <c r="AE424" s="8">
        <v>4.83</v>
      </c>
      <c r="AF424" s="17">
        <f t="shared" si="170"/>
        <v>9276.5</v>
      </c>
      <c r="AG424" s="19">
        <f t="shared" si="175"/>
        <v>2.9940615721206436</v>
      </c>
      <c r="AH424" s="19">
        <f t="shared" si="177"/>
        <v>3.8788441785994805</v>
      </c>
      <c r="AI424" s="19">
        <f t="shared" si="178"/>
        <v>0.95610056258790432</v>
      </c>
      <c r="AJ424" s="18">
        <f t="shared" si="171"/>
        <v>1.0341961080672588</v>
      </c>
      <c r="AK424" s="18">
        <f t="shared" si="179"/>
        <v>3.0487106017191978</v>
      </c>
      <c r="AL424" s="18">
        <f t="shared" si="174"/>
        <v>67.494824016563143</v>
      </c>
      <c r="AM424" s="17">
        <f t="shared" si="180"/>
        <v>1.2161571901286932</v>
      </c>
      <c r="AN424" s="18">
        <f t="shared" si="181"/>
        <v>1.0044269701676369</v>
      </c>
      <c r="AO424" s="18">
        <f t="shared" si="182"/>
        <v>0.86292496268055319</v>
      </c>
      <c r="AP424" s="17">
        <f t="shared" si="183"/>
        <v>24.75177304964539</v>
      </c>
      <c r="AQ424" s="18">
        <f t="shared" si="161"/>
        <v>0.86079414554817735</v>
      </c>
      <c r="AR424" s="17">
        <f t="shared" si="162"/>
        <v>16.157407407407408</v>
      </c>
      <c r="AS424" s="17">
        <f t="shared" si="163"/>
        <v>49.25925925925926</v>
      </c>
      <c r="AT424" s="17">
        <f t="shared" si="172"/>
        <v>32.638036809815951</v>
      </c>
      <c r="AU424" s="17">
        <f t="shared" si="164"/>
        <v>3.1629596246122849</v>
      </c>
      <c r="AV424" s="18">
        <f t="shared" si="165"/>
        <v>1.5787728026533996</v>
      </c>
      <c r="AW424" s="18">
        <f t="shared" si="184"/>
        <v>2.2585845896147401</v>
      </c>
      <c r="AX424" s="18">
        <f t="shared" si="166"/>
        <v>1.9058453778982234</v>
      </c>
      <c r="AY424" s="8">
        <f t="shared" si="167"/>
        <v>1.5092592592592593</v>
      </c>
      <c r="AZ424" s="8">
        <f t="shared" si="168"/>
        <v>0.27916666666666667</v>
      </c>
      <c r="BA424" s="18">
        <f t="shared" si="176"/>
        <v>0.8427747534091522</v>
      </c>
      <c r="BB424" s="20">
        <f t="shared" si="169"/>
        <v>0.34931609195402297</v>
      </c>
      <c r="BC424" s="8">
        <f t="shared" si="173"/>
        <v>0.20641138366247641</v>
      </c>
      <c r="BD424" s="44"/>
      <c r="BE424" s="44"/>
      <c r="BF424" s="8"/>
    </row>
    <row r="425" spans="1:58" x14ac:dyDescent="0.25">
      <c r="A425" s="8">
        <v>269</v>
      </c>
      <c r="B425" s="16" t="s">
        <v>234</v>
      </c>
      <c r="C425" s="8" t="s">
        <v>240</v>
      </c>
      <c r="D425" s="8" t="s">
        <v>58</v>
      </c>
      <c r="E425" s="8" t="s">
        <v>236</v>
      </c>
      <c r="F425" s="8" t="s">
        <v>578</v>
      </c>
      <c r="G425" s="8">
        <v>3120</v>
      </c>
      <c r="H425" s="8">
        <v>567</v>
      </c>
      <c r="I425" s="8"/>
      <c r="J425" s="8">
        <v>510</v>
      </c>
      <c r="K425" s="8">
        <v>1120</v>
      </c>
      <c r="L425" s="8">
        <v>12140</v>
      </c>
      <c r="M425" s="8">
        <v>3100</v>
      </c>
      <c r="N425" s="8">
        <v>91.2</v>
      </c>
      <c r="O425" s="8">
        <v>434</v>
      </c>
      <c r="P425" s="8">
        <v>1753</v>
      </c>
      <c r="Q425" s="8">
        <v>281</v>
      </c>
      <c r="R425" s="8">
        <v>1420</v>
      </c>
      <c r="S425" s="8">
        <v>472</v>
      </c>
      <c r="T425" s="8">
        <v>180.6</v>
      </c>
      <c r="U425" s="8">
        <v>556</v>
      </c>
      <c r="V425" s="8">
        <v>93.5</v>
      </c>
      <c r="W425" s="8">
        <v>580</v>
      </c>
      <c r="X425" s="8">
        <v>120.3</v>
      </c>
      <c r="Y425" s="8">
        <v>285</v>
      </c>
      <c r="Z425" s="8">
        <v>37.700000000000003</v>
      </c>
      <c r="AA425" s="8">
        <v>194</v>
      </c>
      <c r="AB425" s="8">
        <v>23.4</v>
      </c>
      <c r="AC425" s="8">
        <v>16.399999999999999</v>
      </c>
      <c r="AD425" s="8">
        <v>239</v>
      </c>
      <c r="AE425" s="8">
        <v>6.08</v>
      </c>
      <c r="AF425" s="17">
        <f t="shared" si="170"/>
        <v>6430.5</v>
      </c>
      <c r="AG425" s="19">
        <f t="shared" si="175"/>
        <v>1.5197268258732439</v>
      </c>
      <c r="AH425" s="19">
        <f t="shared" si="177"/>
        <v>2.3732614654983939</v>
      </c>
      <c r="AI425" s="19">
        <f t="shared" si="178"/>
        <v>0.58934450585368758</v>
      </c>
      <c r="AJ425" s="18">
        <f t="shared" si="171"/>
        <v>0.5354001287277409</v>
      </c>
      <c r="AK425" s="18">
        <f t="shared" si="179"/>
        <v>3.9161290322580644</v>
      </c>
      <c r="AL425" s="18">
        <f t="shared" si="174"/>
        <v>39.309210526315788</v>
      </c>
      <c r="AM425" s="17">
        <f t="shared" si="180"/>
        <v>1.2144274579822891</v>
      </c>
      <c r="AN425" s="18">
        <f t="shared" si="181"/>
        <v>1.0376885804139653</v>
      </c>
      <c r="AO425" s="18">
        <f t="shared" si="182"/>
        <v>0.88073476930804961</v>
      </c>
      <c r="AP425" s="17">
        <f t="shared" si="183"/>
        <v>25.768911055694097</v>
      </c>
      <c r="AQ425" s="18">
        <f t="shared" si="161"/>
        <v>0.89616722524897952</v>
      </c>
      <c r="AR425" s="17">
        <f t="shared" si="162"/>
        <v>15.979381443298969</v>
      </c>
      <c r="AS425" s="17">
        <f t="shared" si="163"/>
        <v>62.577319587628864</v>
      </c>
      <c r="AT425" s="17">
        <f t="shared" si="172"/>
        <v>50.794979079497907</v>
      </c>
      <c r="AU425" s="17">
        <f t="shared" si="164"/>
        <v>3.3723186227626729</v>
      </c>
      <c r="AV425" s="18">
        <f t="shared" si="165"/>
        <v>0.78057553956834536</v>
      </c>
      <c r="AW425" s="18">
        <f t="shared" si="184"/>
        <v>2.3187069367455835</v>
      </c>
      <c r="AX425" s="18">
        <f t="shared" si="166"/>
        <v>1.9566675048193782</v>
      </c>
      <c r="AY425" s="8">
        <f t="shared" si="167"/>
        <v>1.231958762886598</v>
      </c>
      <c r="AZ425" s="8">
        <f t="shared" si="168"/>
        <v>0.3323943661971831</v>
      </c>
      <c r="BA425" s="18">
        <f t="shared" si="176"/>
        <v>0.79256667444211182</v>
      </c>
      <c r="BB425" s="20">
        <f t="shared" si="169"/>
        <v>0.53890043710539104</v>
      </c>
      <c r="BC425" s="8">
        <f t="shared" si="173"/>
        <v>0.21378621072584197</v>
      </c>
      <c r="BD425" s="44"/>
      <c r="BE425" s="44"/>
      <c r="BF425" s="8"/>
    </row>
    <row r="426" spans="1:58" x14ac:dyDescent="0.25">
      <c r="A426" s="8">
        <v>270</v>
      </c>
      <c r="B426" s="16" t="s">
        <v>234</v>
      </c>
      <c r="C426" s="8" t="s">
        <v>240</v>
      </c>
      <c r="D426" s="8" t="s">
        <v>58</v>
      </c>
      <c r="E426" s="8" t="s">
        <v>236</v>
      </c>
      <c r="F426" s="8" t="s">
        <v>578</v>
      </c>
      <c r="G426" s="8">
        <v>3490</v>
      </c>
      <c r="H426" s="8">
        <v>670</v>
      </c>
      <c r="I426" s="8"/>
      <c r="J426" s="8">
        <v>93</v>
      </c>
      <c r="K426" s="8">
        <v>689</v>
      </c>
      <c r="L426" s="8">
        <v>12200</v>
      </c>
      <c r="M426" s="8">
        <v>2650</v>
      </c>
      <c r="N426" s="8">
        <v>80.7</v>
      </c>
      <c r="O426" s="8">
        <v>920</v>
      </c>
      <c r="P426" s="8">
        <v>2880</v>
      </c>
      <c r="Q426" s="8">
        <v>365</v>
      </c>
      <c r="R426" s="8">
        <v>1680</v>
      </c>
      <c r="S426" s="8">
        <v>465</v>
      </c>
      <c r="T426" s="8">
        <v>163</v>
      </c>
      <c r="U426" s="8">
        <v>492</v>
      </c>
      <c r="V426" s="8">
        <v>84</v>
      </c>
      <c r="W426" s="8">
        <v>477</v>
      </c>
      <c r="X426" s="8">
        <v>109</v>
      </c>
      <c r="Y426" s="8">
        <v>222</v>
      </c>
      <c r="Z426" s="8">
        <v>34.299999999999997</v>
      </c>
      <c r="AA426" s="8">
        <v>171</v>
      </c>
      <c r="AB426" s="8">
        <v>21.3</v>
      </c>
      <c r="AC426" s="8">
        <v>14.6</v>
      </c>
      <c r="AD426" s="8">
        <v>263</v>
      </c>
      <c r="AE426" s="8">
        <v>4.97</v>
      </c>
      <c r="AF426" s="17">
        <f t="shared" si="170"/>
        <v>8083.6</v>
      </c>
      <c r="AG426" s="19">
        <f t="shared" si="175"/>
        <v>3.6548473856934889</v>
      </c>
      <c r="AH426" s="19">
        <f t="shared" si="177"/>
        <v>4.423456684124667</v>
      </c>
      <c r="AI426" s="19">
        <f t="shared" si="178"/>
        <v>1.0559574040586699</v>
      </c>
      <c r="AJ426" s="18">
        <f t="shared" si="171"/>
        <v>1.1520348441540766</v>
      </c>
      <c r="AK426" s="18">
        <f t="shared" si="179"/>
        <v>4.6037735849056602</v>
      </c>
      <c r="AL426" s="18">
        <f t="shared" si="174"/>
        <v>52.91750503018109</v>
      </c>
      <c r="AM426" s="17">
        <f t="shared" si="180"/>
        <v>1.202374697427169</v>
      </c>
      <c r="AN426" s="18">
        <f t="shared" si="181"/>
        <v>1.0030815979530581</v>
      </c>
      <c r="AO426" s="18">
        <f t="shared" si="182"/>
        <v>0.85160976631797525</v>
      </c>
      <c r="AP426" s="17">
        <f t="shared" si="183"/>
        <v>24.311926605504588</v>
      </c>
      <c r="AQ426" s="18">
        <f t="shared" si="161"/>
        <v>0.8454975749430258</v>
      </c>
      <c r="AR426" s="17">
        <f t="shared" si="162"/>
        <v>15.497076023391813</v>
      </c>
      <c r="AS426" s="17">
        <f t="shared" si="163"/>
        <v>71.345029239766077</v>
      </c>
      <c r="AT426" s="17">
        <f t="shared" si="172"/>
        <v>46.387832699619771</v>
      </c>
      <c r="AU426" s="17">
        <f t="shared" si="164"/>
        <v>3.3437570359992992</v>
      </c>
      <c r="AV426" s="18">
        <f t="shared" si="165"/>
        <v>1.8699186991869918</v>
      </c>
      <c r="AW426" s="18">
        <f t="shared" si="184"/>
        <v>2.327779247112757</v>
      </c>
      <c r="AX426" s="18">
        <f t="shared" si="166"/>
        <v>1.8256311510483527</v>
      </c>
      <c r="AY426" s="8">
        <f t="shared" si="167"/>
        <v>1.5380116959064327</v>
      </c>
      <c r="AZ426" s="8">
        <f t="shared" si="168"/>
        <v>0.2767857142857143</v>
      </c>
      <c r="BA426" s="18">
        <f t="shared" si="176"/>
        <v>0.86162105992379634</v>
      </c>
      <c r="BB426" s="20">
        <f t="shared" si="169"/>
        <v>0.45775041050903115</v>
      </c>
      <c r="BC426" s="8">
        <f t="shared" si="173"/>
        <v>0.19423518406297621</v>
      </c>
      <c r="BD426" s="44"/>
      <c r="BE426" s="44"/>
      <c r="BF426" s="8"/>
    </row>
    <row r="427" spans="1:58" x14ac:dyDescent="0.25">
      <c r="A427" s="8">
        <v>271</v>
      </c>
      <c r="B427" s="16" t="s">
        <v>234</v>
      </c>
      <c r="C427" s="8" t="s">
        <v>240</v>
      </c>
      <c r="D427" s="8" t="s">
        <v>58</v>
      </c>
      <c r="E427" s="8" t="s">
        <v>236</v>
      </c>
      <c r="F427" s="8" t="s">
        <v>578</v>
      </c>
      <c r="G427" s="8">
        <v>3040</v>
      </c>
      <c r="H427" s="8">
        <v>484</v>
      </c>
      <c r="I427" s="8"/>
      <c r="J427" s="8">
        <v>168</v>
      </c>
      <c r="K427" s="8">
        <v>580</v>
      </c>
      <c r="L427" s="8">
        <v>9840</v>
      </c>
      <c r="M427" s="8">
        <v>3300</v>
      </c>
      <c r="N427" s="8">
        <v>85.8</v>
      </c>
      <c r="O427" s="8">
        <v>894</v>
      </c>
      <c r="P427" s="8">
        <v>2840</v>
      </c>
      <c r="Q427" s="8">
        <v>379</v>
      </c>
      <c r="R427" s="8">
        <v>1850</v>
      </c>
      <c r="S427" s="8">
        <v>538</v>
      </c>
      <c r="T427" s="8">
        <v>195</v>
      </c>
      <c r="U427" s="8">
        <v>649</v>
      </c>
      <c r="V427" s="8">
        <v>104</v>
      </c>
      <c r="W427" s="8">
        <v>618</v>
      </c>
      <c r="X427" s="8">
        <v>127</v>
      </c>
      <c r="Y427" s="8">
        <v>264</v>
      </c>
      <c r="Z427" s="8">
        <v>36.9</v>
      </c>
      <c r="AA427" s="8">
        <v>171.9</v>
      </c>
      <c r="AB427" s="8">
        <v>20.8</v>
      </c>
      <c r="AC427" s="8">
        <v>14.1</v>
      </c>
      <c r="AD427" s="8">
        <v>256</v>
      </c>
      <c r="AE427" s="8">
        <v>6.03</v>
      </c>
      <c r="AF427" s="17">
        <f t="shared" si="170"/>
        <v>8687.5999999999985</v>
      </c>
      <c r="AG427" s="19">
        <f t="shared" si="175"/>
        <v>3.5329636747888458</v>
      </c>
      <c r="AH427" s="19">
        <f t="shared" si="177"/>
        <v>4.3391819858087386</v>
      </c>
      <c r="AI427" s="19">
        <f t="shared" si="178"/>
        <v>0.93182346903865898</v>
      </c>
      <c r="AJ427" s="18">
        <f t="shared" si="171"/>
        <v>0.96757799632958452</v>
      </c>
      <c r="AK427" s="18">
        <f t="shared" si="179"/>
        <v>2.9818181818181819</v>
      </c>
      <c r="AL427" s="18">
        <f t="shared" si="174"/>
        <v>42.454394693200662</v>
      </c>
      <c r="AM427" s="17">
        <f t="shared" si="180"/>
        <v>1.1803686389215158</v>
      </c>
      <c r="AN427" s="18">
        <f t="shared" si="181"/>
        <v>0.97135686010915601</v>
      </c>
      <c r="AO427" s="18">
        <f t="shared" si="182"/>
        <v>0.88592739486704219</v>
      </c>
      <c r="AP427" s="17">
        <f t="shared" si="183"/>
        <v>25.984251968503937</v>
      </c>
      <c r="AQ427" s="18">
        <f t="shared" si="161"/>
        <v>0.90365615126134713</v>
      </c>
      <c r="AR427" s="17">
        <f t="shared" si="162"/>
        <v>19.197207678883071</v>
      </c>
      <c r="AS427" s="17">
        <f t="shared" si="163"/>
        <v>57.242582897033159</v>
      </c>
      <c r="AT427" s="17">
        <f t="shared" si="172"/>
        <v>38.4375</v>
      </c>
      <c r="AU427" s="17">
        <f t="shared" si="164"/>
        <v>4.0963587921847244</v>
      </c>
      <c r="AV427" s="18">
        <f t="shared" si="165"/>
        <v>1.3775038520801233</v>
      </c>
      <c r="AW427" s="18">
        <f t="shared" si="184"/>
        <v>3.0545104814356834</v>
      </c>
      <c r="AX427" s="18">
        <f t="shared" si="166"/>
        <v>2.3528994452248186</v>
      </c>
      <c r="AY427" s="8">
        <f t="shared" si="167"/>
        <v>1.4892379290285049</v>
      </c>
      <c r="AZ427" s="8">
        <f t="shared" si="168"/>
        <v>0.29081081081081084</v>
      </c>
      <c r="BA427" s="18">
        <f t="shared" si="176"/>
        <v>0.84545789400985327</v>
      </c>
      <c r="BB427" s="20">
        <f t="shared" si="169"/>
        <v>0.33527530288909602</v>
      </c>
      <c r="BC427" s="8">
        <f t="shared" si="173"/>
        <v>0.22873108563147354</v>
      </c>
      <c r="BD427" s="44"/>
      <c r="BE427" s="44"/>
      <c r="BF427" s="8"/>
    </row>
    <row r="428" spans="1:58" x14ac:dyDescent="0.25">
      <c r="A428" s="8">
        <v>272</v>
      </c>
      <c r="B428" s="16" t="s">
        <v>234</v>
      </c>
      <c r="C428" s="8" t="s">
        <v>240</v>
      </c>
      <c r="D428" s="8" t="s">
        <v>58</v>
      </c>
      <c r="E428" s="8" t="s">
        <v>236</v>
      </c>
      <c r="F428" s="8" t="s">
        <v>578</v>
      </c>
      <c r="G428" s="8">
        <v>2900</v>
      </c>
      <c r="H428" s="8">
        <v>403</v>
      </c>
      <c r="I428" s="8"/>
      <c r="J428" s="8">
        <v>51</v>
      </c>
      <c r="K428" s="8">
        <v>323</v>
      </c>
      <c r="L428" s="8">
        <v>10260</v>
      </c>
      <c r="M428" s="8">
        <v>3280</v>
      </c>
      <c r="N428" s="8">
        <v>88.7</v>
      </c>
      <c r="O428" s="8">
        <v>1016</v>
      </c>
      <c r="P428" s="8">
        <v>3130</v>
      </c>
      <c r="Q428" s="8">
        <v>399</v>
      </c>
      <c r="R428" s="8">
        <v>1830</v>
      </c>
      <c r="S428" s="8">
        <v>547</v>
      </c>
      <c r="T428" s="8">
        <v>195</v>
      </c>
      <c r="U428" s="8">
        <v>622</v>
      </c>
      <c r="V428" s="8">
        <v>102.6</v>
      </c>
      <c r="W428" s="8">
        <v>627</v>
      </c>
      <c r="X428" s="8">
        <v>124.6</v>
      </c>
      <c r="Y428" s="8">
        <v>282</v>
      </c>
      <c r="Z428" s="8">
        <v>36.1</v>
      </c>
      <c r="AA428" s="8">
        <v>179</v>
      </c>
      <c r="AB428" s="8">
        <v>20.5</v>
      </c>
      <c r="AC428" s="8">
        <v>12.5</v>
      </c>
      <c r="AD428" s="8">
        <v>260</v>
      </c>
      <c r="AE428" s="8">
        <v>6.71</v>
      </c>
      <c r="AF428" s="17">
        <f t="shared" si="170"/>
        <v>9110.8000000000011</v>
      </c>
      <c r="AG428" s="19">
        <f t="shared" si="175"/>
        <v>3.8558329208212525</v>
      </c>
      <c r="AH428" s="19">
        <f t="shared" si="177"/>
        <v>4.5925797661468923</v>
      </c>
      <c r="AI428" s="19">
        <f t="shared" si="178"/>
        <v>1.0705586682345345</v>
      </c>
      <c r="AJ428" s="18">
        <f t="shared" si="171"/>
        <v>1.0815263925207692</v>
      </c>
      <c r="AK428" s="18">
        <f t="shared" si="179"/>
        <v>3.1280487804878048</v>
      </c>
      <c r="AL428" s="18">
        <f t="shared" si="174"/>
        <v>38.748137108792847</v>
      </c>
      <c r="AM428" s="17">
        <f t="shared" si="180"/>
        <v>1.1893200003841562</v>
      </c>
      <c r="AN428" s="18">
        <f t="shared" si="181"/>
        <v>0.98401890548653426</v>
      </c>
      <c r="AO428" s="18">
        <f t="shared" si="182"/>
        <v>0.88948869689096943</v>
      </c>
      <c r="AP428" s="17">
        <f t="shared" si="183"/>
        <v>26.324237560192618</v>
      </c>
      <c r="AQ428" s="18">
        <f t="shared" si="161"/>
        <v>0.91547985400415099</v>
      </c>
      <c r="AR428" s="17">
        <f t="shared" si="162"/>
        <v>18.324022346368714</v>
      </c>
      <c r="AS428" s="17">
        <f t="shared" si="163"/>
        <v>57.318435754189942</v>
      </c>
      <c r="AT428" s="17">
        <f t="shared" si="172"/>
        <v>39.46153846153846</v>
      </c>
      <c r="AU428" s="17">
        <f t="shared" si="164"/>
        <v>4.1563055062166958</v>
      </c>
      <c r="AV428" s="18">
        <f t="shared" si="165"/>
        <v>1.6334405144694535</v>
      </c>
      <c r="AW428" s="18">
        <f t="shared" si="184"/>
        <v>2.8113191656607057</v>
      </c>
      <c r="AX428" s="18">
        <f t="shared" si="166"/>
        <v>2.2924785393105331</v>
      </c>
      <c r="AY428" s="8">
        <f t="shared" si="167"/>
        <v>1.4525139664804469</v>
      </c>
      <c r="AZ428" s="8">
        <f t="shared" si="168"/>
        <v>0.29890710382513663</v>
      </c>
      <c r="BA428" s="18">
        <f t="shared" si="176"/>
        <v>0.84943144400052673</v>
      </c>
      <c r="BB428" s="20">
        <f t="shared" si="169"/>
        <v>0.35340644431882423</v>
      </c>
      <c r="BC428" s="8">
        <f t="shared" si="173"/>
        <v>0.2579527084995259</v>
      </c>
      <c r="BD428" s="44"/>
      <c r="BE428" s="44"/>
      <c r="BF428" s="8"/>
    </row>
    <row r="429" spans="1:58" x14ac:dyDescent="0.25">
      <c r="A429" s="8">
        <v>273</v>
      </c>
      <c r="B429" s="16" t="s">
        <v>234</v>
      </c>
      <c r="C429" s="8" t="s">
        <v>240</v>
      </c>
      <c r="D429" s="8" t="s">
        <v>58</v>
      </c>
      <c r="E429" s="8" t="s">
        <v>236</v>
      </c>
      <c r="F429" s="8" t="s">
        <v>578</v>
      </c>
      <c r="G429" s="8">
        <v>3920</v>
      </c>
      <c r="H429" s="8">
        <v>396</v>
      </c>
      <c r="I429" s="8"/>
      <c r="J429" s="8">
        <v>45.3</v>
      </c>
      <c r="K429" s="8">
        <v>498</v>
      </c>
      <c r="L429" s="8">
        <v>9960</v>
      </c>
      <c r="M429" s="8">
        <v>3620</v>
      </c>
      <c r="N429" s="8">
        <v>83.7</v>
      </c>
      <c r="O429" s="8">
        <v>1349</v>
      </c>
      <c r="P429" s="8">
        <v>4200</v>
      </c>
      <c r="Q429" s="8">
        <v>530</v>
      </c>
      <c r="R429" s="8">
        <v>2200</v>
      </c>
      <c r="S429" s="8">
        <v>590</v>
      </c>
      <c r="T429" s="8">
        <v>211</v>
      </c>
      <c r="U429" s="8">
        <v>708</v>
      </c>
      <c r="V429" s="8">
        <v>114.5</v>
      </c>
      <c r="W429" s="8">
        <v>694</v>
      </c>
      <c r="X429" s="8">
        <v>149</v>
      </c>
      <c r="Y429" s="8">
        <v>312</v>
      </c>
      <c r="Z429" s="8">
        <v>42.5</v>
      </c>
      <c r="AA429" s="8">
        <v>208.6</v>
      </c>
      <c r="AB429" s="8">
        <v>25.5</v>
      </c>
      <c r="AC429" s="8">
        <v>16.600000000000001</v>
      </c>
      <c r="AD429" s="8">
        <v>316</v>
      </c>
      <c r="AE429" s="8">
        <v>5.7</v>
      </c>
      <c r="AF429" s="17">
        <f t="shared" si="170"/>
        <v>11334.1</v>
      </c>
      <c r="AG429" s="19">
        <f t="shared" si="175"/>
        <v>4.3931413360518796</v>
      </c>
      <c r="AH429" s="19">
        <f t="shared" si="177"/>
        <v>5.2881088715416533</v>
      </c>
      <c r="AI429" s="19">
        <f t="shared" si="178"/>
        <v>1.1823801304181052</v>
      </c>
      <c r="AJ429" s="18">
        <f t="shared" si="171"/>
        <v>1.3313452048916545</v>
      </c>
      <c r="AK429" s="18">
        <f t="shared" si="179"/>
        <v>2.7513812154696131</v>
      </c>
      <c r="AL429" s="18">
        <f t="shared" si="174"/>
        <v>55.438596491228068</v>
      </c>
      <c r="AM429" s="17">
        <f t="shared" si="180"/>
        <v>1.2016917160937552</v>
      </c>
      <c r="AN429" s="18">
        <f t="shared" si="181"/>
        <v>0.96094273378122552</v>
      </c>
      <c r="AO429" s="18">
        <f t="shared" si="182"/>
        <v>0.83784253787837282</v>
      </c>
      <c r="AP429" s="17">
        <f t="shared" si="183"/>
        <v>24.29530201342282</v>
      </c>
      <c r="AQ429" s="18">
        <f t="shared" si="161"/>
        <v>0.8449194203394178</v>
      </c>
      <c r="AR429" s="17">
        <f t="shared" si="162"/>
        <v>17.35378715244487</v>
      </c>
      <c r="AS429" s="17">
        <f t="shared" si="163"/>
        <v>47.74688398849473</v>
      </c>
      <c r="AT429" s="17">
        <f t="shared" si="172"/>
        <v>31.518987341772153</v>
      </c>
      <c r="AU429" s="17">
        <f t="shared" si="164"/>
        <v>3.6155051718733673</v>
      </c>
      <c r="AV429" s="18">
        <f t="shared" si="165"/>
        <v>1.905367231638418</v>
      </c>
      <c r="AW429" s="18">
        <f t="shared" si="184"/>
        <v>2.7459444875383627</v>
      </c>
      <c r="AX429" s="18">
        <f t="shared" si="166"/>
        <v>2.1773885524090137</v>
      </c>
      <c r="AY429" s="8">
        <f t="shared" si="167"/>
        <v>1.5148609779482263</v>
      </c>
      <c r="AZ429" s="8">
        <f t="shared" si="168"/>
        <v>0.26818181818181819</v>
      </c>
      <c r="BA429" s="18">
        <f t="shared" si="176"/>
        <v>0.86358863959202758</v>
      </c>
      <c r="BB429" s="20">
        <f t="shared" si="169"/>
        <v>0.28537429467084641</v>
      </c>
      <c r="BC429" s="8">
        <f t="shared" si="173"/>
        <v>0.20721213954426299</v>
      </c>
      <c r="BD429" s="44"/>
      <c r="BE429" s="44"/>
      <c r="BF429" s="8"/>
    </row>
    <row r="430" spans="1:58" x14ac:dyDescent="0.25">
      <c r="A430" s="8">
        <v>274</v>
      </c>
      <c r="B430" s="16" t="s">
        <v>234</v>
      </c>
      <c r="C430" s="8" t="s">
        <v>240</v>
      </c>
      <c r="D430" s="8" t="s">
        <v>58</v>
      </c>
      <c r="E430" s="8" t="s">
        <v>236</v>
      </c>
      <c r="F430" s="8" t="s">
        <v>578</v>
      </c>
      <c r="G430" s="8">
        <v>4200</v>
      </c>
      <c r="H430" s="8">
        <v>522</v>
      </c>
      <c r="I430" s="8"/>
      <c r="J430" s="8">
        <v>70</v>
      </c>
      <c r="K430" s="8">
        <v>650</v>
      </c>
      <c r="L430" s="8">
        <v>8490</v>
      </c>
      <c r="M430" s="8">
        <v>3260</v>
      </c>
      <c r="N430" s="8">
        <v>106.2</v>
      </c>
      <c r="O430" s="8">
        <v>1509</v>
      </c>
      <c r="P430" s="8">
        <v>4450</v>
      </c>
      <c r="Q430" s="8">
        <v>568</v>
      </c>
      <c r="R430" s="8">
        <v>2480</v>
      </c>
      <c r="S430" s="8">
        <v>610</v>
      </c>
      <c r="T430" s="8">
        <v>207.5</v>
      </c>
      <c r="U430" s="8">
        <v>629</v>
      </c>
      <c r="V430" s="8">
        <v>98.8</v>
      </c>
      <c r="W430" s="8">
        <v>603</v>
      </c>
      <c r="X430" s="8">
        <v>120.4</v>
      </c>
      <c r="Y430" s="8">
        <v>275</v>
      </c>
      <c r="Z430" s="8">
        <v>38.4</v>
      </c>
      <c r="AA430" s="8">
        <v>191</v>
      </c>
      <c r="AB430" s="8">
        <v>23.2</v>
      </c>
      <c r="AC430" s="8">
        <v>16.7</v>
      </c>
      <c r="AD430" s="8">
        <v>297</v>
      </c>
      <c r="AE430" s="8">
        <v>8.52</v>
      </c>
      <c r="AF430" s="17">
        <f t="shared" si="170"/>
        <v>11803.3</v>
      </c>
      <c r="AG430" s="19">
        <f t="shared" si="175"/>
        <v>5.3670223341507057</v>
      </c>
      <c r="AH430" s="19">
        <f t="shared" si="177"/>
        <v>6.1191633285788711</v>
      </c>
      <c r="AI430" s="19">
        <f t="shared" si="178"/>
        <v>1.1732901184156801</v>
      </c>
      <c r="AJ430" s="18">
        <f t="shared" si="171"/>
        <v>1.4404233243411499</v>
      </c>
      <c r="AK430" s="18">
        <f t="shared" si="179"/>
        <v>2.6042944785276072</v>
      </c>
      <c r="AL430" s="18">
        <f t="shared" si="174"/>
        <v>34.859154929577464</v>
      </c>
      <c r="AM430" s="17">
        <f t="shared" si="180"/>
        <v>1.1628639572014554</v>
      </c>
      <c r="AN430" s="18">
        <f t="shared" si="181"/>
        <v>0.98601959882957935</v>
      </c>
      <c r="AO430" s="18">
        <f t="shared" si="182"/>
        <v>0.91607975458101154</v>
      </c>
      <c r="AP430" s="17">
        <f t="shared" si="183"/>
        <v>27.076411960132891</v>
      </c>
      <c r="AQ430" s="18">
        <f t="shared" si="161"/>
        <v>0.94163827581099091</v>
      </c>
      <c r="AR430" s="17">
        <f t="shared" si="162"/>
        <v>17.06806282722513</v>
      </c>
      <c r="AS430" s="17">
        <f t="shared" si="163"/>
        <v>44.450261780104711</v>
      </c>
      <c r="AT430" s="17">
        <f t="shared" si="172"/>
        <v>28.585858585858585</v>
      </c>
      <c r="AU430" s="17">
        <f t="shared" si="164"/>
        <v>3.9080204569118639</v>
      </c>
      <c r="AV430" s="18">
        <f t="shared" si="165"/>
        <v>2.3990461049284577</v>
      </c>
      <c r="AW430" s="18">
        <f t="shared" si="184"/>
        <v>2.6643426556868106</v>
      </c>
      <c r="AX430" s="18">
        <f t="shared" si="166"/>
        <v>2.0662112118503386</v>
      </c>
      <c r="AY430" s="8">
        <f t="shared" si="167"/>
        <v>1.5549738219895288</v>
      </c>
      <c r="AZ430" s="8">
        <f t="shared" si="168"/>
        <v>0.24596774193548387</v>
      </c>
      <c r="BA430" s="18">
        <f t="shared" si="176"/>
        <v>0.8856421509238942</v>
      </c>
      <c r="BB430" s="20">
        <f t="shared" si="169"/>
        <v>0.21579143492769745</v>
      </c>
      <c r="BC430" s="8">
        <f t="shared" si="173"/>
        <v>0.2068298068077277</v>
      </c>
      <c r="BD430" s="44"/>
      <c r="BE430" s="44"/>
      <c r="BF430" s="8"/>
    </row>
    <row r="431" spans="1:58" x14ac:dyDescent="0.25">
      <c r="A431" s="8">
        <v>275</v>
      </c>
      <c r="B431" s="16" t="s">
        <v>234</v>
      </c>
      <c r="C431" s="8" t="s">
        <v>241</v>
      </c>
      <c r="D431" s="8" t="s">
        <v>58</v>
      </c>
      <c r="E431" s="8" t="s">
        <v>236</v>
      </c>
      <c r="F431" s="8" t="s">
        <v>578</v>
      </c>
      <c r="G431" s="8"/>
      <c r="H431" s="8"/>
      <c r="I431" s="8"/>
      <c r="J431" s="8"/>
      <c r="K431" s="8"/>
      <c r="L431" s="8">
        <v>10280</v>
      </c>
      <c r="M431" s="8">
        <v>6300</v>
      </c>
      <c r="N431" s="8">
        <v>52.1</v>
      </c>
      <c r="O431" s="8">
        <v>386</v>
      </c>
      <c r="P431" s="8">
        <v>1338</v>
      </c>
      <c r="Q431" s="8">
        <v>246</v>
      </c>
      <c r="R431" s="8">
        <v>1452</v>
      </c>
      <c r="S431" s="8">
        <v>522</v>
      </c>
      <c r="T431" s="8">
        <v>199</v>
      </c>
      <c r="U431" s="8">
        <v>640</v>
      </c>
      <c r="V431" s="8">
        <v>115.7</v>
      </c>
      <c r="W431" s="8">
        <v>840</v>
      </c>
      <c r="X431" s="8">
        <v>191</v>
      </c>
      <c r="Y431" s="8">
        <v>554</v>
      </c>
      <c r="Z431" s="8">
        <v>78.400000000000006</v>
      </c>
      <c r="AA431" s="8">
        <v>404</v>
      </c>
      <c r="AB431" s="8">
        <v>43.6</v>
      </c>
      <c r="AC431" s="8">
        <v>11.64</v>
      </c>
      <c r="AD431" s="8">
        <v>425</v>
      </c>
      <c r="AE431" s="8">
        <v>6.14</v>
      </c>
      <c r="AF431" s="17">
        <f t="shared" si="170"/>
        <v>7009.7</v>
      </c>
      <c r="AG431" s="19">
        <f t="shared" si="175"/>
        <v>0.64905794376906045</v>
      </c>
      <c r="AH431" s="19">
        <f t="shared" si="177"/>
        <v>0.86984155185502232</v>
      </c>
      <c r="AI431" s="19">
        <f t="shared" si="178"/>
        <v>0.51261173297997231</v>
      </c>
      <c r="AJ431" s="18">
        <f t="shared" si="171"/>
        <v>0.43057374266453274</v>
      </c>
      <c r="AK431" s="18">
        <f t="shared" si="179"/>
        <v>1.6317460317460317</v>
      </c>
      <c r="AL431" s="18">
        <f t="shared" si="174"/>
        <v>69.218241042345284</v>
      </c>
      <c r="AM431" s="17">
        <f t="shared" si="180"/>
        <v>1.0504674362801225</v>
      </c>
      <c r="AN431" s="18">
        <f t="shared" si="181"/>
        <v>1.01341079108708</v>
      </c>
      <c r="AO431" s="18">
        <f t="shared" si="182"/>
        <v>1.1539862154288762</v>
      </c>
      <c r="AP431" s="17">
        <f t="shared" si="183"/>
        <v>32.984293193717278</v>
      </c>
      <c r="AQ431" s="18">
        <f t="shared" si="161"/>
        <v>1.1470970753993397</v>
      </c>
      <c r="AR431" s="17">
        <f t="shared" si="162"/>
        <v>15.594059405940595</v>
      </c>
      <c r="AS431" s="17">
        <f t="shared" si="163"/>
        <v>25.445544554455445</v>
      </c>
      <c r="AT431" s="17">
        <f t="shared" si="172"/>
        <v>24.188235294117646</v>
      </c>
      <c r="AU431" s="17">
        <f t="shared" si="164"/>
        <v>1.9943129043296883</v>
      </c>
      <c r="AV431" s="18">
        <f t="shared" si="165"/>
        <v>0.60312500000000002</v>
      </c>
      <c r="AW431" s="18">
        <f t="shared" si="184"/>
        <v>1.2816558037713319</v>
      </c>
      <c r="AX431" s="18">
        <f t="shared" si="166"/>
        <v>1.360782419705385</v>
      </c>
      <c r="AY431" s="8">
        <f t="shared" si="167"/>
        <v>1.051980198019802</v>
      </c>
      <c r="AZ431" s="8">
        <f t="shared" si="168"/>
        <v>0.35950413223140498</v>
      </c>
      <c r="BA431" s="18">
        <f t="shared" si="176"/>
        <v>0.68234018574261379</v>
      </c>
      <c r="BB431" s="20">
        <f t="shared" si="169"/>
        <v>0.44627719198252114</v>
      </c>
      <c r="BC431" s="8">
        <f t="shared" si="173"/>
        <v>0.21928337628725844</v>
      </c>
      <c r="BD431" s="44"/>
      <c r="BE431" s="44"/>
      <c r="BF431" s="8"/>
    </row>
    <row r="432" spans="1:58" x14ac:dyDescent="0.25">
      <c r="A432" s="8">
        <v>276</v>
      </c>
      <c r="B432" s="16" t="s">
        <v>234</v>
      </c>
      <c r="C432" s="8" t="s">
        <v>241</v>
      </c>
      <c r="D432" s="8" t="s">
        <v>58</v>
      </c>
      <c r="E432" s="8" t="s">
        <v>236</v>
      </c>
      <c r="F432" s="8" t="s">
        <v>578</v>
      </c>
      <c r="G432" s="8"/>
      <c r="H432" s="8"/>
      <c r="I432" s="8"/>
      <c r="J432" s="8"/>
      <c r="K432" s="8"/>
      <c r="L432" s="8">
        <v>8450</v>
      </c>
      <c r="M432" s="8">
        <v>3448</v>
      </c>
      <c r="N432" s="8">
        <v>70.3</v>
      </c>
      <c r="O432" s="8">
        <v>198</v>
      </c>
      <c r="P432" s="8">
        <v>653</v>
      </c>
      <c r="Q432" s="8">
        <v>120.3</v>
      </c>
      <c r="R432" s="8">
        <v>700</v>
      </c>
      <c r="S432" s="8">
        <v>267</v>
      </c>
      <c r="T432" s="8">
        <v>103.1</v>
      </c>
      <c r="U432" s="8">
        <v>327</v>
      </c>
      <c r="V432" s="8">
        <v>62.6</v>
      </c>
      <c r="W432" s="8">
        <v>443</v>
      </c>
      <c r="X432" s="8">
        <v>103.2</v>
      </c>
      <c r="Y432" s="8">
        <v>313.5</v>
      </c>
      <c r="Z432" s="8">
        <v>45.7</v>
      </c>
      <c r="AA432" s="8">
        <v>257</v>
      </c>
      <c r="AB432" s="8">
        <v>27.9</v>
      </c>
      <c r="AC432" s="8">
        <v>9.86</v>
      </c>
      <c r="AD432" s="8">
        <v>170.1</v>
      </c>
      <c r="AE432" s="8">
        <v>11.46</v>
      </c>
      <c r="AF432" s="17">
        <f t="shared" si="170"/>
        <v>3621.2999999999993</v>
      </c>
      <c r="AG432" s="19">
        <f t="shared" si="175"/>
        <v>0.52337093040437377</v>
      </c>
      <c r="AH432" s="19">
        <f t="shared" si="177"/>
        <v>0.66733739153617155</v>
      </c>
      <c r="AI432" s="19">
        <f t="shared" si="178"/>
        <v>0.54542495479204345</v>
      </c>
      <c r="AJ432" s="18">
        <f t="shared" si="171"/>
        <v>0.43180201962736459</v>
      </c>
      <c r="AK432" s="18">
        <f t="shared" si="179"/>
        <v>2.4506960556844546</v>
      </c>
      <c r="AL432" s="18">
        <f t="shared" si="174"/>
        <v>14.842931937172773</v>
      </c>
      <c r="AM432" s="17">
        <f t="shared" si="180"/>
        <v>1.0236122133228858</v>
      </c>
      <c r="AN432" s="18">
        <f t="shared" si="181"/>
        <v>1.0270387856163341</v>
      </c>
      <c r="AO432" s="18">
        <f t="shared" si="182"/>
        <v>1.1758192493262933</v>
      </c>
      <c r="AP432" s="17">
        <f t="shared" si="183"/>
        <v>33.410852713178294</v>
      </c>
      <c r="AQ432" s="18">
        <f t="shared" si="161"/>
        <v>1.1619315656939713</v>
      </c>
      <c r="AR432" s="17">
        <f t="shared" si="162"/>
        <v>13.416342412451362</v>
      </c>
      <c r="AS432" s="17">
        <f t="shared" si="163"/>
        <v>32.879377431906612</v>
      </c>
      <c r="AT432" s="17">
        <f t="shared" si="172"/>
        <v>49.676660787771901</v>
      </c>
      <c r="AU432" s="17">
        <f t="shared" si="164"/>
        <v>1.6146603258274603</v>
      </c>
      <c r="AV432" s="18">
        <f t="shared" si="165"/>
        <v>0.60550458715596334</v>
      </c>
      <c r="AW432" s="18">
        <f t="shared" si="184"/>
        <v>1.0294077390845275</v>
      </c>
      <c r="AX432" s="18">
        <f t="shared" si="166"/>
        <v>1.1281357755211794</v>
      </c>
      <c r="AY432" s="8">
        <f t="shared" si="167"/>
        <v>0.66186770428015562</v>
      </c>
      <c r="AZ432" s="8">
        <f t="shared" si="168"/>
        <v>0.38142857142857145</v>
      </c>
      <c r="BA432" s="18">
        <f t="shared" si="176"/>
        <v>0.65401927484604983</v>
      </c>
      <c r="BB432" s="20">
        <f t="shared" si="169"/>
        <v>0.76091625615763547</v>
      </c>
      <c r="BC432" s="8">
        <f t="shared" si="173"/>
        <v>0.11729663959982763</v>
      </c>
      <c r="BD432" s="44"/>
      <c r="BE432" s="44"/>
      <c r="BF432" s="8"/>
    </row>
    <row r="433" spans="1:58" x14ac:dyDescent="0.25">
      <c r="A433" s="8">
        <v>277</v>
      </c>
      <c r="B433" s="16" t="s">
        <v>234</v>
      </c>
      <c r="C433" s="8" t="s">
        <v>241</v>
      </c>
      <c r="D433" s="8" t="s">
        <v>58</v>
      </c>
      <c r="E433" s="8" t="s">
        <v>236</v>
      </c>
      <c r="F433" s="8" t="s">
        <v>578</v>
      </c>
      <c r="G433" s="8"/>
      <c r="H433" s="8"/>
      <c r="I433" s="8"/>
      <c r="J433" s="8"/>
      <c r="K433" s="8"/>
      <c r="L433" s="8">
        <v>9080</v>
      </c>
      <c r="M433" s="8">
        <v>4830</v>
      </c>
      <c r="N433" s="8">
        <v>70.5</v>
      </c>
      <c r="O433" s="8">
        <v>280.39999999999998</v>
      </c>
      <c r="P433" s="8">
        <v>942</v>
      </c>
      <c r="Q433" s="8">
        <v>179.7</v>
      </c>
      <c r="R433" s="8">
        <v>1033</v>
      </c>
      <c r="S433" s="8">
        <v>387</v>
      </c>
      <c r="T433" s="8">
        <v>148.19999999999999</v>
      </c>
      <c r="U433" s="8">
        <v>467</v>
      </c>
      <c r="V433" s="8">
        <v>88.1</v>
      </c>
      <c r="W433" s="8">
        <v>638</v>
      </c>
      <c r="X433" s="8">
        <v>142.6</v>
      </c>
      <c r="Y433" s="8">
        <v>430</v>
      </c>
      <c r="Z433" s="8">
        <v>61.1</v>
      </c>
      <c r="AA433" s="8">
        <v>319.7</v>
      </c>
      <c r="AB433" s="8">
        <v>34.4</v>
      </c>
      <c r="AC433" s="8">
        <v>9.6199999999999992</v>
      </c>
      <c r="AD433" s="8">
        <v>200.4</v>
      </c>
      <c r="AE433" s="8">
        <v>7.81</v>
      </c>
      <c r="AF433" s="17">
        <f t="shared" si="170"/>
        <v>5151.2</v>
      </c>
      <c r="AG433" s="19">
        <f t="shared" si="175"/>
        <v>0.59581701727225811</v>
      </c>
      <c r="AH433" s="19">
        <f t="shared" si="177"/>
        <v>0.77388008027509481</v>
      </c>
      <c r="AI433" s="19">
        <f t="shared" si="178"/>
        <v>0.5234142495946017</v>
      </c>
      <c r="AJ433" s="18">
        <f t="shared" si="171"/>
        <v>0.42188859451149707</v>
      </c>
      <c r="AK433" s="18">
        <f t="shared" si="179"/>
        <v>1.8799171842650104</v>
      </c>
      <c r="AL433" s="18">
        <f t="shared" si="174"/>
        <v>25.659411011523691</v>
      </c>
      <c r="AM433" s="17">
        <f t="shared" si="180"/>
        <v>1.0152559565344532</v>
      </c>
      <c r="AN433" s="18">
        <f t="shared" si="181"/>
        <v>1.0261053864458718</v>
      </c>
      <c r="AO433" s="18">
        <f t="shared" si="182"/>
        <v>1.1799916360621918</v>
      </c>
      <c r="AP433" s="17">
        <f t="shared" si="183"/>
        <v>33.870967741935488</v>
      </c>
      <c r="AQ433" s="18">
        <f t="shared" ref="AQ433:AQ496" si="185">IFERROR((M433/1.57)/(X433/0.0546),"")</f>
        <v>1.1779330182864187</v>
      </c>
      <c r="AR433" s="17">
        <f t="shared" ref="AR433:AR496" si="186">IFERROR(M433/AA433,"")</f>
        <v>15.107913669064748</v>
      </c>
      <c r="AS433" s="17">
        <f t="shared" ref="AS433:AS496" si="187">IFERROR(L433/AA433,"")</f>
        <v>28.401626524867066</v>
      </c>
      <c r="AT433" s="17">
        <f t="shared" si="172"/>
        <v>45.309381237524946</v>
      </c>
      <c r="AU433" s="17">
        <f t="shared" ref="AU433:AU496" si="188">IFERROR(($T433/0.0563)/($AB433/0.0246),"")</f>
        <v>1.8824197612458178</v>
      </c>
      <c r="AV433" s="18">
        <f t="shared" ref="AV433:AV496" si="189">IFERROR(O433/U433,"")</f>
        <v>0.60042826552462525</v>
      </c>
      <c r="AW433" s="18">
        <f t="shared" si="184"/>
        <v>1.1818083221864719</v>
      </c>
      <c r="AX433" s="18">
        <f t="shared" ref="AX433:AX496" si="190">IFERROR((W433/0.246)/(AA433/0.161),"")</f>
        <v>1.3060770895478739</v>
      </c>
      <c r="AY433" s="8">
        <f t="shared" ref="AY433:AY496" si="191">IFERROR(AD433/AA433,"")</f>
        <v>0.62683766030653743</v>
      </c>
      <c r="AZ433" s="8">
        <f t="shared" ref="AZ433:AZ496" si="192">IFERROR(S433/R433,"")</f>
        <v>0.37463697967086157</v>
      </c>
      <c r="BA433" s="18">
        <f t="shared" si="176"/>
        <v>0.66728141015685671</v>
      </c>
      <c r="BB433" s="20">
        <f t="shared" ref="BB433:BB496" si="193">IFERROR((L433/7.25)/(R433/0.457),"")</f>
        <v>0.55406883199252266</v>
      </c>
      <c r="BC433" s="8">
        <f t="shared" si="173"/>
        <v>0.24324170116893187</v>
      </c>
      <c r="BD433" s="44"/>
      <c r="BE433" s="44"/>
      <c r="BF433" s="8"/>
    </row>
    <row r="434" spans="1:58" x14ac:dyDescent="0.25">
      <c r="A434" s="8">
        <v>278</v>
      </c>
      <c r="B434" s="16" t="s">
        <v>234</v>
      </c>
      <c r="C434" s="8" t="s">
        <v>241</v>
      </c>
      <c r="D434" s="8" t="s">
        <v>58</v>
      </c>
      <c r="E434" s="8" t="s">
        <v>236</v>
      </c>
      <c r="F434" s="8" t="s">
        <v>578</v>
      </c>
      <c r="G434" s="8"/>
      <c r="H434" s="8"/>
      <c r="I434" s="8"/>
      <c r="J434" s="8"/>
      <c r="K434" s="8"/>
      <c r="L434" s="8">
        <v>9380</v>
      </c>
      <c r="M434" s="8">
        <v>4540</v>
      </c>
      <c r="N434" s="8">
        <v>55.1</v>
      </c>
      <c r="O434" s="8">
        <v>234</v>
      </c>
      <c r="P434" s="8">
        <v>845</v>
      </c>
      <c r="Q434" s="8">
        <v>170</v>
      </c>
      <c r="R434" s="8">
        <v>1013</v>
      </c>
      <c r="S434" s="8">
        <v>398</v>
      </c>
      <c r="T434" s="8">
        <v>153.69999999999999</v>
      </c>
      <c r="U434" s="8">
        <v>484</v>
      </c>
      <c r="V434" s="8">
        <v>90.8</v>
      </c>
      <c r="W434" s="8">
        <v>623</v>
      </c>
      <c r="X434" s="8">
        <v>135.19999999999999</v>
      </c>
      <c r="Y434" s="8">
        <v>402</v>
      </c>
      <c r="Z434" s="8">
        <v>53.8</v>
      </c>
      <c r="AA434" s="8">
        <v>279.5</v>
      </c>
      <c r="AB434" s="8">
        <v>30.5</v>
      </c>
      <c r="AC434" s="8">
        <v>11.37</v>
      </c>
      <c r="AD434" s="8">
        <v>182.8</v>
      </c>
      <c r="AE434" s="8">
        <v>9.07</v>
      </c>
      <c r="AF434" s="17">
        <f t="shared" si="170"/>
        <v>4912.5</v>
      </c>
      <c r="AG434" s="19">
        <f t="shared" si="175"/>
        <v>0.568737120989108</v>
      </c>
      <c r="AH434" s="19">
        <f t="shared" si="177"/>
        <v>0.79403619257179714</v>
      </c>
      <c r="AI434" s="19">
        <f t="shared" si="178"/>
        <v>0.44542466917415374</v>
      </c>
      <c r="AJ434" s="18">
        <f t="shared" si="171"/>
        <v>0.34234463456523129</v>
      </c>
      <c r="AK434" s="18">
        <f t="shared" si="179"/>
        <v>2.0660792951541849</v>
      </c>
      <c r="AL434" s="18">
        <f t="shared" si="174"/>
        <v>20.154355016538037</v>
      </c>
      <c r="AM434" s="17">
        <f t="shared" si="180"/>
        <v>1.0249720107996596</v>
      </c>
      <c r="AN434" s="18">
        <f t="shared" si="181"/>
        <v>1.0307832130877668</v>
      </c>
      <c r="AO434" s="18">
        <f t="shared" si="182"/>
        <v>1.1612059467787292</v>
      </c>
      <c r="AP434" s="17">
        <f t="shared" si="183"/>
        <v>33.579881656804737</v>
      </c>
      <c r="AQ434" s="18">
        <f t="shared" si="185"/>
        <v>1.1678098971092603</v>
      </c>
      <c r="AR434" s="17">
        <f t="shared" si="186"/>
        <v>16.243291592128802</v>
      </c>
      <c r="AS434" s="17">
        <f t="shared" si="187"/>
        <v>33.559928443649376</v>
      </c>
      <c r="AT434" s="17">
        <f t="shared" si="172"/>
        <v>51.312910284463889</v>
      </c>
      <c r="AU434" s="17">
        <f t="shared" si="188"/>
        <v>2.2019159654077978</v>
      </c>
      <c r="AV434" s="18">
        <f t="shared" si="189"/>
        <v>0.48347107438016529</v>
      </c>
      <c r="AW434" s="18">
        <f t="shared" si="184"/>
        <v>1.4009942377360864</v>
      </c>
      <c r="AX434" s="18">
        <f t="shared" si="190"/>
        <v>1.4588041944820163</v>
      </c>
      <c r="AY434" s="8">
        <f t="shared" si="191"/>
        <v>0.65402504472271916</v>
      </c>
      <c r="AZ434" s="8">
        <f t="shared" si="192"/>
        <v>0.39289239881539978</v>
      </c>
      <c r="BA434" s="18">
        <f t="shared" si="176"/>
        <v>0.67128753180661571</v>
      </c>
      <c r="BB434" s="20">
        <f t="shared" si="193"/>
        <v>0.58367566463559928</v>
      </c>
      <c r="BC434" s="8">
        <f t="shared" si="173"/>
        <v>0.26037068186773821</v>
      </c>
      <c r="BD434" s="44"/>
      <c r="BE434" s="44"/>
      <c r="BF434" s="8"/>
    </row>
    <row r="435" spans="1:58" x14ac:dyDescent="0.25">
      <c r="A435" s="8">
        <v>279</v>
      </c>
      <c r="B435" s="16" t="s">
        <v>234</v>
      </c>
      <c r="C435" s="8" t="s">
        <v>241</v>
      </c>
      <c r="D435" s="8" t="s">
        <v>58</v>
      </c>
      <c r="E435" s="8" t="s">
        <v>236</v>
      </c>
      <c r="F435" s="8" t="s">
        <v>578</v>
      </c>
      <c r="G435" s="8">
        <v>2231</v>
      </c>
      <c r="H435" s="8">
        <v>161</v>
      </c>
      <c r="I435" s="8"/>
      <c r="J435" s="8">
        <v>22</v>
      </c>
      <c r="K435" s="8">
        <v>83</v>
      </c>
      <c r="L435" s="8">
        <v>11590</v>
      </c>
      <c r="M435" s="8">
        <v>4830</v>
      </c>
      <c r="N435" s="8">
        <v>73.900000000000006</v>
      </c>
      <c r="O435" s="8">
        <v>327</v>
      </c>
      <c r="P435" s="8">
        <v>1236</v>
      </c>
      <c r="Q435" s="8">
        <v>217.6</v>
      </c>
      <c r="R435" s="8">
        <v>1182</v>
      </c>
      <c r="S435" s="8">
        <v>417</v>
      </c>
      <c r="T435" s="8">
        <v>158.19999999999999</v>
      </c>
      <c r="U435" s="8">
        <v>450</v>
      </c>
      <c r="V435" s="8">
        <v>86.5</v>
      </c>
      <c r="W435" s="8">
        <v>587</v>
      </c>
      <c r="X435" s="8">
        <v>140</v>
      </c>
      <c r="Y435" s="8">
        <v>425</v>
      </c>
      <c r="Z435" s="8">
        <v>60.1</v>
      </c>
      <c r="AA435" s="8">
        <v>318</v>
      </c>
      <c r="AB435" s="8">
        <v>33.4</v>
      </c>
      <c r="AC435" s="8">
        <v>16.149999999999999</v>
      </c>
      <c r="AD435" s="8">
        <v>266</v>
      </c>
      <c r="AE435" s="8">
        <v>11.68</v>
      </c>
      <c r="AF435" s="17">
        <f t="shared" si="170"/>
        <v>5637.7999999999993</v>
      </c>
      <c r="AG435" s="19">
        <f t="shared" si="175"/>
        <v>0.69855107077461986</v>
      </c>
      <c r="AH435" s="19">
        <f t="shared" si="177"/>
        <v>1.0208378220320724</v>
      </c>
      <c r="AI435" s="19">
        <f t="shared" si="178"/>
        <v>0.53345541776435568</v>
      </c>
      <c r="AJ435" s="18">
        <f t="shared" si="171"/>
        <v>0.45660686640560971</v>
      </c>
      <c r="AK435" s="18">
        <f t="shared" si="179"/>
        <v>2.3995859213250519</v>
      </c>
      <c r="AL435" s="18">
        <f t="shared" si="174"/>
        <v>22.773972602739725</v>
      </c>
      <c r="AM435" s="17">
        <f t="shared" si="180"/>
        <v>1.1209928318058213</v>
      </c>
      <c r="AN435" s="18">
        <f t="shared" si="181"/>
        <v>1.0749540030966953</v>
      </c>
      <c r="AO435" s="18">
        <f t="shared" si="182"/>
        <v>1.2209901177151323</v>
      </c>
      <c r="AP435" s="17">
        <f t="shared" si="183"/>
        <v>34.5</v>
      </c>
      <c r="AQ435" s="18">
        <f t="shared" si="185"/>
        <v>1.1998089171974522</v>
      </c>
      <c r="AR435" s="17">
        <f t="shared" si="186"/>
        <v>15.188679245283019</v>
      </c>
      <c r="AS435" s="17">
        <f t="shared" si="187"/>
        <v>36.446540880503143</v>
      </c>
      <c r="AT435" s="17">
        <f t="shared" si="172"/>
        <v>43.571428571428569</v>
      </c>
      <c r="AU435" s="17">
        <f t="shared" si="188"/>
        <v>2.0696014720115716</v>
      </c>
      <c r="AV435" s="18">
        <f t="shared" si="189"/>
        <v>0.72666666666666668</v>
      </c>
      <c r="AW435" s="18">
        <f t="shared" si="184"/>
        <v>1.1448753199962074</v>
      </c>
      <c r="AX435" s="18">
        <f t="shared" si="190"/>
        <v>1.2080968451193945</v>
      </c>
      <c r="AY435" s="8">
        <f t="shared" si="191"/>
        <v>0.83647798742138368</v>
      </c>
      <c r="AZ435" s="8">
        <f t="shared" si="192"/>
        <v>0.35279187817258884</v>
      </c>
      <c r="BA435" s="18">
        <f t="shared" si="176"/>
        <v>0.70733264748660829</v>
      </c>
      <c r="BB435" s="20">
        <f t="shared" si="193"/>
        <v>0.61807923449442792</v>
      </c>
      <c r="BC435" s="8">
        <f t="shared" si="173"/>
        <v>0.21568732835635024</v>
      </c>
      <c r="BD435" s="44"/>
      <c r="BE435" s="44"/>
      <c r="BF435" s="8"/>
    </row>
    <row r="436" spans="1:58" x14ac:dyDescent="0.25">
      <c r="A436" s="8">
        <v>280</v>
      </c>
      <c r="B436" s="16" t="s">
        <v>234</v>
      </c>
      <c r="C436" s="8" t="s">
        <v>241</v>
      </c>
      <c r="D436" s="8" t="s">
        <v>58</v>
      </c>
      <c r="E436" s="8" t="s">
        <v>236</v>
      </c>
      <c r="F436" s="8" t="s">
        <v>578</v>
      </c>
      <c r="G436" s="8">
        <v>2630</v>
      </c>
      <c r="H436" s="8">
        <v>276</v>
      </c>
      <c r="I436" s="8"/>
      <c r="J436" s="8">
        <v>135</v>
      </c>
      <c r="K436" s="8">
        <v>2260</v>
      </c>
      <c r="L436" s="8">
        <v>11300</v>
      </c>
      <c r="M436" s="8">
        <v>4580</v>
      </c>
      <c r="N436" s="8">
        <v>65.599999999999994</v>
      </c>
      <c r="O436" s="8">
        <v>309</v>
      </c>
      <c r="P436" s="8">
        <v>1200</v>
      </c>
      <c r="Q436" s="8">
        <v>216</v>
      </c>
      <c r="R436" s="8">
        <v>1170</v>
      </c>
      <c r="S436" s="8">
        <v>401</v>
      </c>
      <c r="T436" s="8">
        <v>177</v>
      </c>
      <c r="U436" s="8">
        <v>451</v>
      </c>
      <c r="V436" s="8">
        <v>90.4</v>
      </c>
      <c r="W436" s="8">
        <v>623</v>
      </c>
      <c r="X436" s="8">
        <v>141.1</v>
      </c>
      <c r="Y436" s="8">
        <v>437</v>
      </c>
      <c r="Z436" s="8">
        <v>60</v>
      </c>
      <c r="AA436" s="8">
        <v>315</v>
      </c>
      <c r="AB436" s="8">
        <v>33.1</v>
      </c>
      <c r="AC436" s="8">
        <v>20.7</v>
      </c>
      <c r="AD436" s="8">
        <v>235</v>
      </c>
      <c r="AE436" s="8">
        <v>11.6</v>
      </c>
      <c r="AF436" s="17">
        <f t="shared" si="170"/>
        <v>5623.6</v>
      </c>
      <c r="AG436" s="19">
        <f t="shared" si="175"/>
        <v>0.66638537271448672</v>
      </c>
      <c r="AH436" s="19">
        <f t="shared" si="177"/>
        <v>1.0005437737901033</v>
      </c>
      <c r="AI436" s="19">
        <f t="shared" si="178"/>
        <v>0.50926106242561953</v>
      </c>
      <c r="AJ436" s="18">
        <f t="shared" si="171"/>
        <v>0.44868840556835771</v>
      </c>
      <c r="AK436" s="18">
        <f t="shared" si="179"/>
        <v>2.4672489082969431</v>
      </c>
      <c r="AL436" s="18">
        <f t="shared" si="174"/>
        <v>20.258620689655174</v>
      </c>
      <c r="AM436" s="17">
        <f t="shared" si="180"/>
        <v>1.1237321788247847</v>
      </c>
      <c r="AN436" s="18">
        <f t="shared" si="181"/>
        <v>1.225097054429972</v>
      </c>
      <c r="AO436" s="18">
        <f t="shared" si="182"/>
        <v>1.1345149477620475</v>
      </c>
      <c r="AP436" s="17">
        <f t="shared" si="183"/>
        <v>32.45924875974486</v>
      </c>
      <c r="AQ436" s="18">
        <f t="shared" si="185"/>
        <v>1.1288375683325285</v>
      </c>
      <c r="AR436" s="17">
        <f t="shared" si="186"/>
        <v>14.53968253968254</v>
      </c>
      <c r="AS436" s="17">
        <f t="shared" si="187"/>
        <v>35.873015873015873</v>
      </c>
      <c r="AT436" s="17">
        <f t="shared" si="172"/>
        <v>48.085106382978722</v>
      </c>
      <c r="AU436" s="17">
        <f t="shared" si="188"/>
        <v>2.3365333533669972</v>
      </c>
      <c r="AV436" s="18">
        <f t="shared" si="189"/>
        <v>0.68514412416851445</v>
      </c>
      <c r="AW436" s="18">
        <f t="shared" si="184"/>
        <v>1.1583472920156337</v>
      </c>
      <c r="AX436" s="18">
        <f t="shared" si="190"/>
        <v>1.2943992773261066</v>
      </c>
      <c r="AY436" s="8">
        <f t="shared" si="191"/>
        <v>0.74603174603174605</v>
      </c>
      <c r="AZ436" s="8">
        <f t="shared" si="192"/>
        <v>0.34273504273504274</v>
      </c>
      <c r="BA436" s="18">
        <f t="shared" si="176"/>
        <v>0.69777366811295249</v>
      </c>
      <c r="BB436" s="20">
        <f t="shared" si="193"/>
        <v>0.60879457707043916</v>
      </c>
      <c r="BC436" s="8">
        <f t="shared" si="173"/>
        <v>0.2256818740273569</v>
      </c>
      <c r="BD436" s="44"/>
      <c r="BE436" s="44"/>
      <c r="BF436" s="8"/>
    </row>
    <row r="437" spans="1:58" x14ac:dyDescent="0.25">
      <c r="A437" s="8">
        <v>281</v>
      </c>
      <c r="B437" s="16" t="s">
        <v>234</v>
      </c>
      <c r="C437" s="8" t="s">
        <v>241</v>
      </c>
      <c r="D437" s="8" t="s">
        <v>58</v>
      </c>
      <c r="E437" s="8" t="s">
        <v>236</v>
      </c>
      <c r="F437" s="8" t="s">
        <v>578</v>
      </c>
      <c r="G437" s="8">
        <v>2820</v>
      </c>
      <c r="H437" s="8">
        <v>185</v>
      </c>
      <c r="I437" s="8"/>
      <c r="J437" s="8">
        <v>84</v>
      </c>
      <c r="K437" s="8">
        <v>230</v>
      </c>
      <c r="L437" s="8">
        <v>12940</v>
      </c>
      <c r="M437" s="8">
        <v>5020</v>
      </c>
      <c r="N437" s="8">
        <v>75.3</v>
      </c>
      <c r="O437" s="8">
        <v>386</v>
      </c>
      <c r="P437" s="8">
        <v>1446</v>
      </c>
      <c r="Q437" s="8">
        <v>245</v>
      </c>
      <c r="R437" s="8">
        <v>1370</v>
      </c>
      <c r="S437" s="8">
        <v>474</v>
      </c>
      <c r="T437" s="8">
        <v>176.2</v>
      </c>
      <c r="U437" s="8">
        <v>516</v>
      </c>
      <c r="V437" s="8">
        <v>96.2</v>
      </c>
      <c r="W437" s="8">
        <v>646</v>
      </c>
      <c r="X437" s="8">
        <v>148.69999999999999</v>
      </c>
      <c r="Y437" s="8">
        <v>444</v>
      </c>
      <c r="Z437" s="8">
        <v>63.3</v>
      </c>
      <c r="AA437" s="8">
        <v>330</v>
      </c>
      <c r="AB437" s="8">
        <v>34.5</v>
      </c>
      <c r="AC437" s="8">
        <v>19.7</v>
      </c>
      <c r="AD437" s="8">
        <v>251</v>
      </c>
      <c r="AE437" s="8">
        <v>9.2799999999999994</v>
      </c>
      <c r="AF437" s="17">
        <f t="shared" si="170"/>
        <v>6375.9</v>
      </c>
      <c r="AG437" s="19">
        <f t="shared" si="175"/>
        <v>0.79460427055363769</v>
      </c>
      <c r="AH437" s="19">
        <f t="shared" si="177"/>
        <v>1.150852736170844</v>
      </c>
      <c r="AI437" s="19">
        <f t="shared" si="178"/>
        <v>0.54329360312913866</v>
      </c>
      <c r="AJ437" s="18">
        <f t="shared" si="171"/>
        <v>0.47417614698499178</v>
      </c>
      <c r="AK437" s="18">
        <f t="shared" si="179"/>
        <v>2.5776892430278884</v>
      </c>
      <c r="AL437" s="18">
        <f t="shared" si="174"/>
        <v>27.047413793103448</v>
      </c>
      <c r="AM437" s="17">
        <f t="shared" si="180"/>
        <v>1.1375730246095703</v>
      </c>
      <c r="AN437" s="18">
        <f t="shared" si="181"/>
        <v>1.0486958973370972</v>
      </c>
      <c r="AO437" s="18">
        <f t="shared" si="182"/>
        <v>1.1846423780359812</v>
      </c>
      <c r="AP437" s="17">
        <f t="shared" si="183"/>
        <v>33.759246805648964</v>
      </c>
      <c r="AQ437" s="18">
        <f t="shared" si="185"/>
        <v>1.1740476914576008</v>
      </c>
      <c r="AR437" s="17">
        <f t="shared" si="186"/>
        <v>15.212121212121213</v>
      </c>
      <c r="AS437" s="17">
        <f t="shared" si="187"/>
        <v>39.212121212121211</v>
      </c>
      <c r="AT437" s="17">
        <f t="shared" si="172"/>
        <v>51.553784860557769</v>
      </c>
      <c r="AU437" s="17">
        <f t="shared" si="188"/>
        <v>2.2315854506139465</v>
      </c>
      <c r="AV437" s="18">
        <f t="shared" si="189"/>
        <v>0.74806201550387597</v>
      </c>
      <c r="AW437" s="18">
        <f t="shared" si="184"/>
        <v>1.2650525354042943</v>
      </c>
      <c r="AX437" s="18">
        <f t="shared" si="190"/>
        <v>1.2811776299581179</v>
      </c>
      <c r="AY437" s="8">
        <f t="shared" si="191"/>
        <v>0.76060606060606062</v>
      </c>
      <c r="AZ437" s="8">
        <f t="shared" si="192"/>
        <v>0.34598540145985401</v>
      </c>
      <c r="BA437" s="18">
        <f t="shared" si="176"/>
        <v>0.7235370692764943</v>
      </c>
      <c r="BB437" s="20">
        <f t="shared" si="193"/>
        <v>0.59537679335514726</v>
      </c>
      <c r="BC437" s="8">
        <f t="shared" si="173"/>
        <v>0.23896389197388737</v>
      </c>
      <c r="BD437" s="44"/>
      <c r="BE437" s="44"/>
      <c r="BF437" s="8"/>
    </row>
    <row r="438" spans="1:58" x14ac:dyDescent="0.25">
      <c r="A438" s="8">
        <v>282</v>
      </c>
      <c r="B438" s="16" t="s">
        <v>234</v>
      </c>
      <c r="C438" s="8" t="s">
        <v>241</v>
      </c>
      <c r="D438" s="8" t="s">
        <v>58</v>
      </c>
      <c r="E438" s="8" t="s">
        <v>236</v>
      </c>
      <c r="F438" s="8" t="s">
        <v>578</v>
      </c>
      <c r="G438" s="8">
        <v>2123</v>
      </c>
      <c r="H438" s="8">
        <v>127.8</v>
      </c>
      <c r="I438" s="8"/>
      <c r="J438" s="8">
        <v>13.5</v>
      </c>
      <c r="K438" s="8">
        <v>60.3</v>
      </c>
      <c r="L438" s="8">
        <v>10700</v>
      </c>
      <c r="M438" s="8">
        <v>4430</v>
      </c>
      <c r="N438" s="8">
        <v>87.7</v>
      </c>
      <c r="O438" s="8">
        <v>252</v>
      </c>
      <c r="P438" s="8">
        <v>1026</v>
      </c>
      <c r="Q438" s="8">
        <v>177</v>
      </c>
      <c r="R438" s="8">
        <v>1024</v>
      </c>
      <c r="S438" s="8">
        <v>357</v>
      </c>
      <c r="T438" s="8">
        <v>141</v>
      </c>
      <c r="U438" s="8">
        <v>400</v>
      </c>
      <c r="V438" s="8">
        <v>77.7</v>
      </c>
      <c r="W438" s="8">
        <v>556</v>
      </c>
      <c r="X438" s="8">
        <v>123.7</v>
      </c>
      <c r="Y438" s="8">
        <v>374</v>
      </c>
      <c r="Z438" s="8">
        <v>53.5</v>
      </c>
      <c r="AA438" s="8">
        <v>271</v>
      </c>
      <c r="AB438" s="8">
        <v>28.5</v>
      </c>
      <c r="AC438" s="8">
        <v>16.2</v>
      </c>
      <c r="AD438" s="8">
        <v>212</v>
      </c>
      <c r="AE438" s="8">
        <v>10.83</v>
      </c>
      <c r="AF438" s="17">
        <f t="shared" si="170"/>
        <v>4861.3999999999996</v>
      </c>
      <c r="AG438" s="19">
        <f t="shared" si="175"/>
        <v>0.63169694988089131</v>
      </c>
      <c r="AH438" s="19">
        <f t="shared" si="177"/>
        <v>0.99435960101852261</v>
      </c>
      <c r="AI438" s="19">
        <f t="shared" si="178"/>
        <v>0.47453520569620261</v>
      </c>
      <c r="AJ438" s="18">
        <f t="shared" si="171"/>
        <v>0.41102010424422947</v>
      </c>
      <c r="AK438" s="18">
        <f t="shared" si="179"/>
        <v>2.4153498871331829</v>
      </c>
      <c r="AL438" s="18">
        <f t="shared" si="174"/>
        <v>19.575253924284397</v>
      </c>
      <c r="AM438" s="17">
        <f t="shared" si="180"/>
        <v>1.1752983969610582</v>
      </c>
      <c r="AN438" s="18">
        <f t="shared" si="181"/>
        <v>1.098279040152079</v>
      </c>
      <c r="AO438" s="18">
        <f t="shared" si="182"/>
        <v>1.2461953539472916</v>
      </c>
      <c r="AP438" s="17">
        <f t="shared" si="183"/>
        <v>35.812449474535164</v>
      </c>
      <c r="AQ438" s="18">
        <f t="shared" si="185"/>
        <v>1.2454520645284204</v>
      </c>
      <c r="AR438" s="17">
        <f t="shared" si="186"/>
        <v>16.346863468634687</v>
      </c>
      <c r="AS438" s="17">
        <f t="shared" si="187"/>
        <v>39.483394833948338</v>
      </c>
      <c r="AT438" s="17">
        <f t="shared" si="172"/>
        <v>50.471698113207545</v>
      </c>
      <c r="AU438" s="17">
        <f t="shared" si="188"/>
        <v>2.1617275871739738</v>
      </c>
      <c r="AV438" s="18">
        <f t="shared" si="189"/>
        <v>0.63</v>
      </c>
      <c r="AW438" s="18">
        <f t="shared" si="184"/>
        <v>1.1941626953957982</v>
      </c>
      <c r="AX438" s="18">
        <f t="shared" si="190"/>
        <v>1.3427534275342754</v>
      </c>
      <c r="AY438" s="8">
        <f t="shared" si="191"/>
        <v>0.78228782287822873</v>
      </c>
      <c r="AZ438" s="8">
        <f t="shared" si="192"/>
        <v>0.3486328125</v>
      </c>
      <c r="BA438" s="18">
        <f t="shared" si="176"/>
        <v>0.69465586045172178</v>
      </c>
      <c r="BB438" s="20">
        <f t="shared" si="193"/>
        <v>0.65866109913793103</v>
      </c>
      <c r="BC438" s="8">
        <f t="shared" si="173"/>
        <v>0.2151199772014819</v>
      </c>
      <c r="BD438" s="44"/>
      <c r="BE438" s="44"/>
      <c r="BF438" s="8"/>
    </row>
    <row r="439" spans="1:58" x14ac:dyDescent="0.25">
      <c r="A439" s="8">
        <v>283</v>
      </c>
      <c r="B439" s="16" t="s">
        <v>234</v>
      </c>
      <c r="C439" s="8" t="s">
        <v>241</v>
      </c>
      <c r="D439" s="8" t="s">
        <v>58</v>
      </c>
      <c r="E439" s="8" t="s">
        <v>236</v>
      </c>
      <c r="F439" s="8" t="s">
        <v>578</v>
      </c>
      <c r="G439" s="8">
        <v>1990</v>
      </c>
      <c r="H439" s="8">
        <v>128</v>
      </c>
      <c r="I439" s="8"/>
      <c r="J439" s="8">
        <v>14.1</v>
      </c>
      <c r="K439" s="8">
        <v>57</v>
      </c>
      <c r="L439" s="8">
        <v>12800</v>
      </c>
      <c r="M439" s="8">
        <v>5180</v>
      </c>
      <c r="N439" s="8">
        <v>65.2</v>
      </c>
      <c r="O439" s="8">
        <v>231</v>
      </c>
      <c r="P439" s="8">
        <v>970</v>
      </c>
      <c r="Q439" s="8">
        <v>175</v>
      </c>
      <c r="R439" s="8">
        <v>940</v>
      </c>
      <c r="S439" s="8">
        <v>335</v>
      </c>
      <c r="T439" s="8">
        <v>138</v>
      </c>
      <c r="U439" s="8">
        <v>396</v>
      </c>
      <c r="V439" s="8">
        <v>72.2</v>
      </c>
      <c r="W439" s="8">
        <v>513</v>
      </c>
      <c r="X439" s="8">
        <v>115</v>
      </c>
      <c r="Y439" s="8">
        <v>392</v>
      </c>
      <c r="Z439" s="8">
        <v>52.4</v>
      </c>
      <c r="AA439" s="8">
        <v>283</v>
      </c>
      <c r="AB439" s="8">
        <v>31.2</v>
      </c>
      <c r="AC439" s="8">
        <v>13.9</v>
      </c>
      <c r="AD439" s="8">
        <v>199</v>
      </c>
      <c r="AE439" s="8">
        <v>12</v>
      </c>
      <c r="AF439" s="17">
        <f t="shared" si="170"/>
        <v>4643.7999999999993</v>
      </c>
      <c r="AG439" s="19">
        <f t="shared" si="175"/>
        <v>0.55450194569933353</v>
      </c>
      <c r="AH439" s="19">
        <f t="shared" si="177"/>
        <v>0.9002242346335867</v>
      </c>
      <c r="AI439" s="19">
        <f t="shared" si="178"/>
        <v>0.4738621061136547</v>
      </c>
      <c r="AJ439" s="18">
        <f t="shared" si="171"/>
        <v>0.40151143019081814</v>
      </c>
      <c r="AK439" s="18">
        <f t="shared" si="179"/>
        <v>2.471042471042471</v>
      </c>
      <c r="AL439" s="18">
        <f t="shared" si="174"/>
        <v>16.583333333333332</v>
      </c>
      <c r="AM439" s="17">
        <f t="shared" si="180"/>
        <v>1.167170780185788</v>
      </c>
      <c r="AN439" s="18">
        <f t="shared" si="181"/>
        <v>1.1152359907484199</v>
      </c>
      <c r="AO439" s="18">
        <f t="shared" si="182"/>
        <v>1.5703686519913866</v>
      </c>
      <c r="AP439" s="17">
        <f t="shared" si="183"/>
        <v>45.043478260869563</v>
      </c>
      <c r="AQ439" s="18">
        <f t="shared" si="185"/>
        <v>1.5664801993907504</v>
      </c>
      <c r="AR439" s="17">
        <f t="shared" si="186"/>
        <v>18.303886925795052</v>
      </c>
      <c r="AS439" s="17">
        <f t="shared" si="187"/>
        <v>45.229681978798588</v>
      </c>
      <c r="AT439" s="17">
        <f t="shared" si="172"/>
        <v>64.321608040200999</v>
      </c>
      <c r="AU439" s="17">
        <f t="shared" si="188"/>
        <v>1.9326410711845881</v>
      </c>
      <c r="AV439" s="18">
        <f t="shared" si="189"/>
        <v>0.58333333333333337</v>
      </c>
      <c r="AW439" s="18">
        <f t="shared" si="184"/>
        <v>1.1320915531722215</v>
      </c>
      <c r="AX439" s="18">
        <f t="shared" si="190"/>
        <v>1.1863742135654574</v>
      </c>
      <c r="AY439" s="8">
        <f t="shared" si="191"/>
        <v>0.70318021201413428</v>
      </c>
      <c r="AZ439" s="8">
        <f t="shared" si="192"/>
        <v>0.35638297872340424</v>
      </c>
      <c r="BA439" s="18">
        <f t="shared" si="176"/>
        <v>0.68586071751582767</v>
      </c>
      <c r="BB439" s="20">
        <f t="shared" si="193"/>
        <v>0.8583418928833455</v>
      </c>
      <c r="BC439" s="8">
        <f t="shared" si="173"/>
        <v>0.20711927251245893</v>
      </c>
      <c r="BD439" s="44"/>
      <c r="BE439" s="44"/>
      <c r="BF439" s="8"/>
    </row>
    <row r="440" spans="1:58" x14ac:dyDescent="0.25">
      <c r="A440" s="8">
        <v>284</v>
      </c>
      <c r="B440" s="16" t="s">
        <v>234</v>
      </c>
      <c r="C440" s="8" t="s">
        <v>241</v>
      </c>
      <c r="D440" s="8" t="s">
        <v>58</v>
      </c>
      <c r="E440" s="8" t="s">
        <v>236</v>
      </c>
      <c r="F440" s="8" t="s">
        <v>578</v>
      </c>
      <c r="G440" s="8">
        <v>3480</v>
      </c>
      <c r="H440" s="8">
        <v>163.19999999999999</v>
      </c>
      <c r="I440" s="8"/>
      <c r="J440" s="8">
        <v>10.199999999999999</v>
      </c>
      <c r="K440" s="8">
        <v>42.8</v>
      </c>
      <c r="L440" s="8">
        <v>12120</v>
      </c>
      <c r="M440" s="8">
        <v>7830</v>
      </c>
      <c r="N440" s="8">
        <v>44.5</v>
      </c>
      <c r="O440" s="8">
        <v>468</v>
      </c>
      <c r="P440" s="8">
        <v>1970</v>
      </c>
      <c r="Q440" s="8">
        <v>344</v>
      </c>
      <c r="R440" s="8">
        <v>1937</v>
      </c>
      <c r="S440" s="8">
        <v>730</v>
      </c>
      <c r="T440" s="8">
        <v>275.2</v>
      </c>
      <c r="U440" s="8">
        <v>841</v>
      </c>
      <c r="V440" s="8">
        <v>156.69999999999999</v>
      </c>
      <c r="W440" s="8">
        <v>1105</v>
      </c>
      <c r="X440" s="8">
        <v>244</v>
      </c>
      <c r="Y440" s="8">
        <v>695</v>
      </c>
      <c r="Z440" s="8">
        <v>96.8</v>
      </c>
      <c r="AA440" s="8">
        <v>466</v>
      </c>
      <c r="AB440" s="8">
        <v>50.8</v>
      </c>
      <c r="AC440" s="8">
        <v>15</v>
      </c>
      <c r="AD440" s="8">
        <v>443</v>
      </c>
      <c r="AE440" s="8">
        <v>8.16</v>
      </c>
      <c r="AF440" s="17">
        <f t="shared" si="170"/>
        <v>9379.4999999999982</v>
      </c>
      <c r="AG440" s="19">
        <f t="shared" si="175"/>
        <v>0.68224045200195582</v>
      </c>
      <c r="AH440" s="19">
        <f t="shared" si="177"/>
        <v>1.1103137318051657</v>
      </c>
      <c r="AI440" s="19">
        <f t="shared" si="178"/>
        <v>0.46589074844957951</v>
      </c>
      <c r="AJ440" s="18">
        <f t="shared" si="171"/>
        <v>0.37329634125195077</v>
      </c>
      <c r="AK440" s="18">
        <f t="shared" si="179"/>
        <v>1.5478927203065134</v>
      </c>
      <c r="AL440" s="18">
        <f t="shared" si="174"/>
        <v>54.28921568627451</v>
      </c>
      <c r="AM440" s="17">
        <f t="shared" si="180"/>
        <v>1.1878230946369239</v>
      </c>
      <c r="AN440" s="18">
        <f t="shared" si="181"/>
        <v>1.0338241860513848</v>
      </c>
      <c r="AO440" s="18">
        <f t="shared" si="182"/>
        <v>1.1145674476868055</v>
      </c>
      <c r="AP440" s="17">
        <f t="shared" si="183"/>
        <v>32.090163934426229</v>
      </c>
      <c r="AQ440" s="18">
        <f t="shared" si="185"/>
        <v>1.1160018795029758</v>
      </c>
      <c r="AR440" s="17">
        <f t="shared" si="186"/>
        <v>16.802575107296136</v>
      </c>
      <c r="AS440" s="17">
        <f t="shared" si="187"/>
        <v>26.008583690987123</v>
      </c>
      <c r="AT440" s="17">
        <f t="shared" si="172"/>
        <v>27.358916478555305</v>
      </c>
      <c r="AU440" s="17">
        <f t="shared" si="188"/>
        <v>2.3670717892057453</v>
      </c>
      <c r="AV440" s="18">
        <f t="shared" si="189"/>
        <v>0.55648038049940551</v>
      </c>
      <c r="AW440" s="18">
        <f t="shared" si="184"/>
        <v>1.4601009338538182</v>
      </c>
      <c r="AX440" s="18">
        <f t="shared" si="190"/>
        <v>1.5519121392930668</v>
      </c>
      <c r="AY440" s="8">
        <f t="shared" si="191"/>
        <v>0.95064377682403434</v>
      </c>
      <c r="AZ440" s="8">
        <f t="shared" si="192"/>
        <v>0.37687145069695405</v>
      </c>
      <c r="BA440" s="18">
        <f t="shared" si="176"/>
        <v>0.69995202302894621</v>
      </c>
      <c r="BB440" s="20">
        <f t="shared" si="193"/>
        <v>0.39441297420468907</v>
      </c>
      <c r="BC440" s="8">
        <f t="shared" si="173"/>
        <v>0.21340628010017337</v>
      </c>
      <c r="BD440" s="44"/>
      <c r="BE440" s="44"/>
      <c r="BF440" s="8"/>
    </row>
    <row r="441" spans="1:58" x14ac:dyDescent="0.25">
      <c r="A441" s="8">
        <v>285</v>
      </c>
      <c r="B441" s="16" t="s">
        <v>234</v>
      </c>
      <c r="C441" s="8" t="s">
        <v>241</v>
      </c>
      <c r="D441" s="8" t="s">
        <v>58</v>
      </c>
      <c r="E441" s="8" t="s">
        <v>236</v>
      </c>
      <c r="F441" s="8" t="s">
        <v>578</v>
      </c>
      <c r="G441" s="8">
        <v>2470</v>
      </c>
      <c r="H441" s="8">
        <v>116.2</v>
      </c>
      <c r="I441" s="8"/>
      <c r="J441" s="8">
        <v>14.3</v>
      </c>
      <c r="K441" s="8">
        <v>49</v>
      </c>
      <c r="L441" s="8">
        <v>11830</v>
      </c>
      <c r="M441" s="8">
        <v>5250</v>
      </c>
      <c r="N441" s="8">
        <v>77.3</v>
      </c>
      <c r="O441" s="8">
        <v>323</v>
      </c>
      <c r="P441" s="8">
        <v>1238</v>
      </c>
      <c r="Q441" s="8">
        <v>225</v>
      </c>
      <c r="R441" s="8">
        <v>1249</v>
      </c>
      <c r="S441" s="8">
        <v>478</v>
      </c>
      <c r="T441" s="8">
        <v>193</v>
      </c>
      <c r="U441" s="8">
        <v>542</v>
      </c>
      <c r="V441" s="8">
        <v>107.3</v>
      </c>
      <c r="W441" s="8">
        <v>688</v>
      </c>
      <c r="X441" s="8">
        <v>162.4</v>
      </c>
      <c r="Y441" s="8">
        <v>487</v>
      </c>
      <c r="Z441" s="8">
        <v>67.099999999999994</v>
      </c>
      <c r="AA441" s="8">
        <v>345</v>
      </c>
      <c r="AB441" s="8">
        <v>35.4</v>
      </c>
      <c r="AC441" s="8">
        <v>20.6</v>
      </c>
      <c r="AD441" s="8">
        <v>345</v>
      </c>
      <c r="AE441" s="8">
        <v>10.31</v>
      </c>
      <c r="AF441" s="17">
        <f t="shared" si="170"/>
        <v>6140.2</v>
      </c>
      <c r="AG441" s="19">
        <f t="shared" si="175"/>
        <v>0.63600562587904375</v>
      </c>
      <c r="AH441" s="19">
        <f t="shared" si="177"/>
        <v>0.94246873300706913</v>
      </c>
      <c r="AI441" s="19">
        <f t="shared" si="178"/>
        <v>0.49866391003097849</v>
      </c>
      <c r="AJ441" s="18">
        <f t="shared" si="171"/>
        <v>0.39346432921985075</v>
      </c>
      <c r="AK441" s="18">
        <f t="shared" si="179"/>
        <v>2.2533333333333334</v>
      </c>
      <c r="AL441" s="18">
        <f t="shared" si="174"/>
        <v>33.462657613967018</v>
      </c>
      <c r="AM441" s="17">
        <f t="shared" si="180"/>
        <v>1.1110044822284879</v>
      </c>
      <c r="AN441" s="18">
        <f t="shared" si="181"/>
        <v>1.116095620493585</v>
      </c>
      <c r="AO441" s="18">
        <f t="shared" si="182"/>
        <v>1.1412965896036269</v>
      </c>
      <c r="AP441" s="17">
        <f t="shared" si="183"/>
        <v>32.327586206896548</v>
      </c>
      <c r="AQ441" s="18">
        <f t="shared" si="185"/>
        <v>1.1242587305073577</v>
      </c>
      <c r="AR441" s="17">
        <f t="shared" si="186"/>
        <v>15.217391304347826</v>
      </c>
      <c r="AS441" s="17">
        <f t="shared" si="187"/>
        <v>34.289855072463766</v>
      </c>
      <c r="AT441" s="17">
        <f t="shared" si="172"/>
        <v>34.289855072463766</v>
      </c>
      <c r="AU441" s="17">
        <f t="shared" si="188"/>
        <v>2.3822139266038476</v>
      </c>
      <c r="AV441" s="18">
        <f t="shared" si="189"/>
        <v>0.59594095940959413</v>
      </c>
      <c r="AW441" s="18">
        <f t="shared" si="184"/>
        <v>1.2710217755443887</v>
      </c>
      <c r="AX441" s="18">
        <f t="shared" si="190"/>
        <v>1.3051490514905151</v>
      </c>
      <c r="AY441" s="8">
        <f t="shared" si="191"/>
        <v>1</v>
      </c>
      <c r="AZ441" s="8">
        <f t="shared" si="192"/>
        <v>0.38270616493194554</v>
      </c>
      <c r="BA441" s="18">
        <f t="shared" si="176"/>
        <v>0.69183414221035144</v>
      </c>
      <c r="BB441" s="20">
        <f t="shared" si="193"/>
        <v>0.59703597360647143</v>
      </c>
      <c r="BC441" s="8">
        <f t="shared" si="173"/>
        <v>0.23881777426903886</v>
      </c>
      <c r="BD441" s="44"/>
      <c r="BE441" s="44"/>
      <c r="BF441" s="8"/>
    </row>
    <row r="442" spans="1:58" x14ac:dyDescent="0.25">
      <c r="A442" s="8">
        <v>286</v>
      </c>
      <c r="B442" s="16" t="s">
        <v>234</v>
      </c>
      <c r="C442" s="8" t="s">
        <v>241</v>
      </c>
      <c r="D442" s="8" t="s">
        <v>58</v>
      </c>
      <c r="E442" s="8" t="s">
        <v>236</v>
      </c>
      <c r="F442" s="8" t="s">
        <v>578</v>
      </c>
      <c r="G442" s="8">
        <v>3330</v>
      </c>
      <c r="H442" s="8">
        <v>150.30000000000001</v>
      </c>
      <c r="I442" s="8"/>
      <c r="J442" s="8">
        <v>17.7</v>
      </c>
      <c r="K442" s="8">
        <v>64.5</v>
      </c>
      <c r="L442" s="8">
        <v>12270</v>
      </c>
      <c r="M442" s="8">
        <v>7060</v>
      </c>
      <c r="N442" s="8">
        <v>55.7</v>
      </c>
      <c r="O442" s="8">
        <v>529</v>
      </c>
      <c r="P442" s="8">
        <v>2050</v>
      </c>
      <c r="Q442" s="8">
        <v>334</v>
      </c>
      <c r="R442" s="8">
        <v>1800</v>
      </c>
      <c r="S442" s="8">
        <v>622</v>
      </c>
      <c r="T442" s="8">
        <v>271</v>
      </c>
      <c r="U442" s="8">
        <v>773</v>
      </c>
      <c r="V442" s="8">
        <v>143.19999999999999</v>
      </c>
      <c r="W442" s="8">
        <v>975</v>
      </c>
      <c r="X442" s="8">
        <v>222</v>
      </c>
      <c r="Y442" s="8">
        <v>674</v>
      </c>
      <c r="Z442" s="8">
        <v>88.6</v>
      </c>
      <c r="AA442" s="8">
        <v>446</v>
      </c>
      <c r="AB442" s="8">
        <v>46.2</v>
      </c>
      <c r="AC442" s="8">
        <v>17.8</v>
      </c>
      <c r="AD442" s="8">
        <v>511</v>
      </c>
      <c r="AE442" s="8">
        <v>8.77</v>
      </c>
      <c r="AF442" s="17">
        <f t="shared" si="170"/>
        <v>8974.0000000000018</v>
      </c>
      <c r="AG442" s="19">
        <f t="shared" si="175"/>
        <v>0.80574634349397367</v>
      </c>
      <c r="AH442" s="19">
        <f t="shared" si="177"/>
        <v>1.2072143907417026</v>
      </c>
      <c r="AI442" s="19">
        <f t="shared" si="178"/>
        <v>0.56669714017815287</v>
      </c>
      <c r="AJ442" s="18">
        <f t="shared" si="171"/>
        <v>0.4952175505718589</v>
      </c>
      <c r="AK442" s="18">
        <f t="shared" si="179"/>
        <v>1.7379603399433428</v>
      </c>
      <c r="AL442" s="18">
        <f t="shared" si="174"/>
        <v>58.26681870011403</v>
      </c>
      <c r="AM442" s="17">
        <f t="shared" si="180"/>
        <v>1.179887168797263</v>
      </c>
      <c r="AN442" s="18">
        <f t="shared" si="181"/>
        <v>1.1503818951782805</v>
      </c>
      <c r="AO442" s="18">
        <f t="shared" si="182"/>
        <v>1.1129892837610118</v>
      </c>
      <c r="AP442" s="17">
        <f t="shared" si="183"/>
        <v>31.801801801801801</v>
      </c>
      <c r="AQ442" s="18">
        <f t="shared" si="185"/>
        <v>1.1059734894129798</v>
      </c>
      <c r="AR442" s="17">
        <f t="shared" si="186"/>
        <v>15.829596412556054</v>
      </c>
      <c r="AS442" s="17">
        <f t="shared" si="187"/>
        <v>27.511210762331839</v>
      </c>
      <c r="AT442" s="17">
        <f t="shared" si="172"/>
        <v>24.011741682974559</v>
      </c>
      <c r="AU442" s="17">
        <f t="shared" si="188"/>
        <v>2.5630319946483353</v>
      </c>
      <c r="AV442" s="18">
        <f t="shared" si="189"/>
        <v>0.68434670116429497</v>
      </c>
      <c r="AW442" s="18">
        <f t="shared" si="184"/>
        <v>1.4022241251098539</v>
      </c>
      <c r="AX442" s="18">
        <f t="shared" si="190"/>
        <v>1.4307393634474461</v>
      </c>
      <c r="AY442" s="8">
        <f t="shared" si="191"/>
        <v>1.1457399103139014</v>
      </c>
      <c r="AZ442" s="8">
        <f t="shared" si="192"/>
        <v>0.34555555555555556</v>
      </c>
      <c r="BA442" s="18">
        <f t="shared" si="176"/>
        <v>0.71083129039447279</v>
      </c>
      <c r="BB442" s="20">
        <f t="shared" si="193"/>
        <v>0.4296850574712644</v>
      </c>
      <c r="BC442" s="8">
        <f t="shared" si="173"/>
        <v>0.2104864353606469</v>
      </c>
      <c r="BD442" s="44"/>
      <c r="BE442" s="44"/>
      <c r="BF442" s="8"/>
    </row>
    <row r="443" spans="1:58" x14ac:dyDescent="0.25">
      <c r="A443" s="8">
        <v>287</v>
      </c>
      <c r="B443" s="16" t="s">
        <v>234</v>
      </c>
      <c r="C443" s="8" t="s">
        <v>241</v>
      </c>
      <c r="D443" s="8" t="s">
        <v>58</v>
      </c>
      <c r="E443" s="8" t="s">
        <v>236</v>
      </c>
      <c r="F443" s="8" t="s">
        <v>578</v>
      </c>
      <c r="G443" s="8">
        <v>2186</v>
      </c>
      <c r="H443" s="8">
        <v>123.9</v>
      </c>
      <c r="I443" s="8"/>
      <c r="J443" s="8">
        <v>15.2</v>
      </c>
      <c r="K443" s="8">
        <v>70.3</v>
      </c>
      <c r="L443" s="8">
        <v>10660</v>
      </c>
      <c r="M443" s="8">
        <v>4400</v>
      </c>
      <c r="N443" s="8">
        <v>69</v>
      </c>
      <c r="O443" s="8">
        <v>264.60000000000002</v>
      </c>
      <c r="P443" s="8">
        <v>1050</v>
      </c>
      <c r="Q443" s="8">
        <v>183.2</v>
      </c>
      <c r="R443" s="8">
        <v>1013</v>
      </c>
      <c r="S443" s="8">
        <v>367</v>
      </c>
      <c r="T443" s="8">
        <v>141.9</v>
      </c>
      <c r="U443" s="8">
        <v>413</v>
      </c>
      <c r="V443" s="8">
        <v>82.2</v>
      </c>
      <c r="W443" s="8">
        <v>578</v>
      </c>
      <c r="X443" s="8">
        <v>132.9</v>
      </c>
      <c r="Y443" s="8">
        <v>400</v>
      </c>
      <c r="Z443" s="8">
        <v>59.3</v>
      </c>
      <c r="AA443" s="8">
        <v>306.5</v>
      </c>
      <c r="AB443" s="8">
        <v>33.4</v>
      </c>
      <c r="AC443" s="8">
        <v>17.8</v>
      </c>
      <c r="AD443" s="8">
        <v>243.5</v>
      </c>
      <c r="AE443" s="8">
        <v>12.1</v>
      </c>
      <c r="AF443" s="17">
        <f t="shared" si="170"/>
        <v>5025</v>
      </c>
      <c r="AG443" s="19">
        <f t="shared" si="175"/>
        <v>0.58645796766266756</v>
      </c>
      <c r="AH443" s="19">
        <f t="shared" si="177"/>
        <v>0.89975490261304159</v>
      </c>
      <c r="AI443" s="19">
        <f t="shared" si="178"/>
        <v>0.5036725105276969</v>
      </c>
      <c r="AJ443" s="18">
        <f t="shared" si="171"/>
        <v>0.41981167868106106</v>
      </c>
      <c r="AK443" s="18">
        <f t="shared" si="179"/>
        <v>2.4227272727272728</v>
      </c>
      <c r="AL443" s="18">
        <f t="shared" si="174"/>
        <v>20.123966942148762</v>
      </c>
      <c r="AM443" s="17">
        <f t="shared" si="180"/>
        <v>1.1537702356644468</v>
      </c>
      <c r="AN443" s="18">
        <f t="shared" si="181"/>
        <v>1.0728327535861317</v>
      </c>
      <c r="AO443" s="18">
        <f t="shared" si="182"/>
        <v>1.1614622339556049</v>
      </c>
      <c r="AP443" s="17">
        <f t="shared" si="183"/>
        <v>33.107599699021819</v>
      </c>
      <c r="AQ443" s="18">
        <f t="shared" si="185"/>
        <v>1.151385314373625</v>
      </c>
      <c r="AR443" s="17">
        <f t="shared" si="186"/>
        <v>14.35562805872757</v>
      </c>
      <c r="AS443" s="17">
        <f t="shared" si="187"/>
        <v>34.779771615008158</v>
      </c>
      <c r="AT443" s="17">
        <f t="shared" si="172"/>
        <v>43.7782340862423</v>
      </c>
      <c r="AU443" s="17">
        <f t="shared" si="188"/>
        <v>1.8563618766020358</v>
      </c>
      <c r="AV443" s="18">
        <f t="shared" si="189"/>
        <v>0.64067796610169492</v>
      </c>
      <c r="AW443" s="18">
        <f t="shared" si="184"/>
        <v>1.0901653454876339</v>
      </c>
      <c r="AX443" s="18">
        <f t="shared" si="190"/>
        <v>1.2342073502301092</v>
      </c>
      <c r="AY443" s="8">
        <f t="shared" si="191"/>
        <v>0.79445350734094622</v>
      </c>
      <c r="AZ443" s="8">
        <f t="shared" si="192"/>
        <v>0.36229022704837116</v>
      </c>
      <c r="BA443" s="18">
        <f t="shared" si="176"/>
        <v>0.68312437810945281</v>
      </c>
      <c r="BB443" s="20">
        <f t="shared" si="193"/>
        <v>0.66332436940463635</v>
      </c>
      <c r="BC443" s="8">
        <f t="shared" si="173"/>
        <v>0.19187388099611691</v>
      </c>
      <c r="BD443" s="44"/>
      <c r="BE443" s="44"/>
      <c r="BF443" s="8"/>
    </row>
    <row r="444" spans="1:58" x14ac:dyDescent="0.25">
      <c r="A444" s="8">
        <v>288</v>
      </c>
      <c r="B444" s="16" t="s">
        <v>234</v>
      </c>
      <c r="C444" s="8" t="s">
        <v>241</v>
      </c>
      <c r="D444" s="8" t="s">
        <v>58</v>
      </c>
      <c r="E444" s="8" t="s">
        <v>236</v>
      </c>
      <c r="F444" s="8" t="s">
        <v>578</v>
      </c>
      <c r="G444" s="8">
        <v>2507</v>
      </c>
      <c r="H444" s="8">
        <v>137.69999999999999</v>
      </c>
      <c r="I444" s="8"/>
      <c r="J444" s="8">
        <v>16.2</v>
      </c>
      <c r="K444" s="8">
        <v>101.6</v>
      </c>
      <c r="L444" s="8">
        <v>10400</v>
      </c>
      <c r="M444" s="8">
        <v>5130</v>
      </c>
      <c r="N444" s="8">
        <v>101.5</v>
      </c>
      <c r="O444" s="8">
        <v>323</v>
      </c>
      <c r="P444" s="8">
        <v>1273</v>
      </c>
      <c r="Q444" s="8">
        <v>219.4</v>
      </c>
      <c r="R444" s="8">
        <v>1200</v>
      </c>
      <c r="S444" s="8">
        <v>420</v>
      </c>
      <c r="T444" s="8">
        <v>165</v>
      </c>
      <c r="U444" s="8">
        <v>494</v>
      </c>
      <c r="V444" s="8">
        <v>92.1</v>
      </c>
      <c r="W444" s="8">
        <v>638</v>
      </c>
      <c r="X444" s="8">
        <v>145.9</v>
      </c>
      <c r="Y444" s="8">
        <v>460</v>
      </c>
      <c r="Z444" s="8">
        <v>65.7</v>
      </c>
      <c r="AA444" s="8">
        <v>333.3</v>
      </c>
      <c r="AB444" s="8">
        <v>36</v>
      </c>
      <c r="AC444" s="8">
        <v>14.37</v>
      </c>
      <c r="AD444" s="8">
        <v>318</v>
      </c>
      <c r="AE444" s="8">
        <v>11.79</v>
      </c>
      <c r="AF444" s="17">
        <f t="shared" si="170"/>
        <v>5865.4</v>
      </c>
      <c r="AG444" s="19">
        <f t="shared" si="175"/>
        <v>0.65833165595040521</v>
      </c>
      <c r="AH444" s="19">
        <f t="shared" si="177"/>
        <v>1.0031329397213782</v>
      </c>
      <c r="AI444" s="19">
        <f t="shared" si="178"/>
        <v>0.51902601969057671</v>
      </c>
      <c r="AJ444" s="18">
        <f t="shared" si="171"/>
        <v>0.44779987944544913</v>
      </c>
      <c r="AK444" s="18">
        <f t="shared" si="179"/>
        <v>2.0272904483430798</v>
      </c>
      <c r="AL444" s="18">
        <f t="shared" si="174"/>
        <v>26.972010178117049</v>
      </c>
      <c r="AM444" s="17">
        <f t="shared" si="180"/>
        <v>1.1569018550909131</v>
      </c>
      <c r="AN444" s="18">
        <f t="shared" si="181"/>
        <v>1.066236415677007</v>
      </c>
      <c r="AO444" s="18">
        <f t="shared" si="182"/>
        <v>1.231865127928226</v>
      </c>
      <c r="AP444" s="17">
        <f t="shared" si="183"/>
        <v>35.161069225496917</v>
      </c>
      <c r="AQ444" s="18">
        <f t="shared" si="185"/>
        <v>1.2227989679695106</v>
      </c>
      <c r="AR444" s="17">
        <f t="shared" si="186"/>
        <v>15.391539153915391</v>
      </c>
      <c r="AS444" s="17">
        <f t="shared" si="187"/>
        <v>31.203120312031203</v>
      </c>
      <c r="AT444" s="17">
        <f t="shared" si="172"/>
        <v>32.704402515723274</v>
      </c>
      <c r="AU444" s="17">
        <f t="shared" si="188"/>
        <v>2.0026642984014207</v>
      </c>
      <c r="AV444" s="18">
        <f t="shared" si="189"/>
        <v>0.65384615384615385</v>
      </c>
      <c r="AW444" s="18">
        <f t="shared" si="184"/>
        <v>1.19912493761939</v>
      </c>
      <c r="AX444" s="18">
        <f t="shared" si="190"/>
        <v>1.2527838149668624</v>
      </c>
      <c r="AY444" s="8">
        <f t="shared" si="191"/>
        <v>0.95409540954095406</v>
      </c>
      <c r="AZ444" s="8">
        <f t="shared" si="192"/>
        <v>0.35</v>
      </c>
      <c r="BA444" s="18">
        <f t="shared" si="176"/>
        <v>0.69805980836771586</v>
      </c>
      <c r="BB444" s="20">
        <f t="shared" si="193"/>
        <v>0.54629885057471272</v>
      </c>
      <c r="BC444" s="8">
        <f t="shared" si="173"/>
        <v>0.2115203556175819</v>
      </c>
      <c r="BD444" s="44"/>
      <c r="BE444" s="44"/>
      <c r="BF444" s="8"/>
    </row>
    <row r="445" spans="1:58" x14ac:dyDescent="0.25">
      <c r="A445" s="8">
        <v>289</v>
      </c>
      <c r="B445" s="16" t="s">
        <v>234</v>
      </c>
      <c r="C445" s="8" t="s">
        <v>241</v>
      </c>
      <c r="D445" s="8" t="s">
        <v>58</v>
      </c>
      <c r="E445" s="8" t="s">
        <v>236</v>
      </c>
      <c r="F445" s="8" t="s">
        <v>578</v>
      </c>
      <c r="G445" s="8">
        <v>2140</v>
      </c>
      <c r="H445" s="8">
        <v>106.8</v>
      </c>
      <c r="I445" s="8"/>
      <c r="J445" s="8">
        <v>32</v>
      </c>
      <c r="K445" s="8">
        <v>65.5</v>
      </c>
      <c r="L445" s="8">
        <v>11300</v>
      </c>
      <c r="M445" s="8">
        <v>4590</v>
      </c>
      <c r="N445" s="8">
        <v>79.400000000000006</v>
      </c>
      <c r="O445" s="8">
        <v>369</v>
      </c>
      <c r="P445" s="8">
        <v>1234</v>
      </c>
      <c r="Q445" s="8">
        <v>197</v>
      </c>
      <c r="R445" s="8">
        <v>1020</v>
      </c>
      <c r="S445" s="8">
        <v>351</v>
      </c>
      <c r="T445" s="8">
        <v>145.19999999999999</v>
      </c>
      <c r="U445" s="8">
        <v>423</v>
      </c>
      <c r="V445" s="8">
        <v>81.900000000000006</v>
      </c>
      <c r="W445" s="8">
        <v>551</v>
      </c>
      <c r="X445" s="8">
        <v>130.9</v>
      </c>
      <c r="Y445" s="8">
        <v>414</v>
      </c>
      <c r="Z445" s="8">
        <v>59.4</v>
      </c>
      <c r="AA445" s="8">
        <v>317</v>
      </c>
      <c r="AB445" s="8">
        <v>34</v>
      </c>
      <c r="AC445" s="8">
        <v>20.100000000000001</v>
      </c>
      <c r="AD445" s="8">
        <v>276.10000000000002</v>
      </c>
      <c r="AE445" s="8">
        <v>14.14</v>
      </c>
      <c r="AF445" s="17">
        <f t="shared" si="170"/>
        <v>5327.4</v>
      </c>
      <c r="AG445" s="19">
        <f t="shared" si="175"/>
        <v>0.79075989298406746</v>
      </c>
      <c r="AH445" s="19">
        <f t="shared" si="177"/>
        <v>1.0224010786276316</v>
      </c>
      <c r="AI445" s="19">
        <f t="shared" si="178"/>
        <v>0.69758004467609835</v>
      </c>
      <c r="AJ445" s="18">
        <f t="shared" si="171"/>
        <v>0.61213891593638436</v>
      </c>
      <c r="AK445" s="18">
        <f t="shared" si="179"/>
        <v>2.4618736383442266</v>
      </c>
      <c r="AL445" s="18">
        <f t="shared" si="174"/>
        <v>19.526166902404526</v>
      </c>
      <c r="AM445" s="17">
        <f t="shared" si="180"/>
        <v>1.1072776913205036</v>
      </c>
      <c r="AN445" s="18">
        <f t="shared" si="181"/>
        <v>1.1091762480344542</v>
      </c>
      <c r="AO445" s="18">
        <f t="shared" si="182"/>
        <v>1.2398311734492629</v>
      </c>
      <c r="AP445" s="17">
        <f t="shared" si="183"/>
        <v>35.064935064935064</v>
      </c>
      <c r="AQ445" s="18">
        <f t="shared" si="185"/>
        <v>1.2194557035321365</v>
      </c>
      <c r="AR445" s="17">
        <f t="shared" si="186"/>
        <v>14.479495268138802</v>
      </c>
      <c r="AS445" s="17">
        <f t="shared" si="187"/>
        <v>35.646687697160885</v>
      </c>
      <c r="AT445" s="17">
        <f t="shared" si="172"/>
        <v>40.92720028975009</v>
      </c>
      <c r="AU445" s="17">
        <f t="shared" si="188"/>
        <v>1.8660119109810887</v>
      </c>
      <c r="AV445" s="18">
        <f t="shared" si="189"/>
        <v>0.87234042553191493</v>
      </c>
      <c r="AW445" s="18">
        <f t="shared" si="184"/>
        <v>1.0795776992216604</v>
      </c>
      <c r="AX445" s="18">
        <f t="shared" si="190"/>
        <v>1.1375830319817395</v>
      </c>
      <c r="AY445" s="8">
        <f t="shared" si="191"/>
        <v>0.8709779179810726</v>
      </c>
      <c r="AZ445" s="8">
        <f t="shared" si="192"/>
        <v>0.34411764705882353</v>
      </c>
      <c r="BA445" s="18">
        <f t="shared" si="176"/>
        <v>0.70188084243721138</v>
      </c>
      <c r="BB445" s="20">
        <f t="shared" si="193"/>
        <v>0.69832319134550369</v>
      </c>
      <c r="BC445" s="8">
        <f t="shared" si="173"/>
        <v>0.20005751386723244</v>
      </c>
      <c r="BD445" s="44"/>
      <c r="BE445" s="44"/>
      <c r="BF445" s="8"/>
    </row>
    <row r="446" spans="1:58" x14ac:dyDescent="0.25">
      <c r="A446" s="8">
        <v>290</v>
      </c>
      <c r="B446" s="16" t="s">
        <v>234</v>
      </c>
      <c r="C446" s="8" t="s">
        <v>241</v>
      </c>
      <c r="D446" s="8" t="s">
        <v>58</v>
      </c>
      <c r="E446" s="8" t="s">
        <v>236</v>
      </c>
      <c r="F446" s="8" t="s">
        <v>578</v>
      </c>
      <c r="G446" s="8">
        <v>2180</v>
      </c>
      <c r="H446" s="8">
        <v>139.5</v>
      </c>
      <c r="I446" s="8"/>
      <c r="J446" s="8">
        <v>13.6</v>
      </c>
      <c r="K446" s="8">
        <v>65.599999999999994</v>
      </c>
      <c r="L446" s="8">
        <v>10240</v>
      </c>
      <c r="M446" s="8">
        <v>4430</v>
      </c>
      <c r="N446" s="8">
        <v>57.1</v>
      </c>
      <c r="O446" s="8">
        <v>337</v>
      </c>
      <c r="P446" s="8">
        <v>1218</v>
      </c>
      <c r="Q446" s="8">
        <v>208</v>
      </c>
      <c r="R446" s="8">
        <v>1102</v>
      </c>
      <c r="S446" s="8">
        <v>352</v>
      </c>
      <c r="T446" s="8">
        <v>136</v>
      </c>
      <c r="U446" s="8">
        <v>394</v>
      </c>
      <c r="V446" s="8">
        <v>78.599999999999994</v>
      </c>
      <c r="W446" s="8">
        <v>556</v>
      </c>
      <c r="X446" s="8">
        <v>125.5</v>
      </c>
      <c r="Y446" s="8">
        <v>382</v>
      </c>
      <c r="Z446" s="8">
        <v>53</v>
      </c>
      <c r="AA446" s="8">
        <v>284</v>
      </c>
      <c r="AB446" s="8">
        <v>28.9</v>
      </c>
      <c r="AC446" s="8">
        <v>13.35</v>
      </c>
      <c r="AD446" s="8">
        <v>203</v>
      </c>
      <c r="AE446" s="8">
        <v>12.81</v>
      </c>
      <c r="AF446" s="17">
        <f t="shared" si="170"/>
        <v>5255</v>
      </c>
      <c r="AG446" s="19">
        <f t="shared" si="175"/>
        <v>0.80610031496998868</v>
      </c>
      <c r="AH446" s="19">
        <f t="shared" si="177"/>
        <v>1.1264044298416931</v>
      </c>
      <c r="AI446" s="19">
        <f t="shared" si="178"/>
        <v>0.58967967715009917</v>
      </c>
      <c r="AJ446" s="18">
        <f t="shared" si="171"/>
        <v>0.55746547756041431</v>
      </c>
      <c r="AK446" s="18">
        <f t="shared" si="179"/>
        <v>2.3115124153498869</v>
      </c>
      <c r="AL446" s="18">
        <f t="shared" si="174"/>
        <v>15.846994535519125</v>
      </c>
      <c r="AM446" s="17">
        <f t="shared" si="180"/>
        <v>1.1129825543926564</v>
      </c>
      <c r="AN446" s="18">
        <f t="shared" si="181"/>
        <v>1.0749224969103472</v>
      </c>
      <c r="AO446" s="18">
        <f t="shared" si="182"/>
        <v>1.2327338831619266</v>
      </c>
      <c r="AP446" s="17">
        <f t="shared" si="183"/>
        <v>35.298804780876495</v>
      </c>
      <c r="AQ446" s="18">
        <f t="shared" si="185"/>
        <v>1.2275890070292079</v>
      </c>
      <c r="AR446" s="17">
        <f t="shared" si="186"/>
        <v>15.598591549295774</v>
      </c>
      <c r="AS446" s="17">
        <f t="shared" si="187"/>
        <v>36.056338028169016</v>
      </c>
      <c r="AT446" s="17">
        <f t="shared" si="172"/>
        <v>50.443349753694584</v>
      </c>
      <c r="AU446" s="17">
        <f t="shared" si="188"/>
        <v>2.0562114721554696</v>
      </c>
      <c r="AV446" s="18">
        <f t="shared" si="189"/>
        <v>0.85532994923857864</v>
      </c>
      <c r="AW446" s="18">
        <f t="shared" si="184"/>
        <v>1.1224078137164697</v>
      </c>
      <c r="AX446" s="18">
        <f t="shared" si="190"/>
        <v>1.2812893621893966</v>
      </c>
      <c r="AY446" s="8">
        <f t="shared" si="191"/>
        <v>0.71478873239436624</v>
      </c>
      <c r="AZ446" s="8">
        <f t="shared" si="192"/>
        <v>0.31941923774954628</v>
      </c>
      <c r="BA446" s="18">
        <f t="shared" si="176"/>
        <v>0.71303520456707892</v>
      </c>
      <c r="BB446" s="20">
        <f t="shared" si="193"/>
        <v>0.5857287690093248</v>
      </c>
      <c r="BC446" s="8">
        <f t="shared" si="173"/>
        <v>0.18594840828433712</v>
      </c>
      <c r="BD446" s="44"/>
      <c r="BE446" s="44"/>
      <c r="BF446" s="8"/>
    </row>
    <row r="447" spans="1:58" x14ac:dyDescent="0.25">
      <c r="A447" s="8">
        <v>291</v>
      </c>
      <c r="B447" s="16" t="s">
        <v>234</v>
      </c>
      <c r="C447" s="8" t="s">
        <v>241</v>
      </c>
      <c r="D447" s="8" t="s">
        <v>58</v>
      </c>
      <c r="E447" s="8" t="s">
        <v>236</v>
      </c>
      <c r="F447" s="8" t="s">
        <v>578</v>
      </c>
      <c r="G447" s="8">
        <v>2245</v>
      </c>
      <c r="H447" s="8">
        <v>119.1</v>
      </c>
      <c r="I447" s="8"/>
      <c r="J447" s="8">
        <v>11.9</v>
      </c>
      <c r="K447" s="8">
        <v>38.799999999999997</v>
      </c>
      <c r="L447" s="8">
        <v>10420</v>
      </c>
      <c r="M447" s="8">
        <v>4990</v>
      </c>
      <c r="N447" s="8">
        <v>55.5</v>
      </c>
      <c r="O447" s="8">
        <v>333</v>
      </c>
      <c r="P447" s="8">
        <v>1229</v>
      </c>
      <c r="Q447" s="8">
        <v>212</v>
      </c>
      <c r="R447" s="8">
        <v>1095</v>
      </c>
      <c r="S447" s="8">
        <v>383</v>
      </c>
      <c r="T447" s="8">
        <v>149.9</v>
      </c>
      <c r="U447" s="8">
        <v>436</v>
      </c>
      <c r="V447" s="8">
        <v>85.5</v>
      </c>
      <c r="W447" s="8">
        <v>609</v>
      </c>
      <c r="X447" s="8">
        <v>142.1</v>
      </c>
      <c r="Y447" s="8">
        <v>427</v>
      </c>
      <c r="Z447" s="8">
        <v>59.6</v>
      </c>
      <c r="AA447" s="8">
        <v>301</v>
      </c>
      <c r="AB447" s="8">
        <v>33.9</v>
      </c>
      <c r="AC447" s="8">
        <v>14.5</v>
      </c>
      <c r="AD447" s="8">
        <v>256</v>
      </c>
      <c r="AE447" s="8">
        <v>12.38</v>
      </c>
      <c r="AF447" s="17">
        <f t="shared" si="170"/>
        <v>5496</v>
      </c>
      <c r="AG447" s="19">
        <f t="shared" si="175"/>
        <v>0.75154548130703569</v>
      </c>
      <c r="AH447" s="19">
        <f t="shared" si="177"/>
        <v>1.0723851435942182</v>
      </c>
      <c r="AI447" s="19">
        <f t="shared" si="178"/>
        <v>0.58640541009190228</v>
      </c>
      <c r="AJ447" s="18">
        <f t="shared" si="171"/>
        <v>0.50626301351753322</v>
      </c>
      <c r="AK447" s="18">
        <f t="shared" si="179"/>
        <v>2.0881763527054109</v>
      </c>
      <c r="AL447" s="18">
        <f t="shared" si="174"/>
        <v>20.678513731825525</v>
      </c>
      <c r="AM447" s="17">
        <f t="shared" si="180"/>
        <v>1.1190500790980791</v>
      </c>
      <c r="AN447" s="18">
        <f t="shared" si="181"/>
        <v>1.0797337777205804</v>
      </c>
      <c r="AO447" s="18">
        <f t="shared" si="182"/>
        <v>1.2363125888274142</v>
      </c>
      <c r="AP447" s="17">
        <f t="shared" si="183"/>
        <v>35.116115411681918</v>
      </c>
      <c r="AQ447" s="18">
        <f t="shared" si="185"/>
        <v>1.2212356060368359</v>
      </c>
      <c r="AR447" s="17">
        <f t="shared" si="186"/>
        <v>16.578073089700997</v>
      </c>
      <c r="AS447" s="17">
        <f t="shared" si="187"/>
        <v>34.61794019933555</v>
      </c>
      <c r="AT447" s="17">
        <f t="shared" si="172"/>
        <v>40.703125</v>
      </c>
      <c r="AU447" s="17">
        <f t="shared" si="188"/>
        <v>1.9320957575567048</v>
      </c>
      <c r="AV447" s="18">
        <f t="shared" si="189"/>
        <v>0.76376146788990829</v>
      </c>
      <c r="AW447" s="18">
        <f t="shared" si="184"/>
        <v>1.1719060418370926</v>
      </c>
      <c r="AX447" s="18">
        <f t="shared" si="190"/>
        <v>1.3241633579126488</v>
      </c>
      <c r="AY447" s="8">
        <f t="shared" si="191"/>
        <v>0.85049833887043191</v>
      </c>
      <c r="AZ447" s="8">
        <f t="shared" si="192"/>
        <v>0.34977168949771692</v>
      </c>
      <c r="BA447" s="18">
        <f t="shared" si="176"/>
        <v>0.69830786026200875</v>
      </c>
      <c r="BB447" s="20">
        <f t="shared" si="193"/>
        <v>0.59983498661628099</v>
      </c>
      <c r="BC447" s="8">
        <f t="shared" si="173"/>
        <v>0.21982988915159518</v>
      </c>
      <c r="BD447" s="44"/>
      <c r="BE447" s="44"/>
      <c r="BF447" s="8"/>
    </row>
    <row r="448" spans="1:58" x14ac:dyDescent="0.25">
      <c r="A448" s="8">
        <v>292</v>
      </c>
      <c r="B448" s="16" t="s">
        <v>234</v>
      </c>
      <c r="C448" s="8" t="s">
        <v>241</v>
      </c>
      <c r="D448" s="8" t="s">
        <v>58</v>
      </c>
      <c r="E448" s="8" t="s">
        <v>236</v>
      </c>
      <c r="F448" s="8" t="s">
        <v>578</v>
      </c>
      <c r="G448" s="8">
        <v>2048</v>
      </c>
      <c r="H448" s="8">
        <v>120</v>
      </c>
      <c r="I448" s="8"/>
      <c r="J448" s="8">
        <v>14.9</v>
      </c>
      <c r="K448" s="8">
        <v>49.2</v>
      </c>
      <c r="L448" s="8">
        <v>9610</v>
      </c>
      <c r="M448" s="8">
        <v>4530</v>
      </c>
      <c r="N448" s="8">
        <v>63.3</v>
      </c>
      <c r="O448" s="8">
        <v>326</v>
      </c>
      <c r="P448" s="8">
        <v>1242</v>
      </c>
      <c r="Q448" s="8">
        <v>205</v>
      </c>
      <c r="R448" s="8">
        <v>1096</v>
      </c>
      <c r="S448" s="8">
        <v>361</v>
      </c>
      <c r="T448" s="8">
        <v>138.1</v>
      </c>
      <c r="U448" s="8">
        <v>413</v>
      </c>
      <c r="V448" s="8">
        <v>84.9</v>
      </c>
      <c r="W448" s="8">
        <v>582</v>
      </c>
      <c r="X448" s="8">
        <v>135.1</v>
      </c>
      <c r="Y448" s="8">
        <v>408</v>
      </c>
      <c r="Z448" s="8">
        <v>56.4</v>
      </c>
      <c r="AA448" s="8">
        <v>291</v>
      </c>
      <c r="AB448" s="8">
        <v>31.8</v>
      </c>
      <c r="AC448" s="8">
        <v>14.12</v>
      </c>
      <c r="AD448" s="8">
        <v>234.3</v>
      </c>
      <c r="AE448" s="8">
        <v>13.64</v>
      </c>
      <c r="AF448" s="17">
        <f t="shared" si="170"/>
        <v>5370.3</v>
      </c>
      <c r="AG448" s="19">
        <f t="shared" si="175"/>
        <v>0.76103063784128644</v>
      </c>
      <c r="AH448" s="19">
        <f t="shared" si="177"/>
        <v>1.1209700475942215</v>
      </c>
      <c r="AI448" s="19">
        <f t="shared" si="178"/>
        <v>0.57355477532415544</v>
      </c>
      <c r="AJ448" s="18">
        <f t="shared" si="171"/>
        <v>0.52582488867071087</v>
      </c>
      <c r="AK448" s="18">
        <f t="shared" si="179"/>
        <v>2.1214128035320088</v>
      </c>
      <c r="AL448" s="18">
        <f t="shared" si="174"/>
        <v>17.177419354838708</v>
      </c>
      <c r="AM448" s="17">
        <f t="shared" si="180"/>
        <v>1.1623142221069391</v>
      </c>
      <c r="AN448" s="18">
        <f t="shared" si="181"/>
        <v>1.0527439114417645</v>
      </c>
      <c r="AO448" s="18">
        <f t="shared" si="182"/>
        <v>1.1790257554347663</v>
      </c>
      <c r="AP448" s="17">
        <f t="shared" si="183"/>
        <v>33.530717986676535</v>
      </c>
      <c r="AQ448" s="18">
        <f t="shared" si="185"/>
        <v>1.1661001287086237</v>
      </c>
      <c r="AR448" s="17">
        <f t="shared" si="186"/>
        <v>15.56701030927835</v>
      </c>
      <c r="AS448" s="17">
        <f t="shared" si="187"/>
        <v>33.024054982817873</v>
      </c>
      <c r="AT448" s="17">
        <f t="shared" si="172"/>
        <v>41.01579172001707</v>
      </c>
      <c r="AU448" s="17">
        <f t="shared" si="188"/>
        <v>1.89755018599819</v>
      </c>
      <c r="AV448" s="18">
        <f t="shared" si="189"/>
        <v>0.78934624697336564</v>
      </c>
      <c r="AW448" s="18">
        <f t="shared" si="184"/>
        <v>1.1482325717936761</v>
      </c>
      <c r="AX448" s="18">
        <f t="shared" si="190"/>
        <v>1.3089430894308944</v>
      </c>
      <c r="AY448" s="8">
        <f t="shared" si="191"/>
        <v>0.80515463917525776</v>
      </c>
      <c r="AZ448" s="8">
        <f t="shared" si="192"/>
        <v>0.32937956204379559</v>
      </c>
      <c r="BA448" s="18">
        <f t="shared" si="176"/>
        <v>0.70407612237677597</v>
      </c>
      <c r="BB448" s="20">
        <f t="shared" si="193"/>
        <v>0.55270198842184748</v>
      </c>
      <c r="BC448" s="8">
        <f t="shared" si="173"/>
        <v>0.35587171449240418</v>
      </c>
      <c r="BD448" s="44"/>
      <c r="BE448" s="44"/>
      <c r="BF448" s="8"/>
    </row>
    <row r="449" spans="1:58" x14ac:dyDescent="0.25">
      <c r="A449" s="8">
        <v>293</v>
      </c>
      <c r="B449" s="16" t="s">
        <v>234</v>
      </c>
      <c r="C449" s="8" t="s">
        <v>241</v>
      </c>
      <c r="D449" s="8" t="s">
        <v>58</v>
      </c>
      <c r="E449" s="8" t="s">
        <v>236</v>
      </c>
      <c r="F449" s="8" t="s">
        <v>578</v>
      </c>
      <c r="G449" s="8">
        <v>2040</v>
      </c>
      <c r="H449" s="8">
        <v>143.19999999999999</v>
      </c>
      <c r="I449" s="8"/>
      <c r="J449" s="8">
        <v>14.8</v>
      </c>
      <c r="K449" s="8">
        <v>62.4</v>
      </c>
      <c r="L449" s="8">
        <v>10250</v>
      </c>
      <c r="M449" s="8">
        <v>4334</v>
      </c>
      <c r="N449" s="8">
        <v>84.8</v>
      </c>
      <c r="O449" s="8">
        <v>316</v>
      </c>
      <c r="P449" s="8">
        <v>1152</v>
      </c>
      <c r="Q449" s="8">
        <v>194</v>
      </c>
      <c r="R449" s="8">
        <v>1010</v>
      </c>
      <c r="S449" s="8">
        <v>342</v>
      </c>
      <c r="T449" s="8">
        <v>135.1</v>
      </c>
      <c r="U449" s="8">
        <v>392</v>
      </c>
      <c r="V449" s="8">
        <v>78.900000000000006</v>
      </c>
      <c r="W449" s="8">
        <v>543</v>
      </c>
      <c r="X449" s="8">
        <v>123</v>
      </c>
      <c r="Y449" s="8">
        <v>378</v>
      </c>
      <c r="Z449" s="8">
        <v>53.38</v>
      </c>
      <c r="AA449" s="8">
        <v>273.7</v>
      </c>
      <c r="AB449" s="8">
        <v>28.89</v>
      </c>
      <c r="AC449" s="8">
        <v>15.08</v>
      </c>
      <c r="AD449" s="8">
        <v>189.5</v>
      </c>
      <c r="AE449" s="8">
        <v>12.34</v>
      </c>
      <c r="AF449" s="17">
        <f t="shared" si="170"/>
        <v>5019.97</v>
      </c>
      <c r="AG449" s="19">
        <f t="shared" si="175"/>
        <v>0.78431372549019629</v>
      </c>
      <c r="AH449" s="19">
        <f t="shared" si="177"/>
        <v>1.1054601285865082</v>
      </c>
      <c r="AI449" s="19">
        <f t="shared" si="178"/>
        <v>0.60330033003300343</v>
      </c>
      <c r="AJ449" s="18">
        <f t="shared" si="171"/>
        <v>0.53801169590643294</v>
      </c>
      <c r="AK449" s="18">
        <f t="shared" si="179"/>
        <v>2.3650207660359945</v>
      </c>
      <c r="AL449" s="18">
        <f t="shared" si="174"/>
        <v>15.356564019448946</v>
      </c>
      <c r="AM449" s="17">
        <f t="shared" si="180"/>
        <v>1.1256302595064287</v>
      </c>
      <c r="AN449" s="18">
        <f t="shared" si="181"/>
        <v>1.086067828055937</v>
      </c>
      <c r="AO449" s="18">
        <f t="shared" si="182"/>
        <v>1.2316062416402522</v>
      </c>
      <c r="AP449" s="17">
        <f t="shared" si="183"/>
        <v>35.235772357723576</v>
      </c>
      <c r="AQ449" s="18">
        <f t="shared" si="185"/>
        <v>1.2253969240329345</v>
      </c>
      <c r="AR449" s="17">
        <f t="shared" si="186"/>
        <v>15.834855681402997</v>
      </c>
      <c r="AS449" s="17">
        <f t="shared" si="187"/>
        <v>37.449762513701131</v>
      </c>
      <c r="AT449" s="17">
        <f t="shared" si="172"/>
        <v>54.089709762532983</v>
      </c>
      <c r="AU449" s="17">
        <f t="shared" si="188"/>
        <v>2.0433112184577134</v>
      </c>
      <c r="AV449" s="18">
        <f t="shared" si="189"/>
        <v>0.80612244897959184</v>
      </c>
      <c r="AW449" s="18">
        <f t="shared" si="184"/>
        <v>1.1587348507242092</v>
      </c>
      <c r="AX449" s="18">
        <f t="shared" si="190"/>
        <v>1.2984218077474896</v>
      </c>
      <c r="AY449" s="8">
        <f t="shared" si="191"/>
        <v>0.69236390208257215</v>
      </c>
      <c r="AZ449" s="8">
        <f t="shared" si="192"/>
        <v>0.33861386138613864</v>
      </c>
      <c r="BA449" s="18">
        <f t="shared" si="176"/>
        <v>0.70540262192801939</v>
      </c>
      <c r="BB449" s="20">
        <f t="shared" si="193"/>
        <v>0.63970638443154659</v>
      </c>
      <c r="BC449" s="8">
        <f t="shared" si="173"/>
        <v>0.2600506090238463</v>
      </c>
      <c r="BD449" s="44"/>
      <c r="BE449" s="44"/>
      <c r="BF449" s="8"/>
    </row>
    <row r="450" spans="1:58" x14ac:dyDescent="0.25">
      <c r="A450" s="8">
        <v>294</v>
      </c>
      <c r="B450" s="16" t="s">
        <v>234</v>
      </c>
      <c r="C450" s="8" t="s">
        <v>241</v>
      </c>
      <c r="D450" s="8" t="s">
        <v>58</v>
      </c>
      <c r="E450" s="8" t="s">
        <v>236</v>
      </c>
      <c r="F450" s="8" t="s">
        <v>578</v>
      </c>
      <c r="G450" s="8">
        <v>1929</v>
      </c>
      <c r="H450" s="8">
        <v>106.6</v>
      </c>
      <c r="I450" s="8"/>
      <c r="J450" s="8">
        <v>17</v>
      </c>
      <c r="K450" s="8">
        <v>65.8</v>
      </c>
      <c r="L450" s="8">
        <v>9340</v>
      </c>
      <c r="M450" s="8">
        <v>4180</v>
      </c>
      <c r="N450" s="8">
        <v>103.1</v>
      </c>
      <c r="O450" s="8">
        <v>210.1</v>
      </c>
      <c r="P450" s="8">
        <v>834</v>
      </c>
      <c r="Q450" s="8">
        <v>138.9</v>
      </c>
      <c r="R450" s="8">
        <v>778</v>
      </c>
      <c r="S450" s="8">
        <v>281.7</v>
      </c>
      <c r="T450" s="8">
        <v>119.1</v>
      </c>
      <c r="U450" s="8">
        <v>351.3</v>
      </c>
      <c r="V450" s="8">
        <v>72.8</v>
      </c>
      <c r="W450" s="8">
        <v>519</v>
      </c>
      <c r="X450" s="8">
        <v>117</v>
      </c>
      <c r="Y450" s="8">
        <v>370.4</v>
      </c>
      <c r="Z450" s="8">
        <v>52.2</v>
      </c>
      <c r="AA450" s="8">
        <v>264.5</v>
      </c>
      <c r="AB450" s="8">
        <v>28.36</v>
      </c>
      <c r="AC450" s="8">
        <v>17.07</v>
      </c>
      <c r="AD450" s="8">
        <v>179.4</v>
      </c>
      <c r="AE450" s="8">
        <v>17.48</v>
      </c>
      <c r="AF450" s="17">
        <f t="shared" si="170"/>
        <v>4137.3599999999997</v>
      </c>
      <c r="AG450" s="19">
        <f t="shared" si="175"/>
        <v>0.53960741148413127</v>
      </c>
      <c r="AH450" s="19">
        <f t="shared" si="177"/>
        <v>0.82814383998865171</v>
      </c>
      <c r="AI450" s="19">
        <f t="shared" si="178"/>
        <v>0.52073205124033284</v>
      </c>
      <c r="AJ450" s="18">
        <f t="shared" si="171"/>
        <v>0.43428011665161342</v>
      </c>
      <c r="AK450" s="18">
        <f t="shared" si="179"/>
        <v>2.2344497607655502</v>
      </c>
      <c r="AL450" s="18">
        <f t="shared" si="174"/>
        <v>10.263157894736842</v>
      </c>
      <c r="AM450" s="17">
        <f t="shared" si="180"/>
        <v>1.1811079375441285</v>
      </c>
      <c r="AN450" s="18">
        <f t="shared" si="181"/>
        <v>1.1143893414790926</v>
      </c>
      <c r="AO450" s="18">
        <f t="shared" si="182"/>
        <v>1.2472795750769696</v>
      </c>
      <c r="AP450" s="17">
        <f t="shared" si="183"/>
        <v>35.726495726495727</v>
      </c>
      <c r="AQ450" s="18">
        <f t="shared" si="185"/>
        <v>1.2424628450106159</v>
      </c>
      <c r="AR450" s="17">
        <f t="shared" si="186"/>
        <v>15.803402646502835</v>
      </c>
      <c r="AS450" s="17">
        <f t="shared" si="187"/>
        <v>35.311909262759926</v>
      </c>
      <c r="AT450" s="17">
        <f t="shared" si="172"/>
        <v>52.062430323299886</v>
      </c>
      <c r="AU450" s="17">
        <f t="shared" si="188"/>
        <v>1.8349838538756962</v>
      </c>
      <c r="AV450" s="18">
        <f t="shared" si="189"/>
        <v>0.5980643324793623</v>
      </c>
      <c r="AW450" s="18">
        <f t="shared" si="184"/>
        <v>1.0745466462748525</v>
      </c>
      <c r="AX450" s="18">
        <f t="shared" si="190"/>
        <v>1.2841993637327678</v>
      </c>
      <c r="AY450" s="8">
        <f t="shared" si="191"/>
        <v>0.67826086956521736</v>
      </c>
      <c r="AZ450" s="8">
        <f t="shared" si="192"/>
        <v>0.36208226221079692</v>
      </c>
      <c r="BA450" s="18">
        <f t="shared" si="176"/>
        <v>0.6557563277065569</v>
      </c>
      <c r="BB450" s="20">
        <f t="shared" si="193"/>
        <v>0.75673787784770863</v>
      </c>
      <c r="BC450" s="8">
        <f t="shared" si="173"/>
        <v>0.23976442133599338</v>
      </c>
      <c r="BD450" s="44"/>
      <c r="BE450" s="44"/>
      <c r="BF450" s="8"/>
    </row>
    <row r="451" spans="1:58" x14ac:dyDescent="0.25">
      <c r="A451" s="8">
        <v>295</v>
      </c>
      <c r="B451" s="16" t="s">
        <v>234</v>
      </c>
      <c r="C451" s="8" t="s">
        <v>241</v>
      </c>
      <c r="D451" s="8" t="s">
        <v>58</v>
      </c>
      <c r="E451" s="8" t="s">
        <v>236</v>
      </c>
      <c r="F451" s="8" t="s">
        <v>578</v>
      </c>
      <c r="G451" s="8">
        <v>2570</v>
      </c>
      <c r="H451" s="8">
        <v>133.80000000000001</v>
      </c>
      <c r="I451" s="8"/>
      <c r="J451" s="8">
        <v>12.7</v>
      </c>
      <c r="K451" s="8">
        <v>46.7</v>
      </c>
      <c r="L451" s="8">
        <v>10530</v>
      </c>
      <c r="M451" s="8">
        <v>5300</v>
      </c>
      <c r="N451" s="8">
        <v>49.5</v>
      </c>
      <c r="O451" s="8">
        <v>390</v>
      </c>
      <c r="P451" s="8">
        <v>1457</v>
      </c>
      <c r="Q451" s="8">
        <v>247</v>
      </c>
      <c r="R451" s="8">
        <v>1356</v>
      </c>
      <c r="S451" s="8">
        <v>462</v>
      </c>
      <c r="T451" s="8">
        <v>191.6</v>
      </c>
      <c r="U451" s="8">
        <v>536</v>
      </c>
      <c r="V451" s="8">
        <v>102.2</v>
      </c>
      <c r="W451" s="8">
        <v>715</v>
      </c>
      <c r="X451" s="8">
        <v>162.9</v>
      </c>
      <c r="Y451" s="8">
        <v>486</v>
      </c>
      <c r="Z451" s="8">
        <v>65.099999999999994</v>
      </c>
      <c r="AA451" s="8">
        <v>338</v>
      </c>
      <c r="AB451" s="8">
        <v>34.6</v>
      </c>
      <c r="AC451" s="8">
        <v>16.899999999999999</v>
      </c>
      <c r="AD451" s="8">
        <v>312</v>
      </c>
      <c r="AE451" s="8">
        <v>10.97</v>
      </c>
      <c r="AF451" s="17">
        <f t="shared" ref="AF451:AF514" si="194">IFERROR(SUM(O451:AB451),"")</f>
        <v>6543.4000000000005</v>
      </c>
      <c r="AG451" s="19">
        <f t="shared" si="175"/>
        <v>0.78383641674780924</v>
      </c>
      <c r="AH451" s="19">
        <f t="shared" si="177"/>
        <v>1.1321611629680395</v>
      </c>
      <c r="AI451" s="19">
        <f t="shared" si="178"/>
        <v>0.5545909413390091</v>
      </c>
      <c r="AJ451" s="18">
        <f t="shared" ref="AJ451:AJ514" si="195">IFERROR((O451/0.237)/(S451/0.138),"")</f>
        <v>0.49153378267302322</v>
      </c>
      <c r="AK451" s="18">
        <f t="shared" si="179"/>
        <v>1.9867924528301886</v>
      </c>
      <c r="AL451" s="18">
        <f t="shared" si="174"/>
        <v>28.4412032816773</v>
      </c>
      <c r="AM451" s="17">
        <f t="shared" si="180"/>
        <v>1.1357074069815747</v>
      </c>
      <c r="AN451" s="18">
        <f t="shared" si="181"/>
        <v>1.1333128386605562</v>
      </c>
      <c r="AO451" s="18">
        <f t="shared" si="182"/>
        <v>1.1388313880527992</v>
      </c>
      <c r="AP451" s="17">
        <f t="shared" si="183"/>
        <v>32.535297728667892</v>
      </c>
      <c r="AQ451" s="18">
        <f t="shared" si="185"/>
        <v>1.1314823286530364</v>
      </c>
      <c r="AR451" s="17">
        <f t="shared" si="186"/>
        <v>15.680473372781066</v>
      </c>
      <c r="AS451" s="17">
        <f t="shared" si="187"/>
        <v>31.153846153846153</v>
      </c>
      <c r="AT451" s="17">
        <f t="shared" ref="AT451:AT514" si="196">IFERROR(L451/AD451,"")</f>
        <v>33.75</v>
      </c>
      <c r="AU451" s="17">
        <f t="shared" si="188"/>
        <v>2.4196141644164721</v>
      </c>
      <c r="AV451" s="18">
        <f t="shared" si="189"/>
        <v>0.72761194029850751</v>
      </c>
      <c r="AW451" s="18">
        <f t="shared" si="184"/>
        <v>1.282982962148018</v>
      </c>
      <c r="AX451" s="18">
        <f t="shared" si="190"/>
        <v>1.3844590368980614</v>
      </c>
      <c r="AY451" s="8">
        <f t="shared" si="191"/>
        <v>0.92307692307692313</v>
      </c>
      <c r="AZ451" s="8">
        <f t="shared" si="192"/>
        <v>0.34070796460176989</v>
      </c>
      <c r="BA451" s="18">
        <f t="shared" si="176"/>
        <v>0.70905034080141827</v>
      </c>
      <c r="BB451" s="20">
        <f t="shared" si="193"/>
        <v>0.48949343912114746</v>
      </c>
      <c r="BC451" s="8">
        <f t="shared" si="173"/>
        <v>0.24270914323219067</v>
      </c>
      <c r="BD451" s="44"/>
      <c r="BE451" s="44"/>
      <c r="BF451" s="8"/>
    </row>
    <row r="452" spans="1:58" x14ac:dyDescent="0.25">
      <c r="A452" s="8">
        <v>296</v>
      </c>
      <c r="B452" s="16" t="s">
        <v>234</v>
      </c>
      <c r="C452" s="8" t="s">
        <v>241</v>
      </c>
      <c r="D452" s="8" t="s">
        <v>58</v>
      </c>
      <c r="E452" s="8" t="s">
        <v>236</v>
      </c>
      <c r="F452" s="8" t="s">
        <v>578</v>
      </c>
      <c r="G452" s="8">
        <v>2500</v>
      </c>
      <c r="H452" s="8">
        <v>138.80000000000001</v>
      </c>
      <c r="I452" s="8"/>
      <c r="J452" s="8">
        <v>12.3</v>
      </c>
      <c r="K452" s="8">
        <v>49.1</v>
      </c>
      <c r="L452" s="8">
        <v>11310</v>
      </c>
      <c r="M452" s="8">
        <v>5150</v>
      </c>
      <c r="N452" s="8">
        <v>54.8</v>
      </c>
      <c r="O452" s="8">
        <v>425</v>
      </c>
      <c r="P452" s="8">
        <v>1487</v>
      </c>
      <c r="Q452" s="8">
        <v>254</v>
      </c>
      <c r="R452" s="8">
        <v>1397</v>
      </c>
      <c r="S452" s="8">
        <v>471</v>
      </c>
      <c r="T452" s="8">
        <v>184.5</v>
      </c>
      <c r="U452" s="8">
        <v>547</v>
      </c>
      <c r="V452" s="8">
        <v>103.9</v>
      </c>
      <c r="W452" s="8">
        <v>710</v>
      </c>
      <c r="X452" s="8">
        <v>157.69999999999999</v>
      </c>
      <c r="Y452" s="8">
        <v>457</v>
      </c>
      <c r="Z452" s="8">
        <v>63.7</v>
      </c>
      <c r="AA452" s="8">
        <v>324</v>
      </c>
      <c r="AB452" s="8">
        <v>34.299999999999997</v>
      </c>
      <c r="AC452" s="8">
        <v>17.739999999999998</v>
      </c>
      <c r="AD452" s="8">
        <v>326</v>
      </c>
      <c r="AE452" s="8">
        <v>11.86</v>
      </c>
      <c r="AF452" s="17">
        <f t="shared" si="194"/>
        <v>6616.0999999999995</v>
      </c>
      <c r="AG452" s="19">
        <f t="shared" si="175"/>
        <v>0.89108975360733456</v>
      </c>
      <c r="AH452" s="19">
        <f t="shared" si="177"/>
        <v>1.2054004793265263</v>
      </c>
      <c r="AI452" s="19">
        <f t="shared" si="178"/>
        <v>0.58662474440407264</v>
      </c>
      <c r="AJ452" s="18">
        <f t="shared" si="195"/>
        <v>0.52541051896046664</v>
      </c>
      <c r="AK452" s="18">
        <f t="shared" si="179"/>
        <v>2.1961165048543689</v>
      </c>
      <c r="AL452" s="18">
        <f t="shared" si="174"/>
        <v>27.487352445193931</v>
      </c>
      <c r="AM452" s="17">
        <f t="shared" si="180"/>
        <v>1.0949324622065679</v>
      </c>
      <c r="AN452" s="18">
        <f t="shared" si="181"/>
        <v>1.0699166358911987</v>
      </c>
      <c r="AO452" s="18">
        <f t="shared" si="182"/>
        <v>1.1359192429372684</v>
      </c>
      <c r="AP452" s="17">
        <f t="shared" si="183"/>
        <v>32.656943563728603</v>
      </c>
      <c r="AQ452" s="18">
        <f t="shared" si="185"/>
        <v>1.1357128143818991</v>
      </c>
      <c r="AR452" s="17">
        <f t="shared" si="186"/>
        <v>15.895061728395062</v>
      </c>
      <c r="AS452" s="17">
        <f t="shared" si="187"/>
        <v>34.907407407407405</v>
      </c>
      <c r="AT452" s="17">
        <f t="shared" si="196"/>
        <v>34.693251533742334</v>
      </c>
      <c r="AU452" s="17">
        <f t="shared" si="188"/>
        <v>2.3503306422797485</v>
      </c>
      <c r="AV452" s="18">
        <f t="shared" si="189"/>
        <v>0.77696526508226693</v>
      </c>
      <c r="AW452" s="18">
        <f t="shared" si="184"/>
        <v>1.3658880823872448</v>
      </c>
      <c r="AX452" s="18">
        <f t="shared" si="190"/>
        <v>1.4341814714443439</v>
      </c>
      <c r="AY452" s="8">
        <f t="shared" si="191"/>
        <v>1.0061728395061729</v>
      </c>
      <c r="AZ452" s="8">
        <f t="shared" si="192"/>
        <v>0.33715103793843954</v>
      </c>
      <c r="BA452" s="18">
        <f t="shared" si="176"/>
        <v>0.72028838741856993</v>
      </c>
      <c r="BB452" s="20">
        <f t="shared" si="193"/>
        <v>0.51032211882605583</v>
      </c>
      <c r="BC452" s="8">
        <f t="shared" si="173"/>
        <v>0.33244948954094389</v>
      </c>
      <c r="BD452" s="44"/>
      <c r="BE452" s="44"/>
      <c r="BF452" s="8"/>
    </row>
    <row r="453" spans="1:58" x14ac:dyDescent="0.25">
      <c r="A453" s="8">
        <v>297</v>
      </c>
      <c r="B453" s="16" t="s">
        <v>234</v>
      </c>
      <c r="C453" s="8" t="s">
        <v>241</v>
      </c>
      <c r="D453" s="8" t="s">
        <v>58</v>
      </c>
      <c r="E453" s="8" t="s">
        <v>236</v>
      </c>
      <c r="F453" s="8" t="s">
        <v>578</v>
      </c>
      <c r="G453" s="8">
        <v>2272</v>
      </c>
      <c r="H453" s="8">
        <v>134</v>
      </c>
      <c r="I453" s="8"/>
      <c r="J453" s="8">
        <v>11.5</v>
      </c>
      <c r="K453" s="8">
        <v>50.9</v>
      </c>
      <c r="L453" s="8">
        <v>10770</v>
      </c>
      <c r="M453" s="8">
        <v>4600</v>
      </c>
      <c r="N453" s="8">
        <v>79.400000000000006</v>
      </c>
      <c r="O453" s="8">
        <v>395</v>
      </c>
      <c r="P453" s="8">
        <v>1400</v>
      </c>
      <c r="Q453" s="8">
        <v>230</v>
      </c>
      <c r="R453" s="8">
        <v>1190</v>
      </c>
      <c r="S453" s="8">
        <v>411</v>
      </c>
      <c r="T453" s="8">
        <v>160.5</v>
      </c>
      <c r="U453" s="8">
        <v>455</v>
      </c>
      <c r="V453" s="8">
        <v>89.6</v>
      </c>
      <c r="W453" s="8">
        <v>607</v>
      </c>
      <c r="X453" s="8">
        <v>137.6</v>
      </c>
      <c r="Y453" s="8">
        <v>405</v>
      </c>
      <c r="Z453" s="8">
        <v>57.1</v>
      </c>
      <c r="AA453" s="8">
        <v>297</v>
      </c>
      <c r="AB453" s="8">
        <v>31.2</v>
      </c>
      <c r="AC453" s="8">
        <v>18.899999999999999</v>
      </c>
      <c r="AD453" s="8">
        <v>297</v>
      </c>
      <c r="AE453" s="8">
        <v>11.7</v>
      </c>
      <c r="AF453" s="17">
        <f t="shared" si="194"/>
        <v>5866.0000000000009</v>
      </c>
      <c r="AG453" s="19">
        <f t="shared" si="175"/>
        <v>0.90347923681257014</v>
      </c>
      <c r="AH453" s="19">
        <f t="shared" si="177"/>
        <v>1.2380465887806835</v>
      </c>
      <c r="AI453" s="19">
        <f t="shared" si="178"/>
        <v>0.64005602240896364</v>
      </c>
      <c r="AJ453" s="18">
        <f t="shared" si="195"/>
        <v>0.55961070559610715</v>
      </c>
      <c r="AK453" s="18">
        <f t="shared" si="179"/>
        <v>2.3413043478260871</v>
      </c>
      <c r="AL453" s="18">
        <f t="shared" si="174"/>
        <v>25.384615384615387</v>
      </c>
      <c r="AM453" s="17">
        <f t="shared" si="180"/>
        <v>1.1237074403647256</v>
      </c>
      <c r="AN453" s="18">
        <f t="shared" si="181"/>
        <v>1.0924614328678348</v>
      </c>
      <c r="AO453" s="18">
        <f t="shared" si="182"/>
        <v>1.1687115689712433</v>
      </c>
      <c r="AP453" s="17">
        <f t="shared" si="183"/>
        <v>33.430232558139537</v>
      </c>
      <c r="AQ453" s="18">
        <f t="shared" si="185"/>
        <v>1.1626055399200119</v>
      </c>
      <c r="AR453" s="17">
        <f t="shared" si="186"/>
        <v>15.488215488215488</v>
      </c>
      <c r="AS453" s="17">
        <f t="shared" si="187"/>
        <v>36.262626262626263</v>
      </c>
      <c r="AT453" s="17">
        <f t="shared" si="196"/>
        <v>36.262626262626263</v>
      </c>
      <c r="AU453" s="17">
        <f t="shared" si="188"/>
        <v>2.2477455936603361</v>
      </c>
      <c r="AV453" s="18">
        <f t="shared" si="189"/>
        <v>0.86813186813186816</v>
      </c>
      <c r="AW453" s="18">
        <f t="shared" si="184"/>
        <v>1.2394463902001589</v>
      </c>
      <c r="AX453" s="18">
        <f t="shared" si="190"/>
        <v>1.3375899920615368</v>
      </c>
      <c r="AY453" s="8">
        <f t="shared" si="191"/>
        <v>1</v>
      </c>
      <c r="AZ453" s="8">
        <f t="shared" si="192"/>
        <v>0.3453781512605042</v>
      </c>
      <c r="BA453" s="18">
        <f t="shared" si="176"/>
        <v>0.72306512103648135</v>
      </c>
      <c r="BB453" s="20">
        <f t="shared" si="193"/>
        <v>0.57048855404230658</v>
      </c>
      <c r="BC453" s="8">
        <f t="shared" si="173"/>
        <v>0.99284456745676652</v>
      </c>
      <c r="BD453" s="44"/>
      <c r="BE453" s="44"/>
      <c r="BF453" s="8"/>
    </row>
    <row r="454" spans="1:58" x14ac:dyDescent="0.25">
      <c r="A454" s="8">
        <v>298</v>
      </c>
      <c r="B454" s="16" t="s">
        <v>234</v>
      </c>
      <c r="C454" s="8" t="s">
        <v>241</v>
      </c>
      <c r="D454" s="8" t="s">
        <v>58</v>
      </c>
      <c r="E454" s="8" t="s">
        <v>236</v>
      </c>
      <c r="F454" s="8" t="s">
        <v>578</v>
      </c>
      <c r="G454" s="8"/>
      <c r="H454" s="8"/>
      <c r="I454" s="8"/>
      <c r="J454" s="8"/>
      <c r="K454" s="8"/>
      <c r="L454" s="8">
        <v>11048.131986677936</v>
      </c>
      <c r="M454" s="8">
        <v>6294.6863715932668</v>
      </c>
      <c r="N454" s="8">
        <v>322.708069632405</v>
      </c>
      <c r="O454" s="8">
        <v>1571.2286415506626</v>
      </c>
      <c r="P454" s="8">
        <v>4535.6146659981187</v>
      </c>
      <c r="Q454" s="8">
        <v>739.08072108435692</v>
      </c>
      <c r="R454" s="8">
        <v>3779.3746693417388</v>
      </c>
      <c r="S454" s="8">
        <v>1202.8252548397843</v>
      </c>
      <c r="T454" s="8">
        <v>432.70796012183774</v>
      </c>
      <c r="U454" s="8">
        <v>1407.3931649485921</v>
      </c>
      <c r="V454" s="8">
        <v>247.46248221437577</v>
      </c>
      <c r="W454" s="8">
        <v>1503.6310284334986</v>
      </c>
      <c r="X454" s="8">
        <v>262.50769007971991</v>
      </c>
      <c r="Y454" s="8">
        <v>589.50294320530031</v>
      </c>
      <c r="Z454" s="8">
        <v>58.667418763183214</v>
      </c>
      <c r="AA454" s="8">
        <v>248.48562586843443</v>
      </c>
      <c r="AB454" s="8">
        <v>25.474805644383824</v>
      </c>
      <c r="AC454" s="8">
        <v>84.653458642548287</v>
      </c>
      <c r="AD454" s="8">
        <v>637.16069828071215</v>
      </c>
      <c r="AE454" s="8">
        <v>0.85270545799517261</v>
      </c>
      <c r="AF454" s="17">
        <f t="shared" si="194"/>
        <v>16603.957072093985</v>
      </c>
      <c r="AG454" s="19">
        <f t="shared" si="175"/>
        <v>4.2955190162393082</v>
      </c>
      <c r="AH454" s="19">
        <f t="shared" si="177"/>
        <v>4.7940248539941566</v>
      </c>
      <c r="AI454" s="19">
        <f t="shared" si="178"/>
        <v>0.8016546079743827</v>
      </c>
      <c r="AJ454" s="18">
        <f t="shared" si="195"/>
        <v>0.76061973511486147</v>
      </c>
      <c r="AK454" s="18">
        <f t="shared" si="179"/>
        <v>1.7551520972571522</v>
      </c>
      <c r="AL454" s="18">
        <f t="shared" si="174"/>
        <v>747.2224931909833</v>
      </c>
      <c r="AM454" s="17">
        <f t="shared" si="180"/>
        <v>1.0182588820003635</v>
      </c>
      <c r="AN454" s="18">
        <f t="shared" si="181"/>
        <v>0.97891184443297841</v>
      </c>
      <c r="AO454" s="18">
        <f t="shared" si="182"/>
        <v>0.78094845756180098</v>
      </c>
      <c r="AP454" s="17">
        <f t="shared" si="183"/>
        <v>23.979055126658036</v>
      </c>
      <c r="AQ454" s="18">
        <f t="shared" si="185"/>
        <v>0.83392128020097378</v>
      </c>
      <c r="AR454" s="17">
        <f t="shared" si="186"/>
        <v>25.332195170621706</v>
      </c>
      <c r="AS454" s="17">
        <f t="shared" si="187"/>
        <v>44.461855481844189</v>
      </c>
      <c r="AT454" s="17">
        <f t="shared" si="196"/>
        <v>17.339631927219859</v>
      </c>
      <c r="AU454" s="17">
        <f t="shared" si="188"/>
        <v>7.4218251308613636</v>
      </c>
      <c r="AV454" s="18">
        <f t="shared" si="189"/>
        <v>1.1164105956192099</v>
      </c>
      <c r="AW454" s="18">
        <f t="shared" si="184"/>
        <v>4.582336372219161</v>
      </c>
      <c r="AX454" s="18">
        <f t="shared" si="190"/>
        <v>3.9603245395852023</v>
      </c>
      <c r="AY454" s="8">
        <f t="shared" si="191"/>
        <v>2.5641752759496415</v>
      </c>
      <c r="AZ454" s="8">
        <f t="shared" si="192"/>
        <v>0.31826038963458542</v>
      </c>
      <c r="BA454" s="18">
        <f t="shared" si="176"/>
        <v>0.82319082243696395</v>
      </c>
      <c r="BB454" s="20">
        <f t="shared" si="193"/>
        <v>0.18426680235715076</v>
      </c>
      <c r="BC454" s="8">
        <f t="shared" si="173"/>
        <v>0.37609957673868133</v>
      </c>
      <c r="BD454" s="44"/>
      <c r="BE454" s="44"/>
      <c r="BF454" s="8"/>
    </row>
    <row r="455" spans="1:58" x14ac:dyDescent="0.25">
      <c r="A455" s="8">
        <v>299</v>
      </c>
      <c r="B455" s="16" t="s">
        <v>234</v>
      </c>
      <c r="C455" s="8" t="s">
        <v>241</v>
      </c>
      <c r="D455" s="8" t="s">
        <v>58</v>
      </c>
      <c r="E455" s="8" t="s">
        <v>236</v>
      </c>
      <c r="F455" s="8" t="s">
        <v>578</v>
      </c>
      <c r="G455" s="8"/>
      <c r="H455" s="8"/>
      <c r="I455" s="8"/>
      <c r="J455" s="8"/>
      <c r="K455" s="8"/>
      <c r="L455" s="8">
        <v>12318.600476362421</v>
      </c>
      <c r="M455" s="8">
        <v>5464.5572009626312</v>
      </c>
      <c r="N455" s="8">
        <v>208.22057070056024</v>
      </c>
      <c r="O455" s="8">
        <v>1209.6702415560405</v>
      </c>
      <c r="P455" s="8">
        <v>3598.6271444625895</v>
      </c>
      <c r="Q455" s="8">
        <v>620.52852077647731</v>
      </c>
      <c r="R455" s="8">
        <v>3150.5476289336025</v>
      </c>
      <c r="S455" s="8">
        <v>1035.5033091452506</v>
      </c>
      <c r="T455" s="8">
        <v>364.23799963803742</v>
      </c>
      <c r="U455" s="8">
        <v>1234.5697569025363</v>
      </c>
      <c r="V455" s="8">
        <v>214.30434991252011</v>
      </c>
      <c r="W455" s="8">
        <v>1316.51976201861</v>
      </c>
      <c r="X455" s="8">
        <v>235.1799694741164</v>
      </c>
      <c r="Y455" s="8">
        <v>516.28828979224147</v>
      </c>
      <c r="Z455" s="8">
        <v>52.364006828874309</v>
      </c>
      <c r="AA455" s="8">
        <v>226.37908445045053</v>
      </c>
      <c r="AB455" s="8">
        <v>21.770871400399475</v>
      </c>
      <c r="AC455" s="8">
        <v>44.416134658597159</v>
      </c>
      <c r="AD455" s="8">
        <v>508.81357043759067</v>
      </c>
      <c r="AE455" s="8">
        <v>1.261896171464242</v>
      </c>
      <c r="AF455" s="17">
        <f t="shared" si="194"/>
        <v>13796.490935291748</v>
      </c>
      <c r="AG455" s="19">
        <f t="shared" si="175"/>
        <v>3.6300133965007548</v>
      </c>
      <c r="AH455" s="19">
        <f t="shared" si="177"/>
        <v>4.1750910778053818</v>
      </c>
      <c r="AI455" s="19">
        <f t="shared" si="178"/>
        <v>0.74036998085813222</v>
      </c>
      <c r="AJ455" s="18">
        <f t="shared" si="195"/>
        <v>0.68021506504009155</v>
      </c>
      <c r="AK455" s="18">
        <f t="shared" si="179"/>
        <v>2.2542724000020327</v>
      </c>
      <c r="AL455" s="18">
        <f t="shared" si="174"/>
        <v>403.21349881519058</v>
      </c>
      <c r="AM455" s="17">
        <f t="shared" si="180"/>
        <v>1.0048706599768913</v>
      </c>
      <c r="AN455" s="18">
        <f t="shared" si="181"/>
        <v>0.94822057851842301</v>
      </c>
      <c r="AO455" s="18">
        <f t="shared" si="182"/>
        <v>0.76188467105391666</v>
      </c>
      <c r="AP455" s="17">
        <f t="shared" si="183"/>
        <v>23.235640404163131</v>
      </c>
      <c r="AQ455" s="18">
        <f t="shared" si="185"/>
        <v>0.80806749431038671</v>
      </c>
      <c r="AR455" s="17">
        <f t="shared" si="186"/>
        <v>24.138966787626106</v>
      </c>
      <c r="AS455" s="17">
        <f t="shared" si="187"/>
        <v>54.415806593911263</v>
      </c>
      <c r="AT455" s="17">
        <f t="shared" si="196"/>
        <v>24.210440114182013</v>
      </c>
      <c r="AU455" s="17">
        <f t="shared" si="188"/>
        <v>7.3103160264568841</v>
      </c>
      <c r="AV455" s="18">
        <f t="shared" si="189"/>
        <v>0.97983142288454628</v>
      </c>
      <c r="AW455" s="18">
        <f t="shared" si="184"/>
        <v>4.4121689535585116</v>
      </c>
      <c r="AX455" s="18">
        <f t="shared" si="190"/>
        <v>3.8061145285942861</v>
      </c>
      <c r="AY455" s="8">
        <f t="shared" si="191"/>
        <v>2.2476174054364062</v>
      </c>
      <c r="AZ455" s="8">
        <f t="shared" si="192"/>
        <v>0.3286740691159612</v>
      </c>
      <c r="BA455" s="18">
        <f t="shared" si="176"/>
        <v>0.81279251760530391</v>
      </c>
      <c r="BB455" s="20">
        <f t="shared" si="193"/>
        <v>0.24646401222648148</v>
      </c>
      <c r="BC455" s="8">
        <f t="shared" si="173"/>
        <v>0.30485585475813326</v>
      </c>
      <c r="BD455" s="44"/>
      <c r="BE455" s="44"/>
      <c r="BF455" s="8"/>
    </row>
    <row r="456" spans="1:58" x14ac:dyDescent="0.25">
      <c r="A456" s="8">
        <v>300</v>
      </c>
      <c r="B456" s="16" t="s">
        <v>234</v>
      </c>
      <c r="C456" s="8" t="s">
        <v>241</v>
      </c>
      <c r="D456" s="8" t="s">
        <v>58</v>
      </c>
      <c r="E456" s="8" t="s">
        <v>236</v>
      </c>
      <c r="F456" s="8" t="s">
        <v>578</v>
      </c>
      <c r="G456" s="8"/>
      <c r="H456" s="8"/>
      <c r="I456" s="8"/>
      <c r="J456" s="8"/>
      <c r="K456" s="8"/>
      <c r="L456" s="8">
        <v>12570.442781335005</v>
      </c>
      <c r="M456" s="8">
        <v>5105.4744434109607</v>
      </c>
      <c r="N456" s="8">
        <v>165.44098612249473</v>
      </c>
      <c r="O456" s="8">
        <v>1043.1892617442008</v>
      </c>
      <c r="P456" s="8">
        <v>3378.4896253076872</v>
      </c>
      <c r="Q456" s="8">
        <v>587.91063207614548</v>
      </c>
      <c r="R456" s="8">
        <v>3086.2350405483571</v>
      </c>
      <c r="S456" s="8">
        <v>1019.7291945065112</v>
      </c>
      <c r="T456" s="8">
        <v>355.1289343795782</v>
      </c>
      <c r="U456" s="8">
        <v>1190.1314027980936</v>
      </c>
      <c r="V456" s="8">
        <v>203.53649316183885</v>
      </c>
      <c r="W456" s="8">
        <v>1278.9655504510736</v>
      </c>
      <c r="X456" s="8">
        <v>223.42488065675536</v>
      </c>
      <c r="Y456" s="8">
        <v>492.67893201457332</v>
      </c>
      <c r="Z456" s="8">
        <v>48.798425089298554</v>
      </c>
      <c r="AA456" s="8">
        <v>199.80944922279659</v>
      </c>
      <c r="AB456" s="8">
        <v>18.715917986404666</v>
      </c>
      <c r="AC456" s="8">
        <v>50.720146388017703</v>
      </c>
      <c r="AD456" s="8">
        <v>431.29792395302445</v>
      </c>
      <c r="AE456" s="8">
        <v>0.84908226887382454</v>
      </c>
      <c r="AF456" s="17">
        <f t="shared" si="194"/>
        <v>13126.743739943317</v>
      </c>
      <c r="AG456" s="19">
        <f t="shared" si="175"/>
        <v>3.546701309421683</v>
      </c>
      <c r="AH456" s="19">
        <f t="shared" si="177"/>
        <v>4.4409099659611071</v>
      </c>
      <c r="AI456" s="19">
        <f t="shared" si="178"/>
        <v>0.65178140204205126</v>
      </c>
      <c r="AJ456" s="18">
        <f t="shared" si="195"/>
        <v>0.59567448103816267</v>
      </c>
      <c r="AK456" s="18">
        <f t="shared" si="179"/>
        <v>2.4621497807237498</v>
      </c>
      <c r="AL456" s="18">
        <f t="shared" si="174"/>
        <v>507.95775599586364</v>
      </c>
      <c r="AM456" s="17">
        <f t="shared" si="180"/>
        <v>1.0436937076126906</v>
      </c>
      <c r="AN456" s="18">
        <f t="shared" si="181"/>
        <v>0.94886376199355293</v>
      </c>
      <c r="AO456" s="18">
        <f t="shared" si="182"/>
        <v>0.74434761170298946</v>
      </c>
      <c r="AP456" s="17">
        <f t="shared" si="183"/>
        <v>22.850966411634488</v>
      </c>
      <c r="AQ456" s="18">
        <f t="shared" si="185"/>
        <v>0.79468965992053697</v>
      </c>
      <c r="AR456" s="17">
        <f t="shared" si="186"/>
        <v>25.551716714448901</v>
      </c>
      <c r="AS456" s="17">
        <f t="shared" si="187"/>
        <v>62.912153705595735</v>
      </c>
      <c r="AT456" s="17">
        <f t="shared" si="196"/>
        <v>29.145613932294598</v>
      </c>
      <c r="AU456" s="17">
        <f t="shared" si="188"/>
        <v>8.2908992371047532</v>
      </c>
      <c r="AV456" s="18">
        <f t="shared" si="189"/>
        <v>0.8765328427529766</v>
      </c>
      <c r="AW456" s="18">
        <f t="shared" si="184"/>
        <v>4.8189419151460218</v>
      </c>
      <c r="AX456" s="18">
        <f t="shared" si="190"/>
        <v>4.1892240967453516</v>
      </c>
      <c r="AY456" s="8">
        <f t="shared" si="191"/>
        <v>2.1585461830291508</v>
      </c>
      <c r="AZ456" s="8">
        <f t="shared" si="192"/>
        <v>0.33041203314357009</v>
      </c>
      <c r="BA456" s="18">
        <f t="shared" si="176"/>
        <v>0.81214460360956275</v>
      </c>
      <c r="BB456" s="20">
        <f t="shared" si="193"/>
        <v>0.25674368554492921</v>
      </c>
      <c r="BC456" s="8">
        <f t="shared" ref="BC456:BC519" si="197">IFERROR((L887/7.25)/(M887/1.57),"")</f>
        <v>0.31983361588339126</v>
      </c>
      <c r="BD456" s="44"/>
      <c r="BE456" s="44"/>
      <c r="BF456" s="8"/>
    </row>
    <row r="457" spans="1:58" x14ac:dyDescent="0.25">
      <c r="A457" s="8">
        <v>301</v>
      </c>
      <c r="B457" s="16" t="s">
        <v>234</v>
      </c>
      <c r="C457" s="8" t="s">
        <v>241</v>
      </c>
      <c r="D457" s="8" t="s">
        <v>58</v>
      </c>
      <c r="E457" s="8" t="s">
        <v>236</v>
      </c>
      <c r="F457" s="8" t="s">
        <v>578</v>
      </c>
      <c r="G457" s="8"/>
      <c r="H457" s="8"/>
      <c r="I457" s="8"/>
      <c r="J457" s="8"/>
      <c r="K457" s="8"/>
      <c r="L457" s="8">
        <v>9528.7721342683653</v>
      </c>
      <c r="M457" s="8">
        <v>5278.3777356823975</v>
      </c>
      <c r="N457" s="8">
        <v>115.72707014806429</v>
      </c>
      <c r="O457" s="8">
        <v>1708.1101133708091</v>
      </c>
      <c r="P457" s="8">
        <v>4971.6531308175681</v>
      </c>
      <c r="Q457" s="8">
        <v>773.95968248166071</v>
      </c>
      <c r="R457" s="8">
        <v>3524.1239175419282</v>
      </c>
      <c r="S457" s="8">
        <v>975.16166432601744</v>
      </c>
      <c r="T457" s="8">
        <v>334.89012395254906</v>
      </c>
      <c r="U457" s="8">
        <v>1069.5435670092977</v>
      </c>
      <c r="V457" s="8">
        <v>192.37321012126935</v>
      </c>
      <c r="W457" s="8">
        <v>1239.8478531325004</v>
      </c>
      <c r="X457" s="8">
        <v>230.86020497318219</v>
      </c>
      <c r="Y457" s="8">
        <v>539.10625510136254</v>
      </c>
      <c r="Z457" s="8">
        <v>56.776355952529066</v>
      </c>
      <c r="AA457" s="8">
        <v>247.54017686238785</v>
      </c>
      <c r="AB457" s="8">
        <v>23.565529259553927</v>
      </c>
      <c r="AC457" s="8">
        <v>53.561885167738517</v>
      </c>
      <c r="AD457" s="8">
        <v>388.19643956435448</v>
      </c>
      <c r="AE457" s="8">
        <v>0.70308861440284109</v>
      </c>
      <c r="AF457" s="17">
        <f t="shared" si="194"/>
        <v>15887.511784902614</v>
      </c>
      <c r="AG457" s="19">
        <f t="shared" si="175"/>
        <v>4.6875692555972428</v>
      </c>
      <c r="AH457" s="19">
        <f t="shared" si="177"/>
        <v>5.2749764512584303</v>
      </c>
      <c r="AI457" s="19">
        <f t="shared" si="178"/>
        <v>0.9346145701593368</v>
      </c>
      <c r="AJ457" s="18">
        <f t="shared" si="195"/>
        <v>1.019929103656191</v>
      </c>
      <c r="AK457" s="18">
        <f t="shared" si="179"/>
        <v>1.8052463486750574</v>
      </c>
      <c r="AL457" s="18">
        <f t="shared" si="174"/>
        <v>552.13017479178484</v>
      </c>
      <c r="AM457" s="17">
        <f t="shared" si="180"/>
        <v>1.0460956742833818</v>
      </c>
      <c r="AN457" s="18">
        <f t="shared" si="181"/>
        <v>0.96521147596956292</v>
      </c>
      <c r="AO457" s="18">
        <f t="shared" si="182"/>
        <v>0.75872243680283546</v>
      </c>
      <c r="AP457" s="17">
        <f t="shared" si="183"/>
        <v>22.863956723487959</v>
      </c>
      <c r="AQ457" s="18">
        <f t="shared" si="185"/>
        <v>0.79514142490601447</v>
      </c>
      <c r="AR457" s="17">
        <f t="shared" si="186"/>
        <v>21.323317299788247</v>
      </c>
      <c r="AS457" s="17">
        <f t="shared" si="187"/>
        <v>38.493840697082419</v>
      </c>
      <c r="AT457" s="17">
        <f t="shared" si="196"/>
        <v>24.546263600361289</v>
      </c>
      <c r="AU457" s="17">
        <f t="shared" si="188"/>
        <v>6.2094316991425194</v>
      </c>
      <c r="AV457" s="18">
        <f t="shared" si="189"/>
        <v>1.5970458483959638</v>
      </c>
      <c r="AW457" s="18">
        <f t="shared" si="184"/>
        <v>3.4956310042093248</v>
      </c>
      <c r="AX457" s="18">
        <f t="shared" si="190"/>
        <v>3.2780340950586613</v>
      </c>
      <c r="AY457" s="8">
        <f t="shared" si="191"/>
        <v>1.5682158932130037</v>
      </c>
      <c r="AZ457" s="8">
        <f t="shared" si="192"/>
        <v>0.27671037884677774</v>
      </c>
      <c r="BA457" s="18">
        <f t="shared" si="176"/>
        <v>0.84075104902159525</v>
      </c>
      <c r="BB457" s="20">
        <f t="shared" si="193"/>
        <v>0.17043703253979534</v>
      </c>
      <c r="BC457" s="8">
        <f t="shared" si="197"/>
        <v>0.23701227821395221</v>
      </c>
      <c r="BD457" s="44"/>
      <c r="BE457" s="44"/>
      <c r="BF457" s="8"/>
    </row>
    <row r="458" spans="1:58" x14ac:dyDescent="0.25">
      <c r="A458" s="8">
        <v>302</v>
      </c>
      <c r="B458" s="16" t="s">
        <v>234</v>
      </c>
      <c r="C458" s="8" t="s">
        <v>241</v>
      </c>
      <c r="D458" s="8" t="s">
        <v>58</v>
      </c>
      <c r="E458" s="8" t="s">
        <v>236</v>
      </c>
      <c r="F458" s="8" t="s">
        <v>578</v>
      </c>
      <c r="G458" s="8"/>
      <c r="H458" s="8"/>
      <c r="I458" s="8"/>
      <c r="J458" s="8"/>
      <c r="K458" s="8"/>
      <c r="L458" s="8">
        <v>9151.3000509953563</v>
      </c>
      <c r="M458" s="8">
        <v>5271.3409574782372</v>
      </c>
      <c r="N458" s="8">
        <v>119.49160599194319</v>
      </c>
      <c r="O458" s="8">
        <v>1784.7426515896607</v>
      </c>
      <c r="P458" s="8">
        <v>5126.5358581438222</v>
      </c>
      <c r="Q458" s="8">
        <v>759.49297655138844</v>
      </c>
      <c r="R458" s="8">
        <v>3515.2011208471372</v>
      </c>
      <c r="S458" s="8">
        <v>975.67357823964039</v>
      </c>
      <c r="T458" s="8">
        <v>339.53546704048546</v>
      </c>
      <c r="U458" s="8">
        <v>1096.8716323526639</v>
      </c>
      <c r="V458" s="8">
        <v>192.94505610644188</v>
      </c>
      <c r="W458" s="8">
        <v>1252.9379268058128</v>
      </c>
      <c r="X458" s="8">
        <v>229.29787822527797</v>
      </c>
      <c r="Y458" s="8">
        <v>526.95231634874597</v>
      </c>
      <c r="Z458" s="8">
        <v>54.521703018538155</v>
      </c>
      <c r="AA458" s="8">
        <v>234.61492196485548</v>
      </c>
      <c r="AB458" s="8">
        <v>23.482329333737354</v>
      </c>
      <c r="AC458" s="8">
        <v>127.68564745124816</v>
      </c>
      <c r="AD458" s="8">
        <v>406.56267716119623</v>
      </c>
      <c r="AE458" s="8">
        <v>0.55260560531475622</v>
      </c>
      <c r="AF458" s="17">
        <f t="shared" si="194"/>
        <v>16112.80541656821</v>
      </c>
      <c r="AG458" s="19">
        <f t="shared" si="175"/>
        <v>5.1677024776317078</v>
      </c>
      <c r="AH458" s="19">
        <f t="shared" si="177"/>
        <v>5.7389675660561288</v>
      </c>
      <c r="AI458" s="19">
        <f t="shared" si="178"/>
        <v>0.97902386514289252</v>
      </c>
      <c r="AJ458" s="18">
        <f t="shared" si="195"/>
        <v>1.0651279929514335</v>
      </c>
      <c r="AK458" s="18">
        <f t="shared" si="179"/>
        <v>1.7360478339032079</v>
      </c>
      <c r="AL458" s="18">
        <f t="shared" si="174"/>
        <v>735.71942313112072</v>
      </c>
      <c r="AM458" s="17">
        <f t="shared" si="180"/>
        <v>1.0652756590856955</v>
      </c>
      <c r="AN458" s="18">
        <f t="shared" si="181"/>
        <v>0.96607903688390007</v>
      </c>
      <c r="AO458" s="18">
        <f t="shared" si="182"/>
        <v>0.75910844993754756</v>
      </c>
      <c r="AP458" s="17">
        <f t="shared" si="183"/>
        <v>22.989052486125974</v>
      </c>
      <c r="AQ458" s="18">
        <f t="shared" si="185"/>
        <v>0.79949188900794799</v>
      </c>
      <c r="AR458" s="17">
        <f t="shared" si="186"/>
        <v>22.468054944381869</v>
      </c>
      <c r="AS458" s="17">
        <f t="shared" si="187"/>
        <v>39.005618118212404</v>
      </c>
      <c r="AT458" s="17">
        <f t="shared" si="196"/>
        <v>22.508952653730677</v>
      </c>
      <c r="AU458" s="17">
        <f t="shared" si="188"/>
        <v>6.3178699791493003</v>
      </c>
      <c r="AV458" s="18">
        <f t="shared" si="189"/>
        <v>1.6271208033355664</v>
      </c>
      <c r="AW458" s="18">
        <f t="shared" si="184"/>
        <v>3.7824480659673982</v>
      </c>
      <c r="AX458" s="18">
        <f t="shared" si="190"/>
        <v>3.4951409463717109</v>
      </c>
      <c r="AY458" s="8">
        <f t="shared" si="191"/>
        <v>1.732893516560289</v>
      </c>
      <c r="AZ458" s="8">
        <f t="shared" si="192"/>
        <v>0.27755839415655126</v>
      </c>
      <c r="BA458" s="18">
        <f t="shared" si="176"/>
        <v>0.84392834973246911</v>
      </c>
      <c r="BB458" s="20">
        <f t="shared" si="193"/>
        <v>0.16410084244181611</v>
      </c>
      <c r="BC458" s="8">
        <f t="shared" si="197"/>
        <v>0.29773464463516691</v>
      </c>
      <c r="BD458" s="44"/>
      <c r="BE458" s="44"/>
      <c r="BF458" s="8"/>
    </row>
    <row r="459" spans="1:58" x14ac:dyDescent="0.25">
      <c r="A459" s="8">
        <v>303</v>
      </c>
      <c r="B459" s="16" t="s">
        <v>234</v>
      </c>
      <c r="C459" s="8" t="s">
        <v>241</v>
      </c>
      <c r="D459" s="8" t="s">
        <v>58</v>
      </c>
      <c r="E459" s="8" t="s">
        <v>236</v>
      </c>
      <c r="F459" s="8" t="s">
        <v>578</v>
      </c>
      <c r="G459" s="8"/>
      <c r="H459" s="8"/>
      <c r="I459" s="8"/>
      <c r="J459" s="8"/>
      <c r="K459" s="8"/>
      <c r="L459" s="8">
        <v>8069.7934945359148</v>
      </c>
      <c r="M459" s="8">
        <v>4472.526391843875</v>
      </c>
      <c r="N459" s="8">
        <v>93.342970553136865</v>
      </c>
      <c r="O459" s="8">
        <v>1527.2559896930916</v>
      </c>
      <c r="P459" s="8">
        <v>4118.8945398941805</v>
      </c>
      <c r="Q459" s="8">
        <v>626.72800209964589</v>
      </c>
      <c r="R459" s="8">
        <v>2987.9544183631324</v>
      </c>
      <c r="S459" s="8">
        <v>867.48814208107353</v>
      </c>
      <c r="T459" s="8">
        <v>315.25136486395206</v>
      </c>
      <c r="U459" s="8">
        <v>1003.5758967501889</v>
      </c>
      <c r="V459" s="8">
        <v>168.40466934373578</v>
      </c>
      <c r="W459" s="8">
        <v>1061.3715862438328</v>
      </c>
      <c r="X459" s="8">
        <v>184.41009325678183</v>
      </c>
      <c r="Y459" s="8">
        <v>408.50296984337677</v>
      </c>
      <c r="Z459" s="8">
        <v>41.973909537658074</v>
      </c>
      <c r="AA459" s="8">
        <v>184.99890065909844</v>
      </c>
      <c r="AB459" s="8">
        <v>18.465876745937511</v>
      </c>
      <c r="AC459" s="8">
        <v>170.67918113947206</v>
      </c>
      <c r="AD459" s="8">
        <v>353.53065435773647</v>
      </c>
      <c r="AE459" s="8">
        <v>0.48890661400771351</v>
      </c>
      <c r="AF459" s="17">
        <f t="shared" si="194"/>
        <v>13515.27635937569</v>
      </c>
      <c r="AG459" s="19">
        <f t="shared" si="175"/>
        <v>5.6081577263377191</v>
      </c>
      <c r="AH459" s="19">
        <f t="shared" si="177"/>
        <v>5.847590155552389</v>
      </c>
      <c r="AI459" s="19">
        <f t="shared" si="178"/>
        <v>0.98561141146858411</v>
      </c>
      <c r="AJ459" s="18">
        <f t="shared" si="195"/>
        <v>1.0251302060021319</v>
      </c>
      <c r="AK459" s="18">
        <f t="shared" si="179"/>
        <v>1.8043031583339646</v>
      </c>
      <c r="AL459" s="18">
        <f t="shared" si="174"/>
        <v>723.10466708506988</v>
      </c>
      <c r="AM459" s="17">
        <f t="shared" si="180"/>
        <v>1.0185278083763516</v>
      </c>
      <c r="AN459" s="18">
        <f t="shared" si="181"/>
        <v>0.99450684690613744</v>
      </c>
      <c r="AO459" s="18">
        <f t="shared" si="182"/>
        <v>0.78874631128853956</v>
      </c>
      <c r="AP459" s="17">
        <f t="shared" si="183"/>
        <v>24.253154005058203</v>
      </c>
      <c r="AQ459" s="18">
        <f t="shared" si="185"/>
        <v>0.84345363609947632</v>
      </c>
      <c r="AR459" s="17">
        <f t="shared" si="186"/>
        <v>24.175961997122879</v>
      </c>
      <c r="AS459" s="17">
        <f t="shared" si="187"/>
        <v>43.620764587170719</v>
      </c>
      <c r="AT459" s="17">
        <f t="shared" si="196"/>
        <v>22.826290719248686</v>
      </c>
      <c r="AU459" s="17">
        <f t="shared" si="188"/>
        <v>7.4595693406522976</v>
      </c>
      <c r="AV459" s="18">
        <f t="shared" si="189"/>
        <v>1.5218141394574143</v>
      </c>
      <c r="AW459" s="18">
        <f t="shared" si="184"/>
        <v>4.3888816929874972</v>
      </c>
      <c r="AX459" s="18">
        <f t="shared" si="190"/>
        <v>3.7548196183398383</v>
      </c>
      <c r="AY459" s="8">
        <f t="shared" si="191"/>
        <v>1.9109878658641071</v>
      </c>
      <c r="AZ459" s="8">
        <f t="shared" si="192"/>
        <v>0.29032843899817679</v>
      </c>
      <c r="BA459" s="18">
        <f t="shared" si="176"/>
        <v>0.84697848933027997</v>
      </c>
      <c r="BB459" s="20">
        <f t="shared" si="193"/>
        <v>0.1702419741649262</v>
      </c>
      <c r="BC459" s="8">
        <f t="shared" si="197"/>
        <v>0.4066596123007778</v>
      </c>
      <c r="BD459" s="44"/>
      <c r="BE459" s="44"/>
      <c r="BF459" s="8"/>
    </row>
    <row r="460" spans="1:58" x14ac:dyDescent="0.25">
      <c r="A460" s="8">
        <v>304</v>
      </c>
      <c r="B460" s="16" t="s">
        <v>234</v>
      </c>
      <c r="C460" s="8" t="s">
        <v>241</v>
      </c>
      <c r="D460" s="8" t="s">
        <v>58</v>
      </c>
      <c r="E460" s="8" t="s">
        <v>236</v>
      </c>
      <c r="F460" s="8" t="s">
        <v>578</v>
      </c>
      <c r="G460" s="8"/>
      <c r="H460" s="8"/>
      <c r="I460" s="8"/>
      <c r="J460" s="8"/>
      <c r="K460" s="8"/>
      <c r="L460" s="8">
        <v>10123.223626458825</v>
      </c>
      <c r="M460" s="8">
        <v>4709.14974351826</v>
      </c>
      <c r="N460" s="8">
        <v>136.42103443448852</v>
      </c>
      <c r="O460" s="8">
        <v>1942.3905042747374</v>
      </c>
      <c r="P460" s="8">
        <v>4588.2668463765112</v>
      </c>
      <c r="Q460" s="8">
        <v>619.53210435821973</v>
      </c>
      <c r="R460" s="8">
        <v>2543.119035445739</v>
      </c>
      <c r="S460" s="8">
        <v>709.4790784729197</v>
      </c>
      <c r="T460" s="8">
        <v>283.50759911476331</v>
      </c>
      <c r="U460" s="8">
        <v>863.94133412231429</v>
      </c>
      <c r="V460" s="8">
        <v>158.0344317292973</v>
      </c>
      <c r="W460" s="8">
        <v>1085.31721770082</v>
      </c>
      <c r="X460" s="8">
        <v>203.23187737759383</v>
      </c>
      <c r="Y460" s="8">
        <v>504.90454009409353</v>
      </c>
      <c r="Z460" s="8">
        <v>55.234303546409194</v>
      </c>
      <c r="AA460" s="8">
        <v>237.13293190830146</v>
      </c>
      <c r="AB460" s="8">
        <v>23.126512622515801</v>
      </c>
      <c r="AC460" s="8">
        <v>35.352569250801025</v>
      </c>
      <c r="AD460" s="8">
        <v>217.47343303377247</v>
      </c>
      <c r="AE460" s="8">
        <v>0.54840251315999433</v>
      </c>
      <c r="AF460" s="17">
        <f t="shared" si="194"/>
        <v>13817.218317144234</v>
      </c>
      <c r="AG460" s="19">
        <f t="shared" si="175"/>
        <v>5.5644495001359608</v>
      </c>
      <c r="AH460" s="19">
        <f t="shared" si="177"/>
        <v>5.0818541715402095</v>
      </c>
      <c r="AI460" s="19">
        <f t="shared" si="178"/>
        <v>1.4727794363659341</v>
      </c>
      <c r="AJ460" s="18">
        <f t="shared" si="195"/>
        <v>1.5941445303741617</v>
      </c>
      <c r="AK460" s="18">
        <f t="shared" si="179"/>
        <v>2.1496924450942703</v>
      </c>
      <c r="AL460" s="18">
        <f t="shared" si="174"/>
        <v>396.55805328216178</v>
      </c>
      <c r="AM460" s="17">
        <f t="shared" si="180"/>
        <v>1.0118966846874842</v>
      </c>
      <c r="AN460" s="18">
        <f t="shared" si="181"/>
        <v>1.0658852877075402</v>
      </c>
      <c r="AO460" s="18">
        <f t="shared" si="182"/>
        <v>0.77015604109542646</v>
      </c>
      <c r="AP460" s="17">
        <f t="shared" si="183"/>
        <v>23.171314482171095</v>
      </c>
      <c r="AQ460" s="18">
        <f t="shared" si="185"/>
        <v>0.80583042721435783</v>
      </c>
      <c r="AR460" s="17">
        <f t="shared" si="186"/>
        <v>19.858691517967959</v>
      </c>
      <c r="AS460" s="17">
        <f t="shared" si="187"/>
        <v>42.690079125633389</v>
      </c>
      <c r="AT460" s="17">
        <f t="shared" si="196"/>
        <v>46.549242752270992</v>
      </c>
      <c r="AU460" s="17">
        <f t="shared" si="188"/>
        <v>5.3565019634559157</v>
      </c>
      <c r="AV460" s="18">
        <f t="shared" si="189"/>
        <v>2.2482898173265773</v>
      </c>
      <c r="AW460" s="18">
        <f t="shared" si="184"/>
        <v>2.9475771517846137</v>
      </c>
      <c r="AX460" s="18">
        <f t="shared" si="190"/>
        <v>2.9954052786291245</v>
      </c>
      <c r="AY460" s="8">
        <f t="shared" si="191"/>
        <v>0.9170950288670523</v>
      </c>
      <c r="AZ460" s="8">
        <f t="shared" si="192"/>
        <v>0.27897989381710853</v>
      </c>
      <c r="BA460" s="18">
        <f t="shared" si="176"/>
        <v>0.83593066542444461</v>
      </c>
      <c r="BB460" s="20">
        <f t="shared" si="193"/>
        <v>0.25091714396759912</v>
      </c>
      <c r="BC460" s="8">
        <f t="shared" si="197"/>
        <v>0.25293575177729055</v>
      </c>
      <c r="BD460" s="44"/>
      <c r="BE460" s="44"/>
      <c r="BF460" s="8"/>
    </row>
    <row r="461" spans="1:58" x14ac:dyDescent="0.25">
      <c r="A461" s="8">
        <v>305</v>
      </c>
      <c r="B461" s="16" t="s">
        <v>234</v>
      </c>
      <c r="C461" s="8" t="s">
        <v>241</v>
      </c>
      <c r="D461" s="8" t="s">
        <v>58</v>
      </c>
      <c r="E461" s="8" t="s">
        <v>236</v>
      </c>
      <c r="F461" s="8" t="s">
        <v>578</v>
      </c>
      <c r="G461" s="8"/>
      <c r="H461" s="8"/>
      <c r="I461" s="8"/>
      <c r="J461" s="8"/>
      <c r="K461" s="8"/>
      <c r="L461" s="8">
        <v>2595.1903387914736</v>
      </c>
      <c r="M461" s="8">
        <v>2728.4991538305831</v>
      </c>
      <c r="N461" s="8">
        <v>88.895432135396803</v>
      </c>
      <c r="O461" s="8">
        <v>1605.9761704709031</v>
      </c>
      <c r="P461" s="8">
        <v>3008.2085824566102</v>
      </c>
      <c r="Q461" s="8">
        <v>393.43456629262164</v>
      </c>
      <c r="R461" s="8">
        <v>1609.673084214895</v>
      </c>
      <c r="S461" s="8">
        <v>467.27212574357532</v>
      </c>
      <c r="T461" s="8">
        <v>171.34614009563398</v>
      </c>
      <c r="U461" s="8">
        <v>556.20535341120535</v>
      </c>
      <c r="V461" s="8">
        <v>99.062715710243225</v>
      </c>
      <c r="W461" s="8">
        <v>649.69336626327959</v>
      </c>
      <c r="X461" s="8">
        <v>118.94973132276925</v>
      </c>
      <c r="Y461" s="8">
        <v>278.21261452824575</v>
      </c>
      <c r="Z461" s="8">
        <v>29.34354608395741</v>
      </c>
      <c r="AA461" s="8">
        <v>133.31916816670662</v>
      </c>
      <c r="AB461" s="8">
        <v>13.007558557054269</v>
      </c>
      <c r="AC461" s="8">
        <v>109.28345422799738</v>
      </c>
      <c r="AD461" s="8">
        <v>184.66674143257649</v>
      </c>
      <c r="AE461" s="8">
        <v>0.31621548392173138</v>
      </c>
      <c r="AF461" s="17">
        <f t="shared" si="194"/>
        <v>9133.7047233177</v>
      </c>
      <c r="AG461" s="19">
        <f t="shared" si="175"/>
        <v>8.1832163191581042</v>
      </c>
      <c r="AH461" s="19">
        <f t="shared" si="177"/>
        <v>5.9262606969222018</v>
      </c>
      <c r="AI461" s="19">
        <f t="shared" si="178"/>
        <v>1.9238414112559097</v>
      </c>
      <c r="AJ461" s="18">
        <f t="shared" si="195"/>
        <v>2.0012436299217464</v>
      </c>
      <c r="AK461" s="18">
        <f t="shared" si="179"/>
        <v>0.95114207206113477</v>
      </c>
      <c r="AL461" s="18">
        <f t="shared" si="174"/>
        <v>583.99019283408836</v>
      </c>
      <c r="AM461" s="17">
        <f t="shared" si="180"/>
        <v>0.91556636016805504</v>
      </c>
      <c r="AN461" s="18">
        <f t="shared" si="181"/>
        <v>0.98930337901122767</v>
      </c>
      <c r="AO461" s="18">
        <f t="shared" si="182"/>
        <v>0.75752371534390806</v>
      </c>
      <c r="AP461" s="17">
        <f t="shared" si="183"/>
        <v>22.938254029568338</v>
      </c>
      <c r="AQ461" s="18">
        <f t="shared" si="185"/>
        <v>0.79772526752511541</v>
      </c>
      <c r="AR461" s="17">
        <f t="shared" si="186"/>
        <v>20.465917927261437</v>
      </c>
      <c r="AS461" s="17">
        <f t="shared" si="187"/>
        <v>19.465995583968564</v>
      </c>
      <c r="AT461" s="17">
        <f t="shared" si="196"/>
        <v>14.053371596092203</v>
      </c>
      <c r="AU461" s="17">
        <f t="shared" si="188"/>
        <v>5.7557940795442182</v>
      </c>
      <c r="AV461" s="18">
        <f t="shared" si="189"/>
        <v>2.8873799229393553</v>
      </c>
      <c r="AW461" s="18">
        <f t="shared" si="184"/>
        <v>3.3753232345626385</v>
      </c>
      <c r="AX461" s="18">
        <f t="shared" si="190"/>
        <v>3.1893824935812396</v>
      </c>
      <c r="AY461" s="8">
        <f t="shared" si="191"/>
        <v>1.3851477171059392</v>
      </c>
      <c r="AZ461" s="8">
        <f t="shared" si="192"/>
        <v>0.29029007835555848</v>
      </c>
      <c r="BA461" s="18">
        <f t="shared" si="176"/>
        <v>0.85530639092609007</v>
      </c>
      <c r="BB461" s="20">
        <f t="shared" si="193"/>
        <v>0.10162714545586014</v>
      </c>
      <c r="BC461" s="8">
        <f t="shared" si="197"/>
        <v>0.40672462635537754</v>
      </c>
      <c r="BD461" s="44"/>
      <c r="BE461" s="44"/>
      <c r="BF461" s="8"/>
    </row>
    <row r="462" spans="1:58" x14ac:dyDescent="0.25">
      <c r="A462" s="8">
        <v>306</v>
      </c>
      <c r="B462" s="16" t="s">
        <v>234</v>
      </c>
      <c r="C462" s="8" t="s">
        <v>241</v>
      </c>
      <c r="D462" s="8" t="s">
        <v>58</v>
      </c>
      <c r="E462" s="8" t="s">
        <v>236</v>
      </c>
      <c r="F462" s="8" t="s">
        <v>578</v>
      </c>
      <c r="G462" s="8"/>
      <c r="H462" s="8"/>
      <c r="I462" s="8"/>
      <c r="J462" s="8"/>
      <c r="K462" s="8"/>
      <c r="L462" s="8">
        <v>10499.211307960244</v>
      </c>
      <c r="M462" s="8">
        <v>4188.1151213259709</v>
      </c>
      <c r="N462" s="8">
        <v>128.92976677841787</v>
      </c>
      <c r="O462" s="8">
        <v>897.58444227779432</v>
      </c>
      <c r="P462" s="8">
        <v>2785.4250851132369</v>
      </c>
      <c r="Q462" s="8">
        <v>474.68612458209122</v>
      </c>
      <c r="R462" s="8">
        <v>2460.1957471047567</v>
      </c>
      <c r="S462" s="8">
        <v>804.67654522431178</v>
      </c>
      <c r="T462" s="8">
        <v>288.50284624545458</v>
      </c>
      <c r="U462" s="8">
        <v>979.55039992857132</v>
      </c>
      <c r="V462" s="8">
        <v>161.18863008874146</v>
      </c>
      <c r="W462" s="8">
        <v>1026.4145315532312</v>
      </c>
      <c r="X462" s="8">
        <v>179.32886664888969</v>
      </c>
      <c r="Y462" s="8">
        <v>411.31423118348897</v>
      </c>
      <c r="Z462" s="8">
        <v>42.224493066087952</v>
      </c>
      <c r="AA462" s="8">
        <v>176.64799986513253</v>
      </c>
      <c r="AB462" s="8">
        <v>17.316815984592314</v>
      </c>
      <c r="AC462" s="8">
        <v>40.347153653936161</v>
      </c>
      <c r="AD462" s="8">
        <v>269.91813220497568</v>
      </c>
      <c r="AE462" s="8">
        <v>0.74787778099574209</v>
      </c>
      <c r="AF462" s="17">
        <f t="shared" si="194"/>
        <v>10705.05675886638</v>
      </c>
      <c r="AG462" s="19">
        <f t="shared" si="175"/>
        <v>3.4517880589307173</v>
      </c>
      <c r="AH462" s="19">
        <f t="shared" si="177"/>
        <v>4.1414093491242818</v>
      </c>
      <c r="AI462" s="19">
        <f t="shared" si="178"/>
        <v>0.70351523549319672</v>
      </c>
      <c r="AJ462" s="18">
        <f t="shared" si="195"/>
        <v>0.64950831328681979</v>
      </c>
      <c r="AK462" s="18">
        <f t="shared" si="179"/>
        <v>2.5069060911191379</v>
      </c>
      <c r="AL462" s="18">
        <f t="shared" si="174"/>
        <v>360.91208893196466</v>
      </c>
      <c r="AM462" s="17">
        <f t="shared" si="180"/>
        <v>1.0323768141261798</v>
      </c>
      <c r="AN462" s="18">
        <f t="shared" si="181"/>
        <v>0.95649724653755752</v>
      </c>
      <c r="AO462" s="18">
        <f t="shared" si="182"/>
        <v>0.76077444283546236</v>
      </c>
      <c r="AP462" s="17">
        <f t="shared" si="183"/>
        <v>23.354383483200927</v>
      </c>
      <c r="AQ462" s="18">
        <f t="shared" si="185"/>
        <v>0.81219703068966287</v>
      </c>
      <c r="AR462" s="17">
        <f t="shared" si="186"/>
        <v>23.708817108167196</v>
      </c>
      <c r="AS462" s="17">
        <f t="shared" si="187"/>
        <v>59.43577802169397</v>
      </c>
      <c r="AT462" s="17">
        <f t="shared" si="196"/>
        <v>38.897762155478866</v>
      </c>
      <c r="AU462" s="17">
        <f t="shared" si="188"/>
        <v>7.2796210532892758</v>
      </c>
      <c r="AV462" s="18">
        <f t="shared" si="189"/>
        <v>0.91632287868316531</v>
      </c>
      <c r="AW462" s="18">
        <f t="shared" si="184"/>
        <v>4.4863263406415141</v>
      </c>
      <c r="AX462" s="18">
        <f t="shared" si="190"/>
        <v>3.8028118319873472</v>
      </c>
      <c r="AY462" s="8">
        <f t="shared" si="191"/>
        <v>1.5279999343952559</v>
      </c>
      <c r="AZ462" s="8">
        <f t="shared" si="192"/>
        <v>0.32707826040723909</v>
      </c>
      <c r="BA462" s="18">
        <f t="shared" si="176"/>
        <v>0.81182392454652585</v>
      </c>
      <c r="BB462" s="20">
        <f t="shared" si="193"/>
        <v>0.2690080067610795</v>
      </c>
      <c r="BC462" s="8">
        <f t="shared" si="197"/>
        <v>7.7639921925829549</v>
      </c>
      <c r="BD462" s="44"/>
      <c r="BE462" s="44"/>
      <c r="BF462" s="8"/>
    </row>
    <row r="463" spans="1:58" x14ac:dyDescent="0.25">
      <c r="A463" s="8">
        <v>307</v>
      </c>
      <c r="B463" s="16" t="s">
        <v>234</v>
      </c>
      <c r="C463" s="8" t="s">
        <v>241</v>
      </c>
      <c r="D463" s="8" t="s">
        <v>58</v>
      </c>
      <c r="E463" s="8" t="s">
        <v>236</v>
      </c>
      <c r="F463" s="8" t="s">
        <v>578</v>
      </c>
      <c r="G463" s="8"/>
      <c r="H463" s="8"/>
      <c r="I463" s="8"/>
      <c r="J463" s="8"/>
      <c r="K463" s="8"/>
      <c r="L463" s="8">
        <v>11283.101289994562</v>
      </c>
      <c r="M463" s="8">
        <v>5423.7127500907436</v>
      </c>
      <c r="N463" s="8">
        <v>194.49657097607786</v>
      </c>
      <c r="O463" s="8">
        <v>1544.2022186105862</v>
      </c>
      <c r="P463" s="8">
        <v>4589.9390889487604</v>
      </c>
      <c r="Q463" s="8">
        <v>762.13251932423987</v>
      </c>
      <c r="R463" s="8">
        <v>3749.407295572591</v>
      </c>
      <c r="S463" s="8">
        <v>1149.8010150702298</v>
      </c>
      <c r="T463" s="8">
        <v>407.31451096510619</v>
      </c>
      <c r="U463" s="8">
        <v>1360.6857151910285</v>
      </c>
      <c r="V463" s="8">
        <v>215.6069594184886</v>
      </c>
      <c r="W463" s="8">
        <v>1388.5132004077923</v>
      </c>
      <c r="X463" s="8">
        <v>237.44453001927224</v>
      </c>
      <c r="Y463" s="8">
        <v>519.10491755927774</v>
      </c>
      <c r="Z463" s="8">
        <v>52.277101256473607</v>
      </c>
      <c r="AA463" s="8">
        <v>221.57049559424337</v>
      </c>
      <c r="AB463" s="8">
        <v>20.585759297198432</v>
      </c>
      <c r="AC463" s="8">
        <v>34.048887792486845</v>
      </c>
      <c r="AD463" s="8">
        <v>399.35194892795823</v>
      </c>
      <c r="AE463" s="8">
        <v>0.44264428175099918</v>
      </c>
      <c r="AF463" s="17">
        <f t="shared" si="194"/>
        <v>16218.585327235291</v>
      </c>
      <c r="AG463" s="19">
        <f t="shared" si="175"/>
        <v>4.7344526014336443</v>
      </c>
      <c r="AH463" s="19">
        <f t="shared" si="177"/>
        <v>5.4407703442950632</v>
      </c>
      <c r="AI463" s="19">
        <f t="shared" si="178"/>
        <v>0.79416255490635268</v>
      </c>
      <c r="AJ463" s="18">
        <f t="shared" si="195"/>
        <v>0.78200985252568123</v>
      </c>
      <c r="AK463" s="18">
        <f t="shared" si="179"/>
        <v>2.0803279616542718</v>
      </c>
      <c r="AL463" s="18">
        <f t="shared" si="174"/>
        <v>902.19610958988017</v>
      </c>
      <c r="AM463" s="17">
        <f t="shared" si="180"/>
        <v>1.0235929272380833</v>
      </c>
      <c r="AN463" s="18">
        <f t="shared" si="181"/>
        <v>0.9585114661409555</v>
      </c>
      <c r="AO463" s="18">
        <f t="shared" si="182"/>
        <v>0.73931570876912911</v>
      </c>
      <c r="AP463" s="17">
        <f t="shared" si="183"/>
        <v>22.842020195834905</v>
      </c>
      <c r="AQ463" s="18">
        <f t="shared" si="185"/>
        <v>0.79437853674686987</v>
      </c>
      <c r="AR463" s="17">
        <f t="shared" si="186"/>
        <v>24.478497173301701</v>
      </c>
      <c r="AS463" s="17">
        <f t="shared" si="187"/>
        <v>50.923302128894584</v>
      </c>
      <c r="AT463" s="17">
        <f t="shared" si="196"/>
        <v>28.253527547025932</v>
      </c>
      <c r="AU463" s="17">
        <f t="shared" si="188"/>
        <v>8.6454918229012439</v>
      </c>
      <c r="AV463" s="18">
        <f t="shared" si="189"/>
        <v>1.1348706033808795</v>
      </c>
      <c r="AW463" s="18">
        <f t="shared" si="184"/>
        <v>4.9684245151278921</v>
      </c>
      <c r="AX463" s="18">
        <f t="shared" si="190"/>
        <v>4.1013690775545983</v>
      </c>
      <c r="AY463" s="8">
        <f t="shared" si="191"/>
        <v>1.8023697056637076</v>
      </c>
      <c r="AZ463" s="8">
        <f t="shared" si="192"/>
        <v>0.30666207334368506</v>
      </c>
      <c r="BA463" s="18">
        <f t="shared" si="176"/>
        <v>0.83629256744765967</v>
      </c>
      <c r="BB463" s="20">
        <f t="shared" si="193"/>
        <v>0.18968983566223055</v>
      </c>
      <c r="BC463" s="8">
        <f t="shared" si="197"/>
        <v>8.1475190723222468</v>
      </c>
      <c r="BD463" s="44"/>
      <c r="BE463" s="44"/>
      <c r="BF463" s="8"/>
    </row>
    <row r="464" spans="1:58" x14ac:dyDescent="0.25">
      <c r="A464" s="8">
        <v>308</v>
      </c>
      <c r="B464" s="16" t="s">
        <v>234</v>
      </c>
      <c r="C464" s="8" t="s">
        <v>241</v>
      </c>
      <c r="D464" s="8" t="s">
        <v>58</v>
      </c>
      <c r="E464" s="8" t="s">
        <v>236</v>
      </c>
      <c r="F464" s="8" t="s">
        <v>578</v>
      </c>
      <c r="G464" s="8"/>
      <c r="H464" s="8"/>
      <c r="I464" s="8"/>
      <c r="J464" s="8"/>
      <c r="K464" s="8"/>
      <c r="L464" s="8">
        <v>11741.357321091837</v>
      </c>
      <c r="M464" s="8">
        <v>4386.3682665128872</v>
      </c>
      <c r="N464" s="8">
        <v>199.62568387681799</v>
      </c>
      <c r="O464" s="8">
        <v>1008.5753112845254</v>
      </c>
      <c r="P464" s="8">
        <v>3156.8619880476845</v>
      </c>
      <c r="Q464" s="8">
        <v>546.54187181139935</v>
      </c>
      <c r="R464" s="8">
        <v>2772.9018457571647</v>
      </c>
      <c r="S464" s="8">
        <v>900.21466912098003</v>
      </c>
      <c r="T464" s="8">
        <v>309.63671888599771</v>
      </c>
      <c r="U464" s="8">
        <v>1056.8210856321016</v>
      </c>
      <c r="V464" s="8">
        <v>171.45233832243218</v>
      </c>
      <c r="W464" s="8">
        <v>1078.0501576794177</v>
      </c>
      <c r="X464" s="8">
        <v>184.38338582201698</v>
      </c>
      <c r="Y464" s="8">
        <v>421.6674711052928</v>
      </c>
      <c r="Z464" s="8">
        <v>42.330623467908083</v>
      </c>
      <c r="AA464" s="8">
        <v>182.73207967088635</v>
      </c>
      <c r="AB464" s="8">
        <v>17.214176249989212</v>
      </c>
      <c r="AC464" s="8">
        <v>75.792001771376164</v>
      </c>
      <c r="AD464" s="8">
        <v>298.51795248184641</v>
      </c>
      <c r="AE464" s="8">
        <v>0.52649104827009841</v>
      </c>
      <c r="AF464" s="17">
        <f t="shared" si="194"/>
        <v>11849.383722857796</v>
      </c>
      <c r="AG464" s="19">
        <f t="shared" si="175"/>
        <v>3.7494802126838627</v>
      </c>
      <c r="AH464" s="19">
        <f t="shared" si="177"/>
        <v>4.5373909485020576</v>
      </c>
      <c r="AI464" s="19">
        <f t="shared" si="178"/>
        <v>0.70136112499701064</v>
      </c>
      <c r="AJ464" s="18">
        <f t="shared" si="195"/>
        <v>0.65236850763059362</v>
      </c>
      <c r="AK464" s="18">
        <f t="shared" si="179"/>
        <v>2.6767832994620129</v>
      </c>
      <c r="AL464" s="18">
        <f t="shared" si="174"/>
        <v>566.99530497753472</v>
      </c>
      <c r="AM464" s="17">
        <f t="shared" si="180"/>
        <v>1.0286731305268373</v>
      </c>
      <c r="AN464" s="18">
        <f t="shared" si="181"/>
        <v>0.93440760763650232</v>
      </c>
      <c r="AO464" s="18">
        <f t="shared" si="182"/>
        <v>0.77001656123510298</v>
      </c>
      <c r="AP464" s="17">
        <f t="shared" si="183"/>
        <v>23.789389954835706</v>
      </c>
      <c r="AQ464" s="18">
        <f t="shared" si="185"/>
        <v>0.82732528123186611</v>
      </c>
      <c r="AR464" s="17">
        <f t="shared" si="186"/>
        <v>24.004368988811667</v>
      </c>
      <c r="AS464" s="17">
        <f t="shared" si="187"/>
        <v>64.254494023374917</v>
      </c>
      <c r="AT464" s="17">
        <f t="shared" si="196"/>
        <v>39.332164861360745</v>
      </c>
      <c r="AU464" s="17">
        <f t="shared" si="188"/>
        <v>7.8594639046148194</v>
      </c>
      <c r="AV464" s="18">
        <f t="shared" si="189"/>
        <v>0.9543482099255054</v>
      </c>
      <c r="AW464" s="18">
        <f t="shared" si="184"/>
        <v>4.6790692457767218</v>
      </c>
      <c r="AX464" s="18">
        <f t="shared" si="190"/>
        <v>3.8611345815575024</v>
      </c>
      <c r="AY464" s="8">
        <f t="shared" si="191"/>
        <v>1.6336373614282658</v>
      </c>
      <c r="AZ464" s="8">
        <f t="shared" si="192"/>
        <v>0.32464714555201601</v>
      </c>
      <c r="BA464" s="18">
        <f t="shared" si="176"/>
        <v>0.82295870558473283</v>
      </c>
      <c r="BB464" s="20">
        <f t="shared" si="193"/>
        <v>0.26690825236083132</v>
      </c>
      <c r="BC464" s="8">
        <f t="shared" si="197"/>
        <v>9.0830858059342408</v>
      </c>
      <c r="BD464" s="44"/>
      <c r="BE464" s="44"/>
      <c r="BF464" s="8"/>
    </row>
    <row r="465" spans="1:58" x14ac:dyDescent="0.25">
      <c r="A465" s="8">
        <v>309</v>
      </c>
      <c r="B465" s="16" t="s">
        <v>234</v>
      </c>
      <c r="C465" s="8" t="s">
        <v>241</v>
      </c>
      <c r="D465" s="8" t="s">
        <v>58</v>
      </c>
      <c r="E465" s="8" t="s">
        <v>236</v>
      </c>
      <c r="F465" s="8" t="s">
        <v>578</v>
      </c>
      <c r="G465" s="8">
        <v>4750</v>
      </c>
      <c r="H465" s="8">
        <v>388</v>
      </c>
      <c r="I465" s="8"/>
      <c r="J465" s="8">
        <v>32</v>
      </c>
      <c r="K465" s="8">
        <v>1360</v>
      </c>
      <c r="L465" s="8">
        <v>9710</v>
      </c>
      <c r="M465" s="8">
        <v>5920</v>
      </c>
      <c r="N465" s="8">
        <v>116.5</v>
      </c>
      <c r="O465" s="8">
        <v>1308</v>
      </c>
      <c r="P465" s="8">
        <v>4410</v>
      </c>
      <c r="Q465" s="8">
        <v>632</v>
      </c>
      <c r="R465" s="8">
        <v>2900</v>
      </c>
      <c r="S465" s="8">
        <v>736</v>
      </c>
      <c r="T465" s="8">
        <v>291</v>
      </c>
      <c r="U465" s="8">
        <v>900</v>
      </c>
      <c r="V465" s="8">
        <v>152</v>
      </c>
      <c r="W465" s="8">
        <v>1056</v>
      </c>
      <c r="X465" s="8">
        <v>183</v>
      </c>
      <c r="Y465" s="8">
        <v>490</v>
      </c>
      <c r="Z465" s="8">
        <v>76</v>
      </c>
      <c r="AA465" s="8">
        <v>402</v>
      </c>
      <c r="AB465" s="8">
        <v>50.1</v>
      </c>
      <c r="AC465" s="8">
        <v>29.6</v>
      </c>
      <c r="AD465" s="8">
        <v>1050</v>
      </c>
      <c r="AE465" s="8">
        <v>13.7</v>
      </c>
      <c r="AF465" s="17">
        <f t="shared" si="194"/>
        <v>13586.1</v>
      </c>
      <c r="AG465" s="19">
        <f t="shared" si="175"/>
        <v>2.2103407015555137</v>
      </c>
      <c r="AH465" s="19">
        <f t="shared" si="177"/>
        <v>2.8812300650093738</v>
      </c>
      <c r="AI465" s="19">
        <f t="shared" si="178"/>
        <v>0.86971628109995636</v>
      </c>
      <c r="AJ465" s="18">
        <f t="shared" si="195"/>
        <v>1.0348101265822784</v>
      </c>
      <c r="AK465" s="18">
        <f t="shared" si="179"/>
        <v>1.6402027027027026</v>
      </c>
      <c r="AL465" s="18">
        <f t="shared" ref="AL465:AL528" si="198">IFERROR(AD465/AE465,"")</f>
        <v>76.642335766423358</v>
      </c>
      <c r="AM465" s="17">
        <f t="shared" si="180"/>
        <v>1.1734480427683056</v>
      </c>
      <c r="AN465" s="18">
        <f t="shared" si="181"/>
        <v>1.0524234432668294</v>
      </c>
      <c r="AO465" s="18">
        <f t="shared" si="182"/>
        <v>1.0512401469378954</v>
      </c>
      <c r="AP465" s="17">
        <f t="shared" si="183"/>
        <v>32.349726775956285</v>
      </c>
      <c r="AQ465" s="18">
        <f t="shared" si="185"/>
        <v>1.1250287146287983</v>
      </c>
      <c r="AR465" s="17">
        <f t="shared" si="186"/>
        <v>14.726368159203981</v>
      </c>
      <c r="AS465" s="17">
        <f t="shared" si="187"/>
        <v>24.154228855721392</v>
      </c>
      <c r="AT465" s="17">
        <f t="shared" si="196"/>
        <v>9.2476190476190467</v>
      </c>
      <c r="AU465" s="17">
        <f t="shared" si="188"/>
        <v>2.5379436508865036</v>
      </c>
      <c r="AV465" s="18">
        <f t="shared" si="189"/>
        <v>1.4533333333333334</v>
      </c>
      <c r="AW465" s="18">
        <f t="shared" si="184"/>
        <v>1.8112952823820594</v>
      </c>
      <c r="AX465" s="18">
        <f t="shared" si="190"/>
        <v>1.7192088338793836</v>
      </c>
      <c r="AY465" s="8">
        <f t="shared" si="191"/>
        <v>2.6119402985074629</v>
      </c>
      <c r="AZ465" s="8">
        <f t="shared" si="192"/>
        <v>0.25379310344827588</v>
      </c>
      <c r="BA465" s="18">
        <f t="shared" si="176"/>
        <v>0.82267906168804883</v>
      </c>
      <c r="BB465" s="20">
        <f t="shared" si="193"/>
        <v>0.21105683709869205</v>
      </c>
      <c r="BC465" s="8">
        <f t="shared" si="197"/>
        <v>10.34766076421249</v>
      </c>
      <c r="BD465" s="44"/>
      <c r="BE465" s="44"/>
      <c r="BF465" s="8"/>
    </row>
    <row r="466" spans="1:58" x14ac:dyDescent="0.25">
      <c r="A466" s="8">
        <v>310</v>
      </c>
      <c r="B466" s="16" t="s">
        <v>234</v>
      </c>
      <c r="C466" s="8" t="s">
        <v>241</v>
      </c>
      <c r="D466" s="8" t="s">
        <v>58</v>
      </c>
      <c r="E466" s="8" t="s">
        <v>236</v>
      </c>
      <c r="F466" s="8" t="s">
        <v>578</v>
      </c>
      <c r="G466" s="8">
        <v>5180</v>
      </c>
      <c r="H466" s="8">
        <v>403</v>
      </c>
      <c r="I466" s="8"/>
      <c r="J466" s="8">
        <v>32.799999999999997</v>
      </c>
      <c r="K466" s="8">
        <v>460</v>
      </c>
      <c r="L466" s="8">
        <v>9090</v>
      </c>
      <c r="M466" s="8">
        <v>6140</v>
      </c>
      <c r="N466" s="8">
        <v>118.4</v>
      </c>
      <c r="O466" s="8">
        <v>1239</v>
      </c>
      <c r="P466" s="8">
        <v>4910</v>
      </c>
      <c r="Q466" s="8">
        <v>640</v>
      </c>
      <c r="R466" s="8">
        <v>2820</v>
      </c>
      <c r="S466" s="8">
        <v>704</v>
      </c>
      <c r="T466" s="8">
        <v>308</v>
      </c>
      <c r="U466" s="8">
        <v>857</v>
      </c>
      <c r="V466" s="8">
        <v>155</v>
      </c>
      <c r="W466" s="8">
        <v>988</v>
      </c>
      <c r="X466" s="8">
        <v>183.1</v>
      </c>
      <c r="Y466" s="8">
        <v>519</v>
      </c>
      <c r="Z466" s="8">
        <v>75.3</v>
      </c>
      <c r="AA466" s="8">
        <v>410</v>
      </c>
      <c r="AB466" s="8">
        <v>52</v>
      </c>
      <c r="AC466" s="8">
        <v>34.4</v>
      </c>
      <c r="AD466" s="8">
        <v>1064</v>
      </c>
      <c r="AE466" s="8">
        <v>14.42</v>
      </c>
      <c r="AF466" s="17">
        <f t="shared" si="194"/>
        <v>13860.4</v>
      </c>
      <c r="AG466" s="19">
        <f t="shared" si="175"/>
        <v>2.0528866934238965</v>
      </c>
      <c r="AH466" s="19">
        <f t="shared" si="177"/>
        <v>3.1453069669359013</v>
      </c>
      <c r="AI466" s="19">
        <f t="shared" si="178"/>
        <v>0.8472080079001707</v>
      </c>
      <c r="AJ466" s="18">
        <f t="shared" si="195"/>
        <v>1.0247770425776757</v>
      </c>
      <c r="AK466" s="18">
        <f t="shared" si="179"/>
        <v>1.4804560260586319</v>
      </c>
      <c r="AL466" s="18">
        <f t="shared" si="198"/>
        <v>73.786407766990294</v>
      </c>
      <c r="AM466" s="17">
        <f t="shared" si="180"/>
        <v>1.3339622467749681</v>
      </c>
      <c r="AN466" s="18">
        <f t="shared" si="181"/>
        <v>1.1671634055439939</v>
      </c>
      <c r="AO466" s="18">
        <f t="shared" si="182"/>
        <v>1.1112911697835937</v>
      </c>
      <c r="AP466" s="17">
        <f t="shared" si="183"/>
        <v>33.533588203167668</v>
      </c>
      <c r="AQ466" s="18">
        <f t="shared" si="185"/>
        <v>1.1661999464286337</v>
      </c>
      <c r="AR466" s="17">
        <f t="shared" si="186"/>
        <v>14.975609756097562</v>
      </c>
      <c r="AS466" s="17">
        <f t="shared" si="187"/>
        <v>22.170731707317074</v>
      </c>
      <c r="AT466" s="17">
        <f t="shared" si="196"/>
        <v>8.5432330827067666</v>
      </c>
      <c r="AU466" s="17">
        <f t="shared" si="188"/>
        <v>2.5880584779341436</v>
      </c>
      <c r="AV466" s="18">
        <f t="shared" si="189"/>
        <v>1.4457409568261377</v>
      </c>
      <c r="AW466" s="18">
        <f t="shared" si="184"/>
        <v>1.6911018507169995</v>
      </c>
      <c r="AX466" s="18">
        <f t="shared" si="190"/>
        <v>1.5771167955581997</v>
      </c>
      <c r="AY466" s="8">
        <f t="shared" si="191"/>
        <v>2.5951219512195123</v>
      </c>
      <c r="AZ466" s="8">
        <f t="shared" si="192"/>
        <v>0.24964539007092199</v>
      </c>
      <c r="BA466" s="18">
        <f t="shared" si="176"/>
        <v>0.8281146287264437</v>
      </c>
      <c r="BB466" s="20">
        <f t="shared" si="193"/>
        <v>0.20318561995597945</v>
      </c>
      <c r="BC466" s="8">
        <f t="shared" si="197"/>
        <v>10.76471635150167</v>
      </c>
      <c r="BD466" s="44"/>
      <c r="BE466" s="44"/>
      <c r="BF466" s="8"/>
    </row>
    <row r="467" spans="1:58" x14ac:dyDescent="0.25">
      <c r="A467" s="8">
        <v>311</v>
      </c>
      <c r="B467" s="16" t="s">
        <v>234</v>
      </c>
      <c r="C467" s="8" t="s">
        <v>241</v>
      </c>
      <c r="D467" s="8" t="s">
        <v>58</v>
      </c>
      <c r="E467" s="8" t="s">
        <v>236</v>
      </c>
      <c r="F467" s="8" t="s">
        <v>578</v>
      </c>
      <c r="G467" s="8">
        <v>4940</v>
      </c>
      <c r="H467" s="8">
        <v>431</v>
      </c>
      <c r="I467" s="8"/>
      <c r="J467" s="8">
        <v>53.9</v>
      </c>
      <c r="K467" s="8">
        <v>580</v>
      </c>
      <c r="L467" s="8">
        <v>9040</v>
      </c>
      <c r="M467" s="8">
        <v>5570</v>
      </c>
      <c r="N467" s="8">
        <v>134</v>
      </c>
      <c r="O467" s="8">
        <v>1214</v>
      </c>
      <c r="P467" s="8">
        <v>4680</v>
      </c>
      <c r="Q467" s="8">
        <v>635</v>
      </c>
      <c r="R467" s="8">
        <v>2720</v>
      </c>
      <c r="S467" s="8">
        <v>653</v>
      </c>
      <c r="T467" s="8">
        <v>308</v>
      </c>
      <c r="U467" s="8">
        <v>802</v>
      </c>
      <c r="V467" s="8">
        <v>146.4</v>
      </c>
      <c r="W467" s="8">
        <v>928</v>
      </c>
      <c r="X467" s="8">
        <v>170</v>
      </c>
      <c r="Y467" s="8">
        <v>466</v>
      </c>
      <c r="Z467" s="8">
        <v>68.099999999999994</v>
      </c>
      <c r="AA467" s="8">
        <v>414</v>
      </c>
      <c r="AB467" s="8">
        <v>45.6</v>
      </c>
      <c r="AC467" s="8">
        <v>32.9</v>
      </c>
      <c r="AD467" s="8">
        <v>986</v>
      </c>
      <c r="AE467" s="8">
        <v>14.09</v>
      </c>
      <c r="AF467" s="17">
        <f t="shared" si="194"/>
        <v>13250.1</v>
      </c>
      <c r="AG467" s="19">
        <f t="shared" si="175"/>
        <v>1.9920300046882324</v>
      </c>
      <c r="AH467" s="19">
        <f t="shared" si="177"/>
        <v>2.9690048939641107</v>
      </c>
      <c r="AI467" s="19">
        <f t="shared" si="178"/>
        <v>0.86063229089103999</v>
      </c>
      <c r="AJ467" s="18">
        <f t="shared" si="195"/>
        <v>1.0825207901215423</v>
      </c>
      <c r="AK467" s="18">
        <f t="shared" si="179"/>
        <v>1.622980251346499</v>
      </c>
      <c r="AL467" s="18">
        <f t="shared" si="198"/>
        <v>69.978708303761536</v>
      </c>
      <c r="AM467" s="17">
        <f t="shared" si="180"/>
        <v>1.2895474697462914</v>
      </c>
      <c r="AN467" s="18">
        <f t="shared" si="181"/>
        <v>1.2527506255478509</v>
      </c>
      <c r="AO467" s="18">
        <f t="shared" si="182"/>
        <v>1.0822134016168885</v>
      </c>
      <c r="AP467" s="17">
        <f t="shared" si="183"/>
        <v>32.764705882352942</v>
      </c>
      <c r="AQ467" s="18">
        <f t="shared" si="185"/>
        <v>1.1394604720869239</v>
      </c>
      <c r="AR467" s="17">
        <f t="shared" si="186"/>
        <v>13.454106280193237</v>
      </c>
      <c r="AS467" s="17">
        <f t="shared" si="187"/>
        <v>21.835748792270532</v>
      </c>
      <c r="AT467" s="17">
        <f t="shared" si="196"/>
        <v>9.1683569979716033</v>
      </c>
      <c r="AU467" s="17">
        <f t="shared" si="188"/>
        <v>2.9512947555389362</v>
      </c>
      <c r="AV467" s="18">
        <f t="shared" si="189"/>
        <v>1.513715710723192</v>
      </c>
      <c r="AW467" s="18">
        <f t="shared" si="184"/>
        <v>1.5672808486878838</v>
      </c>
      <c r="AX467" s="18">
        <f t="shared" si="190"/>
        <v>1.4670280036133694</v>
      </c>
      <c r="AY467" s="8">
        <f t="shared" si="191"/>
        <v>2.3816425120772946</v>
      </c>
      <c r="AZ467" s="8">
        <f t="shared" si="192"/>
        <v>0.24007352941176471</v>
      </c>
      <c r="BA467" s="18">
        <f t="shared" si="176"/>
        <v>0.83108806725986972</v>
      </c>
      <c r="BB467" s="20">
        <f t="shared" si="193"/>
        <v>0.20949695740365112</v>
      </c>
      <c r="BC467" s="8">
        <f t="shared" si="197"/>
        <v>9.2071500147362215</v>
      </c>
      <c r="BD467" s="44"/>
      <c r="BE467" s="44"/>
      <c r="BF467" s="8"/>
    </row>
    <row r="468" spans="1:58" x14ac:dyDescent="0.25">
      <c r="A468" s="8">
        <v>312</v>
      </c>
      <c r="B468" s="16" t="s">
        <v>234</v>
      </c>
      <c r="C468" s="8" t="s">
        <v>241</v>
      </c>
      <c r="D468" s="8" t="s">
        <v>58</v>
      </c>
      <c r="E468" s="8" t="s">
        <v>236</v>
      </c>
      <c r="F468" s="8" t="s">
        <v>578</v>
      </c>
      <c r="G468" s="8">
        <v>4200</v>
      </c>
      <c r="H468" s="8">
        <v>447</v>
      </c>
      <c r="I468" s="8"/>
      <c r="J468" s="8">
        <v>54.8</v>
      </c>
      <c r="K468" s="8">
        <v>406</v>
      </c>
      <c r="L468" s="8">
        <v>9750</v>
      </c>
      <c r="M468" s="8">
        <v>5730</v>
      </c>
      <c r="N468" s="8">
        <v>118</v>
      </c>
      <c r="O468" s="8">
        <v>1156</v>
      </c>
      <c r="P468" s="8">
        <v>3670</v>
      </c>
      <c r="Q468" s="8">
        <v>563</v>
      </c>
      <c r="R468" s="8">
        <v>2590</v>
      </c>
      <c r="S468" s="8">
        <v>678</v>
      </c>
      <c r="T468" s="8">
        <v>274</v>
      </c>
      <c r="U468" s="8">
        <v>795</v>
      </c>
      <c r="V468" s="8">
        <v>149.4</v>
      </c>
      <c r="W468" s="8">
        <v>1004</v>
      </c>
      <c r="X468" s="8">
        <v>189</v>
      </c>
      <c r="Y468" s="8">
        <v>511</v>
      </c>
      <c r="Z468" s="8">
        <v>74.3</v>
      </c>
      <c r="AA468" s="8">
        <v>433</v>
      </c>
      <c r="AB468" s="8">
        <v>52.9</v>
      </c>
      <c r="AC468" s="8">
        <v>33.1</v>
      </c>
      <c r="AD468" s="8">
        <v>1276</v>
      </c>
      <c r="AE468" s="8">
        <v>18.5</v>
      </c>
      <c r="AF468" s="17">
        <f t="shared" si="194"/>
        <v>12139.599999999999</v>
      </c>
      <c r="AG468" s="19">
        <f t="shared" si="175"/>
        <v>1.8136248915913897</v>
      </c>
      <c r="AH468" s="19">
        <f t="shared" si="177"/>
        <v>2.2260943604504404</v>
      </c>
      <c r="AI468" s="19">
        <f t="shared" si="178"/>
        <v>0.86064871381327079</v>
      </c>
      <c r="AJ468" s="18">
        <f t="shared" si="195"/>
        <v>0.99279339830476843</v>
      </c>
      <c r="AK468" s="18">
        <f t="shared" si="179"/>
        <v>1.7015706806282722</v>
      </c>
      <c r="AL468" s="18">
        <f t="shared" si="198"/>
        <v>68.972972972972968</v>
      </c>
      <c r="AM468" s="17">
        <f t="shared" si="180"/>
        <v>1.1005775163435769</v>
      </c>
      <c r="AN468" s="18">
        <f t="shared" si="181"/>
        <v>1.0985247297580134</v>
      </c>
      <c r="AO468" s="18">
        <f t="shared" si="182"/>
        <v>1.0091808852762456</v>
      </c>
      <c r="AP468" s="17">
        <f t="shared" si="183"/>
        <v>30.317460317460316</v>
      </c>
      <c r="AQ468" s="18">
        <f t="shared" si="185"/>
        <v>1.0543524416135881</v>
      </c>
      <c r="AR468" s="17">
        <f t="shared" si="186"/>
        <v>13.233256351039261</v>
      </c>
      <c r="AS468" s="17">
        <f t="shared" si="187"/>
        <v>22.517321016166282</v>
      </c>
      <c r="AT468" s="17">
        <f t="shared" si="196"/>
        <v>7.6410658307210033</v>
      </c>
      <c r="AU468" s="17">
        <f t="shared" si="188"/>
        <v>2.2631930617438982</v>
      </c>
      <c r="AV468" s="18">
        <f t="shared" si="189"/>
        <v>1.4540880503144653</v>
      </c>
      <c r="AW468" s="18">
        <f t="shared" si="184"/>
        <v>1.485429456752585</v>
      </c>
      <c r="AX468" s="18">
        <f t="shared" si="190"/>
        <v>1.5175275540284272</v>
      </c>
      <c r="AY468" s="8">
        <f t="shared" si="191"/>
        <v>2.9468822170900695</v>
      </c>
      <c r="AZ468" s="8">
        <f t="shared" si="192"/>
        <v>0.26177606177606177</v>
      </c>
      <c r="BA468" s="18">
        <f t="shared" si="176"/>
        <v>0.80117961053082487</v>
      </c>
      <c r="BB468" s="20">
        <f t="shared" si="193"/>
        <v>0.23729197177473041</v>
      </c>
      <c r="BC468" s="8">
        <f t="shared" si="197"/>
        <v>10.149437386569874</v>
      </c>
      <c r="BD468" s="44"/>
      <c r="BE468" s="44"/>
      <c r="BF468" s="8"/>
    </row>
    <row r="469" spans="1:58" x14ac:dyDescent="0.25">
      <c r="A469" s="8">
        <v>313</v>
      </c>
      <c r="B469" s="16" t="s">
        <v>234</v>
      </c>
      <c r="C469" s="8" t="s">
        <v>241</v>
      </c>
      <c r="D469" s="8" t="s">
        <v>58</v>
      </c>
      <c r="E469" s="8" t="s">
        <v>236</v>
      </c>
      <c r="F469" s="8" t="s">
        <v>578</v>
      </c>
      <c r="G469" s="8">
        <v>4190</v>
      </c>
      <c r="H469" s="8">
        <v>382</v>
      </c>
      <c r="I469" s="8"/>
      <c r="J469" s="8">
        <v>46.1</v>
      </c>
      <c r="K469" s="8">
        <v>314</v>
      </c>
      <c r="L469" s="8">
        <v>9980</v>
      </c>
      <c r="M469" s="8">
        <v>5460</v>
      </c>
      <c r="N469" s="8">
        <v>117.7</v>
      </c>
      <c r="O469" s="8">
        <v>1042</v>
      </c>
      <c r="P469" s="8">
        <v>3510</v>
      </c>
      <c r="Q469" s="8">
        <v>516</v>
      </c>
      <c r="R469" s="8">
        <v>2450</v>
      </c>
      <c r="S469" s="8">
        <v>645</v>
      </c>
      <c r="T469" s="8">
        <v>266</v>
      </c>
      <c r="U469" s="8">
        <v>787</v>
      </c>
      <c r="V469" s="8">
        <v>147.4</v>
      </c>
      <c r="W469" s="8">
        <v>938</v>
      </c>
      <c r="X469" s="8">
        <v>177.5</v>
      </c>
      <c r="Y469" s="8">
        <v>492</v>
      </c>
      <c r="Z469" s="8">
        <v>75.3</v>
      </c>
      <c r="AA469" s="8">
        <v>424</v>
      </c>
      <c r="AB469" s="8">
        <v>50</v>
      </c>
      <c r="AC469" s="8">
        <v>32.5</v>
      </c>
      <c r="AD469" s="8">
        <v>1061</v>
      </c>
      <c r="AE469" s="8">
        <v>13.4</v>
      </c>
      <c r="AF469" s="17">
        <f t="shared" si="194"/>
        <v>11520.199999999999</v>
      </c>
      <c r="AG469" s="19">
        <f t="shared" si="175"/>
        <v>1.6694729718971422</v>
      </c>
      <c r="AH469" s="19">
        <f t="shared" si="177"/>
        <v>2.1742358952260767</v>
      </c>
      <c r="AI469" s="19">
        <f t="shared" si="178"/>
        <v>0.82010505468009987</v>
      </c>
      <c r="AJ469" s="18">
        <f t="shared" si="195"/>
        <v>0.94067314296928684</v>
      </c>
      <c r="AK469" s="18">
        <f t="shared" si="179"/>
        <v>1.8278388278388278</v>
      </c>
      <c r="AL469" s="18">
        <f t="shared" si="198"/>
        <v>79.179104477611943</v>
      </c>
      <c r="AM469" s="17">
        <f t="shared" si="180"/>
        <v>1.1580734171407034</v>
      </c>
      <c r="AN469" s="18">
        <f t="shared" si="181"/>
        <v>1.0989352384413653</v>
      </c>
      <c r="AO469" s="18">
        <f t="shared" si="182"/>
        <v>1.0254370385511997</v>
      </c>
      <c r="AP469" s="17">
        <f t="shared" si="183"/>
        <v>30.760563380281692</v>
      </c>
      <c r="AQ469" s="18">
        <f t="shared" si="185"/>
        <v>1.0697622678747645</v>
      </c>
      <c r="AR469" s="17">
        <f t="shared" si="186"/>
        <v>12.877358490566039</v>
      </c>
      <c r="AS469" s="17">
        <f t="shared" si="187"/>
        <v>23.537735849056602</v>
      </c>
      <c r="AT469" s="17">
        <f t="shared" si="196"/>
        <v>9.4062205466540991</v>
      </c>
      <c r="AU469" s="17">
        <f t="shared" si="188"/>
        <v>2.3245470692717585</v>
      </c>
      <c r="AV469" s="18">
        <f t="shared" si="189"/>
        <v>1.324015247776366</v>
      </c>
      <c r="AW469" s="18">
        <f t="shared" si="184"/>
        <v>1.5016947947283588</v>
      </c>
      <c r="AX469" s="18">
        <f t="shared" si="190"/>
        <v>1.4478639361865318</v>
      </c>
      <c r="AY469" s="8">
        <f t="shared" si="191"/>
        <v>2.5023584905660377</v>
      </c>
      <c r="AZ469" s="8">
        <f t="shared" si="192"/>
        <v>0.26326530612244897</v>
      </c>
      <c r="BA469" s="18">
        <f t="shared" si="176"/>
        <v>0.79998611135223352</v>
      </c>
      <c r="BB469" s="20">
        <f t="shared" si="193"/>
        <v>0.25676903589021816</v>
      </c>
      <c r="BC469" s="8">
        <f t="shared" si="197"/>
        <v>10.52513966480447</v>
      </c>
      <c r="BD469" s="44"/>
      <c r="BE469" s="44"/>
      <c r="BF469" s="8"/>
    </row>
    <row r="470" spans="1:58" x14ac:dyDescent="0.25">
      <c r="A470" s="8">
        <v>314</v>
      </c>
      <c r="B470" s="16" t="s">
        <v>234</v>
      </c>
      <c r="C470" s="8" t="s">
        <v>241</v>
      </c>
      <c r="D470" s="8" t="s">
        <v>58</v>
      </c>
      <c r="E470" s="8" t="s">
        <v>236</v>
      </c>
      <c r="F470" s="8" t="s">
        <v>578</v>
      </c>
      <c r="G470" s="8">
        <v>4130</v>
      </c>
      <c r="H470" s="8">
        <v>330</v>
      </c>
      <c r="I470" s="8"/>
      <c r="J470" s="8">
        <v>31.3</v>
      </c>
      <c r="K470" s="8">
        <v>780</v>
      </c>
      <c r="L470" s="8">
        <v>10720</v>
      </c>
      <c r="M470" s="8">
        <v>6170</v>
      </c>
      <c r="N470" s="8">
        <v>140</v>
      </c>
      <c r="O470" s="8">
        <v>1026</v>
      </c>
      <c r="P470" s="8">
        <v>3590</v>
      </c>
      <c r="Q470" s="8">
        <v>511</v>
      </c>
      <c r="R470" s="8">
        <v>2320</v>
      </c>
      <c r="S470" s="8">
        <v>615</v>
      </c>
      <c r="T470" s="8">
        <v>247</v>
      </c>
      <c r="U470" s="8">
        <v>729</v>
      </c>
      <c r="V470" s="8">
        <v>143</v>
      </c>
      <c r="W470" s="8">
        <v>910</v>
      </c>
      <c r="X470" s="8">
        <v>184.4</v>
      </c>
      <c r="Y470" s="8">
        <v>481</v>
      </c>
      <c r="Z470" s="8">
        <v>69.099999999999994</v>
      </c>
      <c r="AA470" s="8">
        <v>420</v>
      </c>
      <c r="AB470" s="8">
        <v>46.6</v>
      </c>
      <c r="AC470" s="8">
        <v>33.299999999999997</v>
      </c>
      <c r="AD470" s="8">
        <v>1051</v>
      </c>
      <c r="AE470" s="8">
        <v>14.6</v>
      </c>
      <c r="AF470" s="17">
        <f t="shared" si="194"/>
        <v>11292.1</v>
      </c>
      <c r="AG470" s="19">
        <f t="shared" si="175"/>
        <v>1.6594936708860759</v>
      </c>
      <c r="AH470" s="19">
        <f t="shared" si="177"/>
        <v>2.2449700924415441</v>
      </c>
      <c r="AI470" s="19">
        <f t="shared" si="178"/>
        <v>0.8527608031427325</v>
      </c>
      <c r="AJ470" s="18">
        <f t="shared" si="195"/>
        <v>0.9714109292991665</v>
      </c>
      <c r="AK470" s="18">
        <f t="shared" si="179"/>
        <v>1.7374392220421393</v>
      </c>
      <c r="AL470" s="18">
        <f t="shared" si="198"/>
        <v>71.986301369863014</v>
      </c>
      <c r="AM470" s="17">
        <f t="shared" si="180"/>
        <v>1.1994937922976119</v>
      </c>
      <c r="AN470" s="18">
        <f t="shared" si="181"/>
        <v>1.0858087016647102</v>
      </c>
      <c r="AO470" s="18">
        <f t="shared" si="182"/>
        <v>1.1365543035072105</v>
      </c>
      <c r="AP470" s="17">
        <f t="shared" si="183"/>
        <v>33.459869848156181</v>
      </c>
      <c r="AQ470" s="18">
        <f t="shared" si="185"/>
        <v>1.1636362380314189</v>
      </c>
      <c r="AR470" s="17">
        <f t="shared" si="186"/>
        <v>14.69047619047619</v>
      </c>
      <c r="AS470" s="17">
        <f t="shared" si="187"/>
        <v>25.523809523809526</v>
      </c>
      <c r="AT470" s="17">
        <f t="shared" si="196"/>
        <v>10.199809705042817</v>
      </c>
      <c r="AU470" s="17">
        <f t="shared" si="188"/>
        <v>2.3159957005313347</v>
      </c>
      <c r="AV470" s="18">
        <f t="shared" si="189"/>
        <v>1.4074074074074074</v>
      </c>
      <c r="AW470" s="18">
        <f t="shared" si="184"/>
        <v>1.4042713567839196</v>
      </c>
      <c r="AX470" s="18">
        <f t="shared" si="190"/>
        <v>1.4180216802168022</v>
      </c>
      <c r="AY470" s="8">
        <f t="shared" si="191"/>
        <v>2.5023809523809524</v>
      </c>
      <c r="AZ470" s="8">
        <f t="shared" si="192"/>
        <v>0.26508620689655171</v>
      </c>
      <c r="BA470" s="18">
        <f t="shared" si="176"/>
        <v>0.8003825683442406</v>
      </c>
      <c r="BB470" s="20">
        <f t="shared" si="193"/>
        <v>0.29126278240190251</v>
      </c>
      <c r="BC470" s="8">
        <f t="shared" si="197"/>
        <v>10.681479019526384</v>
      </c>
      <c r="BD470" s="44"/>
      <c r="BE470" s="44"/>
      <c r="BF470" s="8"/>
    </row>
    <row r="471" spans="1:58" x14ac:dyDescent="0.25">
      <c r="A471" s="8">
        <v>315</v>
      </c>
      <c r="B471" s="16" t="s">
        <v>234</v>
      </c>
      <c r="C471" s="8" t="s">
        <v>241</v>
      </c>
      <c r="D471" s="8" t="s">
        <v>58</v>
      </c>
      <c r="E471" s="8" t="s">
        <v>236</v>
      </c>
      <c r="F471" s="8" t="s">
        <v>578</v>
      </c>
      <c r="G471" s="8"/>
      <c r="H471" s="8"/>
      <c r="I471" s="8"/>
      <c r="J471" s="8"/>
      <c r="K471" s="8"/>
      <c r="L471" s="8">
        <v>9470</v>
      </c>
      <c r="M471" s="8">
        <v>9280</v>
      </c>
      <c r="N471" s="8">
        <v>87.5</v>
      </c>
      <c r="O471" s="8">
        <v>1851</v>
      </c>
      <c r="P471" s="8">
        <v>5640</v>
      </c>
      <c r="Q471" s="8">
        <v>913</v>
      </c>
      <c r="R471" s="8">
        <v>4660</v>
      </c>
      <c r="S471" s="8">
        <v>1134</v>
      </c>
      <c r="T471" s="8">
        <v>462</v>
      </c>
      <c r="U471" s="8">
        <v>1356</v>
      </c>
      <c r="V471" s="8">
        <v>260</v>
      </c>
      <c r="W471" s="8">
        <v>1540</v>
      </c>
      <c r="X471" s="8">
        <v>323</v>
      </c>
      <c r="Y471" s="8">
        <v>903</v>
      </c>
      <c r="Z471" s="8">
        <v>114.7</v>
      </c>
      <c r="AA471" s="8">
        <v>721</v>
      </c>
      <c r="AB471" s="8">
        <v>79.400000000000006</v>
      </c>
      <c r="AC471" s="8">
        <v>40.1</v>
      </c>
      <c r="AD471" s="8">
        <v>1630</v>
      </c>
      <c r="AE471" s="8">
        <v>9.9</v>
      </c>
      <c r="AF471" s="17">
        <f t="shared" si="194"/>
        <v>19957.100000000002</v>
      </c>
      <c r="AG471" s="19">
        <f t="shared" si="175"/>
        <v>1.7440088484699523</v>
      </c>
      <c r="AH471" s="19">
        <f t="shared" si="177"/>
        <v>2.0545146422971539</v>
      </c>
      <c r="AI471" s="19">
        <f t="shared" si="178"/>
        <v>0.76592872276851209</v>
      </c>
      <c r="AJ471" s="18">
        <f t="shared" si="195"/>
        <v>0.95043868461589986</v>
      </c>
      <c r="AK471" s="18">
        <f t="shared" si="179"/>
        <v>1.0204741379310345</v>
      </c>
      <c r="AL471" s="18">
        <f t="shared" si="198"/>
        <v>164.64646464646464</v>
      </c>
      <c r="AM471" s="17">
        <f t="shared" si="180"/>
        <v>1.0496105624168512</v>
      </c>
      <c r="AN471" s="18">
        <f t="shared" si="181"/>
        <v>1.096637998391268</v>
      </c>
      <c r="AO471" s="18">
        <f t="shared" si="182"/>
        <v>0.98483371734621394</v>
      </c>
      <c r="AP471" s="17">
        <f t="shared" si="183"/>
        <v>28.730650154798763</v>
      </c>
      <c r="AQ471" s="18">
        <f t="shared" si="185"/>
        <v>0.99916783340892501</v>
      </c>
      <c r="AR471" s="17">
        <f t="shared" si="186"/>
        <v>12.871012482662968</v>
      </c>
      <c r="AS471" s="17">
        <f t="shared" si="187"/>
        <v>13.134535367545077</v>
      </c>
      <c r="AT471" s="17">
        <f t="shared" si="196"/>
        <v>5.8098159509202452</v>
      </c>
      <c r="AU471" s="17">
        <f t="shared" si="188"/>
        <v>2.5424252050234659</v>
      </c>
      <c r="AV471" s="18">
        <f t="shared" si="189"/>
        <v>1.3650442477876106</v>
      </c>
      <c r="AW471" s="18">
        <f t="shared" si="184"/>
        <v>1.5215885251500221</v>
      </c>
      <c r="AX471" s="18">
        <f t="shared" si="190"/>
        <v>1.3979003867708581</v>
      </c>
      <c r="AY471" s="8">
        <f t="shared" si="191"/>
        <v>2.2607489597780859</v>
      </c>
      <c r="AZ471" s="8">
        <f t="shared" si="192"/>
        <v>0.24334763948497853</v>
      </c>
      <c r="BA471" s="18">
        <f t="shared" si="176"/>
        <v>0.80252140842106312</v>
      </c>
      <c r="BB471" s="20">
        <f t="shared" si="193"/>
        <v>0.12809797247299098</v>
      </c>
      <c r="BC471" s="8">
        <f t="shared" si="197"/>
        <v>9.933779580797836</v>
      </c>
      <c r="BD471" s="44"/>
      <c r="BE471" s="44"/>
      <c r="BF471" s="8"/>
    </row>
    <row r="472" spans="1:58" x14ac:dyDescent="0.25">
      <c r="A472" s="8">
        <v>316</v>
      </c>
      <c r="B472" s="16" t="s">
        <v>234</v>
      </c>
      <c r="C472" s="8" t="s">
        <v>241</v>
      </c>
      <c r="D472" s="8" t="s">
        <v>58</v>
      </c>
      <c r="E472" s="8" t="s">
        <v>236</v>
      </c>
      <c r="F472" s="8" t="s">
        <v>578</v>
      </c>
      <c r="G472" s="8"/>
      <c r="H472" s="8"/>
      <c r="I472" s="8"/>
      <c r="J472" s="8"/>
      <c r="K472" s="8"/>
      <c r="L472" s="8">
        <v>9760</v>
      </c>
      <c r="M472" s="8">
        <v>6830</v>
      </c>
      <c r="N472" s="8">
        <v>97.2</v>
      </c>
      <c r="O472" s="8">
        <v>1224</v>
      </c>
      <c r="P472" s="8">
        <v>3630</v>
      </c>
      <c r="Q472" s="8">
        <v>553</v>
      </c>
      <c r="R472" s="8">
        <v>2920</v>
      </c>
      <c r="S472" s="8">
        <v>719</v>
      </c>
      <c r="T472" s="8">
        <v>297</v>
      </c>
      <c r="U472" s="8">
        <v>901</v>
      </c>
      <c r="V472" s="8">
        <v>179.4</v>
      </c>
      <c r="W472" s="8">
        <v>1051</v>
      </c>
      <c r="X472" s="8">
        <v>229.6</v>
      </c>
      <c r="Y472" s="8">
        <v>628</v>
      </c>
      <c r="Z472" s="8">
        <v>85.6</v>
      </c>
      <c r="AA472" s="8">
        <v>543</v>
      </c>
      <c r="AB472" s="8">
        <v>61.1</v>
      </c>
      <c r="AC472" s="8">
        <v>41.4</v>
      </c>
      <c r="AD472" s="8">
        <v>1553</v>
      </c>
      <c r="AE472" s="8">
        <v>13.6</v>
      </c>
      <c r="AF472" s="17">
        <f t="shared" si="194"/>
        <v>13021.7</v>
      </c>
      <c r="AG472" s="19">
        <f t="shared" ref="AG472:AG535" si="199">IFERROR((O472/0.237)/(AA472/0.161),"")</f>
        <v>1.5312958948178192</v>
      </c>
      <c r="AH472" s="19">
        <f t="shared" si="177"/>
        <v>1.7557884870170251</v>
      </c>
      <c r="AI472" s="19">
        <f t="shared" si="178"/>
        <v>0.80828853823478408</v>
      </c>
      <c r="AJ472" s="18">
        <f t="shared" si="195"/>
        <v>0.99125015404658379</v>
      </c>
      <c r="AK472" s="18">
        <f t="shared" si="179"/>
        <v>1.4289897510980967</v>
      </c>
      <c r="AL472" s="18">
        <f t="shared" si="198"/>
        <v>114.19117647058823</v>
      </c>
      <c r="AM472" s="17">
        <f t="shared" si="180"/>
        <v>1.067434012785323</v>
      </c>
      <c r="AN472" s="18">
        <f t="shared" si="181"/>
        <v>1.0861437192606476</v>
      </c>
      <c r="AO472" s="18">
        <f t="shared" si="182"/>
        <v>1.0304085375108842</v>
      </c>
      <c r="AP472" s="17">
        <f t="shared" si="183"/>
        <v>29.747386759581882</v>
      </c>
      <c r="AQ472" s="18">
        <f t="shared" si="185"/>
        <v>1.0345269535497903</v>
      </c>
      <c r="AR472" s="17">
        <f t="shared" si="186"/>
        <v>12.578268876611418</v>
      </c>
      <c r="AS472" s="17">
        <f t="shared" si="187"/>
        <v>17.974217311233886</v>
      </c>
      <c r="AT472" s="17">
        <f t="shared" si="196"/>
        <v>6.2846104314230518</v>
      </c>
      <c r="AU472" s="17">
        <f t="shared" si="188"/>
        <v>2.1239385685173824</v>
      </c>
      <c r="AV472" s="18">
        <f t="shared" si="189"/>
        <v>1.3584905660377358</v>
      </c>
      <c r="AW472" s="18">
        <f t="shared" si="184"/>
        <v>1.3424488927140303</v>
      </c>
      <c r="AX472" s="18">
        <f t="shared" si="190"/>
        <v>1.2667579990717033</v>
      </c>
      <c r="AY472" s="8">
        <f t="shared" si="191"/>
        <v>2.8600368324125229</v>
      </c>
      <c r="AZ472" s="8">
        <f t="shared" si="192"/>
        <v>0.24623287671232877</v>
      </c>
      <c r="BA472" s="18">
        <f t="shared" ref="BA472:BA535" si="200">IFERROR(SUM(O472:U472)/SUM(O472:AB472),"")</f>
        <v>0.78668683812405438</v>
      </c>
      <c r="BB472" s="20">
        <f t="shared" si="193"/>
        <v>0.21069059990552669</v>
      </c>
      <c r="BC472" s="8">
        <f t="shared" si="197"/>
        <v>10.216682395644284</v>
      </c>
      <c r="BD472" s="44"/>
      <c r="BE472" s="44"/>
      <c r="BF472" s="8"/>
    </row>
    <row r="473" spans="1:58" x14ac:dyDescent="0.25">
      <c r="A473" s="8">
        <v>317</v>
      </c>
      <c r="B473" s="16" t="s">
        <v>234</v>
      </c>
      <c r="C473" s="8" t="s">
        <v>241</v>
      </c>
      <c r="D473" s="8" t="s">
        <v>58</v>
      </c>
      <c r="E473" s="8" t="s">
        <v>236</v>
      </c>
      <c r="F473" s="8" t="s">
        <v>578</v>
      </c>
      <c r="G473" s="8"/>
      <c r="H473" s="8"/>
      <c r="I473" s="8"/>
      <c r="J473" s="8"/>
      <c r="K473" s="8"/>
      <c r="L473" s="8">
        <v>8600</v>
      </c>
      <c r="M473" s="8">
        <v>6770</v>
      </c>
      <c r="N473" s="8">
        <v>85</v>
      </c>
      <c r="O473" s="8">
        <v>1273</v>
      </c>
      <c r="P473" s="8">
        <v>3750</v>
      </c>
      <c r="Q473" s="8">
        <v>566</v>
      </c>
      <c r="R473" s="8">
        <v>3110</v>
      </c>
      <c r="S473" s="8">
        <v>728</v>
      </c>
      <c r="T473" s="8">
        <v>297</v>
      </c>
      <c r="U473" s="8">
        <v>931</v>
      </c>
      <c r="V473" s="8">
        <v>179</v>
      </c>
      <c r="W473" s="8">
        <v>1067</v>
      </c>
      <c r="X473" s="8">
        <v>233</v>
      </c>
      <c r="Y473" s="8">
        <v>656</v>
      </c>
      <c r="Z473" s="8">
        <v>86.3</v>
      </c>
      <c r="AA473" s="8">
        <v>560</v>
      </c>
      <c r="AB473" s="8">
        <v>62.6</v>
      </c>
      <c r="AC473" s="8">
        <v>42.1</v>
      </c>
      <c r="AD473" s="8">
        <v>1654</v>
      </c>
      <c r="AE473" s="8">
        <v>9.24</v>
      </c>
      <c r="AF473" s="17">
        <f t="shared" si="194"/>
        <v>13498.9</v>
      </c>
      <c r="AG473" s="19">
        <f t="shared" si="199"/>
        <v>1.5442510548523207</v>
      </c>
      <c r="AH473" s="19">
        <f t="shared" si="177"/>
        <v>1.7587683523654158</v>
      </c>
      <c r="AI473" s="19">
        <f t="shared" si="178"/>
        <v>0.78928867000420588</v>
      </c>
      <c r="AJ473" s="18">
        <f t="shared" si="195"/>
        <v>1.0181875086938381</v>
      </c>
      <c r="AK473" s="18">
        <f t="shared" si="179"/>
        <v>1.2703101920236337</v>
      </c>
      <c r="AL473" s="18">
        <f t="shared" si="198"/>
        <v>179.00432900432901</v>
      </c>
      <c r="AM473" s="17">
        <f t="shared" si="180"/>
        <v>1.0688002258495939</v>
      </c>
      <c r="AN473" s="18">
        <f t="shared" si="181"/>
        <v>1.0618755122666412</v>
      </c>
      <c r="AO473" s="18">
        <f t="shared" si="182"/>
        <v>1.0063485432219093</v>
      </c>
      <c r="AP473" s="17">
        <f t="shared" si="183"/>
        <v>29.055793991416309</v>
      </c>
      <c r="AQ473" s="18">
        <f t="shared" si="185"/>
        <v>1.0104753833957518</v>
      </c>
      <c r="AR473" s="17">
        <f t="shared" si="186"/>
        <v>12.089285714285714</v>
      </c>
      <c r="AS473" s="17">
        <f t="shared" si="187"/>
        <v>15.357142857142858</v>
      </c>
      <c r="AT473" s="17">
        <f t="shared" si="196"/>
        <v>5.1995163240628779</v>
      </c>
      <c r="AU473" s="17">
        <f t="shared" si="188"/>
        <v>2.0730454718276694</v>
      </c>
      <c r="AV473" s="18">
        <f t="shared" si="189"/>
        <v>1.3673469387755102</v>
      </c>
      <c r="AW473" s="18">
        <f t="shared" si="184"/>
        <v>1.3450376884422108</v>
      </c>
      <c r="AX473" s="18">
        <f t="shared" si="190"/>
        <v>1.247002032520325</v>
      </c>
      <c r="AY473" s="8">
        <f t="shared" si="191"/>
        <v>2.9535714285714287</v>
      </c>
      <c r="AZ473" s="8">
        <f t="shared" si="192"/>
        <v>0.23408360128617364</v>
      </c>
      <c r="BA473" s="18">
        <f t="shared" si="200"/>
        <v>0.7893235745134789</v>
      </c>
      <c r="BB473" s="20">
        <f t="shared" si="193"/>
        <v>0.17430757290165208</v>
      </c>
      <c r="BC473" s="8">
        <f t="shared" si="197"/>
        <v>9.4868965517241381</v>
      </c>
      <c r="BD473" s="44"/>
      <c r="BE473" s="44"/>
      <c r="BF473" s="8"/>
    </row>
    <row r="474" spans="1:58" x14ac:dyDescent="0.25">
      <c r="A474" s="8">
        <v>318</v>
      </c>
      <c r="B474" s="16" t="s">
        <v>234</v>
      </c>
      <c r="C474" s="8" t="s">
        <v>241</v>
      </c>
      <c r="D474" s="8" t="s">
        <v>58</v>
      </c>
      <c r="E474" s="8" t="s">
        <v>236</v>
      </c>
      <c r="F474" s="8" t="s">
        <v>578</v>
      </c>
      <c r="G474" s="8"/>
      <c r="H474" s="8"/>
      <c r="I474" s="8"/>
      <c r="J474" s="8"/>
      <c r="K474" s="8"/>
      <c r="L474" s="8">
        <v>8380</v>
      </c>
      <c r="M474" s="8">
        <v>6820</v>
      </c>
      <c r="N474" s="8">
        <v>86.7</v>
      </c>
      <c r="O474" s="8">
        <v>1250</v>
      </c>
      <c r="P474" s="8">
        <v>3557</v>
      </c>
      <c r="Q474" s="8">
        <v>556</v>
      </c>
      <c r="R474" s="8">
        <v>2906</v>
      </c>
      <c r="S474" s="8">
        <v>737</v>
      </c>
      <c r="T474" s="8">
        <v>299.3</v>
      </c>
      <c r="U474" s="8">
        <v>909</v>
      </c>
      <c r="V474" s="8">
        <v>177.1</v>
      </c>
      <c r="W474" s="8">
        <v>1052</v>
      </c>
      <c r="X474" s="8">
        <v>227.5</v>
      </c>
      <c r="Y474" s="8">
        <v>628</v>
      </c>
      <c r="Z474" s="8">
        <v>83.5</v>
      </c>
      <c r="AA474" s="8">
        <v>528</v>
      </c>
      <c r="AB474" s="8">
        <v>60.9</v>
      </c>
      <c r="AC474" s="8">
        <v>37.799999999999997</v>
      </c>
      <c r="AD474" s="8">
        <v>1664</v>
      </c>
      <c r="AE474" s="8">
        <v>9.82</v>
      </c>
      <c r="AF474" s="17">
        <f t="shared" si="194"/>
        <v>12971.3</v>
      </c>
      <c r="AG474" s="19">
        <f t="shared" si="199"/>
        <v>1.6082502237565528</v>
      </c>
      <c r="AH474" s="19">
        <f t="shared" si="177"/>
        <v>1.7693564931533938</v>
      </c>
      <c r="AI474" s="19">
        <f t="shared" si="178"/>
        <v>0.82943480823902827</v>
      </c>
      <c r="AJ474" s="18">
        <f t="shared" si="195"/>
        <v>0.98758222695498354</v>
      </c>
      <c r="AK474" s="18">
        <f t="shared" si="179"/>
        <v>1.2287390029325513</v>
      </c>
      <c r="AL474" s="18">
        <f t="shared" si="198"/>
        <v>169.45010183299388</v>
      </c>
      <c r="AM474" s="17">
        <f t="shared" si="180"/>
        <v>1.0322363521125753</v>
      </c>
      <c r="AN474" s="18">
        <f t="shared" si="181"/>
        <v>1.0763381105013539</v>
      </c>
      <c r="AO474" s="18">
        <f t="shared" si="182"/>
        <v>1.0357271286340226</v>
      </c>
      <c r="AP474" s="17">
        <f t="shared" si="183"/>
        <v>29.978021978021978</v>
      </c>
      <c r="AQ474" s="18">
        <f t="shared" si="185"/>
        <v>1.0425477707006372</v>
      </c>
      <c r="AR474" s="17">
        <f t="shared" si="186"/>
        <v>12.916666666666666</v>
      </c>
      <c r="AS474" s="17">
        <f t="shared" si="187"/>
        <v>15.871212121212121</v>
      </c>
      <c r="AT474" s="17">
        <f t="shared" si="196"/>
        <v>5.0360576923076925</v>
      </c>
      <c r="AU474" s="17">
        <f t="shared" si="188"/>
        <v>2.1474157617968488</v>
      </c>
      <c r="AV474" s="18">
        <f t="shared" si="189"/>
        <v>1.3751375137513751</v>
      </c>
      <c r="AW474" s="18">
        <f t="shared" si="184"/>
        <v>1.3928449063499313</v>
      </c>
      <c r="AX474" s="18">
        <f t="shared" si="190"/>
        <v>1.3039849716678984</v>
      </c>
      <c r="AY474" s="8">
        <f t="shared" si="191"/>
        <v>3.1515151515151514</v>
      </c>
      <c r="AZ474" s="8">
        <f t="shared" si="192"/>
        <v>0.25361321403991743</v>
      </c>
      <c r="BA474" s="18">
        <f t="shared" si="200"/>
        <v>0.78745384040150179</v>
      </c>
      <c r="BB474" s="20">
        <f t="shared" si="193"/>
        <v>0.18177183947599498</v>
      </c>
      <c r="BC474" s="8">
        <f t="shared" si="197"/>
        <v>9.4123441309648204</v>
      </c>
      <c r="BD474" s="44"/>
      <c r="BE474" s="44"/>
      <c r="BF474" s="8"/>
    </row>
    <row r="475" spans="1:58" x14ac:dyDescent="0.25">
      <c r="A475" s="8">
        <v>319</v>
      </c>
      <c r="B475" s="16" t="s">
        <v>234</v>
      </c>
      <c r="C475" s="8" t="s">
        <v>241</v>
      </c>
      <c r="D475" s="8" t="s">
        <v>58</v>
      </c>
      <c r="E475" s="8" t="s">
        <v>236</v>
      </c>
      <c r="F475" s="8" t="s">
        <v>578</v>
      </c>
      <c r="G475" s="8"/>
      <c r="H475" s="8"/>
      <c r="I475" s="8"/>
      <c r="J475" s="8"/>
      <c r="K475" s="8"/>
      <c r="L475" s="8">
        <v>10580</v>
      </c>
      <c r="M475" s="8">
        <v>6770</v>
      </c>
      <c r="N475" s="8">
        <v>120.2</v>
      </c>
      <c r="O475" s="8">
        <v>1612</v>
      </c>
      <c r="P475" s="8">
        <v>4700</v>
      </c>
      <c r="Q475" s="8">
        <v>682</v>
      </c>
      <c r="R475" s="8">
        <v>3518</v>
      </c>
      <c r="S475" s="8">
        <v>764</v>
      </c>
      <c r="T475" s="8">
        <v>297.5</v>
      </c>
      <c r="U475" s="8">
        <v>913</v>
      </c>
      <c r="V475" s="8">
        <v>175.7</v>
      </c>
      <c r="W475" s="8">
        <v>1033</v>
      </c>
      <c r="X475" s="8">
        <v>220.5</v>
      </c>
      <c r="Y475" s="8">
        <v>626</v>
      </c>
      <c r="Z475" s="8">
        <v>86.1</v>
      </c>
      <c r="AA475" s="8">
        <v>533</v>
      </c>
      <c r="AB475" s="8">
        <v>60.9</v>
      </c>
      <c r="AC475" s="8">
        <v>41.4</v>
      </c>
      <c r="AD475" s="8">
        <v>1731</v>
      </c>
      <c r="AE475" s="8">
        <v>10.1</v>
      </c>
      <c r="AF475" s="17">
        <f t="shared" si="194"/>
        <v>15221.7</v>
      </c>
      <c r="AG475" s="19">
        <f t="shared" si="199"/>
        <v>2.0545435834105175</v>
      </c>
      <c r="AH475" s="19">
        <f t="shared" si="177"/>
        <v>2.3159866433649907</v>
      </c>
      <c r="AI475" s="19">
        <f t="shared" si="178"/>
        <v>0.88356205458126136</v>
      </c>
      <c r="AJ475" s="18">
        <f t="shared" si="195"/>
        <v>1.2285771091523627</v>
      </c>
      <c r="AK475" s="18">
        <f t="shared" si="179"/>
        <v>1.5627769571639587</v>
      </c>
      <c r="AL475" s="18">
        <f t="shared" si="198"/>
        <v>171.38613861386139</v>
      </c>
      <c r="AM475" s="17">
        <f t="shared" si="180"/>
        <v>1.0844532595840712</v>
      </c>
      <c r="AN475" s="18">
        <f t="shared" si="181"/>
        <v>1.0484858857545105</v>
      </c>
      <c r="AO475" s="18">
        <f t="shared" si="182"/>
        <v>1.0572393844311745</v>
      </c>
      <c r="AP475" s="17">
        <f t="shared" si="183"/>
        <v>30.702947845804989</v>
      </c>
      <c r="AQ475" s="18">
        <f t="shared" si="185"/>
        <v>1.0677585683955111</v>
      </c>
      <c r="AR475" s="17">
        <f t="shared" si="186"/>
        <v>12.701688555347092</v>
      </c>
      <c r="AS475" s="17">
        <f t="shared" si="187"/>
        <v>19.849906191369605</v>
      </c>
      <c r="AT475" s="17">
        <f t="shared" si="196"/>
        <v>6.1120739456961291</v>
      </c>
      <c r="AU475" s="17">
        <f t="shared" si="188"/>
        <v>2.1345011330924235</v>
      </c>
      <c r="AV475" s="18">
        <f t="shared" si="189"/>
        <v>1.7656078860898139</v>
      </c>
      <c r="AW475" s="18">
        <f t="shared" si="184"/>
        <v>1.3858504530155469</v>
      </c>
      <c r="AX475" s="18">
        <f t="shared" si="190"/>
        <v>1.2684223371314389</v>
      </c>
      <c r="AY475" s="8">
        <f t="shared" si="191"/>
        <v>3.24765478424015</v>
      </c>
      <c r="AZ475" s="8">
        <f t="shared" si="192"/>
        <v>0.21716884593519045</v>
      </c>
      <c r="BA475" s="18">
        <f t="shared" si="200"/>
        <v>0.82030916389102393</v>
      </c>
      <c r="BB475" s="20">
        <f t="shared" si="193"/>
        <v>0.18956930858050225</v>
      </c>
      <c r="BC475" s="8">
        <f t="shared" si="197"/>
        <v>10.114439429499912</v>
      </c>
      <c r="BD475" s="44"/>
      <c r="BE475" s="44"/>
      <c r="BF475" s="8"/>
    </row>
    <row r="476" spans="1:58" x14ac:dyDescent="0.25">
      <c r="A476" s="8">
        <v>320</v>
      </c>
      <c r="B476" s="16" t="s">
        <v>234</v>
      </c>
      <c r="C476" s="8" t="s">
        <v>241</v>
      </c>
      <c r="D476" s="8" t="s">
        <v>58</v>
      </c>
      <c r="E476" s="8" t="s">
        <v>236</v>
      </c>
      <c r="F476" s="8" t="s">
        <v>578</v>
      </c>
      <c r="G476" s="8"/>
      <c r="H476" s="8"/>
      <c r="I476" s="8"/>
      <c r="J476" s="8"/>
      <c r="K476" s="8"/>
      <c r="L476" s="8">
        <v>10010</v>
      </c>
      <c r="M476" s="8">
        <v>7220</v>
      </c>
      <c r="N476" s="8">
        <v>122.1</v>
      </c>
      <c r="O476" s="8">
        <v>1637</v>
      </c>
      <c r="P476" s="8">
        <v>4640</v>
      </c>
      <c r="Q476" s="8">
        <v>699</v>
      </c>
      <c r="R476" s="8">
        <v>3610</v>
      </c>
      <c r="S476" s="8">
        <v>824</v>
      </c>
      <c r="T476" s="8">
        <v>319</v>
      </c>
      <c r="U476" s="8">
        <v>1013</v>
      </c>
      <c r="V476" s="8">
        <v>193.8</v>
      </c>
      <c r="W476" s="8">
        <v>1142</v>
      </c>
      <c r="X476" s="8">
        <v>242.5</v>
      </c>
      <c r="Y476" s="8">
        <v>681</v>
      </c>
      <c r="Z476" s="8">
        <v>90.4</v>
      </c>
      <c r="AA476" s="8">
        <v>576</v>
      </c>
      <c r="AB476" s="8">
        <v>63.8</v>
      </c>
      <c r="AC476" s="8">
        <v>40.299999999999997</v>
      </c>
      <c r="AD476" s="8">
        <v>1918</v>
      </c>
      <c r="AE476" s="8">
        <v>9.33</v>
      </c>
      <c r="AF476" s="17">
        <f t="shared" si="194"/>
        <v>15731.499999999998</v>
      </c>
      <c r="AG476" s="19">
        <f t="shared" si="199"/>
        <v>1.9306507852789498</v>
      </c>
      <c r="AH476" s="19">
        <f t="shared" si="177"/>
        <v>2.1157331883269892</v>
      </c>
      <c r="AI476" s="19">
        <f t="shared" si="178"/>
        <v>0.87439835431349866</v>
      </c>
      <c r="AJ476" s="18">
        <f t="shared" si="195"/>
        <v>1.1567838269632544</v>
      </c>
      <c r="AK476" s="18">
        <f t="shared" si="179"/>
        <v>1.3864265927977839</v>
      </c>
      <c r="AL476" s="18">
        <f t="shared" si="198"/>
        <v>205.57341907824224</v>
      </c>
      <c r="AM476" s="17">
        <f t="shared" si="180"/>
        <v>1.0494040587457689</v>
      </c>
      <c r="AN476" s="18">
        <f t="shared" si="181"/>
        <v>1.027732383185175</v>
      </c>
      <c r="AO476" s="18">
        <f t="shared" si="182"/>
        <v>1.023847346474964</v>
      </c>
      <c r="AP476" s="17">
        <f t="shared" si="183"/>
        <v>29.773195876288661</v>
      </c>
      <c r="AQ476" s="18">
        <f t="shared" si="185"/>
        <v>1.0354245190097839</v>
      </c>
      <c r="AR476" s="17">
        <f t="shared" si="186"/>
        <v>12.534722222222221</v>
      </c>
      <c r="AS476" s="17">
        <f t="shared" si="187"/>
        <v>17.378472222222221</v>
      </c>
      <c r="AT476" s="17">
        <f t="shared" si="196"/>
        <v>5.218978102189781</v>
      </c>
      <c r="AU476" s="17">
        <f t="shared" si="188"/>
        <v>2.1847246891651864</v>
      </c>
      <c r="AV476" s="18">
        <f t="shared" si="189"/>
        <v>1.6159921026653505</v>
      </c>
      <c r="AW476" s="18">
        <f t="shared" si="184"/>
        <v>1.4228521077610274</v>
      </c>
      <c r="AX476" s="18">
        <f t="shared" si="190"/>
        <v>1.2975807362240288</v>
      </c>
      <c r="AY476" s="8">
        <f t="shared" si="191"/>
        <v>3.3298611111111112</v>
      </c>
      <c r="AZ476" s="8">
        <f t="shared" si="192"/>
        <v>0.22825484764542936</v>
      </c>
      <c r="BA476" s="18">
        <f t="shared" si="200"/>
        <v>0.80996726313447553</v>
      </c>
      <c r="BB476" s="20">
        <f t="shared" si="193"/>
        <v>0.17478536631961028</v>
      </c>
      <c r="BC476" s="8">
        <f t="shared" si="197"/>
        <v>10.456900608519272</v>
      </c>
      <c r="BD476" s="44"/>
      <c r="BE476" s="44"/>
      <c r="BF476" s="8"/>
    </row>
    <row r="477" spans="1:58" x14ac:dyDescent="0.25">
      <c r="A477" s="8">
        <v>321</v>
      </c>
      <c r="B477" s="16" t="s">
        <v>234</v>
      </c>
      <c r="C477" s="8" t="s">
        <v>241</v>
      </c>
      <c r="D477" s="8" t="s">
        <v>58</v>
      </c>
      <c r="E477" s="8" t="s">
        <v>236</v>
      </c>
      <c r="F477" s="8" t="s">
        <v>578</v>
      </c>
      <c r="G477" s="8">
        <v>4440</v>
      </c>
      <c r="H477" s="8">
        <v>278</v>
      </c>
      <c r="I477" s="8"/>
      <c r="J477" s="8">
        <v>70</v>
      </c>
      <c r="K477" s="8">
        <v>420</v>
      </c>
      <c r="L477" s="8">
        <v>7240</v>
      </c>
      <c r="M477" s="8">
        <v>6080</v>
      </c>
      <c r="N477" s="8">
        <v>167</v>
      </c>
      <c r="O477" s="8">
        <v>1203</v>
      </c>
      <c r="P477" s="8">
        <v>4050</v>
      </c>
      <c r="Q477" s="8">
        <v>567</v>
      </c>
      <c r="R477" s="8">
        <v>3150</v>
      </c>
      <c r="S477" s="8">
        <v>996</v>
      </c>
      <c r="T477" s="8">
        <v>391</v>
      </c>
      <c r="U477" s="8">
        <v>1173</v>
      </c>
      <c r="V477" s="8">
        <v>195.5</v>
      </c>
      <c r="W477" s="8">
        <v>1233</v>
      </c>
      <c r="X477" s="8">
        <v>204.7</v>
      </c>
      <c r="Y477" s="8">
        <v>494</v>
      </c>
      <c r="Z477" s="8">
        <v>48.9</v>
      </c>
      <c r="AA477" s="8">
        <v>221</v>
      </c>
      <c r="AB477" s="8">
        <v>23.7</v>
      </c>
      <c r="AC477" s="8">
        <v>15.7</v>
      </c>
      <c r="AD477" s="8">
        <v>401</v>
      </c>
      <c r="AE477" s="8">
        <v>0.78</v>
      </c>
      <c r="AF477" s="17">
        <f t="shared" si="194"/>
        <v>13950.800000000001</v>
      </c>
      <c r="AG477" s="19">
        <f t="shared" si="199"/>
        <v>3.6978635660690764</v>
      </c>
      <c r="AH477" s="19">
        <f t="shared" si="177"/>
        <v>4.8131361968805599</v>
      </c>
      <c r="AI477" s="19">
        <f t="shared" si="178"/>
        <v>0.73641551135222016</v>
      </c>
      <c r="AJ477" s="18">
        <f t="shared" si="195"/>
        <v>0.7032941894158915</v>
      </c>
      <c r="AK477" s="18">
        <f t="shared" si="179"/>
        <v>1.1907894736842106</v>
      </c>
      <c r="AL477" s="18">
        <f t="shared" si="198"/>
        <v>514.10256410256409</v>
      </c>
      <c r="AM477" s="17">
        <f t="shared" si="180"/>
        <v>1.1863651119713197</v>
      </c>
      <c r="AN477" s="18">
        <f t="shared" si="181"/>
        <v>1.064769907646864</v>
      </c>
      <c r="AO477" s="18">
        <f t="shared" si="182"/>
        <v>0.95270429749414343</v>
      </c>
      <c r="AP477" s="17">
        <f t="shared" si="183"/>
        <v>29.702002931118713</v>
      </c>
      <c r="AQ477" s="18">
        <f t="shared" si="185"/>
        <v>1.032948636967568</v>
      </c>
      <c r="AR477" s="17">
        <f t="shared" si="186"/>
        <v>27.511312217194572</v>
      </c>
      <c r="AS477" s="17">
        <f t="shared" si="187"/>
        <v>32.76018099547511</v>
      </c>
      <c r="AT477" s="17">
        <f t="shared" si="196"/>
        <v>18.054862842892767</v>
      </c>
      <c r="AU477" s="17">
        <f t="shared" si="188"/>
        <v>7.208669649481755</v>
      </c>
      <c r="AV477" s="18">
        <f t="shared" si="189"/>
        <v>1.0255754475703325</v>
      </c>
      <c r="AW477" s="18">
        <f t="shared" si="184"/>
        <v>4.2941631233088522</v>
      </c>
      <c r="AX477" s="18">
        <f t="shared" si="190"/>
        <v>3.6514181657653682</v>
      </c>
      <c r="AY477" s="8">
        <f t="shared" si="191"/>
        <v>1.8144796380090498</v>
      </c>
      <c r="AZ477" s="8">
        <f t="shared" si="192"/>
        <v>0.31619047619047619</v>
      </c>
      <c r="BA477" s="18">
        <f t="shared" si="200"/>
        <v>0.82647590102359714</v>
      </c>
      <c r="BB477" s="20">
        <f t="shared" si="193"/>
        <v>0.14487925561029011</v>
      </c>
      <c r="BC477" s="8">
        <f t="shared" si="197"/>
        <v>9.6365517241379308</v>
      </c>
      <c r="BD477" s="44"/>
      <c r="BE477" s="44"/>
      <c r="BF477" s="8"/>
    </row>
    <row r="478" spans="1:58" x14ac:dyDescent="0.25">
      <c r="A478" s="8">
        <v>322</v>
      </c>
      <c r="B478" s="16" t="s">
        <v>234</v>
      </c>
      <c r="C478" s="8" t="s">
        <v>242</v>
      </c>
      <c r="D478" s="8" t="s">
        <v>58</v>
      </c>
      <c r="E478" s="8" t="s">
        <v>236</v>
      </c>
      <c r="F478" s="8" t="s">
        <v>578</v>
      </c>
      <c r="G478" s="8">
        <v>4363</v>
      </c>
      <c r="H478" s="8">
        <v>188</v>
      </c>
      <c r="I478" s="8"/>
      <c r="J478" s="8">
        <v>400</v>
      </c>
      <c r="K478" s="8">
        <v>1290</v>
      </c>
      <c r="L478" s="8">
        <v>20000</v>
      </c>
      <c r="M478" s="8">
        <v>7410</v>
      </c>
      <c r="N478" s="8">
        <v>59.5</v>
      </c>
      <c r="O478" s="8">
        <v>751</v>
      </c>
      <c r="P478" s="8">
        <v>2502</v>
      </c>
      <c r="Q478" s="8">
        <v>359.9</v>
      </c>
      <c r="R478" s="8">
        <v>1805</v>
      </c>
      <c r="S478" s="8">
        <v>746</v>
      </c>
      <c r="T478" s="8">
        <v>439</v>
      </c>
      <c r="U478" s="8">
        <v>1725</v>
      </c>
      <c r="V478" s="8">
        <v>406</v>
      </c>
      <c r="W478" s="8">
        <v>2249</v>
      </c>
      <c r="X478" s="8">
        <v>329</v>
      </c>
      <c r="Y478" s="8">
        <v>599</v>
      </c>
      <c r="Z478" s="8">
        <v>57.1</v>
      </c>
      <c r="AA478" s="8">
        <v>274.39999999999998</v>
      </c>
      <c r="AB478" s="8">
        <v>28.1</v>
      </c>
      <c r="AC478" s="8">
        <v>57</v>
      </c>
      <c r="AD478" s="8">
        <v>719</v>
      </c>
      <c r="AE478" s="8">
        <v>37.9</v>
      </c>
      <c r="AF478" s="17">
        <f t="shared" si="194"/>
        <v>12270.5</v>
      </c>
      <c r="AG478" s="19">
        <f t="shared" si="199"/>
        <v>1.8592310341858267</v>
      </c>
      <c r="AH478" s="19">
        <f t="shared" ref="AH478:AH541" si="201">IFERROR((P478/0.613)/(AA478/0.161),"")</f>
        <v>2.3947964177514405</v>
      </c>
      <c r="AI478" s="19">
        <f t="shared" ref="AI478:AI541" si="202">IFERROR((O478/0.237)/(R478/0.457),"")</f>
        <v>0.80228853279100498</v>
      </c>
      <c r="AJ478" s="18">
        <f t="shared" si="195"/>
        <v>0.58618115179692543</v>
      </c>
      <c r="AK478" s="18">
        <f t="shared" ref="AK478:AK541" si="203">IFERROR(L478/M478,"")</f>
        <v>2.6990553306342782</v>
      </c>
      <c r="AL478" s="18">
        <f t="shared" si="198"/>
        <v>18.970976253298154</v>
      </c>
      <c r="AM478" s="17">
        <f t="shared" ref="AM478:AM541" si="204">IFERROR((P478/0.613)/(SQRT((O478/0.237)*(Q478/0.0928))),"")</f>
        <v>1.1642978624273765</v>
      </c>
      <c r="AN478" s="18">
        <f t="shared" ref="AN478:AN541" si="205">IFERROR((T478/0.0563)/SQRT((S478/0.138)*(U478/0.199)),"")</f>
        <v>1.1390905353850398</v>
      </c>
      <c r="AO478" s="18">
        <f t="shared" ref="AO478:AO541" si="206">IFERROR((M478/1.57)/(0.25*(W478/0.246)+(0.75*X478/0.0546)),"")</f>
        <v>0.69359059923627175</v>
      </c>
      <c r="AP478" s="17">
        <f t="shared" ref="AP478:AP541" si="207">IFERROR(M478/X478,"")</f>
        <v>22.522796352583587</v>
      </c>
      <c r="AQ478" s="18">
        <f t="shared" si="185"/>
        <v>0.78327686678411712</v>
      </c>
      <c r="AR478" s="17">
        <f t="shared" si="186"/>
        <v>27.004373177842567</v>
      </c>
      <c r="AS478" s="17">
        <f t="shared" si="187"/>
        <v>72.886297376093296</v>
      </c>
      <c r="AT478" s="17">
        <f t="shared" si="196"/>
        <v>27.816411682892905</v>
      </c>
      <c r="AU478" s="17">
        <f t="shared" si="188"/>
        <v>6.8262928010214727</v>
      </c>
      <c r="AV478" s="18">
        <f t="shared" si="189"/>
        <v>0.43536231884057969</v>
      </c>
      <c r="AW478" s="18">
        <f t="shared" ref="AW478:AW541" si="208">IFERROR((U478/0.199)/(AA478/0.161),"")</f>
        <v>5.086016818787817</v>
      </c>
      <c r="AX478" s="18">
        <f t="shared" si="190"/>
        <v>5.3640907582545223</v>
      </c>
      <c r="AY478" s="8">
        <f t="shared" si="191"/>
        <v>2.620262390670554</v>
      </c>
      <c r="AZ478" s="8">
        <f t="shared" si="192"/>
        <v>0.41329639889196673</v>
      </c>
      <c r="BA478" s="18">
        <f t="shared" si="200"/>
        <v>0.67869279980440889</v>
      </c>
      <c r="BB478" s="20">
        <f t="shared" si="193"/>
        <v>0.69844302225618504</v>
      </c>
      <c r="BC478" s="8">
        <f t="shared" si="197"/>
        <v>10.069069897483692</v>
      </c>
      <c r="BD478" s="44"/>
      <c r="BE478" s="44"/>
      <c r="BF478" s="8"/>
    </row>
    <row r="479" spans="1:58" x14ac:dyDescent="0.25">
      <c r="A479" s="8">
        <v>323</v>
      </c>
      <c r="B479" s="16" t="s">
        <v>234</v>
      </c>
      <c r="C479" s="8" t="s">
        <v>242</v>
      </c>
      <c r="D479" s="8" t="s">
        <v>58</v>
      </c>
      <c r="E479" s="8" t="s">
        <v>236</v>
      </c>
      <c r="F479" s="8" t="s">
        <v>578</v>
      </c>
      <c r="G479" s="8">
        <v>4520</v>
      </c>
      <c r="H479" s="8">
        <v>149.9</v>
      </c>
      <c r="I479" s="8"/>
      <c r="J479" s="8">
        <v>247</v>
      </c>
      <c r="K479" s="8">
        <v>2380</v>
      </c>
      <c r="L479" s="8">
        <v>16000</v>
      </c>
      <c r="M479" s="8">
        <v>6000</v>
      </c>
      <c r="N479" s="8">
        <v>92.6</v>
      </c>
      <c r="O479" s="8">
        <v>397</v>
      </c>
      <c r="P479" s="8">
        <v>1310</v>
      </c>
      <c r="Q479" s="8">
        <v>183.1</v>
      </c>
      <c r="R479" s="8">
        <v>936</v>
      </c>
      <c r="S479" s="8">
        <v>431</v>
      </c>
      <c r="T479" s="8">
        <v>253.4</v>
      </c>
      <c r="U479" s="8">
        <v>1026</v>
      </c>
      <c r="V479" s="8">
        <v>250.9</v>
      </c>
      <c r="W479" s="8">
        <v>1534</v>
      </c>
      <c r="X479" s="8">
        <v>242.3</v>
      </c>
      <c r="Y479" s="8">
        <v>498</v>
      </c>
      <c r="Z479" s="8">
        <v>51.5</v>
      </c>
      <c r="AA479" s="8">
        <v>284</v>
      </c>
      <c r="AB479" s="8">
        <v>32.9</v>
      </c>
      <c r="AC479" s="8">
        <v>37.9</v>
      </c>
      <c r="AD479" s="8">
        <v>714</v>
      </c>
      <c r="AE479" s="8">
        <v>37.9</v>
      </c>
      <c r="AF479" s="17">
        <f t="shared" si="194"/>
        <v>7430.0999999999995</v>
      </c>
      <c r="AG479" s="19">
        <f t="shared" si="199"/>
        <v>0.94961965888155953</v>
      </c>
      <c r="AH479" s="19">
        <f t="shared" si="201"/>
        <v>1.2114858810284217</v>
      </c>
      <c r="AI479" s="19">
        <f t="shared" si="202"/>
        <v>0.8178666738793321</v>
      </c>
      <c r="AJ479" s="18">
        <f t="shared" si="195"/>
        <v>0.53634467972627697</v>
      </c>
      <c r="AK479" s="18">
        <f t="shared" si="203"/>
        <v>2.6666666666666665</v>
      </c>
      <c r="AL479" s="18">
        <f t="shared" si="198"/>
        <v>18.839050131926122</v>
      </c>
      <c r="AM479" s="17">
        <f t="shared" si="204"/>
        <v>1.1754916722477255</v>
      </c>
      <c r="AN479" s="18">
        <f t="shared" si="205"/>
        <v>1.1216361076519823</v>
      </c>
      <c r="AO479" s="18">
        <f t="shared" si="206"/>
        <v>0.78196614306549594</v>
      </c>
      <c r="AP479" s="17">
        <f t="shared" si="207"/>
        <v>24.762690879075524</v>
      </c>
      <c r="AQ479" s="18">
        <f t="shared" si="185"/>
        <v>0.86117383566721251</v>
      </c>
      <c r="AR479" s="17">
        <f t="shared" si="186"/>
        <v>21.12676056338028</v>
      </c>
      <c r="AS479" s="17">
        <f t="shared" si="187"/>
        <v>56.338028169014088</v>
      </c>
      <c r="AT479" s="17">
        <f t="shared" si="196"/>
        <v>22.408963585434172</v>
      </c>
      <c r="AU479" s="17">
        <f t="shared" si="188"/>
        <v>3.3654056913948831</v>
      </c>
      <c r="AV479" s="18">
        <f t="shared" si="189"/>
        <v>0.38693957115009747</v>
      </c>
      <c r="AW479" s="18">
        <f t="shared" si="208"/>
        <v>2.9228183169367967</v>
      </c>
      <c r="AX479" s="18">
        <f t="shared" si="190"/>
        <v>3.5350681323714648</v>
      </c>
      <c r="AY479" s="8">
        <f t="shared" si="191"/>
        <v>2.5140845070422535</v>
      </c>
      <c r="AZ479" s="8">
        <f t="shared" si="192"/>
        <v>0.46047008547008544</v>
      </c>
      <c r="BA479" s="18">
        <f t="shared" si="200"/>
        <v>0.61055705845143404</v>
      </c>
      <c r="BB479" s="20">
        <f t="shared" si="193"/>
        <v>1.077512525788388</v>
      </c>
      <c r="BC479" s="8">
        <f t="shared" si="197"/>
        <v>8.3329103448275852</v>
      </c>
      <c r="BD479" s="44"/>
      <c r="BE479" s="44"/>
      <c r="BF479" s="8"/>
    </row>
    <row r="480" spans="1:58" x14ac:dyDescent="0.25">
      <c r="A480" s="8">
        <v>324</v>
      </c>
      <c r="B480" s="16" t="s">
        <v>234</v>
      </c>
      <c r="C480" s="8" t="s">
        <v>242</v>
      </c>
      <c r="D480" s="8" t="s">
        <v>58</v>
      </c>
      <c r="E480" s="8" t="s">
        <v>236</v>
      </c>
      <c r="F480" s="8" t="s">
        <v>578</v>
      </c>
      <c r="G480" s="8">
        <v>4566</v>
      </c>
      <c r="H480" s="8">
        <v>286</v>
      </c>
      <c r="I480" s="8"/>
      <c r="J480" s="8">
        <v>115</v>
      </c>
      <c r="K480" s="8">
        <v>1620</v>
      </c>
      <c r="L480" s="8">
        <v>13370</v>
      </c>
      <c r="M480" s="8">
        <v>5016</v>
      </c>
      <c r="N480" s="8">
        <v>112.6</v>
      </c>
      <c r="O480" s="8">
        <v>302</v>
      </c>
      <c r="P480" s="8">
        <v>976</v>
      </c>
      <c r="Q480" s="8">
        <v>138</v>
      </c>
      <c r="R480" s="8">
        <v>734</v>
      </c>
      <c r="S480" s="8">
        <v>329</v>
      </c>
      <c r="T480" s="8">
        <v>198</v>
      </c>
      <c r="U480" s="8">
        <v>803</v>
      </c>
      <c r="V480" s="8">
        <v>202.6</v>
      </c>
      <c r="W480" s="8">
        <v>1268</v>
      </c>
      <c r="X480" s="8">
        <v>203.1</v>
      </c>
      <c r="Y480" s="8">
        <v>401</v>
      </c>
      <c r="Z480" s="8">
        <v>42.3</v>
      </c>
      <c r="AA480" s="8">
        <v>214.4</v>
      </c>
      <c r="AB480" s="8">
        <v>24.83</v>
      </c>
      <c r="AC480" s="8">
        <v>63.8</v>
      </c>
      <c r="AD480" s="8">
        <v>600</v>
      </c>
      <c r="AE480" s="8">
        <v>16.62</v>
      </c>
      <c r="AF480" s="17">
        <f t="shared" si="194"/>
        <v>5836.2300000000005</v>
      </c>
      <c r="AG480" s="19">
        <f t="shared" si="199"/>
        <v>0.95688487940046607</v>
      </c>
      <c r="AH480" s="19">
        <f t="shared" si="201"/>
        <v>1.1956124759562707</v>
      </c>
      <c r="AI480" s="19">
        <f t="shared" si="202"/>
        <v>0.79337541245588028</v>
      </c>
      <c r="AJ480" s="18">
        <f t="shared" si="195"/>
        <v>0.53449270901465906</v>
      </c>
      <c r="AK480" s="18">
        <f t="shared" si="203"/>
        <v>2.6654704944178627</v>
      </c>
      <c r="AL480" s="18">
        <f t="shared" si="198"/>
        <v>36.101083032490969</v>
      </c>
      <c r="AM480" s="17">
        <f t="shared" si="204"/>
        <v>1.1566300985153608</v>
      </c>
      <c r="AN480" s="18">
        <f t="shared" si="205"/>
        <v>1.1338801570801202</v>
      </c>
      <c r="AO480" s="18">
        <f t="shared" si="206"/>
        <v>0.78336183318436781</v>
      </c>
      <c r="AP480" s="17">
        <f t="shared" si="207"/>
        <v>24.697193500738553</v>
      </c>
      <c r="AQ480" s="18">
        <f t="shared" si="185"/>
        <v>0.85889602875179938</v>
      </c>
      <c r="AR480" s="17">
        <f t="shared" si="186"/>
        <v>23.3955223880597</v>
      </c>
      <c r="AS480" s="17">
        <f t="shared" si="187"/>
        <v>62.360074626865668</v>
      </c>
      <c r="AT480" s="17">
        <f t="shared" si="196"/>
        <v>22.283333333333335</v>
      </c>
      <c r="AU480" s="17">
        <f t="shared" si="188"/>
        <v>3.4842971281087953</v>
      </c>
      <c r="AV480" s="18">
        <f t="shared" si="189"/>
        <v>0.37608966376089664</v>
      </c>
      <c r="AW480" s="18">
        <f t="shared" si="208"/>
        <v>3.0301460661516537</v>
      </c>
      <c r="AX480" s="18">
        <f t="shared" si="190"/>
        <v>3.8706619342312827</v>
      </c>
      <c r="AY480" s="8">
        <f t="shared" si="191"/>
        <v>2.7985074626865671</v>
      </c>
      <c r="AZ480" s="8">
        <f t="shared" si="192"/>
        <v>0.44822888283378748</v>
      </c>
      <c r="BA480" s="18">
        <f t="shared" si="200"/>
        <v>0.59627533527636845</v>
      </c>
      <c r="BB480" s="20">
        <f t="shared" si="193"/>
        <v>1.1481894202762379</v>
      </c>
      <c r="BC480" s="8">
        <f t="shared" si="197"/>
        <v>9.8394375627720123</v>
      </c>
      <c r="BD480" s="44"/>
      <c r="BE480" s="44"/>
      <c r="BF480" s="8"/>
    </row>
    <row r="481" spans="1:58" x14ac:dyDescent="0.25">
      <c r="A481" s="8">
        <v>325</v>
      </c>
      <c r="B481" s="16" t="s">
        <v>234</v>
      </c>
      <c r="C481" s="8" t="s">
        <v>242</v>
      </c>
      <c r="D481" s="8" t="s">
        <v>58</v>
      </c>
      <c r="E481" s="8" t="s">
        <v>236</v>
      </c>
      <c r="F481" s="8" t="s">
        <v>578</v>
      </c>
      <c r="G481" s="8">
        <v>4930</v>
      </c>
      <c r="H481" s="8">
        <v>206</v>
      </c>
      <c r="I481" s="8"/>
      <c r="J481" s="8">
        <v>136</v>
      </c>
      <c r="K481" s="8">
        <v>3700</v>
      </c>
      <c r="L481" s="8">
        <v>11710</v>
      </c>
      <c r="M481" s="8">
        <v>4600</v>
      </c>
      <c r="N481" s="8">
        <v>129.19999999999999</v>
      </c>
      <c r="O481" s="8">
        <v>170</v>
      </c>
      <c r="P481" s="8">
        <v>527</v>
      </c>
      <c r="Q481" s="8">
        <v>76.099999999999994</v>
      </c>
      <c r="R481" s="8">
        <v>399</v>
      </c>
      <c r="S481" s="8">
        <v>197</v>
      </c>
      <c r="T481" s="8">
        <v>123.5</v>
      </c>
      <c r="U481" s="8">
        <v>546</v>
      </c>
      <c r="V481" s="8">
        <v>144.9</v>
      </c>
      <c r="W481" s="8">
        <v>955</v>
      </c>
      <c r="X481" s="8">
        <v>166</v>
      </c>
      <c r="Y481" s="8">
        <v>374.8</v>
      </c>
      <c r="Z481" s="8">
        <v>44.8</v>
      </c>
      <c r="AA481" s="8">
        <v>265</v>
      </c>
      <c r="AB481" s="8">
        <v>33.6</v>
      </c>
      <c r="AC481" s="8">
        <v>62.4</v>
      </c>
      <c r="AD481" s="8">
        <v>578</v>
      </c>
      <c r="AE481" s="8">
        <v>21.4</v>
      </c>
      <c r="AF481" s="17">
        <f t="shared" si="194"/>
        <v>4022.7000000000003</v>
      </c>
      <c r="AG481" s="19">
        <f t="shared" si="199"/>
        <v>0.4357933285566436</v>
      </c>
      <c r="AH481" s="19">
        <f t="shared" si="201"/>
        <v>0.52231216719505069</v>
      </c>
      <c r="AI481" s="19">
        <f t="shared" si="202"/>
        <v>0.8215686896566311</v>
      </c>
      <c r="AJ481" s="18">
        <f t="shared" si="195"/>
        <v>0.50247381610229402</v>
      </c>
      <c r="AK481" s="18">
        <f t="shared" si="203"/>
        <v>2.5456521739130435</v>
      </c>
      <c r="AL481" s="18">
        <f t="shared" si="198"/>
        <v>27.009345794392527</v>
      </c>
      <c r="AM481" s="17">
        <f t="shared" si="204"/>
        <v>1.1209377952161677</v>
      </c>
      <c r="AN481" s="18">
        <f t="shared" si="205"/>
        <v>1.108396663294402</v>
      </c>
      <c r="AO481" s="18">
        <f t="shared" si="206"/>
        <v>0.90131135771513327</v>
      </c>
      <c r="AP481" s="17">
        <f t="shared" si="207"/>
        <v>27.710843373493976</v>
      </c>
      <c r="AQ481" s="18">
        <f t="shared" si="185"/>
        <v>0.96370194152405808</v>
      </c>
      <c r="AR481" s="17">
        <f t="shared" si="186"/>
        <v>17.358490566037737</v>
      </c>
      <c r="AS481" s="17">
        <f t="shared" si="187"/>
        <v>44.188679245283019</v>
      </c>
      <c r="AT481" s="17">
        <f t="shared" si="196"/>
        <v>20.259515570934255</v>
      </c>
      <c r="AU481" s="17">
        <f t="shared" si="188"/>
        <v>1.6060327328089314</v>
      </c>
      <c r="AV481" s="18">
        <f t="shared" si="189"/>
        <v>0.31135531135531136</v>
      </c>
      <c r="AW481" s="18">
        <f t="shared" si="208"/>
        <v>1.6669384659144779</v>
      </c>
      <c r="AX481" s="18">
        <f t="shared" si="190"/>
        <v>2.3585672649179319</v>
      </c>
      <c r="AY481" s="8">
        <f t="shared" si="191"/>
        <v>2.1811320754716981</v>
      </c>
      <c r="AZ481" s="8">
        <f t="shared" si="192"/>
        <v>0.49373433583959897</v>
      </c>
      <c r="BA481" s="18">
        <f t="shared" si="200"/>
        <v>0.50677405722524671</v>
      </c>
      <c r="BB481" s="20">
        <f t="shared" si="193"/>
        <v>1.8499593812116499</v>
      </c>
      <c r="BC481" s="8">
        <f t="shared" si="197"/>
        <v>6.716902601330915</v>
      </c>
      <c r="BD481" s="44"/>
      <c r="BE481" s="44"/>
      <c r="BF481" s="8"/>
    </row>
    <row r="482" spans="1:58" x14ac:dyDescent="0.25">
      <c r="A482" s="8">
        <v>326</v>
      </c>
      <c r="B482" s="16" t="s">
        <v>234</v>
      </c>
      <c r="C482" s="8" t="s">
        <v>242</v>
      </c>
      <c r="D482" s="8" t="s">
        <v>58</v>
      </c>
      <c r="E482" s="8" t="s">
        <v>236</v>
      </c>
      <c r="F482" s="8" t="s">
        <v>578</v>
      </c>
      <c r="G482" s="8">
        <v>4330</v>
      </c>
      <c r="H482" s="8">
        <v>191</v>
      </c>
      <c r="I482" s="8"/>
      <c r="J482" s="8">
        <v>102</v>
      </c>
      <c r="K482" s="8">
        <v>818</v>
      </c>
      <c r="L482" s="8">
        <v>9000</v>
      </c>
      <c r="M482" s="8">
        <v>3550</v>
      </c>
      <c r="N482" s="8">
        <v>77.8</v>
      </c>
      <c r="O482" s="8">
        <v>81.900000000000006</v>
      </c>
      <c r="P482" s="8">
        <v>164.9</v>
      </c>
      <c r="Q482" s="8">
        <v>18.22</v>
      </c>
      <c r="R482" s="8">
        <v>88.8</v>
      </c>
      <c r="S482" s="8">
        <v>43.3</v>
      </c>
      <c r="T482" s="8">
        <v>33.200000000000003</v>
      </c>
      <c r="U482" s="8">
        <v>168</v>
      </c>
      <c r="V482" s="8">
        <v>64.5</v>
      </c>
      <c r="W482" s="8">
        <v>565</v>
      </c>
      <c r="X482" s="8">
        <v>113.2</v>
      </c>
      <c r="Y482" s="8">
        <v>300</v>
      </c>
      <c r="Z482" s="8">
        <v>38.700000000000003</v>
      </c>
      <c r="AA482" s="8">
        <v>243</v>
      </c>
      <c r="AB482" s="8">
        <v>30</v>
      </c>
      <c r="AC482" s="8">
        <v>57.7</v>
      </c>
      <c r="AD482" s="8">
        <v>309</v>
      </c>
      <c r="AE482" s="8">
        <v>17.05</v>
      </c>
      <c r="AF482" s="17">
        <f t="shared" si="194"/>
        <v>1952.72</v>
      </c>
      <c r="AG482" s="19">
        <f t="shared" si="199"/>
        <v>0.22895764963275517</v>
      </c>
      <c r="AH482" s="19">
        <f t="shared" si="201"/>
        <v>0.1782295799515303</v>
      </c>
      <c r="AI482" s="19">
        <f t="shared" si="202"/>
        <v>1.7784382483749575</v>
      </c>
      <c r="AJ482" s="18">
        <f t="shared" si="195"/>
        <v>1.1013535241324879</v>
      </c>
      <c r="AK482" s="18">
        <f t="shared" si="203"/>
        <v>2.535211267605634</v>
      </c>
      <c r="AL482" s="18">
        <f t="shared" si="198"/>
        <v>18.123167155425218</v>
      </c>
      <c r="AM482" s="17">
        <f t="shared" si="204"/>
        <v>1.032742869353527</v>
      </c>
      <c r="AN482" s="18">
        <f t="shared" si="205"/>
        <v>1.145769299295498</v>
      </c>
      <c r="AO482" s="18">
        <f t="shared" si="206"/>
        <v>1.0620038809700867</v>
      </c>
      <c r="AP482" s="17">
        <f t="shared" si="207"/>
        <v>31.36042402826855</v>
      </c>
      <c r="AQ482" s="18">
        <f t="shared" si="185"/>
        <v>1.0906236636582565</v>
      </c>
      <c r="AR482" s="17">
        <f t="shared" si="186"/>
        <v>14.609053497942387</v>
      </c>
      <c r="AS482" s="17">
        <f t="shared" si="187"/>
        <v>37.037037037037038</v>
      </c>
      <c r="AT482" s="17">
        <f t="shared" si="196"/>
        <v>29.126213592233011</v>
      </c>
      <c r="AU482" s="17">
        <f t="shared" si="188"/>
        <v>0.4835523978685613</v>
      </c>
      <c r="AV482" s="18">
        <f t="shared" si="189"/>
        <v>0.48750000000000004</v>
      </c>
      <c r="AW482" s="18">
        <f t="shared" si="208"/>
        <v>0.55933990942366152</v>
      </c>
      <c r="AX482" s="18">
        <f t="shared" si="190"/>
        <v>1.5217136739268629</v>
      </c>
      <c r="AY482" s="8">
        <f t="shared" si="191"/>
        <v>1.271604938271605</v>
      </c>
      <c r="AZ482" s="8">
        <f t="shared" si="192"/>
        <v>0.48761261261261257</v>
      </c>
      <c r="BA482" s="18">
        <f t="shared" si="200"/>
        <v>0.30640337580400667</v>
      </c>
      <c r="BB482" s="20">
        <f t="shared" si="193"/>
        <v>6.3886300093196651</v>
      </c>
      <c r="BC482" s="8">
        <f t="shared" si="197"/>
        <v>10.08048275862069</v>
      </c>
      <c r="BD482" s="44"/>
      <c r="BE482" s="44"/>
      <c r="BF482" s="8"/>
    </row>
    <row r="483" spans="1:58" x14ac:dyDescent="0.25">
      <c r="A483" s="8">
        <v>327</v>
      </c>
      <c r="B483" s="16" t="s">
        <v>234</v>
      </c>
      <c r="C483" s="8" t="s">
        <v>242</v>
      </c>
      <c r="D483" s="8" t="s">
        <v>58</v>
      </c>
      <c r="E483" s="8" t="s">
        <v>236</v>
      </c>
      <c r="F483" s="8" t="s">
        <v>578</v>
      </c>
      <c r="G483" s="8">
        <v>4620</v>
      </c>
      <c r="H483" s="8">
        <v>219.9</v>
      </c>
      <c r="I483" s="8"/>
      <c r="J483" s="8">
        <v>175</v>
      </c>
      <c r="K483" s="8">
        <v>1640</v>
      </c>
      <c r="L483" s="8">
        <v>9090</v>
      </c>
      <c r="M483" s="8">
        <v>4390</v>
      </c>
      <c r="N483" s="8">
        <v>82.8</v>
      </c>
      <c r="O483" s="8">
        <v>114</v>
      </c>
      <c r="P483" s="8">
        <v>243</v>
      </c>
      <c r="Q483" s="8">
        <v>29.8</v>
      </c>
      <c r="R483" s="8">
        <v>143</v>
      </c>
      <c r="S483" s="8">
        <v>65.7</v>
      </c>
      <c r="T483" s="8">
        <v>47.5</v>
      </c>
      <c r="U483" s="8">
        <v>233</v>
      </c>
      <c r="V483" s="8">
        <v>81.900000000000006</v>
      </c>
      <c r="W483" s="8">
        <v>700</v>
      </c>
      <c r="X483" s="8">
        <v>143.5</v>
      </c>
      <c r="Y483" s="8">
        <v>397</v>
      </c>
      <c r="Z483" s="8">
        <v>49.6</v>
      </c>
      <c r="AA483" s="8">
        <v>323</v>
      </c>
      <c r="AB483" s="8">
        <v>38.799999999999997</v>
      </c>
      <c r="AC483" s="8">
        <v>60.4</v>
      </c>
      <c r="AD483" s="8">
        <v>341</v>
      </c>
      <c r="AE483" s="8">
        <v>22.5</v>
      </c>
      <c r="AF483" s="17">
        <f t="shared" si="194"/>
        <v>2609.8000000000002</v>
      </c>
      <c r="AG483" s="19">
        <f t="shared" si="199"/>
        <v>0.23976172747580046</v>
      </c>
      <c r="AH483" s="19">
        <f t="shared" si="201"/>
        <v>0.19759190702983351</v>
      </c>
      <c r="AI483" s="19">
        <f t="shared" si="202"/>
        <v>1.5372222713994865</v>
      </c>
      <c r="AJ483" s="18">
        <f t="shared" si="195"/>
        <v>1.0103462227616902</v>
      </c>
      <c r="AK483" s="18">
        <f t="shared" si="203"/>
        <v>2.070615034168565</v>
      </c>
      <c r="AL483" s="18">
        <f t="shared" si="198"/>
        <v>15.155555555555555</v>
      </c>
      <c r="AM483" s="17">
        <f t="shared" si="204"/>
        <v>1.0086335327297702</v>
      </c>
      <c r="AN483" s="18">
        <f t="shared" si="205"/>
        <v>1.1300317631456682</v>
      </c>
      <c r="AO483" s="18">
        <f t="shared" si="206"/>
        <v>1.0423637877253733</v>
      </c>
      <c r="AP483" s="17">
        <f t="shared" si="207"/>
        <v>30.592334494773517</v>
      </c>
      <c r="AQ483" s="18">
        <f t="shared" si="185"/>
        <v>1.0639117601367098</v>
      </c>
      <c r="AR483" s="17">
        <f t="shared" si="186"/>
        <v>13.591331269349846</v>
      </c>
      <c r="AS483" s="17">
        <f t="shared" si="187"/>
        <v>28.142414860681114</v>
      </c>
      <c r="AT483" s="17">
        <f t="shared" si="196"/>
        <v>26.656891495601172</v>
      </c>
      <c r="AU483" s="17">
        <f t="shared" si="188"/>
        <v>0.53491970482137297</v>
      </c>
      <c r="AV483" s="18">
        <f t="shared" si="189"/>
        <v>0.48927038626609443</v>
      </c>
      <c r="AW483" s="18">
        <f t="shared" si="208"/>
        <v>0.58361466776607485</v>
      </c>
      <c r="AX483" s="18">
        <f t="shared" si="190"/>
        <v>1.4183593848322384</v>
      </c>
      <c r="AY483" s="8">
        <f t="shared" si="191"/>
        <v>1.0557275541795665</v>
      </c>
      <c r="AZ483" s="8">
        <f t="shared" si="192"/>
        <v>0.45944055944055945</v>
      </c>
      <c r="BA483" s="18">
        <f t="shared" si="200"/>
        <v>0.33565790482029273</v>
      </c>
      <c r="BB483" s="20">
        <f t="shared" si="193"/>
        <v>4.0068772606703638</v>
      </c>
      <c r="BC483" s="8">
        <f t="shared" si="197"/>
        <v>10.410036197370928</v>
      </c>
      <c r="BD483" s="44"/>
      <c r="BE483" s="44"/>
      <c r="BF483" s="8"/>
    </row>
    <row r="484" spans="1:58" x14ac:dyDescent="0.25">
      <c r="A484" s="8">
        <v>328</v>
      </c>
      <c r="B484" s="16" t="s">
        <v>234</v>
      </c>
      <c r="C484" s="8" t="s">
        <v>242</v>
      </c>
      <c r="D484" s="8" t="s">
        <v>58</v>
      </c>
      <c r="E484" s="8" t="s">
        <v>236</v>
      </c>
      <c r="F484" s="8" t="s">
        <v>578</v>
      </c>
      <c r="G484" s="8">
        <v>4420</v>
      </c>
      <c r="H484" s="8">
        <v>229.6</v>
      </c>
      <c r="I484" s="8"/>
      <c r="J484" s="8">
        <v>33.700000000000003</v>
      </c>
      <c r="K484" s="8">
        <v>957</v>
      </c>
      <c r="L484" s="8">
        <v>9430</v>
      </c>
      <c r="M484" s="8">
        <v>3474</v>
      </c>
      <c r="N484" s="8">
        <v>106</v>
      </c>
      <c r="O484" s="8">
        <v>72.400000000000006</v>
      </c>
      <c r="P484" s="8">
        <v>166.8</v>
      </c>
      <c r="Q484" s="8">
        <v>22.74</v>
      </c>
      <c r="R484" s="8">
        <v>115.9</v>
      </c>
      <c r="S484" s="8">
        <v>69.099999999999994</v>
      </c>
      <c r="T484" s="8">
        <v>50.9</v>
      </c>
      <c r="U484" s="8">
        <v>248.6</v>
      </c>
      <c r="V484" s="8">
        <v>85.1</v>
      </c>
      <c r="W484" s="8">
        <v>640</v>
      </c>
      <c r="X484" s="8">
        <v>128.6</v>
      </c>
      <c r="Y484" s="8">
        <v>312.2</v>
      </c>
      <c r="Z484" s="8">
        <v>36.6</v>
      </c>
      <c r="AA484" s="8">
        <v>223.5</v>
      </c>
      <c r="AB484" s="8">
        <v>25.6</v>
      </c>
      <c r="AC484" s="8">
        <v>52.4</v>
      </c>
      <c r="AD484" s="8">
        <v>416</v>
      </c>
      <c r="AE484" s="8">
        <v>26.1</v>
      </c>
      <c r="AF484" s="17">
        <f t="shared" si="194"/>
        <v>2198.0399999999995</v>
      </c>
      <c r="AG484" s="19">
        <f t="shared" si="199"/>
        <v>0.22005871303297184</v>
      </c>
      <c r="AH484" s="19">
        <f t="shared" si="201"/>
        <v>0.19601256883847731</v>
      </c>
      <c r="AI484" s="19">
        <f t="shared" si="202"/>
        <v>1.2045448753654213</v>
      </c>
      <c r="AJ484" s="18">
        <f t="shared" si="195"/>
        <v>0.61008628111890695</v>
      </c>
      <c r="AK484" s="18">
        <f t="shared" si="203"/>
        <v>2.7144502014968337</v>
      </c>
      <c r="AL484" s="18">
        <f t="shared" si="198"/>
        <v>15.938697318007662</v>
      </c>
      <c r="AM484" s="17">
        <f t="shared" si="204"/>
        <v>0.99453304906022888</v>
      </c>
      <c r="AN484" s="18">
        <f t="shared" si="205"/>
        <v>1.1431043647950452</v>
      </c>
      <c r="AO484" s="18">
        <f t="shared" si="206"/>
        <v>0.91553146179194511</v>
      </c>
      <c r="AP484" s="17">
        <f t="shared" si="207"/>
        <v>27.013996889580095</v>
      </c>
      <c r="AQ484" s="18">
        <f t="shared" si="185"/>
        <v>0.93946766252934599</v>
      </c>
      <c r="AR484" s="17">
        <f t="shared" si="186"/>
        <v>15.543624161073826</v>
      </c>
      <c r="AS484" s="17">
        <f t="shared" si="187"/>
        <v>42.192393736017898</v>
      </c>
      <c r="AT484" s="17">
        <f t="shared" si="196"/>
        <v>22.66826923076923</v>
      </c>
      <c r="AU484" s="17">
        <f t="shared" si="188"/>
        <v>0.8687694271758436</v>
      </c>
      <c r="AV484" s="18">
        <f t="shared" si="189"/>
        <v>0.29123089300080451</v>
      </c>
      <c r="AW484" s="18">
        <f t="shared" si="208"/>
        <v>0.89990444391982272</v>
      </c>
      <c r="AX484" s="18">
        <f t="shared" si="190"/>
        <v>1.8741019624961348</v>
      </c>
      <c r="AY484" s="8">
        <f t="shared" si="191"/>
        <v>1.861297539149888</v>
      </c>
      <c r="AZ484" s="8">
        <f t="shared" si="192"/>
        <v>0.59620362381363234</v>
      </c>
      <c r="BA484" s="18">
        <f t="shared" si="200"/>
        <v>0.33959345598806218</v>
      </c>
      <c r="BB484" s="20">
        <f t="shared" si="193"/>
        <v>5.1286900121983869</v>
      </c>
      <c r="BC484" s="8">
        <f t="shared" si="197"/>
        <v>9.9559108324625551</v>
      </c>
      <c r="BD484" s="44"/>
      <c r="BE484" s="44"/>
      <c r="BF484" s="8"/>
    </row>
    <row r="485" spans="1:58" x14ac:dyDescent="0.25">
      <c r="A485" s="8">
        <v>329</v>
      </c>
      <c r="B485" s="16" t="s">
        <v>234</v>
      </c>
      <c r="C485" s="8" t="s">
        <v>242</v>
      </c>
      <c r="D485" s="8" t="s">
        <v>58</v>
      </c>
      <c r="E485" s="8" t="s">
        <v>236</v>
      </c>
      <c r="F485" s="8" t="s">
        <v>578</v>
      </c>
      <c r="G485" s="8">
        <v>4240</v>
      </c>
      <c r="H485" s="8">
        <v>229.9</v>
      </c>
      <c r="I485" s="8"/>
      <c r="J485" s="8">
        <v>21.6</v>
      </c>
      <c r="K485" s="8">
        <v>1810</v>
      </c>
      <c r="L485" s="8">
        <v>8640</v>
      </c>
      <c r="M485" s="8">
        <v>3699</v>
      </c>
      <c r="N485" s="8">
        <v>57.8</v>
      </c>
      <c r="O485" s="8">
        <v>63.8</v>
      </c>
      <c r="P485" s="8">
        <v>139.80000000000001</v>
      </c>
      <c r="Q485" s="8">
        <v>17.28</v>
      </c>
      <c r="R485" s="8">
        <v>93.5</v>
      </c>
      <c r="S485" s="8">
        <v>59.5</v>
      </c>
      <c r="T485" s="8">
        <v>45.1</v>
      </c>
      <c r="U485" s="8">
        <v>226.3</v>
      </c>
      <c r="V485" s="8">
        <v>77.599999999999994</v>
      </c>
      <c r="W485" s="8">
        <v>616</v>
      </c>
      <c r="X485" s="8">
        <v>125.5</v>
      </c>
      <c r="Y485" s="8">
        <v>306.2</v>
      </c>
      <c r="Z485" s="8">
        <v>37.1</v>
      </c>
      <c r="AA485" s="8">
        <v>218.8</v>
      </c>
      <c r="AB485" s="8">
        <v>27.88</v>
      </c>
      <c r="AC485" s="8">
        <v>60.1</v>
      </c>
      <c r="AD485" s="8">
        <v>408</v>
      </c>
      <c r="AE485" s="8">
        <v>40.799999999999997</v>
      </c>
      <c r="AF485" s="17">
        <f t="shared" si="194"/>
        <v>2054.36</v>
      </c>
      <c r="AG485" s="19">
        <f t="shared" si="199"/>
        <v>0.19808468130732265</v>
      </c>
      <c r="AH485" s="19">
        <f t="shared" si="201"/>
        <v>0.16781286626445302</v>
      </c>
      <c r="AI485" s="19">
        <f t="shared" si="202"/>
        <v>1.3157607346736164</v>
      </c>
      <c r="AJ485" s="18">
        <f t="shared" si="195"/>
        <v>0.62435911073290085</v>
      </c>
      <c r="AK485" s="18">
        <f t="shared" si="203"/>
        <v>2.335766423357664</v>
      </c>
      <c r="AL485" s="18">
        <f t="shared" si="198"/>
        <v>10</v>
      </c>
      <c r="AM485" s="17">
        <f t="shared" si="204"/>
        <v>1.0186210567122043</v>
      </c>
      <c r="AN485" s="18">
        <f t="shared" si="205"/>
        <v>1.1440196091868498</v>
      </c>
      <c r="AO485" s="18">
        <f t="shared" si="206"/>
        <v>1.0026101327889916</v>
      </c>
      <c r="AP485" s="17">
        <f t="shared" si="207"/>
        <v>29.474103585657371</v>
      </c>
      <c r="AQ485" s="18">
        <f t="shared" si="185"/>
        <v>1.0250229654629888</v>
      </c>
      <c r="AR485" s="17">
        <f t="shared" si="186"/>
        <v>16.905850091407679</v>
      </c>
      <c r="AS485" s="17">
        <f t="shared" si="187"/>
        <v>39.488117001828151</v>
      </c>
      <c r="AT485" s="17">
        <f t="shared" si="196"/>
        <v>21.176470588235293</v>
      </c>
      <c r="AU485" s="17">
        <f t="shared" si="188"/>
        <v>0.70682269355344274</v>
      </c>
      <c r="AV485" s="18">
        <f t="shared" si="189"/>
        <v>0.28192664604507289</v>
      </c>
      <c r="AW485" s="18">
        <f t="shared" si="208"/>
        <v>0.83677758077407149</v>
      </c>
      <c r="AX485" s="18">
        <f t="shared" si="190"/>
        <v>1.8425707108990652</v>
      </c>
      <c r="AY485" s="8">
        <f t="shared" si="191"/>
        <v>1.8647166361974405</v>
      </c>
      <c r="AZ485" s="8">
        <f t="shared" si="192"/>
        <v>0.63636363636363635</v>
      </c>
      <c r="BA485" s="18">
        <f t="shared" si="200"/>
        <v>0.31410268891528259</v>
      </c>
      <c r="BB485" s="20">
        <f t="shared" si="193"/>
        <v>5.8247907062511519</v>
      </c>
      <c r="BC485" s="8">
        <f t="shared" si="197"/>
        <v>9.171066709635836</v>
      </c>
      <c r="BD485" s="44"/>
      <c r="BE485" s="44"/>
      <c r="BF485" s="8"/>
    </row>
    <row r="486" spans="1:58" x14ac:dyDescent="0.25">
      <c r="A486" s="8">
        <v>330</v>
      </c>
      <c r="B486" s="16" t="s">
        <v>234</v>
      </c>
      <c r="C486" s="8" t="s">
        <v>242</v>
      </c>
      <c r="D486" s="8" t="s">
        <v>58</v>
      </c>
      <c r="E486" s="8" t="s">
        <v>236</v>
      </c>
      <c r="F486" s="8" t="s">
        <v>578</v>
      </c>
      <c r="G486" s="8">
        <v>4085</v>
      </c>
      <c r="H486" s="8">
        <v>226.3</v>
      </c>
      <c r="I486" s="8"/>
      <c r="J486" s="8">
        <v>22.45</v>
      </c>
      <c r="K486" s="8">
        <v>1698</v>
      </c>
      <c r="L486" s="8">
        <v>8300</v>
      </c>
      <c r="M486" s="8">
        <v>3583</v>
      </c>
      <c r="N486" s="8">
        <v>124</v>
      </c>
      <c r="O486" s="8">
        <v>72.599999999999994</v>
      </c>
      <c r="P486" s="8">
        <v>149.30000000000001</v>
      </c>
      <c r="Q486" s="8">
        <v>17.55</v>
      </c>
      <c r="R486" s="8">
        <v>83.4</v>
      </c>
      <c r="S486" s="8">
        <v>50.4</v>
      </c>
      <c r="T486" s="8">
        <v>37.5</v>
      </c>
      <c r="U486" s="8">
        <v>190</v>
      </c>
      <c r="V486" s="8">
        <v>69.5</v>
      </c>
      <c r="W486" s="8">
        <v>582</v>
      </c>
      <c r="X486" s="8">
        <v>121.1</v>
      </c>
      <c r="Y486" s="8">
        <v>306.89999999999998</v>
      </c>
      <c r="Z486" s="8">
        <v>38.6</v>
      </c>
      <c r="AA486" s="8">
        <v>221.7</v>
      </c>
      <c r="AB486" s="8">
        <v>28.13</v>
      </c>
      <c r="AC486" s="8">
        <v>58.3</v>
      </c>
      <c r="AD486" s="8">
        <v>358</v>
      </c>
      <c r="AE486" s="8">
        <v>41.7</v>
      </c>
      <c r="AF486" s="17">
        <f t="shared" si="194"/>
        <v>1968.68</v>
      </c>
      <c r="AG486" s="19">
        <f t="shared" si="199"/>
        <v>0.22245821985463307</v>
      </c>
      <c r="AH486" s="19">
        <f t="shared" si="201"/>
        <v>0.17687217489648802</v>
      </c>
      <c r="AI486" s="19">
        <f t="shared" si="202"/>
        <v>1.6785660079531308</v>
      </c>
      <c r="AJ486" s="18">
        <f t="shared" si="195"/>
        <v>0.83875828812537678</v>
      </c>
      <c r="AK486" s="18">
        <f t="shared" si="203"/>
        <v>2.3164945576332681</v>
      </c>
      <c r="AL486" s="18">
        <f t="shared" si="198"/>
        <v>8.5851318944844124</v>
      </c>
      <c r="AM486" s="17">
        <f t="shared" si="204"/>
        <v>1.0119070544325039</v>
      </c>
      <c r="AN486" s="18">
        <f t="shared" si="205"/>
        <v>1.127968276660722</v>
      </c>
      <c r="AO486" s="18">
        <f t="shared" si="206"/>
        <v>1.0120805137938003</v>
      </c>
      <c r="AP486" s="17">
        <f t="shared" si="207"/>
        <v>29.587118084227914</v>
      </c>
      <c r="AQ486" s="18">
        <f t="shared" si="185"/>
        <v>1.0289532785979898</v>
      </c>
      <c r="AR486" s="17">
        <f t="shared" si="186"/>
        <v>16.16147947677041</v>
      </c>
      <c r="AS486" s="17">
        <f t="shared" si="187"/>
        <v>37.437979251240414</v>
      </c>
      <c r="AT486" s="17">
        <f t="shared" si="196"/>
        <v>23.184357541899441</v>
      </c>
      <c r="AU486" s="17">
        <f t="shared" si="188"/>
        <v>0.58248969672018835</v>
      </c>
      <c r="AV486" s="18">
        <f t="shared" si="189"/>
        <v>0.38210526315789473</v>
      </c>
      <c r="AW486" s="18">
        <f t="shared" si="208"/>
        <v>0.6933630715598742</v>
      </c>
      <c r="AX486" s="18">
        <f t="shared" si="190"/>
        <v>1.7180985071014447</v>
      </c>
      <c r="AY486" s="8">
        <f t="shared" si="191"/>
        <v>1.6147947677041048</v>
      </c>
      <c r="AZ486" s="8">
        <f t="shared" si="192"/>
        <v>0.60431654676258983</v>
      </c>
      <c r="BA486" s="18">
        <f t="shared" si="200"/>
        <v>0.30515370705244121</v>
      </c>
      <c r="BB486" s="20">
        <f t="shared" si="193"/>
        <v>6.2732159100305953</v>
      </c>
      <c r="BC486" s="8">
        <f t="shared" si="197"/>
        <v>8.7132539184952975</v>
      </c>
      <c r="BD486" s="44"/>
      <c r="BE486" s="44"/>
      <c r="BF486" s="8"/>
    </row>
    <row r="487" spans="1:58" x14ac:dyDescent="0.25">
      <c r="A487" s="8">
        <v>331</v>
      </c>
      <c r="B487" s="16" t="s">
        <v>234</v>
      </c>
      <c r="C487" s="8" t="s">
        <v>242</v>
      </c>
      <c r="D487" s="8" t="s">
        <v>58</v>
      </c>
      <c r="E487" s="8" t="s">
        <v>236</v>
      </c>
      <c r="F487" s="8" t="s">
        <v>578</v>
      </c>
      <c r="G487" s="8">
        <v>4190</v>
      </c>
      <c r="H487" s="8">
        <v>188.4</v>
      </c>
      <c r="I487" s="8"/>
      <c r="J487" s="8">
        <v>198</v>
      </c>
      <c r="K487" s="8">
        <v>764</v>
      </c>
      <c r="L487" s="8">
        <v>10940</v>
      </c>
      <c r="M487" s="8">
        <v>4240</v>
      </c>
      <c r="N487" s="8">
        <v>89.9</v>
      </c>
      <c r="O487" s="8">
        <v>145</v>
      </c>
      <c r="P487" s="8">
        <v>490</v>
      </c>
      <c r="Q487" s="8">
        <v>77</v>
      </c>
      <c r="R487" s="8">
        <v>417</v>
      </c>
      <c r="S487" s="8">
        <v>206</v>
      </c>
      <c r="T487" s="8">
        <v>123</v>
      </c>
      <c r="U487" s="8">
        <v>508</v>
      </c>
      <c r="V487" s="8">
        <v>136</v>
      </c>
      <c r="W487" s="8">
        <v>874</v>
      </c>
      <c r="X487" s="8">
        <v>153</v>
      </c>
      <c r="Y487" s="8">
        <v>337</v>
      </c>
      <c r="Z487" s="8">
        <v>38.1</v>
      </c>
      <c r="AA487" s="8">
        <v>210</v>
      </c>
      <c r="AB487" s="8">
        <v>24.6</v>
      </c>
      <c r="AC487" s="8">
        <v>52.7</v>
      </c>
      <c r="AD487" s="8">
        <v>609</v>
      </c>
      <c r="AE487" s="8">
        <v>20.5</v>
      </c>
      <c r="AF487" s="17">
        <f t="shared" si="194"/>
        <v>3738.7</v>
      </c>
      <c r="AG487" s="19">
        <f t="shared" si="199"/>
        <v>0.46905766526019699</v>
      </c>
      <c r="AH487" s="19">
        <f t="shared" si="201"/>
        <v>0.61283306144643823</v>
      </c>
      <c r="AI487" s="19">
        <f t="shared" si="202"/>
        <v>0.67050157342480454</v>
      </c>
      <c r="AJ487" s="18">
        <f t="shared" si="195"/>
        <v>0.4098562123632789</v>
      </c>
      <c r="AK487" s="18">
        <f t="shared" si="203"/>
        <v>2.5801886792452828</v>
      </c>
      <c r="AL487" s="18">
        <f t="shared" si="198"/>
        <v>29.707317073170731</v>
      </c>
      <c r="AM487" s="17">
        <f t="shared" si="204"/>
        <v>1.1219006584726889</v>
      </c>
      <c r="AN487" s="18">
        <f t="shared" si="205"/>
        <v>1.1191732767491405</v>
      </c>
      <c r="AO487" s="18">
        <f t="shared" si="206"/>
        <v>0.90326543154481631</v>
      </c>
      <c r="AP487" s="17">
        <f t="shared" si="207"/>
        <v>27.712418300653596</v>
      </c>
      <c r="AQ487" s="18">
        <f t="shared" si="185"/>
        <v>0.96375671287623321</v>
      </c>
      <c r="AR487" s="17">
        <f t="shared" si="186"/>
        <v>20.19047619047619</v>
      </c>
      <c r="AS487" s="17">
        <f t="shared" si="187"/>
        <v>52.095238095238095</v>
      </c>
      <c r="AT487" s="17">
        <f t="shared" si="196"/>
        <v>17.963875205254517</v>
      </c>
      <c r="AU487" s="17">
        <f t="shared" si="188"/>
        <v>2.1847246891651864</v>
      </c>
      <c r="AV487" s="18">
        <f t="shared" si="189"/>
        <v>0.28543307086614172</v>
      </c>
      <c r="AW487" s="18">
        <f t="shared" si="208"/>
        <v>1.9571189279731993</v>
      </c>
      <c r="AX487" s="18">
        <f t="shared" si="190"/>
        <v>2.7238482384823848</v>
      </c>
      <c r="AY487" s="8">
        <f t="shared" si="191"/>
        <v>2.9</v>
      </c>
      <c r="AZ487" s="8">
        <f t="shared" si="192"/>
        <v>0.49400479616306953</v>
      </c>
      <c r="BA487" s="18">
        <f t="shared" si="200"/>
        <v>0.52585123171155757</v>
      </c>
      <c r="BB487" s="20">
        <f t="shared" si="193"/>
        <v>1.6537104109815595</v>
      </c>
      <c r="BC487" s="8">
        <f t="shared" si="197"/>
        <v>9.3804870076809941</v>
      </c>
      <c r="BD487" s="44"/>
      <c r="BE487" s="44"/>
      <c r="BF487" s="8"/>
    </row>
    <row r="488" spans="1:58" x14ac:dyDescent="0.25">
      <c r="A488" s="8">
        <v>332</v>
      </c>
      <c r="B488" s="16" t="s">
        <v>234</v>
      </c>
      <c r="C488" s="8" t="s">
        <v>242</v>
      </c>
      <c r="D488" s="8" t="s">
        <v>58</v>
      </c>
      <c r="E488" s="8" t="s">
        <v>236</v>
      </c>
      <c r="F488" s="8" t="s">
        <v>578</v>
      </c>
      <c r="G488" s="8">
        <v>4890</v>
      </c>
      <c r="H488" s="8">
        <v>173.3</v>
      </c>
      <c r="I488" s="8"/>
      <c r="J488" s="8">
        <v>107</v>
      </c>
      <c r="K488" s="8">
        <v>1300</v>
      </c>
      <c r="L488" s="8">
        <v>13890</v>
      </c>
      <c r="M488" s="8">
        <v>6370</v>
      </c>
      <c r="N488" s="8">
        <v>136</v>
      </c>
      <c r="O488" s="8">
        <v>393</v>
      </c>
      <c r="P488" s="8">
        <v>1290</v>
      </c>
      <c r="Q488" s="8">
        <v>191</v>
      </c>
      <c r="R488" s="8">
        <v>970</v>
      </c>
      <c r="S488" s="8">
        <v>414</v>
      </c>
      <c r="T488" s="8">
        <v>244</v>
      </c>
      <c r="U488" s="8">
        <v>1013</v>
      </c>
      <c r="V488" s="8">
        <v>249</v>
      </c>
      <c r="W488" s="8">
        <v>1489</v>
      </c>
      <c r="X488" s="8">
        <v>251</v>
      </c>
      <c r="Y488" s="8">
        <v>506</v>
      </c>
      <c r="Z488" s="8">
        <v>55.1</v>
      </c>
      <c r="AA488" s="8">
        <v>294</v>
      </c>
      <c r="AB488" s="8">
        <v>32.1</v>
      </c>
      <c r="AC488" s="8">
        <v>60.4</v>
      </c>
      <c r="AD488" s="8">
        <v>721</v>
      </c>
      <c r="AE488" s="8">
        <v>22.7</v>
      </c>
      <c r="AF488" s="17">
        <f t="shared" si="194"/>
        <v>7391.2000000000007</v>
      </c>
      <c r="AG488" s="19">
        <f t="shared" si="199"/>
        <v>0.90807715491259799</v>
      </c>
      <c r="AH488" s="19">
        <f t="shared" si="201"/>
        <v>1.1524120251689585</v>
      </c>
      <c r="AI488" s="19">
        <f t="shared" si="202"/>
        <v>0.78124755317760664</v>
      </c>
      <c r="AJ488" s="18">
        <f t="shared" si="195"/>
        <v>0.55274261603375541</v>
      </c>
      <c r="AK488" s="18">
        <f t="shared" si="203"/>
        <v>2.1805337519623236</v>
      </c>
      <c r="AL488" s="18">
        <f t="shared" si="198"/>
        <v>31.762114537444933</v>
      </c>
      <c r="AM488" s="17">
        <f t="shared" si="204"/>
        <v>1.1391067833623771</v>
      </c>
      <c r="AN488" s="18">
        <f t="shared" si="205"/>
        <v>1.1090282772911442</v>
      </c>
      <c r="AO488" s="18">
        <f t="shared" si="206"/>
        <v>0.81784191383588478</v>
      </c>
      <c r="AP488" s="17">
        <f t="shared" si="207"/>
        <v>25.378486055776893</v>
      </c>
      <c r="AQ488" s="18">
        <f t="shared" si="185"/>
        <v>0.88258938767224093</v>
      </c>
      <c r="AR488" s="17">
        <f t="shared" si="186"/>
        <v>21.666666666666668</v>
      </c>
      <c r="AS488" s="17">
        <f t="shared" si="187"/>
        <v>47.244897959183675</v>
      </c>
      <c r="AT488" s="17">
        <f t="shared" si="196"/>
        <v>19.264909847434119</v>
      </c>
      <c r="AU488" s="17">
        <f t="shared" si="188"/>
        <v>3.3213260072043949</v>
      </c>
      <c r="AV488" s="18">
        <f t="shared" si="189"/>
        <v>0.38795656465942746</v>
      </c>
      <c r="AW488" s="18">
        <f t="shared" si="208"/>
        <v>2.7876286192869109</v>
      </c>
      <c r="AX488" s="18">
        <f t="shared" si="190"/>
        <v>3.3146535036778944</v>
      </c>
      <c r="AY488" s="8">
        <f t="shared" si="191"/>
        <v>2.4523809523809526</v>
      </c>
      <c r="AZ488" s="8">
        <f t="shared" si="192"/>
        <v>0.42680412371134019</v>
      </c>
      <c r="BA488" s="18">
        <f t="shared" si="200"/>
        <v>0.61086156510444845</v>
      </c>
      <c r="BB488" s="20">
        <f t="shared" si="193"/>
        <v>0.90262779950231065</v>
      </c>
      <c r="BC488" s="8">
        <f t="shared" si="197"/>
        <v>9.112268602540837</v>
      </c>
      <c r="BD488" s="44"/>
      <c r="BE488" s="44"/>
      <c r="BF488" s="8"/>
    </row>
    <row r="489" spans="1:58" x14ac:dyDescent="0.25">
      <c r="A489" s="8">
        <v>333</v>
      </c>
      <c r="B489" s="16" t="s">
        <v>234</v>
      </c>
      <c r="C489" s="8" t="s">
        <v>242</v>
      </c>
      <c r="D489" s="8" t="s">
        <v>58</v>
      </c>
      <c r="E489" s="8" t="s">
        <v>236</v>
      </c>
      <c r="F489" s="8" t="s">
        <v>578</v>
      </c>
      <c r="G489" s="8">
        <v>3920</v>
      </c>
      <c r="H489" s="8">
        <v>160.9</v>
      </c>
      <c r="I489" s="8"/>
      <c r="J489" s="8">
        <v>130</v>
      </c>
      <c r="K489" s="8">
        <v>1180</v>
      </c>
      <c r="L489" s="8">
        <v>14660</v>
      </c>
      <c r="M489" s="8">
        <v>5480</v>
      </c>
      <c r="N489" s="8">
        <v>101.1</v>
      </c>
      <c r="O489" s="8">
        <v>333</v>
      </c>
      <c r="P489" s="8">
        <v>1030</v>
      </c>
      <c r="Q489" s="8">
        <v>152.4</v>
      </c>
      <c r="R489" s="8">
        <v>765</v>
      </c>
      <c r="S489" s="8">
        <v>339</v>
      </c>
      <c r="T489" s="8">
        <v>203</v>
      </c>
      <c r="U489" s="8">
        <v>808</v>
      </c>
      <c r="V489" s="8">
        <v>200</v>
      </c>
      <c r="W489" s="8">
        <v>1222</v>
      </c>
      <c r="X489" s="8">
        <v>201.2</v>
      </c>
      <c r="Y489" s="8">
        <v>430</v>
      </c>
      <c r="Z489" s="8">
        <v>47.2</v>
      </c>
      <c r="AA489" s="8">
        <v>249</v>
      </c>
      <c r="AB489" s="8">
        <v>28.7</v>
      </c>
      <c r="AC489" s="8">
        <v>39.200000000000003</v>
      </c>
      <c r="AD489" s="8">
        <v>600</v>
      </c>
      <c r="AE489" s="8">
        <v>32.299999999999997</v>
      </c>
      <c r="AF489" s="17">
        <f t="shared" si="194"/>
        <v>6008.4999999999991</v>
      </c>
      <c r="AG489" s="19">
        <f t="shared" si="199"/>
        <v>0.90849473844746076</v>
      </c>
      <c r="AH489" s="19">
        <f t="shared" si="201"/>
        <v>1.0864338266606393</v>
      </c>
      <c r="AI489" s="19">
        <f t="shared" si="202"/>
        <v>0.83936460660213463</v>
      </c>
      <c r="AJ489" s="18">
        <f t="shared" si="195"/>
        <v>0.57197266718942541</v>
      </c>
      <c r="AK489" s="18">
        <f t="shared" si="203"/>
        <v>2.6751824817518246</v>
      </c>
      <c r="AL489" s="18">
        <f t="shared" si="198"/>
        <v>18.575851393188856</v>
      </c>
      <c r="AM489" s="17">
        <f t="shared" si="204"/>
        <v>1.1061405439631222</v>
      </c>
      <c r="AN489" s="18">
        <f t="shared" si="205"/>
        <v>1.1416899943974843</v>
      </c>
      <c r="AO489" s="18">
        <f t="shared" si="206"/>
        <v>0.87139017189912171</v>
      </c>
      <c r="AP489" s="17">
        <f t="shared" si="207"/>
        <v>27.236580516898609</v>
      </c>
      <c r="AQ489" s="18">
        <f t="shared" si="185"/>
        <v>0.94720846893163313</v>
      </c>
      <c r="AR489" s="17">
        <f t="shared" si="186"/>
        <v>22.008032128514056</v>
      </c>
      <c r="AS489" s="17">
        <f t="shared" si="187"/>
        <v>58.875502008032129</v>
      </c>
      <c r="AT489" s="17">
        <f t="shared" si="196"/>
        <v>24.433333333333334</v>
      </c>
      <c r="AU489" s="17">
        <f t="shared" si="188"/>
        <v>3.090586145648313</v>
      </c>
      <c r="AV489" s="18">
        <f t="shared" si="189"/>
        <v>0.41212871287128711</v>
      </c>
      <c r="AW489" s="18">
        <f t="shared" si="208"/>
        <v>2.6253355129058948</v>
      </c>
      <c r="AX489" s="18">
        <f t="shared" si="190"/>
        <v>3.2119045286838412</v>
      </c>
      <c r="AY489" s="8">
        <f t="shared" si="191"/>
        <v>2.4096385542168677</v>
      </c>
      <c r="AZ489" s="8">
        <f t="shared" si="192"/>
        <v>0.44313725490196076</v>
      </c>
      <c r="BA489" s="18">
        <f t="shared" si="200"/>
        <v>0.60421070150619971</v>
      </c>
      <c r="BB489" s="20">
        <f t="shared" si="193"/>
        <v>1.2079549244985353</v>
      </c>
      <c r="BC489" s="8">
        <f t="shared" si="197"/>
        <v>10.031271665754424</v>
      </c>
      <c r="BD489" s="44"/>
      <c r="BE489" s="44"/>
      <c r="BF489" s="8"/>
    </row>
    <row r="490" spans="1:58" x14ac:dyDescent="0.25">
      <c r="A490" s="8">
        <v>334</v>
      </c>
      <c r="B490" s="16" t="s">
        <v>234</v>
      </c>
      <c r="C490" s="8" t="s">
        <v>242</v>
      </c>
      <c r="D490" s="8" t="s">
        <v>58</v>
      </c>
      <c r="E490" s="8" t="s">
        <v>236</v>
      </c>
      <c r="F490" s="8" t="s">
        <v>578</v>
      </c>
      <c r="G490" s="8">
        <v>4690</v>
      </c>
      <c r="H490" s="8">
        <v>316</v>
      </c>
      <c r="I490" s="8"/>
      <c r="J490" s="8">
        <v>31.7</v>
      </c>
      <c r="K490" s="8">
        <v>3060</v>
      </c>
      <c r="L490" s="8">
        <v>13240</v>
      </c>
      <c r="M490" s="8">
        <v>6530</v>
      </c>
      <c r="N490" s="8">
        <v>111.3</v>
      </c>
      <c r="O490" s="8">
        <v>526</v>
      </c>
      <c r="P490" s="8">
        <v>1561</v>
      </c>
      <c r="Q490" s="8">
        <v>216</v>
      </c>
      <c r="R490" s="8">
        <v>1086</v>
      </c>
      <c r="S490" s="8">
        <v>435</v>
      </c>
      <c r="T490" s="8">
        <v>256</v>
      </c>
      <c r="U490" s="8">
        <v>1046</v>
      </c>
      <c r="V490" s="8">
        <v>261.39999999999998</v>
      </c>
      <c r="W490" s="8">
        <v>1600</v>
      </c>
      <c r="X490" s="8">
        <v>259.2</v>
      </c>
      <c r="Y490" s="8">
        <v>535</v>
      </c>
      <c r="Z490" s="8">
        <v>57.7</v>
      </c>
      <c r="AA490" s="8">
        <v>302.8</v>
      </c>
      <c r="AB490" s="8">
        <v>33.590000000000003</v>
      </c>
      <c r="AC490" s="8">
        <v>83.5</v>
      </c>
      <c r="AD490" s="8">
        <v>825</v>
      </c>
      <c r="AE490" s="8">
        <v>22.4</v>
      </c>
      <c r="AF490" s="17">
        <f t="shared" si="194"/>
        <v>8175.69</v>
      </c>
      <c r="AG490" s="19">
        <f t="shared" si="199"/>
        <v>1.1800690043420341</v>
      </c>
      <c r="AH490" s="19">
        <f t="shared" si="201"/>
        <v>1.3539805749922957</v>
      </c>
      <c r="AI490" s="19">
        <f t="shared" si="202"/>
        <v>0.9339503150958498</v>
      </c>
      <c r="AJ490" s="18">
        <f t="shared" si="195"/>
        <v>0.70408846209806497</v>
      </c>
      <c r="AK490" s="18">
        <f t="shared" si="203"/>
        <v>2.0275650842266462</v>
      </c>
      <c r="AL490" s="18">
        <f t="shared" si="198"/>
        <v>36.830357142857146</v>
      </c>
      <c r="AM490" s="17">
        <f t="shared" si="204"/>
        <v>1.1203941744147994</v>
      </c>
      <c r="AN490" s="18">
        <f t="shared" si="205"/>
        <v>1.1170874715963903</v>
      </c>
      <c r="AO490" s="18">
        <f t="shared" si="206"/>
        <v>0.80194179082140737</v>
      </c>
      <c r="AP490" s="17">
        <f t="shared" si="207"/>
        <v>25.192901234567902</v>
      </c>
      <c r="AQ490" s="18">
        <f t="shared" si="185"/>
        <v>0.87613529134229773</v>
      </c>
      <c r="AR490" s="17">
        <f t="shared" si="186"/>
        <v>21.565389696169088</v>
      </c>
      <c r="AS490" s="17">
        <f t="shared" si="187"/>
        <v>43.725231175693523</v>
      </c>
      <c r="AT490" s="17">
        <f t="shared" si="196"/>
        <v>16.048484848484847</v>
      </c>
      <c r="AU490" s="17">
        <f t="shared" si="188"/>
        <v>3.3300953880695907</v>
      </c>
      <c r="AV490" s="18">
        <f t="shared" si="189"/>
        <v>0.50286806883365198</v>
      </c>
      <c r="AW490" s="18">
        <f t="shared" si="208"/>
        <v>2.7947863491831679</v>
      </c>
      <c r="AX490" s="18">
        <f t="shared" si="190"/>
        <v>3.4582380169904736</v>
      </c>
      <c r="AY490" s="8">
        <f t="shared" si="191"/>
        <v>2.7245706737120212</v>
      </c>
      <c r="AZ490" s="8">
        <f t="shared" si="192"/>
        <v>0.40055248618784528</v>
      </c>
      <c r="BA490" s="18">
        <f t="shared" si="200"/>
        <v>0.62698071967014413</v>
      </c>
      <c r="BB490" s="20">
        <f t="shared" si="193"/>
        <v>0.76848669587858009</v>
      </c>
      <c r="BC490" s="8">
        <f t="shared" si="197"/>
        <v>10.025985902076586</v>
      </c>
      <c r="BD490" s="44"/>
      <c r="BE490" s="44"/>
      <c r="BF490" s="8"/>
    </row>
    <row r="491" spans="1:58" x14ac:dyDescent="0.25">
      <c r="A491" s="8">
        <v>335</v>
      </c>
      <c r="B491" s="16" t="s">
        <v>234</v>
      </c>
      <c r="C491" s="8" t="s">
        <v>242</v>
      </c>
      <c r="D491" s="8" t="s">
        <v>58</v>
      </c>
      <c r="E491" s="8" t="s">
        <v>236</v>
      </c>
      <c r="F491" s="8" t="s">
        <v>578</v>
      </c>
      <c r="G491" s="8">
        <v>5030</v>
      </c>
      <c r="H491" s="8">
        <v>230</v>
      </c>
      <c r="I491" s="8"/>
      <c r="J491" s="8">
        <v>31</v>
      </c>
      <c r="K491" s="8">
        <v>3800</v>
      </c>
      <c r="L491" s="8">
        <v>13190</v>
      </c>
      <c r="M491" s="8">
        <v>7460</v>
      </c>
      <c r="N491" s="8">
        <v>130.80000000000001</v>
      </c>
      <c r="O491" s="8">
        <v>546</v>
      </c>
      <c r="P491" s="8">
        <v>1680</v>
      </c>
      <c r="Q491" s="8">
        <v>231</v>
      </c>
      <c r="R491" s="8">
        <v>1161</v>
      </c>
      <c r="S491" s="8">
        <v>459</v>
      </c>
      <c r="T491" s="8">
        <v>275</v>
      </c>
      <c r="U491" s="8">
        <v>1111</v>
      </c>
      <c r="V491" s="8">
        <v>283</v>
      </c>
      <c r="W491" s="8">
        <v>1774</v>
      </c>
      <c r="X491" s="8">
        <v>294</v>
      </c>
      <c r="Y491" s="8">
        <v>645</v>
      </c>
      <c r="Z491" s="8">
        <v>72.5</v>
      </c>
      <c r="AA491" s="8">
        <v>405.8</v>
      </c>
      <c r="AB491" s="8">
        <v>48.2</v>
      </c>
      <c r="AC491" s="8">
        <v>103</v>
      </c>
      <c r="AD491" s="8">
        <v>942</v>
      </c>
      <c r="AE491" s="8">
        <v>24.3</v>
      </c>
      <c r="AF491" s="17">
        <f t="shared" si="194"/>
        <v>8985.5</v>
      </c>
      <c r="AG491" s="19">
        <f t="shared" si="199"/>
        <v>0.91402511681878584</v>
      </c>
      <c r="AH491" s="19">
        <f t="shared" si="201"/>
        <v>1.087333179500827</v>
      </c>
      <c r="AI491" s="19">
        <f t="shared" si="202"/>
        <v>0.90683500692332009</v>
      </c>
      <c r="AJ491" s="18">
        <f t="shared" si="195"/>
        <v>0.69264499048564576</v>
      </c>
      <c r="AK491" s="18">
        <f t="shared" si="203"/>
        <v>1.7680965147453083</v>
      </c>
      <c r="AL491" s="18">
        <f t="shared" si="198"/>
        <v>38.76543209876543</v>
      </c>
      <c r="AM491" s="17">
        <f t="shared" si="204"/>
        <v>1.1444442909653179</v>
      </c>
      <c r="AN491" s="18">
        <f t="shared" si="205"/>
        <v>1.1335143123938725</v>
      </c>
      <c r="AO491" s="18">
        <f t="shared" si="206"/>
        <v>0.81344676837814289</v>
      </c>
      <c r="AP491" s="17">
        <f t="shared" si="207"/>
        <v>25.374149659863946</v>
      </c>
      <c r="AQ491" s="18">
        <f t="shared" si="185"/>
        <v>0.88243858052775248</v>
      </c>
      <c r="AR491" s="17">
        <f t="shared" si="186"/>
        <v>18.38344011828487</v>
      </c>
      <c r="AS491" s="17">
        <f t="shared" si="187"/>
        <v>32.503696402168558</v>
      </c>
      <c r="AT491" s="17">
        <f t="shared" si="196"/>
        <v>14.002123142250531</v>
      </c>
      <c r="AU491" s="17">
        <f t="shared" si="188"/>
        <v>2.4929431100432624</v>
      </c>
      <c r="AV491" s="18">
        <f t="shared" si="189"/>
        <v>0.49144914491449143</v>
      </c>
      <c r="AW491" s="18">
        <f t="shared" si="208"/>
        <v>2.2150055353158105</v>
      </c>
      <c r="AX491" s="18">
        <f t="shared" si="190"/>
        <v>2.8610954172626988</v>
      </c>
      <c r="AY491" s="8">
        <f t="shared" si="191"/>
        <v>2.3213405618531295</v>
      </c>
      <c r="AZ491" s="8">
        <f t="shared" si="192"/>
        <v>0.39534883720930231</v>
      </c>
      <c r="BA491" s="18">
        <f t="shared" si="200"/>
        <v>0.60797952256413113</v>
      </c>
      <c r="BB491" s="20">
        <f t="shared" si="193"/>
        <v>0.71612818913540655</v>
      </c>
      <c r="BC491" s="8">
        <f t="shared" si="197"/>
        <v>10.296050156739813</v>
      </c>
      <c r="BD491" s="44"/>
      <c r="BE491" s="44"/>
      <c r="BF491" s="8"/>
    </row>
    <row r="492" spans="1:58" x14ac:dyDescent="0.25">
      <c r="A492" s="8">
        <v>336</v>
      </c>
      <c r="B492" s="16" t="s">
        <v>234</v>
      </c>
      <c r="C492" s="8" t="s">
        <v>242</v>
      </c>
      <c r="D492" s="8" t="s">
        <v>58</v>
      </c>
      <c r="E492" s="8" t="s">
        <v>236</v>
      </c>
      <c r="F492" s="8" t="s">
        <v>578</v>
      </c>
      <c r="G492" s="8">
        <v>4180</v>
      </c>
      <c r="H492" s="8">
        <v>264</v>
      </c>
      <c r="I492" s="8"/>
      <c r="J492" s="8">
        <v>120</v>
      </c>
      <c r="K492" s="8">
        <v>1640</v>
      </c>
      <c r="L492" s="8">
        <v>12820</v>
      </c>
      <c r="M492" s="8">
        <v>6340</v>
      </c>
      <c r="N492" s="8">
        <v>187</v>
      </c>
      <c r="O492" s="8">
        <v>322</v>
      </c>
      <c r="P492" s="8">
        <v>850</v>
      </c>
      <c r="Q492" s="8">
        <v>135</v>
      </c>
      <c r="R492" s="8">
        <v>770</v>
      </c>
      <c r="S492" s="8">
        <v>363</v>
      </c>
      <c r="T492" s="8">
        <v>197</v>
      </c>
      <c r="U492" s="8">
        <v>774</v>
      </c>
      <c r="V492" s="8">
        <v>170</v>
      </c>
      <c r="W492" s="8">
        <v>1220</v>
      </c>
      <c r="X492" s="8">
        <v>242</v>
      </c>
      <c r="Y492" s="8">
        <v>552</v>
      </c>
      <c r="Z492" s="8">
        <v>72.900000000000006</v>
      </c>
      <c r="AA492" s="8">
        <v>388</v>
      </c>
      <c r="AB492" s="8">
        <v>41.7</v>
      </c>
      <c r="AC492" s="8">
        <v>50.4</v>
      </c>
      <c r="AD492" s="8">
        <v>833</v>
      </c>
      <c r="AE492" s="8">
        <v>59.7</v>
      </c>
      <c r="AF492" s="17">
        <f t="shared" si="194"/>
        <v>6097.5999999999995</v>
      </c>
      <c r="AG492" s="19">
        <f t="shared" si="199"/>
        <v>0.56376962895297755</v>
      </c>
      <c r="AH492" s="19">
        <f t="shared" si="201"/>
        <v>0.57537713795597112</v>
      </c>
      <c r="AI492" s="19">
        <f t="shared" si="202"/>
        <v>0.80636747219025706</v>
      </c>
      <c r="AJ492" s="18">
        <f t="shared" si="195"/>
        <v>0.51651149004428643</v>
      </c>
      <c r="AK492" s="18">
        <f t="shared" si="203"/>
        <v>2.0220820189274447</v>
      </c>
      <c r="AL492" s="18">
        <f t="shared" si="198"/>
        <v>13.953098827470686</v>
      </c>
      <c r="AM492" s="17">
        <f t="shared" si="204"/>
        <v>0.98630626602578508</v>
      </c>
      <c r="AN492" s="18">
        <f t="shared" si="205"/>
        <v>1.093956668181268</v>
      </c>
      <c r="AO492" s="18">
        <f t="shared" si="206"/>
        <v>0.88479510544745898</v>
      </c>
      <c r="AP492" s="17">
        <f t="shared" si="207"/>
        <v>26.198347107438018</v>
      </c>
      <c r="AQ492" s="18">
        <f t="shared" si="185"/>
        <v>0.91110175290835382</v>
      </c>
      <c r="AR492" s="17">
        <f t="shared" si="186"/>
        <v>16.340206185567009</v>
      </c>
      <c r="AS492" s="17">
        <f t="shared" si="187"/>
        <v>33.041237113402062</v>
      </c>
      <c r="AT492" s="17">
        <f t="shared" si="196"/>
        <v>15.390156062424969</v>
      </c>
      <c r="AU492" s="17">
        <f t="shared" si="188"/>
        <v>2.0642242866452838</v>
      </c>
      <c r="AV492" s="18">
        <f t="shared" si="189"/>
        <v>0.41602067183462532</v>
      </c>
      <c r="AW492" s="18">
        <f t="shared" si="208"/>
        <v>1.6139201160441381</v>
      </c>
      <c r="AX492" s="18">
        <f t="shared" si="190"/>
        <v>2.0578744447238284</v>
      </c>
      <c r="AY492" s="8">
        <f t="shared" si="191"/>
        <v>2.1469072164948453</v>
      </c>
      <c r="AZ492" s="8">
        <f t="shared" si="192"/>
        <v>0.47142857142857142</v>
      </c>
      <c r="BA492" s="18">
        <f t="shared" si="200"/>
        <v>0.55940041983731315</v>
      </c>
      <c r="BB492" s="20">
        <f t="shared" si="193"/>
        <v>1.0494832064487238</v>
      </c>
      <c r="BC492" s="8">
        <f t="shared" si="197"/>
        <v>0.59272219331160469</v>
      </c>
      <c r="BD492" s="44"/>
      <c r="BE492" s="44"/>
      <c r="BF492" s="8"/>
    </row>
    <row r="493" spans="1:58" x14ac:dyDescent="0.25">
      <c r="A493" s="8">
        <v>337</v>
      </c>
      <c r="B493" s="16" t="s">
        <v>234</v>
      </c>
      <c r="C493" s="8" t="s">
        <v>242</v>
      </c>
      <c r="D493" s="8" t="s">
        <v>58</v>
      </c>
      <c r="E493" s="8" t="s">
        <v>236</v>
      </c>
      <c r="F493" s="8" t="s">
        <v>578</v>
      </c>
      <c r="G493" s="8">
        <v>3930</v>
      </c>
      <c r="H493" s="8">
        <v>187</v>
      </c>
      <c r="I493" s="8"/>
      <c r="J493" s="8">
        <v>59.9</v>
      </c>
      <c r="K493" s="8">
        <v>841</v>
      </c>
      <c r="L493" s="8">
        <v>10980</v>
      </c>
      <c r="M493" s="8">
        <v>4240</v>
      </c>
      <c r="N493" s="8">
        <v>234</v>
      </c>
      <c r="O493" s="8">
        <v>206</v>
      </c>
      <c r="P493" s="8">
        <v>480</v>
      </c>
      <c r="Q493" s="8">
        <v>54.9</v>
      </c>
      <c r="R493" s="8">
        <v>267</v>
      </c>
      <c r="S493" s="8">
        <v>108</v>
      </c>
      <c r="T493" s="8">
        <v>67.8</v>
      </c>
      <c r="U493" s="8">
        <v>303</v>
      </c>
      <c r="V493" s="8">
        <v>80.900000000000006</v>
      </c>
      <c r="W493" s="8">
        <v>671</v>
      </c>
      <c r="X493" s="8">
        <v>141</v>
      </c>
      <c r="Y493" s="8">
        <v>373</v>
      </c>
      <c r="Z493" s="8">
        <v>46.9</v>
      </c>
      <c r="AA493" s="8">
        <v>266</v>
      </c>
      <c r="AB493" s="8">
        <v>31.8</v>
      </c>
      <c r="AC493" s="8">
        <v>49.3</v>
      </c>
      <c r="AD493" s="8">
        <v>499</v>
      </c>
      <c r="AE493" s="8">
        <v>63.8</v>
      </c>
      <c r="AF493" s="17">
        <f t="shared" si="194"/>
        <v>3097.3000000000006</v>
      </c>
      <c r="AG493" s="19">
        <f t="shared" si="199"/>
        <v>0.52609371530091054</v>
      </c>
      <c r="AH493" s="19">
        <f t="shared" si="201"/>
        <v>0.47394178758478583</v>
      </c>
      <c r="AI493" s="19">
        <f t="shared" si="202"/>
        <v>1.4877289464119219</v>
      </c>
      <c r="AJ493" s="18">
        <f t="shared" si="195"/>
        <v>1.1106422878574778</v>
      </c>
      <c r="AK493" s="18">
        <f t="shared" si="203"/>
        <v>2.5896226415094339</v>
      </c>
      <c r="AL493" s="18">
        <f t="shared" si="198"/>
        <v>7.8213166144200628</v>
      </c>
      <c r="AM493" s="17">
        <f t="shared" si="204"/>
        <v>1.0919660638472302</v>
      </c>
      <c r="AN493" s="18">
        <f t="shared" si="205"/>
        <v>1.1031998355435662</v>
      </c>
      <c r="AO493" s="18">
        <f t="shared" si="206"/>
        <v>1.0312798119966413</v>
      </c>
      <c r="AP493" s="17">
        <f t="shared" si="207"/>
        <v>30.070921985815602</v>
      </c>
      <c r="AQ493" s="18">
        <f t="shared" si="185"/>
        <v>1.0457785607805936</v>
      </c>
      <c r="AR493" s="17">
        <f t="shared" si="186"/>
        <v>15.93984962406015</v>
      </c>
      <c r="AS493" s="17">
        <f t="shared" si="187"/>
        <v>41.278195488721806</v>
      </c>
      <c r="AT493" s="17">
        <f t="shared" si="196"/>
        <v>22.004008016032063</v>
      </c>
      <c r="AU493" s="17">
        <f t="shared" si="188"/>
        <v>0.93159958443647573</v>
      </c>
      <c r="AV493" s="18">
        <f t="shared" si="189"/>
        <v>0.67986798679867988</v>
      </c>
      <c r="AW493" s="18">
        <f t="shared" si="208"/>
        <v>0.92158159217138313</v>
      </c>
      <c r="AX493" s="18">
        <f t="shared" si="190"/>
        <v>1.650941377834831</v>
      </c>
      <c r="AY493" s="8">
        <f t="shared" si="191"/>
        <v>1.8759398496240602</v>
      </c>
      <c r="AZ493" s="8">
        <f t="shared" si="192"/>
        <v>0.4044943820224719</v>
      </c>
      <c r="BA493" s="18">
        <f t="shared" si="200"/>
        <v>0.47999870855261023</v>
      </c>
      <c r="BB493" s="20">
        <f t="shared" si="193"/>
        <v>2.5922045718713678</v>
      </c>
      <c r="BC493" s="8">
        <f t="shared" si="197"/>
        <v>0.52292715378645083</v>
      </c>
      <c r="BD493" s="44"/>
      <c r="BE493" s="44"/>
      <c r="BF493" s="8"/>
    </row>
    <row r="494" spans="1:58" x14ac:dyDescent="0.25">
      <c r="A494" s="8">
        <v>338</v>
      </c>
      <c r="B494" s="16" t="s">
        <v>234</v>
      </c>
      <c r="C494" s="8" t="s">
        <v>242</v>
      </c>
      <c r="D494" s="8" t="s">
        <v>58</v>
      </c>
      <c r="E494" s="8" t="s">
        <v>236</v>
      </c>
      <c r="F494" s="8" t="s">
        <v>578</v>
      </c>
      <c r="G494" s="8">
        <v>5140</v>
      </c>
      <c r="H494" s="8">
        <v>183</v>
      </c>
      <c r="I494" s="8"/>
      <c r="J494" s="8">
        <v>87.1</v>
      </c>
      <c r="K494" s="8">
        <v>1440</v>
      </c>
      <c r="L494" s="8">
        <v>12670</v>
      </c>
      <c r="M494" s="8">
        <v>5820</v>
      </c>
      <c r="N494" s="8">
        <v>153</v>
      </c>
      <c r="O494" s="8">
        <v>337</v>
      </c>
      <c r="P494" s="8">
        <v>746</v>
      </c>
      <c r="Q494" s="8">
        <v>98</v>
      </c>
      <c r="R494" s="8">
        <v>507</v>
      </c>
      <c r="S494" s="8">
        <v>195</v>
      </c>
      <c r="T494" s="8">
        <v>113</v>
      </c>
      <c r="U494" s="8">
        <v>497</v>
      </c>
      <c r="V494" s="8">
        <v>133.19999999999999</v>
      </c>
      <c r="W494" s="8">
        <v>1008</v>
      </c>
      <c r="X494" s="8">
        <v>213</v>
      </c>
      <c r="Y494" s="8">
        <v>537</v>
      </c>
      <c r="Z494" s="8">
        <v>66.8</v>
      </c>
      <c r="AA494" s="8">
        <v>363</v>
      </c>
      <c r="AB494" s="8">
        <v>41.4</v>
      </c>
      <c r="AC494" s="8">
        <v>64.3</v>
      </c>
      <c r="AD494" s="8">
        <v>1011</v>
      </c>
      <c r="AE494" s="8">
        <v>91</v>
      </c>
      <c r="AF494" s="17">
        <f t="shared" si="194"/>
        <v>4855.3999999999996</v>
      </c>
      <c r="AG494" s="19">
        <f t="shared" si="199"/>
        <v>0.63066801501784242</v>
      </c>
      <c r="AH494" s="19">
        <f t="shared" si="201"/>
        <v>0.53975615565412394</v>
      </c>
      <c r="AI494" s="19">
        <f t="shared" si="202"/>
        <v>1.2817100674939039</v>
      </c>
      <c r="AJ494" s="18">
        <f t="shared" si="195"/>
        <v>1.0062966569295684</v>
      </c>
      <c r="AK494" s="18">
        <f t="shared" si="203"/>
        <v>2.1769759450171819</v>
      </c>
      <c r="AL494" s="18">
        <f t="shared" si="198"/>
        <v>11.109890109890109</v>
      </c>
      <c r="AM494" s="17">
        <f t="shared" si="204"/>
        <v>0.99311267729294583</v>
      </c>
      <c r="AN494" s="18">
        <f t="shared" si="205"/>
        <v>1.0684166072571388</v>
      </c>
      <c r="AO494" s="18">
        <f t="shared" si="206"/>
        <v>0.93843168383839393</v>
      </c>
      <c r="AP494" s="17">
        <f t="shared" si="207"/>
        <v>27.323943661971832</v>
      </c>
      <c r="AQ494" s="18">
        <f t="shared" si="185"/>
        <v>0.95024670314882931</v>
      </c>
      <c r="AR494" s="17">
        <f t="shared" si="186"/>
        <v>16.033057851239668</v>
      </c>
      <c r="AS494" s="17">
        <f t="shared" si="187"/>
        <v>34.903581267217632</v>
      </c>
      <c r="AT494" s="17">
        <f t="shared" si="196"/>
        <v>12.532146389713155</v>
      </c>
      <c r="AU494" s="17">
        <f t="shared" si="188"/>
        <v>1.1926274873220584</v>
      </c>
      <c r="AV494" s="18">
        <f t="shared" si="189"/>
        <v>0.67806841046277666</v>
      </c>
      <c r="AW494" s="18">
        <f t="shared" si="208"/>
        <v>1.107701039633429</v>
      </c>
      <c r="AX494" s="18">
        <f t="shared" si="190"/>
        <v>1.8173755291271925</v>
      </c>
      <c r="AY494" s="8">
        <f t="shared" si="191"/>
        <v>2.7851239669421486</v>
      </c>
      <c r="AZ494" s="8">
        <f t="shared" si="192"/>
        <v>0.38461538461538464</v>
      </c>
      <c r="BA494" s="18">
        <f t="shared" si="200"/>
        <v>0.5134489434444125</v>
      </c>
      <c r="BB494" s="20">
        <f t="shared" si="193"/>
        <v>1.5752404271237164</v>
      </c>
      <c r="BC494" s="8">
        <f t="shared" si="197"/>
        <v>0.61279136308663462</v>
      </c>
      <c r="BD494" s="44"/>
      <c r="BE494" s="44"/>
      <c r="BF494" s="8"/>
    </row>
    <row r="495" spans="1:58" x14ac:dyDescent="0.25">
      <c r="A495" s="8">
        <v>339</v>
      </c>
      <c r="B495" s="16" t="s">
        <v>234</v>
      </c>
      <c r="C495" s="8" t="s">
        <v>242</v>
      </c>
      <c r="D495" s="8" t="s">
        <v>58</v>
      </c>
      <c r="E495" s="8" t="s">
        <v>236</v>
      </c>
      <c r="F495" s="8" t="s">
        <v>578</v>
      </c>
      <c r="G495" s="8"/>
      <c r="H495" s="8"/>
      <c r="I495" s="8"/>
      <c r="J495" s="8"/>
      <c r="K495" s="8"/>
      <c r="L495" s="8">
        <v>13400</v>
      </c>
      <c r="M495" s="8">
        <v>12300</v>
      </c>
      <c r="N495" s="8">
        <v>95</v>
      </c>
      <c r="O495" s="8">
        <v>513</v>
      </c>
      <c r="P495" s="8">
        <v>1065</v>
      </c>
      <c r="Q495" s="8">
        <v>135.1</v>
      </c>
      <c r="R495" s="8">
        <v>655</v>
      </c>
      <c r="S495" s="8">
        <v>321</v>
      </c>
      <c r="T495" s="8">
        <v>206</v>
      </c>
      <c r="U495" s="8">
        <v>1099</v>
      </c>
      <c r="V495" s="8">
        <v>339</v>
      </c>
      <c r="W495" s="8">
        <v>2480</v>
      </c>
      <c r="X495" s="8">
        <v>465</v>
      </c>
      <c r="Y495" s="8">
        <v>964</v>
      </c>
      <c r="Z495" s="8">
        <v>111.1</v>
      </c>
      <c r="AA495" s="8">
        <v>523</v>
      </c>
      <c r="AB495" s="8">
        <v>54.4</v>
      </c>
      <c r="AC495" s="8">
        <v>50.9</v>
      </c>
      <c r="AD495" s="8">
        <v>1061</v>
      </c>
      <c r="AE495" s="8">
        <v>27.9</v>
      </c>
      <c r="AF495" s="17">
        <f t="shared" si="194"/>
        <v>8930.6</v>
      </c>
      <c r="AG495" s="19">
        <f t="shared" si="199"/>
        <v>0.66633589079555633</v>
      </c>
      <c r="AH495" s="19">
        <f t="shared" si="201"/>
        <v>0.53482699571739156</v>
      </c>
      <c r="AI495" s="19">
        <f t="shared" si="202"/>
        <v>1.5102328727413274</v>
      </c>
      <c r="AJ495" s="18">
        <f t="shared" si="195"/>
        <v>0.93055719862770614</v>
      </c>
      <c r="AK495" s="18">
        <f t="shared" si="203"/>
        <v>1.089430894308943</v>
      </c>
      <c r="AL495" s="18">
        <f t="shared" si="198"/>
        <v>38.028673835125453</v>
      </c>
      <c r="AM495" s="17">
        <f t="shared" si="204"/>
        <v>0.97870303999652453</v>
      </c>
      <c r="AN495" s="18">
        <f t="shared" si="205"/>
        <v>1.0208772940329058</v>
      </c>
      <c r="AO495" s="18">
        <f t="shared" si="206"/>
        <v>0.87950936815922265</v>
      </c>
      <c r="AP495" s="17">
        <f t="shared" si="207"/>
        <v>26.451612903225808</v>
      </c>
      <c r="AQ495" s="18">
        <f t="shared" si="185"/>
        <v>0.91990959523320315</v>
      </c>
      <c r="AR495" s="17">
        <f t="shared" si="186"/>
        <v>23.518164435946463</v>
      </c>
      <c r="AS495" s="17">
        <f t="shared" si="187"/>
        <v>25.621414913957935</v>
      </c>
      <c r="AT495" s="17">
        <f t="shared" si="196"/>
        <v>12.629594721960414</v>
      </c>
      <c r="AU495" s="17">
        <f t="shared" si="188"/>
        <v>1.6546076690001044</v>
      </c>
      <c r="AV495" s="18">
        <f t="shared" si="189"/>
        <v>0.46678798908098273</v>
      </c>
      <c r="AW495" s="18">
        <f t="shared" si="208"/>
        <v>1.700077826993476</v>
      </c>
      <c r="AX495" s="18">
        <f t="shared" si="190"/>
        <v>3.1034214739852946</v>
      </c>
      <c r="AY495" s="8">
        <f t="shared" si="191"/>
        <v>2.0286806883365203</v>
      </c>
      <c r="AZ495" s="8">
        <f t="shared" si="192"/>
        <v>0.49007633587786259</v>
      </c>
      <c r="BA495" s="18">
        <f t="shared" si="200"/>
        <v>0.44723758762009269</v>
      </c>
      <c r="BB495" s="20">
        <f t="shared" si="193"/>
        <v>1.2895604106343774</v>
      </c>
      <c r="BC495" s="8">
        <f t="shared" si="197"/>
        <v>0.55249508325685071</v>
      </c>
      <c r="BD495" s="44"/>
      <c r="BE495" s="44"/>
      <c r="BF495" s="8"/>
    </row>
    <row r="496" spans="1:58" x14ac:dyDescent="0.25">
      <c r="A496" s="8">
        <v>340</v>
      </c>
      <c r="B496" s="16" t="s">
        <v>234</v>
      </c>
      <c r="C496" s="8" t="s">
        <v>242</v>
      </c>
      <c r="D496" s="8" t="s">
        <v>58</v>
      </c>
      <c r="E496" s="8" t="s">
        <v>236</v>
      </c>
      <c r="F496" s="8" t="s">
        <v>578</v>
      </c>
      <c r="G496" s="8"/>
      <c r="H496" s="8"/>
      <c r="I496" s="8"/>
      <c r="J496" s="8"/>
      <c r="K496" s="8"/>
      <c r="L496" s="8">
        <v>12600</v>
      </c>
      <c r="M496" s="8">
        <v>11300</v>
      </c>
      <c r="N496" s="8">
        <v>70</v>
      </c>
      <c r="O496" s="8">
        <v>445</v>
      </c>
      <c r="P496" s="8">
        <v>952</v>
      </c>
      <c r="Q496" s="8">
        <v>116.1</v>
      </c>
      <c r="R496" s="8">
        <v>568</v>
      </c>
      <c r="S496" s="8">
        <v>279</v>
      </c>
      <c r="T496" s="8">
        <v>183</v>
      </c>
      <c r="U496" s="8">
        <v>952</v>
      </c>
      <c r="V496" s="8">
        <v>306</v>
      </c>
      <c r="W496" s="8">
        <v>2270</v>
      </c>
      <c r="X496" s="8">
        <v>418</v>
      </c>
      <c r="Y496" s="8">
        <v>916</v>
      </c>
      <c r="Z496" s="8">
        <v>99.2</v>
      </c>
      <c r="AA496" s="8">
        <v>465</v>
      </c>
      <c r="AB496" s="8">
        <v>49.8</v>
      </c>
      <c r="AC496" s="8">
        <v>69.8</v>
      </c>
      <c r="AD496" s="8">
        <v>1031</v>
      </c>
      <c r="AE496" s="8">
        <v>31.5</v>
      </c>
      <c r="AF496" s="17">
        <f t="shared" si="194"/>
        <v>8019.1</v>
      </c>
      <c r="AG496" s="19">
        <f t="shared" si="199"/>
        <v>0.65010661948187465</v>
      </c>
      <c r="AH496" s="19">
        <f t="shared" si="201"/>
        <v>0.53771158939816521</v>
      </c>
      <c r="AI496" s="19">
        <f t="shared" si="202"/>
        <v>1.5107045224936115</v>
      </c>
      <c r="AJ496" s="18">
        <f t="shared" si="195"/>
        <v>0.92872374211696396</v>
      </c>
      <c r="AK496" s="18">
        <f t="shared" si="203"/>
        <v>1.1150442477876106</v>
      </c>
      <c r="AL496" s="18">
        <f t="shared" si="198"/>
        <v>32.730158730158728</v>
      </c>
      <c r="AM496" s="17">
        <f t="shared" si="204"/>
        <v>1.0132777810182989</v>
      </c>
      <c r="AN496" s="18">
        <f t="shared" si="205"/>
        <v>1.0451730442904392</v>
      </c>
      <c r="AO496" s="18">
        <f t="shared" si="206"/>
        <v>0.8942413209479293</v>
      </c>
      <c r="AP496" s="17">
        <f t="shared" si="207"/>
        <v>27.033492822966508</v>
      </c>
      <c r="AQ496" s="18">
        <f t="shared" si="185"/>
        <v>0.94014567397068238</v>
      </c>
      <c r="AR496" s="17">
        <f t="shared" si="186"/>
        <v>24.301075268817204</v>
      </c>
      <c r="AS496" s="17">
        <f t="shared" si="187"/>
        <v>27.096774193548388</v>
      </c>
      <c r="AT496" s="17">
        <f t="shared" si="196"/>
        <v>12.221144519883609</v>
      </c>
      <c r="AU496" s="17">
        <f t="shared" si="188"/>
        <v>1.6056410366153779</v>
      </c>
      <c r="AV496" s="18">
        <f t="shared" si="189"/>
        <v>0.46743697478991597</v>
      </c>
      <c r="AW496" s="18">
        <f t="shared" si="208"/>
        <v>1.6563678608094234</v>
      </c>
      <c r="AX496" s="18">
        <f t="shared" si="190"/>
        <v>3.1949471107614302</v>
      </c>
      <c r="AY496" s="8">
        <f t="shared" si="191"/>
        <v>2.2172043010752689</v>
      </c>
      <c r="AZ496" s="8">
        <f t="shared" si="192"/>
        <v>0.49119718309859156</v>
      </c>
      <c r="BA496" s="18">
        <f t="shared" si="200"/>
        <v>0.43584691548926935</v>
      </c>
      <c r="BB496" s="20">
        <f t="shared" si="193"/>
        <v>1.3983001457017969</v>
      </c>
      <c r="BC496" s="8">
        <f t="shared" si="197"/>
        <v>0.5531060875991396</v>
      </c>
      <c r="BD496" s="44"/>
      <c r="BE496" s="44"/>
      <c r="BF496" s="8"/>
    </row>
    <row r="497" spans="1:58" x14ac:dyDescent="0.25">
      <c r="A497" s="8">
        <v>341</v>
      </c>
      <c r="B497" s="16" t="s">
        <v>234</v>
      </c>
      <c r="C497" s="8" t="s">
        <v>242</v>
      </c>
      <c r="D497" s="8" t="s">
        <v>58</v>
      </c>
      <c r="E497" s="8" t="s">
        <v>236</v>
      </c>
      <c r="F497" s="8" t="s">
        <v>578</v>
      </c>
      <c r="G497" s="8"/>
      <c r="H497" s="8"/>
      <c r="I497" s="8"/>
      <c r="J497" s="8"/>
      <c r="K497" s="8"/>
      <c r="L497" s="8">
        <v>11440</v>
      </c>
      <c r="M497" s="8">
        <v>5700</v>
      </c>
      <c r="N497" s="8">
        <v>103</v>
      </c>
      <c r="O497" s="8">
        <v>586</v>
      </c>
      <c r="P497" s="8">
        <v>1200</v>
      </c>
      <c r="Q497" s="8">
        <v>146</v>
      </c>
      <c r="R497" s="8">
        <v>642</v>
      </c>
      <c r="S497" s="8">
        <v>233</v>
      </c>
      <c r="T497" s="8">
        <v>125</v>
      </c>
      <c r="U497" s="8">
        <v>576</v>
      </c>
      <c r="V497" s="8">
        <v>172</v>
      </c>
      <c r="W497" s="8">
        <v>1160</v>
      </c>
      <c r="X497" s="8">
        <v>218</v>
      </c>
      <c r="Y497" s="8">
        <v>478</v>
      </c>
      <c r="Z497" s="8">
        <v>55</v>
      </c>
      <c r="AA497" s="8">
        <v>289</v>
      </c>
      <c r="AB497" s="8">
        <v>33.4</v>
      </c>
      <c r="AC497" s="8">
        <v>69.3</v>
      </c>
      <c r="AD497" s="8">
        <v>816</v>
      </c>
      <c r="AE497" s="8">
        <v>36.700000000000003</v>
      </c>
      <c r="AF497" s="17">
        <f t="shared" si="194"/>
        <v>5913.4</v>
      </c>
      <c r="AG497" s="19">
        <f t="shared" si="199"/>
        <v>1.3774546304001869</v>
      </c>
      <c r="AH497" s="19">
        <f t="shared" si="201"/>
        <v>1.0905580925393858</v>
      </c>
      <c r="AI497" s="19">
        <f t="shared" si="202"/>
        <v>1.7600720322830816</v>
      </c>
      <c r="AJ497" s="18">
        <f t="shared" si="195"/>
        <v>1.4644428749932095</v>
      </c>
      <c r="AK497" s="18">
        <f t="shared" si="203"/>
        <v>2.0070175438596491</v>
      </c>
      <c r="AL497" s="18">
        <f t="shared" si="198"/>
        <v>22.234332425068118</v>
      </c>
      <c r="AM497" s="17">
        <f t="shared" si="204"/>
        <v>0.99253012390567219</v>
      </c>
      <c r="AN497" s="18">
        <f t="shared" si="205"/>
        <v>1.0043347680111214</v>
      </c>
      <c r="AO497" s="18">
        <f t="shared" si="206"/>
        <v>0.86993858965858706</v>
      </c>
      <c r="AP497" s="17">
        <f t="shared" si="207"/>
        <v>26.146788990825687</v>
      </c>
      <c r="AQ497" s="18">
        <f t="shared" ref="AQ497:AQ560" si="209">IFERROR((M497/1.57)/(X497/0.0546),"")</f>
        <v>0.9093087126745748</v>
      </c>
      <c r="AR497" s="17">
        <f t="shared" ref="AR497:AR560" si="210">IFERROR(M497/AA497,"")</f>
        <v>19.72318339100346</v>
      </c>
      <c r="AS497" s="17">
        <f t="shared" ref="AS497:AS560" si="211">IFERROR(L497/AA497,"")</f>
        <v>39.584775086505189</v>
      </c>
      <c r="AT497" s="17">
        <f t="shared" si="196"/>
        <v>14.019607843137255</v>
      </c>
      <c r="AU497" s="17">
        <f t="shared" ref="AU497:AU560" si="212">IFERROR(($T497/0.0563)/($AB497/0.0246),"")</f>
        <v>1.6352729709320259</v>
      </c>
      <c r="AV497" s="18">
        <f t="shared" ref="AV497:AV560" si="213">IFERROR(O497/U497,"")</f>
        <v>1.0173611111111112</v>
      </c>
      <c r="AW497" s="18">
        <f t="shared" si="208"/>
        <v>1.6124915233607484</v>
      </c>
      <c r="AX497" s="18">
        <f t="shared" ref="AX497:AX560" si="214">IFERROR((W497/0.246)/(AA497/0.161),"")</f>
        <v>2.6269446085464319</v>
      </c>
      <c r="AY497" s="8">
        <f t="shared" ref="AY497:AY560" si="215">IFERROR(AD497/AA497,"")</f>
        <v>2.8235294117647061</v>
      </c>
      <c r="AZ497" s="8">
        <f t="shared" ref="AZ497:AZ560" si="216">IFERROR(S497/R497,"")</f>
        <v>0.36292834890965731</v>
      </c>
      <c r="BA497" s="18">
        <f t="shared" si="200"/>
        <v>0.59322893766699369</v>
      </c>
      <c r="BB497" s="20">
        <f t="shared" ref="BB497:BB560" si="217">IFERROR((L497/7.25)/(R497/0.457),"")</f>
        <v>1.1232312815554839</v>
      </c>
      <c r="BC497" s="8">
        <f t="shared" si="197"/>
        <v>0.45002568312913144</v>
      </c>
      <c r="BD497" s="44"/>
      <c r="BE497" s="44"/>
      <c r="BF497" s="8"/>
    </row>
    <row r="498" spans="1:58" x14ac:dyDescent="0.25">
      <c r="A498" s="8">
        <v>342</v>
      </c>
      <c r="B498" s="16" t="s">
        <v>234</v>
      </c>
      <c r="C498" s="8" t="s">
        <v>242</v>
      </c>
      <c r="D498" s="8" t="s">
        <v>58</v>
      </c>
      <c r="E498" s="8" t="s">
        <v>236</v>
      </c>
      <c r="F498" s="8" t="s">
        <v>578</v>
      </c>
      <c r="G498" s="8"/>
      <c r="H498" s="8"/>
      <c r="I498" s="8"/>
      <c r="J498" s="8"/>
      <c r="K498" s="8"/>
      <c r="L498" s="8">
        <v>8090</v>
      </c>
      <c r="M498" s="8">
        <v>3250</v>
      </c>
      <c r="N498" s="8">
        <v>73.900000000000006</v>
      </c>
      <c r="O498" s="8">
        <v>183</v>
      </c>
      <c r="P498" s="8">
        <v>349</v>
      </c>
      <c r="Q498" s="8">
        <v>37.6</v>
      </c>
      <c r="R498" s="8">
        <v>143</v>
      </c>
      <c r="S498" s="8">
        <v>56.4</v>
      </c>
      <c r="T498" s="8">
        <v>37.6</v>
      </c>
      <c r="U498" s="8">
        <v>197</v>
      </c>
      <c r="V498" s="8">
        <v>69</v>
      </c>
      <c r="W498" s="8">
        <v>586</v>
      </c>
      <c r="X498" s="8">
        <v>118.3</v>
      </c>
      <c r="Y498" s="8">
        <v>287</v>
      </c>
      <c r="Z498" s="8">
        <v>34.200000000000003</v>
      </c>
      <c r="AA498" s="8">
        <v>205</v>
      </c>
      <c r="AB498" s="8">
        <v>25</v>
      </c>
      <c r="AC498" s="8">
        <v>77.599999999999994</v>
      </c>
      <c r="AD498" s="8">
        <v>713</v>
      </c>
      <c r="AE498" s="8">
        <v>25.8</v>
      </c>
      <c r="AF498" s="17">
        <f t="shared" si="194"/>
        <v>2328.0999999999995</v>
      </c>
      <c r="AG498" s="19">
        <f t="shared" si="199"/>
        <v>0.60642173510342712</v>
      </c>
      <c r="AH498" s="19">
        <f t="shared" si="201"/>
        <v>0.44713325110412611</v>
      </c>
      <c r="AI498" s="19">
        <f t="shared" si="202"/>
        <v>2.4676462777728601</v>
      </c>
      <c r="AJ498" s="18">
        <f t="shared" si="195"/>
        <v>1.8893078373283063</v>
      </c>
      <c r="AK498" s="18">
        <f t="shared" si="203"/>
        <v>2.4892307692307694</v>
      </c>
      <c r="AL498" s="18">
        <f t="shared" si="198"/>
        <v>27.63565891472868</v>
      </c>
      <c r="AM498" s="17">
        <f t="shared" si="204"/>
        <v>1.0178731213160201</v>
      </c>
      <c r="AN498" s="18">
        <f t="shared" si="205"/>
        <v>1.0499602712722753</v>
      </c>
      <c r="AO498" s="18">
        <f t="shared" si="206"/>
        <v>0.93223921059919279</v>
      </c>
      <c r="AP498" s="17">
        <f t="shared" si="207"/>
        <v>27.472527472527474</v>
      </c>
      <c r="AQ498" s="18">
        <f t="shared" si="209"/>
        <v>0.95541401273885362</v>
      </c>
      <c r="AR498" s="17">
        <f t="shared" si="210"/>
        <v>15.853658536585366</v>
      </c>
      <c r="AS498" s="17">
        <f t="shared" si="211"/>
        <v>39.463414634146339</v>
      </c>
      <c r="AT498" s="17">
        <f t="shared" si="196"/>
        <v>11.346423562412342</v>
      </c>
      <c r="AU498" s="17">
        <f t="shared" si="212"/>
        <v>0.65716518650088807</v>
      </c>
      <c r="AV498" s="18">
        <f t="shared" si="213"/>
        <v>0.92893401015228427</v>
      </c>
      <c r="AW498" s="18">
        <f t="shared" si="208"/>
        <v>0.77747272950116431</v>
      </c>
      <c r="AX498" s="18">
        <f t="shared" si="214"/>
        <v>1.8708308546500101</v>
      </c>
      <c r="AY498" s="8">
        <f t="shared" si="215"/>
        <v>3.4780487804878049</v>
      </c>
      <c r="AZ498" s="8">
        <f t="shared" si="216"/>
        <v>0.39440559440559442</v>
      </c>
      <c r="BA498" s="18">
        <f t="shared" si="200"/>
        <v>0.43108113912632628</v>
      </c>
      <c r="BB498" s="20">
        <f t="shared" si="217"/>
        <v>3.5660766819387506</v>
      </c>
      <c r="BC498" s="8">
        <f t="shared" si="197"/>
        <v>0.77617282734988868</v>
      </c>
      <c r="BD498" s="44"/>
      <c r="BE498" s="44"/>
      <c r="BF498" s="8"/>
    </row>
    <row r="499" spans="1:58" x14ac:dyDescent="0.25">
      <c r="A499" s="8">
        <v>343</v>
      </c>
      <c r="B499" s="16" t="s">
        <v>243</v>
      </c>
      <c r="C499" s="8" t="s">
        <v>57</v>
      </c>
      <c r="D499" s="8" t="s">
        <v>58</v>
      </c>
      <c r="E499" s="8" t="s">
        <v>244</v>
      </c>
      <c r="F499" s="8" t="s">
        <v>60</v>
      </c>
      <c r="G499" s="8"/>
      <c r="H499" s="8"/>
      <c r="I499" s="8"/>
      <c r="J499" s="8">
        <v>189</v>
      </c>
      <c r="K499" s="8"/>
      <c r="L499" s="8">
        <v>3868</v>
      </c>
      <c r="M499" s="8">
        <v>196</v>
      </c>
      <c r="N499" s="8">
        <v>22</v>
      </c>
      <c r="O499" s="8">
        <v>975</v>
      </c>
      <c r="P499" s="8">
        <v>2201</v>
      </c>
      <c r="Q499" s="8">
        <v>285</v>
      </c>
      <c r="R499" s="8">
        <v>1157</v>
      </c>
      <c r="S499" s="8">
        <v>188</v>
      </c>
      <c r="T499" s="8">
        <v>53</v>
      </c>
      <c r="U499" s="8">
        <v>138</v>
      </c>
      <c r="V499" s="8">
        <v>15</v>
      </c>
      <c r="W499" s="8">
        <v>62</v>
      </c>
      <c r="X499" s="8">
        <v>9.4</v>
      </c>
      <c r="Y499" s="8">
        <v>18</v>
      </c>
      <c r="Z499" s="8">
        <v>1.8</v>
      </c>
      <c r="AA499" s="8">
        <v>8.5</v>
      </c>
      <c r="AB499" s="8">
        <v>0.93</v>
      </c>
      <c r="AC499" s="8">
        <v>2.6</v>
      </c>
      <c r="AD499" s="8">
        <v>55</v>
      </c>
      <c r="AE499" s="8">
        <v>0.51</v>
      </c>
      <c r="AF499" s="17">
        <f t="shared" si="194"/>
        <v>5112.63</v>
      </c>
      <c r="AG499" s="8">
        <f t="shared" si="199"/>
        <v>77.922561429635152</v>
      </c>
      <c r="AH499" s="19">
        <f t="shared" si="201"/>
        <v>68.009020247577013</v>
      </c>
      <c r="AI499" s="19">
        <f t="shared" si="202"/>
        <v>1.624946664770303</v>
      </c>
      <c r="AJ499" s="18">
        <f t="shared" si="195"/>
        <v>3.0197953137624567</v>
      </c>
      <c r="AK499" s="18">
        <f t="shared" si="203"/>
        <v>19.73469387755102</v>
      </c>
      <c r="AL499" s="18">
        <f t="shared" si="198"/>
        <v>107.84313725490196</v>
      </c>
      <c r="AM499" s="8">
        <f t="shared" si="204"/>
        <v>1.0101433085291869</v>
      </c>
      <c r="AN499" s="8">
        <f t="shared" si="205"/>
        <v>0.96853448452985247</v>
      </c>
      <c r="AO499" s="8">
        <f t="shared" si="206"/>
        <v>0.64977571502405751</v>
      </c>
      <c r="AP499" s="17">
        <f t="shared" si="207"/>
        <v>20.851063829787233</v>
      </c>
      <c r="AQ499" s="18">
        <f t="shared" si="209"/>
        <v>0.72513890771107192</v>
      </c>
      <c r="AR499" s="17">
        <f t="shared" si="210"/>
        <v>23.058823529411764</v>
      </c>
      <c r="AS499" s="17">
        <f t="shared" si="211"/>
        <v>455.05882352941177</v>
      </c>
      <c r="AT499" s="17">
        <f t="shared" si="196"/>
        <v>70.327272727272728</v>
      </c>
      <c r="AU499" s="17">
        <f t="shared" si="212"/>
        <v>24.901163123818254</v>
      </c>
      <c r="AV499" s="18">
        <f t="shared" si="213"/>
        <v>7.0652173913043477</v>
      </c>
      <c r="AW499" s="18">
        <f t="shared" si="208"/>
        <v>13.13508720070943</v>
      </c>
      <c r="AX499" s="18">
        <f t="shared" si="214"/>
        <v>4.7737924438067907</v>
      </c>
      <c r="AY499" s="8">
        <f t="shared" si="215"/>
        <v>6.4705882352941178</v>
      </c>
      <c r="AZ499" s="8">
        <f t="shared" si="216"/>
        <v>0.16248919619706137</v>
      </c>
      <c r="BA499" s="18">
        <f t="shared" si="200"/>
        <v>0.97738346017607369</v>
      </c>
      <c r="BB499" s="20">
        <f t="shared" si="217"/>
        <v>0.21073239352665932</v>
      </c>
      <c r="BC499" s="8">
        <f t="shared" si="197"/>
        <v>0.74317224287484518</v>
      </c>
      <c r="BD499" s="44"/>
      <c r="BE499" s="44"/>
      <c r="BF499" s="8"/>
    </row>
    <row r="500" spans="1:58" x14ac:dyDescent="0.25">
      <c r="A500" s="8">
        <v>344</v>
      </c>
      <c r="B500" s="16" t="s">
        <v>243</v>
      </c>
      <c r="C500" s="8" t="s">
        <v>57</v>
      </c>
      <c r="D500" s="8" t="s">
        <v>58</v>
      </c>
      <c r="E500" s="8" t="s">
        <v>244</v>
      </c>
      <c r="F500" s="8" t="s">
        <v>60</v>
      </c>
      <c r="G500" s="8"/>
      <c r="H500" s="8"/>
      <c r="I500" s="8"/>
      <c r="J500" s="8">
        <v>255</v>
      </c>
      <c r="K500" s="8"/>
      <c r="L500" s="8">
        <v>6335</v>
      </c>
      <c r="M500" s="8">
        <v>220</v>
      </c>
      <c r="N500" s="8">
        <v>26</v>
      </c>
      <c r="O500" s="8">
        <v>1445</v>
      </c>
      <c r="P500" s="8">
        <v>3776</v>
      </c>
      <c r="Q500" s="8">
        <v>434</v>
      </c>
      <c r="R500" s="8">
        <v>1507</v>
      </c>
      <c r="S500" s="8">
        <v>223</v>
      </c>
      <c r="T500" s="8">
        <v>65</v>
      </c>
      <c r="U500" s="8">
        <v>160</v>
      </c>
      <c r="V500" s="8">
        <v>16</v>
      </c>
      <c r="W500" s="8">
        <v>68</v>
      </c>
      <c r="X500" s="8">
        <v>10</v>
      </c>
      <c r="Y500" s="8">
        <v>18</v>
      </c>
      <c r="Z500" s="8">
        <v>1.9</v>
      </c>
      <c r="AA500" s="8">
        <v>8.6999999999999993</v>
      </c>
      <c r="AB500" s="8">
        <v>0.99</v>
      </c>
      <c r="AC500" s="8">
        <v>3</v>
      </c>
      <c r="AD500" s="8">
        <v>34</v>
      </c>
      <c r="AE500" s="8">
        <v>0.02</v>
      </c>
      <c r="AF500" s="17">
        <f t="shared" si="194"/>
        <v>7733.5899999999992</v>
      </c>
      <c r="AG500" s="8">
        <f t="shared" si="199"/>
        <v>112.83039914641837</v>
      </c>
      <c r="AH500" s="19">
        <f t="shared" si="201"/>
        <v>113.99298719318971</v>
      </c>
      <c r="AI500" s="19">
        <f t="shared" si="202"/>
        <v>1.8489384279830554</v>
      </c>
      <c r="AJ500" s="18">
        <f t="shared" si="195"/>
        <v>3.7730601123914411</v>
      </c>
      <c r="AK500" s="18">
        <f t="shared" si="203"/>
        <v>28.795454545454547</v>
      </c>
      <c r="AL500" s="18">
        <f t="shared" si="198"/>
        <v>1700</v>
      </c>
      <c r="AM500" s="8">
        <f t="shared" si="204"/>
        <v>1.1535618475267559</v>
      </c>
      <c r="AN500" s="8">
        <f t="shared" si="205"/>
        <v>1.0128814566379634</v>
      </c>
      <c r="AO500" s="8">
        <f t="shared" si="206"/>
        <v>0.67868708778563902</v>
      </c>
      <c r="AP500" s="17">
        <f t="shared" si="207"/>
        <v>22</v>
      </c>
      <c r="AQ500" s="18">
        <f t="shared" si="209"/>
        <v>0.76509554140127389</v>
      </c>
      <c r="AR500" s="17">
        <f t="shared" si="210"/>
        <v>25.287356321839084</v>
      </c>
      <c r="AS500" s="17">
        <f t="shared" si="211"/>
        <v>728.16091954023</v>
      </c>
      <c r="AT500" s="17">
        <f t="shared" si="196"/>
        <v>186.3235294117647</v>
      </c>
      <c r="AU500" s="17">
        <f t="shared" si="212"/>
        <v>28.688303999138814</v>
      </c>
      <c r="AV500" s="18">
        <f t="shared" si="213"/>
        <v>9.03125</v>
      </c>
      <c r="AW500" s="18">
        <f t="shared" si="208"/>
        <v>14.878992664471784</v>
      </c>
      <c r="AX500" s="18">
        <f t="shared" si="214"/>
        <v>5.1154097747874037</v>
      </c>
      <c r="AY500" s="8">
        <f t="shared" si="215"/>
        <v>3.9080459770114944</v>
      </c>
      <c r="AZ500" s="8">
        <f t="shared" si="216"/>
        <v>0.14797611147976111</v>
      </c>
      <c r="BA500" s="18">
        <f t="shared" si="200"/>
        <v>0.98401906488448454</v>
      </c>
      <c r="BB500" s="20">
        <f t="shared" si="217"/>
        <v>0.26497906322220444</v>
      </c>
      <c r="BC500" s="8">
        <f t="shared" si="197"/>
        <v>0.68651769902700122</v>
      </c>
      <c r="BD500" s="44"/>
      <c r="BE500" s="44"/>
      <c r="BF500" s="8"/>
    </row>
    <row r="501" spans="1:58" x14ac:dyDescent="0.25">
      <c r="A501" s="8">
        <v>345</v>
      </c>
      <c r="B501" s="16" t="s">
        <v>243</v>
      </c>
      <c r="C501" s="8" t="s">
        <v>57</v>
      </c>
      <c r="D501" s="8" t="s">
        <v>58</v>
      </c>
      <c r="E501" s="8" t="s">
        <v>244</v>
      </c>
      <c r="F501" s="8" t="s">
        <v>60</v>
      </c>
      <c r="G501" s="8"/>
      <c r="H501" s="8"/>
      <c r="I501" s="8"/>
      <c r="J501" s="8">
        <v>267</v>
      </c>
      <c r="K501" s="8"/>
      <c r="L501" s="8">
        <v>3140</v>
      </c>
      <c r="M501" s="8">
        <v>118</v>
      </c>
      <c r="N501" s="8">
        <v>16</v>
      </c>
      <c r="O501" s="8">
        <v>631</v>
      </c>
      <c r="P501" s="8">
        <v>1496</v>
      </c>
      <c r="Q501" s="8">
        <v>189</v>
      </c>
      <c r="R501" s="8">
        <v>697</v>
      </c>
      <c r="S501" s="8">
        <v>110</v>
      </c>
      <c r="T501" s="8">
        <v>32</v>
      </c>
      <c r="U501" s="8">
        <v>82</v>
      </c>
      <c r="V501" s="8">
        <v>8.1999999999999993</v>
      </c>
      <c r="W501" s="8">
        <v>35</v>
      </c>
      <c r="X501" s="8">
        <v>5.3</v>
      </c>
      <c r="Y501" s="8">
        <v>10</v>
      </c>
      <c r="Z501" s="8">
        <v>1</v>
      </c>
      <c r="AA501" s="8">
        <v>5.2</v>
      </c>
      <c r="AB501" s="8">
        <v>0.61</v>
      </c>
      <c r="AC501" s="8">
        <v>2.9</v>
      </c>
      <c r="AD501" s="8">
        <v>51</v>
      </c>
      <c r="AE501" s="8">
        <v>0.56000000000000005</v>
      </c>
      <c r="AF501" s="17">
        <f t="shared" si="194"/>
        <v>3302.31</v>
      </c>
      <c r="AG501" s="8">
        <f t="shared" si="199"/>
        <v>82.433463161311252</v>
      </c>
      <c r="AH501" s="19">
        <f t="shared" si="201"/>
        <v>75.560296147571833</v>
      </c>
      <c r="AI501" s="19">
        <f t="shared" si="202"/>
        <v>1.745679191713734</v>
      </c>
      <c r="AJ501" s="18">
        <f t="shared" si="195"/>
        <v>3.3401611047180668</v>
      </c>
      <c r="AK501" s="18">
        <f t="shared" si="203"/>
        <v>26.610169491525422</v>
      </c>
      <c r="AL501" s="18">
        <f t="shared" si="198"/>
        <v>91.071428571428569</v>
      </c>
      <c r="AM501" s="8">
        <f t="shared" si="204"/>
        <v>1.0480299610322461</v>
      </c>
      <c r="AN501" s="8">
        <f t="shared" si="205"/>
        <v>0.99175499412271984</v>
      </c>
      <c r="AO501" s="8">
        <f t="shared" si="206"/>
        <v>0.69353448049527144</v>
      </c>
      <c r="AP501" s="17">
        <f t="shared" si="207"/>
        <v>22.264150943396228</v>
      </c>
      <c r="AQ501" s="18">
        <f t="shared" si="209"/>
        <v>0.77428193726715533</v>
      </c>
      <c r="AR501" s="17">
        <f t="shared" si="210"/>
        <v>22.69230769230769</v>
      </c>
      <c r="AS501" s="17">
        <f t="shared" si="211"/>
        <v>603.84615384615381</v>
      </c>
      <c r="AT501" s="17">
        <f t="shared" si="196"/>
        <v>61.568627450980394</v>
      </c>
      <c r="AU501" s="17">
        <f t="shared" si="212"/>
        <v>22.92170165681507</v>
      </c>
      <c r="AV501" s="18">
        <f t="shared" si="213"/>
        <v>7.6951219512195124</v>
      </c>
      <c r="AW501" s="18">
        <f t="shared" si="208"/>
        <v>12.758020873598761</v>
      </c>
      <c r="AX501" s="18">
        <f t="shared" si="214"/>
        <v>4.4050969355847407</v>
      </c>
      <c r="AY501" s="8">
        <f t="shared" si="215"/>
        <v>9.8076923076923066</v>
      </c>
      <c r="AZ501" s="8">
        <f t="shared" si="216"/>
        <v>0.15781922525107603</v>
      </c>
      <c r="BA501" s="18">
        <f t="shared" si="200"/>
        <v>0.9802229348546927</v>
      </c>
      <c r="BB501" s="20">
        <f t="shared" si="217"/>
        <v>0.28397170138029981</v>
      </c>
      <c r="BC501" s="8">
        <f t="shared" si="197"/>
        <v>0.69645993257788086</v>
      </c>
      <c r="BD501" s="44"/>
      <c r="BE501" s="44"/>
      <c r="BF501" s="8"/>
    </row>
    <row r="502" spans="1:58" x14ac:dyDescent="0.25">
      <c r="A502" s="8">
        <v>346</v>
      </c>
      <c r="B502" s="16" t="s">
        <v>243</v>
      </c>
      <c r="C502" s="8" t="s">
        <v>57</v>
      </c>
      <c r="D502" s="8" t="s">
        <v>58</v>
      </c>
      <c r="E502" s="8" t="s">
        <v>244</v>
      </c>
      <c r="F502" s="8" t="s">
        <v>60</v>
      </c>
      <c r="G502" s="8"/>
      <c r="H502" s="8"/>
      <c r="I502" s="8"/>
      <c r="J502" s="8">
        <v>326</v>
      </c>
      <c r="K502" s="8"/>
      <c r="L502" s="8">
        <v>5404</v>
      </c>
      <c r="M502" s="8">
        <v>208</v>
      </c>
      <c r="N502" s="8">
        <v>22</v>
      </c>
      <c r="O502" s="8">
        <v>1218</v>
      </c>
      <c r="P502" s="8">
        <v>2796</v>
      </c>
      <c r="Q502" s="8">
        <v>328</v>
      </c>
      <c r="R502" s="8">
        <v>1183</v>
      </c>
      <c r="S502" s="8">
        <v>177</v>
      </c>
      <c r="T502" s="8">
        <v>51</v>
      </c>
      <c r="U502" s="8">
        <v>144</v>
      </c>
      <c r="V502" s="8">
        <v>14</v>
      </c>
      <c r="W502" s="8">
        <v>62</v>
      </c>
      <c r="X502" s="8">
        <v>9.5</v>
      </c>
      <c r="Y502" s="8">
        <v>19</v>
      </c>
      <c r="Z502" s="8">
        <v>1.9</v>
      </c>
      <c r="AA502" s="8">
        <v>9.8000000000000007</v>
      </c>
      <c r="AB502" s="8">
        <v>1.1000000000000001</v>
      </c>
      <c r="AC502" s="8">
        <v>2.5</v>
      </c>
      <c r="AD502" s="8">
        <v>31</v>
      </c>
      <c r="AE502" s="8">
        <v>7.0000000000000007E-2</v>
      </c>
      <c r="AF502" s="17">
        <f t="shared" si="194"/>
        <v>6014.3</v>
      </c>
      <c r="AG502" s="8">
        <f t="shared" si="199"/>
        <v>84.430379746835456</v>
      </c>
      <c r="AH502" s="19">
        <f t="shared" si="201"/>
        <v>74.93358191563739</v>
      </c>
      <c r="AI502" s="19">
        <f t="shared" si="202"/>
        <v>1.9853194517264627</v>
      </c>
      <c r="AJ502" s="18">
        <f t="shared" si="195"/>
        <v>4.0068654795108358</v>
      </c>
      <c r="AK502" s="18">
        <f t="shared" si="203"/>
        <v>25.98076923076923</v>
      </c>
      <c r="AL502" s="18">
        <f t="shared" si="198"/>
        <v>442.85714285714283</v>
      </c>
      <c r="AM502" s="8">
        <f t="shared" si="204"/>
        <v>1.0701983761429712</v>
      </c>
      <c r="AN502" s="8">
        <f t="shared" si="205"/>
        <v>0.94028602926152827</v>
      </c>
      <c r="AO502" s="8">
        <f t="shared" si="206"/>
        <v>0.68466290414540243</v>
      </c>
      <c r="AP502" s="17">
        <f t="shared" si="207"/>
        <v>21.894736842105264</v>
      </c>
      <c r="AQ502" s="18">
        <f t="shared" si="209"/>
        <v>0.76143479718404283</v>
      </c>
      <c r="AR502" s="17">
        <f t="shared" si="210"/>
        <v>21.224489795918366</v>
      </c>
      <c r="AS502" s="17">
        <f t="shared" si="211"/>
        <v>551.42857142857144</v>
      </c>
      <c r="AT502" s="17">
        <f t="shared" si="196"/>
        <v>174.32258064516128</v>
      </c>
      <c r="AU502" s="17">
        <f t="shared" si="212"/>
        <v>20.258356208622637</v>
      </c>
      <c r="AV502" s="18">
        <f t="shared" si="213"/>
        <v>8.4583333333333339</v>
      </c>
      <c r="AW502" s="18">
        <f t="shared" si="208"/>
        <v>11.888011486001435</v>
      </c>
      <c r="AX502" s="18">
        <f t="shared" si="214"/>
        <v>4.140534262485482</v>
      </c>
      <c r="AY502" s="8">
        <f t="shared" si="215"/>
        <v>3.1632653061224487</v>
      </c>
      <c r="AZ502" s="8">
        <f t="shared" si="216"/>
        <v>0.14961961115807271</v>
      </c>
      <c r="BA502" s="18">
        <f t="shared" si="200"/>
        <v>0.9804964833812746</v>
      </c>
      <c r="BB502" s="20">
        <f t="shared" si="217"/>
        <v>0.28794450112221992</v>
      </c>
      <c r="BC502" s="8">
        <f t="shared" si="197"/>
        <v>0.69664166230544078</v>
      </c>
      <c r="BD502" s="44"/>
      <c r="BE502" s="44"/>
      <c r="BF502" s="8"/>
    </row>
    <row r="503" spans="1:58" x14ac:dyDescent="0.25">
      <c r="A503" s="8">
        <v>347</v>
      </c>
      <c r="B503" s="16" t="s">
        <v>243</v>
      </c>
      <c r="C503" s="8" t="s">
        <v>57</v>
      </c>
      <c r="D503" s="8" t="s">
        <v>58</v>
      </c>
      <c r="E503" s="8" t="s">
        <v>244</v>
      </c>
      <c r="F503" s="8" t="s">
        <v>60</v>
      </c>
      <c r="G503" s="8"/>
      <c r="H503" s="8"/>
      <c r="I503" s="8"/>
      <c r="J503" s="8">
        <v>238</v>
      </c>
      <c r="K503" s="8"/>
      <c r="L503" s="8">
        <v>6108</v>
      </c>
      <c r="M503" s="8">
        <v>272</v>
      </c>
      <c r="N503" s="8">
        <v>28</v>
      </c>
      <c r="O503" s="8">
        <v>1499</v>
      </c>
      <c r="P503" s="8">
        <v>3527</v>
      </c>
      <c r="Q503" s="8">
        <v>429</v>
      </c>
      <c r="R503" s="8">
        <v>1481</v>
      </c>
      <c r="S503" s="8">
        <v>222</v>
      </c>
      <c r="T503" s="8">
        <v>64</v>
      </c>
      <c r="U503" s="8">
        <v>167</v>
      </c>
      <c r="V503" s="8">
        <v>16</v>
      </c>
      <c r="W503" s="8">
        <v>73</v>
      </c>
      <c r="X503" s="8">
        <v>12</v>
      </c>
      <c r="Y503" s="8">
        <v>24</v>
      </c>
      <c r="Z503" s="8">
        <v>2.5</v>
      </c>
      <c r="AA503" s="8">
        <v>12</v>
      </c>
      <c r="AB503" s="8">
        <v>1.3</v>
      </c>
      <c r="AC503" s="8">
        <v>5.5</v>
      </c>
      <c r="AD503" s="8">
        <v>83</v>
      </c>
      <c r="AE503" s="8">
        <v>0.02</v>
      </c>
      <c r="AF503" s="17">
        <f t="shared" si="194"/>
        <v>7529.8</v>
      </c>
      <c r="AG503" s="8">
        <f t="shared" si="199"/>
        <v>84.859001406469758</v>
      </c>
      <c r="AH503" s="19">
        <f t="shared" si="201"/>
        <v>77.195078847199554</v>
      </c>
      <c r="AI503" s="19">
        <f t="shared" si="202"/>
        <v>1.951706139938518</v>
      </c>
      <c r="AJ503" s="18">
        <f t="shared" si="195"/>
        <v>3.9316911848557416</v>
      </c>
      <c r="AK503" s="18">
        <f t="shared" si="203"/>
        <v>22.455882352941178</v>
      </c>
      <c r="AL503" s="18">
        <f t="shared" si="198"/>
        <v>4150</v>
      </c>
      <c r="AM503" s="8">
        <f t="shared" si="204"/>
        <v>1.0640540369618927</v>
      </c>
      <c r="AN503" s="8">
        <f t="shared" si="205"/>
        <v>0.97836957283928649</v>
      </c>
      <c r="AO503" s="8">
        <f t="shared" si="206"/>
        <v>0.72482153969129282</v>
      </c>
      <c r="AP503" s="17">
        <f t="shared" si="207"/>
        <v>22.666666666666668</v>
      </c>
      <c r="AQ503" s="18">
        <f t="shared" si="209"/>
        <v>0.78828025477707009</v>
      </c>
      <c r="AR503" s="17">
        <f t="shared" si="210"/>
        <v>22.666666666666668</v>
      </c>
      <c r="AS503" s="17">
        <f t="shared" si="211"/>
        <v>509</v>
      </c>
      <c r="AT503" s="17">
        <f t="shared" si="196"/>
        <v>73.590361445783131</v>
      </c>
      <c r="AU503" s="17">
        <f t="shared" si="212"/>
        <v>21.511135401011067</v>
      </c>
      <c r="AV503" s="18">
        <f t="shared" si="213"/>
        <v>8.976047904191617</v>
      </c>
      <c r="AW503" s="18">
        <f t="shared" si="208"/>
        <v>11.259212730318255</v>
      </c>
      <c r="AX503" s="18">
        <f t="shared" si="214"/>
        <v>3.9813685636856366</v>
      </c>
      <c r="AY503" s="8">
        <f t="shared" si="215"/>
        <v>6.916666666666667</v>
      </c>
      <c r="AZ503" s="8">
        <f t="shared" si="216"/>
        <v>0.149898717083052</v>
      </c>
      <c r="BA503" s="18">
        <f t="shared" si="200"/>
        <v>0.98130096416903501</v>
      </c>
      <c r="BB503" s="20">
        <f t="shared" si="217"/>
        <v>0.25996935900719459</v>
      </c>
      <c r="BC503" s="8">
        <f t="shared" si="197"/>
        <v>0.70792021029843832</v>
      </c>
      <c r="BD503" s="44"/>
      <c r="BE503" s="44"/>
      <c r="BF503" s="8"/>
    </row>
    <row r="504" spans="1:58" x14ac:dyDescent="0.25">
      <c r="A504" s="8">
        <v>348</v>
      </c>
      <c r="B504" s="16" t="s">
        <v>243</v>
      </c>
      <c r="C504" s="8" t="s">
        <v>57</v>
      </c>
      <c r="D504" s="8" t="s">
        <v>58</v>
      </c>
      <c r="E504" s="8" t="s">
        <v>244</v>
      </c>
      <c r="F504" s="8" t="s">
        <v>60</v>
      </c>
      <c r="G504" s="8"/>
      <c r="H504" s="8"/>
      <c r="I504" s="8"/>
      <c r="J504" s="8">
        <v>197</v>
      </c>
      <c r="K504" s="8"/>
      <c r="L504" s="8">
        <v>2944</v>
      </c>
      <c r="M504" s="8">
        <v>196</v>
      </c>
      <c r="N504" s="8">
        <v>30</v>
      </c>
      <c r="O504" s="8">
        <v>821</v>
      </c>
      <c r="P504" s="8">
        <v>2010</v>
      </c>
      <c r="Q504" s="8">
        <v>249</v>
      </c>
      <c r="R504" s="8">
        <v>998</v>
      </c>
      <c r="S504" s="8">
        <v>169</v>
      </c>
      <c r="T504" s="8">
        <v>46</v>
      </c>
      <c r="U504" s="8">
        <v>126</v>
      </c>
      <c r="V504" s="8">
        <v>13</v>
      </c>
      <c r="W504" s="8">
        <v>59</v>
      </c>
      <c r="X504" s="8">
        <v>9.1</v>
      </c>
      <c r="Y504" s="8">
        <v>17</v>
      </c>
      <c r="Z504" s="8">
        <v>1.9</v>
      </c>
      <c r="AA504" s="8">
        <v>9</v>
      </c>
      <c r="AB504" s="8">
        <v>1.1000000000000001</v>
      </c>
      <c r="AC504" s="8">
        <v>7.5</v>
      </c>
      <c r="AD504" s="8">
        <v>225</v>
      </c>
      <c r="AE504" s="8">
        <v>5.8</v>
      </c>
      <c r="AF504" s="17">
        <f t="shared" si="194"/>
        <v>4529.1000000000004</v>
      </c>
      <c r="AG504" s="8">
        <f t="shared" si="199"/>
        <v>61.969526488513836</v>
      </c>
      <c r="AH504" s="19">
        <f t="shared" si="201"/>
        <v>58.656878738444803</v>
      </c>
      <c r="AI504" s="19">
        <f t="shared" si="202"/>
        <v>1.58628226917971</v>
      </c>
      <c r="AJ504" s="18">
        <f t="shared" si="195"/>
        <v>2.8287019698898961</v>
      </c>
      <c r="AK504" s="18">
        <f t="shared" si="203"/>
        <v>15.020408163265307</v>
      </c>
      <c r="AL504" s="18">
        <f t="shared" si="198"/>
        <v>38.793103448275865</v>
      </c>
      <c r="AM504" s="8">
        <f t="shared" si="204"/>
        <v>1.0755051440173125</v>
      </c>
      <c r="AN504" s="8">
        <f t="shared" si="205"/>
        <v>0.92786948741027886</v>
      </c>
      <c r="AO504" s="8">
        <f t="shared" si="206"/>
        <v>0.67496325330720242</v>
      </c>
      <c r="AP504" s="17">
        <f t="shared" si="207"/>
        <v>21.53846153846154</v>
      </c>
      <c r="AQ504" s="18">
        <f t="shared" si="209"/>
        <v>0.74904458598726109</v>
      </c>
      <c r="AR504" s="17">
        <f t="shared" si="210"/>
        <v>21.777777777777779</v>
      </c>
      <c r="AS504" s="17">
        <f t="shared" si="211"/>
        <v>327.11111111111109</v>
      </c>
      <c r="AT504" s="17">
        <f t="shared" si="196"/>
        <v>13.084444444444445</v>
      </c>
      <c r="AU504" s="17">
        <f t="shared" si="212"/>
        <v>18.272242854836104</v>
      </c>
      <c r="AV504" s="18">
        <f t="shared" si="213"/>
        <v>6.5158730158730158</v>
      </c>
      <c r="AW504" s="18">
        <f t="shared" si="208"/>
        <v>11.326633165829145</v>
      </c>
      <c r="AX504" s="18">
        <f t="shared" si="214"/>
        <v>4.2904245709123758</v>
      </c>
      <c r="AY504" s="8">
        <f t="shared" si="215"/>
        <v>25</v>
      </c>
      <c r="AZ504" s="8">
        <f t="shared" si="216"/>
        <v>0.16933867735470942</v>
      </c>
      <c r="BA504" s="18">
        <f t="shared" si="200"/>
        <v>0.97569053454328669</v>
      </c>
      <c r="BB504" s="20">
        <f t="shared" si="217"/>
        <v>0.18594540805749432</v>
      </c>
      <c r="BC504" s="8">
        <f t="shared" si="197"/>
        <v>0.68325802615933418</v>
      </c>
      <c r="BD504" s="44"/>
      <c r="BE504" s="44"/>
      <c r="BF504" s="8"/>
    </row>
    <row r="505" spans="1:58" x14ac:dyDescent="0.25">
      <c r="A505" s="8">
        <v>349</v>
      </c>
      <c r="B505" s="16" t="s">
        <v>243</v>
      </c>
      <c r="C505" s="8" t="s">
        <v>57</v>
      </c>
      <c r="D505" s="8" t="s">
        <v>58</v>
      </c>
      <c r="E505" s="8" t="s">
        <v>244</v>
      </c>
      <c r="F505" s="8" t="s">
        <v>60</v>
      </c>
      <c r="G505" s="8"/>
      <c r="H505" s="8"/>
      <c r="I505" s="8"/>
      <c r="J505" s="8">
        <v>261</v>
      </c>
      <c r="K505" s="8"/>
      <c r="L505" s="8">
        <v>3387</v>
      </c>
      <c r="M505" s="8">
        <v>159</v>
      </c>
      <c r="N505" s="8">
        <v>16</v>
      </c>
      <c r="O505" s="8">
        <v>769</v>
      </c>
      <c r="P505" s="8">
        <v>1795</v>
      </c>
      <c r="Q505" s="8">
        <v>224</v>
      </c>
      <c r="R505" s="8">
        <v>844</v>
      </c>
      <c r="S505" s="8">
        <v>136</v>
      </c>
      <c r="T505" s="8">
        <v>38</v>
      </c>
      <c r="U505" s="8">
        <v>101</v>
      </c>
      <c r="V505" s="8">
        <v>10</v>
      </c>
      <c r="W505" s="8">
        <v>46</v>
      </c>
      <c r="X505" s="8">
        <v>6.8</v>
      </c>
      <c r="Y505" s="8">
        <v>14</v>
      </c>
      <c r="Z505" s="8">
        <v>1.4</v>
      </c>
      <c r="AA505" s="8">
        <v>6.8</v>
      </c>
      <c r="AB505" s="8">
        <v>0.63</v>
      </c>
      <c r="AC505" s="8">
        <v>2.9</v>
      </c>
      <c r="AD505" s="8">
        <v>65</v>
      </c>
      <c r="AE505" s="8">
        <v>1.6</v>
      </c>
      <c r="AF505" s="17">
        <f t="shared" si="194"/>
        <v>3992.6300000000006</v>
      </c>
      <c r="AG505" s="8">
        <f t="shared" si="199"/>
        <v>76.823653512037737</v>
      </c>
      <c r="AH505" s="19">
        <f t="shared" si="201"/>
        <v>69.329958737165342</v>
      </c>
      <c r="AI505" s="19">
        <f t="shared" si="202"/>
        <v>1.7569190313356133</v>
      </c>
      <c r="AJ505" s="18">
        <f t="shared" si="195"/>
        <v>3.2924422933730462</v>
      </c>
      <c r="AK505" s="18">
        <f t="shared" si="203"/>
        <v>21.30188679245283</v>
      </c>
      <c r="AL505" s="18">
        <f t="shared" si="198"/>
        <v>40.625</v>
      </c>
      <c r="AM505" s="8">
        <f t="shared" si="204"/>
        <v>1.046321044825026</v>
      </c>
      <c r="AN505" s="8">
        <f t="shared" si="205"/>
        <v>0.95435761263138852</v>
      </c>
      <c r="AO505" s="8">
        <f t="shared" si="206"/>
        <v>0.72258715456644751</v>
      </c>
      <c r="AP505" s="17">
        <f t="shared" si="207"/>
        <v>23.382352941176471</v>
      </c>
      <c r="AQ505" s="18">
        <f t="shared" si="209"/>
        <v>0.81316972648932195</v>
      </c>
      <c r="AR505" s="17">
        <f t="shared" si="210"/>
        <v>23.382352941176471</v>
      </c>
      <c r="AS505" s="17">
        <f t="shared" si="211"/>
        <v>498.08823529411768</v>
      </c>
      <c r="AT505" s="17">
        <f t="shared" si="196"/>
        <v>52.107692307692311</v>
      </c>
      <c r="AU505" s="17">
        <f t="shared" si="212"/>
        <v>26.355408948659392</v>
      </c>
      <c r="AV505" s="18">
        <f t="shared" si="213"/>
        <v>7.6138613861386135</v>
      </c>
      <c r="AW505" s="18">
        <f t="shared" si="208"/>
        <v>12.016701152822938</v>
      </c>
      <c r="AX505" s="18">
        <f t="shared" si="214"/>
        <v>4.4273075083692017</v>
      </c>
      <c r="AY505" s="8">
        <f t="shared" si="215"/>
        <v>9.5588235294117645</v>
      </c>
      <c r="AZ505" s="8">
        <f t="shared" si="216"/>
        <v>0.16113744075829384</v>
      </c>
      <c r="BA505" s="18">
        <f t="shared" si="200"/>
        <v>0.97855298387278544</v>
      </c>
      <c r="BB505" s="20">
        <f t="shared" si="217"/>
        <v>0.25295947050171597</v>
      </c>
      <c r="BC505" s="8">
        <f t="shared" si="197"/>
        <v>1.107287133132463</v>
      </c>
      <c r="BD505" s="44"/>
      <c r="BE505" s="44"/>
      <c r="BF505" s="8"/>
    </row>
    <row r="506" spans="1:58" x14ac:dyDescent="0.25">
      <c r="A506" s="8">
        <v>350</v>
      </c>
      <c r="B506" s="16" t="s">
        <v>243</v>
      </c>
      <c r="C506" s="8" t="s">
        <v>57</v>
      </c>
      <c r="D506" s="8" t="s">
        <v>58</v>
      </c>
      <c r="E506" s="8" t="s">
        <v>244</v>
      </c>
      <c r="F506" s="8" t="s">
        <v>60</v>
      </c>
      <c r="G506" s="8"/>
      <c r="H506" s="8"/>
      <c r="I506" s="8"/>
      <c r="J506" s="8">
        <v>215</v>
      </c>
      <c r="K506" s="8"/>
      <c r="L506" s="8">
        <v>5764</v>
      </c>
      <c r="M506" s="8">
        <v>178</v>
      </c>
      <c r="N506" s="8">
        <v>36</v>
      </c>
      <c r="O506" s="8">
        <v>1260</v>
      </c>
      <c r="P506" s="8">
        <v>2659</v>
      </c>
      <c r="Q506" s="8">
        <v>325</v>
      </c>
      <c r="R506" s="8">
        <v>1153</v>
      </c>
      <c r="S506" s="8">
        <v>171</v>
      </c>
      <c r="T506" s="8">
        <v>49</v>
      </c>
      <c r="U506" s="8">
        <v>126</v>
      </c>
      <c r="V506" s="8">
        <v>12</v>
      </c>
      <c r="W506" s="8">
        <v>54</v>
      </c>
      <c r="X506" s="8">
        <v>8.1999999999999993</v>
      </c>
      <c r="Y506" s="8">
        <v>16</v>
      </c>
      <c r="Z506" s="8">
        <v>1.6</v>
      </c>
      <c r="AA506" s="8">
        <v>8.6999999999999993</v>
      </c>
      <c r="AB506" s="8">
        <v>1.1000000000000001</v>
      </c>
      <c r="AC506" s="8">
        <v>3.1</v>
      </c>
      <c r="AD506" s="8">
        <v>59</v>
      </c>
      <c r="AE506" s="8">
        <v>1.4</v>
      </c>
      <c r="AF506" s="17">
        <f t="shared" si="194"/>
        <v>5844.6</v>
      </c>
      <c r="AG506" s="8">
        <f t="shared" si="199"/>
        <v>98.384984722828463</v>
      </c>
      <c r="AH506" s="19">
        <f t="shared" si="201"/>
        <v>80.272074403255147</v>
      </c>
      <c r="AI506" s="19">
        <f t="shared" si="202"/>
        <v>2.107216177939772</v>
      </c>
      <c r="AJ506" s="18">
        <f t="shared" si="195"/>
        <v>4.2904730179880088</v>
      </c>
      <c r="AK506" s="18">
        <f t="shared" si="203"/>
        <v>32.382022471910112</v>
      </c>
      <c r="AL506" s="18">
        <f t="shared" si="198"/>
        <v>42.142857142857146</v>
      </c>
      <c r="AM506" s="8">
        <f t="shared" si="204"/>
        <v>1.0052615482150538</v>
      </c>
      <c r="AN506" s="8">
        <f t="shared" si="205"/>
        <v>0.98258569878000657</v>
      </c>
      <c r="AO506" s="8">
        <f t="shared" si="206"/>
        <v>0.67680815286624207</v>
      </c>
      <c r="AP506" s="17">
        <f t="shared" si="207"/>
        <v>21.707317073170735</v>
      </c>
      <c r="AQ506" s="18">
        <f t="shared" si="209"/>
        <v>0.75491688674848545</v>
      </c>
      <c r="AR506" s="17">
        <f t="shared" si="210"/>
        <v>20.459770114942529</v>
      </c>
      <c r="AS506" s="17">
        <f t="shared" si="211"/>
        <v>662.52873563218395</v>
      </c>
      <c r="AT506" s="17">
        <f t="shared" si="196"/>
        <v>97.694915254237287</v>
      </c>
      <c r="AU506" s="17">
        <f t="shared" si="212"/>
        <v>19.463910867108023</v>
      </c>
      <c r="AV506" s="18">
        <f t="shared" si="213"/>
        <v>10</v>
      </c>
      <c r="AW506" s="18">
        <f t="shared" si="208"/>
        <v>11.717206723271531</v>
      </c>
      <c r="AX506" s="18">
        <f t="shared" si="214"/>
        <v>4.0622371740958796</v>
      </c>
      <c r="AY506" s="8">
        <f t="shared" si="215"/>
        <v>6.7816091954022992</v>
      </c>
      <c r="AZ506" s="8">
        <f t="shared" si="216"/>
        <v>0.14830875975715524</v>
      </c>
      <c r="BA506" s="18">
        <f t="shared" si="200"/>
        <v>0.98261643226225914</v>
      </c>
      <c r="BB506" s="20">
        <f t="shared" si="217"/>
        <v>0.31511774381672997</v>
      </c>
      <c r="BC506" s="8">
        <f t="shared" si="197"/>
        <v>1.0433855799373042</v>
      </c>
      <c r="BD506" s="44"/>
      <c r="BE506" s="44"/>
      <c r="BF506" s="8"/>
    </row>
    <row r="507" spans="1:58" x14ac:dyDescent="0.25">
      <c r="A507" s="8">
        <v>351</v>
      </c>
      <c r="B507" s="16" t="s">
        <v>243</v>
      </c>
      <c r="C507" s="8" t="s">
        <v>57</v>
      </c>
      <c r="D507" s="8" t="s">
        <v>58</v>
      </c>
      <c r="E507" s="8" t="s">
        <v>244</v>
      </c>
      <c r="F507" s="8" t="s">
        <v>60</v>
      </c>
      <c r="G507" s="8"/>
      <c r="H507" s="8"/>
      <c r="I507" s="8"/>
      <c r="J507" s="8">
        <v>362</v>
      </c>
      <c r="K507" s="8"/>
      <c r="L507" s="8">
        <v>6572</v>
      </c>
      <c r="M507" s="8">
        <v>229</v>
      </c>
      <c r="N507" s="8">
        <v>25</v>
      </c>
      <c r="O507" s="8">
        <v>1428</v>
      </c>
      <c r="P507" s="8">
        <v>3281</v>
      </c>
      <c r="Q507" s="8">
        <v>384</v>
      </c>
      <c r="R507" s="8">
        <v>1378</v>
      </c>
      <c r="S507" s="8">
        <v>204</v>
      </c>
      <c r="T507" s="8">
        <v>58</v>
      </c>
      <c r="U507" s="8">
        <v>165</v>
      </c>
      <c r="V507" s="8">
        <v>16</v>
      </c>
      <c r="W507" s="8">
        <v>70</v>
      </c>
      <c r="X507" s="8">
        <v>11</v>
      </c>
      <c r="Y507" s="8">
        <v>21</v>
      </c>
      <c r="Z507" s="8">
        <v>2</v>
      </c>
      <c r="AA507" s="8">
        <v>10</v>
      </c>
      <c r="AB507" s="8">
        <v>1.2</v>
      </c>
      <c r="AC507" s="8">
        <v>2.6</v>
      </c>
      <c r="AD507" s="8">
        <v>33</v>
      </c>
      <c r="AE507" s="8">
        <v>0.03</v>
      </c>
      <c r="AF507" s="17">
        <f t="shared" si="194"/>
        <v>7029.2</v>
      </c>
      <c r="AG507" s="8">
        <f t="shared" si="199"/>
        <v>97.00759493670887</v>
      </c>
      <c r="AH507" s="19">
        <f t="shared" si="201"/>
        <v>86.173083197389886</v>
      </c>
      <c r="AI507" s="19">
        <f t="shared" si="202"/>
        <v>1.998236299167754</v>
      </c>
      <c r="AJ507" s="18">
        <f t="shared" si="195"/>
        <v>4.075949367088608</v>
      </c>
      <c r="AK507" s="18">
        <f t="shared" si="203"/>
        <v>28.698689956331879</v>
      </c>
      <c r="AL507" s="18">
        <f t="shared" si="198"/>
        <v>1100</v>
      </c>
      <c r="AM507" s="8">
        <f t="shared" si="204"/>
        <v>1.071924509305396</v>
      </c>
      <c r="AN507" s="8">
        <f t="shared" si="205"/>
        <v>0.93052623988287919</v>
      </c>
      <c r="AO507" s="8">
        <f t="shared" si="206"/>
        <v>0.65632544890055378</v>
      </c>
      <c r="AP507" s="17">
        <f t="shared" si="207"/>
        <v>20.818181818181817</v>
      </c>
      <c r="AQ507" s="18">
        <f t="shared" si="209"/>
        <v>0.72399536768963524</v>
      </c>
      <c r="AR507" s="17">
        <f t="shared" si="210"/>
        <v>22.9</v>
      </c>
      <c r="AS507" s="17">
        <f t="shared" si="211"/>
        <v>657.2</v>
      </c>
      <c r="AT507" s="17">
        <f t="shared" si="196"/>
        <v>199.15151515151516</v>
      </c>
      <c r="AU507" s="17">
        <f t="shared" si="212"/>
        <v>21.119005328596799</v>
      </c>
      <c r="AV507" s="18">
        <f t="shared" si="213"/>
        <v>8.6545454545454543</v>
      </c>
      <c r="AW507" s="18">
        <f t="shared" si="208"/>
        <v>13.349246231155776</v>
      </c>
      <c r="AX507" s="18">
        <f t="shared" si="214"/>
        <v>4.5813008130081299</v>
      </c>
      <c r="AY507" s="8">
        <f t="shared" si="215"/>
        <v>3.3</v>
      </c>
      <c r="AZ507" s="8">
        <f t="shared" si="216"/>
        <v>0.14804063860667635</v>
      </c>
      <c r="BA507" s="18">
        <f t="shared" si="200"/>
        <v>0.98133500256074657</v>
      </c>
      <c r="BB507" s="20">
        <f t="shared" si="217"/>
        <v>0.30062599469496021</v>
      </c>
      <c r="BC507" s="8">
        <f t="shared" si="197"/>
        <v>1.0355417319749218</v>
      </c>
      <c r="BD507" s="44"/>
      <c r="BE507" s="44"/>
      <c r="BF507" s="8"/>
    </row>
    <row r="508" spans="1:58" x14ac:dyDescent="0.25">
      <c r="A508" s="8">
        <v>352</v>
      </c>
      <c r="B508" s="16" t="s">
        <v>243</v>
      </c>
      <c r="C508" s="8" t="s">
        <v>57</v>
      </c>
      <c r="D508" s="8" t="s">
        <v>58</v>
      </c>
      <c r="E508" s="8" t="s">
        <v>244</v>
      </c>
      <c r="F508" s="8" t="s">
        <v>60</v>
      </c>
      <c r="G508" s="8"/>
      <c r="H508" s="8"/>
      <c r="I508" s="8"/>
      <c r="J508" s="8">
        <v>370</v>
      </c>
      <c r="K508" s="8"/>
      <c r="L508" s="8">
        <v>7427</v>
      </c>
      <c r="M508" s="8">
        <v>205</v>
      </c>
      <c r="N508" s="8">
        <v>37</v>
      </c>
      <c r="O508" s="8">
        <v>1475</v>
      </c>
      <c r="P508" s="8">
        <v>4127</v>
      </c>
      <c r="Q508" s="8">
        <v>439</v>
      </c>
      <c r="R508" s="8">
        <v>1524</v>
      </c>
      <c r="S508" s="8">
        <v>227</v>
      </c>
      <c r="T508" s="8">
        <v>64</v>
      </c>
      <c r="U508" s="8">
        <v>163</v>
      </c>
      <c r="V508" s="8">
        <v>15</v>
      </c>
      <c r="W508" s="8">
        <v>65</v>
      </c>
      <c r="X508" s="8">
        <v>9.6</v>
      </c>
      <c r="Y508" s="8">
        <v>18</v>
      </c>
      <c r="Z508" s="8">
        <v>1.8</v>
      </c>
      <c r="AA508" s="8">
        <v>8.6</v>
      </c>
      <c r="AB508" s="8">
        <v>0.94</v>
      </c>
      <c r="AC508" s="8">
        <v>2.5</v>
      </c>
      <c r="AD508" s="8">
        <v>23</v>
      </c>
      <c r="AE508" s="8"/>
      <c r="AF508" s="17">
        <f t="shared" si="194"/>
        <v>8137.9400000000005</v>
      </c>
      <c r="AG508" s="8">
        <f t="shared" si="199"/>
        <v>116.51211853596311</v>
      </c>
      <c r="AH508" s="19">
        <f t="shared" si="201"/>
        <v>126.03797564399257</v>
      </c>
      <c r="AI508" s="19">
        <f t="shared" si="202"/>
        <v>1.8662718584227607</v>
      </c>
      <c r="AJ508" s="18">
        <f t="shared" si="195"/>
        <v>3.7835275748619868</v>
      </c>
      <c r="AK508" s="18">
        <f t="shared" si="203"/>
        <v>36.229268292682924</v>
      </c>
      <c r="AL508" s="18" t="str">
        <f t="shared" si="198"/>
        <v/>
      </c>
      <c r="AM508" s="8">
        <f t="shared" si="204"/>
        <v>1.2407774306429855</v>
      </c>
      <c r="AN508" s="8">
        <f t="shared" si="205"/>
        <v>0.97933421955912259</v>
      </c>
      <c r="AO508" s="8">
        <f t="shared" si="206"/>
        <v>0.65971059952683031</v>
      </c>
      <c r="AP508" s="17">
        <f t="shared" si="207"/>
        <v>21.354166666666668</v>
      </c>
      <c r="AQ508" s="18">
        <f t="shared" si="209"/>
        <v>0.7426353503184715</v>
      </c>
      <c r="AR508" s="17">
        <f t="shared" si="210"/>
        <v>23.837209302325583</v>
      </c>
      <c r="AS508" s="17">
        <f t="shared" si="211"/>
        <v>863.60465116279079</v>
      </c>
      <c r="AT508" s="17">
        <f t="shared" si="196"/>
        <v>322.91304347826087</v>
      </c>
      <c r="AU508" s="17">
        <f t="shared" si="212"/>
        <v>29.749442575866372</v>
      </c>
      <c r="AV508" s="18">
        <f t="shared" si="213"/>
        <v>9.0490797546012267</v>
      </c>
      <c r="AW508" s="18">
        <f t="shared" si="208"/>
        <v>15.334229285964707</v>
      </c>
      <c r="AX508" s="18">
        <f t="shared" si="214"/>
        <v>4.9465872565702407</v>
      </c>
      <c r="AY508" s="8">
        <f t="shared" si="215"/>
        <v>2.6744186046511631</v>
      </c>
      <c r="AZ508" s="8">
        <f t="shared" si="216"/>
        <v>0.14895013123359579</v>
      </c>
      <c r="BA508" s="18">
        <f t="shared" si="200"/>
        <v>0.98538450762723728</v>
      </c>
      <c r="BB508" s="20">
        <f t="shared" si="217"/>
        <v>0.30718970042537791</v>
      </c>
      <c r="BC508" s="8">
        <f t="shared" si="197"/>
        <v>1.0446954080060269</v>
      </c>
      <c r="BD508" s="44"/>
      <c r="BE508" s="44"/>
      <c r="BF508" s="8"/>
    </row>
    <row r="509" spans="1:58" x14ac:dyDescent="0.25">
      <c r="A509" s="8">
        <v>353</v>
      </c>
      <c r="B509" s="16" t="s">
        <v>243</v>
      </c>
      <c r="C509" s="8" t="s">
        <v>57</v>
      </c>
      <c r="D509" s="8" t="s">
        <v>58</v>
      </c>
      <c r="E509" s="8" t="s">
        <v>244</v>
      </c>
      <c r="F509" s="8" t="s">
        <v>60</v>
      </c>
      <c r="G509" s="8"/>
      <c r="H509" s="8"/>
      <c r="I509" s="8"/>
      <c r="J509" s="8">
        <v>198</v>
      </c>
      <c r="K509" s="8"/>
      <c r="L509" s="8">
        <v>4678</v>
      </c>
      <c r="M509" s="8">
        <v>171</v>
      </c>
      <c r="N509" s="8">
        <v>18</v>
      </c>
      <c r="O509" s="8">
        <v>937</v>
      </c>
      <c r="P509" s="8">
        <v>2216</v>
      </c>
      <c r="Q509" s="8">
        <v>263</v>
      </c>
      <c r="R509" s="8">
        <v>977</v>
      </c>
      <c r="S509" s="8">
        <v>163</v>
      </c>
      <c r="T509" s="8">
        <v>45</v>
      </c>
      <c r="U509" s="8">
        <v>125</v>
      </c>
      <c r="V509" s="8">
        <v>12</v>
      </c>
      <c r="W509" s="8">
        <v>52</v>
      </c>
      <c r="X509" s="8">
        <v>7.4</v>
      </c>
      <c r="Y509" s="8">
        <v>14</v>
      </c>
      <c r="Z509" s="8">
        <v>1.4</v>
      </c>
      <c r="AA509" s="8">
        <v>6.1</v>
      </c>
      <c r="AB509" s="8">
        <v>0.69</v>
      </c>
      <c r="AC509" s="8">
        <v>1.6</v>
      </c>
      <c r="AD509" s="8">
        <v>22</v>
      </c>
      <c r="AE509" s="8">
        <v>0.06</v>
      </c>
      <c r="AF509" s="17">
        <f t="shared" si="194"/>
        <v>4819.5899999999992</v>
      </c>
      <c r="AG509" s="8">
        <f t="shared" si="199"/>
        <v>104.34875838694059</v>
      </c>
      <c r="AH509" s="19">
        <f t="shared" si="201"/>
        <v>95.412510362902154</v>
      </c>
      <c r="AI509" s="19">
        <f t="shared" si="202"/>
        <v>1.8493234693304659</v>
      </c>
      <c r="AJ509" s="18">
        <f t="shared" si="195"/>
        <v>3.3472082006678576</v>
      </c>
      <c r="AK509" s="18">
        <f t="shared" si="203"/>
        <v>27.35672514619883</v>
      </c>
      <c r="AL509" s="18">
        <f t="shared" si="198"/>
        <v>366.66666666666669</v>
      </c>
      <c r="AM509" s="8">
        <f t="shared" si="204"/>
        <v>1.0799652289341619</v>
      </c>
      <c r="AN509" s="8">
        <f t="shared" si="205"/>
        <v>0.92794319580263318</v>
      </c>
      <c r="AO509" s="8">
        <f t="shared" si="206"/>
        <v>0.70499360478982354</v>
      </c>
      <c r="AP509" s="17">
        <f t="shared" si="207"/>
        <v>23.108108108108105</v>
      </c>
      <c r="AQ509" s="18">
        <f t="shared" si="209"/>
        <v>0.80363229471509712</v>
      </c>
      <c r="AR509" s="17">
        <f t="shared" si="210"/>
        <v>28.032786885245905</v>
      </c>
      <c r="AS509" s="17">
        <f t="shared" si="211"/>
        <v>766.88524590163934</v>
      </c>
      <c r="AT509" s="17">
        <f t="shared" si="196"/>
        <v>212.63636363636363</v>
      </c>
      <c r="AU509" s="17">
        <f t="shared" si="212"/>
        <v>28.496408989111128</v>
      </c>
      <c r="AV509" s="18">
        <f t="shared" si="213"/>
        <v>7.4960000000000004</v>
      </c>
      <c r="AW509" s="18">
        <f t="shared" si="208"/>
        <v>16.578795617431417</v>
      </c>
      <c r="AX509" s="18">
        <f t="shared" si="214"/>
        <v>5.5791016926562707</v>
      </c>
      <c r="AY509" s="8">
        <f t="shared" si="215"/>
        <v>3.6065573770491803</v>
      </c>
      <c r="AZ509" s="8">
        <f t="shared" si="216"/>
        <v>0.1668372569089048</v>
      </c>
      <c r="BA509" s="18">
        <f t="shared" si="200"/>
        <v>0.9805813357567762</v>
      </c>
      <c r="BB509" s="20">
        <f t="shared" si="217"/>
        <v>0.30181710373063214</v>
      </c>
      <c r="BC509" s="8">
        <f t="shared" si="197"/>
        <v>0.92975850219220291</v>
      </c>
      <c r="BD509" s="44"/>
      <c r="BE509" s="44"/>
      <c r="BF509" s="8"/>
    </row>
    <row r="510" spans="1:58" x14ac:dyDescent="0.25">
      <c r="A510" s="8">
        <v>354</v>
      </c>
      <c r="B510" s="16" t="s">
        <v>243</v>
      </c>
      <c r="C510" s="8" t="s">
        <v>57</v>
      </c>
      <c r="D510" s="8" t="s">
        <v>58</v>
      </c>
      <c r="E510" s="8" t="s">
        <v>244</v>
      </c>
      <c r="F510" s="8" t="s">
        <v>60</v>
      </c>
      <c r="G510" s="8"/>
      <c r="H510" s="8"/>
      <c r="I510" s="8"/>
      <c r="J510" s="8">
        <v>320</v>
      </c>
      <c r="K510" s="8"/>
      <c r="L510" s="8">
        <v>7486</v>
      </c>
      <c r="M510" s="8">
        <v>196</v>
      </c>
      <c r="N510" s="8">
        <v>28</v>
      </c>
      <c r="O510" s="8">
        <v>1225</v>
      </c>
      <c r="P510" s="8">
        <v>3172</v>
      </c>
      <c r="Q510" s="8">
        <v>354</v>
      </c>
      <c r="R510" s="8">
        <v>1328</v>
      </c>
      <c r="S510" s="8">
        <v>197</v>
      </c>
      <c r="T510" s="8">
        <v>56</v>
      </c>
      <c r="U510" s="8">
        <v>151</v>
      </c>
      <c r="V510" s="8">
        <v>14</v>
      </c>
      <c r="W510" s="8">
        <v>60</v>
      </c>
      <c r="X510" s="8">
        <v>8.6999999999999993</v>
      </c>
      <c r="Y510" s="8">
        <v>17</v>
      </c>
      <c r="Z510" s="8">
        <v>1.6</v>
      </c>
      <c r="AA510" s="8">
        <v>7.8</v>
      </c>
      <c r="AB510" s="8">
        <v>0.88</v>
      </c>
      <c r="AC510" s="8">
        <v>2.1</v>
      </c>
      <c r="AD510" s="8">
        <v>12</v>
      </c>
      <c r="AE510" s="8"/>
      <c r="AF510" s="17">
        <f t="shared" si="194"/>
        <v>6592.9800000000005</v>
      </c>
      <c r="AG510" s="8">
        <f t="shared" si="199"/>
        <v>106.68884561289624</v>
      </c>
      <c r="AH510" s="19">
        <f t="shared" si="201"/>
        <v>106.80804785209354</v>
      </c>
      <c r="AI510" s="19">
        <f t="shared" si="202"/>
        <v>1.7787129530781354</v>
      </c>
      <c r="AJ510" s="18">
        <f t="shared" si="195"/>
        <v>3.6207672042665298</v>
      </c>
      <c r="AK510" s="18">
        <f t="shared" si="203"/>
        <v>38.193877551020407</v>
      </c>
      <c r="AL510" s="18" t="str">
        <f t="shared" si="198"/>
        <v/>
      </c>
      <c r="AM510" s="8">
        <f t="shared" si="204"/>
        <v>1.1653360719872221</v>
      </c>
      <c r="AN510" s="8">
        <f t="shared" si="205"/>
        <v>0.95570559130470489</v>
      </c>
      <c r="AO510" s="8">
        <f t="shared" si="206"/>
        <v>0.69171099568553207</v>
      </c>
      <c r="AP510" s="17">
        <f t="shared" si="207"/>
        <v>22.52873563218391</v>
      </c>
      <c r="AQ510" s="18">
        <f t="shared" si="209"/>
        <v>0.78348341752690531</v>
      </c>
      <c r="AR510" s="17">
        <f t="shared" si="210"/>
        <v>25.128205128205128</v>
      </c>
      <c r="AS510" s="17">
        <f t="shared" si="211"/>
        <v>959.74358974358972</v>
      </c>
      <c r="AT510" s="17">
        <f t="shared" si="196"/>
        <v>623.83333333333337</v>
      </c>
      <c r="AU510" s="17">
        <f t="shared" si="212"/>
        <v>27.805586953011463</v>
      </c>
      <c r="AV510" s="18">
        <f t="shared" si="213"/>
        <v>8.112582781456954</v>
      </c>
      <c r="AW510" s="18">
        <f t="shared" si="208"/>
        <v>15.662285787913929</v>
      </c>
      <c r="AX510" s="18">
        <f t="shared" si="214"/>
        <v>5.034396497811132</v>
      </c>
      <c r="AY510" s="8">
        <f t="shared" si="215"/>
        <v>1.5384615384615385</v>
      </c>
      <c r="AZ510" s="8">
        <f t="shared" si="216"/>
        <v>0.14834337349397592</v>
      </c>
      <c r="BA510" s="18">
        <f t="shared" si="200"/>
        <v>0.98331862071476017</v>
      </c>
      <c r="BB510" s="20">
        <f t="shared" si="217"/>
        <v>0.35532841711674285</v>
      </c>
      <c r="BC510" s="8">
        <f t="shared" si="197"/>
        <v>0.89611030871998565</v>
      </c>
      <c r="BD510" s="44"/>
      <c r="BE510" s="44"/>
      <c r="BF510" s="8"/>
    </row>
    <row r="511" spans="1:58" x14ac:dyDescent="0.25">
      <c r="A511" s="8">
        <v>355</v>
      </c>
      <c r="B511" s="16" t="s">
        <v>243</v>
      </c>
      <c r="C511" s="8" t="s">
        <v>57</v>
      </c>
      <c r="D511" s="8" t="s">
        <v>58</v>
      </c>
      <c r="E511" s="8" t="s">
        <v>244</v>
      </c>
      <c r="F511" s="8" t="s">
        <v>60</v>
      </c>
      <c r="G511" s="8"/>
      <c r="H511" s="8"/>
      <c r="I511" s="8"/>
      <c r="J511" s="8">
        <v>259</v>
      </c>
      <c r="K511" s="8"/>
      <c r="L511" s="8">
        <v>4283</v>
      </c>
      <c r="M511" s="8">
        <v>189</v>
      </c>
      <c r="N511" s="8">
        <v>26</v>
      </c>
      <c r="O511" s="8">
        <v>1018</v>
      </c>
      <c r="P511" s="8">
        <v>2378</v>
      </c>
      <c r="Q511" s="8">
        <v>289</v>
      </c>
      <c r="R511" s="8">
        <v>1123</v>
      </c>
      <c r="S511" s="8">
        <v>176</v>
      </c>
      <c r="T511" s="8">
        <v>51</v>
      </c>
      <c r="U511" s="8">
        <v>139</v>
      </c>
      <c r="V511" s="8">
        <v>13</v>
      </c>
      <c r="W511" s="8">
        <v>58</v>
      </c>
      <c r="X511" s="8">
        <v>8.6999999999999993</v>
      </c>
      <c r="Y511" s="8">
        <v>17</v>
      </c>
      <c r="Z511" s="8">
        <v>1.6</v>
      </c>
      <c r="AA511" s="8">
        <v>7.2</v>
      </c>
      <c r="AB511" s="8">
        <v>0.86</v>
      </c>
      <c r="AC511" s="8">
        <v>1.8</v>
      </c>
      <c r="AD511" s="8">
        <v>29</v>
      </c>
      <c r="AE511" s="8">
        <v>0.14000000000000001</v>
      </c>
      <c r="AF511" s="17">
        <f t="shared" si="194"/>
        <v>5280.36</v>
      </c>
      <c r="AG511" s="8">
        <f t="shared" si="199"/>
        <v>96.048992030004698</v>
      </c>
      <c r="AH511" s="19">
        <f t="shared" si="201"/>
        <v>86.74506072140656</v>
      </c>
      <c r="AI511" s="19">
        <f t="shared" si="202"/>
        <v>1.7479776517841379</v>
      </c>
      <c r="AJ511" s="18">
        <f t="shared" si="195"/>
        <v>3.3679516685845807</v>
      </c>
      <c r="AK511" s="18">
        <f t="shared" si="203"/>
        <v>22.661375661375661</v>
      </c>
      <c r="AL511" s="18">
        <f t="shared" si="198"/>
        <v>207.14285714285711</v>
      </c>
      <c r="AM511" s="8">
        <f t="shared" si="204"/>
        <v>1.0606613081065253</v>
      </c>
      <c r="AN511" s="8">
        <f t="shared" si="205"/>
        <v>0.95976327682833273</v>
      </c>
      <c r="AO511" s="8">
        <f t="shared" si="206"/>
        <v>0.67460420783169628</v>
      </c>
      <c r="AP511" s="17">
        <f t="shared" si="207"/>
        <v>21.724137931034484</v>
      </c>
      <c r="AQ511" s="18">
        <f t="shared" si="209"/>
        <v>0.75550186690094445</v>
      </c>
      <c r="AR511" s="17">
        <f t="shared" si="210"/>
        <v>26.25</v>
      </c>
      <c r="AS511" s="17">
        <f t="shared" si="211"/>
        <v>594.86111111111109</v>
      </c>
      <c r="AT511" s="17">
        <f t="shared" si="196"/>
        <v>147.68965517241378</v>
      </c>
      <c r="AU511" s="17">
        <f t="shared" si="212"/>
        <v>25.911850964517324</v>
      </c>
      <c r="AV511" s="18">
        <f t="shared" si="213"/>
        <v>7.3237410071942444</v>
      </c>
      <c r="AW511" s="18">
        <f t="shared" si="208"/>
        <v>15.619067560022334</v>
      </c>
      <c r="AX511" s="18">
        <f t="shared" si="214"/>
        <v>5.2721318879855463</v>
      </c>
      <c r="AY511" s="8">
        <f t="shared" si="215"/>
        <v>4.0277777777777777</v>
      </c>
      <c r="AZ511" s="8">
        <f t="shared" si="216"/>
        <v>0.15672306322350846</v>
      </c>
      <c r="BA511" s="18">
        <f t="shared" si="200"/>
        <v>0.97985743396283598</v>
      </c>
      <c r="BB511" s="20">
        <f t="shared" si="217"/>
        <v>0.24040666932784721</v>
      </c>
      <c r="BC511" s="8">
        <f t="shared" si="197"/>
        <v>0.9033750470219436</v>
      </c>
      <c r="BD511" s="44"/>
      <c r="BE511" s="44"/>
      <c r="BF511" s="8"/>
    </row>
    <row r="512" spans="1:58" x14ac:dyDescent="0.25">
      <c r="A512" s="8">
        <v>356</v>
      </c>
      <c r="B512" s="16" t="s">
        <v>243</v>
      </c>
      <c r="C512" s="8" t="s">
        <v>57</v>
      </c>
      <c r="D512" s="8" t="s">
        <v>58</v>
      </c>
      <c r="E512" s="8" t="s">
        <v>244</v>
      </c>
      <c r="F512" s="8" t="s">
        <v>60</v>
      </c>
      <c r="G512" s="8"/>
      <c r="H512" s="8"/>
      <c r="I512" s="8"/>
      <c r="J512" s="8">
        <v>328</v>
      </c>
      <c r="K512" s="8"/>
      <c r="L512" s="8">
        <v>9944</v>
      </c>
      <c r="M512" s="8">
        <v>263</v>
      </c>
      <c r="N512" s="8">
        <v>37</v>
      </c>
      <c r="O512" s="8">
        <v>1955</v>
      </c>
      <c r="P512" s="8">
        <v>5296</v>
      </c>
      <c r="Q512" s="8">
        <v>561</v>
      </c>
      <c r="R512" s="8">
        <v>2007</v>
      </c>
      <c r="S512" s="8">
        <v>301</v>
      </c>
      <c r="T512" s="8">
        <v>85</v>
      </c>
      <c r="U512" s="8">
        <v>223</v>
      </c>
      <c r="V512" s="8">
        <v>20</v>
      </c>
      <c r="W512" s="8">
        <v>82</v>
      </c>
      <c r="X512" s="8">
        <v>12</v>
      </c>
      <c r="Y512" s="8">
        <v>22</v>
      </c>
      <c r="Z512" s="8">
        <v>2</v>
      </c>
      <c r="AA512" s="8">
        <v>9.6999999999999993</v>
      </c>
      <c r="AB512" s="8">
        <v>1.1000000000000001</v>
      </c>
      <c r="AC512" s="8">
        <v>2.9</v>
      </c>
      <c r="AD512" s="8">
        <v>32</v>
      </c>
      <c r="AE512" s="8">
        <v>7.0000000000000007E-2</v>
      </c>
      <c r="AF512" s="17">
        <f t="shared" si="194"/>
        <v>10576.800000000001</v>
      </c>
      <c r="AG512" s="8">
        <f t="shared" si="199"/>
        <v>136.91548131715169</v>
      </c>
      <c r="AH512" s="19">
        <f t="shared" si="201"/>
        <v>143.39752106422699</v>
      </c>
      <c r="AI512" s="19">
        <f t="shared" si="202"/>
        <v>1.8783098816589199</v>
      </c>
      <c r="AJ512" s="18">
        <f t="shared" si="195"/>
        <v>3.7819084065772324</v>
      </c>
      <c r="AK512" s="18">
        <f t="shared" si="203"/>
        <v>37.809885931558938</v>
      </c>
      <c r="AL512" s="18">
        <f t="shared" si="198"/>
        <v>457.14285714285711</v>
      </c>
      <c r="AM512" s="8">
        <f t="shared" si="204"/>
        <v>1.2234348617040529</v>
      </c>
      <c r="AN512" s="8">
        <f t="shared" si="205"/>
        <v>0.9656971127450773</v>
      </c>
      <c r="AO512" s="8">
        <f t="shared" si="206"/>
        <v>0.67500881378240529</v>
      </c>
      <c r="AP512" s="17">
        <f t="shared" si="207"/>
        <v>21.916666666666668</v>
      </c>
      <c r="AQ512" s="18">
        <f t="shared" si="209"/>
        <v>0.76219745222929935</v>
      </c>
      <c r="AR512" s="17">
        <f t="shared" si="210"/>
        <v>27.113402061855673</v>
      </c>
      <c r="AS512" s="17">
        <f t="shared" si="211"/>
        <v>1025.1546391752579</v>
      </c>
      <c r="AT512" s="17">
        <f t="shared" si="196"/>
        <v>310.75</v>
      </c>
      <c r="AU512" s="17">
        <f t="shared" si="212"/>
        <v>33.763927014371063</v>
      </c>
      <c r="AV512" s="18">
        <f t="shared" si="213"/>
        <v>8.7668161434977581</v>
      </c>
      <c r="AW512" s="18">
        <f t="shared" si="208"/>
        <v>18.599699528570689</v>
      </c>
      <c r="AX512" s="18">
        <f t="shared" si="214"/>
        <v>5.5326460481099655</v>
      </c>
      <c r="AY512" s="8">
        <f t="shared" si="215"/>
        <v>3.2989690721649487</v>
      </c>
      <c r="AZ512" s="8">
        <f t="shared" si="216"/>
        <v>0.14997508719481814</v>
      </c>
      <c r="BA512" s="18">
        <f t="shared" si="200"/>
        <v>0.98593147265713632</v>
      </c>
      <c r="BB512" s="20">
        <f t="shared" si="217"/>
        <v>0.31231434805766023</v>
      </c>
      <c r="BC512" s="8">
        <f t="shared" si="197"/>
        <v>0.87613160956122837</v>
      </c>
      <c r="BD512" s="44"/>
      <c r="BE512" s="44"/>
      <c r="BF512" s="8"/>
    </row>
    <row r="513" spans="1:58" x14ac:dyDescent="0.25">
      <c r="A513" s="8">
        <v>357</v>
      </c>
      <c r="B513" s="16" t="s">
        <v>243</v>
      </c>
      <c r="C513" s="8" t="s">
        <v>57</v>
      </c>
      <c r="D513" s="8" t="s">
        <v>58</v>
      </c>
      <c r="E513" s="8" t="s">
        <v>244</v>
      </c>
      <c r="F513" s="8" t="s">
        <v>60</v>
      </c>
      <c r="G513" s="8"/>
      <c r="H513" s="8"/>
      <c r="I513" s="8"/>
      <c r="J513" s="8">
        <v>241</v>
      </c>
      <c r="K513" s="8"/>
      <c r="L513" s="8">
        <v>2844</v>
      </c>
      <c r="M513" s="8">
        <v>210</v>
      </c>
      <c r="N513" s="8">
        <v>10</v>
      </c>
      <c r="O513" s="8">
        <v>892</v>
      </c>
      <c r="P513" s="8">
        <v>1982</v>
      </c>
      <c r="Q513" s="8">
        <v>257</v>
      </c>
      <c r="R513" s="8">
        <v>1055</v>
      </c>
      <c r="S513" s="8">
        <v>184</v>
      </c>
      <c r="T513" s="8">
        <v>49</v>
      </c>
      <c r="U513" s="8">
        <v>131</v>
      </c>
      <c r="V513" s="8">
        <v>15</v>
      </c>
      <c r="W513" s="8">
        <v>64</v>
      </c>
      <c r="X513" s="8">
        <v>9.8000000000000007</v>
      </c>
      <c r="Y513" s="8">
        <v>19</v>
      </c>
      <c r="Z513" s="8">
        <v>2</v>
      </c>
      <c r="AA513" s="8">
        <v>9.9</v>
      </c>
      <c r="AB513" s="8">
        <v>1.1000000000000001</v>
      </c>
      <c r="AC513" s="8"/>
      <c r="AD513" s="8">
        <v>189</v>
      </c>
      <c r="AE513" s="8">
        <v>4.2</v>
      </c>
      <c r="AF513" s="17">
        <f t="shared" si="194"/>
        <v>4670.8</v>
      </c>
      <c r="AG513" s="8">
        <f t="shared" si="199"/>
        <v>61.207859182542734</v>
      </c>
      <c r="AH513" s="19">
        <f t="shared" si="201"/>
        <v>52.581607263499599</v>
      </c>
      <c r="AI513" s="19">
        <f t="shared" si="202"/>
        <v>1.6303477513148159</v>
      </c>
      <c r="AJ513" s="18">
        <f t="shared" si="195"/>
        <v>2.8227848101265827</v>
      </c>
      <c r="AK513" s="18">
        <f t="shared" si="203"/>
        <v>13.542857142857143</v>
      </c>
      <c r="AL513" s="18">
        <f t="shared" si="198"/>
        <v>45</v>
      </c>
      <c r="AM513" s="8">
        <f t="shared" si="204"/>
        <v>1.0014801550294674</v>
      </c>
      <c r="AN513" s="8">
        <f t="shared" si="205"/>
        <v>0.92898608151882311</v>
      </c>
      <c r="AO513" s="8">
        <f t="shared" si="206"/>
        <v>0.66994199182997582</v>
      </c>
      <c r="AP513" s="17">
        <f t="shared" si="207"/>
        <v>21.428571428571427</v>
      </c>
      <c r="AQ513" s="18">
        <f t="shared" si="209"/>
        <v>0.74522292993630568</v>
      </c>
      <c r="AR513" s="17">
        <f t="shared" si="210"/>
        <v>21.212121212121211</v>
      </c>
      <c r="AS513" s="17">
        <f t="shared" si="211"/>
        <v>287.27272727272725</v>
      </c>
      <c r="AT513" s="17">
        <f t="shared" si="196"/>
        <v>15.047619047619047</v>
      </c>
      <c r="AU513" s="17">
        <f t="shared" si="212"/>
        <v>19.463910867108023</v>
      </c>
      <c r="AV513" s="18">
        <f t="shared" si="213"/>
        <v>6.8091603053435117</v>
      </c>
      <c r="AW513" s="18">
        <f t="shared" si="208"/>
        <v>10.705547941728845</v>
      </c>
      <c r="AX513" s="18">
        <f t="shared" si="214"/>
        <v>4.2309271577564269</v>
      </c>
      <c r="AY513" s="8">
        <f t="shared" si="215"/>
        <v>19.09090909090909</v>
      </c>
      <c r="AZ513" s="8">
        <f t="shared" si="216"/>
        <v>0.17440758293838862</v>
      </c>
      <c r="BA513" s="18">
        <f t="shared" si="200"/>
        <v>0.97413719277211608</v>
      </c>
      <c r="BB513" s="20">
        <f t="shared" si="217"/>
        <v>0.16992423598627227</v>
      </c>
      <c r="BC513" s="8">
        <f t="shared" si="197"/>
        <v>0.86904505807384647</v>
      </c>
      <c r="BD513" s="44"/>
      <c r="BE513" s="44"/>
      <c r="BF513" s="8"/>
    </row>
    <row r="514" spans="1:58" x14ac:dyDescent="0.25">
      <c r="A514" s="8">
        <v>358</v>
      </c>
      <c r="B514" s="16" t="s">
        <v>243</v>
      </c>
      <c r="C514" s="8" t="s">
        <v>57</v>
      </c>
      <c r="D514" s="8" t="s">
        <v>58</v>
      </c>
      <c r="E514" s="8" t="s">
        <v>244</v>
      </c>
      <c r="F514" s="8" t="s">
        <v>60</v>
      </c>
      <c r="G514" s="8"/>
      <c r="H514" s="8"/>
      <c r="I514" s="8"/>
      <c r="J514" s="8">
        <v>391</v>
      </c>
      <c r="K514" s="8"/>
      <c r="L514" s="8">
        <v>4185</v>
      </c>
      <c r="M514" s="8">
        <v>148</v>
      </c>
      <c r="N514" s="8">
        <v>23</v>
      </c>
      <c r="O514" s="8">
        <v>757</v>
      </c>
      <c r="P514" s="8">
        <v>2181</v>
      </c>
      <c r="Q514" s="8">
        <v>256</v>
      </c>
      <c r="R514" s="8">
        <v>903</v>
      </c>
      <c r="S514" s="8">
        <v>133</v>
      </c>
      <c r="T514" s="8">
        <v>41</v>
      </c>
      <c r="U514" s="8">
        <v>120</v>
      </c>
      <c r="V514" s="8">
        <v>10</v>
      </c>
      <c r="W514" s="8">
        <v>44</v>
      </c>
      <c r="X514" s="8">
        <v>6.9</v>
      </c>
      <c r="Y514" s="8">
        <v>14</v>
      </c>
      <c r="Z514" s="8">
        <v>1.4</v>
      </c>
      <c r="AA514" s="8">
        <v>7.2</v>
      </c>
      <c r="AB514" s="8">
        <v>0.89</v>
      </c>
      <c r="AC514" s="8"/>
      <c r="AD514" s="8">
        <v>43</v>
      </c>
      <c r="AE514" s="8">
        <v>0.45</v>
      </c>
      <c r="AF514" s="17">
        <f t="shared" si="194"/>
        <v>4475.3899999999994</v>
      </c>
      <c r="AG514" s="8">
        <f t="shared" si="199"/>
        <v>71.423464603844351</v>
      </c>
      <c r="AH514" s="19">
        <f t="shared" si="201"/>
        <v>79.558863512778672</v>
      </c>
      <c r="AI514" s="19">
        <f t="shared" si="202"/>
        <v>1.6165010209755575</v>
      </c>
      <c r="AJ514" s="18">
        <f t="shared" si="195"/>
        <v>3.3141715047111453</v>
      </c>
      <c r="AK514" s="18">
        <f t="shared" si="203"/>
        <v>28.277027027027028</v>
      </c>
      <c r="AL514" s="18">
        <f t="shared" si="198"/>
        <v>95.555555555555557</v>
      </c>
      <c r="AM514" s="8">
        <f t="shared" si="204"/>
        <v>1.1986031915507576</v>
      </c>
      <c r="AN514" s="8">
        <f t="shared" si="205"/>
        <v>0.95526771398851984</v>
      </c>
      <c r="AO514" s="8">
        <f t="shared" si="206"/>
        <v>0.67577379279960537</v>
      </c>
      <c r="AP514" s="17">
        <f t="shared" si="207"/>
        <v>21.44927536231884</v>
      </c>
      <c r="AQ514" s="18">
        <f t="shared" si="209"/>
        <v>0.7459429520908335</v>
      </c>
      <c r="AR514" s="17">
        <f t="shared" si="210"/>
        <v>20.555555555555554</v>
      </c>
      <c r="AS514" s="17">
        <f t="shared" si="211"/>
        <v>581.25</v>
      </c>
      <c r="AT514" s="17">
        <f t="shared" si="196"/>
        <v>97.325581395348834</v>
      </c>
      <c r="AU514" s="17">
        <f t="shared" si="212"/>
        <v>20.128924102420818</v>
      </c>
      <c r="AV514" s="18">
        <f t="shared" si="213"/>
        <v>6.3083333333333336</v>
      </c>
      <c r="AW514" s="18">
        <f t="shared" si="208"/>
        <v>13.484087102177552</v>
      </c>
      <c r="AX514" s="18">
        <f t="shared" si="214"/>
        <v>3.9995483288166214</v>
      </c>
      <c r="AY514" s="8">
        <f t="shared" si="215"/>
        <v>5.9722222222222223</v>
      </c>
      <c r="AZ514" s="8">
        <f t="shared" si="216"/>
        <v>0.14728682170542637</v>
      </c>
      <c r="BA514" s="18">
        <f t="shared" si="200"/>
        <v>0.98114354279738758</v>
      </c>
      <c r="BB514" s="20">
        <f t="shared" si="217"/>
        <v>0.29213655630656438</v>
      </c>
      <c r="BC514" s="8">
        <f t="shared" si="197"/>
        <v>2.7065415488976825</v>
      </c>
      <c r="BD514" s="44"/>
      <c r="BE514" s="44"/>
      <c r="BF514" s="8"/>
    </row>
    <row r="515" spans="1:58" x14ac:dyDescent="0.25">
      <c r="A515" s="8">
        <v>359</v>
      </c>
      <c r="B515" s="16" t="s">
        <v>243</v>
      </c>
      <c r="C515" s="8" t="s">
        <v>57</v>
      </c>
      <c r="D515" s="8" t="s">
        <v>58</v>
      </c>
      <c r="E515" s="8" t="s">
        <v>244</v>
      </c>
      <c r="F515" s="8" t="s">
        <v>60</v>
      </c>
      <c r="G515" s="8"/>
      <c r="H515" s="8"/>
      <c r="I515" s="8"/>
      <c r="J515" s="8">
        <v>292</v>
      </c>
      <c r="K515" s="8"/>
      <c r="L515" s="8">
        <v>4943</v>
      </c>
      <c r="M515" s="8">
        <v>174</v>
      </c>
      <c r="N515" s="8">
        <v>27</v>
      </c>
      <c r="O515" s="8">
        <v>975</v>
      </c>
      <c r="P515" s="8">
        <v>2591</v>
      </c>
      <c r="Q515" s="8">
        <v>307</v>
      </c>
      <c r="R515" s="8">
        <v>1034</v>
      </c>
      <c r="S515" s="8">
        <v>152</v>
      </c>
      <c r="T515" s="8">
        <v>47</v>
      </c>
      <c r="U515" s="8">
        <v>138</v>
      </c>
      <c r="V515" s="8">
        <v>12</v>
      </c>
      <c r="W515" s="8">
        <v>51</v>
      </c>
      <c r="X515" s="8">
        <v>7.8</v>
      </c>
      <c r="Y515" s="8">
        <v>15</v>
      </c>
      <c r="Z515" s="8">
        <v>1.6</v>
      </c>
      <c r="AA515" s="8">
        <v>7.8</v>
      </c>
      <c r="AB515" s="8">
        <v>0.79</v>
      </c>
      <c r="AC515" s="8"/>
      <c r="AD515" s="8">
        <v>35</v>
      </c>
      <c r="AE515" s="8"/>
      <c r="AF515" s="17">
        <f t="shared" ref="AF515:AF578" si="218">IFERROR(SUM(O515:AB515),"")</f>
        <v>5339.9900000000007</v>
      </c>
      <c r="AG515" s="8">
        <f t="shared" si="199"/>
        <v>84.915611814345993</v>
      </c>
      <c r="AH515" s="19">
        <f t="shared" si="201"/>
        <v>87.244530890534151</v>
      </c>
      <c r="AI515" s="19">
        <f t="shared" si="202"/>
        <v>1.8182430281810837</v>
      </c>
      <c r="AJ515" s="18">
        <f t="shared" ref="AJ515:AJ578" si="219">IFERROR((O515/0.237)/(S515/0.138),"")</f>
        <v>3.7350099933377754</v>
      </c>
      <c r="AK515" s="18">
        <f t="shared" si="203"/>
        <v>28.408045977011493</v>
      </c>
      <c r="AL515" s="18" t="str">
        <f t="shared" si="198"/>
        <v/>
      </c>
      <c r="AM515" s="8">
        <f t="shared" si="204"/>
        <v>1.1457334799966021</v>
      </c>
      <c r="AN515" s="8">
        <f t="shared" si="205"/>
        <v>0.95519976583018995</v>
      </c>
      <c r="AO515" s="8">
        <f t="shared" si="206"/>
        <v>0.69715382601867204</v>
      </c>
      <c r="AP515" s="17">
        <f t="shared" si="207"/>
        <v>22.307692307692307</v>
      </c>
      <c r="AQ515" s="18">
        <f t="shared" si="209"/>
        <v>0.77579617834394909</v>
      </c>
      <c r="AR515" s="17">
        <f t="shared" si="210"/>
        <v>22.307692307692307</v>
      </c>
      <c r="AS515" s="17">
        <f t="shared" si="211"/>
        <v>633.71794871794873</v>
      </c>
      <c r="AT515" s="17">
        <f t="shared" ref="AT515:AT578" si="220">IFERROR(L515/AD515,"")</f>
        <v>141.22857142857143</v>
      </c>
      <c r="AU515" s="17">
        <f t="shared" si="212"/>
        <v>25.995458326775633</v>
      </c>
      <c r="AV515" s="18">
        <f t="shared" si="213"/>
        <v>7.0652173913043477</v>
      </c>
      <c r="AW515" s="18">
        <f t="shared" si="208"/>
        <v>14.313877077696173</v>
      </c>
      <c r="AX515" s="18">
        <f t="shared" si="214"/>
        <v>4.2792370231394621</v>
      </c>
      <c r="AY515" s="8">
        <f t="shared" si="215"/>
        <v>4.4871794871794872</v>
      </c>
      <c r="AZ515" s="8">
        <f t="shared" si="216"/>
        <v>0.14700193423597679</v>
      </c>
      <c r="BA515" s="18">
        <f t="shared" si="200"/>
        <v>0.98202431090694908</v>
      </c>
      <c r="BB515" s="20">
        <f t="shared" si="217"/>
        <v>0.30133408924164612</v>
      </c>
      <c r="BC515" s="8">
        <f t="shared" si="197"/>
        <v>2.6641379310344826</v>
      </c>
      <c r="BD515" s="44"/>
      <c r="BE515" s="44"/>
      <c r="BF515" s="8"/>
    </row>
    <row r="516" spans="1:58" x14ac:dyDescent="0.25">
      <c r="A516" s="8">
        <v>360</v>
      </c>
      <c r="B516" s="16" t="s">
        <v>245</v>
      </c>
      <c r="C516" s="8" t="s">
        <v>246</v>
      </c>
      <c r="D516" s="8" t="s">
        <v>58</v>
      </c>
      <c r="E516" s="8" t="s">
        <v>247</v>
      </c>
      <c r="F516" s="8" t="s">
        <v>60</v>
      </c>
      <c r="G516" s="8">
        <v>1175</v>
      </c>
      <c r="H516" s="8"/>
      <c r="I516" s="8"/>
      <c r="J516" s="8">
        <v>258</v>
      </c>
      <c r="K516" s="8">
        <v>533</v>
      </c>
      <c r="L516" s="8">
        <v>3601</v>
      </c>
      <c r="M516" s="8">
        <v>188</v>
      </c>
      <c r="N516" s="8">
        <v>26</v>
      </c>
      <c r="O516" s="8">
        <v>2039</v>
      </c>
      <c r="P516" s="8">
        <v>6494</v>
      </c>
      <c r="Q516" s="8">
        <v>576</v>
      </c>
      <c r="R516" s="8">
        <v>1701</v>
      </c>
      <c r="S516" s="8">
        <v>216</v>
      </c>
      <c r="T516" s="8">
        <v>55</v>
      </c>
      <c r="U516" s="8">
        <v>139</v>
      </c>
      <c r="V516" s="8">
        <v>13</v>
      </c>
      <c r="W516" s="8">
        <v>53</v>
      </c>
      <c r="X516" s="8">
        <v>7.9</v>
      </c>
      <c r="Y516" s="8">
        <v>17</v>
      </c>
      <c r="Z516" s="8">
        <v>1.7</v>
      </c>
      <c r="AA516" s="8">
        <v>8</v>
      </c>
      <c r="AB516" s="8">
        <v>0.92</v>
      </c>
      <c r="AC516" s="8">
        <v>37</v>
      </c>
      <c r="AD516" s="8">
        <v>485</v>
      </c>
      <c r="AE516" s="8">
        <v>9.6</v>
      </c>
      <c r="AF516" s="17">
        <f t="shared" si="218"/>
        <v>11321.52</v>
      </c>
      <c r="AG516" s="8">
        <f t="shared" si="199"/>
        <v>173.14293248945148</v>
      </c>
      <c r="AH516" s="19">
        <f t="shared" si="201"/>
        <v>213.20024469820555</v>
      </c>
      <c r="AI516" s="19">
        <f t="shared" si="202"/>
        <v>2.3114301093672869</v>
      </c>
      <c r="AJ516" s="18">
        <f t="shared" si="219"/>
        <v>5.4966010314111582</v>
      </c>
      <c r="AK516" s="18">
        <f t="shared" si="203"/>
        <v>19.154255319148938</v>
      </c>
      <c r="AL516" s="18">
        <f t="shared" si="198"/>
        <v>50.520833333333336</v>
      </c>
      <c r="AM516" s="8">
        <f t="shared" si="204"/>
        <v>1.4497066006155881</v>
      </c>
      <c r="AN516" s="8">
        <f t="shared" si="205"/>
        <v>0.93429946539693831</v>
      </c>
      <c r="AO516" s="8">
        <f t="shared" si="206"/>
        <v>0.73744609642628722</v>
      </c>
      <c r="AP516" s="17">
        <f t="shared" si="207"/>
        <v>23.797468354430379</v>
      </c>
      <c r="AQ516" s="18">
        <f t="shared" si="209"/>
        <v>0.8276062243005724</v>
      </c>
      <c r="AR516" s="17">
        <f t="shared" si="210"/>
        <v>23.5</v>
      </c>
      <c r="AS516" s="17">
        <f t="shared" si="211"/>
        <v>450.125</v>
      </c>
      <c r="AT516" s="17">
        <f t="shared" si="220"/>
        <v>7.4247422680412374</v>
      </c>
      <c r="AU516" s="17">
        <f t="shared" si="212"/>
        <v>26.121708240018535</v>
      </c>
      <c r="AV516" s="18">
        <f t="shared" si="213"/>
        <v>14.669064748201439</v>
      </c>
      <c r="AW516" s="18">
        <f t="shared" si="208"/>
        <v>14.0571608040201</v>
      </c>
      <c r="AX516" s="18">
        <f t="shared" si="214"/>
        <v>4.3358739837398375</v>
      </c>
      <c r="AY516" s="8">
        <f t="shared" si="215"/>
        <v>60.625</v>
      </c>
      <c r="AZ516" s="8">
        <f t="shared" si="216"/>
        <v>0.12698412698412698</v>
      </c>
      <c r="BA516" s="18">
        <f t="shared" si="200"/>
        <v>0.99103300616878298</v>
      </c>
      <c r="BB516" s="20">
        <f t="shared" si="217"/>
        <v>0.13344337002574549</v>
      </c>
      <c r="BC516" s="8">
        <f t="shared" si="197"/>
        <v>2.6916225272943466</v>
      </c>
      <c r="BD516" s="44"/>
      <c r="BE516" s="44"/>
      <c r="BF516" s="8"/>
    </row>
    <row r="517" spans="1:58" x14ac:dyDescent="0.25">
      <c r="A517" s="8">
        <v>361</v>
      </c>
      <c r="B517" s="16" t="s">
        <v>245</v>
      </c>
      <c r="C517" s="8" t="s">
        <v>246</v>
      </c>
      <c r="D517" s="8" t="s">
        <v>58</v>
      </c>
      <c r="E517" s="8" t="s">
        <v>247</v>
      </c>
      <c r="F517" s="8" t="s">
        <v>60</v>
      </c>
      <c r="G517" s="8">
        <v>1238</v>
      </c>
      <c r="H517" s="8">
        <v>15</v>
      </c>
      <c r="I517" s="8"/>
      <c r="J517" s="8">
        <v>198</v>
      </c>
      <c r="K517" s="8">
        <v>332</v>
      </c>
      <c r="L517" s="8">
        <v>3759</v>
      </c>
      <c r="M517" s="8">
        <v>208</v>
      </c>
      <c r="N517" s="8">
        <v>24</v>
      </c>
      <c r="O517" s="8">
        <v>2229</v>
      </c>
      <c r="P517" s="8">
        <v>6414</v>
      </c>
      <c r="Q517" s="8">
        <v>614</v>
      </c>
      <c r="R517" s="8">
        <v>1842</v>
      </c>
      <c r="S517" s="8">
        <v>230</v>
      </c>
      <c r="T517" s="8">
        <v>60</v>
      </c>
      <c r="U517" s="8">
        <v>147</v>
      </c>
      <c r="V517" s="8">
        <v>13</v>
      </c>
      <c r="W517" s="8">
        <v>60</v>
      </c>
      <c r="X517" s="8">
        <v>8.4</v>
      </c>
      <c r="Y517" s="8">
        <v>18</v>
      </c>
      <c r="Z517" s="8">
        <v>1.8</v>
      </c>
      <c r="AA517" s="8">
        <v>8.8000000000000007</v>
      </c>
      <c r="AB517" s="8">
        <v>1.1000000000000001</v>
      </c>
      <c r="AC517" s="8">
        <v>34</v>
      </c>
      <c r="AD517" s="8">
        <v>498</v>
      </c>
      <c r="AE517" s="8">
        <v>12</v>
      </c>
      <c r="AF517" s="17">
        <f t="shared" si="218"/>
        <v>11647.099999999999</v>
      </c>
      <c r="AG517" s="8">
        <f t="shared" si="199"/>
        <v>172.0699079401611</v>
      </c>
      <c r="AH517" s="19">
        <f t="shared" si="201"/>
        <v>191.4307429927332</v>
      </c>
      <c r="AI517" s="19">
        <f t="shared" si="202"/>
        <v>2.333395181352135</v>
      </c>
      <c r="AJ517" s="18">
        <f t="shared" si="219"/>
        <v>5.6430379746835451</v>
      </c>
      <c r="AK517" s="18">
        <f t="shared" si="203"/>
        <v>18.072115384615383</v>
      </c>
      <c r="AL517" s="18">
        <f t="shared" si="198"/>
        <v>41.5</v>
      </c>
      <c r="AM517" s="8">
        <f t="shared" si="204"/>
        <v>1.3264088850728708</v>
      </c>
      <c r="AN517" s="8">
        <f t="shared" si="205"/>
        <v>0.96047563332682084</v>
      </c>
      <c r="AO517" s="8">
        <f t="shared" si="206"/>
        <v>0.75121290147716491</v>
      </c>
      <c r="AP517" s="17">
        <f t="shared" si="207"/>
        <v>24.761904761904759</v>
      </c>
      <c r="AQ517" s="18">
        <f t="shared" si="209"/>
        <v>0.86114649681528654</v>
      </c>
      <c r="AR517" s="17">
        <f t="shared" si="210"/>
        <v>23.636363636363633</v>
      </c>
      <c r="AS517" s="17">
        <f t="shared" si="211"/>
        <v>427.15909090909088</v>
      </c>
      <c r="AT517" s="17">
        <f t="shared" si="220"/>
        <v>7.5481927710843371</v>
      </c>
      <c r="AU517" s="17">
        <f t="shared" si="212"/>
        <v>23.833360245438392</v>
      </c>
      <c r="AV517" s="18">
        <f t="shared" si="213"/>
        <v>15.163265306122449</v>
      </c>
      <c r="AW517" s="18">
        <f t="shared" si="208"/>
        <v>13.514732754682504</v>
      </c>
      <c r="AX517" s="18">
        <f t="shared" si="214"/>
        <v>4.4623059866962302</v>
      </c>
      <c r="AY517" s="8">
        <f t="shared" si="215"/>
        <v>56.590909090909086</v>
      </c>
      <c r="AZ517" s="8">
        <f t="shared" si="216"/>
        <v>0.1248642779587405</v>
      </c>
      <c r="BA517" s="18">
        <f t="shared" si="200"/>
        <v>0.99046114483433656</v>
      </c>
      <c r="BB517" s="20">
        <f t="shared" si="217"/>
        <v>0.1286355161181624</v>
      </c>
      <c r="BC517" s="8">
        <f t="shared" si="197"/>
        <v>2.3325919159625483</v>
      </c>
      <c r="BD517" s="44"/>
      <c r="BE517" s="44"/>
      <c r="BF517" s="8"/>
    </row>
    <row r="518" spans="1:58" x14ac:dyDescent="0.25">
      <c r="A518" s="8">
        <v>362</v>
      </c>
      <c r="B518" s="16" t="s">
        <v>248</v>
      </c>
      <c r="C518" s="8" t="s">
        <v>249</v>
      </c>
      <c r="D518" s="8" t="s">
        <v>58</v>
      </c>
      <c r="E518" s="8" t="s">
        <v>247</v>
      </c>
      <c r="F518" s="8" t="s">
        <v>60</v>
      </c>
      <c r="G518" s="8">
        <v>802</v>
      </c>
      <c r="H518" s="8">
        <v>38</v>
      </c>
      <c r="I518" s="8"/>
      <c r="J518" s="8">
        <v>333</v>
      </c>
      <c r="K518" s="8">
        <v>355</v>
      </c>
      <c r="L518" s="8">
        <v>6353</v>
      </c>
      <c r="M518" s="8">
        <v>234</v>
      </c>
      <c r="N518" s="8">
        <v>23</v>
      </c>
      <c r="O518" s="8">
        <v>938</v>
      </c>
      <c r="P518" s="8">
        <v>3482</v>
      </c>
      <c r="Q518" s="8">
        <v>367</v>
      </c>
      <c r="R518" s="8">
        <v>1304</v>
      </c>
      <c r="S518" s="8">
        <v>211</v>
      </c>
      <c r="T518" s="8">
        <v>56</v>
      </c>
      <c r="U518" s="8">
        <v>150</v>
      </c>
      <c r="V518" s="8">
        <v>16</v>
      </c>
      <c r="W518" s="8">
        <v>72</v>
      </c>
      <c r="X518" s="8">
        <v>10</v>
      </c>
      <c r="Y518" s="8">
        <v>21</v>
      </c>
      <c r="Z518" s="8">
        <v>1.9</v>
      </c>
      <c r="AA518" s="8">
        <v>9.1</v>
      </c>
      <c r="AB518" s="8">
        <v>1.1000000000000001</v>
      </c>
      <c r="AC518" s="8">
        <v>5.2</v>
      </c>
      <c r="AD518" s="8">
        <v>19</v>
      </c>
      <c r="AE518" s="8">
        <v>0.43</v>
      </c>
      <c r="AF518" s="17">
        <f t="shared" si="218"/>
        <v>6639.1</v>
      </c>
      <c r="AG518" s="8">
        <f t="shared" si="199"/>
        <v>70.022719896137616</v>
      </c>
      <c r="AH518" s="19">
        <f t="shared" si="201"/>
        <v>100.49692558664826</v>
      </c>
      <c r="AI518" s="19">
        <f t="shared" si="202"/>
        <v>1.3870531438482048</v>
      </c>
      <c r="AJ518" s="18">
        <f t="shared" si="219"/>
        <v>2.5885176075349454</v>
      </c>
      <c r="AK518" s="18">
        <f t="shared" si="203"/>
        <v>27.149572649572651</v>
      </c>
      <c r="AL518" s="18">
        <f t="shared" si="198"/>
        <v>44.186046511627907</v>
      </c>
      <c r="AM518" s="8">
        <f t="shared" si="204"/>
        <v>1.435760503357852</v>
      </c>
      <c r="AN518" s="8">
        <f t="shared" si="205"/>
        <v>0.92652865708902687</v>
      </c>
      <c r="AO518" s="8">
        <f t="shared" si="206"/>
        <v>0.70793806533223602</v>
      </c>
      <c r="AP518" s="17">
        <f t="shared" si="207"/>
        <v>23.4</v>
      </c>
      <c r="AQ518" s="18">
        <f t="shared" si="209"/>
        <v>0.81378343949044585</v>
      </c>
      <c r="AR518" s="17">
        <f t="shared" si="210"/>
        <v>25.714285714285715</v>
      </c>
      <c r="AS518" s="17">
        <f t="shared" si="211"/>
        <v>698.13186813186815</v>
      </c>
      <c r="AT518" s="17">
        <f t="shared" si="220"/>
        <v>334.36842105263156</v>
      </c>
      <c r="AU518" s="17">
        <f t="shared" si="212"/>
        <v>22.244469562409169</v>
      </c>
      <c r="AV518" s="18">
        <f t="shared" si="213"/>
        <v>6.253333333333333</v>
      </c>
      <c r="AW518" s="18">
        <f t="shared" si="208"/>
        <v>13.335910320834945</v>
      </c>
      <c r="AX518" s="18">
        <f t="shared" si="214"/>
        <v>5.1782363977485932</v>
      </c>
      <c r="AY518" s="8">
        <f t="shared" si="215"/>
        <v>2.087912087912088</v>
      </c>
      <c r="AZ518" s="8">
        <f t="shared" si="216"/>
        <v>0.16180981595092025</v>
      </c>
      <c r="BA518" s="18">
        <f t="shared" si="200"/>
        <v>0.9802533475922941</v>
      </c>
      <c r="BB518" s="20">
        <f t="shared" si="217"/>
        <v>0.30709974613920032</v>
      </c>
      <c r="BC518" s="8">
        <f t="shared" si="197"/>
        <v>2.2953048641242293</v>
      </c>
      <c r="BD518" s="44"/>
      <c r="BE518" s="44"/>
      <c r="BF518" s="8"/>
    </row>
    <row r="519" spans="1:58" x14ac:dyDescent="0.25">
      <c r="A519" s="8">
        <v>363</v>
      </c>
      <c r="B519" s="16" t="s">
        <v>248</v>
      </c>
      <c r="C519" s="8" t="s">
        <v>249</v>
      </c>
      <c r="D519" s="8" t="s">
        <v>58</v>
      </c>
      <c r="E519" s="8" t="s">
        <v>247</v>
      </c>
      <c r="F519" s="8" t="s">
        <v>60</v>
      </c>
      <c r="G519" s="8">
        <v>857</v>
      </c>
      <c r="H519" s="8">
        <v>230</v>
      </c>
      <c r="I519" s="8"/>
      <c r="J519" s="8">
        <v>328</v>
      </c>
      <c r="K519" s="8">
        <v>203</v>
      </c>
      <c r="L519" s="8">
        <v>5867</v>
      </c>
      <c r="M519" s="8">
        <v>281</v>
      </c>
      <c r="N519" s="8">
        <v>24</v>
      </c>
      <c r="O519" s="8">
        <v>1091</v>
      </c>
      <c r="P519" s="8">
        <v>3657</v>
      </c>
      <c r="Q519" s="8">
        <v>395</v>
      </c>
      <c r="R519" s="8">
        <v>1549</v>
      </c>
      <c r="S519" s="8">
        <v>264</v>
      </c>
      <c r="T519" s="8">
        <v>68</v>
      </c>
      <c r="U519" s="8">
        <v>200</v>
      </c>
      <c r="V519" s="8">
        <v>20</v>
      </c>
      <c r="W519" s="8">
        <v>92</v>
      </c>
      <c r="X519" s="8">
        <v>13</v>
      </c>
      <c r="Y519" s="8">
        <v>26</v>
      </c>
      <c r="Z519" s="8">
        <v>2.5</v>
      </c>
      <c r="AA519" s="8">
        <v>11</v>
      </c>
      <c r="AB519" s="8">
        <v>1.3</v>
      </c>
      <c r="AC519" s="8">
        <v>5.2</v>
      </c>
      <c r="AD519" s="8">
        <v>22</v>
      </c>
      <c r="AE519" s="8">
        <v>1.8</v>
      </c>
      <c r="AF519" s="17">
        <f t="shared" si="218"/>
        <v>7389.8</v>
      </c>
      <c r="AG519" s="8">
        <f t="shared" si="199"/>
        <v>67.376678174146519</v>
      </c>
      <c r="AH519" s="19">
        <f t="shared" si="201"/>
        <v>87.316772949725632</v>
      </c>
      <c r="AI519" s="19">
        <f t="shared" si="202"/>
        <v>1.3581295132561364</v>
      </c>
      <c r="AJ519" s="18">
        <f t="shared" si="219"/>
        <v>2.4063099347909476</v>
      </c>
      <c r="AK519" s="18">
        <f t="shared" si="203"/>
        <v>20.87900355871886</v>
      </c>
      <c r="AL519" s="18">
        <f t="shared" si="198"/>
        <v>12.222222222222221</v>
      </c>
      <c r="AM519" s="8">
        <f t="shared" si="204"/>
        <v>1.3477263633139629</v>
      </c>
      <c r="AN519" s="8">
        <f t="shared" si="205"/>
        <v>0.8710631430416953</v>
      </c>
      <c r="AO519" s="8">
        <f t="shared" si="206"/>
        <v>0.65785505985357795</v>
      </c>
      <c r="AP519" s="17">
        <f t="shared" si="207"/>
        <v>21.615384615384617</v>
      </c>
      <c r="AQ519" s="18">
        <f t="shared" si="209"/>
        <v>0.75171974522292995</v>
      </c>
      <c r="AR519" s="17">
        <f t="shared" si="210"/>
        <v>25.545454545454547</v>
      </c>
      <c r="AS519" s="17">
        <f t="shared" si="211"/>
        <v>533.36363636363637</v>
      </c>
      <c r="AT519" s="17">
        <f t="shared" si="220"/>
        <v>266.68181818181819</v>
      </c>
      <c r="AU519" s="17">
        <f t="shared" si="212"/>
        <v>22.85558136357426</v>
      </c>
      <c r="AV519" s="18">
        <f t="shared" si="213"/>
        <v>5.4550000000000001</v>
      </c>
      <c r="AW519" s="18">
        <f t="shared" si="208"/>
        <v>14.709913202375514</v>
      </c>
      <c r="AX519" s="18">
        <f t="shared" si="214"/>
        <v>5.4737620103473761</v>
      </c>
      <c r="AY519" s="8">
        <f t="shared" si="215"/>
        <v>2</v>
      </c>
      <c r="AZ519" s="8">
        <f t="shared" si="216"/>
        <v>0.17043253712072304</v>
      </c>
      <c r="BA519" s="18">
        <f t="shared" si="200"/>
        <v>0.97756366884083468</v>
      </c>
      <c r="BB519" s="20">
        <f t="shared" si="217"/>
        <v>0.2387497161683845</v>
      </c>
      <c r="BC519" s="8">
        <f t="shared" si="197"/>
        <v>2.0907367898784424</v>
      </c>
      <c r="BD519" s="44"/>
      <c r="BE519" s="44"/>
      <c r="BF519" s="8"/>
    </row>
    <row r="520" spans="1:58" x14ac:dyDescent="0.25">
      <c r="A520" s="8">
        <v>364</v>
      </c>
      <c r="B520" s="16" t="s">
        <v>250</v>
      </c>
      <c r="C520" s="8" t="s">
        <v>57</v>
      </c>
      <c r="D520" s="8" t="s">
        <v>58</v>
      </c>
      <c r="E520" s="8" t="s">
        <v>251</v>
      </c>
      <c r="F520" s="8" t="s">
        <v>60</v>
      </c>
      <c r="G520" s="8"/>
      <c r="H520" s="8"/>
      <c r="I520" s="8"/>
      <c r="J520" s="8"/>
      <c r="K520" s="8"/>
      <c r="L520" s="8">
        <v>3595</v>
      </c>
      <c r="M520" s="8">
        <v>154</v>
      </c>
      <c r="N520" s="8">
        <v>10</v>
      </c>
      <c r="O520" s="8">
        <v>556</v>
      </c>
      <c r="P520" s="8">
        <v>1362</v>
      </c>
      <c r="Q520" s="8">
        <v>165</v>
      </c>
      <c r="R520" s="8">
        <v>631</v>
      </c>
      <c r="S520" s="8">
        <v>102</v>
      </c>
      <c r="T520" s="8">
        <v>28</v>
      </c>
      <c r="U520" s="8">
        <v>75</v>
      </c>
      <c r="V520" s="8">
        <v>8.6999999999999993</v>
      </c>
      <c r="W520" s="8">
        <v>44</v>
      </c>
      <c r="X520" s="8">
        <v>7</v>
      </c>
      <c r="Y520" s="8">
        <v>16</v>
      </c>
      <c r="Z520" s="8">
        <v>1.8</v>
      </c>
      <c r="AA520" s="8">
        <v>9.4</v>
      </c>
      <c r="AB520" s="8">
        <v>1.2</v>
      </c>
      <c r="AC520" s="8"/>
      <c r="AD520" s="8"/>
      <c r="AE520" s="8"/>
      <c r="AF520" s="17">
        <f t="shared" si="218"/>
        <v>3007.1</v>
      </c>
      <c r="AG520" s="8">
        <f t="shared" si="199"/>
        <v>40.181344824490537</v>
      </c>
      <c r="AH520" s="19">
        <f t="shared" si="201"/>
        <v>38.055256672798585</v>
      </c>
      <c r="AI520" s="19">
        <f t="shared" si="202"/>
        <v>1.6990778818699142</v>
      </c>
      <c r="AJ520" s="18">
        <f t="shared" si="219"/>
        <v>3.1739885827748826</v>
      </c>
      <c r="AK520" s="18">
        <f t="shared" si="203"/>
        <v>23.344155844155843</v>
      </c>
      <c r="AL520" s="18" t="str">
        <f t="shared" si="198"/>
        <v/>
      </c>
      <c r="AM520" s="8">
        <f t="shared" si="204"/>
        <v>1.0878911061453349</v>
      </c>
      <c r="AN520" s="8">
        <f t="shared" si="205"/>
        <v>0.94229090715940045</v>
      </c>
      <c r="AO520" s="8">
        <f t="shared" si="206"/>
        <v>0.69631336731303495</v>
      </c>
      <c r="AP520" s="17">
        <f t="shared" si="207"/>
        <v>22</v>
      </c>
      <c r="AQ520" s="18">
        <f t="shared" si="209"/>
        <v>0.76509554140127389</v>
      </c>
      <c r="AR520" s="17">
        <f t="shared" si="210"/>
        <v>16.382978723404253</v>
      </c>
      <c r="AS520" s="17">
        <f t="shared" si="211"/>
        <v>382.44680851063828</v>
      </c>
      <c r="AT520" s="17" t="str">
        <f t="shared" si="220"/>
        <v/>
      </c>
      <c r="AU520" s="17">
        <f t="shared" si="212"/>
        <v>10.195381882770869</v>
      </c>
      <c r="AV520" s="18">
        <f t="shared" si="213"/>
        <v>7.4133333333333331</v>
      </c>
      <c r="AW520" s="18">
        <f t="shared" si="208"/>
        <v>6.4551480808296802</v>
      </c>
      <c r="AX520" s="18">
        <f t="shared" si="214"/>
        <v>3.0634838263276252</v>
      </c>
      <c r="AY520" s="8">
        <f t="shared" si="215"/>
        <v>0</v>
      </c>
      <c r="AZ520" s="8">
        <f t="shared" si="216"/>
        <v>0.16164817749603805</v>
      </c>
      <c r="BA520" s="18">
        <f t="shared" si="200"/>
        <v>0.97070267034684588</v>
      </c>
      <c r="BB520" s="20">
        <f t="shared" si="217"/>
        <v>0.3591267282365157</v>
      </c>
      <c r="BC520" s="8">
        <f t="shared" ref="BC520:BC583" si="221">IFERROR((L951/7.25)/(M951/1.57),"")</f>
        <v>1.9977255081068737</v>
      </c>
      <c r="BD520" s="44"/>
      <c r="BE520" s="44"/>
      <c r="BF520" s="8"/>
    </row>
    <row r="521" spans="1:58" x14ac:dyDescent="0.25">
      <c r="A521" s="8">
        <v>365</v>
      </c>
      <c r="B521" s="16" t="s">
        <v>250</v>
      </c>
      <c r="C521" s="8" t="s">
        <v>57</v>
      </c>
      <c r="D521" s="8" t="s">
        <v>58</v>
      </c>
      <c r="E521" s="8" t="s">
        <v>251</v>
      </c>
      <c r="F521" s="8" t="s">
        <v>60</v>
      </c>
      <c r="G521" s="8"/>
      <c r="H521" s="8"/>
      <c r="I521" s="8"/>
      <c r="J521" s="8"/>
      <c r="K521" s="8"/>
      <c r="L521" s="8">
        <v>3550</v>
      </c>
      <c r="M521" s="8">
        <v>173</v>
      </c>
      <c r="N521" s="8">
        <v>11</v>
      </c>
      <c r="O521" s="8">
        <v>754</v>
      </c>
      <c r="P521" s="8">
        <v>1599</v>
      </c>
      <c r="Q521" s="8">
        <v>251</v>
      </c>
      <c r="R521" s="8">
        <v>823</v>
      </c>
      <c r="S521" s="8">
        <v>123</v>
      </c>
      <c r="T521" s="8">
        <v>35</v>
      </c>
      <c r="U521" s="8">
        <v>101</v>
      </c>
      <c r="V521" s="8">
        <v>10</v>
      </c>
      <c r="W521" s="8">
        <v>57</v>
      </c>
      <c r="X521" s="8">
        <v>8.5</v>
      </c>
      <c r="Y521" s="8">
        <v>19</v>
      </c>
      <c r="Z521" s="8">
        <v>2</v>
      </c>
      <c r="AA521" s="8">
        <v>12</v>
      </c>
      <c r="AB521" s="8">
        <v>1.2</v>
      </c>
      <c r="AC521" s="8"/>
      <c r="AD521" s="8"/>
      <c r="AE521" s="8"/>
      <c r="AF521" s="17">
        <f t="shared" si="218"/>
        <v>3795.7</v>
      </c>
      <c r="AG521" s="8">
        <f t="shared" si="199"/>
        <v>42.684247538677916</v>
      </c>
      <c r="AH521" s="19">
        <f t="shared" si="201"/>
        <v>34.997145187601959</v>
      </c>
      <c r="AI521" s="19">
        <f t="shared" si="202"/>
        <v>1.7666046316091688</v>
      </c>
      <c r="AJ521" s="18">
        <f t="shared" si="219"/>
        <v>3.5694144283214988</v>
      </c>
      <c r="AK521" s="18">
        <f t="shared" si="203"/>
        <v>20.520231213872833</v>
      </c>
      <c r="AL521" s="18" t="str">
        <f t="shared" si="198"/>
        <v/>
      </c>
      <c r="AM521" s="8">
        <f t="shared" si="204"/>
        <v>0.88922899789268539</v>
      </c>
      <c r="AN521" s="8">
        <f t="shared" si="205"/>
        <v>0.9242990108971022</v>
      </c>
      <c r="AO521" s="8">
        <f t="shared" si="206"/>
        <v>0.6307985116015431</v>
      </c>
      <c r="AP521" s="17">
        <f t="shared" si="207"/>
        <v>20.352941176470587</v>
      </c>
      <c r="AQ521" s="18">
        <f t="shared" si="209"/>
        <v>0.70781566129636564</v>
      </c>
      <c r="AR521" s="17">
        <f t="shared" si="210"/>
        <v>14.416666666666666</v>
      </c>
      <c r="AS521" s="17">
        <f t="shared" si="211"/>
        <v>295.83333333333331</v>
      </c>
      <c r="AT521" s="17" t="str">
        <f t="shared" si="220"/>
        <v/>
      </c>
      <c r="AU521" s="17">
        <f t="shared" si="212"/>
        <v>12.744227353463586</v>
      </c>
      <c r="AV521" s="18">
        <f t="shared" si="213"/>
        <v>7.4653465346534658</v>
      </c>
      <c r="AW521" s="18">
        <f t="shared" si="208"/>
        <v>6.8094639865996651</v>
      </c>
      <c r="AX521" s="18">
        <f t="shared" si="214"/>
        <v>3.1087398373983741</v>
      </c>
      <c r="AY521" s="8">
        <f t="shared" si="215"/>
        <v>0</v>
      </c>
      <c r="AZ521" s="8">
        <f t="shared" si="216"/>
        <v>0.14945321992709598</v>
      </c>
      <c r="BA521" s="18">
        <f t="shared" si="200"/>
        <v>0.97109887504281167</v>
      </c>
      <c r="BB521" s="20">
        <f t="shared" si="217"/>
        <v>0.27189843717266515</v>
      </c>
      <c r="BC521" s="8">
        <f t="shared" si="221"/>
        <v>2.1386581128040634</v>
      </c>
      <c r="BD521" s="44"/>
      <c r="BE521" s="44"/>
      <c r="BF521" s="8"/>
    </row>
    <row r="522" spans="1:58" x14ac:dyDescent="0.25">
      <c r="A522" s="8">
        <v>366</v>
      </c>
      <c r="B522" s="16" t="s">
        <v>250</v>
      </c>
      <c r="C522" s="8" t="s">
        <v>57</v>
      </c>
      <c r="D522" s="8" t="s">
        <v>58</v>
      </c>
      <c r="E522" s="8" t="s">
        <v>251</v>
      </c>
      <c r="F522" s="8" t="s">
        <v>60</v>
      </c>
      <c r="G522" s="8"/>
      <c r="H522" s="8"/>
      <c r="I522" s="8"/>
      <c r="J522" s="8"/>
      <c r="K522" s="8"/>
      <c r="L522" s="8">
        <v>4229</v>
      </c>
      <c r="M522" s="8">
        <v>299</v>
      </c>
      <c r="N522" s="8">
        <v>27</v>
      </c>
      <c r="O522" s="8">
        <v>1126</v>
      </c>
      <c r="P522" s="8">
        <v>2219</v>
      </c>
      <c r="Q522" s="8">
        <v>350</v>
      </c>
      <c r="R522" s="8">
        <v>1369</v>
      </c>
      <c r="S522" s="8">
        <v>218</v>
      </c>
      <c r="T522" s="8">
        <v>56</v>
      </c>
      <c r="U522" s="8">
        <v>155</v>
      </c>
      <c r="V522" s="8">
        <v>17</v>
      </c>
      <c r="W522" s="8">
        <v>84</v>
      </c>
      <c r="X522" s="8">
        <v>13</v>
      </c>
      <c r="Y522" s="8">
        <v>28</v>
      </c>
      <c r="Z522" s="8">
        <v>3</v>
      </c>
      <c r="AA522" s="8">
        <v>16</v>
      </c>
      <c r="AB522" s="8">
        <v>1.9</v>
      </c>
      <c r="AC522" s="8"/>
      <c r="AD522" s="8"/>
      <c r="AE522" s="8"/>
      <c r="AF522" s="17">
        <f t="shared" si="218"/>
        <v>5655.9</v>
      </c>
      <c r="AG522" s="8">
        <f t="shared" si="199"/>
        <v>47.807489451476791</v>
      </c>
      <c r="AH522" s="19">
        <f t="shared" si="201"/>
        <v>36.425265089722679</v>
      </c>
      <c r="AI522" s="19">
        <f t="shared" si="202"/>
        <v>1.5859985883933883</v>
      </c>
      <c r="AJ522" s="18">
        <f t="shared" si="219"/>
        <v>3.0075484844965747</v>
      </c>
      <c r="AK522" s="18">
        <f t="shared" si="203"/>
        <v>14.143812709030101</v>
      </c>
      <c r="AL522" s="18" t="str">
        <f t="shared" si="198"/>
        <v/>
      </c>
      <c r="AM522" s="8">
        <f t="shared" si="204"/>
        <v>0.85514895903074117</v>
      </c>
      <c r="AN522" s="8">
        <f t="shared" si="205"/>
        <v>0.8967091837797061</v>
      </c>
      <c r="AO522" s="8">
        <f t="shared" si="206"/>
        <v>0.72155725126652792</v>
      </c>
      <c r="AP522" s="17">
        <f t="shared" si="207"/>
        <v>23</v>
      </c>
      <c r="AQ522" s="18">
        <f t="shared" si="209"/>
        <v>0.79987261146496824</v>
      </c>
      <c r="AR522" s="17">
        <f t="shared" si="210"/>
        <v>18.6875</v>
      </c>
      <c r="AS522" s="17">
        <f t="shared" si="211"/>
        <v>264.3125</v>
      </c>
      <c r="AT522" s="17" t="str">
        <f t="shared" si="220"/>
        <v/>
      </c>
      <c r="AU522" s="17">
        <f t="shared" si="212"/>
        <v>12.878377115078994</v>
      </c>
      <c r="AV522" s="18">
        <f t="shared" si="213"/>
        <v>7.2645161290322582</v>
      </c>
      <c r="AW522" s="18">
        <f t="shared" si="208"/>
        <v>7.8376256281407031</v>
      </c>
      <c r="AX522" s="18">
        <f t="shared" si="214"/>
        <v>3.4359756097560976</v>
      </c>
      <c r="AY522" s="8">
        <f t="shared" si="215"/>
        <v>0</v>
      </c>
      <c r="AZ522" s="8">
        <f t="shared" si="216"/>
        <v>0.15924032140248356</v>
      </c>
      <c r="BA522" s="18">
        <f t="shared" si="200"/>
        <v>0.97119821779027216</v>
      </c>
      <c r="BB522" s="20">
        <f t="shared" si="217"/>
        <v>0.19472083826603862</v>
      </c>
      <c r="BC522" s="8">
        <f t="shared" si="221"/>
        <v>1.8628464918120091</v>
      </c>
      <c r="BD522" s="44"/>
      <c r="BE522" s="44"/>
      <c r="BF522" s="8"/>
    </row>
    <row r="523" spans="1:58" x14ac:dyDescent="0.25">
      <c r="A523" s="8">
        <v>367</v>
      </c>
      <c r="B523" s="16" t="s">
        <v>250</v>
      </c>
      <c r="C523" s="8" t="s">
        <v>57</v>
      </c>
      <c r="D523" s="8" t="s">
        <v>58</v>
      </c>
      <c r="E523" s="8" t="s">
        <v>251</v>
      </c>
      <c r="F523" s="8" t="s">
        <v>60</v>
      </c>
      <c r="G523" s="8"/>
      <c r="H523" s="8"/>
      <c r="I523" s="8"/>
      <c r="J523" s="8"/>
      <c r="K523" s="8"/>
      <c r="L523" s="8">
        <v>4153</v>
      </c>
      <c r="M523" s="8">
        <v>301</v>
      </c>
      <c r="N523" s="8">
        <v>47</v>
      </c>
      <c r="O523" s="8">
        <v>1124</v>
      </c>
      <c r="P523" s="8">
        <v>2202</v>
      </c>
      <c r="Q523" s="8">
        <v>354</v>
      </c>
      <c r="R523" s="8">
        <v>1422</v>
      </c>
      <c r="S523" s="8">
        <v>223</v>
      </c>
      <c r="T523" s="8">
        <v>58</v>
      </c>
      <c r="U523" s="8">
        <v>160</v>
      </c>
      <c r="V523" s="8">
        <v>18</v>
      </c>
      <c r="W523" s="8">
        <v>91</v>
      </c>
      <c r="X523" s="8">
        <v>14</v>
      </c>
      <c r="Y523" s="8">
        <v>29</v>
      </c>
      <c r="Z523" s="8">
        <v>3</v>
      </c>
      <c r="AA523" s="8">
        <v>15</v>
      </c>
      <c r="AB523" s="8">
        <v>2</v>
      </c>
      <c r="AC523" s="8"/>
      <c r="AD523" s="8"/>
      <c r="AE523" s="8"/>
      <c r="AF523" s="17">
        <f t="shared" si="218"/>
        <v>5715</v>
      </c>
      <c r="AG523" s="8">
        <f t="shared" si="199"/>
        <v>50.904078762306611</v>
      </c>
      <c r="AH523" s="19">
        <f t="shared" si="201"/>
        <v>38.555954323001636</v>
      </c>
      <c r="AI523" s="19">
        <f t="shared" si="202"/>
        <v>1.5241740699199442</v>
      </c>
      <c r="AJ523" s="18">
        <f t="shared" si="219"/>
        <v>2.9348924334449684</v>
      </c>
      <c r="AK523" s="18">
        <f t="shared" si="203"/>
        <v>13.79734219269103</v>
      </c>
      <c r="AL523" s="18" t="str">
        <f t="shared" si="198"/>
        <v/>
      </c>
      <c r="AM523" s="8">
        <f t="shared" si="204"/>
        <v>0.84453998189932922</v>
      </c>
      <c r="AN523" s="8">
        <f t="shared" si="205"/>
        <v>0.90380191515387498</v>
      </c>
      <c r="AO523" s="8">
        <f t="shared" si="206"/>
        <v>0.67320312404384297</v>
      </c>
      <c r="AP523" s="17">
        <f t="shared" si="207"/>
        <v>21.5</v>
      </c>
      <c r="AQ523" s="18">
        <f t="shared" si="209"/>
        <v>0.74770700636942677</v>
      </c>
      <c r="AR523" s="17">
        <f t="shared" si="210"/>
        <v>20.066666666666666</v>
      </c>
      <c r="AS523" s="17">
        <f t="shared" si="211"/>
        <v>276.86666666666667</v>
      </c>
      <c r="AT523" s="17" t="str">
        <f t="shared" si="220"/>
        <v/>
      </c>
      <c r="AU523" s="17">
        <f t="shared" si="212"/>
        <v>12.671403197158082</v>
      </c>
      <c r="AV523" s="18">
        <f t="shared" si="213"/>
        <v>7.0250000000000004</v>
      </c>
      <c r="AW523" s="18">
        <f t="shared" si="208"/>
        <v>8.6298157453936337</v>
      </c>
      <c r="AX523" s="18">
        <f t="shared" si="214"/>
        <v>3.9704607046070461</v>
      </c>
      <c r="AY523" s="8">
        <f t="shared" si="215"/>
        <v>0</v>
      </c>
      <c r="AZ523" s="8">
        <f t="shared" si="216"/>
        <v>0.15682137834036569</v>
      </c>
      <c r="BA523" s="18">
        <f t="shared" si="200"/>
        <v>0.96990376202974626</v>
      </c>
      <c r="BB523" s="20">
        <f t="shared" si="217"/>
        <v>0.18409437897085212</v>
      </c>
      <c r="BC523" s="8">
        <f t="shared" si="221"/>
        <v>3.3630986367281475</v>
      </c>
      <c r="BD523" s="44"/>
      <c r="BE523" s="44"/>
      <c r="BF523" s="8"/>
    </row>
    <row r="524" spans="1:58" x14ac:dyDescent="0.25">
      <c r="A524" s="8">
        <v>368</v>
      </c>
      <c r="B524" s="16" t="s">
        <v>250</v>
      </c>
      <c r="C524" s="8" t="s">
        <v>57</v>
      </c>
      <c r="D524" s="8" t="s">
        <v>58</v>
      </c>
      <c r="E524" s="8" t="s">
        <v>251</v>
      </c>
      <c r="F524" s="8" t="s">
        <v>60</v>
      </c>
      <c r="G524" s="8"/>
      <c r="H524" s="8"/>
      <c r="I524" s="8"/>
      <c r="J524" s="8"/>
      <c r="K524" s="8"/>
      <c r="L524" s="8">
        <v>3921</v>
      </c>
      <c r="M524" s="8">
        <v>303</v>
      </c>
      <c r="N524" s="8">
        <v>36</v>
      </c>
      <c r="O524" s="8">
        <v>1109</v>
      </c>
      <c r="P524" s="8">
        <v>2191</v>
      </c>
      <c r="Q524" s="8">
        <v>346</v>
      </c>
      <c r="R524" s="8">
        <v>1381</v>
      </c>
      <c r="S524" s="8">
        <v>227</v>
      </c>
      <c r="T524" s="8">
        <v>57</v>
      </c>
      <c r="U524" s="8">
        <v>159</v>
      </c>
      <c r="V524" s="8">
        <v>18</v>
      </c>
      <c r="W524" s="8">
        <v>86</v>
      </c>
      <c r="X524" s="8">
        <v>13</v>
      </c>
      <c r="Y524" s="8">
        <v>28</v>
      </c>
      <c r="Z524" s="8">
        <v>3.1</v>
      </c>
      <c r="AA524" s="8">
        <v>16</v>
      </c>
      <c r="AB524" s="8">
        <v>1.8</v>
      </c>
      <c r="AC524" s="8"/>
      <c r="AD524" s="8"/>
      <c r="AE524" s="8"/>
      <c r="AF524" s="17">
        <f t="shared" si="218"/>
        <v>5635.9000000000005</v>
      </c>
      <c r="AG524" s="8">
        <f t="shared" si="199"/>
        <v>47.08570675105485</v>
      </c>
      <c r="AH524" s="19">
        <f t="shared" si="201"/>
        <v>35.965640293637847</v>
      </c>
      <c r="AI524" s="19">
        <f t="shared" si="202"/>
        <v>1.5484804321457271</v>
      </c>
      <c r="AJ524" s="18">
        <f t="shared" si="219"/>
        <v>2.8446997156080971</v>
      </c>
      <c r="AK524" s="18">
        <f t="shared" si="203"/>
        <v>12.940594059405941</v>
      </c>
      <c r="AL524" s="18" t="str">
        <f t="shared" si="198"/>
        <v/>
      </c>
      <c r="AM524" s="8">
        <f t="shared" si="204"/>
        <v>0.85570927966926869</v>
      </c>
      <c r="AN524" s="8">
        <f t="shared" si="205"/>
        <v>0.88312270681196769</v>
      </c>
      <c r="AO524" s="8">
        <f t="shared" si="206"/>
        <v>0.72562234027758465</v>
      </c>
      <c r="AP524" s="17">
        <f t="shared" si="207"/>
        <v>23.307692307692307</v>
      </c>
      <c r="AQ524" s="18">
        <f t="shared" si="209"/>
        <v>0.81057324840764333</v>
      </c>
      <c r="AR524" s="17">
        <f t="shared" si="210"/>
        <v>18.9375</v>
      </c>
      <c r="AS524" s="17">
        <f t="shared" si="211"/>
        <v>245.0625</v>
      </c>
      <c r="AT524" s="17" t="str">
        <f t="shared" si="220"/>
        <v/>
      </c>
      <c r="AU524" s="17">
        <f t="shared" si="212"/>
        <v>13.836589698046181</v>
      </c>
      <c r="AV524" s="18">
        <f t="shared" si="213"/>
        <v>6.9748427672955975</v>
      </c>
      <c r="AW524" s="18">
        <f t="shared" si="208"/>
        <v>8.0398869346733655</v>
      </c>
      <c r="AX524" s="18">
        <f t="shared" si="214"/>
        <v>3.5177845528455287</v>
      </c>
      <c r="AY524" s="8">
        <f t="shared" si="215"/>
        <v>0</v>
      </c>
      <c r="AZ524" s="8">
        <f t="shared" si="216"/>
        <v>0.16437364228819695</v>
      </c>
      <c r="BA524" s="18">
        <f t="shared" si="200"/>
        <v>0.97056370765982358</v>
      </c>
      <c r="BB524" s="20">
        <f t="shared" si="217"/>
        <v>0.17897046118504831</v>
      </c>
      <c r="BC524" s="8">
        <f t="shared" si="221"/>
        <v>3.5439733940136531</v>
      </c>
      <c r="BD524" s="44"/>
      <c r="BE524" s="44"/>
      <c r="BF524" s="8"/>
    </row>
    <row r="525" spans="1:58" x14ac:dyDescent="0.25">
      <c r="A525" s="8">
        <v>369</v>
      </c>
      <c r="B525" s="16" t="s">
        <v>252</v>
      </c>
      <c r="C525" s="8" t="s">
        <v>253</v>
      </c>
      <c r="D525" s="8" t="s">
        <v>58</v>
      </c>
      <c r="E525" s="8" t="s">
        <v>247</v>
      </c>
      <c r="F525" s="8" t="s">
        <v>60</v>
      </c>
      <c r="G525" s="8">
        <v>232</v>
      </c>
      <c r="H525" s="8">
        <v>20</v>
      </c>
      <c r="I525" s="8"/>
      <c r="J525" s="8">
        <v>86</v>
      </c>
      <c r="K525" s="8">
        <v>124</v>
      </c>
      <c r="L525" s="8">
        <v>5171</v>
      </c>
      <c r="M525" s="8">
        <v>269</v>
      </c>
      <c r="N525" s="8">
        <v>7.6</v>
      </c>
      <c r="O525" s="8">
        <v>638</v>
      </c>
      <c r="P525" s="8">
        <v>1382</v>
      </c>
      <c r="Q525" s="8">
        <v>119</v>
      </c>
      <c r="R525" s="8">
        <v>398</v>
      </c>
      <c r="S525" s="8">
        <v>75</v>
      </c>
      <c r="T525" s="8">
        <v>27</v>
      </c>
      <c r="U525" s="8">
        <v>83</v>
      </c>
      <c r="V525" s="8">
        <v>9.4</v>
      </c>
      <c r="W525" s="8">
        <v>50</v>
      </c>
      <c r="X525" s="8">
        <v>7.9</v>
      </c>
      <c r="Y525" s="8">
        <v>18</v>
      </c>
      <c r="Z525" s="8">
        <v>1.7</v>
      </c>
      <c r="AA525" s="8">
        <v>8.6</v>
      </c>
      <c r="AB525" s="8">
        <v>1.1000000000000001</v>
      </c>
      <c r="AC525" s="8">
        <v>2.7</v>
      </c>
      <c r="AD525" s="8">
        <v>5.2</v>
      </c>
      <c r="AE525" s="8">
        <v>1.4</v>
      </c>
      <c r="AF525" s="17">
        <f t="shared" si="218"/>
        <v>2818.7</v>
      </c>
      <c r="AG525" s="8">
        <f t="shared" si="199"/>
        <v>50.396428220979303</v>
      </c>
      <c r="AH525" s="19">
        <f t="shared" si="201"/>
        <v>42.206077620547063</v>
      </c>
      <c r="AI525" s="19">
        <f t="shared" si="202"/>
        <v>3.0910459470347522</v>
      </c>
      <c r="AJ525" s="18">
        <f t="shared" si="219"/>
        <v>4.9532489451476804</v>
      </c>
      <c r="AK525" s="18">
        <f t="shared" si="203"/>
        <v>19.223048327137548</v>
      </c>
      <c r="AL525" s="18">
        <f t="shared" si="198"/>
        <v>3.7142857142857149</v>
      </c>
      <c r="AM525" s="8">
        <f t="shared" si="204"/>
        <v>1.2134221254596615</v>
      </c>
      <c r="AN525" s="8">
        <f t="shared" si="205"/>
        <v>1.0072836226102355</v>
      </c>
      <c r="AO525" s="8">
        <f t="shared" si="206"/>
        <v>1.0753663860166374</v>
      </c>
      <c r="AP525" s="17">
        <f t="shared" si="207"/>
        <v>34.050632911392405</v>
      </c>
      <c r="AQ525" s="18">
        <f t="shared" si="209"/>
        <v>1.1841812464726276</v>
      </c>
      <c r="AR525" s="17">
        <f t="shared" si="210"/>
        <v>31.279069767441861</v>
      </c>
      <c r="AS525" s="17">
        <f t="shared" si="211"/>
        <v>601.27906976744191</v>
      </c>
      <c r="AT525" s="17">
        <f t="shared" si="220"/>
        <v>994.42307692307691</v>
      </c>
      <c r="AU525" s="17">
        <f t="shared" si="212"/>
        <v>10.725012110447279</v>
      </c>
      <c r="AV525" s="18">
        <f t="shared" si="213"/>
        <v>7.6867469879518069</v>
      </c>
      <c r="AW525" s="18">
        <f t="shared" si="208"/>
        <v>7.8082271824237459</v>
      </c>
      <c r="AX525" s="18">
        <f t="shared" si="214"/>
        <v>3.8050671204386464</v>
      </c>
      <c r="AY525" s="8">
        <f t="shared" si="215"/>
        <v>0.60465116279069775</v>
      </c>
      <c r="AZ525" s="8">
        <f t="shared" si="216"/>
        <v>0.18844221105527639</v>
      </c>
      <c r="BA525" s="18">
        <f t="shared" si="200"/>
        <v>0.96569340476106014</v>
      </c>
      <c r="BB525" s="20">
        <f t="shared" si="217"/>
        <v>0.81897314156991863</v>
      </c>
      <c r="BC525" s="8">
        <f t="shared" si="221"/>
        <v>3.6771164811295138</v>
      </c>
      <c r="BD525" s="44"/>
      <c r="BE525" s="44"/>
      <c r="BF525" s="8"/>
    </row>
    <row r="526" spans="1:58" x14ac:dyDescent="0.25">
      <c r="A526" s="8">
        <v>370</v>
      </c>
      <c r="B526" s="16" t="s">
        <v>252</v>
      </c>
      <c r="C526" s="8" t="s">
        <v>253</v>
      </c>
      <c r="D526" s="8" t="s">
        <v>58</v>
      </c>
      <c r="E526" s="8" t="s">
        <v>247</v>
      </c>
      <c r="F526" s="8" t="s">
        <v>60</v>
      </c>
      <c r="G526" s="8">
        <v>184</v>
      </c>
      <c r="H526" s="8">
        <v>62</v>
      </c>
      <c r="I526" s="8"/>
      <c r="J526" s="8">
        <v>75</v>
      </c>
      <c r="K526" s="8">
        <v>196</v>
      </c>
      <c r="L526" s="8">
        <v>5119</v>
      </c>
      <c r="M526" s="8">
        <v>296</v>
      </c>
      <c r="N526" s="8">
        <v>7.7</v>
      </c>
      <c r="O526" s="8">
        <v>656</v>
      </c>
      <c r="P526" s="8">
        <v>1321</v>
      </c>
      <c r="Q526" s="8">
        <v>124</v>
      </c>
      <c r="R526" s="8">
        <v>415</v>
      </c>
      <c r="S526" s="8">
        <v>83</v>
      </c>
      <c r="T526" s="8">
        <v>28</v>
      </c>
      <c r="U526" s="8">
        <v>91</v>
      </c>
      <c r="V526" s="8">
        <v>10</v>
      </c>
      <c r="W526" s="8">
        <v>53</v>
      </c>
      <c r="X526" s="8">
        <v>8.9</v>
      </c>
      <c r="Y526" s="8">
        <v>20</v>
      </c>
      <c r="Z526" s="8">
        <v>1.9</v>
      </c>
      <c r="AA526" s="8">
        <v>9.8000000000000007</v>
      </c>
      <c r="AB526" s="8">
        <v>1.2</v>
      </c>
      <c r="AC526" s="8">
        <v>2.4</v>
      </c>
      <c r="AD526" s="8">
        <v>5.7</v>
      </c>
      <c r="AE526" s="8">
        <v>1.4</v>
      </c>
      <c r="AF526" s="17">
        <f t="shared" si="218"/>
        <v>2822.8</v>
      </c>
      <c r="AG526" s="8">
        <f t="shared" si="199"/>
        <v>45.47317661241712</v>
      </c>
      <c r="AH526" s="19">
        <f t="shared" si="201"/>
        <v>35.4031694243766</v>
      </c>
      <c r="AI526" s="19">
        <f t="shared" si="202"/>
        <v>3.0480605968176504</v>
      </c>
      <c r="AJ526" s="18">
        <f t="shared" si="219"/>
        <v>4.6021046210157097</v>
      </c>
      <c r="AK526" s="18">
        <f t="shared" si="203"/>
        <v>17.293918918918919</v>
      </c>
      <c r="AL526" s="18">
        <f t="shared" si="198"/>
        <v>4.0714285714285721</v>
      </c>
      <c r="AM526" s="8">
        <f t="shared" si="204"/>
        <v>1.1205409746512354</v>
      </c>
      <c r="AN526" s="8">
        <f t="shared" si="205"/>
        <v>0.94832232694902252</v>
      </c>
      <c r="AO526" s="8">
        <f t="shared" si="206"/>
        <v>1.0705251041039787</v>
      </c>
      <c r="AP526" s="17">
        <f t="shared" si="207"/>
        <v>33.258426966292134</v>
      </c>
      <c r="AQ526" s="18">
        <f t="shared" si="209"/>
        <v>1.1566306448150003</v>
      </c>
      <c r="AR526" s="17">
        <f t="shared" si="210"/>
        <v>30.204081632653057</v>
      </c>
      <c r="AS526" s="17">
        <f t="shared" si="211"/>
        <v>522.34693877551013</v>
      </c>
      <c r="AT526" s="17">
        <f t="shared" si="220"/>
        <v>898.07017543859649</v>
      </c>
      <c r="AU526" s="17">
        <f t="shared" si="212"/>
        <v>10.195381882770869</v>
      </c>
      <c r="AV526" s="18">
        <f t="shared" si="213"/>
        <v>7.2087912087912089</v>
      </c>
      <c r="AW526" s="18">
        <f t="shared" si="208"/>
        <v>7.5125628140703515</v>
      </c>
      <c r="AX526" s="18">
        <f t="shared" si="214"/>
        <v>3.5394889663182343</v>
      </c>
      <c r="AY526" s="8">
        <f t="shared" si="215"/>
        <v>0.58163265306122447</v>
      </c>
      <c r="AZ526" s="8">
        <f t="shared" si="216"/>
        <v>0.2</v>
      </c>
      <c r="BA526" s="18">
        <f t="shared" si="200"/>
        <v>0.96287374238344903</v>
      </c>
      <c r="BB526" s="20">
        <f t="shared" si="217"/>
        <v>0.77752654756958872</v>
      </c>
      <c r="BC526" s="8">
        <f t="shared" si="221"/>
        <v>2.4156829644879054</v>
      </c>
      <c r="BD526" s="44"/>
      <c r="BE526" s="44"/>
      <c r="BF526" s="8"/>
    </row>
    <row r="527" spans="1:58" x14ac:dyDescent="0.25">
      <c r="A527" s="8">
        <v>371</v>
      </c>
      <c r="B527" s="16" t="s">
        <v>254</v>
      </c>
      <c r="C527" s="8" t="s">
        <v>246</v>
      </c>
      <c r="D527" s="8" t="s">
        <v>58</v>
      </c>
      <c r="E527" s="8" t="s">
        <v>247</v>
      </c>
      <c r="F527" s="8" t="s">
        <v>60</v>
      </c>
      <c r="G527" s="8">
        <v>699</v>
      </c>
      <c r="H527" s="8">
        <v>603</v>
      </c>
      <c r="I527" s="8"/>
      <c r="J527" s="8">
        <v>239</v>
      </c>
      <c r="K527" s="8">
        <v>574</v>
      </c>
      <c r="L527" s="8">
        <v>3082</v>
      </c>
      <c r="M527" s="8">
        <v>136</v>
      </c>
      <c r="N527" s="8">
        <v>8.5</v>
      </c>
      <c r="O527" s="8">
        <v>449</v>
      </c>
      <c r="P527" s="8">
        <v>1865</v>
      </c>
      <c r="Q527" s="8">
        <v>181</v>
      </c>
      <c r="R527" s="8">
        <v>675</v>
      </c>
      <c r="S527" s="8">
        <v>122</v>
      </c>
      <c r="T527" s="8">
        <v>35</v>
      </c>
      <c r="U527" s="8">
        <v>91</v>
      </c>
      <c r="V527" s="8">
        <v>9.5</v>
      </c>
      <c r="W527" s="8">
        <v>43</v>
      </c>
      <c r="X527" s="8">
        <v>6.3</v>
      </c>
      <c r="Y527" s="8">
        <v>12</v>
      </c>
      <c r="Z527" s="8">
        <v>1.1000000000000001</v>
      </c>
      <c r="AA527" s="8">
        <v>4.8</v>
      </c>
      <c r="AB527" s="8">
        <v>0.59</v>
      </c>
      <c r="AC527" s="8">
        <v>2.7</v>
      </c>
      <c r="AD527" s="8">
        <v>8.1</v>
      </c>
      <c r="AE527" s="8">
        <v>0.36</v>
      </c>
      <c r="AF527" s="17">
        <f t="shared" si="218"/>
        <v>3495.2900000000004</v>
      </c>
      <c r="AG527" s="8">
        <f t="shared" si="199"/>
        <v>63.545182841068922</v>
      </c>
      <c r="AH527" s="19">
        <f t="shared" si="201"/>
        <v>102.0476481783578</v>
      </c>
      <c r="AI527" s="19">
        <f t="shared" si="202"/>
        <v>1.2826566651039226</v>
      </c>
      <c r="AJ527" s="18">
        <f t="shared" si="219"/>
        <v>2.1429757211039639</v>
      </c>
      <c r="AK527" s="18">
        <f t="shared" si="203"/>
        <v>22.661764705882351</v>
      </c>
      <c r="AL527" s="18">
        <f t="shared" si="198"/>
        <v>22.5</v>
      </c>
      <c r="AM527" s="8">
        <f t="shared" si="204"/>
        <v>1.5827199069209483</v>
      </c>
      <c r="AN527" s="8">
        <f t="shared" si="205"/>
        <v>0.97774390962016111</v>
      </c>
      <c r="AO527" s="8">
        <f t="shared" si="206"/>
        <v>0.66512413882750554</v>
      </c>
      <c r="AP527" s="17">
        <f t="shared" si="207"/>
        <v>21.587301587301589</v>
      </c>
      <c r="AQ527" s="18">
        <f t="shared" si="209"/>
        <v>0.75074309978768583</v>
      </c>
      <c r="AR527" s="17">
        <f t="shared" si="210"/>
        <v>28.333333333333336</v>
      </c>
      <c r="AS527" s="17">
        <f t="shared" si="211"/>
        <v>642.08333333333337</v>
      </c>
      <c r="AT527" s="17">
        <f t="shared" si="220"/>
        <v>380.49382716049382</v>
      </c>
      <c r="AU527" s="17">
        <f t="shared" si="212"/>
        <v>25.920462413824247</v>
      </c>
      <c r="AV527" s="18">
        <f t="shared" si="213"/>
        <v>4.9340659340659343</v>
      </c>
      <c r="AW527" s="18">
        <f t="shared" si="208"/>
        <v>15.338149078726968</v>
      </c>
      <c r="AX527" s="18">
        <f t="shared" si="214"/>
        <v>5.8629742547425483</v>
      </c>
      <c r="AY527" s="8">
        <f t="shared" si="215"/>
        <v>1.6875</v>
      </c>
      <c r="AZ527" s="8">
        <f t="shared" si="216"/>
        <v>0.18074074074074073</v>
      </c>
      <c r="BA527" s="18">
        <f t="shared" si="200"/>
        <v>0.97788738559604482</v>
      </c>
      <c r="BB527" s="20">
        <f t="shared" si="217"/>
        <v>0.28781077905491703</v>
      </c>
      <c r="BC527" s="8">
        <f t="shared" si="221"/>
        <v>2.541984084880637</v>
      </c>
      <c r="BD527" s="44"/>
      <c r="BE527" s="44"/>
      <c r="BF527" s="8"/>
    </row>
    <row r="528" spans="1:58" x14ac:dyDescent="0.25">
      <c r="A528" s="8">
        <v>372</v>
      </c>
      <c r="B528" s="16" t="s">
        <v>254</v>
      </c>
      <c r="C528" s="8" t="s">
        <v>246</v>
      </c>
      <c r="D528" s="8" t="s">
        <v>58</v>
      </c>
      <c r="E528" s="8" t="s">
        <v>247</v>
      </c>
      <c r="F528" s="8" t="s">
        <v>60</v>
      </c>
      <c r="G528" s="8">
        <v>1337</v>
      </c>
      <c r="H528" s="8">
        <v>83</v>
      </c>
      <c r="I528" s="8"/>
      <c r="J528" s="8">
        <v>387</v>
      </c>
      <c r="K528" s="8">
        <v>259</v>
      </c>
      <c r="L528" s="8">
        <v>3180</v>
      </c>
      <c r="M528" s="8">
        <v>109</v>
      </c>
      <c r="N528" s="8">
        <v>14</v>
      </c>
      <c r="O528" s="8">
        <v>358</v>
      </c>
      <c r="P528" s="8">
        <v>1429</v>
      </c>
      <c r="Q528" s="8">
        <v>145</v>
      </c>
      <c r="R528" s="8">
        <v>540</v>
      </c>
      <c r="S528" s="8">
        <v>93</v>
      </c>
      <c r="T528" s="8">
        <v>27</v>
      </c>
      <c r="U528" s="8">
        <v>70</v>
      </c>
      <c r="V528" s="8">
        <v>7.7</v>
      </c>
      <c r="W528" s="8">
        <v>36</v>
      </c>
      <c r="X528" s="8">
        <v>4.9000000000000004</v>
      </c>
      <c r="Y528" s="8">
        <v>9.6</v>
      </c>
      <c r="Z528" s="8">
        <v>0.88</v>
      </c>
      <c r="AA528" s="8">
        <v>3.9</v>
      </c>
      <c r="AB528" s="8">
        <v>0.44</v>
      </c>
      <c r="AC528" s="8">
        <v>3.2</v>
      </c>
      <c r="AD528" s="8">
        <v>9.8000000000000007</v>
      </c>
      <c r="AE528" s="8">
        <v>1.1000000000000001</v>
      </c>
      <c r="AF528" s="17">
        <f t="shared" si="218"/>
        <v>2725.42</v>
      </c>
      <c r="AG528" s="8">
        <f t="shared" si="199"/>
        <v>62.358541599047925</v>
      </c>
      <c r="AH528" s="19">
        <f t="shared" si="201"/>
        <v>96.234993934830797</v>
      </c>
      <c r="AI528" s="19">
        <f t="shared" si="202"/>
        <v>1.2783716205657134</v>
      </c>
      <c r="AJ528" s="18">
        <f t="shared" si="219"/>
        <v>2.2414590989519536</v>
      </c>
      <c r="AK528" s="18">
        <f t="shared" si="203"/>
        <v>29.174311926605505</v>
      </c>
      <c r="AL528" s="18">
        <f t="shared" si="198"/>
        <v>8.9090909090909083</v>
      </c>
      <c r="AM528" s="8">
        <f t="shared" si="204"/>
        <v>1.5173801587967291</v>
      </c>
      <c r="AN528" s="8">
        <f t="shared" si="205"/>
        <v>0.98498803824078152</v>
      </c>
      <c r="AO528" s="8">
        <f t="shared" si="206"/>
        <v>0.66825207401762732</v>
      </c>
      <c r="AP528" s="17">
        <f t="shared" si="207"/>
        <v>22.244897959183671</v>
      </c>
      <c r="AQ528" s="18">
        <f t="shared" si="209"/>
        <v>0.77361237488626011</v>
      </c>
      <c r="AR528" s="17">
        <f t="shared" si="210"/>
        <v>27.948717948717949</v>
      </c>
      <c r="AS528" s="17">
        <f t="shared" si="211"/>
        <v>815.38461538461536</v>
      </c>
      <c r="AT528" s="17">
        <f t="shared" si="220"/>
        <v>324.48979591836735</v>
      </c>
      <c r="AU528" s="17">
        <f t="shared" si="212"/>
        <v>26.812530276118196</v>
      </c>
      <c r="AV528" s="18">
        <f t="shared" si="213"/>
        <v>5.1142857142857139</v>
      </c>
      <c r="AW528" s="18">
        <f t="shared" si="208"/>
        <v>14.521324571575828</v>
      </c>
      <c r="AX528" s="18">
        <f t="shared" si="214"/>
        <v>6.0412757973733582</v>
      </c>
      <c r="AY528" s="8">
        <f t="shared" si="215"/>
        <v>2.5128205128205132</v>
      </c>
      <c r="AZ528" s="8">
        <f t="shared" si="216"/>
        <v>0.17222222222222222</v>
      </c>
      <c r="BA528" s="18">
        <f t="shared" si="200"/>
        <v>0.97673019204379508</v>
      </c>
      <c r="BB528" s="20">
        <f t="shared" si="217"/>
        <v>0.37120306513409962</v>
      </c>
      <c r="BC528" s="8">
        <f t="shared" si="221"/>
        <v>2.5277860135352883</v>
      </c>
      <c r="BD528" s="44"/>
      <c r="BE528" s="44"/>
      <c r="BF528" s="8"/>
    </row>
    <row r="529" spans="1:58" x14ac:dyDescent="0.25">
      <c r="A529" s="8">
        <v>373</v>
      </c>
      <c r="B529" s="16" t="s">
        <v>255</v>
      </c>
      <c r="C529" s="8" t="s">
        <v>57</v>
      </c>
      <c r="D529" s="8" t="s">
        <v>58</v>
      </c>
      <c r="E529" s="8" t="s">
        <v>244</v>
      </c>
      <c r="F529" s="8" t="s">
        <v>60</v>
      </c>
      <c r="G529" s="8"/>
      <c r="H529" s="8"/>
      <c r="I529" s="8"/>
      <c r="J529" s="8">
        <v>371</v>
      </c>
      <c r="K529" s="8"/>
      <c r="L529" s="8">
        <v>5779</v>
      </c>
      <c r="M529" s="8">
        <v>151</v>
      </c>
      <c r="N529" s="8">
        <v>23</v>
      </c>
      <c r="O529" s="8">
        <v>1302</v>
      </c>
      <c r="P529" s="8">
        <v>3690</v>
      </c>
      <c r="Q529" s="8">
        <v>462</v>
      </c>
      <c r="R529" s="8">
        <v>1577</v>
      </c>
      <c r="S529" s="8">
        <v>224</v>
      </c>
      <c r="T529" s="8">
        <v>65</v>
      </c>
      <c r="U529" s="8">
        <v>181</v>
      </c>
      <c r="V529" s="8">
        <v>14</v>
      </c>
      <c r="W529" s="8">
        <v>55</v>
      </c>
      <c r="X529" s="8">
        <v>7.8</v>
      </c>
      <c r="Y529" s="8">
        <v>13</v>
      </c>
      <c r="Z529" s="8">
        <v>1.2</v>
      </c>
      <c r="AA529" s="8">
        <v>5.3</v>
      </c>
      <c r="AB529" s="8">
        <v>0.64</v>
      </c>
      <c r="AC529" s="8"/>
      <c r="AD529" s="8">
        <v>7.5</v>
      </c>
      <c r="AE529" s="8"/>
      <c r="AF529" s="17">
        <f t="shared" si="218"/>
        <v>7597.9400000000005</v>
      </c>
      <c r="AG529" s="8">
        <f t="shared" si="199"/>
        <v>166.88320993551471</v>
      </c>
      <c r="AH529" s="19">
        <f t="shared" si="201"/>
        <v>182.85881375234695</v>
      </c>
      <c r="AI529" s="19">
        <f t="shared" si="202"/>
        <v>1.5920149619129418</v>
      </c>
      <c r="AJ529" s="18">
        <f t="shared" si="219"/>
        <v>3.3844936708860769</v>
      </c>
      <c r="AK529" s="18">
        <f t="shared" si="203"/>
        <v>38.271523178807946</v>
      </c>
      <c r="AL529" s="18" t="str">
        <f t="shared" ref="AL529:AL592" si="222">IFERROR(AD529/AE529,"")</f>
        <v/>
      </c>
      <c r="AM529" s="8">
        <f t="shared" si="204"/>
        <v>1.151032464294423</v>
      </c>
      <c r="AN529" s="8">
        <f t="shared" si="205"/>
        <v>0.95018407322288989</v>
      </c>
      <c r="AO529" s="8">
        <f t="shared" si="206"/>
        <v>0.58991668131880604</v>
      </c>
      <c r="AP529" s="17">
        <f t="shared" si="207"/>
        <v>19.358974358974358</v>
      </c>
      <c r="AQ529" s="18">
        <f t="shared" si="209"/>
        <v>0.67324840764331229</v>
      </c>
      <c r="AR529" s="17">
        <f t="shared" si="210"/>
        <v>28.490566037735849</v>
      </c>
      <c r="AS529" s="17">
        <f t="shared" si="211"/>
        <v>1090.3773584905662</v>
      </c>
      <c r="AT529" s="17">
        <f t="shared" si="220"/>
        <v>770.5333333333333</v>
      </c>
      <c r="AU529" s="17">
        <f t="shared" si="212"/>
        <v>44.377220248667854</v>
      </c>
      <c r="AV529" s="18">
        <f t="shared" si="213"/>
        <v>7.193370165745856</v>
      </c>
      <c r="AW529" s="18">
        <f t="shared" si="208"/>
        <v>27.629657722575139</v>
      </c>
      <c r="AX529" s="18">
        <f t="shared" si="214"/>
        <v>6.791685841386716</v>
      </c>
      <c r="AY529" s="8">
        <f t="shared" si="215"/>
        <v>1.4150943396226416</v>
      </c>
      <c r="AZ529" s="8">
        <f t="shared" si="216"/>
        <v>0.14204185161699429</v>
      </c>
      <c r="BA529" s="18">
        <f t="shared" si="200"/>
        <v>0.98724127855708255</v>
      </c>
      <c r="BB529" s="20">
        <f t="shared" si="217"/>
        <v>0.23099319965888965</v>
      </c>
      <c r="BC529" s="8">
        <f t="shared" si="221"/>
        <v>3.651772629310345</v>
      </c>
      <c r="BD529" s="44"/>
      <c r="BE529" s="44"/>
      <c r="BF529" s="8"/>
    </row>
    <row r="530" spans="1:58" x14ac:dyDescent="0.25">
      <c r="A530" s="8">
        <v>374</v>
      </c>
      <c r="B530" s="16" t="s">
        <v>255</v>
      </c>
      <c r="C530" s="8" t="s">
        <v>57</v>
      </c>
      <c r="D530" s="8" t="s">
        <v>58</v>
      </c>
      <c r="E530" s="8" t="s">
        <v>244</v>
      </c>
      <c r="F530" s="8" t="s">
        <v>60</v>
      </c>
      <c r="G530" s="8"/>
      <c r="H530" s="8"/>
      <c r="I530" s="8"/>
      <c r="J530" s="8">
        <v>403</v>
      </c>
      <c r="K530" s="8"/>
      <c r="L530" s="8">
        <v>4131</v>
      </c>
      <c r="M530" s="8">
        <v>99</v>
      </c>
      <c r="N530" s="8">
        <v>22</v>
      </c>
      <c r="O530" s="8">
        <v>562</v>
      </c>
      <c r="P530" s="8">
        <v>1766</v>
      </c>
      <c r="Q530" s="8">
        <v>228</v>
      </c>
      <c r="R530" s="8">
        <v>812</v>
      </c>
      <c r="S530" s="8">
        <v>121</v>
      </c>
      <c r="T530" s="8">
        <v>35</v>
      </c>
      <c r="U530" s="8">
        <v>98</v>
      </c>
      <c r="V530" s="8">
        <v>8.1</v>
      </c>
      <c r="W530" s="8">
        <v>34</v>
      </c>
      <c r="X530" s="8">
        <v>4.9000000000000004</v>
      </c>
      <c r="Y530" s="8">
        <v>8.9</v>
      </c>
      <c r="Z530" s="8">
        <v>0.95</v>
      </c>
      <c r="AA530" s="8">
        <v>3.7</v>
      </c>
      <c r="AB530" s="8">
        <v>0.34</v>
      </c>
      <c r="AC530" s="8"/>
      <c r="AD530" s="8">
        <v>10</v>
      </c>
      <c r="AE530" s="8">
        <v>0.72</v>
      </c>
      <c r="AF530" s="17">
        <f t="shared" si="218"/>
        <v>3682.89</v>
      </c>
      <c r="AG530" s="8">
        <f t="shared" si="199"/>
        <v>103.183943437108</v>
      </c>
      <c r="AH530" s="19">
        <f t="shared" si="201"/>
        <v>125.35867025263435</v>
      </c>
      <c r="AI530" s="19">
        <f t="shared" si="202"/>
        <v>1.3345908420111825</v>
      </c>
      <c r="AJ530" s="18">
        <f t="shared" si="219"/>
        <v>2.7044669944554873</v>
      </c>
      <c r="AK530" s="18">
        <f t="shared" si="203"/>
        <v>41.727272727272727</v>
      </c>
      <c r="AL530" s="18">
        <f t="shared" si="222"/>
        <v>13.888888888888889</v>
      </c>
      <c r="AM530" s="8">
        <f t="shared" si="204"/>
        <v>1.1935560116373574</v>
      </c>
      <c r="AN530" s="8">
        <f t="shared" si="205"/>
        <v>0.94606289130128862</v>
      </c>
      <c r="AO530" s="8">
        <f t="shared" si="206"/>
        <v>0.61905548684808698</v>
      </c>
      <c r="AP530" s="17">
        <f t="shared" si="207"/>
        <v>20.204081632653061</v>
      </c>
      <c r="AQ530" s="18">
        <f t="shared" si="209"/>
        <v>0.70263876251137392</v>
      </c>
      <c r="AR530" s="17">
        <f t="shared" si="210"/>
        <v>26.756756756756754</v>
      </c>
      <c r="AS530" s="17">
        <f t="shared" si="211"/>
        <v>1116.4864864864865</v>
      </c>
      <c r="AT530" s="17">
        <f t="shared" si="220"/>
        <v>413.1</v>
      </c>
      <c r="AU530" s="17">
        <f t="shared" si="212"/>
        <v>44.979625953400891</v>
      </c>
      <c r="AV530" s="18">
        <f t="shared" si="213"/>
        <v>5.7346938775510203</v>
      </c>
      <c r="AW530" s="18">
        <f t="shared" si="208"/>
        <v>21.428765448865946</v>
      </c>
      <c r="AX530" s="18">
        <f t="shared" si="214"/>
        <v>6.0140628433311356</v>
      </c>
      <c r="AY530" s="8">
        <f t="shared" si="215"/>
        <v>2.7027027027027026</v>
      </c>
      <c r="AZ530" s="8">
        <f t="shared" si="216"/>
        <v>0.14901477832512317</v>
      </c>
      <c r="BA530" s="18">
        <f t="shared" si="200"/>
        <v>0.98346678831026724</v>
      </c>
      <c r="BB530" s="20">
        <f t="shared" si="217"/>
        <v>0.32068404960081531</v>
      </c>
      <c r="BC530" s="8">
        <f t="shared" si="221"/>
        <v>3.7535632183908043</v>
      </c>
      <c r="BD530" s="44"/>
      <c r="BE530" s="44"/>
      <c r="BF530" s="8"/>
    </row>
    <row r="531" spans="1:58" x14ac:dyDescent="0.25">
      <c r="A531" s="8">
        <v>375</v>
      </c>
      <c r="B531" s="16" t="s">
        <v>255</v>
      </c>
      <c r="C531" s="8" t="s">
        <v>57</v>
      </c>
      <c r="D531" s="8" t="s">
        <v>58</v>
      </c>
      <c r="E531" s="8" t="s">
        <v>244</v>
      </c>
      <c r="F531" s="8" t="s">
        <v>60</v>
      </c>
      <c r="G531" s="8"/>
      <c r="H531" s="8"/>
      <c r="I531" s="8"/>
      <c r="J531" s="8">
        <v>135</v>
      </c>
      <c r="K531" s="8"/>
      <c r="L531" s="8">
        <v>6714</v>
      </c>
      <c r="M531" s="8">
        <v>243</v>
      </c>
      <c r="N531" s="8">
        <v>28</v>
      </c>
      <c r="O531" s="8">
        <v>2473</v>
      </c>
      <c r="P531" s="8">
        <v>6502</v>
      </c>
      <c r="Q531" s="8">
        <v>709</v>
      </c>
      <c r="R531" s="8">
        <v>2473</v>
      </c>
      <c r="S531" s="8">
        <v>394</v>
      </c>
      <c r="T531" s="8">
        <v>120</v>
      </c>
      <c r="U531" s="8">
        <v>337</v>
      </c>
      <c r="V531" s="8">
        <v>26</v>
      </c>
      <c r="W531" s="8">
        <v>98</v>
      </c>
      <c r="X531" s="8">
        <v>12</v>
      </c>
      <c r="Y531" s="8">
        <v>23</v>
      </c>
      <c r="Z531" s="8">
        <v>1.9</v>
      </c>
      <c r="AA531" s="8">
        <v>8.1</v>
      </c>
      <c r="AB531" s="8">
        <v>0.74</v>
      </c>
      <c r="AC531" s="8"/>
      <c r="AD531" s="8">
        <v>23</v>
      </c>
      <c r="AE531" s="8"/>
      <c r="AF531" s="17">
        <f t="shared" si="218"/>
        <v>13177.74</v>
      </c>
      <c r="AG531" s="8">
        <f t="shared" si="199"/>
        <v>207.4037610043236</v>
      </c>
      <c r="AH531" s="19">
        <f t="shared" si="201"/>
        <v>210.82754314945723</v>
      </c>
      <c r="AI531" s="19">
        <f t="shared" si="202"/>
        <v>1.928270042194093</v>
      </c>
      <c r="AJ531" s="18">
        <f t="shared" si="219"/>
        <v>3.6547580800616855</v>
      </c>
      <c r="AK531" s="18">
        <f t="shared" si="203"/>
        <v>27.62962962962963</v>
      </c>
      <c r="AL531" s="18" t="str">
        <f t="shared" si="222"/>
        <v/>
      </c>
      <c r="AM531" s="8">
        <f t="shared" si="204"/>
        <v>1.1879535945661439</v>
      </c>
      <c r="AN531" s="8">
        <f t="shared" si="205"/>
        <v>0.9693394127677023</v>
      </c>
      <c r="AO531" s="8">
        <f t="shared" si="206"/>
        <v>0.58532637730312687</v>
      </c>
      <c r="AP531" s="17">
        <f t="shared" si="207"/>
        <v>20.25</v>
      </c>
      <c r="AQ531" s="18">
        <f t="shared" si="209"/>
        <v>0.70423566878980892</v>
      </c>
      <c r="AR531" s="17">
        <f t="shared" si="210"/>
        <v>30</v>
      </c>
      <c r="AS531" s="17">
        <f t="shared" si="211"/>
        <v>828.88888888888891</v>
      </c>
      <c r="AT531" s="17">
        <f t="shared" si="220"/>
        <v>291.91304347826087</v>
      </c>
      <c r="AU531" s="17">
        <f t="shared" si="212"/>
        <v>70.855935864816843</v>
      </c>
      <c r="AV531" s="18">
        <f t="shared" si="213"/>
        <v>7.3382789317507422</v>
      </c>
      <c r="AW531" s="18">
        <f t="shared" si="208"/>
        <v>33.660276692102485</v>
      </c>
      <c r="AX531" s="18">
        <f t="shared" si="214"/>
        <v>7.9182977014955336</v>
      </c>
      <c r="AY531" s="8">
        <f t="shared" si="215"/>
        <v>2.8395061728395063</v>
      </c>
      <c r="AZ531" s="8">
        <f t="shared" si="216"/>
        <v>0.15932066316215124</v>
      </c>
      <c r="BA531" s="18">
        <f t="shared" si="200"/>
        <v>0.98711918735686088</v>
      </c>
      <c r="BB531" s="20">
        <f t="shared" si="217"/>
        <v>0.17113365032000782</v>
      </c>
      <c r="BC531" s="8">
        <f t="shared" si="221"/>
        <v>3.6430138474070048</v>
      </c>
      <c r="BD531" s="44"/>
      <c r="BE531" s="44"/>
      <c r="BF531" s="8"/>
    </row>
    <row r="532" spans="1:58" x14ac:dyDescent="0.25">
      <c r="A532" s="8">
        <v>376</v>
      </c>
      <c r="B532" s="16" t="s">
        <v>255</v>
      </c>
      <c r="C532" s="8" t="s">
        <v>57</v>
      </c>
      <c r="D532" s="8" t="s">
        <v>58</v>
      </c>
      <c r="E532" s="8" t="s">
        <v>244</v>
      </c>
      <c r="F532" s="8" t="s">
        <v>60</v>
      </c>
      <c r="G532" s="8"/>
      <c r="H532" s="8"/>
      <c r="I532" s="8"/>
      <c r="J532" s="8">
        <v>96</v>
      </c>
      <c r="K532" s="8"/>
      <c r="L532" s="8">
        <v>5491</v>
      </c>
      <c r="M532" s="8">
        <v>251</v>
      </c>
      <c r="N532" s="8">
        <v>15</v>
      </c>
      <c r="O532" s="8">
        <v>845</v>
      </c>
      <c r="P532" s="8">
        <v>2246</v>
      </c>
      <c r="Q532" s="8">
        <v>293</v>
      </c>
      <c r="R532" s="8">
        <v>1085</v>
      </c>
      <c r="S532" s="8">
        <v>225</v>
      </c>
      <c r="T532" s="8">
        <v>78</v>
      </c>
      <c r="U532" s="8">
        <v>217</v>
      </c>
      <c r="V532" s="8">
        <v>22</v>
      </c>
      <c r="W532" s="8">
        <v>95</v>
      </c>
      <c r="X532" s="8">
        <v>12</v>
      </c>
      <c r="Y532" s="8">
        <v>21</v>
      </c>
      <c r="Z532" s="8">
        <v>1.7</v>
      </c>
      <c r="AA532" s="8">
        <v>6.9</v>
      </c>
      <c r="AB532" s="8">
        <v>0.54</v>
      </c>
      <c r="AC532" s="8"/>
      <c r="AD532" s="8">
        <v>12</v>
      </c>
      <c r="AE532" s="8">
        <v>12</v>
      </c>
      <c r="AF532" s="17">
        <f t="shared" si="218"/>
        <v>5148.1399999999994</v>
      </c>
      <c r="AG532" s="8">
        <f t="shared" si="199"/>
        <v>83.192686357243318</v>
      </c>
      <c r="AH532" s="19">
        <f t="shared" si="201"/>
        <v>85.492115280043492</v>
      </c>
      <c r="AI532" s="19">
        <f t="shared" si="202"/>
        <v>1.5017402632755841</v>
      </c>
      <c r="AJ532" s="18">
        <f t="shared" si="219"/>
        <v>2.186779184247539</v>
      </c>
      <c r="AK532" s="18">
        <f t="shared" si="203"/>
        <v>21.876494023904382</v>
      </c>
      <c r="AL532" s="18">
        <f t="shared" si="222"/>
        <v>1</v>
      </c>
      <c r="AM532" s="8">
        <f t="shared" si="204"/>
        <v>1.092031771455239</v>
      </c>
      <c r="AN532" s="8">
        <f t="shared" si="205"/>
        <v>1.0390373594702347</v>
      </c>
      <c r="AO532" s="8">
        <f t="shared" si="206"/>
        <v>0.61164849908220931</v>
      </c>
      <c r="AP532" s="17">
        <f t="shared" si="207"/>
        <v>20.916666666666668</v>
      </c>
      <c r="AQ532" s="18">
        <f t="shared" si="209"/>
        <v>0.72742038216560512</v>
      </c>
      <c r="AR532" s="17">
        <f t="shared" si="210"/>
        <v>36.376811594202898</v>
      </c>
      <c r="AS532" s="17">
        <f t="shared" si="211"/>
        <v>795.79710144927537</v>
      </c>
      <c r="AT532" s="17">
        <f t="shared" si="220"/>
        <v>457.58333333333331</v>
      </c>
      <c r="AU532" s="17">
        <f t="shared" si="212"/>
        <v>63.114268798105378</v>
      </c>
      <c r="AV532" s="18">
        <f t="shared" si="213"/>
        <v>3.8940092165898617</v>
      </c>
      <c r="AW532" s="18">
        <f t="shared" si="208"/>
        <v>25.443886097152426</v>
      </c>
      <c r="AX532" s="18">
        <f t="shared" si="214"/>
        <v>9.0108401084010836</v>
      </c>
      <c r="AY532" s="8">
        <f t="shared" si="215"/>
        <v>1.7391304347826086</v>
      </c>
      <c r="AZ532" s="8">
        <f t="shared" si="216"/>
        <v>0.20737327188940091</v>
      </c>
      <c r="BA532" s="18">
        <f t="shared" si="200"/>
        <v>0.96908786474338315</v>
      </c>
      <c r="BB532" s="20">
        <f t="shared" si="217"/>
        <v>0.31900676942634676</v>
      </c>
      <c r="BC532" s="8">
        <f t="shared" si="221"/>
        <v>4.141303385004746</v>
      </c>
      <c r="BD532" s="44"/>
      <c r="BE532" s="44"/>
      <c r="BF532" s="8"/>
    </row>
    <row r="533" spans="1:58" x14ac:dyDescent="0.25">
      <c r="A533" s="8">
        <v>377</v>
      </c>
      <c r="B533" s="16" t="s">
        <v>255</v>
      </c>
      <c r="C533" s="8" t="s">
        <v>256</v>
      </c>
      <c r="D533" s="8" t="s">
        <v>58</v>
      </c>
      <c r="E533" s="8" t="s">
        <v>247</v>
      </c>
      <c r="F533" s="8" t="s">
        <v>60</v>
      </c>
      <c r="G533" s="8">
        <v>749</v>
      </c>
      <c r="H533" s="8">
        <v>197</v>
      </c>
      <c r="I533" s="8"/>
      <c r="J533" s="8">
        <v>260</v>
      </c>
      <c r="K533" s="8">
        <v>189</v>
      </c>
      <c r="L533" s="8">
        <v>4196</v>
      </c>
      <c r="M533" s="8">
        <v>119</v>
      </c>
      <c r="N533" s="8">
        <v>14</v>
      </c>
      <c r="O533" s="8">
        <v>623</v>
      </c>
      <c r="P533" s="8">
        <v>2311</v>
      </c>
      <c r="Q533" s="8">
        <v>237</v>
      </c>
      <c r="R533" s="8">
        <v>851</v>
      </c>
      <c r="S533" s="8">
        <v>133</v>
      </c>
      <c r="T533" s="8">
        <v>36</v>
      </c>
      <c r="U533" s="8">
        <v>96</v>
      </c>
      <c r="V533" s="8">
        <v>9.6</v>
      </c>
      <c r="W533" s="8">
        <v>42</v>
      </c>
      <c r="X533" s="8">
        <v>5.7</v>
      </c>
      <c r="Y533" s="8">
        <v>11</v>
      </c>
      <c r="Z533" s="8">
        <v>0.98</v>
      </c>
      <c r="AA533" s="8">
        <v>4.2</v>
      </c>
      <c r="AB533" s="8">
        <v>0.44</v>
      </c>
      <c r="AC533" s="8">
        <v>2.9</v>
      </c>
      <c r="AD533" s="8">
        <v>11</v>
      </c>
      <c r="AE533" s="8">
        <v>0.46</v>
      </c>
      <c r="AF533" s="17">
        <f t="shared" si="218"/>
        <v>4360.9199999999992</v>
      </c>
      <c r="AG533" s="8">
        <f t="shared" si="199"/>
        <v>100.76652601969057</v>
      </c>
      <c r="AH533" s="19">
        <f t="shared" si="201"/>
        <v>144.51604132680802</v>
      </c>
      <c r="AI533" s="19">
        <f t="shared" si="202"/>
        <v>1.4116477512184724</v>
      </c>
      <c r="AJ533" s="18">
        <f t="shared" si="219"/>
        <v>2.7275149900066626</v>
      </c>
      <c r="AK533" s="18">
        <f t="shared" si="203"/>
        <v>35.260504201680675</v>
      </c>
      <c r="AL533" s="18">
        <f t="shared" si="222"/>
        <v>23.913043478260867</v>
      </c>
      <c r="AM533" s="8">
        <f t="shared" si="204"/>
        <v>1.4550215839459186</v>
      </c>
      <c r="AN533" s="8">
        <f t="shared" si="205"/>
        <v>0.93777521496109351</v>
      </c>
      <c r="AO533" s="8">
        <f t="shared" si="206"/>
        <v>0.62652016926341481</v>
      </c>
      <c r="AP533" s="17">
        <f t="shared" si="207"/>
        <v>20.87719298245614</v>
      </c>
      <c r="AQ533" s="18">
        <f t="shared" si="209"/>
        <v>0.7260476030841434</v>
      </c>
      <c r="AR533" s="17">
        <f t="shared" si="210"/>
        <v>28.333333333333332</v>
      </c>
      <c r="AS533" s="17">
        <f t="shared" si="211"/>
        <v>999.04761904761904</v>
      </c>
      <c r="AT533" s="17">
        <f t="shared" si="220"/>
        <v>381.45454545454544</v>
      </c>
      <c r="AU533" s="17">
        <f t="shared" si="212"/>
        <v>35.750040368157592</v>
      </c>
      <c r="AV533" s="18">
        <f t="shared" si="213"/>
        <v>6.489583333333333</v>
      </c>
      <c r="AW533" s="18">
        <f t="shared" si="208"/>
        <v>18.492462311557787</v>
      </c>
      <c r="AX533" s="18">
        <f t="shared" si="214"/>
        <v>6.5447154471544717</v>
      </c>
      <c r="AY533" s="8">
        <f t="shared" si="215"/>
        <v>2.6190476190476191</v>
      </c>
      <c r="AZ533" s="8">
        <f t="shared" si="216"/>
        <v>0.1562867215041128</v>
      </c>
      <c r="BA533" s="18">
        <f t="shared" si="200"/>
        <v>0.98304944828155549</v>
      </c>
      <c r="BB533" s="20">
        <f t="shared" si="217"/>
        <v>0.31080222051136591</v>
      </c>
      <c r="BC533" s="8">
        <f t="shared" si="221"/>
        <v>3.686514924356004</v>
      </c>
      <c r="BD533" s="44"/>
      <c r="BE533" s="44"/>
      <c r="BF533" s="8"/>
    </row>
    <row r="534" spans="1:58" x14ac:dyDescent="0.25">
      <c r="A534" s="8">
        <v>378</v>
      </c>
      <c r="B534" s="16" t="s">
        <v>255</v>
      </c>
      <c r="C534" s="8" t="s">
        <v>256</v>
      </c>
      <c r="D534" s="8" t="s">
        <v>58</v>
      </c>
      <c r="E534" s="8" t="s">
        <v>247</v>
      </c>
      <c r="F534" s="8" t="s">
        <v>60</v>
      </c>
      <c r="G534" s="8">
        <v>668</v>
      </c>
      <c r="H534" s="8">
        <v>250</v>
      </c>
      <c r="I534" s="8"/>
      <c r="J534" s="8">
        <v>228</v>
      </c>
      <c r="K534" s="8">
        <v>269</v>
      </c>
      <c r="L534" s="8">
        <v>3835</v>
      </c>
      <c r="M534" s="8">
        <v>115</v>
      </c>
      <c r="N534" s="8">
        <v>13</v>
      </c>
      <c r="O534" s="8">
        <v>605</v>
      </c>
      <c r="P534" s="8">
        <v>2311</v>
      </c>
      <c r="Q534" s="8">
        <v>230</v>
      </c>
      <c r="R534" s="8">
        <v>831</v>
      </c>
      <c r="S534" s="8">
        <v>127</v>
      </c>
      <c r="T534" s="8">
        <v>36</v>
      </c>
      <c r="U534" s="8">
        <v>91</v>
      </c>
      <c r="V534" s="8">
        <v>9</v>
      </c>
      <c r="W534" s="8">
        <v>40</v>
      </c>
      <c r="X534" s="8">
        <v>5.6</v>
      </c>
      <c r="Y534" s="8">
        <v>11</v>
      </c>
      <c r="Z534" s="8">
        <v>1</v>
      </c>
      <c r="AA534" s="8">
        <v>4</v>
      </c>
      <c r="AB534" s="8">
        <v>0.44</v>
      </c>
      <c r="AC534" s="8">
        <v>3.9</v>
      </c>
      <c r="AD534" s="8">
        <v>16</v>
      </c>
      <c r="AE534" s="8">
        <v>0.36</v>
      </c>
      <c r="AF534" s="17">
        <f t="shared" si="218"/>
        <v>4302.04</v>
      </c>
      <c r="AG534" s="8">
        <f t="shared" si="199"/>
        <v>102.74789029535866</v>
      </c>
      <c r="AH534" s="19">
        <f t="shared" si="201"/>
        <v>151.74184339314846</v>
      </c>
      <c r="AI534" s="19">
        <f t="shared" si="202"/>
        <v>1.4038548441966621</v>
      </c>
      <c r="AJ534" s="18">
        <f t="shared" si="219"/>
        <v>2.773846307186286</v>
      </c>
      <c r="AK534" s="18">
        <f t="shared" si="203"/>
        <v>33.347826086956523</v>
      </c>
      <c r="AL534" s="18">
        <f t="shared" si="222"/>
        <v>44.444444444444443</v>
      </c>
      <c r="AM534" s="8">
        <f t="shared" si="204"/>
        <v>1.498808083630832</v>
      </c>
      <c r="AN534" s="8">
        <f t="shared" si="205"/>
        <v>0.98568382684035816</v>
      </c>
      <c r="AO534" s="8">
        <f t="shared" si="206"/>
        <v>0.62300108415774502</v>
      </c>
      <c r="AP534" s="17">
        <f t="shared" si="207"/>
        <v>20.535714285714288</v>
      </c>
      <c r="AQ534" s="18">
        <f t="shared" si="209"/>
        <v>0.71417197452229308</v>
      </c>
      <c r="AR534" s="17">
        <f t="shared" si="210"/>
        <v>28.75</v>
      </c>
      <c r="AS534" s="17">
        <f t="shared" si="211"/>
        <v>958.75</v>
      </c>
      <c r="AT534" s="17">
        <f t="shared" si="220"/>
        <v>239.6875</v>
      </c>
      <c r="AU534" s="17">
        <f t="shared" si="212"/>
        <v>35.750040368157592</v>
      </c>
      <c r="AV534" s="18">
        <f t="shared" si="213"/>
        <v>6.6483516483516487</v>
      </c>
      <c r="AW534" s="18">
        <f t="shared" si="208"/>
        <v>18.405778894472359</v>
      </c>
      <c r="AX534" s="18">
        <f t="shared" si="214"/>
        <v>6.5447154471544708</v>
      </c>
      <c r="AY534" s="8">
        <f t="shared" si="215"/>
        <v>4</v>
      </c>
      <c r="AZ534" s="8">
        <f t="shared" si="216"/>
        <v>0.15282791817087846</v>
      </c>
      <c r="BA534" s="18">
        <f t="shared" si="200"/>
        <v>0.98348690388745807</v>
      </c>
      <c r="BB534" s="20">
        <f t="shared" si="217"/>
        <v>0.29089920743599318</v>
      </c>
      <c r="BC534" s="8">
        <f t="shared" si="221"/>
        <v>3.2940493544696845</v>
      </c>
      <c r="BD534" s="44"/>
      <c r="BE534" s="44"/>
      <c r="BF534" s="8"/>
    </row>
    <row r="535" spans="1:58" x14ac:dyDescent="0.25">
      <c r="A535" s="8">
        <v>379</v>
      </c>
      <c r="B535" s="16" t="s">
        <v>257</v>
      </c>
      <c r="C535" s="8" t="s">
        <v>258</v>
      </c>
      <c r="D535" s="8" t="s">
        <v>58</v>
      </c>
      <c r="E535" s="8" t="s">
        <v>247</v>
      </c>
      <c r="F535" s="8" t="s">
        <v>60</v>
      </c>
      <c r="G535" s="8">
        <v>717</v>
      </c>
      <c r="H535" s="8">
        <v>371</v>
      </c>
      <c r="I535" s="8"/>
      <c r="J535" s="8">
        <v>172</v>
      </c>
      <c r="K535" s="8">
        <v>314</v>
      </c>
      <c r="L535" s="8">
        <v>3147</v>
      </c>
      <c r="M535" s="8">
        <v>126</v>
      </c>
      <c r="N535" s="8">
        <v>11</v>
      </c>
      <c r="O535" s="8">
        <v>448</v>
      </c>
      <c r="P535" s="8">
        <v>1808</v>
      </c>
      <c r="Q535" s="8">
        <v>182</v>
      </c>
      <c r="R535" s="8">
        <v>685</v>
      </c>
      <c r="S535" s="8">
        <v>117</v>
      </c>
      <c r="T535" s="8">
        <v>33</v>
      </c>
      <c r="U535" s="8">
        <v>87</v>
      </c>
      <c r="V535" s="8">
        <v>8.9</v>
      </c>
      <c r="W535" s="8">
        <v>42</v>
      </c>
      <c r="X535" s="8">
        <v>6</v>
      </c>
      <c r="Y535" s="8">
        <v>12</v>
      </c>
      <c r="Z535" s="8">
        <v>1.1000000000000001</v>
      </c>
      <c r="AA535" s="8">
        <v>4.8</v>
      </c>
      <c r="AB535" s="8">
        <v>0.59</v>
      </c>
      <c r="AC535" s="8">
        <v>3.9</v>
      </c>
      <c r="AD535" s="8">
        <v>16</v>
      </c>
      <c r="AE535" s="8">
        <v>0.61</v>
      </c>
      <c r="AF535" s="17">
        <f t="shared" si="218"/>
        <v>3435.3900000000003</v>
      </c>
      <c r="AG535" s="8">
        <f t="shared" si="199"/>
        <v>63.403656821378341</v>
      </c>
      <c r="AH535" s="19">
        <f t="shared" si="201"/>
        <v>98.928765633496468</v>
      </c>
      <c r="AI535" s="19">
        <f t="shared" si="202"/>
        <v>1.2611167575225601</v>
      </c>
      <c r="AJ535" s="18">
        <f t="shared" si="219"/>
        <v>2.2295791409715462</v>
      </c>
      <c r="AK535" s="18">
        <f t="shared" si="203"/>
        <v>24.976190476190474</v>
      </c>
      <c r="AL535" s="18">
        <f t="shared" si="222"/>
        <v>26.229508196721312</v>
      </c>
      <c r="AM535" s="8">
        <f t="shared" si="204"/>
        <v>1.5318329665906421</v>
      </c>
      <c r="AN535" s="8">
        <f t="shared" si="205"/>
        <v>0.96276228556037668</v>
      </c>
      <c r="AO535" s="8">
        <f t="shared" si="206"/>
        <v>0.64152238510639026</v>
      </c>
      <c r="AP535" s="17">
        <f t="shared" si="207"/>
        <v>21</v>
      </c>
      <c r="AQ535" s="18">
        <f t="shared" si="209"/>
        <v>0.73031847133757966</v>
      </c>
      <c r="AR535" s="17">
        <f t="shared" si="210"/>
        <v>26.25</v>
      </c>
      <c r="AS535" s="17">
        <f t="shared" si="211"/>
        <v>655.625</v>
      </c>
      <c r="AT535" s="17">
        <f t="shared" si="220"/>
        <v>196.6875</v>
      </c>
      <c r="AU535" s="17">
        <f t="shared" si="212"/>
        <v>24.439293133034294</v>
      </c>
      <c r="AV535" s="18">
        <f t="shared" si="213"/>
        <v>5.1494252873563218</v>
      </c>
      <c r="AW535" s="18">
        <f t="shared" si="208"/>
        <v>14.663944723618091</v>
      </c>
      <c r="AX535" s="18">
        <f t="shared" si="214"/>
        <v>5.7266260162601634</v>
      </c>
      <c r="AY535" s="8">
        <f t="shared" si="215"/>
        <v>3.3333333333333335</v>
      </c>
      <c r="AZ535" s="8">
        <f t="shared" si="216"/>
        <v>0.17080291970802919</v>
      </c>
      <c r="BA535" s="18">
        <f t="shared" si="200"/>
        <v>0.97805489333088813</v>
      </c>
      <c r="BB535" s="20">
        <f t="shared" si="217"/>
        <v>0.28959053611880192</v>
      </c>
      <c r="BC535" s="8">
        <f t="shared" si="221"/>
        <v>3.244033710756562</v>
      </c>
      <c r="BD535" s="44"/>
      <c r="BE535" s="44"/>
      <c r="BF535" s="8"/>
    </row>
    <row r="536" spans="1:58" x14ac:dyDescent="0.25">
      <c r="A536" s="8">
        <v>380</v>
      </c>
      <c r="B536" s="16" t="s">
        <v>257</v>
      </c>
      <c r="C536" s="8" t="s">
        <v>258</v>
      </c>
      <c r="D536" s="8" t="s">
        <v>58</v>
      </c>
      <c r="E536" s="8" t="s">
        <v>247</v>
      </c>
      <c r="F536" s="8" t="s">
        <v>60</v>
      </c>
      <c r="G536" s="8">
        <v>888</v>
      </c>
      <c r="H536" s="8">
        <v>53</v>
      </c>
      <c r="I536" s="8"/>
      <c r="J536" s="8">
        <v>164</v>
      </c>
      <c r="K536" s="8">
        <v>261</v>
      </c>
      <c r="L536" s="8">
        <v>3153</v>
      </c>
      <c r="M536" s="8">
        <v>133</v>
      </c>
      <c r="N536" s="8">
        <v>11</v>
      </c>
      <c r="O536" s="8">
        <v>452</v>
      </c>
      <c r="P536" s="8">
        <v>1791</v>
      </c>
      <c r="Q536" s="8">
        <v>190</v>
      </c>
      <c r="R536" s="8">
        <v>700</v>
      </c>
      <c r="S536" s="8">
        <v>120</v>
      </c>
      <c r="T536" s="8">
        <v>34</v>
      </c>
      <c r="U536" s="8">
        <v>88</v>
      </c>
      <c r="V536" s="8">
        <v>9.3000000000000007</v>
      </c>
      <c r="W536" s="8">
        <v>42</v>
      </c>
      <c r="X536" s="8">
        <v>6.3</v>
      </c>
      <c r="Y536" s="8">
        <v>12</v>
      </c>
      <c r="Z536" s="8">
        <v>1.1000000000000001</v>
      </c>
      <c r="AA536" s="8">
        <v>4.9000000000000004</v>
      </c>
      <c r="AB536" s="8">
        <v>0.56000000000000005</v>
      </c>
      <c r="AC536" s="8">
        <v>5.3</v>
      </c>
      <c r="AD536" s="8">
        <v>21</v>
      </c>
      <c r="AE536" s="8">
        <v>1.3</v>
      </c>
      <c r="AF536" s="17">
        <f t="shared" si="218"/>
        <v>3451.1600000000003</v>
      </c>
      <c r="AG536" s="8">
        <f t="shared" ref="AG536:AG599" si="223">IFERROR((O536/0.237)/(AA536/0.161),"")</f>
        <v>62.664255575647985</v>
      </c>
      <c r="AH536" s="19">
        <f t="shared" si="201"/>
        <v>95.998601724539725</v>
      </c>
      <c r="AI536" s="19">
        <f t="shared" si="202"/>
        <v>1.2451115129596144</v>
      </c>
      <c r="AJ536" s="18">
        <f t="shared" si="219"/>
        <v>2.1932489451476798</v>
      </c>
      <c r="AK536" s="18">
        <f t="shared" si="203"/>
        <v>23.706766917293233</v>
      </c>
      <c r="AL536" s="18">
        <f t="shared" si="222"/>
        <v>16.153846153846153</v>
      </c>
      <c r="AM536" s="8">
        <f t="shared" si="204"/>
        <v>1.4785542180051234</v>
      </c>
      <c r="AN536" s="8">
        <f t="shared" si="205"/>
        <v>0.97387820026792682</v>
      </c>
      <c r="AO536" s="8">
        <f t="shared" si="206"/>
        <v>0.65556775752251251</v>
      </c>
      <c r="AP536" s="17">
        <f t="shared" si="207"/>
        <v>21.111111111111111</v>
      </c>
      <c r="AQ536" s="18">
        <f t="shared" si="209"/>
        <v>0.73418259023354571</v>
      </c>
      <c r="AR536" s="17">
        <f t="shared" si="210"/>
        <v>27.142857142857142</v>
      </c>
      <c r="AS536" s="17">
        <f t="shared" si="211"/>
        <v>643.46938775510205</v>
      </c>
      <c r="AT536" s="17">
        <f t="shared" si="220"/>
        <v>150.14285714285714</v>
      </c>
      <c r="AU536" s="17">
        <f t="shared" si="212"/>
        <v>26.528799797005835</v>
      </c>
      <c r="AV536" s="18">
        <f t="shared" si="213"/>
        <v>5.1363636363636367</v>
      </c>
      <c r="AW536" s="18">
        <f t="shared" si="208"/>
        <v>14.529791816223977</v>
      </c>
      <c r="AX536" s="18">
        <f t="shared" si="214"/>
        <v>5.6097560975609762</v>
      </c>
      <c r="AY536" s="8">
        <f t="shared" si="215"/>
        <v>4.2857142857142856</v>
      </c>
      <c r="AZ536" s="8">
        <f t="shared" si="216"/>
        <v>0.17142857142857143</v>
      </c>
      <c r="BA536" s="18">
        <f t="shared" ref="BA536:BA599" si="224">IFERROR(SUM(O536:U536)/SUM(O536:AB536),"")</f>
        <v>0.97793205762700064</v>
      </c>
      <c r="BB536" s="20">
        <f t="shared" si="217"/>
        <v>0.28392532019704431</v>
      </c>
      <c r="BC536" s="8">
        <f t="shared" si="221"/>
        <v>2.9700341929875398</v>
      </c>
      <c r="BD536" s="44"/>
      <c r="BE536" s="44"/>
      <c r="BF536" s="8"/>
    </row>
    <row r="537" spans="1:58" x14ac:dyDescent="0.25">
      <c r="A537" s="8">
        <v>381</v>
      </c>
      <c r="B537" s="16" t="s">
        <v>259</v>
      </c>
      <c r="C537" s="8" t="s">
        <v>260</v>
      </c>
      <c r="D537" s="8" t="s">
        <v>58</v>
      </c>
      <c r="E537" s="8" t="s">
        <v>247</v>
      </c>
      <c r="F537" s="8" t="s">
        <v>60</v>
      </c>
      <c r="G537" s="8">
        <v>1749</v>
      </c>
      <c r="H537" s="8">
        <v>1121</v>
      </c>
      <c r="I537" s="8"/>
      <c r="J537" s="8">
        <v>210</v>
      </c>
      <c r="K537" s="8">
        <v>684</v>
      </c>
      <c r="L537" s="8">
        <v>5202</v>
      </c>
      <c r="M537" s="8">
        <v>246</v>
      </c>
      <c r="N537" s="8">
        <v>16</v>
      </c>
      <c r="O537" s="8">
        <v>825</v>
      </c>
      <c r="P537" s="8">
        <v>3123</v>
      </c>
      <c r="Q537" s="8">
        <v>339</v>
      </c>
      <c r="R537" s="8">
        <v>1306</v>
      </c>
      <c r="S537" s="8">
        <v>230</v>
      </c>
      <c r="T537" s="8">
        <v>60</v>
      </c>
      <c r="U537" s="8">
        <v>166</v>
      </c>
      <c r="V537" s="8">
        <v>17</v>
      </c>
      <c r="W537" s="8">
        <v>77</v>
      </c>
      <c r="X537" s="8">
        <v>11</v>
      </c>
      <c r="Y537" s="8">
        <v>21</v>
      </c>
      <c r="Z537" s="8">
        <v>1.9</v>
      </c>
      <c r="AA537" s="8">
        <v>8.4</v>
      </c>
      <c r="AB537" s="8">
        <v>0.85</v>
      </c>
      <c r="AC537" s="8">
        <v>10</v>
      </c>
      <c r="AD537" s="8">
        <v>43</v>
      </c>
      <c r="AE537" s="8">
        <v>33</v>
      </c>
      <c r="AF537" s="17">
        <f t="shared" si="218"/>
        <v>6186.15</v>
      </c>
      <c r="AG537" s="8">
        <f t="shared" si="223"/>
        <v>66.719409282700411</v>
      </c>
      <c r="AH537" s="19">
        <f t="shared" si="201"/>
        <v>97.646818923327899</v>
      </c>
      <c r="AI537" s="19">
        <f t="shared" si="202"/>
        <v>1.2180878903599743</v>
      </c>
      <c r="AJ537" s="18">
        <f t="shared" si="219"/>
        <v>2.0886075949367089</v>
      </c>
      <c r="AK537" s="18">
        <f t="shared" si="203"/>
        <v>21.146341463414632</v>
      </c>
      <c r="AL537" s="18">
        <f t="shared" si="222"/>
        <v>1.303030303030303</v>
      </c>
      <c r="AM537" s="8">
        <f t="shared" si="204"/>
        <v>1.4286730336333879</v>
      </c>
      <c r="AN537" s="8">
        <f t="shared" si="205"/>
        <v>0.90383878775489634</v>
      </c>
      <c r="AO537" s="8">
        <f t="shared" si="206"/>
        <v>0.6831796828405714</v>
      </c>
      <c r="AP537" s="17">
        <f t="shared" si="207"/>
        <v>22.363636363636363</v>
      </c>
      <c r="AQ537" s="18">
        <f t="shared" si="209"/>
        <v>0.77774174869716273</v>
      </c>
      <c r="AR537" s="17">
        <f t="shared" si="210"/>
        <v>29.285714285714285</v>
      </c>
      <c r="AS537" s="17">
        <f t="shared" si="211"/>
        <v>619.28571428571422</v>
      </c>
      <c r="AT537" s="17">
        <f t="shared" si="220"/>
        <v>120.97674418604652</v>
      </c>
      <c r="AU537" s="17">
        <f t="shared" si="212"/>
        <v>30.843172082332039</v>
      </c>
      <c r="AV537" s="18">
        <f t="shared" si="213"/>
        <v>4.9698795180722888</v>
      </c>
      <c r="AW537" s="18">
        <f t="shared" si="208"/>
        <v>15.988274706867669</v>
      </c>
      <c r="AX537" s="18">
        <f t="shared" si="214"/>
        <v>5.9993224932249314</v>
      </c>
      <c r="AY537" s="8">
        <f t="shared" si="215"/>
        <v>5.1190476190476186</v>
      </c>
      <c r="AZ537" s="8">
        <f t="shared" si="216"/>
        <v>0.17611026033690658</v>
      </c>
      <c r="BA537" s="18">
        <f t="shared" si="224"/>
        <v>0.97782950623570397</v>
      </c>
      <c r="BB537" s="20">
        <f t="shared" si="217"/>
        <v>0.25107609441833445</v>
      </c>
      <c r="BC537" s="8">
        <f t="shared" si="221"/>
        <v>2.8858686073286521</v>
      </c>
      <c r="BD537" s="44"/>
      <c r="BE537" s="44"/>
      <c r="BF537" s="8"/>
    </row>
    <row r="538" spans="1:58" x14ac:dyDescent="0.25">
      <c r="A538" s="8">
        <v>382</v>
      </c>
      <c r="B538" s="16" t="s">
        <v>259</v>
      </c>
      <c r="C538" s="8" t="s">
        <v>260</v>
      </c>
      <c r="D538" s="8" t="s">
        <v>58</v>
      </c>
      <c r="E538" s="8" t="s">
        <v>247</v>
      </c>
      <c r="F538" s="8" t="s">
        <v>60</v>
      </c>
      <c r="G538" s="8">
        <v>1592</v>
      </c>
      <c r="H538" s="8">
        <v>183</v>
      </c>
      <c r="I538" s="8"/>
      <c r="J538" s="8">
        <v>229</v>
      </c>
      <c r="K538" s="8">
        <v>302</v>
      </c>
      <c r="L538" s="8">
        <v>5248</v>
      </c>
      <c r="M538" s="8">
        <v>294</v>
      </c>
      <c r="N538" s="8">
        <v>16</v>
      </c>
      <c r="O538" s="8">
        <v>986</v>
      </c>
      <c r="P538" s="8">
        <v>3554</v>
      </c>
      <c r="Q538" s="8">
        <v>408</v>
      </c>
      <c r="R538" s="8">
        <v>1607</v>
      </c>
      <c r="S538" s="8">
        <v>289</v>
      </c>
      <c r="T538" s="8">
        <v>73</v>
      </c>
      <c r="U538" s="8">
        <v>208</v>
      </c>
      <c r="V538" s="8">
        <v>22</v>
      </c>
      <c r="W538" s="8">
        <v>95</v>
      </c>
      <c r="X538" s="8">
        <v>13</v>
      </c>
      <c r="Y538" s="8">
        <v>25</v>
      </c>
      <c r="Z538" s="8">
        <v>2.2999999999999998</v>
      </c>
      <c r="AA538" s="8">
        <v>9.6</v>
      </c>
      <c r="AB538" s="8">
        <v>1</v>
      </c>
      <c r="AC538" s="8">
        <v>14</v>
      </c>
      <c r="AD538" s="8">
        <v>64</v>
      </c>
      <c r="AE538" s="8">
        <v>33</v>
      </c>
      <c r="AF538" s="17">
        <f t="shared" si="218"/>
        <v>7292.9000000000005</v>
      </c>
      <c r="AG538" s="8">
        <f t="shared" si="223"/>
        <v>69.772327707454295</v>
      </c>
      <c r="AH538" s="19">
        <f t="shared" si="201"/>
        <v>97.232531266992936</v>
      </c>
      <c r="AI538" s="19">
        <f t="shared" si="202"/>
        <v>1.1831202623543098</v>
      </c>
      <c r="AJ538" s="18">
        <f t="shared" si="219"/>
        <v>1.9865971705137753</v>
      </c>
      <c r="AK538" s="18">
        <f t="shared" si="203"/>
        <v>17.85034013605442</v>
      </c>
      <c r="AL538" s="18">
        <f t="shared" si="222"/>
        <v>1.9393939393939394</v>
      </c>
      <c r="AM538" s="8">
        <f t="shared" si="204"/>
        <v>1.3556156409865898</v>
      </c>
      <c r="AN538" s="8">
        <f t="shared" si="205"/>
        <v>0.87639513450147477</v>
      </c>
      <c r="AO538" s="8">
        <f t="shared" si="206"/>
        <v>0.68066215148816023</v>
      </c>
      <c r="AP538" s="17">
        <f t="shared" si="207"/>
        <v>22.615384615384617</v>
      </c>
      <c r="AQ538" s="18">
        <f t="shared" si="209"/>
        <v>0.7864968152866243</v>
      </c>
      <c r="AR538" s="17">
        <f t="shared" si="210"/>
        <v>30.625</v>
      </c>
      <c r="AS538" s="17">
        <f t="shared" si="211"/>
        <v>546.66666666666674</v>
      </c>
      <c r="AT538" s="17">
        <f t="shared" si="220"/>
        <v>82</v>
      </c>
      <c r="AU538" s="17">
        <f t="shared" si="212"/>
        <v>31.896980461811719</v>
      </c>
      <c r="AV538" s="18">
        <f t="shared" si="213"/>
        <v>4.740384615384615</v>
      </c>
      <c r="AW538" s="18">
        <f t="shared" si="208"/>
        <v>17.52931323283082</v>
      </c>
      <c r="AX538" s="18">
        <f t="shared" si="214"/>
        <v>6.4765413279132797</v>
      </c>
      <c r="AY538" s="8">
        <f t="shared" si="215"/>
        <v>6.666666666666667</v>
      </c>
      <c r="AZ538" s="8">
        <f t="shared" si="216"/>
        <v>0.17983820784069696</v>
      </c>
      <c r="BA538" s="18">
        <f t="shared" si="224"/>
        <v>0.97697760835881464</v>
      </c>
      <c r="BB538" s="20">
        <f t="shared" si="217"/>
        <v>0.20585249876617387</v>
      </c>
      <c r="BC538" s="8">
        <f t="shared" si="221"/>
        <v>2.1800013566986998</v>
      </c>
      <c r="BD538" s="44"/>
      <c r="BE538" s="44"/>
      <c r="BF538" s="8"/>
    </row>
    <row r="539" spans="1:58" x14ac:dyDescent="0.25">
      <c r="A539" s="8">
        <v>383</v>
      </c>
      <c r="B539" s="16" t="s">
        <v>261</v>
      </c>
      <c r="C539" s="8" t="s">
        <v>262</v>
      </c>
      <c r="D539" s="8" t="s">
        <v>58</v>
      </c>
      <c r="E539" s="8" t="s">
        <v>247</v>
      </c>
      <c r="F539" s="8" t="s">
        <v>60</v>
      </c>
      <c r="G539" s="8">
        <v>1038</v>
      </c>
      <c r="H539" s="8">
        <v>98</v>
      </c>
      <c r="I539" s="8"/>
      <c r="J539" s="8">
        <v>198</v>
      </c>
      <c r="K539" s="8">
        <v>448</v>
      </c>
      <c r="L539" s="8">
        <v>4897</v>
      </c>
      <c r="M539" s="8">
        <v>260</v>
      </c>
      <c r="N539" s="8">
        <v>21</v>
      </c>
      <c r="O539" s="8">
        <v>539</v>
      </c>
      <c r="P539" s="8">
        <v>2401</v>
      </c>
      <c r="Q539" s="8">
        <v>298</v>
      </c>
      <c r="R539" s="8">
        <v>1255</v>
      </c>
      <c r="S539" s="8">
        <v>242</v>
      </c>
      <c r="T539" s="8">
        <v>61</v>
      </c>
      <c r="U539" s="8">
        <v>169</v>
      </c>
      <c r="V539" s="8">
        <v>16</v>
      </c>
      <c r="W539" s="8">
        <v>73</v>
      </c>
      <c r="X539" s="8">
        <v>10</v>
      </c>
      <c r="Y539" s="8">
        <v>20</v>
      </c>
      <c r="Z539" s="8">
        <v>1.9</v>
      </c>
      <c r="AA539" s="8">
        <v>10</v>
      </c>
      <c r="AB539" s="8">
        <v>1.1000000000000001</v>
      </c>
      <c r="AC539" s="8">
        <v>11</v>
      </c>
      <c r="AD539" s="8">
        <v>32</v>
      </c>
      <c r="AE539" s="8">
        <v>2.5</v>
      </c>
      <c r="AF539" s="17">
        <f t="shared" si="218"/>
        <v>5097</v>
      </c>
      <c r="AG539" s="8">
        <f t="shared" si="223"/>
        <v>36.615611814345989</v>
      </c>
      <c r="AH539" s="19">
        <f t="shared" si="201"/>
        <v>63.060522022838498</v>
      </c>
      <c r="AI539" s="19">
        <f t="shared" si="202"/>
        <v>0.82815741254391728</v>
      </c>
      <c r="AJ539" s="18">
        <f t="shared" si="219"/>
        <v>1.2968929804372844</v>
      </c>
      <c r="AK539" s="18">
        <f t="shared" si="203"/>
        <v>18.834615384615386</v>
      </c>
      <c r="AL539" s="18">
        <f t="shared" si="222"/>
        <v>12.8</v>
      </c>
      <c r="AM539" s="8">
        <f t="shared" si="204"/>
        <v>1.4493635398572204</v>
      </c>
      <c r="AN539" s="8">
        <f t="shared" si="205"/>
        <v>0.8878436364519785</v>
      </c>
      <c r="AO539" s="8">
        <f t="shared" si="206"/>
        <v>0.78281912448710522</v>
      </c>
      <c r="AP539" s="17">
        <f t="shared" si="207"/>
        <v>26</v>
      </c>
      <c r="AQ539" s="18">
        <f t="shared" si="209"/>
        <v>0.90420382165605084</v>
      </c>
      <c r="AR539" s="17">
        <f t="shared" si="210"/>
        <v>26</v>
      </c>
      <c r="AS539" s="17">
        <f t="shared" si="211"/>
        <v>489.7</v>
      </c>
      <c r="AT539" s="17">
        <f t="shared" si="220"/>
        <v>153.03125</v>
      </c>
      <c r="AU539" s="17">
        <f t="shared" si="212"/>
        <v>24.230582916195701</v>
      </c>
      <c r="AV539" s="18">
        <f t="shared" si="213"/>
        <v>3.1893491124260356</v>
      </c>
      <c r="AW539" s="18">
        <f t="shared" si="208"/>
        <v>13.67286432160804</v>
      </c>
      <c r="AX539" s="18">
        <f t="shared" si="214"/>
        <v>4.777642276422764</v>
      </c>
      <c r="AY539" s="8">
        <f t="shared" si="215"/>
        <v>3.2</v>
      </c>
      <c r="AZ539" s="8">
        <f t="shared" si="216"/>
        <v>0.19282868525896416</v>
      </c>
      <c r="BA539" s="18">
        <f t="shared" si="224"/>
        <v>0.97410241318422597</v>
      </c>
      <c r="BB539" s="20">
        <f t="shared" si="217"/>
        <v>0.24596004945734307</v>
      </c>
      <c r="BC539" s="8">
        <f t="shared" si="221"/>
        <v>1.9127051060234177</v>
      </c>
      <c r="BD539" s="44"/>
      <c r="BE539" s="44"/>
      <c r="BF539" s="8"/>
    </row>
    <row r="540" spans="1:58" x14ac:dyDescent="0.25">
      <c r="A540" s="8">
        <v>384</v>
      </c>
      <c r="B540" s="16" t="s">
        <v>261</v>
      </c>
      <c r="C540" s="8" t="s">
        <v>262</v>
      </c>
      <c r="D540" s="8" t="s">
        <v>58</v>
      </c>
      <c r="E540" s="8" t="s">
        <v>247</v>
      </c>
      <c r="F540" s="8" t="s">
        <v>60</v>
      </c>
      <c r="G540" s="8">
        <v>1020</v>
      </c>
      <c r="H540" s="8">
        <v>114</v>
      </c>
      <c r="I540" s="8"/>
      <c r="J540" s="8">
        <v>210</v>
      </c>
      <c r="K540" s="8">
        <v>439</v>
      </c>
      <c r="L540" s="8">
        <v>4937</v>
      </c>
      <c r="M540" s="8">
        <v>272</v>
      </c>
      <c r="N540" s="8">
        <v>30</v>
      </c>
      <c r="O540" s="8">
        <v>546</v>
      </c>
      <c r="P540" s="8">
        <v>2305</v>
      </c>
      <c r="Q540" s="8">
        <v>298</v>
      </c>
      <c r="R540" s="8">
        <v>1274</v>
      </c>
      <c r="S540" s="8">
        <v>247</v>
      </c>
      <c r="T540" s="8">
        <v>63</v>
      </c>
      <c r="U540" s="8">
        <v>179</v>
      </c>
      <c r="V540" s="8">
        <v>18</v>
      </c>
      <c r="W540" s="8">
        <v>75</v>
      </c>
      <c r="X540" s="8">
        <v>11</v>
      </c>
      <c r="Y540" s="8">
        <v>23</v>
      </c>
      <c r="Z540" s="8">
        <v>2.1</v>
      </c>
      <c r="AA540" s="8">
        <v>10</v>
      </c>
      <c r="AB540" s="8">
        <v>1.3</v>
      </c>
      <c r="AC540" s="8">
        <v>11</v>
      </c>
      <c r="AD540" s="8">
        <v>34</v>
      </c>
      <c r="AE540" s="8">
        <v>2.4</v>
      </c>
      <c r="AF540" s="17">
        <f t="shared" si="218"/>
        <v>5052.4000000000005</v>
      </c>
      <c r="AG540" s="8">
        <f t="shared" si="223"/>
        <v>37.09113924050633</v>
      </c>
      <c r="AH540" s="19">
        <f t="shared" si="201"/>
        <v>60.539151712887438</v>
      </c>
      <c r="AI540" s="19">
        <f t="shared" si="202"/>
        <v>0.82640144665461124</v>
      </c>
      <c r="AJ540" s="18">
        <f t="shared" si="219"/>
        <v>1.2871419053964024</v>
      </c>
      <c r="AK540" s="18">
        <f t="shared" si="203"/>
        <v>18.150735294117649</v>
      </c>
      <c r="AL540" s="18">
        <f t="shared" si="222"/>
        <v>14.166666666666668</v>
      </c>
      <c r="AM540" s="8">
        <f t="shared" si="204"/>
        <v>1.3824650569504202</v>
      </c>
      <c r="AN540" s="8">
        <f t="shared" si="205"/>
        <v>0.88190792217888703</v>
      </c>
      <c r="AO540" s="8">
        <f t="shared" si="206"/>
        <v>0.76213978943811056</v>
      </c>
      <c r="AP540" s="17">
        <f t="shared" si="207"/>
        <v>24.727272727272727</v>
      </c>
      <c r="AQ540" s="18">
        <f t="shared" si="209"/>
        <v>0.85994209612044015</v>
      </c>
      <c r="AR540" s="17">
        <f t="shared" si="210"/>
        <v>27.2</v>
      </c>
      <c r="AS540" s="17">
        <f t="shared" si="211"/>
        <v>493.7</v>
      </c>
      <c r="AT540" s="17">
        <f t="shared" si="220"/>
        <v>145.20588235294119</v>
      </c>
      <c r="AU540" s="17">
        <f t="shared" si="212"/>
        <v>21.175023910370271</v>
      </c>
      <c r="AV540" s="18">
        <f t="shared" si="213"/>
        <v>3.0502793296089385</v>
      </c>
      <c r="AW540" s="18">
        <f t="shared" si="208"/>
        <v>14.481909547738692</v>
      </c>
      <c r="AX540" s="18">
        <f t="shared" si="214"/>
        <v>4.9085365853658534</v>
      </c>
      <c r="AY540" s="8">
        <f t="shared" si="215"/>
        <v>3.4</v>
      </c>
      <c r="AZ540" s="8">
        <f t="shared" si="216"/>
        <v>0.19387755102040816</v>
      </c>
      <c r="BA540" s="18">
        <f t="shared" si="224"/>
        <v>0.97221122634787416</v>
      </c>
      <c r="BB540" s="20">
        <f t="shared" si="217"/>
        <v>0.24427099009365019</v>
      </c>
      <c r="BC540" s="8">
        <f t="shared" si="221"/>
        <v>2.8247447585631704</v>
      </c>
      <c r="BD540" s="44"/>
      <c r="BE540" s="44"/>
      <c r="BF540" s="8"/>
    </row>
    <row r="541" spans="1:58" x14ac:dyDescent="0.25">
      <c r="A541" s="8">
        <v>385</v>
      </c>
      <c r="B541" s="16" t="s">
        <v>261</v>
      </c>
      <c r="C541" s="8" t="s">
        <v>262</v>
      </c>
      <c r="D541" s="8" t="s">
        <v>58</v>
      </c>
      <c r="E541" s="8" t="s">
        <v>247</v>
      </c>
      <c r="F541" s="8" t="s">
        <v>60</v>
      </c>
      <c r="G541" s="8">
        <v>1006</v>
      </c>
      <c r="H541" s="8">
        <v>33</v>
      </c>
      <c r="I541" s="8"/>
      <c r="J541" s="8">
        <v>224</v>
      </c>
      <c r="K541" s="8"/>
      <c r="L541" s="8">
        <v>4697</v>
      </c>
      <c r="M541" s="8">
        <v>248</v>
      </c>
      <c r="N541" s="8">
        <v>20</v>
      </c>
      <c r="O541" s="8">
        <v>470</v>
      </c>
      <c r="P541" s="8">
        <v>1923</v>
      </c>
      <c r="Q541" s="8">
        <v>252</v>
      </c>
      <c r="R541" s="8">
        <v>1145</v>
      </c>
      <c r="S541" s="8">
        <v>231</v>
      </c>
      <c r="T541" s="8">
        <v>57</v>
      </c>
      <c r="U541" s="8">
        <v>169</v>
      </c>
      <c r="V541" s="8">
        <v>16</v>
      </c>
      <c r="W541" s="8">
        <v>70</v>
      </c>
      <c r="X541" s="8">
        <v>9.8000000000000007</v>
      </c>
      <c r="Y541" s="8">
        <v>20</v>
      </c>
      <c r="Z541" s="8">
        <v>1.9</v>
      </c>
      <c r="AA541" s="8">
        <v>9.4</v>
      </c>
      <c r="AB541" s="8">
        <v>1.1000000000000001</v>
      </c>
      <c r="AC541" s="8">
        <v>8.3000000000000007</v>
      </c>
      <c r="AD541" s="8">
        <v>30</v>
      </c>
      <c r="AE541" s="8">
        <v>1.8</v>
      </c>
      <c r="AF541" s="17">
        <f t="shared" si="218"/>
        <v>4375.2</v>
      </c>
      <c r="AG541" s="8">
        <f t="shared" si="223"/>
        <v>33.966244725738399</v>
      </c>
      <c r="AH541" s="19">
        <f t="shared" si="201"/>
        <v>53.729998958731038</v>
      </c>
      <c r="AI541" s="19">
        <f t="shared" si="202"/>
        <v>0.79151696055128706</v>
      </c>
      <c r="AJ541" s="18">
        <f t="shared" si="219"/>
        <v>1.1847224505452356</v>
      </c>
      <c r="AK541" s="18">
        <f t="shared" si="203"/>
        <v>18.93951612903226</v>
      </c>
      <c r="AL541" s="18">
        <f t="shared" si="222"/>
        <v>16.666666666666668</v>
      </c>
      <c r="AM541" s="8">
        <f t="shared" si="204"/>
        <v>1.3518165884780113</v>
      </c>
      <c r="AN541" s="8">
        <f t="shared" si="205"/>
        <v>0.84914762640716668</v>
      </c>
      <c r="AO541" s="8">
        <f t="shared" si="206"/>
        <v>0.76772307513600357</v>
      </c>
      <c r="AP541" s="17">
        <f t="shared" si="207"/>
        <v>25.30612244897959</v>
      </c>
      <c r="AQ541" s="18">
        <f t="shared" si="209"/>
        <v>0.88007279344858946</v>
      </c>
      <c r="AR541" s="17">
        <f t="shared" si="210"/>
        <v>26.382978723404253</v>
      </c>
      <c r="AS541" s="17">
        <f t="shared" si="211"/>
        <v>499.68085106382978</v>
      </c>
      <c r="AT541" s="17">
        <f t="shared" si="220"/>
        <v>156.56666666666666</v>
      </c>
      <c r="AU541" s="17">
        <f t="shared" si="212"/>
        <v>22.641692233166477</v>
      </c>
      <c r="AV541" s="18">
        <f t="shared" si="213"/>
        <v>2.7810650887573964</v>
      </c>
      <c r="AW541" s="18">
        <f t="shared" si="208"/>
        <v>14.545600342136213</v>
      </c>
      <c r="AX541" s="18">
        <f t="shared" si="214"/>
        <v>4.8737242691575853</v>
      </c>
      <c r="AY541" s="8">
        <f t="shared" si="215"/>
        <v>3.1914893617021276</v>
      </c>
      <c r="AZ541" s="8">
        <f t="shared" si="216"/>
        <v>0.2017467248908297</v>
      </c>
      <c r="BA541" s="18">
        <f t="shared" si="224"/>
        <v>0.97069848235509237</v>
      </c>
      <c r="BB541" s="20">
        <f t="shared" si="217"/>
        <v>0.25857900918536364</v>
      </c>
      <c r="BC541" s="8">
        <f t="shared" si="221"/>
        <v>1.6132305346098448</v>
      </c>
      <c r="BD541" s="44"/>
      <c r="BE541" s="44"/>
      <c r="BF541" s="8"/>
    </row>
    <row r="542" spans="1:58" x14ac:dyDescent="0.25">
      <c r="A542" s="8">
        <v>386</v>
      </c>
      <c r="B542" s="16" t="s">
        <v>263</v>
      </c>
      <c r="C542" s="8" t="s">
        <v>256</v>
      </c>
      <c r="D542" s="8" t="s">
        <v>58</v>
      </c>
      <c r="E542" s="8" t="s">
        <v>247</v>
      </c>
      <c r="F542" s="8" t="s">
        <v>60</v>
      </c>
      <c r="G542" s="8">
        <v>1268</v>
      </c>
      <c r="H542" s="8">
        <v>294</v>
      </c>
      <c r="I542" s="8"/>
      <c r="J542" s="8">
        <v>394</v>
      </c>
      <c r="K542" s="8">
        <v>264</v>
      </c>
      <c r="L542" s="8">
        <v>6763</v>
      </c>
      <c r="M542" s="8">
        <v>155</v>
      </c>
      <c r="N542" s="8">
        <v>155</v>
      </c>
      <c r="O542" s="8">
        <v>1106</v>
      </c>
      <c r="P542" s="8">
        <v>3248</v>
      </c>
      <c r="Q542" s="8">
        <v>331</v>
      </c>
      <c r="R542" s="8">
        <v>1082</v>
      </c>
      <c r="S542" s="8">
        <v>150</v>
      </c>
      <c r="T542" s="8">
        <v>42</v>
      </c>
      <c r="U542" s="8">
        <v>104</v>
      </c>
      <c r="V542" s="8">
        <v>9.8000000000000007</v>
      </c>
      <c r="W542" s="8">
        <v>45</v>
      </c>
      <c r="X542" s="8">
        <v>6.3</v>
      </c>
      <c r="Y542" s="8">
        <v>13</v>
      </c>
      <c r="Z542" s="8">
        <v>1.3</v>
      </c>
      <c r="AA542" s="8">
        <v>7.1</v>
      </c>
      <c r="AB542" s="8">
        <v>0.85</v>
      </c>
      <c r="AC542" s="8">
        <v>2.8</v>
      </c>
      <c r="AD542" s="8">
        <v>13</v>
      </c>
      <c r="AE542" s="8">
        <v>0.13</v>
      </c>
      <c r="AF542" s="17">
        <f t="shared" si="218"/>
        <v>6146.3500000000013</v>
      </c>
      <c r="AG542" s="8">
        <f t="shared" si="223"/>
        <v>105.82159624413147</v>
      </c>
      <c r="AH542" s="19">
        <f t="shared" ref="AH542:AH605" si="225">IFERROR((P542/0.613)/(AA542/0.161),"")</f>
        <v>120.14980584978058</v>
      </c>
      <c r="AI542" s="19">
        <f t="shared" ref="AI542:AI605" si="226">IFERROR((O542/0.237)/(R542/0.457),"")</f>
        <v>1.9710412815773262</v>
      </c>
      <c r="AJ542" s="18">
        <f t="shared" si="219"/>
        <v>4.2933333333333339</v>
      </c>
      <c r="AK542" s="18">
        <f t="shared" ref="AK542:AK605" si="227">IFERROR(L542/M542,"")</f>
        <v>43.63225806451613</v>
      </c>
      <c r="AL542" s="18">
        <f t="shared" si="222"/>
        <v>100</v>
      </c>
      <c r="AM542" s="8">
        <f t="shared" ref="AM542:AM605" si="228">IFERROR((P542/0.613)/(SQRT((O542/0.237)*(Q542/0.0928))),"")</f>
        <v>1.2987098869698528</v>
      </c>
      <c r="AN542" s="8">
        <f t="shared" ref="AN542:AN605" si="229">IFERROR((T542/0.0563)/SQRT((S542/0.138)*(U542/0.199)),"")</f>
        <v>0.98979368304144111</v>
      </c>
      <c r="AO542" s="8">
        <f t="shared" ref="AO542:AO605" si="230">IFERROR((M542/1.57)/(0.25*(W542/0.246)+(0.75*X542/0.0546)),"")</f>
        <v>0.74639743416000359</v>
      </c>
      <c r="AP542" s="17">
        <f t="shared" ref="AP542:AP605" si="231">IFERROR(M542/X542,"")</f>
        <v>24.603174603174605</v>
      </c>
      <c r="AQ542" s="18">
        <f t="shared" si="209"/>
        <v>0.85562632696390661</v>
      </c>
      <c r="AR542" s="17">
        <f t="shared" si="210"/>
        <v>21.83098591549296</v>
      </c>
      <c r="AS542" s="17">
        <f t="shared" si="211"/>
        <v>952.53521126760563</v>
      </c>
      <c r="AT542" s="17">
        <f t="shared" si="220"/>
        <v>520.23076923076928</v>
      </c>
      <c r="AU542" s="17">
        <f t="shared" si="212"/>
        <v>21.590220457632427</v>
      </c>
      <c r="AV542" s="18">
        <f t="shared" si="213"/>
        <v>10.634615384615385</v>
      </c>
      <c r="AW542" s="18">
        <f t="shared" ref="AW542:AW605" si="232">IFERROR((U542/0.199)/(AA542/0.161),"")</f>
        <v>11.850803312336328</v>
      </c>
      <c r="AX542" s="18">
        <f t="shared" si="214"/>
        <v>4.1480590862246656</v>
      </c>
      <c r="AY542" s="8">
        <f t="shared" si="215"/>
        <v>1.8309859154929577</v>
      </c>
      <c r="AZ542" s="8">
        <f t="shared" si="216"/>
        <v>0.13863216266173753</v>
      </c>
      <c r="BA542" s="18">
        <f t="shared" si="224"/>
        <v>0.98643910613616193</v>
      </c>
      <c r="BB542" s="20">
        <f t="shared" si="217"/>
        <v>0.39399464593026962</v>
      </c>
      <c r="BC542" s="8">
        <f t="shared" si="221"/>
        <v>3.2580085238279737</v>
      </c>
      <c r="BD542" s="44"/>
      <c r="BE542" s="44"/>
      <c r="BF542" s="8"/>
    </row>
    <row r="543" spans="1:58" x14ac:dyDescent="0.25">
      <c r="A543" s="8">
        <v>387</v>
      </c>
      <c r="B543" s="16" t="s">
        <v>263</v>
      </c>
      <c r="C543" s="8" t="s">
        <v>256</v>
      </c>
      <c r="D543" s="8" t="s">
        <v>58</v>
      </c>
      <c r="E543" s="8" t="s">
        <v>247</v>
      </c>
      <c r="F543" s="8" t="s">
        <v>60</v>
      </c>
      <c r="G543" s="8">
        <v>1219</v>
      </c>
      <c r="H543" s="8">
        <v>766</v>
      </c>
      <c r="I543" s="8"/>
      <c r="J543" s="8">
        <v>345</v>
      </c>
      <c r="K543" s="8">
        <v>344</v>
      </c>
      <c r="L543" s="8">
        <v>6729</v>
      </c>
      <c r="M543" s="8">
        <v>169</v>
      </c>
      <c r="N543" s="8">
        <v>27</v>
      </c>
      <c r="O543" s="8">
        <v>980</v>
      </c>
      <c r="P543" s="8">
        <v>3262</v>
      </c>
      <c r="Q543" s="8">
        <v>308</v>
      </c>
      <c r="R543" s="8">
        <v>1014</v>
      </c>
      <c r="S543" s="8">
        <v>149</v>
      </c>
      <c r="T543" s="8">
        <v>41</v>
      </c>
      <c r="U543" s="8">
        <v>102</v>
      </c>
      <c r="V543" s="8">
        <v>10</v>
      </c>
      <c r="W543" s="8">
        <v>46</v>
      </c>
      <c r="X543" s="8">
        <v>7</v>
      </c>
      <c r="Y543" s="8">
        <v>15</v>
      </c>
      <c r="Z543" s="8">
        <v>1.5</v>
      </c>
      <c r="AA543" s="8">
        <v>7.3</v>
      </c>
      <c r="AB543" s="8">
        <v>0.91</v>
      </c>
      <c r="AC543" s="8">
        <v>3.1</v>
      </c>
      <c r="AD543" s="8">
        <v>20</v>
      </c>
      <c r="AE543" s="8">
        <v>0.16</v>
      </c>
      <c r="AF543" s="17">
        <f t="shared" si="218"/>
        <v>5943.71</v>
      </c>
      <c r="AG543" s="8">
        <f t="shared" si="223"/>
        <v>91.197040633489408</v>
      </c>
      <c r="AH543" s="19">
        <f t="shared" si="225"/>
        <v>117.36172875371517</v>
      </c>
      <c r="AI543" s="19">
        <f t="shared" si="226"/>
        <v>1.8636140447240743</v>
      </c>
      <c r="AJ543" s="18">
        <f t="shared" si="219"/>
        <v>3.8297510831705042</v>
      </c>
      <c r="AK543" s="18">
        <f t="shared" si="227"/>
        <v>39.816568047337277</v>
      </c>
      <c r="AL543" s="18">
        <f t="shared" si="222"/>
        <v>125</v>
      </c>
      <c r="AM543" s="8">
        <f t="shared" si="228"/>
        <v>1.4364259660655092</v>
      </c>
      <c r="AN543" s="8">
        <f t="shared" si="229"/>
        <v>0.97892252827167892</v>
      </c>
      <c r="AO543" s="8">
        <f t="shared" si="230"/>
        <v>0.75326764136085522</v>
      </c>
      <c r="AP543" s="17">
        <f t="shared" si="231"/>
        <v>24.142857142857142</v>
      </c>
      <c r="AQ543" s="18">
        <f t="shared" si="209"/>
        <v>0.83961783439490445</v>
      </c>
      <c r="AR543" s="17">
        <f t="shared" si="210"/>
        <v>23.150684931506849</v>
      </c>
      <c r="AS543" s="17">
        <f t="shared" si="211"/>
        <v>921.78082191780823</v>
      </c>
      <c r="AT543" s="17">
        <f t="shared" si="220"/>
        <v>336.45</v>
      </c>
      <c r="AU543" s="17">
        <f t="shared" si="212"/>
        <v>19.686530166103875</v>
      </c>
      <c r="AV543" s="18">
        <f t="shared" si="213"/>
        <v>9.6078431372549016</v>
      </c>
      <c r="AW543" s="18">
        <f t="shared" si="232"/>
        <v>11.304467543195427</v>
      </c>
      <c r="AX543" s="18">
        <f t="shared" si="214"/>
        <v>4.1240672680699415</v>
      </c>
      <c r="AY543" s="8">
        <f t="shared" si="215"/>
        <v>2.7397260273972601</v>
      </c>
      <c r="AZ543" s="8">
        <f t="shared" si="216"/>
        <v>0.14694280078895464</v>
      </c>
      <c r="BA543" s="18">
        <f t="shared" si="224"/>
        <v>0.98524322350854932</v>
      </c>
      <c r="BB543" s="20">
        <f t="shared" si="217"/>
        <v>0.41830279534788822</v>
      </c>
      <c r="BC543" s="8">
        <f t="shared" si="221"/>
        <v>1.5097100313479623</v>
      </c>
      <c r="BD543" s="44"/>
      <c r="BE543" s="44"/>
      <c r="BF543" s="8"/>
    </row>
    <row r="544" spans="1:58" x14ac:dyDescent="0.25">
      <c r="A544" s="8">
        <v>388</v>
      </c>
      <c r="B544" s="16" t="s">
        <v>264</v>
      </c>
      <c r="C544" s="8" t="s">
        <v>265</v>
      </c>
      <c r="D544" s="8" t="s">
        <v>58</v>
      </c>
      <c r="E544" s="8" t="s">
        <v>247</v>
      </c>
      <c r="F544" s="8" t="s">
        <v>60</v>
      </c>
      <c r="G544" s="8">
        <v>651</v>
      </c>
      <c r="H544" s="8">
        <v>211</v>
      </c>
      <c r="I544" s="8"/>
      <c r="J544" s="8">
        <v>220</v>
      </c>
      <c r="K544" s="8">
        <v>473</v>
      </c>
      <c r="L544" s="8">
        <v>2893</v>
      </c>
      <c r="M544" s="8">
        <v>327</v>
      </c>
      <c r="N544" s="8">
        <v>5.6</v>
      </c>
      <c r="O544" s="8">
        <v>920</v>
      </c>
      <c r="P544" s="8">
        <v>3536</v>
      </c>
      <c r="Q544" s="8">
        <v>338</v>
      </c>
      <c r="R544" s="8">
        <v>1274</v>
      </c>
      <c r="S544" s="8">
        <v>216</v>
      </c>
      <c r="T544" s="8">
        <v>57</v>
      </c>
      <c r="U544" s="8">
        <v>169</v>
      </c>
      <c r="V544" s="8">
        <v>19</v>
      </c>
      <c r="W544" s="8">
        <v>93</v>
      </c>
      <c r="X544" s="8">
        <v>14</v>
      </c>
      <c r="Y544" s="8">
        <v>31</v>
      </c>
      <c r="Z544" s="8">
        <v>3</v>
      </c>
      <c r="AA544" s="8">
        <v>15</v>
      </c>
      <c r="AB544" s="8">
        <v>1.8</v>
      </c>
      <c r="AC544" s="8">
        <v>2</v>
      </c>
      <c r="AD544" s="8">
        <v>3.3</v>
      </c>
      <c r="AE544" s="8">
        <v>0.94</v>
      </c>
      <c r="AF544" s="17">
        <f t="shared" si="218"/>
        <v>6686.8</v>
      </c>
      <c r="AG544" s="8">
        <f t="shared" si="223"/>
        <v>41.66526019690577</v>
      </c>
      <c r="AH544" s="19">
        <f t="shared" si="225"/>
        <v>61.91364872213159</v>
      </c>
      <c r="AI544" s="19">
        <f t="shared" si="226"/>
        <v>1.3924713020553889</v>
      </c>
      <c r="AJ544" s="18">
        <f t="shared" si="219"/>
        <v>2.4800750117205816</v>
      </c>
      <c r="AK544" s="18">
        <f t="shared" si="227"/>
        <v>8.8470948012232409</v>
      </c>
      <c r="AL544" s="18">
        <f t="shared" si="222"/>
        <v>3.5106382978723403</v>
      </c>
      <c r="AM544" s="8">
        <f t="shared" si="228"/>
        <v>1.5340788382387189</v>
      </c>
      <c r="AN544" s="8">
        <f t="shared" si="229"/>
        <v>0.87813707674839203</v>
      </c>
      <c r="AO544" s="8">
        <f t="shared" si="230"/>
        <v>0.72617089645905697</v>
      </c>
      <c r="AP544" s="17">
        <f t="shared" si="231"/>
        <v>23.357142857142858</v>
      </c>
      <c r="AQ544" s="18">
        <f t="shared" si="209"/>
        <v>0.81229299363057317</v>
      </c>
      <c r="AR544" s="17">
        <f t="shared" si="210"/>
        <v>21.8</v>
      </c>
      <c r="AS544" s="17">
        <f t="shared" si="211"/>
        <v>192.86666666666667</v>
      </c>
      <c r="AT544" s="17">
        <f t="shared" si="220"/>
        <v>876.66666666666674</v>
      </c>
      <c r="AU544" s="17">
        <f t="shared" si="212"/>
        <v>13.836589698046181</v>
      </c>
      <c r="AV544" s="18">
        <f t="shared" si="213"/>
        <v>5.443786982248521</v>
      </c>
      <c r="AW544" s="18">
        <f t="shared" si="232"/>
        <v>9.1152428810720263</v>
      </c>
      <c r="AX544" s="18">
        <f t="shared" si="214"/>
        <v>4.0577235772357723</v>
      </c>
      <c r="AY544" s="8">
        <f t="shared" si="215"/>
        <v>0.22</v>
      </c>
      <c r="AZ544" s="8">
        <f t="shared" si="216"/>
        <v>0.1695447409733124</v>
      </c>
      <c r="BA544" s="18">
        <f t="shared" si="224"/>
        <v>0.97355984925524908</v>
      </c>
      <c r="BB544" s="20">
        <f t="shared" si="217"/>
        <v>0.14313874303036864</v>
      </c>
      <c r="BC544" s="8">
        <f t="shared" si="221"/>
        <v>3.0605502507579412</v>
      </c>
      <c r="BD544" s="44"/>
      <c r="BE544" s="44"/>
      <c r="BF544" s="8"/>
    </row>
    <row r="545" spans="1:58" x14ac:dyDescent="0.25">
      <c r="A545" s="8">
        <v>389</v>
      </c>
      <c r="B545" s="16" t="s">
        <v>264</v>
      </c>
      <c r="C545" s="8" t="s">
        <v>265</v>
      </c>
      <c r="D545" s="8" t="s">
        <v>58</v>
      </c>
      <c r="E545" s="8" t="s">
        <v>247</v>
      </c>
      <c r="F545" s="8" t="s">
        <v>60</v>
      </c>
      <c r="G545" s="8">
        <v>625</v>
      </c>
      <c r="H545" s="8">
        <v>404</v>
      </c>
      <c r="I545" s="8"/>
      <c r="J545" s="8">
        <v>312</v>
      </c>
      <c r="K545" s="8">
        <v>330</v>
      </c>
      <c r="L545" s="8">
        <v>3024</v>
      </c>
      <c r="M545" s="8">
        <v>293</v>
      </c>
      <c r="N545" s="8">
        <v>7.4</v>
      </c>
      <c r="O545" s="8">
        <v>759</v>
      </c>
      <c r="P545" s="8">
        <v>2830</v>
      </c>
      <c r="Q545" s="8">
        <v>292</v>
      </c>
      <c r="R545" s="8">
        <v>1088</v>
      </c>
      <c r="S545" s="8">
        <v>188</v>
      </c>
      <c r="T545" s="8">
        <v>50</v>
      </c>
      <c r="U545" s="8">
        <v>144</v>
      </c>
      <c r="V545" s="8">
        <v>16</v>
      </c>
      <c r="W545" s="8">
        <v>78</v>
      </c>
      <c r="X545" s="8">
        <v>12</v>
      </c>
      <c r="Y545" s="8">
        <v>28</v>
      </c>
      <c r="Z545" s="8">
        <v>2.8</v>
      </c>
      <c r="AA545" s="8">
        <v>13</v>
      </c>
      <c r="AB545" s="8">
        <v>1.6</v>
      </c>
      <c r="AC545" s="8">
        <v>2.2000000000000002</v>
      </c>
      <c r="AD545" s="8">
        <v>3.6</v>
      </c>
      <c r="AE545" s="8">
        <v>0.97</v>
      </c>
      <c r="AF545" s="17">
        <f t="shared" si="218"/>
        <v>5502.4000000000005</v>
      </c>
      <c r="AG545" s="8">
        <f t="shared" si="223"/>
        <v>39.662122687439144</v>
      </c>
      <c r="AH545" s="19">
        <f t="shared" si="225"/>
        <v>57.175304304178695</v>
      </c>
      <c r="AI545" s="19">
        <f t="shared" si="226"/>
        <v>1.3451810312732688</v>
      </c>
      <c r="AJ545" s="18">
        <f t="shared" si="219"/>
        <v>2.350794505790466</v>
      </c>
      <c r="AK545" s="18">
        <f t="shared" si="227"/>
        <v>10.320819112627987</v>
      </c>
      <c r="AL545" s="18">
        <f t="shared" si="222"/>
        <v>3.7113402061855671</v>
      </c>
      <c r="AM545" s="8">
        <f t="shared" si="228"/>
        <v>1.4543261341966671</v>
      </c>
      <c r="AN545" s="8">
        <f t="shared" si="229"/>
        <v>0.89447358585307501</v>
      </c>
      <c r="AO545" s="8">
        <f t="shared" si="230"/>
        <v>0.76452912924358907</v>
      </c>
      <c r="AP545" s="17">
        <f t="shared" si="231"/>
        <v>24.416666666666668</v>
      </c>
      <c r="AQ545" s="18">
        <f t="shared" si="209"/>
        <v>0.84914012738853506</v>
      </c>
      <c r="AR545" s="17">
        <f t="shared" si="210"/>
        <v>22.53846153846154</v>
      </c>
      <c r="AS545" s="17">
        <f t="shared" si="211"/>
        <v>232.61538461538461</v>
      </c>
      <c r="AT545" s="17">
        <f t="shared" si="220"/>
        <v>840</v>
      </c>
      <c r="AU545" s="17">
        <f t="shared" si="212"/>
        <v>13.654529307282415</v>
      </c>
      <c r="AV545" s="18">
        <f t="shared" si="213"/>
        <v>5.270833333333333</v>
      </c>
      <c r="AW545" s="18">
        <f t="shared" si="232"/>
        <v>8.9617317356010826</v>
      </c>
      <c r="AX545" s="18">
        <f t="shared" si="214"/>
        <v>3.9268292682926829</v>
      </c>
      <c r="AY545" s="8">
        <f t="shared" si="215"/>
        <v>0.27692307692307694</v>
      </c>
      <c r="AZ545" s="8">
        <f t="shared" si="216"/>
        <v>0.17279411764705882</v>
      </c>
      <c r="BA545" s="18">
        <f t="shared" si="224"/>
        <v>0.97248473393428314</v>
      </c>
      <c r="BB545" s="20">
        <f t="shared" si="217"/>
        <v>0.17519878296146046</v>
      </c>
      <c r="BC545" s="8">
        <f t="shared" si="221"/>
        <v>1.9272612957394464</v>
      </c>
      <c r="BD545" s="44"/>
      <c r="BE545" s="44"/>
      <c r="BF545" s="8"/>
    </row>
    <row r="546" spans="1:58" x14ac:dyDescent="0.25">
      <c r="A546" s="8">
        <v>390</v>
      </c>
      <c r="B546" s="16" t="s">
        <v>266</v>
      </c>
      <c r="C546" s="8" t="s">
        <v>267</v>
      </c>
      <c r="D546" s="8" t="s">
        <v>58</v>
      </c>
      <c r="E546" s="8" t="s">
        <v>247</v>
      </c>
      <c r="F546" s="8" t="s">
        <v>60</v>
      </c>
      <c r="G546" s="8"/>
      <c r="H546" s="8">
        <v>58</v>
      </c>
      <c r="I546" s="8"/>
      <c r="J546" s="8">
        <v>225</v>
      </c>
      <c r="K546" s="8"/>
      <c r="L546" s="8">
        <v>3551</v>
      </c>
      <c r="M546" s="8">
        <v>248</v>
      </c>
      <c r="N546" s="8">
        <v>2.8</v>
      </c>
      <c r="O546" s="8">
        <v>1052</v>
      </c>
      <c r="P546" s="8">
        <v>2475</v>
      </c>
      <c r="Q546" s="8">
        <v>295</v>
      </c>
      <c r="R546" s="8">
        <v>1207</v>
      </c>
      <c r="S546" s="8">
        <v>201</v>
      </c>
      <c r="T546" s="8">
        <v>52</v>
      </c>
      <c r="U546" s="8">
        <v>143</v>
      </c>
      <c r="V546" s="8"/>
      <c r="W546" s="8">
        <v>66</v>
      </c>
      <c r="X546" s="8"/>
      <c r="Y546" s="8"/>
      <c r="Z546" s="8"/>
      <c r="AA546" s="8">
        <v>10</v>
      </c>
      <c r="AB546" s="8">
        <v>1.3</v>
      </c>
      <c r="AC546" s="8">
        <v>2.1</v>
      </c>
      <c r="AD546" s="8">
        <v>91</v>
      </c>
      <c r="AE546" s="8">
        <v>1.3</v>
      </c>
      <c r="AF546" s="17">
        <f t="shared" si="218"/>
        <v>5502.3</v>
      </c>
      <c r="AG546" s="8">
        <f t="shared" si="223"/>
        <v>71.46497890295359</v>
      </c>
      <c r="AH546" s="19">
        <f t="shared" si="225"/>
        <v>65.004078303425771</v>
      </c>
      <c r="AI546" s="19">
        <f t="shared" si="226"/>
        <v>1.6806463002387619</v>
      </c>
      <c r="AJ546" s="18">
        <f t="shared" si="219"/>
        <v>3.0475470747528184</v>
      </c>
      <c r="AK546" s="18">
        <f t="shared" si="227"/>
        <v>14.318548387096774</v>
      </c>
      <c r="AL546" s="18">
        <f t="shared" si="222"/>
        <v>70</v>
      </c>
      <c r="AM546" s="8">
        <f t="shared" si="228"/>
        <v>1.0748404744543842</v>
      </c>
      <c r="AN546" s="8">
        <f t="shared" si="229"/>
        <v>0.90280713508761812</v>
      </c>
      <c r="AO546" s="8">
        <f t="shared" si="230"/>
        <v>2.3550665894614937</v>
      </c>
      <c r="AP546" s="17" t="str">
        <f t="shared" si="231"/>
        <v/>
      </c>
      <c r="AQ546" s="18" t="str">
        <f t="shared" si="209"/>
        <v/>
      </c>
      <c r="AR546" s="17">
        <f t="shared" si="210"/>
        <v>24.8</v>
      </c>
      <c r="AS546" s="17">
        <f t="shared" si="211"/>
        <v>355.1</v>
      </c>
      <c r="AT546" s="17">
        <f t="shared" si="220"/>
        <v>39.021978021978022</v>
      </c>
      <c r="AU546" s="17">
        <f t="shared" si="212"/>
        <v>17.477797513321491</v>
      </c>
      <c r="AV546" s="18">
        <f t="shared" si="213"/>
        <v>7.3566433566433567</v>
      </c>
      <c r="AW546" s="18">
        <f t="shared" si="232"/>
        <v>11.569346733668342</v>
      </c>
      <c r="AX546" s="18">
        <f t="shared" si="214"/>
        <v>4.3195121951219511</v>
      </c>
      <c r="AY546" s="8">
        <f t="shared" si="215"/>
        <v>9.1</v>
      </c>
      <c r="AZ546" s="8">
        <f t="shared" si="216"/>
        <v>0.16652858326429162</v>
      </c>
      <c r="BA546" s="18">
        <f t="shared" si="224"/>
        <v>0.98595132944405062</v>
      </c>
      <c r="BB546" s="20">
        <f t="shared" si="217"/>
        <v>0.18544776162043253</v>
      </c>
      <c r="BC546" s="8">
        <f t="shared" si="221"/>
        <v>2.8692253559248635</v>
      </c>
      <c r="BD546" s="44"/>
      <c r="BE546" s="44"/>
      <c r="BF546" s="8"/>
    </row>
    <row r="547" spans="1:58" x14ac:dyDescent="0.25">
      <c r="A547" s="8">
        <v>391</v>
      </c>
      <c r="B547" s="16" t="s">
        <v>266</v>
      </c>
      <c r="C547" s="8" t="s">
        <v>267</v>
      </c>
      <c r="D547" s="8" t="s">
        <v>58</v>
      </c>
      <c r="E547" s="8" t="s">
        <v>247</v>
      </c>
      <c r="F547" s="8" t="s">
        <v>60</v>
      </c>
      <c r="G547" s="8"/>
      <c r="H547" s="8">
        <v>102</v>
      </c>
      <c r="I547" s="8"/>
      <c r="J547" s="8">
        <v>234</v>
      </c>
      <c r="K547" s="8"/>
      <c r="L547" s="8">
        <v>3594</v>
      </c>
      <c r="M547" s="8">
        <v>259</v>
      </c>
      <c r="N547" s="8">
        <v>2.4</v>
      </c>
      <c r="O547" s="8">
        <v>1107</v>
      </c>
      <c r="P547" s="8">
        <v>2675</v>
      </c>
      <c r="Q547" s="8">
        <v>313</v>
      </c>
      <c r="R547" s="8">
        <v>1286</v>
      </c>
      <c r="S547" s="8">
        <v>205</v>
      </c>
      <c r="T547" s="8">
        <v>56</v>
      </c>
      <c r="U547" s="8">
        <v>151</v>
      </c>
      <c r="V547" s="8"/>
      <c r="W547" s="8">
        <v>69</v>
      </c>
      <c r="X547" s="8"/>
      <c r="Y547" s="8"/>
      <c r="Z547" s="8"/>
      <c r="AA547" s="8">
        <v>11</v>
      </c>
      <c r="AB547" s="8">
        <v>1.3</v>
      </c>
      <c r="AC547" s="8">
        <v>1.8</v>
      </c>
      <c r="AD547" s="8">
        <v>103</v>
      </c>
      <c r="AE547" s="8">
        <v>1.4</v>
      </c>
      <c r="AF547" s="17">
        <f t="shared" si="218"/>
        <v>5874.3</v>
      </c>
      <c r="AG547" s="8">
        <f t="shared" si="223"/>
        <v>68.364787111622562</v>
      </c>
      <c r="AH547" s="19">
        <f t="shared" si="225"/>
        <v>63.869939196203468</v>
      </c>
      <c r="AI547" s="19">
        <f t="shared" si="226"/>
        <v>1.6598716459633445</v>
      </c>
      <c r="AJ547" s="18">
        <f t="shared" si="219"/>
        <v>3.1443037974683548</v>
      </c>
      <c r="AK547" s="18">
        <f t="shared" si="227"/>
        <v>13.876447876447877</v>
      </c>
      <c r="AL547" s="18">
        <f t="shared" si="222"/>
        <v>73.571428571428569</v>
      </c>
      <c r="AM547" s="8">
        <f t="shared" si="228"/>
        <v>1.0994247101598085</v>
      </c>
      <c r="AN547" s="8">
        <f t="shared" si="229"/>
        <v>0.93687210757056727</v>
      </c>
      <c r="AO547" s="8">
        <f t="shared" si="230"/>
        <v>2.352589310440321</v>
      </c>
      <c r="AP547" s="17" t="str">
        <f t="shared" si="231"/>
        <v/>
      </c>
      <c r="AQ547" s="18" t="str">
        <f t="shared" si="209"/>
        <v/>
      </c>
      <c r="AR547" s="17">
        <f t="shared" si="210"/>
        <v>23.545454545454547</v>
      </c>
      <c r="AS547" s="17">
        <f t="shared" si="211"/>
        <v>326.72727272727275</v>
      </c>
      <c r="AT547" s="17">
        <f t="shared" si="220"/>
        <v>34.893203883495147</v>
      </c>
      <c r="AU547" s="17">
        <f t="shared" si="212"/>
        <v>18.822243475884683</v>
      </c>
      <c r="AV547" s="18">
        <f t="shared" si="213"/>
        <v>7.3311258278145699</v>
      </c>
      <c r="AW547" s="18">
        <f t="shared" si="232"/>
        <v>11.105984467793512</v>
      </c>
      <c r="AX547" s="18">
        <f t="shared" si="214"/>
        <v>4.1053215077605323</v>
      </c>
      <c r="AY547" s="8">
        <f t="shared" si="215"/>
        <v>9.3636363636363633</v>
      </c>
      <c r="AZ547" s="8">
        <f t="shared" si="216"/>
        <v>0.1594090202177294</v>
      </c>
      <c r="BA547" s="18">
        <f t="shared" si="224"/>
        <v>0.98616005311271127</v>
      </c>
      <c r="BB547" s="20">
        <f t="shared" si="217"/>
        <v>0.17616324341717166</v>
      </c>
      <c r="BC547" s="8">
        <f t="shared" si="221"/>
        <v>2.9308668504247066</v>
      </c>
      <c r="BD547" s="44"/>
      <c r="BE547" s="44"/>
      <c r="BF547" s="8"/>
    </row>
    <row r="548" spans="1:58" x14ac:dyDescent="0.25">
      <c r="A548" s="8">
        <v>392</v>
      </c>
      <c r="B548" s="16" t="s">
        <v>266</v>
      </c>
      <c r="C548" s="8" t="s">
        <v>267</v>
      </c>
      <c r="D548" s="8" t="s">
        <v>58</v>
      </c>
      <c r="E548" s="8" t="s">
        <v>247</v>
      </c>
      <c r="F548" s="8" t="s">
        <v>60</v>
      </c>
      <c r="G548" s="8"/>
      <c r="H548" s="8">
        <v>76</v>
      </c>
      <c r="I548" s="8"/>
      <c r="J548" s="8">
        <v>277</v>
      </c>
      <c r="K548" s="8"/>
      <c r="L548" s="8">
        <v>3746</v>
      </c>
      <c r="M548" s="8">
        <v>271</v>
      </c>
      <c r="N548" s="8">
        <v>3.8</v>
      </c>
      <c r="O548" s="8">
        <v>1101</v>
      </c>
      <c r="P548" s="8">
        <v>2595</v>
      </c>
      <c r="Q548" s="8">
        <v>319</v>
      </c>
      <c r="R548" s="8">
        <v>1306</v>
      </c>
      <c r="S548" s="8">
        <v>210</v>
      </c>
      <c r="T548" s="8">
        <v>56</v>
      </c>
      <c r="U548" s="8">
        <v>152</v>
      </c>
      <c r="V548" s="8"/>
      <c r="W548" s="8">
        <v>76</v>
      </c>
      <c r="X548" s="8"/>
      <c r="Y548" s="8"/>
      <c r="Z548" s="8"/>
      <c r="AA548" s="8">
        <v>12</v>
      </c>
      <c r="AB548" s="8">
        <v>1.2</v>
      </c>
      <c r="AC548" s="8">
        <v>1.5</v>
      </c>
      <c r="AD548" s="8">
        <v>94</v>
      </c>
      <c r="AE548" s="8">
        <v>2.5</v>
      </c>
      <c r="AF548" s="17">
        <f t="shared" si="218"/>
        <v>5828.2</v>
      </c>
      <c r="AG548" s="8">
        <f t="shared" si="223"/>
        <v>62.328059071729953</v>
      </c>
      <c r="AH548" s="19">
        <f t="shared" si="225"/>
        <v>56.79649265905384</v>
      </c>
      <c r="AI548" s="19">
        <f t="shared" si="226"/>
        <v>1.6255936573167657</v>
      </c>
      <c r="AJ548" s="18">
        <f t="shared" si="219"/>
        <v>3.0528028933092224</v>
      </c>
      <c r="AK548" s="18">
        <f t="shared" si="227"/>
        <v>13.822878228782288</v>
      </c>
      <c r="AL548" s="18">
        <f t="shared" si="222"/>
        <v>37.6</v>
      </c>
      <c r="AM548" s="8">
        <f t="shared" si="228"/>
        <v>1.0593416501149076</v>
      </c>
      <c r="AN548" s="8">
        <f t="shared" si="229"/>
        <v>0.92260174612077606</v>
      </c>
      <c r="AO548" s="8">
        <f t="shared" si="230"/>
        <v>2.2348642306402948</v>
      </c>
      <c r="AP548" s="17" t="str">
        <f t="shared" si="231"/>
        <v/>
      </c>
      <c r="AQ548" s="18" t="str">
        <f t="shared" si="209"/>
        <v/>
      </c>
      <c r="AR548" s="17">
        <f t="shared" si="210"/>
        <v>22.583333333333332</v>
      </c>
      <c r="AS548" s="17">
        <f t="shared" si="211"/>
        <v>312.16666666666669</v>
      </c>
      <c r="AT548" s="17">
        <f t="shared" si="220"/>
        <v>39.851063829787236</v>
      </c>
      <c r="AU548" s="17">
        <f t="shared" si="212"/>
        <v>20.390763765541738</v>
      </c>
      <c r="AV548" s="18">
        <f t="shared" si="213"/>
        <v>7.2434210526315788</v>
      </c>
      <c r="AW548" s="18">
        <f t="shared" si="232"/>
        <v>10.24790619765494</v>
      </c>
      <c r="AX548" s="18">
        <f t="shared" si="214"/>
        <v>4.1449864498644988</v>
      </c>
      <c r="AY548" s="8">
        <f t="shared" si="215"/>
        <v>7.833333333333333</v>
      </c>
      <c r="AZ548" s="8">
        <f t="shared" si="216"/>
        <v>0.16079632465543645</v>
      </c>
      <c r="BA548" s="18">
        <f t="shared" si="224"/>
        <v>0.98469510311931641</v>
      </c>
      <c r="BB548" s="20">
        <f t="shared" si="217"/>
        <v>0.18080181654961189</v>
      </c>
      <c r="BC548" s="8">
        <f t="shared" si="221"/>
        <v>1.6714716412285662</v>
      </c>
      <c r="BD548" s="44"/>
      <c r="BE548" s="44"/>
      <c r="BF548" s="8"/>
    </row>
    <row r="549" spans="1:58" x14ac:dyDescent="0.25">
      <c r="A549" s="8">
        <v>393</v>
      </c>
      <c r="B549" s="16" t="s">
        <v>266</v>
      </c>
      <c r="C549" s="8" t="s">
        <v>267</v>
      </c>
      <c r="D549" s="8" t="s">
        <v>58</v>
      </c>
      <c r="E549" s="8" t="s">
        <v>247</v>
      </c>
      <c r="F549" s="8" t="s">
        <v>60</v>
      </c>
      <c r="G549" s="8"/>
      <c r="H549" s="8">
        <v>76</v>
      </c>
      <c r="I549" s="8"/>
      <c r="J549" s="8">
        <v>256</v>
      </c>
      <c r="K549" s="8"/>
      <c r="L549" s="8">
        <v>3656</v>
      </c>
      <c r="M549" s="8">
        <v>263</v>
      </c>
      <c r="N549" s="8">
        <v>3</v>
      </c>
      <c r="O549" s="8">
        <v>1100</v>
      </c>
      <c r="P549" s="8">
        <v>2619</v>
      </c>
      <c r="Q549" s="8">
        <v>320</v>
      </c>
      <c r="R549" s="8">
        <v>1270</v>
      </c>
      <c r="S549" s="8">
        <v>210</v>
      </c>
      <c r="T549" s="8">
        <v>55</v>
      </c>
      <c r="U549" s="8">
        <v>152</v>
      </c>
      <c r="V549" s="8"/>
      <c r="W549" s="8">
        <v>71</v>
      </c>
      <c r="X549" s="8"/>
      <c r="Y549" s="8"/>
      <c r="Z549" s="8"/>
      <c r="AA549" s="8">
        <v>12</v>
      </c>
      <c r="AB549" s="8">
        <v>1.3</v>
      </c>
      <c r="AC549" s="8">
        <v>1.9</v>
      </c>
      <c r="AD549" s="8">
        <v>87</v>
      </c>
      <c r="AE549" s="8">
        <v>2.4</v>
      </c>
      <c r="AF549" s="17">
        <f t="shared" si="218"/>
        <v>5810.3</v>
      </c>
      <c r="AG549" s="8">
        <f t="shared" si="223"/>
        <v>62.271448663853725</v>
      </c>
      <c r="AH549" s="19">
        <f t="shared" si="225"/>
        <v>57.321778140293638</v>
      </c>
      <c r="AI549" s="19">
        <f t="shared" si="226"/>
        <v>1.6701551546563009</v>
      </c>
      <c r="AJ549" s="18">
        <f t="shared" si="219"/>
        <v>3.0500301386377338</v>
      </c>
      <c r="AK549" s="18">
        <f t="shared" si="227"/>
        <v>13.901140684410647</v>
      </c>
      <c r="AL549" s="18">
        <f t="shared" si="222"/>
        <v>36.25</v>
      </c>
      <c r="AM549" s="8">
        <f t="shared" si="228"/>
        <v>1.0679522947945759</v>
      </c>
      <c r="AN549" s="8">
        <f t="shared" si="229"/>
        <v>0.90612671494004793</v>
      </c>
      <c r="AO549" s="8">
        <f t="shared" si="230"/>
        <v>2.3216291378846323</v>
      </c>
      <c r="AP549" s="17" t="str">
        <f t="shared" si="231"/>
        <v/>
      </c>
      <c r="AQ549" s="18" t="str">
        <f t="shared" si="209"/>
        <v/>
      </c>
      <c r="AR549" s="17">
        <f t="shared" si="210"/>
        <v>21.916666666666668</v>
      </c>
      <c r="AS549" s="17">
        <f t="shared" si="211"/>
        <v>304.66666666666669</v>
      </c>
      <c r="AT549" s="17">
        <f t="shared" si="220"/>
        <v>42.022988505747129</v>
      </c>
      <c r="AU549" s="17">
        <f t="shared" si="212"/>
        <v>18.486131985243887</v>
      </c>
      <c r="AV549" s="18">
        <f t="shared" si="213"/>
        <v>7.2368421052631575</v>
      </c>
      <c r="AW549" s="18">
        <f t="shared" si="232"/>
        <v>10.24790619765494</v>
      </c>
      <c r="AX549" s="18">
        <f t="shared" si="214"/>
        <v>3.8722899728997291</v>
      </c>
      <c r="AY549" s="8">
        <f t="shared" si="215"/>
        <v>7.25</v>
      </c>
      <c r="AZ549" s="8">
        <f t="shared" si="216"/>
        <v>0.16535433070866143</v>
      </c>
      <c r="BA549" s="18">
        <f t="shared" si="224"/>
        <v>0.98549128272206254</v>
      </c>
      <c r="BB549" s="20">
        <f t="shared" si="217"/>
        <v>0.18145989682324193</v>
      </c>
      <c r="BC549" s="8">
        <f t="shared" si="221"/>
        <v>1.9432598039215687</v>
      </c>
      <c r="BD549" s="44"/>
      <c r="BE549" s="44"/>
      <c r="BF549" s="8"/>
    </row>
    <row r="550" spans="1:58" x14ac:dyDescent="0.25">
      <c r="A550" s="8">
        <v>394</v>
      </c>
      <c r="B550" s="16" t="s">
        <v>266</v>
      </c>
      <c r="C550" s="8" t="s">
        <v>267</v>
      </c>
      <c r="D550" s="8" t="s">
        <v>58</v>
      </c>
      <c r="E550" s="8" t="s">
        <v>247</v>
      </c>
      <c r="F550" s="8" t="s">
        <v>60</v>
      </c>
      <c r="G550" s="8"/>
      <c r="H550" s="8">
        <v>86</v>
      </c>
      <c r="I550" s="8"/>
      <c r="J550" s="8">
        <v>258</v>
      </c>
      <c r="K550" s="8"/>
      <c r="L550" s="8">
        <v>3745</v>
      </c>
      <c r="M550" s="8">
        <v>271</v>
      </c>
      <c r="N550" s="8">
        <v>2.7</v>
      </c>
      <c r="O550" s="8">
        <v>1141</v>
      </c>
      <c r="P550" s="8">
        <v>2682</v>
      </c>
      <c r="Q550" s="8">
        <v>324</v>
      </c>
      <c r="R550" s="8">
        <v>1320</v>
      </c>
      <c r="S550" s="8">
        <v>214</v>
      </c>
      <c r="T550" s="8">
        <v>57</v>
      </c>
      <c r="U550" s="8">
        <v>157</v>
      </c>
      <c r="V550" s="8"/>
      <c r="W550" s="8">
        <v>73</v>
      </c>
      <c r="X550" s="8"/>
      <c r="Y550" s="8"/>
      <c r="Z550" s="8"/>
      <c r="AA550" s="8">
        <v>12</v>
      </c>
      <c r="AB550" s="8">
        <v>1.5</v>
      </c>
      <c r="AC550" s="8">
        <v>2.5</v>
      </c>
      <c r="AD550" s="8">
        <v>105</v>
      </c>
      <c r="AE550" s="8">
        <v>2</v>
      </c>
      <c r="AF550" s="17">
        <f t="shared" si="218"/>
        <v>5981.5</v>
      </c>
      <c r="AG550" s="8">
        <f t="shared" si="223"/>
        <v>64.592475386779185</v>
      </c>
      <c r="AH550" s="19">
        <f t="shared" si="225"/>
        <v>58.700652528548126</v>
      </c>
      <c r="AI550" s="19">
        <f t="shared" si="226"/>
        <v>1.6667849379874697</v>
      </c>
      <c r="AJ550" s="18">
        <f t="shared" si="219"/>
        <v>3.1045782562403885</v>
      </c>
      <c r="AK550" s="18">
        <f t="shared" si="227"/>
        <v>13.819188191881919</v>
      </c>
      <c r="AL550" s="18">
        <f t="shared" si="222"/>
        <v>52.5</v>
      </c>
      <c r="AM550" s="8">
        <f t="shared" si="228"/>
        <v>1.0671639178977823</v>
      </c>
      <c r="AN550" s="8">
        <f t="shared" si="229"/>
        <v>0.91532606448692677</v>
      </c>
      <c r="AO550" s="8">
        <f t="shared" si="230"/>
        <v>2.3267079661460603</v>
      </c>
      <c r="AP550" s="17" t="str">
        <f t="shared" si="231"/>
        <v/>
      </c>
      <c r="AQ550" s="18" t="str">
        <f t="shared" si="209"/>
        <v/>
      </c>
      <c r="AR550" s="17">
        <f t="shared" si="210"/>
        <v>22.583333333333332</v>
      </c>
      <c r="AS550" s="17">
        <f t="shared" si="211"/>
        <v>312.08333333333331</v>
      </c>
      <c r="AT550" s="17">
        <f t="shared" si="220"/>
        <v>35.666666666666664</v>
      </c>
      <c r="AU550" s="17">
        <f t="shared" si="212"/>
        <v>16.603907637655418</v>
      </c>
      <c r="AV550" s="18">
        <f t="shared" si="213"/>
        <v>7.2675159235668794</v>
      </c>
      <c r="AW550" s="18">
        <f t="shared" si="232"/>
        <v>10.585008375209378</v>
      </c>
      <c r="AX550" s="18">
        <f t="shared" si="214"/>
        <v>3.9813685636856366</v>
      </c>
      <c r="AY550" s="8">
        <f t="shared" si="215"/>
        <v>8.75</v>
      </c>
      <c r="AZ550" s="8">
        <f t="shared" si="216"/>
        <v>0.16212121212121211</v>
      </c>
      <c r="BA550" s="18">
        <f t="shared" si="224"/>
        <v>0.98553874446209144</v>
      </c>
      <c r="BB550" s="20">
        <f t="shared" si="217"/>
        <v>0.17883646812957157</v>
      </c>
      <c r="BC550" s="8">
        <f t="shared" si="221"/>
        <v>2.9228161398866872</v>
      </c>
      <c r="BD550" s="44"/>
      <c r="BE550" s="44"/>
      <c r="BF550" s="8"/>
    </row>
    <row r="551" spans="1:58" x14ac:dyDescent="0.25">
      <c r="A551" s="8">
        <v>395</v>
      </c>
      <c r="B551" s="16" t="s">
        <v>266</v>
      </c>
      <c r="C551" s="8" t="s">
        <v>267</v>
      </c>
      <c r="D551" s="8" t="s">
        <v>58</v>
      </c>
      <c r="E551" s="8" t="s">
        <v>247</v>
      </c>
      <c r="F551" s="8" t="s">
        <v>60</v>
      </c>
      <c r="G551" s="8"/>
      <c r="H551" s="8">
        <v>83</v>
      </c>
      <c r="I551" s="8"/>
      <c r="J551" s="8">
        <v>261</v>
      </c>
      <c r="K551" s="8"/>
      <c r="L551" s="8">
        <v>3642</v>
      </c>
      <c r="M551" s="8">
        <v>269</v>
      </c>
      <c r="N551" s="8">
        <v>3.1</v>
      </c>
      <c r="O551" s="8">
        <v>1087</v>
      </c>
      <c r="P551" s="8">
        <v>2556</v>
      </c>
      <c r="Q551" s="8">
        <v>306</v>
      </c>
      <c r="R551" s="8">
        <v>1281</v>
      </c>
      <c r="S551" s="8">
        <v>211</v>
      </c>
      <c r="T551" s="8">
        <v>55</v>
      </c>
      <c r="U551" s="8">
        <v>149</v>
      </c>
      <c r="V551" s="8"/>
      <c r="W551" s="8">
        <v>74</v>
      </c>
      <c r="X551" s="8"/>
      <c r="Y551" s="8"/>
      <c r="Z551" s="8"/>
      <c r="AA551" s="8">
        <v>12</v>
      </c>
      <c r="AB551" s="8">
        <v>1.4</v>
      </c>
      <c r="AC551" s="8">
        <v>1.8</v>
      </c>
      <c r="AD551" s="8">
        <v>97</v>
      </c>
      <c r="AE551" s="8">
        <v>2.1</v>
      </c>
      <c r="AF551" s="17">
        <f t="shared" si="218"/>
        <v>5732.4</v>
      </c>
      <c r="AG551" s="8">
        <f t="shared" si="223"/>
        <v>61.535513361462733</v>
      </c>
      <c r="AH551" s="19">
        <f t="shared" si="225"/>
        <v>55.94290375203915</v>
      </c>
      <c r="AI551" s="19">
        <f t="shared" si="226"/>
        <v>1.6362447586767987</v>
      </c>
      <c r="AJ551" s="18">
        <f t="shared" si="219"/>
        <v>2.9997000419941213</v>
      </c>
      <c r="AK551" s="18">
        <f t="shared" si="227"/>
        <v>13.53903345724907</v>
      </c>
      <c r="AL551" s="18">
        <f t="shared" si="222"/>
        <v>46.19047619047619</v>
      </c>
      <c r="AM551" s="8">
        <f t="shared" si="228"/>
        <v>1.0721932055724317</v>
      </c>
      <c r="AN551" s="8">
        <f t="shared" si="229"/>
        <v>0.91303203198372263</v>
      </c>
      <c r="AO551" s="8">
        <f t="shared" si="230"/>
        <v>2.2783267343776896</v>
      </c>
      <c r="AP551" s="17" t="str">
        <f t="shared" si="231"/>
        <v/>
      </c>
      <c r="AQ551" s="18" t="str">
        <f t="shared" si="209"/>
        <v/>
      </c>
      <c r="AR551" s="17">
        <f t="shared" si="210"/>
        <v>22.416666666666668</v>
      </c>
      <c r="AS551" s="17">
        <f t="shared" si="211"/>
        <v>303.5</v>
      </c>
      <c r="AT551" s="17">
        <f t="shared" si="220"/>
        <v>37.546391752577321</v>
      </c>
      <c r="AU551" s="17">
        <f t="shared" si="212"/>
        <v>17.165693986297896</v>
      </c>
      <c r="AV551" s="18">
        <f t="shared" si="213"/>
        <v>7.2953020134228188</v>
      </c>
      <c r="AW551" s="18">
        <f t="shared" si="232"/>
        <v>10.045644891122278</v>
      </c>
      <c r="AX551" s="18">
        <f t="shared" si="214"/>
        <v>4.0359078590785904</v>
      </c>
      <c r="AY551" s="8">
        <f t="shared" si="215"/>
        <v>8.0833333333333339</v>
      </c>
      <c r="AZ551" s="8">
        <f t="shared" si="216"/>
        <v>0.16471506635441061</v>
      </c>
      <c r="BA551" s="18">
        <f t="shared" si="224"/>
        <v>0.98475333193775738</v>
      </c>
      <c r="BB551" s="20">
        <f t="shared" si="217"/>
        <v>0.17921279173059843</v>
      </c>
      <c r="BC551" s="8">
        <f t="shared" si="221"/>
        <v>2.7927228730132545</v>
      </c>
      <c r="BD551" s="44"/>
      <c r="BE551" s="44"/>
      <c r="BF551" s="8"/>
    </row>
    <row r="552" spans="1:58" x14ac:dyDescent="0.25">
      <c r="A552" s="8">
        <v>396</v>
      </c>
      <c r="B552" s="16" t="s">
        <v>266</v>
      </c>
      <c r="C552" s="8" t="s">
        <v>267</v>
      </c>
      <c r="D552" s="8" t="s">
        <v>58</v>
      </c>
      <c r="E552" s="8" t="s">
        <v>247</v>
      </c>
      <c r="F552" s="8" t="s">
        <v>60</v>
      </c>
      <c r="G552" s="8"/>
      <c r="H552" s="8">
        <v>87</v>
      </c>
      <c r="I552" s="8"/>
      <c r="J552" s="8">
        <v>257</v>
      </c>
      <c r="K552" s="8"/>
      <c r="L552" s="8">
        <v>3587</v>
      </c>
      <c r="M552" s="8">
        <v>260</v>
      </c>
      <c r="N552" s="8">
        <v>2.6</v>
      </c>
      <c r="O552" s="8">
        <v>1071</v>
      </c>
      <c r="P552" s="8">
        <v>2463</v>
      </c>
      <c r="Q552" s="8">
        <v>301</v>
      </c>
      <c r="R552" s="8">
        <v>1215</v>
      </c>
      <c r="S552" s="8">
        <v>204</v>
      </c>
      <c r="T552" s="8">
        <v>52</v>
      </c>
      <c r="U552" s="8">
        <v>148</v>
      </c>
      <c r="V552" s="8"/>
      <c r="W552" s="8">
        <v>70</v>
      </c>
      <c r="X552" s="8"/>
      <c r="Y552" s="8"/>
      <c r="Z552" s="8"/>
      <c r="AA552" s="8">
        <v>11</v>
      </c>
      <c r="AB552" s="8">
        <v>1.2</v>
      </c>
      <c r="AC552" s="8">
        <v>1.6</v>
      </c>
      <c r="AD552" s="8">
        <v>69</v>
      </c>
      <c r="AE552" s="8">
        <v>2.2999999999999998</v>
      </c>
      <c r="AF552" s="17">
        <f t="shared" si="218"/>
        <v>5536.2</v>
      </c>
      <c r="AG552" s="8">
        <f t="shared" si="223"/>
        <v>66.141542002301492</v>
      </c>
      <c r="AH552" s="19">
        <f t="shared" si="225"/>
        <v>58.80809728607445</v>
      </c>
      <c r="AI552" s="19">
        <f t="shared" si="226"/>
        <v>1.6997343334896078</v>
      </c>
      <c r="AJ552" s="18">
        <f t="shared" si="219"/>
        <v>3.056962025316456</v>
      </c>
      <c r="AK552" s="18">
        <f t="shared" si="227"/>
        <v>13.796153846153846</v>
      </c>
      <c r="AL552" s="18">
        <f t="shared" si="222"/>
        <v>30.000000000000004</v>
      </c>
      <c r="AM552" s="8">
        <f t="shared" si="228"/>
        <v>1.0494798757902202</v>
      </c>
      <c r="AN552" s="8">
        <f t="shared" si="229"/>
        <v>0.88087663130045557</v>
      </c>
      <c r="AO552" s="8">
        <f t="shared" si="230"/>
        <v>2.3279344858962689</v>
      </c>
      <c r="AP552" s="17" t="str">
        <f t="shared" si="231"/>
        <v/>
      </c>
      <c r="AQ552" s="18" t="str">
        <f t="shared" si="209"/>
        <v/>
      </c>
      <c r="AR552" s="17">
        <f t="shared" si="210"/>
        <v>23.636363636363637</v>
      </c>
      <c r="AS552" s="17">
        <f t="shared" si="211"/>
        <v>326.09090909090907</v>
      </c>
      <c r="AT552" s="17">
        <f t="shared" si="220"/>
        <v>51.985507246376812</v>
      </c>
      <c r="AU552" s="17">
        <f t="shared" si="212"/>
        <v>18.934280639431616</v>
      </c>
      <c r="AV552" s="18">
        <f t="shared" si="213"/>
        <v>7.2364864864864868</v>
      </c>
      <c r="AW552" s="18">
        <f t="shared" si="232"/>
        <v>10.88533576975788</v>
      </c>
      <c r="AX552" s="18">
        <f t="shared" si="214"/>
        <v>4.1648189209164821</v>
      </c>
      <c r="AY552" s="8">
        <f t="shared" si="215"/>
        <v>6.2727272727272725</v>
      </c>
      <c r="AZ552" s="8">
        <f t="shared" si="216"/>
        <v>0.16790123456790124</v>
      </c>
      <c r="BA552" s="18">
        <f t="shared" si="224"/>
        <v>0.98515227051045851</v>
      </c>
      <c r="BB552" s="20">
        <f t="shared" si="217"/>
        <v>0.18609439477791967</v>
      </c>
      <c r="BC552" s="8">
        <f t="shared" si="221"/>
        <v>3.4453598049460123</v>
      </c>
      <c r="BD552" s="44"/>
      <c r="BE552" s="44"/>
      <c r="BF552" s="8"/>
    </row>
    <row r="553" spans="1:58" x14ac:dyDescent="0.25">
      <c r="A553" s="8">
        <v>397</v>
      </c>
      <c r="B553" s="16" t="s">
        <v>266</v>
      </c>
      <c r="C553" s="8" t="s">
        <v>267</v>
      </c>
      <c r="D553" s="8" t="s">
        <v>58</v>
      </c>
      <c r="E553" s="8" t="s">
        <v>247</v>
      </c>
      <c r="F553" s="8" t="s">
        <v>60</v>
      </c>
      <c r="G553" s="8"/>
      <c r="H553" s="8">
        <v>74</v>
      </c>
      <c r="I553" s="8"/>
      <c r="J553" s="8">
        <v>265</v>
      </c>
      <c r="K553" s="8"/>
      <c r="L553" s="8">
        <v>3643</v>
      </c>
      <c r="M553" s="8">
        <v>259</v>
      </c>
      <c r="N553" s="8">
        <v>3.8</v>
      </c>
      <c r="O553" s="8">
        <v>1066</v>
      </c>
      <c r="P553" s="8">
        <v>2533</v>
      </c>
      <c r="Q553" s="8">
        <v>312</v>
      </c>
      <c r="R553" s="8">
        <v>1245</v>
      </c>
      <c r="S553" s="8">
        <v>210</v>
      </c>
      <c r="T553" s="8">
        <v>54</v>
      </c>
      <c r="U553" s="8">
        <v>146</v>
      </c>
      <c r="V553" s="8"/>
      <c r="W553" s="8">
        <v>70</v>
      </c>
      <c r="X553" s="8"/>
      <c r="Y553" s="8"/>
      <c r="Z553" s="8"/>
      <c r="AA553" s="8">
        <v>12</v>
      </c>
      <c r="AB553" s="8">
        <v>1.3</v>
      </c>
      <c r="AC553" s="8">
        <v>1.8</v>
      </c>
      <c r="AD553" s="8">
        <v>71</v>
      </c>
      <c r="AE553" s="8">
        <v>2.1</v>
      </c>
      <c r="AF553" s="17">
        <f t="shared" si="218"/>
        <v>5649.3</v>
      </c>
      <c r="AG553" s="8">
        <f t="shared" si="223"/>
        <v>60.34669479606189</v>
      </c>
      <c r="AH553" s="19">
        <f t="shared" si="225"/>
        <v>55.43950516585101</v>
      </c>
      <c r="AI553" s="19">
        <f t="shared" si="226"/>
        <v>1.6510328232762277</v>
      </c>
      <c r="AJ553" s="18">
        <f t="shared" si="219"/>
        <v>2.9557564798071132</v>
      </c>
      <c r="AK553" s="18">
        <f t="shared" si="227"/>
        <v>14.065637065637066</v>
      </c>
      <c r="AL553" s="18">
        <f t="shared" si="222"/>
        <v>33.80952380952381</v>
      </c>
      <c r="AM553" s="8">
        <f t="shared" si="228"/>
        <v>1.062593064673393</v>
      </c>
      <c r="AN553" s="8">
        <f t="shared" si="229"/>
        <v>0.90774814713369745</v>
      </c>
      <c r="AO553" s="8">
        <f t="shared" si="230"/>
        <v>2.318980891719745</v>
      </c>
      <c r="AP553" s="17" t="str">
        <f t="shared" si="231"/>
        <v/>
      </c>
      <c r="AQ553" s="18" t="str">
        <f t="shared" si="209"/>
        <v/>
      </c>
      <c r="AR553" s="17">
        <f t="shared" si="210"/>
        <v>21.583333333333332</v>
      </c>
      <c r="AS553" s="17">
        <f t="shared" si="211"/>
        <v>303.58333333333331</v>
      </c>
      <c r="AT553" s="17">
        <f t="shared" si="220"/>
        <v>51.309859154929576</v>
      </c>
      <c r="AU553" s="17">
        <f t="shared" si="212"/>
        <v>18.150020494603087</v>
      </c>
      <c r="AV553" s="18">
        <f t="shared" si="213"/>
        <v>7.3013698630136989</v>
      </c>
      <c r="AW553" s="18">
        <f t="shared" si="232"/>
        <v>9.8433835845896134</v>
      </c>
      <c r="AX553" s="18">
        <f t="shared" si="214"/>
        <v>3.8177506775067749</v>
      </c>
      <c r="AY553" s="8">
        <f t="shared" si="215"/>
        <v>5.916666666666667</v>
      </c>
      <c r="AZ553" s="8">
        <f t="shared" si="216"/>
        <v>0.16867469879518071</v>
      </c>
      <c r="BA553" s="18">
        <f t="shared" si="224"/>
        <v>0.98525481033048334</v>
      </c>
      <c r="BB553" s="20">
        <f t="shared" si="217"/>
        <v>0.18444547846558651</v>
      </c>
      <c r="BC553" s="8">
        <f t="shared" si="221"/>
        <v>2.6090963588500538</v>
      </c>
      <c r="BD553" s="44"/>
      <c r="BE553" s="44"/>
      <c r="BF553" s="8"/>
    </row>
    <row r="554" spans="1:58" x14ac:dyDescent="0.25">
      <c r="A554" s="8">
        <v>398</v>
      </c>
      <c r="B554" s="16" t="s">
        <v>266</v>
      </c>
      <c r="C554" s="8" t="s">
        <v>267</v>
      </c>
      <c r="D554" s="8" t="s">
        <v>58</v>
      </c>
      <c r="E554" s="8" t="s">
        <v>247</v>
      </c>
      <c r="F554" s="8" t="s">
        <v>60</v>
      </c>
      <c r="G554" s="8"/>
      <c r="H554" s="8">
        <v>1327</v>
      </c>
      <c r="I554" s="8"/>
      <c r="J554" s="8">
        <v>246</v>
      </c>
      <c r="K554" s="8">
        <v>985</v>
      </c>
      <c r="L554" s="8">
        <v>3606</v>
      </c>
      <c r="M554" s="8">
        <v>264</v>
      </c>
      <c r="N554" s="8">
        <v>1.8</v>
      </c>
      <c r="O554" s="8">
        <v>1098</v>
      </c>
      <c r="P554" s="8">
        <v>2624</v>
      </c>
      <c r="Q554" s="8">
        <v>318</v>
      </c>
      <c r="R554" s="8">
        <v>1267</v>
      </c>
      <c r="S554" s="8">
        <v>208</v>
      </c>
      <c r="T554" s="8">
        <v>54</v>
      </c>
      <c r="U554" s="8">
        <v>153</v>
      </c>
      <c r="V554" s="8"/>
      <c r="W554" s="8">
        <v>72</v>
      </c>
      <c r="X554" s="8"/>
      <c r="Y554" s="8"/>
      <c r="Z554" s="8"/>
      <c r="AA554" s="8">
        <v>12</v>
      </c>
      <c r="AB554" s="8">
        <v>1.3</v>
      </c>
      <c r="AC554" s="8">
        <v>1.9</v>
      </c>
      <c r="AD554" s="8">
        <v>99</v>
      </c>
      <c r="AE554" s="8">
        <v>1.6</v>
      </c>
      <c r="AF554" s="17">
        <f t="shared" si="218"/>
        <v>5807.3</v>
      </c>
      <c r="AG554" s="8">
        <f t="shared" si="223"/>
        <v>62.158227848101269</v>
      </c>
      <c r="AH554" s="19">
        <f t="shared" si="225"/>
        <v>57.431212615551928</v>
      </c>
      <c r="AI554" s="19">
        <f t="shared" si="226"/>
        <v>1.6710659087049047</v>
      </c>
      <c r="AJ554" s="18">
        <f t="shared" si="219"/>
        <v>3.0737585199610522</v>
      </c>
      <c r="AK554" s="18">
        <f t="shared" si="227"/>
        <v>13.659090909090908</v>
      </c>
      <c r="AL554" s="18">
        <f t="shared" si="222"/>
        <v>61.875</v>
      </c>
      <c r="AM554" s="8">
        <f t="shared" si="228"/>
        <v>1.0743277339240893</v>
      </c>
      <c r="AN554" s="8">
        <f t="shared" si="229"/>
        <v>0.890992531066926</v>
      </c>
      <c r="AO554" s="8">
        <f t="shared" si="230"/>
        <v>2.2980891719745222</v>
      </c>
      <c r="AP554" s="17" t="str">
        <f t="shared" si="231"/>
        <v/>
      </c>
      <c r="AQ554" s="18" t="str">
        <f t="shared" si="209"/>
        <v/>
      </c>
      <c r="AR554" s="17">
        <f t="shared" si="210"/>
        <v>22</v>
      </c>
      <c r="AS554" s="17">
        <f t="shared" si="211"/>
        <v>300.5</v>
      </c>
      <c r="AT554" s="17">
        <f t="shared" si="220"/>
        <v>36.424242424242422</v>
      </c>
      <c r="AU554" s="17">
        <f t="shared" si="212"/>
        <v>18.150020494603087</v>
      </c>
      <c r="AV554" s="18">
        <f t="shared" si="213"/>
        <v>7.1764705882352944</v>
      </c>
      <c r="AW554" s="18">
        <f t="shared" si="232"/>
        <v>10.315326633165828</v>
      </c>
      <c r="AX554" s="18">
        <f t="shared" si="214"/>
        <v>3.9268292682926829</v>
      </c>
      <c r="AY554" s="8">
        <f t="shared" si="215"/>
        <v>8.25</v>
      </c>
      <c r="AZ554" s="8">
        <f t="shared" si="216"/>
        <v>0.16416732438831885</v>
      </c>
      <c r="BA554" s="18">
        <f t="shared" si="224"/>
        <v>0.98531159058426465</v>
      </c>
      <c r="BB554" s="20">
        <f t="shared" si="217"/>
        <v>0.17940200854584548</v>
      </c>
      <c r="BC554" s="8">
        <f t="shared" si="221"/>
        <v>2.6674789040525053</v>
      </c>
      <c r="BD554" s="44"/>
      <c r="BE554" s="44"/>
      <c r="BF554" s="8"/>
    </row>
    <row r="555" spans="1:58" x14ac:dyDescent="0.25">
      <c r="A555" s="8">
        <v>399</v>
      </c>
      <c r="B555" s="16" t="s">
        <v>268</v>
      </c>
      <c r="C555" s="8" t="s">
        <v>256</v>
      </c>
      <c r="D555" s="8" t="s">
        <v>58</v>
      </c>
      <c r="E555" s="8" t="s">
        <v>247</v>
      </c>
      <c r="F555" s="8" t="s">
        <v>60</v>
      </c>
      <c r="G555" s="8">
        <v>887</v>
      </c>
      <c r="H555" s="8">
        <v>405</v>
      </c>
      <c r="I555" s="8"/>
      <c r="J555" s="8">
        <v>129</v>
      </c>
      <c r="K555" s="8">
        <v>74</v>
      </c>
      <c r="L555" s="8">
        <v>3462</v>
      </c>
      <c r="M555" s="8">
        <v>49</v>
      </c>
      <c r="N555" s="8">
        <v>27</v>
      </c>
      <c r="O555" s="8">
        <v>262</v>
      </c>
      <c r="P555" s="8">
        <v>830</v>
      </c>
      <c r="Q555" s="8">
        <v>91</v>
      </c>
      <c r="R555" s="8">
        <v>320</v>
      </c>
      <c r="S555" s="8">
        <v>52</v>
      </c>
      <c r="T555" s="8">
        <v>15</v>
      </c>
      <c r="U555" s="8">
        <v>38</v>
      </c>
      <c r="V555" s="8">
        <v>3.8</v>
      </c>
      <c r="W555" s="8">
        <v>17</v>
      </c>
      <c r="X555" s="8">
        <v>2</v>
      </c>
      <c r="Y555" s="8">
        <v>3.7</v>
      </c>
      <c r="Z555" s="8">
        <v>0.32</v>
      </c>
      <c r="AA555" s="8">
        <v>1.3</v>
      </c>
      <c r="AB555" s="8">
        <v>0.13</v>
      </c>
      <c r="AC555" s="8">
        <v>2.2999999999999998</v>
      </c>
      <c r="AD555" s="8">
        <v>12</v>
      </c>
      <c r="AE555" s="8">
        <v>0.3</v>
      </c>
      <c r="AF555" s="17">
        <f t="shared" si="218"/>
        <v>1636.25</v>
      </c>
      <c r="AG555" s="8">
        <f t="shared" si="223"/>
        <v>136.91009412528399</v>
      </c>
      <c r="AH555" s="19">
        <f t="shared" si="225"/>
        <v>167.68728824193749</v>
      </c>
      <c r="AI555" s="19">
        <f t="shared" si="226"/>
        <v>1.5787710970464137</v>
      </c>
      <c r="AJ555" s="18">
        <f t="shared" si="219"/>
        <v>2.9337877312560865</v>
      </c>
      <c r="AK555" s="18">
        <f t="shared" si="227"/>
        <v>70.65306122448979</v>
      </c>
      <c r="AL555" s="18">
        <f t="shared" si="222"/>
        <v>40</v>
      </c>
      <c r="AM555" s="8">
        <f t="shared" si="228"/>
        <v>1.3004523301001216</v>
      </c>
      <c r="AN555" s="8">
        <f t="shared" si="229"/>
        <v>0.99324291421050226</v>
      </c>
      <c r="AO555" s="8">
        <f t="shared" si="230"/>
        <v>0.69745079868192439</v>
      </c>
      <c r="AP555" s="17">
        <f t="shared" si="231"/>
        <v>24.5</v>
      </c>
      <c r="AQ555" s="18">
        <f t="shared" si="209"/>
        <v>0.85203821656050949</v>
      </c>
      <c r="AR555" s="17">
        <f t="shared" si="210"/>
        <v>37.692307692307693</v>
      </c>
      <c r="AS555" s="17">
        <f t="shared" si="211"/>
        <v>2663.0769230769229</v>
      </c>
      <c r="AT555" s="17">
        <f t="shared" si="220"/>
        <v>288.5</v>
      </c>
      <c r="AU555" s="17">
        <f t="shared" si="212"/>
        <v>50.416723596119681</v>
      </c>
      <c r="AV555" s="18">
        <f t="shared" si="213"/>
        <v>6.8947368421052628</v>
      </c>
      <c r="AW555" s="18">
        <f t="shared" si="232"/>
        <v>23.64901430228063</v>
      </c>
      <c r="AX555" s="18">
        <f t="shared" si="214"/>
        <v>8.5584740462789242</v>
      </c>
      <c r="AY555" s="8">
        <f t="shared" si="215"/>
        <v>9.2307692307692299</v>
      </c>
      <c r="AZ555" s="8">
        <f t="shared" si="216"/>
        <v>0.16250000000000001</v>
      </c>
      <c r="BA555" s="18">
        <f t="shared" si="224"/>
        <v>0.98273491214667685</v>
      </c>
      <c r="BB555" s="20">
        <f t="shared" si="217"/>
        <v>0.68195431034482756</v>
      </c>
      <c r="BC555" s="8">
        <f t="shared" si="221"/>
        <v>2.3576560362824854</v>
      </c>
      <c r="BD555" s="44"/>
      <c r="BE555" s="44"/>
      <c r="BF555" s="8"/>
    </row>
    <row r="556" spans="1:58" x14ac:dyDescent="0.25">
      <c r="A556" s="8">
        <v>400</v>
      </c>
      <c r="B556" s="16" t="s">
        <v>268</v>
      </c>
      <c r="C556" s="8" t="s">
        <v>256</v>
      </c>
      <c r="D556" s="8" t="s">
        <v>58</v>
      </c>
      <c r="E556" s="8" t="s">
        <v>247</v>
      </c>
      <c r="F556" s="8" t="s">
        <v>60</v>
      </c>
      <c r="G556" s="8">
        <v>565</v>
      </c>
      <c r="H556" s="8">
        <v>293</v>
      </c>
      <c r="I556" s="8"/>
      <c r="J556" s="8">
        <v>119</v>
      </c>
      <c r="K556" s="8">
        <v>304</v>
      </c>
      <c r="L556" s="8">
        <v>3668</v>
      </c>
      <c r="M556" s="8">
        <v>72</v>
      </c>
      <c r="N556" s="8">
        <v>22</v>
      </c>
      <c r="O556" s="8">
        <v>289</v>
      </c>
      <c r="P556" s="8">
        <v>752</v>
      </c>
      <c r="Q556" s="8">
        <v>95</v>
      </c>
      <c r="R556" s="8">
        <v>379</v>
      </c>
      <c r="S556" s="8">
        <v>68</v>
      </c>
      <c r="T556" s="8">
        <v>18</v>
      </c>
      <c r="U556" s="8">
        <v>52</v>
      </c>
      <c r="V556" s="8">
        <v>5.3</v>
      </c>
      <c r="W556" s="8">
        <v>23</v>
      </c>
      <c r="X556" s="8">
        <v>3.1</v>
      </c>
      <c r="Y556" s="8">
        <v>5.7</v>
      </c>
      <c r="Z556" s="8">
        <v>0.49</v>
      </c>
      <c r="AA556" s="8">
        <v>2</v>
      </c>
      <c r="AB556" s="8">
        <v>0.22</v>
      </c>
      <c r="AC556" s="8">
        <v>2.2000000000000002</v>
      </c>
      <c r="AD556" s="8">
        <v>4.0999999999999996</v>
      </c>
      <c r="AE556" s="8">
        <v>0.13</v>
      </c>
      <c r="AF556" s="17">
        <f t="shared" si="218"/>
        <v>1692.81</v>
      </c>
      <c r="AG556" s="8">
        <f t="shared" si="223"/>
        <v>98.16244725738396</v>
      </c>
      <c r="AH556" s="19">
        <f t="shared" si="225"/>
        <v>98.753670473083204</v>
      </c>
      <c r="AI556" s="19">
        <f t="shared" si="226"/>
        <v>1.4703695044699021</v>
      </c>
      <c r="AJ556" s="18">
        <f t="shared" si="219"/>
        <v>2.4746835443037978</v>
      </c>
      <c r="AK556" s="18">
        <f t="shared" si="227"/>
        <v>50.944444444444443</v>
      </c>
      <c r="AL556" s="18">
        <f t="shared" si="222"/>
        <v>31.538461538461533</v>
      </c>
      <c r="AM556" s="8">
        <f t="shared" si="228"/>
        <v>1.0979809449610691</v>
      </c>
      <c r="AN556" s="8">
        <f t="shared" si="229"/>
        <v>0.89099253106692589</v>
      </c>
      <c r="AO556" s="8">
        <f t="shared" si="230"/>
        <v>0.69530586405706385</v>
      </c>
      <c r="AP556" s="17">
        <f t="shared" si="231"/>
        <v>23.225806451612904</v>
      </c>
      <c r="AQ556" s="18">
        <f t="shared" si="209"/>
        <v>0.80772549825354423</v>
      </c>
      <c r="AR556" s="17">
        <f t="shared" si="210"/>
        <v>36</v>
      </c>
      <c r="AS556" s="17">
        <f t="shared" si="211"/>
        <v>1834</v>
      </c>
      <c r="AT556" s="17">
        <f t="shared" si="220"/>
        <v>894.63414634146352</v>
      </c>
      <c r="AU556" s="17">
        <f t="shared" si="212"/>
        <v>35.750040368157592</v>
      </c>
      <c r="AV556" s="18">
        <f t="shared" si="213"/>
        <v>5.5576923076923075</v>
      </c>
      <c r="AW556" s="18">
        <f t="shared" si="232"/>
        <v>21.035175879396981</v>
      </c>
      <c r="AX556" s="18">
        <f t="shared" si="214"/>
        <v>7.5264227642276422</v>
      </c>
      <c r="AY556" s="8">
        <f t="shared" si="215"/>
        <v>2.0499999999999998</v>
      </c>
      <c r="AZ556" s="8">
        <f t="shared" si="216"/>
        <v>0.17941952506596306</v>
      </c>
      <c r="BA556" s="18">
        <f t="shared" si="224"/>
        <v>0.97648288939691996</v>
      </c>
      <c r="BB556" s="20">
        <f t="shared" si="217"/>
        <v>0.61005404421799658</v>
      </c>
      <c r="BC556" s="8">
        <f t="shared" si="221"/>
        <v>2.9099512847454392</v>
      </c>
      <c r="BD556" s="44"/>
      <c r="BE556" s="44"/>
      <c r="BF556" s="8"/>
    </row>
    <row r="557" spans="1:58" x14ac:dyDescent="0.25">
      <c r="A557" s="8">
        <v>401</v>
      </c>
      <c r="B557" s="16" t="s">
        <v>269</v>
      </c>
      <c r="C557" s="8" t="s">
        <v>270</v>
      </c>
      <c r="D557" s="8" t="s">
        <v>58</v>
      </c>
      <c r="E557" s="8" t="s">
        <v>247</v>
      </c>
      <c r="F557" s="8" t="s">
        <v>60</v>
      </c>
      <c r="G557" s="8">
        <v>671</v>
      </c>
      <c r="H557" s="8">
        <v>92</v>
      </c>
      <c r="I557" s="8"/>
      <c r="J557" s="8">
        <v>217</v>
      </c>
      <c r="K557" s="8">
        <v>383</v>
      </c>
      <c r="L557" s="8">
        <v>4177</v>
      </c>
      <c r="M557" s="8">
        <v>89</v>
      </c>
      <c r="N557" s="8">
        <v>17</v>
      </c>
      <c r="O557" s="8">
        <v>458</v>
      </c>
      <c r="P557" s="8">
        <v>1017</v>
      </c>
      <c r="Q557" s="8">
        <v>121</v>
      </c>
      <c r="R557" s="8">
        <v>412</v>
      </c>
      <c r="S557" s="8">
        <v>62</v>
      </c>
      <c r="T557" s="8">
        <v>16</v>
      </c>
      <c r="U557" s="8">
        <v>47</v>
      </c>
      <c r="V557" s="8">
        <v>5</v>
      </c>
      <c r="W557" s="8">
        <v>25</v>
      </c>
      <c r="X557" s="8">
        <v>3.8</v>
      </c>
      <c r="Y557" s="8">
        <v>7.6</v>
      </c>
      <c r="Z557" s="8">
        <v>0.88</v>
      </c>
      <c r="AA557" s="8">
        <v>4.0999999999999996</v>
      </c>
      <c r="AB557" s="8">
        <v>0.56999999999999995</v>
      </c>
      <c r="AC557" s="8">
        <v>1.5</v>
      </c>
      <c r="AD557" s="8">
        <v>18</v>
      </c>
      <c r="AE557" s="8">
        <v>2</v>
      </c>
      <c r="AF557" s="17">
        <f t="shared" si="218"/>
        <v>2179.9500000000003</v>
      </c>
      <c r="AG557" s="8">
        <f t="shared" si="223"/>
        <v>75.885561387259457</v>
      </c>
      <c r="AH557" s="19">
        <f t="shared" si="225"/>
        <v>65.148211514741575</v>
      </c>
      <c r="AI557" s="19">
        <f t="shared" si="226"/>
        <v>2.1435623284584819</v>
      </c>
      <c r="AJ557" s="18">
        <f t="shared" si="219"/>
        <v>4.3013474887709275</v>
      </c>
      <c r="AK557" s="18">
        <f t="shared" si="227"/>
        <v>46.932584269662918</v>
      </c>
      <c r="AL557" s="18">
        <f t="shared" si="222"/>
        <v>9</v>
      </c>
      <c r="AM557" s="8">
        <f t="shared" si="228"/>
        <v>1.0451610472258177</v>
      </c>
      <c r="AN557" s="8">
        <f t="shared" si="229"/>
        <v>0.87243462913272063</v>
      </c>
      <c r="AO557" s="8">
        <f t="shared" si="230"/>
        <v>0.7304736144044921</v>
      </c>
      <c r="AP557" s="17">
        <f t="shared" si="231"/>
        <v>23.421052631578949</v>
      </c>
      <c r="AQ557" s="18">
        <f t="shared" si="209"/>
        <v>0.81451558833389215</v>
      </c>
      <c r="AR557" s="17">
        <f t="shared" si="210"/>
        <v>21.707317073170735</v>
      </c>
      <c r="AS557" s="17">
        <f t="shared" si="211"/>
        <v>1018.7804878048781</v>
      </c>
      <c r="AT557" s="17">
        <f t="shared" si="220"/>
        <v>232.05555555555554</v>
      </c>
      <c r="AU557" s="17">
        <f t="shared" si="212"/>
        <v>12.265121061979995</v>
      </c>
      <c r="AV557" s="18">
        <f t="shared" si="213"/>
        <v>9.7446808510638299</v>
      </c>
      <c r="AW557" s="18">
        <f t="shared" si="232"/>
        <v>9.2744208849123666</v>
      </c>
      <c r="AX557" s="18">
        <f t="shared" si="214"/>
        <v>3.9906801507039464</v>
      </c>
      <c r="AY557" s="8">
        <f t="shared" si="215"/>
        <v>4.3902439024390247</v>
      </c>
      <c r="AZ557" s="8">
        <f t="shared" si="216"/>
        <v>0.15048543689320387</v>
      </c>
      <c r="BA557" s="18">
        <f t="shared" si="224"/>
        <v>0.97846280878001779</v>
      </c>
      <c r="BB557" s="20">
        <f t="shared" si="217"/>
        <v>0.63906561767659864</v>
      </c>
      <c r="BC557" s="8">
        <f t="shared" si="221"/>
        <v>2.3127363968743277</v>
      </c>
      <c r="BD557" s="44"/>
      <c r="BE557" s="44"/>
      <c r="BF557" s="8"/>
    </row>
    <row r="558" spans="1:58" x14ac:dyDescent="0.25">
      <c r="A558" s="8">
        <v>402</v>
      </c>
      <c r="B558" s="16" t="s">
        <v>269</v>
      </c>
      <c r="C558" s="8" t="s">
        <v>270</v>
      </c>
      <c r="D558" s="8" t="s">
        <v>58</v>
      </c>
      <c r="E558" s="8" t="s">
        <v>247</v>
      </c>
      <c r="F558" s="8" t="s">
        <v>60</v>
      </c>
      <c r="G558" s="8">
        <v>1083</v>
      </c>
      <c r="H558" s="8">
        <v>46</v>
      </c>
      <c r="I558" s="8"/>
      <c r="J558" s="8">
        <v>294</v>
      </c>
      <c r="K558" s="8">
        <v>74</v>
      </c>
      <c r="L558" s="8">
        <v>5063</v>
      </c>
      <c r="M558" s="8">
        <v>91</v>
      </c>
      <c r="N558" s="8">
        <v>23</v>
      </c>
      <c r="O558" s="8">
        <v>488</v>
      </c>
      <c r="P558" s="8">
        <v>1055</v>
      </c>
      <c r="Q558" s="8">
        <v>122</v>
      </c>
      <c r="R558" s="8">
        <v>400</v>
      </c>
      <c r="S558" s="8">
        <v>59</v>
      </c>
      <c r="T558" s="8">
        <v>16</v>
      </c>
      <c r="U558" s="8">
        <v>44</v>
      </c>
      <c r="V558" s="8">
        <v>4.5999999999999996</v>
      </c>
      <c r="W558" s="8">
        <v>24</v>
      </c>
      <c r="X558" s="8">
        <v>3.5</v>
      </c>
      <c r="Y558" s="8">
        <v>8.6</v>
      </c>
      <c r="Z558" s="8">
        <v>0.9</v>
      </c>
      <c r="AA558" s="8">
        <v>4.9000000000000004</v>
      </c>
      <c r="AB558" s="8">
        <v>0.55000000000000004</v>
      </c>
      <c r="AC558" s="8">
        <v>1.9</v>
      </c>
      <c r="AD558" s="8">
        <v>9</v>
      </c>
      <c r="AE558" s="8">
        <v>1.6</v>
      </c>
      <c r="AF558" s="17">
        <f t="shared" si="218"/>
        <v>2231.0500000000002</v>
      </c>
      <c r="AG558" s="8">
        <f t="shared" si="223"/>
        <v>67.655213984327915</v>
      </c>
      <c r="AH558" s="19">
        <f t="shared" si="225"/>
        <v>56.548590072244231</v>
      </c>
      <c r="AI558" s="19">
        <f t="shared" si="226"/>
        <v>2.3524894514767936</v>
      </c>
      <c r="AJ558" s="18">
        <f t="shared" si="219"/>
        <v>4.8161338768504613</v>
      </c>
      <c r="AK558" s="18">
        <f t="shared" si="227"/>
        <v>55.637362637362635</v>
      </c>
      <c r="AL558" s="18">
        <f t="shared" si="222"/>
        <v>5.625</v>
      </c>
      <c r="AM558" s="8">
        <f t="shared" si="228"/>
        <v>1.0460448843017167</v>
      </c>
      <c r="AN558" s="8">
        <f t="shared" si="229"/>
        <v>0.92432633168040035</v>
      </c>
      <c r="AO558" s="8">
        <f t="shared" si="230"/>
        <v>0.79983509574753153</v>
      </c>
      <c r="AP558" s="17">
        <f t="shared" si="231"/>
        <v>26</v>
      </c>
      <c r="AQ558" s="18">
        <f t="shared" si="209"/>
        <v>0.90420382165605095</v>
      </c>
      <c r="AR558" s="17">
        <f t="shared" si="210"/>
        <v>18.571428571428569</v>
      </c>
      <c r="AS558" s="17">
        <f t="shared" si="211"/>
        <v>1033.2653061224489</v>
      </c>
      <c r="AT558" s="17">
        <f t="shared" si="220"/>
        <v>562.55555555555554</v>
      </c>
      <c r="AU558" s="17">
        <f t="shared" si="212"/>
        <v>12.711125464233811</v>
      </c>
      <c r="AV558" s="18">
        <f t="shared" si="213"/>
        <v>11.090909090909092</v>
      </c>
      <c r="AW558" s="18">
        <f t="shared" si="232"/>
        <v>7.2648959081119884</v>
      </c>
      <c r="AX558" s="18">
        <f t="shared" si="214"/>
        <v>3.2055749128919859</v>
      </c>
      <c r="AY558" s="8">
        <f t="shared" si="215"/>
        <v>1.8367346938775508</v>
      </c>
      <c r="AZ558" s="8">
        <f t="shared" si="216"/>
        <v>0.14749999999999999</v>
      </c>
      <c r="BA558" s="18">
        <f t="shared" si="224"/>
        <v>0.97891127496022046</v>
      </c>
      <c r="BB558" s="20">
        <f t="shared" si="217"/>
        <v>0.79785896551724134</v>
      </c>
      <c r="BC558" s="8">
        <f t="shared" si="221"/>
        <v>2.2103631665231043</v>
      </c>
      <c r="BD558" s="44"/>
      <c r="BE558" s="44"/>
      <c r="BF558" s="8"/>
    </row>
    <row r="559" spans="1:58" x14ac:dyDescent="0.25">
      <c r="A559" s="8">
        <v>403</v>
      </c>
      <c r="B559" s="16" t="s">
        <v>269</v>
      </c>
      <c r="C559" s="8" t="s">
        <v>270</v>
      </c>
      <c r="D559" s="8" t="s">
        <v>58</v>
      </c>
      <c r="E559" s="8" t="s">
        <v>247</v>
      </c>
      <c r="F559" s="8" t="s">
        <v>60</v>
      </c>
      <c r="G559" s="8">
        <v>881</v>
      </c>
      <c r="H559" s="8">
        <v>39</v>
      </c>
      <c r="I559" s="8"/>
      <c r="J559" s="8">
        <v>202</v>
      </c>
      <c r="K559" s="8">
        <v>312</v>
      </c>
      <c r="L559" s="8">
        <v>4352</v>
      </c>
      <c r="M559" s="8">
        <v>94</v>
      </c>
      <c r="N559" s="8">
        <v>21</v>
      </c>
      <c r="O559" s="8">
        <v>457</v>
      </c>
      <c r="P559" s="8">
        <v>1054</v>
      </c>
      <c r="Q559" s="8">
        <v>117</v>
      </c>
      <c r="R559" s="8">
        <v>413</v>
      </c>
      <c r="S559" s="8">
        <v>60</v>
      </c>
      <c r="T559" s="8">
        <v>17</v>
      </c>
      <c r="U559" s="8">
        <v>47</v>
      </c>
      <c r="V559" s="8">
        <v>5</v>
      </c>
      <c r="W559" s="8">
        <v>25</v>
      </c>
      <c r="X559" s="8">
        <v>3.9</v>
      </c>
      <c r="Y559" s="8">
        <v>9.1999999999999993</v>
      </c>
      <c r="Z559" s="8">
        <v>0.99</v>
      </c>
      <c r="AA559" s="8">
        <v>4.5</v>
      </c>
      <c r="AB559" s="8">
        <v>0.49</v>
      </c>
      <c r="AC559" s="8">
        <v>2</v>
      </c>
      <c r="AD559" s="8">
        <v>20</v>
      </c>
      <c r="AE559" s="8">
        <v>2</v>
      </c>
      <c r="AF559" s="17">
        <f t="shared" si="218"/>
        <v>2214.0799999999995</v>
      </c>
      <c r="AG559" s="8">
        <f t="shared" si="223"/>
        <v>68.989217065166429</v>
      </c>
      <c r="AH559" s="19">
        <f t="shared" si="225"/>
        <v>61.516766358528187</v>
      </c>
      <c r="AI559" s="19">
        <f t="shared" si="226"/>
        <v>2.1337031701760303</v>
      </c>
      <c r="AJ559" s="18">
        <f t="shared" si="219"/>
        <v>4.4350210970464143</v>
      </c>
      <c r="AK559" s="18">
        <f t="shared" si="227"/>
        <v>46.297872340425535</v>
      </c>
      <c r="AL559" s="18">
        <f t="shared" si="222"/>
        <v>10</v>
      </c>
      <c r="AM559" s="8">
        <f t="shared" si="228"/>
        <v>1.102750508125093</v>
      </c>
      <c r="AN559" s="8">
        <f t="shared" si="229"/>
        <v>0.94228451404373781</v>
      </c>
      <c r="AO559" s="8">
        <f t="shared" si="230"/>
        <v>0.75809291869614104</v>
      </c>
      <c r="AP559" s="17">
        <f t="shared" si="231"/>
        <v>24.102564102564102</v>
      </c>
      <c r="AQ559" s="18">
        <f t="shared" si="209"/>
        <v>0.83821656050955429</v>
      </c>
      <c r="AR559" s="17">
        <f t="shared" si="210"/>
        <v>20.888888888888889</v>
      </c>
      <c r="AS559" s="17">
        <f t="shared" si="211"/>
        <v>967.11111111111109</v>
      </c>
      <c r="AT559" s="17">
        <f t="shared" si="220"/>
        <v>217.6</v>
      </c>
      <c r="AU559" s="17">
        <f t="shared" si="212"/>
        <v>15.15931416971762</v>
      </c>
      <c r="AV559" s="18">
        <f t="shared" si="213"/>
        <v>9.7234042553191493</v>
      </c>
      <c r="AW559" s="18">
        <f t="shared" si="232"/>
        <v>8.4500279173646007</v>
      </c>
      <c r="AX559" s="18">
        <f t="shared" si="214"/>
        <v>3.6359530261969284</v>
      </c>
      <c r="AY559" s="8">
        <f t="shared" si="215"/>
        <v>4.4444444444444446</v>
      </c>
      <c r="AZ559" s="8">
        <f t="shared" si="216"/>
        <v>0.14527845036319612</v>
      </c>
      <c r="BA559" s="18">
        <f t="shared" si="224"/>
        <v>0.97783277930336776</v>
      </c>
      <c r="BB559" s="20">
        <f t="shared" si="217"/>
        <v>0.66422776989229348</v>
      </c>
      <c r="BC559" s="8">
        <f t="shared" si="221"/>
        <v>2.2596554420209753</v>
      </c>
      <c r="BD559" s="44"/>
      <c r="BE559" s="44"/>
      <c r="BF559" s="8"/>
    </row>
    <row r="560" spans="1:58" x14ac:dyDescent="0.25">
      <c r="A560" s="8">
        <v>404</v>
      </c>
      <c r="B560" s="16" t="s">
        <v>230</v>
      </c>
      <c r="C560" s="8" t="s">
        <v>271</v>
      </c>
      <c r="D560" s="8" t="s">
        <v>58</v>
      </c>
      <c r="E560" s="8" t="s">
        <v>247</v>
      </c>
      <c r="F560" s="8" t="s">
        <v>60</v>
      </c>
      <c r="G560" s="8">
        <v>573</v>
      </c>
      <c r="H560" s="8">
        <v>49</v>
      </c>
      <c r="I560" s="8"/>
      <c r="J560" s="8">
        <v>127</v>
      </c>
      <c r="K560" s="8">
        <v>280</v>
      </c>
      <c r="L560" s="8">
        <v>4467</v>
      </c>
      <c r="M560" s="8">
        <v>258</v>
      </c>
      <c r="N560" s="8">
        <v>31</v>
      </c>
      <c r="O560" s="8">
        <v>2864</v>
      </c>
      <c r="P560" s="8">
        <v>7034</v>
      </c>
      <c r="Q560" s="8">
        <v>708</v>
      </c>
      <c r="R560" s="8">
        <v>2361</v>
      </c>
      <c r="S560" s="8">
        <v>282</v>
      </c>
      <c r="T560" s="8">
        <v>69</v>
      </c>
      <c r="U560" s="8">
        <v>183</v>
      </c>
      <c r="V560" s="8">
        <v>17</v>
      </c>
      <c r="W560" s="8">
        <v>74</v>
      </c>
      <c r="X560" s="8">
        <v>10</v>
      </c>
      <c r="Y560" s="8">
        <v>22</v>
      </c>
      <c r="Z560" s="8">
        <v>2.1</v>
      </c>
      <c r="AA560" s="8">
        <v>10</v>
      </c>
      <c r="AB560" s="8">
        <v>1.1000000000000001</v>
      </c>
      <c r="AC560" s="8">
        <v>23</v>
      </c>
      <c r="AD560" s="8">
        <v>661</v>
      </c>
      <c r="AE560" s="8">
        <v>32</v>
      </c>
      <c r="AF560" s="17">
        <f t="shared" si="218"/>
        <v>13637.2</v>
      </c>
      <c r="AG560" s="8">
        <f t="shared" si="223"/>
        <v>194.55864978902952</v>
      </c>
      <c r="AH560" s="19">
        <f t="shared" si="225"/>
        <v>184.74290375203915</v>
      </c>
      <c r="AI560" s="19">
        <f t="shared" si="226"/>
        <v>2.3390789499550535</v>
      </c>
      <c r="AJ560" s="18">
        <f t="shared" si="219"/>
        <v>5.9136367717030263</v>
      </c>
      <c r="AK560" s="18">
        <f t="shared" si="227"/>
        <v>17.313953488372093</v>
      </c>
      <c r="AL560" s="18">
        <f t="shared" si="222"/>
        <v>20.65625</v>
      </c>
      <c r="AM560" s="8">
        <f t="shared" si="228"/>
        <v>1.1950523078372377</v>
      </c>
      <c r="AN560" s="8">
        <f t="shared" si="229"/>
        <v>0.89403944085230513</v>
      </c>
      <c r="AO560" s="8">
        <f t="shared" si="230"/>
        <v>0.77308363377904366</v>
      </c>
      <c r="AP560" s="17">
        <f t="shared" si="231"/>
        <v>25.8</v>
      </c>
      <c r="AQ560" s="18">
        <f t="shared" si="209"/>
        <v>0.89724840764331204</v>
      </c>
      <c r="AR560" s="17">
        <f t="shared" si="210"/>
        <v>25.8</v>
      </c>
      <c r="AS560" s="17">
        <f t="shared" si="211"/>
        <v>446.7</v>
      </c>
      <c r="AT560" s="17">
        <f t="shared" si="220"/>
        <v>6.7579425113464451</v>
      </c>
      <c r="AU560" s="17">
        <f t="shared" si="212"/>
        <v>27.408364282254155</v>
      </c>
      <c r="AV560" s="18">
        <f t="shared" si="213"/>
        <v>15.650273224043715</v>
      </c>
      <c r="AW560" s="18">
        <f t="shared" si="232"/>
        <v>14.805527638190954</v>
      </c>
      <c r="AX560" s="18">
        <f t="shared" si="214"/>
        <v>4.8430894308943087</v>
      </c>
      <c r="AY560" s="8">
        <f t="shared" si="215"/>
        <v>66.099999999999994</v>
      </c>
      <c r="AZ560" s="8">
        <f t="shared" si="216"/>
        <v>0.11944091486658195</v>
      </c>
      <c r="BA560" s="18">
        <f t="shared" si="224"/>
        <v>0.99001261255976292</v>
      </c>
      <c r="BB560" s="20">
        <f t="shared" si="217"/>
        <v>0.11926092100074487</v>
      </c>
      <c r="BC560" s="8">
        <f t="shared" si="221"/>
        <v>2.3028021654701663</v>
      </c>
      <c r="BD560" s="44"/>
      <c r="BE560" s="44"/>
      <c r="BF560" s="8"/>
    </row>
    <row r="561" spans="1:58" x14ac:dyDescent="0.25">
      <c r="A561" s="8">
        <v>405</v>
      </c>
      <c r="B561" s="16" t="s">
        <v>230</v>
      </c>
      <c r="C561" s="8" t="s">
        <v>271</v>
      </c>
      <c r="D561" s="8" t="s">
        <v>58</v>
      </c>
      <c r="E561" s="8" t="s">
        <v>247</v>
      </c>
      <c r="F561" s="8" t="s">
        <v>60</v>
      </c>
      <c r="G561" s="8">
        <v>479</v>
      </c>
      <c r="H561" s="8">
        <v>153</v>
      </c>
      <c r="I561" s="8"/>
      <c r="J561" s="8">
        <v>146</v>
      </c>
      <c r="K561" s="8">
        <v>212</v>
      </c>
      <c r="L561" s="8">
        <v>4236</v>
      </c>
      <c r="M561" s="8">
        <v>237</v>
      </c>
      <c r="N561" s="8">
        <v>34</v>
      </c>
      <c r="O561" s="8">
        <v>2634</v>
      </c>
      <c r="P561" s="8">
        <v>6788</v>
      </c>
      <c r="Q561" s="8">
        <v>649</v>
      </c>
      <c r="R561" s="8">
        <v>2087</v>
      </c>
      <c r="S561" s="8">
        <v>258</v>
      </c>
      <c r="T561" s="8">
        <v>64</v>
      </c>
      <c r="U561" s="8">
        <v>162</v>
      </c>
      <c r="V561" s="8">
        <v>15</v>
      </c>
      <c r="W561" s="8">
        <v>66</v>
      </c>
      <c r="X561" s="8">
        <v>9.6</v>
      </c>
      <c r="Y561" s="8">
        <v>20</v>
      </c>
      <c r="Z561" s="8">
        <v>2</v>
      </c>
      <c r="AA561" s="8">
        <v>9.4</v>
      </c>
      <c r="AB561" s="8">
        <v>1</v>
      </c>
      <c r="AC561" s="8">
        <v>22</v>
      </c>
      <c r="AD561" s="8">
        <v>568</v>
      </c>
      <c r="AE561" s="8">
        <v>30</v>
      </c>
      <c r="AF561" s="17">
        <f t="shared" si="218"/>
        <v>12765</v>
      </c>
      <c r="AG561" s="8">
        <f t="shared" si="223"/>
        <v>190.35550767573392</v>
      </c>
      <c r="AH561" s="19">
        <f t="shared" si="225"/>
        <v>189.66158758807401</v>
      </c>
      <c r="AI561" s="19">
        <f t="shared" si="226"/>
        <v>2.4336671256057691</v>
      </c>
      <c r="AJ561" s="18">
        <f t="shared" si="219"/>
        <v>5.9446570503385345</v>
      </c>
      <c r="AK561" s="18">
        <f t="shared" si="227"/>
        <v>17.873417721518987</v>
      </c>
      <c r="AL561" s="18">
        <f t="shared" si="222"/>
        <v>18.933333333333334</v>
      </c>
      <c r="AM561" s="8">
        <f t="shared" si="228"/>
        <v>1.2560279002547234</v>
      </c>
      <c r="AN561" s="8">
        <f t="shared" si="229"/>
        <v>0.92144687240310041</v>
      </c>
      <c r="AO561" s="8">
        <f t="shared" si="230"/>
        <v>0.75879373483533685</v>
      </c>
      <c r="AP561" s="17">
        <f t="shared" si="231"/>
        <v>24.6875</v>
      </c>
      <c r="AQ561" s="18">
        <f t="shared" ref="AQ561:AQ624" si="233">IFERROR((M561/1.57)/(X561/0.0546),"")</f>
        <v>0.85855891719745236</v>
      </c>
      <c r="AR561" s="17">
        <f t="shared" ref="AR561:AR624" si="234">IFERROR(M561/AA561,"")</f>
        <v>25.212765957446809</v>
      </c>
      <c r="AS561" s="17">
        <f t="shared" ref="AS561:AS624" si="235">IFERROR(L561/AA561,"")</f>
        <v>450.63829787234039</v>
      </c>
      <c r="AT561" s="17">
        <f t="shared" si="220"/>
        <v>7.457746478873239</v>
      </c>
      <c r="AU561" s="17">
        <f t="shared" ref="AU561:AU624" si="236">IFERROR(($T561/0.0563)/($AB561/0.0246),"")</f>
        <v>27.96447602131439</v>
      </c>
      <c r="AV561" s="18">
        <f t="shared" ref="AV561:AV624" si="237">IFERROR(O561/U561,"")</f>
        <v>16.25925925925926</v>
      </c>
      <c r="AW561" s="18">
        <f t="shared" si="232"/>
        <v>13.943119854592108</v>
      </c>
      <c r="AX561" s="18">
        <f t="shared" ref="AX561:AX624" si="238">IFERROR((W561/0.246)/(AA561/0.161),"")</f>
        <v>4.595225739491438</v>
      </c>
      <c r="AY561" s="8">
        <f t="shared" ref="AY561:AY624" si="239">IFERROR(AD561/AA561,"")</f>
        <v>60.425531914893618</v>
      </c>
      <c r="AZ561" s="8">
        <f t="shared" ref="AZ561:AZ624" si="240">IFERROR(S561/R561,"")</f>
        <v>0.12362242453282224</v>
      </c>
      <c r="BA561" s="18">
        <f t="shared" si="224"/>
        <v>0.99036427732079901</v>
      </c>
      <c r="BB561" s="20">
        <f t="shared" ref="BB561:BB624" si="241">IFERROR((L561/7.25)/(R561/0.457),"")</f>
        <v>0.12794157592981178</v>
      </c>
      <c r="BC561" s="8">
        <f t="shared" si="221"/>
        <v>2.0609221451597146</v>
      </c>
      <c r="BD561" s="44"/>
      <c r="BE561" s="44"/>
      <c r="BF561" s="8"/>
    </row>
    <row r="562" spans="1:58" x14ac:dyDescent="0.25">
      <c r="A562" s="8">
        <v>406</v>
      </c>
      <c r="B562" s="16" t="s">
        <v>272</v>
      </c>
      <c r="C562" s="8" t="s">
        <v>262</v>
      </c>
      <c r="D562" s="8" t="s">
        <v>58</v>
      </c>
      <c r="E562" s="8" t="s">
        <v>247</v>
      </c>
      <c r="F562" s="8" t="s">
        <v>60</v>
      </c>
      <c r="G562" s="8">
        <v>1415</v>
      </c>
      <c r="H562" s="8">
        <v>16</v>
      </c>
      <c r="I562" s="8"/>
      <c r="J562" s="8">
        <v>334</v>
      </c>
      <c r="K562" s="8">
        <v>221</v>
      </c>
      <c r="L562" s="8">
        <v>19405</v>
      </c>
      <c r="M562" s="8">
        <v>541</v>
      </c>
      <c r="N562" s="8">
        <v>275</v>
      </c>
      <c r="O562" s="8">
        <v>3463</v>
      </c>
      <c r="P562" s="8">
        <v>9543</v>
      </c>
      <c r="Q562" s="8">
        <v>1314</v>
      </c>
      <c r="R562" s="8">
        <v>4142</v>
      </c>
      <c r="S562" s="8">
        <v>674</v>
      </c>
      <c r="T562" s="8">
        <v>169</v>
      </c>
      <c r="U562" s="8">
        <v>426</v>
      </c>
      <c r="V562" s="8">
        <v>39</v>
      </c>
      <c r="W562" s="8">
        <v>162</v>
      </c>
      <c r="X562" s="8">
        <v>22</v>
      </c>
      <c r="Y562" s="8">
        <v>42</v>
      </c>
      <c r="Z562" s="8">
        <v>4.3</v>
      </c>
      <c r="AA562" s="8">
        <v>20</v>
      </c>
      <c r="AB562" s="8">
        <v>2.2000000000000002</v>
      </c>
      <c r="AC562" s="8">
        <v>50</v>
      </c>
      <c r="AD562" s="8">
        <v>171</v>
      </c>
      <c r="AE562" s="8">
        <v>6.2</v>
      </c>
      <c r="AF562" s="17">
        <f t="shared" si="218"/>
        <v>20022.5</v>
      </c>
      <c r="AG562" s="8">
        <f t="shared" si="223"/>
        <v>117.62510548523208</v>
      </c>
      <c r="AH562" s="19">
        <f t="shared" si="225"/>
        <v>125.3199836867863</v>
      </c>
      <c r="AI562" s="19">
        <f t="shared" si="226"/>
        <v>1.6121678310280407</v>
      </c>
      <c r="AJ562" s="18">
        <f t="shared" si="219"/>
        <v>2.9917364684671157</v>
      </c>
      <c r="AK562" s="18">
        <f t="shared" si="227"/>
        <v>35.868761552680219</v>
      </c>
      <c r="AL562" s="18">
        <f t="shared" si="222"/>
        <v>27.58064516129032</v>
      </c>
      <c r="AM562" s="8">
        <f t="shared" si="228"/>
        <v>1.0823025508782926</v>
      </c>
      <c r="AN562" s="8">
        <f t="shared" si="229"/>
        <v>0.92834551446138269</v>
      </c>
      <c r="AO562" s="8">
        <f t="shared" si="230"/>
        <v>0.73813711409291671</v>
      </c>
      <c r="AP562" s="17">
        <f t="shared" si="231"/>
        <v>24.59090909090909</v>
      </c>
      <c r="AQ562" s="18">
        <f t="shared" si="233"/>
        <v>0.85519976838448175</v>
      </c>
      <c r="AR562" s="17">
        <f t="shared" si="234"/>
        <v>27.05</v>
      </c>
      <c r="AS562" s="17">
        <f t="shared" si="235"/>
        <v>970.25</v>
      </c>
      <c r="AT562" s="17">
        <f t="shared" si="220"/>
        <v>113.47953216374269</v>
      </c>
      <c r="AU562" s="17">
        <f t="shared" si="236"/>
        <v>33.565315678992405</v>
      </c>
      <c r="AV562" s="18">
        <f t="shared" si="237"/>
        <v>8.1291079812206579</v>
      </c>
      <c r="AW562" s="18">
        <f t="shared" si="232"/>
        <v>17.232663316582912</v>
      </c>
      <c r="AX562" s="18">
        <f t="shared" si="238"/>
        <v>5.3012195121951216</v>
      </c>
      <c r="AY562" s="8">
        <f t="shared" si="239"/>
        <v>8.5500000000000007</v>
      </c>
      <c r="AZ562" s="8">
        <f t="shared" si="240"/>
        <v>0.16272332206663448</v>
      </c>
      <c r="BA562" s="18">
        <f t="shared" si="224"/>
        <v>0.98544137844924462</v>
      </c>
      <c r="BB562" s="20">
        <f t="shared" si="241"/>
        <v>0.29531244276461482</v>
      </c>
      <c r="BC562" s="8">
        <f t="shared" si="221"/>
        <v>2.6542295022515034</v>
      </c>
      <c r="BD562" s="44"/>
      <c r="BE562" s="44"/>
      <c r="BF562" s="8"/>
    </row>
    <row r="563" spans="1:58" x14ac:dyDescent="0.25">
      <c r="A563" s="8">
        <v>407</v>
      </c>
      <c r="B563" s="16" t="s">
        <v>272</v>
      </c>
      <c r="C563" s="8" t="s">
        <v>262</v>
      </c>
      <c r="D563" s="8" t="s">
        <v>58</v>
      </c>
      <c r="E563" s="8" t="s">
        <v>247</v>
      </c>
      <c r="F563" s="8" t="s">
        <v>60</v>
      </c>
      <c r="G563" s="8">
        <v>1395</v>
      </c>
      <c r="H563" s="8">
        <v>45</v>
      </c>
      <c r="I563" s="8"/>
      <c r="J563" s="8">
        <v>312</v>
      </c>
      <c r="K563" s="8"/>
      <c r="L563" s="8">
        <v>22498</v>
      </c>
      <c r="M563" s="8">
        <v>534</v>
      </c>
      <c r="N563" s="8">
        <v>32</v>
      </c>
      <c r="O563" s="8">
        <v>3904</v>
      </c>
      <c r="P563" s="8">
        <v>9597</v>
      </c>
      <c r="Q563" s="8">
        <v>1373</v>
      </c>
      <c r="R563" s="8">
        <v>4571</v>
      </c>
      <c r="S563" s="8">
        <v>708</v>
      </c>
      <c r="T563" s="8">
        <v>157</v>
      </c>
      <c r="U563" s="8">
        <v>447</v>
      </c>
      <c r="V563" s="8">
        <v>40</v>
      </c>
      <c r="W563" s="8">
        <v>160</v>
      </c>
      <c r="X563" s="8">
        <v>21</v>
      </c>
      <c r="Y563" s="8">
        <v>44</v>
      </c>
      <c r="Z563" s="8">
        <v>4.3</v>
      </c>
      <c r="AA563" s="8">
        <v>18</v>
      </c>
      <c r="AB563" s="8">
        <v>2.2000000000000002</v>
      </c>
      <c r="AC563" s="8">
        <v>32</v>
      </c>
      <c r="AD563" s="8">
        <v>111</v>
      </c>
      <c r="AE563" s="8">
        <v>5.3</v>
      </c>
      <c r="AF563" s="17">
        <f t="shared" si="218"/>
        <v>21046.5</v>
      </c>
      <c r="AG563" s="8">
        <f t="shared" si="223"/>
        <v>147.33802156586967</v>
      </c>
      <c r="AH563" s="19">
        <f t="shared" si="225"/>
        <v>140.03235454051114</v>
      </c>
      <c r="AI563" s="19">
        <f t="shared" si="226"/>
        <v>1.6468970126286895</v>
      </c>
      <c r="AJ563" s="18">
        <f t="shared" si="219"/>
        <v>3.210755917900308</v>
      </c>
      <c r="AK563" s="18">
        <f t="shared" si="227"/>
        <v>42.131086142322097</v>
      </c>
      <c r="AL563" s="18">
        <f t="shared" si="222"/>
        <v>20.943396226415096</v>
      </c>
      <c r="AM563" s="8">
        <f t="shared" si="228"/>
        <v>1.0028431405742497</v>
      </c>
      <c r="AN563" s="8">
        <f t="shared" si="229"/>
        <v>0.82146099815524376</v>
      </c>
      <c r="AO563" s="8">
        <f t="shared" si="230"/>
        <v>0.75405711510227513</v>
      </c>
      <c r="AP563" s="17">
        <f t="shared" si="231"/>
        <v>25.428571428571427</v>
      </c>
      <c r="AQ563" s="18">
        <f t="shared" si="233"/>
        <v>0.88433121019108285</v>
      </c>
      <c r="AR563" s="17">
        <f t="shared" si="234"/>
        <v>29.666666666666668</v>
      </c>
      <c r="AS563" s="17">
        <f t="shared" si="235"/>
        <v>1249.8888888888889</v>
      </c>
      <c r="AT563" s="17">
        <f t="shared" si="220"/>
        <v>202.6846846846847</v>
      </c>
      <c r="AU563" s="17">
        <f t="shared" si="236"/>
        <v>31.181979654448568</v>
      </c>
      <c r="AV563" s="18">
        <f t="shared" si="237"/>
        <v>8.7337807606263986</v>
      </c>
      <c r="AW563" s="18">
        <f t="shared" si="232"/>
        <v>20.091289782244555</v>
      </c>
      <c r="AX563" s="18">
        <f t="shared" si="238"/>
        <v>5.8175248419150858</v>
      </c>
      <c r="AY563" s="8">
        <f t="shared" si="239"/>
        <v>6.166666666666667</v>
      </c>
      <c r="AZ563" s="8">
        <f t="shared" si="240"/>
        <v>0.15488952089258368</v>
      </c>
      <c r="BA563" s="18">
        <f t="shared" si="224"/>
        <v>0.98624474378162641</v>
      </c>
      <c r="BB563" s="20">
        <f t="shared" si="241"/>
        <v>0.31024935311823415</v>
      </c>
      <c r="BC563" s="8">
        <f t="shared" si="221"/>
        <v>2.6985832364716518</v>
      </c>
      <c r="BD563" s="44"/>
      <c r="BE563" s="44"/>
      <c r="BF563" s="8"/>
    </row>
    <row r="564" spans="1:58" x14ac:dyDescent="0.25">
      <c r="A564" s="8">
        <v>408</v>
      </c>
      <c r="B564" s="16" t="s">
        <v>272</v>
      </c>
      <c r="C564" s="8" t="s">
        <v>262</v>
      </c>
      <c r="D564" s="8" t="s">
        <v>58</v>
      </c>
      <c r="E564" s="8" t="s">
        <v>247</v>
      </c>
      <c r="F564" s="8" t="s">
        <v>60</v>
      </c>
      <c r="G564" s="8">
        <v>1480</v>
      </c>
      <c r="H564" s="8">
        <v>20</v>
      </c>
      <c r="I564" s="8"/>
      <c r="J564" s="8">
        <v>303</v>
      </c>
      <c r="K564" s="8">
        <v>233</v>
      </c>
      <c r="L564" s="8">
        <v>20697</v>
      </c>
      <c r="M564" s="8">
        <v>562</v>
      </c>
      <c r="N564" s="8">
        <v>62</v>
      </c>
      <c r="O564" s="8">
        <v>4068</v>
      </c>
      <c r="P564" s="8">
        <v>12905</v>
      </c>
      <c r="Q564" s="8">
        <v>1602</v>
      </c>
      <c r="R564" s="8">
        <v>5041</v>
      </c>
      <c r="S564" s="8">
        <v>747</v>
      </c>
      <c r="T564" s="8">
        <v>174</v>
      </c>
      <c r="U564" s="8">
        <v>438</v>
      </c>
      <c r="V564" s="8">
        <v>40</v>
      </c>
      <c r="W564" s="8">
        <v>162</v>
      </c>
      <c r="X564" s="8">
        <v>22</v>
      </c>
      <c r="Y564" s="8">
        <v>45</v>
      </c>
      <c r="Z564" s="8">
        <v>4.3</v>
      </c>
      <c r="AA564" s="8">
        <v>21</v>
      </c>
      <c r="AB564" s="8">
        <v>2.2999999999999998</v>
      </c>
      <c r="AC564" s="8">
        <v>77</v>
      </c>
      <c r="AD564" s="8"/>
      <c r="AE564" s="8"/>
      <c r="AF564" s="17">
        <f t="shared" si="218"/>
        <v>25271.599999999999</v>
      </c>
      <c r="AG564" s="8">
        <f t="shared" si="223"/>
        <v>131.59493670886079</v>
      </c>
      <c r="AH564" s="19">
        <f t="shared" si="225"/>
        <v>161.40021750951604</v>
      </c>
      <c r="AI564" s="19">
        <f t="shared" si="226"/>
        <v>1.5560806450397879</v>
      </c>
      <c r="AJ564" s="18">
        <f t="shared" si="219"/>
        <v>3.1709623303339951</v>
      </c>
      <c r="AK564" s="18">
        <f t="shared" si="227"/>
        <v>36.827402135231317</v>
      </c>
      <c r="AL564" s="18" t="str">
        <f t="shared" si="222"/>
        <v/>
      </c>
      <c r="AM564" s="8">
        <f t="shared" si="228"/>
        <v>1.2229929892664384</v>
      </c>
      <c r="AN564" s="8">
        <f t="shared" si="229"/>
        <v>0.89538451368087879</v>
      </c>
      <c r="AO564" s="8">
        <f t="shared" si="230"/>
        <v>0.76678938654384321</v>
      </c>
      <c r="AP564" s="17">
        <f t="shared" si="231"/>
        <v>25.545454545454547</v>
      </c>
      <c r="AQ564" s="18">
        <f t="shared" si="233"/>
        <v>0.88839606253618997</v>
      </c>
      <c r="AR564" s="17">
        <f t="shared" si="234"/>
        <v>26.761904761904763</v>
      </c>
      <c r="AS564" s="17">
        <f t="shared" si="235"/>
        <v>985.57142857142856</v>
      </c>
      <c r="AT564" s="17" t="str">
        <f t="shared" si="220"/>
        <v/>
      </c>
      <c r="AU564" s="17">
        <f t="shared" si="236"/>
        <v>33.055834427368914</v>
      </c>
      <c r="AV564" s="18">
        <f t="shared" si="237"/>
        <v>9.287671232876713</v>
      </c>
      <c r="AW564" s="18">
        <f t="shared" si="232"/>
        <v>16.874371859296481</v>
      </c>
      <c r="AX564" s="18">
        <f t="shared" si="238"/>
        <v>5.0487804878048781</v>
      </c>
      <c r="AY564" s="8">
        <f t="shared" si="239"/>
        <v>0</v>
      </c>
      <c r="AZ564" s="8">
        <f t="shared" si="240"/>
        <v>0.1481848839515969</v>
      </c>
      <c r="BA564" s="18">
        <f t="shared" si="224"/>
        <v>0.98826350527865281</v>
      </c>
      <c r="BB564" s="20">
        <f t="shared" si="241"/>
        <v>0.25880275533726887</v>
      </c>
      <c r="BC564" s="8">
        <f t="shared" si="221"/>
        <v>2.7022590380787257</v>
      </c>
      <c r="BD564" s="44"/>
      <c r="BE564" s="44"/>
      <c r="BF564" s="8"/>
    </row>
    <row r="565" spans="1:58" x14ac:dyDescent="0.25">
      <c r="A565" s="8">
        <v>409</v>
      </c>
      <c r="B565" s="16" t="s">
        <v>272</v>
      </c>
      <c r="C565" s="8" t="s">
        <v>262</v>
      </c>
      <c r="D565" s="8" t="s">
        <v>58</v>
      </c>
      <c r="E565" s="8" t="s">
        <v>247</v>
      </c>
      <c r="F565" s="8" t="s">
        <v>60</v>
      </c>
      <c r="G565" s="8">
        <v>1303</v>
      </c>
      <c r="H565" s="8">
        <v>61</v>
      </c>
      <c r="I565" s="8"/>
      <c r="J565" s="8">
        <v>466</v>
      </c>
      <c r="K565" s="8"/>
      <c r="L565" s="8">
        <v>21151</v>
      </c>
      <c r="M565" s="8">
        <v>413</v>
      </c>
      <c r="N565" s="8">
        <v>31</v>
      </c>
      <c r="O565" s="8">
        <v>3339</v>
      </c>
      <c r="P565" s="8">
        <v>11771</v>
      </c>
      <c r="Q565" s="8">
        <v>1425</v>
      </c>
      <c r="R565" s="8">
        <v>4197</v>
      </c>
      <c r="S565" s="8">
        <v>600</v>
      </c>
      <c r="T565" s="8">
        <v>150</v>
      </c>
      <c r="U565" s="8">
        <v>360</v>
      </c>
      <c r="V565" s="8">
        <v>32</v>
      </c>
      <c r="W565" s="8">
        <v>124</v>
      </c>
      <c r="X565" s="8">
        <v>17</v>
      </c>
      <c r="Y565" s="8">
        <v>35</v>
      </c>
      <c r="Z565" s="8">
        <v>3.5</v>
      </c>
      <c r="AA565" s="8">
        <v>17</v>
      </c>
      <c r="AB565" s="8">
        <v>1.9</v>
      </c>
      <c r="AC565" s="8">
        <v>69</v>
      </c>
      <c r="AD565" s="8"/>
      <c r="AE565" s="8"/>
      <c r="AF565" s="17">
        <f t="shared" si="218"/>
        <v>22072.400000000001</v>
      </c>
      <c r="AG565" s="8">
        <f t="shared" si="223"/>
        <v>133.42740134028296</v>
      </c>
      <c r="AH565" s="19">
        <f t="shared" si="225"/>
        <v>181.85692351981575</v>
      </c>
      <c r="AI565" s="19">
        <f t="shared" si="226"/>
        <v>1.5340704481501255</v>
      </c>
      <c r="AJ565" s="18">
        <f t="shared" si="219"/>
        <v>3.2403797468354436</v>
      </c>
      <c r="AK565" s="18">
        <f t="shared" si="227"/>
        <v>51.213075060532688</v>
      </c>
      <c r="AL565" s="18" t="str">
        <f t="shared" si="222"/>
        <v/>
      </c>
      <c r="AM565" s="8">
        <f t="shared" si="228"/>
        <v>1.3055256369553114</v>
      </c>
      <c r="AN565" s="8">
        <f t="shared" si="229"/>
        <v>0.94999664170450215</v>
      </c>
      <c r="AO565" s="8">
        <f t="shared" si="230"/>
        <v>0.73166444354666704</v>
      </c>
      <c r="AP565" s="17">
        <f t="shared" si="231"/>
        <v>24.294117647058822</v>
      </c>
      <c r="AQ565" s="18">
        <f t="shared" si="233"/>
        <v>0.84487823154739594</v>
      </c>
      <c r="AR565" s="17">
        <f t="shared" si="234"/>
        <v>24.294117647058822</v>
      </c>
      <c r="AS565" s="17">
        <f t="shared" si="235"/>
        <v>1244.1764705882354</v>
      </c>
      <c r="AT565" s="17" t="str">
        <f t="shared" si="220"/>
        <v/>
      </c>
      <c r="AU565" s="17">
        <f t="shared" si="236"/>
        <v>34.495652986818733</v>
      </c>
      <c r="AV565" s="18">
        <f t="shared" si="237"/>
        <v>9.2750000000000004</v>
      </c>
      <c r="AW565" s="18">
        <f t="shared" si="232"/>
        <v>17.132722435707951</v>
      </c>
      <c r="AX565" s="18">
        <f t="shared" si="238"/>
        <v>4.7737924438067907</v>
      </c>
      <c r="AY565" s="8">
        <f t="shared" si="239"/>
        <v>0</v>
      </c>
      <c r="AZ565" s="8">
        <f t="shared" si="240"/>
        <v>0.14295925661186562</v>
      </c>
      <c r="BA565" s="18">
        <f t="shared" si="224"/>
        <v>0.98956162447219143</v>
      </c>
      <c r="BB565" s="20">
        <f t="shared" si="241"/>
        <v>0.31766555750002057</v>
      </c>
      <c r="BC565" s="8">
        <f t="shared" si="221"/>
        <v>2.365095488431495</v>
      </c>
      <c r="BD565" s="44"/>
      <c r="BE565" s="44"/>
      <c r="BF565" s="8"/>
    </row>
    <row r="566" spans="1:58" x14ac:dyDescent="0.25">
      <c r="A566" s="8">
        <v>410</v>
      </c>
      <c r="B566" s="16" t="s">
        <v>273</v>
      </c>
      <c r="C566" s="8" t="s">
        <v>256</v>
      </c>
      <c r="D566" s="8" t="s">
        <v>58</v>
      </c>
      <c r="E566" s="8" t="s">
        <v>247</v>
      </c>
      <c r="F566" s="8" t="s">
        <v>60</v>
      </c>
      <c r="G566" s="8">
        <v>668</v>
      </c>
      <c r="H566" s="8">
        <v>100</v>
      </c>
      <c r="I566" s="8"/>
      <c r="J566" s="8">
        <v>404</v>
      </c>
      <c r="K566" s="8">
        <v>495</v>
      </c>
      <c r="L566" s="8">
        <v>15164</v>
      </c>
      <c r="M566" s="8">
        <v>335</v>
      </c>
      <c r="N566" s="8">
        <v>19</v>
      </c>
      <c r="O566" s="8">
        <v>2305</v>
      </c>
      <c r="P566" s="8">
        <v>7224</v>
      </c>
      <c r="Q566" s="8">
        <v>675</v>
      </c>
      <c r="R566" s="8">
        <v>1977</v>
      </c>
      <c r="S566" s="8">
        <v>286</v>
      </c>
      <c r="T566" s="8">
        <v>81</v>
      </c>
      <c r="U566" s="8">
        <v>193</v>
      </c>
      <c r="V566" s="8">
        <v>20</v>
      </c>
      <c r="W566" s="8">
        <v>94</v>
      </c>
      <c r="X566" s="8">
        <v>14</v>
      </c>
      <c r="Y566" s="8">
        <v>33</v>
      </c>
      <c r="Z566" s="8">
        <v>3.2</v>
      </c>
      <c r="AA566" s="8">
        <v>14</v>
      </c>
      <c r="AB566" s="8">
        <v>1.4</v>
      </c>
      <c r="AC566" s="8">
        <v>32</v>
      </c>
      <c r="AD566" s="8">
        <v>176</v>
      </c>
      <c r="AE566" s="8">
        <v>0.76</v>
      </c>
      <c r="AF566" s="17">
        <f t="shared" si="218"/>
        <v>12920.6</v>
      </c>
      <c r="AG566" s="8">
        <f t="shared" si="223"/>
        <v>111.84599156118144</v>
      </c>
      <c r="AH566" s="19">
        <f t="shared" si="225"/>
        <v>135.52365415986949</v>
      </c>
      <c r="AI566" s="19">
        <f t="shared" si="226"/>
        <v>2.248185355213649</v>
      </c>
      <c r="AJ566" s="18">
        <f t="shared" si="219"/>
        <v>4.6928388067628575</v>
      </c>
      <c r="AK566" s="18">
        <f t="shared" si="227"/>
        <v>45.265671641791045</v>
      </c>
      <c r="AL566" s="18">
        <f t="shared" si="222"/>
        <v>231.57894736842104</v>
      </c>
      <c r="AM566" s="8">
        <f t="shared" si="228"/>
        <v>1.4011288406479041</v>
      </c>
      <c r="AN566" s="8">
        <f t="shared" si="229"/>
        <v>1.0148013454859375</v>
      </c>
      <c r="AO566" s="8">
        <f t="shared" si="230"/>
        <v>0.74130993609814655</v>
      </c>
      <c r="AP566" s="17">
        <f t="shared" si="231"/>
        <v>23.928571428571427</v>
      </c>
      <c r="AQ566" s="18">
        <f t="shared" si="233"/>
        <v>0.83216560509554138</v>
      </c>
      <c r="AR566" s="17">
        <f t="shared" si="234"/>
        <v>23.928571428571427</v>
      </c>
      <c r="AS566" s="17">
        <f t="shared" si="235"/>
        <v>1083.1428571428571</v>
      </c>
      <c r="AT566" s="17">
        <f t="shared" si="220"/>
        <v>86.159090909090907</v>
      </c>
      <c r="AU566" s="17">
        <f t="shared" si="236"/>
        <v>25.280385688911444</v>
      </c>
      <c r="AV566" s="18">
        <f t="shared" si="237"/>
        <v>11.94300518134715</v>
      </c>
      <c r="AW566" s="18">
        <f t="shared" si="232"/>
        <v>11.153266331658291</v>
      </c>
      <c r="AX566" s="18">
        <f t="shared" si="238"/>
        <v>4.3943089430894311</v>
      </c>
      <c r="AY566" s="8">
        <f t="shared" si="239"/>
        <v>12.571428571428571</v>
      </c>
      <c r="AZ566" s="8">
        <f t="shared" si="240"/>
        <v>0.14466363176530095</v>
      </c>
      <c r="BA566" s="18">
        <f t="shared" si="224"/>
        <v>0.98609971673142116</v>
      </c>
      <c r="BB566" s="20">
        <f t="shared" si="241"/>
        <v>0.48348755516020436</v>
      </c>
      <c r="BC566" s="8">
        <f t="shared" si="221"/>
        <v>3.4226495379761097</v>
      </c>
      <c r="BD566" s="44"/>
      <c r="BE566" s="44"/>
      <c r="BF566" s="8"/>
    </row>
    <row r="567" spans="1:58" x14ac:dyDescent="0.25">
      <c r="A567" s="8">
        <v>411</v>
      </c>
      <c r="B567" s="16" t="s">
        <v>273</v>
      </c>
      <c r="C567" s="8" t="s">
        <v>256</v>
      </c>
      <c r="D567" s="8" t="s">
        <v>58</v>
      </c>
      <c r="E567" s="8" t="s">
        <v>247</v>
      </c>
      <c r="F567" s="8" t="s">
        <v>60</v>
      </c>
      <c r="G567" s="8">
        <v>516</v>
      </c>
      <c r="H567" s="8">
        <v>24</v>
      </c>
      <c r="I567" s="8"/>
      <c r="J567" s="8">
        <v>414</v>
      </c>
      <c r="K567" s="8">
        <v>133</v>
      </c>
      <c r="L567" s="8">
        <v>14270</v>
      </c>
      <c r="M567" s="8">
        <v>394</v>
      </c>
      <c r="N567" s="8">
        <v>18</v>
      </c>
      <c r="O567" s="8">
        <v>2541</v>
      </c>
      <c r="P567" s="8">
        <v>7884</v>
      </c>
      <c r="Q567" s="8">
        <v>789</v>
      </c>
      <c r="R567" s="8">
        <v>2199</v>
      </c>
      <c r="S567" s="8">
        <v>316</v>
      </c>
      <c r="T567" s="8">
        <v>90</v>
      </c>
      <c r="U567" s="8">
        <v>221</v>
      </c>
      <c r="V567" s="8">
        <v>23</v>
      </c>
      <c r="W567" s="8">
        <v>105</v>
      </c>
      <c r="X567" s="8">
        <v>16</v>
      </c>
      <c r="Y567" s="8">
        <v>37</v>
      </c>
      <c r="Z567" s="8">
        <v>4</v>
      </c>
      <c r="AA567" s="8">
        <v>18</v>
      </c>
      <c r="AB567" s="8">
        <v>1.8</v>
      </c>
      <c r="AC567" s="8">
        <v>46</v>
      </c>
      <c r="AD567" s="8">
        <v>275</v>
      </c>
      <c r="AE567" s="8">
        <v>1.4</v>
      </c>
      <c r="AF567" s="17">
        <f t="shared" si="218"/>
        <v>14244.8</v>
      </c>
      <c r="AG567" s="8">
        <f t="shared" si="223"/>
        <v>95.898030942334742</v>
      </c>
      <c r="AH567" s="19">
        <f t="shared" si="225"/>
        <v>115.03752039151712</v>
      </c>
      <c r="AI567" s="19">
        <f t="shared" si="226"/>
        <v>2.2281647008709369</v>
      </c>
      <c r="AJ567" s="18">
        <f t="shared" si="219"/>
        <v>4.6821823425733058</v>
      </c>
      <c r="AK567" s="18">
        <f t="shared" si="227"/>
        <v>36.218274111675129</v>
      </c>
      <c r="AL567" s="18">
        <f t="shared" si="222"/>
        <v>196.42857142857144</v>
      </c>
      <c r="AM567" s="8">
        <f t="shared" si="228"/>
        <v>1.3470802476102919</v>
      </c>
      <c r="AN567" s="8">
        <f t="shared" si="229"/>
        <v>1.0024449165188527</v>
      </c>
      <c r="AO567" s="8">
        <f t="shared" si="230"/>
        <v>0.76865235479242988</v>
      </c>
      <c r="AP567" s="17">
        <f t="shared" si="231"/>
        <v>24.625</v>
      </c>
      <c r="AQ567" s="18">
        <f t="shared" si="233"/>
        <v>0.85638535031847141</v>
      </c>
      <c r="AR567" s="17">
        <f t="shared" si="234"/>
        <v>21.888888888888889</v>
      </c>
      <c r="AS567" s="17">
        <f t="shared" si="235"/>
        <v>792.77777777777783</v>
      </c>
      <c r="AT567" s="17">
        <f t="shared" si="220"/>
        <v>51.890909090909091</v>
      </c>
      <c r="AU567" s="17">
        <f t="shared" si="236"/>
        <v>21.847246891651864</v>
      </c>
      <c r="AV567" s="18">
        <f t="shared" si="237"/>
        <v>11.497737556561086</v>
      </c>
      <c r="AW567" s="18">
        <f t="shared" si="232"/>
        <v>9.9332774986041308</v>
      </c>
      <c r="AX567" s="18">
        <f t="shared" si="238"/>
        <v>3.8177506775067749</v>
      </c>
      <c r="AY567" s="8">
        <f t="shared" si="239"/>
        <v>15.277777777777779</v>
      </c>
      <c r="AZ567" s="8">
        <f t="shared" si="240"/>
        <v>0.14370168258299226</v>
      </c>
      <c r="BA567" s="18">
        <f t="shared" si="224"/>
        <v>0.98562282376726951</v>
      </c>
      <c r="BB567" s="20">
        <f t="shared" si="241"/>
        <v>0.40905050885198602</v>
      </c>
      <c r="BC567" s="8">
        <f t="shared" si="221"/>
        <v>4.1827772009399418</v>
      </c>
      <c r="BD567" s="44"/>
      <c r="BE567" s="44"/>
      <c r="BF567" s="8"/>
    </row>
    <row r="568" spans="1:58" x14ac:dyDescent="0.25">
      <c r="A568" s="8">
        <v>412</v>
      </c>
      <c r="B568" s="16" t="s">
        <v>274</v>
      </c>
      <c r="C568" s="8" t="s">
        <v>256</v>
      </c>
      <c r="D568" s="8" t="s">
        <v>58</v>
      </c>
      <c r="E568" s="8" t="s">
        <v>247</v>
      </c>
      <c r="F568" s="8" t="s">
        <v>60</v>
      </c>
      <c r="G568" s="8">
        <v>115</v>
      </c>
      <c r="H568" s="8">
        <v>91</v>
      </c>
      <c r="I568" s="8"/>
      <c r="J568" s="8">
        <v>47</v>
      </c>
      <c r="K568" s="8">
        <v>74</v>
      </c>
      <c r="L568" s="8">
        <v>3468</v>
      </c>
      <c r="M568" s="8">
        <v>362</v>
      </c>
      <c r="N568" s="8">
        <v>12</v>
      </c>
      <c r="O568" s="8">
        <v>2012</v>
      </c>
      <c r="P568" s="8">
        <v>2208</v>
      </c>
      <c r="Q568" s="8">
        <v>144</v>
      </c>
      <c r="R568" s="8">
        <v>400</v>
      </c>
      <c r="S568" s="8">
        <v>65</v>
      </c>
      <c r="T568" s="8">
        <v>25</v>
      </c>
      <c r="U568" s="8">
        <v>73</v>
      </c>
      <c r="V568" s="8">
        <v>9.6</v>
      </c>
      <c r="W568" s="8">
        <v>58</v>
      </c>
      <c r="X568" s="8">
        <v>10</v>
      </c>
      <c r="Y568" s="8">
        <v>27</v>
      </c>
      <c r="Z568" s="8">
        <v>3.1</v>
      </c>
      <c r="AA568" s="8">
        <v>17</v>
      </c>
      <c r="AB568" s="8">
        <v>2.2000000000000002</v>
      </c>
      <c r="AC568" s="8">
        <v>0.89</v>
      </c>
      <c r="AD568" s="8">
        <v>3.3</v>
      </c>
      <c r="AE568" s="8">
        <v>26</v>
      </c>
      <c r="AF568" s="17">
        <f t="shared" si="218"/>
        <v>5053.9000000000005</v>
      </c>
      <c r="AG568" s="8">
        <f t="shared" si="223"/>
        <v>80.400099280218413</v>
      </c>
      <c r="AH568" s="19">
        <f t="shared" si="225"/>
        <v>34.112657134631995</v>
      </c>
      <c r="AI568" s="19">
        <f t="shared" si="226"/>
        <v>9.6991983122362875</v>
      </c>
      <c r="AJ568" s="18">
        <f t="shared" si="219"/>
        <v>18.023758519961053</v>
      </c>
      <c r="AK568" s="18">
        <f t="shared" si="227"/>
        <v>9.5801104972375697</v>
      </c>
      <c r="AL568" s="18">
        <f t="shared" si="222"/>
        <v>0.12692307692307692</v>
      </c>
      <c r="AM568" s="8">
        <f t="shared" si="228"/>
        <v>0.99241089035079477</v>
      </c>
      <c r="AN568" s="8">
        <f t="shared" si="229"/>
        <v>1.0682664443391203</v>
      </c>
      <c r="AO568" s="8">
        <f t="shared" si="230"/>
        <v>1.1745620067933789</v>
      </c>
      <c r="AP568" s="17">
        <f t="shared" si="231"/>
        <v>36.200000000000003</v>
      </c>
      <c r="AQ568" s="18">
        <f t="shared" si="233"/>
        <v>1.2589299363057322</v>
      </c>
      <c r="AR568" s="17">
        <f t="shared" si="234"/>
        <v>21.294117647058822</v>
      </c>
      <c r="AS568" s="17">
        <f t="shared" si="235"/>
        <v>204</v>
      </c>
      <c r="AT568" s="17">
        <f t="shared" si="220"/>
        <v>1050.909090909091</v>
      </c>
      <c r="AU568" s="17">
        <f t="shared" si="236"/>
        <v>4.9652833844663329</v>
      </c>
      <c r="AV568" s="18">
        <f t="shared" si="237"/>
        <v>27.561643835616437</v>
      </c>
      <c r="AW568" s="18">
        <f t="shared" si="232"/>
        <v>3.4741353827963346</v>
      </c>
      <c r="AX568" s="18">
        <f t="shared" si="238"/>
        <v>2.2329029172644668</v>
      </c>
      <c r="AY568" s="8">
        <f t="shared" si="239"/>
        <v>0.19411764705882351</v>
      </c>
      <c r="AZ568" s="8">
        <f t="shared" si="240"/>
        <v>0.16250000000000001</v>
      </c>
      <c r="BA568" s="18">
        <f t="shared" si="224"/>
        <v>0.9748906784859217</v>
      </c>
      <c r="BB568" s="20">
        <f t="shared" si="241"/>
        <v>0.54650896551724137</v>
      </c>
      <c r="BC568" s="8">
        <f t="shared" si="221"/>
        <v>3.6228315305085768</v>
      </c>
      <c r="BD568" s="44"/>
      <c r="BE568" s="44"/>
      <c r="BF568" s="8"/>
    </row>
    <row r="569" spans="1:58" x14ac:dyDescent="0.25">
      <c r="A569" s="8">
        <v>413</v>
      </c>
      <c r="B569" s="16" t="s">
        <v>274</v>
      </c>
      <c r="C569" s="8" t="s">
        <v>256</v>
      </c>
      <c r="D569" s="8" t="s">
        <v>58</v>
      </c>
      <c r="E569" s="8" t="s">
        <v>247</v>
      </c>
      <c r="F569" s="8" t="s">
        <v>60</v>
      </c>
      <c r="G569" s="8">
        <v>362</v>
      </c>
      <c r="H569" s="8">
        <v>135</v>
      </c>
      <c r="I569" s="8"/>
      <c r="J569" s="8">
        <v>76</v>
      </c>
      <c r="K569" s="8">
        <v>185</v>
      </c>
      <c r="L569" s="8">
        <v>3168</v>
      </c>
      <c r="M569" s="8">
        <v>307</v>
      </c>
      <c r="N569" s="8">
        <v>15</v>
      </c>
      <c r="O569" s="8">
        <v>1661</v>
      </c>
      <c r="P569" s="8">
        <v>1991</v>
      </c>
      <c r="Q569" s="8">
        <v>134</v>
      </c>
      <c r="R569" s="8">
        <v>351</v>
      </c>
      <c r="S569" s="8">
        <v>60</v>
      </c>
      <c r="T569" s="8">
        <v>24</v>
      </c>
      <c r="U569" s="8">
        <v>64</v>
      </c>
      <c r="V569" s="8">
        <v>8.4</v>
      </c>
      <c r="W569" s="8">
        <v>50</v>
      </c>
      <c r="X569" s="8">
        <v>8.9</v>
      </c>
      <c r="Y569" s="8">
        <v>23</v>
      </c>
      <c r="Z569" s="8">
        <v>2.6</v>
      </c>
      <c r="AA569" s="8">
        <v>14</v>
      </c>
      <c r="AB569" s="8">
        <v>1.6</v>
      </c>
      <c r="AC569" s="8">
        <v>0.8</v>
      </c>
      <c r="AD569" s="8">
        <v>2.4</v>
      </c>
      <c r="AE569" s="8">
        <v>18</v>
      </c>
      <c r="AF569" s="17">
        <f t="shared" si="218"/>
        <v>4393.5</v>
      </c>
      <c r="AG569" s="8">
        <f t="shared" si="223"/>
        <v>80.597046413502113</v>
      </c>
      <c r="AH569" s="19">
        <f t="shared" si="225"/>
        <v>37.351549755301797</v>
      </c>
      <c r="AI569" s="19">
        <f t="shared" si="226"/>
        <v>9.1249474076478307</v>
      </c>
      <c r="AJ569" s="18">
        <f t="shared" si="219"/>
        <v>16.119409282700424</v>
      </c>
      <c r="AK569" s="18">
        <f t="shared" si="227"/>
        <v>10.319218241042345</v>
      </c>
      <c r="AL569" s="18">
        <f t="shared" si="222"/>
        <v>0.13333333333333333</v>
      </c>
      <c r="AM569" s="8">
        <f t="shared" si="228"/>
        <v>1.0209905707277047</v>
      </c>
      <c r="AN569" s="8">
        <f t="shared" si="229"/>
        <v>1.1399959700454025</v>
      </c>
      <c r="AO569" s="8">
        <f t="shared" si="230"/>
        <v>1.1298676670109562</v>
      </c>
      <c r="AP569" s="17">
        <f t="shared" si="231"/>
        <v>34.49438202247191</v>
      </c>
      <c r="AQ569" s="18">
        <f t="shared" si="233"/>
        <v>1.1996135403993415</v>
      </c>
      <c r="AR569" s="17">
        <f t="shared" si="234"/>
        <v>21.928571428571427</v>
      </c>
      <c r="AS569" s="17">
        <f t="shared" si="235"/>
        <v>226.28571428571428</v>
      </c>
      <c r="AT569" s="17">
        <f t="shared" si="220"/>
        <v>1320</v>
      </c>
      <c r="AU569" s="17">
        <f t="shared" si="236"/>
        <v>6.5541740674955582</v>
      </c>
      <c r="AV569" s="18">
        <f t="shared" si="237"/>
        <v>25.953125</v>
      </c>
      <c r="AW569" s="18">
        <f t="shared" si="232"/>
        <v>3.6984924623115574</v>
      </c>
      <c r="AX569" s="18">
        <f t="shared" si="238"/>
        <v>2.3373983739837398</v>
      </c>
      <c r="AY569" s="8">
        <f t="shared" si="239"/>
        <v>0.17142857142857143</v>
      </c>
      <c r="AZ569" s="8">
        <f t="shared" si="240"/>
        <v>0.17094017094017094</v>
      </c>
      <c r="BA569" s="18">
        <f t="shared" si="224"/>
        <v>0.97530442699442355</v>
      </c>
      <c r="BB569" s="20">
        <f t="shared" si="241"/>
        <v>0.56892661361626884</v>
      </c>
      <c r="BC569" s="8">
        <f t="shared" si="221"/>
        <v>3.181939764295068</v>
      </c>
      <c r="BD569" s="44"/>
      <c r="BE569" s="44"/>
      <c r="BF569" s="8"/>
    </row>
    <row r="570" spans="1:58" x14ac:dyDescent="0.25">
      <c r="A570" s="8">
        <v>414</v>
      </c>
      <c r="B570" s="16" t="s">
        <v>275</v>
      </c>
      <c r="C570" s="8" t="s">
        <v>256</v>
      </c>
      <c r="D570" s="8" t="s">
        <v>58</v>
      </c>
      <c r="E570" s="8" t="s">
        <v>247</v>
      </c>
      <c r="F570" s="8" t="s">
        <v>60</v>
      </c>
      <c r="G570" s="8">
        <v>1000</v>
      </c>
      <c r="H570" s="8">
        <v>187</v>
      </c>
      <c r="I570" s="8"/>
      <c r="J570" s="8">
        <v>251</v>
      </c>
      <c r="K570" s="8">
        <v>197</v>
      </c>
      <c r="L570" s="8">
        <v>6037</v>
      </c>
      <c r="M570" s="8">
        <v>165</v>
      </c>
      <c r="N570" s="8">
        <v>17</v>
      </c>
      <c r="O570" s="8">
        <v>1175</v>
      </c>
      <c r="P570" s="8">
        <v>4583</v>
      </c>
      <c r="Q570" s="8">
        <v>384</v>
      </c>
      <c r="R570" s="8">
        <v>1153</v>
      </c>
      <c r="S570" s="8">
        <v>170</v>
      </c>
      <c r="T570" s="8">
        <v>49</v>
      </c>
      <c r="U570" s="8">
        <v>113</v>
      </c>
      <c r="V570" s="8">
        <v>11</v>
      </c>
      <c r="W570" s="8">
        <v>49</v>
      </c>
      <c r="X570" s="8">
        <v>6.9</v>
      </c>
      <c r="Y570" s="8">
        <v>15</v>
      </c>
      <c r="Z570" s="8">
        <v>1.3</v>
      </c>
      <c r="AA570" s="8">
        <v>5.8</v>
      </c>
      <c r="AB570" s="8">
        <v>0.62</v>
      </c>
      <c r="AC570" s="8">
        <v>1.3</v>
      </c>
      <c r="AD570" s="8">
        <v>1.6</v>
      </c>
      <c r="AE570" s="8">
        <v>0.01</v>
      </c>
      <c r="AF570" s="17">
        <f t="shared" si="218"/>
        <v>7716.62</v>
      </c>
      <c r="AG570" s="8">
        <f t="shared" si="223"/>
        <v>137.62185363014694</v>
      </c>
      <c r="AH570" s="19">
        <f t="shared" si="225"/>
        <v>207.53304832086405</v>
      </c>
      <c r="AI570" s="19">
        <f t="shared" si="226"/>
        <v>1.9650627056184382</v>
      </c>
      <c r="AJ570" s="18">
        <f t="shared" si="219"/>
        <v>4.0245718540580793</v>
      </c>
      <c r="AK570" s="18">
        <f t="shared" si="227"/>
        <v>36.587878787878786</v>
      </c>
      <c r="AL570" s="18">
        <f t="shared" si="222"/>
        <v>160</v>
      </c>
      <c r="AM570" s="8">
        <f t="shared" si="228"/>
        <v>1.6506424065667444</v>
      </c>
      <c r="AN570" s="8">
        <f t="shared" si="229"/>
        <v>1.0406150057167642</v>
      </c>
      <c r="AO570" s="8">
        <f t="shared" si="230"/>
        <v>0.72691759301990311</v>
      </c>
      <c r="AP570" s="17">
        <f t="shared" si="231"/>
        <v>23.913043478260867</v>
      </c>
      <c r="AQ570" s="18">
        <f t="shared" si="233"/>
        <v>0.83162558847964541</v>
      </c>
      <c r="AR570" s="17">
        <f t="shared" si="234"/>
        <v>28.448275862068968</v>
      </c>
      <c r="AS570" s="17">
        <f t="shared" si="235"/>
        <v>1040.8620689655172</v>
      </c>
      <c r="AT570" s="17">
        <f t="shared" si="220"/>
        <v>3773.125</v>
      </c>
      <c r="AU570" s="17">
        <f t="shared" si="236"/>
        <v>34.53274508680456</v>
      </c>
      <c r="AV570" s="18">
        <f t="shared" si="237"/>
        <v>10.398230088495575</v>
      </c>
      <c r="AW570" s="18">
        <f t="shared" si="232"/>
        <v>15.762432853924796</v>
      </c>
      <c r="AX570" s="18">
        <f t="shared" si="238"/>
        <v>5.5291561536305016</v>
      </c>
      <c r="AY570" s="8">
        <f t="shared" si="239"/>
        <v>0.27586206896551724</v>
      </c>
      <c r="AZ570" s="8">
        <f t="shared" si="240"/>
        <v>0.14744145706851691</v>
      </c>
      <c r="BA570" s="18">
        <f t="shared" si="224"/>
        <v>0.98838610687062467</v>
      </c>
      <c r="BB570" s="20">
        <f t="shared" si="241"/>
        <v>0.33004264736668965</v>
      </c>
      <c r="BC570" s="8">
        <f t="shared" si="221"/>
        <v>2.1967372787435484</v>
      </c>
      <c r="BD570" s="44"/>
      <c r="BE570" s="44"/>
      <c r="BF570" s="8"/>
    </row>
    <row r="571" spans="1:58" x14ac:dyDescent="0.25">
      <c r="A571" s="8">
        <v>415</v>
      </c>
      <c r="B571" s="16" t="s">
        <v>275</v>
      </c>
      <c r="C571" s="8" t="s">
        <v>256</v>
      </c>
      <c r="D571" s="8" t="s">
        <v>58</v>
      </c>
      <c r="E571" s="8" t="s">
        <v>247</v>
      </c>
      <c r="F571" s="8" t="s">
        <v>60</v>
      </c>
      <c r="G571" s="8">
        <v>1590</v>
      </c>
      <c r="H571" s="8">
        <v>15</v>
      </c>
      <c r="I571" s="8"/>
      <c r="J571" s="8">
        <v>334</v>
      </c>
      <c r="K571" s="8">
        <v>189</v>
      </c>
      <c r="L571" s="8">
        <v>5981</v>
      </c>
      <c r="M571" s="8">
        <v>329</v>
      </c>
      <c r="N571" s="8">
        <v>17</v>
      </c>
      <c r="O571" s="8">
        <v>2058</v>
      </c>
      <c r="P571" s="8">
        <v>8130</v>
      </c>
      <c r="Q571" s="8">
        <v>672</v>
      </c>
      <c r="R571" s="8">
        <v>1919</v>
      </c>
      <c r="S571" s="8">
        <v>276</v>
      </c>
      <c r="T571" s="8">
        <v>85</v>
      </c>
      <c r="U571" s="8">
        <v>201</v>
      </c>
      <c r="V571" s="8">
        <v>21</v>
      </c>
      <c r="W571" s="8">
        <v>95</v>
      </c>
      <c r="X571" s="8">
        <v>14</v>
      </c>
      <c r="Y571" s="8">
        <v>28</v>
      </c>
      <c r="Z571" s="8">
        <v>2.9</v>
      </c>
      <c r="AA571" s="8">
        <v>12</v>
      </c>
      <c r="AB571" s="8">
        <v>1.5</v>
      </c>
      <c r="AC571" s="8">
        <v>1.9</v>
      </c>
      <c r="AD571" s="8">
        <v>5.4</v>
      </c>
      <c r="AE571" s="8">
        <v>0.12</v>
      </c>
      <c r="AF571" s="17">
        <f t="shared" si="218"/>
        <v>13515.4</v>
      </c>
      <c r="AG571" s="8">
        <f t="shared" si="223"/>
        <v>116.50421940928271</v>
      </c>
      <c r="AH571" s="19">
        <f t="shared" si="225"/>
        <v>177.94045676998368</v>
      </c>
      <c r="AI571" s="19">
        <f t="shared" si="226"/>
        <v>2.0679415043436391</v>
      </c>
      <c r="AJ571" s="18">
        <f t="shared" si="219"/>
        <v>4.3417721518987351</v>
      </c>
      <c r="AK571" s="18">
        <f t="shared" si="227"/>
        <v>18.179331306990882</v>
      </c>
      <c r="AL571" s="18">
        <f t="shared" si="222"/>
        <v>45.000000000000007</v>
      </c>
      <c r="AM571" s="8">
        <f t="shared" si="228"/>
        <v>1.6725184236765334</v>
      </c>
      <c r="AN571" s="8">
        <f t="shared" si="229"/>
        <v>1.0622434027943028</v>
      </c>
      <c r="AO571" s="8">
        <f t="shared" si="230"/>
        <v>0.72547132896063715</v>
      </c>
      <c r="AP571" s="17">
        <f t="shared" si="231"/>
        <v>23.5</v>
      </c>
      <c r="AQ571" s="18">
        <f t="shared" si="233"/>
        <v>0.81726114649681525</v>
      </c>
      <c r="AR571" s="17">
        <f t="shared" si="234"/>
        <v>27.416666666666668</v>
      </c>
      <c r="AS571" s="17">
        <f t="shared" si="235"/>
        <v>498.41666666666669</v>
      </c>
      <c r="AT571" s="17">
        <f t="shared" si="220"/>
        <v>1107.5925925925926</v>
      </c>
      <c r="AU571" s="17">
        <f t="shared" si="236"/>
        <v>24.760213143872114</v>
      </c>
      <c r="AV571" s="18">
        <f t="shared" si="237"/>
        <v>10.238805970149254</v>
      </c>
      <c r="AW571" s="18">
        <f t="shared" si="232"/>
        <v>13.551507537688442</v>
      </c>
      <c r="AX571" s="18">
        <f t="shared" si="238"/>
        <v>5.1812330623306231</v>
      </c>
      <c r="AY571" s="8">
        <f t="shared" si="239"/>
        <v>0.45</v>
      </c>
      <c r="AZ571" s="8">
        <f t="shared" si="240"/>
        <v>0.14382490880667015</v>
      </c>
      <c r="BA571" s="18">
        <f t="shared" si="224"/>
        <v>0.98709620137028875</v>
      </c>
      <c r="BB571" s="20">
        <f t="shared" si="241"/>
        <v>0.19646130348062033</v>
      </c>
      <c r="BC571" s="8">
        <f t="shared" si="221"/>
        <v>2.0052950785589116</v>
      </c>
      <c r="BD571" s="44"/>
      <c r="BE571" s="44"/>
      <c r="BF571" s="8"/>
    </row>
    <row r="572" spans="1:58" x14ac:dyDescent="0.25">
      <c r="A572" s="8">
        <v>416</v>
      </c>
      <c r="B572" s="16" t="s">
        <v>275</v>
      </c>
      <c r="C572" s="8" t="s">
        <v>256</v>
      </c>
      <c r="D572" s="8" t="s">
        <v>58</v>
      </c>
      <c r="E572" s="8" t="s">
        <v>247</v>
      </c>
      <c r="F572" s="8" t="s">
        <v>60</v>
      </c>
      <c r="G572" s="8">
        <v>423</v>
      </c>
      <c r="H572" s="8">
        <v>29</v>
      </c>
      <c r="I572" s="8"/>
      <c r="J572" s="8">
        <v>145</v>
      </c>
      <c r="K572" s="8">
        <v>270</v>
      </c>
      <c r="L572" s="8">
        <v>7700</v>
      </c>
      <c r="M572" s="8">
        <v>78</v>
      </c>
      <c r="N572" s="8">
        <v>18</v>
      </c>
      <c r="O572" s="8">
        <v>1993</v>
      </c>
      <c r="P572" s="8">
        <v>5152</v>
      </c>
      <c r="Q572" s="8">
        <v>508</v>
      </c>
      <c r="R572" s="8">
        <v>1493</v>
      </c>
      <c r="S572" s="8">
        <v>163</v>
      </c>
      <c r="T572" s="8">
        <v>40</v>
      </c>
      <c r="U572" s="8">
        <v>86</v>
      </c>
      <c r="V572" s="8">
        <v>5.8</v>
      </c>
      <c r="W572" s="8">
        <v>20</v>
      </c>
      <c r="X572" s="8">
        <v>2.2999999999999998</v>
      </c>
      <c r="Y572" s="8">
        <v>4.3</v>
      </c>
      <c r="Z572" s="8">
        <v>0.35</v>
      </c>
      <c r="AA572" s="8">
        <v>1.7</v>
      </c>
      <c r="AB572" s="8">
        <v>0.19</v>
      </c>
      <c r="AC572" s="8">
        <v>8.8000000000000007</v>
      </c>
      <c r="AD572" s="8">
        <v>145</v>
      </c>
      <c r="AE572" s="8">
        <v>9.6999999999999993</v>
      </c>
      <c r="AF572" s="17">
        <f t="shared" si="218"/>
        <v>9469.64</v>
      </c>
      <c r="AG572" s="8">
        <f t="shared" si="223"/>
        <v>796.40853809878388</v>
      </c>
      <c r="AH572" s="19">
        <f t="shared" si="225"/>
        <v>795.96199980807978</v>
      </c>
      <c r="AI572" s="19">
        <f t="shared" si="226"/>
        <v>2.5740403175437558</v>
      </c>
      <c r="AJ572" s="18">
        <f t="shared" si="219"/>
        <v>7.1195154150811533</v>
      </c>
      <c r="AK572" s="18">
        <f t="shared" si="227"/>
        <v>98.717948717948715</v>
      </c>
      <c r="AL572" s="18">
        <f t="shared" si="222"/>
        <v>14.948453608247425</v>
      </c>
      <c r="AM572" s="8">
        <f t="shared" si="228"/>
        <v>1.2387339356893341</v>
      </c>
      <c r="AN572" s="8">
        <f t="shared" si="229"/>
        <v>0.99443099012820702</v>
      </c>
      <c r="AO572" s="8">
        <f t="shared" si="230"/>
        <v>0.95691176651920229</v>
      </c>
      <c r="AP572" s="17">
        <f t="shared" si="231"/>
        <v>33.913043478260875</v>
      </c>
      <c r="AQ572" s="18">
        <f t="shared" si="233"/>
        <v>1.1793962891165883</v>
      </c>
      <c r="AR572" s="17">
        <f t="shared" si="234"/>
        <v>45.882352941176471</v>
      </c>
      <c r="AS572" s="17">
        <f t="shared" si="235"/>
        <v>4529.4117647058829</v>
      </c>
      <c r="AT572" s="17">
        <f t="shared" si="220"/>
        <v>53.103448275862071</v>
      </c>
      <c r="AU572" s="17">
        <f t="shared" si="236"/>
        <v>91.988407964849955</v>
      </c>
      <c r="AV572" s="18">
        <f t="shared" si="237"/>
        <v>23.174418604651162</v>
      </c>
      <c r="AW572" s="18">
        <f t="shared" si="232"/>
        <v>40.928170263080105</v>
      </c>
      <c r="AX572" s="18">
        <f t="shared" si="238"/>
        <v>7.6996652319464367</v>
      </c>
      <c r="AY572" s="8">
        <f t="shared" si="239"/>
        <v>85.294117647058826</v>
      </c>
      <c r="AZ572" s="8">
        <f t="shared" si="240"/>
        <v>0.10917615539182854</v>
      </c>
      <c r="BA572" s="18">
        <f t="shared" si="224"/>
        <v>0.99634199399343593</v>
      </c>
      <c r="BB572" s="20">
        <f t="shared" si="241"/>
        <v>0.32509411737533778</v>
      </c>
      <c r="BC572" s="8">
        <f t="shared" si="221"/>
        <v>2.7778726581591093</v>
      </c>
      <c r="BD572" s="44"/>
      <c r="BE572" s="44"/>
      <c r="BF572" s="8"/>
    </row>
    <row r="573" spans="1:58" x14ac:dyDescent="0.25">
      <c r="A573" s="8">
        <v>417</v>
      </c>
      <c r="B573" s="16" t="s">
        <v>275</v>
      </c>
      <c r="C573" s="8" t="s">
        <v>256</v>
      </c>
      <c r="D573" s="8" t="s">
        <v>58</v>
      </c>
      <c r="E573" s="8" t="s">
        <v>247</v>
      </c>
      <c r="F573" s="8" t="s">
        <v>60</v>
      </c>
      <c r="G573" s="8">
        <v>622</v>
      </c>
      <c r="H573" s="8">
        <v>57</v>
      </c>
      <c r="I573" s="8"/>
      <c r="J573" s="8">
        <v>208</v>
      </c>
      <c r="K573" s="8">
        <v>111</v>
      </c>
      <c r="L573" s="8">
        <v>7144</v>
      </c>
      <c r="M573" s="8">
        <v>78</v>
      </c>
      <c r="N573" s="8">
        <v>19</v>
      </c>
      <c r="O573" s="8">
        <v>1930</v>
      </c>
      <c r="P573" s="8">
        <v>5227</v>
      </c>
      <c r="Q573" s="8">
        <v>494</v>
      </c>
      <c r="R573" s="8">
        <v>1441</v>
      </c>
      <c r="S573" s="8">
        <v>156</v>
      </c>
      <c r="T573" s="8">
        <v>38</v>
      </c>
      <c r="U573" s="8">
        <v>81</v>
      </c>
      <c r="V573" s="8">
        <v>5.7</v>
      </c>
      <c r="W573" s="8">
        <v>19</v>
      </c>
      <c r="X573" s="8">
        <v>2.2000000000000002</v>
      </c>
      <c r="Y573" s="8">
        <v>4.5</v>
      </c>
      <c r="Z573" s="8">
        <v>0.36</v>
      </c>
      <c r="AA573" s="8">
        <v>1.6</v>
      </c>
      <c r="AB573" s="8">
        <v>0.22</v>
      </c>
      <c r="AC573" s="8">
        <v>9.4</v>
      </c>
      <c r="AD573" s="8">
        <v>135</v>
      </c>
      <c r="AE573" s="8">
        <v>58</v>
      </c>
      <c r="AF573" s="17">
        <f t="shared" si="218"/>
        <v>9400.5800000000017</v>
      </c>
      <c r="AG573" s="8">
        <f t="shared" si="223"/>
        <v>819.43565400843875</v>
      </c>
      <c r="AH573" s="19">
        <f t="shared" si="225"/>
        <v>858.02100326264269</v>
      </c>
      <c r="AI573" s="19">
        <f t="shared" si="226"/>
        <v>2.5826239982197081</v>
      </c>
      <c r="AJ573" s="18">
        <f t="shared" si="219"/>
        <v>7.2038299253489138</v>
      </c>
      <c r="AK573" s="18">
        <f t="shared" si="227"/>
        <v>91.589743589743591</v>
      </c>
      <c r="AL573" s="18">
        <f t="shared" si="222"/>
        <v>2.3275862068965516</v>
      </c>
      <c r="AM573" s="8">
        <f t="shared" si="228"/>
        <v>1.2950843571637478</v>
      </c>
      <c r="AN573" s="8">
        <f t="shared" si="229"/>
        <v>0.99503068665541705</v>
      </c>
      <c r="AO573" s="8">
        <f t="shared" si="230"/>
        <v>1.0030851865947623</v>
      </c>
      <c r="AP573" s="17">
        <f t="shared" si="231"/>
        <v>35.454545454545453</v>
      </c>
      <c r="AQ573" s="18">
        <f t="shared" si="233"/>
        <v>1.2330052113491605</v>
      </c>
      <c r="AR573" s="17">
        <f t="shared" si="234"/>
        <v>48.75</v>
      </c>
      <c r="AS573" s="17">
        <f t="shared" si="235"/>
        <v>4465</v>
      </c>
      <c r="AT573" s="17">
        <f t="shared" si="220"/>
        <v>52.918518518518518</v>
      </c>
      <c r="AU573" s="17">
        <f t="shared" si="236"/>
        <v>75.472307443888255</v>
      </c>
      <c r="AV573" s="18">
        <f t="shared" si="237"/>
        <v>23.827160493827162</v>
      </c>
      <c r="AW573" s="18">
        <f t="shared" si="232"/>
        <v>40.957914572864311</v>
      </c>
      <c r="AX573" s="18">
        <f t="shared" si="238"/>
        <v>7.7718495934959337</v>
      </c>
      <c r="AY573" s="8">
        <f t="shared" si="239"/>
        <v>84.375</v>
      </c>
      <c r="AZ573" s="8">
        <f t="shared" si="240"/>
        <v>0.10825815405968078</v>
      </c>
      <c r="BA573" s="18">
        <f t="shared" si="224"/>
        <v>0.99642787998187332</v>
      </c>
      <c r="BB573" s="20">
        <f t="shared" si="241"/>
        <v>0.31250405609131593</v>
      </c>
      <c r="BC573" s="8">
        <f t="shared" si="221"/>
        <v>2.5784284261294661</v>
      </c>
      <c r="BD573" s="44"/>
      <c r="BE573" s="44"/>
      <c r="BF573" s="8"/>
    </row>
    <row r="574" spans="1:58" x14ac:dyDescent="0.25">
      <c r="A574" s="8">
        <v>418</v>
      </c>
      <c r="B574" s="16" t="s">
        <v>275</v>
      </c>
      <c r="C574" s="8" t="s">
        <v>256</v>
      </c>
      <c r="D574" s="8" t="s">
        <v>58</v>
      </c>
      <c r="E574" s="8" t="s">
        <v>247</v>
      </c>
      <c r="F574" s="8" t="s">
        <v>60</v>
      </c>
      <c r="G574" s="8">
        <v>783</v>
      </c>
      <c r="H574" s="8">
        <v>1819</v>
      </c>
      <c r="I574" s="8"/>
      <c r="J574" s="8">
        <v>183</v>
      </c>
      <c r="K574" s="8">
        <v>370</v>
      </c>
      <c r="L574" s="8">
        <v>10195</v>
      </c>
      <c r="M574" s="8">
        <v>165</v>
      </c>
      <c r="N574" s="8">
        <v>33</v>
      </c>
      <c r="O574" s="8">
        <v>1279</v>
      </c>
      <c r="P574" s="8">
        <v>2789</v>
      </c>
      <c r="Q574" s="8">
        <v>251</v>
      </c>
      <c r="R574" s="8">
        <v>783</v>
      </c>
      <c r="S574" s="8">
        <v>114</v>
      </c>
      <c r="T574" s="8">
        <v>32</v>
      </c>
      <c r="U574" s="8">
        <v>85</v>
      </c>
      <c r="V574" s="8">
        <v>8.6</v>
      </c>
      <c r="W574" s="8">
        <v>40</v>
      </c>
      <c r="X574" s="8">
        <v>5.7</v>
      </c>
      <c r="Y574" s="8">
        <v>13</v>
      </c>
      <c r="Z574" s="8">
        <v>1.2</v>
      </c>
      <c r="AA574" s="8">
        <v>6</v>
      </c>
      <c r="AB574" s="8">
        <v>0.68</v>
      </c>
      <c r="AC574" s="8">
        <v>1.3</v>
      </c>
      <c r="AD574" s="8">
        <v>4.8</v>
      </c>
      <c r="AE574" s="8">
        <v>0.01</v>
      </c>
      <c r="AF574" s="17">
        <f t="shared" si="218"/>
        <v>5408.18</v>
      </c>
      <c r="AG574" s="8">
        <f t="shared" si="223"/>
        <v>144.80942334739802</v>
      </c>
      <c r="AH574" s="19">
        <f t="shared" si="225"/>
        <v>122.08510059815117</v>
      </c>
      <c r="AI574" s="19">
        <f t="shared" si="226"/>
        <v>3.1497540025111683</v>
      </c>
      <c r="AJ574" s="18">
        <f t="shared" si="219"/>
        <v>6.5327559404841224</v>
      </c>
      <c r="AK574" s="18">
        <f t="shared" si="227"/>
        <v>61.787878787878789</v>
      </c>
      <c r="AL574" s="18">
        <f t="shared" si="222"/>
        <v>480</v>
      </c>
      <c r="AM574" s="8">
        <f t="shared" si="228"/>
        <v>1.190869213260433</v>
      </c>
      <c r="AN574" s="8">
        <f t="shared" si="229"/>
        <v>0.95685421950594507</v>
      </c>
      <c r="AO574" s="8">
        <f t="shared" si="230"/>
        <v>0.88354850804954155</v>
      </c>
      <c r="AP574" s="17">
        <f t="shared" si="231"/>
        <v>28.94736842105263</v>
      </c>
      <c r="AQ574" s="18">
        <f t="shared" si="233"/>
        <v>1.0067046597385183</v>
      </c>
      <c r="AR574" s="17">
        <f t="shared" si="234"/>
        <v>27.5</v>
      </c>
      <c r="AS574" s="17">
        <f t="shared" si="235"/>
        <v>1699.1666666666667</v>
      </c>
      <c r="AT574" s="17">
        <f t="shared" si="220"/>
        <v>2123.9583333333335</v>
      </c>
      <c r="AU574" s="17">
        <f t="shared" si="236"/>
        <v>20.562114721554696</v>
      </c>
      <c r="AV574" s="18">
        <f t="shared" si="237"/>
        <v>15.047058823529412</v>
      </c>
      <c r="AW574" s="18">
        <f t="shared" si="232"/>
        <v>11.461474036850921</v>
      </c>
      <c r="AX574" s="18">
        <f t="shared" si="238"/>
        <v>4.3631436314363139</v>
      </c>
      <c r="AY574" s="8">
        <f t="shared" si="239"/>
        <v>0.79999999999999993</v>
      </c>
      <c r="AZ574" s="8">
        <f t="shared" si="240"/>
        <v>0.14559386973180077</v>
      </c>
      <c r="BA574" s="18">
        <f t="shared" si="224"/>
        <v>0.98609883546775434</v>
      </c>
      <c r="BB574" s="20">
        <f t="shared" si="241"/>
        <v>0.82073633681243674</v>
      </c>
      <c r="BC574" s="8">
        <f t="shared" si="221"/>
        <v>2.02880819537181</v>
      </c>
      <c r="BD574" s="44"/>
      <c r="BE574" s="44"/>
      <c r="BF574" s="8"/>
    </row>
    <row r="575" spans="1:58" x14ac:dyDescent="0.25">
      <c r="A575" s="8">
        <v>419</v>
      </c>
      <c r="B575" s="16" t="s">
        <v>275</v>
      </c>
      <c r="C575" s="8" t="s">
        <v>256</v>
      </c>
      <c r="D575" s="8" t="s">
        <v>58</v>
      </c>
      <c r="E575" s="8" t="s">
        <v>247</v>
      </c>
      <c r="F575" s="8" t="s">
        <v>60</v>
      </c>
      <c r="G575" s="8">
        <v>515</v>
      </c>
      <c r="H575" s="8">
        <v>47</v>
      </c>
      <c r="I575" s="8"/>
      <c r="J575" s="8">
        <v>174</v>
      </c>
      <c r="K575" s="8">
        <v>338</v>
      </c>
      <c r="L575" s="8">
        <v>12026</v>
      </c>
      <c r="M575" s="8">
        <v>169</v>
      </c>
      <c r="N575" s="8">
        <v>29</v>
      </c>
      <c r="O575" s="8">
        <v>1185</v>
      </c>
      <c r="P575" s="8">
        <v>2311</v>
      </c>
      <c r="Q575" s="8">
        <v>203</v>
      </c>
      <c r="R575" s="8">
        <v>625</v>
      </c>
      <c r="S575" s="8">
        <v>90</v>
      </c>
      <c r="T575" s="8">
        <v>26</v>
      </c>
      <c r="U575" s="8">
        <v>75</v>
      </c>
      <c r="V575" s="8">
        <v>7.7</v>
      </c>
      <c r="W575" s="8">
        <v>38</v>
      </c>
      <c r="X575" s="8">
        <v>5.7</v>
      </c>
      <c r="Y575" s="8">
        <v>13</v>
      </c>
      <c r="Z575" s="8">
        <v>1.3</v>
      </c>
      <c r="AA575" s="8">
        <v>7</v>
      </c>
      <c r="AB575" s="8">
        <v>0.79</v>
      </c>
      <c r="AC575" s="8">
        <v>2.1</v>
      </c>
      <c r="AD575" s="8">
        <v>11</v>
      </c>
      <c r="AE575" s="8">
        <v>32</v>
      </c>
      <c r="AF575" s="17">
        <f t="shared" si="218"/>
        <v>4588.49</v>
      </c>
      <c r="AG575" s="8">
        <f t="shared" si="223"/>
        <v>115</v>
      </c>
      <c r="AH575" s="19">
        <f t="shared" si="225"/>
        <v>86.709624796084825</v>
      </c>
      <c r="AI575" s="19">
        <f t="shared" si="226"/>
        <v>3.6560000000000001</v>
      </c>
      <c r="AJ575" s="18">
        <f t="shared" si="219"/>
        <v>7.666666666666667</v>
      </c>
      <c r="AK575" s="18">
        <f t="shared" si="227"/>
        <v>71.159763313609474</v>
      </c>
      <c r="AL575" s="18">
        <f t="shared" si="222"/>
        <v>0.34375</v>
      </c>
      <c r="AM575" s="8">
        <f t="shared" si="228"/>
        <v>1.139935917943653</v>
      </c>
      <c r="AN575" s="8">
        <f t="shared" si="229"/>
        <v>0.93149204020246434</v>
      </c>
      <c r="AO575" s="8">
        <f t="shared" si="230"/>
        <v>0.92070042399976137</v>
      </c>
      <c r="AP575" s="17">
        <f t="shared" si="231"/>
        <v>29.649122807017545</v>
      </c>
      <c r="AQ575" s="18">
        <f t="shared" si="233"/>
        <v>1.0311096211867248</v>
      </c>
      <c r="AR575" s="17">
        <f t="shared" si="234"/>
        <v>24.142857142857142</v>
      </c>
      <c r="AS575" s="17">
        <f t="shared" si="235"/>
        <v>1718</v>
      </c>
      <c r="AT575" s="17">
        <f t="shared" si="220"/>
        <v>1093.2727272727273</v>
      </c>
      <c r="AU575" s="17">
        <f t="shared" si="236"/>
        <v>14.380466308429073</v>
      </c>
      <c r="AV575" s="18">
        <f t="shared" si="237"/>
        <v>15.8</v>
      </c>
      <c r="AW575" s="18">
        <f t="shared" si="232"/>
        <v>8.6683417085427124</v>
      </c>
      <c r="AX575" s="18">
        <f t="shared" si="238"/>
        <v>3.5528455284552845</v>
      </c>
      <c r="AY575" s="8">
        <f t="shared" si="239"/>
        <v>1.5714285714285714</v>
      </c>
      <c r="AZ575" s="8">
        <f t="shared" si="240"/>
        <v>0.14399999999999999</v>
      </c>
      <c r="BA575" s="18">
        <f t="shared" si="224"/>
        <v>0.9839838378202852</v>
      </c>
      <c r="BB575" s="20">
        <f t="shared" si="241"/>
        <v>1.2128843034482759</v>
      </c>
      <c r="BC575" s="8">
        <f t="shared" si="221"/>
        <v>2.0814982332155476</v>
      </c>
      <c r="BD575" s="44"/>
      <c r="BE575" s="44"/>
      <c r="BF575" s="8"/>
    </row>
    <row r="576" spans="1:58" x14ac:dyDescent="0.25">
      <c r="A576" s="8">
        <v>420</v>
      </c>
      <c r="B576" s="16" t="s">
        <v>276</v>
      </c>
      <c r="C576" s="8" t="s">
        <v>57</v>
      </c>
      <c r="D576" s="8" t="s">
        <v>58</v>
      </c>
      <c r="E576" s="8" t="s">
        <v>277</v>
      </c>
      <c r="F576" s="8" t="s">
        <v>60</v>
      </c>
      <c r="G576" s="8">
        <v>2618</v>
      </c>
      <c r="H576" s="8"/>
      <c r="I576" s="8"/>
      <c r="J576" s="8">
        <v>587</v>
      </c>
      <c r="K576" s="8"/>
      <c r="L576" s="8">
        <v>18801</v>
      </c>
      <c r="M576" s="8">
        <v>378</v>
      </c>
      <c r="N576" s="8">
        <v>22</v>
      </c>
      <c r="O576" s="8">
        <v>3079</v>
      </c>
      <c r="P576" s="8">
        <v>6539</v>
      </c>
      <c r="Q576" s="8">
        <v>788</v>
      </c>
      <c r="R576" s="8">
        <v>2867</v>
      </c>
      <c r="S576" s="8">
        <v>381</v>
      </c>
      <c r="T576" s="8">
        <v>96</v>
      </c>
      <c r="U576" s="8">
        <v>240</v>
      </c>
      <c r="V576" s="8">
        <v>24</v>
      </c>
      <c r="W576" s="8">
        <v>105</v>
      </c>
      <c r="X576" s="8">
        <v>15</v>
      </c>
      <c r="Y576" s="8">
        <v>31</v>
      </c>
      <c r="Z576" s="8">
        <v>3</v>
      </c>
      <c r="AA576" s="8">
        <v>14</v>
      </c>
      <c r="AB576" s="8">
        <v>1.7</v>
      </c>
      <c r="AC576" s="8">
        <v>2.4</v>
      </c>
      <c r="AD576" s="8">
        <v>10</v>
      </c>
      <c r="AE576" s="8">
        <v>1.3</v>
      </c>
      <c r="AF576" s="17">
        <f t="shared" si="218"/>
        <v>14183.7</v>
      </c>
      <c r="AG576" s="8">
        <f t="shared" si="223"/>
        <v>149.40295358649789</v>
      </c>
      <c r="AH576" s="19">
        <f t="shared" si="225"/>
        <v>122.67292006525287</v>
      </c>
      <c r="AI576" s="19">
        <f t="shared" si="226"/>
        <v>2.0708557586032827</v>
      </c>
      <c r="AJ576" s="18">
        <f t="shared" si="219"/>
        <v>4.7056048373700126</v>
      </c>
      <c r="AK576" s="18">
        <f t="shared" si="227"/>
        <v>49.738095238095241</v>
      </c>
      <c r="AL576" s="18">
        <f t="shared" si="222"/>
        <v>7.6923076923076916</v>
      </c>
      <c r="AM576" s="8">
        <f t="shared" si="228"/>
        <v>1.0156195934987797</v>
      </c>
      <c r="AN576" s="8">
        <f t="shared" si="229"/>
        <v>0.93446020433803967</v>
      </c>
      <c r="AO576" s="8">
        <f t="shared" si="230"/>
        <v>0.76982686212766838</v>
      </c>
      <c r="AP576" s="17">
        <f t="shared" si="231"/>
        <v>25.2</v>
      </c>
      <c r="AQ576" s="18">
        <f t="shared" si="233"/>
        <v>0.87638216560509563</v>
      </c>
      <c r="AR576" s="17">
        <f t="shared" si="234"/>
        <v>27</v>
      </c>
      <c r="AS576" s="17">
        <f t="shared" si="235"/>
        <v>1342.9285714285713</v>
      </c>
      <c r="AT576" s="17">
        <f t="shared" si="220"/>
        <v>1880.1</v>
      </c>
      <c r="AU576" s="17">
        <f t="shared" si="236"/>
        <v>24.674537665865632</v>
      </c>
      <c r="AV576" s="18">
        <f t="shared" si="237"/>
        <v>12.829166666666667</v>
      </c>
      <c r="AW576" s="18">
        <f t="shared" si="232"/>
        <v>13.86934673366834</v>
      </c>
      <c r="AX576" s="18">
        <f t="shared" si="238"/>
        <v>4.9085365853658534</v>
      </c>
      <c r="AY576" s="8">
        <f t="shared" si="239"/>
        <v>0.7142857142857143</v>
      </c>
      <c r="AZ576" s="8">
        <f t="shared" si="240"/>
        <v>0.13289152424136727</v>
      </c>
      <c r="BA576" s="18">
        <f t="shared" si="224"/>
        <v>0.98634347878198203</v>
      </c>
      <c r="BB576" s="20">
        <f t="shared" si="241"/>
        <v>0.41336285676485091</v>
      </c>
      <c r="BC576" s="8">
        <f t="shared" si="221"/>
        <v>2.4688723992434163</v>
      </c>
      <c r="BD576" s="44"/>
      <c r="BE576" s="44"/>
      <c r="BF576" s="8"/>
    </row>
    <row r="577" spans="1:58" x14ac:dyDescent="0.25">
      <c r="A577" s="8">
        <v>421</v>
      </c>
      <c r="B577" s="16" t="s">
        <v>276</v>
      </c>
      <c r="C577" s="8" t="s">
        <v>57</v>
      </c>
      <c r="D577" s="8" t="s">
        <v>58</v>
      </c>
      <c r="E577" s="8" t="s">
        <v>277</v>
      </c>
      <c r="F577" s="8" t="s">
        <v>60</v>
      </c>
      <c r="G577" s="8">
        <v>2588</v>
      </c>
      <c r="H577" s="8"/>
      <c r="I577" s="8"/>
      <c r="J577" s="8">
        <v>423</v>
      </c>
      <c r="K577" s="8"/>
      <c r="L577" s="8">
        <v>15994</v>
      </c>
      <c r="M577" s="8">
        <v>413</v>
      </c>
      <c r="N577" s="8">
        <v>42</v>
      </c>
      <c r="O577" s="8">
        <v>2182</v>
      </c>
      <c r="P577" s="8">
        <v>4852</v>
      </c>
      <c r="Q577" s="8">
        <v>628</v>
      </c>
      <c r="R577" s="8">
        <v>2398</v>
      </c>
      <c r="S577" s="8">
        <v>359</v>
      </c>
      <c r="T577" s="8">
        <v>96</v>
      </c>
      <c r="U577" s="8">
        <v>242</v>
      </c>
      <c r="V577" s="8">
        <v>25</v>
      </c>
      <c r="W577" s="8">
        <v>108</v>
      </c>
      <c r="X577" s="8">
        <v>15</v>
      </c>
      <c r="Y577" s="8">
        <v>32</v>
      </c>
      <c r="Z577" s="8">
        <v>3</v>
      </c>
      <c r="AA577" s="8">
        <v>14</v>
      </c>
      <c r="AB577" s="8">
        <v>1.7</v>
      </c>
      <c r="AC577" s="8">
        <v>2.2999999999999998</v>
      </c>
      <c r="AD577" s="8">
        <v>5.7</v>
      </c>
      <c r="AE577" s="8">
        <v>0.35</v>
      </c>
      <c r="AF577" s="17">
        <f t="shared" si="218"/>
        <v>10955.7</v>
      </c>
      <c r="AG577" s="8">
        <f t="shared" si="223"/>
        <v>105.87763713080169</v>
      </c>
      <c r="AH577" s="19">
        <f t="shared" si="225"/>
        <v>91.024469820554643</v>
      </c>
      <c r="AI577" s="19">
        <f t="shared" si="226"/>
        <v>1.7545809975260678</v>
      </c>
      <c r="AJ577" s="18">
        <f t="shared" si="219"/>
        <v>3.5390853637036779</v>
      </c>
      <c r="AK577" s="18">
        <f t="shared" si="227"/>
        <v>38.72639225181598</v>
      </c>
      <c r="AL577" s="18">
        <f t="shared" si="222"/>
        <v>16.285714285714288</v>
      </c>
      <c r="AM577" s="8">
        <f t="shared" si="228"/>
        <v>1.0027698872293009</v>
      </c>
      <c r="AN577" s="8">
        <f t="shared" si="229"/>
        <v>0.95868076180649087</v>
      </c>
      <c r="AO577" s="8">
        <f t="shared" si="230"/>
        <v>0.83298695436528036</v>
      </c>
      <c r="AP577" s="17">
        <f t="shared" si="231"/>
        <v>27.533333333333335</v>
      </c>
      <c r="AQ577" s="18">
        <f t="shared" si="233"/>
        <v>0.95752866242038215</v>
      </c>
      <c r="AR577" s="17">
        <f t="shared" si="234"/>
        <v>29.5</v>
      </c>
      <c r="AS577" s="17">
        <f t="shared" si="235"/>
        <v>1142.4285714285713</v>
      </c>
      <c r="AT577" s="17">
        <f t="shared" si="220"/>
        <v>2805.9649122807018</v>
      </c>
      <c r="AU577" s="17">
        <f t="shared" si="236"/>
        <v>24.674537665865632</v>
      </c>
      <c r="AV577" s="18">
        <f t="shared" si="237"/>
        <v>9.0165289256198342</v>
      </c>
      <c r="AW577" s="18">
        <f t="shared" si="232"/>
        <v>13.984924623115576</v>
      </c>
      <c r="AX577" s="18">
        <f t="shared" si="238"/>
        <v>5.0487804878048781</v>
      </c>
      <c r="AY577" s="8">
        <f t="shared" si="239"/>
        <v>0.40714285714285714</v>
      </c>
      <c r="AZ577" s="8">
        <f t="shared" si="240"/>
        <v>0.14970809007506256</v>
      </c>
      <c r="BA577" s="18">
        <f t="shared" si="224"/>
        <v>0.98186332228885409</v>
      </c>
      <c r="BB577" s="20">
        <f t="shared" si="241"/>
        <v>0.42042265105979121</v>
      </c>
      <c r="BC577" s="8">
        <f t="shared" si="221"/>
        <v>3.0208284536976793</v>
      </c>
      <c r="BD577" s="44"/>
      <c r="BE577" s="44"/>
      <c r="BF577" s="8"/>
    </row>
    <row r="578" spans="1:58" x14ac:dyDescent="0.25">
      <c r="A578" s="8">
        <v>422</v>
      </c>
      <c r="B578" s="16" t="s">
        <v>276</v>
      </c>
      <c r="C578" s="8" t="s">
        <v>57</v>
      </c>
      <c r="D578" s="8" t="s">
        <v>58</v>
      </c>
      <c r="E578" s="8" t="s">
        <v>277</v>
      </c>
      <c r="F578" s="8" t="s">
        <v>60</v>
      </c>
      <c r="G578" s="8">
        <v>3126</v>
      </c>
      <c r="H578" s="8"/>
      <c r="I578" s="8"/>
      <c r="J578" s="8">
        <v>492</v>
      </c>
      <c r="K578" s="8"/>
      <c r="L578" s="8">
        <v>15476</v>
      </c>
      <c r="M578" s="8">
        <v>518</v>
      </c>
      <c r="N578" s="8">
        <v>20</v>
      </c>
      <c r="O578" s="8">
        <v>1891</v>
      </c>
      <c r="P578" s="8">
        <v>4567</v>
      </c>
      <c r="Q578" s="8">
        <v>629</v>
      </c>
      <c r="R578" s="8">
        <v>2580</v>
      </c>
      <c r="S578" s="8">
        <v>447</v>
      </c>
      <c r="T578" s="8">
        <v>124</v>
      </c>
      <c r="U578" s="8">
        <v>326</v>
      </c>
      <c r="V578" s="8">
        <v>35</v>
      </c>
      <c r="W578" s="8">
        <v>154</v>
      </c>
      <c r="X578" s="8">
        <v>21</v>
      </c>
      <c r="Y578" s="8">
        <v>42</v>
      </c>
      <c r="Z578" s="8">
        <v>3.9</v>
      </c>
      <c r="AA578" s="8">
        <v>18</v>
      </c>
      <c r="AB578" s="8">
        <v>1.9</v>
      </c>
      <c r="AC578" s="8">
        <v>2.1</v>
      </c>
      <c r="AD578" s="8">
        <v>7.9</v>
      </c>
      <c r="AE578" s="8">
        <v>0.18</v>
      </c>
      <c r="AF578" s="17">
        <f t="shared" si="218"/>
        <v>10839.8</v>
      </c>
      <c r="AG578" s="8">
        <f t="shared" si="223"/>
        <v>71.366854195968116</v>
      </c>
      <c r="AH578" s="19">
        <f t="shared" si="225"/>
        <v>66.638299800616267</v>
      </c>
      <c r="AI578" s="19">
        <f t="shared" si="226"/>
        <v>1.413317306119779</v>
      </c>
      <c r="AJ578" s="18">
        <f t="shared" si="219"/>
        <v>2.4632854756038856</v>
      </c>
      <c r="AK578" s="18">
        <f t="shared" si="227"/>
        <v>29.876447876447877</v>
      </c>
      <c r="AL578" s="18">
        <f t="shared" si="222"/>
        <v>43.888888888888893</v>
      </c>
      <c r="AM578" s="8">
        <f t="shared" si="228"/>
        <v>1.0130890261151386</v>
      </c>
      <c r="AN578" s="8">
        <f t="shared" si="229"/>
        <v>0.95612970295161015</v>
      </c>
      <c r="AO578" s="8">
        <f t="shared" si="230"/>
        <v>0.74148721414791574</v>
      </c>
      <c r="AP578" s="17">
        <f t="shared" si="231"/>
        <v>24.666666666666668</v>
      </c>
      <c r="AQ578" s="18">
        <f t="shared" si="233"/>
        <v>0.85783439490445867</v>
      </c>
      <c r="AR578" s="17">
        <f t="shared" si="234"/>
        <v>28.777777777777779</v>
      </c>
      <c r="AS578" s="17">
        <f t="shared" si="235"/>
        <v>859.77777777777783</v>
      </c>
      <c r="AT578" s="17">
        <f t="shared" si="220"/>
        <v>1958.9873417721519</v>
      </c>
      <c r="AU578" s="17">
        <f t="shared" si="236"/>
        <v>28.516406469103483</v>
      </c>
      <c r="AV578" s="18">
        <f t="shared" si="237"/>
        <v>5.8006134969325149</v>
      </c>
      <c r="AW578" s="18">
        <f t="shared" si="232"/>
        <v>14.652707984366273</v>
      </c>
      <c r="AX578" s="18">
        <f t="shared" si="238"/>
        <v>5.5993676603432698</v>
      </c>
      <c r="AY578" s="8">
        <f t="shared" si="239"/>
        <v>0.43888888888888888</v>
      </c>
      <c r="AZ578" s="8">
        <f t="shared" si="240"/>
        <v>0.17325581395348838</v>
      </c>
      <c r="BA578" s="18">
        <f t="shared" si="224"/>
        <v>0.97455672613885869</v>
      </c>
      <c r="BB578" s="20">
        <f t="shared" si="241"/>
        <v>0.37810916867147826</v>
      </c>
      <c r="BC578" s="8">
        <f t="shared" si="221"/>
        <v>2.1431578357162882</v>
      </c>
      <c r="BD578" s="44"/>
      <c r="BE578" s="44"/>
      <c r="BF578" s="8"/>
    </row>
    <row r="579" spans="1:58" x14ac:dyDescent="0.25">
      <c r="A579" s="8">
        <v>423</v>
      </c>
      <c r="B579" s="16" t="s">
        <v>276</v>
      </c>
      <c r="C579" s="8" t="s">
        <v>57</v>
      </c>
      <c r="D579" s="8" t="s">
        <v>58</v>
      </c>
      <c r="E579" s="8" t="s">
        <v>277</v>
      </c>
      <c r="F579" s="8" t="s">
        <v>60</v>
      </c>
      <c r="G579" s="8">
        <v>1866</v>
      </c>
      <c r="H579" s="8"/>
      <c r="I579" s="8"/>
      <c r="J579" s="8">
        <v>486</v>
      </c>
      <c r="K579" s="8"/>
      <c r="L579" s="8">
        <v>16650</v>
      </c>
      <c r="M579" s="8">
        <v>382</v>
      </c>
      <c r="N579" s="8">
        <v>18</v>
      </c>
      <c r="O579" s="8">
        <v>1736</v>
      </c>
      <c r="P579" s="8">
        <v>3998</v>
      </c>
      <c r="Q579" s="8">
        <v>533</v>
      </c>
      <c r="R579" s="8">
        <v>2068</v>
      </c>
      <c r="S579" s="8">
        <v>318</v>
      </c>
      <c r="T579" s="8">
        <v>84</v>
      </c>
      <c r="U579" s="8">
        <v>215</v>
      </c>
      <c r="V579" s="8">
        <v>23</v>
      </c>
      <c r="W579" s="8">
        <v>102</v>
      </c>
      <c r="X579" s="8">
        <v>15</v>
      </c>
      <c r="Y579" s="8">
        <v>31</v>
      </c>
      <c r="Z579" s="8">
        <v>3</v>
      </c>
      <c r="AA579" s="8">
        <v>14</v>
      </c>
      <c r="AB579" s="8">
        <v>1.7</v>
      </c>
      <c r="AC579" s="8">
        <v>2</v>
      </c>
      <c r="AD579" s="8">
        <v>8.6</v>
      </c>
      <c r="AE579" s="8">
        <v>0.45</v>
      </c>
      <c r="AF579" s="17">
        <f t="shared" ref="AF579:AF642" si="242">IFERROR(SUM(O579:AB579),"")</f>
        <v>9141.7000000000007</v>
      </c>
      <c r="AG579" s="8">
        <f t="shared" si="223"/>
        <v>84.23628691983123</v>
      </c>
      <c r="AH579" s="19">
        <f t="shared" si="225"/>
        <v>75.003262642740623</v>
      </c>
      <c r="AI579" s="19">
        <f t="shared" si="226"/>
        <v>1.6187025112422369</v>
      </c>
      <c r="AJ579" s="18">
        <f t="shared" ref="AJ579:AJ642" si="243">IFERROR((O579/0.237)/(S579/0.138),"")</f>
        <v>3.1787278082955184</v>
      </c>
      <c r="AK579" s="18">
        <f t="shared" si="227"/>
        <v>43.586387434554972</v>
      </c>
      <c r="AL579" s="18">
        <f t="shared" si="222"/>
        <v>19.111111111111111</v>
      </c>
      <c r="AM579" s="8">
        <f t="shared" si="228"/>
        <v>1.0055230057654712</v>
      </c>
      <c r="AN579" s="8">
        <f t="shared" si="229"/>
        <v>0.9455928565058731</v>
      </c>
      <c r="AO579" s="8">
        <f t="shared" si="230"/>
        <v>0.78563171980034552</v>
      </c>
      <c r="AP579" s="17">
        <f t="shared" si="231"/>
        <v>25.466666666666665</v>
      </c>
      <c r="AQ579" s="18">
        <f t="shared" si="233"/>
        <v>0.88565605095541411</v>
      </c>
      <c r="AR579" s="17">
        <f t="shared" si="234"/>
        <v>27.285714285714285</v>
      </c>
      <c r="AS579" s="17">
        <f t="shared" si="235"/>
        <v>1189.2857142857142</v>
      </c>
      <c r="AT579" s="17">
        <f t="shared" ref="AT579:AT642" si="244">IFERROR(L579/AD579,"")</f>
        <v>1936.046511627907</v>
      </c>
      <c r="AU579" s="17">
        <f t="shared" si="236"/>
        <v>21.590220457632427</v>
      </c>
      <c r="AV579" s="18">
        <f t="shared" si="237"/>
        <v>8.0744186046511626</v>
      </c>
      <c r="AW579" s="18">
        <f t="shared" si="232"/>
        <v>12.424623115577889</v>
      </c>
      <c r="AX579" s="18">
        <f t="shared" si="238"/>
        <v>4.7682926829268286</v>
      </c>
      <c r="AY579" s="8">
        <f t="shared" si="239"/>
        <v>0.61428571428571421</v>
      </c>
      <c r="AZ579" s="8">
        <f t="shared" si="240"/>
        <v>0.15377176015473887</v>
      </c>
      <c r="BA579" s="18">
        <f t="shared" si="224"/>
        <v>0.97924893619348696</v>
      </c>
      <c r="BB579" s="20">
        <f t="shared" si="241"/>
        <v>0.50750683652371109</v>
      </c>
      <c r="BC579" s="8">
        <f t="shared" si="221"/>
        <v>2.9874294670846395</v>
      </c>
      <c r="BD579" s="44"/>
      <c r="BE579" s="44"/>
      <c r="BF579" s="8"/>
    </row>
    <row r="580" spans="1:58" x14ac:dyDescent="0.25">
      <c r="A580" s="8">
        <v>424</v>
      </c>
      <c r="B580" s="16" t="s">
        <v>276</v>
      </c>
      <c r="C580" s="8" t="s">
        <v>57</v>
      </c>
      <c r="D580" s="8" t="s">
        <v>58</v>
      </c>
      <c r="E580" s="8" t="s">
        <v>277</v>
      </c>
      <c r="F580" s="8" t="s">
        <v>60</v>
      </c>
      <c r="G580" s="8">
        <v>2479</v>
      </c>
      <c r="H580" s="8"/>
      <c r="I580" s="8"/>
      <c r="J580" s="8">
        <v>404</v>
      </c>
      <c r="K580" s="8"/>
      <c r="L580" s="8">
        <v>16713</v>
      </c>
      <c r="M580" s="8">
        <v>403</v>
      </c>
      <c r="N580" s="8">
        <v>20</v>
      </c>
      <c r="O580" s="8">
        <v>2108</v>
      </c>
      <c r="P580" s="8">
        <v>4833</v>
      </c>
      <c r="Q580" s="8">
        <v>629</v>
      </c>
      <c r="R580" s="8">
        <v>2423</v>
      </c>
      <c r="S580" s="8">
        <v>354</v>
      </c>
      <c r="T580" s="8">
        <v>93</v>
      </c>
      <c r="U580" s="8">
        <v>237</v>
      </c>
      <c r="V580" s="8">
        <v>25</v>
      </c>
      <c r="W580" s="8">
        <v>108</v>
      </c>
      <c r="X580" s="8">
        <v>15</v>
      </c>
      <c r="Y580" s="8">
        <v>32</v>
      </c>
      <c r="Z580" s="8">
        <v>3.1</v>
      </c>
      <c r="AA580" s="8">
        <v>15</v>
      </c>
      <c r="AB580" s="8">
        <v>1.6</v>
      </c>
      <c r="AC580" s="8">
        <v>2.1</v>
      </c>
      <c r="AD580" s="8">
        <v>3.5</v>
      </c>
      <c r="AE580" s="8">
        <v>0.26</v>
      </c>
      <c r="AF580" s="17">
        <f t="shared" si="242"/>
        <v>10876.7</v>
      </c>
      <c r="AG580" s="8">
        <f t="shared" si="223"/>
        <v>95.467791842475378</v>
      </c>
      <c r="AH580" s="19">
        <f t="shared" si="225"/>
        <v>84.623491027732456</v>
      </c>
      <c r="AI580" s="19">
        <f t="shared" si="226"/>
        <v>1.6775869785163631</v>
      </c>
      <c r="AJ580" s="18">
        <f t="shared" si="243"/>
        <v>3.4673532146177504</v>
      </c>
      <c r="AK580" s="18">
        <f t="shared" si="227"/>
        <v>41.471464019851119</v>
      </c>
      <c r="AL580" s="18">
        <f t="shared" si="222"/>
        <v>13.461538461538462</v>
      </c>
      <c r="AM580" s="8">
        <f t="shared" si="228"/>
        <v>1.0154156572439983</v>
      </c>
      <c r="AN580" s="8">
        <f t="shared" si="229"/>
        <v>0.94507185798267823</v>
      </c>
      <c r="AO580" s="8">
        <f t="shared" si="230"/>
        <v>0.81281777871478933</v>
      </c>
      <c r="AP580" s="17">
        <f t="shared" si="231"/>
        <v>26.866666666666667</v>
      </c>
      <c r="AQ580" s="18">
        <f t="shared" si="233"/>
        <v>0.93434394904458595</v>
      </c>
      <c r="AR580" s="17">
        <f t="shared" si="234"/>
        <v>26.866666666666667</v>
      </c>
      <c r="AS580" s="17">
        <f t="shared" si="235"/>
        <v>1114.2</v>
      </c>
      <c r="AT580" s="17">
        <f t="shared" si="244"/>
        <v>4775.1428571428569</v>
      </c>
      <c r="AU580" s="17">
        <f t="shared" si="236"/>
        <v>25.397424511545289</v>
      </c>
      <c r="AV580" s="18">
        <f t="shared" si="237"/>
        <v>8.8945147679324901</v>
      </c>
      <c r="AW580" s="18">
        <f t="shared" si="232"/>
        <v>12.782914572864319</v>
      </c>
      <c r="AX580" s="18">
        <f t="shared" si="238"/>
        <v>4.7121951219512201</v>
      </c>
      <c r="AY580" s="8">
        <f t="shared" si="239"/>
        <v>0.23333333333333334</v>
      </c>
      <c r="AZ580" s="8">
        <f t="shared" si="240"/>
        <v>0.1460998761865456</v>
      </c>
      <c r="BA580" s="18">
        <f t="shared" si="224"/>
        <v>0.9816396517326027</v>
      </c>
      <c r="BB580" s="20">
        <f t="shared" si="241"/>
        <v>0.43478964521041169</v>
      </c>
      <c r="BC580" s="8">
        <f t="shared" si="221"/>
        <v>3.0148186129983334</v>
      </c>
      <c r="BD580" s="44"/>
      <c r="BE580" s="44"/>
      <c r="BF580" s="8"/>
    </row>
    <row r="581" spans="1:58" x14ac:dyDescent="0.25">
      <c r="A581" s="8">
        <v>425</v>
      </c>
      <c r="B581" s="16" t="s">
        <v>276</v>
      </c>
      <c r="C581" s="8" t="s">
        <v>57</v>
      </c>
      <c r="D581" s="8" t="s">
        <v>58</v>
      </c>
      <c r="E581" s="8" t="s">
        <v>277</v>
      </c>
      <c r="F581" s="8" t="s">
        <v>60</v>
      </c>
      <c r="G581" s="8">
        <v>2445</v>
      </c>
      <c r="H581" s="8"/>
      <c r="I581" s="8"/>
      <c r="J581" s="8">
        <v>800</v>
      </c>
      <c r="K581" s="8"/>
      <c r="L581" s="8">
        <v>17435</v>
      </c>
      <c r="M581" s="8">
        <v>406</v>
      </c>
      <c r="N581" s="8">
        <v>27</v>
      </c>
      <c r="O581" s="8">
        <v>1846</v>
      </c>
      <c r="P581" s="8">
        <v>4529</v>
      </c>
      <c r="Q581" s="8">
        <v>601</v>
      </c>
      <c r="R581" s="8">
        <v>2371</v>
      </c>
      <c r="S581" s="8">
        <v>352</v>
      </c>
      <c r="T581" s="8">
        <v>93</v>
      </c>
      <c r="U581" s="8">
        <v>236</v>
      </c>
      <c r="V581" s="8">
        <v>25</v>
      </c>
      <c r="W581" s="8">
        <v>109</v>
      </c>
      <c r="X581" s="8">
        <v>16</v>
      </c>
      <c r="Y581" s="8">
        <v>32</v>
      </c>
      <c r="Z581" s="8">
        <v>3.2</v>
      </c>
      <c r="AA581" s="8">
        <v>15</v>
      </c>
      <c r="AB581" s="8">
        <v>1.7</v>
      </c>
      <c r="AC581" s="8">
        <v>2.2000000000000002</v>
      </c>
      <c r="AD581" s="8">
        <v>3.6</v>
      </c>
      <c r="AE581" s="8">
        <v>3.8</v>
      </c>
      <c r="AF581" s="17">
        <f t="shared" si="242"/>
        <v>10229.900000000001</v>
      </c>
      <c r="AG581" s="8">
        <f t="shared" si="223"/>
        <v>83.602250351617442</v>
      </c>
      <c r="AH581" s="19">
        <f t="shared" si="225"/>
        <v>79.300598151169112</v>
      </c>
      <c r="AI581" s="19">
        <f t="shared" si="226"/>
        <v>1.5013017705146756</v>
      </c>
      <c r="AJ581" s="18">
        <f t="shared" si="243"/>
        <v>3.0536536248561572</v>
      </c>
      <c r="AK581" s="18">
        <f t="shared" si="227"/>
        <v>42.943349753694584</v>
      </c>
      <c r="AL581" s="18">
        <f t="shared" si="222"/>
        <v>0.94736842105263164</v>
      </c>
      <c r="AM581" s="8">
        <f t="shared" si="228"/>
        <v>1.0402480801202512</v>
      </c>
      <c r="AN581" s="8">
        <f t="shared" si="229"/>
        <v>0.9497587468113472</v>
      </c>
      <c r="AO581" s="8">
        <f t="shared" si="230"/>
        <v>0.78232252208554975</v>
      </c>
      <c r="AP581" s="17">
        <f t="shared" si="231"/>
        <v>25.375</v>
      </c>
      <c r="AQ581" s="18">
        <f t="shared" si="233"/>
        <v>0.88246815286624203</v>
      </c>
      <c r="AR581" s="17">
        <f t="shared" si="234"/>
        <v>27.066666666666666</v>
      </c>
      <c r="AS581" s="17">
        <f t="shared" si="235"/>
        <v>1162.3333333333333</v>
      </c>
      <c r="AT581" s="17">
        <f t="shared" si="244"/>
        <v>4843.0555555555557</v>
      </c>
      <c r="AU581" s="17">
        <f t="shared" si="236"/>
        <v>23.903458363807331</v>
      </c>
      <c r="AV581" s="18">
        <f t="shared" si="237"/>
        <v>7.8220338983050848</v>
      </c>
      <c r="AW581" s="18">
        <f t="shared" si="232"/>
        <v>12.728978224455611</v>
      </c>
      <c r="AX581" s="18">
        <f t="shared" si="238"/>
        <v>4.755826558265583</v>
      </c>
      <c r="AY581" s="8">
        <f t="shared" si="239"/>
        <v>0.24000000000000002</v>
      </c>
      <c r="AZ581" s="8">
        <f t="shared" si="240"/>
        <v>0.14846056516237874</v>
      </c>
      <c r="BA581" s="18">
        <f t="shared" si="224"/>
        <v>0.98026373669341815</v>
      </c>
      <c r="BB581" s="20">
        <f t="shared" si="241"/>
        <v>0.46352012100234158</v>
      </c>
      <c r="BC581" s="8">
        <f t="shared" si="221"/>
        <v>8.318741985791025</v>
      </c>
      <c r="BD581" s="44"/>
      <c r="BE581" s="44"/>
      <c r="BF581" s="8"/>
    </row>
    <row r="582" spans="1:58" x14ac:dyDescent="0.25">
      <c r="A582" s="8">
        <v>426</v>
      </c>
      <c r="B582" s="16" t="s">
        <v>276</v>
      </c>
      <c r="C582" s="8" t="s">
        <v>57</v>
      </c>
      <c r="D582" s="8" t="s">
        <v>58</v>
      </c>
      <c r="E582" s="8" t="s">
        <v>277</v>
      </c>
      <c r="F582" s="8" t="s">
        <v>60</v>
      </c>
      <c r="G582" s="8">
        <v>2604</v>
      </c>
      <c r="H582" s="8"/>
      <c r="I582" s="8"/>
      <c r="J582" s="8">
        <v>619</v>
      </c>
      <c r="K582" s="8"/>
      <c r="L582" s="8">
        <v>18227</v>
      </c>
      <c r="M582" s="8">
        <v>427</v>
      </c>
      <c r="N582" s="8">
        <v>24</v>
      </c>
      <c r="O582" s="8">
        <v>2465</v>
      </c>
      <c r="P582" s="8">
        <v>5552</v>
      </c>
      <c r="Q582" s="8">
        <v>703</v>
      </c>
      <c r="R582" s="8">
        <v>2678</v>
      </c>
      <c r="S582" s="8">
        <v>379</v>
      </c>
      <c r="T582" s="8">
        <v>99</v>
      </c>
      <c r="U582" s="8">
        <v>252</v>
      </c>
      <c r="V582" s="8">
        <v>26</v>
      </c>
      <c r="W582" s="8">
        <v>113</v>
      </c>
      <c r="X582" s="8">
        <v>16</v>
      </c>
      <c r="Y582" s="8">
        <v>34</v>
      </c>
      <c r="Z582" s="8">
        <v>3.4</v>
      </c>
      <c r="AA582" s="8">
        <v>16</v>
      </c>
      <c r="AB582" s="8">
        <v>1.9</v>
      </c>
      <c r="AC582" s="8">
        <v>2.7</v>
      </c>
      <c r="AD582" s="8">
        <v>10</v>
      </c>
      <c r="AE582" s="8">
        <v>0.5</v>
      </c>
      <c r="AF582" s="17">
        <f t="shared" si="242"/>
        <v>12338.3</v>
      </c>
      <c r="AG582" s="8">
        <f t="shared" si="223"/>
        <v>104.65849156118144</v>
      </c>
      <c r="AH582" s="19">
        <f t="shared" si="225"/>
        <v>91.137030995106031</v>
      </c>
      <c r="AI582" s="19">
        <f t="shared" si="226"/>
        <v>1.7749012897716354</v>
      </c>
      <c r="AJ582" s="18">
        <f t="shared" si="243"/>
        <v>3.7871146588290312</v>
      </c>
      <c r="AK582" s="18">
        <f t="shared" si="227"/>
        <v>42.686182669789225</v>
      </c>
      <c r="AL582" s="18">
        <f t="shared" si="222"/>
        <v>20</v>
      </c>
      <c r="AM582" s="8">
        <f t="shared" si="228"/>
        <v>1.0203543486158579</v>
      </c>
      <c r="AN582" s="8">
        <f t="shared" si="229"/>
        <v>0.94291600128395947</v>
      </c>
      <c r="AO582" s="8">
        <f t="shared" si="230"/>
        <v>0.8127919976038388</v>
      </c>
      <c r="AP582" s="17">
        <f t="shared" si="231"/>
        <v>26.6875</v>
      </c>
      <c r="AQ582" s="18">
        <f t="shared" si="233"/>
        <v>0.92811305732484084</v>
      </c>
      <c r="AR582" s="17">
        <f t="shared" si="234"/>
        <v>26.6875</v>
      </c>
      <c r="AS582" s="17">
        <f t="shared" si="235"/>
        <v>1139.1875</v>
      </c>
      <c r="AT582" s="17">
        <f t="shared" si="244"/>
        <v>1822.7</v>
      </c>
      <c r="AU582" s="17">
        <f t="shared" si="236"/>
        <v>22.767130971300364</v>
      </c>
      <c r="AV582" s="18">
        <f t="shared" si="237"/>
        <v>9.7817460317460316</v>
      </c>
      <c r="AW582" s="18">
        <f t="shared" si="232"/>
        <v>12.742462311557787</v>
      </c>
      <c r="AX582" s="18">
        <f t="shared" si="238"/>
        <v>4.6222052845528454</v>
      </c>
      <c r="AY582" s="8">
        <f t="shared" si="239"/>
        <v>0.625</v>
      </c>
      <c r="AZ582" s="8">
        <f t="shared" si="240"/>
        <v>0.14152352501867066</v>
      </c>
      <c r="BA582" s="18">
        <f t="shared" si="224"/>
        <v>0.98295551250982716</v>
      </c>
      <c r="BB582" s="20">
        <f t="shared" si="241"/>
        <v>0.42902521181530223</v>
      </c>
      <c r="BC582" s="8">
        <f t="shared" si="221"/>
        <v>6.6666609338722163</v>
      </c>
      <c r="BD582" s="44"/>
      <c r="BE582" s="44"/>
      <c r="BF582" s="8"/>
    </row>
    <row r="583" spans="1:58" x14ac:dyDescent="0.25">
      <c r="A583" s="8">
        <v>427</v>
      </c>
      <c r="B583" s="16" t="s">
        <v>276</v>
      </c>
      <c r="C583" s="8" t="s">
        <v>57</v>
      </c>
      <c r="D583" s="8" t="s">
        <v>58</v>
      </c>
      <c r="E583" s="8" t="s">
        <v>277</v>
      </c>
      <c r="F583" s="8" t="s">
        <v>60</v>
      </c>
      <c r="G583" s="8">
        <v>2741</v>
      </c>
      <c r="H583" s="8"/>
      <c r="I583" s="8"/>
      <c r="J583" s="8">
        <v>613</v>
      </c>
      <c r="K583" s="8"/>
      <c r="L583" s="8">
        <v>20420</v>
      </c>
      <c r="M583" s="8">
        <v>386</v>
      </c>
      <c r="N583" s="8">
        <v>19</v>
      </c>
      <c r="O583" s="8">
        <v>2677</v>
      </c>
      <c r="P583" s="8">
        <v>5929</v>
      </c>
      <c r="Q583" s="8">
        <v>736</v>
      </c>
      <c r="R583" s="8">
        <v>2801</v>
      </c>
      <c r="S583" s="8">
        <v>377</v>
      </c>
      <c r="T583" s="8">
        <v>98</v>
      </c>
      <c r="U583" s="8">
        <v>243</v>
      </c>
      <c r="V583" s="8">
        <v>26</v>
      </c>
      <c r="W583" s="8">
        <v>108</v>
      </c>
      <c r="X583" s="8">
        <v>15</v>
      </c>
      <c r="Y583" s="8">
        <v>33</v>
      </c>
      <c r="Z583" s="8">
        <v>3.2</v>
      </c>
      <c r="AA583" s="8">
        <v>15</v>
      </c>
      <c r="AB583" s="8">
        <v>1.6</v>
      </c>
      <c r="AC583" s="8">
        <v>2.2000000000000002</v>
      </c>
      <c r="AD583" s="8">
        <v>4</v>
      </c>
      <c r="AE583" s="8">
        <v>0.1</v>
      </c>
      <c r="AF583" s="17">
        <f t="shared" si="242"/>
        <v>13062.800000000001</v>
      </c>
      <c r="AG583" s="8">
        <f t="shared" si="223"/>
        <v>121.23684950773558</v>
      </c>
      <c r="AH583" s="19">
        <f t="shared" si="225"/>
        <v>103.81392060902665</v>
      </c>
      <c r="AI583" s="19">
        <f t="shared" si="226"/>
        <v>1.8429057133001026</v>
      </c>
      <c r="AJ583" s="18">
        <f t="shared" si="243"/>
        <v>4.1346405667662767</v>
      </c>
      <c r="AK583" s="18">
        <f t="shared" si="227"/>
        <v>52.901554404145081</v>
      </c>
      <c r="AL583" s="18">
        <f t="shared" si="222"/>
        <v>40</v>
      </c>
      <c r="AM583" s="8">
        <f t="shared" si="228"/>
        <v>1.0218944587358667</v>
      </c>
      <c r="AN583" s="8">
        <f t="shared" si="229"/>
        <v>0.95303741398905983</v>
      </c>
      <c r="AO583" s="8">
        <f t="shared" si="230"/>
        <v>0.77853018010895469</v>
      </c>
      <c r="AP583" s="17">
        <f t="shared" si="231"/>
        <v>25.733333333333334</v>
      </c>
      <c r="AQ583" s="18">
        <f t="shared" si="233"/>
        <v>0.89492993630573259</v>
      </c>
      <c r="AR583" s="17">
        <f t="shared" si="234"/>
        <v>25.733333333333334</v>
      </c>
      <c r="AS583" s="17">
        <f t="shared" si="235"/>
        <v>1361.3333333333333</v>
      </c>
      <c r="AT583" s="17">
        <f t="shared" si="244"/>
        <v>5105</v>
      </c>
      <c r="AU583" s="17">
        <f t="shared" si="236"/>
        <v>26.762877442273531</v>
      </c>
      <c r="AV583" s="18">
        <f t="shared" si="237"/>
        <v>11.016460905349794</v>
      </c>
      <c r="AW583" s="18">
        <f t="shared" si="232"/>
        <v>13.10653266331658</v>
      </c>
      <c r="AX583" s="18">
        <f t="shared" si="238"/>
        <v>4.7121951219512201</v>
      </c>
      <c r="AY583" s="8">
        <f t="shared" si="239"/>
        <v>0.26666666666666666</v>
      </c>
      <c r="AZ583" s="8">
        <f t="shared" si="240"/>
        <v>0.13459478757586577</v>
      </c>
      <c r="BA583" s="18">
        <f t="shared" si="224"/>
        <v>0.98455155096916425</v>
      </c>
      <c r="BB583" s="20">
        <f t="shared" si="241"/>
        <v>0.45953735734774531</v>
      </c>
      <c r="BC583" s="8">
        <f t="shared" si="221"/>
        <v>7.1132836151517385</v>
      </c>
      <c r="BD583" s="44"/>
      <c r="BE583" s="44"/>
      <c r="BF583" s="8"/>
    </row>
    <row r="584" spans="1:58" x14ac:dyDescent="0.25">
      <c r="A584" s="8">
        <v>428</v>
      </c>
      <c r="B584" s="16" t="s">
        <v>276</v>
      </c>
      <c r="C584" s="8" t="s">
        <v>57</v>
      </c>
      <c r="D584" s="8" t="s">
        <v>58</v>
      </c>
      <c r="E584" s="8" t="s">
        <v>277</v>
      </c>
      <c r="F584" s="8" t="s">
        <v>60</v>
      </c>
      <c r="G584" s="8">
        <v>2817</v>
      </c>
      <c r="H584" s="8"/>
      <c r="I584" s="8"/>
      <c r="J584" s="8">
        <v>749</v>
      </c>
      <c r="K584" s="8"/>
      <c r="L584" s="8">
        <v>14852</v>
      </c>
      <c r="M584" s="8">
        <v>658</v>
      </c>
      <c r="N584" s="8"/>
      <c r="O584" s="8">
        <v>1809</v>
      </c>
      <c r="P584" s="8">
        <v>4344</v>
      </c>
      <c r="Q584" s="8">
        <v>578</v>
      </c>
      <c r="R584" s="8">
        <v>2405</v>
      </c>
      <c r="S584" s="8">
        <v>414</v>
      </c>
      <c r="T584" s="8">
        <v>119</v>
      </c>
      <c r="U584" s="8">
        <v>315</v>
      </c>
      <c r="V584" s="8">
        <v>38</v>
      </c>
      <c r="W584" s="8">
        <v>178</v>
      </c>
      <c r="X584" s="8">
        <v>28</v>
      </c>
      <c r="Y584" s="8">
        <v>60</v>
      </c>
      <c r="Z584" s="8">
        <v>6.2</v>
      </c>
      <c r="AA584" s="8">
        <v>30</v>
      </c>
      <c r="AB584" s="8">
        <v>3.2</v>
      </c>
      <c r="AC584" s="8">
        <v>3.3</v>
      </c>
      <c r="AD584" s="8">
        <v>6.9</v>
      </c>
      <c r="AE584" s="8"/>
      <c r="AF584" s="17">
        <f t="shared" si="242"/>
        <v>10327.400000000001</v>
      </c>
      <c r="AG584" s="8">
        <f t="shared" si="223"/>
        <v>40.963291139240503</v>
      </c>
      <c r="AH584" s="19">
        <f t="shared" si="225"/>
        <v>38.030668841761823</v>
      </c>
      <c r="AI584" s="19">
        <f t="shared" si="226"/>
        <v>1.4504118529434986</v>
      </c>
      <c r="AJ584" s="18">
        <f t="shared" si="243"/>
        <v>2.5443037974683547</v>
      </c>
      <c r="AK584" s="18">
        <f t="shared" si="227"/>
        <v>22.571428571428573</v>
      </c>
      <c r="AL584" s="18" t="str">
        <f t="shared" si="222"/>
        <v/>
      </c>
      <c r="AM584" s="8">
        <f t="shared" si="228"/>
        <v>1.0277661278997021</v>
      </c>
      <c r="AN584" s="8">
        <f t="shared" si="229"/>
        <v>0.9699496719496592</v>
      </c>
      <c r="AO584" s="8">
        <f t="shared" si="230"/>
        <v>0.74111599682321094</v>
      </c>
      <c r="AP584" s="17">
        <f t="shared" si="231"/>
        <v>23.5</v>
      </c>
      <c r="AQ584" s="18">
        <f t="shared" si="233"/>
        <v>0.81726114649681525</v>
      </c>
      <c r="AR584" s="17">
        <f t="shared" si="234"/>
        <v>21.933333333333334</v>
      </c>
      <c r="AS584" s="17">
        <f t="shared" si="235"/>
        <v>495.06666666666666</v>
      </c>
      <c r="AT584" s="17">
        <f t="shared" si="244"/>
        <v>2152.463768115942</v>
      </c>
      <c r="AU584" s="17">
        <f t="shared" si="236"/>
        <v>16.248889875666073</v>
      </c>
      <c r="AV584" s="18">
        <f t="shared" si="237"/>
        <v>5.7428571428571429</v>
      </c>
      <c r="AW584" s="18">
        <f t="shared" si="232"/>
        <v>8.4949748743718594</v>
      </c>
      <c r="AX584" s="18">
        <f t="shared" si="238"/>
        <v>3.88319783197832</v>
      </c>
      <c r="AY584" s="8">
        <f t="shared" si="239"/>
        <v>0.23</v>
      </c>
      <c r="AZ584" s="8">
        <f t="shared" si="240"/>
        <v>0.17214137214137215</v>
      </c>
      <c r="BA584" s="18">
        <f t="shared" si="224"/>
        <v>0.96674864922439319</v>
      </c>
      <c r="BB584" s="20">
        <f t="shared" si="241"/>
        <v>0.38926741701914125</v>
      </c>
      <c r="BC584" s="8">
        <f t="shared" ref="BC584:BC647" si="245">IFERROR((L1015/7.25)/(M1015/1.57),"")</f>
        <v>6.4899762669272647</v>
      </c>
      <c r="BD584" s="44"/>
      <c r="BE584" s="44"/>
      <c r="BF584" s="8"/>
    </row>
    <row r="585" spans="1:58" x14ac:dyDescent="0.25">
      <c r="A585" s="8">
        <v>429</v>
      </c>
      <c r="B585" s="16" t="s">
        <v>276</v>
      </c>
      <c r="C585" s="8" t="s">
        <v>57</v>
      </c>
      <c r="D585" s="8" t="s">
        <v>58</v>
      </c>
      <c r="E585" s="8" t="s">
        <v>278</v>
      </c>
      <c r="F585" s="8" t="s">
        <v>60</v>
      </c>
      <c r="G585" s="8"/>
      <c r="H585" s="8"/>
      <c r="I585" s="8"/>
      <c r="J585" s="8"/>
      <c r="K585" s="8"/>
      <c r="L585" s="8">
        <v>7446</v>
      </c>
      <c r="M585" s="8">
        <v>929</v>
      </c>
      <c r="N585" s="8"/>
      <c r="O585" s="8">
        <v>2455</v>
      </c>
      <c r="P585" s="8">
        <v>4847</v>
      </c>
      <c r="Q585" s="8">
        <v>536</v>
      </c>
      <c r="R585" s="8">
        <v>2116</v>
      </c>
      <c r="S585" s="8">
        <v>359</v>
      </c>
      <c r="T585" s="8">
        <v>110</v>
      </c>
      <c r="U585" s="8">
        <v>308</v>
      </c>
      <c r="V585" s="8">
        <v>41</v>
      </c>
      <c r="W585" s="8">
        <v>210</v>
      </c>
      <c r="X585" s="8">
        <v>35</v>
      </c>
      <c r="Y585" s="8">
        <v>74</v>
      </c>
      <c r="Z585" s="8">
        <v>7.7</v>
      </c>
      <c r="AA585" s="8">
        <v>37</v>
      </c>
      <c r="AB585" s="8">
        <v>4</v>
      </c>
      <c r="AC585" s="8"/>
      <c r="AD585" s="8">
        <v>263</v>
      </c>
      <c r="AE585" s="8">
        <v>24</v>
      </c>
      <c r="AF585" s="17">
        <f t="shared" si="242"/>
        <v>11139.7</v>
      </c>
      <c r="AG585" s="8">
        <f t="shared" si="223"/>
        <v>45.074124757669061</v>
      </c>
      <c r="AH585" s="19">
        <f t="shared" si="225"/>
        <v>34.406199021207179</v>
      </c>
      <c r="AI585" s="19">
        <f t="shared" si="226"/>
        <v>2.2371942124699897</v>
      </c>
      <c r="AJ585" s="18">
        <f t="shared" si="243"/>
        <v>3.9818765205740281</v>
      </c>
      <c r="AK585" s="18">
        <f t="shared" si="227"/>
        <v>8.0150699677072126</v>
      </c>
      <c r="AL585" s="18">
        <f t="shared" si="222"/>
        <v>10.958333333333334</v>
      </c>
      <c r="AM585" s="8">
        <f t="shared" si="228"/>
        <v>1.0222392761022272</v>
      </c>
      <c r="AN585" s="8">
        <f t="shared" si="229"/>
        <v>0.97370587226036398</v>
      </c>
      <c r="AO585" s="8">
        <f t="shared" si="230"/>
        <v>0.85239628163195025</v>
      </c>
      <c r="AP585" s="17">
        <f t="shared" si="231"/>
        <v>26.542857142857144</v>
      </c>
      <c r="AQ585" s="18">
        <f t="shared" si="233"/>
        <v>0.92308280254777064</v>
      </c>
      <c r="AR585" s="17">
        <f t="shared" si="234"/>
        <v>25.108108108108109</v>
      </c>
      <c r="AS585" s="17">
        <f t="shared" si="235"/>
        <v>201.24324324324326</v>
      </c>
      <c r="AT585" s="17">
        <f t="shared" si="244"/>
        <v>28.311787072243344</v>
      </c>
      <c r="AU585" s="17">
        <f t="shared" si="236"/>
        <v>12.015985790408527</v>
      </c>
      <c r="AV585" s="18">
        <f t="shared" si="237"/>
        <v>7.970779220779221</v>
      </c>
      <c r="AW585" s="18">
        <f t="shared" si="232"/>
        <v>6.7347548553578696</v>
      </c>
      <c r="AX585" s="18">
        <f t="shared" si="238"/>
        <v>3.7145682267633484</v>
      </c>
      <c r="AY585" s="8">
        <f t="shared" si="239"/>
        <v>7.1081081081081079</v>
      </c>
      <c r="AZ585" s="8">
        <f t="shared" si="240"/>
        <v>0.16965973534971646</v>
      </c>
      <c r="BA585" s="18">
        <f t="shared" si="224"/>
        <v>0.96331139976839586</v>
      </c>
      <c r="BB585" s="20">
        <f t="shared" si="241"/>
        <v>0.22181226777915392</v>
      </c>
      <c r="BC585" s="8">
        <f t="shared" si="245"/>
        <v>7.2396542813864384</v>
      </c>
      <c r="BD585" s="44"/>
      <c r="BE585" s="44"/>
      <c r="BF585" s="8"/>
    </row>
    <row r="586" spans="1:58" x14ac:dyDescent="0.25">
      <c r="A586" s="8">
        <v>430</v>
      </c>
      <c r="B586" s="16" t="s">
        <v>276</v>
      </c>
      <c r="C586" s="8" t="s">
        <v>57</v>
      </c>
      <c r="D586" s="8" t="s">
        <v>58</v>
      </c>
      <c r="E586" s="8" t="s">
        <v>278</v>
      </c>
      <c r="F586" s="8" t="s">
        <v>60</v>
      </c>
      <c r="G586" s="8"/>
      <c r="H586" s="8"/>
      <c r="I586" s="8"/>
      <c r="J586" s="8"/>
      <c r="K586" s="8"/>
      <c r="L586" s="8">
        <v>8257</v>
      </c>
      <c r="M586" s="8">
        <v>656</v>
      </c>
      <c r="N586" s="8"/>
      <c r="O586" s="8">
        <v>1970</v>
      </c>
      <c r="P586" s="8">
        <v>4237</v>
      </c>
      <c r="Q586" s="8">
        <v>494</v>
      </c>
      <c r="R586" s="8">
        <v>2024</v>
      </c>
      <c r="S586" s="8">
        <v>346</v>
      </c>
      <c r="T586" s="8">
        <v>100</v>
      </c>
      <c r="U586" s="8">
        <v>280</v>
      </c>
      <c r="V586" s="8">
        <v>34</v>
      </c>
      <c r="W586" s="8">
        <v>163</v>
      </c>
      <c r="X586" s="8">
        <v>27</v>
      </c>
      <c r="Y586" s="8">
        <v>57</v>
      </c>
      <c r="Z586" s="8">
        <v>6.1</v>
      </c>
      <c r="AA586" s="8">
        <v>31</v>
      </c>
      <c r="AB586" s="8">
        <v>3.3</v>
      </c>
      <c r="AC586" s="8"/>
      <c r="AD586" s="8">
        <v>241</v>
      </c>
      <c r="AE586" s="8">
        <v>30</v>
      </c>
      <c r="AF586" s="17">
        <f t="shared" si="242"/>
        <v>9772.4</v>
      </c>
      <c r="AG586" s="8">
        <f t="shared" si="223"/>
        <v>43.170001361099771</v>
      </c>
      <c r="AH586" s="19">
        <f t="shared" si="225"/>
        <v>35.897332000210497</v>
      </c>
      <c r="AI586" s="19">
        <f t="shared" si="226"/>
        <v>1.8768241023331835</v>
      </c>
      <c r="AJ586" s="18">
        <f t="shared" si="243"/>
        <v>3.3152849930489503</v>
      </c>
      <c r="AK586" s="18">
        <f t="shared" si="227"/>
        <v>12.586890243902438</v>
      </c>
      <c r="AL586" s="18">
        <f t="shared" si="222"/>
        <v>8.0333333333333332</v>
      </c>
      <c r="AM586" s="8">
        <f t="shared" si="228"/>
        <v>1.039081381383421</v>
      </c>
      <c r="AN586" s="8">
        <f t="shared" si="229"/>
        <v>0.94567219837060723</v>
      </c>
      <c r="AO586" s="8">
        <f t="shared" si="230"/>
        <v>0.77877241340725678</v>
      </c>
      <c r="AP586" s="17">
        <f t="shared" si="231"/>
        <v>24.296296296296298</v>
      </c>
      <c r="AQ586" s="18">
        <f t="shared" si="233"/>
        <v>0.84495399858457187</v>
      </c>
      <c r="AR586" s="17">
        <f t="shared" si="234"/>
        <v>21.161290322580644</v>
      </c>
      <c r="AS586" s="17">
        <f t="shared" si="235"/>
        <v>266.35483870967744</v>
      </c>
      <c r="AT586" s="17">
        <f t="shared" si="244"/>
        <v>34.261410788381745</v>
      </c>
      <c r="AU586" s="17">
        <f t="shared" si="236"/>
        <v>13.240755691910223</v>
      </c>
      <c r="AV586" s="18">
        <f t="shared" si="237"/>
        <v>7.0357142857142856</v>
      </c>
      <c r="AW586" s="18">
        <f t="shared" si="232"/>
        <v>7.3075052682768682</v>
      </c>
      <c r="AX586" s="18">
        <f t="shared" si="238"/>
        <v>3.4412536060844481</v>
      </c>
      <c r="AY586" s="8">
        <f t="shared" si="239"/>
        <v>7.774193548387097</v>
      </c>
      <c r="AZ586" s="8">
        <f t="shared" si="240"/>
        <v>0.17094861660079053</v>
      </c>
      <c r="BA586" s="18">
        <f t="shared" si="224"/>
        <v>0.96711145675576116</v>
      </c>
      <c r="BB586" s="20">
        <f t="shared" si="241"/>
        <v>0.2571520376175549</v>
      </c>
      <c r="BC586" s="8">
        <f t="shared" si="245"/>
        <v>6.9126599738105634</v>
      </c>
      <c r="BD586" s="44"/>
      <c r="BE586" s="44"/>
      <c r="BF586" s="8"/>
    </row>
    <row r="587" spans="1:58" x14ac:dyDescent="0.25">
      <c r="A587" s="8">
        <v>431</v>
      </c>
      <c r="B587" s="16" t="s">
        <v>276</v>
      </c>
      <c r="C587" s="8" t="s">
        <v>57</v>
      </c>
      <c r="D587" s="8" t="s">
        <v>58</v>
      </c>
      <c r="E587" s="8" t="s">
        <v>278</v>
      </c>
      <c r="F587" s="8" t="s">
        <v>60</v>
      </c>
      <c r="G587" s="8"/>
      <c r="H587" s="8"/>
      <c r="I587" s="8"/>
      <c r="J587" s="8"/>
      <c r="K587" s="8"/>
      <c r="L587" s="8">
        <v>5625</v>
      </c>
      <c r="M587" s="8">
        <v>480</v>
      </c>
      <c r="N587" s="8"/>
      <c r="O587" s="8">
        <v>824</v>
      </c>
      <c r="P587" s="8">
        <v>1875</v>
      </c>
      <c r="Q587" s="8">
        <v>210</v>
      </c>
      <c r="R587" s="8">
        <v>893</v>
      </c>
      <c r="S587" s="8">
        <v>181</v>
      </c>
      <c r="T587" s="8">
        <v>62</v>
      </c>
      <c r="U587" s="8">
        <v>174</v>
      </c>
      <c r="V587" s="8">
        <v>23</v>
      </c>
      <c r="W587" s="8">
        <v>118</v>
      </c>
      <c r="X587" s="8">
        <v>19</v>
      </c>
      <c r="Y587" s="8">
        <v>37</v>
      </c>
      <c r="Z587" s="8">
        <v>3.2</v>
      </c>
      <c r="AA587" s="8">
        <v>16</v>
      </c>
      <c r="AB587" s="8">
        <v>1.7</v>
      </c>
      <c r="AC587" s="8"/>
      <c r="AD587" s="8">
        <v>66</v>
      </c>
      <c r="AE587" s="8">
        <v>9.1999999999999993</v>
      </c>
      <c r="AF587" s="17">
        <f t="shared" si="242"/>
        <v>4436.8999999999996</v>
      </c>
      <c r="AG587" s="8">
        <f t="shared" si="223"/>
        <v>34.985232067510552</v>
      </c>
      <c r="AH587" s="19">
        <f t="shared" si="225"/>
        <v>30.778446166394776</v>
      </c>
      <c r="AI587" s="19">
        <f t="shared" si="226"/>
        <v>1.7792771721925336</v>
      </c>
      <c r="AJ587" s="18">
        <f t="shared" si="243"/>
        <v>2.6508147422896711</v>
      </c>
      <c r="AK587" s="18">
        <f t="shared" si="227"/>
        <v>11.71875</v>
      </c>
      <c r="AL587" s="18">
        <f t="shared" si="222"/>
        <v>7.1739130434782616</v>
      </c>
      <c r="AM587" s="8">
        <f t="shared" si="228"/>
        <v>1.090474979810242</v>
      </c>
      <c r="AN587" s="8">
        <f t="shared" si="229"/>
        <v>1.0283370054265744</v>
      </c>
      <c r="AO587" s="8">
        <f t="shared" si="230"/>
        <v>0.80264188912103096</v>
      </c>
      <c r="AP587" s="17">
        <f t="shared" si="231"/>
        <v>25.263157894736842</v>
      </c>
      <c r="AQ587" s="18">
        <f t="shared" si="233"/>
        <v>0.87857861213543409</v>
      </c>
      <c r="AR587" s="17">
        <f t="shared" si="234"/>
        <v>30</v>
      </c>
      <c r="AS587" s="17">
        <f t="shared" si="235"/>
        <v>351.5625</v>
      </c>
      <c r="AT587" s="17">
        <f t="shared" si="244"/>
        <v>85.227272727272734</v>
      </c>
      <c r="AU587" s="17">
        <f t="shared" si="236"/>
        <v>15.935638909204886</v>
      </c>
      <c r="AV587" s="18">
        <f t="shared" si="237"/>
        <v>4.735632183908046</v>
      </c>
      <c r="AW587" s="18">
        <f t="shared" si="232"/>
        <v>8.7983668341708547</v>
      </c>
      <c r="AX587" s="18">
        <f t="shared" si="238"/>
        <v>4.8267276422764231</v>
      </c>
      <c r="AY587" s="8">
        <f t="shared" si="239"/>
        <v>4.125</v>
      </c>
      <c r="AZ587" s="8">
        <f t="shared" si="240"/>
        <v>0.2026875699888018</v>
      </c>
      <c r="BA587" s="18">
        <f t="shared" si="224"/>
        <v>0.95088913430548361</v>
      </c>
      <c r="BB587" s="20">
        <f t="shared" si="241"/>
        <v>0.39705371278526469</v>
      </c>
      <c r="BC587" s="8">
        <f t="shared" si="245"/>
        <v>7.478814784224654</v>
      </c>
      <c r="BD587" s="44"/>
      <c r="BE587" s="44"/>
      <c r="BF587" s="8"/>
    </row>
    <row r="588" spans="1:58" x14ac:dyDescent="0.25">
      <c r="A588" s="8">
        <v>432</v>
      </c>
      <c r="B588" s="16" t="s">
        <v>276</v>
      </c>
      <c r="C588" s="8" t="s">
        <v>57</v>
      </c>
      <c r="D588" s="8" t="s">
        <v>58</v>
      </c>
      <c r="E588" s="8" t="s">
        <v>278</v>
      </c>
      <c r="F588" s="8" t="s">
        <v>60</v>
      </c>
      <c r="G588" s="8"/>
      <c r="H588" s="8"/>
      <c r="I588" s="8"/>
      <c r="J588" s="8"/>
      <c r="K588" s="8"/>
      <c r="L588" s="8">
        <v>8360</v>
      </c>
      <c r="M588" s="8">
        <v>639</v>
      </c>
      <c r="N588" s="8"/>
      <c r="O588" s="8">
        <v>2559</v>
      </c>
      <c r="P588" s="8">
        <v>5522</v>
      </c>
      <c r="Q588" s="8">
        <v>635</v>
      </c>
      <c r="R588" s="8">
        <v>2467</v>
      </c>
      <c r="S588" s="8">
        <v>398</v>
      </c>
      <c r="T588" s="8">
        <v>114</v>
      </c>
      <c r="U588" s="8">
        <v>315</v>
      </c>
      <c r="V588" s="8">
        <v>36</v>
      </c>
      <c r="W588" s="8">
        <v>169</v>
      </c>
      <c r="X588" s="8">
        <v>26</v>
      </c>
      <c r="Y588" s="8">
        <v>55</v>
      </c>
      <c r="Z588" s="8">
        <v>5.7</v>
      </c>
      <c r="AA588" s="8">
        <v>29</v>
      </c>
      <c r="AB588" s="8">
        <v>3.2</v>
      </c>
      <c r="AC588" s="8"/>
      <c r="AD588" s="8">
        <v>223</v>
      </c>
      <c r="AE588" s="8">
        <v>30</v>
      </c>
      <c r="AF588" s="17">
        <f t="shared" si="242"/>
        <v>12333.900000000001</v>
      </c>
      <c r="AG588" s="8">
        <f t="shared" si="223"/>
        <v>59.944565691837632</v>
      </c>
      <c r="AH588" s="19">
        <f t="shared" si="225"/>
        <v>50.010800472520671</v>
      </c>
      <c r="AI588" s="19">
        <f t="shared" si="226"/>
        <v>2.000179585721396</v>
      </c>
      <c r="AJ588" s="18">
        <f t="shared" si="243"/>
        <v>3.7438458113351576</v>
      </c>
      <c r="AK588" s="18">
        <f t="shared" si="227"/>
        <v>13.082942097026605</v>
      </c>
      <c r="AL588" s="18">
        <f t="shared" si="222"/>
        <v>7.4333333333333336</v>
      </c>
      <c r="AM588" s="8">
        <f t="shared" si="228"/>
        <v>1.0480019320866587</v>
      </c>
      <c r="AN588" s="8">
        <f t="shared" si="229"/>
        <v>0.94768874957952476</v>
      </c>
      <c r="AO588" s="8">
        <f t="shared" si="230"/>
        <v>0.76954704161720144</v>
      </c>
      <c r="AP588" s="17">
        <f t="shared" si="231"/>
        <v>24.576923076923077</v>
      </c>
      <c r="AQ588" s="18">
        <f t="shared" si="233"/>
        <v>0.85471337579617834</v>
      </c>
      <c r="AR588" s="17">
        <f t="shared" si="234"/>
        <v>22.03448275862069</v>
      </c>
      <c r="AS588" s="17">
        <f t="shared" si="235"/>
        <v>288.27586206896552</v>
      </c>
      <c r="AT588" s="17">
        <f t="shared" si="244"/>
        <v>37.488789237668165</v>
      </c>
      <c r="AU588" s="17">
        <f t="shared" si="236"/>
        <v>15.566163410301952</v>
      </c>
      <c r="AV588" s="18">
        <f t="shared" si="237"/>
        <v>8.1238095238095234</v>
      </c>
      <c r="AW588" s="18">
        <f t="shared" si="232"/>
        <v>8.787905042453648</v>
      </c>
      <c r="AX588" s="18">
        <f t="shared" si="238"/>
        <v>3.8139893467900197</v>
      </c>
      <c r="AY588" s="8">
        <f t="shared" si="239"/>
        <v>7.6896551724137927</v>
      </c>
      <c r="AZ588" s="8">
        <f t="shared" si="240"/>
        <v>0.1613295500608026</v>
      </c>
      <c r="BA588" s="18">
        <f t="shared" si="224"/>
        <v>0.97373904442228321</v>
      </c>
      <c r="BB588" s="20">
        <f t="shared" si="241"/>
        <v>0.21360692171141832</v>
      </c>
      <c r="BC588" s="8">
        <f t="shared" si="245"/>
        <v>4.3970178282009726</v>
      </c>
      <c r="BD588" s="44"/>
      <c r="BE588" s="44"/>
      <c r="BF588" s="8"/>
    </row>
    <row r="589" spans="1:58" x14ac:dyDescent="0.25">
      <c r="A589" s="8">
        <v>433</v>
      </c>
      <c r="B589" s="16" t="s">
        <v>276</v>
      </c>
      <c r="C589" s="8" t="s">
        <v>57</v>
      </c>
      <c r="D589" s="8" t="s">
        <v>58</v>
      </c>
      <c r="E589" s="8" t="s">
        <v>278</v>
      </c>
      <c r="F589" s="8" t="s">
        <v>60</v>
      </c>
      <c r="G589" s="8"/>
      <c r="H589" s="8"/>
      <c r="I589" s="8"/>
      <c r="J589" s="8"/>
      <c r="K589" s="8"/>
      <c r="L589" s="8">
        <v>8261</v>
      </c>
      <c r="M589" s="8">
        <v>646</v>
      </c>
      <c r="N589" s="8"/>
      <c r="O589" s="8">
        <v>2025</v>
      </c>
      <c r="P589" s="8">
        <v>4426</v>
      </c>
      <c r="Q589" s="8">
        <v>509</v>
      </c>
      <c r="R589" s="8">
        <v>2087</v>
      </c>
      <c r="S589" s="8">
        <v>348</v>
      </c>
      <c r="T589" s="8">
        <v>101</v>
      </c>
      <c r="U589" s="8">
        <v>278</v>
      </c>
      <c r="V589" s="8">
        <v>34</v>
      </c>
      <c r="W589" s="8">
        <v>162</v>
      </c>
      <c r="X589" s="8">
        <v>26</v>
      </c>
      <c r="Y589" s="8">
        <v>55</v>
      </c>
      <c r="Z589" s="8">
        <v>5.9</v>
      </c>
      <c r="AA589" s="8">
        <v>29</v>
      </c>
      <c r="AB589" s="8">
        <v>3.3</v>
      </c>
      <c r="AC589" s="8"/>
      <c r="AD589" s="8">
        <v>226</v>
      </c>
      <c r="AE589" s="8">
        <v>29</v>
      </c>
      <c r="AF589" s="17">
        <f t="shared" si="242"/>
        <v>10089.199999999999</v>
      </c>
      <c r="AG589" s="8">
        <f t="shared" si="223"/>
        <v>47.435617634220868</v>
      </c>
      <c r="AH589" s="19">
        <f t="shared" si="225"/>
        <v>40.084716206334022</v>
      </c>
      <c r="AI589" s="19">
        <f t="shared" si="226"/>
        <v>1.8709855464509049</v>
      </c>
      <c r="AJ589" s="18">
        <f t="shared" si="243"/>
        <v>3.3882584024443481</v>
      </c>
      <c r="AK589" s="18">
        <f t="shared" si="227"/>
        <v>12.787925696594428</v>
      </c>
      <c r="AL589" s="18">
        <f t="shared" si="222"/>
        <v>7.7931034482758621</v>
      </c>
      <c r="AM589" s="8">
        <f t="shared" si="228"/>
        <v>1.054696952757161</v>
      </c>
      <c r="AN589" s="8">
        <f t="shared" si="229"/>
        <v>0.95580003129479152</v>
      </c>
      <c r="AO589" s="8">
        <f t="shared" si="230"/>
        <v>0.78858394564188727</v>
      </c>
      <c r="AP589" s="17">
        <f t="shared" si="231"/>
        <v>24.846153846153847</v>
      </c>
      <c r="AQ589" s="18">
        <f t="shared" si="233"/>
        <v>0.86407643312101912</v>
      </c>
      <c r="AR589" s="17">
        <f t="shared" si="234"/>
        <v>22.275862068965516</v>
      </c>
      <c r="AS589" s="17">
        <f t="shared" si="235"/>
        <v>284.86206896551727</v>
      </c>
      <c r="AT589" s="17">
        <f t="shared" si="244"/>
        <v>36.553097345132741</v>
      </c>
      <c r="AU589" s="17">
        <f t="shared" si="236"/>
        <v>13.373163248829325</v>
      </c>
      <c r="AV589" s="18">
        <f t="shared" si="237"/>
        <v>7.2841726618705032</v>
      </c>
      <c r="AW589" s="18">
        <f t="shared" si="232"/>
        <v>7.7556749263559173</v>
      </c>
      <c r="AX589" s="18">
        <f t="shared" si="238"/>
        <v>3.6560134566862907</v>
      </c>
      <c r="AY589" s="8">
        <f t="shared" si="239"/>
        <v>7.7931034482758621</v>
      </c>
      <c r="AZ589" s="8">
        <f t="shared" si="240"/>
        <v>0.16674652611403928</v>
      </c>
      <c r="BA589" s="18">
        <f t="shared" si="224"/>
        <v>0.96875867264005089</v>
      </c>
      <c r="BB589" s="20">
        <f t="shared" si="241"/>
        <v>0.24951023577813397</v>
      </c>
      <c r="BC589" s="8">
        <f t="shared" si="245"/>
        <v>3.7126388688500942</v>
      </c>
      <c r="BD589" s="44"/>
      <c r="BE589" s="44"/>
      <c r="BF589" s="8"/>
    </row>
    <row r="590" spans="1:58" x14ac:dyDescent="0.25">
      <c r="A590" s="8">
        <v>434</v>
      </c>
      <c r="B590" s="16" t="s">
        <v>276</v>
      </c>
      <c r="C590" s="8" t="s">
        <v>57</v>
      </c>
      <c r="D590" s="8" t="s">
        <v>58</v>
      </c>
      <c r="E590" s="8" t="s">
        <v>278</v>
      </c>
      <c r="F590" s="8" t="s">
        <v>60</v>
      </c>
      <c r="G590" s="8"/>
      <c r="H590" s="8"/>
      <c r="I590" s="8"/>
      <c r="J590" s="8"/>
      <c r="K590" s="8"/>
      <c r="L590" s="8">
        <v>8302</v>
      </c>
      <c r="M590" s="8">
        <v>967</v>
      </c>
      <c r="N590" s="8"/>
      <c r="O590" s="8">
        <v>3054</v>
      </c>
      <c r="P590" s="8">
        <v>6502</v>
      </c>
      <c r="Q590" s="8">
        <v>746</v>
      </c>
      <c r="R590" s="8">
        <v>2965</v>
      </c>
      <c r="S590" s="8">
        <v>486</v>
      </c>
      <c r="T590" s="8">
        <v>143</v>
      </c>
      <c r="U590" s="8">
        <v>395</v>
      </c>
      <c r="V590" s="8">
        <v>48</v>
      </c>
      <c r="W590" s="8">
        <v>236</v>
      </c>
      <c r="X590" s="8">
        <v>38</v>
      </c>
      <c r="Y590" s="8">
        <v>81</v>
      </c>
      <c r="Z590" s="8">
        <v>8.3000000000000007</v>
      </c>
      <c r="AA590" s="8">
        <v>39</v>
      </c>
      <c r="AB590" s="8">
        <v>4.5</v>
      </c>
      <c r="AC590" s="8"/>
      <c r="AD590" s="8">
        <v>312</v>
      </c>
      <c r="AE590" s="8">
        <v>19</v>
      </c>
      <c r="AF590" s="17">
        <f t="shared" si="242"/>
        <v>14745.8</v>
      </c>
      <c r="AG590" s="8">
        <f t="shared" si="223"/>
        <v>53.196364816617979</v>
      </c>
      <c r="AH590" s="19">
        <f t="shared" si="225"/>
        <v>43.787258961810345</v>
      </c>
      <c r="AI590" s="19">
        <f t="shared" si="226"/>
        <v>1.9861506606613017</v>
      </c>
      <c r="AJ590" s="18">
        <f t="shared" si="243"/>
        <v>3.6590092201906548</v>
      </c>
      <c r="AK590" s="18">
        <f t="shared" si="227"/>
        <v>8.5853154084798344</v>
      </c>
      <c r="AL590" s="18">
        <f t="shared" si="222"/>
        <v>16.421052631578949</v>
      </c>
      <c r="AM590" s="8">
        <f t="shared" si="228"/>
        <v>1.0421511729348265</v>
      </c>
      <c r="AN590" s="8">
        <f t="shared" si="229"/>
        <v>0.96067622222063254</v>
      </c>
      <c r="AO590" s="8">
        <f t="shared" si="230"/>
        <v>0.80849448622920517</v>
      </c>
      <c r="AP590" s="17">
        <f t="shared" si="231"/>
        <v>25.44736842105263</v>
      </c>
      <c r="AQ590" s="18">
        <f t="shared" si="233"/>
        <v>0.88498491451558836</v>
      </c>
      <c r="AR590" s="17">
        <f t="shared" si="234"/>
        <v>24.794871794871796</v>
      </c>
      <c r="AS590" s="17">
        <f t="shared" si="235"/>
        <v>212.87179487179486</v>
      </c>
      <c r="AT590" s="17">
        <f t="shared" si="244"/>
        <v>26.608974358974358</v>
      </c>
      <c r="AU590" s="17">
        <f t="shared" si="236"/>
        <v>13.885139135583183</v>
      </c>
      <c r="AV590" s="18">
        <f t="shared" si="237"/>
        <v>7.7316455696202535</v>
      </c>
      <c r="AW590" s="18">
        <f t="shared" si="232"/>
        <v>8.1941760082463588</v>
      </c>
      <c r="AX590" s="18">
        <f t="shared" si="238"/>
        <v>3.9603919116114237</v>
      </c>
      <c r="AY590" s="8">
        <f t="shared" si="239"/>
        <v>8</v>
      </c>
      <c r="AZ590" s="8">
        <f t="shared" si="240"/>
        <v>0.16391231028667791</v>
      </c>
      <c r="BA590" s="18">
        <f t="shared" si="224"/>
        <v>0.96915731937229588</v>
      </c>
      <c r="BB590" s="20">
        <f t="shared" si="241"/>
        <v>0.17649655172413795</v>
      </c>
      <c r="BC590" s="8">
        <f t="shared" si="245"/>
        <v>4.4539882121807466</v>
      </c>
      <c r="BD590" s="44"/>
      <c r="BE590" s="44"/>
      <c r="BF590" s="8"/>
    </row>
    <row r="591" spans="1:58" x14ac:dyDescent="0.25">
      <c r="A591" s="8">
        <v>435</v>
      </c>
      <c r="B591" s="16" t="s">
        <v>276</v>
      </c>
      <c r="C591" s="8" t="s">
        <v>57</v>
      </c>
      <c r="D591" s="8" t="s">
        <v>58</v>
      </c>
      <c r="E591" s="8" t="s">
        <v>278</v>
      </c>
      <c r="F591" s="8" t="s">
        <v>60</v>
      </c>
      <c r="G591" s="8"/>
      <c r="H591" s="8"/>
      <c r="I591" s="8"/>
      <c r="J591" s="8"/>
      <c r="K591" s="8"/>
      <c r="L591" s="8">
        <v>13186</v>
      </c>
      <c r="M591" s="8">
        <v>342</v>
      </c>
      <c r="N591" s="8"/>
      <c r="O591" s="8">
        <v>1749</v>
      </c>
      <c r="P591" s="8">
        <v>3633</v>
      </c>
      <c r="Q591" s="8">
        <v>384</v>
      </c>
      <c r="R591" s="8">
        <v>1493</v>
      </c>
      <c r="S591" s="8">
        <v>216</v>
      </c>
      <c r="T591" s="8">
        <v>61</v>
      </c>
      <c r="U591" s="8">
        <v>153</v>
      </c>
      <c r="V591" s="8">
        <v>17</v>
      </c>
      <c r="W591" s="8">
        <v>79</v>
      </c>
      <c r="X591" s="8">
        <v>12</v>
      </c>
      <c r="Y591" s="8">
        <v>26</v>
      </c>
      <c r="Z591" s="8">
        <v>2.9</v>
      </c>
      <c r="AA591" s="8">
        <v>16</v>
      </c>
      <c r="AB591" s="8">
        <v>1.7</v>
      </c>
      <c r="AC591" s="8"/>
      <c r="AD591" s="8">
        <v>8.9</v>
      </c>
      <c r="AE591" s="8"/>
      <c r="AF591" s="17">
        <f t="shared" si="242"/>
        <v>7843.5999999999995</v>
      </c>
      <c r="AG591" s="8">
        <f t="shared" si="223"/>
        <v>74.258702531645568</v>
      </c>
      <c r="AH591" s="19">
        <f t="shared" si="225"/>
        <v>59.636317292006524</v>
      </c>
      <c r="AI591" s="19">
        <f t="shared" si="226"/>
        <v>2.2589044231731203</v>
      </c>
      <c r="AJ591" s="18">
        <f t="shared" si="243"/>
        <v>4.7148382559774973</v>
      </c>
      <c r="AK591" s="18">
        <f t="shared" si="227"/>
        <v>38.555555555555557</v>
      </c>
      <c r="AL591" s="18" t="str">
        <f t="shared" si="222"/>
        <v/>
      </c>
      <c r="AM591" s="8">
        <f t="shared" si="228"/>
        <v>1.0724883110207264</v>
      </c>
      <c r="AN591" s="8">
        <f t="shared" si="229"/>
        <v>0.98767697747346439</v>
      </c>
      <c r="AO591" s="8">
        <f t="shared" si="230"/>
        <v>0.88868572861291362</v>
      </c>
      <c r="AP591" s="17">
        <f t="shared" si="231"/>
        <v>28.5</v>
      </c>
      <c r="AQ591" s="18">
        <f t="shared" si="233"/>
        <v>0.99114649681528655</v>
      </c>
      <c r="AR591" s="17">
        <f t="shared" si="234"/>
        <v>21.375</v>
      </c>
      <c r="AS591" s="17">
        <f t="shared" si="235"/>
        <v>824.125</v>
      </c>
      <c r="AT591" s="17">
        <f t="shared" si="244"/>
        <v>1481.5730337078651</v>
      </c>
      <c r="AU591" s="17">
        <f t="shared" si="236"/>
        <v>15.678612475185453</v>
      </c>
      <c r="AV591" s="18">
        <f t="shared" si="237"/>
        <v>11.431372549019608</v>
      </c>
      <c r="AW591" s="18">
        <f t="shared" si="232"/>
        <v>7.736494974874371</v>
      </c>
      <c r="AX591" s="18">
        <f t="shared" si="238"/>
        <v>3.2314532520325203</v>
      </c>
      <c r="AY591" s="8">
        <f t="shared" si="239"/>
        <v>0.55625000000000002</v>
      </c>
      <c r="AZ591" s="8">
        <f t="shared" si="240"/>
        <v>0.14467515070328199</v>
      </c>
      <c r="BA591" s="18">
        <f t="shared" si="224"/>
        <v>0.98028966290988839</v>
      </c>
      <c r="BB591" s="20">
        <f t="shared" si="241"/>
        <v>0.55671312100145509</v>
      </c>
      <c r="BC591" s="8">
        <f t="shared" si="245"/>
        <v>3.3506457680250787</v>
      </c>
      <c r="BD591" s="44"/>
      <c r="BE591" s="44"/>
      <c r="BF591" s="8"/>
    </row>
    <row r="592" spans="1:58" x14ac:dyDescent="0.25">
      <c r="A592" s="8">
        <v>436</v>
      </c>
      <c r="B592" s="16" t="s">
        <v>276</v>
      </c>
      <c r="C592" s="8" t="s">
        <v>57</v>
      </c>
      <c r="D592" s="8" t="s">
        <v>58</v>
      </c>
      <c r="E592" s="8" t="s">
        <v>278</v>
      </c>
      <c r="F592" s="8" t="s">
        <v>60</v>
      </c>
      <c r="G592" s="8"/>
      <c r="H592" s="8"/>
      <c r="I592" s="8"/>
      <c r="J592" s="8"/>
      <c r="K592" s="8"/>
      <c r="L592" s="8">
        <v>13575</v>
      </c>
      <c r="M592" s="8">
        <v>375</v>
      </c>
      <c r="N592" s="8"/>
      <c r="O592" s="8">
        <v>1942</v>
      </c>
      <c r="P592" s="8">
        <v>4014</v>
      </c>
      <c r="Q592" s="8">
        <v>432</v>
      </c>
      <c r="R592" s="8">
        <v>1684</v>
      </c>
      <c r="S592" s="8">
        <v>235</v>
      </c>
      <c r="T592" s="8">
        <v>67</v>
      </c>
      <c r="U592" s="8">
        <v>164</v>
      </c>
      <c r="V592" s="8">
        <v>19</v>
      </c>
      <c r="W592" s="8">
        <v>85</v>
      </c>
      <c r="X592" s="8">
        <v>13</v>
      </c>
      <c r="Y592" s="8">
        <v>28</v>
      </c>
      <c r="Z592" s="8">
        <v>3</v>
      </c>
      <c r="AA592" s="8">
        <v>16</v>
      </c>
      <c r="AB592" s="8">
        <v>1.9</v>
      </c>
      <c r="AC592" s="8"/>
      <c r="AD592" s="8">
        <v>5.7</v>
      </c>
      <c r="AE592" s="8">
        <v>0.14000000000000001</v>
      </c>
      <c r="AF592" s="17">
        <f t="shared" si="242"/>
        <v>8703.9</v>
      </c>
      <c r="AG592" s="8">
        <f t="shared" si="223"/>
        <v>82.453059071729967</v>
      </c>
      <c r="AH592" s="19">
        <f t="shared" si="225"/>
        <v>65.890497553017951</v>
      </c>
      <c r="AI592" s="19">
        <f t="shared" si="226"/>
        <v>2.2236938372570836</v>
      </c>
      <c r="AJ592" s="18">
        <f t="shared" si="243"/>
        <v>4.8118502558577978</v>
      </c>
      <c r="AK592" s="18">
        <f t="shared" si="227"/>
        <v>36.200000000000003</v>
      </c>
      <c r="AL592" s="18">
        <f t="shared" si="222"/>
        <v>40.714285714285708</v>
      </c>
      <c r="AM592" s="8">
        <f t="shared" si="228"/>
        <v>1.0602262887954004</v>
      </c>
      <c r="AN592" s="8">
        <f t="shared" si="229"/>
        <v>1.004561741409705</v>
      </c>
      <c r="AO592" s="8">
        <f t="shared" si="230"/>
        <v>0.90149201640345522</v>
      </c>
      <c r="AP592" s="17">
        <f t="shared" si="231"/>
        <v>28.846153846153847</v>
      </c>
      <c r="AQ592" s="18">
        <f t="shared" si="233"/>
        <v>1.0031847133757963</v>
      </c>
      <c r="AR592" s="17">
        <f t="shared" si="234"/>
        <v>23.4375</v>
      </c>
      <c r="AS592" s="17">
        <f t="shared" si="235"/>
        <v>848.4375</v>
      </c>
      <c r="AT592" s="17">
        <f t="shared" si="244"/>
        <v>2381.5789473684208</v>
      </c>
      <c r="AU592" s="17">
        <f t="shared" si="236"/>
        <v>15.408058334112368</v>
      </c>
      <c r="AV592" s="18">
        <f t="shared" si="237"/>
        <v>11.841463414634147</v>
      </c>
      <c r="AW592" s="18">
        <f t="shared" si="232"/>
        <v>8.2927135678391952</v>
      </c>
      <c r="AX592" s="18">
        <f t="shared" si="238"/>
        <v>3.4768800813008132</v>
      </c>
      <c r="AY592" s="8">
        <f t="shared" si="239"/>
        <v>0.35625000000000001</v>
      </c>
      <c r="AZ592" s="8">
        <f t="shared" si="240"/>
        <v>0.13954869358669833</v>
      </c>
      <c r="BA592" s="18">
        <f t="shared" si="224"/>
        <v>0.98093957880949922</v>
      </c>
      <c r="BB592" s="20">
        <f t="shared" si="241"/>
        <v>0.50813129658448697</v>
      </c>
      <c r="BC592" s="8">
        <f t="shared" si="245"/>
        <v>5.2977356085817462</v>
      </c>
      <c r="BD592" s="44"/>
      <c r="BE592" s="44"/>
      <c r="BF592" s="8"/>
    </row>
    <row r="593" spans="1:58" x14ac:dyDescent="0.25">
      <c r="A593" s="8">
        <v>437</v>
      </c>
      <c r="B593" s="16" t="s">
        <v>276</v>
      </c>
      <c r="C593" s="8" t="s">
        <v>57</v>
      </c>
      <c r="D593" s="8" t="s">
        <v>58</v>
      </c>
      <c r="E593" s="8" t="s">
        <v>278</v>
      </c>
      <c r="F593" s="8" t="s">
        <v>60</v>
      </c>
      <c r="G593" s="8"/>
      <c r="H593" s="8"/>
      <c r="I593" s="8"/>
      <c r="J593" s="8"/>
      <c r="K593" s="8"/>
      <c r="L593" s="8">
        <v>12468</v>
      </c>
      <c r="M593" s="8">
        <v>279</v>
      </c>
      <c r="N593" s="8"/>
      <c r="O593" s="8">
        <v>1267</v>
      </c>
      <c r="P593" s="8">
        <v>2661</v>
      </c>
      <c r="Q593" s="8">
        <v>290</v>
      </c>
      <c r="R593" s="8">
        <v>1122</v>
      </c>
      <c r="S593" s="8">
        <v>170</v>
      </c>
      <c r="T593" s="8">
        <v>50</v>
      </c>
      <c r="U593" s="8">
        <v>127</v>
      </c>
      <c r="V593" s="8">
        <v>15</v>
      </c>
      <c r="W593" s="8">
        <v>66</v>
      </c>
      <c r="X593" s="8">
        <v>11</v>
      </c>
      <c r="Y593" s="8">
        <v>22</v>
      </c>
      <c r="Z593" s="8">
        <v>2.4</v>
      </c>
      <c r="AA593" s="8">
        <v>12</v>
      </c>
      <c r="AB593" s="8">
        <v>1.5</v>
      </c>
      <c r="AC593" s="8"/>
      <c r="AD593" s="8">
        <v>8.8000000000000007</v>
      </c>
      <c r="AE593" s="8">
        <v>0.43</v>
      </c>
      <c r="AF593" s="17">
        <f t="shared" si="242"/>
        <v>5816.9</v>
      </c>
      <c r="AG593" s="8">
        <f t="shared" si="223"/>
        <v>71.725386779184248</v>
      </c>
      <c r="AH593" s="19">
        <f t="shared" si="225"/>
        <v>58.241027732463287</v>
      </c>
      <c r="AI593" s="19">
        <f t="shared" si="226"/>
        <v>2.1774671510337931</v>
      </c>
      <c r="AJ593" s="18">
        <f t="shared" si="243"/>
        <v>4.3396872673119882</v>
      </c>
      <c r="AK593" s="18">
        <f t="shared" si="227"/>
        <v>44.688172043010752</v>
      </c>
      <c r="AL593" s="18">
        <f t="shared" ref="AL593:AL656" si="246">IFERROR(AD593/AE593,"")</f>
        <v>20.465116279069768</v>
      </c>
      <c r="AM593" s="8">
        <f t="shared" si="228"/>
        <v>1.0620507128094709</v>
      </c>
      <c r="AN593" s="8">
        <f t="shared" si="229"/>
        <v>1.0016162682247094</v>
      </c>
      <c r="AO593" s="8">
        <f t="shared" si="230"/>
        <v>0.81452683140581239</v>
      </c>
      <c r="AP593" s="17">
        <f t="shared" si="231"/>
        <v>25.363636363636363</v>
      </c>
      <c r="AQ593" s="18">
        <f t="shared" si="233"/>
        <v>0.88207295888824555</v>
      </c>
      <c r="AR593" s="17">
        <f t="shared" si="234"/>
        <v>23.25</v>
      </c>
      <c r="AS593" s="17">
        <f t="shared" si="235"/>
        <v>1039</v>
      </c>
      <c r="AT593" s="17">
        <f t="shared" si="244"/>
        <v>1416.8181818181818</v>
      </c>
      <c r="AU593" s="17">
        <f t="shared" si="236"/>
        <v>14.564831261101242</v>
      </c>
      <c r="AV593" s="18">
        <f t="shared" si="237"/>
        <v>9.9763779527559056</v>
      </c>
      <c r="AW593" s="18">
        <f t="shared" si="232"/>
        <v>8.5623953098827457</v>
      </c>
      <c r="AX593" s="18">
        <f t="shared" si="238"/>
        <v>3.5995934959349594</v>
      </c>
      <c r="AY593" s="8">
        <f t="shared" si="239"/>
        <v>0.73333333333333339</v>
      </c>
      <c r="AZ593" s="8">
        <f t="shared" si="240"/>
        <v>0.15151515151515152</v>
      </c>
      <c r="BA593" s="18">
        <f t="shared" si="224"/>
        <v>0.97766851759528273</v>
      </c>
      <c r="BB593" s="20">
        <f t="shared" si="241"/>
        <v>0.70045804905034115</v>
      </c>
      <c r="BC593" s="8">
        <f t="shared" si="245"/>
        <v>4.8801668795232018</v>
      </c>
      <c r="BD593" s="44"/>
      <c r="BE593" s="44"/>
      <c r="BF593" s="8"/>
    </row>
    <row r="594" spans="1:58" x14ac:dyDescent="0.25">
      <c r="A594" s="8">
        <v>438</v>
      </c>
      <c r="B594" s="16" t="s">
        <v>276</v>
      </c>
      <c r="C594" s="8" t="s">
        <v>57</v>
      </c>
      <c r="D594" s="8" t="s">
        <v>58</v>
      </c>
      <c r="E594" s="8" t="s">
        <v>278</v>
      </c>
      <c r="F594" s="8" t="s">
        <v>60</v>
      </c>
      <c r="G594" s="8"/>
      <c r="H594" s="8"/>
      <c r="I594" s="8"/>
      <c r="J594" s="8"/>
      <c r="K594" s="8"/>
      <c r="L594" s="8">
        <v>11352</v>
      </c>
      <c r="M594" s="8">
        <v>364</v>
      </c>
      <c r="N594" s="8"/>
      <c r="O594" s="8">
        <v>1542</v>
      </c>
      <c r="P594" s="8">
        <v>3256</v>
      </c>
      <c r="Q594" s="8">
        <v>353</v>
      </c>
      <c r="R594" s="8">
        <v>1366</v>
      </c>
      <c r="S594" s="8">
        <v>208</v>
      </c>
      <c r="T594" s="8">
        <v>62</v>
      </c>
      <c r="U594" s="8">
        <v>159</v>
      </c>
      <c r="V594" s="8">
        <v>19</v>
      </c>
      <c r="W594" s="8">
        <v>86</v>
      </c>
      <c r="X594" s="8">
        <v>14</v>
      </c>
      <c r="Y594" s="8">
        <v>29</v>
      </c>
      <c r="Z594" s="8">
        <v>3.2</v>
      </c>
      <c r="AA594" s="8">
        <v>16</v>
      </c>
      <c r="AB594" s="8">
        <v>2</v>
      </c>
      <c r="AC594" s="8"/>
      <c r="AD594" s="8">
        <v>41</v>
      </c>
      <c r="AE594" s="8">
        <v>3.4</v>
      </c>
      <c r="AF594" s="17">
        <f t="shared" si="242"/>
        <v>7115.2</v>
      </c>
      <c r="AG594" s="8">
        <f t="shared" si="223"/>
        <v>65.469936708860757</v>
      </c>
      <c r="AH594" s="19">
        <f t="shared" si="225"/>
        <v>53.447797716150085</v>
      </c>
      <c r="AI594" s="19">
        <f t="shared" si="226"/>
        <v>2.1767147914079734</v>
      </c>
      <c r="AJ594" s="18">
        <f t="shared" si="243"/>
        <v>4.3166991236611496</v>
      </c>
      <c r="AK594" s="18">
        <f t="shared" si="227"/>
        <v>31.186813186813186</v>
      </c>
      <c r="AL594" s="18">
        <f t="shared" si="246"/>
        <v>12.058823529411764</v>
      </c>
      <c r="AM594" s="8">
        <f t="shared" si="228"/>
        <v>1.0676835297008409</v>
      </c>
      <c r="AN594" s="8">
        <f t="shared" si="229"/>
        <v>1.0035040888947837</v>
      </c>
      <c r="AO594" s="8">
        <f t="shared" si="230"/>
        <v>0.82889562186468624</v>
      </c>
      <c r="AP594" s="17">
        <f t="shared" si="231"/>
        <v>26</v>
      </c>
      <c r="AQ594" s="18">
        <f t="shared" si="233"/>
        <v>0.90420382165605095</v>
      </c>
      <c r="AR594" s="17">
        <f t="shared" si="234"/>
        <v>22.75</v>
      </c>
      <c r="AS594" s="17">
        <f t="shared" si="235"/>
        <v>709.5</v>
      </c>
      <c r="AT594" s="17">
        <f t="shared" si="244"/>
        <v>276.8780487804878</v>
      </c>
      <c r="AU594" s="17">
        <f t="shared" si="236"/>
        <v>13.545293072824155</v>
      </c>
      <c r="AV594" s="18">
        <f t="shared" si="237"/>
        <v>9.6981132075471699</v>
      </c>
      <c r="AW594" s="18">
        <f t="shared" si="232"/>
        <v>8.0398869346733655</v>
      </c>
      <c r="AX594" s="18">
        <f t="shared" si="238"/>
        <v>3.5177845528455287</v>
      </c>
      <c r="AY594" s="8">
        <f t="shared" si="239"/>
        <v>2.5625</v>
      </c>
      <c r="AZ594" s="8">
        <f t="shared" si="240"/>
        <v>0.15226939970717424</v>
      </c>
      <c r="BA594" s="18">
        <f t="shared" si="224"/>
        <v>0.97621992354396225</v>
      </c>
      <c r="BB594" s="20">
        <f t="shared" si="241"/>
        <v>0.52384147018730753</v>
      </c>
      <c r="BC594" s="8">
        <f t="shared" si="245"/>
        <v>6.9708719658297733</v>
      </c>
      <c r="BD594" s="44"/>
      <c r="BE594" s="44"/>
      <c r="BF594" s="8"/>
    </row>
    <row r="595" spans="1:58" x14ac:dyDescent="0.25">
      <c r="A595" s="8">
        <v>439</v>
      </c>
      <c r="B595" s="16" t="s">
        <v>276</v>
      </c>
      <c r="C595" s="8" t="s">
        <v>57</v>
      </c>
      <c r="D595" s="8" t="s">
        <v>58</v>
      </c>
      <c r="E595" s="8" t="s">
        <v>278</v>
      </c>
      <c r="F595" s="8" t="s">
        <v>60</v>
      </c>
      <c r="G595" s="8"/>
      <c r="H595" s="8"/>
      <c r="I595" s="8"/>
      <c r="J595" s="8"/>
      <c r="K595" s="8"/>
      <c r="L595" s="8">
        <v>14616</v>
      </c>
      <c r="M595" s="8">
        <v>500</v>
      </c>
      <c r="N595" s="8"/>
      <c r="O595" s="8">
        <v>1830</v>
      </c>
      <c r="P595" s="8">
        <v>3841</v>
      </c>
      <c r="Q595" s="8">
        <v>409</v>
      </c>
      <c r="R595" s="8">
        <v>1620</v>
      </c>
      <c r="S595" s="8">
        <v>249</v>
      </c>
      <c r="T595" s="8">
        <v>75</v>
      </c>
      <c r="U595" s="8">
        <v>189</v>
      </c>
      <c r="V595" s="8">
        <v>24</v>
      </c>
      <c r="W595" s="8">
        <v>110</v>
      </c>
      <c r="X595" s="8">
        <v>17</v>
      </c>
      <c r="Y595" s="8">
        <v>36</v>
      </c>
      <c r="Z595" s="8">
        <v>4</v>
      </c>
      <c r="AA595" s="8">
        <v>21</v>
      </c>
      <c r="AB595" s="8">
        <v>2.4</v>
      </c>
      <c r="AC595" s="8"/>
      <c r="AD595" s="8">
        <v>15</v>
      </c>
      <c r="AE595" s="8">
        <v>0.5</v>
      </c>
      <c r="AF595" s="17">
        <f t="shared" si="242"/>
        <v>8427.4</v>
      </c>
      <c r="AG595" s="8">
        <f t="shared" si="223"/>
        <v>59.198312236286917</v>
      </c>
      <c r="AH595" s="19">
        <f t="shared" si="225"/>
        <v>48.038607939097332</v>
      </c>
      <c r="AI595" s="19">
        <f t="shared" si="226"/>
        <v>2.1782309735896233</v>
      </c>
      <c r="AJ595" s="18">
        <f t="shared" si="243"/>
        <v>4.2793960652737537</v>
      </c>
      <c r="AK595" s="18">
        <f t="shared" si="227"/>
        <v>29.231999999999999</v>
      </c>
      <c r="AL595" s="18">
        <f t="shared" si="246"/>
        <v>30</v>
      </c>
      <c r="AM595" s="8">
        <f t="shared" si="228"/>
        <v>1.0741001936734995</v>
      </c>
      <c r="AN595" s="8">
        <f t="shared" si="229"/>
        <v>1.0176264212744128</v>
      </c>
      <c r="AO595" s="8">
        <f t="shared" si="230"/>
        <v>0.92228969767882585</v>
      </c>
      <c r="AP595" s="17">
        <f t="shared" si="231"/>
        <v>29.411764705882351</v>
      </c>
      <c r="AQ595" s="18">
        <f t="shared" si="233"/>
        <v>1.0228550018733606</v>
      </c>
      <c r="AR595" s="17">
        <f t="shared" si="234"/>
        <v>23.80952380952381</v>
      </c>
      <c r="AS595" s="17">
        <f t="shared" si="235"/>
        <v>696</v>
      </c>
      <c r="AT595" s="17">
        <f t="shared" si="244"/>
        <v>974.4</v>
      </c>
      <c r="AU595" s="17">
        <f t="shared" si="236"/>
        <v>13.654529307282415</v>
      </c>
      <c r="AV595" s="18">
        <f t="shared" si="237"/>
        <v>9.6825396825396819</v>
      </c>
      <c r="AW595" s="18">
        <f t="shared" si="232"/>
        <v>7.2814070351758788</v>
      </c>
      <c r="AX595" s="18">
        <f t="shared" si="238"/>
        <v>3.4281842818428188</v>
      </c>
      <c r="AY595" s="8">
        <f t="shared" si="239"/>
        <v>0.7142857142857143</v>
      </c>
      <c r="AZ595" s="8">
        <f t="shared" si="240"/>
        <v>0.1537037037037037</v>
      </c>
      <c r="BA595" s="18">
        <f t="shared" si="224"/>
        <v>0.97455917602107411</v>
      </c>
      <c r="BB595" s="20">
        <f t="shared" si="241"/>
        <v>0.56871111111111117</v>
      </c>
      <c r="BC595" s="8">
        <f t="shared" si="245"/>
        <v>3.382912077992418</v>
      </c>
      <c r="BD595" s="44"/>
      <c r="BE595" s="44"/>
      <c r="BF595" s="8"/>
    </row>
    <row r="596" spans="1:58" x14ac:dyDescent="0.25">
      <c r="A596" s="8">
        <v>440</v>
      </c>
      <c r="B596" s="16" t="s">
        <v>276</v>
      </c>
      <c r="C596" s="8" t="s">
        <v>57</v>
      </c>
      <c r="D596" s="8" t="s">
        <v>58</v>
      </c>
      <c r="E596" s="8" t="s">
        <v>278</v>
      </c>
      <c r="F596" s="8" t="s">
        <v>60</v>
      </c>
      <c r="G596" s="8"/>
      <c r="H596" s="8"/>
      <c r="I596" s="8"/>
      <c r="J596" s="8"/>
      <c r="K596" s="8"/>
      <c r="L596" s="8">
        <v>13813</v>
      </c>
      <c r="M596" s="8">
        <v>432</v>
      </c>
      <c r="N596" s="8"/>
      <c r="O596" s="8">
        <v>2685</v>
      </c>
      <c r="P596" s="8">
        <v>5347</v>
      </c>
      <c r="Q596" s="8">
        <v>570</v>
      </c>
      <c r="R596" s="8">
        <v>2100</v>
      </c>
      <c r="S596" s="8">
        <v>288</v>
      </c>
      <c r="T596" s="8">
        <v>83</v>
      </c>
      <c r="U596" s="8">
        <v>193</v>
      </c>
      <c r="V596" s="8">
        <v>22</v>
      </c>
      <c r="W596" s="8">
        <v>94</v>
      </c>
      <c r="X596" s="8">
        <v>15</v>
      </c>
      <c r="Y596" s="8">
        <v>31</v>
      </c>
      <c r="Z596" s="8">
        <v>3.5</v>
      </c>
      <c r="AA596" s="8">
        <v>18</v>
      </c>
      <c r="AB596" s="8">
        <v>2</v>
      </c>
      <c r="AC596" s="8"/>
      <c r="AD596" s="8">
        <v>51</v>
      </c>
      <c r="AE596" s="8">
        <v>0.48</v>
      </c>
      <c r="AF596" s="17">
        <f t="shared" si="242"/>
        <v>11451.5</v>
      </c>
      <c r="AG596" s="8">
        <f t="shared" si="223"/>
        <v>101.33263009845288</v>
      </c>
      <c r="AH596" s="19">
        <f t="shared" si="225"/>
        <v>78.019485227478697</v>
      </c>
      <c r="AI596" s="19">
        <f t="shared" si="226"/>
        <v>2.4654309825195901</v>
      </c>
      <c r="AJ596" s="18">
        <f t="shared" si="243"/>
        <v>5.4285337552742625</v>
      </c>
      <c r="AK596" s="18">
        <f t="shared" si="227"/>
        <v>31.974537037037038</v>
      </c>
      <c r="AL596" s="18">
        <f t="shared" si="246"/>
        <v>106.25</v>
      </c>
      <c r="AM596" s="8">
        <f t="shared" si="228"/>
        <v>1.0456547095889301</v>
      </c>
      <c r="AN596" s="8">
        <f t="shared" si="229"/>
        <v>1.0362412598940229</v>
      </c>
      <c r="AO596" s="8">
        <f t="shared" si="230"/>
        <v>0.91241514585713646</v>
      </c>
      <c r="AP596" s="17">
        <f t="shared" si="231"/>
        <v>28.8</v>
      </c>
      <c r="AQ596" s="18">
        <f t="shared" si="233"/>
        <v>1.001579617834395</v>
      </c>
      <c r="AR596" s="17">
        <f t="shared" si="234"/>
        <v>24</v>
      </c>
      <c r="AS596" s="17">
        <f t="shared" si="235"/>
        <v>767.38888888888891</v>
      </c>
      <c r="AT596" s="17">
        <f t="shared" si="244"/>
        <v>270.84313725490193</v>
      </c>
      <c r="AU596" s="17">
        <f t="shared" si="236"/>
        <v>18.133214920071048</v>
      </c>
      <c r="AV596" s="18">
        <f t="shared" si="237"/>
        <v>13.911917098445596</v>
      </c>
      <c r="AW596" s="18">
        <f t="shared" si="232"/>
        <v>8.6747627024008924</v>
      </c>
      <c r="AX596" s="18">
        <f t="shared" si="238"/>
        <v>3.4177958446251129</v>
      </c>
      <c r="AY596" s="8">
        <f t="shared" si="239"/>
        <v>2.8333333333333335</v>
      </c>
      <c r="AZ596" s="8">
        <f t="shared" si="240"/>
        <v>0.13714285714285715</v>
      </c>
      <c r="BA596" s="18">
        <f t="shared" si="224"/>
        <v>0.98380124874470598</v>
      </c>
      <c r="BB596" s="20">
        <f t="shared" si="241"/>
        <v>0.41461681444991794</v>
      </c>
      <c r="BC596" s="8">
        <f t="shared" si="245"/>
        <v>6.444991789819376</v>
      </c>
      <c r="BD596" s="44"/>
      <c r="BE596" s="44"/>
      <c r="BF596" s="8"/>
    </row>
    <row r="597" spans="1:58" x14ac:dyDescent="0.25">
      <c r="A597" s="8">
        <v>441</v>
      </c>
      <c r="B597" s="16" t="s">
        <v>276</v>
      </c>
      <c r="C597" s="8" t="s">
        <v>57</v>
      </c>
      <c r="D597" s="8" t="s">
        <v>58</v>
      </c>
      <c r="E597" s="8" t="s">
        <v>278</v>
      </c>
      <c r="F597" s="8" t="s">
        <v>60</v>
      </c>
      <c r="G597" s="8"/>
      <c r="H597" s="8"/>
      <c r="I597" s="8"/>
      <c r="J597" s="8"/>
      <c r="K597" s="8"/>
      <c r="L597" s="8">
        <v>14659</v>
      </c>
      <c r="M597" s="8">
        <v>306</v>
      </c>
      <c r="N597" s="8"/>
      <c r="O597" s="8">
        <v>2116</v>
      </c>
      <c r="P597" s="8">
        <v>4282</v>
      </c>
      <c r="Q597" s="8">
        <v>457</v>
      </c>
      <c r="R597" s="8">
        <v>1682</v>
      </c>
      <c r="S597" s="8">
        <v>229</v>
      </c>
      <c r="T597" s="8">
        <v>63</v>
      </c>
      <c r="U597" s="8">
        <v>154</v>
      </c>
      <c r="V597" s="8">
        <v>16</v>
      </c>
      <c r="W597" s="8">
        <v>73</v>
      </c>
      <c r="X597" s="8">
        <v>12</v>
      </c>
      <c r="Y597" s="8">
        <v>24</v>
      </c>
      <c r="Z597" s="8">
        <v>2.6</v>
      </c>
      <c r="AA597" s="8">
        <v>14</v>
      </c>
      <c r="AB597" s="8">
        <v>1.6</v>
      </c>
      <c r="AC597" s="8"/>
      <c r="AD597" s="8">
        <v>4.3</v>
      </c>
      <c r="AE597" s="8">
        <v>0.05</v>
      </c>
      <c r="AF597" s="17">
        <f t="shared" si="242"/>
        <v>9126.2000000000007</v>
      </c>
      <c r="AG597" s="8">
        <f t="shared" si="223"/>
        <v>102.67510548523207</v>
      </c>
      <c r="AH597" s="19">
        <f t="shared" si="225"/>
        <v>80.331158238172918</v>
      </c>
      <c r="AI597" s="19">
        <f t="shared" si="226"/>
        <v>2.4258141553404884</v>
      </c>
      <c r="AJ597" s="18">
        <f t="shared" si="243"/>
        <v>5.3803548725885806</v>
      </c>
      <c r="AK597" s="18">
        <f t="shared" si="227"/>
        <v>47.905228758169933</v>
      </c>
      <c r="AL597" s="18">
        <f t="shared" si="246"/>
        <v>85.999999999999986</v>
      </c>
      <c r="AM597" s="8">
        <f t="shared" si="228"/>
        <v>1.0534608921497646</v>
      </c>
      <c r="AN597" s="8">
        <f t="shared" si="229"/>
        <v>0.98746141459590098</v>
      </c>
      <c r="AO597" s="8">
        <f t="shared" si="230"/>
        <v>0.81542423215270443</v>
      </c>
      <c r="AP597" s="17">
        <f t="shared" si="231"/>
        <v>25.5</v>
      </c>
      <c r="AQ597" s="18">
        <f t="shared" si="233"/>
        <v>0.88681528662420384</v>
      </c>
      <c r="AR597" s="17">
        <f t="shared" si="234"/>
        <v>21.857142857142858</v>
      </c>
      <c r="AS597" s="17">
        <f t="shared" si="235"/>
        <v>1047.0714285714287</v>
      </c>
      <c r="AT597" s="17">
        <f t="shared" si="244"/>
        <v>3409.0697674418607</v>
      </c>
      <c r="AU597" s="17">
        <f t="shared" si="236"/>
        <v>17.204706927175842</v>
      </c>
      <c r="AV597" s="18">
        <f t="shared" si="237"/>
        <v>13.74025974025974</v>
      </c>
      <c r="AW597" s="18">
        <f t="shared" si="232"/>
        <v>8.8994974874371859</v>
      </c>
      <c r="AX597" s="18">
        <f t="shared" si="238"/>
        <v>3.4126016260162602</v>
      </c>
      <c r="AY597" s="8">
        <f t="shared" si="239"/>
        <v>0.30714285714285711</v>
      </c>
      <c r="AZ597" s="8">
        <f t="shared" si="240"/>
        <v>0.13614744351961949</v>
      </c>
      <c r="BA597" s="18">
        <f t="shared" si="224"/>
        <v>0.98430891280050836</v>
      </c>
      <c r="BB597" s="20">
        <f t="shared" si="241"/>
        <v>0.54935938332854983</v>
      </c>
      <c r="BC597" s="8">
        <f t="shared" si="245"/>
        <v>4.1648436246992784</v>
      </c>
      <c r="BD597" s="44"/>
      <c r="BE597" s="44"/>
      <c r="BF597" s="8"/>
    </row>
    <row r="598" spans="1:58" x14ac:dyDescent="0.25">
      <c r="A598" s="8">
        <v>442</v>
      </c>
      <c r="B598" s="16" t="s">
        <v>276</v>
      </c>
      <c r="C598" s="8" t="s">
        <v>57</v>
      </c>
      <c r="D598" s="8" t="s">
        <v>58</v>
      </c>
      <c r="E598" s="8" t="s">
        <v>278</v>
      </c>
      <c r="F598" s="8" t="s">
        <v>60</v>
      </c>
      <c r="G598" s="8"/>
      <c r="H598" s="8"/>
      <c r="I598" s="8"/>
      <c r="J598" s="8"/>
      <c r="K598" s="8"/>
      <c r="L598" s="8">
        <v>11142</v>
      </c>
      <c r="M598" s="8">
        <v>263</v>
      </c>
      <c r="N598" s="8"/>
      <c r="O598" s="8">
        <v>1174</v>
      </c>
      <c r="P598" s="8">
        <v>2530</v>
      </c>
      <c r="Q598" s="8">
        <v>279</v>
      </c>
      <c r="R598" s="8">
        <v>1104</v>
      </c>
      <c r="S598" s="8">
        <v>177</v>
      </c>
      <c r="T598" s="8">
        <v>52</v>
      </c>
      <c r="U598" s="8">
        <v>130</v>
      </c>
      <c r="V598" s="8">
        <v>15</v>
      </c>
      <c r="W598" s="8">
        <v>68</v>
      </c>
      <c r="X598" s="8">
        <v>11</v>
      </c>
      <c r="Y598" s="8">
        <v>22</v>
      </c>
      <c r="Z598" s="8">
        <v>2.2999999999999998</v>
      </c>
      <c r="AA598" s="8">
        <v>12</v>
      </c>
      <c r="AB598" s="8">
        <v>1.3</v>
      </c>
      <c r="AC598" s="8"/>
      <c r="AD598" s="8">
        <v>18</v>
      </c>
      <c r="AE598" s="8"/>
      <c r="AF598" s="17">
        <f t="shared" si="242"/>
        <v>5577.6</v>
      </c>
      <c r="AG598" s="8">
        <f t="shared" si="223"/>
        <v>66.4606188466948</v>
      </c>
      <c r="AH598" s="19">
        <f t="shared" si="225"/>
        <v>55.373844480696029</v>
      </c>
      <c r="AI598" s="19">
        <f t="shared" si="226"/>
        <v>2.0505335412462546</v>
      </c>
      <c r="AJ598" s="18">
        <f t="shared" si="243"/>
        <v>3.8621182864907393</v>
      </c>
      <c r="AK598" s="18">
        <f t="shared" si="227"/>
        <v>42.365019011406844</v>
      </c>
      <c r="AL598" s="18" t="str">
        <f t="shared" si="246"/>
        <v/>
      </c>
      <c r="AM598" s="8">
        <f t="shared" si="228"/>
        <v>1.069478498564584</v>
      </c>
      <c r="AN598" s="8">
        <f t="shared" si="229"/>
        <v>1.0090268452969822</v>
      </c>
      <c r="AO598" s="8">
        <f t="shared" si="230"/>
        <v>0.76072856577100167</v>
      </c>
      <c r="AP598" s="17">
        <f t="shared" si="231"/>
        <v>23.90909090909091</v>
      </c>
      <c r="AQ598" s="18">
        <f t="shared" si="233"/>
        <v>0.83148812970469022</v>
      </c>
      <c r="AR598" s="17">
        <f t="shared" si="234"/>
        <v>21.916666666666668</v>
      </c>
      <c r="AS598" s="17">
        <f t="shared" si="235"/>
        <v>928.5</v>
      </c>
      <c r="AT598" s="17">
        <f t="shared" si="244"/>
        <v>619</v>
      </c>
      <c r="AU598" s="17">
        <f t="shared" si="236"/>
        <v>17.477797513321491</v>
      </c>
      <c r="AV598" s="18">
        <f t="shared" si="237"/>
        <v>9.0307692307692307</v>
      </c>
      <c r="AW598" s="18">
        <f t="shared" si="232"/>
        <v>8.7646566164154098</v>
      </c>
      <c r="AX598" s="18">
        <f t="shared" si="238"/>
        <v>3.7086720867208673</v>
      </c>
      <c r="AY598" s="8">
        <f t="shared" si="239"/>
        <v>1.5</v>
      </c>
      <c r="AZ598" s="8">
        <f t="shared" si="240"/>
        <v>0.16032608695652173</v>
      </c>
      <c r="BA598" s="18">
        <f t="shared" si="224"/>
        <v>0.97640562248995977</v>
      </c>
      <c r="BB598" s="20">
        <f t="shared" si="241"/>
        <v>0.63616866566716634</v>
      </c>
      <c r="BC598" s="8">
        <f t="shared" si="245"/>
        <v>6.2808492224476007</v>
      </c>
      <c r="BD598" s="44"/>
      <c r="BE598" s="44"/>
      <c r="BF598" s="8"/>
    </row>
    <row r="599" spans="1:58" x14ac:dyDescent="0.25">
      <c r="A599" s="8">
        <v>443</v>
      </c>
      <c r="B599" s="16" t="s">
        <v>276</v>
      </c>
      <c r="C599" s="8" t="s">
        <v>57</v>
      </c>
      <c r="D599" s="8" t="s">
        <v>58</v>
      </c>
      <c r="E599" s="8" t="s">
        <v>278</v>
      </c>
      <c r="F599" s="8" t="s">
        <v>60</v>
      </c>
      <c r="G599" s="8"/>
      <c r="H599" s="8"/>
      <c r="I599" s="8"/>
      <c r="J599" s="8"/>
      <c r="K599" s="8"/>
      <c r="L599" s="8">
        <v>10006</v>
      </c>
      <c r="M599" s="8">
        <v>423</v>
      </c>
      <c r="N599" s="8"/>
      <c r="O599" s="8">
        <v>963</v>
      </c>
      <c r="P599" s="8">
        <v>2166</v>
      </c>
      <c r="Q599" s="8">
        <v>240</v>
      </c>
      <c r="R599" s="8">
        <v>999</v>
      </c>
      <c r="S599" s="8">
        <v>200</v>
      </c>
      <c r="T599" s="8">
        <v>65</v>
      </c>
      <c r="U599" s="8">
        <v>187</v>
      </c>
      <c r="V599" s="8">
        <v>25</v>
      </c>
      <c r="W599" s="8">
        <v>115</v>
      </c>
      <c r="X599" s="8">
        <v>18</v>
      </c>
      <c r="Y599" s="8">
        <v>33</v>
      </c>
      <c r="Z599" s="8">
        <v>3.2</v>
      </c>
      <c r="AA599" s="8">
        <v>16</v>
      </c>
      <c r="AB599" s="8">
        <v>1.7</v>
      </c>
      <c r="AC599" s="8"/>
      <c r="AD599" s="8">
        <v>22</v>
      </c>
      <c r="AE599" s="8">
        <v>0.11</v>
      </c>
      <c r="AF599" s="17">
        <f t="shared" si="242"/>
        <v>5031.8999999999996</v>
      </c>
      <c r="AG599" s="8">
        <f t="shared" si="223"/>
        <v>40.886867088607595</v>
      </c>
      <c r="AH599" s="19">
        <f t="shared" si="225"/>
        <v>35.555261011419248</v>
      </c>
      <c r="AI599" s="19">
        <f t="shared" si="226"/>
        <v>1.8587828334663778</v>
      </c>
      <c r="AJ599" s="18">
        <f t="shared" si="243"/>
        <v>2.8036708860759498</v>
      </c>
      <c r="AK599" s="18">
        <f t="shared" si="227"/>
        <v>23.6548463356974</v>
      </c>
      <c r="AL599" s="18">
        <f t="shared" si="246"/>
        <v>200</v>
      </c>
      <c r="AM599" s="8">
        <f t="shared" si="228"/>
        <v>1.0900021999244298</v>
      </c>
      <c r="AN599" s="8">
        <f t="shared" si="229"/>
        <v>0.98931647657502031</v>
      </c>
      <c r="AO599" s="8">
        <f t="shared" si="230"/>
        <v>0.73993402989069124</v>
      </c>
      <c r="AP599" s="17">
        <f t="shared" si="231"/>
        <v>23.5</v>
      </c>
      <c r="AQ599" s="18">
        <f t="shared" si="233"/>
        <v>0.81726114649681525</v>
      </c>
      <c r="AR599" s="17">
        <f t="shared" si="234"/>
        <v>26.4375</v>
      </c>
      <c r="AS599" s="17">
        <f t="shared" si="235"/>
        <v>625.375</v>
      </c>
      <c r="AT599" s="17">
        <f t="shared" si="244"/>
        <v>454.81818181818181</v>
      </c>
      <c r="AU599" s="17">
        <f t="shared" si="236"/>
        <v>16.70671821126319</v>
      </c>
      <c r="AV599" s="18">
        <f t="shared" si="237"/>
        <v>5.1497326203208553</v>
      </c>
      <c r="AW599" s="18">
        <f t="shared" si="232"/>
        <v>9.4557160804020093</v>
      </c>
      <c r="AX599" s="18">
        <f t="shared" si="238"/>
        <v>4.7040142276422765</v>
      </c>
      <c r="AY599" s="8">
        <f t="shared" si="239"/>
        <v>1.375</v>
      </c>
      <c r="AZ599" s="8">
        <f t="shared" si="240"/>
        <v>0.20020020020020021</v>
      </c>
      <c r="BA599" s="18">
        <f t="shared" si="224"/>
        <v>0.95788867028359082</v>
      </c>
      <c r="BB599" s="20">
        <f t="shared" si="241"/>
        <v>0.63135438887163031</v>
      </c>
      <c r="BC599" s="8">
        <f t="shared" si="245"/>
        <v>2.1744533510411234E-2</v>
      </c>
      <c r="BD599" s="44"/>
      <c r="BE599" s="44"/>
      <c r="BF599" s="8"/>
    </row>
    <row r="600" spans="1:58" x14ac:dyDescent="0.25">
      <c r="A600" s="8">
        <v>444</v>
      </c>
      <c r="B600" s="16" t="s">
        <v>276</v>
      </c>
      <c r="C600" s="8" t="s">
        <v>57</v>
      </c>
      <c r="D600" s="8" t="s">
        <v>58</v>
      </c>
      <c r="E600" s="8" t="s">
        <v>278</v>
      </c>
      <c r="F600" s="8" t="s">
        <v>60</v>
      </c>
      <c r="G600" s="8"/>
      <c r="H600" s="8"/>
      <c r="I600" s="8"/>
      <c r="J600" s="8"/>
      <c r="K600" s="8"/>
      <c r="L600" s="8">
        <v>13987</v>
      </c>
      <c r="M600" s="8">
        <v>234</v>
      </c>
      <c r="N600" s="8"/>
      <c r="O600" s="8">
        <v>1516</v>
      </c>
      <c r="P600" s="8">
        <v>3083</v>
      </c>
      <c r="Q600" s="8">
        <v>330</v>
      </c>
      <c r="R600" s="8">
        <v>1244</v>
      </c>
      <c r="S600" s="8">
        <v>176</v>
      </c>
      <c r="T600" s="8">
        <v>50</v>
      </c>
      <c r="U600" s="8">
        <v>123</v>
      </c>
      <c r="V600" s="8">
        <v>13</v>
      </c>
      <c r="W600" s="8">
        <v>59</v>
      </c>
      <c r="X600" s="8">
        <v>9.3000000000000007</v>
      </c>
      <c r="Y600" s="8">
        <v>20</v>
      </c>
      <c r="Z600" s="8">
        <v>2.2000000000000002</v>
      </c>
      <c r="AA600" s="8">
        <v>10</v>
      </c>
      <c r="AB600" s="8">
        <v>1.2</v>
      </c>
      <c r="AC600" s="8"/>
      <c r="AD600" s="8">
        <v>8</v>
      </c>
      <c r="AE600" s="8">
        <v>0.01</v>
      </c>
      <c r="AF600" s="17">
        <f t="shared" si="242"/>
        <v>6636.7</v>
      </c>
      <c r="AG600" s="8">
        <f t="shared" ref="AG600:AG663" si="247">IFERROR((O600/0.237)/(AA600/0.161),"")</f>
        <v>102.98565400843881</v>
      </c>
      <c r="AH600" s="19">
        <f t="shared" si="225"/>
        <v>80.972756933115818</v>
      </c>
      <c r="AI600" s="19">
        <f t="shared" si="226"/>
        <v>2.3498853568860487</v>
      </c>
      <c r="AJ600" s="18">
        <f t="shared" si="243"/>
        <v>5.0155350978135793</v>
      </c>
      <c r="AK600" s="18">
        <f t="shared" si="227"/>
        <v>59.773504273504273</v>
      </c>
      <c r="AL600" s="18">
        <f t="shared" si="246"/>
        <v>800</v>
      </c>
      <c r="AM600" s="8">
        <f t="shared" si="228"/>
        <v>1.054519562364348</v>
      </c>
      <c r="AN600" s="8">
        <f t="shared" si="229"/>
        <v>1.0002735874362834</v>
      </c>
      <c r="AO600" s="8">
        <f t="shared" si="230"/>
        <v>0.79402953401019227</v>
      </c>
      <c r="AP600" s="17">
        <f t="shared" si="231"/>
        <v>25.161290322580644</v>
      </c>
      <c r="AQ600" s="18">
        <f t="shared" si="233"/>
        <v>0.87503595644133958</v>
      </c>
      <c r="AR600" s="17">
        <f t="shared" si="234"/>
        <v>23.4</v>
      </c>
      <c r="AS600" s="17">
        <f t="shared" si="235"/>
        <v>1398.7</v>
      </c>
      <c r="AT600" s="17">
        <f t="shared" si="244"/>
        <v>1748.375</v>
      </c>
      <c r="AU600" s="17">
        <f t="shared" si="236"/>
        <v>18.206039076376552</v>
      </c>
      <c r="AV600" s="18">
        <f t="shared" si="237"/>
        <v>12.325203252032521</v>
      </c>
      <c r="AW600" s="18">
        <f t="shared" si="232"/>
        <v>9.9512562814070336</v>
      </c>
      <c r="AX600" s="18">
        <f t="shared" si="238"/>
        <v>3.8613821138211382</v>
      </c>
      <c r="AY600" s="8">
        <f t="shared" si="239"/>
        <v>0.8</v>
      </c>
      <c r="AZ600" s="8">
        <f t="shared" si="240"/>
        <v>0.14147909967845659</v>
      </c>
      <c r="BA600" s="18">
        <f t="shared" ref="BA600:BA663" si="248">IFERROR(SUM(O600:U600)/SUM(O600:AB600),"")</f>
        <v>0.98271731432790399</v>
      </c>
      <c r="BB600" s="20">
        <f t="shared" si="241"/>
        <v>0.7087325645858743</v>
      </c>
      <c r="BC600" s="8">
        <f t="shared" si="245"/>
        <v>7.3908438272331425E-3</v>
      </c>
      <c r="BD600" s="44"/>
      <c r="BE600" s="44"/>
      <c r="BF600" s="8"/>
    </row>
    <row r="601" spans="1:58" x14ac:dyDescent="0.25">
      <c r="A601" s="8">
        <v>445</v>
      </c>
      <c r="B601" s="16" t="s">
        <v>276</v>
      </c>
      <c r="C601" s="8" t="s">
        <v>57</v>
      </c>
      <c r="D601" s="8" t="s">
        <v>58</v>
      </c>
      <c r="E601" s="8" t="s">
        <v>278</v>
      </c>
      <c r="F601" s="8" t="s">
        <v>60</v>
      </c>
      <c r="G601" s="8"/>
      <c r="H601" s="8"/>
      <c r="I601" s="8"/>
      <c r="J601" s="8"/>
      <c r="K601" s="8"/>
      <c r="L601" s="8">
        <v>12489</v>
      </c>
      <c r="M601" s="8">
        <v>325</v>
      </c>
      <c r="N601" s="8"/>
      <c r="O601" s="8">
        <v>1591</v>
      </c>
      <c r="P601" s="8">
        <v>3242</v>
      </c>
      <c r="Q601" s="8">
        <v>350</v>
      </c>
      <c r="R601" s="8">
        <v>1328</v>
      </c>
      <c r="S601" s="8">
        <v>199</v>
      </c>
      <c r="T601" s="8">
        <v>58</v>
      </c>
      <c r="U601" s="8">
        <v>145</v>
      </c>
      <c r="V601" s="8">
        <v>17</v>
      </c>
      <c r="W601" s="8">
        <v>78</v>
      </c>
      <c r="X601" s="8">
        <v>13</v>
      </c>
      <c r="Y601" s="8">
        <v>27</v>
      </c>
      <c r="Z601" s="8">
        <v>2.7</v>
      </c>
      <c r="AA601" s="8">
        <v>15</v>
      </c>
      <c r="AB601" s="8">
        <v>1.7</v>
      </c>
      <c r="AC601" s="8"/>
      <c r="AD601" s="8">
        <v>22</v>
      </c>
      <c r="AE601" s="8">
        <v>4.3</v>
      </c>
      <c r="AF601" s="17">
        <f t="shared" si="242"/>
        <v>7067.4</v>
      </c>
      <c r="AG601" s="8">
        <f t="shared" si="247"/>
        <v>72.053727144866386</v>
      </c>
      <c r="AH601" s="19">
        <f t="shared" si="225"/>
        <v>56.765851005981517</v>
      </c>
      <c r="AI601" s="19">
        <f t="shared" si="226"/>
        <v>2.3101488231406644</v>
      </c>
      <c r="AJ601" s="18">
        <f t="shared" si="243"/>
        <v>4.6553018255836145</v>
      </c>
      <c r="AK601" s="18">
        <f t="shared" si="227"/>
        <v>38.427692307692311</v>
      </c>
      <c r="AL601" s="18">
        <f t="shared" si="246"/>
        <v>5.1162790697674421</v>
      </c>
      <c r="AM601" s="8">
        <f t="shared" si="228"/>
        <v>1.0510698659891076</v>
      </c>
      <c r="AN601" s="8">
        <f t="shared" si="229"/>
        <v>1.0050210100039498</v>
      </c>
      <c r="AO601" s="8">
        <f t="shared" si="230"/>
        <v>0.80284902737132036</v>
      </c>
      <c r="AP601" s="17">
        <f t="shared" si="231"/>
        <v>25</v>
      </c>
      <c r="AQ601" s="18">
        <f t="shared" si="233"/>
        <v>0.86942675159235672</v>
      </c>
      <c r="AR601" s="17">
        <f t="shared" si="234"/>
        <v>21.666666666666668</v>
      </c>
      <c r="AS601" s="17">
        <f t="shared" si="235"/>
        <v>832.6</v>
      </c>
      <c r="AT601" s="17">
        <f t="shared" si="244"/>
        <v>567.68181818181813</v>
      </c>
      <c r="AU601" s="17">
        <f t="shared" si="236"/>
        <v>14.907533173127153</v>
      </c>
      <c r="AV601" s="18">
        <f t="shared" si="237"/>
        <v>10.972413793103449</v>
      </c>
      <c r="AW601" s="18">
        <f t="shared" si="232"/>
        <v>7.8207705192629815</v>
      </c>
      <c r="AX601" s="18">
        <f t="shared" si="238"/>
        <v>3.4032520325203248</v>
      </c>
      <c r="AY601" s="8">
        <f t="shared" si="239"/>
        <v>1.4666666666666666</v>
      </c>
      <c r="AZ601" s="8">
        <f t="shared" si="240"/>
        <v>0.14984939759036145</v>
      </c>
      <c r="BA601" s="18">
        <f t="shared" si="248"/>
        <v>0.97815321051588988</v>
      </c>
      <c r="BB601" s="20">
        <f t="shared" si="241"/>
        <v>0.59279943913585376</v>
      </c>
      <c r="BC601" s="8">
        <f t="shared" si="245"/>
        <v>1.6657824933687001E-2</v>
      </c>
      <c r="BD601" s="44"/>
      <c r="BE601" s="44"/>
      <c r="BF601" s="8"/>
    </row>
    <row r="602" spans="1:58" x14ac:dyDescent="0.25">
      <c r="A602" s="8">
        <v>446</v>
      </c>
      <c r="B602" s="16" t="s">
        <v>276</v>
      </c>
      <c r="C602" s="8" t="s">
        <v>57</v>
      </c>
      <c r="D602" s="8" t="s">
        <v>58</v>
      </c>
      <c r="E602" s="8" t="s">
        <v>278</v>
      </c>
      <c r="F602" s="8" t="s">
        <v>60</v>
      </c>
      <c r="G602" s="8"/>
      <c r="H602" s="8"/>
      <c r="I602" s="8"/>
      <c r="J602" s="8"/>
      <c r="K602" s="8"/>
      <c r="L602" s="8">
        <v>12535</v>
      </c>
      <c r="M602" s="8">
        <v>272</v>
      </c>
      <c r="N602" s="8"/>
      <c r="O602" s="8">
        <v>1485</v>
      </c>
      <c r="P602" s="8">
        <v>3110</v>
      </c>
      <c r="Q602" s="8">
        <v>333</v>
      </c>
      <c r="R602" s="8">
        <v>1263</v>
      </c>
      <c r="S602" s="8">
        <v>190</v>
      </c>
      <c r="T602" s="8">
        <v>54</v>
      </c>
      <c r="U602" s="8">
        <v>135</v>
      </c>
      <c r="V602" s="8">
        <v>15</v>
      </c>
      <c r="W602" s="8">
        <v>70</v>
      </c>
      <c r="X602" s="8">
        <v>11</v>
      </c>
      <c r="Y602" s="8">
        <v>22</v>
      </c>
      <c r="Z602" s="8">
        <v>2.5</v>
      </c>
      <c r="AA602" s="8">
        <v>12</v>
      </c>
      <c r="AB602" s="8">
        <v>1.5</v>
      </c>
      <c r="AC602" s="8"/>
      <c r="AD602" s="8">
        <v>16</v>
      </c>
      <c r="AE602" s="8">
        <v>0.7</v>
      </c>
      <c r="AF602" s="17">
        <f t="shared" si="242"/>
        <v>6704</v>
      </c>
      <c r="AG602" s="8">
        <f t="shared" si="247"/>
        <v>84.066455696202539</v>
      </c>
      <c r="AH602" s="19">
        <f t="shared" si="225"/>
        <v>68.068243610657959</v>
      </c>
      <c r="AI602" s="19">
        <f t="shared" si="226"/>
        <v>2.2672058690880665</v>
      </c>
      <c r="AJ602" s="18">
        <f t="shared" si="243"/>
        <v>4.5509660226515658</v>
      </c>
      <c r="AK602" s="18">
        <f t="shared" si="227"/>
        <v>46.084558823529413</v>
      </c>
      <c r="AL602" s="18">
        <f t="shared" si="246"/>
        <v>22.857142857142858</v>
      </c>
      <c r="AM602" s="8">
        <f t="shared" si="228"/>
        <v>1.0699481497178802</v>
      </c>
      <c r="AN602" s="8">
        <f t="shared" si="229"/>
        <v>0.99244800178687653</v>
      </c>
      <c r="AO602" s="8">
        <f t="shared" si="230"/>
        <v>0.77956559869410758</v>
      </c>
      <c r="AP602" s="17">
        <f t="shared" si="231"/>
        <v>24.727272727272727</v>
      </c>
      <c r="AQ602" s="18">
        <f t="shared" si="233"/>
        <v>0.85994209612044015</v>
      </c>
      <c r="AR602" s="17">
        <f t="shared" si="234"/>
        <v>22.666666666666668</v>
      </c>
      <c r="AS602" s="17">
        <f t="shared" si="235"/>
        <v>1044.5833333333333</v>
      </c>
      <c r="AT602" s="17">
        <f t="shared" si="244"/>
        <v>783.4375</v>
      </c>
      <c r="AU602" s="17">
        <f t="shared" si="236"/>
        <v>15.730017761989343</v>
      </c>
      <c r="AV602" s="18">
        <f t="shared" si="237"/>
        <v>11</v>
      </c>
      <c r="AW602" s="18">
        <f t="shared" si="232"/>
        <v>9.1017587939698483</v>
      </c>
      <c r="AX602" s="18">
        <f t="shared" si="238"/>
        <v>3.8177506775067749</v>
      </c>
      <c r="AY602" s="8">
        <f t="shared" si="239"/>
        <v>1.3333333333333333</v>
      </c>
      <c r="AZ602" s="8">
        <f t="shared" si="240"/>
        <v>0.15043547110055425</v>
      </c>
      <c r="BA602" s="18">
        <f t="shared" si="248"/>
        <v>0.9800119331742243</v>
      </c>
      <c r="BB602" s="20">
        <f t="shared" si="241"/>
        <v>0.62560351653152058</v>
      </c>
      <c r="BC602" s="8">
        <f t="shared" si="245"/>
        <v>0.15551029854200416</v>
      </c>
      <c r="BD602" s="44"/>
      <c r="BE602" s="44"/>
      <c r="BF602" s="8"/>
    </row>
    <row r="603" spans="1:58" x14ac:dyDescent="0.25">
      <c r="A603" s="8">
        <v>447</v>
      </c>
      <c r="B603" s="16" t="s">
        <v>276</v>
      </c>
      <c r="C603" s="8" t="s">
        <v>57</v>
      </c>
      <c r="D603" s="8" t="s">
        <v>58</v>
      </c>
      <c r="E603" s="8" t="s">
        <v>278</v>
      </c>
      <c r="F603" s="8" t="s">
        <v>60</v>
      </c>
      <c r="G603" s="8"/>
      <c r="H603" s="8"/>
      <c r="I603" s="8"/>
      <c r="J603" s="8"/>
      <c r="K603" s="8"/>
      <c r="L603" s="8">
        <v>11150</v>
      </c>
      <c r="M603" s="8">
        <v>355</v>
      </c>
      <c r="N603" s="8"/>
      <c r="O603" s="8">
        <v>1181</v>
      </c>
      <c r="P603" s="8">
        <v>2533</v>
      </c>
      <c r="Q603" s="8">
        <v>283</v>
      </c>
      <c r="R603" s="8">
        <v>1130</v>
      </c>
      <c r="S603" s="8">
        <v>186</v>
      </c>
      <c r="T603" s="8">
        <v>57</v>
      </c>
      <c r="U603" s="8">
        <v>143</v>
      </c>
      <c r="V603" s="8">
        <v>18</v>
      </c>
      <c r="W603" s="8">
        <v>81</v>
      </c>
      <c r="X603" s="8">
        <v>13</v>
      </c>
      <c r="Y603" s="8">
        <v>29</v>
      </c>
      <c r="Z603" s="8">
        <v>3.1</v>
      </c>
      <c r="AA603" s="8">
        <v>17</v>
      </c>
      <c r="AB603" s="8">
        <v>2</v>
      </c>
      <c r="AC603" s="8"/>
      <c r="AD603" s="8">
        <v>19</v>
      </c>
      <c r="AE603" s="8">
        <v>1.9</v>
      </c>
      <c r="AF603" s="17">
        <f t="shared" si="242"/>
        <v>5676.1</v>
      </c>
      <c r="AG603" s="8">
        <f t="shared" si="247"/>
        <v>47.193100024820055</v>
      </c>
      <c r="AH603" s="19">
        <f t="shared" si="225"/>
        <v>39.133768352365415</v>
      </c>
      <c r="AI603" s="19">
        <f t="shared" si="226"/>
        <v>2.015298159142676</v>
      </c>
      <c r="AJ603" s="18">
        <f t="shared" si="243"/>
        <v>3.6971553014835998</v>
      </c>
      <c r="AK603" s="18">
        <f t="shared" si="227"/>
        <v>31.408450704225352</v>
      </c>
      <c r="AL603" s="18">
        <f t="shared" si="246"/>
        <v>10</v>
      </c>
      <c r="AM603" s="8">
        <f t="shared" si="228"/>
        <v>1.0599971798576726</v>
      </c>
      <c r="AN603" s="8">
        <f t="shared" si="229"/>
        <v>1.0287457436935914</v>
      </c>
      <c r="AO603" s="8">
        <f t="shared" si="230"/>
        <v>0.86670990929681102</v>
      </c>
      <c r="AP603" s="17">
        <f t="shared" si="231"/>
        <v>27.307692307692307</v>
      </c>
      <c r="AQ603" s="18">
        <f t="shared" si="233"/>
        <v>0.94968152866242039</v>
      </c>
      <c r="AR603" s="17">
        <f t="shared" si="234"/>
        <v>20.882352941176471</v>
      </c>
      <c r="AS603" s="17">
        <f t="shared" si="235"/>
        <v>655.88235294117646</v>
      </c>
      <c r="AT603" s="17">
        <f t="shared" si="244"/>
        <v>586.84210526315792</v>
      </c>
      <c r="AU603" s="17">
        <f t="shared" si="236"/>
        <v>12.452930728241563</v>
      </c>
      <c r="AV603" s="18">
        <f t="shared" si="237"/>
        <v>8.2587412587412583</v>
      </c>
      <c r="AW603" s="18">
        <f t="shared" si="232"/>
        <v>6.8054980786284363</v>
      </c>
      <c r="AX603" s="18">
        <f t="shared" si="238"/>
        <v>3.1183644189383068</v>
      </c>
      <c r="AY603" s="8">
        <f t="shared" si="239"/>
        <v>1.1176470588235294</v>
      </c>
      <c r="AZ603" s="8">
        <f t="shared" si="240"/>
        <v>0.16460176991150444</v>
      </c>
      <c r="BA603" s="18">
        <f t="shared" si="248"/>
        <v>0.97126548158066273</v>
      </c>
      <c r="BB603" s="20">
        <f t="shared" si="241"/>
        <v>0.62197741837046072</v>
      </c>
      <c r="BC603" s="8">
        <f t="shared" si="245"/>
        <v>2.7327751038438718E-2</v>
      </c>
      <c r="BD603" s="44"/>
      <c r="BE603" s="44"/>
      <c r="BF603" s="8"/>
    </row>
    <row r="604" spans="1:58" x14ac:dyDescent="0.25">
      <c r="A604" s="8">
        <v>448</v>
      </c>
      <c r="B604" s="16" t="s">
        <v>276</v>
      </c>
      <c r="C604" s="8" t="s">
        <v>57</v>
      </c>
      <c r="D604" s="8" t="s">
        <v>58</v>
      </c>
      <c r="E604" s="8" t="s">
        <v>278</v>
      </c>
      <c r="F604" s="8" t="s">
        <v>60</v>
      </c>
      <c r="G604" s="8"/>
      <c r="H604" s="8"/>
      <c r="I604" s="8"/>
      <c r="J604" s="8"/>
      <c r="K604" s="8"/>
      <c r="L604" s="8">
        <v>10874</v>
      </c>
      <c r="M604" s="8">
        <v>382</v>
      </c>
      <c r="N604" s="8"/>
      <c r="O604" s="8">
        <v>1014</v>
      </c>
      <c r="P604" s="8">
        <v>2189</v>
      </c>
      <c r="Q604" s="8">
        <v>253</v>
      </c>
      <c r="R604" s="8">
        <v>1011</v>
      </c>
      <c r="S604" s="8">
        <v>175</v>
      </c>
      <c r="T604" s="8">
        <v>58</v>
      </c>
      <c r="U604" s="8">
        <v>144</v>
      </c>
      <c r="V604" s="8">
        <v>18</v>
      </c>
      <c r="W604" s="8">
        <v>85</v>
      </c>
      <c r="X604" s="8">
        <v>14</v>
      </c>
      <c r="Y604" s="8">
        <v>30</v>
      </c>
      <c r="Z604" s="8">
        <v>3.3</v>
      </c>
      <c r="AA604" s="8">
        <v>18</v>
      </c>
      <c r="AB604" s="8">
        <v>2</v>
      </c>
      <c r="AC604" s="8"/>
      <c r="AD604" s="8">
        <v>27</v>
      </c>
      <c r="AE604" s="8">
        <v>2.8</v>
      </c>
      <c r="AF604" s="17">
        <f t="shared" si="242"/>
        <v>5014.3</v>
      </c>
      <c r="AG604" s="8">
        <f t="shared" si="247"/>
        <v>38.268635724331929</v>
      </c>
      <c r="AH604" s="19">
        <f t="shared" si="225"/>
        <v>31.940275512053653</v>
      </c>
      <c r="AI604" s="19">
        <f t="shared" si="226"/>
        <v>1.9339919117554996</v>
      </c>
      <c r="AJ604" s="18">
        <f t="shared" si="243"/>
        <v>3.373887884267631</v>
      </c>
      <c r="AK604" s="18">
        <f t="shared" si="227"/>
        <v>28.465968586387433</v>
      </c>
      <c r="AL604" s="18">
        <f t="shared" si="246"/>
        <v>9.6428571428571441</v>
      </c>
      <c r="AM604" s="8">
        <f t="shared" si="228"/>
        <v>1.0455726393931881</v>
      </c>
      <c r="AN604" s="8">
        <f t="shared" si="229"/>
        <v>1.0754380786507307</v>
      </c>
      <c r="AO604" s="8">
        <f t="shared" si="230"/>
        <v>0.87305705684244372</v>
      </c>
      <c r="AP604" s="17">
        <f t="shared" si="231"/>
        <v>27.285714285714285</v>
      </c>
      <c r="AQ604" s="18">
        <f t="shared" si="233"/>
        <v>0.94891719745222924</v>
      </c>
      <c r="AR604" s="17">
        <f t="shared" si="234"/>
        <v>21.222222222222221</v>
      </c>
      <c r="AS604" s="17">
        <f t="shared" si="235"/>
        <v>604.11111111111109</v>
      </c>
      <c r="AT604" s="17">
        <f t="shared" si="244"/>
        <v>402.74074074074076</v>
      </c>
      <c r="AU604" s="17">
        <f t="shared" si="236"/>
        <v>12.671403197158082</v>
      </c>
      <c r="AV604" s="18">
        <f t="shared" si="237"/>
        <v>7.041666666666667</v>
      </c>
      <c r="AW604" s="18">
        <f t="shared" si="232"/>
        <v>6.4723618090452257</v>
      </c>
      <c r="AX604" s="18">
        <f t="shared" si="238"/>
        <v>3.0905600722673894</v>
      </c>
      <c r="AY604" s="8">
        <f t="shared" si="239"/>
        <v>1.5</v>
      </c>
      <c r="AZ604" s="8">
        <f t="shared" si="240"/>
        <v>0.17309594460929772</v>
      </c>
      <c r="BA604" s="18">
        <f t="shared" si="248"/>
        <v>0.96603713379733958</v>
      </c>
      <c r="BB604" s="20">
        <f t="shared" si="241"/>
        <v>0.67797919437907161</v>
      </c>
      <c r="BC604" s="8">
        <f t="shared" si="245"/>
        <v>2.4030255839822025E-2</v>
      </c>
      <c r="BD604" s="44"/>
      <c r="BE604" s="44"/>
      <c r="BF604" s="8"/>
    </row>
    <row r="605" spans="1:58" x14ac:dyDescent="0.25">
      <c r="A605" s="8">
        <v>449</v>
      </c>
      <c r="B605" s="16" t="s">
        <v>276</v>
      </c>
      <c r="C605" s="8" t="s">
        <v>57</v>
      </c>
      <c r="D605" s="8" t="s">
        <v>58</v>
      </c>
      <c r="E605" s="8" t="s">
        <v>278</v>
      </c>
      <c r="F605" s="8" t="s">
        <v>60</v>
      </c>
      <c r="G605" s="8"/>
      <c r="H605" s="8"/>
      <c r="I605" s="8"/>
      <c r="J605" s="8"/>
      <c r="K605" s="8"/>
      <c r="L605" s="8">
        <v>10376</v>
      </c>
      <c r="M605" s="8">
        <v>381</v>
      </c>
      <c r="N605" s="8"/>
      <c r="O605" s="8">
        <v>1538</v>
      </c>
      <c r="P605" s="8">
        <v>3255</v>
      </c>
      <c r="Q605" s="8">
        <v>356</v>
      </c>
      <c r="R605" s="8">
        <v>1396</v>
      </c>
      <c r="S605" s="8">
        <v>220</v>
      </c>
      <c r="T605" s="8">
        <v>67</v>
      </c>
      <c r="U605" s="8">
        <v>165</v>
      </c>
      <c r="V605" s="8">
        <v>20</v>
      </c>
      <c r="W605" s="8">
        <v>91</v>
      </c>
      <c r="X605" s="8">
        <v>15</v>
      </c>
      <c r="Y605" s="8">
        <v>31</v>
      </c>
      <c r="Z605" s="8">
        <v>3.5</v>
      </c>
      <c r="AA605" s="8">
        <v>19</v>
      </c>
      <c r="AB605" s="8">
        <v>2</v>
      </c>
      <c r="AC605" s="8"/>
      <c r="AD605" s="8">
        <v>51</v>
      </c>
      <c r="AE605" s="8">
        <v>6.6</v>
      </c>
      <c r="AF605" s="17">
        <f t="shared" si="242"/>
        <v>7178.5</v>
      </c>
      <c r="AG605" s="8">
        <f t="shared" si="247"/>
        <v>54.98956251387964</v>
      </c>
      <c r="AH605" s="19">
        <f t="shared" si="225"/>
        <v>44.994848458830596</v>
      </c>
      <c r="AI605" s="19">
        <f t="shared" si="226"/>
        <v>2.1244121238499392</v>
      </c>
      <c r="AJ605" s="18">
        <f t="shared" si="243"/>
        <v>4.0706559263521296</v>
      </c>
      <c r="AK605" s="18">
        <f t="shared" si="227"/>
        <v>27.233595800524935</v>
      </c>
      <c r="AL605" s="18">
        <f t="shared" si="246"/>
        <v>7.7272727272727275</v>
      </c>
      <c r="AM605" s="8">
        <f t="shared" si="228"/>
        <v>1.0642300380341776</v>
      </c>
      <c r="AN605" s="8">
        <f t="shared" si="229"/>
        <v>1.0350925355607357</v>
      </c>
      <c r="AO605" s="8">
        <f t="shared" si="230"/>
        <v>0.81291775311805492</v>
      </c>
      <c r="AP605" s="17">
        <f t="shared" si="231"/>
        <v>25.4</v>
      </c>
      <c r="AQ605" s="18">
        <f t="shared" si="233"/>
        <v>0.88333757961783455</v>
      </c>
      <c r="AR605" s="17">
        <f t="shared" si="234"/>
        <v>20.05263157894737</v>
      </c>
      <c r="AS605" s="17">
        <f t="shared" si="235"/>
        <v>546.10526315789468</v>
      </c>
      <c r="AT605" s="17">
        <f t="shared" si="244"/>
        <v>203.45098039215685</v>
      </c>
      <c r="AU605" s="17">
        <f t="shared" si="236"/>
        <v>14.63765541740675</v>
      </c>
      <c r="AV605" s="18">
        <f t="shared" si="237"/>
        <v>9.3212121212121204</v>
      </c>
      <c r="AW605" s="18">
        <f t="shared" si="232"/>
        <v>7.0259190690293565</v>
      </c>
      <c r="AX605" s="18">
        <f t="shared" si="238"/>
        <v>3.1345742404792469</v>
      </c>
      <c r="AY605" s="8">
        <f t="shared" si="239"/>
        <v>2.6842105263157894</v>
      </c>
      <c r="AZ605" s="8">
        <f t="shared" si="240"/>
        <v>0.15759312320916904</v>
      </c>
      <c r="BA605" s="18">
        <f t="shared" si="248"/>
        <v>0.97471616633001323</v>
      </c>
      <c r="BB605" s="20">
        <f t="shared" si="241"/>
        <v>0.46851417844086557</v>
      </c>
      <c r="BC605" s="8">
        <f t="shared" si="245"/>
        <v>2.5598106571118634E-2</v>
      </c>
      <c r="BD605" s="44"/>
      <c r="BE605" s="44"/>
      <c r="BF605" s="8"/>
    </row>
    <row r="606" spans="1:58" x14ac:dyDescent="0.25">
      <c r="A606" s="8">
        <v>450</v>
      </c>
      <c r="B606" s="16" t="s">
        <v>276</v>
      </c>
      <c r="C606" s="8" t="s">
        <v>57</v>
      </c>
      <c r="D606" s="8" t="s">
        <v>58</v>
      </c>
      <c r="E606" s="8" t="s">
        <v>278</v>
      </c>
      <c r="F606" s="8" t="s">
        <v>60</v>
      </c>
      <c r="G606" s="8"/>
      <c r="H606" s="8"/>
      <c r="I606" s="8"/>
      <c r="J606" s="8"/>
      <c r="K606" s="8"/>
      <c r="L606" s="8">
        <v>13807</v>
      </c>
      <c r="M606" s="8">
        <v>357</v>
      </c>
      <c r="N606" s="8"/>
      <c r="O606" s="8">
        <v>1871</v>
      </c>
      <c r="P606" s="8">
        <v>3789</v>
      </c>
      <c r="Q606" s="8">
        <v>403</v>
      </c>
      <c r="R606" s="8">
        <v>1525</v>
      </c>
      <c r="S606" s="8">
        <v>220</v>
      </c>
      <c r="T606" s="8">
        <v>65</v>
      </c>
      <c r="U606" s="8">
        <v>154</v>
      </c>
      <c r="V606" s="8">
        <v>18</v>
      </c>
      <c r="W606" s="8">
        <v>82</v>
      </c>
      <c r="X606" s="8">
        <v>13</v>
      </c>
      <c r="Y606" s="8">
        <v>27</v>
      </c>
      <c r="Z606" s="8">
        <v>3.1</v>
      </c>
      <c r="AA606" s="8">
        <v>16</v>
      </c>
      <c r="AB606" s="8">
        <v>1.9</v>
      </c>
      <c r="AC606" s="8"/>
      <c r="AD606" s="8">
        <v>4.5999999999999996</v>
      </c>
      <c r="AE606" s="8">
        <v>0.13</v>
      </c>
      <c r="AF606" s="17">
        <f t="shared" si="242"/>
        <v>8188</v>
      </c>
      <c r="AG606" s="8">
        <f t="shared" si="247"/>
        <v>79.438554852320678</v>
      </c>
      <c r="AH606" s="19">
        <f t="shared" ref="AH606:AH669" si="249">IFERROR((P606/0.613)/(AA606/0.161),"")</f>
        <v>62.197084013050571</v>
      </c>
      <c r="AI606" s="19">
        <f t="shared" ref="AI606:AI669" si="250">IFERROR((O606/0.237)/(R606/0.457),"")</f>
        <v>2.3657660648820644</v>
      </c>
      <c r="AJ606" s="18">
        <f t="shared" si="243"/>
        <v>4.9520138089758348</v>
      </c>
      <c r="AK606" s="18">
        <f t="shared" ref="AK606:AK669" si="251">IFERROR(L606/M606,"")</f>
        <v>38.675070028011206</v>
      </c>
      <c r="AL606" s="18">
        <f t="shared" si="246"/>
        <v>35.38461538461538</v>
      </c>
      <c r="AM606" s="8">
        <f t="shared" ref="AM606:AM669" si="252">IFERROR((P606/0.613)/(SQRT((O606/0.237)*(Q606/0.0928))),"")</f>
        <v>1.0556571050590187</v>
      </c>
      <c r="AN606" s="8">
        <f t="shared" ref="AN606:AN669" si="253">IFERROR((T606/0.0563)/SQRT((S606/0.138)*(U606/0.199)),"")</f>
        <v>1.0394398011712602</v>
      </c>
      <c r="AO606" s="8">
        <f t="shared" ref="AO606:AO669" si="254">IFERROR((M606/1.57)/(0.25*(W606/0.246)+(0.75*X606/0.0546)),"")</f>
        <v>0.8682107701215982</v>
      </c>
      <c r="AP606" s="17">
        <f t="shared" ref="AP606:AP669" si="255">IFERROR(M606/X606,"")</f>
        <v>27.46153846153846</v>
      </c>
      <c r="AQ606" s="18">
        <f t="shared" si="233"/>
        <v>0.95503184713375799</v>
      </c>
      <c r="AR606" s="17">
        <f t="shared" si="234"/>
        <v>22.3125</v>
      </c>
      <c r="AS606" s="17">
        <f t="shared" si="235"/>
        <v>862.9375</v>
      </c>
      <c r="AT606" s="17">
        <f t="shared" si="244"/>
        <v>3001.521739130435</v>
      </c>
      <c r="AU606" s="17">
        <f t="shared" si="236"/>
        <v>14.948116294288118</v>
      </c>
      <c r="AV606" s="18">
        <f t="shared" si="237"/>
        <v>12.14935064935065</v>
      </c>
      <c r="AW606" s="18">
        <f t="shared" ref="AW606:AW669" si="256">IFERROR((U606/0.199)/(AA606/0.161),"")</f>
        <v>7.7870603015075366</v>
      </c>
      <c r="AX606" s="18">
        <f t="shared" si="238"/>
        <v>3.3541666666666665</v>
      </c>
      <c r="AY606" s="8">
        <f t="shared" si="239"/>
        <v>0.28749999999999998</v>
      </c>
      <c r="AZ606" s="8">
        <f t="shared" si="240"/>
        <v>0.14426229508196722</v>
      </c>
      <c r="BA606" s="18">
        <f t="shared" si="248"/>
        <v>0.9803370786516854</v>
      </c>
      <c r="BB606" s="20">
        <f t="shared" si="241"/>
        <v>0.57069973996608259</v>
      </c>
      <c r="BC606" s="8">
        <f t="shared" si="245"/>
        <v>3.3315649867374009E-2</v>
      </c>
      <c r="BD606" s="44"/>
      <c r="BE606" s="44"/>
      <c r="BF606" s="8"/>
    </row>
    <row r="607" spans="1:58" x14ac:dyDescent="0.25">
      <c r="A607" s="8">
        <v>451</v>
      </c>
      <c r="B607" s="16" t="s">
        <v>276</v>
      </c>
      <c r="C607" s="8" t="s">
        <v>57</v>
      </c>
      <c r="D607" s="8" t="s">
        <v>58</v>
      </c>
      <c r="E607" s="8" t="s">
        <v>278</v>
      </c>
      <c r="F607" s="8" t="s">
        <v>60</v>
      </c>
      <c r="G607" s="8"/>
      <c r="H607" s="8"/>
      <c r="I607" s="8"/>
      <c r="J607" s="8"/>
      <c r="K607" s="8"/>
      <c r="L607" s="8">
        <v>12298</v>
      </c>
      <c r="M607" s="8">
        <v>382</v>
      </c>
      <c r="N607" s="8"/>
      <c r="O607" s="8">
        <v>1360</v>
      </c>
      <c r="P607" s="8">
        <v>2947</v>
      </c>
      <c r="Q607" s="8">
        <v>325</v>
      </c>
      <c r="R607" s="8">
        <v>1276</v>
      </c>
      <c r="S607" s="8">
        <v>202</v>
      </c>
      <c r="T607" s="8">
        <v>61</v>
      </c>
      <c r="U607" s="8">
        <v>146</v>
      </c>
      <c r="V607" s="8">
        <v>18</v>
      </c>
      <c r="W607" s="8">
        <v>84</v>
      </c>
      <c r="X607" s="8">
        <v>14</v>
      </c>
      <c r="Y607" s="8">
        <v>29</v>
      </c>
      <c r="Z607" s="8">
        <v>3.4</v>
      </c>
      <c r="AA607" s="8">
        <v>17</v>
      </c>
      <c r="AB607" s="8">
        <v>2</v>
      </c>
      <c r="AC607" s="8"/>
      <c r="AD607" s="8">
        <v>8.6</v>
      </c>
      <c r="AE607" s="8">
        <v>0.72</v>
      </c>
      <c r="AF607" s="17">
        <f t="shared" si="242"/>
        <v>6484.4</v>
      </c>
      <c r="AG607" s="8">
        <f t="shared" si="247"/>
        <v>54.345991561181435</v>
      </c>
      <c r="AH607" s="19">
        <f t="shared" si="249"/>
        <v>45.529891565108912</v>
      </c>
      <c r="AI607" s="19">
        <f t="shared" si="250"/>
        <v>2.0552094493604751</v>
      </c>
      <c r="AJ607" s="18">
        <f t="shared" si="243"/>
        <v>3.9202907632535413</v>
      </c>
      <c r="AK607" s="18">
        <f t="shared" si="251"/>
        <v>32.193717277486911</v>
      </c>
      <c r="AL607" s="18">
        <f t="shared" si="246"/>
        <v>11.944444444444445</v>
      </c>
      <c r="AM607" s="8">
        <f t="shared" si="252"/>
        <v>1.0723997097609219</v>
      </c>
      <c r="AN607" s="8">
        <f t="shared" si="253"/>
        <v>1.0455273762815964</v>
      </c>
      <c r="AO607" s="8">
        <f t="shared" si="254"/>
        <v>0.87625236701669829</v>
      </c>
      <c r="AP607" s="17">
        <f t="shared" si="255"/>
        <v>27.285714285714285</v>
      </c>
      <c r="AQ607" s="18">
        <f t="shared" si="233"/>
        <v>0.94891719745222924</v>
      </c>
      <c r="AR607" s="17">
        <f t="shared" si="234"/>
        <v>22.470588235294116</v>
      </c>
      <c r="AS607" s="17">
        <f t="shared" si="235"/>
        <v>723.41176470588232</v>
      </c>
      <c r="AT607" s="17">
        <f t="shared" si="244"/>
        <v>1430</v>
      </c>
      <c r="AU607" s="17">
        <f t="shared" si="236"/>
        <v>13.326820603907636</v>
      </c>
      <c r="AV607" s="18">
        <f t="shared" si="237"/>
        <v>9.3150684931506849</v>
      </c>
      <c r="AW607" s="18">
        <f t="shared" si="256"/>
        <v>6.9482707655926692</v>
      </c>
      <c r="AX607" s="18">
        <f t="shared" si="238"/>
        <v>3.2338593974175036</v>
      </c>
      <c r="AY607" s="8">
        <f t="shared" si="239"/>
        <v>0.50588235294117645</v>
      </c>
      <c r="AZ607" s="8">
        <f t="shared" si="240"/>
        <v>0.15830721003134796</v>
      </c>
      <c r="BA607" s="18">
        <f t="shared" si="248"/>
        <v>0.97418419591635319</v>
      </c>
      <c r="BB607" s="20">
        <f t="shared" si="241"/>
        <v>0.60752199762187875</v>
      </c>
      <c r="BC607" s="8">
        <f t="shared" si="245"/>
        <v>9.843260188087774E-3</v>
      </c>
      <c r="BD607" s="44"/>
      <c r="BE607" s="44"/>
      <c r="BF607" s="8"/>
    </row>
    <row r="608" spans="1:58" x14ac:dyDescent="0.25">
      <c r="A608" s="8">
        <v>452</v>
      </c>
      <c r="B608" s="16" t="s">
        <v>276</v>
      </c>
      <c r="C608" s="8" t="s">
        <v>57</v>
      </c>
      <c r="D608" s="8" t="s">
        <v>58</v>
      </c>
      <c r="E608" s="8" t="s">
        <v>278</v>
      </c>
      <c r="F608" s="8" t="s">
        <v>60</v>
      </c>
      <c r="G608" s="8"/>
      <c r="H608" s="8"/>
      <c r="I608" s="8"/>
      <c r="J608" s="8"/>
      <c r="K608" s="8"/>
      <c r="L608" s="8">
        <v>11077</v>
      </c>
      <c r="M608" s="8">
        <v>312</v>
      </c>
      <c r="N608" s="8"/>
      <c r="O608" s="8">
        <v>1203</v>
      </c>
      <c r="P608" s="8">
        <v>2600</v>
      </c>
      <c r="Q608" s="8">
        <v>292</v>
      </c>
      <c r="R608" s="8">
        <v>1155</v>
      </c>
      <c r="S608" s="8">
        <v>187</v>
      </c>
      <c r="T608" s="8">
        <v>56</v>
      </c>
      <c r="U608" s="8">
        <v>141</v>
      </c>
      <c r="V608" s="8">
        <v>16</v>
      </c>
      <c r="W608" s="8">
        <v>75</v>
      </c>
      <c r="X608" s="8">
        <v>12</v>
      </c>
      <c r="Y608" s="8">
        <v>25</v>
      </c>
      <c r="Z608" s="8">
        <v>2.7</v>
      </c>
      <c r="AA608" s="8">
        <v>14</v>
      </c>
      <c r="AB608" s="8">
        <v>1.6</v>
      </c>
      <c r="AC608" s="8"/>
      <c r="AD608" s="8">
        <v>17</v>
      </c>
      <c r="AE608" s="8">
        <v>0.06</v>
      </c>
      <c r="AF608" s="17">
        <f t="shared" si="242"/>
        <v>5780.3</v>
      </c>
      <c r="AG608" s="8">
        <f t="shared" si="247"/>
        <v>58.37341772151899</v>
      </c>
      <c r="AH608" s="19">
        <f t="shared" si="249"/>
        <v>48.776508972267536</v>
      </c>
      <c r="AI608" s="19">
        <f t="shared" si="250"/>
        <v>2.0084059400515097</v>
      </c>
      <c r="AJ608" s="18">
        <f t="shared" si="243"/>
        <v>3.7458877682258178</v>
      </c>
      <c r="AK608" s="18">
        <f t="shared" si="251"/>
        <v>35.503205128205131</v>
      </c>
      <c r="AL608" s="18">
        <f t="shared" si="246"/>
        <v>283.33333333333337</v>
      </c>
      <c r="AM608" s="8">
        <f t="shared" si="252"/>
        <v>1.0612966543948701</v>
      </c>
      <c r="AN608" s="8">
        <f t="shared" si="253"/>
        <v>1.0151152541296362</v>
      </c>
      <c r="AO608" s="8">
        <f t="shared" si="254"/>
        <v>0.82440265046055528</v>
      </c>
      <c r="AP608" s="17">
        <f t="shared" si="255"/>
        <v>26</v>
      </c>
      <c r="AQ608" s="18">
        <f t="shared" si="233"/>
        <v>0.90420382165605107</v>
      </c>
      <c r="AR608" s="17">
        <f t="shared" si="234"/>
        <v>22.285714285714285</v>
      </c>
      <c r="AS608" s="17">
        <f t="shared" si="235"/>
        <v>791.21428571428567</v>
      </c>
      <c r="AT608" s="17">
        <f t="shared" si="244"/>
        <v>651.58823529411768</v>
      </c>
      <c r="AU608" s="17">
        <f t="shared" si="236"/>
        <v>15.293072824156303</v>
      </c>
      <c r="AV608" s="18">
        <f t="shared" si="237"/>
        <v>8.5319148936170208</v>
      </c>
      <c r="AW608" s="18">
        <f t="shared" si="256"/>
        <v>8.1482412060301499</v>
      </c>
      <c r="AX608" s="18">
        <f t="shared" si="238"/>
        <v>3.5060975609756095</v>
      </c>
      <c r="AY608" s="8">
        <f t="shared" si="239"/>
        <v>1.2142857142857142</v>
      </c>
      <c r="AZ608" s="8">
        <f t="shared" si="240"/>
        <v>0.16190476190476191</v>
      </c>
      <c r="BA608" s="18">
        <f t="shared" si="248"/>
        <v>0.9746898949881494</v>
      </c>
      <c r="BB608" s="20">
        <f t="shared" si="241"/>
        <v>0.60453070607553372</v>
      </c>
      <c r="BC608" s="8">
        <f t="shared" si="245"/>
        <v>3.1915374190633942E-2</v>
      </c>
      <c r="BD608" s="44"/>
      <c r="BE608" s="44"/>
      <c r="BF608" s="8"/>
    </row>
    <row r="609" spans="1:58" x14ac:dyDescent="0.25">
      <c r="A609" s="8">
        <v>453</v>
      </c>
      <c r="B609" s="16" t="s">
        <v>276</v>
      </c>
      <c r="C609" s="8" t="s">
        <v>57</v>
      </c>
      <c r="D609" s="8" t="s">
        <v>58</v>
      </c>
      <c r="E609" s="8" t="s">
        <v>278</v>
      </c>
      <c r="F609" s="8" t="s">
        <v>60</v>
      </c>
      <c r="G609" s="8"/>
      <c r="H609" s="8"/>
      <c r="I609" s="8"/>
      <c r="J609" s="8"/>
      <c r="K609" s="8"/>
      <c r="L609" s="8">
        <v>10058</v>
      </c>
      <c r="M609" s="8">
        <v>416</v>
      </c>
      <c r="N609" s="8"/>
      <c r="O609" s="8">
        <v>905</v>
      </c>
      <c r="P609" s="8">
        <v>2092</v>
      </c>
      <c r="Q609" s="8">
        <v>240</v>
      </c>
      <c r="R609" s="8">
        <v>986</v>
      </c>
      <c r="S609" s="8">
        <v>175</v>
      </c>
      <c r="T609" s="8">
        <v>58</v>
      </c>
      <c r="U609" s="8">
        <v>140</v>
      </c>
      <c r="V609" s="8">
        <v>18</v>
      </c>
      <c r="W609" s="8">
        <v>88</v>
      </c>
      <c r="X609" s="8">
        <v>15</v>
      </c>
      <c r="Y609" s="8">
        <v>31</v>
      </c>
      <c r="Z609" s="8">
        <v>3.6</v>
      </c>
      <c r="AA609" s="8">
        <v>19</v>
      </c>
      <c r="AB609" s="8">
        <v>2.2000000000000002</v>
      </c>
      <c r="AC609" s="8"/>
      <c r="AD609" s="8">
        <v>12</v>
      </c>
      <c r="AE609" s="8">
        <v>0.21</v>
      </c>
      <c r="AF609" s="17">
        <f t="shared" si="242"/>
        <v>4772.8</v>
      </c>
      <c r="AG609" s="8">
        <f t="shared" si="247"/>
        <v>32.357317343992896</v>
      </c>
      <c r="AH609" s="19">
        <f t="shared" si="249"/>
        <v>28.918348072465012</v>
      </c>
      <c r="AI609" s="19">
        <f t="shared" si="250"/>
        <v>1.7698624626629353</v>
      </c>
      <c r="AJ609" s="18">
        <f t="shared" si="243"/>
        <v>3.0112115732368898</v>
      </c>
      <c r="AK609" s="18">
        <f t="shared" si="251"/>
        <v>24.177884615384617</v>
      </c>
      <c r="AL609" s="18">
        <f t="shared" si="246"/>
        <v>57.142857142857146</v>
      </c>
      <c r="AM609" s="8">
        <f t="shared" si="252"/>
        <v>1.0859740717115078</v>
      </c>
      <c r="AN609" s="8">
        <f t="shared" si="253"/>
        <v>1.0906932814424712</v>
      </c>
      <c r="AO609" s="8">
        <f t="shared" si="254"/>
        <v>0.89675365788248451</v>
      </c>
      <c r="AP609" s="17">
        <f t="shared" si="255"/>
        <v>27.733333333333334</v>
      </c>
      <c r="AQ609" s="18">
        <f t="shared" si="233"/>
        <v>0.96448407643312106</v>
      </c>
      <c r="AR609" s="17">
        <f t="shared" si="234"/>
        <v>21.894736842105264</v>
      </c>
      <c r="AS609" s="17">
        <f t="shared" si="235"/>
        <v>529.36842105263156</v>
      </c>
      <c r="AT609" s="17">
        <f t="shared" si="244"/>
        <v>838.16666666666663</v>
      </c>
      <c r="AU609" s="17">
        <f t="shared" si="236"/>
        <v>11.519457451961891</v>
      </c>
      <c r="AV609" s="18">
        <f t="shared" si="237"/>
        <v>6.4642857142857144</v>
      </c>
      <c r="AW609" s="18">
        <f t="shared" si="256"/>
        <v>5.9613858767521819</v>
      </c>
      <c r="AX609" s="18">
        <f t="shared" si="238"/>
        <v>3.0312366281557552</v>
      </c>
      <c r="AY609" s="8">
        <f t="shared" si="239"/>
        <v>0.63157894736842102</v>
      </c>
      <c r="AZ609" s="8">
        <f t="shared" si="240"/>
        <v>0.17748478701825557</v>
      </c>
      <c r="BA609" s="18">
        <f t="shared" si="248"/>
        <v>0.96295675494468647</v>
      </c>
      <c r="BB609" s="20">
        <f t="shared" si="241"/>
        <v>0.64300286773448989</v>
      </c>
      <c r="BC609" s="8">
        <f t="shared" si="245"/>
        <v>3.7199817438506883E-3</v>
      </c>
      <c r="BD609" s="44"/>
      <c r="BE609" s="44"/>
      <c r="BF609" s="8"/>
    </row>
    <row r="610" spans="1:58" x14ac:dyDescent="0.25">
      <c r="A610" s="8">
        <v>454</v>
      </c>
      <c r="B610" s="16" t="s">
        <v>276</v>
      </c>
      <c r="C610" s="8" t="s">
        <v>57</v>
      </c>
      <c r="D610" s="8" t="s">
        <v>58</v>
      </c>
      <c r="E610" s="8" t="s">
        <v>278</v>
      </c>
      <c r="F610" s="8" t="s">
        <v>60</v>
      </c>
      <c r="G610" s="8"/>
      <c r="H610" s="8"/>
      <c r="I610" s="8"/>
      <c r="J610" s="8"/>
      <c r="K610" s="8"/>
      <c r="L610" s="8">
        <v>10516</v>
      </c>
      <c r="M610" s="8">
        <v>466</v>
      </c>
      <c r="N610" s="8"/>
      <c r="O610" s="8">
        <v>1196</v>
      </c>
      <c r="P610" s="8">
        <v>2568</v>
      </c>
      <c r="Q610" s="8">
        <v>288</v>
      </c>
      <c r="R610" s="8">
        <v>1172</v>
      </c>
      <c r="S610" s="8">
        <v>199</v>
      </c>
      <c r="T610" s="8">
        <v>65</v>
      </c>
      <c r="U610" s="8">
        <v>165</v>
      </c>
      <c r="V610" s="8">
        <v>21</v>
      </c>
      <c r="W610" s="8">
        <v>99</v>
      </c>
      <c r="X610" s="8">
        <v>17</v>
      </c>
      <c r="Y610" s="8">
        <v>34</v>
      </c>
      <c r="Z610" s="8">
        <v>3.8</v>
      </c>
      <c r="AA610" s="8">
        <v>22</v>
      </c>
      <c r="AB610" s="8">
        <v>2.6</v>
      </c>
      <c r="AC610" s="8"/>
      <c r="AD610" s="8">
        <v>23</v>
      </c>
      <c r="AE610" s="8">
        <v>1.6</v>
      </c>
      <c r="AF610" s="17">
        <f t="shared" si="242"/>
        <v>5852.4000000000005</v>
      </c>
      <c r="AG610" s="8">
        <f t="shared" si="247"/>
        <v>36.930571538166475</v>
      </c>
      <c r="AH610" s="19">
        <f t="shared" si="249"/>
        <v>30.657570814177664</v>
      </c>
      <c r="AI610" s="19">
        <f t="shared" si="250"/>
        <v>1.9677568007373167</v>
      </c>
      <c r="AJ610" s="18">
        <f t="shared" si="243"/>
        <v>3.4995229311112528</v>
      </c>
      <c r="AK610" s="18">
        <f t="shared" si="251"/>
        <v>22.566523605150216</v>
      </c>
      <c r="AL610" s="18">
        <f t="shared" si="246"/>
        <v>14.375</v>
      </c>
      <c r="AM610" s="8">
        <f t="shared" si="252"/>
        <v>1.0585731453230387</v>
      </c>
      <c r="AN610" s="8">
        <f t="shared" si="253"/>
        <v>1.0558507503276009</v>
      </c>
      <c r="AO610" s="8">
        <f t="shared" si="254"/>
        <v>0.88833276598408051</v>
      </c>
      <c r="AP610" s="17">
        <f t="shared" si="255"/>
        <v>27.411764705882351</v>
      </c>
      <c r="AQ610" s="18">
        <f t="shared" si="233"/>
        <v>0.95330086174597217</v>
      </c>
      <c r="AR610" s="17">
        <f t="shared" si="234"/>
        <v>21.181818181818183</v>
      </c>
      <c r="AS610" s="17">
        <f t="shared" si="235"/>
        <v>478</v>
      </c>
      <c r="AT610" s="17">
        <f t="shared" si="244"/>
        <v>457.21739130434781</v>
      </c>
      <c r="AU610" s="17">
        <f t="shared" si="236"/>
        <v>10.923623445825934</v>
      </c>
      <c r="AV610" s="18">
        <f t="shared" si="237"/>
        <v>7.2484848484848481</v>
      </c>
      <c r="AW610" s="18">
        <f t="shared" si="256"/>
        <v>6.0678391959798983</v>
      </c>
      <c r="AX610" s="18">
        <f t="shared" si="238"/>
        <v>2.9451219512195119</v>
      </c>
      <c r="AY610" s="8">
        <f t="shared" si="239"/>
        <v>1.0454545454545454</v>
      </c>
      <c r="AZ610" s="8">
        <f t="shared" si="240"/>
        <v>0.16979522184300341</v>
      </c>
      <c r="BA610" s="18">
        <f t="shared" si="248"/>
        <v>0.96592850796254515</v>
      </c>
      <c r="BB610" s="20">
        <f t="shared" si="241"/>
        <v>0.56558926680004717</v>
      </c>
      <c r="BC610" s="8">
        <f t="shared" si="245"/>
        <v>4.2855813472574061E-3</v>
      </c>
      <c r="BD610" s="44"/>
      <c r="BE610" s="44"/>
      <c r="BF610" s="8"/>
    </row>
    <row r="611" spans="1:58" x14ac:dyDescent="0.25">
      <c r="A611" s="8">
        <v>455</v>
      </c>
      <c r="B611" s="16" t="s">
        <v>276</v>
      </c>
      <c r="C611" s="8" t="s">
        <v>57</v>
      </c>
      <c r="D611" s="8" t="s">
        <v>58</v>
      </c>
      <c r="E611" s="8" t="s">
        <v>279</v>
      </c>
      <c r="F611" s="8" t="s">
        <v>60</v>
      </c>
      <c r="G611" s="8"/>
      <c r="H611" s="8"/>
      <c r="I611" s="8"/>
      <c r="J611" s="8"/>
      <c r="K611" s="8"/>
      <c r="L611" s="8">
        <v>8897</v>
      </c>
      <c r="M611" s="8">
        <v>293</v>
      </c>
      <c r="N611" s="8">
        <v>22</v>
      </c>
      <c r="O611" s="8">
        <v>1393</v>
      </c>
      <c r="P611" s="8">
        <v>2957</v>
      </c>
      <c r="Q611" s="8">
        <v>340</v>
      </c>
      <c r="R611" s="8">
        <v>1300</v>
      </c>
      <c r="S611" s="8">
        <v>194</v>
      </c>
      <c r="T611" s="8">
        <v>53</v>
      </c>
      <c r="U611" s="8">
        <v>137</v>
      </c>
      <c r="V611" s="8">
        <v>17</v>
      </c>
      <c r="W611" s="8">
        <v>76</v>
      </c>
      <c r="X611" s="8">
        <v>12</v>
      </c>
      <c r="Y611" s="8">
        <v>24</v>
      </c>
      <c r="Z611" s="8"/>
      <c r="AA611" s="8">
        <v>13</v>
      </c>
      <c r="AB611" s="8">
        <v>1.3</v>
      </c>
      <c r="AC611" s="8">
        <v>2.6</v>
      </c>
      <c r="AD611" s="8">
        <v>29</v>
      </c>
      <c r="AE611" s="8">
        <v>0.7</v>
      </c>
      <c r="AF611" s="17">
        <f t="shared" si="242"/>
        <v>6517.3</v>
      </c>
      <c r="AG611" s="8">
        <f t="shared" si="247"/>
        <v>72.792275235313213</v>
      </c>
      <c r="AH611" s="19">
        <f t="shared" si="249"/>
        <v>59.741121847157736</v>
      </c>
      <c r="AI611" s="19">
        <f t="shared" si="250"/>
        <v>2.0662155144433627</v>
      </c>
      <c r="AJ611" s="18">
        <f t="shared" si="243"/>
        <v>4.1809996085084178</v>
      </c>
      <c r="AK611" s="18">
        <f t="shared" si="251"/>
        <v>30.365187713310579</v>
      </c>
      <c r="AL611" s="18">
        <f t="shared" si="246"/>
        <v>41.428571428571431</v>
      </c>
      <c r="AM611" s="8">
        <f t="shared" si="252"/>
        <v>1.0394988049592331</v>
      </c>
      <c r="AN611" s="8">
        <f t="shared" si="253"/>
        <v>0.95691289632247511</v>
      </c>
      <c r="AO611" s="8">
        <f t="shared" si="254"/>
        <v>0.77094840870116121</v>
      </c>
      <c r="AP611" s="17">
        <f t="shared" si="255"/>
        <v>24.416666666666668</v>
      </c>
      <c r="AQ611" s="18">
        <f t="shared" si="233"/>
        <v>0.84914012738853506</v>
      </c>
      <c r="AR611" s="17">
        <f t="shared" si="234"/>
        <v>22.53846153846154</v>
      </c>
      <c r="AS611" s="17">
        <f t="shared" si="235"/>
        <v>684.38461538461536</v>
      </c>
      <c r="AT611" s="17">
        <f t="shared" si="244"/>
        <v>306.79310344827587</v>
      </c>
      <c r="AU611" s="17">
        <f t="shared" si="236"/>
        <v>17.813909003962287</v>
      </c>
      <c r="AV611" s="18">
        <f t="shared" si="237"/>
        <v>10.167883211678832</v>
      </c>
      <c r="AW611" s="18">
        <f t="shared" si="256"/>
        <v>8.5260919984538077</v>
      </c>
      <c r="AX611" s="18">
        <f t="shared" si="238"/>
        <v>3.82614133833646</v>
      </c>
      <c r="AY611" s="8">
        <f t="shared" si="239"/>
        <v>2.2307692307692308</v>
      </c>
      <c r="AZ611" s="8">
        <f t="shared" si="240"/>
        <v>0.14923076923076922</v>
      </c>
      <c r="BA611" s="18">
        <f t="shared" si="248"/>
        <v>0.97801236708452888</v>
      </c>
      <c r="BB611" s="20">
        <f t="shared" si="241"/>
        <v>0.4313983023872679</v>
      </c>
      <c r="BC611" s="8">
        <f t="shared" si="245"/>
        <v>2.2828448487205283E-3</v>
      </c>
      <c r="BD611" s="44"/>
      <c r="BE611" s="44"/>
      <c r="BF611" s="8"/>
    </row>
    <row r="612" spans="1:58" x14ac:dyDescent="0.25">
      <c r="A612" s="8">
        <v>456</v>
      </c>
      <c r="B612" s="16" t="s">
        <v>276</v>
      </c>
      <c r="C612" s="8" t="s">
        <v>57</v>
      </c>
      <c r="D612" s="8" t="s">
        <v>58</v>
      </c>
      <c r="E612" s="8" t="s">
        <v>279</v>
      </c>
      <c r="F612" s="8" t="s">
        <v>60</v>
      </c>
      <c r="G612" s="8"/>
      <c r="H612" s="8"/>
      <c r="I612" s="8"/>
      <c r="J612" s="8"/>
      <c r="K612" s="8"/>
      <c r="L612" s="8">
        <v>8193</v>
      </c>
      <c r="M612" s="8">
        <v>337</v>
      </c>
      <c r="N612" s="8">
        <v>25</v>
      </c>
      <c r="O612" s="8">
        <v>1369</v>
      </c>
      <c r="P612" s="8">
        <v>3005</v>
      </c>
      <c r="Q612" s="8">
        <v>353</v>
      </c>
      <c r="R612" s="8">
        <v>1373</v>
      </c>
      <c r="S612" s="8">
        <v>216</v>
      </c>
      <c r="T612" s="8">
        <v>58</v>
      </c>
      <c r="U612" s="8">
        <v>152</v>
      </c>
      <c r="V612" s="8">
        <v>19</v>
      </c>
      <c r="W612" s="8">
        <v>87</v>
      </c>
      <c r="X612" s="8">
        <v>13</v>
      </c>
      <c r="Y612" s="8">
        <v>28</v>
      </c>
      <c r="Z612" s="8"/>
      <c r="AA612" s="8">
        <v>15</v>
      </c>
      <c r="AB612" s="8">
        <v>1.6</v>
      </c>
      <c r="AC612" s="8">
        <v>3.5</v>
      </c>
      <c r="AD612" s="8">
        <v>47</v>
      </c>
      <c r="AE612" s="8">
        <v>2.8</v>
      </c>
      <c r="AF612" s="17">
        <f t="shared" si="242"/>
        <v>6689.6</v>
      </c>
      <c r="AG612" s="8">
        <f t="shared" si="247"/>
        <v>61.999718706047823</v>
      </c>
      <c r="AH612" s="19">
        <f t="shared" si="249"/>
        <v>52.61609570418706</v>
      </c>
      <c r="AI612" s="19">
        <f t="shared" si="250"/>
        <v>1.9226523581673076</v>
      </c>
      <c r="AJ612" s="18">
        <f t="shared" si="243"/>
        <v>3.6904594467885614</v>
      </c>
      <c r="AK612" s="18">
        <f t="shared" si="251"/>
        <v>24.311572700296736</v>
      </c>
      <c r="AL612" s="18">
        <f t="shared" si="246"/>
        <v>16.785714285714288</v>
      </c>
      <c r="AM612" s="8">
        <f t="shared" si="252"/>
        <v>1.0457866322661293</v>
      </c>
      <c r="AN612" s="8">
        <f t="shared" si="253"/>
        <v>0.94218678931100164</v>
      </c>
      <c r="AO612" s="8">
        <f t="shared" si="254"/>
        <v>0.80397335854781216</v>
      </c>
      <c r="AP612" s="17">
        <f t="shared" si="255"/>
        <v>25.923076923076923</v>
      </c>
      <c r="AQ612" s="18">
        <f t="shared" si="233"/>
        <v>0.90152866242038221</v>
      </c>
      <c r="AR612" s="17">
        <f t="shared" si="234"/>
        <v>22.466666666666665</v>
      </c>
      <c r="AS612" s="17">
        <f t="shared" si="235"/>
        <v>546.20000000000005</v>
      </c>
      <c r="AT612" s="17">
        <f t="shared" si="244"/>
        <v>174.31914893617022</v>
      </c>
      <c r="AU612" s="17">
        <f t="shared" si="236"/>
        <v>15.839253996447599</v>
      </c>
      <c r="AV612" s="18">
        <f t="shared" si="237"/>
        <v>9.0065789473684212</v>
      </c>
      <c r="AW612" s="18">
        <f t="shared" si="256"/>
        <v>8.198324958123953</v>
      </c>
      <c r="AX612" s="18">
        <f t="shared" si="238"/>
        <v>3.7959349593495935</v>
      </c>
      <c r="AY612" s="8">
        <f t="shared" si="239"/>
        <v>3.1333333333333333</v>
      </c>
      <c r="AZ612" s="8">
        <f t="shared" si="240"/>
        <v>0.15731973780043701</v>
      </c>
      <c r="BA612" s="18">
        <f t="shared" si="248"/>
        <v>0.97554412819899539</v>
      </c>
      <c r="BB612" s="20">
        <f t="shared" si="241"/>
        <v>0.37614094482256322</v>
      </c>
      <c r="BC612" s="8">
        <f t="shared" si="245"/>
        <v>1.002869052130136E-2</v>
      </c>
      <c r="BD612" s="44"/>
      <c r="BE612" s="44"/>
      <c r="BF612" s="8"/>
    </row>
    <row r="613" spans="1:58" x14ac:dyDescent="0.25">
      <c r="A613" s="8">
        <v>457</v>
      </c>
      <c r="B613" s="16" t="s">
        <v>276</v>
      </c>
      <c r="C613" s="8" t="s">
        <v>57</v>
      </c>
      <c r="D613" s="8" t="s">
        <v>58</v>
      </c>
      <c r="E613" s="8" t="s">
        <v>279</v>
      </c>
      <c r="F613" s="8" t="s">
        <v>60</v>
      </c>
      <c r="G613" s="8"/>
      <c r="H613" s="8"/>
      <c r="I613" s="8"/>
      <c r="J613" s="8"/>
      <c r="K613" s="8"/>
      <c r="L613" s="8">
        <v>9482</v>
      </c>
      <c r="M613" s="8">
        <v>254</v>
      </c>
      <c r="N613" s="8">
        <v>21</v>
      </c>
      <c r="O613" s="8">
        <v>1195</v>
      </c>
      <c r="P613" s="8">
        <v>2474</v>
      </c>
      <c r="Q613" s="8">
        <v>276</v>
      </c>
      <c r="R613" s="8">
        <v>1031</v>
      </c>
      <c r="S613" s="8">
        <v>157</v>
      </c>
      <c r="T613" s="8">
        <v>44</v>
      </c>
      <c r="U613" s="8">
        <v>114</v>
      </c>
      <c r="V613" s="8">
        <v>14</v>
      </c>
      <c r="W613" s="8">
        <v>65</v>
      </c>
      <c r="X613" s="8">
        <v>10</v>
      </c>
      <c r="Y613" s="8">
        <v>21</v>
      </c>
      <c r="Z613" s="8"/>
      <c r="AA613" s="8">
        <v>11</v>
      </c>
      <c r="AB613" s="8">
        <v>1.2</v>
      </c>
      <c r="AC613" s="8">
        <v>2.6</v>
      </c>
      <c r="AD613" s="8">
        <v>13</v>
      </c>
      <c r="AE613" s="8">
        <v>0.45</v>
      </c>
      <c r="AF613" s="17">
        <f t="shared" si="242"/>
        <v>5413.2</v>
      </c>
      <c r="AG613" s="8">
        <f t="shared" si="247"/>
        <v>73.799386267740701</v>
      </c>
      <c r="AH613" s="19">
        <f t="shared" si="249"/>
        <v>59.070740026694352</v>
      </c>
      <c r="AI613" s="19">
        <f t="shared" si="250"/>
        <v>2.2349977695654131</v>
      </c>
      <c r="AJ613" s="18">
        <f t="shared" si="243"/>
        <v>4.431992259937112</v>
      </c>
      <c r="AK613" s="18">
        <f t="shared" si="251"/>
        <v>37.330708661417326</v>
      </c>
      <c r="AL613" s="18">
        <f t="shared" si="246"/>
        <v>28.888888888888889</v>
      </c>
      <c r="AM613" s="8">
        <f t="shared" si="252"/>
        <v>1.042194767070145</v>
      </c>
      <c r="AN613" s="8">
        <f t="shared" si="253"/>
        <v>0.9680730079071399</v>
      </c>
      <c r="AO613" s="8">
        <f t="shared" si="254"/>
        <v>0.79531903956807493</v>
      </c>
      <c r="AP613" s="17">
        <f t="shared" si="255"/>
        <v>25.4</v>
      </c>
      <c r="AQ613" s="18">
        <f t="shared" si="233"/>
        <v>0.88333757961783432</v>
      </c>
      <c r="AR613" s="17">
        <f t="shared" si="234"/>
        <v>23.09090909090909</v>
      </c>
      <c r="AS613" s="17">
        <f t="shared" si="235"/>
        <v>862</v>
      </c>
      <c r="AT613" s="17">
        <f t="shared" si="244"/>
        <v>729.38461538461536</v>
      </c>
      <c r="AU613" s="17">
        <f t="shared" si="236"/>
        <v>16.021314387211365</v>
      </c>
      <c r="AV613" s="18">
        <f t="shared" si="237"/>
        <v>10.482456140350877</v>
      </c>
      <c r="AW613" s="18">
        <f t="shared" si="256"/>
        <v>8.3846505253540435</v>
      </c>
      <c r="AX613" s="18">
        <f t="shared" si="238"/>
        <v>3.8673318551367335</v>
      </c>
      <c r="AY613" s="8">
        <f t="shared" si="239"/>
        <v>1.1818181818181819</v>
      </c>
      <c r="AZ613" s="8">
        <f t="shared" si="240"/>
        <v>0.15227934044616878</v>
      </c>
      <c r="BA613" s="18">
        <f t="shared" si="248"/>
        <v>0.97742555235350626</v>
      </c>
      <c r="BB613" s="20">
        <f t="shared" si="241"/>
        <v>0.57972159604000129</v>
      </c>
      <c r="BC613" s="8">
        <f t="shared" si="245"/>
        <v>1.2458270681441983E-2</v>
      </c>
      <c r="BD613" s="44"/>
      <c r="BE613" s="44"/>
      <c r="BF613" s="8"/>
    </row>
    <row r="614" spans="1:58" x14ac:dyDescent="0.25">
      <c r="A614" s="8">
        <v>458</v>
      </c>
      <c r="B614" s="16" t="s">
        <v>276</v>
      </c>
      <c r="C614" s="8" t="s">
        <v>57</v>
      </c>
      <c r="D614" s="8" t="s">
        <v>58</v>
      </c>
      <c r="E614" s="8" t="s">
        <v>279</v>
      </c>
      <c r="F614" s="8" t="s">
        <v>60</v>
      </c>
      <c r="G614" s="8"/>
      <c r="H614" s="8"/>
      <c r="I614" s="8"/>
      <c r="J614" s="8"/>
      <c r="K614" s="8"/>
      <c r="L614" s="8">
        <v>7294</v>
      </c>
      <c r="M614" s="8">
        <v>472</v>
      </c>
      <c r="N614" s="8">
        <v>26</v>
      </c>
      <c r="O614" s="8">
        <v>1320</v>
      </c>
      <c r="P614" s="8">
        <v>3006</v>
      </c>
      <c r="Q614" s="8">
        <v>362</v>
      </c>
      <c r="R614" s="8">
        <v>1438</v>
      </c>
      <c r="S614" s="8">
        <v>241</v>
      </c>
      <c r="T614" s="8">
        <v>67</v>
      </c>
      <c r="U614" s="8">
        <v>183</v>
      </c>
      <c r="V614" s="8">
        <v>24</v>
      </c>
      <c r="W614" s="8">
        <v>116</v>
      </c>
      <c r="X614" s="8">
        <v>18</v>
      </c>
      <c r="Y614" s="8">
        <v>38</v>
      </c>
      <c r="Z614" s="8"/>
      <c r="AA614" s="8">
        <v>21</v>
      </c>
      <c r="AB614" s="8">
        <v>2.2999999999999998</v>
      </c>
      <c r="AC614" s="8">
        <v>5.3</v>
      </c>
      <c r="AD614" s="8">
        <v>74</v>
      </c>
      <c r="AE614" s="8">
        <v>4</v>
      </c>
      <c r="AF614" s="17">
        <f t="shared" si="242"/>
        <v>6836.3</v>
      </c>
      <c r="AG614" s="8">
        <f t="shared" si="247"/>
        <v>42.700421940928273</v>
      </c>
      <c r="AH614" s="19">
        <f t="shared" si="249"/>
        <v>37.595432300163132</v>
      </c>
      <c r="AI614" s="19">
        <f t="shared" si="250"/>
        <v>1.7700392598721857</v>
      </c>
      <c r="AJ614" s="18">
        <f t="shared" si="243"/>
        <v>3.1892431325174648</v>
      </c>
      <c r="AK614" s="18">
        <f t="shared" si="251"/>
        <v>15.453389830508474</v>
      </c>
      <c r="AL614" s="18">
        <f t="shared" si="246"/>
        <v>18.5</v>
      </c>
      <c r="AM614" s="8">
        <f t="shared" si="252"/>
        <v>1.0520476533357339</v>
      </c>
      <c r="AN614" s="8">
        <f t="shared" si="253"/>
        <v>0.93907098713370241</v>
      </c>
      <c r="AO614" s="8">
        <f t="shared" si="254"/>
        <v>0.82334947378592049</v>
      </c>
      <c r="AP614" s="17">
        <f t="shared" si="255"/>
        <v>26.222222222222221</v>
      </c>
      <c r="AQ614" s="18">
        <f t="shared" si="233"/>
        <v>0.91193205944798306</v>
      </c>
      <c r="AR614" s="17">
        <f t="shared" si="234"/>
        <v>22.476190476190474</v>
      </c>
      <c r="AS614" s="17">
        <f t="shared" si="235"/>
        <v>347.33333333333331</v>
      </c>
      <c r="AT614" s="17">
        <f t="shared" si="244"/>
        <v>98.567567567567565</v>
      </c>
      <c r="AU614" s="17">
        <f t="shared" si="236"/>
        <v>12.728396015136305</v>
      </c>
      <c r="AV614" s="18">
        <f t="shared" si="237"/>
        <v>7.2131147540983607</v>
      </c>
      <c r="AW614" s="18">
        <f t="shared" si="256"/>
        <v>7.0502512562814061</v>
      </c>
      <c r="AX614" s="18">
        <f t="shared" si="238"/>
        <v>3.6151761517615175</v>
      </c>
      <c r="AY614" s="8">
        <f t="shared" si="239"/>
        <v>3.5238095238095237</v>
      </c>
      <c r="AZ614" s="8">
        <f t="shared" si="240"/>
        <v>0.16759388038942977</v>
      </c>
      <c r="BA614" s="18">
        <f t="shared" si="248"/>
        <v>0.96792124394774948</v>
      </c>
      <c r="BB614" s="20">
        <f t="shared" si="241"/>
        <v>0.31973123591194669</v>
      </c>
      <c r="BC614" s="8">
        <f t="shared" si="245"/>
        <v>3.1954931625096544E-3</v>
      </c>
      <c r="BD614" s="44"/>
      <c r="BE614" s="44"/>
      <c r="BF614" s="8"/>
    </row>
    <row r="615" spans="1:58" x14ac:dyDescent="0.25">
      <c r="A615" s="8">
        <v>459</v>
      </c>
      <c r="B615" s="16" t="s">
        <v>280</v>
      </c>
      <c r="C615" s="8" t="s">
        <v>256</v>
      </c>
      <c r="D615" s="8" t="s">
        <v>58</v>
      </c>
      <c r="E615" s="8" t="s">
        <v>247</v>
      </c>
      <c r="F615" s="8" t="s">
        <v>60</v>
      </c>
      <c r="G615" s="8">
        <v>949</v>
      </c>
      <c r="H615" s="8">
        <v>13</v>
      </c>
      <c r="I615" s="8"/>
      <c r="J615" s="8">
        <v>227</v>
      </c>
      <c r="K615" s="8">
        <v>291</v>
      </c>
      <c r="L615" s="8">
        <v>8023</v>
      </c>
      <c r="M615" s="8">
        <v>107</v>
      </c>
      <c r="N615" s="8">
        <v>3.7</v>
      </c>
      <c r="O615" s="8">
        <v>533</v>
      </c>
      <c r="P615" s="8">
        <v>2398</v>
      </c>
      <c r="Q615" s="8">
        <v>253</v>
      </c>
      <c r="R615" s="8">
        <v>842</v>
      </c>
      <c r="S615" s="8">
        <v>115</v>
      </c>
      <c r="T615" s="8">
        <v>33</v>
      </c>
      <c r="U615" s="8">
        <v>71</v>
      </c>
      <c r="V615" s="8">
        <v>6.9</v>
      </c>
      <c r="W615" s="8">
        <v>30</v>
      </c>
      <c r="X615" s="8">
        <v>4.5999999999999996</v>
      </c>
      <c r="Y615" s="8">
        <v>10</v>
      </c>
      <c r="Z615" s="8">
        <v>1</v>
      </c>
      <c r="AA615" s="8">
        <v>4.9000000000000004</v>
      </c>
      <c r="AB615" s="8">
        <v>0.54</v>
      </c>
      <c r="AC615" s="8">
        <v>2.7</v>
      </c>
      <c r="AD615" s="8">
        <v>10</v>
      </c>
      <c r="AE615" s="8">
        <v>0.2</v>
      </c>
      <c r="AF615" s="17">
        <f t="shared" si="242"/>
        <v>4302.9399999999996</v>
      </c>
      <c r="AG615" s="8">
        <f t="shared" si="247"/>
        <v>73.893911995177831</v>
      </c>
      <c r="AH615" s="19">
        <f t="shared" si="249"/>
        <v>128.53414122582149</v>
      </c>
      <c r="AI615" s="19">
        <f t="shared" si="250"/>
        <v>1.2206269982059996</v>
      </c>
      <c r="AJ615" s="18">
        <f t="shared" si="243"/>
        <v>2.6987341772151905</v>
      </c>
      <c r="AK615" s="18">
        <f t="shared" si="251"/>
        <v>74.981308411214954</v>
      </c>
      <c r="AL615" s="18">
        <f t="shared" si="246"/>
        <v>50</v>
      </c>
      <c r="AM615" s="8">
        <f t="shared" si="252"/>
        <v>1.5798396170149929</v>
      </c>
      <c r="AN615" s="8">
        <f t="shared" si="253"/>
        <v>1.0749630388886795</v>
      </c>
      <c r="AO615" s="8">
        <f t="shared" si="254"/>
        <v>0.7275489097254495</v>
      </c>
      <c r="AP615" s="17">
        <f t="shared" si="255"/>
        <v>23.260869565217394</v>
      </c>
      <c r="AQ615" s="18">
        <f t="shared" si="233"/>
        <v>0.80894489061201891</v>
      </c>
      <c r="AR615" s="17">
        <f t="shared" si="234"/>
        <v>21.836734693877549</v>
      </c>
      <c r="AS615" s="17">
        <f t="shared" si="235"/>
        <v>1637.3469387755101</v>
      </c>
      <c r="AT615" s="17">
        <f t="shared" si="244"/>
        <v>802.3</v>
      </c>
      <c r="AU615" s="17">
        <f t="shared" si="236"/>
        <v>26.702190645352278</v>
      </c>
      <c r="AV615" s="18">
        <f t="shared" si="237"/>
        <v>7.507042253521127</v>
      </c>
      <c r="AW615" s="18">
        <f t="shared" si="256"/>
        <v>11.722900215362527</v>
      </c>
      <c r="AX615" s="18">
        <f t="shared" si="238"/>
        <v>4.006968641114983</v>
      </c>
      <c r="AY615" s="8">
        <f t="shared" si="239"/>
        <v>2.0408163265306123</v>
      </c>
      <c r="AZ615" s="8">
        <f t="shared" si="240"/>
        <v>0.13657957244655583</v>
      </c>
      <c r="BA615" s="18">
        <f t="shared" si="248"/>
        <v>0.98653478784273085</v>
      </c>
      <c r="BB615" s="20">
        <f t="shared" si="241"/>
        <v>0.60062429355393565</v>
      </c>
      <c r="BC615" s="8">
        <f t="shared" si="245"/>
        <v>2.788967737757094E-3</v>
      </c>
      <c r="BD615" s="44"/>
      <c r="BE615" s="44"/>
      <c r="BF615" s="8"/>
    </row>
    <row r="616" spans="1:58" x14ac:dyDescent="0.25">
      <c r="A616" s="8">
        <v>460</v>
      </c>
      <c r="B616" s="16" t="s">
        <v>280</v>
      </c>
      <c r="C616" s="8" t="s">
        <v>256</v>
      </c>
      <c r="D616" s="8" t="s">
        <v>58</v>
      </c>
      <c r="E616" s="8" t="s">
        <v>247</v>
      </c>
      <c r="F616" s="8" t="s">
        <v>60</v>
      </c>
      <c r="G616" s="8">
        <v>976</v>
      </c>
      <c r="H616" s="8">
        <v>34</v>
      </c>
      <c r="I616" s="8"/>
      <c r="J616" s="8">
        <v>186</v>
      </c>
      <c r="K616" s="8">
        <v>354</v>
      </c>
      <c r="L616" s="8">
        <v>7559</v>
      </c>
      <c r="M616" s="8">
        <v>99</v>
      </c>
      <c r="N616" s="8">
        <v>3</v>
      </c>
      <c r="O616" s="8">
        <v>506</v>
      </c>
      <c r="P616" s="8">
        <v>2145</v>
      </c>
      <c r="Q616" s="8">
        <v>239</v>
      </c>
      <c r="R616" s="8">
        <v>828</v>
      </c>
      <c r="S616" s="8">
        <v>115</v>
      </c>
      <c r="T616" s="8">
        <v>32</v>
      </c>
      <c r="U616" s="8">
        <v>71</v>
      </c>
      <c r="V616" s="8">
        <v>6.5</v>
      </c>
      <c r="W616" s="8">
        <v>29</v>
      </c>
      <c r="X616" s="8">
        <v>4.2</v>
      </c>
      <c r="Y616" s="8">
        <v>9.6</v>
      </c>
      <c r="Z616" s="8">
        <v>0.88</v>
      </c>
      <c r="AA616" s="8">
        <v>4.7</v>
      </c>
      <c r="AB616" s="8">
        <v>0.48</v>
      </c>
      <c r="AC616" s="8">
        <v>2.7</v>
      </c>
      <c r="AD616" s="8">
        <v>10</v>
      </c>
      <c r="AE616" s="8">
        <v>0.4</v>
      </c>
      <c r="AF616" s="17">
        <f t="shared" si="242"/>
        <v>3991.3599999999997</v>
      </c>
      <c r="AG616" s="8">
        <f t="shared" si="247"/>
        <v>73.135829069036731</v>
      </c>
      <c r="AH616" s="19">
        <f t="shared" si="249"/>
        <v>119.86567630418938</v>
      </c>
      <c r="AI616" s="19">
        <f t="shared" si="250"/>
        <v>1.1783872480075013</v>
      </c>
      <c r="AJ616" s="18">
        <f t="shared" si="243"/>
        <v>2.5620253164556965</v>
      </c>
      <c r="AK616" s="18">
        <f t="shared" si="251"/>
        <v>76.353535353535349</v>
      </c>
      <c r="AL616" s="18">
        <f t="shared" si="246"/>
        <v>25</v>
      </c>
      <c r="AM616" s="8">
        <f t="shared" si="252"/>
        <v>1.4922472053368707</v>
      </c>
      <c r="AN616" s="8">
        <f t="shared" si="253"/>
        <v>1.0423884013465983</v>
      </c>
      <c r="AO616" s="8">
        <f t="shared" si="254"/>
        <v>0.72343434920453575</v>
      </c>
      <c r="AP616" s="17">
        <f t="shared" si="255"/>
        <v>23.571428571428569</v>
      </c>
      <c r="AQ616" s="18">
        <f t="shared" si="233"/>
        <v>0.81974522292993635</v>
      </c>
      <c r="AR616" s="17">
        <f t="shared" si="234"/>
        <v>21.063829787234042</v>
      </c>
      <c r="AS616" s="17">
        <f t="shared" si="235"/>
        <v>1608.2978723404256</v>
      </c>
      <c r="AT616" s="17">
        <f t="shared" si="244"/>
        <v>755.9</v>
      </c>
      <c r="AU616" s="17">
        <f t="shared" si="236"/>
        <v>29.129662522202487</v>
      </c>
      <c r="AV616" s="18">
        <f t="shared" si="237"/>
        <v>7.126760563380282</v>
      </c>
      <c r="AW616" s="18">
        <f t="shared" si="256"/>
        <v>12.221747033037529</v>
      </c>
      <c r="AX616" s="18">
        <f t="shared" si="238"/>
        <v>4.0382286801591425</v>
      </c>
      <c r="AY616" s="8">
        <f t="shared" si="239"/>
        <v>2.1276595744680851</v>
      </c>
      <c r="AZ616" s="8">
        <f t="shared" si="240"/>
        <v>0.1388888888888889</v>
      </c>
      <c r="BA616" s="18">
        <f t="shared" si="248"/>
        <v>0.9861300408883189</v>
      </c>
      <c r="BB616" s="20">
        <f t="shared" si="241"/>
        <v>0.57545610528069291</v>
      </c>
      <c r="BC616" s="8">
        <f t="shared" si="245"/>
        <v>1.1357274205559187E-2</v>
      </c>
      <c r="BD616" s="44"/>
      <c r="BE616" s="44"/>
      <c r="BF616" s="8"/>
    </row>
    <row r="617" spans="1:58" x14ac:dyDescent="0.25">
      <c r="A617" s="8">
        <v>461</v>
      </c>
      <c r="B617" s="16" t="s">
        <v>281</v>
      </c>
      <c r="C617" s="8" t="s">
        <v>57</v>
      </c>
      <c r="D617" s="8" t="s">
        <v>58</v>
      </c>
      <c r="E617" s="8" t="s">
        <v>244</v>
      </c>
      <c r="F617" s="8" t="s">
        <v>60</v>
      </c>
      <c r="G617" s="8"/>
      <c r="H617" s="8"/>
      <c r="I617" s="8"/>
      <c r="J617" s="8">
        <v>827</v>
      </c>
      <c r="K617" s="8"/>
      <c r="L617" s="8">
        <v>6917</v>
      </c>
      <c r="M617" s="8">
        <v>414</v>
      </c>
      <c r="N617" s="8">
        <v>44</v>
      </c>
      <c r="O617" s="8">
        <v>4985</v>
      </c>
      <c r="P617" s="8">
        <v>8393</v>
      </c>
      <c r="Q617" s="8">
        <v>886</v>
      </c>
      <c r="R617" s="8">
        <v>2596</v>
      </c>
      <c r="S617" s="8">
        <v>286</v>
      </c>
      <c r="T617" s="8">
        <v>85</v>
      </c>
      <c r="U617" s="8">
        <v>288</v>
      </c>
      <c r="V617" s="8">
        <v>19</v>
      </c>
      <c r="W617" s="8">
        <v>91</v>
      </c>
      <c r="X617" s="8">
        <v>16</v>
      </c>
      <c r="Y617" s="8">
        <v>37</v>
      </c>
      <c r="Z617" s="8">
        <v>4.7</v>
      </c>
      <c r="AA617" s="8">
        <v>27</v>
      </c>
      <c r="AB617" s="8">
        <v>3.6</v>
      </c>
      <c r="AC617" s="8"/>
      <c r="AD617" s="8">
        <v>1.8</v>
      </c>
      <c r="AE617" s="8"/>
      <c r="AF617" s="17">
        <f t="shared" si="242"/>
        <v>17717.3</v>
      </c>
      <c r="AG617" s="8">
        <f t="shared" si="247"/>
        <v>125.42350367244882</v>
      </c>
      <c r="AH617" s="19">
        <f t="shared" si="249"/>
        <v>81.642982297142169</v>
      </c>
      <c r="AI617" s="19">
        <f t="shared" si="250"/>
        <v>3.7027835748603821</v>
      </c>
      <c r="AJ617" s="18">
        <f t="shared" si="243"/>
        <v>10.149154642825529</v>
      </c>
      <c r="AK617" s="18">
        <f t="shared" si="251"/>
        <v>16.707729468599034</v>
      </c>
      <c r="AL617" s="18" t="str">
        <f t="shared" si="246"/>
        <v/>
      </c>
      <c r="AM617" s="8">
        <f t="shared" si="252"/>
        <v>0.96617426944295781</v>
      </c>
      <c r="AN617" s="8">
        <f t="shared" si="253"/>
        <v>0.87176083089327006</v>
      </c>
      <c r="AO617" s="8">
        <f t="shared" si="254"/>
        <v>0.84447049427580778</v>
      </c>
      <c r="AP617" s="17">
        <f t="shared" si="255"/>
        <v>25.875</v>
      </c>
      <c r="AQ617" s="18">
        <f t="shared" si="233"/>
        <v>0.89985668789808926</v>
      </c>
      <c r="AR617" s="17">
        <f t="shared" si="234"/>
        <v>15.333333333333334</v>
      </c>
      <c r="AS617" s="17">
        <f t="shared" si="235"/>
        <v>256.18518518518516</v>
      </c>
      <c r="AT617" s="17">
        <f t="shared" si="244"/>
        <v>3842.7777777777778</v>
      </c>
      <c r="AU617" s="17">
        <f t="shared" si="236"/>
        <v>10.31675547661338</v>
      </c>
      <c r="AV617" s="18">
        <f t="shared" si="237"/>
        <v>17.309027777777779</v>
      </c>
      <c r="AW617" s="18">
        <f t="shared" si="256"/>
        <v>8.6298157453936337</v>
      </c>
      <c r="AX617" s="18">
        <f t="shared" si="238"/>
        <v>2.2058115025594702</v>
      </c>
      <c r="AY617" s="8">
        <f t="shared" si="239"/>
        <v>6.6666666666666666E-2</v>
      </c>
      <c r="AZ617" s="8">
        <f t="shared" si="240"/>
        <v>0.11016949152542373</v>
      </c>
      <c r="BA617" s="18">
        <f t="shared" si="248"/>
        <v>0.98880754968307816</v>
      </c>
      <c r="BB617" s="20">
        <f t="shared" si="241"/>
        <v>0.16795435949205675</v>
      </c>
      <c r="BC617" s="8">
        <f t="shared" si="245"/>
        <v>1.8107707833654439E-3</v>
      </c>
      <c r="BD617" s="44"/>
      <c r="BE617" s="44"/>
      <c r="BF617" s="8"/>
    </row>
    <row r="618" spans="1:58" x14ac:dyDescent="0.25">
      <c r="A618" s="8">
        <v>462</v>
      </c>
      <c r="B618" s="16" t="s">
        <v>281</v>
      </c>
      <c r="C618" s="8" t="s">
        <v>57</v>
      </c>
      <c r="D618" s="8" t="s">
        <v>58</v>
      </c>
      <c r="E618" s="8" t="s">
        <v>282</v>
      </c>
      <c r="F618" s="8" t="s">
        <v>60</v>
      </c>
      <c r="G618" s="8"/>
      <c r="H618" s="8"/>
      <c r="I618" s="8"/>
      <c r="J618" s="8">
        <v>450</v>
      </c>
      <c r="K618" s="8"/>
      <c r="L618" s="8">
        <v>5646</v>
      </c>
      <c r="M618" s="8">
        <v>372</v>
      </c>
      <c r="N618" s="8">
        <v>70</v>
      </c>
      <c r="O618" s="8">
        <v>3461</v>
      </c>
      <c r="P618" s="8">
        <v>5259</v>
      </c>
      <c r="Q618" s="8">
        <v>633</v>
      </c>
      <c r="R618" s="8">
        <v>2394</v>
      </c>
      <c r="S618" s="8">
        <v>325</v>
      </c>
      <c r="T618" s="8">
        <v>87</v>
      </c>
      <c r="U618" s="8">
        <v>181</v>
      </c>
      <c r="V618" s="8">
        <v>21</v>
      </c>
      <c r="W618" s="8">
        <v>91</v>
      </c>
      <c r="X618" s="8">
        <v>16</v>
      </c>
      <c r="Y618" s="8">
        <v>33</v>
      </c>
      <c r="Z618" s="8">
        <v>4.2</v>
      </c>
      <c r="AA618" s="8">
        <v>22</v>
      </c>
      <c r="AB618" s="8">
        <v>2.6</v>
      </c>
      <c r="AC618" s="8">
        <v>2.6</v>
      </c>
      <c r="AD618" s="8">
        <v>53</v>
      </c>
      <c r="AE618" s="8">
        <v>0.16</v>
      </c>
      <c r="AF618" s="17">
        <f t="shared" si="242"/>
        <v>12529.800000000001</v>
      </c>
      <c r="AG618" s="8">
        <f t="shared" si="247"/>
        <v>106.87015726889145</v>
      </c>
      <c r="AH618" s="19">
        <f t="shared" si="249"/>
        <v>62.783553314548413</v>
      </c>
      <c r="AI618" s="19">
        <f t="shared" si="250"/>
        <v>2.7876953283349017</v>
      </c>
      <c r="AJ618" s="18">
        <f t="shared" si="243"/>
        <v>6.2008179162609549</v>
      </c>
      <c r="AK618" s="18">
        <f t="shared" si="251"/>
        <v>15.17741935483871</v>
      </c>
      <c r="AL618" s="18">
        <f t="shared" si="246"/>
        <v>331.25</v>
      </c>
      <c r="AM618" s="8">
        <f t="shared" si="252"/>
        <v>0.8595837618286839</v>
      </c>
      <c r="AN618" s="8">
        <f t="shared" si="253"/>
        <v>1.0558347978881131</v>
      </c>
      <c r="AO618" s="8">
        <f t="shared" si="254"/>
        <v>0.7587995745666678</v>
      </c>
      <c r="AP618" s="17">
        <f t="shared" si="255"/>
        <v>23.25</v>
      </c>
      <c r="AQ618" s="18">
        <f t="shared" si="233"/>
        <v>0.80856687898089175</v>
      </c>
      <c r="AR618" s="17">
        <f t="shared" si="234"/>
        <v>16.90909090909091</v>
      </c>
      <c r="AS618" s="17">
        <f t="shared" si="235"/>
        <v>256.63636363636363</v>
      </c>
      <c r="AT618" s="17">
        <f t="shared" si="244"/>
        <v>106.52830188679245</v>
      </c>
      <c r="AU618" s="17">
        <f t="shared" si="236"/>
        <v>14.62084984287471</v>
      </c>
      <c r="AV618" s="18">
        <f t="shared" si="237"/>
        <v>19.121546961325969</v>
      </c>
      <c r="AW618" s="18">
        <f t="shared" si="256"/>
        <v>6.6562357240749197</v>
      </c>
      <c r="AX618" s="18">
        <f t="shared" si="238"/>
        <v>2.7071322985957131</v>
      </c>
      <c r="AY618" s="8">
        <f t="shared" si="239"/>
        <v>2.4090909090909092</v>
      </c>
      <c r="AZ618" s="8">
        <f t="shared" si="240"/>
        <v>0.13575605680868838</v>
      </c>
      <c r="BA618" s="18">
        <f t="shared" si="248"/>
        <v>0.98485211256364813</v>
      </c>
      <c r="BB618" s="20">
        <f t="shared" si="241"/>
        <v>0.14866027136807536</v>
      </c>
      <c r="BC618" s="8">
        <f t="shared" si="245"/>
        <v>2.3332468752409732E-3</v>
      </c>
      <c r="BD618" s="44"/>
      <c r="BE618" s="44"/>
      <c r="BF618" s="8"/>
    </row>
    <row r="619" spans="1:58" x14ac:dyDescent="0.25">
      <c r="A619" s="8">
        <v>463</v>
      </c>
      <c r="B619" s="16" t="s">
        <v>281</v>
      </c>
      <c r="C619" s="8" t="s">
        <v>57</v>
      </c>
      <c r="D619" s="8" t="s">
        <v>58</v>
      </c>
      <c r="E619" s="8" t="s">
        <v>282</v>
      </c>
      <c r="F619" s="8" t="s">
        <v>60</v>
      </c>
      <c r="G619" s="8"/>
      <c r="H619" s="8"/>
      <c r="I619" s="8"/>
      <c r="J619" s="8">
        <v>238</v>
      </c>
      <c r="K619" s="8"/>
      <c r="L619" s="8">
        <v>5198</v>
      </c>
      <c r="M619" s="8">
        <v>589</v>
      </c>
      <c r="N619" s="8">
        <v>81</v>
      </c>
      <c r="O619" s="8">
        <v>6725</v>
      </c>
      <c r="P619" s="8">
        <v>11849</v>
      </c>
      <c r="Q619" s="8">
        <v>1133</v>
      </c>
      <c r="R619" s="8">
        <v>3566</v>
      </c>
      <c r="S619" s="8">
        <v>411</v>
      </c>
      <c r="T619" s="8">
        <v>119</v>
      </c>
      <c r="U619" s="8">
        <v>226</v>
      </c>
      <c r="V619" s="8">
        <v>29</v>
      </c>
      <c r="W619" s="8">
        <v>134</v>
      </c>
      <c r="X619" s="8">
        <v>23</v>
      </c>
      <c r="Y619" s="8">
        <v>52</v>
      </c>
      <c r="Z619" s="8">
        <v>6.3</v>
      </c>
      <c r="AA619" s="8">
        <v>37</v>
      </c>
      <c r="AB619" s="8">
        <v>4.5</v>
      </c>
      <c r="AC619" s="8">
        <v>0.76</v>
      </c>
      <c r="AD619" s="8">
        <v>8</v>
      </c>
      <c r="AE619" s="8">
        <v>6.4</v>
      </c>
      <c r="AF619" s="17">
        <f t="shared" si="242"/>
        <v>24314.799999999999</v>
      </c>
      <c r="AG619" s="8">
        <f t="shared" si="247"/>
        <v>123.47188961113011</v>
      </c>
      <c r="AH619" s="19">
        <f t="shared" si="249"/>
        <v>84.109563070411355</v>
      </c>
      <c r="AI619" s="19">
        <f t="shared" si="250"/>
        <v>3.6364599085124159</v>
      </c>
      <c r="AJ619" s="18">
        <f t="shared" si="243"/>
        <v>9.5275493547691656</v>
      </c>
      <c r="AK619" s="18">
        <f t="shared" si="251"/>
        <v>8.8251273344651953</v>
      </c>
      <c r="AL619" s="18">
        <f t="shared" si="246"/>
        <v>1.25</v>
      </c>
      <c r="AM619" s="8">
        <f t="shared" si="252"/>
        <v>1.0385042705919525</v>
      </c>
      <c r="AN619" s="8">
        <f t="shared" si="253"/>
        <v>1.1492897076392266</v>
      </c>
      <c r="AO619" s="8">
        <f t="shared" si="254"/>
        <v>0.82979099394146116</v>
      </c>
      <c r="AP619" s="17">
        <f t="shared" si="255"/>
        <v>25.608695652173914</v>
      </c>
      <c r="AQ619" s="18">
        <f t="shared" si="233"/>
        <v>0.89059540293547501</v>
      </c>
      <c r="AR619" s="17">
        <f t="shared" si="234"/>
        <v>15.918918918918919</v>
      </c>
      <c r="AS619" s="17">
        <f t="shared" si="235"/>
        <v>140.48648648648648</v>
      </c>
      <c r="AT619" s="17">
        <f t="shared" si="244"/>
        <v>649.75</v>
      </c>
      <c r="AU619" s="17">
        <f t="shared" si="236"/>
        <v>11.554766133806984</v>
      </c>
      <c r="AV619" s="18">
        <f t="shared" si="237"/>
        <v>29.756637168141594</v>
      </c>
      <c r="AW619" s="18">
        <f t="shared" si="256"/>
        <v>4.9417357055548008</v>
      </c>
      <c r="AX619" s="18">
        <f t="shared" si="238"/>
        <v>2.3702482970775653</v>
      </c>
      <c r="AY619" s="8">
        <f t="shared" si="239"/>
        <v>0.21621621621621623</v>
      </c>
      <c r="AZ619" s="8">
        <f t="shared" si="240"/>
        <v>0.11525518788558609</v>
      </c>
      <c r="BA619" s="18">
        <f t="shared" si="248"/>
        <v>0.98824584203859378</v>
      </c>
      <c r="BB619" s="20">
        <f t="shared" si="241"/>
        <v>9.1882569091225566E-2</v>
      </c>
      <c r="BC619" s="8">
        <f t="shared" si="245"/>
        <v>2.7958555933300959E-3</v>
      </c>
      <c r="BD619" s="44"/>
      <c r="BE619" s="44"/>
      <c r="BF619" s="8"/>
    </row>
    <row r="620" spans="1:58" x14ac:dyDescent="0.25">
      <c r="A620" s="8">
        <v>464</v>
      </c>
      <c r="B620" s="16" t="s">
        <v>281</v>
      </c>
      <c r="C620" s="8" t="s">
        <v>57</v>
      </c>
      <c r="D620" s="8" t="s">
        <v>58</v>
      </c>
      <c r="E620" s="8" t="s">
        <v>282</v>
      </c>
      <c r="F620" s="8" t="s">
        <v>60</v>
      </c>
      <c r="G620" s="8"/>
      <c r="H620" s="8"/>
      <c r="I620" s="8"/>
      <c r="J620" s="8">
        <v>525</v>
      </c>
      <c r="K620" s="8"/>
      <c r="L620" s="8">
        <v>7226</v>
      </c>
      <c r="M620" s="8">
        <v>364</v>
      </c>
      <c r="N620" s="8">
        <v>44</v>
      </c>
      <c r="O620" s="8">
        <v>2382</v>
      </c>
      <c r="P620" s="8">
        <v>4638</v>
      </c>
      <c r="Q620" s="8">
        <v>535</v>
      </c>
      <c r="R620" s="8">
        <v>1875</v>
      </c>
      <c r="S620" s="8">
        <v>266</v>
      </c>
      <c r="T620" s="8">
        <v>75</v>
      </c>
      <c r="U620" s="8">
        <v>175</v>
      </c>
      <c r="V620" s="8">
        <v>23</v>
      </c>
      <c r="W620" s="8">
        <v>95</v>
      </c>
      <c r="X620" s="8">
        <v>15</v>
      </c>
      <c r="Y620" s="8">
        <v>32</v>
      </c>
      <c r="Z620" s="8">
        <v>3</v>
      </c>
      <c r="AA620" s="8">
        <v>15</v>
      </c>
      <c r="AB620" s="8">
        <v>1.7</v>
      </c>
      <c r="AC620" s="8">
        <v>2.2999999999999998</v>
      </c>
      <c r="AD620" s="8">
        <v>47</v>
      </c>
      <c r="AE620" s="8">
        <v>0.39</v>
      </c>
      <c r="AF620" s="17">
        <f t="shared" si="242"/>
        <v>10130.700000000001</v>
      </c>
      <c r="AG620" s="8">
        <f t="shared" si="247"/>
        <v>107.87679324894515</v>
      </c>
      <c r="AH620" s="19">
        <f t="shared" si="249"/>
        <v>81.209135399673741</v>
      </c>
      <c r="AI620" s="19">
        <f t="shared" si="250"/>
        <v>2.4496742616033762</v>
      </c>
      <c r="AJ620" s="18">
        <f t="shared" si="243"/>
        <v>5.2142381269629778</v>
      </c>
      <c r="AK620" s="18">
        <f t="shared" si="251"/>
        <v>19.85164835164835</v>
      </c>
      <c r="AL620" s="18">
        <f t="shared" si="246"/>
        <v>120.51282051282051</v>
      </c>
      <c r="AM620" s="8">
        <f t="shared" si="252"/>
        <v>0.99396401413668389</v>
      </c>
      <c r="AN620" s="8">
        <f t="shared" si="253"/>
        <v>1.0231966446220702</v>
      </c>
      <c r="AO620" s="8">
        <f t="shared" si="254"/>
        <v>0.76621220687296288</v>
      </c>
      <c r="AP620" s="17">
        <f t="shared" si="255"/>
        <v>24.266666666666666</v>
      </c>
      <c r="AQ620" s="18">
        <f t="shared" si="233"/>
        <v>0.84392356687898107</v>
      </c>
      <c r="AR620" s="17">
        <f t="shared" si="234"/>
        <v>24.266666666666666</v>
      </c>
      <c r="AS620" s="17">
        <f t="shared" si="235"/>
        <v>481.73333333333335</v>
      </c>
      <c r="AT620" s="17">
        <f t="shared" si="244"/>
        <v>153.74468085106383</v>
      </c>
      <c r="AU620" s="17">
        <f t="shared" si="236"/>
        <v>19.276982551457529</v>
      </c>
      <c r="AV620" s="18">
        <f t="shared" si="237"/>
        <v>13.611428571428572</v>
      </c>
      <c r="AW620" s="18">
        <f t="shared" si="256"/>
        <v>9.4388609715242868</v>
      </c>
      <c r="AX620" s="18">
        <f t="shared" si="238"/>
        <v>4.1449864498644988</v>
      </c>
      <c r="AY620" s="8">
        <f t="shared" si="239"/>
        <v>3.1333333333333333</v>
      </c>
      <c r="AZ620" s="8">
        <f t="shared" si="240"/>
        <v>0.14186666666666667</v>
      </c>
      <c r="BA620" s="18">
        <f t="shared" si="248"/>
        <v>0.98176828846970099</v>
      </c>
      <c r="BB620" s="20">
        <f t="shared" si="241"/>
        <v>0.24292649195402302</v>
      </c>
      <c r="BC620" s="8">
        <f t="shared" si="245"/>
        <v>1.8028507527456022E-2</v>
      </c>
      <c r="BD620" s="44"/>
      <c r="BE620" s="44"/>
      <c r="BF620" s="8"/>
    </row>
    <row r="621" spans="1:58" x14ac:dyDescent="0.25">
      <c r="A621" s="8">
        <v>465</v>
      </c>
      <c r="B621" s="16" t="s">
        <v>281</v>
      </c>
      <c r="C621" s="8" t="s">
        <v>57</v>
      </c>
      <c r="D621" s="8" t="s">
        <v>58</v>
      </c>
      <c r="E621" s="8" t="s">
        <v>282</v>
      </c>
      <c r="F621" s="8" t="s">
        <v>60</v>
      </c>
      <c r="G621" s="8"/>
      <c r="H621" s="8"/>
      <c r="I621" s="8"/>
      <c r="J621" s="8">
        <v>369</v>
      </c>
      <c r="K621" s="8"/>
      <c r="L621" s="8">
        <v>20119</v>
      </c>
      <c r="M621" s="8">
        <v>246</v>
      </c>
      <c r="N621" s="8">
        <v>51</v>
      </c>
      <c r="O621" s="8">
        <v>2771</v>
      </c>
      <c r="P621" s="8">
        <v>5350</v>
      </c>
      <c r="Q621" s="8">
        <v>618</v>
      </c>
      <c r="R621" s="8">
        <v>1778</v>
      </c>
      <c r="S621" s="8">
        <v>277</v>
      </c>
      <c r="T621" s="8">
        <v>61</v>
      </c>
      <c r="U621" s="8">
        <v>117</v>
      </c>
      <c r="V621" s="8">
        <v>14</v>
      </c>
      <c r="W621" s="8">
        <v>72</v>
      </c>
      <c r="X621" s="8">
        <v>10</v>
      </c>
      <c r="Y621" s="8">
        <v>23</v>
      </c>
      <c r="Z621" s="8">
        <v>3.2</v>
      </c>
      <c r="AA621" s="8">
        <v>15</v>
      </c>
      <c r="AB621" s="8">
        <v>2.1</v>
      </c>
      <c r="AC621" s="8">
        <v>0.76</v>
      </c>
      <c r="AD621" s="8">
        <v>3</v>
      </c>
      <c r="AE621" s="8">
        <v>0.06</v>
      </c>
      <c r="AF621" s="17">
        <f t="shared" si="242"/>
        <v>11111.300000000001</v>
      </c>
      <c r="AG621" s="8">
        <f t="shared" si="247"/>
        <v>125.49395218002813</v>
      </c>
      <c r="AH621" s="19">
        <f t="shared" si="249"/>
        <v>93.675910821098427</v>
      </c>
      <c r="AI621" s="19">
        <f t="shared" si="250"/>
        <v>3.0051947620471493</v>
      </c>
      <c r="AJ621" s="18">
        <f t="shared" si="243"/>
        <v>5.8248868985056905</v>
      </c>
      <c r="AK621" s="18">
        <f t="shared" si="251"/>
        <v>81.784552845528452</v>
      </c>
      <c r="AL621" s="18">
        <f t="shared" si="246"/>
        <v>50</v>
      </c>
      <c r="AM621" s="8">
        <f t="shared" si="252"/>
        <v>0.989074415769301</v>
      </c>
      <c r="AN621" s="8">
        <f t="shared" si="253"/>
        <v>0.99736633766584892</v>
      </c>
      <c r="AO621" s="8">
        <f t="shared" si="254"/>
        <v>0.74424258150311995</v>
      </c>
      <c r="AP621" s="17">
        <f t="shared" si="255"/>
        <v>24.6</v>
      </c>
      <c r="AQ621" s="18">
        <f t="shared" si="233"/>
        <v>0.85551592356687889</v>
      </c>
      <c r="AR621" s="17">
        <f t="shared" si="234"/>
        <v>16.399999999999999</v>
      </c>
      <c r="AS621" s="17">
        <f t="shared" si="235"/>
        <v>1341.2666666666667</v>
      </c>
      <c r="AT621" s="17">
        <f t="shared" si="244"/>
        <v>6706.333333333333</v>
      </c>
      <c r="AU621" s="17">
        <f t="shared" si="236"/>
        <v>12.692210098959652</v>
      </c>
      <c r="AV621" s="18">
        <f t="shared" si="237"/>
        <v>23.683760683760685</v>
      </c>
      <c r="AW621" s="18">
        <f t="shared" si="256"/>
        <v>6.3105527638190955</v>
      </c>
      <c r="AX621" s="18">
        <f t="shared" si="238"/>
        <v>3.1414634146341465</v>
      </c>
      <c r="AY621" s="8">
        <f t="shared" si="239"/>
        <v>0.2</v>
      </c>
      <c r="AZ621" s="8">
        <f t="shared" si="240"/>
        <v>0.15579302587176602</v>
      </c>
      <c r="BA621" s="18">
        <f t="shared" si="248"/>
        <v>0.98746321312537677</v>
      </c>
      <c r="BB621" s="20">
        <f t="shared" si="241"/>
        <v>0.7132681432062371</v>
      </c>
      <c r="BC621" s="8">
        <f t="shared" si="245"/>
        <v>7.2777483264088371E-3</v>
      </c>
      <c r="BD621" s="44"/>
      <c r="BE621" s="44"/>
      <c r="BF621" s="8"/>
    </row>
    <row r="622" spans="1:58" x14ac:dyDescent="0.25">
      <c r="A622" s="8">
        <v>466</v>
      </c>
      <c r="B622" s="16" t="s">
        <v>281</v>
      </c>
      <c r="C622" s="8" t="s">
        <v>57</v>
      </c>
      <c r="D622" s="8" t="s">
        <v>58</v>
      </c>
      <c r="E622" s="8" t="s">
        <v>282</v>
      </c>
      <c r="F622" s="8" t="s">
        <v>60</v>
      </c>
      <c r="G622" s="8"/>
      <c r="H622" s="8"/>
      <c r="I622" s="8"/>
      <c r="J622" s="8">
        <v>312</v>
      </c>
      <c r="K622" s="8"/>
      <c r="L622" s="8">
        <v>5654</v>
      </c>
      <c r="M622" s="8">
        <v>223</v>
      </c>
      <c r="N622" s="8">
        <v>94</v>
      </c>
      <c r="O622" s="8">
        <v>4315</v>
      </c>
      <c r="P622" s="8">
        <v>8884</v>
      </c>
      <c r="Q622" s="8">
        <v>819</v>
      </c>
      <c r="R622" s="8">
        <v>2367</v>
      </c>
      <c r="S622" s="8">
        <v>239</v>
      </c>
      <c r="T622" s="8">
        <v>73</v>
      </c>
      <c r="U622" s="8">
        <v>151</v>
      </c>
      <c r="V622" s="8">
        <v>15</v>
      </c>
      <c r="W622" s="8">
        <v>57</v>
      </c>
      <c r="X622" s="8">
        <v>8.3000000000000007</v>
      </c>
      <c r="Y622" s="8">
        <v>24</v>
      </c>
      <c r="Z622" s="8">
        <v>2.5</v>
      </c>
      <c r="AA622" s="8">
        <v>10</v>
      </c>
      <c r="AB622" s="8">
        <v>1.5</v>
      </c>
      <c r="AC622" s="8">
        <v>1.6</v>
      </c>
      <c r="AD622" s="8">
        <v>6</v>
      </c>
      <c r="AE622" s="8">
        <v>1.3</v>
      </c>
      <c r="AF622" s="17">
        <f t="shared" si="242"/>
        <v>16966.3</v>
      </c>
      <c r="AG622" s="8">
        <f t="shared" si="247"/>
        <v>293.12869198312234</v>
      </c>
      <c r="AH622" s="19">
        <f t="shared" si="249"/>
        <v>233.33181076672105</v>
      </c>
      <c r="AI622" s="19">
        <f t="shared" si="250"/>
        <v>3.5152028863825562</v>
      </c>
      <c r="AJ622" s="18">
        <f t="shared" si="243"/>
        <v>10.51268470949632</v>
      </c>
      <c r="AK622" s="18">
        <f t="shared" si="251"/>
        <v>25.3542600896861</v>
      </c>
      <c r="AL622" s="18">
        <f t="shared" si="246"/>
        <v>4.615384615384615</v>
      </c>
      <c r="AM622" s="8">
        <f t="shared" si="252"/>
        <v>1.1433096932708069</v>
      </c>
      <c r="AN622" s="8">
        <f t="shared" si="253"/>
        <v>1.1310794775249493</v>
      </c>
      <c r="AO622" s="8">
        <f t="shared" si="254"/>
        <v>0.82610223848364928</v>
      </c>
      <c r="AP622" s="17">
        <f t="shared" si="255"/>
        <v>26.867469879518069</v>
      </c>
      <c r="AQ622" s="18">
        <f t="shared" si="233"/>
        <v>0.93437188243419522</v>
      </c>
      <c r="AR622" s="17">
        <f t="shared" si="234"/>
        <v>22.3</v>
      </c>
      <c r="AS622" s="17">
        <f t="shared" si="235"/>
        <v>565.4</v>
      </c>
      <c r="AT622" s="17">
        <f t="shared" si="244"/>
        <v>942.33333333333337</v>
      </c>
      <c r="AU622" s="17">
        <f t="shared" si="236"/>
        <v>21.264653641207811</v>
      </c>
      <c r="AV622" s="18">
        <f t="shared" si="237"/>
        <v>28.576158940397352</v>
      </c>
      <c r="AW622" s="18">
        <f t="shared" si="256"/>
        <v>12.216582914572863</v>
      </c>
      <c r="AX622" s="18">
        <f t="shared" si="238"/>
        <v>3.7304878048780488</v>
      </c>
      <c r="AY622" s="8">
        <f t="shared" si="239"/>
        <v>0.6</v>
      </c>
      <c r="AZ622" s="8">
        <f t="shared" si="240"/>
        <v>0.10097169412758766</v>
      </c>
      <c r="BA622" s="18">
        <f t="shared" si="248"/>
        <v>0.99302735422572985</v>
      </c>
      <c r="BB622" s="20">
        <f t="shared" si="241"/>
        <v>0.15056906021007241</v>
      </c>
      <c r="BC622" s="8">
        <f t="shared" si="245"/>
        <v>7.3651883735551581E-3</v>
      </c>
      <c r="BD622" s="44"/>
      <c r="BE622" s="44"/>
      <c r="BF622" s="8"/>
    </row>
    <row r="623" spans="1:58" x14ac:dyDescent="0.25">
      <c r="A623" s="8">
        <v>467</v>
      </c>
      <c r="B623" s="16" t="s">
        <v>281</v>
      </c>
      <c r="C623" s="8" t="s">
        <v>57</v>
      </c>
      <c r="D623" s="8" t="s">
        <v>58</v>
      </c>
      <c r="E623" s="8" t="s">
        <v>282</v>
      </c>
      <c r="F623" s="8" t="s">
        <v>60</v>
      </c>
      <c r="G623" s="8"/>
      <c r="H623" s="8"/>
      <c r="I623" s="8"/>
      <c r="J623" s="8">
        <v>532</v>
      </c>
      <c r="K623" s="8"/>
      <c r="L623" s="8">
        <v>6282</v>
      </c>
      <c r="M623" s="8">
        <v>409</v>
      </c>
      <c r="N623" s="8">
        <v>82</v>
      </c>
      <c r="O623" s="8">
        <v>4618</v>
      </c>
      <c r="P623" s="8">
        <v>6625</v>
      </c>
      <c r="Q623" s="8">
        <v>768</v>
      </c>
      <c r="R623" s="8">
        <v>2728</v>
      </c>
      <c r="S623" s="8">
        <v>313</v>
      </c>
      <c r="T623" s="8">
        <v>87</v>
      </c>
      <c r="U623" s="8">
        <v>173</v>
      </c>
      <c r="V623" s="8">
        <v>21</v>
      </c>
      <c r="W623" s="8">
        <v>96</v>
      </c>
      <c r="X623" s="8">
        <v>16</v>
      </c>
      <c r="Y623" s="8">
        <v>36</v>
      </c>
      <c r="Z623" s="8">
        <v>4.2</v>
      </c>
      <c r="AA623" s="8">
        <v>25</v>
      </c>
      <c r="AB623" s="8">
        <v>2.9</v>
      </c>
      <c r="AC623" s="8">
        <v>1.7</v>
      </c>
      <c r="AD623" s="8">
        <v>2</v>
      </c>
      <c r="AE623" s="8">
        <v>0.04</v>
      </c>
      <c r="AF623" s="17">
        <f t="shared" si="242"/>
        <v>15513.1</v>
      </c>
      <c r="AG623" s="8">
        <f t="shared" si="247"/>
        <v>125.48489451476794</v>
      </c>
      <c r="AH623" s="19">
        <f t="shared" si="249"/>
        <v>69.600326264274059</v>
      </c>
      <c r="AI623" s="19">
        <f t="shared" si="250"/>
        <v>3.2642049321306166</v>
      </c>
      <c r="AJ623" s="18">
        <f t="shared" si="243"/>
        <v>8.5909329882314882</v>
      </c>
      <c r="AK623" s="18">
        <f t="shared" si="251"/>
        <v>15.359413202933986</v>
      </c>
      <c r="AL623" s="18">
        <f t="shared" si="246"/>
        <v>50</v>
      </c>
      <c r="AM623" s="8">
        <f t="shared" si="252"/>
        <v>0.8510713970097441</v>
      </c>
      <c r="AN623" s="8">
        <f t="shared" si="253"/>
        <v>1.1004788969553967</v>
      </c>
      <c r="AO623" s="8">
        <f t="shared" si="254"/>
        <v>0.82091313048717507</v>
      </c>
      <c r="AP623" s="17">
        <f t="shared" si="255"/>
        <v>25.5625</v>
      </c>
      <c r="AQ623" s="18">
        <f t="shared" si="233"/>
        <v>0.88898885350318468</v>
      </c>
      <c r="AR623" s="17">
        <f t="shared" si="234"/>
        <v>16.36</v>
      </c>
      <c r="AS623" s="17">
        <f t="shared" si="235"/>
        <v>251.28</v>
      </c>
      <c r="AT623" s="17">
        <f t="shared" si="244"/>
        <v>3141</v>
      </c>
      <c r="AU623" s="17">
        <f t="shared" si="236"/>
        <v>13.10834813499112</v>
      </c>
      <c r="AV623" s="18">
        <f t="shared" si="237"/>
        <v>26.693641618497111</v>
      </c>
      <c r="AW623" s="18">
        <f t="shared" si="256"/>
        <v>5.5985929648241202</v>
      </c>
      <c r="AX623" s="18">
        <f t="shared" si="238"/>
        <v>2.5131707317073171</v>
      </c>
      <c r="AY623" s="8">
        <f t="shared" si="239"/>
        <v>0.08</v>
      </c>
      <c r="AZ623" s="8">
        <f t="shared" si="240"/>
        <v>0.11473607038123167</v>
      </c>
      <c r="BA623" s="18">
        <f t="shared" si="248"/>
        <v>0.98703676247816363</v>
      </c>
      <c r="BB623" s="20">
        <f t="shared" si="241"/>
        <v>0.14515491960764487</v>
      </c>
      <c r="BC623" s="8">
        <f t="shared" si="245"/>
        <v>1.608484890157115E-2</v>
      </c>
      <c r="BD623" s="44"/>
      <c r="BE623" s="44"/>
      <c r="BF623" s="8"/>
    </row>
    <row r="624" spans="1:58" x14ac:dyDescent="0.25">
      <c r="A624" s="8">
        <v>468</v>
      </c>
      <c r="B624" s="16" t="s">
        <v>281</v>
      </c>
      <c r="C624" s="8" t="s">
        <v>57</v>
      </c>
      <c r="D624" s="8" t="s">
        <v>58</v>
      </c>
      <c r="E624" s="8" t="s">
        <v>282</v>
      </c>
      <c r="F624" s="8" t="s">
        <v>60</v>
      </c>
      <c r="G624" s="8"/>
      <c r="H624" s="8"/>
      <c r="I624" s="8"/>
      <c r="J624" s="8">
        <v>358</v>
      </c>
      <c r="K624" s="8"/>
      <c r="L624" s="8">
        <v>2002</v>
      </c>
      <c r="M624" s="8">
        <v>177</v>
      </c>
      <c r="N624" s="8">
        <v>117</v>
      </c>
      <c r="O624" s="8">
        <v>5292</v>
      </c>
      <c r="P624" s="8">
        <v>11407</v>
      </c>
      <c r="Q624" s="8">
        <v>1173</v>
      </c>
      <c r="R624" s="8">
        <v>3514</v>
      </c>
      <c r="S624" s="8">
        <v>347</v>
      </c>
      <c r="T624" s="8">
        <v>79</v>
      </c>
      <c r="U624" s="8">
        <v>157</v>
      </c>
      <c r="V624" s="8">
        <v>14</v>
      </c>
      <c r="W624" s="8">
        <v>49</v>
      </c>
      <c r="X624" s="8">
        <v>6</v>
      </c>
      <c r="Y624" s="8">
        <v>14</v>
      </c>
      <c r="Z624" s="8">
        <v>1.1000000000000001</v>
      </c>
      <c r="AA624" s="8">
        <v>6.3</v>
      </c>
      <c r="AB624" s="8">
        <v>0.73</v>
      </c>
      <c r="AC624" s="8">
        <v>15</v>
      </c>
      <c r="AD624" s="8">
        <v>1071</v>
      </c>
      <c r="AE624" s="8">
        <v>56</v>
      </c>
      <c r="AF624" s="17">
        <f t="shared" si="242"/>
        <v>22060.129999999997</v>
      </c>
      <c r="AG624" s="8">
        <f t="shared" si="247"/>
        <v>570.63291139240516</v>
      </c>
      <c r="AH624" s="19">
        <f t="shared" si="249"/>
        <v>475.55011781765455</v>
      </c>
      <c r="AI624" s="19">
        <f t="shared" si="250"/>
        <v>2.9039285894397096</v>
      </c>
      <c r="AJ624" s="18">
        <f t="shared" si="243"/>
        <v>8.8801663444351231</v>
      </c>
      <c r="AK624" s="18">
        <f t="shared" si="251"/>
        <v>11.310734463276836</v>
      </c>
      <c r="AL624" s="18">
        <f t="shared" si="246"/>
        <v>19.125</v>
      </c>
      <c r="AM624" s="8">
        <f t="shared" si="252"/>
        <v>1.1076440127964491</v>
      </c>
      <c r="AN624" s="8">
        <f t="shared" si="253"/>
        <v>0.99625431226984051</v>
      </c>
      <c r="AO624" s="8">
        <f t="shared" si="254"/>
        <v>0.85269768545393809</v>
      </c>
      <c r="AP624" s="17">
        <f t="shared" si="255"/>
        <v>29.5</v>
      </c>
      <c r="AQ624" s="18">
        <f t="shared" si="233"/>
        <v>1.025923566878981</v>
      </c>
      <c r="AR624" s="17">
        <f t="shared" si="234"/>
        <v>28.095238095238095</v>
      </c>
      <c r="AS624" s="17">
        <f t="shared" si="235"/>
        <v>317.77777777777777</v>
      </c>
      <c r="AT624" s="17">
        <f t="shared" si="244"/>
        <v>1.869281045751634</v>
      </c>
      <c r="AU624" s="17">
        <f t="shared" si="236"/>
        <v>47.285822039465685</v>
      </c>
      <c r="AV624" s="18">
        <f t="shared" si="237"/>
        <v>33.70700636942675</v>
      </c>
      <c r="AW624" s="18">
        <f t="shared" si="256"/>
        <v>20.161920714684534</v>
      </c>
      <c r="AX624" s="18">
        <f t="shared" si="238"/>
        <v>5.0903342366756998</v>
      </c>
      <c r="AY624" s="8">
        <f t="shared" si="239"/>
        <v>170</v>
      </c>
      <c r="AZ624" s="8">
        <f t="shared" si="240"/>
        <v>9.874786568013659E-2</v>
      </c>
      <c r="BA624" s="18">
        <f t="shared" si="248"/>
        <v>0.9958690179976275</v>
      </c>
      <c r="BB624" s="20">
        <f t="shared" si="241"/>
        <v>3.5912075834592661E-2</v>
      </c>
      <c r="BC624" s="8">
        <f t="shared" si="245"/>
        <v>1.455479344796267E-3</v>
      </c>
      <c r="BD624" s="44"/>
      <c r="BE624" s="44"/>
      <c r="BF624" s="8"/>
    </row>
    <row r="625" spans="1:58" x14ac:dyDescent="0.25">
      <c r="A625" s="8">
        <v>469</v>
      </c>
      <c r="B625" s="16" t="s">
        <v>281</v>
      </c>
      <c r="C625" s="8" t="s">
        <v>57</v>
      </c>
      <c r="D625" s="8" t="s">
        <v>58</v>
      </c>
      <c r="E625" s="8" t="s">
        <v>282</v>
      </c>
      <c r="F625" s="8" t="s">
        <v>60</v>
      </c>
      <c r="G625" s="8"/>
      <c r="H625" s="8"/>
      <c r="I625" s="8"/>
      <c r="J625" s="8">
        <v>345</v>
      </c>
      <c r="K625" s="8"/>
      <c r="L625" s="8">
        <v>17496</v>
      </c>
      <c r="M625" s="8">
        <v>213</v>
      </c>
      <c r="N625" s="8">
        <v>118</v>
      </c>
      <c r="O625" s="8">
        <v>6455</v>
      </c>
      <c r="P625" s="8">
        <v>13288</v>
      </c>
      <c r="Q625" s="8">
        <v>1328</v>
      </c>
      <c r="R625" s="8">
        <v>3686</v>
      </c>
      <c r="S625" s="8">
        <v>379</v>
      </c>
      <c r="T625" s="8">
        <v>89</v>
      </c>
      <c r="U625" s="8">
        <v>181</v>
      </c>
      <c r="V625" s="8">
        <v>16</v>
      </c>
      <c r="W625" s="8">
        <v>59</v>
      </c>
      <c r="X625" s="8">
        <v>7.7</v>
      </c>
      <c r="Y625" s="8">
        <v>18</v>
      </c>
      <c r="Z625" s="8">
        <v>1.6</v>
      </c>
      <c r="AA625" s="8">
        <v>7.7</v>
      </c>
      <c r="AB625" s="8">
        <v>0.93</v>
      </c>
      <c r="AC625" s="8">
        <v>15</v>
      </c>
      <c r="AD625" s="8">
        <v>1069</v>
      </c>
      <c r="AE625" s="8">
        <v>72</v>
      </c>
      <c r="AF625" s="17">
        <f t="shared" si="242"/>
        <v>25516.93</v>
      </c>
      <c r="AG625" s="8">
        <f t="shared" si="247"/>
        <v>569.48599923283473</v>
      </c>
      <c r="AH625" s="19">
        <f t="shared" si="249"/>
        <v>453.24632952691678</v>
      </c>
      <c r="AI625" s="19">
        <f t="shared" si="250"/>
        <v>3.3768266745422872</v>
      </c>
      <c r="AJ625" s="18">
        <f t="shared" si="243"/>
        <v>9.9171704351892078</v>
      </c>
      <c r="AK625" s="18">
        <f t="shared" si="251"/>
        <v>82.140845070422529</v>
      </c>
      <c r="AL625" s="18">
        <f t="shared" si="246"/>
        <v>14.847222222222221</v>
      </c>
      <c r="AM625" s="8">
        <f t="shared" si="252"/>
        <v>1.097994450804002</v>
      </c>
      <c r="AN625" s="8">
        <f t="shared" si="253"/>
        <v>1.0002044922589097</v>
      </c>
      <c r="AO625" s="8">
        <f t="shared" si="254"/>
        <v>0.81862035813003231</v>
      </c>
      <c r="AP625" s="17">
        <f t="shared" si="255"/>
        <v>27.662337662337663</v>
      </c>
      <c r="AQ625" s="18">
        <f t="shared" ref="AQ625:AQ688" si="257">IFERROR((M625/1.57)/(X625/0.0546),"")</f>
        <v>0.96201505500868545</v>
      </c>
      <c r="AR625" s="17">
        <f t="shared" ref="AR625:AR688" si="258">IFERROR(M625/AA625,"")</f>
        <v>27.662337662337663</v>
      </c>
      <c r="AS625" s="17">
        <f t="shared" ref="AS625:AS688" si="259">IFERROR(L625/AA625,"")</f>
        <v>2272.207792207792</v>
      </c>
      <c r="AT625" s="17">
        <f t="shared" si="244"/>
        <v>16.3666978484565</v>
      </c>
      <c r="AU625" s="17">
        <f t="shared" ref="AU625:AU688" si="260">IFERROR(($T625/0.0563)/($AB625/0.0246),"")</f>
        <v>41.815160717355184</v>
      </c>
      <c r="AV625" s="18">
        <f t="shared" ref="AV625:AV688" si="261">IFERROR(O625/U625,"")</f>
        <v>35.662983425414367</v>
      </c>
      <c r="AW625" s="18">
        <f t="shared" si="256"/>
        <v>19.017816354499768</v>
      </c>
      <c r="AX625" s="18">
        <f t="shared" ref="AX625:AX688" si="262">IFERROR((W625/0.246)/(AA625/0.161),"")</f>
        <v>5.0147819660014781</v>
      </c>
      <c r="AY625" s="8">
        <f t="shared" ref="AY625:AY688" si="263">IFERROR(AD625/AA625,"")</f>
        <v>138.83116883116884</v>
      </c>
      <c r="AZ625" s="8">
        <f t="shared" ref="AZ625:AZ688" si="264">IFERROR(S625/R625,"")</f>
        <v>0.10282148670645687</v>
      </c>
      <c r="BA625" s="18">
        <f t="shared" si="248"/>
        <v>0.99565269019431413</v>
      </c>
      <c r="BB625" s="20">
        <f t="shared" ref="BB625:BB688" si="265">IFERROR((L625/7.25)/(R625/0.457),"")</f>
        <v>0.29920002993619849</v>
      </c>
      <c r="BC625" s="8">
        <f t="shared" si="245"/>
        <v>9.3521289669630612E-3</v>
      </c>
      <c r="BD625" s="44"/>
      <c r="BE625" s="44"/>
      <c r="BF625" s="8"/>
    </row>
    <row r="626" spans="1:58" x14ac:dyDescent="0.25">
      <c r="A626" s="8">
        <v>470</v>
      </c>
      <c r="B626" s="16" t="s">
        <v>281</v>
      </c>
      <c r="C626" s="8" t="s">
        <v>57</v>
      </c>
      <c r="D626" s="8" t="s">
        <v>58</v>
      </c>
      <c r="E626" s="8" t="s">
        <v>282</v>
      </c>
      <c r="F626" s="8" t="s">
        <v>60</v>
      </c>
      <c r="G626" s="8"/>
      <c r="H626" s="8"/>
      <c r="I626" s="8"/>
      <c r="J626" s="8">
        <v>589</v>
      </c>
      <c r="K626" s="8"/>
      <c r="L626" s="8">
        <v>11238</v>
      </c>
      <c r="M626" s="8">
        <v>328</v>
      </c>
      <c r="N626" s="8">
        <v>183</v>
      </c>
      <c r="O626" s="8">
        <v>11783</v>
      </c>
      <c r="P626" s="8">
        <v>19654</v>
      </c>
      <c r="Q626" s="8">
        <v>1967</v>
      </c>
      <c r="R626" s="8">
        <v>5963</v>
      </c>
      <c r="S626" s="8">
        <v>474</v>
      </c>
      <c r="T626" s="8">
        <v>110</v>
      </c>
      <c r="U626" s="8">
        <v>249</v>
      </c>
      <c r="V626" s="8">
        <v>25</v>
      </c>
      <c r="W626" s="8">
        <v>111</v>
      </c>
      <c r="X626" s="8">
        <v>12</v>
      </c>
      <c r="Y626" s="8">
        <v>33</v>
      </c>
      <c r="Z626" s="8">
        <v>2.6</v>
      </c>
      <c r="AA626" s="8">
        <v>17</v>
      </c>
      <c r="AB626" s="8">
        <v>1.7</v>
      </c>
      <c r="AC626" s="8">
        <v>2.1</v>
      </c>
      <c r="AD626" s="8">
        <v>85</v>
      </c>
      <c r="AE626" s="8">
        <v>67</v>
      </c>
      <c r="AF626" s="17">
        <f t="shared" si="242"/>
        <v>40402.299999999996</v>
      </c>
      <c r="AG626" s="8">
        <f t="shared" si="247"/>
        <v>470.85207247455941</v>
      </c>
      <c r="AH626" s="19">
        <f t="shared" si="249"/>
        <v>303.64590730256214</v>
      </c>
      <c r="AI626" s="19">
        <f t="shared" si="250"/>
        <v>3.8102978210922349</v>
      </c>
      <c r="AJ626" s="18">
        <f t="shared" si="243"/>
        <v>14.474656839181756</v>
      </c>
      <c r="AK626" s="18">
        <f t="shared" si="251"/>
        <v>34.262195121951223</v>
      </c>
      <c r="AL626" s="18">
        <f t="shared" si="246"/>
        <v>1.2686567164179106</v>
      </c>
      <c r="AM626" s="8">
        <f t="shared" si="252"/>
        <v>0.9876623974623171</v>
      </c>
      <c r="AN626" s="8">
        <f t="shared" si="253"/>
        <v>0.94245696282068536</v>
      </c>
      <c r="AO626" s="8">
        <f t="shared" si="254"/>
        <v>0.75247502227031982</v>
      </c>
      <c r="AP626" s="17">
        <f t="shared" si="255"/>
        <v>27.333333333333332</v>
      </c>
      <c r="AQ626" s="18">
        <f t="shared" si="257"/>
        <v>0.95057324840764335</v>
      </c>
      <c r="AR626" s="17">
        <f t="shared" si="258"/>
        <v>19.294117647058822</v>
      </c>
      <c r="AS626" s="17">
        <f t="shared" si="259"/>
        <v>661.05882352941171</v>
      </c>
      <c r="AT626" s="17">
        <f t="shared" si="244"/>
        <v>132.21176470588236</v>
      </c>
      <c r="AU626" s="17">
        <f t="shared" si="260"/>
        <v>28.272907742137704</v>
      </c>
      <c r="AV626" s="18">
        <f t="shared" si="261"/>
        <v>47.321285140562246</v>
      </c>
      <c r="AW626" s="18">
        <f t="shared" si="256"/>
        <v>11.850133018031332</v>
      </c>
      <c r="AX626" s="18">
        <f t="shared" si="262"/>
        <v>4.2733142037302727</v>
      </c>
      <c r="AY626" s="8">
        <f t="shared" si="263"/>
        <v>5</v>
      </c>
      <c r="AZ626" s="8">
        <f t="shared" si="264"/>
        <v>7.9490189501928557E-2</v>
      </c>
      <c r="BA626" s="18">
        <f t="shared" si="248"/>
        <v>0.99499285931741521</v>
      </c>
      <c r="BB626" s="20">
        <f t="shared" si="265"/>
        <v>0.11879616254257579</v>
      </c>
      <c r="BC626" s="8">
        <f t="shared" si="245"/>
        <v>7.9288623404833013E-3</v>
      </c>
      <c r="BD626" s="44"/>
      <c r="BE626" s="44"/>
      <c r="BF626" s="8"/>
    </row>
    <row r="627" spans="1:58" x14ac:dyDescent="0.25">
      <c r="A627" s="8">
        <v>471</v>
      </c>
      <c r="B627" s="16" t="s">
        <v>281</v>
      </c>
      <c r="C627" s="8" t="s">
        <v>57</v>
      </c>
      <c r="D627" s="8" t="s">
        <v>58</v>
      </c>
      <c r="E627" s="8" t="s">
        <v>282</v>
      </c>
      <c r="F627" s="8" t="s">
        <v>60</v>
      </c>
      <c r="G627" s="8"/>
      <c r="H627" s="8"/>
      <c r="I627" s="8"/>
      <c r="J627" s="8">
        <v>523</v>
      </c>
      <c r="K627" s="8"/>
      <c r="L627" s="8">
        <v>12525</v>
      </c>
      <c r="M627" s="8">
        <v>259</v>
      </c>
      <c r="N627" s="8">
        <v>160</v>
      </c>
      <c r="O627" s="8">
        <v>10029</v>
      </c>
      <c r="P627" s="8">
        <v>21263</v>
      </c>
      <c r="Q627" s="8">
        <v>1827</v>
      </c>
      <c r="R627" s="8">
        <v>4828</v>
      </c>
      <c r="S627" s="8">
        <v>419</v>
      </c>
      <c r="T627" s="8">
        <v>105</v>
      </c>
      <c r="U627" s="8">
        <v>191</v>
      </c>
      <c r="V627" s="8">
        <v>18</v>
      </c>
      <c r="W627" s="8">
        <v>66</v>
      </c>
      <c r="X627" s="8">
        <v>10</v>
      </c>
      <c r="Y627" s="8">
        <v>23</v>
      </c>
      <c r="Z627" s="8">
        <v>2.2000000000000002</v>
      </c>
      <c r="AA627" s="8">
        <v>11</v>
      </c>
      <c r="AB627" s="8">
        <v>1.3</v>
      </c>
      <c r="AC627" s="8">
        <v>2.4</v>
      </c>
      <c r="AD627" s="8">
        <v>76</v>
      </c>
      <c r="AE627" s="8">
        <v>74</v>
      </c>
      <c r="AF627" s="17">
        <f t="shared" si="242"/>
        <v>38793.5</v>
      </c>
      <c r="AG627" s="8">
        <f t="shared" si="247"/>
        <v>619.35903337169157</v>
      </c>
      <c r="AH627" s="19">
        <f t="shared" si="249"/>
        <v>507.68841761827082</v>
      </c>
      <c r="AI627" s="19">
        <f t="shared" si="250"/>
        <v>4.0055137226935704</v>
      </c>
      <c r="AJ627" s="18">
        <f t="shared" si="243"/>
        <v>13.937162019274345</v>
      </c>
      <c r="AK627" s="18">
        <f t="shared" si="251"/>
        <v>48.359073359073356</v>
      </c>
      <c r="AL627" s="18">
        <f t="shared" si="246"/>
        <v>1.027027027027027</v>
      </c>
      <c r="AM627" s="8">
        <f t="shared" si="252"/>
        <v>1.2017500156336771</v>
      </c>
      <c r="AN627" s="8">
        <f t="shared" si="253"/>
        <v>1.0925046409288106</v>
      </c>
      <c r="AO627" s="8">
        <f t="shared" si="254"/>
        <v>0.80694353109662276</v>
      </c>
      <c r="AP627" s="17">
        <f t="shared" si="255"/>
        <v>25.9</v>
      </c>
      <c r="AQ627" s="18">
        <f t="shared" si="257"/>
        <v>0.90072611464968155</v>
      </c>
      <c r="AR627" s="17">
        <f t="shared" si="258"/>
        <v>23.545454545454547</v>
      </c>
      <c r="AS627" s="17">
        <f t="shared" si="259"/>
        <v>1138.6363636363637</v>
      </c>
      <c r="AT627" s="17">
        <f t="shared" si="244"/>
        <v>164.80263157894737</v>
      </c>
      <c r="AU627" s="17">
        <f t="shared" si="260"/>
        <v>35.291706517283778</v>
      </c>
      <c r="AV627" s="18">
        <f t="shared" si="261"/>
        <v>52.507853403141361</v>
      </c>
      <c r="AW627" s="18">
        <f t="shared" si="256"/>
        <v>14.047967108268614</v>
      </c>
      <c r="AX627" s="18">
        <f t="shared" si="262"/>
        <v>3.9268292682926829</v>
      </c>
      <c r="AY627" s="8">
        <f t="shared" si="263"/>
        <v>6.9090909090909092</v>
      </c>
      <c r="AZ627" s="8">
        <f t="shared" si="264"/>
        <v>8.6785418392709202E-2</v>
      </c>
      <c r="BA627" s="18">
        <f t="shared" si="248"/>
        <v>0.9966102568729297</v>
      </c>
      <c r="BB627" s="20">
        <f t="shared" si="265"/>
        <v>0.1635266977116247</v>
      </c>
      <c r="BC627" s="8">
        <f t="shared" si="245"/>
        <v>1.3753541176553701E-3</v>
      </c>
      <c r="BD627" s="44"/>
      <c r="BE627" s="44"/>
      <c r="BF627" s="8"/>
    </row>
    <row r="628" spans="1:58" x14ac:dyDescent="0.25">
      <c r="A628" s="8">
        <v>472</v>
      </c>
      <c r="B628" s="16" t="s">
        <v>281</v>
      </c>
      <c r="C628" s="8" t="s">
        <v>57</v>
      </c>
      <c r="D628" s="8" t="s">
        <v>58</v>
      </c>
      <c r="E628" s="8" t="s">
        <v>282</v>
      </c>
      <c r="F628" s="8" t="s">
        <v>60</v>
      </c>
      <c r="G628" s="8"/>
      <c r="H628" s="8"/>
      <c r="I628" s="8"/>
      <c r="J628" s="8">
        <v>485</v>
      </c>
      <c r="K628" s="8"/>
      <c r="L628" s="8">
        <v>6437</v>
      </c>
      <c r="M628" s="8">
        <v>249</v>
      </c>
      <c r="N628" s="8">
        <v>137</v>
      </c>
      <c r="O628" s="8">
        <v>9074</v>
      </c>
      <c r="P628" s="8">
        <v>18457</v>
      </c>
      <c r="Q628" s="8">
        <v>1666</v>
      </c>
      <c r="R628" s="8">
        <v>5073</v>
      </c>
      <c r="S628" s="8">
        <v>421</v>
      </c>
      <c r="T628" s="8">
        <v>104</v>
      </c>
      <c r="U628" s="8">
        <v>180</v>
      </c>
      <c r="V628" s="8">
        <v>18</v>
      </c>
      <c r="W628" s="8">
        <v>65</v>
      </c>
      <c r="X628" s="8">
        <v>8.6</v>
      </c>
      <c r="Y628" s="8">
        <v>20</v>
      </c>
      <c r="Z628" s="8">
        <v>1.9</v>
      </c>
      <c r="AA628" s="8">
        <v>9.6999999999999993</v>
      </c>
      <c r="AB628" s="8">
        <v>1.2</v>
      </c>
      <c r="AC628" s="8">
        <v>2.9</v>
      </c>
      <c r="AD628" s="8">
        <v>126</v>
      </c>
      <c r="AE628" s="8">
        <v>119</v>
      </c>
      <c r="AF628" s="17">
        <f t="shared" si="242"/>
        <v>35099.399999999994</v>
      </c>
      <c r="AG628" s="8">
        <f t="shared" si="247"/>
        <v>635.48392709556754</v>
      </c>
      <c r="AH628" s="19">
        <f t="shared" si="249"/>
        <v>499.75227460015816</v>
      </c>
      <c r="AI628" s="19">
        <f t="shared" si="250"/>
        <v>3.4490680786259023</v>
      </c>
      <c r="AJ628" s="18">
        <f t="shared" si="243"/>
        <v>12.5501067380258</v>
      </c>
      <c r="AK628" s="18">
        <f t="shared" si="251"/>
        <v>25.85140562248996</v>
      </c>
      <c r="AL628" s="18">
        <f t="shared" si="246"/>
        <v>1.0588235294117647</v>
      </c>
      <c r="AM628" s="8">
        <f t="shared" si="252"/>
        <v>1.1484495259265388</v>
      </c>
      <c r="AN628" s="8">
        <f t="shared" si="253"/>
        <v>1.1120228861094483</v>
      </c>
      <c r="AO628" s="8">
        <f t="shared" si="254"/>
        <v>0.86106616935731473</v>
      </c>
      <c r="AP628" s="17">
        <f t="shared" si="255"/>
        <v>28.953488372093023</v>
      </c>
      <c r="AQ628" s="18">
        <f t="shared" si="257"/>
        <v>1.0069174937046366</v>
      </c>
      <c r="AR628" s="17">
        <f t="shared" si="258"/>
        <v>25.670103092783506</v>
      </c>
      <c r="AS628" s="17">
        <f t="shared" si="259"/>
        <v>663.60824742268051</v>
      </c>
      <c r="AT628" s="17">
        <f t="shared" si="244"/>
        <v>51.087301587301589</v>
      </c>
      <c r="AU628" s="17">
        <f t="shared" si="260"/>
        <v>37.868561278863233</v>
      </c>
      <c r="AV628" s="18">
        <f t="shared" si="261"/>
        <v>50.411111111111111</v>
      </c>
      <c r="AW628" s="18">
        <f t="shared" si="256"/>
        <v>15.013210381805937</v>
      </c>
      <c r="AX628" s="18">
        <f t="shared" si="262"/>
        <v>4.3856340625261927</v>
      </c>
      <c r="AY628" s="8">
        <f t="shared" si="263"/>
        <v>12.989690721649486</v>
      </c>
      <c r="AZ628" s="8">
        <f t="shared" si="264"/>
        <v>8.2988369800906764E-2</v>
      </c>
      <c r="BA628" s="18">
        <f t="shared" si="248"/>
        <v>0.99645577987088119</v>
      </c>
      <c r="BB628" s="20">
        <f t="shared" si="265"/>
        <v>7.9982843587076954E-2</v>
      </c>
      <c r="BC628" s="8">
        <f t="shared" si="245"/>
        <v>5.2192170299628195E-3</v>
      </c>
      <c r="BD628" s="44"/>
      <c r="BE628" s="44"/>
      <c r="BF628" s="8"/>
    </row>
    <row r="629" spans="1:58" x14ac:dyDescent="0.25">
      <c r="A629" s="8">
        <v>473</v>
      </c>
      <c r="B629" s="16" t="s">
        <v>281</v>
      </c>
      <c r="C629" s="8" t="s">
        <v>57</v>
      </c>
      <c r="D629" s="8" t="s">
        <v>58</v>
      </c>
      <c r="E629" s="8" t="s">
        <v>282</v>
      </c>
      <c r="F629" s="8" t="s">
        <v>60</v>
      </c>
      <c r="G629" s="8"/>
      <c r="H629" s="8"/>
      <c r="I629" s="8"/>
      <c r="J629" s="8">
        <v>281</v>
      </c>
      <c r="K629" s="8"/>
      <c r="L629" s="8">
        <v>39761</v>
      </c>
      <c r="M629" s="8">
        <v>622</v>
      </c>
      <c r="N629" s="8">
        <v>119</v>
      </c>
      <c r="O629" s="8">
        <v>7688</v>
      </c>
      <c r="P629" s="8">
        <v>16815</v>
      </c>
      <c r="Q629" s="8">
        <v>1608</v>
      </c>
      <c r="R629" s="8">
        <v>4301</v>
      </c>
      <c r="S629" s="8">
        <v>590</v>
      </c>
      <c r="T629" s="8">
        <v>143</v>
      </c>
      <c r="U629" s="8">
        <v>333</v>
      </c>
      <c r="V629" s="8">
        <v>32</v>
      </c>
      <c r="W629" s="8">
        <v>157</v>
      </c>
      <c r="X629" s="8">
        <v>23</v>
      </c>
      <c r="Y629" s="8">
        <v>68</v>
      </c>
      <c r="Z629" s="8">
        <v>7.4</v>
      </c>
      <c r="AA629" s="8">
        <v>43</v>
      </c>
      <c r="AB629" s="8">
        <v>4.9000000000000004</v>
      </c>
      <c r="AC629" s="8">
        <v>4.5999999999999996</v>
      </c>
      <c r="AD629" s="8">
        <v>231</v>
      </c>
      <c r="AE629" s="8">
        <v>126</v>
      </c>
      <c r="AF629" s="17">
        <f t="shared" si="242"/>
        <v>31813.300000000003</v>
      </c>
      <c r="AG629" s="8">
        <f t="shared" si="247"/>
        <v>121.45697183789619</v>
      </c>
      <c r="AH629" s="19">
        <f t="shared" si="249"/>
        <v>102.70552752380593</v>
      </c>
      <c r="AI629" s="19">
        <f t="shared" si="250"/>
        <v>3.4467658880232936</v>
      </c>
      <c r="AJ629" s="18">
        <f t="shared" si="243"/>
        <v>7.5873846813988433</v>
      </c>
      <c r="AK629" s="18">
        <f t="shared" si="251"/>
        <v>63.924437299035368</v>
      </c>
      <c r="AL629" s="18">
        <f t="shared" si="246"/>
        <v>1.8333333333333333</v>
      </c>
      <c r="AM629" s="8">
        <f t="shared" si="252"/>
        <v>1.1570039688589806</v>
      </c>
      <c r="AN629" s="8">
        <f t="shared" si="253"/>
        <v>0.94961070423801097</v>
      </c>
      <c r="AO629" s="8">
        <f t="shared" si="254"/>
        <v>0.83320557180104859</v>
      </c>
      <c r="AP629" s="17">
        <f t="shared" si="255"/>
        <v>27.043478260869566</v>
      </c>
      <c r="AQ629" s="18">
        <f t="shared" si="257"/>
        <v>0.94049293824425373</v>
      </c>
      <c r="AR629" s="17">
        <f t="shared" si="258"/>
        <v>14.465116279069768</v>
      </c>
      <c r="AS629" s="17">
        <f t="shared" si="259"/>
        <v>924.67441860465112</v>
      </c>
      <c r="AT629" s="17">
        <f t="shared" si="244"/>
        <v>172.12554112554113</v>
      </c>
      <c r="AU629" s="17">
        <f t="shared" si="260"/>
        <v>12.751658389821291</v>
      </c>
      <c r="AV629" s="18">
        <f t="shared" si="261"/>
        <v>23.087087087087088</v>
      </c>
      <c r="AW629" s="18">
        <f t="shared" si="256"/>
        <v>6.2653967511978497</v>
      </c>
      <c r="AX629" s="18">
        <f t="shared" si="262"/>
        <v>2.3895821516354703</v>
      </c>
      <c r="AY629" s="8">
        <f t="shared" si="263"/>
        <v>5.3720930232558137</v>
      </c>
      <c r="AZ629" s="8">
        <f t="shared" si="264"/>
        <v>0.13717740060451059</v>
      </c>
      <c r="BA629" s="18">
        <f t="shared" si="248"/>
        <v>0.98946038292160821</v>
      </c>
      <c r="BB629" s="20">
        <f t="shared" si="265"/>
        <v>0.58272821877831138</v>
      </c>
      <c r="BC629" s="8">
        <f t="shared" si="245"/>
        <v>7.6903532966341266E-3</v>
      </c>
      <c r="BD629" s="44"/>
      <c r="BE629" s="44"/>
      <c r="BF629" s="8"/>
    </row>
    <row r="630" spans="1:58" x14ac:dyDescent="0.25">
      <c r="A630" s="8">
        <v>474</v>
      </c>
      <c r="B630" s="16" t="s">
        <v>281</v>
      </c>
      <c r="C630" s="8" t="s">
        <v>57</v>
      </c>
      <c r="D630" s="8" t="s">
        <v>58</v>
      </c>
      <c r="E630" s="8" t="s">
        <v>282</v>
      </c>
      <c r="F630" s="8" t="s">
        <v>60</v>
      </c>
      <c r="G630" s="8"/>
      <c r="H630" s="8"/>
      <c r="I630" s="8"/>
      <c r="J630" s="8">
        <v>657</v>
      </c>
      <c r="K630" s="8"/>
      <c r="L630" s="8">
        <v>5147</v>
      </c>
      <c r="M630" s="8">
        <v>435</v>
      </c>
      <c r="N630" s="8">
        <v>185</v>
      </c>
      <c r="O630" s="8">
        <v>9647</v>
      </c>
      <c r="P630" s="8">
        <v>21629</v>
      </c>
      <c r="Q630" s="8">
        <v>2146</v>
      </c>
      <c r="R630" s="8">
        <v>7838</v>
      </c>
      <c r="S630" s="8">
        <v>438</v>
      </c>
      <c r="T630" s="8">
        <v>139</v>
      </c>
      <c r="U630" s="8">
        <v>271</v>
      </c>
      <c r="V630" s="8">
        <v>29</v>
      </c>
      <c r="W630" s="8">
        <v>169</v>
      </c>
      <c r="X630" s="8">
        <v>16</v>
      </c>
      <c r="Y630" s="8">
        <v>41</v>
      </c>
      <c r="Z630" s="8">
        <v>3.6</v>
      </c>
      <c r="AA630" s="8">
        <v>24</v>
      </c>
      <c r="AB630" s="8">
        <v>2.2999999999999998</v>
      </c>
      <c r="AC630" s="8">
        <v>2.1</v>
      </c>
      <c r="AD630" s="8">
        <v>68</v>
      </c>
      <c r="AE630" s="8">
        <v>107</v>
      </c>
      <c r="AF630" s="17">
        <f t="shared" si="242"/>
        <v>42392.9</v>
      </c>
      <c r="AG630" s="8">
        <f t="shared" si="247"/>
        <v>273.06030239099857</v>
      </c>
      <c r="AH630" s="19">
        <f t="shared" si="249"/>
        <v>236.69582653616095</v>
      </c>
      <c r="AI630" s="19">
        <f t="shared" si="250"/>
        <v>2.3733122093705554</v>
      </c>
      <c r="AJ630" s="18">
        <f t="shared" si="243"/>
        <v>12.824750014450034</v>
      </c>
      <c r="AK630" s="18">
        <f t="shared" si="251"/>
        <v>11.832183908045977</v>
      </c>
      <c r="AL630" s="18">
        <f t="shared" si="246"/>
        <v>0.63551401869158874</v>
      </c>
      <c r="AM630" s="8">
        <f t="shared" si="252"/>
        <v>1.1500404850423309</v>
      </c>
      <c r="AN630" s="8">
        <f t="shared" si="253"/>
        <v>1.1875469432435919</v>
      </c>
      <c r="AO630" s="8">
        <f t="shared" si="254"/>
        <v>0.70766313310246975</v>
      </c>
      <c r="AP630" s="17">
        <f t="shared" si="255"/>
        <v>27.1875</v>
      </c>
      <c r="AQ630" s="18">
        <f t="shared" si="257"/>
        <v>0.94550159235668796</v>
      </c>
      <c r="AR630" s="17">
        <f t="shared" si="258"/>
        <v>18.125</v>
      </c>
      <c r="AS630" s="17">
        <f t="shared" si="259"/>
        <v>214.45833333333334</v>
      </c>
      <c r="AT630" s="17">
        <f t="shared" si="244"/>
        <v>75.691176470588232</v>
      </c>
      <c r="AU630" s="17">
        <f t="shared" si="260"/>
        <v>26.406672329909647</v>
      </c>
      <c r="AV630" s="18">
        <f t="shared" si="261"/>
        <v>35.597785977859779</v>
      </c>
      <c r="AW630" s="18">
        <f t="shared" si="256"/>
        <v>9.1354690117252932</v>
      </c>
      <c r="AX630" s="18">
        <f t="shared" si="262"/>
        <v>4.6085704607046072</v>
      </c>
      <c r="AY630" s="8">
        <f t="shared" si="263"/>
        <v>2.8333333333333335</v>
      </c>
      <c r="AZ630" s="8">
        <f t="shared" si="264"/>
        <v>5.5881602449604488E-2</v>
      </c>
      <c r="BA630" s="18">
        <f t="shared" si="248"/>
        <v>0.99327953501647681</v>
      </c>
      <c r="BB630" s="20">
        <f t="shared" si="265"/>
        <v>4.1393018979155483E-2</v>
      </c>
      <c r="BC630" s="8">
        <f t="shared" si="245"/>
        <v>3.3631138975966563E-3</v>
      </c>
      <c r="BD630" s="44"/>
      <c r="BE630" s="44"/>
      <c r="BF630" s="8"/>
    </row>
    <row r="631" spans="1:58" x14ac:dyDescent="0.25">
      <c r="A631" s="8">
        <v>475</v>
      </c>
      <c r="B631" s="16" t="s">
        <v>281</v>
      </c>
      <c r="C631" s="8" t="s">
        <v>57</v>
      </c>
      <c r="D631" s="8" t="s">
        <v>58</v>
      </c>
      <c r="E631" s="8" t="s">
        <v>282</v>
      </c>
      <c r="F631" s="8" t="s">
        <v>60</v>
      </c>
      <c r="G631" s="8"/>
      <c r="H631" s="8"/>
      <c r="I631" s="8"/>
      <c r="J631" s="8">
        <v>441</v>
      </c>
      <c r="K631" s="8"/>
      <c r="L631" s="8">
        <v>5334</v>
      </c>
      <c r="M631" s="8">
        <v>672</v>
      </c>
      <c r="N631" s="8">
        <v>103</v>
      </c>
      <c r="O631" s="8">
        <v>8372</v>
      </c>
      <c r="P631" s="8">
        <v>12905</v>
      </c>
      <c r="Q631" s="8">
        <v>1468</v>
      </c>
      <c r="R631" s="8">
        <v>4827</v>
      </c>
      <c r="S631" s="8">
        <v>540</v>
      </c>
      <c r="T631" s="8">
        <v>151</v>
      </c>
      <c r="U631" s="8">
        <v>301</v>
      </c>
      <c r="V631" s="8">
        <v>38</v>
      </c>
      <c r="W631" s="8">
        <v>157</v>
      </c>
      <c r="X631" s="8">
        <v>26</v>
      </c>
      <c r="Y631" s="8">
        <v>64</v>
      </c>
      <c r="Z631" s="8">
        <v>7.2</v>
      </c>
      <c r="AA631" s="8">
        <v>43</v>
      </c>
      <c r="AB631" s="8">
        <v>5.4</v>
      </c>
      <c r="AC631" s="8">
        <v>4.5</v>
      </c>
      <c r="AD631" s="8">
        <v>217</v>
      </c>
      <c r="AE631" s="8">
        <v>72</v>
      </c>
      <c r="AF631" s="17">
        <f t="shared" si="242"/>
        <v>28904.600000000002</v>
      </c>
      <c r="AG631" s="8">
        <f t="shared" si="247"/>
        <v>132.26297713668924</v>
      </c>
      <c r="AH631" s="19">
        <f t="shared" si="249"/>
        <v>78.823362039531091</v>
      </c>
      <c r="AI631" s="19">
        <f t="shared" si="250"/>
        <v>3.3444120143461666</v>
      </c>
      <c r="AJ631" s="18">
        <f t="shared" si="243"/>
        <v>9.0274730426629173</v>
      </c>
      <c r="AK631" s="18">
        <f t="shared" si="251"/>
        <v>7.9375</v>
      </c>
      <c r="AL631" s="18">
        <f t="shared" si="246"/>
        <v>3.0138888888888888</v>
      </c>
      <c r="AM631" s="8">
        <f t="shared" si="252"/>
        <v>0.89056999298937722</v>
      </c>
      <c r="AN631" s="8">
        <f t="shared" si="253"/>
        <v>1.102438841741086</v>
      </c>
      <c r="AO631" s="8">
        <f t="shared" si="254"/>
        <v>0.82838985401681942</v>
      </c>
      <c r="AP631" s="17">
        <f t="shared" si="255"/>
        <v>25.846153846153847</v>
      </c>
      <c r="AQ631" s="18">
        <f t="shared" si="257"/>
        <v>0.89885350318471346</v>
      </c>
      <c r="AR631" s="17">
        <f t="shared" si="258"/>
        <v>15.627906976744185</v>
      </c>
      <c r="AS631" s="17">
        <f t="shared" si="259"/>
        <v>124.04651162790698</v>
      </c>
      <c r="AT631" s="17">
        <f t="shared" si="244"/>
        <v>24.580645161290324</v>
      </c>
      <c r="AU631" s="17">
        <f t="shared" si="260"/>
        <v>12.218275113479375</v>
      </c>
      <c r="AV631" s="18">
        <f t="shared" si="261"/>
        <v>27.813953488372093</v>
      </c>
      <c r="AW631" s="18">
        <f t="shared" si="256"/>
        <v>5.6633165829145726</v>
      </c>
      <c r="AX631" s="18">
        <f t="shared" si="262"/>
        <v>2.3895821516354703</v>
      </c>
      <c r="AY631" s="8">
        <f t="shared" si="263"/>
        <v>5.0465116279069768</v>
      </c>
      <c r="AZ631" s="8">
        <f t="shared" si="264"/>
        <v>0.11187072715972654</v>
      </c>
      <c r="BA631" s="18">
        <f t="shared" si="248"/>
        <v>0.98821640846093695</v>
      </c>
      <c r="BB631" s="20">
        <f t="shared" si="265"/>
        <v>6.9655258138488246E-2</v>
      </c>
      <c r="BC631" s="8">
        <f t="shared" si="245"/>
        <v>2.7534624609908956E-3</v>
      </c>
      <c r="BD631" s="44"/>
      <c r="BE631" s="44"/>
      <c r="BF631" s="8"/>
    </row>
    <row r="632" spans="1:58" x14ac:dyDescent="0.25">
      <c r="A632" s="8">
        <v>476</v>
      </c>
      <c r="B632" s="16" t="s">
        <v>281</v>
      </c>
      <c r="C632" s="8" t="s">
        <v>57</v>
      </c>
      <c r="D632" s="8" t="s">
        <v>58</v>
      </c>
      <c r="E632" s="8" t="s">
        <v>282</v>
      </c>
      <c r="F632" s="8" t="s">
        <v>60</v>
      </c>
      <c r="G632" s="8"/>
      <c r="H632" s="8"/>
      <c r="I632" s="8"/>
      <c r="J632" s="8">
        <v>565</v>
      </c>
      <c r="K632" s="8"/>
      <c r="L632" s="8">
        <v>5952</v>
      </c>
      <c r="M632" s="8">
        <v>497</v>
      </c>
      <c r="N632" s="8">
        <v>164</v>
      </c>
      <c r="O632" s="8">
        <v>10052</v>
      </c>
      <c r="P632" s="8">
        <v>22162</v>
      </c>
      <c r="Q632" s="8">
        <v>2035</v>
      </c>
      <c r="R632" s="8">
        <v>5322</v>
      </c>
      <c r="S632" s="8">
        <v>502</v>
      </c>
      <c r="T632" s="8">
        <v>139</v>
      </c>
      <c r="U632" s="8">
        <v>274</v>
      </c>
      <c r="V632" s="8">
        <v>29</v>
      </c>
      <c r="W632" s="8">
        <v>113</v>
      </c>
      <c r="X632" s="8">
        <v>18</v>
      </c>
      <c r="Y632" s="8">
        <v>42</v>
      </c>
      <c r="Z632" s="8">
        <v>4.7</v>
      </c>
      <c r="AA632" s="8">
        <v>26</v>
      </c>
      <c r="AB632" s="8">
        <v>2.9</v>
      </c>
      <c r="AC632" s="8">
        <v>2</v>
      </c>
      <c r="AD632" s="8">
        <v>25</v>
      </c>
      <c r="AE632" s="8">
        <v>81</v>
      </c>
      <c r="AF632" s="17">
        <f t="shared" si="242"/>
        <v>40721.599999999999</v>
      </c>
      <c r="AG632" s="8">
        <f t="shared" si="247"/>
        <v>262.6374553716326</v>
      </c>
      <c r="AH632" s="19">
        <f t="shared" si="249"/>
        <v>223.87263144685653</v>
      </c>
      <c r="AI632" s="19">
        <f t="shared" si="250"/>
        <v>3.6420463104349907</v>
      </c>
      <c r="AJ632" s="18">
        <f t="shared" si="243"/>
        <v>11.659488627767413</v>
      </c>
      <c r="AK632" s="18">
        <f t="shared" si="251"/>
        <v>11.975855130784709</v>
      </c>
      <c r="AL632" s="18">
        <f t="shared" si="246"/>
        <v>0.30864197530864196</v>
      </c>
      <c r="AM632" s="8">
        <f t="shared" si="252"/>
        <v>1.1854635099591075</v>
      </c>
      <c r="AN632" s="8">
        <f t="shared" si="253"/>
        <v>1.1031773762355703</v>
      </c>
      <c r="AO632" s="8">
        <f t="shared" si="254"/>
        <v>0.87425883686012784</v>
      </c>
      <c r="AP632" s="17">
        <f t="shared" si="255"/>
        <v>27.611111111111111</v>
      </c>
      <c r="AQ632" s="18">
        <f t="shared" si="257"/>
        <v>0.96023354564755847</v>
      </c>
      <c r="AR632" s="17">
        <f t="shared" si="258"/>
        <v>19.115384615384617</v>
      </c>
      <c r="AS632" s="17">
        <f t="shared" si="259"/>
        <v>228.92307692307693</v>
      </c>
      <c r="AT632" s="17">
        <f t="shared" si="244"/>
        <v>238.08</v>
      </c>
      <c r="AU632" s="17">
        <f t="shared" si="260"/>
        <v>20.943222882342134</v>
      </c>
      <c r="AV632" s="18">
        <f t="shared" si="261"/>
        <v>36.686131386861312</v>
      </c>
      <c r="AW632" s="18">
        <f t="shared" si="256"/>
        <v>8.5260919984538077</v>
      </c>
      <c r="AX632" s="18">
        <f t="shared" si="262"/>
        <v>2.8444340212632895</v>
      </c>
      <c r="AY632" s="8">
        <f t="shared" si="263"/>
        <v>0.96153846153846156</v>
      </c>
      <c r="AZ632" s="8">
        <f t="shared" si="264"/>
        <v>9.4325441563322066E-2</v>
      </c>
      <c r="BA632" s="18">
        <f t="shared" si="248"/>
        <v>0.99421437271619983</v>
      </c>
      <c r="BB632" s="20">
        <f t="shared" si="265"/>
        <v>7.0496287369280403E-2</v>
      </c>
      <c r="BC632" s="8">
        <f t="shared" si="245"/>
        <v>1.6275489617927311E-2</v>
      </c>
      <c r="BD632" s="44"/>
      <c r="BE632" s="44"/>
      <c r="BF632" s="8"/>
    </row>
    <row r="633" spans="1:58" x14ac:dyDescent="0.25">
      <c r="A633" s="8">
        <v>477</v>
      </c>
      <c r="B633" s="16" t="s">
        <v>281</v>
      </c>
      <c r="C633" s="8" t="s">
        <v>57</v>
      </c>
      <c r="D633" s="8" t="s">
        <v>58</v>
      </c>
      <c r="E633" s="8" t="s">
        <v>282</v>
      </c>
      <c r="F633" s="8" t="s">
        <v>60</v>
      </c>
      <c r="G633" s="8"/>
      <c r="H633" s="8"/>
      <c r="I633" s="8"/>
      <c r="J633" s="8">
        <v>555</v>
      </c>
      <c r="K633" s="8"/>
      <c r="L633" s="8">
        <v>8328</v>
      </c>
      <c r="M633" s="8">
        <v>332</v>
      </c>
      <c r="N633" s="8">
        <v>174</v>
      </c>
      <c r="O633" s="8">
        <v>13585</v>
      </c>
      <c r="P633" s="8">
        <v>21113</v>
      </c>
      <c r="Q633" s="8">
        <v>2135</v>
      </c>
      <c r="R633" s="8">
        <v>6821</v>
      </c>
      <c r="S633" s="8">
        <v>606</v>
      </c>
      <c r="T633" s="8">
        <v>147</v>
      </c>
      <c r="U633" s="8">
        <v>308</v>
      </c>
      <c r="V633" s="8">
        <v>34</v>
      </c>
      <c r="W633" s="8">
        <v>85</v>
      </c>
      <c r="X633" s="8">
        <v>12</v>
      </c>
      <c r="Y633" s="8">
        <v>39</v>
      </c>
      <c r="Z633" s="8">
        <v>2.6</v>
      </c>
      <c r="AA633" s="8">
        <v>15</v>
      </c>
      <c r="AB633" s="8">
        <v>1.7</v>
      </c>
      <c r="AC633" s="8">
        <v>4</v>
      </c>
      <c r="AD633" s="8">
        <v>181</v>
      </c>
      <c r="AE633" s="8">
        <v>171</v>
      </c>
      <c r="AF633" s="17">
        <f t="shared" si="242"/>
        <v>44904.299999999996</v>
      </c>
      <c r="AG633" s="8">
        <f t="shared" si="247"/>
        <v>615.24191279887486</v>
      </c>
      <c r="AH633" s="19">
        <f t="shared" si="249"/>
        <v>369.67841218053286</v>
      </c>
      <c r="AI633" s="19">
        <f t="shared" si="250"/>
        <v>3.8404264071553667</v>
      </c>
      <c r="AJ633" s="18">
        <f t="shared" si="243"/>
        <v>13.053223043823371</v>
      </c>
      <c r="AK633" s="18">
        <f t="shared" si="251"/>
        <v>25.08433734939759</v>
      </c>
      <c r="AL633" s="18">
        <f t="shared" si="246"/>
        <v>1.0584795321637428</v>
      </c>
      <c r="AM633" s="8">
        <f t="shared" si="252"/>
        <v>0.94843784100900741</v>
      </c>
      <c r="AN633" s="8">
        <f t="shared" si="253"/>
        <v>1.0015285891557031</v>
      </c>
      <c r="AO633" s="8">
        <f t="shared" si="254"/>
        <v>0.84176124064370983</v>
      </c>
      <c r="AP633" s="17">
        <f t="shared" si="255"/>
        <v>27.666666666666668</v>
      </c>
      <c r="AQ633" s="18">
        <f t="shared" si="257"/>
        <v>0.96216560509554139</v>
      </c>
      <c r="AR633" s="17">
        <f t="shared" si="258"/>
        <v>22.133333333333333</v>
      </c>
      <c r="AS633" s="17">
        <f t="shared" si="259"/>
        <v>555.20000000000005</v>
      </c>
      <c r="AT633" s="17">
        <f t="shared" si="244"/>
        <v>46.011049723756905</v>
      </c>
      <c r="AU633" s="17">
        <f t="shared" si="260"/>
        <v>37.782885800856754</v>
      </c>
      <c r="AV633" s="18">
        <f t="shared" si="261"/>
        <v>44.107142857142854</v>
      </c>
      <c r="AW633" s="18">
        <f t="shared" si="256"/>
        <v>16.612395309882746</v>
      </c>
      <c r="AX633" s="18">
        <f t="shared" si="262"/>
        <v>3.7086720867208673</v>
      </c>
      <c r="AY633" s="8">
        <f t="shared" si="263"/>
        <v>12.066666666666666</v>
      </c>
      <c r="AZ633" s="8">
        <f t="shared" si="264"/>
        <v>8.884327811171383E-2</v>
      </c>
      <c r="BA633" s="18">
        <f t="shared" si="248"/>
        <v>0.99578436808947035</v>
      </c>
      <c r="BB633" s="20">
        <f t="shared" si="265"/>
        <v>7.6961028062423859E-2</v>
      </c>
      <c r="BC633" s="8">
        <f t="shared" si="245"/>
        <v>2.7345582683110999E-2</v>
      </c>
      <c r="BD633" s="44"/>
      <c r="BE633" s="44"/>
      <c r="BF633" s="8"/>
    </row>
    <row r="634" spans="1:58" x14ac:dyDescent="0.25">
      <c r="A634" s="8">
        <v>478</v>
      </c>
      <c r="B634" s="16" t="s">
        <v>281</v>
      </c>
      <c r="C634" s="8" t="s">
        <v>57</v>
      </c>
      <c r="D634" s="8" t="s">
        <v>58</v>
      </c>
      <c r="E634" s="8" t="s">
        <v>282</v>
      </c>
      <c r="F634" s="8" t="s">
        <v>60</v>
      </c>
      <c r="G634" s="8"/>
      <c r="H634" s="8"/>
      <c r="I634" s="8"/>
      <c r="J634" s="8">
        <v>383</v>
      </c>
      <c r="K634" s="8"/>
      <c r="L634" s="8">
        <v>7065</v>
      </c>
      <c r="M634" s="8">
        <v>354</v>
      </c>
      <c r="N634" s="8">
        <v>71</v>
      </c>
      <c r="O634" s="8">
        <v>4541</v>
      </c>
      <c r="P634" s="8">
        <v>8503</v>
      </c>
      <c r="Q634" s="8">
        <v>873</v>
      </c>
      <c r="R634" s="8">
        <v>2774</v>
      </c>
      <c r="S634" s="8">
        <v>303</v>
      </c>
      <c r="T634" s="8">
        <v>86</v>
      </c>
      <c r="U634" s="8">
        <v>186</v>
      </c>
      <c r="V634" s="8">
        <v>22</v>
      </c>
      <c r="W634" s="8">
        <v>88</v>
      </c>
      <c r="X634" s="8">
        <v>15</v>
      </c>
      <c r="Y634" s="8">
        <v>36</v>
      </c>
      <c r="Z634" s="8">
        <v>3.7</v>
      </c>
      <c r="AA634" s="8">
        <v>22</v>
      </c>
      <c r="AB634" s="8">
        <v>2.4</v>
      </c>
      <c r="AC634" s="8">
        <v>0.94</v>
      </c>
      <c r="AD634" s="8">
        <v>6</v>
      </c>
      <c r="AE634" s="8"/>
      <c r="AF634" s="17">
        <f t="shared" si="242"/>
        <v>17455.100000000002</v>
      </c>
      <c r="AG634" s="8">
        <f t="shared" si="247"/>
        <v>140.21883390870732</v>
      </c>
      <c r="AH634" s="19">
        <f t="shared" si="249"/>
        <v>101.51141924959217</v>
      </c>
      <c r="AI634" s="19">
        <f t="shared" si="250"/>
        <v>3.1565516444136179</v>
      </c>
      <c r="AJ634" s="18">
        <f t="shared" si="243"/>
        <v>8.7264903705560428</v>
      </c>
      <c r="AK634" s="18">
        <f t="shared" si="251"/>
        <v>19.957627118644069</v>
      </c>
      <c r="AL634" s="18" t="str">
        <f t="shared" si="246"/>
        <v/>
      </c>
      <c r="AM634" s="8">
        <f t="shared" si="252"/>
        <v>1.0331823843018741</v>
      </c>
      <c r="AN634" s="8">
        <f t="shared" si="253"/>
        <v>1.0662974029180092</v>
      </c>
      <c r="AO634" s="8">
        <f t="shared" si="254"/>
        <v>0.76310287233269125</v>
      </c>
      <c r="AP634" s="17">
        <f t="shared" si="255"/>
        <v>23.6</v>
      </c>
      <c r="AQ634" s="18">
        <f t="shared" si="257"/>
        <v>0.82073885350318487</v>
      </c>
      <c r="AR634" s="17">
        <f t="shared" si="258"/>
        <v>16.09090909090909</v>
      </c>
      <c r="AS634" s="17">
        <f t="shared" si="259"/>
        <v>321.13636363636363</v>
      </c>
      <c r="AT634" s="17">
        <f t="shared" si="244"/>
        <v>1177.5</v>
      </c>
      <c r="AU634" s="17">
        <f t="shared" si="260"/>
        <v>15.657193605683837</v>
      </c>
      <c r="AV634" s="18">
        <f t="shared" si="261"/>
        <v>24.413978494623656</v>
      </c>
      <c r="AW634" s="18">
        <f t="shared" si="256"/>
        <v>6.8401096391046137</v>
      </c>
      <c r="AX634" s="18">
        <f t="shared" si="262"/>
        <v>2.6178861788617889</v>
      </c>
      <c r="AY634" s="8">
        <f t="shared" si="263"/>
        <v>0.27272727272727271</v>
      </c>
      <c r="AZ634" s="8">
        <f t="shared" si="264"/>
        <v>0.10922855082912761</v>
      </c>
      <c r="BA634" s="18">
        <f t="shared" si="248"/>
        <v>0.98916649002297308</v>
      </c>
      <c r="BB634" s="20">
        <f t="shared" si="265"/>
        <v>0.16054023817219004</v>
      </c>
      <c r="BC634" s="8">
        <f t="shared" si="245"/>
        <v>0.19880158281514981</v>
      </c>
      <c r="BD634" s="44"/>
      <c r="BE634" s="44"/>
      <c r="BF634" s="8"/>
    </row>
    <row r="635" spans="1:58" x14ac:dyDescent="0.25">
      <c r="A635" s="8">
        <v>479</v>
      </c>
      <c r="B635" s="16" t="s">
        <v>281</v>
      </c>
      <c r="C635" s="8" t="s">
        <v>256</v>
      </c>
      <c r="D635" s="8" t="s">
        <v>58</v>
      </c>
      <c r="E635" s="8" t="s">
        <v>247</v>
      </c>
      <c r="F635" s="8" t="s">
        <v>60</v>
      </c>
      <c r="G635" s="8">
        <v>553</v>
      </c>
      <c r="H635" s="8">
        <v>126</v>
      </c>
      <c r="I635" s="8"/>
      <c r="J635" s="8">
        <v>511</v>
      </c>
      <c r="K635" s="8">
        <v>225</v>
      </c>
      <c r="L635" s="8">
        <v>6977</v>
      </c>
      <c r="M635" s="8">
        <v>751</v>
      </c>
      <c r="N635" s="8">
        <v>61</v>
      </c>
      <c r="O635" s="8">
        <v>10065</v>
      </c>
      <c r="P635" s="8">
        <v>22693</v>
      </c>
      <c r="Q635" s="8">
        <v>2029</v>
      </c>
      <c r="R635" s="8">
        <v>5294</v>
      </c>
      <c r="S635" s="8">
        <v>592</v>
      </c>
      <c r="T635" s="8">
        <v>155</v>
      </c>
      <c r="U635" s="8">
        <v>363</v>
      </c>
      <c r="V635" s="8">
        <v>36</v>
      </c>
      <c r="W635" s="8">
        <v>172</v>
      </c>
      <c r="X635" s="8">
        <v>28</v>
      </c>
      <c r="Y635" s="8">
        <v>68</v>
      </c>
      <c r="Z635" s="8">
        <v>8.1</v>
      </c>
      <c r="AA635" s="8">
        <v>45</v>
      </c>
      <c r="AB635" s="8">
        <v>5.6</v>
      </c>
      <c r="AC635" s="8">
        <v>4.4000000000000004</v>
      </c>
      <c r="AD635" s="8">
        <v>235</v>
      </c>
      <c r="AE635" s="8">
        <v>97</v>
      </c>
      <c r="AF635" s="17">
        <f t="shared" si="242"/>
        <v>41553.699999999997</v>
      </c>
      <c r="AG635" s="8">
        <f t="shared" si="247"/>
        <v>151.9423347398031</v>
      </c>
      <c r="AH635" s="19">
        <f t="shared" si="249"/>
        <v>132.44781584194311</v>
      </c>
      <c r="AI635" s="19">
        <f t="shared" si="250"/>
        <v>3.6660441962001409</v>
      </c>
      <c r="AJ635" s="18">
        <f t="shared" si="243"/>
        <v>9.8997177557304141</v>
      </c>
      <c r="AK635" s="18">
        <f t="shared" si="251"/>
        <v>9.2902796271637822</v>
      </c>
      <c r="AL635" s="18">
        <f t="shared" si="246"/>
        <v>2.4226804123711339</v>
      </c>
      <c r="AM635" s="8">
        <f t="shared" si="252"/>
        <v>1.2148752558596305</v>
      </c>
      <c r="AN635" s="8">
        <f t="shared" si="253"/>
        <v>0.98418154907072819</v>
      </c>
      <c r="AO635" s="8">
        <f t="shared" si="254"/>
        <v>0.85508325826975173</v>
      </c>
      <c r="AP635" s="17">
        <f t="shared" si="255"/>
        <v>26.821428571428573</v>
      </c>
      <c r="AQ635" s="18">
        <f t="shared" si="257"/>
        <v>0.93277070063694256</v>
      </c>
      <c r="AR635" s="17">
        <f t="shared" si="258"/>
        <v>16.68888888888889</v>
      </c>
      <c r="AS635" s="17">
        <f t="shared" si="259"/>
        <v>155.04444444444445</v>
      </c>
      <c r="AT635" s="17">
        <f t="shared" si="244"/>
        <v>29.689361702127659</v>
      </c>
      <c r="AU635" s="17">
        <f t="shared" si="260"/>
        <v>12.094011672164426</v>
      </c>
      <c r="AV635" s="18">
        <f t="shared" si="261"/>
        <v>27.727272727272727</v>
      </c>
      <c r="AW635" s="18">
        <f t="shared" si="256"/>
        <v>6.5262981574539358</v>
      </c>
      <c r="AX635" s="18">
        <f t="shared" si="262"/>
        <v>2.5015356820234871</v>
      </c>
      <c r="AY635" s="8">
        <f t="shared" si="263"/>
        <v>5.2222222222222223</v>
      </c>
      <c r="AZ635" s="8">
        <f t="shared" si="264"/>
        <v>0.1118247072157159</v>
      </c>
      <c r="BA635" s="18">
        <f t="shared" si="248"/>
        <v>0.99127153538674062</v>
      </c>
      <c r="BB635" s="20">
        <f t="shared" si="265"/>
        <v>8.3073590141083592E-2</v>
      </c>
      <c r="BC635" s="8">
        <f t="shared" si="245"/>
        <v>0.27503649635036498</v>
      </c>
      <c r="BD635" s="44"/>
      <c r="BE635" s="44"/>
      <c r="BF635" s="8"/>
    </row>
    <row r="636" spans="1:58" x14ac:dyDescent="0.25">
      <c r="A636" s="8">
        <v>480</v>
      </c>
      <c r="B636" s="16" t="s">
        <v>281</v>
      </c>
      <c r="C636" s="8" t="s">
        <v>256</v>
      </c>
      <c r="D636" s="8" t="s">
        <v>58</v>
      </c>
      <c r="E636" s="8" t="s">
        <v>247</v>
      </c>
      <c r="F636" s="8" t="s">
        <v>60</v>
      </c>
      <c r="G636" s="8">
        <v>647</v>
      </c>
      <c r="H636" s="8">
        <v>707</v>
      </c>
      <c r="I636" s="8"/>
      <c r="J636" s="8">
        <v>480</v>
      </c>
      <c r="K636" s="8">
        <v>222</v>
      </c>
      <c r="L636" s="8">
        <v>6726</v>
      </c>
      <c r="M636" s="8">
        <v>811</v>
      </c>
      <c r="N636" s="8">
        <v>70</v>
      </c>
      <c r="O636" s="8">
        <v>10185</v>
      </c>
      <c r="P636" s="8">
        <v>20030</v>
      </c>
      <c r="Q636" s="8">
        <v>1949</v>
      </c>
      <c r="R636" s="8">
        <v>5134</v>
      </c>
      <c r="S636" s="8">
        <v>580</v>
      </c>
      <c r="T636" s="8">
        <v>149</v>
      </c>
      <c r="U636" s="8">
        <v>370</v>
      </c>
      <c r="V636" s="8">
        <v>37</v>
      </c>
      <c r="W636" s="8">
        <v>180</v>
      </c>
      <c r="X636" s="8">
        <v>30</v>
      </c>
      <c r="Y636" s="8">
        <v>71</v>
      </c>
      <c r="Z636" s="8">
        <v>8.4</v>
      </c>
      <c r="AA636" s="8">
        <v>47</v>
      </c>
      <c r="AB636" s="8">
        <v>6</v>
      </c>
      <c r="AC636" s="8">
        <v>4.3</v>
      </c>
      <c r="AD636" s="8">
        <v>231</v>
      </c>
      <c r="AE636" s="8">
        <v>115</v>
      </c>
      <c r="AF636" s="17">
        <f t="shared" si="242"/>
        <v>38776.400000000001</v>
      </c>
      <c r="AG636" s="8">
        <f t="shared" si="247"/>
        <v>147.21115001346621</v>
      </c>
      <c r="AH636" s="19">
        <f t="shared" si="249"/>
        <v>111.93051265141787</v>
      </c>
      <c r="AI636" s="19">
        <f t="shared" si="250"/>
        <v>3.8253662601766338</v>
      </c>
      <c r="AJ636" s="18">
        <f t="shared" si="243"/>
        <v>10.225010912265388</v>
      </c>
      <c r="AK636" s="18">
        <f t="shared" si="251"/>
        <v>8.2934648581997532</v>
      </c>
      <c r="AL636" s="18">
        <f t="shared" si="246"/>
        <v>2.008695652173913</v>
      </c>
      <c r="AM636" s="8">
        <f t="shared" si="252"/>
        <v>1.0876325581488355</v>
      </c>
      <c r="AN636" s="8">
        <f t="shared" si="253"/>
        <v>0.94673644581008498</v>
      </c>
      <c r="AO636" s="8">
        <f t="shared" si="254"/>
        <v>0.86814741493085457</v>
      </c>
      <c r="AP636" s="17">
        <f t="shared" si="255"/>
        <v>27.033333333333335</v>
      </c>
      <c r="AQ636" s="18">
        <f t="shared" si="257"/>
        <v>0.94014012738853514</v>
      </c>
      <c r="AR636" s="17">
        <f t="shared" si="258"/>
        <v>17.25531914893617</v>
      </c>
      <c r="AS636" s="17">
        <f t="shared" si="259"/>
        <v>143.10638297872342</v>
      </c>
      <c r="AT636" s="17">
        <f t="shared" si="244"/>
        <v>29.116883116883116</v>
      </c>
      <c r="AU636" s="17">
        <f t="shared" si="260"/>
        <v>10.850799289520426</v>
      </c>
      <c r="AV636" s="18">
        <f t="shared" si="261"/>
        <v>27.527027027027028</v>
      </c>
      <c r="AW636" s="18">
        <f t="shared" si="256"/>
        <v>6.3690794397519515</v>
      </c>
      <c r="AX636" s="18">
        <f t="shared" si="262"/>
        <v>2.5064867669953297</v>
      </c>
      <c r="AY636" s="8">
        <f t="shared" si="263"/>
        <v>4.9148936170212769</v>
      </c>
      <c r="AZ636" s="8">
        <f t="shared" si="264"/>
        <v>0.11297234125438255</v>
      </c>
      <c r="BA636" s="18">
        <f t="shared" si="248"/>
        <v>0.99021569820818844</v>
      </c>
      <c r="BB636" s="20">
        <f t="shared" si="265"/>
        <v>8.2580820224870052E-2</v>
      </c>
      <c r="BC636" s="8">
        <f t="shared" si="245"/>
        <v>3.0356068909310627E-2</v>
      </c>
      <c r="BD636" s="44"/>
      <c r="BE636" s="44"/>
      <c r="BF636" s="8"/>
    </row>
    <row r="637" spans="1:58" x14ac:dyDescent="0.25">
      <c r="A637" s="8">
        <v>481</v>
      </c>
      <c r="B637" s="16" t="s">
        <v>283</v>
      </c>
      <c r="C637" s="8" t="s">
        <v>284</v>
      </c>
      <c r="D637" s="8" t="s">
        <v>58</v>
      </c>
      <c r="E637" s="8" t="s">
        <v>247</v>
      </c>
      <c r="F637" s="8" t="s">
        <v>60</v>
      </c>
      <c r="G637" s="8">
        <v>629</v>
      </c>
      <c r="H637" s="8">
        <v>73</v>
      </c>
      <c r="I637" s="8"/>
      <c r="J637" s="8">
        <v>312</v>
      </c>
      <c r="K637" s="8">
        <v>172</v>
      </c>
      <c r="L637" s="8">
        <v>8104</v>
      </c>
      <c r="M637" s="8">
        <v>309</v>
      </c>
      <c r="N637" s="8">
        <v>18</v>
      </c>
      <c r="O637" s="8">
        <v>1399</v>
      </c>
      <c r="P637" s="8">
        <v>5003</v>
      </c>
      <c r="Q637" s="8">
        <v>546</v>
      </c>
      <c r="R637" s="8">
        <v>1889</v>
      </c>
      <c r="S637" s="8">
        <v>304</v>
      </c>
      <c r="T637" s="8">
        <v>83</v>
      </c>
      <c r="U637" s="8">
        <v>209</v>
      </c>
      <c r="V637" s="8">
        <v>20</v>
      </c>
      <c r="W637" s="8">
        <v>92</v>
      </c>
      <c r="X637" s="8">
        <v>13</v>
      </c>
      <c r="Y637" s="8">
        <v>26</v>
      </c>
      <c r="Z637" s="8">
        <v>2.5</v>
      </c>
      <c r="AA637" s="8">
        <v>12</v>
      </c>
      <c r="AB637" s="8">
        <v>1.3</v>
      </c>
      <c r="AC637" s="8">
        <v>19</v>
      </c>
      <c r="AD637" s="8">
        <v>142</v>
      </c>
      <c r="AE637" s="8">
        <v>3.9</v>
      </c>
      <c r="AF637" s="17">
        <f t="shared" si="242"/>
        <v>9599.7999999999993</v>
      </c>
      <c r="AG637" s="8">
        <f t="shared" si="247"/>
        <v>79.197960618846693</v>
      </c>
      <c r="AH637" s="19">
        <f t="shared" si="249"/>
        <v>109.50013594344753</v>
      </c>
      <c r="AI637" s="19">
        <f t="shared" si="250"/>
        <v>1.4280835304550217</v>
      </c>
      <c r="AJ637" s="18">
        <f t="shared" si="243"/>
        <v>2.6796302465023323</v>
      </c>
      <c r="AK637" s="18">
        <f t="shared" si="251"/>
        <v>26.226537216828479</v>
      </c>
      <c r="AL637" s="18">
        <f t="shared" si="246"/>
        <v>36.410256410256409</v>
      </c>
      <c r="AM637" s="8">
        <f t="shared" si="252"/>
        <v>1.3848827663339474</v>
      </c>
      <c r="AN637" s="8">
        <f t="shared" si="253"/>
        <v>0.96922775920243631</v>
      </c>
      <c r="AO637" s="8">
        <f t="shared" si="254"/>
        <v>0.7234064537179915</v>
      </c>
      <c r="AP637" s="17">
        <f t="shared" si="255"/>
        <v>23.76923076923077</v>
      </c>
      <c r="AQ637" s="18">
        <f t="shared" si="257"/>
        <v>0.82662420382165613</v>
      </c>
      <c r="AR637" s="17">
        <f t="shared" si="258"/>
        <v>25.75</v>
      </c>
      <c r="AS637" s="17">
        <f t="shared" si="259"/>
        <v>675.33333333333337</v>
      </c>
      <c r="AT637" s="17">
        <f t="shared" si="244"/>
        <v>57.070422535211264</v>
      </c>
      <c r="AU637" s="17">
        <f t="shared" si="260"/>
        <v>27.897253723186225</v>
      </c>
      <c r="AV637" s="18">
        <f t="shared" si="261"/>
        <v>6.6937799043062203</v>
      </c>
      <c r="AW637" s="18">
        <f t="shared" si="256"/>
        <v>14.090871021775543</v>
      </c>
      <c r="AX637" s="18">
        <f t="shared" si="262"/>
        <v>5.0176151761517618</v>
      </c>
      <c r="AY637" s="8">
        <f t="shared" si="263"/>
        <v>11.833333333333334</v>
      </c>
      <c r="AZ637" s="8">
        <f t="shared" si="264"/>
        <v>0.16093170989941769</v>
      </c>
      <c r="BA637" s="18">
        <f t="shared" si="248"/>
        <v>0.98262463801329203</v>
      </c>
      <c r="BB637" s="20">
        <f t="shared" si="265"/>
        <v>0.27042427118891588</v>
      </c>
      <c r="BC637" s="8">
        <f t="shared" si="245"/>
        <v>0.12405115323133135</v>
      </c>
      <c r="BD637" s="44"/>
      <c r="BE637" s="44"/>
      <c r="BF637" s="8"/>
    </row>
    <row r="638" spans="1:58" x14ac:dyDescent="0.25">
      <c r="A638" s="8">
        <v>482</v>
      </c>
      <c r="B638" s="16" t="s">
        <v>283</v>
      </c>
      <c r="C638" s="8" t="s">
        <v>284</v>
      </c>
      <c r="D638" s="8" t="s">
        <v>58</v>
      </c>
      <c r="E638" s="8" t="s">
        <v>247</v>
      </c>
      <c r="F638" s="8" t="s">
        <v>60</v>
      </c>
      <c r="G638" s="8">
        <v>643</v>
      </c>
      <c r="H638" s="8">
        <v>97</v>
      </c>
      <c r="I638" s="8"/>
      <c r="J638" s="8">
        <v>308</v>
      </c>
      <c r="K638" s="8">
        <v>266</v>
      </c>
      <c r="L638" s="8">
        <v>8146</v>
      </c>
      <c r="M638" s="8">
        <v>330</v>
      </c>
      <c r="N638" s="8">
        <v>18</v>
      </c>
      <c r="O638" s="8">
        <v>1268</v>
      </c>
      <c r="P638" s="8">
        <v>4935</v>
      </c>
      <c r="Q638" s="8">
        <v>541</v>
      </c>
      <c r="R638" s="8">
        <v>2009</v>
      </c>
      <c r="S638" s="8">
        <v>325</v>
      </c>
      <c r="T638" s="8">
        <v>88</v>
      </c>
      <c r="U638" s="8">
        <v>231</v>
      </c>
      <c r="V638" s="8">
        <v>23</v>
      </c>
      <c r="W638" s="8">
        <v>103</v>
      </c>
      <c r="X638" s="8">
        <v>14</v>
      </c>
      <c r="Y638" s="8">
        <v>30</v>
      </c>
      <c r="Z638" s="8">
        <v>2.7</v>
      </c>
      <c r="AA638" s="8">
        <v>12</v>
      </c>
      <c r="AB638" s="8">
        <v>1.3</v>
      </c>
      <c r="AC638" s="8">
        <v>14</v>
      </c>
      <c r="AD638" s="8">
        <v>111</v>
      </c>
      <c r="AE638" s="8">
        <v>0.52</v>
      </c>
      <c r="AF638" s="17">
        <f t="shared" si="242"/>
        <v>9583</v>
      </c>
      <c r="AG638" s="8">
        <f t="shared" si="247"/>
        <v>71.781997187060483</v>
      </c>
      <c r="AH638" s="19">
        <f t="shared" si="249"/>
        <v>108.01182707993473</v>
      </c>
      <c r="AI638" s="19">
        <f t="shared" si="250"/>
        <v>1.2170464975122497</v>
      </c>
      <c r="AJ638" s="18">
        <f t="shared" si="243"/>
        <v>2.2717818889970793</v>
      </c>
      <c r="AK638" s="18">
        <f t="shared" si="251"/>
        <v>24.684848484848484</v>
      </c>
      <c r="AL638" s="18">
        <f t="shared" si="246"/>
        <v>213.46153846153845</v>
      </c>
      <c r="AM638" s="8">
        <f t="shared" si="252"/>
        <v>1.4415064310890999</v>
      </c>
      <c r="AN638" s="8">
        <f t="shared" si="253"/>
        <v>0.94535013001951917</v>
      </c>
      <c r="AO638" s="8">
        <f t="shared" si="254"/>
        <v>0.70775581237435936</v>
      </c>
      <c r="AP638" s="17">
        <f t="shared" si="255"/>
        <v>23.571428571428573</v>
      </c>
      <c r="AQ638" s="18">
        <f t="shared" si="257"/>
        <v>0.81974522292993623</v>
      </c>
      <c r="AR638" s="17">
        <f t="shared" si="258"/>
        <v>27.5</v>
      </c>
      <c r="AS638" s="17">
        <f t="shared" si="259"/>
        <v>678.83333333333337</v>
      </c>
      <c r="AT638" s="17">
        <f t="shared" si="244"/>
        <v>73.387387387387392</v>
      </c>
      <c r="AU638" s="17">
        <f t="shared" si="260"/>
        <v>29.577811176390217</v>
      </c>
      <c r="AV638" s="18">
        <f t="shared" si="261"/>
        <v>5.4891774891774894</v>
      </c>
      <c r="AW638" s="18">
        <f t="shared" si="256"/>
        <v>15.574120603015073</v>
      </c>
      <c r="AX638" s="18">
        <f t="shared" si="262"/>
        <v>5.6175474254742541</v>
      </c>
      <c r="AY638" s="8">
        <f t="shared" si="263"/>
        <v>9.25</v>
      </c>
      <c r="AZ638" s="8">
        <f t="shared" si="264"/>
        <v>0.16177202588352413</v>
      </c>
      <c r="BA638" s="18">
        <f t="shared" si="248"/>
        <v>0.98059062923927787</v>
      </c>
      <c r="BB638" s="20">
        <f t="shared" si="265"/>
        <v>0.25558929644187361</v>
      </c>
      <c r="BC638" s="8">
        <f t="shared" si="245"/>
        <v>2.3340077410274458E-2</v>
      </c>
      <c r="BD638" s="44"/>
      <c r="BE638" s="44"/>
      <c r="BF638" s="8"/>
    </row>
    <row r="639" spans="1:58" x14ac:dyDescent="0.25">
      <c r="A639" s="8">
        <v>483</v>
      </c>
      <c r="B639" s="16" t="s">
        <v>285</v>
      </c>
      <c r="C639" s="8" t="s">
        <v>286</v>
      </c>
      <c r="D639" s="8" t="s">
        <v>58</v>
      </c>
      <c r="E639" s="8" t="s">
        <v>247</v>
      </c>
      <c r="F639" s="8" t="s">
        <v>60</v>
      </c>
      <c r="G639" s="8">
        <v>907</v>
      </c>
      <c r="H639" s="8">
        <v>91</v>
      </c>
      <c r="I639" s="8"/>
      <c r="J639" s="8">
        <v>237</v>
      </c>
      <c r="K639" s="8">
        <v>263</v>
      </c>
      <c r="L639" s="8">
        <v>7128</v>
      </c>
      <c r="M639" s="8">
        <v>174</v>
      </c>
      <c r="N639" s="8">
        <v>14</v>
      </c>
      <c r="O639" s="8">
        <v>839</v>
      </c>
      <c r="P639" s="8">
        <v>2756</v>
      </c>
      <c r="Q639" s="8">
        <v>330</v>
      </c>
      <c r="R639" s="8">
        <v>1217</v>
      </c>
      <c r="S639" s="8">
        <v>191</v>
      </c>
      <c r="T639" s="8">
        <v>51</v>
      </c>
      <c r="U639" s="8">
        <v>130</v>
      </c>
      <c r="V639" s="8">
        <v>12</v>
      </c>
      <c r="W639" s="8">
        <v>54</v>
      </c>
      <c r="X639" s="8">
        <v>7.3</v>
      </c>
      <c r="Y639" s="8">
        <v>15</v>
      </c>
      <c r="Z639" s="8">
        <v>1.4</v>
      </c>
      <c r="AA639" s="8">
        <v>6</v>
      </c>
      <c r="AB639" s="8">
        <v>0.73</v>
      </c>
      <c r="AC639" s="8">
        <v>1</v>
      </c>
      <c r="AD639" s="8">
        <v>2.2999999999999998</v>
      </c>
      <c r="AE639" s="8">
        <v>0.01</v>
      </c>
      <c r="AF639" s="17">
        <f t="shared" si="242"/>
        <v>5610.4299999999994</v>
      </c>
      <c r="AG639" s="8">
        <f t="shared" si="247"/>
        <v>94.992264416315052</v>
      </c>
      <c r="AH639" s="19">
        <f t="shared" si="249"/>
        <v>120.6405655247417</v>
      </c>
      <c r="AI639" s="19">
        <f t="shared" si="250"/>
        <v>1.3293496839776859</v>
      </c>
      <c r="AJ639" s="18">
        <f t="shared" si="243"/>
        <v>2.5577573066472263</v>
      </c>
      <c r="AK639" s="18">
        <f t="shared" si="251"/>
        <v>40.96551724137931</v>
      </c>
      <c r="AL639" s="18">
        <f t="shared" si="246"/>
        <v>229.99999999999997</v>
      </c>
      <c r="AM639" s="8">
        <f t="shared" si="252"/>
        <v>1.2671526888549185</v>
      </c>
      <c r="AN639" s="8">
        <f t="shared" si="253"/>
        <v>0.95266344897265887</v>
      </c>
      <c r="AO639" s="8">
        <f t="shared" si="254"/>
        <v>0.71431546198630935</v>
      </c>
      <c r="AP639" s="17">
        <f t="shared" si="255"/>
        <v>23.835616438356166</v>
      </c>
      <c r="AQ639" s="18">
        <f t="shared" si="257"/>
        <v>0.8289329028880551</v>
      </c>
      <c r="AR639" s="17">
        <f t="shared" si="258"/>
        <v>29</v>
      </c>
      <c r="AS639" s="17">
        <f t="shared" si="259"/>
        <v>1188</v>
      </c>
      <c r="AT639" s="17">
        <f t="shared" si="244"/>
        <v>3099.130434782609</v>
      </c>
      <c r="AU639" s="17">
        <f t="shared" si="260"/>
        <v>30.52629017737658</v>
      </c>
      <c r="AV639" s="18">
        <f t="shared" si="261"/>
        <v>6.453846153846154</v>
      </c>
      <c r="AW639" s="18">
        <f t="shared" si="256"/>
        <v>17.52931323283082</v>
      </c>
      <c r="AX639" s="18">
        <f t="shared" si="262"/>
        <v>5.8902439024390247</v>
      </c>
      <c r="AY639" s="8">
        <f t="shared" si="263"/>
        <v>0.3833333333333333</v>
      </c>
      <c r="AZ639" s="8">
        <f t="shared" si="264"/>
        <v>0.15694330320460148</v>
      </c>
      <c r="BA639" s="18">
        <f t="shared" si="248"/>
        <v>0.98281236910539849</v>
      </c>
      <c r="BB639" s="20">
        <f t="shared" si="265"/>
        <v>0.36919457116142013</v>
      </c>
      <c r="BC639" s="8">
        <f t="shared" si="245"/>
        <v>7.1206563062762615E-2</v>
      </c>
      <c r="BD639" s="44"/>
      <c r="BE639" s="44"/>
      <c r="BF639" s="8"/>
    </row>
    <row r="640" spans="1:58" x14ac:dyDescent="0.25">
      <c r="A640" s="8">
        <v>484</v>
      </c>
      <c r="B640" s="16" t="s">
        <v>285</v>
      </c>
      <c r="C640" s="8" t="s">
        <v>286</v>
      </c>
      <c r="D640" s="8" t="s">
        <v>58</v>
      </c>
      <c r="E640" s="8" t="s">
        <v>247</v>
      </c>
      <c r="F640" s="8" t="s">
        <v>60</v>
      </c>
      <c r="G640" s="8">
        <v>1011</v>
      </c>
      <c r="H640" s="8">
        <v>140</v>
      </c>
      <c r="I640" s="8"/>
      <c r="J640" s="8">
        <v>253</v>
      </c>
      <c r="K640" s="8">
        <v>185</v>
      </c>
      <c r="L640" s="8">
        <v>7458</v>
      </c>
      <c r="M640" s="8">
        <v>183</v>
      </c>
      <c r="N640" s="8">
        <v>16</v>
      </c>
      <c r="O640" s="8">
        <v>985</v>
      </c>
      <c r="P640" s="8">
        <v>3265</v>
      </c>
      <c r="Q640" s="8">
        <v>371</v>
      </c>
      <c r="R640" s="8">
        <v>1315</v>
      </c>
      <c r="S640" s="8">
        <v>206</v>
      </c>
      <c r="T640" s="8">
        <v>55</v>
      </c>
      <c r="U640" s="8">
        <v>137</v>
      </c>
      <c r="V640" s="8">
        <v>13</v>
      </c>
      <c r="W640" s="8">
        <v>57</v>
      </c>
      <c r="X640" s="8">
        <v>7.7</v>
      </c>
      <c r="Y640" s="8">
        <v>16</v>
      </c>
      <c r="Z640" s="8">
        <v>1.5</v>
      </c>
      <c r="AA640" s="8">
        <v>6.9</v>
      </c>
      <c r="AB640" s="8">
        <v>0.72</v>
      </c>
      <c r="AC640" s="8">
        <v>1.3</v>
      </c>
      <c r="AD640" s="8">
        <v>3.6</v>
      </c>
      <c r="AE640" s="8">
        <v>0.01</v>
      </c>
      <c r="AF640" s="17">
        <f t="shared" si="242"/>
        <v>6436.82</v>
      </c>
      <c r="AG640" s="8">
        <f t="shared" si="247"/>
        <v>96.976090014064695</v>
      </c>
      <c r="AH640" s="19">
        <f t="shared" si="249"/>
        <v>124.27949972811309</v>
      </c>
      <c r="AI640" s="19">
        <f t="shared" si="250"/>
        <v>1.444369575331697</v>
      </c>
      <c r="AJ640" s="18">
        <f t="shared" si="243"/>
        <v>2.7841956495022737</v>
      </c>
      <c r="AK640" s="18">
        <f t="shared" si="251"/>
        <v>40.754098360655739</v>
      </c>
      <c r="AL640" s="18">
        <f t="shared" si="246"/>
        <v>360</v>
      </c>
      <c r="AM640" s="8">
        <f t="shared" si="252"/>
        <v>1.3066696448429416</v>
      </c>
      <c r="AN640" s="8">
        <f t="shared" si="253"/>
        <v>0.96366587969122819</v>
      </c>
      <c r="AO640" s="8">
        <f t="shared" si="254"/>
        <v>0.71205445951125135</v>
      </c>
      <c r="AP640" s="17">
        <f t="shared" si="255"/>
        <v>23.766233766233764</v>
      </c>
      <c r="AQ640" s="18">
        <f t="shared" si="257"/>
        <v>0.82651997683844813</v>
      </c>
      <c r="AR640" s="17">
        <f t="shared" si="258"/>
        <v>26.521739130434781</v>
      </c>
      <c r="AS640" s="17">
        <f t="shared" si="259"/>
        <v>1080.8695652173913</v>
      </c>
      <c r="AT640" s="17">
        <f t="shared" si="244"/>
        <v>2071.6666666666665</v>
      </c>
      <c r="AU640" s="17">
        <f t="shared" si="260"/>
        <v>33.377738306690354</v>
      </c>
      <c r="AV640" s="18">
        <f t="shared" si="261"/>
        <v>7.1897810218978107</v>
      </c>
      <c r="AW640" s="18">
        <f t="shared" si="256"/>
        <v>16.06365159128978</v>
      </c>
      <c r="AX640" s="18">
        <f t="shared" si="262"/>
        <v>5.4065040650406502</v>
      </c>
      <c r="AY640" s="8">
        <f t="shared" si="263"/>
        <v>0.52173913043478259</v>
      </c>
      <c r="AZ640" s="8">
        <f t="shared" si="264"/>
        <v>0.15665399239543726</v>
      </c>
      <c r="BA640" s="18">
        <f t="shared" si="248"/>
        <v>0.98402627384329533</v>
      </c>
      <c r="BB640" s="20">
        <f t="shared" si="265"/>
        <v>0.35749899042874</v>
      </c>
      <c r="BC640" s="8">
        <f t="shared" si="245"/>
        <v>2.189848895776831E-2</v>
      </c>
      <c r="BD640" s="44"/>
      <c r="BE640" s="44"/>
      <c r="BF640" s="8"/>
    </row>
    <row r="641" spans="1:58" x14ac:dyDescent="0.25">
      <c r="A641" s="8">
        <v>485</v>
      </c>
      <c r="B641" s="16" t="s">
        <v>287</v>
      </c>
      <c r="C641" s="8" t="s">
        <v>57</v>
      </c>
      <c r="D641" s="8" t="s">
        <v>58</v>
      </c>
      <c r="E641" s="8" t="s">
        <v>277</v>
      </c>
      <c r="F641" s="8" t="s">
        <v>60</v>
      </c>
      <c r="G641" s="8">
        <v>4326</v>
      </c>
      <c r="H641" s="8"/>
      <c r="I641" s="8"/>
      <c r="J641" s="8">
        <v>969</v>
      </c>
      <c r="K641" s="8"/>
      <c r="L641" s="8">
        <v>13758</v>
      </c>
      <c r="M641" s="8">
        <v>560</v>
      </c>
      <c r="N641" s="8">
        <v>22</v>
      </c>
      <c r="O641" s="8">
        <v>2670</v>
      </c>
      <c r="P641" s="8">
        <v>5647</v>
      </c>
      <c r="Q641" s="8">
        <v>587</v>
      </c>
      <c r="R641" s="8">
        <v>2278</v>
      </c>
      <c r="S641" s="8">
        <v>353</v>
      </c>
      <c r="T641" s="8">
        <v>95</v>
      </c>
      <c r="U641" s="8">
        <v>278</v>
      </c>
      <c r="V641" s="8">
        <v>32</v>
      </c>
      <c r="W641" s="8">
        <v>149</v>
      </c>
      <c r="X641" s="8">
        <v>23</v>
      </c>
      <c r="Y641" s="8">
        <v>51</v>
      </c>
      <c r="Z641" s="8">
        <v>5.2</v>
      </c>
      <c r="AA641" s="8">
        <v>25</v>
      </c>
      <c r="AB641" s="8">
        <v>2.9</v>
      </c>
      <c r="AC641" s="8">
        <v>6.1</v>
      </c>
      <c r="AD641" s="8">
        <v>90</v>
      </c>
      <c r="AE641" s="8">
        <v>5.2</v>
      </c>
      <c r="AF641" s="17">
        <f t="shared" si="242"/>
        <v>12196.1</v>
      </c>
      <c r="AG641" s="8">
        <f t="shared" si="247"/>
        <v>72.551898734177215</v>
      </c>
      <c r="AH641" s="19">
        <f t="shared" si="249"/>
        <v>59.325742251223495</v>
      </c>
      <c r="AI641" s="19">
        <f t="shared" si="250"/>
        <v>2.2600882408508465</v>
      </c>
      <c r="AJ641" s="18">
        <f t="shared" si="243"/>
        <v>4.4042026750815797</v>
      </c>
      <c r="AK641" s="18">
        <f t="shared" si="251"/>
        <v>24.567857142857143</v>
      </c>
      <c r="AL641" s="18">
        <f t="shared" si="246"/>
        <v>17.307692307692307</v>
      </c>
      <c r="AM641" s="8">
        <f t="shared" si="252"/>
        <v>1.0912664238915781</v>
      </c>
      <c r="AN641" s="8">
        <f t="shared" si="253"/>
        <v>0.89263012832088295</v>
      </c>
      <c r="AO641" s="8">
        <f t="shared" si="254"/>
        <v>0.76320249340478419</v>
      </c>
      <c r="AP641" s="17">
        <f t="shared" si="255"/>
        <v>24.347826086956523</v>
      </c>
      <c r="AQ641" s="18">
        <f t="shared" si="257"/>
        <v>0.84674605372473</v>
      </c>
      <c r="AR641" s="17">
        <f t="shared" si="258"/>
        <v>22.4</v>
      </c>
      <c r="AS641" s="17">
        <f t="shared" si="259"/>
        <v>550.32000000000005</v>
      </c>
      <c r="AT641" s="17">
        <f t="shared" si="244"/>
        <v>152.86666666666667</v>
      </c>
      <c r="AU641" s="17">
        <f t="shared" si="260"/>
        <v>14.313713480737428</v>
      </c>
      <c r="AV641" s="18">
        <f t="shared" si="261"/>
        <v>9.6043165467625897</v>
      </c>
      <c r="AW641" s="18">
        <f t="shared" si="256"/>
        <v>8.9965829145728637</v>
      </c>
      <c r="AX641" s="18">
        <f t="shared" si="262"/>
        <v>3.9006504065040652</v>
      </c>
      <c r="AY641" s="8">
        <f t="shared" si="263"/>
        <v>3.6</v>
      </c>
      <c r="AZ641" s="8">
        <f t="shared" si="264"/>
        <v>0.1549604916593503</v>
      </c>
      <c r="BA641" s="18">
        <f t="shared" si="248"/>
        <v>0.97637769450890033</v>
      </c>
      <c r="BB641" s="20">
        <f t="shared" si="265"/>
        <v>0.38069728436922889</v>
      </c>
      <c r="BC641" s="8">
        <f t="shared" si="245"/>
        <v>2.6827995497800065E-2</v>
      </c>
      <c r="BD641" s="44"/>
      <c r="BE641" s="44"/>
      <c r="BF641" s="8"/>
    </row>
    <row r="642" spans="1:58" x14ac:dyDescent="0.25">
      <c r="A642" s="8">
        <v>486</v>
      </c>
      <c r="B642" s="16" t="s">
        <v>287</v>
      </c>
      <c r="C642" s="8" t="s">
        <v>57</v>
      </c>
      <c r="D642" s="8" t="s">
        <v>58</v>
      </c>
      <c r="E642" s="8" t="s">
        <v>277</v>
      </c>
      <c r="F642" s="8" t="s">
        <v>60</v>
      </c>
      <c r="G642" s="8">
        <v>4540</v>
      </c>
      <c r="H642" s="8"/>
      <c r="I642" s="8"/>
      <c r="J642" s="8">
        <v>1056</v>
      </c>
      <c r="K642" s="8"/>
      <c r="L642" s="8">
        <v>13815</v>
      </c>
      <c r="M642" s="8">
        <v>558</v>
      </c>
      <c r="N642" s="8">
        <v>20</v>
      </c>
      <c r="O642" s="8">
        <v>2828</v>
      </c>
      <c r="P642" s="8">
        <v>5870</v>
      </c>
      <c r="Q642" s="8">
        <v>606</v>
      </c>
      <c r="R642" s="8">
        <v>2336</v>
      </c>
      <c r="S642" s="8">
        <v>351</v>
      </c>
      <c r="T642" s="8">
        <v>96</v>
      </c>
      <c r="U642" s="8">
        <v>277</v>
      </c>
      <c r="V642" s="8">
        <v>31</v>
      </c>
      <c r="W642" s="8">
        <v>148</v>
      </c>
      <c r="X642" s="8">
        <v>23</v>
      </c>
      <c r="Y642" s="8">
        <v>51</v>
      </c>
      <c r="Z642" s="8">
        <v>5.0999999999999996</v>
      </c>
      <c r="AA642" s="8">
        <v>26</v>
      </c>
      <c r="AB642" s="8">
        <v>2.9</v>
      </c>
      <c r="AC642" s="8">
        <v>6.3</v>
      </c>
      <c r="AD642" s="8">
        <v>91</v>
      </c>
      <c r="AE642" s="8">
        <v>5.2</v>
      </c>
      <c r="AF642" s="17">
        <f t="shared" si="242"/>
        <v>12651</v>
      </c>
      <c r="AG642" s="8">
        <f t="shared" si="247"/>
        <v>73.889646218760134</v>
      </c>
      <c r="AH642" s="19">
        <f t="shared" si="249"/>
        <v>59.296649516877899</v>
      </c>
      <c r="AI642" s="19">
        <f t="shared" si="250"/>
        <v>2.3343954106699036</v>
      </c>
      <c r="AJ642" s="18">
        <f t="shared" si="243"/>
        <v>4.6914061091276285</v>
      </c>
      <c r="AK642" s="18">
        <f t="shared" si="251"/>
        <v>24.758064516129032</v>
      </c>
      <c r="AL642" s="18">
        <f t="shared" si="246"/>
        <v>17.5</v>
      </c>
      <c r="AM642" s="8">
        <f t="shared" si="252"/>
        <v>1.0848002414794258</v>
      </c>
      <c r="AN642" s="8">
        <f t="shared" si="253"/>
        <v>0.90622382719797889</v>
      </c>
      <c r="AO642" s="8">
        <f t="shared" si="254"/>
        <v>0.76213401879131892</v>
      </c>
      <c r="AP642" s="17">
        <f t="shared" si="255"/>
        <v>24.260869565217391</v>
      </c>
      <c r="AQ642" s="18">
        <f t="shared" si="257"/>
        <v>0.84372196067571315</v>
      </c>
      <c r="AR642" s="17">
        <f t="shared" si="258"/>
        <v>21.46153846153846</v>
      </c>
      <c r="AS642" s="17">
        <f t="shared" si="259"/>
        <v>531.34615384615381</v>
      </c>
      <c r="AT642" s="17">
        <f t="shared" si="244"/>
        <v>151.8131868131868</v>
      </c>
      <c r="AU642" s="17">
        <f t="shared" si="260"/>
        <v>14.464384148955718</v>
      </c>
      <c r="AV642" s="18">
        <f t="shared" si="261"/>
        <v>10.209386281588447</v>
      </c>
      <c r="AW642" s="18">
        <f t="shared" si="256"/>
        <v>8.6194433706996509</v>
      </c>
      <c r="AX642" s="18">
        <f t="shared" si="262"/>
        <v>3.7254534083802375</v>
      </c>
      <c r="AY642" s="8">
        <f t="shared" si="263"/>
        <v>3.5</v>
      </c>
      <c r="AZ642" s="8">
        <f t="shared" si="264"/>
        <v>0.1502568493150685</v>
      </c>
      <c r="BA642" s="18">
        <f t="shared" si="248"/>
        <v>0.97731404632044894</v>
      </c>
      <c r="BB642" s="20">
        <f t="shared" si="265"/>
        <v>0.37278312470477093</v>
      </c>
      <c r="BC642" s="8">
        <f t="shared" si="245"/>
        <v>2.1097424412094067E-2</v>
      </c>
      <c r="BD642" s="44"/>
      <c r="BE642" s="44"/>
      <c r="BF642" s="8"/>
    </row>
    <row r="643" spans="1:58" x14ac:dyDescent="0.25">
      <c r="A643" s="8">
        <v>487</v>
      </c>
      <c r="B643" s="16" t="s">
        <v>287</v>
      </c>
      <c r="C643" s="8" t="s">
        <v>57</v>
      </c>
      <c r="D643" s="8" t="s">
        <v>58</v>
      </c>
      <c r="E643" s="8" t="s">
        <v>277</v>
      </c>
      <c r="F643" s="8" t="s">
        <v>60</v>
      </c>
      <c r="G643" s="8">
        <v>4303</v>
      </c>
      <c r="H643" s="8"/>
      <c r="I643" s="8"/>
      <c r="J643" s="8">
        <v>997</v>
      </c>
      <c r="K643" s="8"/>
      <c r="L643" s="8">
        <v>13535</v>
      </c>
      <c r="M643" s="8">
        <v>557</v>
      </c>
      <c r="N643" s="8">
        <v>32</v>
      </c>
      <c r="O643" s="8">
        <v>2677</v>
      </c>
      <c r="P643" s="8">
        <v>5624</v>
      </c>
      <c r="Q643" s="8">
        <v>583</v>
      </c>
      <c r="R643" s="8">
        <v>2248</v>
      </c>
      <c r="S643" s="8">
        <v>344</v>
      </c>
      <c r="T643" s="8">
        <v>93</v>
      </c>
      <c r="U643" s="8">
        <v>269</v>
      </c>
      <c r="V643" s="8">
        <v>31</v>
      </c>
      <c r="W643" s="8">
        <v>147</v>
      </c>
      <c r="X643" s="8">
        <v>22</v>
      </c>
      <c r="Y643" s="8">
        <v>51</v>
      </c>
      <c r="Z643" s="8">
        <v>5</v>
      </c>
      <c r="AA643" s="8">
        <v>25</v>
      </c>
      <c r="AB643" s="8">
        <v>2.8</v>
      </c>
      <c r="AC643" s="8">
        <v>6.3</v>
      </c>
      <c r="AD643" s="8">
        <v>89</v>
      </c>
      <c r="AE643" s="8">
        <v>5.2</v>
      </c>
      <c r="AF643" s="17">
        <f t="shared" ref="AF643:AF706" si="266">IFERROR(SUM(O643:AB643),"")</f>
        <v>12121.8</v>
      </c>
      <c r="AG643" s="8">
        <f t="shared" si="247"/>
        <v>72.742109704641351</v>
      </c>
      <c r="AH643" s="19">
        <f t="shared" si="249"/>
        <v>59.084110929853182</v>
      </c>
      <c r="AI643" s="19">
        <f t="shared" si="250"/>
        <v>2.2962539603886061</v>
      </c>
      <c r="AJ643" s="18">
        <f t="shared" ref="AJ643:AJ706" si="267">IFERROR((O643/0.237)/(S643/0.138),"")</f>
        <v>4.5312775978804831</v>
      </c>
      <c r="AK643" s="18">
        <f t="shared" si="251"/>
        <v>24.299820466786354</v>
      </c>
      <c r="AL643" s="18">
        <f t="shared" si="246"/>
        <v>17.115384615384613</v>
      </c>
      <c r="AM643" s="8">
        <f t="shared" si="252"/>
        <v>1.0891169966087162</v>
      </c>
      <c r="AN643" s="8">
        <f t="shared" si="253"/>
        <v>0.89988139692231495</v>
      </c>
      <c r="AO643" s="8">
        <f t="shared" si="254"/>
        <v>0.78562103919141968</v>
      </c>
      <c r="AP643" s="17">
        <f t="shared" si="255"/>
        <v>25.318181818181817</v>
      </c>
      <c r="AQ643" s="18">
        <f t="shared" si="257"/>
        <v>0.88049218297625931</v>
      </c>
      <c r="AR643" s="17">
        <f t="shared" si="258"/>
        <v>22.28</v>
      </c>
      <c r="AS643" s="17">
        <f t="shared" si="259"/>
        <v>541.4</v>
      </c>
      <c r="AT643" s="17">
        <f t="shared" ref="AT643:AT706" si="268">IFERROR(L643/AD643,"")</f>
        <v>152.07865168539325</v>
      </c>
      <c r="AU643" s="17">
        <f t="shared" si="260"/>
        <v>14.51281400659731</v>
      </c>
      <c r="AV643" s="18">
        <f t="shared" si="261"/>
        <v>9.9516728624535311</v>
      </c>
      <c r="AW643" s="18">
        <f t="shared" si="256"/>
        <v>8.7053266331658286</v>
      </c>
      <c r="AX643" s="18">
        <f t="shared" si="262"/>
        <v>3.8482926829268296</v>
      </c>
      <c r="AY643" s="8">
        <f t="shared" si="263"/>
        <v>3.56</v>
      </c>
      <c r="AZ643" s="8">
        <f t="shared" si="264"/>
        <v>0.15302491103202848</v>
      </c>
      <c r="BA643" s="18">
        <f t="shared" si="248"/>
        <v>0.97658763549967831</v>
      </c>
      <c r="BB643" s="20">
        <f t="shared" si="265"/>
        <v>0.37952478831758496</v>
      </c>
      <c r="BC643" s="8">
        <f t="shared" si="245"/>
        <v>2.2877959927140257E-2</v>
      </c>
      <c r="BD643" s="44"/>
      <c r="BE643" s="44"/>
      <c r="BF643" s="8"/>
    </row>
    <row r="644" spans="1:58" x14ac:dyDescent="0.25">
      <c r="A644" s="8">
        <v>488</v>
      </c>
      <c r="B644" s="16" t="s">
        <v>287</v>
      </c>
      <c r="C644" s="8" t="s">
        <v>57</v>
      </c>
      <c r="D644" s="8" t="s">
        <v>58</v>
      </c>
      <c r="E644" s="8" t="s">
        <v>277</v>
      </c>
      <c r="F644" s="8" t="s">
        <v>60</v>
      </c>
      <c r="G644" s="8">
        <v>4467</v>
      </c>
      <c r="H644" s="8"/>
      <c r="I644" s="8"/>
      <c r="J644" s="8">
        <v>1042</v>
      </c>
      <c r="K644" s="8"/>
      <c r="L644" s="8">
        <v>14147</v>
      </c>
      <c r="M644" s="8">
        <v>470</v>
      </c>
      <c r="N644" s="8">
        <v>19</v>
      </c>
      <c r="O644" s="8">
        <v>2333</v>
      </c>
      <c r="P644" s="8">
        <v>4857</v>
      </c>
      <c r="Q644" s="8">
        <v>505</v>
      </c>
      <c r="R644" s="8">
        <v>1941</v>
      </c>
      <c r="S644" s="8">
        <v>294</v>
      </c>
      <c r="T644" s="8">
        <v>79</v>
      </c>
      <c r="U644" s="8">
        <v>226</v>
      </c>
      <c r="V644" s="8">
        <v>26</v>
      </c>
      <c r="W644" s="8">
        <v>125</v>
      </c>
      <c r="X644" s="8">
        <v>19</v>
      </c>
      <c r="Y644" s="8">
        <v>43</v>
      </c>
      <c r="Z644" s="8">
        <v>4.4000000000000004</v>
      </c>
      <c r="AA644" s="8">
        <v>21</v>
      </c>
      <c r="AB644" s="8">
        <v>2.5</v>
      </c>
      <c r="AC644" s="8">
        <v>5.0999999999999996</v>
      </c>
      <c r="AD644" s="8">
        <v>53</v>
      </c>
      <c r="AE644" s="8">
        <v>3.7</v>
      </c>
      <c r="AF644" s="17">
        <f t="shared" si="266"/>
        <v>10475.9</v>
      </c>
      <c r="AG644" s="8">
        <f t="shared" si="247"/>
        <v>75.469760900140656</v>
      </c>
      <c r="AH644" s="19">
        <f t="shared" si="249"/>
        <v>60.745513866231647</v>
      </c>
      <c r="AI644" s="19">
        <f t="shared" si="250"/>
        <v>2.3176991285104682</v>
      </c>
      <c r="AJ644" s="18">
        <f t="shared" si="267"/>
        <v>4.620597606131061</v>
      </c>
      <c r="AK644" s="18">
        <f t="shared" si="251"/>
        <v>30.1</v>
      </c>
      <c r="AL644" s="18">
        <f t="shared" si="246"/>
        <v>14.324324324324323</v>
      </c>
      <c r="AM644" s="8">
        <f t="shared" si="252"/>
        <v>1.0825618832387924</v>
      </c>
      <c r="AN644" s="8">
        <f t="shared" si="253"/>
        <v>0.90210459104781981</v>
      </c>
      <c r="AO644" s="8">
        <f t="shared" si="254"/>
        <v>0.77151145791036224</v>
      </c>
      <c r="AP644" s="17">
        <f t="shared" si="255"/>
        <v>24.736842105263158</v>
      </c>
      <c r="AQ644" s="18">
        <f t="shared" si="257"/>
        <v>0.86027489104927912</v>
      </c>
      <c r="AR644" s="17">
        <f t="shared" si="258"/>
        <v>22.38095238095238</v>
      </c>
      <c r="AS644" s="17">
        <f t="shared" si="259"/>
        <v>673.66666666666663</v>
      </c>
      <c r="AT644" s="17">
        <f t="shared" si="268"/>
        <v>266.92452830188677</v>
      </c>
      <c r="AU644" s="17">
        <f t="shared" si="260"/>
        <v>13.807460035523977</v>
      </c>
      <c r="AV644" s="18">
        <f t="shared" si="261"/>
        <v>10.323008849557523</v>
      </c>
      <c r="AW644" s="18">
        <f t="shared" si="256"/>
        <v>8.7068676716917928</v>
      </c>
      <c r="AX644" s="18">
        <f t="shared" si="262"/>
        <v>3.8956639566395661</v>
      </c>
      <c r="AY644" s="8">
        <f t="shared" si="263"/>
        <v>2.5238095238095237</v>
      </c>
      <c r="AZ644" s="8">
        <f t="shared" si="264"/>
        <v>0.15146831530139104</v>
      </c>
      <c r="BA644" s="18">
        <f t="shared" si="248"/>
        <v>0.9770043623936846</v>
      </c>
      <c r="BB644" s="20">
        <f t="shared" si="265"/>
        <v>0.45942752580433122</v>
      </c>
      <c r="BC644" s="8">
        <f t="shared" si="245"/>
        <v>0.11715093273035614</v>
      </c>
      <c r="BD644" s="44"/>
      <c r="BE644" s="44"/>
      <c r="BF644" s="8"/>
    </row>
    <row r="645" spans="1:58" x14ac:dyDescent="0.25">
      <c r="A645" s="8">
        <v>489</v>
      </c>
      <c r="B645" s="16" t="s">
        <v>287</v>
      </c>
      <c r="C645" s="8" t="s">
        <v>57</v>
      </c>
      <c r="D645" s="8" t="s">
        <v>58</v>
      </c>
      <c r="E645" s="8" t="s">
        <v>277</v>
      </c>
      <c r="F645" s="8" t="s">
        <v>60</v>
      </c>
      <c r="G645" s="8">
        <v>4361</v>
      </c>
      <c r="H645" s="8"/>
      <c r="I645" s="8"/>
      <c r="J645" s="8">
        <v>979</v>
      </c>
      <c r="K645" s="8"/>
      <c r="L645" s="8">
        <v>13895</v>
      </c>
      <c r="M645" s="8">
        <v>532</v>
      </c>
      <c r="N645" s="8">
        <v>21</v>
      </c>
      <c r="O645" s="8">
        <v>2516</v>
      </c>
      <c r="P645" s="8">
        <v>5325</v>
      </c>
      <c r="Q645" s="8">
        <v>551</v>
      </c>
      <c r="R645" s="8">
        <v>2129</v>
      </c>
      <c r="S645" s="8">
        <v>331</v>
      </c>
      <c r="T645" s="8">
        <v>90</v>
      </c>
      <c r="U645" s="8">
        <v>256</v>
      </c>
      <c r="V645" s="8">
        <v>30</v>
      </c>
      <c r="W645" s="8">
        <v>141</v>
      </c>
      <c r="X645" s="8">
        <v>21</v>
      </c>
      <c r="Y645" s="8">
        <v>47</v>
      </c>
      <c r="Z645" s="8">
        <v>4.8</v>
      </c>
      <c r="AA645" s="8">
        <v>24</v>
      </c>
      <c r="AB645" s="8">
        <v>2.7</v>
      </c>
      <c r="AC645" s="8">
        <v>5.5</v>
      </c>
      <c r="AD645" s="8">
        <v>72</v>
      </c>
      <c r="AE645" s="8">
        <v>4.2</v>
      </c>
      <c r="AF645" s="17">
        <f t="shared" si="266"/>
        <v>11468.5</v>
      </c>
      <c r="AG645" s="8">
        <f t="shared" si="247"/>
        <v>71.215893108298175</v>
      </c>
      <c r="AH645" s="19">
        <f t="shared" si="249"/>
        <v>58.273858075040778</v>
      </c>
      <c r="AI645" s="19">
        <f t="shared" si="250"/>
        <v>2.2787822574731509</v>
      </c>
      <c r="AJ645" s="18">
        <f t="shared" si="267"/>
        <v>4.4260201154919887</v>
      </c>
      <c r="AK645" s="18">
        <f t="shared" si="251"/>
        <v>26.118421052631579</v>
      </c>
      <c r="AL645" s="18">
        <f t="shared" si="246"/>
        <v>17.142857142857142</v>
      </c>
      <c r="AM645" s="8">
        <f t="shared" si="252"/>
        <v>1.0941482772624029</v>
      </c>
      <c r="AN645" s="8">
        <f t="shared" si="253"/>
        <v>0.91005201678485881</v>
      </c>
      <c r="AO645" s="8">
        <f t="shared" si="254"/>
        <v>0.78482962388898314</v>
      </c>
      <c r="AP645" s="17">
        <f t="shared" si="255"/>
        <v>25.333333333333332</v>
      </c>
      <c r="AQ645" s="18">
        <f t="shared" si="257"/>
        <v>0.88101910828025476</v>
      </c>
      <c r="AR645" s="17">
        <f t="shared" si="258"/>
        <v>22.166666666666668</v>
      </c>
      <c r="AS645" s="17">
        <f t="shared" si="259"/>
        <v>578.95833333333337</v>
      </c>
      <c r="AT645" s="17">
        <f t="shared" si="268"/>
        <v>192.98611111111111</v>
      </c>
      <c r="AU645" s="17">
        <f t="shared" si="260"/>
        <v>14.564831261101242</v>
      </c>
      <c r="AV645" s="18">
        <f t="shared" si="261"/>
        <v>9.828125</v>
      </c>
      <c r="AW645" s="18">
        <f t="shared" si="256"/>
        <v>8.6298157453936337</v>
      </c>
      <c r="AX645" s="18">
        <f t="shared" si="262"/>
        <v>3.8450203252032518</v>
      </c>
      <c r="AY645" s="8">
        <f t="shared" si="263"/>
        <v>3</v>
      </c>
      <c r="AZ645" s="8">
        <f t="shared" si="264"/>
        <v>0.15547205260685767</v>
      </c>
      <c r="BA645" s="18">
        <f t="shared" si="248"/>
        <v>0.97641365479356501</v>
      </c>
      <c r="BB645" s="20">
        <f t="shared" si="265"/>
        <v>0.41139696473980014</v>
      </c>
      <c r="BC645" s="8">
        <f t="shared" si="245"/>
        <v>0.42544406253464911</v>
      </c>
      <c r="BD645" s="44"/>
      <c r="BE645" s="44"/>
      <c r="BF645" s="8"/>
    </row>
    <row r="646" spans="1:58" x14ac:dyDescent="0.25">
      <c r="A646" s="8">
        <v>490</v>
      </c>
      <c r="B646" s="16" t="s">
        <v>287</v>
      </c>
      <c r="C646" s="8" t="s">
        <v>57</v>
      </c>
      <c r="D646" s="8" t="s">
        <v>58</v>
      </c>
      <c r="E646" s="8" t="s">
        <v>277</v>
      </c>
      <c r="F646" s="8" t="s">
        <v>60</v>
      </c>
      <c r="G646" s="8">
        <v>3694</v>
      </c>
      <c r="H646" s="8"/>
      <c r="I646" s="8"/>
      <c r="J646" s="8">
        <v>859</v>
      </c>
      <c r="K646" s="8"/>
      <c r="L646" s="8">
        <v>13345</v>
      </c>
      <c r="M646" s="8">
        <v>517</v>
      </c>
      <c r="N646" s="8">
        <v>19</v>
      </c>
      <c r="O646" s="8">
        <v>2310</v>
      </c>
      <c r="P646" s="8">
        <v>4884</v>
      </c>
      <c r="Q646" s="8">
        <v>514</v>
      </c>
      <c r="R646" s="8">
        <v>1979</v>
      </c>
      <c r="S646" s="8">
        <v>317</v>
      </c>
      <c r="T646" s="8">
        <v>86</v>
      </c>
      <c r="U646" s="8">
        <v>248</v>
      </c>
      <c r="V646" s="8">
        <v>29</v>
      </c>
      <c r="W646" s="8">
        <v>137</v>
      </c>
      <c r="X646" s="8">
        <v>21</v>
      </c>
      <c r="Y646" s="8">
        <v>46</v>
      </c>
      <c r="Z646" s="8">
        <v>4.8</v>
      </c>
      <c r="AA646" s="8">
        <v>23</v>
      </c>
      <c r="AB646" s="8">
        <v>2.7</v>
      </c>
      <c r="AC646" s="8">
        <v>4.7</v>
      </c>
      <c r="AD646" s="8">
        <v>69</v>
      </c>
      <c r="AE646" s="8">
        <v>4.5</v>
      </c>
      <c r="AF646" s="17">
        <f t="shared" si="266"/>
        <v>10601.5</v>
      </c>
      <c r="AG646" s="8">
        <f t="shared" si="247"/>
        <v>68.22784810126582</v>
      </c>
      <c r="AH646" s="19">
        <f t="shared" si="249"/>
        <v>55.771615008156608</v>
      </c>
      <c r="AI646" s="19">
        <f t="shared" si="250"/>
        <v>2.2507851427328727</v>
      </c>
      <c r="AJ646" s="18">
        <f t="shared" si="267"/>
        <v>4.2431018647925578</v>
      </c>
      <c r="AK646" s="18">
        <f t="shared" si="251"/>
        <v>25.812379110251452</v>
      </c>
      <c r="AL646" s="18">
        <f t="shared" si="246"/>
        <v>15.333333333333334</v>
      </c>
      <c r="AM646" s="8">
        <f t="shared" si="252"/>
        <v>1.0843657515345799</v>
      </c>
      <c r="AN646" s="8">
        <f t="shared" si="253"/>
        <v>0.90281895003076928</v>
      </c>
      <c r="AO646" s="8">
        <f t="shared" si="254"/>
        <v>0.76995018318941677</v>
      </c>
      <c r="AP646" s="17">
        <f t="shared" si="255"/>
        <v>24.61904761904762</v>
      </c>
      <c r="AQ646" s="18">
        <f t="shared" si="257"/>
        <v>0.85617834394904468</v>
      </c>
      <c r="AR646" s="17">
        <f t="shared" si="258"/>
        <v>22.478260869565219</v>
      </c>
      <c r="AS646" s="17">
        <f t="shared" si="259"/>
        <v>580.21739130434787</v>
      </c>
      <c r="AT646" s="17">
        <f t="shared" si="268"/>
        <v>193.40579710144928</v>
      </c>
      <c r="AU646" s="17">
        <f t="shared" si="260"/>
        <v>13.91750542727452</v>
      </c>
      <c r="AV646" s="18">
        <f t="shared" si="261"/>
        <v>9.314516129032258</v>
      </c>
      <c r="AW646" s="18">
        <f t="shared" si="256"/>
        <v>8.7236180904522609</v>
      </c>
      <c r="AX646" s="18">
        <f t="shared" si="262"/>
        <v>3.898373983739837</v>
      </c>
      <c r="AY646" s="8">
        <f t="shared" si="263"/>
        <v>3</v>
      </c>
      <c r="AZ646" s="8">
        <f t="shared" si="264"/>
        <v>0.16018191005558363</v>
      </c>
      <c r="BA646" s="18">
        <f t="shared" si="248"/>
        <v>0.97514502664717262</v>
      </c>
      <c r="BB646" s="20">
        <f t="shared" si="265"/>
        <v>0.42506072380686871</v>
      </c>
      <c r="BC646" s="8">
        <f t="shared" si="245"/>
        <v>0.36930350688678321</v>
      </c>
      <c r="BD646" s="44"/>
      <c r="BE646" s="44"/>
      <c r="BF646" s="8"/>
    </row>
    <row r="647" spans="1:58" x14ac:dyDescent="0.25">
      <c r="A647" s="8">
        <v>491</v>
      </c>
      <c r="B647" s="16" t="s">
        <v>287</v>
      </c>
      <c r="C647" s="8" t="s">
        <v>57</v>
      </c>
      <c r="D647" s="8" t="s">
        <v>58</v>
      </c>
      <c r="E647" s="8" t="s">
        <v>277</v>
      </c>
      <c r="F647" s="8" t="s">
        <v>60</v>
      </c>
      <c r="G647" s="8">
        <v>2561</v>
      </c>
      <c r="H647" s="8"/>
      <c r="I647" s="8"/>
      <c r="J647" s="8">
        <v>496</v>
      </c>
      <c r="K647" s="8"/>
      <c r="L647" s="8">
        <v>18654</v>
      </c>
      <c r="M647" s="8">
        <v>379</v>
      </c>
      <c r="N647" s="8">
        <v>35</v>
      </c>
      <c r="O647" s="8">
        <v>3425</v>
      </c>
      <c r="P647" s="8">
        <v>6924</v>
      </c>
      <c r="Q647" s="8">
        <v>726</v>
      </c>
      <c r="R647" s="8">
        <v>2655</v>
      </c>
      <c r="S647" s="8">
        <v>366</v>
      </c>
      <c r="T647" s="8">
        <v>98</v>
      </c>
      <c r="U647" s="8">
        <v>258</v>
      </c>
      <c r="V647" s="8">
        <v>26</v>
      </c>
      <c r="W647" s="8">
        <v>114</v>
      </c>
      <c r="X647" s="8">
        <v>16</v>
      </c>
      <c r="Y647" s="8">
        <v>31</v>
      </c>
      <c r="Z647" s="8">
        <v>3.1</v>
      </c>
      <c r="AA647" s="8">
        <v>13</v>
      </c>
      <c r="AB647" s="8">
        <v>1.4</v>
      </c>
      <c r="AC647" s="8">
        <v>3.8</v>
      </c>
      <c r="AD647" s="8">
        <v>10</v>
      </c>
      <c r="AE647" s="8">
        <v>0.05</v>
      </c>
      <c r="AF647" s="17">
        <f t="shared" si="266"/>
        <v>14656.5</v>
      </c>
      <c r="AG647" s="8">
        <f t="shared" si="247"/>
        <v>178.97598182408311</v>
      </c>
      <c r="AH647" s="19">
        <f t="shared" si="249"/>
        <v>139.88756431170788</v>
      </c>
      <c r="AI647" s="19">
        <f t="shared" si="250"/>
        <v>2.4875046683671447</v>
      </c>
      <c r="AJ647" s="18">
        <f t="shared" si="267"/>
        <v>5.4489174794217341</v>
      </c>
      <c r="AK647" s="18">
        <f t="shared" si="251"/>
        <v>49.21899736147757</v>
      </c>
      <c r="AL647" s="18">
        <f t="shared" si="246"/>
        <v>200</v>
      </c>
      <c r="AM647" s="8">
        <f t="shared" si="252"/>
        <v>1.0622974709419948</v>
      </c>
      <c r="AN647" s="8">
        <f t="shared" si="253"/>
        <v>0.93871415471095865</v>
      </c>
      <c r="AO647" s="8">
        <f t="shared" si="254"/>
        <v>0.7192398904901115</v>
      </c>
      <c r="AP647" s="17">
        <f t="shared" si="255"/>
        <v>23.6875</v>
      </c>
      <c r="AQ647" s="18">
        <f t="shared" si="257"/>
        <v>0.82378184713375802</v>
      </c>
      <c r="AR647" s="17">
        <f t="shared" si="258"/>
        <v>29.153846153846153</v>
      </c>
      <c r="AS647" s="17">
        <f t="shared" si="259"/>
        <v>1434.9230769230769</v>
      </c>
      <c r="AT647" s="17">
        <f t="shared" si="268"/>
        <v>1865.4</v>
      </c>
      <c r="AU647" s="17">
        <f t="shared" si="260"/>
        <v>30.586145648312613</v>
      </c>
      <c r="AV647" s="18">
        <f t="shared" si="261"/>
        <v>13.275193798449612</v>
      </c>
      <c r="AW647" s="18">
        <f t="shared" si="256"/>
        <v>16.056436026285269</v>
      </c>
      <c r="AX647" s="18">
        <f t="shared" si="262"/>
        <v>5.7392120075046904</v>
      </c>
      <c r="AY647" s="8">
        <f t="shared" si="263"/>
        <v>0.76923076923076927</v>
      </c>
      <c r="AZ647" s="8">
        <f t="shared" si="264"/>
        <v>0.13785310734463277</v>
      </c>
      <c r="BA647" s="18">
        <f t="shared" si="248"/>
        <v>0.98604714631733359</v>
      </c>
      <c r="BB647" s="20">
        <f t="shared" si="265"/>
        <v>0.44287956360802655</v>
      </c>
      <c r="BC647" s="8">
        <f t="shared" si="245"/>
        <v>0.3085120453471894</v>
      </c>
      <c r="BD647" s="44"/>
      <c r="BE647" s="44"/>
      <c r="BF647" s="8"/>
    </row>
    <row r="648" spans="1:58" x14ac:dyDescent="0.25">
      <c r="A648" s="8">
        <v>492</v>
      </c>
      <c r="B648" s="16" t="s">
        <v>287</v>
      </c>
      <c r="C648" s="8" t="s">
        <v>57</v>
      </c>
      <c r="D648" s="8" t="s">
        <v>58</v>
      </c>
      <c r="E648" s="8" t="s">
        <v>277</v>
      </c>
      <c r="F648" s="8" t="s">
        <v>60</v>
      </c>
      <c r="G648" s="8">
        <v>2621</v>
      </c>
      <c r="H648" s="8"/>
      <c r="I648" s="8"/>
      <c r="J648" s="8">
        <v>670</v>
      </c>
      <c r="K648" s="8"/>
      <c r="L648" s="8">
        <v>17879</v>
      </c>
      <c r="M648" s="8">
        <v>355</v>
      </c>
      <c r="N648" s="8">
        <v>44</v>
      </c>
      <c r="O648" s="8">
        <v>2711</v>
      </c>
      <c r="P648" s="8">
        <v>5559</v>
      </c>
      <c r="Q648" s="8">
        <v>583</v>
      </c>
      <c r="R648" s="8">
        <v>2204</v>
      </c>
      <c r="S648" s="8">
        <v>308</v>
      </c>
      <c r="T648" s="8">
        <v>84</v>
      </c>
      <c r="U648" s="8">
        <v>221</v>
      </c>
      <c r="V648" s="8">
        <v>23</v>
      </c>
      <c r="W648" s="8">
        <v>102</v>
      </c>
      <c r="X648" s="8">
        <v>14</v>
      </c>
      <c r="Y648" s="8">
        <v>30</v>
      </c>
      <c r="Z648" s="8">
        <v>2.8</v>
      </c>
      <c r="AA648" s="8">
        <v>12</v>
      </c>
      <c r="AB648" s="8">
        <v>1.3</v>
      </c>
      <c r="AC648" s="8">
        <v>3.3</v>
      </c>
      <c r="AD648" s="8">
        <v>18</v>
      </c>
      <c r="AE648" s="8">
        <v>0.26</v>
      </c>
      <c r="AF648" s="17">
        <f t="shared" si="266"/>
        <v>11855.099999999999</v>
      </c>
      <c r="AG648" s="8">
        <f t="shared" si="247"/>
        <v>153.47081575246133</v>
      </c>
      <c r="AH648" s="19">
        <f t="shared" si="249"/>
        <v>121.66924959216966</v>
      </c>
      <c r="AI648" s="19">
        <f t="shared" si="250"/>
        <v>2.3718421435518087</v>
      </c>
      <c r="AJ648" s="18">
        <f t="shared" si="267"/>
        <v>5.1251849416406383</v>
      </c>
      <c r="AK648" s="18">
        <f t="shared" si="251"/>
        <v>50.363380281690141</v>
      </c>
      <c r="AL648" s="18">
        <f t="shared" si="246"/>
        <v>69.230769230769226</v>
      </c>
      <c r="AM648" s="8">
        <f t="shared" si="252"/>
        <v>1.0697574617906538</v>
      </c>
      <c r="AN648" s="8">
        <f t="shared" si="253"/>
        <v>0.94768820964177491</v>
      </c>
      <c r="AO648" s="8">
        <f t="shared" si="254"/>
        <v>0.76398800811571965</v>
      </c>
      <c r="AP648" s="17">
        <f t="shared" si="255"/>
        <v>25.357142857142858</v>
      </c>
      <c r="AQ648" s="18">
        <f t="shared" si="257"/>
        <v>0.88184713375796175</v>
      </c>
      <c r="AR648" s="17">
        <f t="shared" si="258"/>
        <v>29.583333333333332</v>
      </c>
      <c r="AS648" s="17">
        <f t="shared" si="259"/>
        <v>1489.9166666666667</v>
      </c>
      <c r="AT648" s="17">
        <f t="shared" si="268"/>
        <v>993.27777777777783</v>
      </c>
      <c r="AU648" s="17">
        <f t="shared" si="260"/>
        <v>28.233365213827025</v>
      </c>
      <c r="AV648" s="18">
        <f t="shared" si="261"/>
        <v>12.266968325791856</v>
      </c>
      <c r="AW648" s="18">
        <f t="shared" si="256"/>
        <v>14.899916247906196</v>
      </c>
      <c r="AX648" s="18">
        <f t="shared" si="262"/>
        <v>5.5630081300813004</v>
      </c>
      <c r="AY648" s="8">
        <f t="shared" si="263"/>
        <v>1.5</v>
      </c>
      <c r="AZ648" s="8">
        <f t="shared" si="264"/>
        <v>0.1397459165154265</v>
      </c>
      <c r="BA648" s="18">
        <f t="shared" si="248"/>
        <v>0.98438646658400197</v>
      </c>
      <c r="BB648" s="20">
        <f t="shared" si="265"/>
        <v>0.51134007134363857</v>
      </c>
      <c r="BC648" s="8">
        <f t="shared" ref="BC648:BC711" si="269">IFERROR((L1079/7.25)/(M1079/1.57),"")</f>
        <v>0.43904800540906025</v>
      </c>
      <c r="BD648" s="44"/>
      <c r="BE648" s="44"/>
      <c r="BF648" s="8"/>
    </row>
    <row r="649" spans="1:58" x14ac:dyDescent="0.25">
      <c r="A649" s="8">
        <v>493</v>
      </c>
      <c r="B649" s="16" t="s">
        <v>287</v>
      </c>
      <c r="C649" s="8" t="s">
        <v>57</v>
      </c>
      <c r="D649" s="8" t="s">
        <v>58</v>
      </c>
      <c r="E649" s="8" t="s">
        <v>277</v>
      </c>
      <c r="F649" s="8" t="s">
        <v>60</v>
      </c>
      <c r="G649" s="8">
        <v>2301</v>
      </c>
      <c r="H649" s="8"/>
      <c r="I649" s="8"/>
      <c r="J649" s="8">
        <v>472</v>
      </c>
      <c r="K649" s="8"/>
      <c r="L649" s="8">
        <v>18053</v>
      </c>
      <c r="M649" s="8">
        <v>398</v>
      </c>
      <c r="N649" s="8">
        <v>32</v>
      </c>
      <c r="O649" s="8">
        <v>3267</v>
      </c>
      <c r="P649" s="8">
        <v>6703</v>
      </c>
      <c r="Q649" s="8">
        <v>697</v>
      </c>
      <c r="R649" s="8">
        <v>2595</v>
      </c>
      <c r="S649" s="8">
        <v>365</v>
      </c>
      <c r="T649" s="8">
        <v>101</v>
      </c>
      <c r="U649" s="8">
        <v>263</v>
      </c>
      <c r="V649" s="8">
        <v>26</v>
      </c>
      <c r="W649" s="8">
        <v>115</v>
      </c>
      <c r="X649" s="8">
        <v>16</v>
      </c>
      <c r="Y649" s="8">
        <v>33</v>
      </c>
      <c r="Z649" s="8">
        <v>3.1</v>
      </c>
      <c r="AA649" s="8">
        <v>13</v>
      </c>
      <c r="AB649" s="8">
        <v>1.4</v>
      </c>
      <c r="AC649" s="8">
        <v>2.7</v>
      </c>
      <c r="AD649" s="8">
        <v>9.6999999999999993</v>
      </c>
      <c r="AE649" s="8">
        <v>0.03</v>
      </c>
      <c r="AF649" s="17">
        <f t="shared" si="266"/>
        <v>14198.5</v>
      </c>
      <c r="AG649" s="8">
        <f t="shared" si="247"/>
        <v>170.71957156767283</v>
      </c>
      <c r="AH649" s="19">
        <f t="shared" si="249"/>
        <v>135.42263772116954</v>
      </c>
      <c r="AI649" s="19">
        <f t="shared" si="250"/>
        <v>2.4276139606351066</v>
      </c>
      <c r="AJ649" s="18">
        <f t="shared" si="267"/>
        <v>5.2117912259406971</v>
      </c>
      <c r="AK649" s="18">
        <f t="shared" si="251"/>
        <v>45.359296482412063</v>
      </c>
      <c r="AL649" s="18">
        <f t="shared" si="246"/>
        <v>323.33333333333331</v>
      </c>
      <c r="AM649" s="8">
        <f t="shared" si="252"/>
        <v>1.0746472946079717</v>
      </c>
      <c r="AN649" s="8">
        <f t="shared" si="253"/>
        <v>0.95952159598847631</v>
      </c>
      <c r="AO649" s="8">
        <f t="shared" si="254"/>
        <v>0.7530167248954891</v>
      </c>
      <c r="AP649" s="17">
        <f t="shared" si="255"/>
        <v>24.875</v>
      </c>
      <c r="AQ649" s="18">
        <f t="shared" si="257"/>
        <v>0.86507961783439491</v>
      </c>
      <c r="AR649" s="17">
        <f t="shared" si="258"/>
        <v>30.615384615384617</v>
      </c>
      <c r="AS649" s="17">
        <f t="shared" si="259"/>
        <v>1388.6923076923076</v>
      </c>
      <c r="AT649" s="17">
        <f t="shared" si="268"/>
        <v>1861.1340206185569</v>
      </c>
      <c r="AU649" s="17">
        <f t="shared" si="260"/>
        <v>31.522456229383405</v>
      </c>
      <c r="AV649" s="18">
        <f t="shared" si="261"/>
        <v>12.422053231939163</v>
      </c>
      <c r="AW649" s="18">
        <f t="shared" si="256"/>
        <v>16.367607267104752</v>
      </c>
      <c r="AX649" s="18">
        <f t="shared" si="262"/>
        <v>5.7895559724828018</v>
      </c>
      <c r="AY649" s="8">
        <f t="shared" si="263"/>
        <v>0.74615384615384606</v>
      </c>
      <c r="AZ649" s="8">
        <f t="shared" si="264"/>
        <v>0.14065510597302505</v>
      </c>
      <c r="BA649" s="18">
        <f t="shared" si="248"/>
        <v>0.98538578018804801</v>
      </c>
      <c r="BB649" s="20">
        <f t="shared" si="265"/>
        <v>0.43852081589263175</v>
      </c>
      <c r="BC649" s="8">
        <f t="shared" si="269"/>
        <v>0.15812119975515199</v>
      </c>
      <c r="BD649" s="44"/>
      <c r="BE649" s="44"/>
      <c r="BF649" s="8"/>
    </row>
    <row r="650" spans="1:58" x14ac:dyDescent="0.25">
      <c r="A650" s="8">
        <v>494</v>
      </c>
      <c r="B650" s="16" t="s">
        <v>287</v>
      </c>
      <c r="C650" s="8" t="s">
        <v>57</v>
      </c>
      <c r="D650" s="8" t="s">
        <v>58</v>
      </c>
      <c r="E650" s="8" t="s">
        <v>277</v>
      </c>
      <c r="F650" s="8" t="s">
        <v>60</v>
      </c>
      <c r="G650" s="8">
        <v>3921</v>
      </c>
      <c r="H650" s="8"/>
      <c r="I650" s="8"/>
      <c r="J650" s="8">
        <v>820</v>
      </c>
      <c r="K650" s="8"/>
      <c r="L650" s="8">
        <v>17946</v>
      </c>
      <c r="M650" s="8">
        <v>371</v>
      </c>
      <c r="N650" s="8">
        <v>55</v>
      </c>
      <c r="O650" s="8">
        <v>2646</v>
      </c>
      <c r="P650" s="8">
        <v>5418</v>
      </c>
      <c r="Q650" s="8">
        <v>571</v>
      </c>
      <c r="R650" s="8">
        <v>2143</v>
      </c>
      <c r="S650" s="8">
        <v>316</v>
      </c>
      <c r="T650" s="8">
        <v>87</v>
      </c>
      <c r="U650" s="8">
        <v>233</v>
      </c>
      <c r="V650" s="8">
        <v>24</v>
      </c>
      <c r="W650" s="8">
        <v>105</v>
      </c>
      <c r="X650" s="8">
        <v>15</v>
      </c>
      <c r="Y650" s="8">
        <v>31</v>
      </c>
      <c r="Z650" s="8">
        <v>3</v>
      </c>
      <c r="AA650" s="8">
        <v>13</v>
      </c>
      <c r="AB650" s="8">
        <v>1.5</v>
      </c>
      <c r="AC650" s="8">
        <v>4.2</v>
      </c>
      <c r="AD650" s="8">
        <v>25</v>
      </c>
      <c r="AE650" s="8">
        <v>0.39</v>
      </c>
      <c r="AF650" s="17">
        <f t="shared" si="266"/>
        <v>11606.5</v>
      </c>
      <c r="AG650" s="8">
        <f t="shared" si="247"/>
        <v>138.26874391431355</v>
      </c>
      <c r="AH650" s="19">
        <f t="shared" si="249"/>
        <v>109.4614129752792</v>
      </c>
      <c r="AI650" s="19">
        <f t="shared" si="250"/>
        <v>2.3808691234930333</v>
      </c>
      <c r="AJ650" s="18">
        <f t="shared" si="267"/>
        <v>4.8756609517705503</v>
      </c>
      <c r="AK650" s="18">
        <f t="shared" si="251"/>
        <v>48.37196765498652</v>
      </c>
      <c r="AL650" s="18">
        <f t="shared" si="246"/>
        <v>64.102564102564102</v>
      </c>
      <c r="AM650" s="8">
        <f t="shared" si="252"/>
        <v>1.0663842281935634</v>
      </c>
      <c r="AN650" s="8">
        <f t="shared" si="253"/>
        <v>0.94374668111302307</v>
      </c>
      <c r="AO650" s="8">
        <f t="shared" si="254"/>
        <v>0.75557080912530417</v>
      </c>
      <c r="AP650" s="17">
        <f t="shared" si="255"/>
        <v>24.733333333333334</v>
      </c>
      <c r="AQ650" s="18">
        <f t="shared" si="257"/>
        <v>0.86015286624203835</v>
      </c>
      <c r="AR650" s="17">
        <f t="shared" si="258"/>
        <v>28.53846153846154</v>
      </c>
      <c r="AS650" s="17">
        <f t="shared" si="259"/>
        <v>1380.4615384615386</v>
      </c>
      <c r="AT650" s="17">
        <f t="shared" si="268"/>
        <v>717.84</v>
      </c>
      <c r="AU650" s="17">
        <f t="shared" si="260"/>
        <v>25.342806394316163</v>
      </c>
      <c r="AV650" s="18">
        <f t="shared" si="261"/>
        <v>11.356223175965665</v>
      </c>
      <c r="AW650" s="18">
        <f t="shared" si="256"/>
        <v>14.500579822187861</v>
      </c>
      <c r="AX650" s="18">
        <f t="shared" si="262"/>
        <v>5.2861163227016883</v>
      </c>
      <c r="AY650" s="8">
        <f t="shared" si="263"/>
        <v>1.9230769230769231</v>
      </c>
      <c r="AZ650" s="8">
        <f t="shared" si="264"/>
        <v>0.14745683621091926</v>
      </c>
      <c r="BA650" s="18">
        <f t="shared" si="248"/>
        <v>0.98341446603196481</v>
      </c>
      <c r="BB650" s="20">
        <f t="shared" si="265"/>
        <v>0.52786599514055377</v>
      </c>
      <c r="BC650" s="8">
        <f t="shared" si="269"/>
        <v>0.18145130731337628</v>
      </c>
      <c r="BD650" s="44"/>
      <c r="BE650" s="44"/>
      <c r="BF650" s="8"/>
    </row>
    <row r="651" spans="1:58" x14ac:dyDescent="0.25">
      <c r="A651" s="8">
        <v>495</v>
      </c>
      <c r="B651" s="16" t="s">
        <v>287</v>
      </c>
      <c r="C651" s="8" t="s">
        <v>57</v>
      </c>
      <c r="D651" s="8" t="s">
        <v>58</v>
      </c>
      <c r="E651" s="8" t="s">
        <v>277</v>
      </c>
      <c r="F651" s="8" t="s">
        <v>60</v>
      </c>
      <c r="G651" s="8">
        <v>2416</v>
      </c>
      <c r="H651" s="8"/>
      <c r="I651" s="8"/>
      <c r="J651" s="8">
        <v>547</v>
      </c>
      <c r="K651" s="8"/>
      <c r="L651" s="8">
        <v>18301</v>
      </c>
      <c r="M651" s="8">
        <v>379</v>
      </c>
      <c r="N651" s="8">
        <v>36</v>
      </c>
      <c r="O651" s="8">
        <v>2880</v>
      </c>
      <c r="P651" s="8">
        <v>5893</v>
      </c>
      <c r="Q651" s="8">
        <v>638</v>
      </c>
      <c r="R651" s="8">
        <v>2334</v>
      </c>
      <c r="S651" s="8">
        <v>352</v>
      </c>
      <c r="T651" s="8">
        <v>95</v>
      </c>
      <c r="U651" s="8">
        <v>252</v>
      </c>
      <c r="V651" s="8">
        <v>26</v>
      </c>
      <c r="W651" s="8">
        <v>111</v>
      </c>
      <c r="X651" s="8">
        <v>15</v>
      </c>
      <c r="Y651" s="8">
        <v>31</v>
      </c>
      <c r="Z651" s="8">
        <v>2.9</v>
      </c>
      <c r="AA651" s="8">
        <v>12</v>
      </c>
      <c r="AB651" s="8">
        <v>1.3</v>
      </c>
      <c r="AC651" s="8">
        <v>3.5</v>
      </c>
      <c r="AD651" s="8">
        <v>16</v>
      </c>
      <c r="AE651" s="8">
        <v>0.14000000000000001</v>
      </c>
      <c r="AF651" s="17">
        <f t="shared" si="266"/>
        <v>12643.199999999999</v>
      </c>
      <c r="AG651" s="8">
        <f t="shared" si="247"/>
        <v>163.03797468354429</v>
      </c>
      <c r="AH651" s="19">
        <f t="shared" si="249"/>
        <v>128.9794725394236</v>
      </c>
      <c r="AI651" s="19">
        <f t="shared" si="250"/>
        <v>2.3793563502652044</v>
      </c>
      <c r="AJ651" s="18">
        <f t="shared" si="267"/>
        <v>4.7640966628308412</v>
      </c>
      <c r="AK651" s="18">
        <f t="shared" si="251"/>
        <v>48.287598944591032</v>
      </c>
      <c r="AL651" s="18">
        <f t="shared" si="246"/>
        <v>114.28571428571428</v>
      </c>
      <c r="AM651" s="8">
        <f t="shared" si="252"/>
        <v>1.0517621663351708</v>
      </c>
      <c r="AN651" s="8">
        <f t="shared" si="253"/>
        <v>0.93887913933713463</v>
      </c>
      <c r="AO651" s="8">
        <f t="shared" si="254"/>
        <v>0.75710257675001957</v>
      </c>
      <c r="AP651" s="17">
        <f t="shared" si="255"/>
        <v>25.266666666666666</v>
      </c>
      <c r="AQ651" s="18">
        <f t="shared" si="257"/>
        <v>0.87870063694267531</v>
      </c>
      <c r="AR651" s="17">
        <f t="shared" si="258"/>
        <v>31.583333333333332</v>
      </c>
      <c r="AS651" s="17">
        <f t="shared" si="259"/>
        <v>1525.0833333333333</v>
      </c>
      <c r="AT651" s="17">
        <f t="shared" si="268"/>
        <v>1143.8125</v>
      </c>
      <c r="AU651" s="17">
        <f t="shared" si="260"/>
        <v>31.930591610875801</v>
      </c>
      <c r="AV651" s="18">
        <f t="shared" si="261"/>
        <v>11.428571428571429</v>
      </c>
      <c r="AW651" s="18">
        <f t="shared" si="256"/>
        <v>16.989949748743715</v>
      </c>
      <c r="AX651" s="18">
        <f t="shared" si="262"/>
        <v>6.053861788617886</v>
      </c>
      <c r="AY651" s="8">
        <f t="shared" si="263"/>
        <v>1.3333333333333333</v>
      </c>
      <c r="AZ651" s="8">
        <f t="shared" si="264"/>
        <v>0.15081405312767782</v>
      </c>
      <c r="BA651" s="18">
        <f t="shared" si="248"/>
        <v>0.9842444950645407</v>
      </c>
      <c r="BB651" s="20">
        <f t="shared" si="265"/>
        <v>0.49425624205891916</v>
      </c>
      <c r="BC651" s="8">
        <f t="shared" si="269"/>
        <v>0.20427753734468798</v>
      </c>
      <c r="BD651" s="44"/>
      <c r="BE651" s="44"/>
      <c r="BF651" s="8"/>
    </row>
    <row r="652" spans="1:58" x14ac:dyDescent="0.25">
      <c r="A652" s="8">
        <v>496</v>
      </c>
      <c r="B652" s="16" t="s">
        <v>287</v>
      </c>
      <c r="C652" s="8" t="s">
        <v>57</v>
      </c>
      <c r="D652" s="8" t="s">
        <v>58</v>
      </c>
      <c r="E652" s="8" t="s">
        <v>277</v>
      </c>
      <c r="F652" s="8" t="s">
        <v>60</v>
      </c>
      <c r="G652" s="8">
        <v>2354</v>
      </c>
      <c r="H652" s="8"/>
      <c r="I652" s="8"/>
      <c r="J652" s="8">
        <v>742</v>
      </c>
      <c r="K652" s="8"/>
      <c r="L652" s="8">
        <v>19597</v>
      </c>
      <c r="M652" s="8">
        <v>405</v>
      </c>
      <c r="N652" s="8">
        <v>40</v>
      </c>
      <c r="O652" s="8">
        <v>2405</v>
      </c>
      <c r="P652" s="8">
        <v>5508</v>
      </c>
      <c r="Q652" s="8">
        <v>610</v>
      </c>
      <c r="R652" s="8">
        <v>2358</v>
      </c>
      <c r="S652" s="8">
        <v>380</v>
      </c>
      <c r="T652" s="8">
        <v>102</v>
      </c>
      <c r="U652" s="8">
        <v>264</v>
      </c>
      <c r="V652" s="8">
        <v>28</v>
      </c>
      <c r="W652" s="8">
        <v>123</v>
      </c>
      <c r="X652" s="8">
        <v>17</v>
      </c>
      <c r="Y652" s="8">
        <v>34</v>
      </c>
      <c r="Z652" s="8">
        <v>3.3</v>
      </c>
      <c r="AA652" s="8">
        <v>13</v>
      </c>
      <c r="AB652" s="8">
        <v>1.5</v>
      </c>
      <c r="AC652" s="8">
        <v>3</v>
      </c>
      <c r="AD652" s="8">
        <v>10</v>
      </c>
      <c r="AE652" s="8">
        <v>0.03</v>
      </c>
      <c r="AF652" s="17">
        <f t="shared" si="266"/>
        <v>11846.8</v>
      </c>
      <c r="AG652" s="8">
        <f t="shared" si="247"/>
        <v>125.67510548523208</v>
      </c>
      <c r="AH652" s="19">
        <f t="shared" si="249"/>
        <v>111.27970887187853</v>
      </c>
      <c r="AI652" s="19">
        <f t="shared" si="250"/>
        <v>1.9667046019833732</v>
      </c>
      <c r="AJ652" s="18">
        <f t="shared" si="267"/>
        <v>3.6852098600932717</v>
      </c>
      <c r="AK652" s="18">
        <f t="shared" si="251"/>
        <v>48.387654320987657</v>
      </c>
      <c r="AL652" s="18">
        <f t="shared" si="246"/>
        <v>333.33333333333337</v>
      </c>
      <c r="AM652" s="8">
        <f t="shared" si="252"/>
        <v>1.100168384076349</v>
      </c>
      <c r="AN652" s="8">
        <f t="shared" si="253"/>
        <v>0.94790343393439469</v>
      </c>
      <c r="AO652" s="8">
        <f t="shared" si="254"/>
        <v>0.71952558752470896</v>
      </c>
      <c r="AP652" s="17">
        <f t="shared" si="255"/>
        <v>23.823529411764707</v>
      </c>
      <c r="AQ652" s="18">
        <f t="shared" si="257"/>
        <v>0.8285125515174222</v>
      </c>
      <c r="AR652" s="17">
        <f t="shared" si="258"/>
        <v>31.153846153846153</v>
      </c>
      <c r="AS652" s="17">
        <f t="shared" si="259"/>
        <v>1507.4615384615386</v>
      </c>
      <c r="AT652" s="17">
        <f t="shared" si="268"/>
        <v>1959.7</v>
      </c>
      <c r="AU652" s="17">
        <f t="shared" si="260"/>
        <v>29.712255772646536</v>
      </c>
      <c r="AV652" s="18">
        <f t="shared" si="261"/>
        <v>9.1098484848484844</v>
      </c>
      <c r="AW652" s="18">
        <f t="shared" si="256"/>
        <v>16.429841515268649</v>
      </c>
      <c r="AX652" s="18">
        <f t="shared" si="262"/>
        <v>6.1923076923076925</v>
      </c>
      <c r="AY652" s="8">
        <f t="shared" si="263"/>
        <v>0.76923076923076927</v>
      </c>
      <c r="AZ652" s="8">
        <f t="shared" si="264"/>
        <v>0.16115351993214588</v>
      </c>
      <c r="BA652" s="18">
        <f t="shared" si="248"/>
        <v>0.98144646655636969</v>
      </c>
      <c r="BB652" s="20">
        <f t="shared" si="265"/>
        <v>0.5238705507297241</v>
      </c>
      <c r="BC652" s="8">
        <f t="shared" si="269"/>
        <v>9.3790448375427299E-2</v>
      </c>
      <c r="BD652" s="44"/>
      <c r="BE652" s="44"/>
      <c r="BF652" s="8"/>
    </row>
    <row r="653" spans="1:58" x14ac:dyDescent="0.25">
      <c r="A653" s="8">
        <v>497</v>
      </c>
      <c r="B653" s="16" t="s">
        <v>287</v>
      </c>
      <c r="C653" s="8" t="s">
        <v>57</v>
      </c>
      <c r="D653" s="8" t="s">
        <v>58</v>
      </c>
      <c r="E653" s="8" t="s">
        <v>277</v>
      </c>
      <c r="F653" s="8" t="s">
        <v>60</v>
      </c>
      <c r="G653" s="8">
        <v>1958</v>
      </c>
      <c r="H653" s="8"/>
      <c r="I653" s="8"/>
      <c r="J653" s="8">
        <v>651</v>
      </c>
      <c r="K653" s="8"/>
      <c r="L653" s="8">
        <v>20535</v>
      </c>
      <c r="M653" s="8">
        <v>363</v>
      </c>
      <c r="N653" s="8">
        <v>39</v>
      </c>
      <c r="O653" s="8">
        <v>2307</v>
      </c>
      <c r="P653" s="8">
        <v>5283</v>
      </c>
      <c r="Q653" s="8">
        <v>586</v>
      </c>
      <c r="R653" s="8">
        <v>2245</v>
      </c>
      <c r="S653" s="8">
        <v>352</v>
      </c>
      <c r="T653" s="8">
        <v>94</v>
      </c>
      <c r="U653" s="8">
        <v>246</v>
      </c>
      <c r="V653" s="8">
        <v>26</v>
      </c>
      <c r="W653" s="8">
        <v>110</v>
      </c>
      <c r="X653" s="8">
        <v>15</v>
      </c>
      <c r="Y653" s="8">
        <v>29</v>
      </c>
      <c r="Z653" s="8">
        <v>2.7</v>
      </c>
      <c r="AA653" s="8">
        <v>12</v>
      </c>
      <c r="AB653" s="8">
        <v>1.2</v>
      </c>
      <c r="AC653" s="8">
        <v>2.6</v>
      </c>
      <c r="AD653" s="8">
        <v>4.3</v>
      </c>
      <c r="AE653" s="8">
        <v>0.01</v>
      </c>
      <c r="AF653" s="17">
        <f t="shared" si="266"/>
        <v>11308.900000000001</v>
      </c>
      <c r="AG653" s="8">
        <f t="shared" si="247"/>
        <v>130.60021097046413</v>
      </c>
      <c r="AH653" s="19">
        <f t="shared" si="249"/>
        <v>115.62846655791192</v>
      </c>
      <c r="AI653" s="19">
        <f t="shared" si="250"/>
        <v>1.9815229342279608</v>
      </c>
      <c r="AJ653" s="18">
        <f t="shared" si="267"/>
        <v>3.8162399309551214</v>
      </c>
      <c r="AK653" s="18">
        <f t="shared" si="251"/>
        <v>56.570247933884296</v>
      </c>
      <c r="AL653" s="18">
        <f t="shared" si="246"/>
        <v>430</v>
      </c>
      <c r="AM653" s="8">
        <f t="shared" si="252"/>
        <v>1.0992480199640702</v>
      </c>
      <c r="AN653" s="8">
        <f t="shared" si="253"/>
        <v>0.94025717219010629</v>
      </c>
      <c r="AO653" s="8">
        <f t="shared" si="254"/>
        <v>0.72745907766403617</v>
      </c>
      <c r="AP653" s="17">
        <f t="shared" si="255"/>
        <v>24.2</v>
      </c>
      <c r="AQ653" s="18">
        <f t="shared" si="257"/>
        <v>0.84160509554140139</v>
      </c>
      <c r="AR653" s="17">
        <f t="shared" si="258"/>
        <v>30.25</v>
      </c>
      <c r="AS653" s="17">
        <f t="shared" si="259"/>
        <v>1711.25</v>
      </c>
      <c r="AT653" s="17">
        <f t="shared" si="268"/>
        <v>4775.5813953488378</v>
      </c>
      <c r="AU653" s="17">
        <f t="shared" si="260"/>
        <v>34.227353463587917</v>
      </c>
      <c r="AV653" s="18">
        <f t="shared" si="261"/>
        <v>9.3780487804878057</v>
      </c>
      <c r="AW653" s="18">
        <f t="shared" si="256"/>
        <v>16.58542713567839</v>
      </c>
      <c r="AX653" s="18">
        <f t="shared" si="262"/>
        <v>5.9993224932249323</v>
      </c>
      <c r="AY653" s="8">
        <f t="shared" si="263"/>
        <v>0.35833333333333334</v>
      </c>
      <c r="AZ653" s="8">
        <f t="shared" si="264"/>
        <v>0.15679287305122494</v>
      </c>
      <c r="BA653" s="18">
        <f t="shared" si="248"/>
        <v>0.98267736030913688</v>
      </c>
      <c r="BB653" s="20">
        <f t="shared" si="265"/>
        <v>0.57657599262729442</v>
      </c>
      <c r="BC653" s="8">
        <f t="shared" si="269"/>
        <v>0.20767665347654041</v>
      </c>
      <c r="BD653" s="44"/>
      <c r="BE653" s="44"/>
      <c r="BF653" s="8"/>
    </row>
    <row r="654" spans="1:58" x14ac:dyDescent="0.25">
      <c r="A654" s="8">
        <v>498</v>
      </c>
      <c r="B654" s="16" t="s">
        <v>287</v>
      </c>
      <c r="C654" s="8" t="s">
        <v>57</v>
      </c>
      <c r="D654" s="8" t="s">
        <v>58</v>
      </c>
      <c r="E654" s="8" t="s">
        <v>277</v>
      </c>
      <c r="F654" s="8" t="s">
        <v>60</v>
      </c>
      <c r="G654" s="8">
        <v>1888</v>
      </c>
      <c r="H654" s="8"/>
      <c r="I654" s="8"/>
      <c r="J654" s="8">
        <v>541</v>
      </c>
      <c r="K654" s="8"/>
      <c r="L654" s="8">
        <v>21352</v>
      </c>
      <c r="M654" s="8">
        <v>459</v>
      </c>
      <c r="N654" s="8">
        <v>64</v>
      </c>
      <c r="O654" s="8">
        <v>2174</v>
      </c>
      <c r="P654" s="8">
        <v>5012</v>
      </c>
      <c r="Q654" s="8">
        <v>583</v>
      </c>
      <c r="R654" s="8">
        <v>2350</v>
      </c>
      <c r="S654" s="8">
        <v>398</v>
      </c>
      <c r="T654" s="8">
        <v>117</v>
      </c>
      <c r="U654" s="8">
        <v>310</v>
      </c>
      <c r="V654" s="8">
        <v>33</v>
      </c>
      <c r="W654" s="8">
        <v>142</v>
      </c>
      <c r="X654" s="8">
        <v>19</v>
      </c>
      <c r="Y654" s="8">
        <v>37</v>
      </c>
      <c r="Z654" s="8">
        <v>3.5</v>
      </c>
      <c r="AA654" s="8">
        <v>14</v>
      </c>
      <c r="AB654" s="8">
        <v>1.5</v>
      </c>
      <c r="AC654" s="8">
        <v>2.9</v>
      </c>
      <c r="AD654" s="8">
        <v>8.6999999999999993</v>
      </c>
      <c r="AE654" s="8">
        <v>0.01</v>
      </c>
      <c r="AF654" s="17">
        <f t="shared" si="266"/>
        <v>11194</v>
      </c>
      <c r="AG654" s="8">
        <f t="shared" si="247"/>
        <v>105.48945147679325</v>
      </c>
      <c r="AH654" s="19">
        <f t="shared" si="249"/>
        <v>94.026101141924954</v>
      </c>
      <c r="AI654" s="19">
        <f t="shared" si="250"/>
        <v>1.7838549241404078</v>
      </c>
      <c r="AJ654" s="18">
        <f t="shared" si="267"/>
        <v>3.180586476687234</v>
      </c>
      <c r="AK654" s="18">
        <f t="shared" si="251"/>
        <v>46.518518518518519</v>
      </c>
      <c r="AL654" s="18">
        <f t="shared" si="246"/>
        <v>869.99999999999989</v>
      </c>
      <c r="AM654" s="8">
        <f t="shared" si="252"/>
        <v>1.0770471147760394</v>
      </c>
      <c r="AN654" s="8">
        <f t="shared" si="253"/>
        <v>0.98044032521004709</v>
      </c>
      <c r="AO654" s="8">
        <f t="shared" si="254"/>
        <v>0.72133768492082262</v>
      </c>
      <c r="AP654" s="17">
        <f t="shared" si="255"/>
        <v>24.157894736842106</v>
      </c>
      <c r="AQ654" s="18">
        <f t="shared" si="257"/>
        <v>0.8401407978545089</v>
      </c>
      <c r="AR654" s="17">
        <f t="shared" si="258"/>
        <v>32.785714285714285</v>
      </c>
      <c r="AS654" s="17">
        <f t="shared" si="259"/>
        <v>1525.1428571428571</v>
      </c>
      <c r="AT654" s="17">
        <f t="shared" si="268"/>
        <v>2454.2528735632186</v>
      </c>
      <c r="AU654" s="17">
        <f t="shared" si="260"/>
        <v>34.081705150976909</v>
      </c>
      <c r="AV654" s="18">
        <f t="shared" si="261"/>
        <v>7.0129032258064514</v>
      </c>
      <c r="AW654" s="18">
        <f t="shared" si="256"/>
        <v>17.914572864321606</v>
      </c>
      <c r="AX654" s="18">
        <f t="shared" si="262"/>
        <v>6.6382113821138207</v>
      </c>
      <c r="AY654" s="8">
        <f t="shared" si="263"/>
        <v>0.62142857142857133</v>
      </c>
      <c r="AZ654" s="8">
        <f t="shared" si="264"/>
        <v>0.16936170212765958</v>
      </c>
      <c r="BA654" s="18">
        <f t="shared" si="248"/>
        <v>0.97766660711095232</v>
      </c>
      <c r="BB654" s="20">
        <f t="shared" si="265"/>
        <v>0.57272862802641233</v>
      </c>
      <c r="BC654" s="8">
        <f t="shared" si="269"/>
        <v>0.37774436090225566</v>
      </c>
      <c r="BD654" s="44"/>
      <c r="BE654" s="44"/>
      <c r="BF654" s="8"/>
    </row>
    <row r="655" spans="1:58" x14ac:dyDescent="0.25">
      <c r="A655" s="8">
        <v>499</v>
      </c>
      <c r="B655" s="16" t="s">
        <v>287</v>
      </c>
      <c r="C655" s="8" t="s">
        <v>57</v>
      </c>
      <c r="D655" s="8" t="s">
        <v>58</v>
      </c>
      <c r="E655" s="8" t="s">
        <v>277</v>
      </c>
      <c r="F655" s="8" t="s">
        <v>60</v>
      </c>
      <c r="G655" s="8">
        <v>2842</v>
      </c>
      <c r="H655" s="8"/>
      <c r="I655" s="8"/>
      <c r="J655" s="8">
        <v>840</v>
      </c>
      <c r="K655" s="8"/>
      <c r="L655" s="8">
        <v>19963</v>
      </c>
      <c r="M655" s="8">
        <v>398</v>
      </c>
      <c r="N655" s="8">
        <v>44</v>
      </c>
      <c r="O655" s="8">
        <v>2457</v>
      </c>
      <c r="P655" s="8">
        <v>5522</v>
      </c>
      <c r="Q655" s="8">
        <v>621</v>
      </c>
      <c r="R655" s="8">
        <v>2443</v>
      </c>
      <c r="S655" s="8">
        <v>373</v>
      </c>
      <c r="T655" s="8">
        <v>103</v>
      </c>
      <c r="U655" s="8">
        <v>268</v>
      </c>
      <c r="V655" s="8">
        <v>28</v>
      </c>
      <c r="W655" s="8">
        <v>122</v>
      </c>
      <c r="X655" s="8">
        <v>17</v>
      </c>
      <c r="Y655" s="8">
        <v>34</v>
      </c>
      <c r="Z655" s="8">
        <v>3.2</v>
      </c>
      <c r="AA655" s="8">
        <v>13</v>
      </c>
      <c r="AB655" s="8">
        <v>1.4</v>
      </c>
      <c r="AC655" s="8">
        <v>3.5</v>
      </c>
      <c r="AD655" s="8">
        <v>11</v>
      </c>
      <c r="AE655" s="8">
        <v>7.0000000000000007E-2</v>
      </c>
      <c r="AF655" s="17">
        <f t="shared" si="266"/>
        <v>12005.6</v>
      </c>
      <c r="AG655" s="8">
        <f t="shared" si="247"/>
        <v>128.39240506329114</v>
      </c>
      <c r="AH655" s="19">
        <f t="shared" si="249"/>
        <v>111.56255490023841</v>
      </c>
      <c r="AI655" s="19">
        <f t="shared" si="250"/>
        <v>1.939320300315549</v>
      </c>
      <c r="AJ655" s="18">
        <f t="shared" si="267"/>
        <v>3.8355448467777515</v>
      </c>
      <c r="AK655" s="18">
        <f t="shared" si="251"/>
        <v>50.158291457286431</v>
      </c>
      <c r="AL655" s="18">
        <f t="shared" si="246"/>
        <v>157.14285714285714</v>
      </c>
      <c r="AM655" s="8">
        <f t="shared" si="252"/>
        <v>1.0815228776216015</v>
      </c>
      <c r="AN655" s="8">
        <f t="shared" si="253"/>
        <v>0.95889951361728121</v>
      </c>
      <c r="AO655" s="8">
        <f t="shared" si="254"/>
        <v>0.7090993743588192</v>
      </c>
      <c r="AP655" s="17">
        <f t="shared" si="255"/>
        <v>23.411764705882351</v>
      </c>
      <c r="AQ655" s="18">
        <f t="shared" si="257"/>
        <v>0.81419258149119522</v>
      </c>
      <c r="AR655" s="17">
        <f t="shared" si="258"/>
        <v>30.615384615384617</v>
      </c>
      <c r="AS655" s="17">
        <f t="shared" si="259"/>
        <v>1535.6153846153845</v>
      </c>
      <c r="AT655" s="17">
        <f t="shared" si="268"/>
        <v>1814.8181818181818</v>
      </c>
      <c r="AU655" s="17">
        <f t="shared" si="260"/>
        <v>32.146663283430598</v>
      </c>
      <c r="AV655" s="18">
        <f t="shared" si="261"/>
        <v>9.1679104477611943</v>
      </c>
      <c r="AW655" s="18">
        <f t="shared" si="256"/>
        <v>16.678778507924235</v>
      </c>
      <c r="AX655" s="18">
        <f t="shared" si="262"/>
        <v>6.1419637273295811</v>
      </c>
      <c r="AY655" s="8">
        <f t="shared" si="263"/>
        <v>0.84615384615384615</v>
      </c>
      <c r="AZ655" s="8">
        <f t="shared" si="264"/>
        <v>0.15268112975849366</v>
      </c>
      <c r="BA655" s="18">
        <f t="shared" si="248"/>
        <v>0.98179183047910967</v>
      </c>
      <c r="BB655" s="20">
        <f t="shared" si="265"/>
        <v>0.51508693381512272</v>
      </c>
      <c r="BC655" s="8">
        <f t="shared" si="269"/>
        <v>8.2810983397190299E-2</v>
      </c>
      <c r="BD655" s="44"/>
      <c r="BE655" s="44"/>
      <c r="BF655" s="8"/>
    </row>
    <row r="656" spans="1:58" x14ac:dyDescent="0.25">
      <c r="A656" s="8">
        <v>500</v>
      </c>
      <c r="B656" s="16" t="s">
        <v>287</v>
      </c>
      <c r="C656" s="8" t="s">
        <v>57</v>
      </c>
      <c r="D656" s="8" t="s">
        <v>58</v>
      </c>
      <c r="E656" s="8" t="s">
        <v>277</v>
      </c>
      <c r="F656" s="8" t="s">
        <v>60</v>
      </c>
      <c r="G656" s="8">
        <v>2257</v>
      </c>
      <c r="H656" s="8"/>
      <c r="I656" s="8"/>
      <c r="J656" s="8">
        <v>123</v>
      </c>
      <c r="K656" s="8"/>
      <c r="L656" s="8">
        <v>18152</v>
      </c>
      <c r="M656" s="8">
        <v>624</v>
      </c>
      <c r="N656" s="8">
        <v>17</v>
      </c>
      <c r="O656" s="8">
        <v>1985</v>
      </c>
      <c r="P656" s="8">
        <v>5487</v>
      </c>
      <c r="Q656" s="8">
        <v>692</v>
      </c>
      <c r="R656" s="8">
        <v>3115</v>
      </c>
      <c r="S656" s="8">
        <v>597</v>
      </c>
      <c r="T656" s="8">
        <v>166</v>
      </c>
      <c r="U656" s="8">
        <v>458</v>
      </c>
      <c r="V656" s="8">
        <v>46</v>
      </c>
      <c r="W656" s="8">
        <v>188</v>
      </c>
      <c r="X656" s="8">
        <v>25</v>
      </c>
      <c r="Y656" s="8">
        <v>47</v>
      </c>
      <c r="Z656" s="8">
        <v>3.9</v>
      </c>
      <c r="AA656" s="8">
        <v>15</v>
      </c>
      <c r="AB656" s="8">
        <v>1.6</v>
      </c>
      <c r="AC656" s="8">
        <v>3.4</v>
      </c>
      <c r="AD656" s="8">
        <v>20</v>
      </c>
      <c r="AE656" s="8">
        <v>0.28999999999999998</v>
      </c>
      <c r="AF656" s="17">
        <f t="shared" si="266"/>
        <v>12826.5</v>
      </c>
      <c r="AG656" s="8">
        <f t="shared" si="247"/>
        <v>89.897327707454281</v>
      </c>
      <c r="AH656" s="19">
        <f t="shared" si="249"/>
        <v>96.074714518760189</v>
      </c>
      <c r="AI656" s="19">
        <f t="shared" si="250"/>
        <v>1.2287691922167814</v>
      </c>
      <c r="AJ656" s="18">
        <f t="shared" si="267"/>
        <v>1.9360515658461082</v>
      </c>
      <c r="AK656" s="18">
        <f t="shared" si="251"/>
        <v>29.089743589743591</v>
      </c>
      <c r="AL656" s="18">
        <f t="shared" si="246"/>
        <v>68.965517241379317</v>
      </c>
      <c r="AM656" s="8">
        <f t="shared" si="252"/>
        <v>1.132633347088335</v>
      </c>
      <c r="AN656" s="8">
        <f t="shared" si="253"/>
        <v>0.93442805700204168</v>
      </c>
      <c r="AO656" s="8">
        <f t="shared" si="254"/>
        <v>0.74364708973175164</v>
      </c>
      <c r="AP656" s="17">
        <f t="shared" si="255"/>
        <v>24.96</v>
      </c>
      <c r="AQ656" s="18">
        <f t="shared" si="257"/>
        <v>0.86803566878980898</v>
      </c>
      <c r="AR656" s="17">
        <f t="shared" si="258"/>
        <v>41.6</v>
      </c>
      <c r="AS656" s="17">
        <f t="shared" si="259"/>
        <v>1210.1333333333334</v>
      </c>
      <c r="AT656" s="17">
        <f t="shared" si="268"/>
        <v>907.6</v>
      </c>
      <c r="AU656" s="17">
        <f t="shared" si="260"/>
        <v>45.333037300177608</v>
      </c>
      <c r="AV656" s="18">
        <f t="shared" si="261"/>
        <v>4.3340611353711793</v>
      </c>
      <c r="AW656" s="18">
        <f t="shared" si="256"/>
        <v>24.702847571189277</v>
      </c>
      <c r="AX656" s="18">
        <f t="shared" si="262"/>
        <v>8.2027100271002702</v>
      </c>
      <c r="AY656" s="8">
        <f t="shared" si="263"/>
        <v>1.3333333333333333</v>
      </c>
      <c r="AZ656" s="8">
        <f t="shared" si="264"/>
        <v>0.19165329052969501</v>
      </c>
      <c r="BA656" s="18">
        <f t="shared" si="248"/>
        <v>0.97454488753752</v>
      </c>
      <c r="BB656" s="20">
        <f t="shared" si="265"/>
        <v>0.36732004206564456</v>
      </c>
      <c r="BC656" s="8">
        <f t="shared" si="269"/>
        <v>0.16792483997522198</v>
      </c>
      <c r="BD656" s="44"/>
      <c r="BE656" s="44"/>
      <c r="BF656" s="8"/>
    </row>
    <row r="657" spans="1:58" x14ac:dyDescent="0.25">
      <c r="A657" s="8">
        <v>501</v>
      </c>
      <c r="B657" s="16" t="s">
        <v>287</v>
      </c>
      <c r="C657" s="8" t="s">
        <v>57</v>
      </c>
      <c r="D657" s="8" t="s">
        <v>58</v>
      </c>
      <c r="E657" s="8" t="s">
        <v>277</v>
      </c>
      <c r="F657" s="8" t="s">
        <v>60</v>
      </c>
      <c r="G657" s="8">
        <v>1722</v>
      </c>
      <c r="H657" s="8"/>
      <c r="I657" s="8"/>
      <c r="J657" s="8">
        <v>130</v>
      </c>
      <c r="K657" s="8"/>
      <c r="L657" s="8">
        <v>17711</v>
      </c>
      <c r="M657" s="8">
        <v>696</v>
      </c>
      <c r="N657" s="8">
        <v>14</v>
      </c>
      <c r="O657" s="8">
        <v>1449</v>
      </c>
      <c r="P657" s="8">
        <v>3987</v>
      </c>
      <c r="Q657" s="8">
        <v>497</v>
      </c>
      <c r="R657" s="8">
        <v>2271</v>
      </c>
      <c r="S657" s="8">
        <v>506</v>
      </c>
      <c r="T657" s="8">
        <v>153</v>
      </c>
      <c r="U657" s="8">
        <v>460</v>
      </c>
      <c r="V657" s="8">
        <v>49</v>
      </c>
      <c r="W657" s="8">
        <v>211</v>
      </c>
      <c r="X657" s="8">
        <v>28</v>
      </c>
      <c r="Y657" s="8">
        <v>51</v>
      </c>
      <c r="Z657" s="8">
        <v>4.2</v>
      </c>
      <c r="AA657" s="8">
        <v>17</v>
      </c>
      <c r="AB657" s="8">
        <v>1.7</v>
      </c>
      <c r="AC657" s="8">
        <v>2.9</v>
      </c>
      <c r="AD657" s="8">
        <v>13</v>
      </c>
      <c r="AE657" s="8">
        <v>0.27</v>
      </c>
      <c r="AF657" s="17">
        <f t="shared" si="266"/>
        <v>9684.9000000000015</v>
      </c>
      <c r="AG657" s="8">
        <f t="shared" si="247"/>
        <v>57.902457185405808</v>
      </c>
      <c r="AH657" s="19">
        <f t="shared" si="249"/>
        <v>61.597447461855865</v>
      </c>
      <c r="AI657" s="19">
        <f t="shared" si="250"/>
        <v>1.2303228935003263</v>
      </c>
      <c r="AJ657" s="18">
        <f t="shared" si="267"/>
        <v>1.6674338319907942</v>
      </c>
      <c r="AK657" s="18">
        <f t="shared" si="251"/>
        <v>25.446839080459771</v>
      </c>
      <c r="AL657" s="18">
        <f t="shared" ref="AL657:AL720" si="270">IFERROR(AD657/AE657,"")</f>
        <v>48.148148148148145</v>
      </c>
      <c r="AM657" s="8">
        <f t="shared" si="252"/>
        <v>1.1366363352041315</v>
      </c>
      <c r="AN657" s="8">
        <f t="shared" si="253"/>
        <v>0.93345834610816769</v>
      </c>
      <c r="AO657" s="8">
        <f t="shared" si="254"/>
        <v>0.74002980655661121</v>
      </c>
      <c r="AP657" s="17">
        <f t="shared" si="255"/>
        <v>24.857142857142858</v>
      </c>
      <c r="AQ657" s="18">
        <f t="shared" si="257"/>
        <v>0.86445859872611464</v>
      </c>
      <c r="AR657" s="17">
        <f t="shared" si="258"/>
        <v>40.941176470588232</v>
      </c>
      <c r="AS657" s="17">
        <f t="shared" si="259"/>
        <v>1041.8235294117646</v>
      </c>
      <c r="AT657" s="17">
        <f t="shared" si="268"/>
        <v>1362.3846153846155</v>
      </c>
      <c r="AU657" s="17">
        <f t="shared" si="260"/>
        <v>39.325044404973355</v>
      </c>
      <c r="AV657" s="18">
        <f t="shared" si="261"/>
        <v>3.15</v>
      </c>
      <c r="AW657" s="18">
        <f t="shared" si="256"/>
        <v>21.89181200118238</v>
      </c>
      <c r="AX657" s="18">
        <f t="shared" si="262"/>
        <v>8.1231468197034911</v>
      </c>
      <c r="AY657" s="8">
        <f t="shared" si="263"/>
        <v>0.76470588235294112</v>
      </c>
      <c r="AZ657" s="8">
        <f t="shared" si="264"/>
        <v>0.22280933509467196</v>
      </c>
      <c r="BA657" s="18">
        <f t="shared" si="248"/>
        <v>0.96263255170419915</v>
      </c>
      <c r="BB657" s="20">
        <f t="shared" si="265"/>
        <v>0.49159124796914627</v>
      </c>
      <c r="BC657" s="8">
        <f t="shared" si="269"/>
        <v>0.22783780748062449</v>
      </c>
      <c r="BD657" s="44"/>
      <c r="BE657" s="44"/>
      <c r="BF657" s="8"/>
    </row>
    <row r="658" spans="1:58" x14ac:dyDescent="0.25">
      <c r="A658" s="8">
        <v>502</v>
      </c>
      <c r="B658" s="16" t="s">
        <v>287</v>
      </c>
      <c r="C658" s="8" t="s">
        <v>57</v>
      </c>
      <c r="D658" s="8" t="s">
        <v>58</v>
      </c>
      <c r="E658" s="8" t="s">
        <v>277</v>
      </c>
      <c r="F658" s="8" t="s">
        <v>60</v>
      </c>
      <c r="G658" s="8">
        <v>1674</v>
      </c>
      <c r="H658" s="8"/>
      <c r="I658" s="8"/>
      <c r="J658" s="8">
        <v>111</v>
      </c>
      <c r="K658" s="8"/>
      <c r="L658" s="8">
        <v>18093</v>
      </c>
      <c r="M658" s="8">
        <v>599</v>
      </c>
      <c r="N658" s="8">
        <v>15</v>
      </c>
      <c r="O658" s="8">
        <v>1328</v>
      </c>
      <c r="P658" s="8">
        <v>3979</v>
      </c>
      <c r="Q658" s="8">
        <v>512</v>
      </c>
      <c r="R658" s="8">
        <v>2385</v>
      </c>
      <c r="S658" s="8">
        <v>511</v>
      </c>
      <c r="T658" s="8">
        <v>148</v>
      </c>
      <c r="U658" s="8">
        <v>418</v>
      </c>
      <c r="V658" s="8">
        <v>43</v>
      </c>
      <c r="W658" s="8">
        <v>181</v>
      </c>
      <c r="X658" s="8">
        <v>24</v>
      </c>
      <c r="Y658" s="8">
        <v>44</v>
      </c>
      <c r="Z658" s="8">
        <v>3.5</v>
      </c>
      <c r="AA658" s="8">
        <v>14</v>
      </c>
      <c r="AB658" s="8">
        <v>1.4</v>
      </c>
      <c r="AC658" s="8">
        <v>3</v>
      </c>
      <c r="AD658" s="8">
        <v>9.4</v>
      </c>
      <c r="AE658" s="8">
        <v>0.24</v>
      </c>
      <c r="AF658" s="17">
        <f t="shared" si="266"/>
        <v>9591.9</v>
      </c>
      <c r="AG658" s="8">
        <f t="shared" si="247"/>
        <v>64.438818565400837</v>
      </c>
      <c r="AH658" s="19">
        <f t="shared" si="249"/>
        <v>74.646818923327899</v>
      </c>
      <c r="AI658" s="19">
        <f t="shared" si="250"/>
        <v>1.0736866314606939</v>
      </c>
      <c r="AJ658" s="18">
        <f t="shared" si="267"/>
        <v>1.5132403577002156</v>
      </c>
      <c r="AK658" s="18">
        <f t="shared" si="251"/>
        <v>30.205342237061771</v>
      </c>
      <c r="AL658" s="18">
        <f t="shared" si="270"/>
        <v>39.166666666666671</v>
      </c>
      <c r="AM658" s="8">
        <f t="shared" si="252"/>
        <v>1.167421286132396</v>
      </c>
      <c r="AN658" s="8">
        <f t="shared" si="253"/>
        <v>0.94258562233738108</v>
      </c>
      <c r="AO658" s="8">
        <f t="shared" si="254"/>
        <v>0.74283234867192938</v>
      </c>
      <c r="AP658" s="17">
        <f t="shared" si="255"/>
        <v>24.958333333333332</v>
      </c>
      <c r="AQ658" s="18">
        <f t="shared" si="257"/>
        <v>0.86797770700636945</v>
      </c>
      <c r="AR658" s="17">
        <f t="shared" si="258"/>
        <v>42.785714285714285</v>
      </c>
      <c r="AS658" s="17">
        <f t="shared" si="259"/>
        <v>1292.3571428571429</v>
      </c>
      <c r="AT658" s="17">
        <f t="shared" si="268"/>
        <v>1924.7872340425531</v>
      </c>
      <c r="AU658" s="17">
        <f t="shared" si="260"/>
        <v>46.191321999492516</v>
      </c>
      <c r="AV658" s="18">
        <f t="shared" si="261"/>
        <v>3.1770334928229667</v>
      </c>
      <c r="AW658" s="18">
        <f t="shared" si="256"/>
        <v>24.155778894472359</v>
      </c>
      <c r="AX658" s="18">
        <f t="shared" si="262"/>
        <v>8.4613821138211378</v>
      </c>
      <c r="AY658" s="8">
        <f t="shared" si="263"/>
        <v>0.67142857142857149</v>
      </c>
      <c r="AZ658" s="8">
        <f t="shared" si="264"/>
        <v>0.21425576519916142</v>
      </c>
      <c r="BA658" s="18">
        <f t="shared" si="248"/>
        <v>0.96758723506291766</v>
      </c>
      <c r="BB658" s="20">
        <f t="shared" si="265"/>
        <v>0.47818989373237908</v>
      </c>
      <c r="BC658" s="8">
        <f t="shared" si="269"/>
        <v>0.41427286356821591</v>
      </c>
      <c r="BD658" s="44"/>
      <c r="BE658" s="44"/>
      <c r="BF658" s="8"/>
    </row>
    <row r="659" spans="1:58" x14ac:dyDescent="0.25">
      <c r="A659" s="8">
        <v>503</v>
      </c>
      <c r="B659" s="16" t="s">
        <v>287</v>
      </c>
      <c r="C659" s="8" t="s">
        <v>57</v>
      </c>
      <c r="D659" s="8" t="s">
        <v>58</v>
      </c>
      <c r="E659" s="8" t="s">
        <v>277</v>
      </c>
      <c r="F659" s="8" t="s">
        <v>60</v>
      </c>
      <c r="G659" s="8">
        <v>2040</v>
      </c>
      <c r="H659" s="8"/>
      <c r="I659" s="8"/>
      <c r="J659" s="8">
        <v>311</v>
      </c>
      <c r="K659" s="8"/>
      <c r="L659" s="8">
        <v>15706</v>
      </c>
      <c r="M659" s="8">
        <v>705</v>
      </c>
      <c r="N659" s="8">
        <v>8.3000000000000007</v>
      </c>
      <c r="O659" s="8">
        <v>1851</v>
      </c>
      <c r="P659" s="8">
        <v>4249</v>
      </c>
      <c r="Q659" s="8">
        <v>478</v>
      </c>
      <c r="R659" s="8">
        <v>2046</v>
      </c>
      <c r="S659" s="8">
        <v>442</v>
      </c>
      <c r="T659" s="8">
        <v>141</v>
      </c>
      <c r="U659" s="8">
        <v>437</v>
      </c>
      <c r="V659" s="8">
        <v>50</v>
      </c>
      <c r="W659" s="8">
        <v>212</v>
      </c>
      <c r="X659" s="8">
        <v>28</v>
      </c>
      <c r="Y659" s="8">
        <v>53</v>
      </c>
      <c r="Z659" s="8">
        <v>4.4000000000000004</v>
      </c>
      <c r="AA659" s="8">
        <v>19</v>
      </c>
      <c r="AB659" s="8">
        <v>1.9</v>
      </c>
      <c r="AC659" s="8">
        <v>2.4</v>
      </c>
      <c r="AD659" s="8">
        <v>13</v>
      </c>
      <c r="AE659" s="8">
        <v>0.8</v>
      </c>
      <c r="AF659" s="17">
        <f t="shared" si="266"/>
        <v>10012.299999999999</v>
      </c>
      <c r="AG659" s="8">
        <f t="shared" si="247"/>
        <v>66.180546302465032</v>
      </c>
      <c r="AH659" s="19">
        <f t="shared" si="249"/>
        <v>58.735210783892846</v>
      </c>
      <c r="AI659" s="19">
        <f t="shared" si="250"/>
        <v>1.7444906393456823</v>
      </c>
      <c r="AJ659" s="18">
        <f t="shared" si="267"/>
        <v>2.4384558107566301</v>
      </c>
      <c r="AK659" s="18">
        <f t="shared" si="251"/>
        <v>22.278014184397165</v>
      </c>
      <c r="AL659" s="18">
        <f t="shared" si="270"/>
        <v>16.25</v>
      </c>
      <c r="AM659" s="8">
        <f t="shared" si="252"/>
        <v>1.0928417045302978</v>
      </c>
      <c r="AN659" s="8">
        <f t="shared" si="253"/>
        <v>0.94433252064651507</v>
      </c>
      <c r="AO659" s="8">
        <f t="shared" si="254"/>
        <v>0.74832964355771825</v>
      </c>
      <c r="AP659" s="17">
        <f t="shared" si="255"/>
        <v>25.178571428571427</v>
      </c>
      <c r="AQ659" s="18">
        <f t="shared" si="257"/>
        <v>0.87563694267515924</v>
      </c>
      <c r="AR659" s="17">
        <f t="shared" si="258"/>
        <v>37.10526315789474</v>
      </c>
      <c r="AS659" s="17">
        <f t="shared" si="259"/>
        <v>826.63157894736844</v>
      </c>
      <c r="AT659" s="17">
        <f t="shared" si="268"/>
        <v>1208.1538461538462</v>
      </c>
      <c r="AU659" s="17">
        <f t="shared" si="260"/>
        <v>32.425913807609611</v>
      </c>
      <c r="AV659" s="18">
        <f t="shared" si="261"/>
        <v>4.2356979405034325</v>
      </c>
      <c r="AW659" s="18">
        <f t="shared" si="256"/>
        <v>18.608040201005021</v>
      </c>
      <c r="AX659" s="18">
        <f t="shared" si="262"/>
        <v>7.30252460419341</v>
      </c>
      <c r="AY659" s="8">
        <f t="shared" si="263"/>
        <v>0.68421052631578949</v>
      </c>
      <c r="AZ659" s="8">
        <f t="shared" si="264"/>
        <v>0.21603128054740958</v>
      </c>
      <c r="BA659" s="18">
        <f t="shared" si="248"/>
        <v>0.96321524524834456</v>
      </c>
      <c r="BB659" s="20">
        <f t="shared" si="265"/>
        <v>0.48388054066808239</v>
      </c>
      <c r="BC659" s="8">
        <f t="shared" si="269"/>
        <v>0.23424385846292542</v>
      </c>
      <c r="BD659" s="44"/>
      <c r="BE659" s="44"/>
      <c r="BF659" s="8"/>
    </row>
    <row r="660" spans="1:58" x14ac:dyDescent="0.25">
      <c r="A660" s="8">
        <v>504</v>
      </c>
      <c r="B660" s="16" t="s">
        <v>287</v>
      </c>
      <c r="C660" s="8" t="s">
        <v>57</v>
      </c>
      <c r="D660" s="8" t="s">
        <v>58</v>
      </c>
      <c r="E660" s="8" t="s">
        <v>277</v>
      </c>
      <c r="F660" s="8" t="s">
        <v>60</v>
      </c>
      <c r="G660" s="8">
        <v>1295</v>
      </c>
      <c r="H660" s="8"/>
      <c r="I660" s="8"/>
      <c r="J660" s="8">
        <v>92</v>
      </c>
      <c r="K660" s="8"/>
      <c r="L660" s="8">
        <v>17214</v>
      </c>
      <c r="M660" s="8">
        <v>736</v>
      </c>
      <c r="N660" s="8">
        <v>11</v>
      </c>
      <c r="O660" s="8">
        <v>866</v>
      </c>
      <c r="P660" s="8">
        <v>2720</v>
      </c>
      <c r="Q660" s="8">
        <v>366</v>
      </c>
      <c r="R660" s="8">
        <v>1805</v>
      </c>
      <c r="S660" s="8">
        <v>477</v>
      </c>
      <c r="T660" s="8">
        <v>151</v>
      </c>
      <c r="U660" s="8">
        <v>464</v>
      </c>
      <c r="V660" s="8">
        <v>51</v>
      </c>
      <c r="W660" s="8">
        <v>221</v>
      </c>
      <c r="X660" s="8">
        <v>29</v>
      </c>
      <c r="Y660" s="8">
        <v>53</v>
      </c>
      <c r="Z660" s="8">
        <v>4.2</v>
      </c>
      <c r="AA660" s="8">
        <v>17</v>
      </c>
      <c r="AB660" s="8">
        <v>1.6</v>
      </c>
      <c r="AC660" s="8">
        <v>2.6</v>
      </c>
      <c r="AD660" s="8">
        <v>8.6999999999999993</v>
      </c>
      <c r="AE660" s="8">
        <v>0.1</v>
      </c>
      <c r="AF660" s="17">
        <f t="shared" si="266"/>
        <v>7225.8</v>
      </c>
      <c r="AG660" s="8">
        <f t="shared" si="247"/>
        <v>34.605609332340535</v>
      </c>
      <c r="AH660" s="19">
        <f t="shared" si="249"/>
        <v>42.022838499184338</v>
      </c>
      <c r="AI660" s="19">
        <f t="shared" si="250"/>
        <v>0.92514230279229059</v>
      </c>
      <c r="AJ660" s="18">
        <f t="shared" si="267"/>
        <v>1.0571345168909059</v>
      </c>
      <c r="AK660" s="18">
        <f t="shared" si="251"/>
        <v>23.388586956521738</v>
      </c>
      <c r="AL660" s="18">
        <f t="shared" si="270"/>
        <v>86.999999999999986</v>
      </c>
      <c r="AM660" s="8">
        <f t="shared" si="252"/>
        <v>1.1688454805072204</v>
      </c>
      <c r="AN660" s="8">
        <f t="shared" si="253"/>
        <v>0.94474902861362153</v>
      </c>
      <c r="AO660" s="8">
        <f t="shared" si="254"/>
        <v>0.75253786503794351</v>
      </c>
      <c r="AP660" s="17">
        <f t="shared" si="255"/>
        <v>25.379310344827587</v>
      </c>
      <c r="AQ660" s="18">
        <f t="shared" si="257"/>
        <v>0.88261805403030968</v>
      </c>
      <c r="AR660" s="17">
        <f t="shared" si="258"/>
        <v>43.294117647058826</v>
      </c>
      <c r="AS660" s="17">
        <f t="shared" si="259"/>
        <v>1012.5882352941177</v>
      </c>
      <c r="AT660" s="17">
        <f t="shared" si="268"/>
        <v>1978.6206896551726</v>
      </c>
      <c r="AU660" s="17">
        <f t="shared" si="260"/>
        <v>41.236678507992892</v>
      </c>
      <c r="AV660" s="18">
        <f t="shared" si="261"/>
        <v>1.8663793103448276</v>
      </c>
      <c r="AW660" s="18">
        <f t="shared" si="256"/>
        <v>22.082175583801359</v>
      </c>
      <c r="AX660" s="18">
        <f t="shared" si="262"/>
        <v>8.5081300813008127</v>
      </c>
      <c r="AY660" s="8">
        <f t="shared" si="263"/>
        <v>0.5117647058823529</v>
      </c>
      <c r="AZ660" s="8">
        <f t="shared" si="264"/>
        <v>0.26426592797783932</v>
      </c>
      <c r="BA660" s="18">
        <f t="shared" si="248"/>
        <v>0.94785352486921859</v>
      </c>
      <c r="BB660" s="20">
        <f t="shared" si="265"/>
        <v>0.6011499092558984</v>
      </c>
      <c r="BC660" s="8">
        <f t="shared" si="269"/>
        <v>0.37541936455353114</v>
      </c>
      <c r="BD660" s="44"/>
      <c r="BE660" s="44"/>
      <c r="BF660" s="8"/>
    </row>
    <row r="661" spans="1:58" x14ac:dyDescent="0.25">
      <c r="A661" s="8">
        <v>505</v>
      </c>
      <c r="B661" s="16" t="s">
        <v>287</v>
      </c>
      <c r="C661" s="8" t="s">
        <v>57</v>
      </c>
      <c r="D661" s="8" t="s">
        <v>58</v>
      </c>
      <c r="E661" s="8" t="s">
        <v>277</v>
      </c>
      <c r="F661" s="8" t="s">
        <v>60</v>
      </c>
      <c r="G661" s="8">
        <v>1984</v>
      </c>
      <c r="H661" s="8"/>
      <c r="I661" s="8"/>
      <c r="J661" s="8">
        <v>121</v>
      </c>
      <c r="K661" s="8"/>
      <c r="L661" s="8">
        <v>18156</v>
      </c>
      <c r="M661" s="8">
        <v>686</v>
      </c>
      <c r="N661" s="8">
        <v>17</v>
      </c>
      <c r="O661" s="8">
        <v>1870</v>
      </c>
      <c r="P661" s="8">
        <v>5353</v>
      </c>
      <c r="Q661" s="8">
        <v>691</v>
      </c>
      <c r="R661" s="8">
        <v>3053</v>
      </c>
      <c r="S661" s="8">
        <v>626</v>
      </c>
      <c r="T661" s="8">
        <v>171</v>
      </c>
      <c r="U661" s="8">
        <v>476</v>
      </c>
      <c r="V661" s="8">
        <v>49</v>
      </c>
      <c r="W661" s="8">
        <v>207</v>
      </c>
      <c r="X661" s="8">
        <v>27</v>
      </c>
      <c r="Y661" s="8">
        <v>50</v>
      </c>
      <c r="Z661" s="8">
        <v>4.0999999999999996</v>
      </c>
      <c r="AA661" s="8">
        <v>17</v>
      </c>
      <c r="AB661" s="8">
        <v>1.6</v>
      </c>
      <c r="AC661" s="8">
        <v>3.4</v>
      </c>
      <c r="AD661" s="8">
        <v>16</v>
      </c>
      <c r="AE661" s="8">
        <v>0.12</v>
      </c>
      <c r="AF661" s="17">
        <f t="shared" si="266"/>
        <v>12595.7</v>
      </c>
      <c r="AG661" s="8">
        <f t="shared" si="247"/>
        <v>74.725738396624479</v>
      </c>
      <c r="AH661" s="19">
        <f t="shared" si="249"/>
        <v>82.701564149313882</v>
      </c>
      <c r="AI661" s="19">
        <f t="shared" si="250"/>
        <v>1.1810890857854419</v>
      </c>
      <c r="AJ661" s="18">
        <f t="shared" si="267"/>
        <v>1.7393941844946821</v>
      </c>
      <c r="AK661" s="18">
        <f t="shared" si="251"/>
        <v>26.466472303206999</v>
      </c>
      <c r="AL661" s="18">
        <f t="shared" si="270"/>
        <v>133.33333333333334</v>
      </c>
      <c r="AM661" s="8">
        <f t="shared" si="252"/>
        <v>1.1392659119598272</v>
      </c>
      <c r="AN661" s="8">
        <f t="shared" si="253"/>
        <v>0.92206843251061799</v>
      </c>
      <c r="AO661" s="8">
        <f t="shared" si="254"/>
        <v>0.75173583308276348</v>
      </c>
      <c r="AP661" s="17">
        <f t="shared" si="255"/>
        <v>25.407407407407408</v>
      </c>
      <c r="AQ661" s="18">
        <f t="shared" si="257"/>
        <v>0.88359518754423216</v>
      </c>
      <c r="AR661" s="17">
        <f t="shared" si="258"/>
        <v>40.352941176470587</v>
      </c>
      <c r="AS661" s="17">
        <f t="shared" si="259"/>
        <v>1068</v>
      </c>
      <c r="AT661" s="17">
        <f t="shared" si="268"/>
        <v>1134.75</v>
      </c>
      <c r="AU661" s="17">
        <f t="shared" si="260"/>
        <v>46.698490230905861</v>
      </c>
      <c r="AV661" s="18">
        <f t="shared" si="261"/>
        <v>3.9285714285714284</v>
      </c>
      <c r="AW661" s="18">
        <f t="shared" si="256"/>
        <v>22.653266331658291</v>
      </c>
      <c r="AX661" s="18">
        <f t="shared" si="262"/>
        <v>7.9691535150645629</v>
      </c>
      <c r="AY661" s="8">
        <f t="shared" si="263"/>
        <v>0.94117647058823528</v>
      </c>
      <c r="AZ661" s="8">
        <f t="shared" si="264"/>
        <v>0.20504421880117918</v>
      </c>
      <c r="BA661" s="18">
        <f t="shared" si="248"/>
        <v>0.97176020387910156</v>
      </c>
      <c r="BB661" s="20">
        <f t="shared" si="265"/>
        <v>0.37486212543908198</v>
      </c>
      <c r="BC661" s="8">
        <f t="shared" si="269"/>
        <v>0.31817906836055659</v>
      </c>
      <c r="BD661" s="44"/>
      <c r="BE661" s="44"/>
      <c r="BF661" s="8"/>
    </row>
    <row r="662" spans="1:58" x14ac:dyDescent="0.25">
      <c r="A662" s="8">
        <v>506</v>
      </c>
      <c r="B662" s="16" t="s">
        <v>287</v>
      </c>
      <c r="C662" s="8" t="s">
        <v>57</v>
      </c>
      <c r="D662" s="8" t="s">
        <v>58</v>
      </c>
      <c r="E662" s="8" t="s">
        <v>277</v>
      </c>
      <c r="F662" s="8" t="s">
        <v>60</v>
      </c>
      <c r="G662" s="8">
        <v>1821</v>
      </c>
      <c r="H662" s="8"/>
      <c r="I662" s="8"/>
      <c r="J662" s="8">
        <v>123</v>
      </c>
      <c r="K662" s="8"/>
      <c r="L662" s="8">
        <v>18173</v>
      </c>
      <c r="M662" s="8">
        <v>580</v>
      </c>
      <c r="N662" s="8">
        <v>17</v>
      </c>
      <c r="O662" s="8">
        <v>1720</v>
      </c>
      <c r="P662" s="8">
        <v>4893</v>
      </c>
      <c r="Q662" s="8">
        <v>627</v>
      </c>
      <c r="R662" s="8">
        <v>2788</v>
      </c>
      <c r="S662" s="8">
        <v>551</v>
      </c>
      <c r="T662" s="8">
        <v>152</v>
      </c>
      <c r="U662" s="8">
        <v>413</v>
      </c>
      <c r="V662" s="8">
        <v>42</v>
      </c>
      <c r="W662" s="8">
        <v>179</v>
      </c>
      <c r="X662" s="8">
        <v>23</v>
      </c>
      <c r="Y662" s="8">
        <v>44</v>
      </c>
      <c r="Z662" s="8">
        <v>3.6</v>
      </c>
      <c r="AA662" s="8">
        <v>14</v>
      </c>
      <c r="AB662" s="8">
        <v>1.4</v>
      </c>
      <c r="AC662" s="8">
        <v>3</v>
      </c>
      <c r="AD662" s="8">
        <v>11</v>
      </c>
      <c r="AE662" s="8">
        <v>0.23</v>
      </c>
      <c r="AF662" s="17">
        <f t="shared" si="266"/>
        <v>11451</v>
      </c>
      <c r="AG662" s="8">
        <f t="shared" si="247"/>
        <v>83.459915611814353</v>
      </c>
      <c r="AH662" s="19">
        <f t="shared" si="249"/>
        <v>91.793637846655784</v>
      </c>
      <c r="AI662" s="19">
        <f t="shared" si="250"/>
        <v>1.1896070561599139</v>
      </c>
      <c r="AJ662" s="18">
        <f t="shared" si="267"/>
        <v>1.8176388155023091</v>
      </c>
      <c r="AK662" s="18">
        <f t="shared" si="251"/>
        <v>31.332758620689656</v>
      </c>
      <c r="AL662" s="18">
        <f t="shared" si="270"/>
        <v>47.826086956521735</v>
      </c>
      <c r="AM662" s="8">
        <f t="shared" si="252"/>
        <v>1.1398951569579092</v>
      </c>
      <c r="AN662" s="8">
        <f t="shared" si="253"/>
        <v>0.93788685547214745</v>
      </c>
      <c r="AO662" s="8">
        <f t="shared" si="254"/>
        <v>0.74205229019462038</v>
      </c>
      <c r="AP662" s="17">
        <f t="shared" si="255"/>
        <v>25.217391304347824</v>
      </c>
      <c r="AQ662" s="18">
        <f t="shared" si="257"/>
        <v>0.87698698421489896</v>
      </c>
      <c r="AR662" s="17">
        <f t="shared" si="258"/>
        <v>41.428571428571431</v>
      </c>
      <c r="AS662" s="17">
        <f t="shared" si="259"/>
        <v>1298.0714285714287</v>
      </c>
      <c r="AT662" s="17">
        <f t="shared" si="268"/>
        <v>1652.090909090909</v>
      </c>
      <c r="AU662" s="17">
        <f t="shared" si="260"/>
        <v>47.43973610758691</v>
      </c>
      <c r="AV662" s="18">
        <f t="shared" si="261"/>
        <v>4.1646489104116222</v>
      </c>
      <c r="AW662" s="18">
        <f t="shared" si="256"/>
        <v>23.866834170854268</v>
      </c>
      <c r="AX662" s="18">
        <f t="shared" si="262"/>
        <v>8.367886178861788</v>
      </c>
      <c r="AY662" s="8">
        <f t="shared" si="263"/>
        <v>0.7857142857142857</v>
      </c>
      <c r="AZ662" s="8">
        <f t="shared" si="264"/>
        <v>0.19763271162123386</v>
      </c>
      <c r="BA662" s="18">
        <f t="shared" si="248"/>
        <v>0.97319011440048908</v>
      </c>
      <c r="BB662" s="20">
        <f t="shared" si="265"/>
        <v>0.41087720773759467</v>
      </c>
      <c r="BC662" s="8">
        <f t="shared" si="269"/>
        <v>0.73672236046924988</v>
      </c>
      <c r="BD662" s="44"/>
      <c r="BE662" s="44"/>
      <c r="BF662" s="8"/>
    </row>
    <row r="663" spans="1:58" x14ac:dyDescent="0.25">
      <c r="A663" s="8">
        <v>507</v>
      </c>
      <c r="B663" s="16" t="s">
        <v>287</v>
      </c>
      <c r="C663" s="8" t="s">
        <v>57</v>
      </c>
      <c r="D663" s="8" t="s">
        <v>58</v>
      </c>
      <c r="E663" s="8" t="s">
        <v>277</v>
      </c>
      <c r="F663" s="8" t="s">
        <v>60</v>
      </c>
      <c r="G663" s="8">
        <v>2007</v>
      </c>
      <c r="H663" s="8"/>
      <c r="I663" s="8"/>
      <c r="J663" s="8">
        <v>120</v>
      </c>
      <c r="K663" s="8"/>
      <c r="L663" s="8">
        <v>18348</v>
      </c>
      <c r="M663" s="8">
        <v>598</v>
      </c>
      <c r="N663" s="8">
        <v>17</v>
      </c>
      <c r="O663" s="8">
        <v>1941</v>
      </c>
      <c r="P663" s="8">
        <v>5302</v>
      </c>
      <c r="Q663" s="8">
        <v>661</v>
      </c>
      <c r="R663" s="8">
        <v>2927</v>
      </c>
      <c r="S663" s="8">
        <v>567</v>
      </c>
      <c r="T663" s="8">
        <v>154</v>
      </c>
      <c r="U663" s="8">
        <v>420</v>
      </c>
      <c r="V663" s="8">
        <v>44</v>
      </c>
      <c r="W663" s="8">
        <v>185</v>
      </c>
      <c r="X663" s="8">
        <v>24</v>
      </c>
      <c r="Y663" s="8">
        <v>45</v>
      </c>
      <c r="Z663" s="8">
        <v>3.7</v>
      </c>
      <c r="AA663" s="8">
        <v>15</v>
      </c>
      <c r="AB663" s="8">
        <v>1.5</v>
      </c>
      <c r="AC663" s="8">
        <v>3.1</v>
      </c>
      <c r="AD663" s="8">
        <v>14</v>
      </c>
      <c r="AE663" s="8">
        <v>0.25</v>
      </c>
      <c r="AF663" s="17">
        <f t="shared" si="266"/>
        <v>12290.2</v>
      </c>
      <c r="AG663" s="8">
        <f t="shared" si="247"/>
        <v>87.904641350210966</v>
      </c>
      <c r="AH663" s="19">
        <f t="shared" si="249"/>
        <v>92.835454051114738</v>
      </c>
      <c r="AI663" s="19">
        <f t="shared" si="250"/>
        <v>1.2787058940549145</v>
      </c>
      <c r="AJ663" s="18">
        <f t="shared" si="267"/>
        <v>1.9933025249480947</v>
      </c>
      <c r="AK663" s="18">
        <f t="shared" si="251"/>
        <v>30.682274247491637</v>
      </c>
      <c r="AL663" s="18">
        <f t="shared" si="270"/>
        <v>56</v>
      </c>
      <c r="AM663" s="8">
        <f t="shared" si="252"/>
        <v>1.1324366400860228</v>
      </c>
      <c r="AN663" s="8">
        <f t="shared" si="253"/>
        <v>0.92888560522217967</v>
      </c>
      <c r="AO663" s="8">
        <f t="shared" si="254"/>
        <v>0.73576891711500902</v>
      </c>
      <c r="AP663" s="17">
        <f t="shared" si="255"/>
        <v>24.916666666666668</v>
      </c>
      <c r="AQ663" s="18">
        <f t="shared" si="257"/>
        <v>0.86652866242038218</v>
      </c>
      <c r="AR663" s="17">
        <f t="shared" si="258"/>
        <v>39.866666666666667</v>
      </c>
      <c r="AS663" s="17">
        <f t="shared" si="259"/>
        <v>1223.2</v>
      </c>
      <c r="AT663" s="17">
        <f t="shared" si="268"/>
        <v>1310.5714285714287</v>
      </c>
      <c r="AU663" s="17">
        <f t="shared" si="260"/>
        <v>44.859680284191825</v>
      </c>
      <c r="AV663" s="18">
        <f t="shared" si="261"/>
        <v>4.621428571428571</v>
      </c>
      <c r="AW663" s="18">
        <f t="shared" si="256"/>
        <v>22.653266331658287</v>
      </c>
      <c r="AX663" s="18">
        <f t="shared" si="262"/>
        <v>8.0718157181571808</v>
      </c>
      <c r="AY663" s="8">
        <f t="shared" si="263"/>
        <v>0.93333333333333335</v>
      </c>
      <c r="AZ663" s="8">
        <f t="shared" si="264"/>
        <v>0.19371370003416469</v>
      </c>
      <c r="BA663" s="18">
        <f t="shared" si="248"/>
        <v>0.97410945306016172</v>
      </c>
      <c r="BB663" s="20">
        <f t="shared" si="265"/>
        <v>0.39513381949271359</v>
      </c>
      <c r="BC663" s="8">
        <f t="shared" si="269"/>
        <v>0.2256037254684555</v>
      </c>
      <c r="BD663" s="44"/>
      <c r="BE663" s="44"/>
      <c r="BF663" s="8"/>
    </row>
    <row r="664" spans="1:58" x14ac:dyDescent="0.25">
      <c r="A664" s="8">
        <v>508</v>
      </c>
      <c r="B664" s="16" t="s">
        <v>287</v>
      </c>
      <c r="C664" s="8" t="s">
        <v>57</v>
      </c>
      <c r="D664" s="8" t="s">
        <v>58</v>
      </c>
      <c r="E664" s="8" t="s">
        <v>277</v>
      </c>
      <c r="F664" s="8" t="s">
        <v>60</v>
      </c>
      <c r="G664" s="8">
        <v>1964</v>
      </c>
      <c r="H664" s="8"/>
      <c r="I664" s="8"/>
      <c r="J664" s="8">
        <v>120</v>
      </c>
      <c r="K664" s="8"/>
      <c r="L664" s="8">
        <v>18277</v>
      </c>
      <c r="M664" s="8">
        <v>625</v>
      </c>
      <c r="N664" s="8">
        <v>17</v>
      </c>
      <c r="O664" s="8">
        <v>1965</v>
      </c>
      <c r="P664" s="8">
        <v>5335</v>
      </c>
      <c r="Q664" s="8">
        <v>663</v>
      </c>
      <c r="R664" s="8">
        <v>2931</v>
      </c>
      <c r="S664" s="8">
        <v>578</v>
      </c>
      <c r="T664" s="8">
        <v>156</v>
      </c>
      <c r="U664" s="8">
        <v>432</v>
      </c>
      <c r="V664" s="8">
        <v>45</v>
      </c>
      <c r="W664" s="8">
        <v>190</v>
      </c>
      <c r="X664" s="8">
        <v>25</v>
      </c>
      <c r="Y664" s="8">
        <v>47</v>
      </c>
      <c r="Z664" s="8">
        <v>3.9</v>
      </c>
      <c r="AA664" s="8">
        <v>16</v>
      </c>
      <c r="AB664" s="8">
        <v>1.6</v>
      </c>
      <c r="AC664" s="8">
        <v>3</v>
      </c>
      <c r="AD664" s="8">
        <v>19</v>
      </c>
      <c r="AE664" s="8">
        <v>0.24</v>
      </c>
      <c r="AF664" s="17">
        <f t="shared" si="266"/>
        <v>12388.5</v>
      </c>
      <c r="AG664" s="8">
        <f t="shared" ref="AG664:AG727" si="271">IFERROR((O664/0.237)/(AA664/0.161),"")</f>
        <v>83.429588607594937</v>
      </c>
      <c r="AH664" s="19">
        <f t="shared" si="249"/>
        <v>87.574938825448626</v>
      </c>
      <c r="AI664" s="19">
        <f t="shared" si="250"/>
        <v>1.2927501306418945</v>
      </c>
      <c r="AJ664" s="18">
        <f t="shared" si="267"/>
        <v>1.979545354999781</v>
      </c>
      <c r="AK664" s="18">
        <f t="shared" si="251"/>
        <v>29.243200000000002</v>
      </c>
      <c r="AL664" s="18">
        <f t="shared" si="270"/>
        <v>79.166666666666671</v>
      </c>
      <c r="AM664" s="8">
        <f t="shared" si="252"/>
        <v>1.1307954928452815</v>
      </c>
      <c r="AN664" s="8">
        <f t="shared" si="253"/>
        <v>0.91891743634971057</v>
      </c>
      <c r="AO664" s="8">
        <f t="shared" si="254"/>
        <v>0.74201700281612448</v>
      </c>
      <c r="AP664" s="17">
        <f t="shared" si="255"/>
        <v>25</v>
      </c>
      <c r="AQ664" s="18">
        <f t="shared" si="257"/>
        <v>0.86942675159235672</v>
      </c>
      <c r="AR664" s="17">
        <f t="shared" si="258"/>
        <v>39.0625</v>
      </c>
      <c r="AS664" s="17">
        <f t="shared" si="259"/>
        <v>1142.3125</v>
      </c>
      <c r="AT664" s="17">
        <f t="shared" si="268"/>
        <v>961.9473684210526</v>
      </c>
      <c r="AU664" s="17">
        <f t="shared" si="260"/>
        <v>42.602131438721131</v>
      </c>
      <c r="AV664" s="18">
        <f t="shared" si="261"/>
        <v>4.5486111111111107</v>
      </c>
      <c r="AW664" s="18">
        <f t="shared" si="256"/>
        <v>21.844221105527637</v>
      </c>
      <c r="AX664" s="18">
        <f t="shared" si="262"/>
        <v>7.7718495934959346</v>
      </c>
      <c r="AY664" s="8">
        <f t="shared" si="263"/>
        <v>1.1875</v>
      </c>
      <c r="AZ664" s="8">
        <f t="shared" si="264"/>
        <v>0.19720232002729443</v>
      </c>
      <c r="BA664" s="18">
        <f t="shared" ref="BA664:BA727" si="272">IFERROR(SUM(O664:U664)/SUM(O664:AB664),"")</f>
        <v>0.97348347257537227</v>
      </c>
      <c r="BB664" s="20">
        <f t="shared" si="265"/>
        <v>0.39306763608983641</v>
      </c>
      <c r="BC664" s="8">
        <f t="shared" si="269"/>
        <v>0.18369188540058332</v>
      </c>
      <c r="BD664" s="44"/>
      <c r="BE664" s="44"/>
      <c r="BF664" s="8"/>
    </row>
    <row r="665" spans="1:58" x14ac:dyDescent="0.25">
      <c r="A665" s="8">
        <v>509</v>
      </c>
      <c r="B665" s="16" t="s">
        <v>287</v>
      </c>
      <c r="C665" s="8" t="s">
        <v>57</v>
      </c>
      <c r="D665" s="8" t="s">
        <v>58</v>
      </c>
      <c r="E665" s="8" t="s">
        <v>277</v>
      </c>
      <c r="F665" s="8" t="s">
        <v>60</v>
      </c>
      <c r="G665" s="8">
        <v>3436</v>
      </c>
      <c r="H665" s="8"/>
      <c r="I665" s="8"/>
      <c r="J665" s="8">
        <v>339</v>
      </c>
      <c r="K665" s="8"/>
      <c r="L665" s="8">
        <v>21179</v>
      </c>
      <c r="M665" s="8">
        <v>453</v>
      </c>
      <c r="N665" s="8">
        <v>17</v>
      </c>
      <c r="O665" s="8">
        <v>4687</v>
      </c>
      <c r="P665" s="8">
        <v>9759</v>
      </c>
      <c r="Q665" s="8">
        <v>1068</v>
      </c>
      <c r="R665" s="8">
        <v>3748</v>
      </c>
      <c r="S665" s="8">
        <v>499</v>
      </c>
      <c r="T665" s="8">
        <v>132</v>
      </c>
      <c r="U665" s="8">
        <v>348</v>
      </c>
      <c r="V665" s="8">
        <v>33</v>
      </c>
      <c r="W665" s="8">
        <v>138</v>
      </c>
      <c r="X665" s="8">
        <v>18</v>
      </c>
      <c r="Y665" s="8">
        <v>36</v>
      </c>
      <c r="Z665" s="8">
        <v>3.2</v>
      </c>
      <c r="AA665" s="8">
        <v>13</v>
      </c>
      <c r="AB665" s="8">
        <v>1.3</v>
      </c>
      <c r="AC665" s="8">
        <v>4.4000000000000004</v>
      </c>
      <c r="AD665" s="8">
        <v>39</v>
      </c>
      <c r="AE665" s="8">
        <v>0.04</v>
      </c>
      <c r="AF665" s="17">
        <f t="shared" si="266"/>
        <v>20483.5</v>
      </c>
      <c r="AG665" s="8">
        <f t="shared" si="271"/>
        <v>244.9227523531321</v>
      </c>
      <c r="AH665" s="19">
        <f t="shared" si="249"/>
        <v>197.16388505458653</v>
      </c>
      <c r="AI665" s="19">
        <f t="shared" si="250"/>
        <v>2.4113665122101691</v>
      </c>
      <c r="AJ665" s="18">
        <f t="shared" si="267"/>
        <v>5.4692169148423435</v>
      </c>
      <c r="AK665" s="18">
        <f t="shared" si="251"/>
        <v>46.752759381898457</v>
      </c>
      <c r="AL665" s="18">
        <f t="shared" si="270"/>
        <v>975</v>
      </c>
      <c r="AM665" s="8">
        <f t="shared" si="252"/>
        <v>1.0552610329781764</v>
      </c>
      <c r="AN665" s="8">
        <f t="shared" si="253"/>
        <v>0.93237736760651468</v>
      </c>
      <c r="AO665" s="8">
        <f t="shared" si="254"/>
        <v>0.74461297169057994</v>
      </c>
      <c r="AP665" s="17">
        <f t="shared" si="255"/>
        <v>25.166666666666668</v>
      </c>
      <c r="AQ665" s="18">
        <f t="shared" si="257"/>
        <v>0.87522292993630568</v>
      </c>
      <c r="AR665" s="17">
        <f t="shared" si="258"/>
        <v>34.846153846153847</v>
      </c>
      <c r="AS665" s="17">
        <f t="shared" si="259"/>
        <v>1629.1538461538462</v>
      </c>
      <c r="AT665" s="17">
        <f t="shared" si="268"/>
        <v>543.0512820512821</v>
      </c>
      <c r="AU665" s="17">
        <f t="shared" si="260"/>
        <v>44.366716764585327</v>
      </c>
      <c r="AV665" s="18">
        <f t="shared" si="261"/>
        <v>13.468390804597702</v>
      </c>
      <c r="AW665" s="18">
        <f t="shared" si="256"/>
        <v>21.657518361035947</v>
      </c>
      <c r="AX665" s="18">
        <f t="shared" si="262"/>
        <v>6.9474671669793624</v>
      </c>
      <c r="AY665" s="8">
        <f t="shared" si="263"/>
        <v>3</v>
      </c>
      <c r="AZ665" s="8">
        <f t="shared" si="264"/>
        <v>0.13313767342582711</v>
      </c>
      <c r="BA665" s="18">
        <f t="shared" si="272"/>
        <v>0.988161202919423</v>
      </c>
      <c r="BB665" s="20">
        <f t="shared" si="265"/>
        <v>0.35619191844845988</v>
      </c>
      <c r="BC665" s="8">
        <f t="shared" si="269"/>
        <v>0.47081751259201859</v>
      </c>
      <c r="BD665" s="44"/>
      <c r="BE665" s="44"/>
      <c r="BF665" s="8"/>
    </row>
    <row r="666" spans="1:58" x14ac:dyDescent="0.25">
      <c r="A666" s="8">
        <v>510</v>
      </c>
      <c r="B666" s="16" t="s">
        <v>287</v>
      </c>
      <c r="C666" s="8" t="s">
        <v>57</v>
      </c>
      <c r="D666" s="8" t="s">
        <v>58</v>
      </c>
      <c r="E666" s="8" t="s">
        <v>277</v>
      </c>
      <c r="F666" s="8" t="s">
        <v>60</v>
      </c>
      <c r="G666" s="8">
        <v>2890</v>
      </c>
      <c r="H666" s="8"/>
      <c r="I666" s="8"/>
      <c r="J666" s="8">
        <v>331</v>
      </c>
      <c r="K666" s="8"/>
      <c r="L666" s="8">
        <v>20624</v>
      </c>
      <c r="M666" s="8">
        <v>427</v>
      </c>
      <c r="N666" s="8">
        <v>15</v>
      </c>
      <c r="O666" s="8">
        <v>3385</v>
      </c>
      <c r="P666" s="8">
        <v>8117</v>
      </c>
      <c r="Q666" s="8">
        <v>949</v>
      </c>
      <c r="R666" s="8">
        <v>3572</v>
      </c>
      <c r="S666" s="8">
        <v>497</v>
      </c>
      <c r="T666" s="8">
        <v>133</v>
      </c>
      <c r="U666" s="8">
        <v>347</v>
      </c>
      <c r="V666" s="8">
        <v>33</v>
      </c>
      <c r="W666" s="8">
        <v>137</v>
      </c>
      <c r="X666" s="8">
        <v>18</v>
      </c>
      <c r="Y666" s="8">
        <v>35</v>
      </c>
      <c r="Z666" s="8">
        <v>3.1</v>
      </c>
      <c r="AA666" s="8">
        <v>12</v>
      </c>
      <c r="AB666" s="8">
        <v>1.2</v>
      </c>
      <c r="AC666" s="8">
        <v>3</v>
      </c>
      <c r="AD666" s="8">
        <v>10</v>
      </c>
      <c r="AE666" s="8">
        <v>0.13</v>
      </c>
      <c r="AF666" s="17">
        <f t="shared" si="266"/>
        <v>17239.3</v>
      </c>
      <c r="AG666" s="8">
        <f t="shared" si="271"/>
        <v>191.62623066104078</v>
      </c>
      <c r="AH666" s="19">
        <f t="shared" si="249"/>
        <v>177.65592713431212</v>
      </c>
      <c r="AI666" s="19">
        <f t="shared" si="250"/>
        <v>1.827321974475645</v>
      </c>
      <c r="AJ666" s="18">
        <f t="shared" si="267"/>
        <v>3.9658202378829945</v>
      </c>
      <c r="AK666" s="18">
        <f t="shared" si="251"/>
        <v>48.29976580796253</v>
      </c>
      <c r="AL666" s="18">
        <f t="shared" si="270"/>
        <v>76.92307692307692</v>
      </c>
      <c r="AM666" s="8">
        <f t="shared" si="252"/>
        <v>1.0956473428889175</v>
      </c>
      <c r="AN666" s="8">
        <f t="shared" si="253"/>
        <v>0.94268456395616307</v>
      </c>
      <c r="AO666" s="8">
        <f t="shared" si="254"/>
        <v>0.70372140388371784</v>
      </c>
      <c r="AP666" s="17">
        <f t="shared" si="255"/>
        <v>23.722222222222221</v>
      </c>
      <c r="AQ666" s="18">
        <f t="shared" si="257"/>
        <v>0.82498938428874746</v>
      </c>
      <c r="AR666" s="17">
        <f t="shared" si="258"/>
        <v>35.583333333333336</v>
      </c>
      <c r="AS666" s="17">
        <f t="shared" si="259"/>
        <v>1718.6666666666667</v>
      </c>
      <c r="AT666" s="17">
        <f t="shared" si="268"/>
        <v>2062.4</v>
      </c>
      <c r="AU666" s="17">
        <f t="shared" si="260"/>
        <v>48.428063943161632</v>
      </c>
      <c r="AV666" s="18">
        <f t="shared" si="261"/>
        <v>9.7550432276657055</v>
      </c>
      <c r="AW666" s="18">
        <f t="shared" si="256"/>
        <v>23.394891122278054</v>
      </c>
      <c r="AX666" s="18">
        <f t="shared" si="262"/>
        <v>7.4718834688346876</v>
      </c>
      <c r="AY666" s="8">
        <f t="shared" si="263"/>
        <v>0.83333333333333337</v>
      </c>
      <c r="AZ666" s="8">
        <f t="shared" si="264"/>
        <v>0.13913773796192611</v>
      </c>
      <c r="BA666" s="18">
        <f t="shared" si="272"/>
        <v>0.98611892594246875</v>
      </c>
      <c r="BB666" s="20">
        <f t="shared" si="265"/>
        <v>0.36394825655481333</v>
      </c>
      <c r="BC666" s="8">
        <f t="shared" si="269"/>
        <v>0.45601897463966429</v>
      </c>
      <c r="BD666" s="44"/>
      <c r="BE666" s="44"/>
      <c r="BF666" s="8"/>
    </row>
    <row r="667" spans="1:58" x14ac:dyDescent="0.25">
      <c r="A667" s="8">
        <v>511</v>
      </c>
      <c r="B667" s="16" t="s">
        <v>287</v>
      </c>
      <c r="C667" s="8" t="s">
        <v>57</v>
      </c>
      <c r="D667" s="8" t="s">
        <v>58</v>
      </c>
      <c r="E667" s="8" t="s">
        <v>277</v>
      </c>
      <c r="F667" s="8" t="s">
        <v>60</v>
      </c>
      <c r="G667" s="8">
        <v>4136</v>
      </c>
      <c r="H667" s="8"/>
      <c r="I667" s="8"/>
      <c r="J667" s="8">
        <v>323</v>
      </c>
      <c r="K667" s="8"/>
      <c r="L667" s="8">
        <v>21727</v>
      </c>
      <c r="M667" s="8">
        <v>542</v>
      </c>
      <c r="N667" s="8">
        <v>20</v>
      </c>
      <c r="O667" s="8">
        <v>5609</v>
      </c>
      <c r="P667" s="8">
        <v>11941</v>
      </c>
      <c r="Q667" s="8">
        <v>1298</v>
      </c>
      <c r="R667" s="8">
        <v>4825</v>
      </c>
      <c r="S667" s="8">
        <v>622</v>
      </c>
      <c r="T667" s="8">
        <v>161</v>
      </c>
      <c r="U667" s="8">
        <v>408</v>
      </c>
      <c r="V667" s="8">
        <v>40</v>
      </c>
      <c r="W667" s="8">
        <v>164</v>
      </c>
      <c r="X667" s="8">
        <v>22</v>
      </c>
      <c r="Y667" s="8">
        <v>41</v>
      </c>
      <c r="Z667" s="8">
        <v>3.8</v>
      </c>
      <c r="AA667" s="8">
        <v>15</v>
      </c>
      <c r="AB667" s="8">
        <v>1.5</v>
      </c>
      <c r="AC667" s="8">
        <v>6.3</v>
      </c>
      <c r="AD667" s="8">
        <v>16</v>
      </c>
      <c r="AE667" s="8">
        <v>0.23</v>
      </c>
      <c r="AF667" s="17">
        <f t="shared" si="266"/>
        <v>25151.3</v>
      </c>
      <c r="AG667" s="8">
        <f t="shared" si="271"/>
        <v>254.02222222222224</v>
      </c>
      <c r="AH667" s="19">
        <f t="shared" si="249"/>
        <v>209.08113104948339</v>
      </c>
      <c r="AI667" s="19">
        <f t="shared" si="250"/>
        <v>2.2415889464594128</v>
      </c>
      <c r="AJ667" s="18">
        <f t="shared" si="267"/>
        <v>5.2508038585209009</v>
      </c>
      <c r="AK667" s="18">
        <f t="shared" si="251"/>
        <v>40.086715867158674</v>
      </c>
      <c r="AL667" s="18">
        <f t="shared" si="270"/>
        <v>69.565217391304344</v>
      </c>
      <c r="AM667" s="8">
        <f t="shared" si="252"/>
        <v>1.0706519657200666</v>
      </c>
      <c r="AN667" s="8">
        <f t="shared" si="253"/>
        <v>0.94071547578263981</v>
      </c>
      <c r="AO667" s="8">
        <f t="shared" si="254"/>
        <v>0.73629578025477715</v>
      </c>
      <c r="AP667" s="17">
        <f t="shared" si="255"/>
        <v>24.636363636363637</v>
      </c>
      <c r="AQ667" s="18">
        <f t="shared" si="257"/>
        <v>0.85678054429646788</v>
      </c>
      <c r="AR667" s="17">
        <f t="shared" si="258"/>
        <v>36.133333333333333</v>
      </c>
      <c r="AS667" s="17">
        <f t="shared" si="259"/>
        <v>1448.4666666666667</v>
      </c>
      <c r="AT667" s="17">
        <f t="shared" si="268"/>
        <v>1357.9375</v>
      </c>
      <c r="AU667" s="17">
        <f t="shared" si="260"/>
        <v>46.898756660746002</v>
      </c>
      <c r="AV667" s="18">
        <f t="shared" si="261"/>
        <v>13.747549019607844</v>
      </c>
      <c r="AW667" s="18">
        <f t="shared" si="256"/>
        <v>22.006030150753766</v>
      </c>
      <c r="AX667" s="18">
        <f t="shared" si="262"/>
        <v>7.155555555555555</v>
      </c>
      <c r="AY667" s="8">
        <f t="shared" si="263"/>
        <v>1.0666666666666667</v>
      </c>
      <c r="AZ667" s="8">
        <f t="shared" si="264"/>
        <v>0.1289119170984456</v>
      </c>
      <c r="BA667" s="18">
        <f t="shared" si="272"/>
        <v>0.98857713120196578</v>
      </c>
      <c r="BB667" s="20">
        <f t="shared" si="265"/>
        <v>0.28384460246560661</v>
      </c>
      <c r="BC667" s="8">
        <f t="shared" si="269"/>
        <v>0.31967159277504109</v>
      </c>
      <c r="BD667" s="44"/>
      <c r="BE667" s="44"/>
      <c r="BF667" s="8"/>
    </row>
    <row r="668" spans="1:58" x14ac:dyDescent="0.25">
      <c r="A668" s="8">
        <v>512</v>
      </c>
      <c r="B668" s="16" t="s">
        <v>287</v>
      </c>
      <c r="C668" s="8" t="s">
        <v>57</v>
      </c>
      <c r="D668" s="8" t="s">
        <v>58</v>
      </c>
      <c r="E668" s="8" t="s">
        <v>277</v>
      </c>
      <c r="F668" s="8" t="s">
        <v>60</v>
      </c>
      <c r="G668" s="8">
        <v>3098</v>
      </c>
      <c r="H668" s="8"/>
      <c r="I668" s="8"/>
      <c r="J668" s="8">
        <v>348</v>
      </c>
      <c r="K668" s="8"/>
      <c r="L668" s="8">
        <v>21505</v>
      </c>
      <c r="M668" s="8">
        <v>478</v>
      </c>
      <c r="N668" s="8">
        <v>19</v>
      </c>
      <c r="O668" s="8">
        <v>3946</v>
      </c>
      <c r="P668" s="8">
        <v>9068</v>
      </c>
      <c r="Q668" s="8">
        <v>1031</v>
      </c>
      <c r="R668" s="8">
        <v>3927</v>
      </c>
      <c r="S668" s="8">
        <v>533</v>
      </c>
      <c r="T668" s="8">
        <v>141</v>
      </c>
      <c r="U668" s="8">
        <v>359</v>
      </c>
      <c r="V668" s="8">
        <v>35</v>
      </c>
      <c r="W668" s="8">
        <v>145</v>
      </c>
      <c r="X668" s="8">
        <v>19</v>
      </c>
      <c r="Y668" s="8">
        <v>38</v>
      </c>
      <c r="Z668" s="8">
        <v>3.3</v>
      </c>
      <c r="AA668" s="8">
        <v>13</v>
      </c>
      <c r="AB668" s="8">
        <v>1.3</v>
      </c>
      <c r="AC668" s="8">
        <v>3.6</v>
      </c>
      <c r="AD668" s="8">
        <v>21</v>
      </c>
      <c r="AE668" s="8">
        <v>0.1</v>
      </c>
      <c r="AF668" s="17">
        <f t="shared" si="266"/>
        <v>19259.599999999999</v>
      </c>
      <c r="AG668" s="8">
        <f t="shared" si="271"/>
        <v>206.20123336579033</v>
      </c>
      <c r="AH668" s="19">
        <f t="shared" si="249"/>
        <v>183.20341322625174</v>
      </c>
      <c r="AI668" s="19">
        <f t="shared" si="250"/>
        <v>1.9375995891260227</v>
      </c>
      <c r="AJ668" s="18">
        <f t="shared" si="267"/>
        <v>4.3108271783788927</v>
      </c>
      <c r="AK668" s="18">
        <f t="shared" si="251"/>
        <v>44.989539748953973</v>
      </c>
      <c r="AL668" s="18">
        <f t="shared" si="270"/>
        <v>210</v>
      </c>
      <c r="AM668" s="8">
        <f t="shared" si="252"/>
        <v>1.0876554114545389</v>
      </c>
      <c r="AN668" s="8">
        <f t="shared" si="253"/>
        <v>0.94878098110085662</v>
      </c>
      <c r="AO668" s="8">
        <f t="shared" si="254"/>
        <v>0.74558842511503376</v>
      </c>
      <c r="AP668" s="17">
        <f t="shared" si="255"/>
        <v>25.157894736842106</v>
      </c>
      <c r="AQ668" s="18">
        <f t="shared" si="257"/>
        <v>0.87491786791820314</v>
      </c>
      <c r="AR668" s="17">
        <f t="shared" si="258"/>
        <v>36.769230769230766</v>
      </c>
      <c r="AS668" s="17">
        <f t="shared" si="259"/>
        <v>1654.2307692307693</v>
      </c>
      <c r="AT668" s="17">
        <f t="shared" si="268"/>
        <v>1024.047619047619</v>
      </c>
      <c r="AU668" s="17">
        <f t="shared" si="260"/>
        <v>47.391720180352507</v>
      </c>
      <c r="AV668" s="18">
        <f t="shared" si="261"/>
        <v>10.991643454038996</v>
      </c>
      <c r="AW668" s="18">
        <f t="shared" si="256"/>
        <v>22.342095090838807</v>
      </c>
      <c r="AX668" s="18">
        <f t="shared" si="262"/>
        <v>7.2998749218261416</v>
      </c>
      <c r="AY668" s="8">
        <f t="shared" si="263"/>
        <v>1.6153846153846154</v>
      </c>
      <c r="AZ668" s="8">
        <f t="shared" si="264"/>
        <v>0.13572701807995927</v>
      </c>
      <c r="BA668" s="18">
        <f t="shared" si="272"/>
        <v>0.9867806184967497</v>
      </c>
      <c r="BB668" s="20">
        <f t="shared" si="265"/>
        <v>0.34518883415435142</v>
      </c>
      <c r="BC668" s="8">
        <f t="shared" si="269"/>
        <v>0.17355221910575813</v>
      </c>
      <c r="BD668" s="44"/>
      <c r="BE668" s="44"/>
      <c r="BF668" s="8"/>
    </row>
    <row r="669" spans="1:58" x14ac:dyDescent="0.25">
      <c r="A669" s="8">
        <v>513</v>
      </c>
      <c r="B669" s="16" t="s">
        <v>287</v>
      </c>
      <c r="C669" s="8" t="s">
        <v>57</v>
      </c>
      <c r="D669" s="8" t="s">
        <v>58</v>
      </c>
      <c r="E669" s="8" t="s">
        <v>277</v>
      </c>
      <c r="F669" s="8" t="s">
        <v>60</v>
      </c>
      <c r="G669" s="8">
        <v>3747</v>
      </c>
      <c r="H669" s="8"/>
      <c r="I669" s="8"/>
      <c r="J669" s="8">
        <v>230</v>
      </c>
      <c r="K669" s="8"/>
      <c r="L669" s="8">
        <v>23407</v>
      </c>
      <c r="M669" s="8">
        <v>512</v>
      </c>
      <c r="N669" s="8">
        <v>8.6999999999999993</v>
      </c>
      <c r="O669" s="8">
        <v>4901</v>
      </c>
      <c r="P669" s="8">
        <v>11200</v>
      </c>
      <c r="Q669" s="8">
        <v>1276</v>
      </c>
      <c r="R669" s="8">
        <v>4748</v>
      </c>
      <c r="S669" s="8">
        <v>618</v>
      </c>
      <c r="T669" s="8">
        <v>164</v>
      </c>
      <c r="U669" s="8">
        <v>422</v>
      </c>
      <c r="V669" s="8">
        <v>39</v>
      </c>
      <c r="W669" s="8">
        <v>160</v>
      </c>
      <c r="X669" s="8">
        <v>21</v>
      </c>
      <c r="Y669" s="8">
        <v>39</v>
      </c>
      <c r="Z669" s="8">
        <v>3.3</v>
      </c>
      <c r="AA669" s="8">
        <v>13</v>
      </c>
      <c r="AB669" s="8">
        <v>1.3</v>
      </c>
      <c r="AC669" s="8">
        <v>4.0999999999999996</v>
      </c>
      <c r="AD669" s="8">
        <v>23</v>
      </c>
      <c r="AE669" s="8">
        <v>0.02</v>
      </c>
      <c r="AF669" s="17">
        <f t="shared" si="266"/>
        <v>23605.599999999999</v>
      </c>
      <c r="AG669" s="8">
        <f t="shared" si="271"/>
        <v>256.10548523206751</v>
      </c>
      <c r="AH669" s="19">
        <f t="shared" si="249"/>
        <v>226.27682268791568</v>
      </c>
      <c r="AI669" s="19">
        <f t="shared" si="250"/>
        <v>1.9904067979766742</v>
      </c>
      <c r="AJ669" s="18">
        <f t="shared" si="267"/>
        <v>4.6177133259596088</v>
      </c>
      <c r="AK669" s="18">
        <f t="shared" si="251"/>
        <v>45.716796875</v>
      </c>
      <c r="AL669" s="18">
        <f t="shared" si="270"/>
        <v>1150</v>
      </c>
      <c r="AM669" s="8">
        <f t="shared" si="252"/>
        <v>1.0835227162589947</v>
      </c>
      <c r="AN669" s="8">
        <f t="shared" si="253"/>
        <v>0.94525954526176048</v>
      </c>
      <c r="AO669" s="8">
        <f t="shared" si="254"/>
        <v>0.72299109163364195</v>
      </c>
      <c r="AP669" s="17">
        <f t="shared" si="255"/>
        <v>24.38095238095238</v>
      </c>
      <c r="AQ669" s="18">
        <f t="shared" si="257"/>
        <v>0.84789808917197451</v>
      </c>
      <c r="AR669" s="17">
        <f t="shared" si="258"/>
        <v>39.384615384615387</v>
      </c>
      <c r="AS669" s="17">
        <f t="shared" si="259"/>
        <v>1800.5384615384614</v>
      </c>
      <c r="AT669" s="17">
        <f t="shared" si="268"/>
        <v>1017.695652173913</v>
      </c>
      <c r="AU669" s="17">
        <f t="shared" si="260"/>
        <v>55.122284465090857</v>
      </c>
      <c r="AV669" s="18">
        <f t="shared" si="261"/>
        <v>11.613744075829384</v>
      </c>
      <c r="AW669" s="18">
        <f t="shared" si="256"/>
        <v>26.262852725164279</v>
      </c>
      <c r="AX669" s="18">
        <f t="shared" si="262"/>
        <v>8.0550343964978097</v>
      </c>
      <c r="AY669" s="8">
        <f t="shared" si="263"/>
        <v>1.7692307692307692</v>
      </c>
      <c r="AZ669" s="8">
        <f t="shared" si="264"/>
        <v>0.13016006739679864</v>
      </c>
      <c r="BA669" s="18">
        <f t="shared" si="272"/>
        <v>0.98828244145457012</v>
      </c>
      <c r="BB669" s="20">
        <f t="shared" si="265"/>
        <v>0.31075150335531476</v>
      </c>
      <c r="BC669" s="8">
        <f t="shared" si="269"/>
        <v>0.54288314176245223</v>
      </c>
      <c r="BD669" s="44"/>
      <c r="BE669" s="44"/>
      <c r="BF669" s="8"/>
    </row>
    <row r="670" spans="1:58" x14ac:dyDescent="0.25">
      <c r="A670" s="8">
        <v>514</v>
      </c>
      <c r="B670" s="16" t="s">
        <v>287</v>
      </c>
      <c r="C670" s="8" t="s">
        <v>57</v>
      </c>
      <c r="D670" s="8" t="s">
        <v>58</v>
      </c>
      <c r="E670" s="8" t="s">
        <v>277</v>
      </c>
      <c r="F670" s="8" t="s">
        <v>60</v>
      </c>
      <c r="G670" s="8">
        <v>4104</v>
      </c>
      <c r="H670" s="8"/>
      <c r="I670" s="8"/>
      <c r="J670" s="8">
        <v>230</v>
      </c>
      <c r="K670" s="8"/>
      <c r="L670" s="8">
        <v>23174</v>
      </c>
      <c r="M670" s="8">
        <v>519</v>
      </c>
      <c r="N670" s="8">
        <v>7.8</v>
      </c>
      <c r="O670" s="8">
        <v>5559</v>
      </c>
      <c r="P670" s="8">
        <v>12117</v>
      </c>
      <c r="Q670" s="8">
        <v>1382</v>
      </c>
      <c r="R670" s="8">
        <v>4963</v>
      </c>
      <c r="S670" s="8">
        <v>639</v>
      </c>
      <c r="T670" s="8">
        <v>165</v>
      </c>
      <c r="U670" s="8">
        <v>422</v>
      </c>
      <c r="V670" s="8">
        <v>39</v>
      </c>
      <c r="W670" s="8">
        <v>160</v>
      </c>
      <c r="X670" s="8">
        <v>21</v>
      </c>
      <c r="Y670" s="8">
        <v>40</v>
      </c>
      <c r="Z670" s="8">
        <v>3.5</v>
      </c>
      <c r="AA670" s="8">
        <v>13</v>
      </c>
      <c r="AB670" s="8">
        <v>1.4</v>
      </c>
      <c r="AC670" s="8">
        <v>3.9</v>
      </c>
      <c r="AD670" s="8">
        <v>26</v>
      </c>
      <c r="AE670" s="8">
        <v>0.01</v>
      </c>
      <c r="AF670" s="17">
        <f t="shared" si="266"/>
        <v>25524.9</v>
      </c>
      <c r="AG670" s="8">
        <f t="shared" si="271"/>
        <v>290.48977604673809</v>
      </c>
      <c r="AH670" s="19">
        <f t="shared" ref="AH670:AH733" si="273">IFERROR((P670/0.613)/(AA670/0.161),"")</f>
        <v>244.80323754548877</v>
      </c>
      <c r="AI670" s="19">
        <f t="shared" ref="AI670:AI733" si="274">IFERROR((O670/0.237)/(R670/0.457),"")</f>
        <v>2.1598334000719248</v>
      </c>
      <c r="AJ670" s="18">
        <f t="shared" si="267"/>
        <v>5.0655494146312483</v>
      </c>
      <c r="AK670" s="18">
        <f t="shared" ref="AK670:AK733" si="275">IFERROR(L670/M670,"")</f>
        <v>44.651252408477845</v>
      </c>
      <c r="AL670" s="18">
        <f t="shared" si="270"/>
        <v>2600</v>
      </c>
      <c r="AM670" s="8">
        <f t="shared" ref="AM670:AM733" si="276">IFERROR((P670/0.613)/(SQRT((O670/0.237)*(Q670/0.0928))),"")</f>
        <v>1.0576219020684914</v>
      </c>
      <c r="AN670" s="8">
        <f t="shared" ref="AN670:AN733" si="277">IFERROR((T670/0.0563)/SQRT((S670/0.138)*(U670/0.199)),"")</f>
        <v>0.93526563306157018</v>
      </c>
      <c r="AO670" s="8">
        <f t="shared" ref="AO670:AO733" si="278">IFERROR((M670/1.57)/(0.25*(W670/0.246)+(0.75*X670/0.0546)),"")</f>
        <v>0.73287573546457063</v>
      </c>
      <c r="AP670" s="17">
        <f t="shared" ref="AP670:AP733" si="279">IFERROR(M670/X670,"")</f>
        <v>24.714285714285715</v>
      </c>
      <c r="AQ670" s="18">
        <f t="shared" si="257"/>
        <v>0.85949044585987266</v>
      </c>
      <c r="AR670" s="17">
        <f t="shared" si="258"/>
        <v>39.92307692307692</v>
      </c>
      <c r="AS670" s="17">
        <f t="shared" si="259"/>
        <v>1782.6153846153845</v>
      </c>
      <c r="AT670" s="17">
        <f t="shared" si="268"/>
        <v>891.30769230769226</v>
      </c>
      <c r="AU670" s="17">
        <f t="shared" si="260"/>
        <v>51.497081958893681</v>
      </c>
      <c r="AV670" s="18">
        <f t="shared" si="261"/>
        <v>13.172985781990521</v>
      </c>
      <c r="AW670" s="18">
        <f t="shared" ref="AW670:AW726" si="280">IFERROR((U670/0.199)/(AA670/0.161),"")</f>
        <v>26.262852725164279</v>
      </c>
      <c r="AX670" s="18">
        <f t="shared" si="262"/>
        <v>8.0550343964978097</v>
      </c>
      <c r="AY670" s="8">
        <f t="shared" si="263"/>
        <v>2</v>
      </c>
      <c r="AZ670" s="8">
        <f t="shared" si="264"/>
        <v>0.12875277050171266</v>
      </c>
      <c r="BA670" s="18">
        <f t="shared" si="272"/>
        <v>0.98911259201799018</v>
      </c>
      <c r="BB670" s="20">
        <f t="shared" si="265"/>
        <v>0.29433026464805079</v>
      </c>
      <c r="BC670" s="8">
        <f t="shared" si="269"/>
        <v>0.25336551724137935</v>
      </c>
      <c r="BD670" s="44"/>
      <c r="BE670" s="44"/>
      <c r="BF670" s="8"/>
    </row>
    <row r="671" spans="1:58" x14ac:dyDescent="0.25">
      <c r="A671" s="8">
        <v>515</v>
      </c>
      <c r="B671" s="16" t="s">
        <v>287</v>
      </c>
      <c r="C671" s="8" t="s">
        <v>57</v>
      </c>
      <c r="D671" s="8" t="s">
        <v>58</v>
      </c>
      <c r="E671" s="8" t="s">
        <v>277</v>
      </c>
      <c r="F671" s="8" t="s">
        <v>60</v>
      </c>
      <c r="G671" s="8">
        <v>4534</v>
      </c>
      <c r="H671" s="8"/>
      <c r="I671" s="8"/>
      <c r="J671" s="8">
        <v>241</v>
      </c>
      <c r="K671" s="8"/>
      <c r="L671" s="8">
        <v>23399</v>
      </c>
      <c r="M671" s="8">
        <v>543</v>
      </c>
      <c r="N671" s="8">
        <v>9.6</v>
      </c>
      <c r="O671" s="8">
        <v>6330</v>
      </c>
      <c r="P671" s="8">
        <v>13158</v>
      </c>
      <c r="Q671" s="8">
        <v>1452</v>
      </c>
      <c r="R671" s="8">
        <v>5155</v>
      </c>
      <c r="S671" s="8">
        <v>661</v>
      </c>
      <c r="T671" s="8">
        <v>172</v>
      </c>
      <c r="U671" s="8">
        <v>436</v>
      </c>
      <c r="V671" s="8">
        <v>42</v>
      </c>
      <c r="W671" s="8">
        <v>168</v>
      </c>
      <c r="X671" s="8">
        <v>22</v>
      </c>
      <c r="Y671" s="8">
        <v>42</v>
      </c>
      <c r="Z671" s="8">
        <v>3.6</v>
      </c>
      <c r="AA671" s="8">
        <v>14</v>
      </c>
      <c r="AB671" s="8">
        <v>1.4</v>
      </c>
      <c r="AC671" s="8">
        <v>5</v>
      </c>
      <c r="AD671" s="8">
        <v>55</v>
      </c>
      <c r="AE671" s="8">
        <v>0.04</v>
      </c>
      <c r="AF671" s="17">
        <f t="shared" si="266"/>
        <v>27657</v>
      </c>
      <c r="AG671" s="8">
        <f t="shared" si="271"/>
        <v>307.15189873417722</v>
      </c>
      <c r="AH671" s="19">
        <f t="shared" si="273"/>
        <v>246.84665579119087</v>
      </c>
      <c r="AI671" s="19">
        <f t="shared" si="274"/>
        <v>2.3677884320249483</v>
      </c>
      <c r="AJ671" s="18">
        <f t="shared" si="267"/>
        <v>5.576131293207454</v>
      </c>
      <c r="AK671" s="18">
        <f t="shared" si="275"/>
        <v>43.092081031307551</v>
      </c>
      <c r="AL671" s="18">
        <f t="shared" si="270"/>
        <v>1375</v>
      </c>
      <c r="AM671" s="8">
        <f t="shared" si="276"/>
        <v>1.0500075104064441</v>
      </c>
      <c r="AN671" s="8">
        <f t="shared" si="277"/>
        <v>0.94306615505003455</v>
      </c>
      <c r="AO671" s="8">
        <f t="shared" si="278"/>
        <v>0.7313137912798956</v>
      </c>
      <c r="AP671" s="17">
        <f t="shared" si="279"/>
        <v>24.681818181818183</v>
      </c>
      <c r="AQ671" s="18">
        <f t="shared" si="257"/>
        <v>0.8583613202084539</v>
      </c>
      <c r="AR671" s="17">
        <f t="shared" si="258"/>
        <v>38.785714285714285</v>
      </c>
      <c r="AS671" s="17">
        <f t="shared" si="259"/>
        <v>1671.3571428571429</v>
      </c>
      <c r="AT671" s="17">
        <f t="shared" si="268"/>
        <v>425.43636363636364</v>
      </c>
      <c r="AU671" s="17">
        <f t="shared" si="260"/>
        <v>53.681806648058874</v>
      </c>
      <c r="AV671" s="18">
        <f t="shared" si="261"/>
        <v>14.51834862385321</v>
      </c>
      <c r="AW671" s="18">
        <f t="shared" si="280"/>
        <v>25.195979899497488</v>
      </c>
      <c r="AX671" s="18">
        <f t="shared" si="262"/>
        <v>7.8536585365853666</v>
      </c>
      <c r="AY671" s="8">
        <f t="shared" si="263"/>
        <v>3.9285714285714284</v>
      </c>
      <c r="AZ671" s="8">
        <f t="shared" si="264"/>
        <v>0.12822502424830262</v>
      </c>
      <c r="BA671" s="18">
        <f t="shared" si="272"/>
        <v>0.98940593701413748</v>
      </c>
      <c r="BB671" s="20">
        <f t="shared" si="265"/>
        <v>0.28611908090571592</v>
      </c>
      <c r="BC671" s="8">
        <f t="shared" si="269"/>
        <v>0.35093362409704243</v>
      </c>
      <c r="BD671" s="44"/>
      <c r="BE671" s="44"/>
      <c r="BF671" s="8"/>
    </row>
    <row r="672" spans="1:58" x14ac:dyDescent="0.25">
      <c r="A672" s="8">
        <v>516</v>
      </c>
      <c r="B672" s="16" t="s">
        <v>287</v>
      </c>
      <c r="C672" s="8" t="s">
        <v>57</v>
      </c>
      <c r="D672" s="8" t="s">
        <v>58</v>
      </c>
      <c r="E672" s="8" t="s">
        <v>277</v>
      </c>
      <c r="F672" s="8" t="s">
        <v>60</v>
      </c>
      <c r="G672" s="8">
        <v>1853</v>
      </c>
      <c r="H672" s="8"/>
      <c r="I672" s="8"/>
      <c r="J672" s="8">
        <v>158</v>
      </c>
      <c r="K672" s="8"/>
      <c r="L672" s="8">
        <v>22776</v>
      </c>
      <c r="M672" s="8">
        <v>607</v>
      </c>
      <c r="N672" s="8">
        <v>3.9</v>
      </c>
      <c r="O672" s="8">
        <v>1467</v>
      </c>
      <c r="P672" s="8">
        <v>4534</v>
      </c>
      <c r="Q672" s="8">
        <v>599</v>
      </c>
      <c r="R672" s="8">
        <v>2820</v>
      </c>
      <c r="S672" s="8">
        <v>615</v>
      </c>
      <c r="T672" s="8">
        <v>186</v>
      </c>
      <c r="U672" s="8">
        <v>474</v>
      </c>
      <c r="V672" s="8">
        <v>48</v>
      </c>
      <c r="W672" s="8">
        <v>196</v>
      </c>
      <c r="X672" s="8">
        <v>24</v>
      </c>
      <c r="Y672" s="8">
        <v>43</v>
      </c>
      <c r="Z672" s="8">
        <v>3.6</v>
      </c>
      <c r="AA672" s="8">
        <v>14</v>
      </c>
      <c r="AB672" s="8">
        <v>1.2</v>
      </c>
      <c r="AC672" s="8">
        <v>2.5</v>
      </c>
      <c r="AD672" s="8">
        <v>3.5</v>
      </c>
      <c r="AE672" s="8"/>
      <c r="AF672" s="17">
        <f t="shared" si="266"/>
        <v>11024.800000000001</v>
      </c>
      <c r="AG672" s="8">
        <f t="shared" si="271"/>
        <v>71.183544303797476</v>
      </c>
      <c r="AH672" s="19">
        <f t="shared" si="273"/>
        <v>85.058727569331168</v>
      </c>
      <c r="AI672" s="19">
        <f t="shared" si="274"/>
        <v>1.0031106921626718</v>
      </c>
      <c r="AJ672" s="18">
        <f t="shared" si="267"/>
        <v>1.3889472059277557</v>
      </c>
      <c r="AK672" s="18">
        <f t="shared" si="275"/>
        <v>37.522240527182866</v>
      </c>
      <c r="AL672" s="18" t="str">
        <f t="shared" si="270"/>
        <v/>
      </c>
      <c r="AM672" s="8">
        <f t="shared" si="276"/>
        <v>1.1701478372668734</v>
      </c>
      <c r="AN672" s="8">
        <f t="shared" si="277"/>
        <v>1.0140138853939273</v>
      </c>
      <c r="AO672" s="8">
        <f t="shared" si="278"/>
        <v>0.73105578399793836</v>
      </c>
      <c r="AP672" s="17">
        <f t="shared" si="279"/>
        <v>25.291666666666668</v>
      </c>
      <c r="AQ672" s="18">
        <f t="shared" si="257"/>
        <v>0.87957006369426749</v>
      </c>
      <c r="AR672" s="17">
        <f t="shared" si="258"/>
        <v>43.357142857142854</v>
      </c>
      <c r="AS672" s="17">
        <f t="shared" si="259"/>
        <v>1626.8571428571429</v>
      </c>
      <c r="AT672" s="17">
        <f t="shared" si="268"/>
        <v>6507.4285714285716</v>
      </c>
      <c r="AU672" s="17">
        <f t="shared" si="260"/>
        <v>67.72646536412077</v>
      </c>
      <c r="AV672" s="18">
        <f t="shared" si="261"/>
        <v>3.0949367088607596</v>
      </c>
      <c r="AW672" s="18">
        <f t="shared" si="280"/>
        <v>27.391959798994971</v>
      </c>
      <c r="AX672" s="18">
        <f t="shared" si="262"/>
        <v>9.1626016260162597</v>
      </c>
      <c r="AY672" s="8">
        <f t="shared" si="263"/>
        <v>0.25</v>
      </c>
      <c r="AZ672" s="8">
        <f t="shared" si="264"/>
        <v>0.21808510638297873</v>
      </c>
      <c r="BA672" s="18">
        <f t="shared" si="272"/>
        <v>0.97008562513605678</v>
      </c>
      <c r="BB672" s="20">
        <f t="shared" si="265"/>
        <v>0.50910403521643433</v>
      </c>
      <c r="BC672" s="8">
        <f t="shared" si="269"/>
        <v>0.43708906283054794</v>
      </c>
      <c r="BD672" s="44"/>
      <c r="BE672" s="44"/>
      <c r="BF672" s="8"/>
    </row>
    <row r="673" spans="1:58" x14ac:dyDescent="0.25">
      <c r="A673" s="8">
        <v>517</v>
      </c>
      <c r="B673" s="16" t="s">
        <v>287</v>
      </c>
      <c r="C673" s="8" t="s">
        <v>57</v>
      </c>
      <c r="D673" s="8" t="s">
        <v>58</v>
      </c>
      <c r="E673" s="8" t="s">
        <v>277</v>
      </c>
      <c r="F673" s="8" t="s">
        <v>60</v>
      </c>
      <c r="G673" s="8">
        <v>1893</v>
      </c>
      <c r="H673" s="8"/>
      <c r="I673" s="8"/>
      <c r="J673" s="8">
        <v>154</v>
      </c>
      <c r="K673" s="8"/>
      <c r="L673" s="8">
        <v>21919</v>
      </c>
      <c r="M673" s="8">
        <v>511</v>
      </c>
      <c r="N673" s="8">
        <v>3.3</v>
      </c>
      <c r="O673" s="8">
        <v>1550</v>
      </c>
      <c r="P673" s="8">
        <v>5142</v>
      </c>
      <c r="Q673" s="8">
        <v>712</v>
      </c>
      <c r="R673" s="8">
        <v>3181</v>
      </c>
      <c r="S673" s="8">
        <v>593</v>
      </c>
      <c r="T673" s="8">
        <v>164</v>
      </c>
      <c r="U673" s="8">
        <v>433</v>
      </c>
      <c r="V673" s="8">
        <v>42</v>
      </c>
      <c r="W673" s="8">
        <v>170</v>
      </c>
      <c r="X673" s="8">
        <v>22</v>
      </c>
      <c r="Y673" s="8">
        <v>39</v>
      </c>
      <c r="Z673" s="8">
        <v>3.3</v>
      </c>
      <c r="AA673" s="8">
        <v>12</v>
      </c>
      <c r="AB673" s="8">
        <v>1.2</v>
      </c>
      <c r="AC673" s="8">
        <v>3.7</v>
      </c>
      <c r="AD673" s="8">
        <v>12</v>
      </c>
      <c r="AE673" s="8"/>
      <c r="AF673" s="17">
        <f t="shared" si="266"/>
        <v>12064.5</v>
      </c>
      <c r="AG673" s="8">
        <f t="shared" si="271"/>
        <v>87.746132208157533</v>
      </c>
      <c r="AH673" s="19">
        <f t="shared" si="273"/>
        <v>112.54241435562805</v>
      </c>
      <c r="AI673" s="19">
        <f t="shared" si="274"/>
        <v>0.93958458516216414</v>
      </c>
      <c r="AJ673" s="18">
        <f t="shared" si="267"/>
        <v>1.5219757935406752</v>
      </c>
      <c r="AK673" s="18">
        <f t="shared" si="275"/>
        <v>42.894324853228966</v>
      </c>
      <c r="AL673" s="18" t="str">
        <f t="shared" si="270"/>
        <v/>
      </c>
      <c r="AM673" s="8">
        <f t="shared" si="276"/>
        <v>1.1841696144988649</v>
      </c>
      <c r="AN673" s="8">
        <f t="shared" si="277"/>
        <v>0.95264312968858333</v>
      </c>
      <c r="AO673" s="8">
        <f t="shared" si="278"/>
        <v>0.68527100390732065</v>
      </c>
      <c r="AP673" s="17">
        <f t="shared" si="279"/>
        <v>23.227272727272727</v>
      </c>
      <c r="AQ673" s="18">
        <f t="shared" si="257"/>
        <v>0.80777649102489868</v>
      </c>
      <c r="AR673" s="17">
        <f t="shared" si="258"/>
        <v>42.583333333333336</v>
      </c>
      <c r="AS673" s="17">
        <f t="shared" si="259"/>
        <v>1826.5833333333333</v>
      </c>
      <c r="AT673" s="17">
        <f t="shared" si="268"/>
        <v>1826.5833333333333</v>
      </c>
      <c r="AU673" s="17">
        <f t="shared" si="260"/>
        <v>59.715808170515089</v>
      </c>
      <c r="AV673" s="18">
        <f t="shared" si="261"/>
        <v>3.579676674364896</v>
      </c>
      <c r="AW673" s="18">
        <f t="shared" si="280"/>
        <v>29.193048576214402</v>
      </c>
      <c r="AX673" s="18">
        <f t="shared" si="262"/>
        <v>9.271680216802169</v>
      </c>
      <c r="AY673" s="8">
        <f t="shared" si="263"/>
        <v>1</v>
      </c>
      <c r="AZ673" s="8">
        <f t="shared" si="264"/>
        <v>0.18641936497956618</v>
      </c>
      <c r="BA673" s="18">
        <f t="shared" si="272"/>
        <v>0.9760039786149447</v>
      </c>
      <c r="BB673" s="20">
        <f t="shared" si="265"/>
        <v>0.43434543463885789</v>
      </c>
      <c r="BC673" s="8">
        <f t="shared" si="269"/>
        <v>8.4038929440389293E-2</v>
      </c>
      <c r="BD673" s="44"/>
      <c r="BE673" s="44"/>
      <c r="BF673" s="8"/>
    </row>
    <row r="674" spans="1:58" x14ac:dyDescent="0.25">
      <c r="A674" s="8">
        <v>518</v>
      </c>
      <c r="B674" s="16" t="s">
        <v>287</v>
      </c>
      <c r="C674" s="8" t="s">
        <v>57</v>
      </c>
      <c r="D674" s="8" t="s">
        <v>58</v>
      </c>
      <c r="E674" s="8" t="s">
        <v>277</v>
      </c>
      <c r="F674" s="8" t="s">
        <v>60</v>
      </c>
      <c r="G674" s="8">
        <v>2383</v>
      </c>
      <c r="H674" s="8"/>
      <c r="I674" s="8"/>
      <c r="J674" s="8">
        <v>248</v>
      </c>
      <c r="K674" s="8"/>
      <c r="L674" s="8">
        <v>23765</v>
      </c>
      <c r="M674" s="8">
        <v>615</v>
      </c>
      <c r="N674" s="8">
        <v>26</v>
      </c>
      <c r="O674" s="8">
        <v>2050</v>
      </c>
      <c r="P674" s="8">
        <v>6646</v>
      </c>
      <c r="Q674" s="8">
        <v>957</v>
      </c>
      <c r="R674" s="8">
        <v>4269</v>
      </c>
      <c r="S674" s="8">
        <v>818</v>
      </c>
      <c r="T674" s="8">
        <v>229</v>
      </c>
      <c r="U674" s="8">
        <v>556</v>
      </c>
      <c r="V674" s="8">
        <v>54</v>
      </c>
      <c r="W674" s="8">
        <v>213</v>
      </c>
      <c r="X674" s="8">
        <v>27</v>
      </c>
      <c r="Y674" s="8">
        <v>47</v>
      </c>
      <c r="Z674" s="8">
        <v>4.0999999999999996</v>
      </c>
      <c r="AA674" s="8">
        <v>15</v>
      </c>
      <c r="AB674" s="8">
        <v>1.5</v>
      </c>
      <c r="AC674" s="8">
        <v>2.6</v>
      </c>
      <c r="AD674" s="8">
        <v>3.1</v>
      </c>
      <c r="AE674" s="8"/>
      <c r="AF674" s="17">
        <f t="shared" si="266"/>
        <v>15886.6</v>
      </c>
      <c r="AG674" s="8">
        <f t="shared" si="271"/>
        <v>92.841068917018276</v>
      </c>
      <c r="AH674" s="19">
        <f t="shared" si="273"/>
        <v>116.36824361065797</v>
      </c>
      <c r="AI674" s="19">
        <f t="shared" si="274"/>
        <v>0.92596710857294229</v>
      </c>
      <c r="AJ674" s="18">
        <f t="shared" si="267"/>
        <v>1.4592553619510384</v>
      </c>
      <c r="AK674" s="18">
        <f t="shared" si="275"/>
        <v>38.642276422764226</v>
      </c>
      <c r="AL674" s="18" t="str">
        <f t="shared" si="270"/>
        <v/>
      </c>
      <c r="AM674" s="8">
        <f t="shared" si="276"/>
        <v>1.1479292552470619</v>
      </c>
      <c r="AN674" s="8">
        <f t="shared" si="277"/>
        <v>0.99949153723380624</v>
      </c>
      <c r="AO674" s="8">
        <f t="shared" si="278"/>
        <v>0.666935768376819</v>
      </c>
      <c r="AP674" s="17">
        <f t="shared" si="279"/>
        <v>22.777777777777779</v>
      </c>
      <c r="AQ674" s="18">
        <f t="shared" si="257"/>
        <v>0.79214437367303614</v>
      </c>
      <c r="AR674" s="17">
        <f t="shared" si="258"/>
        <v>41</v>
      </c>
      <c r="AS674" s="17">
        <f t="shared" si="259"/>
        <v>1584.3333333333333</v>
      </c>
      <c r="AT674" s="17">
        <f t="shared" si="268"/>
        <v>7666.1290322580644</v>
      </c>
      <c r="AU674" s="17">
        <f t="shared" si="260"/>
        <v>66.706927175843688</v>
      </c>
      <c r="AV674" s="18">
        <f t="shared" si="261"/>
        <v>3.6870503597122304</v>
      </c>
      <c r="AW674" s="18">
        <f t="shared" si="280"/>
        <v>29.98860971524288</v>
      </c>
      <c r="AX674" s="18">
        <f t="shared" si="262"/>
        <v>9.2934959349593491</v>
      </c>
      <c r="AY674" s="8">
        <f t="shared" si="263"/>
        <v>0.20666666666666667</v>
      </c>
      <c r="AZ674" s="8">
        <f t="shared" si="264"/>
        <v>0.19161396111501522</v>
      </c>
      <c r="BA674" s="18">
        <f t="shared" si="272"/>
        <v>0.97723867913839335</v>
      </c>
      <c r="BB674" s="20">
        <f t="shared" si="265"/>
        <v>0.35090524309173593</v>
      </c>
      <c r="BC674" s="8">
        <f t="shared" si="269"/>
        <v>3.7685624720107481E-2</v>
      </c>
      <c r="BD674" s="44"/>
      <c r="BE674" s="44"/>
      <c r="BF674" s="8"/>
    </row>
    <row r="675" spans="1:58" x14ac:dyDescent="0.25">
      <c r="A675" s="8">
        <v>519</v>
      </c>
      <c r="B675" s="16" t="s">
        <v>287</v>
      </c>
      <c r="C675" s="8" t="s">
        <v>57</v>
      </c>
      <c r="D675" s="8" t="s">
        <v>58</v>
      </c>
      <c r="E675" s="8" t="s">
        <v>277</v>
      </c>
      <c r="F675" s="8" t="s">
        <v>60</v>
      </c>
      <c r="G675" s="8">
        <v>2213</v>
      </c>
      <c r="H675" s="8"/>
      <c r="I675" s="8"/>
      <c r="J675" s="8">
        <v>678</v>
      </c>
      <c r="K675" s="8"/>
      <c r="L675" s="8">
        <v>21992</v>
      </c>
      <c r="M675" s="8">
        <v>597</v>
      </c>
      <c r="N675" s="8">
        <v>72</v>
      </c>
      <c r="O675" s="8">
        <v>1801</v>
      </c>
      <c r="P675" s="8">
        <v>5397</v>
      </c>
      <c r="Q675" s="8">
        <v>699</v>
      </c>
      <c r="R675" s="8">
        <v>3099</v>
      </c>
      <c r="S675" s="8">
        <v>627</v>
      </c>
      <c r="T675" s="8">
        <v>178</v>
      </c>
      <c r="U675" s="8">
        <v>445</v>
      </c>
      <c r="V675" s="8">
        <v>47</v>
      </c>
      <c r="W675" s="8">
        <v>194</v>
      </c>
      <c r="X675" s="8">
        <v>24</v>
      </c>
      <c r="Y675" s="8">
        <v>46</v>
      </c>
      <c r="Z675" s="8">
        <v>3.9</v>
      </c>
      <c r="AA675" s="8">
        <v>15</v>
      </c>
      <c r="AB675" s="8">
        <v>1.7</v>
      </c>
      <c r="AC675" s="8">
        <v>2.9</v>
      </c>
      <c r="AD675" s="8">
        <v>3.5</v>
      </c>
      <c r="AE675" s="8">
        <v>0.01</v>
      </c>
      <c r="AF675" s="17">
        <f t="shared" si="266"/>
        <v>12577.6</v>
      </c>
      <c r="AG675" s="8">
        <f t="shared" si="271"/>
        <v>81.564275668073137</v>
      </c>
      <c r="AH675" s="19">
        <f t="shared" si="273"/>
        <v>94.498858075040786</v>
      </c>
      <c r="AI675" s="19">
        <f t="shared" si="274"/>
        <v>1.120624183927577</v>
      </c>
      <c r="AJ675" s="18">
        <f t="shared" si="267"/>
        <v>1.6725415379645894</v>
      </c>
      <c r="AK675" s="18">
        <f t="shared" si="275"/>
        <v>36.837520938023452</v>
      </c>
      <c r="AL675" s="18">
        <f t="shared" si="270"/>
        <v>350</v>
      </c>
      <c r="AM675" s="8">
        <f t="shared" si="276"/>
        <v>1.1637097161317906</v>
      </c>
      <c r="AN675" s="8">
        <f t="shared" si="277"/>
        <v>0.99189091613995795</v>
      </c>
      <c r="AO675" s="8">
        <f t="shared" si="278"/>
        <v>0.72178602107011869</v>
      </c>
      <c r="AP675" s="17">
        <f t="shared" si="279"/>
        <v>24.875</v>
      </c>
      <c r="AQ675" s="18">
        <f t="shared" si="257"/>
        <v>0.86507961783439491</v>
      </c>
      <c r="AR675" s="17">
        <f t="shared" si="258"/>
        <v>39.799999999999997</v>
      </c>
      <c r="AS675" s="17">
        <f t="shared" si="259"/>
        <v>1466.1333333333334</v>
      </c>
      <c r="AT675" s="17">
        <f t="shared" si="268"/>
        <v>6283.4285714285716</v>
      </c>
      <c r="AU675" s="17">
        <f t="shared" si="260"/>
        <v>45.750705255459195</v>
      </c>
      <c r="AV675" s="18">
        <f t="shared" si="261"/>
        <v>4.047191011235955</v>
      </c>
      <c r="AW675" s="18">
        <f t="shared" si="280"/>
        <v>24.001675041876045</v>
      </c>
      <c r="AX675" s="18">
        <f t="shared" si="262"/>
        <v>8.464498644986449</v>
      </c>
      <c r="AY675" s="8">
        <f t="shared" si="263"/>
        <v>0.23333333333333334</v>
      </c>
      <c r="AZ675" s="8">
        <f t="shared" si="264"/>
        <v>0.20232333010648595</v>
      </c>
      <c r="BA675" s="18">
        <f t="shared" si="272"/>
        <v>0.9736356697621168</v>
      </c>
      <c r="BB675" s="20">
        <f t="shared" si="265"/>
        <v>0.44732311869234792</v>
      </c>
      <c r="BC675" s="8">
        <f t="shared" si="269"/>
        <v>3.7573875313998632E-2</v>
      </c>
      <c r="BD675" s="44"/>
      <c r="BE675" s="44"/>
      <c r="BF675" s="8"/>
    </row>
    <row r="676" spans="1:58" x14ac:dyDescent="0.25">
      <c r="A676" s="8">
        <v>520</v>
      </c>
      <c r="B676" s="16" t="s">
        <v>287</v>
      </c>
      <c r="C676" s="8" t="s">
        <v>57</v>
      </c>
      <c r="D676" s="8" t="s">
        <v>58</v>
      </c>
      <c r="E676" s="8" t="s">
        <v>277</v>
      </c>
      <c r="F676" s="8" t="s">
        <v>60</v>
      </c>
      <c r="G676" s="8">
        <v>1581</v>
      </c>
      <c r="H676" s="8"/>
      <c r="I676" s="8"/>
      <c r="J676" s="8">
        <v>326</v>
      </c>
      <c r="K676" s="8"/>
      <c r="L676" s="8">
        <v>21970</v>
      </c>
      <c r="M676" s="8">
        <v>803</v>
      </c>
      <c r="N676" s="8">
        <v>23</v>
      </c>
      <c r="O676" s="8">
        <v>1278</v>
      </c>
      <c r="P676" s="8">
        <v>3645</v>
      </c>
      <c r="Q676" s="8">
        <v>472</v>
      </c>
      <c r="R676" s="8">
        <v>2144</v>
      </c>
      <c r="S676" s="8">
        <v>509</v>
      </c>
      <c r="T676" s="8">
        <v>167</v>
      </c>
      <c r="U676" s="8">
        <v>480</v>
      </c>
      <c r="V676" s="8">
        <v>59</v>
      </c>
      <c r="W676" s="8">
        <v>261</v>
      </c>
      <c r="X676" s="8">
        <v>33</v>
      </c>
      <c r="Y676" s="8">
        <v>58</v>
      </c>
      <c r="Z676" s="8">
        <v>4.8</v>
      </c>
      <c r="AA676" s="8">
        <v>17</v>
      </c>
      <c r="AB676" s="8">
        <v>1.6</v>
      </c>
      <c r="AC676" s="8">
        <v>2</v>
      </c>
      <c r="AD676" s="8">
        <v>3.2</v>
      </c>
      <c r="AE676" s="8">
        <v>0.01</v>
      </c>
      <c r="AF676" s="17">
        <f t="shared" si="266"/>
        <v>9129.4</v>
      </c>
      <c r="AG676" s="8">
        <f t="shared" si="271"/>
        <v>51.069247952345492</v>
      </c>
      <c r="AH676" s="19">
        <f t="shared" si="273"/>
        <v>56.313693503502542</v>
      </c>
      <c r="AI676" s="19">
        <f t="shared" si="274"/>
        <v>1.1494072359720386</v>
      </c>
      <c r="AJ676" s="18">
        <f t="shared" si="267"/>
        <v>1.4619880132302108</v>
      </c>
      <c r="AK676" s="18">
        <f t="shared" si="275"/>
        <v>27.359900373599004</v>
      </c>
      <c r="AL676" s="18">
        <f t="shared" si="270"/>
        <v>320</v>
      </c>
      <c r="AM676" s="8">
        <f t="shared" si="276"/>
        <v>1.1353997467538082</v>
      </c>
      <c r="AN676" s="8">
        <f t="shared" si="277"/>
        <v>0.99447678135518103</v>
      </c>
      <c r="AO676" s="8">
        <f t="shared" si="278"/>
        <v>0.71181080661289464</v>
      </c>
      <c r="AP676" s="17">
        <f t="shared" si="279"/>
        <v>24.333333333333332</v>
      </c>
      <c r="AQ676" s="18">
        <f t="shared" si="257"/>
        <v>0.84624203821656052</v>
      </c>
      <c r="AR676" s="17">
        <f t="shared" si="258"/>
        <v>47.235294117647058</v>
      </c>
      <c r="AS676" s="17">
        <f t="shared" si="259"/>
        <v>1292.3529411764705</v>
      </c>
      <c r="AT676" s="17">
        <f t="shared" si="268"/>
        <v>6865.625</v>
      </c>
      <c r="AU676" s="17">
        <f t="shared" si="260"/>
        <v>45.606127886323257</v>
      </c>
      <c r="AV676" s="18">
        <f t="shared" si="261"/>
        <v>2.6625000000000001</v>
      </c>
      <c r="AW676" s="18">
        <f t="shared" si="280"/>
        <v>22.843629914277265</v>
      </c>
      <c r="AX676" s="18">
        <f t="shared" si="262"/>
        <v>10.048063127690101</v>
      </c>
      <c r="AY676" s="8">
        <f t="shared" si="263"/>
        <v>0.18823529411764706</v>
      </c>
      <c r="AZ676" s="8">
        <f t="shared" si="264"/>
        <v>0.23740671641791045</v>
      </c>
      <c r="BA676" s="18">
        <f t="shared" si="272"/>
        <v>0.95241746445549547</v>
      </c>
      <c r="BB676" s="20">
        <f t="shared" si="265"/>
        <v>0.64592704580545557</v>
      </c>
      <c r="BC676" s="8">
        <f t="shared" si="269"/>
        <v>5.4739463601532569E-2</v>
      </c>
      <c r="BD676" s="44"/>
      <c r="BE676" s="44"/>
      <c r="BF676" s="8"/>
    </row>
    <row r="677" spans="1:58" x14ac:dyDescent="0.25">
      <c r="A677" s="8">
        <v>521</v>
      </c>
      <c r="B677" s="16" t="s">
        <v>287</v>
      </c>
      <c r="C677" s="8" t="s">
        <v>57</v>
      </c>
      <c r="D677" s="8" t="s">
        <v>58</v>
      </c>
      <c r="E677" s="8" t="s">
        <v>277</v>
      </c>
      <c r="F677" s="8" t="s">
        <v>60</v>
      </c>
      <c r="G677" s="8">
        <v>1942</v>
      </c>
      <c r="H677" s="8"/>
      <c r="I677" s="8"/>
      <c r="J677" s="8">
        <v>467</v>
      </c>
      <c r="K677" s="8"/>
      <c r="L677" s="8">
        <v>21665</v>
      </c>
      <c r="M677" s="8">
        <v>557</v>
      </c>
      <c r="N677" s="8">
        <v>35</v>
      </c>
      <c r="O677" s="8">
        <v>1647</v>
      </c>
      <c r="P677" s="8">
        <v>4776</v>
      </c>
      <c r="Q677" s="8">
        <v>626</v>
      </c>
      <c r="R677" s="8">
        <v>2864</v>
      </c>
      <c r="S677" s="8">
        <v>588</v>
      </c>
      <c r="T677" s="8">
        <v>174</v>
      </c>
      <c r="U677" s="8">
        <v>445</v>
      </c>
      <c r="V677" s="8">
        <v>46</v>
      </c>
      <c r="W677" s="8">
        <v>187</v>
      </c>
      <c r="X677" s="8">
        <v>24</v>
      </c>
      <c r="Y677" s="8">
        <v>44</v>
      </c>
      <c r="Z677" s="8">
        <v>3.9</v>
      </c>
      <c r="AA677" s="8">
        <v>15</v>
      </c>
      <c r="AB677" s="8">
        <v>1.5</v>
      </c>
      <c r="AC677" s="8">
        <v>4.5999999999999996</v>
      </c>
      <c r="AD677" s="8">
        <v>6</v>
      </c>
      <c r="AE677" s="8">
        <v>0.01</v>
      </c>
      <c r="AF677" s="17">
        <f t="shared" si="266"/>
        <v>11441.4</v>
      </c>
      <c r="AG677" s="8">
        <f t="shared" si="271"/>
        <v>74.58987341772152</v>
      </c>
      <c r="AH677" s="19">
        <f t="shared" si="273"/>
        <v>83.625448613376832</v>
      </c>
      <c r="AI677" s="19">
        <f t="shared" si="274"/>
        <v>1.108889929990807</v>
      </c>
      <c r="AJ677" s="18">
        <f t="shared" si="267"/>
        <v>1.6309739085507622</v>
      </c>
      <c r="AK677" s="18">
        <f t="shared" si="275"/>
        <v>38.895870736086174</v>
      </c>
      <c r="AL677" s="18">
        <f t="shared" si="270"/>
        <v>600</v>
      </c>
      <c r="AM677" s="8">
        <f t="shared" si="276"/>
        <v>1.1379365278364595</v>
      </c>
      <c r="AN677" s="8">
        <f t="shared" si="277"/>
        <v>1.00124017235582</v>
      </c>
      <c r="AO677" s="8">
        <f t="shared" si="278"/>
        <v>0.68264301441398101</v>
      </c>
      <c r="AP677" s="17">
        <f t="shared" si="279"/>
        <v>23.208333333333332</v>
      </c>
      <c r="AQ677" s="18">
        <f t="shared" si="257"/>
        <v>0.80711783439490437</v>
      </c>
      <c r="AR677" s="17">
        <f t="shared" si="258"/>
        <v>37.133333333333333</v>
      </c>
      <c r="AS677" s="17">
        <f t="shared" si="259"/>
        <v>1444.3333333333333</v>
      </c>
      <c r="AT677" s="17">
        <f t="shared" si="268"/>
        <v>3610.8333333333335</v>
      </c>
      <c r="AU677" s="17">
        <f t="shared" si="260"/>
        <v>50.685612788632326</v>
      </c>
      <c r="AV677" s="18">
        <f t="shared" si="261"/>
        <v>3.7011235955056181</v>
      </c>
      <c r="AW677" s="18">
        <f t="shared" si="280"/>
        <v>24.001675041876045</v>
      </c>
      <c r="AX677" s="18">
        <f t="shared" si="262"/>
        <v>8.1590785907859065</v>
      </c>
      <c r="AY677" s="8">
        <f t="shared" si="263"/>
        <v>0.4</v>
      </c>
      <c r="AZ677" s="8">
        <f t="shared" si="264"/>
        <v>0.20530726256983239</v>
      </c>
      <c r="BA677" s="18">
        <f t="shared" si="272"/>
        <v>0.97190903211145496</v>
      </c>
      <c r="BB677" s="20">
        <f t="shared" si="265"/>
        <v>0.47683033134270858</v>
      </c>
      <c r="BC677" s="8">
        <f t="shared" si="269"/>
        <v>0.14656352432148947</v>
      </c>
      <c r="BD677" s="44"/>
      <c r="BE677" s="44"/>
      <c r="BF677" s="8"/>
    </row>
    <row r="678" spans="1:58" x14ac:dyDescent="0.25">
      <c r="A678" s="8">
        <v>522</v>
      </c>
      <c r="B678" s="16" t="s">
        <v>287</v>
      </c>
      <c r="C678" s="8" t="s">
        <v>57</v>
      </c>
      <c r="D678" s="8" t="s">
        <v>58</v>
      </c>
      <c r="E678" s="8" t="s">
        <v>277</v>
      </c>
      <c r="F678" s="8" t="s">
        <v>60</v>
      </c>
      <c r="G678" s="8">
        <v>3449</v>
      </c>
      <c r="H678" s="8"/>
      <c r="I678" s="8"/>
      <c r="J678" s="8">
        <v>203</v>
      </c>
      <c r="K678" s="8"/>
      <c r="L678" s="8">
        <v>22460</v>
      </c>
      <c r="M678" s="8">
        <v>565</v>
      </c>
      <c r="N678" s="8">
        <v>23</v>
      </c>
      <c r="O678" s="8">
        <v>904</v>
      </c>
      <c r="P678" s="8">
        <v>3361</v>
      </c>
      <c r="Q678" s="8">
        <v>493</v>
      </c>
      <c r="R678" s="8">
        <v>2420</v>
      </c>
      <c r="S678" s="8">
        <v>583</v>
      </c>
      <c r="T678" s="8">
        <v>180</v>
      </c>
      <c r="U678" s="8">
        <v>467</v>
      </c>
      <c r="V678" s="8">
        <v>48</v>
      </c>
      <c r="W678" s="8">
        <v>196</v>
      </c>
      <c r="X678" s="8">
        <v>25</v>
      </c>
      <c r="Y678" s="8">
        <v>45</v>
      </c>
      <c r="Z678" s="8">
        <v>3.7</v>
      </c>
      <c r="AA678" s="8">
        <v>15</v>
      </c>
      <c r="AB678" s="8">
        <v>1.4</v>
      </c>
      <c r="AC678" s="8">
        <v>2.2000000000000002</v>
      </c>
      <c r="AD678" s="8">
        <v>3.1</v>
      </c>
      <c r="AE678" s="8">
        <v>0.01</v>
      </c>
      <c r="AF678" s="17">
        <f t="shared" si="266"/>
        <v>8742.1</v>
      </c>
      <c r="AG678" s="8">
        <f t="shared" si="271"/>
        <v>40.940646976090015</v>
      </c>
      <c r="AH678" s="19">
        <f t="shared" si="273"/>
        <v>58.849483414899403</v>
      </c>
      <c r="AI678" s="19">
        <f t="shared" si="274"/>
        <v>0.72031244551382645</v>
      </c>
      <c r="AJ678" s="18">
        <f t="shared" si="267"/>
        <v>0.90288121241070851</v>
      </c>
      <c r="AK678" s="18">
        <f t="shared" si="275"/>
        <v>39.752212389380531</v>
      </c>
      <c r="AL678" s="18">
        <f t="shared" si="270"/>
        <v>310</v>
      </c>
      <c r="AM678" s="8">
        <f t="shared" si="276"/>
        <v>1.2180034661252637</v>
      </c>
      <c r="AN678" s="8">
        <f t="shared" si="277"/>
        <v>1.0154007363120556</v>
      </c>
      <c r="AO678" s="8">
        <f t="shared" si="278"/>
        <v>0.66324523774377608</v>
      </c>
      <c r="AP678" s="17">
        <f t="shared" si="279"/>
        <v>22.6</v>
      </c>
      <c r="AQ678" s="18">
        <f t="shared" si="257"/>
        <v>0.78596178343949041</v>
      </c>
      <c r="AR678" s="17">
        <f t="shared" si="258"/>
        <v>37.666666666666664</v>
      </c>
      <c r="AS678" s="17">
        <f t="shared" si="259"/>
        <v>1497.3333333333333</v>
      </c>
      <c r="AT678" s="17">
        <f t="shared" si="268"/>
        <v>7245.1612903225805</v>
      </c>
      <c r="AU678" s="17">
        <f t="shared" si="260"/>
        <v>56.178634864247655</v>
      </c>
      <c r="AV678" s="18">
        <f t="shared" si="261"/>
        <v>1.9357601713062098</v>
      </c>
      <c r="AW678" s="18">
        <f t="shared" si="280"/>
        <v>25.18827470686767</v>
      </c>
      <c r="AX678" s="18">
        <f t="shared" si="262"/>
        <v>8.5517615176151764</v>
      </c>
      <c r="AY678" s="8">
        <f t="shared" si="263"/>
        <v>0.20666666666666667</v>
      </c>
      <c r="AZ678" s="8">
        <f t="shared" si="264"/>
        <v>0.24090909090909091</v>
      </c>
      <c r="BA678" s="18">
        <f t="shared" si="272"/>
        <v>0.96178263803891506</v>
      </c>
      <c r="BB678" s="20">
        <f t="shared" si="265"/>
        <v>0.58502251353662016</v>
      </c>
      <c r="BC678" s="8">
        <f t="shared" si="269"/>
        <v>0.22900823924321026</v>
      </c>
      <c r="BD678" s="44"/>
      <c r="BE678" s="44"/>
      <c r="BF678" s="8"/>
    </row>
    <row r="679" spans="1:58" x14ac:dyDescent="0.25">
      <c r="A679" s="8">
        <v>523</v>
      </c>
      <c r="B679" s="16" t="s">
        <v>56</v>
      </c>
      <c r="C679" s="8" t="s">
        <v>246</v>
      </c>
      <c r="D679" s="8" t="s">
        <v>58</v>
      </c>
      <c r="E679" s="8" t="s">
        <v>247</v>
      </c>
      <c r="F679" s="8" t="s">
        <v>60</v>
      </c>
      <c r="G679" s="8">
        <v>833</v>
      </c>
      <c r="H679" s="8">
        <v>348</v>
      </c>
      <c r="I679" s="8"/>
      <c r="J679" s="8">
        <v>103</v>
      </c>
      <c r="K679" s="8">
        <v>376</v>
      </c>
      <c r="L679" s="8">
        <v>7161</v>
      </c>
      <c r="M679" s="8">
        <v>93</v>
      </c>
      <c r="N679" s="8">
        <v>17</v>
      </c>
      <c r="O679" s="8">
        <v>577</v>
      </c>
      <c r="P679" s="8">
        <v>2281</v>
      </c>
      <c r="Q679" s="8">
        <v>253</v>
      </c>
      <c r="R679" s="8">
        <v>882</v>
      </c>
      <c r="S679" s="8">
        <v>123</v>
      </c>
      <c r="T679" s="8">
        <v>32</v>
      </c>
      <c r="U679" s="8">
        <v>79</v>
      </c>
      <c r="V679" s="8">
        <v>7.4</v>
      </c>
      <c r="W679" s="8">
        <v>30</v>
      </c>
      <c r="X679" s="8">
        <v>3.9</v>
      </c>
      <c r="Y679" s="8">
        <v>7.1</v>
      </c>
      <c r="Z679" s="8">
        <v>0.67</v>
      </c>
      <c r="AA679" s="8">
        <v>2.6</v>
      </c>
      <c r="AB679" s="8">
        <v>0.34</v>
      </c>
      <c r="AC679" s="8">
        <v>2.1</v>
      </c>
      <c r="AD679" s="8">
        <v>4.3</v>
      </c>
      <c r="AE679" s="8">
        <v>0.91</v>
      </c>
      <c r="AF679" s="17">
        <f t="shared" si="266"/>
        <v>4279.01</v>
      </c>
      <c r="AG679" s="8">
        <f t="shared" si="271"/>
        <v>150.75787082116196</v>
      </c>
      <c r="AH679" s="19">
        <f t="shared" si="273"/>
        <v>230.41849667461412</v>
      </c>
      <c r="AI679" s="19">
        <f t="shared" si="274"/>
        <v>1.2614646421156368</v>
      </c>
      <c r="AJ679" s="18">
        <f t="shared" si="267"/>
        <v>2.7315014922301124</v>
      </c>
      <c r="AK679" s="18">
        <f t="shared" si="275"/>
        <v>77</v>
      </c>
      <c r="AL679" s="18">
        <f t="shared" si="270"/>
        <v>4.7252747252747245</v>
      </c>
      <c r="AM679" s="8">
        <f t="shared" si="276"/>
        <v>1.4443245880721878</v>
      </c>
      <c r="AN679" s="8">
        <f t="shared" si="277"/>
        <v>0.95552392026445132</v>
      </c>
      <c r="AO679" s="8">
        <f t="shared" si="278"/>
        <v>0.70468961420415166</v>
      </c>
      <c r="AP679" s="17">
        <f t="shared" si="279"/>
        <v>23.846153846153847</v>
      </c>
      <c r="AQ679" s="18">
        <f t="shared" si="257"/>
        <v>0.82929936305732488</v>
      </c>
      <c r="AR679" s="17">
        <f t="shared" si="258"/>
        <v>35.769230769230766</v>
      </c>
      <c r="AS679" s="17">
        <f t="shared" si="259"/>
        <v>2754.2307692307691</v>
      </c>
      <c r="AT679" s="17">
        <f t="shared" si="268"/>
        <v>1665.3488372093025</v>
      </c>
      <c r="AU679" s="17">
        <f t="shared" si="260"/>
        <v>41.124229443109392</v>
      </c>
      <c r="AV679" s="18">
        <f t="shared" si="261"/>
        <v>7.3037974683544302</v>
      </c>
      <c r="AW679" s="18">
        <f t="shared" si="280"/>
        <v>24.582528024739076</v>
      </c>
      <c r="AX679" s="18">
        <f t="shared" si="262"/>
        <v>7.5515947467166971</v>
      </c>
      <c r="AY679" s="8">
        <f t="shared" si="263"/>
        <v>1.6538461538461537</v>
      </c>
      <c r="AZ679" s="8">
        <f t="shared" si="264"/>
        <v>0.13945578231292516</v>
      </c>
      <c r="BA679" s="18">
        <f t="shared" si="272"/>
        <v>0.98784531936125408</v>
      </c>
      <c r="BB679" s="20">
        <f t="shared" si="265"/>
        <v>0.51177996715927754</v>
      </c>
      <c r="BC679" s="8">
        <f t="shared" si="269"/>
        <v>0.24508229686452676</v>
      </c>
      <c r="BD679" s="44"/>
      <c r="BE679" s="44"/>
      <c r="BF679" s="8"/>
    </row>
    <row r="680" spans="1:58" x14ac:dyDescent="0.25">
      <c r="A680" s="8">
        <v>524</v>
      </c>
      <c r="B680" s="16" t="s">
        <v>56</v>
      </c>
      <c r="C680" s="8" t="s">
        <v>246</v>
      </c>
      <c r="D680" s="8" t="s">
        <v>58</v>
      </c>
      <c r="E680" s="8" t="s">
        <v>247</v>
      </c>
      <c r="F680" s="8" t="s">
        <v>60</v>
      </c>
      <c r="G680" s="8">
        <v>765</v>
      </c>
      <c r="H680" s="8">
        <v>97</v>
      </c>
      <c r="I680" s="8"/>
      <c r="J680" s="8">
        <v>152</v>
      </c>
      <c r="K680" s="8">
        <v>472</v>
      </c>
      <c r="L680" s="8">
        <v>6514</v>
      </c>
      <c r="M680" s="8">
        <v>81</v>
      </c>
      <c r="N680" s="8">
        <v>23</v>
      </c>
      <c r="O680" s="8">
        <v>452</v>
      </c>
      <c r="P680" s="8">
        <v>1746</v>
      </c>
      <c r="Q680" s="8">
        <v>199</v>
      </c>
      <c r="R680" s="8">
        <v>752</v>
      </c>
      <c r="S680" s="8">
        <v>109</v>
      </c>
      <c r="T680" s="8">
        <v>28</v>
      </c>
      <c r="U680" s="8">
        <v>71</v>
      </c>
      <c r="V680" s="8">
        <v>6.5</v>
      </c>
      <c r="W680" s="8">
        <v>26</v>
      </c>
      <c r="X680" s="8">
        <v>3.3</v>
      </c>
      <c r="Y680" s="8">
        <v>6.2</v>
      </c>
      <c r="Z680" s="8">
        <v>0.55000000000000004</v>
      </c>
      <c r="AA680" s="8">
        <v>2.5</v>
      </c>
      <c r="AB680" s="8">
        <v>0.24</v>
      </c>
      <c r="AC680" s="8">
        <v>1.9</v>
      </c>
      <c r="AD680" s="8">
        <v>3</v>
      </c>
      <c r="AE680" s="8">
        <v>0.54</v>
      </c>
      <c r="AF680" s="17">
        <f t="shared" si="266"/>
        <v>3402.29</v>
      </c>
      <c r="AG680" s="8">
        <f t="shared" si="271"/>
        <v>122.82194092827004</v>
      </c>
      <c r="AH680" s="19">
        <f t="shared" si="273"/>
        <v>183.42969004893965</v>
      </c>
      <c r="AI680" s="19">
        <f t="shared" si="274"/>
        <v>1.1590133764251729</v>
      </c>
      <c r="AJ680" s="18">
        <f t="shared" si="267"/>
        <v>2.4145859946579962</v>
      </c>
      <c r="AK680" s="18">
        <f t="shared" si="275"/>
        <v>80.419753086419746</v>
      </c>
      <c r="AL680" s="18">
        <f t="shared" si="270"/>
        <v>5.5555555555555554</v>
      </c>
      <c r="AM680" s="8">
        <f t="shared" si="276"/>
        <v>1.408432929269686</v>
      </c>
      <c r="AN680" s="8">
        <f t="shared" si="277"/>
        <v>0.93685697512978261</v>
      </c>
      <c r="AO680" s="8">
        <f t="shared" si="278"/>
        <v>0.71903283848422528</v>
      </c>
      <c r="AP680" s="17">
        <f t="shared" si="279"/>
        <v>24.545454545454547</v>
      </c>
      <c r="AQ680" s="18">
        <f t="shared" si="257"/>
        <v>0.85361899247249573</v>
      </c>
      <c r="AR680" s="17">
        <f t="shared" si="258"/>
        <v>32.4</v>
      </c>
      <c r="AS680" s="17">
        <f t="shared" si="259"/>
        <v>2605.6</v>
      </c>
      <c r="AT680" s="17">
        <f t="shared" si="268"/>
        <v>2171.3333333333335</v>
      </c>
      <c r="AU680" s="17">
        <f t="shared" si="260"/>
        <v>50.976909413854351</v>
      </c>
      <c r="AV680" s="18">
        <f t="shared" si="261"/>
        <v>6.3661971830985919</v>
      </c>
      <c r="AW680" s="18">
        <f t="shared" si="280"/>
        <v>22.976884422110551</v>
      </c>
      <c r="AX680" s="18">
        <f t="shared" si="262"/>
        <v>6.8065040650406496</v>
      </c>
      <c r="AY680" s="8">
        <f t="shared" si="263"/>
        <v>1.2</v>
      </c>
      <c r="AZ680" s="8">
        <f t="shared" si="264"/>
        <v>0.14494680851063829</v>
      </c>
      <c r="BA680" s="18">
        <f t="shared" si="272"/>
        <v>0.98668837753395511</v>
      </c>
      <c r="BB680" s="20">
        <f t="shared" si="265"/>
        <v>0.54601944240645639</v>
      </c>
      <c r="BC680" s="8">
        <f t="shared" si="269"/>
        <v>0.22653460503790657</v>
      </c>
      <c r="BD680" s="44"/>
      <c r="BE680" s="44"/>
      <c r="BF680" s="8"/>
    </row>
    <row r="681" spans="1:58" x14ac:dyDescent="0.25">
      <c r="A681" s="8">
        <v>525</v>
      </c>
      <c r="B681" s="16" t="s">
        <v>288</v>
      </c>
      <c r="C681" s="8" t="s">
        <v>256</v>
      </c>
      <c r="D681" s="8" t="s">
        <v>58</v>
      </c>
      <c r="E681" s="8" t="s">
        <v>247</v>
      </c>
      <c r="F681" s="8" t="s">
        <v>60</v>
      </c>
      <c r="G681" s="8">
        <v>1025</v>
      </c>
      <c r="H681" s="8">
        <v>83</v>
      </c>
      <c r="I681" s="8"/>
      <c r="J681" s="8">
        <v>113</v>
      </c>
      <c r="K681" s="8">
        <v>377</v>
      </c>
      <c r="L681" s="8">
        <v>4855</v>
      </c>
      <c r="M681" s="8">
        <v>136</v>
      </c>
      <c r="N681" s="8">
        <v>9.6</v>
      </c>
      <c r="O681" s="8">
        <v>987</v>
      </c>
      <c r="P681" s="8">
        <v>3751</v>
      </c>
      <c r="Q681" s="8">
        <v>332</v>
      </c>
      <c r="R681" s="8">
        <v>1088</v>
      </c>
      <c r="S681" s="8">
        <v>151</v>
      </c>
      <c r="T681" s="8">
        <v>44</v>
      </c>
      <c r="U681" s="8">
        <v>100</v>
      </c>
      <c r="V681" s="8">
        <v>9.3000000000000007</v>
      </c>
      <c r="W681" s="8">
        <v>42</v>
      </c>
      <c r="X681" s="8">
        <v>5.8</v>
      </c>
      <c r="Y681" s="8">
        <v>12</v>
      </c>
      <c r="Z681" s="8">
        <v>0.97</v>
      </c>
      <c r="AA681" s="8">
        <v>4.8</v>
      </c>
      <c r="AB681" s="8">
        <v>0.5</v>
      </c>
      <c r="AC681" s="8">
        <v>3.7</v>
      </c>
      <c r="AD681" s="8">
        <v>12</v>
      </c>
      <c r="AE681" s="8">
        <v>0.01</v>
      </c>
      <c r="AF681" s="17">
        <f t="shared" si="266"/>
        <v>6528.3700000000008</v>
      </c>
      <c r="AG681" s="8">
        <f t="shared" si="271"/>
        <v>139.68618143459915</v>
      </c>
      <c r="AH681" s="19">
        <f t="shared" si="273"/>
        <v>205.2443583469277</v>
      </c>
      <c r="AI681" s="19">
        <f t="shared" si="274"/>
        <v>1.749267032762472</v>
      </c>
      <c r="AJ681" s="18">
        <f t="shared" si="267"/>
        <v>3.8060189454271107</v>
      </c>
      <c r="AK681" s="18">
        <f t="shared" si="275"/>
        <v>35.698529411764703</v>
      </c>
      <c r="AL681" s="18">
        <f t="shared" si="270"/>
        <v>1200</v>
      </c>
      <c r="AM681" s="8">
        <f t="shared" si="276"/>
        <v>1.5852842050488092</v>
      </c>
      <c r="AN681" s="8">
        <f t="shared" si="277"/>
        <v>1.0539545653504983</v>
      </c>
      <c r="AO681" s="8">
        <f t="shared" si="278"/>
        <v>0.70798445664534226</v>
      </c>
      <c r="AP681" s="17">
        <f t="shared" si="279"/>
        <v>23.448275862068968</v>
      </c>
      <c r="AQ681" s="18">
        <f t="shared" si="257"/>
        <v>0.8154623325280036</v>
      </c>
      <c r="AR681" s="17">
        <f t="shared" si="258"/>
        <v>28.333333333333336</v>
      </c>
      <c r="AS681" s="17">
        <f t="shared" si="259"/>
        <v>1011.4583333333334</v>
      </c>
      <c r="AT681" s="17">
        <f t="shared" si="268"/>
        <v>404.58333333333331</v>
      </c>
      <c r="AU681" s="17">
        <f t="shared" si="260"/>
        <v>38.451154529307281</v>
      </c>
      <c r="AV681" s="18">
        <f t="shared" si="261"/>
        <v>9.8699999999999992</v>
      </c>
      <c r="AW681" s="18">
        <f t="shared" si="280"/>
        <v>16.855108877721943</v>
      </c>
      <c r="AX681" s="18">
        <f t="shared" si="262"/>
        <v>5.7266260162601634</v>
      </c>
      <c r="AY681" s="8">
        <f t="shared" si="263"/>
        <v>2.5</v>
      </c>
      <c r="AZ681" s="8">
        <f t="shared" si="264"/>
        <v>0.13878676470588236</v>
      </c>
      <c r="BA681" s="18">
        <f t="shared" si="272"/>
        <v>0.9884550048480707</v>
      </c>
      <c r="BB681" s="20">
        <f t="shared" si="265"/>
        <v>0.28127979208924953</v>
      </c>
      <c r="BC681" s="8">
        <f t="shared" si="269"/>
        <v>9.9340475393371291E-2</v>
      </c>
      <c r="BD681" s="44"/>
      <c r="BE681" s="44"/>
      <c r="BF681" s="8"/>
    </row>
    <row r="682" spans="1:58" x14ac:dyDescent="0.25">
      <c r="A682" s="8">
        <v>526</v>
      </c>
      <c r="B682" s="16" t="s">
        <v>288</v>
      </c>
      <c r="C682" s="8" t="s">
        <v>256</v>
      </c>
      <c r="D682" s="8" t="s">
        <v>58</v>
      </c>
      <c r="E682" s="8" t="s">
        <v>247</v>
      </c>
      <c r="F682" s="8" t="s">
        <v>60</v>
      </c>
      <c r="G682" s="8">
        <v>935</v>
      </c>
      <c r="H682" s="8">
        <v>249</v>
      </c>
      <c r="I682" s="8"/>
      <c r="J682" s="8">
        <v>159</v>
      </c>
      <c r="K682" s="8">
        <v>536</v>
      </c>
      <c r="L682" s="8">
        <v>4479</v>
      </c>
      <c r="M682" s="8">
        <v>110</v>
      </c>
      <c r="N682" s="8">
        <v>12</v>
      </c>
      <c r="O682" s="8">
        <v>677</v>
      </c>
      <c r="P682" s="8">
        <v>2535</v>
      </c>
      <c r="Q682" s="8">
        <v>227</v>
      </c>
      <c r="R682" s="8">
        <v>775</v>
      </c>
      <c r="S682" s="8">
        <v>108</v>
      </c>
      <c r="T682" s="8">
        <v>32</v>
      </c>
      <c r="U682" s="8">
        <v>75</v>
      </c>
      <c r="V682" s="8">
        <v>7.3</v>
      </c>
      <c r="W682" s="8">
        <v>31</v>
      </c>
      <c r="X682" s="8">
        <v>4.5999999999999996</v>
      </c>
      <c r="Y682" s="8">
        <v>9.6</v>
      </c>
      <c r="Z682" s="8">
        <v>0.91</v>
      </c>
      <c r="AA682" s="8">
        <v>4.2</v>
      </c>
      <c r="AB682" s="8">
        <v>0.48</v>
      </c>
      <c r="AC682" s="8">
        <v>7</v>
      </c>
      <c r="AD682" s="8">
        <v>26</v>
      </c>
      <c r="AE682" s="8">
        <v>0.28000000000000003</v>
      </c>
      <c r="AF682" s="17">
        <f t="shared" si="266"/>
        <v>4487.09</v>
      </c>
      <c r="AG682" s="8">
        <f t="shared" si="271"/>
        <v>109.50070323488045</v>
      </c>
      <c r="AH682" s="19">
        <f t="shared" si="273"/>
        <v>158.52365415986947</v>
      </c>
      <c r="AI682" s="19">
        <f t="shared" si="274"/>
        <v>1.6844371852456788</v>
      </c>
      <c r="AJ682" s="18">
        <f t="shared" si="267"/>
        <v>3.650023441162682</v>
      </c>
      <c r="AK682" s="18">
        <f t="shared" si="275"/>
        <v>40.718181818181819</v>
      </c>
      <c r="AL682" s="18">
        <f t="shared" si="270"/>
        <v>92.857142857142847</v>
      </c>
      <c r="AM682" s="8">
        <f t="shared" si="276"/>
        <v>1.5644381115270143</v>
      </c>
      <c r="AN682" s="8">
        <f t="shared" si="277"/>
        <v>1.0465624667803055</v>
      </c>
      <c r="AO682" s="8">
        <f t="shared" si="278"/>
        <v>0.73992020751155163</v>
      </c>
      <c r="AP682" s="17">
        <f t="shared" si="279"/>
        <v>23.913043478260871</v>
      </c>
      <c r="AQ682" s="18">
        <f t="shared" si="257"/>
        <v>0.83162558847964574</v>
      </c>
      <c r="AR682" s="17">
        <f t="shared" si="258"/>
        <v>26.19047619047619</v>
      </c>
      <c r="AS682" s="17">
        <f t="shared" si="259"/>
        <v>1066.4285714285713</v>
      </c>
      <c r="AT682" s="17">
        <f t="shared" si="268"/>
        <v>172.26923076923077</v>
      </c>
      <c r="AU682" s="17">
        <f t="shared" si="260"/>
        <v>29.129662522202487</v>
      </c>
      <c r="AV682" s="18">
        <f t="shared" si="261"/>
        <v>9.0266666666666673</v>
      </c>
      <c r="AW682" s="18">
        <f t="shared" si="280"/>
        <v>14.44723618090452</v>
      </c>
      <c r="AX682" s="18">
        <f t="shared" si="262"/>
        <v>4.8306233062330621</v>
      </c>
      <c r="AY682" s="8">
        <f t="shared" si="263"/>
        <v>6.1904761904761898</v>
      </c>
      <c r="AZ682" s="8">
        <f t="shared" si="264"/>
        <v>0.13935483870967741</v>
      </c>
      <c r="BA682" s="18">
        <f t="shared" si="272"/>
        <v>0.98705397039060949</v>
      </c>
      <c r="BB682" s="20">
        <f t="shared" si="265"/>
        <v>0.3642986429365962</v>
      </c>
      <c r="BC682" s="8">
        <f t="shared" si="269"/>
        <v>4.3310344827586215E-2</v>
      </c>
      <c r="BD682" s="44"/>
      <c r="BE682" s="44"/>
      <c r="BF682" s="8"/>
    </row>
    <row r="683" spans="1:58" x14ac:dyDescent="0.25">
      <c r="A683" s="8">
        <v>527</v>
      </c>
      <c r="B683" s="16" t="s">
        <v>288</v>
      </c>
      <c r="C683" s="8" t="s">
        <v>256</v>
      </c>
      <c r="D683" s="8" t="s">
        <v>58</v>
      </c>
      <c r="E683" s="8" t="s">
        <v>247</v>
      </c>
      <c r="F683" s="8" t="s">
        <v>60</v>
      </c>
      <c r="G683" s="8">
        <v>1170</v>
      </c>
      <c r="H683" s="8">
        <v>105</v>
      </c>
      <c r="I683" s="8"/>
      <c r="J683" s="8">
        <v>161</v>
      </c>
      <c r="K683" s="8">
        <v>334</v>
      </c>
      <c r="L683" s="8">
        <v>3886</v>
      </c>
      <c r="M683" s="8">
        <v>77</v>
      </c>
      <c r="N683" s="8">
        <v>10</v>
      </c>
      <c r="O683" s="8">
        <v>402</v>
      </c>
      <c r="P683" s="8">
        <v>1403</v>
      </c>
      <c r="Q683" s="8">
        <v>164</v>
      </c>
      <c r="R683" s="8">
        <v>619</v>
      </c>
      <c r="S683" s="8">
        <v>101</v>
      </c>
      <c r="T683" s="8">
        <v>28</v>
      </c>
      <c r="U683" s="8">
        <v>70</v>
      </c>
      <c r="V683" s="8">
        <v>6.6</v>
      </c>
      <c r="W683" s="8">
        <v>26</v>
      </c>
      <c r="X683" s="8">
        <v>3.6</v>
      </c>
      <c r="Y683" s="8">
        <v>7.1</v>
      </c>
      <c r="Z683" s="8">
        <v>0.57999999999999996</v>
      </c>
      <c r="AA683" s="8">
        <v>2</v>
      </c>
      <c r="AB683" s="8">
        <v>0.28000000000000003</v>
      </c>
      <c r="AC683" s="8">
        <v>2.8</v>
      </c>
      <c r="AD683" s="8">
        <v>9.6999999999999993</v>
      </c>
      <c r="AE683" s="8">
        <v>1.4</v>
      </c>
      <c r="AF683" s="17">
        <f t="shared" si="266"/>
        <v>2833.16</v>
      </c>
      <c r="AG683" s="8">
        <f t="shared" si="271"/>
        <v>136.54430379746836</v>
      </c>
      <c r="AH683" s="19">
        <f t="shared" si="273"/>
        <v>184.24388254486132</v>
      </c>
      <c r="AI683" s="19">
        <f t="shared" si="274"/>
        <v>1.2522852293409135</v>
      </c>
      <c r="AJ683" s="18">
        <f t="shared" si="267"/>
        <v>2.3175836570998878</v>
      </c>
      <c r="AK683" s="18">
        <f t="shared" si="275"/>
        <v>50.467532467532465</v>
      </c>
      <c r="AL683" s="18">
        <f t="shared" si="270"/>
        <v>6.9285714285714288</v>
      </c>
      <c r="AM683" s="8">
        <f t="shared" si="276"/>
        <v>1.3219359307945282</v>
      </c>
      <c r="AN683" s="8">
        <f t="shared" si="277"/>
        <v>0.98018039328665596</v>
      </c>
      <c r="AO683" s="8">
        <f t="shared" si="278"/>
        <v>0.64640100200814132</v>
      </c>
      <c r="AP683" s="17">
        <f t="shared" si="279"/>
        <v>21.388888888888889</v>
      </c>
      <c r="AQ683" s="18">
        <f t="shared" si="257"/>
        <v>0.74384288747346072</v>
      </c>
      <c r="AR683" s="17">
        <f t="shared" si="258"/>
        <v>38.5</v>
      </c>
      <c r="AS683" s="17">
        <f t="shared" si="259"/>
        <v>1943</v>
      </c>
      <c r="AT683" s="17">
        <f t="shared" si="268"/>
        <v>400.61855670103097</v>
      </c>
      <c r="AU683" s="17">
        <f t="shared" si="260"/>
        <v>43.694493783303727</v>
      </c>
      <c r="AV683" s="18">
        <f t="shared" si="261"/>
        <v>5.7428571428571429</v>
      </c>
      <c r="AW683" s="18">
        <f t="shared" si="280"/>
        <v>28.316582914572862</v>
      </c>
      <c r="AX683" s="18">
        <f t="shared" si="262"/>
        <v>8.5081300813008127</v>
      </c>
      <c r="AY683" s="8">
        <f t="shared" si="263"/>
        <v>4.8499999999999996</v>
      </c>
      <c r="AZ683" s="8">
        <f t="shared" si="264"/>
        <v>0.16316639741518579</v>
      </c>
      <c r="BA683" s="18">
        <f t="shared" si="272"/>
        <v>0.9837072385604767</v>
      </c>
      <c r="BB683" s="20">
        <f t="shared" si="265"/>
        <v>0.3957221324717286</v>
      </c>
      <c r="BC683" s="8">
        <f t="shared" si="269"/>
        <v>0.40497984773846846</v>
      </c>
      <c r="BD683" s="44"/>
      <c r="BE683" s="44"/>
      <c r="BF683" s="8"/>
    </row>
    <row r="684" spans="1:58" x14ac:dyDescent="0.25">
      <c r="A684" s="8">
        <v>528</v>
      </c>
      <c r="B684" s="16" t="s">
        <v>288</v>
      </c>
      <c r="C684" s="8" t="s">
        <v>256</v>
      </c>
      <c r="D684" s="8" t="s">
        <v>58</v>
      </c>
      <c r="E684" s="8" t="s">
        <v>247</v>
      </c>
      <c r="F684" s="8" t="s">
        <v>60</v>
      </c>
      <c r="G684" s="8">
        <v>878</v>
      </c>
      <c r="H684" s="8">
        <v>490</v>
      </c>
      <c r="I684" s="8"/>
      <c r="J684" s="8">
        <v>111</v>
      </c>
      <c r="K684" s="8">
        <v>620</v>
      </c>
      <c r="L684" s="8">
        <v>4461</v>
      </c>
      <c r="M684" s="8">
        <v>133</v>
      </c>
      <c r="N684" s="8">
        <v>9.9</v>
      </c>
      <c r="O684" s="8">
        <v>777</v>
      </c>
      <c r="P684" s="8">
        <v>2500</v>
      </c>
      <c r="Q684" s="8">
        <v>277</v>
      </c>
      <c r="R684" s="8">
        <v>1035</v>
      </c>
      <c r="S684" s="8">
        <v>163</v>
      </c>
      <c r="T684" s="8">
        <v>44</v>
      </c>
      <c r="U684" s="8">
        <v>111</v>
      </c>
      <c r="V684" s="8">
        <v>11</v>
      </c>
      <c r="W684" s="8">
        <v>44</v>
      </c>
      <c r="X684" s="8">
        <v>5.5</v>
      </c>
      <c r="Y684" s="8">
        <v>11</v>
      </c>
      <c r="Z684" s="8">
        <v>1</v>
      </c>
      <c r="AA684" s="8">
        <v>4.2</v>
      </c>
      <c r="AB684" s="8">
        <v>0.46</v>
      </c>
      <c r="AC684" s="8">
        <v>2.9</v>
      </c>
      <c r="AD684" s="8">
        <v>13</v>
      </c>
      <c r="AE684" s="8">
        <v>0.19</v>
      </c>
      <c r="AF684" s="17">
        <f t="shared" si="266"/>
        <v>4984.16</v>
      </c>
      <c r="AG684" s="8">
        <f t="shared" si="271"/>
        <v>125.67510548523205</v>
      </c>
      <c r="AH684" s="19">
        <f t="shared" si="273"/>
        <v>156.33496465470364</v>
      </c>
      <c r="AI684" s="19">
        <f t="shared" si="274"/>
        <v>1.4475998287775942</v>
      </c>
      <c r="AJ684" s="18">
        <f t="shared" si="267"/>
        <v>2.7756465015143279</v>
      </c>
      <c r="AK684" s="18">
        <f t="shared" si="275"/>
        <v>33.541353383458649</v>
      </c>
      <c r="AL684" s="18">
        <f t="shared" si="270"/>
        <v>68.421052631578945</v>
      </c>
      <c r="AM684" s="8">
        <f t="shared" si="276"/>
        <v>1.3036989067432363</v>
      </c>
      <c r="AN684" s="8">
        <f t="shared" si="277"/>
        <v>0.96284210005050841</v>
      </c>
      <c r="AO684" s="8">
        <f t="shared" si="278"/>
        <v>0.70438987113873097</v>
      </c>
      <c r="AP684" s="17">
        <f t="shared" si="279"/>
        <v>24.181818181818183</v>
      </c>
      <c r="AQ684" s="18">
        <f t="shared" si="257"/>
        <v>0.84097278517660679</v>
      </c>
      <c r="AR684" s="17">
        <f t="shared" si="258"/>
        <v>31.666666666666664</v>
      </c>
      <c r="AS684" s="17">
        <f t="shared" si="259"/>
        <v>1062.1428571428571</v>
      </c>
      <c r="AT684" s="17">
        <f t="shared" si="268"/>
        <v>343.15384615384613</v>
      </c>
      <c r="AU684" s="17">
        <f t="shared" si="260"/>
        <v>41.794733184029653</v>
      </c>
      <c r="AV684" s="18">
        <f t="shared" si="261"/>
        <v>7</v>
      </c>
      <c r="AW684" s="18">
        <f t="shared" si="280"/>
        <v>21.381909547738694</v>
      </c>
      <c r="AX684" s="18">
        <f t="shared" si="262"/>
        <v>6.8563685636856366</v>
      </c>
      <c r="AY684" s="8">
        <f t="shared" si="263"/>
        <v>3.0952380952380949</v>
      </c>
      <c r="AZ684" s="8">
        <f t="shared" si="264"/>
        <v>0.157487922705314</v>
      </c>
      <c r="BA684" s="18">
        <f t="shared" si="272"/>
        <v>0.98451895605277517</v>
      </c>
      <c r="BB684" s="20">
        <f t="shared" si="265"/>
        <v>0.27168775612193902</v>
      </c>
      <c r="BC684" s="8">
        <f t="shared" si="269"/>
        <v>7.7458885941644573E-2</v>
      </c>
      <c r="BD684" s="44"/>
      <c r="BE684" s="44"/>
      <c r="BF684" s="8"/>
    </row>
    <row r="685" spans="1:58" x14ac:dyDescent="0.25">
      <c r="A685" s="8">
        <v>529</v>
      </c>
      <c r="B685" s="16" t="s">
        <v>289</v>
      </c>
      <c r="C685" s="8" t="s">
        <v>57</v>
      </c>
      <c r="D685" s="8" t="s">
        <v>58</v>
      </c>
      <c r="E685" s="8" t="s">
        <v>244</v>
      </c>
      <c r="F685" s="8" t="s">
        <v>60</v>
      </c>
      <c r="G685" s="8"/>
      <c r="H685" s="8"/>
      <c r="I685" s="8"/>
      <c r="J685" s="8">
        <v>137</v>
      </c>
      <c r="K685" s="8"/>
      <c r="L685" s="8">
        <v>1525</v>
      </c>
      <c r="M685" s="8">
        <v>82</v>
      </c>
      <c r="N685" s="8">
        <v>122</v>
      </c>
      <c r="O685" s="8">
        <v>1551</v>
      </c>
      <c r="P685" s="8">
        <v>2809</v>
      </c>
      <c r="Q685" s="8">
        <v>291</v>
      </c>
      <c r="R685" s="8">
        <v>915</v>
      </c>
      <c r="S685" s="8">
        <v>93</v>
      </c>
      <c r="T685" s="8">
        <v>23</v>
      </c>
      <c r="U685" s="8">
        <v>49</v>
      </c>
      <c r="V685" s="8">
        <v>5</v>
      </c>
      <c r="W685" s="8">
        <v>21</v>
      </c>
      <c r="X685" s="8">
        <v>3.2</v>
      </c>
      <c r="Y685" s="8">
        <v>6.5</v>
      </c>
      <c r="Z685" s="8">
        <v>0.71</v>
      </c>
      <c r="AA685" s="8">
        <v>3.2</v>
      </c>
      <c r="AB685" s="8">
        <v>0.45</v>
      </c>
      <c r="AC685" s="8"/>
      <c r="AD685" s="8">
        <v>177</v>
      </c>
      <c r="AE685" s="8">
        <v>7</v>
      </c>
      <c r="AF685" s="17">
        <f t="shared" si="266"/>
        <v>5771.0599999999995</v>
      </c>
      <c r="AG685" s="8">
        <f t="shared" si="271"/>
        <v>329.26028481012656</v>
      </c>
      <c r="AH685" s="19">
        <f t="shared" si="273"/>
        <v>230.55108075040781</v>
      </c>
      <c r="AI685" s="19">
        <f t="shared" si="274"/>
        <v>3.2685757764404788</v>
      </c>
      <c r="AJ685" s="18">
        <f t="shared" si="267"/>
        <v>9.710902409146593</v>
      </c>
      <c r="AK685" s="18">
        <f t="shared" si="275"/>
        <v>18.597560975609756</v>
      </c>
      <c r="AL685" s="18">
        <f t="shared" si="270"/>
        <v>25.285714285714285</v>
      </c>
      <c r="AM685" s="8">
        <f t="shared" si="276"/>
        <v>1.011549249952516</v>
      </c>
      <c r="AN685" s="8">
        <f t="shared" si="277"/>
        <v>1.0028731597267948</v>
      </c>
      <c r="AO685" s="8">
        <f t="shared" si="278"/>
        <v>0.79986666361648773</v>
      </c>
      <c r="AP685" s="17">
        <f t="shared" si="279"/>
        <v>25.625</v>
      </c>
      <c r="AQ685" s="18">
        <f t="shared" si="257"/>
        <v>0.89116242038216564</v>
      </c>
      <c r="AR685" s="17">
        <f t="shared" si="258"/>
        <v>25.625</v>
      </c>
      <c r="AS685" s="17">
        <f t="shared" si="259"/>
        <v>476.5625</v>
      </c>
      <c r="AT685" s="17">
        <f t="shared" si="268"/>
        <v>8.6158192090395485</v>
      </c>
      <c r="AU685" s="17">
        <f t="shared" si="260"/>
        <v>22.332741267021905</v>
      </c>
      <c r="AV685" s="18">
        <f t="shared" si="261"/>
        <v>31.653061224489797</v>
      </c>
      <c r="AW685" s="18">
        <f t="shared" si="280"/>
        <v>12.388505025125626</v>
      </c>
      <c r="AX685" s="18">
        <f t="shared" si="262"/>
        <v>4.2949695121951219</v>
      </c>
      <c r="AY685" s="8">
        <f t="shared" si="263"/>
        <v>55.3125</v>
      </c>
      <c r="AZ685" s="8">
        <f t="shared" si="264"/>
        <v>0.10163934426229508</v>
      </c>
      <c r="BA685" s="18">
        <f t="shared" si="272"/>
        <v>0.99305846759520788</v>
      </c>
      <c r="BB685" s="20">
        <f t="shared" si="265"/>
        <v>0.10505747126436782</v>
      </c>
      <c r="BC685" s="8">
        <f t="shared" si="269"/>
        <v>6.3487051654895446E-2</v>
      </c>
      <c r="BD685" s="44"/>
      <c r="BE685" s="44"/>
      <c r="BF685" s="8"/>
    </row>
    <row r="686" spans="1:58" x14ac:dyDescent="0.25">
      <c r="A686" s="8">
        <v>530</v>
      </c>
      <c r="B686" s="16" t="s">
        <v>290</v>
      </c>
      <c r="C686" s="8" t="s">
        <v>291</v>
      </c>
      <c r="D686" s="8" t="s">
        <v>58</v>
      </c>
      <c r="E686" s="8" t="s">
        <v>247</v>
      </c>
      <c r="F686" s="8" t="s">
        <v>60</v>
      </c>
      <c r="G686" s="8">
        <v>687</v>
      </c>
      <c r="H686" s="8">
        <v>138</v>
      </c>
      <c r="I686" s="8"/>
      <c r="J686" s="8">
        <v>122</v>
      </c>
      <c r="K686" s="8">
        <v>224</v>
      </c>
      <c r="L686" s="8">
        <v>2345</v>
      </c>
      <c r="M686" s="8">
        <v>40</v>
      </c>
      <c r="N686" s="8">
        <v>8.6</v>
      </c>
      <c r="O686" s="8">
        <v>160</v>
      </c>
      <c r="P686" s="8">
        <v>501</v>
      </c>
      <c r="Q686" s="8">
        <v>55</v>
      </c>
      <c r="R686" s="8">
        <v>193</v>
      </c>
      <c r="S686" s="8">
        <v>30</v>
      </c>
      <c r="T686" s="8">
        <v>9</v>
      </c>
      <c r="U686" s="8">
        <v>24</v>
      </c>
      <c r="V686" s="8">
        <v>2.5</v>
      </c>
      <c r="W686" s="8">
        <v>12</v>
      </c>
      <c r="X686" s="8">
        <v>1.9</v>
      </c>
      <c r="Y686" s="8">
        <v>4.0999999999999996</v>
      </c>
      <c r="Z686" s="8">
        <v>0.38</v>
      </c>
      <c r="AA686" s="8">
        <v>2</v>
      </c>
      <c r="AB686" s="8">
        <v>0.25</v>
      </c>
      <c r="AC686" s="8">
        <v>1.3</v>
      </c>
      <c r="AD686" s="8">
        <v>15</v>
      </c>
      <c r="AE686" s="8">
        <v>0.56999999999999995</v>
      </c>
      <c r="AF686" s="17">
        <f t="shared" si="266"/>
        <v>995.13</v>
      </c>
      <c r="AG686" s="8">
        <f t="shared" si="271"/>
        <v>54.345991561181435</v>
      </c>
      <c r="AH686" s="19">
        <f t="shared" si="273"/>
        <v>65.792006525285487</v>
      </c>
      <c r="AI686" s="19">
        <f t="shared" si="274"/>
        <v>1.5985658380883672</v>
      </c>
      <c r="AJ686" s="18">
        <f t="shared" si="267"/>
        <v>3.1054852320675108</v>
      </c>
      <c r="AK686" s="18">
        <f t="shared" si="275"/>
        <v>58.625</v>
      </c>
      <c r="AL686" s="18">
        <f t="shared" si="270"/>
        <v>26.315789473684212</v>
      </c>
      <c r="AM686" s="8">
        <f t="shared" si="276"/>
        <v>1.2920641494167056</v>
      </c>
      <c r="AN686" s="8">
        <f t="shared" si="277"/>
        <v>0.98726547027120248</v>
      </c>
      <c r="AO686" s="8">
        <f t="shared" si="278"/>
        <v>0.66531810912171008</v>
      </c>
      <c r="AP686" s="17">
        <f t="shared" si="279"/>
        <v>21.05263157894737</v>
      </c>
      <c r="AQ686" s="18">
        <f t="shared" si="257"/>
        <v>0.73214884344619513</v>
      </c>
      <c r="AR686" s="17">
        <f t="shared" si="258"/>
        <v>20</v>
      </c>
      <c r="AS686" s="17">
        <f t="shared" si="259"/>
        <v>1172.5</v>
      </c>
      <c r="AT686" s="17">
        <f t="shared" si="268"/>
        <v>156.33333333333334</v>
      </c>
      <c r="AU686" s="17">
        <f t="shared" si="260"/>
        <v>15.730017761989341</v>
      </c>
      <c r="AV686" s="18">
        <f t="shared" si="261"/>
        <v>6.666666666666667</v>
      </c>
      <c r="AW686" s="18">
        <f t="shared" si="280"/>
        <v>9.7085427135678373</v>
      </c>
      <c r="AX686" s="18">
        <f t="shared" si="262"/>
        <v>3.9268292682926829</v>
      </c>
      <c r="AY686" s="8">
        <f t="shared" si="263"/>
        <v>7.5</v>
      </c>
      <c r="AZ686" s="8">
        <f t="shared" si="264"/>
        <v>0.15544041450777202</v>
      </c>
      <c r="BA686" s="18">
        <f t="shared" si="272"/>
        <v>0.97675680564348377</v>
      </c>
      <c r="BB686" s="20">
        <f t="shared" si="265"/>
        <v>0.76588529569412189</v>
      </c>
      <c r="BC686" s="8">
        <f t="shared" si="269"/>
        <v>0.16579741379310348</v>
      </c>
      <c r="BD686" s="44"/>
      <c r="BE686" s="44"/>
      <c r="BF686" s="8"/>
    </row>
    <row r="687" spans="1:58" x14ac:dyDescent="0.25">
      <c r="A687" s="8">
        <v>531</v>
      </c>
      <c r="B687" s="16" t="s">
        <v>290</v>
      </c>
      <c r="C687" s="8" t="s">
        <v>291</v>
      </c>
      <c r="D687" s="8" t="s">
        <v>58</v>
      </c>
      <c r="E687" s="8" t="s">
        <v>247</v>
      </c>
      <c r="F687" s="8" t="s">
        <v>60</v>
      </c>
      <c r="G687" s="8">
        <v>601</v>
      </c>
      <c r="H687" s="8">
        <v>146</v>
      </c>
      <c r="I687" s="8"/>
      <c r="J687" s="8">
        <v>111</v>
      </c>
      <c r="K687" s="8">
        <v>222</v>
      </c>
      <c r="L687" s="8">
        <v>2231</v>
      </c>
      <c r="M687" s="8">
        <v>42</v>
      </c>
      <c r="N687" s="8">
        <v>8.3000000000000007</v>
      </c>
      <c r="O687" s="8">
        <v>163</v>
      </c>
      <c r="P687" s="8">
        <v>434</v>
      </c>
      <c r="Q687" s="8">
        <v>54</v>
      </c>
      <c r="R687" s="8">
        <v>198</v>
      </c>
      <c r="S687" s="8">
        <v>32</v>
      </c>
      <c r="T687" s="8">
        <v>8.8000000000000007</v>
      </c>
      <c r="U687" s="8">
        <v>25</v>
      </c>
      <c r="V687" s="8">
        <v>2.7</v>
      </c>
      <c r="W687" s="8">
        <v>13</v>
      </c>
      <c r="X687" s="8">
        <v>2</v>
      </c>
      <c r="Y687" s="8">
        <v>4.3</v>
      </c>
      <c r="Z687" s="8">
        <v>0.44</v>
      </c>
      <c r="AA687" s="8">
        <v>1.7</v>
      </c>
      <c r="AB687" s="8">
        <v>0.26</v>
      </c>
      <c r="AC687" s="8">
        <v>0.98</v>
      </c>
      <c r="AD687" s="8">
        <v>16</v>
      </c>
      <c r="AE687" s="8">
        <v>0.51</v>
      </c>
      <c r="AF687" s="17">
        <f t="shared" si="266"/>
        <v>939.2</v>
      </c>
      <c r="AG687" s="8">
        <f t="shared" si="271"/>
        <v>65.135269297592458</v>
      </c>
      <c r="AH687" s="19">
        <f t="shared" si="273"/>
        <v>67.051146722963253</v>
      </c>
      <c r="AI687" s="19">
        <f t="shared" si="274"/>
        <v>1.5874142266547331</v>
      </c>
      <c r="AJ687" s="18">
        <f t="shared" si="267"/>
        <v>2.9659810126582284</v>
      </c>
      <c r="AK687" s="18">
        <f t="shared" si="275"/>
        <v>53.11904761904762</v>
      </c>
      <c r="AL687" s="18">
        <f t="shared" si="270"/>
        <v>31.372549019607842</v>
      </c>
      <c r="AM687" s="8">
        <f t="shared" si="276"/>
        <v>1.1191459669698598</v>
      </c>
      <c r="AN687" s="8">
        <f t="shared" si="277"/>
        <v>0.91578887877964765</v>
      </c>
      <c r="AO687" s="8">
        <f t="shared" si="278"/>
        <v>0.65754723743817223</v>
      </c>
      <c r="AP687" s="17">
        <f t="shared" si="279"/>
        <v>21</v>
      </c>
      <c r="AQ687" s="18">
        <f t="shared" si="257"/>
        <v>0.73031847133757966</v>
      </c>
      <c r="AR687" s="17">
        <f t="shared" si="258"/>
        <v>24.705882352941178</v>
      </c>
      <c r="AS687" s="17">
        <f t="shared" si="259"/>
        <v>1312.3529411764707</v>
      </c>
      <c r="AT687" s="17">
        <f t="shared" si="268"/>
        <v>139.4375</v>
      </c>
      <c r="AU687" s="17">
        <f t="shared" si="260"/>
        <v>14.788905588195107</v>
      </c>
      <c r="AV687" s="18">
        <f t="shared" si="261"/>
        <v>6.52</v>
      </c>
      <c r="AW687" s="18">
        <f t="shared" si="280"/>
        <v>11.897723913686077</v>
      </c>
      <c r="AX687" s="18">
        <f t="shared" si="262"/>
        <v>5.0047824007651842</v>
      </c>
      <c r="AY687" s="8">
        <f t="shared" si="263"/>
        <v>9.4117647058823533</v>
      </c>
      <c r="AZ687" s="8">
        <f t="shared" si="264"/>
        <v>0.16161616161616163</v>
      </c>
      <c r="BA687" s="18">
        <f t="shared" si="272"/>
        <v>0.97402044293015322</v>
      </c>
      <c r="BB687" s="20">
        <f t="shared" si="265"/>
        <v>0.71025217694183218</v>
      </c>
      <c r="BC687" s="8">
        <f t="shared" si="269"/>
        <v>8.0790450928381968E-2</v>
      </c>
      <c r="BD687" s="44"/>
      <c r="BE687" s="44"/>
      <c r="BF687" s="8"/>
    </row>
    <row r="688" spans="1:58" x14ac:dyDescent="0.25">
      <c r="A688" s="8">
        <v>532</v>
      </c>
      <c r="B688" s="16" t="s">
        <v>290</v>
      </c>
      <c r="C688" s="8" t="s">
        <v>291</v>
      </c>
      <c r="D688" s="8" t="s">
        <v>58</v>
      </c>
      <c r="E688" s="8" t="s">
        <v>247</v>
      </c>
      <c r="F688" s="8" t="s">
        <v>60</v>
      </c>
      <c r="G688" s="8">
        <v>789</v>
      </c>
      <c r="H688" s="8">
        <v>178</v>
      </c>
      <c r="I688" s="8"/>
      <c r="J688" s="8">
        <v>122</v>
      </c>
      <c r="K688" s="8">
        <v>235</v>
      </c>
      <c r="L688" s="8">
        <v>2143</v>
      </c>
      <c r="M688" s="8">
        <v>48</v>
      </c>
      <c r="N688" s="8">
        <v>9.6</v>
      </c>
      <c r="O688" s="8">
        <v>174</v>
      </c>
      <c r="P688" s="8">
        <v>521</v>
      </c>
      <c r="Q688" s="8">
        <v>59</v>
      </c>
      <c r="R688" s="8">
        <v>208</v>
      </c>
      <c r="S688" s="8">
        <v>31</v>
      </c>
      <c r="T688" s="8">
        <v>10</v>
      </c>
      <c r="U688" s="8">
        <v>26</v>
      </c>
      <c r="V688" s="8">
        <v>2.8</v>
      </c>
      <c r="W688" s="8">
        <v>15</v>
      </c>
      <c r="X688" s="8">
        <v>2.5</v>
      </c>
      <c r="Y688" s="8">
        <v>4.8</v>
      </c>
      <c r="Z688" s="8">
        <v>0.63</v>
      </c>
      <c r="AA688" s="8">
        <v>2.2000000000000002</v>
      </c>
      <c r="AB688" s="8">
        <v>0.22</v>
      </c>
      <c r="AC688" s="8">
        <v>2</v>
      </c>
      <c r="AD688" s="8">
        <v>27</v>
      </c>
      <c r="AE688" s="8">
        <v>0.69</v>
      </c>
      <c r="AF688" s="17">
        <f t="shared" si="266"/>
        <v>1057.1500000000001</v>
      </c>
      <c r="AG688" s="8">
        <f t="shared" si="271"/>
        <v>53.728423475258921</v>
      </c>
      <c r="AH688" s="19">
        <f t="shared" si="273"/>
        <v>62.198576301349547</v>
      </c>
      <c r="AI688" s="19">
        <f t="shared" si="274"/>
        <v>1.6130720545277508</v>
      </c>
      <c r="AJ688" s="18">
        <f t="shared" si="267"/>
        <v>3.2682727643936302</v>
      </c>
      <c r="AK688" s="18">
        <f t="shared" si="275"/>
        <v>44.645833333333336</v>
      </c>
      <c r="AL688" s="18">
        <f t="shared" si="270"/>
        <v>39.130434782608695</v>
      </c>
      <c r="AM688" s="8">
        <f t="shared" si="276"/>
        <v>1.2440126022860192</v>
      </c>
      <c r="AN688" s="8">
        <f t="shared" si="277"/>
        <v>1.0367884863170507</v>
      </c>
      <c r="AO688" s="8">
        <f t="shared" si="278"/>
        <v>0.61658805302117414</v>
      </c>
      <c r="AP688" s="17">
        <f t="shared" si="279"/>
        <v>19.2</v>
      </c>
      <c r="AQ688" s="18">
        <f t="shared" si="257"/>
        <v>0.66771974522292998</v>
      </c>
      <c r="AR688" s="17">
        <f t="shared" si="258"/>
        <v>21.818181818181817</v>
      </c>
      <c r="AS688" s="17">
        <f t="shared" si="259"/>
        <v>974.09090909090901</v>
      </c>
      <c r="AT688" s="17">
        <f t="shared" si="268"/>
        <v>79.370370370370367</v>
      </c>
      <c r="AU688" s="17">
        <f t="shared" si="260"/>
        <v>19.861133537865332</v>
      </c>
      <c r="AV688" s="18">
        <f t="shared" si="261"/>
        <v>6.6923076923076925</v>
      </c>
      <c r="AW688" s="18">
        <f t="shared" si="280"/>
        <v>9.5614435815440828</v>
      </c>
      <c r="AX688" s="18">
        <f t="shared" si="262"/>
        <v>4.4623059866962302</v>
      </c>
      <c r="AY688" s="8">
        <f t="shared" si="263"/>
        <v>12.272727272727272</v>
      </c>
      <c r="AZ688" s="8">
        <f t="shared" si="264"/>
        <v>0.14903846153846154</v>
      </c>
      <c r="BA688" s="18">
        <f t="shared" si="272"/>
        <v>0.97337180154188141</v>
      </c>
      <c r="BB688" s="20">
        <f t="shared" si="265"/>
        <v>0.64943700265251991</v>
      </c>
      <c r="BC688" s="8">
        <f t="shared" si="269"/>
        <v>5.3511729939446681E-2</v>
      </c>
      <c r="BD688" s="44"/>
      <c r="BE688" s="44"/>
      <c r="BF688" s="8"/>
    </row>
    <row r="689" spans="1:58" x14ac:dyDescent="0.25">
      <c r="A689" s="8">
        <v>533</v>
      </c>
      <c r="B689" s="16" t="s">
        <v>290</v>
      </c>
      <c r="C689" s="8" t="s">
        <v>291</v>
      </c>
      <c r="D689" s="8" t="s">
        <v>58</v>
      </c>
      <c r="E689" s="8" t="s">
        <v>247</v>
      </c>
      <c r="F689" s="8" t="s">
        <v>60</v>
      </c>
      <c r="G689" s="8">
        <v>766</v>
      </c>
      <c r="H689" s="8">
        <v>47</v>
      </c>
      <c r="I689" s="8"/>
      <c r="J689" s="8">
        <v>120</v>
      </c>
      <c r="K689" s="8">
        <v>342</v>
      </c>
      <c r="L689" s="8">
        <v>2289</v>
      </c>
      <c r="M689" s="8">
        <v>53</v>
      </c>
      <c r="N689" s="8">
        <v>10</v>
      </c>
      <c r="O689" s="8">
        <v>189</v>
      </c>
      <c r="P689" s="8">
        <v>564</v>
      </c>
      <c r="Q689" s="8">
        <v>67</v>
      </c>
      <c r="R689" s="8">
        <v>231</v>
      </c>
      <c r="S689" s="8">
        <v>37</v>
      </c>
      <c r="T689" s="8">
        <v>10</v>
      </c>
      <c r="U689" s="8">
        <v>29</v>
      </c>
      <c r="V689" s="8">
        <v>3</v>
      </c>
      <c r="W689" s="8">
        <v>17</v>
      </c>
      <c r="X689" s="8">
        <v>2.5</v>
      </c>
      <c r="Y689" s="8">
        <v>5.0999999999999996</v>
      </c>
      <c r="Z689" s="8">
        <v>0.56000000000000005</v>
      </c>
      <c r="AA689" s="8">
        <v>2.6</v>
      </c>
      <c r="AB689" s="8">
        <v>0.42</v>
      </c>
      <c r="AC689" s="8">
        <v>1.7</v>
      </c>
      <c r="AD689" s="8">
        <v>29</v>
      </c>
      <c r="AE689" s="8">
        <v>0.76</v>
      </c>
      <c r="AF689" s="17">
        <f t="shared" si="266"/>
        <v>1158.1799999999998</v>
      </c>
      <c r="AG689" s="8">
        <f t="shared" si="271"/>
        <v>49.381694255111974</v>
      </c>
      <c r="AH689" s="19">
        <f t="shared" si="273"/>
        <v>56.973271426778766</v>
      </c>
      <c r="AI689" s="19">
        <f t="shared" si="274"/>
        <v>1.5776754890678941</v>
      </c>
      <c r="AJ689" s="18">
        <f t="shared" si="267"/>
        <v>2.974341430037633</v>
      </c>
      <c r="AK689" s="18">
        <f t="shared" si="275"/>
        <v>43.188679245283019</v>
      </c>
      <c r="AL689" s="18">
        <f t="shared" si="270"/>
        <v>38.157894736842103</v>
      </c>
      <c r="AM689" s="8">
        <f t="shared" si="276"/>
        <v>1.2125467366776819</v>
      </c>
      <c r="AN689" s="8">
        <f t="shared" si="277"/>
        <v>0.89858222930035092</v>
      </c>
      <c r="AO689" s="8">
        <f t="shared" si="278"/>
        <v>0.6540075573207067</v>
      </c>
      <c r="AP689" s="17">
        <f t="shared" si="279"/>
        <v>21.2</v>
      </c>
      <c r="AQ689" s="18">
        <f t="shared" ref="AQ689:AQ784" si="281">IFERROR((M689/1.57)/(X689/0.0546),"")</f>
        <v>0.73727388535031846</v>
      </c>
      <c r="AR689" s="17">
        <f t="shared" ref="AR689:AR784" si="282">IFERROR(M689/AA689,"")</f>
        <v>20.384615384615383</v>
      </c>
      <c r="AS689" s="17">
        <f t="shared" ref="AS689:AS784" si="283">IFERROR(L689/AA689,"")</f>
        <v>880.38461538461536</v>
      </c>
      <c r="AT689" s="17">
        <f t="shared" si="268"/>
        <v>78.931034482758619</v>
      </c>
      <c r="AU689" s="17">
        <f t="shared" ref="AU689:AU784" si="284">IFERROR(($T689/0.0563)/($AB689/0.0246),"")</f>
        <v>10.403450900786604</v>
      </c>
      <c r="AV689" s="18">
        <f t="shared" ref="AV689:AV784" si="285">IFERROR(O689/U689,"")</f>
        <v>6.5172413793103452</v>
      </c>
      <c r="AW689" s="18">
        <f t="shared" si="280"/>
        <v>9.0239659837649775</v>
      </c>
      <c r="AX689" s="18">
        <f t="shared" ref="AX689:AX784" si="286">IFERROR((W689/0.246)/(AA689/0.161),"")</f>
        <v>4.2792370231394621</v>
      </c>
      <c r="AY689" s="8">
        <f t="shared" ref="AY689:AY784" si="287">IFERROR(AD689/AA689,"")</f>
        <v>11.153846153846153</v>
      </c>
      <c r="AZ689" s="8">
        <f t="shared" ref="AZ689:AZ784" si="288">IFERROR(S689/R689,"")</f>
        <v>0.16017316017316016</v>
      </c>
      <c r="BA689" s="18">
        <f t="shared" si="272"/>
        <v>0.97307845067260712</v>
      </c>
      <c r="BB689" s="20">
        <f t="shared" ref="BB689:BB784" si="289">IFERROR((L689/7.25)/(R689/0.457),"")</f>
        <v>0.62461442006269585</v>
      </c>
      <c r="BC689" s="8">
        <f t="shared" si="269"/>
        <v>0.48807427055702923</v>
      </c>
      <c r="BD689" s="44"/>
      <c r="BE689" s="44"/>
      <c r="BF689" s="8"/>
    </row>
    <row r="690" spans="1:58" x14ac:dyDescent="0.25">
      <c r="A690" s="8">
        <v>534</v>
      </c>
      <c r="B690" s="16" t="s">
        <v>292</v>
      </c>
      <c r="C690" s="8" t="s">
        <v>57</v>
      </c>
      <c r="D690" s="8" t="s">
        <v>58</v>
      </c>
      <c r="E690" s="8" t="s">
        <v>244</v>
      </c>
      <c r="F690" s="8" t="s">
        <v>60</v>
      </c>
      <c r="G690" s="8"/>
      <c r="H690" s="8"/>
      <c r="I690" s="8"/>
      <c r="J690" s="8">
        <v>503</v>
      </c>
      <c r="K690" s="8"/>
      <c r="L690" s="8">
        <v>8377</v>
      </c>
      <c r="M690" s="8">
        <v>243</v>
      </c>
      <c r="N690" s="8">
        <v>52</v>
      </c>
      <c r="O690" s="8">
        <v>1122</v>
      </c>
      <c r="P690" s="8">
        <v>2565</v>
      </c>
      <c r="Q690" s="8">
        <v>307</v>
      </c>
      <c r="R690" s="8">
        <v>1213</v>
      </c>
      <c r="S690" s="8">
        <v>201</v>
      </c>
      <c r="T690" s="8">
        <v>57</v>
      </c>
      <c r="U690" s="8">
        <v>153</v>
      </c>
      <c r="V690" s="8">
        <v>16</v>
      </c>
      <c r="W690" s="8">
        <v>73</v>
      </c>
      <c r="X690" s="8">
        <v>11</v>
      </c>
      <c r="Y690" s="8">
        <v>22</v>
      </c>
      <c r="Z690" s="8">
        <v>2.2000000000000002</v>
      </c>
      <c r="AA690" s="8">
        <v>11</v>
      </c>
      <c r="AB690" s="8">
        <v>1.2</v>
      </c>
      <c r="AC690" s="8"/>
      <c r="AD690" s="8">
        <v>43</v>
      </c>
      <c r="AE690" s="8">
        <v>0.12</v>
      </c>
      <c r="AF690" s="17">
        <f t="shared" si="266"/>
        <v>5754.4</v>
      </c>
      <c r="AG690" s="8">
        <f t="shared" si="271"/>
        <v>69.29113924050634</v>
      </c>
      <c r="AH690" s="19">
        <f t="shared" si="273"/>
        <v>61.24351179000444</v>
      </c>
      <c r="AI690" s="19">
        <f t="shared" si="274"/>
        <v>1.7836100472726895</v>
      </c>
      <c r="AJ690" s="18">
        <f t="shared" si="267"/>
        <v>3.2503306253542421</v>
      </c>
      <c r="AK690" s="18">
        <f t="shared" si="275"/>
        <v>34.473251028806587</v>
      </c>
      <c r="AL690" s="18">
        <f t="shared" si="270"/>
        <v>358.33333333333337</v>
      </c>
      <c r="AM690" s="8">
        <f t="shared" si="276"/>
        <v>1.0573272856079117</v>
      </c>
      <c r="AN690" s="8">
        <f t="shared" si="277"/>
        <v>0.95672869109977599</v>
      </c>
      <c r="AO690" s="8">
        <f t="shared" si="278"/>
        <v>0.6870251307085431</v>
      </c>
      <c r="AP690" s="17">
        <f t="shared" si="279"/>
        <v>22.09090909090909</v>
      </c>
      <c r="AQ690" s="18">
        <f t="shared" si="281"/>
        <v>0.76825709322524605</v>
      </c>
      <c r="AR690" s="17">
        <f t="shared" si="282"/>
        <v>22.09090909090909</v>
      </c>
      <c r="AS690" s="17">
        <f t="shared" si="283"/>
        <v>761.5454545454545</v>
      </c>
      <c r="AT690" s="17">
        <f t="shared" si="268"/>
        <v>194.81395348837211</v>
      </c>
      <c r="AU690" s="17">
        <f t="shared" si="284"/>
        <v>20.75488454706927</v>
      </c>
      <c r="AV690" s="18">
        <f t="shared" si="285"/>
        <v>7.333333333333333</v>
      </c>
      <c r="AW690" s="18">
        <f t="shared" si="280"/>
        <v>11.253083599817268</v>
      </c>
      <c r="AX690" s="18">
        <f t="shared" si="286"/>
        <v>4.3433111603843306</v>
      </c>
      <c r="AY690" s="8">
        <f t="shared" si="287"/>
        <v>3.9090909090909092</v>
      </c>
      <c r="AZ690" s="8">
        <f t="shared" si="288"/>
        <v>0.16570486397361914</v>
      </c>
      <c r="BA690" s="18">
        <f t="shared" si="272"/>
        <v>0.97629639927707501</v>
      </c>
      <c r="BB690" s="20">
        <f t="shared" si="289"/>
        <v>0.43531728117804253</v>
      </c>
      <c r="BC690" s="8">
        <f t="shared" si="269"/>
        <v>0.74673008323424495</v>
      </c>
      <c r="BD690" s="44"/>
      <c r="BE690" s="44"/>
      <c r="BF690" s="8"/>
    </row>
    <row r="691" spans="1:58" x14ac:dyDescent="0.25">
      <c r="A691" s="8">
        <v>535</v>
      </c>
      <c r="B691" s="16" t="s">
        <v>293</v>
      </c>
      <c r="C691" s="8" t="s">
        <v>294</v>
      </c>
      <c r="D691" s="8" t="s">
        <v>58</v>
      </c>
      <c r="E691" s="8" t="s">
        <v>247</v>
      </c>
      <c r="F691" s="8" t="s">
        <v>60</v>
      </c>
      <c r="G691" s="8">
        <v>741</v>
      </c>
      <c r="H691" s="8">
        <v>233</v>
      </c>
      <c r="I691" s="8"/>
      <c r="J691" s="8">
        <v>194</v>
      </c>
      <c r="K691" s="8">
        <v>260</v>
      </c>
      <c r="L691" s="8">
        <v>2845</v>
      </c>
      <c r="M691" s="8">
        <v>255</v>
      </c>
      <c r="N691" s="8">
        <v>8.6</v>
      </c>
      <c r="O691" s="8">
        <v>969</v>
      </c>
      <c r="P691" s="8">
        <v>3222</v>
      </c>
      <c r="Q691" s="8">
        <v>360</v>
      </c>
      <c r="R691" s="8">
        <v>1297</v>
      </c>
      <c r="S691" s="8">
        <v>225</v>
      </c>
      <c r="T691" s="8">
        <v>62</v>
      </c>
      <c r="U691" s="8">
        <v>168</v>
      </c>
      <c r="V691" s="8">
        <v>17</v>
      </c>
      <c r="W691" s="8">
        <v>78</v>
      </c>
      <c r="X691" s="8">
        <v>11</v>
      </c>
      <c r="Y691" s="8">
        <v>22</v>
      </c>
      <c r="Z691" s="8">
        <v>1.9</v>
      </c>
      <c r="AA691" s="8">
        <v>8.3000000000000007</v>
      </c>
      <c r="AB691" s="8">
        <v>0.93</v>
      </c>
      <c r="AC691" s="8">
        <v>1.4</v>
      </c>
      <c r="AD691" s="8">
        <v>81</v>
      </c>
      <c r="AE691" s="8">
        <v>2</v>
      </c>
      <c r="AF691" s="17">
        <f t="shared" si="266"/>
        <v>6442.13</v>
      </c>
      <c r="AG691" s="8">
        <f t="shared" si="271"/>
        <v>79.309135275278337</v>
      </c>
      <c r="AH691" s="19">
        <f t="shared" si="273"/>
        <v>101.95601328642465</v>
      </c>
      <c r="AI691" s="19">
        <f t="shared" si="274"/>
        <v>1.440627348408694</v>
      </c>
      <c r="AJ691" s="18">
        <f t="shared" si="267"/>
        <v>2.5076793248945153</v>
      </c>
      <c r="AK691" s="18">
        <f t="shared" si="275"/>
        <v>11.156862745098039</v>
      </c>
      <c r="AL691" s="18">
        <f t="shared" si="270"/>
        <v>40.5</v>
      </c>
      <c r="AM691" s="8">
        <f t="shared" si="276"/>
        <v>1.3197755662761026</v>
      </c>
      <c r="AN691" s="8">
        <f t="shared" si="277"/>
        <v>0.93864954968110137</v>
      </c>
      <c r="AO691" s="8">
        <f t="shared" si="278"/>
        <v>0.70504996609641957</v>
      </c>
      <c r="AP691" s="17">
        <f t="shared" si="279"/>
        <v>23.181818181818183</v>
      </c>
      <c r="AQ691" s="18">
        <f t="shared" si="281"/>
        <v>0.80619571511291244</v>
      </c>
      <c r="AR691" s="17">
        <f t="shared" si="282"/>
        <v>30.722891566265059</v>
      </c>
      <c r="AS691" s="17">
        <f t="shared" si="283"/>
        <v>342.77108433734935</v>
      </c>
      <c r="AT691" s="17">
        <f t="shared" si="268"/>
        <v>35.123456790123456</v>
      </c>
      <c r="AU691" s="17">
        <f t="shared" si="284"/>
        <v>29.129662522202484</v>
      </c>
      <c r="AV691" s="18">
        <f t="shared" si="285"/>
        <v>5.7678571428571432</v>
      </c>
      <c r="AW691" s="18">
        <f t="shared" si="280"/>
        <v>16.375855179512019</v>
      </c>
      <c r="AX691" s="18">
        <f t="shared" si="286"/>
        <v>6.1504554804584188</v>
      </c>
      <c r="AY691" s="8">
        <f t="shared" si="287"/>
        <v>9.759036144578312</v>
      </c>
      <c r="AZ691" s="8">
        <f t="shared" si="288"/>
        <v>0.17347725520431764</v>
      </c>
      <c r="BA691" s="18">
        <f t="shared" si="272"/>
        <v>0.97840310580506751</v>
      </c>
      <c r="BB691" s="20">
        <f t="shared" si="289"/>
        <v>0.13826762023768377</v>
      </c>
      <c r="BC691" s="8">
        <f t="shared" si="269"/>
        <v>0.69954951265459908</v>
      </c>
      <c r="BD691" s="44"/>
      <c r="BE691" s="44"/>
      <c r="BF691" s="8"/>
    </row>
    <row r="692" spans="1:58" x14ac:dyDescent="0.25">
      <c r="A692" s="8">
        <v>536</v>
      </c>
      <c r="B692" s="16" t="s">
        <v>293</v>
      </c>
      <c r="C692" s="8" t="s">
        <v>294</v>
      </c>
      <c r="D692" s="8" t="s">
        <v>58</v>
      </c>
      <c r="E692" s="8" t="s">
        <v>247</v>
      </c>
      <c r="F692" s="8" t="s">
        <v>60</v>
      </c>
      <c r="G692" s="8">
        <v>569</v>
      </c>
      <c r="H692" s="8">
        <v>198</v>
      </c>
      <c r="I692" s="8"/>
      <c r="J692" s="8">
        <v>169</v>
      </c>
      <c r="K692" s="8">
        <v>230</v>
      </c>
      <c r="L692" s="8">
        <v>2820</v>
      </c>
      <c r="M692" s="8">
        <v>207</v>
      </c>
      <c r="N692" s="8">
        <v>7.9</v>
      </c>
      <c r="O692" s="8">
        <v>764</v>
      </c>
      <c r="P692" s="8">
        <v>1971</v>
      </c>
      <c r="Q692" s="8">
        <v>244</v>
      </c>
      <c r="R692" s="8">
        <v>973</v>
      </c>
      <c r="S692" s="8">
        <v>175</v>
      </c>
      <c r="T692" s="8">
        <v>46</v>
      </c>
      <c r="U692" s="8">
        <v>133</v>
      </c>
      <c r="V692" s="8">
        <v>14</v>
      </c>
      <c r="W692" s="8">
        <v>63</v>
      </c>
      <c r="X692" s="8">
        <v>8.9</v>
      </c>
      <c r="Y692" s="8">
        <v>17</v>
      </c>
      <c r="Z692" s="8">
        <v>1.6</v>
      </c>
      <c r="AA692" s="8">
        <v>6.9</v>
      </c>
      <c r="AB692" s="8">
        <v>0.74</v>
      </c>
      <c r="AC692" s="8">
        <v>1.1000000000000001</v>
      </c>
      <c r="AD692" s="8">
        <v>40</v>
      </c>
      <c r="AE692" s="8">
        <v>1.1000000000000001</v>
      </c>
      <c r="AF692" s="17">
        <f t="shared" si="266"/>
        <v>4418.1399999999994</v>
      </c>
      <c r="AG692" s="8">
        <f t="shared" si="271"/>
        <v>75.218002812939517</v>
      </c>
      <c r="AH692" s="19">
        <f t="shared" si="273"/>
        <v>75.024469820554643</v>
      </c>
      <c r="AI692" s="19">
        <f t="shared" si="274"/>
        <v>1.5140784298420218</v>
      </c>
      <c r="AJ692" s="18">
        <f t="shared" si="267"/>
        <v>2.5420614828209769</v>
      </c>
      <c r="AK692" s="18">
        <f t="shared" si="275"/>
        <v>13.623188405797102</v>
      </c>
      <c r="AL692" s="18">
        <f t="shared" si="270"/>
        <v>36.36363636363636</v>
      </c>
      <c r="AM692" s="8">
        <f t="shared" si="276"/>
        <v>1.1044160728658843</v>
      </c>
      <c r="AN692" s="8">
        <f t="shared" si="277"/>
        <v>0.88750472403682779</v>
      </c>
      <c r="AO692" s="8">
        <f t="shared" si="278"/>
        <v>0.70780094395820925</v>
      </c>
      <c r="AP692" s="17">
        <f t="shared" si="279"/>
        <v>23.258426966292134</v>
      </c>
      <c r="AQ692" s="18">
        <f t="shared" si="281"/>
        <v>0.80885994417805762</v>
      </c>
      <c r="AR692" s="17">
        <f t="shared" si="282"/>
        <v>30</v>
      </c>
      <c r="AS692" s="17">
        <f t="shared" si="283"/>
        <v>408.695652173913</v>
      </c>
      <c r="AT692" s="17">
        <f t="shared" si="268"/>
        <v>70.5</v>
      </c>
      <c r="AU692" s="17">
        <f t="shared" si="284"/>
        <v>27.161442081513126</v>
      </c>
      <c r="AV692" s="18">
        <f t="shared" si="285"/>
        <v>5.7443609022556394</v>
      </c>
      <c r="AW692" s="18">
        <f t="shared" si="280"/>
        <v>15.594639865996646</v>
      </c>
      <c r="AX692" s="18">
        <f t="shared" si="286"/>
        <v>5.975609756097561</v>
      </c>
      <c r="AY692" s="8">
        <f t="shared" si="287"/>
        <v>5.7971014492753623</v>
      </c>
      <c r="AZ692" s="8">
        <f t="shared" si="288"/>
        <v>0.17985611510791366</v>
      </c>
      <c r="BA692" s="18">
        <f t="shared" si="272"/>
        <v>0.97461827828000036</v>
      </c>
      <c r="BB692" s="20">
        <f t="shared" si="289"/>
        <v>0.18268986781018534</v>
      </c>
      <c r="BC692" s="8">
        <f t="shared" si="269"/>
        <v>0.62245543894719302</v>
      </c>
      <c r="BD692" s="44"/>
      <c r="BE692" s="44"/>
      <c r="BF692" s="8"/>
    </row>
    <row r="693" spans="1:58" x14ac:dyDescent="0.25">
      <c r="A693" s="8">
        <v>537</v>
      </c>
      <c r="B693" s="16" t="s">
        <v>293</v>
      </c>
      <c r="C693" s="8" t="s">
        <v>295</v>
      </c>
      <c r="D693" s="8" t="s">
        <v>58</v>
      </c>
      <c r="E693" s="8" t="s">
        <v>247</v>
      </c>
      <c r="F693" s="8" t="s">
        <v>60</v>
      </c>
      <c r="G693" s="8">
        <v>432</v>
      </c>
      <c r="H693" s="8">
        <v>161</v>
      </c>
      <c r="I693" s="8"/>
      <c r="J693" s="8">
        <v>72</v>
      </c>
      <c r="K693" s="8">
        <v>460</v>
      </c>
      <c r="L693" s="8">
        <v>1840</v>
      </c>
      <c r="M693" s="8">
        <v>143</v>
      </c>
      <c r="N693" s="8">
        <v>76</v>
      </c>
      <c r="O693" s="8">
        <v>659</v>
      </c>
      <c r="P693" s="8">
        <v>1698</v>
      </c>
      <c r="Q693" s="8">
        <v>191</v>
      </c>
      <c r="R693" s="8">
        <v>775</v>
      </c>
      <c r="S693" s="8">
        <v>135</v>
      </c>
      <c r="T693" s="8">
        <v>35</v>
      </c>
      <c r="U693" s="8">
        <v>104</v>
      </c>
      <c r="V693" s="8">
        <v>10</v>
      </c>
      <c r="W693" s="8">
        <v>44</v>
      </c>
      <c r="X693" s="8">
        <v>6.1</v>
      </c>
      <c r="Y693" s="8">
        <v>11</v>
      </c>
      <c r="Z693" s="8">
        <v>1</v>
      </c>
      <c r="AA693" s="8">
        <v>4.3</v>
      </c>
      <c r="AB693" s="8">
        <v>0.4</v>
      </c>
      <c r="AC693" s="8">
        <v>0.93</v>
      </c>
      <c r="AD693" s="8">
        <v>18</v>
      </c>
      <c r="AE693" s="8">
        <v>4.5999999999999996</v>
      </c>
      <c r="AF693" s="17">
        <f t="shared" si="266"/>
        <v>3673.8</v>
      </c>
      <c r="AG693" s="8">
        <f t="shared" si="271"/>
        <v>104.11048964772839</v>
      </c>
      <c r="AH693" s="19">
        <f t="shared" si="273"/>
        <v>103.71334269130088</v>
      </c>
      <c r="AI693" s="19">
        <f t="shared" si="274"/>
        <v>1.6396515584592353</v>
      </c>
      <c r="AJ693" s="18">
        <f t="shared" si="267"/>
        <v>2.8423816221284581</v>
      </c>
      <c r="AK693" s="18">
        <f t="shared" si="275"/>
        <v>12.867132867132867</v>
      </c>
      <c r="AL693" s="18">
        <f t="shared" si="270"/>
        <v>3.9130434782608701</v>
      </c>
      <c r="AM693" s="8">
        <f t="shared" si="276"/>
        <v>1.1578864763721055</v>
      </c>
      <c r="AN693" s="8">
        <f t="shared" si="277"/>
        <v>0.86944512557159193</v>
      </c>
      <c r="AO693" s="8">
        <f t="shared" si="278"/>
        <v>0.7087788712381663</v>
      </c>
      <c r="AP693" s="17">
        <f t="shared" si="279"/>
        <v>23.442622950819672</v>
      </c>
      <c r="AQ693" s="18">
        <f t="shared" si="281"/>
        <v>0.81526574083742309</v>
      </c>
      <c r="AR693" s="17">
        <f t="shared" si="282"/>
        <v>33.255813953488371</v>
      </c>
      <c r="AS693" s="17">
        <f t="shared" si="283"/>
        <v>427.90697674418607</v>
      </c>
      <c r="AT693" s="17">
        <f t="shared" si="268"/>
        <v>102.22222222222223</v>
      </c>
      <c r="AU693" s="17">
        <f t="shared" si="284"/>
        <v>38.232682060390758</v>
      </c>
      <c r="AV693" s="18">
        <f t="shared" si="285"/>
        <v>6.3365384615384617</v>
      </c>
      <c r="AW693" s="18">
        <f t="shared" si="280"/>
        <v>19.567605469206494</v>
      </c>
      <c r="AX693" s="18">
        <f t="shared" si="286"/>
        <v>6.6969181319720184</v>
      </c>
      <c r="AY693" s="8">
        <f t="shared" si="287"/>
        <v>4.1860465116279073</v>
      </c>
      <c r="AZ693" s="8">
        <f t="shared" si="288"/>
        <v>0.17419354838709677</v>
      </c>
      <c r="BA693" s="18">
        <f t="shared" si="272"/>
        <v>0.97909521476400452</v>
      </c>
      <c r="BB693" s="20">
        <f t="shared" si="289"/>
        <v>0.14965606229143494</v>
      </c>
      <c r="BC693" s="8">
        <f t="shared" si="269"/>
        <v>0.89293321693583583</v>
      </c>
      <c r="BD693" s="44"/>
      <c r="BE693" s="44"/>
      <c r="BF693" s="8"/>
    </row>
    <row r="694" spans="1:58" x14ac:dyDescent="0.25">
      <c r="A694" s="8">
        <v>538</v>
      </c>
      <c r="B694" s="16" t="s">
        <v>293</v>
      </c>
      <c r="C694" s="8" t="s">
        <v>295</v>
      </c>
      <c r="D694" s="8" t="s">
        <v>58</v>
      </c>
      <c r="E694" s="8" t="s">
        <v>247</v>
      </c>
      <c r="F694" s="8" t="s">
        <v>60</v>
      </c>
      <c r="G694" s="8">
        <v>450</v>
      </c>
      <c r="H694" s="8">
        <v>44</v>
      </c>
      <c r="I694" s="8"/>
      <c r="J694" s="8">
        <v>94</v>
      </c>
      <c r="K694" s="8">
        <v>430</v>
      </c>
      <c r="L694" s="8">
        <v>1952</v>
      </c>
      <c r="M694" s="8">
        <v>132</v>
      </c>
      <c r="N694" s="8">
        <v>102</v>
      </c>
      <c r="O694" s="8">
        <v>646</v>
      </c>
      <c r="P694" s="8">
        <v>1563</v>
      </c>
      <c r="Q694" s="8">
        <v>186</v>
      </c>
      <c r="R694" s="8">
        <v>745</v>
      </c>
      <c r="S694" s="8">
        <v>128</v>
      </c>
      <c r="T694" s="8">
        <v>34</v>
      </c>
      <c r="U694" s="8">
        <v>98</v>
      </c>
      <c r="V694" s="8">
        <v>9.8000000000000007</v>
      </c>
      <c r="W694" s="8">
        <v>41</v>
      </c>
      <c r="X694" s="8">
        <v>5.8</v>
      </c>
      <c r="Y694" s="8">
        <v>11</v>
      </c>
      <c r="Z694" s="8">
        <v>0.97</v>
      </c>
      <c r="AA694" s="8">
        <v>4</v>
      </c>
      <c r="AB694" s="8">
        <v>0.44</v>
      </c>
      <c r="AC694" s="8">
        <v>0.98</v>
      </c>
      <c r="AD694" s="8">
        <v>15</v>
      </c>
      <c r="AE694" s="8">
        <v>3.9</v>
      </c>
      <c r="AF694" s="17">
        <f t="shared" si="266"/>
        <v>3473.01</v>
      </c>
      <c r="AG694" s="8">
        <f t="shared" si="271"/>
        <v>109.71097046413503</v>
      </c>
      <c r="AH694" s="19">
        <f t="shared" si="273"/>
        <v>102.62765089722676</v>
      </c>
      <c r="AI694" s="19">
        <f t="shared" si="274"/>
        <v>1.6720301305468244</v>
      </c>
      <c r="AJ694" s="18">
        <f t="shared" si="267"/>
        <v>2.93868670886076</v>
      </c>
      <c r="AK694" s="18">
        <f t="shared" si="275"/>
        <v>14.787878787878787</v>
      </c>
      <c r="AL694" s="18">
        <f t="shared" si="270"/>
        <v>3.8461538461538463</v>
      </c>
      <c r="AM694" s="8">
        <f t="shared" si="276"/>
        <v>1.0908723488493473</v>
      </c>
      <c r="AN694" s="8">
        <f t="shared" si="277"/>
        <v>0.8935494275523812</v>
      </c>
      <c r="AO694" s="8">
        <f t="shared" si="278"/>
        <v>0.69291671674077648</v>
      </c>
      <c r="AP694" s="17">
        <f t="shared" si="279"/>
        <v>22.758620689655174</v>
      </c>
      <c r="AQ694" s="18">
        <f t="shared" si="281"/>
        <v>0.79147814627717994</v>
      </c>
      <c r="AR694" s="17">
        <f t="shared" si="282"/>
        <v>33</v>
      </c>
      <c r="AS694" s="17">
        <f t="shared" si="283"/>
        <v>488</v>
      </c>
      <c r="AT694" s="17">
        <f t="shared" si="268"/>
        <v>130.13333333333333</v>
      </c>
      <c r="AU694" s="17">
        <f t="shared" si="284"/>
        <v>33.763927014371063</v>
      </c>
      <c r="AV694" s="18">
        <f t="shared" si="285"/>
        <v>6.591836734693878</v>
      </c>
      <c r="AW694" s="18">
        <f t="shared" si="280"/>
        <v>19.821608040201003</v>
      </c>
      <c r="AX694" s="18">
        <f t="shared" si="286"/>
        <v>6.708333333333333</v>
      </c>
      <c r="AY694" s="8">
        <f t="shared" si="287"/>
        <v>3.75</v>
      </c>
      <c r="AZ694" s="8">
        <f t="shared" si="288"/>
        <v>0.17181208053691274</v>
      </c>
      <c r="BA694" s="18">
        <f t="shared" si="272"/>
        <v>0.97897788949643094</v>
      </c>
      <c r="BB694" s="20">
        <f t="shared" si="289"/>
        <v>0.16515880583198334</v>
      </c>
      <c r="BC694" s="8">
        <f t="shared" si="269"/>
        <v>2.0060140897293293</v>
      </c>
      <c r="BD694" s="44"/>
      <c r="BE694" s="44"/>
      <c r="BF694" s="8"/>
    </row>
    <row r="695" spans="1:58" x14ac:dyDescent="0.25">
      <c r="A695" s="8">
        <v>539</v>
      </c>
      <c r="B695" s="16" t="s">
        <v>296</v>
      </c>
      <c r="C695" s="8" t="s">
        <v>57</v>
      </c>
      <c r="D695" s="8" t="s">
        <v>58</v>
      </c>
      <c r="E695" s="8" t="s">
        <v>297</v>
      </c>
      <c r="F695" s="8" t="s">
        <v>60</v>
      </c>
      <c r="G695" s="8"/>
      <c r="H695" s="8"/>
      <c r="I695" s="8"/>
      <c r="J695" s="8"/>
      <c r="K695" s="8"/>
      <c r="L695" s="8">
        <v>3200</v>
      </c>
      <c r="M695" s="8">
        <v>634</v>
      </c>
      <c r="N695" s="8"/>
      <c r="O695" s="8">
        <v>2264</v>
      </c>
      <c r="P695" s="8">
        <v>4647</v>
      </c>
      <c r="Q695" s="8">
        <v>697</v>
      </c>
      <c r="R695" s="8">
        <v>2802</v>
      </c>
      <c r="S695" s="8">
        <v>472</v>
      </c>
      <c r="T695" s="8">
        <v>131</v>
      </c>
      <c r="U695" s="8">
        <v>319</v>
      </c>
      <c r="V695" s="8"/>
      <c r="W695" s="8">
        <v>178</v>
      </c>
      <c r="X695" s="8">
        <v>30</v>
      </c>
      <c r="Y695" s="8">
        <v>47</v>
      </c>
      <c r="Z695" s="8"/>
      <c r="AA695" s="8">
        <v>28</v>
      </c>
      <c r="AB695" s="8">
        <v>3.2</v>
      </c>
      <c r="AC695" s="8"/>
      <c r="AD695" s="8"/>
      <c r="AE695" s="8"/>
      <c r="AF695" s="17">
        <f t="shared" si="266"/>
        <v>11618.2</v>
      </c>
      <c r="AG695" s="8">
        <f t="shared" si="271"/>
        <v>54.9282700421941</v>
      </c>
      <c r="AH695" s="19">
        <f t="shared" si="273"/>
        <v>43.589314845024468</v>
      </c>
      <c r="AI695" s="19">
        <f t="shared" si="274"/>
        <v>1.5580311832717439</v>
      </c>
      <c r="AJ695" s="18">
        <f t="shared" si="267"/>
        <v>2.7929628835013949</v>
      </c>
      <c r="AK695" s="18">
        <f t="shared" si="275"/>
        <v>5.0473186119873814</v>
      </c>
      <c r="AL695" s="18" t="str">
        <f t="shared" si="270"/>
        <v/>
      </c>
      <c r="AM695" s="8">
        <f t="shared" si="276"/>
        <v>0.89496439696187613</v>
      </c>
      <c r="AN695" s="8">
        <f t="shared" si="277"/>
        <v>0.99371682105474135</v>
      </c>
      <c r="AO695" s="8">
        <f t="shared" si="278"/>
        <v>0.68100128760832335</v>
      </c>
      <c r="AP695" s="17">
        <f t="shared" si="279"/>
        <v>21.133333333333333</v>
      </c>
      <c r="AQ695" s="18">
        <f t="shared" si="281"/>
        <v>0.73495541401273901</v>
      </c>
      <c r="AR695" s="17">
        <f t="shared" si="282"/>
        <v>22.642857142857142</v>
      </c>
      <c r="AS695" s="17">
        <f t="shared" si="283"/>
        <v>114.28571428571429</v>
      </c>
      <c r="AT695" s="17" t="str">
        <f t="shared" si="268"/>
        <v/>
      </c>
      <c r="AU695" s="17">
        <f t="shared" si="284"/>
        <v>17.887433392539961</v>
      </c>
      <c r="AV695" s="18">
        <f t="shared" si="285"/>
        <v>7.0971786833855797</v>
      </c>
      <c r="AW695" s="18">
        <f t="shared" si="280"/>
        <v>9.2173366834170842</v>
      </c>
      <c r="AX695" s="18">
        <f t="shared" si="286"/>
        <v>4.1605691056910574</v>
      </c>
      <c r="AY695" s="8">
        <f t="shared" si="287"/>
        <v>0</v>
      </c>
      <c r="AZ695" s="8">
        <f t="shared" si="288"/>
        <v>0.1684511063526053</v>
      </c>
      <c r="BA695" s="18">
        <f t="shared" si="272"/>
        <v>0.97536623573359038</v>
      </c>
      <c r="BB695" s="20">
        <f t="shared" si="289"/>
        <v>7.1987988874941539E-2</v>
      </c>
      <c r="BC695" s="8">
        <f t="shared" si="269"/>
        <v>1.6966722464010715</v>
      </c>
      <c r="BD695" s="44"/>
      <c r="BE695" s="44"/>
      <c r="BF695" s="8"/>
    </row>
    <row r="696" spans="1:58" x14ac:dyDescent="0.25">
      <c r="A696" s="8">
        <v>540</v>
      </c>
      <c r="B696" s="16" t="s">
        <v>296</v>
      </c>
      <c r="C696" s="8" t="s">
        <v>57</v>
      </c>
      <c r="D696" s="8" t="s">
        <v>58</v>
      </c>
      <c r="E696" s="8" t="s">
        <v>297</v>
      </c>
      <c r="F696" s="8" t="s">
        <v>60</v>
      </c>
      <c r="G696" s="8"/>
      <c r="H696" s="8"/>
      <c r="I696" s="8"/>
      <c r="J696" s="8"/>
      <c r="K696" s="8"/>
      <c r="L696" s="8">
        <v>3262</v>
      </c>
      <c r="M696" s="8">
        <v>660</v>
      </c>
      <c r="N696" s="8"/>
      <c r="O696" s="8">
        <v>2342</v>
      </c>
      <c r="P696" s="8">
        <v>4794</v>
      </c>
      <c r="Q696" s="8">
        <v>690</v>
      </c>
      <c r="R696" s="8">
        <v>2644</v>
      </c>
      <c r="S696" s="8">
        <v>450</v>
      </c>
      <c r="T696" s="8">
        <v>139</v>
      </c>
      <c r="U696" s="8">
        <v>314</v>
      </c>
      <c r="V696" s="8"/>
      <c r="W696" s="8">
        <v>189</v>
      </c>
      <c r="X696" s="8">
        <v>30</v>
      </c>
      <c r="Y696" s="8">
        <v>48</v>
      </c>
      <c r="Z696" s="8"/>
      <c r="AA696" s="8">
        <v>25</v>
      </c>
      <c r="AB696" s="8">
        <v>3.4</v>
      </c>
      <c r="AC696" s="8"/>
      <c r="AD696" s="8"/>
      <c r="AE696" s="8"/>
      <c r="AF696" s="17">
        <f t="shared" si="266"/>
        <v>11668.4</v>
      </c>
      <c r="AG696" s="8">
        <f t="shared" si="271"/>
        <v>63.639156118143461</v>
      </c>
      <c r="AH696" s="19">
        <f t="shared" si="273"/>
        <v>50.364371941272431</v>
      </c>
      <c r="AI696" s="19">
        <f t="shared" si="274"/>
        <v>1.7080213459979448</v>
      </c>
      <c r="AJ696" s="18">
        <f t="shared" si="267"/>
        <v>3.0304360056258797</v>
      </c>
      <c r="AK696" s="18">
        <f t="shared" si="275"/>
        <v>4.9424242424242424</v>
      </c>
      <c r="AL696" s="18" t="str">
        <f t="shared" si="270"/>
        <v/>
      </c>
      <c r="AM696" s="8">
        <f t="shared" si="276"/>
        <v>0.91236312812383369</v>
      </c>
      <c r="AN696" s="8">
        <f t="shared" si="277"/>
        <v>1.0884322613753306</v>
      </c>
      <c r="AO696" s="8">
        <f t="shared" si="278"/>
        <v>0.69581139460882213</v>
      </c>
      <c r="AP696" s="17">
        <f t="shared" si="279"/>
        <v>22</v>
      </c>
      <c r="AQ696" s="18">
        <f t="shared" si="281"/>
        <v>0.76509554140127389</v>
      </c>
      <c r="AR696" s="17">
        <f t="shared" si="282"/>
        <v>26.4</v>
      </c>
      <c r="AS696" s="17">
        <f t="shared" si="283"/>
        <v>130.47999999999999</v>
      </c>
      <c r="AT696" s="17" t="str">
        <f t="shared" si="268"/>
        <v/>
      </c>
      <c r="AU696" s="17">
        <f t="shared" si="284"/>
        <v>17.863337164350639</v>
      </c>
      <c r="AV696" s="18">
        <f t="shared" si="285"/>
        <v>7.4585987261146496</v>
      </c>
      <c r="AW696" s="18">
        <f t="shared" si="280"/>
        <v>10.161608040201004</v>
      </c>
      <c r="AX696" s="18">
        <f t="shared" si="286"/>
        <v>4.94780487804878</v>
      </c>
      <c r="AY696" s="8">
        <f t="shared" si="287"/>
        <v>0</v>
      </c>
      <c r="AZ696" s="8">
        <f t="shared" si="288"/>
        <v>0.17019667170953101</v>
      </c>
      <c r="BA696" s="18">
        <f t="shared" si="272"/>
        <v>0.9746837612697542</v>
      </c>
      <c r="BB696" s="20">
        <f t="shared" si="289"/>
        <v>7.7767958683290728E-2</v>
      </c>
      <c r="BC696" s="8">
        <f t="shared" si="269"/>
        <v>1.7797066983749505</v>
      </c>
      <c r="BD696" s="44"/>
      <c r="BE696" s="44"/>
      <c r="BF696" s="8"/>
    </row>
    <row r="697" spans="1:58" x14ac:dyDescent="0.25">
      <c r="A697" s="8">
        <v>541</v>
      </c>
      <c r="B697" s="16" t="s">
        <v>296</v>
      </c>
      <c r="C697" s="8" t="s">
        <v>57</v>
      </c>
      <c r="D697" s="8" t="s">
        <v>58</v>
      </c>
      <c r="E697" s="8" t="s">
        <v>297</v>
      </c>
      <c r="F697" s="8" t="s">
        <v>60</v>
      </c>
      <c r="G697" s="8"/>
      <c r="H697" s="8"/>
      <c r="I697" s="8"/>
      <c r="J697" s="8"/>
      <c r="K697" s="8"/>
      <c r="L697" s="8">
        <v>3240</v>
      </c>
      <c r="M697" s="8">
        <v>737</v>
      </c>
      <c r="N697" s="8"/>
      <c r="O697" s="8">
        <v>2616</v>
      </c>
      <c r="P697" s="8">
        <v>5437</v>
      </c>
      <c r="Q697" s="8">
        <v>764</v>
      </c>
      <c r="R697" s="8">
        <v>2919</v>
      </c>
      <c r="S697" s="8">
        <v>535</v>
      </c>
      <c r="T697" s="8">
        <v>145</v>
      </c>
      <c r="U697" s="8">
        <v>353</v>
      </c>
      <c r="V697" s="8"/>
      <c r="W697" s="8">
        <v>200</v>
      </c>
      <c r="X697" s="8">
        <v>32</v>
      </c>
      <c r="Y697" s="8">
        <v>49</v>
      </c>
      <c r="Z697" s="8"/>
      <c r="AA697" s="8">
        <v>30</v>
      </c>
      <c r="AB697" s="8">
        <v>3.2</v>
      </c>
      <c r="AC697" s="8"/>
      <c r="AD697" s="8"/>
      <c r="AE697" s="8"/>
      <c r="AF697" s="17">
        <f t="shared" si="266"/>
        <v>13083.2</v>
      </c>
      <c r="AG697" s="8">
        <f t="shared" si="271"/>
        <v>59.237130801687762</v>
      </c>
      <c r="AH697" s="19">
        <f t="shared" si="273"/>
        <v>47.599619358346921</v>
      </c>
      <c r="AI697" s="19">
        <f t="shared" si="274"/>
        <v>1.7281104591914174</v>
      </c>
      <c r="AJ697" s="18">
        <f t="shared" si="267"/>
        <v>2.8471785165030172</v>
      </c>
      <c r="AK697" s="18">
        <f t="shared" si="275"/>
        <v>4.3962008141112623</v>
      </c>
      <c r="AL697" s="18" t="str">
        <f t="shared" si="270"/>
        <v/>
      </c>
      <c r="AM697" s="8">
        <f t="shared" si="276"/>
        <v>0.93042521285973023</v>
      </c>
      <c r="AN697" s="8">
        <f t="shared" si="277"/>
        <v>0.98211296686929683</v>
      </c>
      <c r="AO697" s="8">
        <f t="shared" si="278"/>
        <v>0.73027013628537152</v>
      </c>
      <c r="AP697" s="17">
        <f t="shared" si="279"/>
        <v>23.03125</v>
      </c>
      <c r="AQ697" s="18">
        <f t="shared" si="281"/>
        <v>0.80095939490445855</v>
      </c>
      <c r="AR697" s="17">
        <f t="shared" si="282"/>
        <v>24.566666666666666</v>
      </c>
      <c r="AS697" s="17">
        <f t="shared" si="283"/>
        <v>108</v>
      </c>
      <c r="AT697" s="17" t="str">
        <f t="shared" si="268"/>
        <v/>
      </c>
      <c r="AU697" s="17">
        <f t="shared" si="284"/>
        <v>19.799067495559498</v>
      </c>
      <c r="AV697" s="18">
        <f t="shared" si="285"/>
        <v>7.4107648725212467</v>
      </c>
      <c r="AW697" s="18">
        <f t="shared" si="280"/>
        <v>9.5197654941373528</v>
      </c>
      <c r="AX697" s="18">
        <f t="shared" si="286"/>
        <v>4.3631436314363139</v>
      </c>
      <c r="AY697" s="8">
        <f t="shared" si="287"/>
        <v>0</v>
      </c>
      <c r="AZ697" s="8">
        <f t="shared" si="288"/>
        <v>0.18328194587187394</v>
      </c>
      <c r="BA697" s="18">
        <f t="shared" si="272"/>
        <v>0.97598446863152744</v>
      </c>
      <c r="BB697" s="20">
        <f t="shared" si="289"/>
        <v>6.9966332352836946E-2</v>
      </c>
      <c r="BC697" s="8">
        <f t="shared" si="269"/>
        <v>1.0478778060634113</v>
      </c>
      <c r="BD697" s="44"/>
      <c r="BE697" s="44"/>
      <c r="BF697" s="8"/>
    </row>
    <row r="698" spans="1:58" x14ac:dyDescent="0.25">
      <c r="A698" s="8">
        <v>542</v>
      </c>
      <c r="B698" s="16" t="s">
        <v>296</v>
      </c>
      <c r="C698" s="8" t="s">
        <v>57</v>
      </c>
      <c r="D698" s="8" t="s">
        <v>58</v>
      </c>
      <c r="E698" s="8" t="s">
        <v>297</v>
      </c>
      <c r="F698" s="8" t="s">
        <v>60</v>
      </c>
      <c r="G698" s="8"/>
      <c r="H698" s="8"/>
      <c r="I698" s="8"/>
      <c r="J698" s="8"/>
      <c r="K698" s="8"/>
      <c r="L698" s="8">
        <v>3153</v>
      </c>
      <c r="M698" s="8">
        <v>667</v>
      </c>
      <c r="N698" s="8"/>
      <c r="O698" s="8">
        <v>2047</v>
      </c>
      <c r="P698" s="8">
        <v>4473</v>
      </c>
      <c r="Q698" s="8">
        <v>602</v>
      </c>
      <c r="R698" s="8">
        <v>2312</v>
      </c>
      <c r="S698" s="8">
        <v>414</v>
      </c>
      <c r="T698" s="8">
        <v>126</v>
      </c>
      <c r="U698" s="8">
        <v>301</v>
      </c>
      <c r="V698" s="8"/>
      <c r="W698" s="8">
        <v>180</v>
      </c>
      <c r="X698" s="8">
        <v>28</v>
      </c>
      <c r="Y698" s="8">
        <v>48</v>
      </c>
      <c r="Z698" s="8"/>
      <c r="AA698" s="8">
        <v>29</v>
      </c>
      <c r="AB698" s="8">
        <v>3.9</v>
      </c>
      <c r="AC698" s="8"/>
      <c r="AD698" s="8"/>
      <c r="AE698" s="8"/>
      <c r="AF698" s="17">
        <f t="shared" si="266"/>
        <v>10563.9</v>
      </c>
      <c r="AG698" s="8">
        <f t="shared" si="271"/>
        <v>47.950967554197589</v>
      </c>
      <c r="AH698" s="19">
        <f t="shared" si="273"/>
        <v>40.510378579062831</v>
      </c>
      <c r="AI698" s="19">
        <f t="shared" si="274"/>
        <v>1.7072529309564486</v>
      </c>
      <c r="AJ698" s="18">
        <f t="shared" si="267"/>
        <v>2.8790436005625888</v>
      </c>
      <c r="AK698" s="18">
        <f t="shared" si="275"/>
        <v>4.7271364317841078</v>
      </c>
      <c r="AL698" s="18" t="str">
        <f t="shared" si="270"/>
        <v/>
      </c>
      <c r="AM698" s="8">
        <f t="shared" si="276"/>
        <v>0.97483119381280503</v>
      </c>
      <c r="AN698" s="8">
        <f t="shared" si="277"/>
        <v>1.0506179422179165</v>
      </c>
      <c r="AO698" s="8">
        <f t="shared" si="278"/>
        <v>0.7485624045901984</v>
      </c>
      <c r="AP698" s="17">
        <f t="shared" si="279"/>
        <v>23.821428571428573</v>
      </c>
      <c r="AQ698" s="18">
        <f t="shared" si="281"/>
        <v>0.82843949044585985</v>
      </c>
      <c r="AR698" s="17">
        <f t="shared" si="282"/>
        <v>23</v>
      </c>
      <c r="AS698" s="17">
        <f t="shared" si="283"/>
        <v>108.72413793103448</v>
      </c>
      <c r="AT698" s="17" t="str">
        <f t="shared" si="268"/>
        <v/>
      </c>
      <c r="AU698" s="17">
        <f t="shared" si="284"/>
        <v>14.116682606913514</v>
      </c>
      <c r="AV698" s="18">
        <f t="shared" si="285"/>
        <v>6.8006644518272426</v>
      </c>
      <c r="AW698" s="18">
        <f t="shared" si="280"/>
        <v>8.3973314850112626</v>
      </c>
      <c r="AX698" s="18">
        <f t="shared" si="286"/>
        <v>4.0622371740958787</v>
      </c>
      <c r="AY698" s="8">
        <f t="shared" si="287"/>
        <v>0</v>
      </c>
      <c r="AZ698" s="8">
        <f t="shared" si="288"/>
        <v>0.17906574394463667</v>
      </c>
      <c r="BA698" s="18">
        <f t="shared" si="272"/>
        <v>0.97265214551444068</v>
      </c>
      <c r="BB698" s="20">
        <f t="shared" si="289"/>
        <v>8.5963548502565337E-2</v>
      </c>
      <c r="BC698" s="8">
        <f t="shared" si="269"/>
        <v>0.82722758620689651</v>
      </c>
      <c r="BD698" s="44"/>
      <c r="BE698" s="44"/>
      <c r="BF698" s="8"/>
    </row>
    <row r="699" spans="1:58" x14ac:dyDescent="0.25">
      <c r="A699" s="8">
        <v>543</v>
      </c>
      <c r="B699" s="16" t="s">
        <v>296</v>
      </c>
      <c r="C699" s="8" t="s">
        <v>57</v>
      </c>
      <c r="D699" s="8" t="s">
        <v>58</v>
      </c>
      <c r="E699" s="8" t="s">
        <v>297</v>
      </c>
      <c r="F699" s="8" t="s">
        <v>60</v>
      </c>
      <c r="G699" s="8"/>
      <c r="H699" s="8"/>
      <c r="I699" s="8"/>
      <c r="J699" s="8"/>
      <c r="K699" s="8"/>
      <c r="L699" s="8">
        <v>3127</v>
      </c>
      <c r="M699" s="8">
        <v>684</v>
      </c>
      <c r="N699" s="8"/>
      <c r="O699" s="8">
        <v>2278</v>
      </c>
      <c r="P699" s="8">
        <v>4744</v>
      </c>
      <c r="Q699" s="8">
        <v>704</v>
      </c>
      <c r="R699" s="8">
        <v>2662</v>
      </c>
      <c r="S699" s="8">
        <v>461</v>
      </c>
      <c r="T699" s="8">
        <v>128</v>
      </c>
      <c r="U699" s="8">
        <v>334</v>
      </c>
      <c r="V699" s="8"/>
      <c r="W699" s="8">
        <v>178</v>
      </c>
      <c r="X699" s="8">
        <v>29</v>
      </c>
      <c r="Y699" s="8">
        <v>48</v>
      </c>
      <c r="Z699" s="8"/>
      <c r="AA699" s="8">
        <v>29</v>
      </c>
      <c r="AB699" s="8">
        <v>3.3</v>
      </c>
      <c r="AC699" s="8"/>
      <c r="AD699" s="8"/>
      <c r="AE699" s="8"/>
      <c r="AF699" s="17">
        <f t="shared" si="266"/>
        <v>11598.3</v>
      </c>
      <c r="AG699" s="8">
        <f t="shared" si="271"/>
        <v>53.36214171395315</v>
      </c>
      <c r="AH699" s="19">
        <f t="shared" si="273"/>
        <v>42.964729706924679</v>
      </c>
      <c r="AI699" s="19">
        <f t="shared" si="274"/>
        <v>1.6501123802096707</v>
      </c>
      <c r="AJ699" s="18">
        <f t="shared" si="267"/>
        <v>2.8772893269996436</v>
      </c>
      <c r="AK699" s="18">
        <f t="shared" si="275"/>
        <v>4.5716374269005851</v>
      </c>
      <c r="AL699" s="18" t="str">
        <f t="shared" si="270"/>
        <v/>
      </c>
      <c r="AM699" s="8">
        <f t="shared" si="276"/>
        <v>0.90629415170467365</v>
      </c>
      <c r="AN699" s="8">
        <f t="shared" si="277"/>
        <v>0.96016077529982591</v>
      </c>
      <c r="AO699" s="8">
        <f t="shared" si="278"/>
        <v>0.75213091144153776</v>
      </c>
      <c r="AP699" s="17">
        <f t="shared" si="279"/>
        <v>23.586206896551722</v>
      </c>
      <c r="AQ699" s="18">
        <f t="shared" si="281"/>
        <v>0.82025916977816826</v>
      </c>
      <c r="AR699" s="17">
        <f t="shared" si="282"/>
        <v>23.586206896551722</v>
      </c>
      <c r="AS699" s="17">
        <f t="shared" si="283"/>
        <v>107.82758620689656</v>
      </c>
      <c r="AT699" s="17" t="str">
        <f t="shared" si="268"/>
        <v/>
      </c>
      <c r="AU699" s="17">
        <f t="shared" si="284"/>
        <v>16.948167285645084</v>
      </c>
      <c r="AV699" s="18">
        <f t="shared" si="285"/>
        <v>6.8203592814371259</v>
      </c>
      <c r="AW699" s="18">
        <f t="shared" si="280"/>
        <v>9.3179691561254536</v>
      </c>
      <c r="AX699" s="18">
        <f t="shared" si="286"/>
        <v>4.0171012054948134</v>
      </c>
      <c r="AY699" s="8">
        <f t="shared" si="287"/>
        <v>0</v>
      </c>
      <c r="AZ699" s="8">
        <f t="shared" si="288"/>
        <v>0.17317806160781368</v>
      </c>
      <c r="BA699" s="18">
        <f t="shared" si="272"/>
        <v>0.97522912840674936</v>
      </c>
      <c r="BB699" s="20">
        <f t="shared" si="289"/>
        <v>7.4045389776937226E-2</v>
      </c>
      <c r="BC699" s="8">
        <f t="shared" si="269"/>
        <v>1.5379591836734696</v>
      </c>
      <c r="BD699" s="44"/>
      <c r="BE699" s="44"/>
      <c r="BF699" s="8"/>
    </row>
    <row r="700" spans="1:58" x14ac:dyDescent="0.25">
      <c r="A700" s="8">
        <v>544</v>
      </c>
      <c r="B700" s="16" t="s">
        <v>296</v>
      </c>
      <c r="C700" s="8" t="s">
        <v>57</v>
      </c>
      <c r="D700" s="8" t="s">
        <v>58</v>
      </c>
      <c r="E700" s="8" t="s">
        <v>297</v>
      </c>
      <c r="F700" s="8" t="s">
        <v>60</v>
      </c>
      <c r="G700" s="8"/>
      <c r="H700" s="8"/>
      <c r="I700" s="8"/>
      <c r="J700" s="8"/>
      <c r="K700" s="8"/>
      <c r="L700" s="8">
        <v>3244</v>
      </c>
      <c r="M700" s="8">
        <v>712</v>
      </c>
      <c r="N700" s="8"/>
      <c r="O700" s="8">
        <v>2369</v>
      </c>
      <c r="P700" s="8">
        <v>4891</v>
      </c>
      <c r="Q700" s="8">
        <v>665</v>
      </c>
      <c r="R700" s="8">
        <v>2752</v>
      </c>
      <c r="S700" s="8">
        <v>491</v>
      </c>
      <c r="T700" s="8">
        <v>136</v>
      </c>
      <c r="U700" s="8">
        <v>339</v>
      </c>
      <c r="V700" s="8"/>
      <c r="W700" s="8">
        <v>186</v>
      </c>
      <c r="X700" s="8">
        <v>30</v>
      </c>
      <c r="Y700" s="8">
        <v>50</v>
      </c>
      <c r="Z700" s="8"/>
      <c r="AA700" s="8">
        <v>30</v>
      </c>
      <c r="AB700" s="8">
        <v>3.4</v>
      </c>
      <c r="AC700" s="8"/>
      <c r="AD700" s="8"/>
      <c r="AE700" s="8"/>
      <c r="AF700" s="17">
        <f t="shared" si="266"/>
        <v>11942.4</v>
      </c>
      <c r="AG700" s="8">
        <f t="shared" si="271"/>
        <v>53.644022503516176</v>
      </c>
      <c r="AH700" s="19">
        <f t="shared" si="273"/>
        <v>42.819521479064711</v>
      </c>
      <c r="AI700" s="19">
        <f t="shared" si="274"/>
        <v>1.6599097855951332</v>
      </c>
      <c r="AJ700" s="18">
        <f t="shared" si="267"/>
        <v>2.8094047281445773</v>
      </c>
      <c r="AK700" s="18">
        <f t="shared" si="275"/>
        <v>4.5561797752808992</v>
      </c>
      <c r="AL700" s="18" t="str">
        <f t="shared" si="270"/>
        <v/>
      </c>
      <c r="AM700" s="8">
        <f t="shared" si="276"/>
        <v>0.94274013464720297</v>
      </c>
      <c r="AN700" s="8">
        <f t="shared" si="277"/>
        <v>0.98119652120235867</v>
      </c>
      <c r="AO700" s="8">
        <f t="shared" si="278"/>
        <v>0.75444003217728473</v>
      </c>
      <c r="AP700" s="17">
        <f t="shared" si="279"/>
        <v>23.733333333333334</v>
      </c>
      <c r="AQ700" s="18">
        <f t="shared" si="281"/>
        <v>0.825375796178344</v>
      </c>
      <c r="AR700" s="17">
        <f t="shared" si="282"/>
        <v>23.733333333333334</v>
      </c>
      <c r="AS700" s="17">
        <f t="shared" si="283"/>
        <v>108.13333333333334</v>
      </c>
      <c r="AT700" s="17" t="str">
        <f t="shared" si="268"/>
        <v/>
      </c>
      <c r="AU700" s="17">
        <f t="shared" si="284"/>
        <v>17.477797513321491</v>
      </c>
      <c r="AV700" s="18">
        <f t="shared" si="285"/>
        <v>6.9882005899705018</v>
      </c>
      <c r="AW700" s="18">
        <f t="shared" si="280"/>
        <v>9.1422110552763804</v>
      </c>
      <c r="AX700" s="18">
        <f t="shared" si="286"/>
        <v>4.0577235772357723</v>
      </c>
      <c r="AY700" s="8">
        <f t="shared" si="287"/>
        <v>0</v>
      </c>
      <c r="AZ700" s="8">
        <f t="shared" si="288"/>
        <v>0.17841569767441862</v>
      </c>
      <c r="BA700" s="18">
        <f t="shared" si="272"/>
        <v>0.97492966237942125</v>
      </c>
      <c r="BB700" s="20">
        <f t="shared" si="289"/>
        <v>7.4303728949478759E-2</v>
      </c>
      <c r="BC700" s="8">
        <f t="shared" si="269"/>
        <v>1.800798548094374</v>
      </c>
      <c r="BD700" s="44"/>
      <c r="BE700" s="44"/>
      <c r="BF700" s="8"/>
    </row>
    <row r="701" spans="1:58" x14ac:dyDescent="0.25">
      <c r="A701" s="8">
        <v>545</v>
      </c>
      <c r="B701" s="16" t="s">
        <v>296</v>
      </c>
      <c r="C701" s="8" t="s">
        <v>57</v>
      </c>
      <c r="D701" s="8" t="s">
        <v>58</v>
      </c>
      <c r="E701" s="8" t="s">
        <v>297</v>
      </c>
      <c r="F701" s="8" t="s">
        <v>60</v>
      </c>
      <c r="G701" s="8"/>
      <c r="H701" s="8"/>
      <c r="I701" s="8"/>
      <c r="J701" s="8"/>
      <c r="K701" s="8"/>
      <c r="L701" s="8">
        <v>3116</v>
      </c>
      <c r="M701" s="8">
        <v>710</v>
      </c>
      <c r="N701" s="8"/>
      <c r="O701" s="8">
        <v>2343</v>
      </c>
      <c r="P701" s="8">
        <v>4892</v>
      </c>
      <c r="Q701" s="8">
        <v>682</v>
      </c>
      <c r="R701" s="8">
        <v>2728</v>
      </c>
      <c r="S701" s="8">
        <v>476</v>
      </c>
      <c r="T701" s="8">
        <v>137</v>
      </c>
      <c r="U701" s="8">
        <v>310</v>
      </c>
      <c r="V701" s="8"/>
      <c r="W701" s="8">
        <v>194</v>
      </c>
      <c r="X701" s="8">
        <v>32</v>
      </c>
      <c r="Y701" s="8">
        <v>48</v>
      </c>
      <c r="Z701" s="8"/>
      <c r="AA701" s="8">
        <v>26</v>
      </c>
      <c r="AB701" s="8">
        <v>3.7</v>
      </c>
      <c r="AC701" s="8"/>
      <c r="AD701" s="8"/>
      <c r="AE701" s="8"/>
      <c r="AF701" s="17">
        <f t="shared" si="266"/>
        <v>11871.7</v>
      </c>
      <c r="AG701" s="8">
        <f t="shared" si="271"/>
        <v>61.217624148003893</v>
      </c>
      <c r="AH701" s="19">
        <f t="shared" si="273"/>
        <v>49.417241812021587</v>
      </c>
      <c r="AI701" s="19">
        <f t="shared" si="274"/>
        <v>1.6561351572070233</v>
      </c>
      <c r="AJ701" s="18">
        <f t="shared" si="267"/>
        <v>2.8661312626316349</v>
      </c>
      <c r="AK701" s="18">
        <f t="shared" si="275"/>
        <v>4.3887323943661976</v>
      </c>
      <c r="AL701" s="18" t="str">
        <f t="shared" si="270"/>
        <v/>
      </c>
      <c r="AM701" s="8">
        <f t="shared" si="276"/>
        <v>0.93625856420775788</v>
      </c>
      <c r="AN701" s="8">
        <f t="shared" si="277"/>
        <v>1.0497694511930604</v>
      </c>
      <c r="AO701" s="8">
        <f t="shared" si="278"/>
        <v>0.71025397941147095</v>
      </c>
      <c r="AP701" s="17">
        <f t="shared" si="279"/>
        <v>22.1875</v>
      </c>
      <c r="AQ701" s="18">
        <f t="shared" si="281"/>
        <v>0.77161624203821655</v>
      </c>
      <c r="AR701" s="17">
        <f t="shared" si="282"/>
        <v>27.307692307692307</v>
      </c>
      <c r="AS701" s="17">
        <f t="shared" si="283"/>
        <v>119.84615384615384</v>
      </c>
      <c r="AT701" s="17" t="str">
        <f t="shared" si="268"/>
        <v/>
      </c>
      <c r="AU701" s="17">
        <f t="shared" si="284"/>
        <v>16.178772022466514</v>
      </c>
      <c r="AV701" s="18">
        <f t="shared" si="285"/>
        <v>7.5580645161290319</v>
      </c>
      <c r="AW701" s="18">
        <f t="shared" si="280"/>
        <v>9.6463084654039424</v>
      </c>
      <c r="AX701" s="18">
        <f t="shared" si="286"/>
        <v>4.8833646028767976</v>
      </c>
      <c r="AY701" s="8">
        <f t="shared" si="287"/>
        <v>0</v>
      </c>
      <c r="AZ701" s="8">
        <f t="shared" si="288"/>
        <v>0.1744868035190616</v>
      </c>
      <c r="BA701" s="18">
        <f t="shared" si="272"/>
        <v>0.97441815409755972</v>
      </c>
      <c r="BB701" s="20">
        <f t="shared" si="289"/>
        <v>7.1999797755081404E-2</v>
      </c>
      <c r="BC701" s="8">
        <f t="shared" si="269"/>
        <v>0.39308068737908275</v>
      </c>
      <c r="BD701" s="44"/>
      <c r="BE701" s="44"/>
      <c r="BF701" s="8"/>
    </row>
    <row r="702" spans="1:58" x14ac:dyDescent="0.25">
      <c r="A702" s="8">
        <v>546</v>
      </c>
      <c r="B702" s="16" t="s">
        <v>296</v>
      </c>
      <c r="C702" s="8" t="s">
        <v>57</v>
      </c>
      <c r="D702" s="8" t="s">
        <v>58</v>
      </c>
      <c r="E702" s="8" t="s">
        <v>297</v>
      </c>
      <c r="F702" s="8" t="s">
        <v>60</v>
      </c>
      <c r="G702" s="8"/>
      <c r="H702" s="8"/>
      <c r="I702" s="8"/>
      <c r="J702" s="8"/>
      <c r="K702" s="8"/>
      <c r="L702" s="8">
        <v>3140</v>
      </c>
      <c r="M702" s="8">
        <v>687</v>
      </c>
      <c r="N702" s="8"/>
      <c r="O702" s="8">
        <v>2361</v>
      </c>
      <c r="P702" s="8">
        <v>4779</v>
      </c>
      <c r="Q702" s="8">
        <v>684</v>
      </c>
      <c r="R702" s="8">
        <v>2761</v>
      </c>
      <c r="S702" s="8">
        <v>476</v>
      </c>
      <c r="T702" s="8">
        <v>139</v>
      </c>
      <c r="U702" s="8">
        <v>361</v>
      </c>
      <c r="V702" s="8"/>
      <c r="W702" s="8">
        <v>190</v>
      </c>
      <c r="X702" s="8">
        <v>34</v>
      </c>
      <c r="Y702" s="8">
        <v>53</v>
      </c>
      <c r="Z702" s="8"/>
      <c r="AA702" s="8">
        <v>29</v>
      </c>
      <c r="AB702" s="8">
        <v>3.5</v>
      </c>
      <c r="AC702" s="8"/>
      <c r="AD702" s="8"/>
      <c r="AE702" s="8"/>
      <c r="AF702" s="17">
        <f t="shared" si="266"/>
        <v>11870.5</v>
      </c>
      <c r="AG702" s="8">
        <f t="shared" si="271"/>
        <v>55.306416412047142</v>
      </c>
      <c r="AH702" s="19">
        <f t="shared" si="273"/>
        <v>43.281712324914217</v>
      </c>
      <c r="AI702" s="19">
        <f t="shared" si="274"/>
        <v>1.6489118325317833</v>
      </c>
      <c r="AJ702" s="18">
        <f t="shared" si="267"/>
        <v>2.888150196787576</v>
      </c>
      <c r="AK702" s="18">
        <f t="shared" si="275"/>
        <v>4.5705967976710333</v>
      </c>
      <c r="AL702" s="18" t="str">
        <f t="shared" si="270"/>
        <v/>
      </c>
      <c r="AM702" s="8">
        <f t="shared" si="276"/>
        <v>0.90980574049018081</v>
      </c>
      <c r="AN702" s="8">
        <f t="shared" si="277"/>
        <v>0.98699603837984995</v>
      </c>
      <c r="AO702" s="8">
        <f t="shared" si="278"/>
        <v>0.66287648958489342</v>
      </c>
      <c r="AP702" s="17">
        <f t="shared" si="279"/>
        <v>20.205882352941178</v>
      </c>
      <c r="AQ702" s="18">
        <f t="shared" si="281"/>
        <v>0.70270138628699885</v>
      </c>
      <c r="AR702" s="17">
        <f t="shared" si="282"/>
        <v>23.689655172413794</v>
      </c>
      <c r="AS702" s="17">
        <f t="shared" si="283"/>
        <v>108.27586206896552</v>
      </c>
      <c r="AT702" s="17" t="str">
        <f t="shared" si="268"/>
        <v/>
      </c>
      <c r="AU702" s="17">
        <f t="shared" si="284"/>
        <v>17.352956102512049</v>
      </c>
      <c r="AV702" s="18">
        <f t="shared" si="285"/>
        <v>6.54016620498615</v>
      </c>
      <c r="AW702" s="18">
        <f t="shared" si="280"/>
        <v>10.071218159764337</v>
      </c>
      <c r="AX702" s="18">
        <f t="shared" si="286"/>
        <v>4.2879170171012051</v>
      </c>
      <c r="AY702" s="8">
        <f t="shared" si="287"/>
        <v>0</v>
      </c>
      <c r="AZ702" s="8">
        <f t="shared" si="288"/>
        <v>0.17240130387540747</v>
      </c>
      <c r="BA702" s="18">
        <f t="shared" si="272"/>
        <v>0.97392696179604898</v>
      </c>
      <c r="BB702" s="20">
        <f t="shared" si="289"/>
        <v>7.168716981603368E-2</v>
      </c>
      <c r="BC702" s="8">
        <f t="shared" si="269"/>
        <v>0.63410786914235195</v>
      </c>
      <c r="BD702" s="44"/>
      <c r="BE702" s="44"/>
      <c r="BF702" s="8"/>
    </row>
    <row r="703" spans="1:58" x14ac:dyDescent="0.25">
      <c r="A703" s="8">
        <v>547</v>
      </c>
      <c r="B703" s="16" t="s">
        <v>296</v>
      </c>
      <c r="C703" s="8" t="s">
        <v>57</v>
      </c>
      <c r="D703" s="8" t="s">
        <v>58</v>
      </c>
      <c r="E703" s="8" t="s">
        <v>297</v>
      </c>
      <c r="F703" s="8" t="s">
        <v>60</v>
      </c>
      <c r="G703" s="8"/>
      <c r="H703" s="8"/>
      <c r="I703" s="8"/>
      <c r="J703" s="8"/>
      <c r="K703" s="8"/>
      <c r="L703" s="8">
        <v>3041</v>
      </c>
      <c r="M703" s="8">
        <v>686</v>
      </c>
      <c r="N703" s="8"/>
      <c r="O703" s="8">
        <v>2348</v>
      </c>
      <c r="P703" s="8">
        <v>4932</v>
      </c>
      <c r="Q703" s="8">
        <v>644</v>
      </c>
      <c r="R703" s="8">
        <v>2698</v>
      </c>
      <c r="S703" s="8">
        <v>475</v>
      </c>
      <c r="T703" s="8">
        <v>134</v>
      </c>
      <c r="U703" s="8">
        <v>337</v>
      </c>
      <c r="V703" s="8"/>
      <c r="W703" s="8">
        <v>175</v>
      </c>
      <c r="X703" s="8">
        <v>29</v>
      </c>
      <c r="Y703" s="8">
        <v>49</v>
      </c>
      <c r="Z703" s="8"/>
      <c r="AA703" s="8">
        <v>30</v>
      </c>
      <c r="AB703" s="8">
        <v>3.6</v>
      </c>
      <c r="AC703" s="8"/>
      <c r="AD703" s="8"/>
      <c r="AE703" s="8"/>
      <c r="AF703" s="17">
        <f t="shared" si="266"/>
        <v>11854.6</v>
      </c>
      <c r="AG703" s="8">
        <f t="shared" si="271"/>
        <v>53.168495077355836</v>
      </c>
      <c r="AH703" s="19">
        <f t="shared" si="273"/>
        <v>43.178466557911911</v>
      </c>
      <c r="AI703" s="19">
        <f t="shared" si="274"/>
        <v>1.6781238172986399</v>
      </c>
      <c r="AJ703" s="18">
        <f t="shared" si="267"/>
        <v>2.8782944703530982</v>
      </c>
      <c r="AK703" s="18">
        <f t="shared" si="275"/>
        <v>4.4329446064139946</v>
      </c>
      <c r="AL703" s="18" t="str">
        <f t="shared" si="270"/>
        <v/>
      </c>
      <c r="AM703" s="8">
        <f t="shared" si="276"/>
        <v>0.97032847118966115</v>
      </c>
      <c r="AN703" s="8">
        <f t="shared" si="277"/>
        <v>0.98582704802539223</v>
      </c>
      <c r="AO703" s="8">
        <f t="shared" si="278"/>
        <v>0.75832144402478141</v>
      </c>
      <c r="AP703" s="17">
        <f t="shared" si="279"/>
        <v>23.655172413793103</v>
      </c>
      <c r="AQ703" s="18">
        <f t="shared" si="281"/>
        <v>0.82265758840325065</v>
      </c>
      <c r="AR703" s="17">
        <f t="shared" si="282"/>
        <v>22.866666666666667</v>
      </c>
      <c r="AS703" s="17">
        <f t="shared" si="283"/>
        <v>101.36666666666666</v>
      </c>
      <c r="AT703" s="17" t="str">
        <f t="shared" si="268"/>
        <v/>
      </c>
      <c r="AU703" s="17">
        <f t="shared" si="284"/>
        <v>16.264061574896388</v>
      </c>
      <c r="AV703" s="18">
        <f t="shared" si="285"/>
        <v>6.9673590504451042</v>
      </c>
      <c r="AW703" s="18">
        <f t="shared" si="280"/>
        <v>9.0882747068676704</v>
      </c>
      <c r="AX703" s="18">
        <f t="shared" si="286"/>
        <v>3.8177506775067749</v>
      </c>
      <c r="AY703" s="8">
        <f t="shared" si="287"/>
        <v>0</v>
      </c>
      <c r="AZ703" s="8">
        <f t="shared" si="288"/>
        <v>0.176056338028169</v>
      </c>
      <c r="BA703" s="18">
        <f t="shared" si="272"/>
        <v>0.97582373087240393</v>
      </c>
      <c r="BB703" s="20">
        <f t="shared" si="289"/>
        <v>7.1048132716443849E-2</v>
      </c>
      <c r="BC703" s="8">
        <f t="shared" si="269"/>
        <v>0.82937837203847065</v>
      </c>
      <c r="BD703" s="44"/>
      <c r="BE703" s="44"/>
      <c r="BF703" s="8"/>
    </row>
    <row r="704" spans="1:58" x14ac:dyDescent="0.25">
      <c r="A704" s="8">
        <v>548</v>
      </c>
      <c r="B704" s="16" t="s">
        <v>296</v>
      </c>
      <c r="C704" s="8" t="s">
        <v>57</v>
      </c>
      <c r="D704" s="8" t="s">
        <v>58</v>
      </c>
      <c r="E704" s="8" t="s">
        <v>297</v>
      </c>
      <c r="F704" s="8" t="s">
        <v>60</v>
      </c>
      <c r="G704" s="8"/>
      <c r="H704" s="8"/>
      <c r="I704" s="8"/>
      <c r="J704" s="8"/>
      <c r="K704" s="8"/>
      <c r="L704" s="8">
        <v>4081</v>
      </c>
      <c r="M704" s="8">
        <v>639</v>
      </c>
      <c r="N704" s="8"/>
      <c r="O704" s="8">
        <v>2250</v>
      </c>
      <c r="P704" s="8">
        <v>4324</v>
      </c>
      <c r="Q704" s="8">
        <v>614</v>
      </c>
      <c r="R704" s="8">
        <v>2455</v>
      </c>
      <c r="S704" s="8">
        <v>421</v>
      </c>
      <c r="T704" s="8">
        <v>121</v>
      </c>
      <c r="U704" s="8">
        <v>291</v>
      </c>
      <c r="V704" s="8"/>
      <c r="W704" s="8">
        <v>169</v>
      </c>
      <c r="X704" s="8">
        <v>29</v>
      </c>
      <c r="Y704" s="8">
        <v>48</v>
      </c>
      <c r="Z704" s="8"/>
      <c r="AA704" s="8">
        <v>23</v>
      </c>
      <c r="AB704" s="8">
        <v>2.9</v>
      </c>
      <c r="AC704" s="8"/>
      <c r="AD704" s="8"/>
      <c r="AE704" s="8"/>
      <c r="AF704" s="17">
        <f t="shared" si="266"/>
        <v>10747.9</v>
      </c>
      <c r="AG704" s="8">
        <f t="shared" si="271"/>
        <v>66.455696202531641</v>
      </c>
      <c r="AH704" s="19">
        <f t="shared" si="273"/>
        <v>49.376835236541595</v>
      </c>
      <c r="AI704" s="19">
        <f t="shared" si="274"/>
        <v>1.7672536028255434</v>
      </c>
      <c r="AJ704" s="18">
        <f t="shared" si="267"/>
        <v>3.1119396253645637</v>
      </c>
      <c r="AK704" s="18">
        <f t="shared" si="275"/>
        <v>6.3865414710485133</v>
      </c>
      <c r="AL704" s="18" t="str">
        <f t="shared" si="270"/>
        <v/>
      </c>
      <c r="AM704" s="8">
        <f t="shared" si="276"/>
        <v>0.89001623185203005</v>
      </c>
      <c r="AN704" s="8">
        <f t="shared" si="277"/>
        <v>1.0175494279219379</v>
      </c>
      <c r="AO704" s="8">
        <f t="shared" si="278"/>
        <v>0.71392149393619941</v>
      </c>
      <c r="AP704" s="17">
        <f t="shared" si="279"/>
        <v>22.03448275862069</v>
      </c>
      <c r="AQ704" s="18">
        <f t="shared" si="281"/>
        <v>0.76629475071381514</v>
      </c>
      <c r="AR704" s="17">
        <f t="shared" si="282"/>
        <v>27.782608695652176</v>
      </c>
      <c r="AS704" s="17">
        <f t="shared" si="283"/>
        <v>177.43478260869566</v>
      </c>
      <c r="AT704" s="17" t="str">
        <f t="shared" si="268"/>
        <v/>
      </c>
      <c r="AU704" s="17">
        <f t="shared" si="284"/>
        <v>18.231150854412935</v>
      </c>
      <c r="AV704" s="18">
        <f t="shared" si="285"/>
        <v>7.731958762886598</v>
      </c>
      <c r="AW704" s="18">
        <f t="shared" si="280"/>
        <v>10.236180904522612</v>
      </c>
      <c r="AX704" s="18">
        <f t="shared" si="286"/>
        <v>4.808943089430894</v>
      </c>
      <c r="AY704" s="8">
        <f t="shared" si="287"/>
        <v>0</v>
      </c>
      <c r="AZ704" s="8">
        <f t="shared" si="288"/>
        <v>0.1714867617107943</v>
      </c>
      <c r="BA704" s="18">
        <f t="shared" si="272"/>
        <v>0.97470203481610362</v>
      </c>
      <c r="BB704" s="20">
        <f t="shared" si="289"/>
        <v>0.10478359435353606</v>
      </c>
      <c r="BC704" s="8">
        <f t="shared" si="269"/>
        <v>1.1735706340378198</v>
      </c>
      <c r="BD704" s="44"/>
      <c r="BE704" s="44"/>
      <c r="BF704" s="8"/>
    </row>
    <row r="705" spans="1:58" x14ac:dyDescent="0.25">
      <c r="A705" s="8">
        <v>549</v>
      </c>
      <c r="B705" s="16" t="s">
        <v>296</v>
      </c>
      <c r="C705" s="8" t="s">
        <v>57</v>
      </c>
      <c r="D705" s="8" t="s">
        <v>58</v>
      </c>
      <c r="E705" s="8" t="s">
        <v>297</v>
      </c>
      <c r="F705" s="8" t="s">
        <v>60</v>
      </c>
      <c r="G705" s="8"/>
      <c r="H705" s="8"/>
      <c r="I705" s="8"/>
      <c r="J705" s="8"/>
      <c r="K705" s="8"/>
      <c r="L705" s="8">
        <v>3317</v>
      </c>
      <c r="M705" s="8">
        <v>727</v>
      </c>
      <c r="N705" s="8"/>
      <c r="O705" s="8">
        <v>2382</v>
      </c>
      <c r="P705" s="8">
        <v>4872</v>
      </c>
      <c r="Q705" s="8">
        <v>691</v>
      </c>
      <c r="R705" s="8">
        <v>2672</v>
      </c>
      <c r="S705" s="8">
        <v>463</v>
      </c>
      <c r="T705" s="8">
        <v>135</v>
      </c>
      <c r="U705" s="8">
        <v>315</v>
      </c>
      <c r="V705" s="8"/>
      <c r="W705" s="8">
        <v>184</v>
      </c>
      <c r="X705" s="8">
        <v>30</v>
      </c>
      <c r="Y705" s="8">
        <v>49</v>
      </c>
      <c r="Z705" s="8"/>
      <c r="AA705" s="8">
        <v>30</v>
      </c>
      <c r="AB705" s="8">
        <v>4.2</v>
      </c>
      <c r="AC705" s="8"/>
      <c r="AD705" s="8"/>
      <c r="AE705" s="8"/>
      <c r="AF705" s="17">
        <f t="shared" si="266"/>
        <v>11827.2</v>
      </c>
      <c r="AG705" s="8">
        <f t="shared" si="271"/>
        <v>53.938396624472574</v>
      </c>
      <c r="AH705" s="19">
        <f t="shared" si="273"/>
        <v>42.653181076672105</v>
      </c>
      <c r="AI705" s="19">
        <f t="shared" si="274"/>
        <v>1.7189892367164408</v>
      </c>
      <c r="AJ705" s="18">
        <f t="shared" si="267"/>
        <v>2.9956530059873696</v>
      </c>
      <c r="AK705" s="18">
        <f t="shared" si="275"/>
        <v>4.5625859697386524</v>
      </c>
      <c r="AL705" s="18" t="str">
        <f t="shared" si="270"/>
        <v/>
      </c>
      <c r="AM705" s="8">
        <f t="shared" si="276"/>
        <v>0.91872400482418182</v>
      </c>
      <c r="AN705" s="8">
        <f t="shared" si="277"/>
        <v>1.0405086205013667</v>
      </c>
      <c r="AO705" s="8">
        <f t="shared" si="278"/>
        <v>0.7729476753325889</v>
      </c>
      <c r="AP705" s="17">
        <f t="shared" si="279"/>
        <v>24.233333333333334</v>
      </c>
      <c r="AQ705" s="18">
        <f t="shared" si="281"/>
        <v>0.84276433121019112</v>
      </c>
      <c r="AR705" s="17">
        <f t="shared" si="282"/>
        <v>24.233333333333334</v>
      </c>
      <c r="AS705" s="17">
        <f t="shared" si="283"/>
        <v>110.56666666666666</v>
      </c>
      <c r="AT705" s="17" t="str">
        <f t="shared" si="268"/>
        <v/>
      </c>
      <c r="AU705" s="17">
        <f t="shared" si="284"/>
        <v>14.044658716061912</v>
      </c>
      <c r="AV705" s="18">
        <f t="shared" si="285"/>
        <v>7.5619047619047617</v>
      </c>
      <c r="AW705" s="18">
        <f t="shared" si="280"/>
        <v>8.4949748743718594</v>
      </c>
      <c r="AX705" s="18">
        <f t="shared" si="286"/>
        <v>4.0140921409214094</v>
      </c>
      <c r="AY705" s="8">
        <f t="shared" si="287"/>
        <v>0</v>
      </c>
      <c r="AZ705" s="8">
        <f t="shared" si="288"/>
        <v>0.17327844311377247</v>
      </c>
      <c r="BA705" s="18">
        <f t="shared" si="272"/>
        <v>0.9748714826839826</v>
      </c>
      <c r="BB705" s="20">
        <f t="shared" si="289"/>
        <v>7.8250516208961396E-2</v>
      </c>
      <c r="BC705" s="8">
        <f t="shared" si="269"/>
        <v>6.5270043103448279</v>
      </c>
      <c r="BD705" s="44"/>
      <c r="BE705" s="44"/>
      <c r="BF705" s="8"/>
    </row>
    <row r="706" spans="1:58" x14ac:dyDescent="0.25">
      <c r="A706" s="8">
        <v>550</v>
      </c>
      <c r="B706" s="16" t="s">
        <v>296</v>
      </c>
      <c r="C706" s="8" t="s">
        <v>57</v>
      </c>
      <c r="D706" s="8" t="s">
        <v>58</v>
      </c>
      <c r="E706" s="8" t="s">
        <v>297</v>
      </c>
      <c r="F706" s="8" t="s">
        <v>60</v>
      </c>
      <c r="G706" s="8"/>
      <c r="H706" s="8"/>
      <c r="I706" s="8"/>
      <c r="J706" s="8"/>
      <c r="K706" s="8"/>
      <c r="L706" s="8">
        <v>2223</v>
      </c>
      <c r="M706" s="8">
        <v>73</v>
      </c>
      <c r="N706" s="8"/>
      <c r="O706" s="8">
        <v>347</v>
      </c>
      <c r="P706" s="8">
        <v>801</v>
      </c>
      <c r="Q706" s="8">
        <v>114</v>
      </c>
      <c r="R706" s="8">
        <v>437</v>
      </c>
      <c r="S706" s="8">
        <v>70</v>
      </c>
      <c r="T706" s="8">
        <v>22</v>
      </c>
      <c r="U706" s="8">
        <v>55</v>
      </c>
      <c r="V706" s="8"/>
      <c r="W706" s="8">
        <v>29</v>
      </c>
      <c r="X706" s="8">
        <v>3.5</v>
      </c>
      <c r="Y706" s="8">
        <v>5.2</v>
      </c>
      <c r="Z706" s="8"/>
      <c r="AA706" s="8">
        <v>2.7</v>
      </c>
      <c r="AB706" s="8"/>
      <c r="AC706" s="8"/>
      <c r="AD706" s="8"/>
      <c r="AE706" s="8"/>
      <c r="AF706" s="17">
        <f t="shared" si="266"/>
        <v>1886.4</v>
      </c>
      <c r="AG706" s="8">
        <f t="shared" si="271"/>
        <v>87.305829035786843</v>
      </c>
      <c r="AH706" s="19">
        <f t="shared" si="273"/>
        <v>77.917346383904288</v>
      </c>
      <c r="AI706" s="19">
        <f t="shared" si="274"/>
        <v>1.5311434888818085</v>
      </c>
      <c r="AJ706" s="18">
        <f t="shared" si="267"/>
        <v>2.8864376130198921</v>
      </c>
      <c r="AK706" s="18">
        <f t="shared" si="275"/>
        <v>30.452054794520549</v>
      </c>
      <c r="AL706" s="18" t="str">
        <f t="shared" si="270"/>
        <v/>
      </c>
      <c r="AM706" s="8">
        <f t="shared" si="276"/>
        <v>0.97432319054116234</v>
      </c>
      <c r="AN706" s="8">
        <f t="shared" si="277"/>
        <v>1.0436382854105413</v>
      </c>
      <c r="AO706" s="8">
        <f t="shared" si="278"/>
        <v>0.59958393260735565</v>
      </c>
      <c r="AP706" s="17">
        <f t="shared" si="279"/>
        <v>20.857142857142858</v>
      </c>
      <c r="AQ706" s="18">
        <f t="shared" si="281"/>
        <v>0.72535031847133757</v>
      </c>
      <c r="AR706" s="17">
        <f t="shared" si="282"/>
        <v>27.037037037037035</v>
      </c>
      <c r="AS706" s="17">
        <f t="shared" si="283"/>
        <v>823.33333333333326</v>
      </c>
      <c r="AT706" s="17" t="str">
        <f t="shared" si="268"/>
        <v/>
      </c>
      <c r="AU706" s="17" t="str">
        <f t="shared" si="284"/>
        <v/>
      </c>
      <c r="AV706" s="18">
        <f t="shared" si="285"/>
        <v>6.3090909090909095</v>
      </c>
      <c r="AW706" s="18">
        <f t="shared" si="280"/>
        <v>16.480550902661452</v>
      </c>
      <c r="AX706" s="18">
        <f t="shared" si="286"/>
        <v>7.0295091839807284</v>
      </c>
      <c r="AY706" s="8">
        <f t="shared" si="287"/>
        <v>0</v>
      </c>
      <c r="AZ706" s="8">
        <f t="shared" si="288"/>
        <v>0.16018306636155608</v>
      </c>
      <c r="BA706" s="18">
        <f t="shared" si="272"/>
        <v>0.97858354537743841</v>
      </c>
      <c r="BB706" s="20">
        <f t="shared" si="289"/>
        <v>0.32065367316341836</v>
      </c>
      <c r="BC706" s="8">
        <f t="shared" si="269"/>
        <v>1.1570049261083746</v>
      </c>
      <c r="BD706" s="44"/>
      <c r="BE706" s="44"/>
      <c r="BF706" s="8"/>
    </row>
    <row r="707" spans="1:58" x14ac:dyDescent="0.25">
      <c r="A707" s="8">
        <v>551</v>
      </c>
      <c r="B707" s="16" t="s">
        <v>296</v>
      </c>
      <c r="C707" s="8" t="s">
        <v>57</v>
      </c>
      <c r="D707" s="8" t="s">
        <v>58</v>
      </c>
      <c r="E707" s="8" t="s">
        <v>297</v>
      </c>
      <c r="F707" s="8" t="s">
        <v>60</v>
      </c>
      <c r="G707" s="8"/>
      <c r="H707" s="8"/>
      <c r="I707" s="8"/>
      <c r="J707" s="8"/>
      <c r="K707" s="8"/>
      <c r="L707" s="8">
        <v>2406</v>
      </c>
      <c r="M707" s="8">
        <v>79</v>
      </c>
      <c r="N707" s="8"/>
      <c r="O707" s="8">
        <v>412</v>
      </c>
      <c r="P707" s="8">
        <v>888</v>
      </c>
      <c r="Q707" s="8">
        <v>129</v>
      </c>
      <c r="R707" s="8">
        <v>530</v>
      </c>
      <c r="S707" s="8">
        <v>84</v>
      </c>
      <c r="T707" s="8">
        <v>25</v>
      </c>
      <c r="U707" s="8">
        <v>58</v>
      </c>
      <c r="V707" s="8"/>
      <c r="W707" s="8">
        <v>28</v>
      </c>
      <c r="X707" s="8">
        <v>4.2</v>
      </c>
      <c r="Y707" s="8">
        <v>5.3</v>
      </c>
      <c r="Z707" s="8"/>
      <c r="AA707" s="8">
        <v>2.1</v>
      </c>
      <c r="AB707" s="8"/>
      <c r="AC707" s="8"/>
      <c r="AD707" s="8"/>
      <c r="AE707" s="8"/>
      <c r="AF707" s="17">
        <f t="shared" ref="AF707:AF770" si="290">IFERROR(SUM(O707:AB707),"")</f>
        <v>2165.6</v>
      </c>
      <c r="AG707" s="8">
        <f t="shared" si="271"/>
        <v>133.27707454289731</v>
      </c>
      <c r="AH707" s="19">
        <f t="shared" si="273"/>
        <v>111.06035889070145</v>
      </c>
      <c r="AI707" s="19">
        <f t="shared" si="274"/>
        <v>1.4989570894037101</v>
      </c>
      <c r="AJ707" s="18">
        <f t="shared" ref="AJ707:AJ770" si="291">IFERROR((O707/0.237)/(S707/0.138),"")</f>
        <v>2.8559373116335145</v>
      </c>
      <c r="AK707" s="18">
        <f t="shared" si="275"/>
        <v>30.455696202531644</v>
      </c>
      <c r="AL707" s="18" t="str">
        <f t="shared" si="270"/>
        <v/>
      </c>
      <c r="AM707" s="8">
        <f t="shared" si="276"/>
        <v>0.93187398810277478</v>
      </c>
      <c r="AN707" s="8">
        <f t="shared" si="277"/>
        <v>1.0542510820026385</v>
      </c>
      <c r="AO707" s="8">
        <f t="shared" si="278"/>
        <v>0.58409608470990781</v>
      </c>
      <c r="AP707" s="17">
        <f t="shared" si="279"/>
        <v>18.80952380952381</v>
      </c>
      <c r="AQ707" s="18">
        <f t="shared" si="281"/>
        <v>0.654140127388535</v>
      </c>
      <c r="AR707" s="17">
        <f t="shared" si="282"/>
        <v>37.61904761904762</v>
      </c>
      <c r="AS707" s="17">
        <f t="shared" si="283"/>
        <v>1145.7142857142858</v>
      </c>
      <c r="AT707" s="17" t="str">
        <f t="shared" ref="AT707:AT802" si="292">IFERROR(L707/AD707,"")</f>
        <v/>
      </c>
      <c r="AU707" s="17" t="str">
        <f t="shared" si="284"/>
        <v/>
      </c>
      <c r="AV707" s="18">
        <f t="shared" si="285"/>
        <v>7.1034482758620694</v>
      </c>
      <c r="AW707" s="18">
        <f t="shared" si="280"/>
        <v>22.345058626465658</v>
      </c>
      <c r="AX707" s="18">
        <f t="shared" si="286"/>
        <v>8.7262872628726278</v>
      </c>
      <c r="AY707" s="8">
        <f t="shared" si="287"/>
        <v>0</v>
      </c>
      <c r="AZ707" s="8">
        <f t="shared" si="288"/>
        <v>0.15849056603773584</v>
      </c>
      <c r="BA707" s="18">
        <f t="shared" si="272"/>
        <v>0.98171407462135207</v>
      </c>
      <c r="BB707" s="20">
        <f t="shared" si="289"/>
        <v>0.28615276512687055</v>
      </c>
      <c r="BC707" s="8">
        <f t="shared" si="269"/>
        <v>0.89686908758010375</v>
      </c>
      <c r="BD707" s="44"/>
      <c r="BE707" s="44"/>
      <c r="BF707" s="8"/>
    </row>
    <row r="708" spans="1:58" x14ac:dyDescent="0.25">
      <c r="A708" s="8">
        <v>552</v>
      </c>
      <c r="B708" s="16" t="s">
        <v>296</v>
      </c>
      <c r="C708" s="8" t="s">
        <v>57</v>
      </c>
      <c r="D708" s="8" t="s">
        <v>58</v>
      </c>
      <c r="E708" s="8" t="s">
        <v>297</v>
      </c>
      <c r="F708" s="8" t="s">
        <v>60</v>
      </c>
      <c r="G708" s="8"/>
      <c r="H708" s="8"/>
      <c r="I708" s="8"/>
      <c r="J708" s="8"/>
      <c r="K708" s="8"/>
      <c r="L708" s="8">
        <v>2109</v>
      </c>
      <c r="M708" s="8">
        <v>79</v>
      </c>
      <c r="N708" s="8"/>
      <c r="O708" s="8">
        <v>318</v>
      </c>
      <c r="P708" s="8">
        <v>735</v>
      </c>
      <c r="Q708" s="8">
        <v>109</v>
      </c>
      <c r="R708" s="8">
        <v>446</v>
      </c>
      <c r="S708" s="8">
        <v>77</v>
      </c>
      <c r="T708" s="8">
        <v>23</v>
      </c>
      <c r="U708" s="8">
        <v>50</v>
      </c>
      <c r="V708" s="8"/>
      <c r="W708" s="8">
        <v>29</v>
      </c>
      <c r="X708" s="8">
        <v>4.2</v>
      </c>
      <c r="Y708" s="8">
        <v>5.0999999999999996</v>
      </c>
      <c r="Z708" s="8"/>
      <c r="AA708" s="8">
        <v>2.2999999999999998</v>
      </c>
      <c r="AB708" s="8">
        <v>0.3</v>
      </c>
      <c r="AC708" s="8"/>
      <c r="AD708" s="8"/>
      <c r="AE708" s="8"/>
      <c r="AF708" s="17">
        <f t="shared" si="290"/>
        <v>1798.8999999999999</v>
      </c>
      <c r="AG708" s="8">
        <f t="shared" si="271"/>
        <v>93.924050632911403</v>
      </c>
      <c r="AH708" s="19">
        <f t="shared" si="273"/>
        <v>83.931484502446978</v>
      </c>
      <c r="AI708" s="19">
        <f t="shared" si="274"/>
        <v>1.37486518703525</v>
      </c>
      <c r="AJ708" s="18">
        <f t="shared" si="291"/>
        <v>2.4047345060003287</v>
      </c>
      <c r="AK708" s="18">
        <f t="shared" si="275"/>
        <v>26.696202531645568</v>
      </c>
      <c r="AL708" s="18" t="str">
        <f t="shared" si="270"/>
        <v/>
      </c>
      <c r="AM708" s="8">
        <f t="shared" si="276"/>
        <v>0.95509861814040309</v>
      </c>
      <c r="AN708" s="8">
        <f t="shared" si="277"/>
        <v>1.0910763892928386</v>
      </c>
      <c r="AO708" s="8">
        <f t="shared" si="278"/>
        <v>0.57728599582988205</v>
      </c>
      <c r="AP708" s="17">
        <f t="shared" si="279"/>
        <v>18.80952380952381</v>
      </c>
      <c r="AQ708" s="18">
        <f t="shared" si="281"/>
        <v>0.654140127388535</v>
      </c>
      <c r="AR708" s="17">
        <f t="shared" si="282"/>
        <v>34.347826086956523</v>
      </c>
      <c r="AS708" s="17">
        <f t="shared" si="283"/>
        <v>916.95652173913049</v>
      </c>
      <c r="AT708" s="17" t="str">
        <f t="shared" si="292"/>
        <v/>
      </c>
      <c r="AU708" s="17">
        <f t="shared" si="284"/>
        <v>33.49911190053286</v>
      </c>
      <c r="AV708" s="18">
        <f t="shared" si="285"/>
        <v>6.36</v>
      </c>
      <c r="AW708" s="18">
        <f t="shared" si="280"/>
        <v>17.587939698492463</v>
      </c>
      <c r="AX708" s="18">
        <f t="shared" si="286"/>
        <v>8.252032520325205</v>
      </c>
      <c r="AY708" s="8">
        <f t="shared" si="287"/>
        <v>0</v>
      </c>
      <c r="AZ708" s="8">
        <f t="shared" si="288"/>
        <v>0.1726457399103139</v>
      </c>
      <c r="BA708" s="18">
        <f t="shared" si="272"/>
        <v>0.97726388348435167</v>
      </c>
      <c r="BB708" s="20">
        <f t="shared" si="289"/>
        <v>0.29807113035410543</v>
      </c>
      <c r="BC708" s="8">
        <f t="shared" si="269"/>
        <v>1.274615849969752</v>
      </c>
      <c r="BD708" s="44"/>
      <c r="BE708" s="44"/>
      <c r="BF708" s="8"/>
    </row>
    <row r="709" spans="1:58" x14ac:dyDescent="0.25">
      <c r="A709" s="8">
        <v>553</v>
      </c>
      <c r="B709" s="16" t="s">
        <v>296</v>
      </c>
      <c r="C709" s="8" t="s">
        <v>57</v>
      </c>
      <c r="D709" s="8" t="s">
        <v>58</v>
      </c>
      <c r="E709" s="8" t="s">
        <v>297</v>
      </c>
      <c r="F709" s="8" t="s">
        <v>60</v>
      </c>
      <c r="G709" s="8"/>
      <c r="H709" s="8"/>
      <c r="I709" s="8"/>
      <c r="J709" s="8"/>
      <c r="K709" s="8"/>
      <c r="L709" s="8">
        <v>2367</v>
      </c>
      <c r="M709" s="8">
        <v>82</v>
      </c>
      <c r="N709" s="8"/>
      <c r="O709" s="8">
        <v>382</v>
      </c>
      <c r="P709" s="8">
        <v>965</v>
      </c>
      <c r="Q709" s="8">
        <v>129</v>
      </c>
      <c r="R709" s="8">
        <v>536</v>
      </c>
      <c r="S709" s="8">
        <v>91</v>
      </c>
      <c r="T709" s="8">
        <v>24</v>
      </c>
      <c r="U709" s="8">
        <v>60</v>
      </c>
      <c r="V709" s="8"/>
      <c r="W709" s="8">
        <v>27</v>
      </c>
      <c r="X709" s="8">
        <v>3.9</v>
      </c>
      <c r="Y709" s="8">
        <v>5.8</v>
      </c>
      <c r="Z709" s="8"/>
      <c r="AA709" s="8">
        <v>4.0999999999999996</v>
      </c>
      <c r="AB709" s="8"/>
      <c r="AC709" s="8"/>
      <c r="AD709" s="8"/>
      <c r="AE709" s="8"/>
      <c r="AF709" s="17">
        <f t="shared" si="290"/>
        <v>2227.8000000000002</v>
      </c>
      <c r="AG709" s="8">
        <f t="shared" si="271"/>
        <v>63.293197488936926</v>
      </c>
      <c r="AH709" s="19">
        <f t="shared" si="273"/>
        <v>61.817132853220869</v>
      </c>
      <c r="AI709" s="19">
        <f t="shared" si="274"/>
        <v>1.3742521569368351</v>
      </c>
      <c r="AJ709" s="18">
        <f t="shared" si="291"/>
        <v>2.4442898873278627</v>
      </c>
      <c r="AK709" s="18">
        <f t="shared" si="275"/>
        <v>28.865853658536587</v>
      </c>
      <c r="AL709" s="18" t="str">
        <f t="shared" si="270"/>
        <v/>
      </c>
      <c r="AM709" s="8">
        <f t="shared" si="276"/>
        <v>1.051691740862426</v>
      </c>
      <c r="AN709" s="8">
        <f t="shared" si="277"/>
        <v>0.95603239145815155</v>
      </c>
      <c r="AO709" s="8">
        <f t="shared" si="278"/>
        <v>0.64472296418053554</v>
      </c>
      <c r="AP709" s="17">
        <f t="shared" si="279"/>
        <v>21.025641025641026</v>
      </c>
      <c r="AQ709" s="18">
        <f t="shared" si="281"/>
        <v>0.73121019108280261</v>
      </c>
      <c r="AR709" s="17">
        <f t="shared" si="282"/>
        <v>20</v>
      </c>
      <c r="AS709" s="17">
        <f t="shared" si="283"/>
        <v>577.31707317073176</v>
      </c>
      <c r="AT709" s="17" t="str">
        <f t="shared" si="292"/>
        <v/>
      </c>
      <c r="AU709" s="17" t="str">
        <f t="shared" si="284"/>
        <v/>
      </c>
      <c r="AV709" s="18">
        <f t="shared" si="285"/>
        <v>6.3666666666666663</v>
      </c>
      <c r="AW709" s="18">
        <f t="shared" si="280"/>
        <v>11.839686236058341</v>
      </c>
      <c r="AX709" s="18">
        <f t="shared" si="286"/>
        <v>4.3099345627602625</v>
      </c>
      <c r="AY709" s="8">
        <f t="shared" si="287"/>
        <v>0</v>
      </c>
      <c r="AZ709" s="8">
        <f t="shared" si="288"/>
        <v>0.16977611940298507</v>
      </c>
      <c r="BA709" s="18">
        <f t="shared" si="272"/>
        <v>0.98168596821976828</v>
      </c>
      <c r="BB709" s="20">
        <f t="shared" si="289"/>
        <v>0.2783630983015955</v>
      </c>
      <c r="BC709" s="8">
        <f t="shared" si="269"/>
        <v>1.1120833333333333</v>
      </c>
      <c r="BD709" s="44"/>
      <c r="BE709" s="44"/>
      <c r="BF709" s="8"/>
    </row>
    <row r="710" spans="1:58" x14ac:dyDescent="0.25">
      <c r="A710" s="8">
        <v>554</v>
      </c>
      <c r="B710" s="16" t="s">
        <v>296</v>
      </c>
      <c r="C710" s="8" t="s">
        <v>57</v>
      </c>
      <c r="D710" s="8" t="s">
        <v>58</v>
      </c>
      <c r="E710" s="8" t="s">
        <v>297</v>
      </c>
      <c r="F710" s="8" t="s">
        <v>60</v>
      </c>
      <c r="G710" s="8"/>
      <c r="H710" s="8"/>
      <c r="I710" s="8"/>
      <c r="J710" s="8"/>
      <c r="K710" s="8"/>
      <c r="L710" s="8">
        <v>3083</v>
      </c>
      <c r="M710" s="8">
        <v>111</v>
      </c>
      <c r="N710" s="8"/>
      <c r="O710" s="8">
        <v>653</v>
      </c>
      <c r="P710" s="8">
        <v>1420</v>
      </c>
      <c r="Q710" s="8">
        <v>211</v>
      </c>
      <c r="R710" s="8">
        <v>834</v>
      </c>
      <c r="S710" s="8">
        <v>129</v>
      </c>
      <c r="T710" s="8">
        <v>39</v>
      </c>
      <c r="U710" s="8">
        <v>90</v>
      </c>
      <c r="V710" s="8"/>
      <c r="W710" s="8">
        <v>41</v>
      </c>
      <c r="X710" s="8">
        <v>5.7</v>
      </c>
      <c r="Y710" s="8">
        <v>6.3</v>
      </c>
      <c r="Z710" s="8"/>
      <c r="AA710" s="8">
        <v>1.8</v>
      </c>
      <c r="AB710" s="8"/>
      <c r="AC710" s="8"/>
      <c r="AD710" s="8"/>
      <c r="AE710" s="8"/>
      <c r="AF710" s="17">
        <f t="shared" si="290"/>
        <v>3430.8</v>
      </c>
      <c r="AG710" s="8">
        <f t="shared" si="271"/>
        <v>246.44397562119082</v>
      </c>
      <c r="AH710" s="19">
        <f t="shared" si="273"/>
        <v>207.19593982236725</v>
      </c>
      <c r="AI710" s="19">
        <f t="shared" si="274"/>
        <v>1.5097845774013701</v>
      </c>
      <c r="AJ710" s="18">
        <f t="shared" si="291"/>
        <v>2.947502698459425</v>
      </c>
      <c r="AK710" s="18">
        <f t="shared" si="275"/>
        <v>27.774774774774773</v>
      </c>
      <c r="AL710" s="18" t="str">
        <f t="shared" si="270"/>
        <v/>
      </c>
      <c r="AM710" s="8">
        <f t="shared" si="276"/>
        <v>0.92550381372965884</v>
      </c>
      <c r="AN710" s="8">
        <f t="shared" si="277"/>
        <v>1.0653840330530771</v>
      </c>
      <c r="AO710" s="8">
        <f t="shared" si="278"/>
        <v>0.58935187436184178</v>
      </c>
      <c r="AP710" s="17">
        <f t="shared" si="279"/>
        <v>19.473684210526315</v>
      </c>
      <c r="AQ710" s="18">
        <f t="shared" si="281"/>
        <v>0.67723768018773045</v>
      </c>
      <c r="AR710" s="17">
        <f t="shared" si="282"/>
        <v>61.666666666666664</v>
      </c>
      <c r="AS710" s="17">
        <f t="shared" si="283"/>
        <v>1712.7777777777778</v>
      </c>
      <c r="AT710" s="17" t="str">
        <f t="shared" si="292"/>
        <v/>
      </c>
      <c r="AU710" s="17" t="str">
        <f t="shared" si="284"/>
        <v/>
      </c>
      <c r="AV710" s="18">
        <f t="shared" si="285"/>
        <v>7.2555555555555555</v>
      </c>
      <c r="AW710" s="18">
        <f t="shared" si="280"/>
        <v>40.452261306532662</v>
      </c>
      <c r="AX710" s="18">
        <f t="shared" si="286"/>
        <v>14.907407407407405</v>
      </c>
      <c r="AY710" s="8">
        <f t="shared" si="287"/>
        <v>0</v>
      </c>
      <c r="AZ710" s="8">
        <f t="shared" si="288"/>
        <v>0.15467625899280577</v>
      </c>
      <c r="BA710" s="18">
        <f t="shared" si="272"/>
        <v>0.98402704908476157</v>
      </c>
      <c r="BB710" s="20">
        <f t="shared" si="289"/>
        <v>0.23301595964607624</v>
      </c>
      <c r="BC710" s="8">
        <f t="shared" si="269"/>
        <v>0.9680241984271023</v>
      </c>
      <c r="BD710" s="44"/>
      <c r="BE710" s="44"/>
      <c r="BF710" s="8"/>
    </row>
    <row r="711" spans="1:58" x14ac:dyDescent="0.25">
      <c r="A711" s="8">
        <v>555</v>
      </c>
      <c r="B711" s="16" t="s">
        <v>296</v>
      </c>
      <c r="C711" s="8" t="s">
        <v>57</v>
      </c>
      <c r="D711" s="8" t="s">
        <v>58</v>
      </c>
      <c r="E711" s="8" t="s">
        <v>297</v>
      </c>
      <c r="F711" s="8" t="s">
        <v>60</v>
      </c>
      <c r="G711" s="8"/>
      <c r="H711" s="8"/>
      <c r="I711" s="8"/>
      <c r="J711" s="8"/>
      <c r="K711" s="8"/>
      <c r="L711" s="8">
        <v>2384</v>
      </c>
      <c r="M711" s="8">
        <v>90</v>
      </c>
      <c r="N711" s="8"/>
      <c r="O711" s="8">
        <v>454</v>
      </c>
      <c r="P711" s="8">
        <v>1034</v>
      </c>
      <c r="Q711" s="8">
        <v>146</v>
      </c>
      <c r="R711" s="8">
        <v>593</v>
      </c>
      <c r="S711" s="8">
        <v>91</v>
      </c>
      <c r="T711" s="8">
        <v>29</v>
      </c>
      <c r="U711" s="8">
        <v>72</v>
      </c>
      <c r="V711" s="8"/>
      <c r="W711" s="8">
        <v>30</v>
      </c>
      <c r="X711" s="8">
        <v>4.9000000000000004</v>
      </c>
      <c r="Y711" s="8">
        <v>6.3</v>
      </c>
      <c r="Z711" s="8"/>
      <c r="AA711" s="8">
        <v>1.8</v>
      </c>
      <c r="AB711" s="8">
        <v>0.4</v>
      </c>
      <c r="AC711" s="8"/>
      <c r="AD711" s="8"/>
      <c r="AE711" s="8"/>
      <c r="AF711" s="17">
        <f t="shared" si="290"/>
        <v>2462.4000000000005</v>
      </c>
      <c r="AG711" s="8">
        <f t="shared" si="271"/>
        <v>171.34083450539146</v>
      </c>
      <c r="AH711" s="19">
        <f t="shared" si="273"/>
        <v>150.87366322276597</v>
      </c>
      <c r="AI711" s="19">
        <f t="shared" si="274"/>
        <v>1.4762809429276869</v>
      </c>
      <c r="AJ711" s="18">
        <f t="shared" si="291"/>
        <v>2.9049937404367787</v>
      </c>
      <c r="AK711" s="18">
        <f t="shared" si="275"/>
        <v>26.488888888888887</v>
      </c>
      <c r="AL711" s="18" t="str">
        <f t="shared" si="270"/>
        <v/>
      </c>
      <c r="AM711" s="8">
        <f t="shared" si="276"/>
        <v>0.97163661210814767</v>
      </c>
      <c r="AN711" s="8">
        <f t="shared" si="277"/>
        <v>1.0545537978270785</v>
      </c>
      <c r="AO711" s="8">
        <f t="shared" si="278"/>
        <v>0.58617055400265772</v>
      </c>
      <c r="AP711" s="17">
        <f t="shared" si="279"/>
        <v>18.367346938775508</v>
      </c>
      <c r="AQ711" s="18">
        <f t="shared" si="281"/>
        <v>0.63876251137397622</v>
      </c>
      <c r="AR711" s="17">
        <f t="shared" si="282"/>
        <v>50</v>
      </c>
      <c r="AS711" s="17">
        <f t="shared" si="283"/>
        <v>1324.4444444444443</v>
      </c>
      <c r="AT711" s="17" t="str">
        <f t="shared" si="292"/>
        <v/>
      </c>
      <c r="AU711" s="17">
        <f t="shared" si="284"/>
        <v>31.678507992895199</v>
      </c>
      <c r="AV711" s="18">
        <f t="shared" si="285"/>
        <v>6.3055555555555554</v>
      </c>
      <c r="AW711" s="18">
        <f t="shared" si="280"/>
        <v>32.361809045226131</v>
      </c>
      <c r="AX711" s="18">
        <f t="shared" si="286"/>
        <v>10.907859078590786</v>
      </c>
      <c r="AY711" s="8">
        <f t="shared" si="287"/>
        <v>0</v>
      </c>
      <c r="AZ711" s="8">
        <f t="shared" si="288"/>
        <v>0.15345699831365936</v>
      </c>
      <c r="BA711" s="18">
        <f t="shared" si="272"/>
        <v>0.98237491877842731</v>
      </c>
      <c r="BB711" s="20">
        <f t="shared" si="289"/>
        <v>0.25341350235506199</v>
      </c>
      <c r="BC711" s="8">
        <f t="shared" si="269"/>
        <v>1.1556572208945031</v>
      </c>
      <c r="BD711" s="44"/>
      <c r="BE711" s="44"/>
      <c r="BF711" s="8"/>
    </row>
    <row r="712" spans="1:58" x14ac:dyDescent="0.25">
      <c r="A712" s="8">
        <v>556</v>
      </c>
      <c r="B712" s="16" t="s">
        <v>296</v>
      </c>
      <c r="C712" s="8" t="s">
        <v>57</v>
      </c>
      <c r="D712" s="8" t="s">
        <v>58</v>
      </c>
      <c r="E712" s="8" t="s">
        <v>297</v>
      </c>
      <c r="F712" s="8" t="s">
        <v>60</v>
      </c>
      <c r="G712" s="8"/>
      <c r="H712" s="8"/>
      <c r="I712" s="8"/>
      <c r="J712" s="8"/>
      <c r="K712" s="8"/>
      <c r="L712" s="8">
        <v>2745</v>
      </c>
      <c r="M712" s="8">
        <v>84</v>
      </c>
      <c r="N712" s="8"/>
      <c r="O712" s="8">
        <v>441</v>
      </c>
      <c r="P712" s="8">
        <v>972</v>
      </c>
      <c r="Q712" s="8">
        <v>143</v>
      </c>
      <c r="R712" s="8">
        <v>634</v>
      </c>
      <c r="S712" s="8">
        <v>87</v>
      </c>
      <c r="T712" s="8">
        <v>25</v>
      </c>
      <c r="U712" s="8">
        <v>60</v>
      </c>
      <c r="V712" s="8"/>
      <c r="W712" s="8">
        <v>29</v>
      </c>
      <c r="X712" s="8">
        <v>4.3</v>
      </c>
      <c r="Y712" s="8">
        <v>4.5</v>
      </c>
      <c r="Z712" s="8"/>
      <c r="AA712" s="8">
        <v>1.8</v>
      </c>
      <c r="AB712" s="8"/>
      <c r="AC712" s="8"/>
      <c r="AD712" s="8"/>
      <c r="AE712" s="8"/>
      <c r="AF712" s="17">
        <f t="shared" si="290"/>
        <v>2401.6000000000004</v>
      </c>
      <c r="AG712" s="8">
        <f t="shared" si="271"/>
        <v>166.43459915611814</v>
      </c>
      <c r="AH712" s="19">
        <f t="shared" si="273"/>
        <v>141.82707993474713</v>
      </c>
      <c r="AI712" s="19">
        <f t="shared" si="274"/>
        <v>1.341273010422074</v>
      </c>
      <c r="AJ712" s="18">
        <f t="shared" si="291"/>
        <v>2.9515495416848538</v>
      </c>
      <c r="AK712" s="18">
        <f t="shared" si="275"/>
        <v>32.678571428571431</v>
      </c>
      <c r="AL712" s="18" t="str">
        <f t="shared" si="270"/>
        <v/>
      </c>
      <c r="AM712" s="8">
        <f t="shared" si="276"/>
        <v>0.93641128321966172</v>
      </c>
      <c r="AN712" s="8">
        <f t="shared" si="277"/>
        <v>1.0185033076252059</v>
      </c>
      <c r="AO712" s="8">
        <f t="shared" si="278"/>
        <v>0.60429984510274004</v>
      </c>
      <c r="AP712" s="17">
        <f t="shared" si="279"/>
        <v>19.534883720930232</v>
      </c>
      <c r="AQ712" s="18">
        <f t="shared" si="281"/>
        <v>0.67936601984891132</v>
      </c>
      <c r="AR712" s="17">
        <f t="shared" si="282"/>
        <v>46.666666666666664</v>
      </c>
      <c r="AS712" s="17">
        <f t="shared" si="283"/>
        <v>1525</v>
      </c>
      <c r="AT712" s="17" t="str">
        <f t="shared" si="292"/>
        <v/>
      </c>
      <c r="AU712" s="17" t="str">
        <f t="shared" si="284"/>
        <v/>
      </c>
      <c r="AV712" s="18">
        <f t="shared" si="285"/>
        <v>7.35</v>
      </c>
      <c r="AW712" s="18">
        <f t="shared" si="280"/>
        <v>26.968174204355105</v>
      </c>
      <c r="AX712" s="18">
        <f t="shared" si="286"/>
        <v>10.544263775971093</v>
      </c>
      <c r="AY712" s="8">
        <f t="shared" si="287"/>
        <v>0</v>
      </c>
      <c r="AZ712" s="8">
        <f t="shared" si="288"/>
        <v>0.13722397476340695</v>
      </c>
      <c r="BA712" s="18">
        <f t="shared" si="272"/>
        <v>0.98351099267155218</v>
      </c>
      <c r="BB712" s="20">
        <f t="shared" si="289"/>
        <v>0.27291743718046341</v>
      </c>
      <c r="BC712" s="8">
        <f t="shared" ref="BC712:BC726" si="293">IFERROR((L1143/7.25)/(M1143/1.57),"")</f>
        <v>0.96245210727969355</v>
      </c>
      <c r="BD712" s="44"/>
      <c r="BE712" s="44"/>
      <c r="BF712" s="8"/>
    </row>
    <row r="713" spans="1:58" x14ac:dyDescent="0.25">
      <c r="A713" s="8">
        <v>557</v>
      </c>
      <c r="B713" s="16" t="s">
        <v>296</v>
      </c>
      <c r="C713" s="8" t="s">
        <v>57</v>
      </c>
      <c r="D713" s="8" t="s">
        <v>58</v>
      </c>
      <c r="E713" s="8" t="s">
        <v>297</v>
      </c>
      <c r="F713" s="8" t="s">
        <v>60</v>
      </c>
      <c r="G713" s="8"/>
      <c r="H713" s="8"/>
      <c r="I713" s="8"/>
      <c r="J713" s="8"/>
      <c r="K713" s="8"/>
      <c r="L713" s="8">
        <v>2708</v>
      </c>
      <c r="M713" s="8">
        <v>86</v>
      </c>
      <c r="N713" s="8"/>
      <c r="O713" s="8">
        <v>491</v>
      </c>
      <c r="P713" s="8">
        <v>1163</v>
      </c>
      <c r="Q713" s="8">
        <v>179</v>
      </c>
      <c r="R713" s="8">
        <v>792</v>
      </c>
      <c r="S713" s="8">
        <v>103</v>
      </c>
      <c r="T713" s="8">
        <v>24</v>
      </c>
      <c r="U713" s="8">
        <v>67</v>
      </c>
      <c r="V713" s="8"/>
      <c r="W713" s="8">
        <v>31</v>
      </c>
      <c r="X713" s="8">
        <v>4.2</v>
      </c>
      <c r="Y713" s="8">
        <v>5</v>
      </c>
      <c r="Z713" s="8"/>
      <c r="AA713" s="8">
        <v>2.2999999999999998</v>
      </c>
      <c r="AB713" s="8"/>
      <c r="AC713" s="8"/>
      <c r="AD713" s="8"/>
      <c r="AE713" s="8"/>
      <c r="AF713" s="17">
        <f t="shared" si="290"/>
        <v>2861.5</v>
      </c>
      <c r="AG713" s="8">
        <f t="shared" si="271"/>
        <v>145.02109704641353</v>
      </c>
      <c r="AH713" s="19">
        <f t="shared" si="273"/>
        <v>132.80587275693313</v>
      </c>
      <c r="AI713" s="19">
        <f t="shared" si="274"/>
        <v>1.1954300387844694</v>
      </c>
      <c r="AJ713" s="18">
        <f t="shared" si="291"/>
        <v>2.775715865798206</v>
      </c>
      <c r="AK713" s="18">
        <f t="shared" si="275"/>
        <v>31.488372093023255</v>
      </c>
      <c r="AL713" s="18" t="str">
        <f t="shared" si="270"/>
        <v/>
      </c>
      <c r="AM713" s="8">
        <f t="shared" si="276"/>
        <v>0.94907413934590068</v>
      </c>
      <c r="AN713" s="8">
        <f t="shared" si="277"/>
        <v>0.85037975926435827</v>
      </c>
      <c r="AO713" s="8">
        <f t="shared" si="278"/>
        <v>0.61411768646343301</v>
      </c>
      <c r="AP713" s="17">
        <f t="shared" si="279"/>
        <v>20.476190476190474</v>
      </c>
      <c r="AQ713" s="18">
        <f t="shared" si="281"/>
        <v>0.71210191082802554</v>
      </c>
      <c r="AR713" s="17">
        <f t="shared" si="282"/>
        <v>37.391304347826093</v>
      </c>
      <c r="AS713" s="17">
        <f t="shared" si="283"/>
        <v>1177.3913043478262</v>
      </c>
      <c r="AT713" s="17" t="str">
        <f t="shared" si="292"/>
        <v/>
      </c>
      <c r="AU713" s="17" t="str">
        <f t="shared" si="284"/>
        <v/>
      </c>
      <c r="AV713" s="18">
        <f t="shared" si="285"/>
        <v>7.3283582089552235</v>
      </c>
      <c r="AW713" s="18">
        <f t="shared" si="280"/>
        <v>23.5678391959799</v>
      </c>
      <c r="AX713" s="18">
        <f t="shared" si="286"/>
        <v>8.8211382113821148</v>
      </c>
      <c r="AY713" s="8">
        <f t="shared" si="287"/>
        <v>0</v>
      </c>
      <c r="AZ713" s="8">
        <f t="shared" si="288"/>
        <v>0.13005050505050506</v>
      </c>
      <c r="BA713" s="18">
        <f t="shared" si="272"/>
        <v>0.98514764983400316</v>
      </c>
      <c r="BB713" s="20">
        <f t="shared" si="289"/>
        <v>0.21552699407871823</v>
      </c>
      <c r="BC713" s="8">
        <f t="shared" si="293"/>
        <v>0.95387965936060304</v>
      </c>
      <c r="BD713" s="44"/>
      <c r="BE713" s="44"/>
      <c r="BF713" s="8"/>
    </row>
    <row r="714" spans="1:58" x14ac:dyDescent="0.25">
      <c r="A714" s="8">
        <v>558</v>
      </c>
      <c r="B714" s="16" t="s">
        <v>296</v>
      </c>
      <c r="C714" s="8" t="s">
        <v>57</v>
      </c>
      <c r="D714" s="8" t="s">
        <v>58</v>
      </c>
      <c r="E714" s="8" t="s">
        <v>297</v>
      </c>
      <c r="F714" s="8" t="s">
        <v>60</v>
      </c>
      <c r="G714" s="8"/>
      <c r="H714" s="8"/>
      <c r="I714" s="8"/>
      <c r="J714" s="8"/>
      <c r="K714" s="8"/>
      <c r="L714" s="8">
        <v>2617</v>
      </c>
      <c r="M714" s="8">
        <v>101</v>
      </c>
      <c r="N714" s="8"/>
      <c r="O714" s="8">
        <v>574</v>
      </c>
      <c r="P714" s="8">
        <v>1204</v>
      </c>
      <c r="Q714" s="8">
        <v>171</v>
      </c>
      <c r="R714" s="8">
        <v>691</v>
      </c>
      <c r="S714" s="8">
        <v>108</v>
      </c>
      <c r="T714" s="8">
        <v>32</v>
      </c>
      <c r="U714" s="8">
        <v>75</v>
      </c>
      <c r="V714" s="8"/>
      <c r="W714" s="8">
        <v>34</v>
      </c>
      <c r="X714" s="8">
        <v>4.5999999999999996</v>
      </c>
      <c r="Y714" s="8">
        <v>5.5</v>
      </c>
      <c r="Z714" s="8"/>
      <c r="AA714" s="8">
        <v>2.2000000000000002</v>
      </c>
      <c r="AB714" s="8"/>
      <c r="AC714" s="8"/>
      <c r="AD714" s="8"/>
      <c r="AE714" s="8"/>
      <c r="AF714" s="17">
        <f t="shared" si="290"/>
        <v>2901.2999999999997</v>
      </c>
      <c r="AG714" s="8">
        <f t="shared" si="271"/>
        <v>177.24204065976218</v>
      </c>
      <c r="AH714" s="19">
        <f t="shared" si="273"/>
        <v>143.73720895743733</v>
      </c>
      <c r="AI714" s="19">
        <f t="shared" si="274"/>
        <v>1.6017756935157879</v>
      </c>
      <c r="AJ714" s="18">
        <f t="shared" si="291"/>
        <v>3.0947022972339431</v>
      </c>
      <c r="AK714" s="18">
        <f t="shared" si="275"/>
        <v>25.910891089108912</v>
      </c>
      <c r="AL714" s="18" t="str">
        <f t="shared" si="270"/>
        <v/>
      </c>
      <c r="AM714" s="8">
        <f t="shared" si="276"/>
        <v>0.92973712320232993</v>
      </c>
      <c r="AN714" s="8">
        <f t="shared" si="277"/>
        <v>1.0465624667803055</v>
      </c>
      <c r="AO714" s="8">
        <f t="shared" si="278"/>
        <v>0.65818942931333624</v>
      </c>
      <c r="AP714" s="17">
        <f t="shared" si="279"/>
        <v>21.956521739130437</v>
      </c>
      <c r="AQ714" s="18">
        <f t="shared" si="281"/>
        <v>0.76358349487676558</v>
      </c>
      <c r="AR714" s="17">
        <f t="shared" si="282"/>
        <v>45.909090909090907</v>
      </c>
      <c r="AS714" s="17">
        <f t="shared" si="283"/>
        <v>1189.5454545454545</v>
      </c>
      <c r="AT714" s="17" t="str">
        <f t="shared" si="292"/>
        <v/>
      </c>
      <c r="AU714" s="17" t="str">
        <f t="shared" si="284"/>
        <v/>
      </c>
      <c r="AV714" s="18">
        <f t="shared" si="285"/>
        <v>7.6533333333333333</v>
      </c>
      <c r="AW714" s="18">
        <f t="shared" si="280"/>
        <v>27.581087254454086</v>
      </c>
      <c r="AX714" s="18">
        <f t="shared" si="286"/>
        <v>10.114560236511457</v>
      </c>
      <c r="AY714" s="8">
        <f t="shared" si="287"/>
        <v>0</v>
      </c>
      <c r="AZ714" s="8">
        <f t="shared" si="288"/>
        <v>0.15629522431259044</v>
      </c>
      <c r="BA714" s="18">
        <f t="shared" si="272"/>
        <v>0.98404163650777243</v>
      </c>
      <c r="BB714" s="20">
        <f t="shared" si="289"/>
        <v>0.23872827985428416</v>
      </c>
      <c r="BC714" s="8">
        <f t="shared" si="293"/>
        <v>1.8268672046955245</v>
      </c>
      <c r="BD714" s="44"/>
      <c r="BE714" s="44"/>
      <c r="BF714" s="8"/>
    </row>
    <row r="715" spans="1:58" x14ac:dyDescent="0.25">
      <c r="A715" s="8">
        <v>559</v>
      </c>
      <c r="B715" s="16" t="s">
        <v>296</v>
      </c>
      <c r="C715" s="8" t="s">
        <v>57</v>
      </c>
      <c r="D715" s="8" t="s">
        <v>58</v>
      </c>
      <c r="E715" s="8" t="s">
        <v>297</v>
      </c>
      <c r="F715" s="8" t="s">
        <v>60</v>
      </c>
      <c r="G715" s="8"/>
      <c r="H715" s="8"/>
      <c r="I715" s="8"/>
      <c r="J715" s="8"/>
      <c r="K715" s="8"/>
      <c r="L715" s="8">
        <v>2377</v>
      </c>
      <c r="M715" s="8">
        <v>89</v>
      </c>
      <c r="N715" s="8"/>
      <c r="O715" s="8">
        <v>481</v>
      </c>
      <c r="P715" s="8">
        <v>1232</v>
      </c>
      <c r="Q715" s="8">
        <v>178</v>
      </c>
      <c r="R715" s="8">
        <v>711</v>
      </c>
      <c r="S715" s="8">
        <v>101</v>
      </c>
      <c r="T715" s="8">
        <v>26</v>
      </c>
      <c r="U715" s="8">
        <v>65</v>
      </c>
      <c r="V715" s="8"/>
      <c r="W715" s="8">
        <v>25</v>
      </c>
      <c r="X715" s="8">
        <v>4.0999999999999996</v>
      </c>
      <c r="Y715" s="8">
        <v>4.9000000000000004</v>
      </c>
      <c r="Z715" s="8"/>
      <c r="AA715" s="8">
        <v>1.7</v>
      </c>
      <c r="AB715" s="8"/>
      <c r="AC715" s="8"/>
      <c r="AD715" s="8"/>
      <c r="AE715" s="8"/>
      <c r="AF715" s="17">
        <f t="shared" si="290"/>
        <v>2829.7</v>
      </c>
      <c r="AG715" s="8">
        <f t="shared" si="271"/>
        <v>192.2089848597667</v>
      </c>
      <c r="AH715" s="19">
        <f t="shared" si="273"/>
        <v>190.33873908454083</v>
      </c>
      <c r="AI715" s="19">
        <f t="shared" si="274"/>
        <v>1.3044977359990979</v>
      </c>
      <c r="AJ715" s="18">
        <f t="shared" si="291"/>
        <v>2.7730292016543432</v>
      </c>
      <c r="AK715" s="18">
        <f t="shared" si="275"/>
        <v>26.707865168539325</v>
      </c>
      <c r="AL715" s="18" t="str">
        <f t="shared" si="270"/>
        <v/>
      </c>
      <c r="AM715" s="8">
        <f t="shared" si="276"/>
        <v>1.01862857513935</v>
      </c>
      <c r="AN715" s="8">
        <f t="shared" si="277"/>
        <v>0.94452546074684607</v>
      </c>
      <c r="AO715" s="8">
        <f t="shared" si="278"/>
        <v>0.69364049555846075</v>
      </c>
      <c r="AP715" s="17">
        <f t="shared" si="279"/>
        <v>21.707317073170735</v>
      </c>
      <c r="AQ715" s="18">
        <f t="shared" si="281"/>
        <v>0.75491688674848545</v>
      </c>
      <c r="AR715" s="17">
        <f t="shared" si="282"/>
        <v>52.352941176470587</v>
      </c>
      <c r="AS715" s="17">
        <f t="shared" si="283"/>
        <v>1398.2352941176471</v>
      </c>
      <c r="AT715" s="17" t="str">
        <f t="shared" si="292"/>
        <v/>
      </c>
      <c r="AU715" s="17" t="str">
        <f t="shared" si="284"/>
        <v/>
      </c>
      <c r="AV715" s="18">
        <f t="shared" si="285"/>
        <v>7.4</v>
      </c>
      <c r="AW715" s="18">
        <f t="shared" si="280"/>
        <v>30.9340821755838</v>
      </c>
      <c r="AX715" s="18">
        <f t="shared" si="286"/>
        <v>9.6245815399330468</v>
      </c>
      <c r="AY715" s="8">
        <f t="shared" si="287"/>
        <v>0</v>
      </c>
      <c r="AZ715" s="8">
        <f t="shared" si="288"/>
        <v>0.1420534458509142</v>
      </c>
      <c r="BA715" s="18">
        <f t="shared" si="272"/>
        <v>0.98738382160653082</v>
      </c>
      <c r="BB715" s="20">
        <f t="shared" si="289"/>
        <v>0.21073553518599353</v>
      </c>
      <c r="BC715" s="8">
        <f t="shared" si="293"/>
        <v>5.2522651090239295E-3</v>
      </c>
      <c r="BD715" s="44"/>
      <c r="BE715" s="44"/>
      <c r="BF715" s="8"/>
    </row>
    <row r="716" spans="1:58" x14ac:dyDescent="0.25">
      <c r="A716" s="8">
        <v>560</v>
      </c>
      <c r="B716" s="16" t="s">
        <v>296</v>
      </c>
      <c r="C716" s="8" t="s">
        <v>57</v>
      </c>
      <c r="D716" s="8" t="s">
        <v>58</v>
      </c>
      <c r="E716" s="8" t="s">
        <v>297</v>
      </c>
      <c r="F716" s="8" t="s">
        <v>60</v>
      </c>
      <c r="G716" s="8"/>
      <c r="H716" s="8"/>
      <c r="I716" s="8"/>
      <c r="J716" s="8"/>
      <c r="K716" s="8"/>
      <c r="L716" s="8">
        <v>2067</v>
      </c>
      <c r="M716" s="8">
        <v>86</v>
      </c>
      <c r="N716" s="8"/>
      <c r="O716" s="8">
        <v>434</v>
      </c>
      <c r="P716" s="8">
        <v>982</v>
      </c>
      <c r="Q716" s="8">
        <v>141</v>
      </c>
      <c r="R716" s="8">
        <v>594</v>
      </c>
      <c r="S716" s="8">
        <v>86</v>
      </c>
      <c r="T716" s="8">
        <v>23</v>
      </c>
      <c r="U716" s="8">
        <v>70</v>
      </c>
      <c r="V716" s="8"/>
      <c r="W716" s="8">
        <v>27</v>
      </c>
      <c r="X716" s="8">
        <v>4.3</v>
      </c>
      <c r="Y716" s="8">
        <v>5.6</v>
      </c>
      <c r="Z716" s="8"/>
      <c r="AA716" s="8">
        <v>1.7</v>
      </c>
      <c r="AB716" s="8"/>
      <c r="AC716" s="8"/>
      <c r="AD716" s="8"/>
      <c r="AE716" s="8"/>
      <c r="AF716" s="17">
        <f t="shared" si="290"/>
        <v>2368.6</v>
      </c>
      <c r="AG716" s="8">
        <f t="shared" si="271"/>
        <v>173.42764954082901</v>
      </c>
      <c r="AH716" s="19">
        <f t="shared" si="273"/>
        <v>151.71480664043756</v>
      </c>
      <c r="AI716" s="19">
        <f t="shared" si="274"/>
        <v>1.4088707042293542</v>
      </c>
      <c r="AJ716" s="18">
        <f t="shared" si="291"/>
        <v>2.9384751251103922</v>
      </c>
      <c r="AK716" s="18">
        <f t="shared" si="275"/>
        <v>24.034883720930232</v>
      </c>
      <c r="AL716" s="18" t="str">
        <f t="shared" si="270"/>
        <v/>
      </c>
      <c r="AM716" s="8">
        <f t="shared" si="276"/>
        <v>0.96038363999199938</v>
      </c>
      <c r="AN716" s="8">
        <f t="shared" si="277"/>
        <v>0.87254388041836572</v>
      </c>
      <c r="AO716" s="8">
        <f t="shared" si="278"/>
        <v>0.63322462713444871</v>
      </c>
      <c r="AP716" s="17">
        <f t="shared" si="279"/>
        <v>20</v>
      </c>
      <c r="AQ716" s="18">
        <f t="shared" si="281"/>
        <v>0.69554140127388542</v>
      </c>
      <c r="AR716" s="17">
        <f t="shared" si="282"/>
        <v>50.588235294117645</v>
      </c>
      <c r="AS716" s="17">
        <f t="shared" si="283"/>
        <v>1215.8823529411766</v>
      </c>
      <c r="AT716" s="17" t="str">
        <f t="shared" si="292"/>
        <v/>
      </c>
      <c r="AU716" s="17" t="str">
        <f t="shared" si="284"/>
        <v/>
      </c>
      <c r="AV716" s="18">
        <f t="shared" si="285"/>
        <v>6.2</v>
      </c>
      <c r="AW716" s="18">
        <f t="shared" si="280"/>
        <v>33.313626958321017</v>
      </c>
      <c r="AX716" s="18">
        <f t="shared" si="286"/>
        <v>10.394548063127692</v>
      </c>
      <c r="AY716" s="8">
        <f t="shared" si="287"/>
        <v>0</v>
      </c>
      <c r="AZ716" s="8">
        <f t="shared" si="288"/>
        <v>0.14478114478114479</v>
      </c>
      <c r="BA716" s="18">
        <f t="shared" si="272"/>
        <v>0.98370345351684541</v>
      </c>
      <c r="BB716" s="20">
        <f t="shared" si="289"/>
        <v>0.2193472657610589</v>
      </c>
      <c r="BC716" s="8">
        <f t="shared" si="293"/>
        <v>9.2131685913483547E-3</v>
      </c>
      <c r="BD716" s="44"/>
      <c r="BE716" s="44"/>
      <c r="BF716" s="8"/>
    </row>
    <row r="717" spans="1:58" x14ac:dyDescent="0.25">
      <c r="A717" s="8">
        <v>561</v>
      </c>
      <c r="B717" s="16" t="s">
        <v>296</v>
      </c>
      <c r="C717" s="8" t="s">
        <v>57</v>
      </c>
      <c r="D717" s="8" t="s">
        <v>58</v>
      </c>
      <c r="E717" s="8" t="s">
        <v>297</v>
      </c>
      <c r="F717" s="8" t="s">
        <v>60</v>
      </c>
      <c r="G717" s="8"/>
      <c r="H717" s="8"/>
      <c r="I717" s="8"/>
      <c r="J717" s="8"/>
      <c r="K717" s="8"/>
      <c r="L717" s="8">
        <v>2284</v>
      </c>
      <c r="M717" s="8">
        <v>75</v>
      </c>
      <c r="N717" s="8"/>
      <c r="O717" s="8">
        <v>330</v>
      </c>
      <c r="P717" s="8">
        <v>781</v>
      </c>
      <c r="Q717" s="8">
        <v>111</v>
      </c>
      <c r="R717" s="8">
        <v>483</v>
      </c>
      <c r="S717" s="8">
        <v>78</v>
      </c>
      <c r="T717" s="8">
        <v>21</v>
      </c>
      <c r="U717" s="8">
        <v>56</v>
      </c>
      <c r="V717" s="8"/>
      <c r="W717" s="8">
        <v>26</v>
      </c>
      <c r="X717" s="8">
        <v>3.8</v>
      </c>
      <c r="Y717" s="8">
        <v>4.2</v>
      </c>
      <c r="Z717" s="8"/>
      <c r="AA717" s="8">
        <v>1.7</v>
      </c>
      <c r="AB717" s="8"/>
      <c r="AC717" s="8"/>
      <c r="AD717" s="8"/>
      <c r="AE717" s="8"/>
      <c r="AF717" s="17">
        <f t="shared" si="290"/>
        <v>1895.7</v>
      </c>
      <c r="AG717" s="8">
        <f t="shared" si="271"/>
        <v>131.86895011169025</v>
      </c>
      <c r="AH717" s="19">
        <f t="shared" si="273"/>
        <v>120.66116495537857</v>
      </c>
      <c r="AI717" s="19">
        <f t="shared" si="274"/>
        <v>1.3174515816232932</v>
      </c>
      <c r="AJ717" s="18">
        <f t="shared" si="291"/>
        <v>2.4634858812074008</v>
      </c>
      <c r="AK717" s="18">
        <f t="shared" si="275"/>
        <v>30.453333333333333</v>
      </c>
      <c r="AL717" s="18" t="str">
        <f t="shared" si="270"/>
        <v/>
      </c>
      <c r="AM717" s="8">
        <f t="shared" si="276"/>
        <v>0.98723435743996713</v>
      </c>
      <c r="AN717" s="8">
        <f t="shared" si="277"/>
        <v>0.93526711949655084</v>
      </c>
      <c r="AO717" s="8">
        <f t="shared" si="278"/>
        <v>0.60761074116965841</v>
      </c>
      <c r="AP717" s="17">
        <f t="shared" si="279"/>
        <v>19.736842105263158</v>
      </c>
      <c r="AQ717" s="18">
        <f t="shared" si="281"/>
        <v>0.68638954073080793</v>
      </c>
      <c r="AR717" s="17">
        <f t="shared" si="282"/>
        <v>44.117647058823529</v>
      </c>
      <c r="AS717" s="17">
        <f t="shared" si="283"/>
        <v>1343.5294117647059</v>
      </c>
      <c r="AT717" s="17" t="str">
        <f t="shared" si="292"/>
        <v/>
      </c>
      <c r="AU717" s="17" t="str">
        <f t="shared" si="284"/>
        <v/>
      </c>
      <c r="AV717" s="18">
        <f t="shared" si="285"/>
        <v>5.8928571428571432</v>
      </c>
      <c r="AW717" s="18">
        <f t="shared" si="280"/>
        <v>26.650901566656813</v>
      </c>
      <c r="AX717" s="18">
        <f t="shared" si="286"/>
        <v>10.009564801530368</v>
      </c>
      <c r="AY717" s="8">
        <f t="shared" si="287"/>
        <v>0</v>
      </c>
      <c r="AZ717" s="8">
        <f t="shared" si="288"/>
        <v>0.16149068322981366</v>
      </c>
      <c r="BA717" s="18">
        <f t="shared" si="272"/>
        <v>0.98116790631429018</v>
      </c>
      <c r="BB717" s="20">
        <f t="shared" si="289"/>
        <v>0.29807610480474045</v>
      </c>
      <c r="BC717" s="8">
        <f t="shared" si="293"/>
        <v>1.6615803933223634E-3</v>
      </c>
      <c r="BD717" s="44"/>
      <c r="BE717" s="44"/>
      <c r="BF717" s="8"/>
    </row>
    <row r="718" spans="1:58" x14ac:dyDescent="0.25">
      <c r="A718" s="8">
        <v>562</v>
      </c>
      <c r="B718" s="16" t="s">
        <v>296</v>
      </c>
      <c r="C718" s="8" t="s">
        <v>57</v>
      </c>
      <c r="D718" s="8" t="s">
        <v>58</v>
      </c>
      <c r="E718" s="8" t="s">
        <v>297</v>
      </c>
      <c r="F718" s="8" t="s">
        <v>60</v>
      </c>
      <c r="G718" s="8"/>
      <c r="H718" s="8"/>
      <c r="I718" s="8"/>
      <c r="J718" s="8"/>
      <c r="K718" s="8"/>
      <c r="L718" s="8">
        <v>2401</v>
      </c>
      <c r="M718" s="8">
        <v>83</v>
      </c>
      <c r="N718" s="8"/>
      <c r="O718" s="8">
        <v>384</v>
      </c>
      <c r="P718" s="8">
        <v>962</v>
      </c>
      <c r="Q718" s="8">
        <v>129</v>
      </c>
      <c r="R718" s="8">
        <v>485</v>
      </c>
      <c r="S718" s="8">
        <v>81</v>
      </c>
      <c r="T718" s="8">
        <v>24</v>
      </c>
      <c r="U718" s="8">
        <v>56</v>
      </c>
      <c r="V718" s="8"/>
      <c r="W718" s="8">
        <v>30</v>
      </c>
      <c r="X718" s="8">
        <v>3.7</v>
      </c>
      <c r="Y718" s="8">
        <v>4.5999999999999996</v>
      </c>
      <c r="Z718" s="8"/>
      <c r="AA718" s="8">
        <v>1.7</v>
      </c>
      <c r="AB718" s="8">
        <v>0.4</v>
      </c>
      <c r="AC718" s="8"/>
      <c r="AD718" s="8"/>
      <c r="AE718" s="8"/>
      <c r="AF718" s="17">
        <f t="shared" si="290"/>
        <v>2161.3999999999996</v>
      </c>
      <c r="AG718" s="8">
        <f t="shared" si="271"/>
        <v>153.4475055845123</v>
      </c>
      <c r="AH718" s="19">
        <f t="shared" si="273"/>
        <v>148.62489204490933</v>
      </c>
      <c r="AI718" s="19">
        <f t="shared" si="274"/>
        <v>1.5267127756753229</v>
      </c>
      <c r="AJ718" s="18">
        <f t="shared" si="291"/>
        <v>2.7604313173933428</v>
      </c>
      <c r="AK718" s="18">
        <f t="shared" si="275"/>
        <v>28.927710843373493</v>
      </c>
      <c r="AL718" s="18" t="str">
        <f t="shared" si="270"/>
        <v/>
      </c>
      <c r="AM718" s="8">
        <f t="shared" si="276"/>
        <v>1.045688402306036</v>
      </c>
      <c r="AN718" s="8">
        <f t="shared" si="277"/>
        <v>1.0488959422898803</v>
      </c>
      <c r="AO718" s="8">
        <f t="shared" si="278"/>
        <v>0.65016546862657099</v>
      </c>
      <c r="AP718" s="17">
        <f t="shared" si="279"/>
        <v>22.432432432432432</v>
      </c>
      <c r="AQ718" s="18">
        <f t="shared" si="281"/>
        <v>0.78013427440179028</v>
      </c>
      <c r="AR718" s="17">
        <f t="shared" si="282"/>
        <v>48.82352941176471</v>
      </c>
      <c r="AS718" s="17">
        <f t="shared" si="283"/>
        <v>1412.3529411764707</v>
      </c>
      <c r="AT718" s="17" t="str">
        <f t="shared" si="292"/>
        <v/>
      </c>
      <c r="AU718" s="17">
        <f t="shared" si="284"/>
        <v>26.216696269982233</v>
      </c>
      <c r="AV718" s="18">
        <f t="shared" si="285"/>
        <v>6.8571428571428568</v>
      </c>
      <c r="AW718" s="18">
        <f t="shared" si="280"/>
        <v>26.650901566656813</v>
      </c>
      <c r="AX718" s="18">
        <f t="shared" si="286"/>
        <v>11.549497847919655</v>
      </c>
      <c r="AY718" s="8">
        <f t="shared" si="287"/>
        <v>0</v>
      </c>
      <c r="AZ718" s="8">
        <f t="shared" si="288"/>
        <v>0.1670103092783505</v>
      </c>
      <c r="BA718" s="18">
        <f t="shared" si="272"/>
        <v>0.98130841121495349</v>
      </c>
      <c r="BB718" s="20">
        <f t="shared" si="289"/>
        <v>0.31205318165659435</v>
      </c>
      <c r="BC718" s="8">
        <f t="shared" si="293"/>
        <v>3.7123152709359605E-2</v>
      </c>
      <c r="BD718" s="44"/>
      <c r="BE718" s="44"/>
      <c r="BF718" s="8"/>
    </row>
    <row r="719" spans="1:58" x14ac:dyDescent="0.25">
      <c r="A719" s="8">
        <v>563</v>
      </c>
      <c r="B719" s="16" t="s">
        <v>296</v>
      </c>
      <c r="C719" s="8" t="s">
        <v>57</v>
      </c>
      <c r="D719" s="8" t="s">
        <v>58</v>
      </c>
      <c r="E719" s="8" t="s">
        <v>297</v>
      </c>
      <c r="F719" s="8" t="s">
        <v>60</v>
      </c>
      <c r="G719" s="8"/>
      <c r="H719" s="8"/>
      <c r="I719" s="8"/>
      <c r="J719" s="8"/>
      <c r="K719" s="8"/>
      <c r="L719" s="8">
        <v>2223</v>
      </c>
      <c r="M719" s="8">
        <v>73</v>
      </c>
      <c r="N719" s="8"/>
      <c r="O719" s="8">
        <v>347</v>
      </c>
      <c r="P719" s="8">
        <v>801</v>
      </c>
      <c r="Q719" s="8">
        <v>114</v>
      </c>
      <c r="R719" s="8">
        <v>437</v>
      </c>
      <c r="S719" s="8">
        <v>70</v>
      </c>
      <c r="T719" s="8">
        <v>22</v>
      </c>
      <c r="U719" s="8">
        <v>55</v>
      </c>
      <c r="V719" s="8"/>
      <c r="W719" s="8">
        <v>29</v>
      </c>
      <c r="X719" s="8">
        <v>3.5</v>
      </c>
      <c r="Y719" s="8">
        <v>5.2</v>
      </c>
      <c r="Z719" s="8"/>
      <c r="AA719" s="8">
        <v>2.7</v>
      </c>
      <c r="AB719" s="8"/>
      <c r="AC719" s="8"/>
      <c r="AD719" s="8"/>
      <c r="AE719" s="8"/>
      <c r="AF719" s="17">
        <f t="shared" si="290"/>
        <v>1886.4</v>
      </c>
      <c r="AG719" s="8">
        <f t="shared" si="271"/>
        <v>87.305829035786843</v>
      </c>
      <c r="AH719" s="19">
        <f t="shared" si="273"/>
        <v>77.917346383904288</v>
      </c>
      <c r="AI719" s="19">
        <f t="shared" si="274"/>
        <v>1.5311434888818085</v>
      </c>
      <c r="AJ719" s="18">
        <f t="shared" si="291"/>
        <v>2.8864376130198921</v>
      </c>
      <c r="AK719" s="18">
        <f t="shared" si="275"/>
        <v>30.452054794520549</v>
      </c>
      <c r="AL719" s="18" t="str">
        <f t="shared" si="270"/>
        <v/>
      </c>
      <c r="AM719" s="8">
        <f t="shared" si="276"/>
        <v>0.97432319054116234</v>
      </c>
      <c r="AN719" s="8">
        <f t="shared" si="277"/>
        <v>1.0436382854105413</v>
      </c>
      <c r="AO719" s="8">
        <f t="shared" si="278"/>
        <v>0.59958393260735565</v>
      </c>
      <c r="AP719" s="17">
        <f t="shared" si="279"/>
        <v>20.857142857142858</v>
      </c>
      <c r="AQ719" s="18">
        <f t="shared" si="281"/>
        <v>0.72535031847133757</v>
      </c>
      <c r="AR719" s="17">
        <f t="shared" si="282"/>
        <v>27.037037037037035</v>
      </c>
      <c r="AS719" s="17">
        <f t="shared" si="283"/>
        <v>823.33333333333326</v>
      </c>
      <c r="AT719" s="17" t="str">
        <f t="shared" si="292"/>
        <v/>
      </c>
      <c r="AU719" s="17" t="str">
        <f t="shared" si="284"/>
        <v/>
      </c>
      <c r="AV719" s="18">
        <f t="shared" si="285"/>
        <v>6.3090909090909095</v>
      </c>
      <c r="AW719" s="18">
        <f t="shared" si="280"/>
        <v>16.480550902661452</v>
      </c>
      <c r="AX719" s="18">
        <f t="shared" si="286"/>
        <v>7.0295091839807284</v>
      </c>
      <c r="AY719" s="8">
        <f t="shared" si="287"/>
        <v>0</v>
      </c>
      <c r="AZ719" s="8">
        <f t="shared" si="288"/>
        <v>0.16018306636155608</v>
      </c>
      <c r="BA719" s="18">
        <f t="shared" si="272"/>
        <v>0.97858354537743841</v>
      </c>
      <c r="BB719" s="20">
        <f t="shared" si="289"/>
        <v>0.32065367316341836</v>
      </c>
      <c r="BC719" s="8">
        <f t="shared" si="293"/>
        <v>5.6074194662325487E-2</v>
      </c>
      <c r="BD719" s="44"/>
      <c r="BE719" s="44"/>
      <c r="BF719" s="8"/>
    </row>
    <row r="720" spans="1:58" x14ac:dyDescent="0.25">
      <c r="A720" s="8">
        <v>564</v>
      </c>
      <c r="B720" s="16" t="s">
        <v>296</v>
      </c>
      <c r="C720" s="8" t="s">
        <v>57</v>
      </c>
      <c r="D720" s="8" t="s">
        <v>58</v>
      </c>
      <c r="E720" s="8" t="s">
        <v>297</v>
      </c>
      <c r="F720" s="8" t="s">
        <v>60</v>
      </c>
      <c r="G720" s="8"/>
      <c r="H720" s="8"/>
      <c r="I720" s="8"/>
      <c r="J720" s="8"/>
      <c r="K720" s="8"/>
      <c r="L720" s="8">
        <v>2068</v>
      </c>
      <c r="M720" s="8">
        <v>75</v>
      </c>
      <c r="N720" s="8"/>
      <c r="O720" s="8">
        <v>386</v>
      </c>
      <c r="P720" s="8">
        <v>833</v>
      </c>
      <c r="Q720" s="8">
        <v>121</v>
      </c>
      <c r="R720" s="8">
        <v>496</v>
      </c>
      <c r="S720" s="8">
        <v>84</v>
      </c>
      <c r="T720" s="8">
        <v>22</v>
      </c>
      <c r="U720" s="8">
        <v>59</v>
      </c>
      <c r="V720" s="8"/>
      <c r="W720" s="8">
        <v>23</v>
      </c>
      <c r="X720" s="8">
        <v>4.2</v>
      </c>
      <c r="Y720" s="8">
        <v>5.0999999999999996</v>
      </c>
      <c r="Z720" s="8"/>
      <c r="AA720" s="8">
        <v>1.6</v>
      </c>
      <c r="AB720" s="8">
        <v>0.3</v>
      </c>
      <c r="AC720" s="8"/>
      <c r="AD720" s="8"/>
      <c r="AE720" s="8"/>
      <c r="AF720" s="17">
        <f t="shared" si="290"/>
        <v>2035.1999999999998</v>
      </c>
      <c r="AG720" s="8">
        <f t="shared" si="271"/>
        <v>163.88713080168776</v>
      </c>
      <c r="AH720" s="19">
        <f t="shared" si="273"/>
        <v>136.73837683523652</v>
      </c>
      <c r="AI720" s="19">
        <f t="shared" si="274"/>
        <v>1.5006295086429837</v>
      </c>
      <c r="AJ720" s="18">
        <f t="shared" si="291"/>
        <v>2.6757082579867393</v>
      </c>
      <c r="AK720" s="18">
        <f t="shared" si="275"/>
        <v>27.573333333333334</v>
      </c>
      <c r="AL720" s="18" t="str">
        <f t="shared" si="270"/>
        <v/>
      </c>
      <c r="AM720" s="8">
        <f t="shared" si="276"/>
        <v>0.93249465364561435</v>
      </c>
      <c r="AN720" s="8">
        <f t="shared" si="277"/>
        <v>0.91984514089541092</v>
      </c>
      <c r="AO720" s="8">
        <f t="shared" si="278"/>
        <v>0.58927946243758011</v>
      </c>
      <c r="AP720" s="17">
        <f t="shared" si="279"/>
        <v>17.857142857142858</v>
      </c>
      <c r="AQ720" s="18">
        <f t="shared" si="281"/>
        <v>0.62101910828025475</v>
      </c>
      <c r="AR720" s="17">
        <f t="shared" si="282"/>
        <v>46.875</v>
      </c>
      <c r="AS720" s="17">
        <f t="shared" si="283"/>
        <v>1292.5</v>
      </c>
      <c r="AT720" s="17" t="str">
        <f t="shared" si="292"/>
        <v/>
      </c>
      <c r="AU720" s="17">
        <f t="shared" si="284"/>
        <v>32.042628774422731</v>
      </c>
      <c r="AV720" s="18">
        <f t="shared" si="285"/>
        <v>6.5423728813559325</v>
      </c>
      <c r="AW720" s="18">
        <f t="shared" si="280"/>
        <v>29.833542713567834</v>
      </c>
      <c r="AX720" s="18">
        <f t="shared" si="286"/>
        <v>9.408028455284553</v>
      </c>
      <c r="AY720" s="8">
        <f t="shared" si="287"/>
        <v>0</v>
      </c>
      <c r="AZ720" s="8">
        <f t="shared" si="288"/>
        <v>0.16935483870967741</v>
      </c>
      <c r="BA720" s="18">
        <f t="shared" si="272"/>
        <v>0.98319575471698117</v>
      </c>
      <c r="BB720" s="20">
        <f t="shared" si="289"/>
        <v>0.26281312569521692</v>
      </c>
      <c r="BC720" s="8">
        <f t="shared" si="293"/>
        <v>0.26199208592425099</v>
      </c>
      <c r="BD720" s="44"/>
      <c r="BE720" s="44"/>
      <c r="BF720" s="8"/>
    </row>
    <row r="721" spans="1:58" x14ac:dyDescent="0.25">
      <c r="A721" s="8">
        <v>565</v>
      </c>
      <c r="B721" s="16" t="s">
        <v>296</v>
      </c>
      <c r="C721" s="8" t="s">
        <v>57</v>
      </c>
      <c r="D721" s="8" t="s">
        <v>58</v>
      </c>
      <c r="E721" s="8" t="s">
        <v>297</v>
      </c>
      <c r="F721" s="8" t="s">
        <v>60</v>
      </c>
      <c r="G721" s="8"/>
      <c r="H721" s="8"/>
      <c r="I721" s="8"/>
      <c r="J721" s="8"/>
      <c r="K721" s="8"/>
      <c r="L721" s="8">
        <v>2427</v>
      </c>
      <c r="M721" s="8">
        <v>84</v>
      </c>
      <c r="N721" s="8"/>
      <c r="O721" s="8">
        <v>381</v>
      </c>
      <c r="P721" s="8">
        <v>903</v>
      </c>
      <c r="Q721" s="8">
        <v>127</v>
      </c>
      <c r="R721" s="8">
        <v>468</v>
      </c>
      <c r="S721" s="8">
        <v>84</v>
      </c>
      <c r="T721" s="8">
        <v>24</v>
      </c>
      <c r="U721" s="8">
        <v>55</v>
      </c>
      <c r="V721" s="8"/>
      <c r="W721" s="8">
        <v>28</v>
      </c>
      <c r="X721" s="8">
        <v>4.3</v>
      </c>
      <c r="Y721" s="8">
        <v>5</v>
      </c>
      <c r="Z721" s="8"/>
      <c r="AA721" s="8">
        <v>1.9</v>
      </c>
      <c r="AB721" s="8">
        <v>0.3</v>
      </c>
      <c r="AC721" s="8"/>
      <c r="AD721" s="8"/>
      <c r="AE721" s="8"/>
      <c r="AF721" s="17">
        <f t="shared" si="290"/>
        <v>2081.5000000000005</v>
      </c>
      <c r="AG721" s="8">
        <f t="shared" si="271"/>
        <v>136.22251832111925</v>
      </c>
      <c r="AH721" s="19">
        <f t="shared" si="273"/>
        <v>124.82441830514296</v>
      </c>
      <c r="AI721" s="19">
        <f t="shared" si="274"/>
        <v>1.5698095856323704</v>
      </c>
      <c r="AJ721" s="18">
        <f t="shared" si="291"/>
        <v>2.6410488245931285</v>
      </c>
      <c r="AK721" s="18">
        <f t="shared" si="275"/>
        <v>28.892857142857142</v>
      </c>
      <c r="AL721" s="18" t="str">
        <f t="shared" ref="AL721:AL816" si="294">IFERROR(AD721/AE721,"")</f>
        <v/>
      </c>
      <c r="AM721" s="8">
        <f t="shared" si="276"/>
        <v>0.99314140541138107</v>
      </c>
      <c r="AN721" s="8">
        <f t="shared" si="277"/>
        <v>1.0393167832643058</v>
      </c>
      <c r="AO721" s="8">
        <f t="shared" si="278"/>
        <v>0.61131672476387933</v>
      </c>
      <c r="AP721" s="17">
        <f t="shared" si="279"/>
        <v>19.534883720930232</v>
      </c>
      <c r="AQ721" s="18">
        <f t="shared" si="281"/>
        <v>0.67936601984891132</v>
      </c>
      <c r="AR721" s="17">
        <f t="shared" si="282"/>
        <v>44.210526315789473</v>
      </c>
      <c r="AS721" s="17">
        <f t="shared" si="283"/>
        <v>1277.3684210526317</v>
      </c>
      <c r="AT721" s="17" t="str">
        <f t="shared" si="292"/>
        <v/>
      </c>
      <c r="AU721" s="17">
        <f t="shared" si="284"/>
        <v>34.955595026642982</v>
      </c>
      <c r="AV721" s="18">
        <f t="shared" si="285"/>
        <v>6.9272727272727277</v>
      </c>
      <c r="AW721" s="18">
        <f t="shared" si="280"/>
        <v>23.419730230097858</v>
      </c>
      <c r="AX721" s="18">
        <f t="shared" si="286"/>
        <v>9.6448438168592219</v>
      </c>
      <c r="AY721" s="8">
        <f t="shared" si="287"/>
        <v>0</v>
      </c>
      <c r="AZ721" s="8">
        <f t="shared" si="288"/>
        <v>0.17948717948717949</v>
      </c>
      <c r="BA721" s="18">
        <f t="shared" si="272"/>
        <v>0.98102330050444375</v>
      </c>
      <c r="BB721" s="20">
        <f t="shared" si="289"/>
        <v>0.32689036251105213</v>
      </c>
      <c r="BC721" s="8">
        <f t="shared" si="293"/>
        <v>0.17203831417624524</v>
      </c>
      <c r="BD721" s="44"/>
      <c r="BE721" s="44"/>
      <c r="BF721" s="8"/>
    </row>
    <row r="722" spans="1:58" x14ac:dyDescent="0.25">
      <c r="A722" s="8">
        <v>566</v>
      </c>
      <c r="B722" s="16" t="s">
        <v>296</v>
      </c>
      <c r="C722" s="8" t="s">
        <v>57</v>
      </c>
      <c r="D722" s="8" t="s">
        <v>58</v>
      </c>
      <c r="E722" s="8" t="s">
        <v>297</v>
      </c>
      <c r="F722" s="8" t="s">
        <v>60</v>
      </c>
      <c r="G722" s="8"/>
      <c r="H722" s="8"/>
      <c r="I722" s="8"/>
      <c r="J722" s="8"/>
      <c r="K722" s="8"/>
      <c r="L722" s="8">
        <v>2250</v>
      </c>
      <c r="M722" s="8">
        <v>82</v>
      </c>
      <c r="N722" s="8"/>
      <c r="O722" s="8">
        <v>386</v>
      </c>
      <c r="P722" s="8">
        <v>907</v>
      </c>
      <c r="Q722" s="8">
        <v>131</v>
      </c>
      <c r="R722" s="8">
        <v>541</v>
      </c>
      <c r="S722" s="8">
        <v>84</v>
      </c>
      <c r="T722" s="8">
        <v>25</v>
      </c>
      <c r="U722" s="8">
        <v>61</v>
      </c>
      <c r="V722" s="8"/>
      <c r="W722" s="8">
        <v>28</v>
      </c>
      <c r="X722" s="8">
        <v>4</v>
      </c>
      <c r="Y722" s="8">
        <v>5.4</v>
      </c>
      <c r="Z722" s="8"/>
      <c r="AA722" s="8">
        <v>2.2000000000000002</v>
      </c>
      <c r="AB722" s="8"/>
      <c r="AC722" s="8"/>
      <c r="AD722" s="8"/>
      <c r="AE722" s="8"/>
      <c r="AF722" s="17">
        <f t="shared" si="290"/>
        <v>2174.6</v>
      </c>
      <c r="AG722" s="8">
        <f t="shared" si="271"/>
        <v>119.19064058304565</v>
      </c>
      <c r="AH722" s="19">
        <f t="shared" si="273"/>
        <v>108.28043897375056</v>
      </c>
      <c r="AI722" s="19">
        <f t="shared" si="274"/>
        <v>1.3758082001606651</v>
      </c>
      <c r="AJ722" s="18">
        <f t="shared" si="291"/>
        <v>2.6757082579867393</v>
      </c>
      <c r="AK722" s="18">
        <f t="shared" si="275"/>
        <v>27.439024390243901</v>
      </c>
      <c r="AL722" s="18" t="str">
        <f t="shared" si="294"/>
        <v/>
      </c>
      <c r="AM722" s="8">
        <f t="shared" si="276"/>
        <v>0.97581091917524809</v>
      </c>
      <c r="AN722" s="8">
        <f t="shared" si="277"/>
        <v>1.0280000474135391</v>
      </c>
      <c r="AO722" s="8">
        <f t="shared" si="278"/>
        <v>0.62624804260385714</v>
      </c>
      <c r="AP722" s="17">
        <f t="shared" si="279"/>
        <v>20.5</v>
      </c>
      <c r="AQ722" s="18">
        <f t="shared" si="281"/>
        <v>0.71292993630573254</v>
      </c>
      <c r="AR722" s="17">
        <f t="shared" si="282"/>
        <v>37.272727272727266</v>
      </c>
      <c r="AS722" s="17">
        <f t="shared" si="283"/>
        <v>1022.7272727272726</v>
      </c>
      <c r="AT722" s="17" t="str">
        <f t="shared" si="292"/>
        <v/>
      </c>
      <c r="AU722" s="17" t="str">
        <f t="shared" si="284"/>
        <v/>
      </c>
      <c r="AV722" s="18">
        <f t="shared" si="285"/>
        <v>6.3278688524590168</v>
      </c>
      <c r="AW722" s="18">
        <f t="shared" si="280"/>
        <v>22.432617633622659</v>
      </c>
      <c r="AX722" s="18">
        <f t="shared" si="286"/>
        <v>8.3296378418329642</v>
      </c>
      <c r="AY722" s="8">
        <f t="shared" si="287"/>
        <v>0</v>
      </c>
      <c r="AZ722" s="8">
        <f t="shared" si="288"/>
        <v>0.15526802218114602</v>
      </c>
      <c r="BA722" s="18">
        <f t="shared" si="272"/>
        <v>0.98178975443759775</v>
      </c>
      <c r="BB722" s="20">
        <f t="shared" si="289"/>
        <v>0.26215820001274781</v>
      </c>
      <c r="BC722" s="8">
        <f t="shared" si="293"/>
        <v>9.9450195379447465E-2</v>
      </c>
      <c r="BD722" s="44"/>
      <c r="BE722" s="44"/>
      <c r="BF722" s="8"/>
    </row>
    <row r="723" spans="1:58" x14ac:dyDescent="0.25">
      <c r="A723" s="8">
        <v>567</v>
      </c>
      <c r="B723" s="16" t="s">
        <v>296</v>
      </c>
      <c r="C723" s="8" t="s">
        <v>57</v>
      </c>
      <c r="D723" s="8" t="s">
        <v>58</v>
      </c>
      <c r="E723" s="8" t="s">
        <v>297</v>
      </c>
      <c r="F723" s="8" t="s">
        <v>60</v>
      </c>
      <c r="G723" s="8"/>
      <c r="H723" s="8"/>
      <c r="I723" s="8"/>
      <c r="J723" s="8"/>
      <c r="K723" s="8"/>
      <c r="L723" s="8">
        <v>2363</v>
      </c>
      <c r="M723" s="8">
        <v>83</v>
      </c>
      <c r="N723" s="8"/>
      <c r="O723" s="8">
        <v>384</v>
      </c>
      <c r="P723" s="8">
        <v>881</v>
      </c>
      <c r="Q723" s="8">
        <v>124</v>
      </c>
      <c r="R723" s="8">
        <v>514</v>
      </c>
      <c r="S723" s="8">
        <v>84</v>
      </c>
      <c r="T723" s="8">
        <v>21</v>
      </c>
      <c r="U723" s="8">
        <v>60</v>
      </c>
      <c r="V723" s="8"/>
      <c r="W723" s="8">
        <v>26</v>
      </c>
      <c r="X723" s="8">
        <v>4.5</v>
      </c>
      <c r="Y723" s="8">
        <v>5.2</v>
      </c>
      <c r="Z723" s="8"/>
      <c r="AA723" s="8">
        <v>1.7</v>
      </c>
      <c r="AB723" s="8"/>
      <c r="AC723" s="8"/>
      <c r="AD723" s="8"/>
      <c r="AE723" s="8"/>
      <c r="AF723" s="17">
        <f t="shared" si="290"/>
        <v>2105.3999999999996</v>
      </c>
      <c r="AG723" s="8">
        <f t="shared" si="271"/>
        <v>153.4475055845123</v>
      </c>
      <c r="AH723" s="19">
        <f t="shared" si="273"/>
        <v>136.11073793301986</v>
      </c>
      <c r="AI723" s="19">
        <f t="shared" si="274"/>
        <v>1.4405752844407231</v>
      </c>
      <c r="AJ723" s="18">
        <f t="shared" si="291"/>
        <v>2.6618444846292948</v>
      </c>
      <c r="AK723" s="18">
        <f t="shared" si="275"/>
        <v>28.46987951807229</v>
      </c>
      <c r="AL723" s="18" t="str">
        <f t="shared" si="294"/>
        <v/>
      </c>
      <c r="AM723" s="8">
        <f t="shared" si="276"/>
        <v>0.97675836728089538</v>
      </c>
      <c r="AN723" s="8">
        <f t="shared" si="277"/>
        <v>0.87068630411294445</v>
      </c>
      <c r="AO723" s="8">
        <f t="shared" si="278"/>
        <v>0.5991462823781879</v>
      </c>
      <c r="AP723" s="17">
        <f t="shared" si="279"/>
        <v>18.444444444444443</v>
      </c>
      <c r="AQ723" s="18">
        <f t="shared" si="281"/>
        <v>0.64144373673036092</v>
      </c>
      <c r="AR723" s="17">
        <f t="shared" si="282"/>
        <v>48.82352941176471</v>
      </c>
      <c r="AS723" s="17">
        <f t="shared" si="283"/>
        <v>1390</v>
      </c>
      <c r="AT723" s="17" t="str">
        <f t="shared" si="292"/>
        <v/>
      </c>
      <c r="AU723" s="17" t="str">
        <f t="shared" si="284"/>
        <v/>
      </c>
      <c r="AV723" s="18">
        <f t="shared" si="285"/>
        <v>6.4</v>
      </c>
      <c r="AW723" s="18">
        <f t="shared" si="280"/>
        <v>28.554537392846584</v>
      </c>
      <c r="AX723" s="18">
        <f t="shared" si="286"/>
        <v>10.009564801530368</v>
      </c>
      <c r="AY723" s="8">
        <f t="shared" si="287"/>
        <v>0</v>
      </c>
      <c r="AZ723" s="8">
        <f t="shared" si="288"/>
        <v>0.16342412451361868</v>
      </c>
      <c r="BA723" s="18">
        <f t="shared" si="272"/>
        <v>0.98223615464994796</v>
      </c>
      <c r="BB723" s="20">
        <f t="shared" si="289"/>
        <v>0.28978693143700524</v>
      </c>
      <c r="BC723" s="8">
        <f t="shared" si="293"/>
        <v>0.11974036511156187</v>
      </c>
      <c r="BD723" s="44"/>
      <c r="BE723" s="44"/>
      <c r="BF723" s="8"/>
    </row>
    <row r="724" spans="1:58" x14ac:dyDescent="0.25">
      <c r="A724" s="8">
        <v>568</v>
      </c>
      <c r="B724" s="16" t="s">
        <v>296</v>
      </c>
      <c r="C724" s="8" t="s">
        <v>57</v>
      </c>
      <c r="D724" s="8" t="s">
        <v>58</v>
      </c>
      <c r="E724" s="8" t="s">
        <v>297</v>
      </c>
      <c r="F724" s="8" t="s">
        <v>60</v>
      </c>
      <c r="G724" s="8"/>
      <c r="H724" s="8"/>
      <c r="I724" s="8"/>
      <c r="J724" s="8"/>
      <c r="K724" s="8"/>
      <c r="L724" s="8">
        <v>2094</v>
      </c>
      <c r="M724" s="8">
        <v>76</v>
      </c>
      <c r="N724" s="8"/>
      <c r="O724" s="8">
        <v>346</v>
      </c>
      <c r="P724" s="8">
        <v>770</v>
      </c>
      <c r="Q724" s="8">
        <v>104</v>
      </c>
      <c r="R724" s="8">
        <v>473</v>
      </c>
      <c r="S724" s="8">
        <v>79</v>
      </c>
      <c r="T724" s="8">
        <v>21</v>
      </c>
      <c r="U724" s="8">
        <v>54</v>
      </c>
      <c r="V724" s="8"/>
      <c r="W724" s="8">
        <v>24</v>
      </c>
      <c r="X724" s="8">
        <v>4.0999999999999996</v>
      </c>
      <c r="Y724" s="8">
        <v>5.7</v>
      </c>
      <c r="Z724" s="8"/>
      <c r="AA724" s="8">
        <v>2.2000000000000002</v>
      </c>
      <c r="AB724" s="8"/>
      <c r="AC724" s="8"/>
      <c r="AD724" s="8"/>
      <c r="AE724" s="8"/>
      <c r="AF724" s="17">
        <f t="shared" si="290"/>
        <v>1883</v>
      </c>
      <c r="AG724" s="8">
        <f t="shared" si="271"/>
        <v>106.83927886459531</v>
      </c>
      <c r="AH724" s="19">
        <f t="shared" si="273"/>
        <v>91.924959216965746</v>
      </c>
      <c r="AI724" s="19">
        <f t="shared" si="274"/>
        <v>1.4105315742054041</v>
      </c>
      <c r="AJ724" s="18">
        <f t="shared" si="291"/>
        <v>2.5502323345617692</v>
      </c>
      <c r="AK724" s="18">
        <f t="shared" si="275"/>
        <v>27.55263157894737</v>
      </c>
      <c r="AL724" s="18" t="str">
        <f t="shared" si="294"/>
        <v/>
      </c>
      <c r="AM724" s="8">
        <f t="shared" si="276"/>
        <v>0.98202759743880685</v>
      </c>
      <c r="AN724" s="8">
        <f t="shared" si="277"/>
        <v>0.94638218354504056</v>
      </c>
      <c r="AO724" s="8">
        <f t="shared" si="278"/>
        <v>0.59978054694048066</v>
      </c>
      <c r="AP724" s="17">
        <f t="shared" si="279"/>
        <v>18.536585365853661</v>
      </c>
      <c r="AQ724" s="18">
        <f t="shared" si="281"/>
        <v>0.64464812800994264</v>
      </c>
      <c r="AR724" s="17">
        <f t="shared" si="282"/>
        <v>34.54545454545454</v>
      </c>
      <c r="AS724" s="17">
        <f t="shared" si="283"/>
        <v>951.81818181818176</v>
      </c>
      <c r="AT724" s="17" t="str">
        <f t="shared" si="292"/>
        <v/>
      </c>
      <c r="AU724" s="17" t="str">
        <f t="shared" si="284"/>
        <v/>
      </c>
      <c r="AV724" s="18">
        <f t="shared" si="285"/>
        <v>6.4074074074074074</v>
      </c>
      <c r="AW724" s="18">
        <f t="shared" si="280"/>
        <v>19.858382823206945</v>
      </c>
      <c r="AX724" s="18">
        <f t="shared" si="286"/>
        <v>7.1396895787139689</v>
      </c>
      <c r="AY724" s="8">
        <f t="shared" si="287"/>
        <v>0</v>
      </c>
      <c r="AZ724" s="8">
        <f t="shared" si="288"/>
        <v>0.16701902748414377</v>
      </c>
      <c r="BA724" s="18">
        <f t="shared" si="272"/>
        <v>0.98088157195963888</v>
      </c>
      <c r="BB724" s="20">
        <f t="shared" si="289"/>
        <v>0.27905751986585992</v>
      </c>
      <c r="BC724" s="8">
        <f t="shared" si="293"/>
        <v>5.2868489892984545E-2</v>
      </c>
      <c r="BD724" s="44"/>
      <c r="BE724" s="44"/>
      <c r="BF724" s="8"/>
    </row>
    <row r="725" spans="1:58" x14ac:dyDescent="0.25">
      <c r="A725" s="8">
        <v>569</v>
      </c>
      <c r="B725" s="16" t="s">
        <v>296</v>
      </c>
      <c r="C725" s="8" t="s">
        <v>57</v>
      </c>
      <c r="D725" s="8" t="s">
        <v>58</v>
      </c>
      <c r="E725" s="8" t="s">
        <v>297</v>
      </c>
      <c r="F725" s="8" t="s">
        <v>60</v>
      </c>
      <c r="G725" s="8"/>
      <c r="H725" s="8"/>
      <c r="I725" s="8"/>
      <c r="J725" s="8"/>
      <c r="K725" s="8"/>
      <c r="L725" s="8">
        <v>2177</v>
      </c>
      <c r="M725" s="8">
        <v>78</v>
      </c>
      <c r="N725" s="8"/>
      <c r="O725" s="8">
        <v>354</v>
      </c>
      <c r="P725" s="8">
        <v>819</v>
      </c>
      <c r="Q725" s="8">
        <v>120</v>
      </c>
      <c r="R725" s="8">
        <v>490</v>
      </c>
      <c r="S725" s="8">
        <v>80</v>
      </c>
      <c r="T725" s="8">
        <v>23</v>
      </c>
      <c r="U725" s="8">
        <v>54</v>
      </c>
      <c r="V725" s="8"/>
      <c r="W725" s="8">
        <v>27</v>
      </c>
      <c r="X725" s="8">
        <v>3.5</v>
      </c>
      <c r="Y725" s="8">
        <v>4.5</v>
      </c>
      <c r="Z725" s="8"/>
      <c r="AA725" s="8"/>
      <c r="AB725" s="8"/>
      <c r="AC725" s="8"/>
      <c r="AD725" s="8"/>
      <c r="AE725" s="8"/>
      <c r="AF725" s="17">
        <f t="shared" si="290"/>
        <v>1975</v>
      </c>
      <c r="AG725" s="8" t="str">
        <f t="shared" si="271"/>
        <v/>
      </c>
      <c r="AH725" s="19" t="str">
        <f t="shared" si="273"/>
        <v/>
      </c>
      <c r="AI725" s="19">
        <f t="shared" si="274"/>
        <v>1.3930767243606306</v>
      </c>
      <c r="AJ725" s="18">
        <f t="shared" si="291"/>
        <v>2.5765822784810135</v>
      </c>
      <c r="AK725" s="18">
        <f t="shared" si="275"/>
        <v>27.910256410256409</v>
      </c>
      <c r="AL725" s="18" t="str">
        <f t="shared" si="294"/>
        <v/>
      </c>
      <c r="AM725" s="8">
        <f t="shared" si="276"/>
        <v>0.96134513825998213</v>
      </c>
      <c r="AN725" s="8">
        <f t="shared" si="277"/>
        <v>1.0300152367623403</v>
      </c>
      <c r="AO725" s="8">
        <f t="shared" si="278"/>
        <v>0.65789452862285869</v>
      </c>
      <c r="AP725" s="17">
        <f t="shared" si="279"/>
        <v>22.285714285714285</v>
      </c>
      <c r="AQ725" s="18">
        <f t="shared" si="281"/>
        <v>0.77503184713375795</v>
      </c>
      <c r="AR725" s="17" t="str">
        <f t="shared" si="282"/>
        <v/>
      </c>
      <c r="AS725" s="17" t="str">
        <f t="shared" si="283"/>
        <v/>
      </c>
      <c r="AT725" s="17" t="str">
        <f t="shared" si="292"/>
        <v/>
      </c>
      <c r="AU725" s="17" t="str">
        <f t="shared" si="284"/>
        <v/>
      </c>
      <c r="AV725" s="18">
        <f t="shared" si="285"/>
        <v>6.5555555555555554</v>
      </c>
      <c r="AW725" s="18" t="str">
        <f t="shared" si="280"/>
        <v/>
      </c>
      <c r="AX725" s="18" t="str">
        <f t="shared" si="286"/>
        <v/>
      </c>
      <c r="AY725" s="8" t="str">
        <f t="shared" si="287"/>
        <v/>
      </c>
      <c r="AZ725" s="8">
        <f t="shared" si="288"/>
        <v>0.16326530612244897</v>
      </c>
      <c r="BA725" s="18">
        <f t="shared" si="272"/>
        <v>0.98227848101265824</v>
      </c>
      <c r="BB725" s="20">
        <f t="shared" si="289"/>
        <v>0.28005320197044337</v>
      </c>
      <c r="BC725" s="8">
        <f t="shared" si="293"/>
        <v>0.21586859567061895</v>
      </c>
      <c r="BD725" s="44"/>
      <c r="BE725" s="44"/>
      <c r="BF725" s="8"/>
    </row>
    <row r="726" spans="1:58" x14ac:dyDescent="0.25">
      <c r="A726" s="8">
        <v>570</v>
      </c>
      <c r="B726" s="16" t="s">
        <v>296</v>
      </c>
      <c r="C726" s="8" t="s">
        <v>57</v>
      </c>
      <c r="D726" s="8" t="s">
        <v>58</v>
      </c>
      <c r="E726" s="8" t="s">
        <v>297</v>
      </c>
      <c r="F726" s="8" t="s">
        <v>60</v>
      </c>
      <c r="G726" s="8"/>
      <c r="H726" s="8"/>
      <c r="I726" s="8"/>
      <c r="J726" s="8"/>
      <c r="K726" s="8"/>
      <c r="L726" s="8">
        <v>2502</v>
      </c>
      <c r="M726" s="8">
        <v>100</v>
      </c>
      <c r="N726" s="8"/>
      <c r="O726" s="8">
        <v>563</v>
      </c>
      <c r="P726" s="8">
        <v>1204</v>
      </c>
      <c r="Q726" s="8">
        <v>183</v>
      </c>
      <c r="R726" s="8">
        <v>761</v>
      </c>
      <c r="S726" s="8">
        <v>110</v>
      </c>
      <c r="T726" s="8">
        <v>32</v>
      </c>
      <c r="U726" s="8">
        <v>71</v>
      </c>
      <c r="V726" s="8"/>
      <c r="W726" s="8">
        <v>35</v>
      </c>
      <c r="X726" s="8">
        <v>4.9000000000000004</v>
      </c>
      <c r="Y726" s="8">
        <v>7</v>
      </c>
      <c r="Z726" s="8"/>
      <c r="AA726" s="8">
        <v>2.2000000000000002</v>
      </c>
      <c r="AB726" s="8"/>
      <c r="AC726" s="8"/>
      <c r="AD726" s="8"/>
      <c r="AE726" s="8"/>
      <c r="AF726" s="17">
        <f t="shared" si="290"/>
        <v>2973.1</v>
      </c>
      <c r="AG726" s="8">
        <f t="shared" si="271"/>
        <v>173.84541618718833</v>
      </c>
      <c r="AH726" s="19">
        <f t="shared" si="273"/>
        <v>143.73720895743733</v>
      </c>
      <c r="AI726" s="19">
        <f t="shared" si="274"/>
        <v>1.4265650903485867</v>
      </c>
      <c r="AJ726" s="18">
        <f t="shared" si="291"/>
        <v>2.980207134637515</v>
      </c>
      <c r="AK726" s="18">
        <f t="shared" si="275"/>
        <v>25.02</v>
      </c>
      <c r="AL726" s="18" t="str">
        <f t="shared" si="294"/>
        <v/>
      </c>
      <c r="AM726" s="8">
        <f t="shared" si="276"/>
        <v>0.90747450210272396</v>
      </c>
      <c r="AN726" s="8">
        <f t="shared" si="277"/>
        <v>1.065815784931986</v>
      </c>
      <c r="AO726" s="8">
        <f t="shared" si="278"/>
        <v>0.61913151220645457</v>
      </c>
      <c r="AP726" s="17">
        <f t="shared" si="279"/>
        <v>20.408163265306122</v>
      </c>
      <c r="AQ726" s="18">
        <f t="shared" si="281"/>
        <v>0.70973612374886252</v>
      </c>
      <c r="AR726" s="17">
        <f t="shared" si="282"/>
        <v>45.454545454545453</v>
      </c>
      <c r="AS726" s="17">
        <f t="shared" si="283"/>
        <v>1137.2727272727273</v>
      </c>
      <c r="AT726" s="17" t="str">
        <f t="shared" si="292"/>
        <v/>
      </c>
      <c r="AU726" s="17" t="str">
        <f t="shared" si="284"/>
        <v/>
      </c>
      <c r="AV726" s="18">
        <f t="shared" si="285"/>
        <v>7.929577464788732</v>
      </c>
      <c r="AW726" s="18">
        <f t="shared" si="280"/>
        <v>26.110095934216538</v>
      </c>
      <c r="AX726" s="18">
        <f t="shared" si="286"/>
        <v>10.412047302291205</v>
      </c>
      <c r="AY726" s="8">
        <f t="shared" si="287"/>
        <v>0</v>
      </c>
      <c r="AZ726" s="8">
        <f t="shared" si="288"/>
        <v>0.14454664914586071</v>
      </c>
      <c r="BA726" s="18">
        <f t="shared" si="272"/>
        <v>0.9834852510847264</v>
      </c>
      <c r="BB726" s="20">
        <f t="shared" si="289"/>
        <v>0.20724346368208804</v>
      </c>
      <c r="BC726" s="8">
        <f t="shared" si="293"/>
        <v>3.2867600781741696E-2</v>
      </c>
      <c r="BD726" s="44"/>
      <c r="BE726" s="44"/>
      <c r="BF726" s="8"/>
    </row>
    <row r="727" spans="1:58" x14ac:dyDescent="0.25">
      <c r="A727" s="8">
        <v>571</v>
      </c>
      <c r="B727" s="16" t="s">
        <v>296</v>
      </c>
      <c r="C727" s="8" t="s">
        <v>298</v>
      </c>
      <c r="D727" s="8" t="s">
        <v>299</v>
      </c>
      <c r="E727" s="8" t="s">
        <v>297</v>
      </c>
      <c r="F727" s="8" t="s">
        <v>299</v>
      </c>
      <c r="G727" s="8"/>
      <c r="H727" s="8"/>
      <c r="I727" s="8"/>
      <c r="J727" s="8"/>
      <c r="K727" s="8"/>
      <c r="L727" s="17">
        <v>3270.2</v>
      </c>
      <c r="M727" s="17">
        <v>140.1</v>
      </c>
      <c r="N727" s="17"/>
      <c r="O727" s="17">
        <v>435.5</v>
      </c>
      <c r="P727" s="17">
        <v>659.1</v>
      </c>
      <c r="Q727" s="17">
        <v>73.599999999999994</v>
      </c>
      <c r="R727" s="17">
        <v>280.89999999999998</v>
      </c>
      <c r="S727" s="17">
        <v>60</v>
      </c>
      <c r="T727" s="17">
        <v>17.5</v>
      </c>
      <c r="U727" s="17">
        <v>56.7</v>
      </c>
      <c r="V727" s="17"/>
      <c r="W727" s="17">
        <v>28.8</v>
      </c>
      <c r="X727" s="17">
        <v>5.3</v>
      </c>
      <c r="Y727" s="17">
        <v>8</v>
      </c>
      <c r="Z727" s="17">
        <v>4.0999999999999996</v>
      </c>
      <c r="AA727" s="17">
        <v>0.6</v>
      </c>
      <c r="AB727" s="8"/>
      <c r="AC727" s="8"/>
      <c r="AD727" s="8"/>
      <c r="AE727" s="8"/>
      <c r="AF727" s="17">
        <f t="shared" si="290"/>
        <v>1630.0999999999997</v>
      </c>
      <c r="AG727" s="8">
        <f t="shared" si="271"/>
        <v>493.0766526019691</v>
      </c>
      <c r="AH727" s="19">
        <f t="shared" si="273"/>
        <v>288.51305057096249</v>
      </c>
      <c r="AI727" s="19">
        <f t="shared" si="274"/>
        <v>2.9895393498594789</v>
      </c>
      <c r="AJ727" s="18">
        <f t="shared" si="291"/>
        <v>4.2263713080168781</v>
      </c>
      <c r="AK727" s="18">
        <f t="shared" si="275"/>
        <v>23.341898643825839</v>
      </c>
      <c r="AL727" s="18" t="str">
        <f t="shared" si="294"/>
        <v/>
      </c>
      <c r="AM727" s="8">
        <f t="shared" si="276"/>
        <v>0.8906478244262015</v>
      </c>
      <c r="AN727" s="8">
        <f t="shared" si="277"/>
        <v>0.88313801717307916</v>
      </c>
      <c r="AO727" s="8">
        <f t="shared" si="278"/>
        <v>0.87425531478967267</v>
      </c>
      <c r="AP727" s="17">
        <f t="shared" si="279"/>
        <v>26.433962264150942</v>
      </c>
      <c r="AQ727" s="18">
        <f t="shared" si="281"/>
        <v>0.91929575772142769</v>
      </c>
      <c r="AR727" s="17">
        <f t="shared" si="282"/>
        <v>233.5</v>
      </c>
      <c r="AS727" s="17">
        <f t="shared" si="283"/>
        <v>5450.333333333333</v>
      </c>
      <c r="AT727" s="17"/>
      <c r="AU727" s="17"/>
      <c r="AV727" s="18"/>
      <c r="AW727" s="18"/>
      <c r="AX727" s="18"/>
      <c r="AY727" s="8"/>
      <c r="AZ727" s="8"/>
      <c r="BA727" s="18">
        <f t="shared" si="272"/>
        <v>0.97129010490154</v>
      </c>
      <c r="BB727" s="20"/>
      <c r="BC727" s="8"/>
      <c r="BD727" s="44"/>
      <c r="BE727" s="44"/>
      <c r="BF727" s="8"/>
    </row>
    <row r="728" spans="1:58" x14ac:dyDescent="0.25">
      <c r="A728" s="8">
        <v>572</v>
      </c>
      <c r="B728" s="16" t="s">
        <v>296</v>
      </c>
      <c r="C728" s="8" t="s">
        <v>298</v>
      </c>
      <c r="D728" s="8" t="s">
        <v>299</v>
      </c>
      <c r="E728" s="8" t="s">
        <v>297</v>
      </c>
      <c r="F728" s="8" t="s">
        <v>299</v>
      </c>
      <c r="G728" s="8"/>
      <c r="H728" s="8"/>
      <c r="I728" s="8"/>
      <c r="J728" s="8"/>
      <c r="K728" s="8"/>
      <c r="L728" s="17">
        <v>4112.5</v>
      </c>
      <c r="M728" s="17">
        <v>113.4</v>
      </c>
      <c r="N728" s="17"/>
      <c r="O728" s="17">
        <v>356.3</v>
      </c>
      <c r="P728" s="17">
        <v>458.9</v>
      </c>
      <c r="Q728" s="17">
        <v>52</v>
      </c>
      <c r="R728" s="17">
        <v>194.5</v>
      </c>
      <c r="S728" s="17">
        <v>38.700000000000003</v>
      </c>
      <c r="T728" s="17">
        <v>12.8</v>
      </c>
      <c r="U728" s="17">
        <v>35.9</v>
      </c>
      <c r="V728" s="17"/>
      <c r="W728" s="17">
        <v>21.2</v>
      </c>
      <c r="X728" s="17">
        <v>4</v>
      </c>
      <c r="Y728" s="17">
        <v>6.1</v>
      </c>
      <c r="Z728" s="17">
        <v>2.6</v>
      </c>
      <c r="AA728" s="17">
        <v>0.3</v>
      </c>
      <c r="AB728" s="8"/>
      <c r="AC728" s="8"/>
      <c r="AD728" s="8"/>
      <c r="AE728" s="8"/>
      <c r="AF728" s="17">
        <f t="shared" si="290"/>
        <v>1183.3</v>
      </c>
      <c r="AG728" s="8">
        <f t="shared" ref="AG728:AG791" si="295">IFERROR((O728/0.237)/(AA728/0.161),"")</f>
        <v>806.81153305203952</v>
      </c>
      <c r="AH728" s="19">
        <f t="shared" si="273"/>
        <v>401.75584556824361</v>
      </c>
      <c r="AI728" s="19">
        <f t="shared" si="274"/>
        <v>3.5323527816645521</v>
      </c>
      <c r="AJ728" s="18">
        <f t="shared" si="291"/>
        <v>5.3608739737677045</v>
      </c>
      <c r="AK728" s="18">
        <f t="shared" si="275"/>
        <v>36.26543209876543</v>
      </c>
      <c r="AL728" s="18" t="str">
        <f t="shared" si="294"/>
        <v/>
      </c>
      <c r="AM728" s="8">
        <f t="shared" si="276"/>
        <v>0.81563557774828366</v>
      </c>
      <c r="AN728" s="8">
        <f t="shared" si="277"/>
        <v>1.0107993393654826</v>
      </c>
      <c r="AO728" s="8">
        <f t="shared" si="278"/>
        <v>0.94430012003819508</v>
      </c>
      <c r="AP728" s="17">
        <f t="shared" si="279"/>
        <v>28.35</v>
      </c>
      <c r="AQ728" s="18">
        <f t="shared" si="281"/>
        <v>0.98592993630573256</v>
      </c>
      <c r="AR728" s="17">
        <f t="shared" si="282"/>
        <v>378.00000000000006</v>
      </c>
      <c r="AS728" s="17">
        <f t="shared" si="283"/>
        <v>13708.333333333334</v>
      </c>
      <c r="AT728" s="17"/>
      <c r="AU728" s="17"/>
      <c r="AV728" s="18"/>
      <c r="AW728" s="18"/>
      <c r="AX728" s="18"/>
      <c r="AY728" s="8"/>
      <c r="AZ728" s="8"/>
      <c r="BA728" s="18">
        <f t="shared" ref="BA728:BA791" si="296">IFERROR(SUM(O728:U728)/SUM(O728:AB728),"")</f>
        <v>0.97109777740218051</v>
      </c>
      <c r="BB728" s="20"/>
      <c r="BC728" s="8"/>
      <c r="BD728" s="44"/>
      <c r="BE728" s="44"/>
      <c r="BF728" s="8"/>
    </row>
    <row r="729" spans="1:58" x14ac:dyDescent="0.25">
      <c r="A729" s="8">
        <v>573</v>
      </c>
      <c r="B729" s="16" t="s">
        <v>296</v>
      </c>
      <c r="C729" s="8" t="s">
        <v>298</v>
      </c>
      <c r="D729" s="8" t="s">
        <v>299</v>
      </c>
      <c r="E729" s="8" t="s">
        <v>297</v>
      </c>
      <c r="F729" s="8" t="s">
        <v>299</v>
      </c>
      <c r="G729" s="8"/>
      <c r="H729" s="8"/>
      <c r="I729" s="8"/>
      <c r="J729" s="8"/>
      <c r="K729" s="8"/>
      <c r="L729" s="17">
        <v>4224.5</v>
      </c>
      <c r="M729" s="17">
        <v>137.69999999999999</v>
      </c>
      <c r="N729" s="17"/>
      <c r="O729" s="17">
        <v>724</v>
      </c>
      <c r="P729" s="17">
        <v>996.8</v>
      </c>
      <c r="Q729" s="17">
        <v>112</v>
      </c>
      <c r="R729" s="17">
        <v>401.3</v>
      </c>
      <c r="S729" s="17">
        <v>69.5</v>
      </c>
      <c r="T729" s="17">
        <v>18.5</v>
      </c>
      <c r="U729" s="17">
        <v>49.4</v>
      </c>
      <c r="V729" s="17"/>
      <c r="W729" s="17">
        <v>29.8</v>
      </c>
      <c r="X729" s="17">
        <v>5.2</v>
      </c>
      <c r="Y729" s="17">
        <v>8.5</v>
      </c>
      <c r="Z729" s="17">
        <v>5.0999999999999996</v>
      </c>
      <c r="AA729" s="17">
        <v>0.5</v>
      </c>
      <c r="AB729" s="8"/>
      <c r="AC729" s="8"/>
      <c r="AD729" s="8"/>
      <c r="AE729" s="8"/>
      <c r="AF729" s="17">
        <f t="shared" si="290"/>
        <v>2420.6</v>
      </c>
      <c r="AG729" s="8">
        <f t="shared" si="295"/>
        <v>983.66244725738397</v>
      </c>
      <c r="AH729" s="19">
        <f t="shared" si="273"/>
        <v>523.60456769983682</v>
      </c>
      <c r="AI729" s="19">
        <f t="shared" si="274"/>
        <v>3.4788624733329763</v>
      </c>
      <c r="AJ729" s="18">
        <f t="shared" si="291"/>
        <v>6.0657499317002097</v>
      </c>
      <c r="AK729" s="18">
        <f t="shared" si="275"/>
        <v>30.679012345679016</v>
      </c>
      <c r="AL729" s="18" t="str">
        <f t="shared" si="294"/>
        <v/>
      </c>
      <c r="AM729" s="8">
        <f t="shared" si="276"/>
        <v>0.8468713124045647</v>
      </c>
      <c r="AN729" s="8">
        <f t="shared" si="277"/>
        <v>0.92933766335555612</v>
      </c>
      <c r="AO729" s="8">
        <f t="shared" si="278"/>
        <v>0.86229783024923123</v>
      </c>
      <c r="AP729" s="17">
        <f t="shared" si="279"/>
        <v>26.480769230769226</v>
      </c>
      <c r="AQ729" s="18">
        <f t="shared" si="281"/>
        <v>0.92092356687898069</v>
      </c>
      <c r="AR729" s="17">
        <f t="shared" si="282"/>
        <v>275.39999999999998</v>
      </c>
      <c r="AS729" s="17">
        <f t="shared" si="283"/>
        <v>8449</v>
      </c>
      <c r="AT729" s="17"/>
      <c r="AU729" s="17"/>
      <c r="AV729" s="18"/>
      <c r="AW729" s="18"/>
      <c r="AX729" s="18"/>
      <c r="AY729" s="8"/>
      <c r="AZ729" s="8"/>
      <c r="BA729" s="18">
        <f t="shared" si="296"/>
        <v>0.9797157729488557</v>
      </c>
      <c r="BB729" s="20"/>
      <c r="BC729" s="8"/>
      <c r="BD729" s="44"/>
      <c r="BE729" s="44"/>
      <c r="BF729" s="8"/>
    </row>
    <row r="730" spans="1:58" x14ac:dyDescent="0.25">
      <c r="A730" s="8">
        <v>574</v>
      </c>
      <c r="B730" s="16" t="s">
        <v>296</v>
      </c>
      <c r="C730" s="8" t="s">
        <v>298</v>
      </c>
      <c r="D730" s="8" t="s">
        <v>299</v>
      </c>
      <c r="E730" s="8" t="s">
        <v>297</v>
      </c>
      <c r="F730" s="8" t="s">
        <v>299</v>
      </c>
      <c r="G730" s="8"/>
      <c r="H730" s="8"/>
      <c r="I730" s="8"/>
      <c r="J730" s="8"/>
      <c r="K730" s="8"/>
      <c r="L730" s="17">
        <v>3685.4</v>
      </c>
      <c r="M730" s="17">
        <v>134.6</v>
      </c>
      <c r="N730" s="17"/>
      <c r="O730" s="17">
        <v>335</v>
      </c>
      <c r="P730" s="17">
        <v>448.7</v>
      </c>
      <c r="Q730" s="17">
        <v>52.7</v>
      </c>
      <c r="R730" s="17">
        <v>212.2</v>
      </c>
      <c r="S730" s="17">
        <v>45.8</v>
      </c>
      <c r="T730" s="17">
        <v>15.8</v>
      </c>
      <c r="U730" s="17">
        <v>45.5</v>
      </c>
      <c r="V730" s="17"/>
      <c r="W730" s="17">
        <v>25.7</v>
      </c>
      <c r="X730" s="17">
        <v>5</v>
      </c>
      <c r="Y730" s="17">
        <v>8.6999999999999993</v>
      </c>
      <c r="Z730" s="17">
        <v>3.8</v>
      </c>
      <c r="AA730" s="17">
        <v>0.8</v>
      </c>
      <c r="AB730" s="8"/>
      <c r="AC730" s="8"/>
      <c r="AD730" s="8"/>
      <c r="AE730" s="8"/>
      <c r="AF730" s="17">
        <f t="shared" si="290"/>
        <v>1199.7</v>
      </c>
      <c r="AG730" s="8">
        <f t="shared" si="295"/>
        <v>284.46729957805906</v>
      </c>
      <c r="AH730" s="19">
        <f t="shared" si="273"/>
        <v>147.30974714518757</v>
      </c>
      <c r="AI730" s="19">
        <f t="shared" si="274"/>
        <v>3.0441586434261132</v>
      </c>
      <c r="AJ730" s="18">
        <f t="shared" si="291"/>
        <v>4.2590238240008853</v>
      </c>
      <c r="AK730" s="18">
        <f t="shared" si="275"/>
        <v>27.380386329866273</v>
      </c>
      <c r="AL730" s="18" t="str">
        <f t="shared" si="294"/>
        <v/>
      </c>
      <c r="AM730" s="8">
        <f t="shared" si="276"/>
        <v>0.81698869111958894</v>
      </c>
      <c r="AN730" s="8">
        <f t="shared" si="277"/>
        <v>1.0187704421539476</v>
      </c>
      <c r="AO730" s="8">
        <f t="shared" si="278"/>
        <v>0.90435868320710211</v>
      </c>
      <c r="AP730" s="17">
        <f t="shared" si="279"/>
        <v>26.919999999999998</v>
      </c>
      <c r="AQ730" s="18">
        <f t="shared" si="281"/>
        <v>0.93619872611464949</v>
      </c>
      <c r="AR730" s="17">
        <f t="shared" si="282"/>
        <v>168.24999999999997</v>
      </c>
      <c r="AS730" s="17">
        <f t="shared" si="283"/>
        <v>4606.75</v>
      </c>
      <c r="AT730" s="17"/>
      <c r="AU730" s="17"/>
      <c r="AV730" s="18"/>
      <c r="AW730" s="18"/>
      <c r="AX730" s="18"/>
      <c r="AY730" s="8"/>
      <c r="AZ730" s="8"/>
      <c r="BA730" s="18">
        <f t="shared" si="296"/>
        <v>0.96332416437442692</v>
      </c>
      <c r="BB730" s="20"/>
      <c r="BC730" s="8"/>
      <c r="BD730" s="44"/>
      <c r="BE730" s="44"/>
      <c r="BF730" s="8"/>
    </row>
    <row r="731" spans="1:58" x14ac:dyDescent="0.25">
      <c r="A731" s="8">
        <v>575</v>
      </c>
      <c r="B731" s="16" t="s">
        <v>296</v>
      </c>
      <c r="C731" s="8" t="s">
        <v>298</v>
      </c>
      <c r="D731" s="8" t="s">
        <v>299</v>
      </c>
      <c r="E731" s="8" t="s">
        <v>297</v>
      </c>
      <c r="F731" s="8" t="s">
        <v>299</v>
      </c>
      <c r="G731" s="8"/>
      <c r="H731" s="8"/>
      <c r="I731" s="8"/>
      <c r="J731" s="8"/>
      <c r="K731" s="8"/>
      <c r="L731" s="17">
        <v>3599.8</v>
      </c>
      <c r="M731" s="17">
        <v>142.9</v>
      </c>
      <c r="N731" s="17"/>
      <c r="O731" s="17">
        <v>369.8</v>
      </c>
      <c r="P731" s="17">
        <v>526.9</v>
      </c>
      <c r="Q731" s="17">
        <v>61.3</v>
      </c>
      <c r="R731" s="17">
        <v>247.3</v>
      </c>
      <c r="S731" s="17">
        <v>47.7</v>
      </c>
      <c r="T731" s="17">
        <v>16</v>
      </c>
      <c r="U731" s="17">
        <v>46.3</v>
      </c>
      <c r="V731" s="17"/>
      <c r="W731" s="17">
        <v>29.7</v>
      </c>
      <c r="X731" s="17">
        <v>5.5</v>
      </c>
      <c r="Y731" s="17">
        <v>8.1</v>
      </c>
      <c r="Z731" s="17">
        <v>3.7</v>
      </c>
      <c r="AA731" s="17">
        <v>0.8</v>
      </c>
      <c r="AB731" s="8"/>
      <c r="AC731" s="8"/>
      <c r="AD731" s="8"/>
      <c r="AE731" s="8"/>
      <c r="AF731" s="17">
        <f t="shared" si="290"/>
        <v>1363.1</v>
      </c>
      <c r="AG731" s="8">
        <f t="shared" si="295"/>
        <v>314.01793248945148</v>
      </c>
      <c r="AH731" s="19">
        <f t="shared" si="273"/>
        <v>172.98307504078301</v>
      </c>
      <c r="AI731" s="19">
        <f t="shared" si="274"/>
        <v>2.8834381787439369</v>
      </c>
      <c r="AJ731" s="18">
        <f t="shared" si="291"/>
        <v>4.5141841148528519</v>
      </c>
      <c r="AK731" s="18">
        <f t="shared" si="275"/>
        <v>25.191042687193843</v>
      </c>
      <c r="AL731" s="18" t="str">
        <f t="shared" si="294"/>
        <v/>
      </c>
      <c r="AM731" s="8">
        <f t="shared" si="276"/>
        <v>0.8466466503763298</v>
      </c>
      <c r="AN731" s="8">
        <f t="shared" si="277"/>
        <v>1.0021390470456806</v>
      </c>
      <c r="AO731" s="8">
        <f t="shared" si="278"/>
        <v>0.86084424219685185</v>
      </c>
      <c r="AP731" s="17">
        <f t="shared" si="279"/>
        <v>25.981818181818184</v>
      </c>
      <c r="AQ731" s="18">
        <f t="shared" si="281"/>
        <v>0.90357151129125657</v>
      </c>
      <c r="AR731" s="17">
        <f t="shared" si="282"/>
        <v>178.625</v>
      </c>
      <c r="AS731" s="17">
        <f t="shared" si="283"/>
        <v>4499.75</v>
      </c>
      <c r="AT731" s="17"/>
      <c r="AU731" s="17"/>
      <c r="AV731" s="18"/>
      <c r="AW731" s="18"/>
      <c r="AX731" s="18"/>
      <c r="AY731" s="8"/>
      <c r="AZ731" s="8"/>
      <c r="BA731" s="18">
        <f t="shared" si="296"/>
        <v>0.96493287359694813</v>
      </c>
      <c r="BB731" s="20"/>
      <c r="BC731" s="8"/>
      <c r="BD731" s="44"/>
      <c r="BE731" s="44"/>
      <c r="BF731" s="8"/>
    </row>
    <row r="732" spans="1:58" x14ac:dyDescent="0.25">
      <c r="A732" s="8">
        <v>576</v>
      </c>
      <c r="B732" s="16" t="s">
        <v>296</v>
      </c>
      <c r="C732" s="8" t="s">
        <v>298</v>
      </c>
      <c r="D732" s="8" t="s">
        <v>299</v>
      </c>
      <c r="E732" s="8" t="s">
        <v>297</v>
      </c>
      <c r="F732" s="8" t="s">
        <v>299</v>
      </c>
      <c r="G732" s="8"/>
      <c r="H732" s="8"/>
      <c r="I732" s="8"/>
      <c r="J732" s="8"/>
      <c r="K732" s="8"/>
      <c r="L732" s="17">
        <v>3638.3</v>
      </c>
      <c r="M732" s="17">
        <v>137.80000000000001</v>
      </c>
      <c r="N732" s="17"/>
      <c r="O732" s="17">
        <v>383.9</v>
      </c>
      <c r="P732" s="17">
        <v>548</v>
      </c>
      <c r="Q732" s="17">
        <v>63.6</v>
      </c>
      <c r="R732" s="17">
        <v>230.9</v>
      </c>
      <c r="S732" s="17">
        <v>46.9</v>
      </c>
      <c r="T732" s="17">
        <v>15.7</v>
      </c>
      <c r="U732" s="17">
        <v>42.9</v>
      </c>
      <c r="V732" s="17"/>
      <c r="W732" s="17">
        <v>28.8</v>
      </c>
      <c r="X732" s="17">
        <v>5.5</v>
      </c>
      <c r="Y732" s="17">
        <v>8.8000000000000007</v>
      </c>
      <c r="Z732" s="17">
        <v>4.4000000000000004</v>
      </c>
      <c r="AA732" s="17">
        <v>0.5</v>
      </c>
      <c r="AB732" s="8"/>
      <c r="AC732" s="8"/>
      <c r="AD732" s="8"/>
      <c r="AE732" s="8"/>
      <c r="AF732" s="17">
        <f t="shared" si="290"/>
        <v>1379.9000000000003</v>
      </c>
      <c r="AG732" s="8">
        <f t="shared" si="295"/>
        <v>521.58565400843884</v>
      </c>
      <c r="AH732" s="19">
        <f t="shared" si="273"/>
        <v>287.85644371941271</v>
      </c>
      <c r="AI732" s="19">
        <f t="shared" si="274"/>
        <v>3.2059890394036907</v>
      </c>
      <c r="AJ732" s="18">
        <f t="shared" si="291"/>
        <v>4.7662411270950855</v>
      </c>
      <c r="AK732" s="18">
        <f t="shared" si="275"/>
        <v>26.40275761973875</v>
      </c>
      <c r="AL732" s="18" t="str">
        <f t="shared" si="294"/>
        <v/>
      </c>
      <c r="AM732" s="8">
        <f t="shared" si="276"/>
        <v>0.84845855145384241</v>
      </c>
      <c r="AN732" s="8">
        <f t="shared" si="277"/>
        <v>1.0302491657240538</v>
      </c>
      <c r="AO732" s="8">
        <f t="shared" si="278"/>
        <v>0.83736491485375741</v>
      </c>
      <c r="AP732" s="17">
        <f t="shared" si="279"/>
        <v>25.054545454545458</v>
      </c>
      <c r="AQ732" s="18">
        <f t="shared" si="281"/>
        <v>0.8713236826867401</v>
      </c>
      <c r="AR732" s="17">
        <f t="shared" si="282"/>
        <v>275.60000000000002</v>
      </c>
      <c r="AS732" s="17">
        <f t="shared" si="283"/>
        <v>7276.6</v>
      </c>
      <c r="AT732" s="17"/>
      <c r="AU732" s="17"/>
      <c r="AV732" s="18"/>
      <c r="AW732" s="18"/>
      <c r="AX732" s="18"/>
      <c r="AY732" s="8"/>
      <c r="AZ732" s="8"/>
      <c r="BA732" s="18">
        <f t="shared" si="296"/>
        <v>0.9652148706428002</v>
      </c>
      <c r="BB732" s="20"/>
      <c r="BC732" s="8"/>
      <c r="BD732" s="44"/>
      <c r="BE732" s="44"/>
      <c r="BF732" s="8"/>
    </row>
    <row r="733" spans="1:58" x14ac:dyDescent="0.25">
      <c r="A733" s="8">
        <v>577</v>
      </c>
      <c r="B733" s="16" t="s">
        <v>296</v>
      </c>
      <c r="C733" s="8" t="s">
        <v>298</v>
      </c>
      <c r="D733" s="8" t="s">
        <v>299</v>
      </c>
      <c r="E733" s="8" t="s">
        <v>297</v>
      </c>
      <c r="F733" s="8" t="s">
        <v>299</v>
      </c>
      <c r="G733" s="8"/>
      <c r="H733" s="8"/>
      <c r="I733" s="8"/>
      <c r="J733" s="8"/>
      <c r="K733" s="8"/>
      <c r="L733" s="17">
        <v>3369</v>
      </c>
      <c r="M733" s="17">
        <v>127.6</v>
      </c>
      <c r="N733" s="17"/>
      <c r="O733" s="17">
        <v>339.7</v>
      </c>
      <c r="P733" s="17">
        <v>446.7</v>
      </c>
      <c r="Q733" s="17">
        <v>55.6</v>
      </c>
      <c r="R733" s="17">
        <v>212.8</v>
      </c>
      <c r="S733" s="17">
        <v>44.2</v>
      </c>
      <c r="T733" s="17">
        <v>14.6</v>
      </c>
      <c r="U733" s="17">
        <v>47.5</v>
      </c>
      <c r="V733" s="17"/>
      <c r="W733" s="17">
        <v>28.4</v>
      </c>
      <c r="X733" s="17">
        <v>4.8</v>
      </c>
      <c r="Y733" s="17">
        <v>7.1</v>
      </c>
      <c r="Z733" s="17">
        <v>2.7</v>
      </c>
      <c r="AA733" s="17"/>
      <c r="AB733" s="8"/>
      <c r="AC733" s="8"/>
      <c r="AD733" s="8"/>
      <c r="AE733" s="8"/>
      <c r="AF733" s="17">
        <f t="shared" si="290"/>
        <v>1204.0999999999999</v>
      </c>
      <c r="AG733" s="8" t="str">
        <f t="shared" si="295"/>
        <v/>
      </c>
      <c r="AH733" s="19" t="str">
        <f t="shared" si="273"/>
        <v/>
      </c>
      <c r="AI733" s="19">
        <f t="shared" si="274"/>
        <v>3.0781641604010024</v>
      </c>
      <c r="AJ733" s="18">
        <f t="shared" si="291"/>
        <v>4.4751131221719458</v>
      </c>
      <c r="AK733" s="18">
        <f t="shared" si="275"/>
        <v>26.402821316614421</v>
      </c>
      <c r="AL733" s="18" t="str">
        <f t="shared" si="294"/>
        <v/>
      </c>
      <c r="AM733" s="8">
        <f t="shared" si="276"/>
        <v>0.78635466913948837</v>
      </c>
      <c r="AN733" s="8">
        <f t="shared" si="277"/>
        <v>0.93789150633597695</v>
      </c>
      <c r="AO733" s="8">
        <f t="shared" si="278"/>
        <v>0.85735695652996058</v>
      </c>
      <c r="AP733" s="17">
        <f t="shared" si="279"/>
        <v>26.583333333333332</v>
      </c>
      <c r="AQ733" s="18">
        <f t="shared" si="281"/>
        <v>0.92449044585987272</v>
      </c>
      <c r="AR733" s="17" t="str">
        <f t="shared" si="282"/>
        <v/>
      </c>
      <c r="AS733" s="17" t="str">
        <f t="shared" si="283"/>
        <v/>
      </c>
      <c r="AT733" s="17"/>
      <c r="AU733" s="17"/>
      <c r="AV733" s="18"/>
      <c r="AW733" s="18"/>
      <c r="AX733" s="18"/>
      <c r="AY733" s="8"/>
      <c r="AZ733" s="8"/>
      <c r="BA733" s="18">
        <f t="shared" si="296"/>
        <v>0.96428868034216431</v>
      </c>
      <c r="BB733" s="20"/>
      <c r="BC733" s="8"/>
      <c r="BD733" s="44"/>
      <c r="BE733" s="44"/>
      <c r="BF733" s="8"/>
    </row>
    <row r="734" spans="1:58" x14ac:dyDescent="0.25">
      <c r="A734" s="8">
        <v>578</v>
      </c>
      <c r="B734" s="16" t="s">
        <v>296</v>
      </c>
      <c r="C734" s="8" t="s">
        <v>298</v>
      </c>
      <c r="D734" s="8" t="s">
        <v>299</v>
      </c>
      <c r="E734" s="8" t="s">
        <v>297</v>
      </c>
      <c r="F734" s="8" t="s">
        <v>299</v>
      </c>
      <c r="G734" s="8"/>
      <c r="H734" s="8"/>
      <c r="I734" s="8"/>
      <c r="J734" s="8"/>
      <c r="K734" s="8"/>
      <c r="L734" s="17">
        <v>3685.4</v>
      </c>
      <c r="M734" s="17">
        <v>134.6</v>
      </c>
      <c r="N734" s="17"/>
      <c r="O734" s="17">
        <v>335</v>
      </c>
      <c r="P734" s="17">
        <v>448.7</v>
      </c>
      <c r="Q734" s="17">
        <v>52.7</v>
      </c>
      <c r="R734" s="17">
        <v>212.2</v>
      </c>
      <c r="S734" s="17">
        <v>45.8</v>
      </c>
      <c r="T734" s="17">
        <v>15.8</v>
      </c>
      <c r="U734" s="17">
        <v>45.5</v>
      </c>
      <c r="V734" s="17"/>
      <c r="W734" s="17">
        <v>25.7</v>
      </c>
      <c r="X734" s="17">
        <v>5</v>
      </c>
      <c r="Y734" s="17">
        <v>8.6999999999999993</v>
      </c>
      <c r="Z734" s="17">
        <v>3.8</v>
      </c>
      <c r="AA734" s="17">
        <v>0.8</v>
      </c>
      <c r="AB734" s="8"/>
      <c r="AC734" s="8"/>
      <c r="AD734" s="8"/>
      <c r="AE734" s="8"/>
      <c r="AF734" s="17">
        <f t="shared" si="290"/>
        <v>1199.7</v>
      </c>
      <c r="AG734" s="8">
        <f t="shared" si="295"/>
        <v>284.46729957805906</v>
      </c>
      <c r="AH734" s="19">
        <f t="shared" ref="AH734:AH797" si="297">IFERROR((P734/0.613)/(AA734/0.161),"")</f>
        <v>147.30974714518757</v>
      </c>
      <c r="AI734" s="19">
        <f t="shared" ref="AI734:AI797" si="298">IFERROR((O734/0.237)/(R734/0.457),"")</f>
        <v>3.0441586434261132</v>
      </c>
      <c r="AJ734" s="18">
        <f t="shared" si="291"/>
        <v>4.2590238240008853</v>
      </c>
      <c r="AK734" s="18">
        <f t="shared" ref="AK734:AK797" si="299">IFERROR(L734/M734,"")</f>
        <v>27.380386329866273</v>
      </c>
      <c r="AL734" s="18" t="str">
        <f t="shared" si="294"/>
        <v/>
      </c>
      <c r="AM734" s="8">
        <f t="shared" ref="AM734:AM797" si="300">IFERROR((P734/0.613)/(SQRT((O734/0.237)*(Q734/0.0928))),"")</f>
        <v>0.81698869111958894</v>
      </c>
      <c r="AN734" s="8">
        <f t="shared" ref="AN734:AN797" si="301">IFERROR((T734/0.0563)/SQRT((S734/0.138)*(U734/0.199)),"")</f>
        <v>1.0187704421539476</v>
      </c>
      <c r="AO734" s="8">
        <f t="shared" ref="AO734:AO797" si="302">IFERROR((M734/1.57)/(0.25*(W734/0.246)+(0.75*X734/0.0546)),"")</f>
        <v>0.90435868320710211</v>
      </c>
      <c r="AP734" s="17">
        <f t="shared" ref="AP734:AP797" si="303">IFERROR(M734/X734,"")</f>
        <v>26.919999999999998</v>
      </c>
      <c r="AQ734" s="18">
        <f t="shared" si="281"/>
        <v>0.93619872611464949</v>
      </c>
      <c r="AR734" s="17">
        <f t="shared" si="282"/>
        <v>168.24999999999997</v>
      </c>
      <c r="AS734" s="17">
        <f t="shared" si="283"/>
        <v>4606.75</v>
      </c>
      <c r="AT734" s="17"/>
      <c r="AU734" s="17"/>
      <c r="AV734" s="18"/>
      <c r="AW734" s="18"/>
      <c r="AX734" s="18"/>
      <c r="AY734" s="8"/>
      <c r="AZ734" s="8"/>
      <c r="BA734" s="18">
        <f t="shared" si="296"/>
        <v>0.96332416437442692</v>
      </c>
      <c r="BB734" s="20"/>
      <c r="BC734" s="8"/>
      <c r="BD734" s="44"/>
      <c r="BE734" s="44"/>
      <c r="BF734" s="8"/>
    </row>
    <row r="735" spans="1:58" x14ac:dyDescent="0.25">
      <c r="A735" s="8">
        <v>579</v>
      </c>
      <c r="B735" s="16" t="s">
        <v>296</v>
      </c>
      <c r="C735" s="8" t="s">
        <v>298</v>
      </c>
      <c r="D735" s="8" t="s">
        <v>299</v>
      </c>
      <c r="E735" s="8" t="s">
        <v>297</v>
      </c>
      <c r="F735" s="8" t="s">
        <v>299</v>
      </c>
      <c r="G735" s="8"/>
      <c r="H735" s="8"/>
      <c r="I735" s="8"/>
      <c r="J735" s="8"/>
      <c r="K735" s="8"/>
      <c r="L735" s="17">
        <v>2935.4</v>
      </c>
      <c r="M735" s="17">
        <v>126.7</v>
      </c>
      <c r="N735" s="17"/>
      <c r="O735" s="17">
        <v>371.7</v>
      </c>
      <c r="P735" s="17">
        <v>563.9</v>
      </c>
      <c r="Q735" s="17">
        <v>61.2</v>
      </c>
      <c r="R735" s="17">
        <v>243.1</v>
      </c>
      <c r="S735" s="17">
        <v>51.3</v>
      </c>
      <c r="T735" s="17">
        <v>14.6</v>
      </c>
      <c r="U735" s="17">
        <v>48.2</v>
      </c>
      <c r="V735" s="17"/>
      <c r="W735" s="17">
        <v>26.5</v>
      </c>
      <c r="X735" s="17">
        <v>5.2</v>
      </c>
      <c r="Y735" s="17">
        <v>6.8</v>
      </c>
      <c r="Z735" s="17">
        <v>3</v>
      </c>
      <c r="AA735" s="17"/>
      <c r="AB735" s="8"/>
      <c r="AC735" s="8"/>
      <c r="AD735" s="8"/>
      <c r="AE735" s="8"/>
      <c r="AF735" s="17">
        <f t="shared" si="290"/>
        <v>1395.4999999999998</v>
      </c>
      <c r="AG735" s="8" t="str">
        <f t="shared" si="295"/>
        <v/>
      </c>
      <c r="AH735" s="19" t="str">
        <f t="shared" si="297"/>
        <v/>
      </c>
      <c r="AI735" s="19">
        <f t="shared" si="298"/>
        <v>2.9483256877151147</v>
      </c>
      <c r="AJ735" s="18">
        <f t="shared" si="291"/>
        <v>4.2189651343548755</v>
      </c>
      <c r="AK735" s="18">
        <f t="shared" si="299"/>
        <v>23.1681136543015</v>
      </c>
      <c r="AL735" s="18" t="str">
        <f t="shared" si="294"/>
        <v/>
      </c>
      <c r="AM735" s="8">
        <f t="shared" si="300"/>
        <v>0.9045191991900563</v>
      </c>
      <c r="AN735" s="8">
        <f t="shared" si="301"/>
        <v>0.86422801555143414</v>
      </c>
      <c r="AO735" s="8">
        <f t="shared" si="302"/>
        <v>0.82046640186147091</v>
      </c>
      <c r="AP735" s="17">
        <f t="shared" si="303"/>
        <v>24.365384615384617</v>
      </c>
      <c r="AQ735" s="18">
        <f t="shared" si="281"/>
        <v>0.84735668789808916</v>
      </c>
      <c r="AR735" s="17" t="str">
        <f t="shared" si="282"/>
        <v/>
      </c>
      <c r="AS735" s="17" t="str">
        <f t="shared" si="283"/>
        <v/>
      </c>
      <c r="AT735" s="17"/>
      <c r="AU735" s="17"/>
      <c r="AV735" s="18"/>
      <c r="AW735" s="18"/>
      <c r="AX735" s="18"/>
      <c r="AY735" s="8"/>
      <c r="AZ735" s="8"/>
      <c r="BA735" s="18">
        <f t="shared" si="296"/>
        <v>0.97026155499820854</v>
      </c>
      <c r="BB735" s="20"/>
      <c r="BC735" s="8"/>
      <c r="BD735" s="44"/>
      <c r="BE735" s="44"/>
      <c r="BF735" s="8"/>
    </row>
    <row r="736" spans="1:58" x14ac:dyDescent="0.25">
      <c r="A736" s="8">
        <v>580</v>
      </c>
      <c r="B736" s="16" t="s">
        <v>296</v>
      </c>
      <c r="C736" s="8" t="s">
        <v>298</v>
      </c>
      <c r="D736" s="8" t="s">
        <v>299</v>
      </c>
      <c r="E736" s="8" t="s">
        <v>297</v>
      </c>
      <c r="F736" s="8" t="s">
        <v>299</v>
      </c>
      <c r="G736" s="8"/>
      <c r="H736" s="8"/>
      <c r="I736" s="8"/>
      <c r="J736" s="8"/>
      <c r="K736" s="8"/>
      <c r="L736" s="17">
        <v>3818.6</v>
      </c>
      <c r="M736" s="17">
        <v>155.19999999999999</v>
      </c>
      <c r="N736" s="17"/>
      <c r="O736" s="17">
        <v>398.7</v>
      </c>
      <c r="P736" s="17">
        <v>530.20000000000005</v>
      </c>
      <c r="Q736" s="17">
        <v>64.900000000000006</v>
      </c>
      <c r="R736" s="17">
        <v>249.8</v>
      </c>
      <c r="S736" s="17">
        <v>52.4</v>
      </c>
      <c r="T736" s="17">
        <v>18</v>
      </c>
      <c r="U736" s="17">
        <v>53.9</v>
      </c>
      <c r="V736" s="17"/>
      <c r="W736" s="17">
        <v>30.4</v>
      </c>
      <c r="X736" s="17">
        <v>5.6</v>
      </c>
      <c r="Y736" s="17">
        <v>9.5</v>
      </c>
      <c r="Z736" s="17">
        <v>4.5999999999999996</v>
      </c>
      <c r="AA736" s="17">
        <v>0.4</v>
      </c>
      <c r="AB736" s="8"/>
      <c r="AC736" s="8"/>
      <c r="AD736" s="8"/>
      <c r="AE736" s="8"/>
      <c r="AF736" s="17">
        <f t="shared" si="290"/>
        <v>1418.4000000000003</v>
      </c>
      <c r="AG736" s="8">
        <f t="shared" si="295"/>
        <v>677.11708860759484</v>
      </c>
      <c r="AH736" s="19">
        <f t="shared" si="297"/>
        <v>348.13295269168026</v>
      </c>
      <c r="AI736" s="19">
        <f t="shared" si="298"/>
        <v>3.0776671970487777</v>
      </c>
      <c r="AJ736" s="18">
        <f t="shared" si="291"/>
        <v>4.4304280606821917</v>
      </c>
      <c r="AK736" s="18">
        <f t="shared" si="299"/>
        <v>24.604381443298969</v>
      </c>
      <c r="AL736" s="18" t="str">
        <f t="shared" si="294"/>
        <v/>
      </c>
      <c r="AM736" s="8">
        <f t="shared" si="300"/>
        <v>0.79741048856507146</v>
      </c>
      <c r="AN736" s="8">
        <f t="shared" si="301"/>
        <v>0.99694262638530273</v>
      </c>
      <c r="AO736" s="8">
        <f t="shared" si="302"/>
        <v>0.91686050807631492</v>
      </c>
      <c r="AP736" s="17">
        <f t="shared" si="303"/>
        <v>27.714285714285715</v>
      </c>
      <c r="AQ736" s="18">
        <f t="shared" si="281"/>
        <v>0.96382165605095538</v>
      </c>
      <c r="AR736" s="17">
        <f t="shared" si="282"/>
        <v>387.99999999999994</v>
      </c>
      <c r="AS736" s="17">
        <f t="shared" si="283"/>
        <v>9546.5</v>
      </c>
      <c r="AT736" s="17"/>
      <c r="AU736" s="17"/>
      <c r="AV736" s="18"/>
      <c r="AW736" s="18"/>
      <c r="AX736" s="18"/>
      <c r="AY736" s="8"/>
      <c r="AZ736" s="8"/>
      <c r="BA736" s="18">
        <f t="shared" si="296"/>
        <v>0.96439650310208691</v>
      </c>
      <c r="BB736" s="20"/>
      <c r="BC736" s="8"/>
      <c r="BD736" s="44"/>
      <c r="BE736" s="44"/>
      <c r="BF736" s="8"/>
    </row>
    <row r="737" spans="1:58" x14ac:dyDescent="0.25">
      <c r="A737" s="8">
        <v>581</v>
      </c>
      <c r="B737" s="16" t="s">
        <v>296</v>
      </c>
      <c r="C737" s="8" t="s">
        <v>298</v>
      </c>
      <c r="D737" s="8" t="s">
        <v>299</v>
      </c>
      <c r="E737" s="8" t="s">
        <v>297</v>
      </c>
      <c r="F737" s="8" t="s">
        <v>299</v>
      </c>
      <c r="G737" s="8"/>
      <c r="H737" s="8"/>
      <c r="I737" s="8"/>
      <c r="J737" s="8"/>
      <c r="K737" s="8"/>
      <c r="L737" s="17">
        <v>3619.2</v>
      </c>
      <c r="M737" s="17">
        <v>116.6</v>
      </c>
      <c r="N737" s="17"/>
      <c r="O737" s="17">
        <v>933.3</v>
      </c>
      <c r="P737" s="17">
        <v>1650.3</v>
      </c>
      <c r="Q737" s="17">
        <v>206.9</v>
      </c>
      <c r="R737" s="17">
        <v>729.8</v>
      </c>
      <c r="S737" s="17">
        <v>101.3</v>
      </c>
      <c r="T737" s="17">
        <v>27.7</v>
      </c>
      <c r="U737" s="17">
        <v>65.5</v>
      </c>
      <c r="V737" s="17"/>
      <c r="W737" s="17">
        <v>26</v>
      </c>
      <c r="X737" s="17">
        <v>4.8</v>
      </c>
      <c r="Y737" s="17">
        <v>6.3</v>
      </c>
      <c r="Z737" s="17"/>
      <c r="AA737" s="17"/>
      <c r="AB737" s="8"/>
      <c r="AC737" s="8"/>
      <c r="AD737" s="8"/>
      <c r="AE737" s="8"/>
      <c r="AF737" s="17">
        <f t="shared" si="290"/>
        <v>3751.9000000000005</v>
      </c>
      <c r="AG737" s="8" t="str">
        <f t="shared" si="295"/>
        <v/>
      </c>
      <c r="AH737" s="19" t="str">
        <f t="shared" si="297"/>
        <v/>
      </c>
      <c r="AI737" s="19">
        <f t="shared" si="298"/>
        <v>2.4659556459026408</v>
      </c>
      <c r="AJ737" s="18">
        <f t="shared" si="291"/>
        <v>5.3646644257563079</v>
      </c>
      <c r="AK737" s="18">
        <f t="shared" si="299"/>
        <v>31.039451114922812</v>
      </c>
      <c r="AL737" s="18" t="str">
        <f t="shared" si="294"/>
        <v/>
      </c>
      <c r="AM737" s="8">
        <f t="shared" si="300"/>
        <v>0.90857275156018191</v>
      </c>
      <c r="AN737" s="8">
        <f t="shared" si="301"/>
        <v>1.0009493063468815</v>
      </c>
      <c r="AO737" s="8">
        <f t="shared" si="302"/>
        <v>0.80413669236515994</v>
      </c>
      <c r="AP737" s="17">
        <f t="shared" si="303"/>
        <v>24.291666666666668</v>
      </c>
      <c r="AQ737" s="18">
        <f t="shared" si="281"/>
        <v>0.84479299363057336</v>
      </c>
      <c r="AR737" s="17" t="str">
        <f t="shared" si="282"/>
        <v/>
      </c>
      <c r="AS737" s="17" t="str">
        <f t="shared" si="283"/>
        <v/>
      </c>
      <c r="AT737" s="17"/>
      <c r="AU737" s="17"/>
      <c r="AV737" s="18"/>
      <c r="AW737" s="18"/>
      <c r="AX737" s="18"/>
      <c r="AY737" s="8"/>
      <c r="AZ737" s="8"/>
      <c r="BA737" s="18">
        <f t="shared" si="296"/>
        <v>0.99011167675044631</v>
      </c>
      <c r="BB737" s="20"/>
      <c r="BC737" s="8"/>
      <c r="BD737" s="44"/>
      <c r="BE737" s="44"/>
      <c r="BF737" s="8"/>
    </row>
    <row r="738" spans="1:58" x14ac:dyDescent="0.25">
      <c r="A738" s="8">
        <v>582</v>
      </c>
      <c r="B738" s="16" t="s">
        <v>296</v>
      </c>
      <c r="C738" s="8" t="s">
        <v>298</v>
      </c>
      <c r="D738" s="8" t="s">
        <v>299</v>
      </c>
      <c r="E738" s="8" t="s">
        <v>297</v>
      </c>
      <c r="F738" s="8" t="s">
        <v>299</v>
      </c>
      <c r="G738" s="8"/>
      <c r="H738" s="8"/>
      <c r="I738" s="8"/>
      <c r="J738" s="8"/>
      <c r="K738" s="8"/>
      <c r="L738" s="17">
        <v>3616.9</v>
      </c>
      <c r="M738" s="17">
        <v>142.6</v>
      </c>
      <c r="N738" s="17"/>
      <c r="O738" s="17">
        <v>852.3</v>
      </c>
      <c r="P738" s="17">
        <v>1360.9</v>
      </c>
      <c r="Q738" s="17">
        <v>172.1</v>
      </c>
      <c r="R738" s="17">
        <v>660.2</v>
      </c>
      <c r="S738" s="17">
        <v>92.5</v>
      </c>
      <c r="T738" s="17">
        <v>23.9</v>
      </c>
      <c r="U738" s="17">
        <v>63.3</v>
      </c>
      <c r="V738" s="17"/>
      <c r="W738" s="17">
        <v>30.9</v>
      </c>
      <c r="X738" s="17">
        <v>4.9000000000000004</v>
      </c>
      <c r="Y738" s="17">
        <v>7.7</v>
      </c>
      <c r="Z738" s="17">
        <v>2.4</v>
      </c>
      <c r="AA738" s="17">
        <v>0.4</v>
      </c>
      <c r="AB738" s="8"/>
      <c r="AC738" s="8"/>
      <c r="AD738" s="8"/>
      <c r="AE738" s="8"/>
      <c r="AF738" s="17">
        <f t="shared" si="290"/>
        <v>3271.5000000000005</v>
      </c>
      <c r="AG738" s="8">
        <f t="shared" si="295"/>
        <v>1447.4715189873416</v>
      </c>
      <c r="AH738" s="19">
        <f t="shared" si="297"/>
        <v>893.57626427406194</v>
      </c>
      <c r="AI738" s="19">
        <f t="shared" si="298"/>
        <v>2.4893434670736525</v>
      </c>
      <c r="AJ738" s="18">
        <f t="shared" si="291"/>
        <v>5.3651453985631203</v>
      </c>
      <c r="AK738" s="18">
        <f t="shared" si="299"/>
        <v>25.363955119214587</v>
      </c>
      <c r="AL738" s="18" t="str">
        <f t="shared" si="294"/>
        <v/>
      </c>
      <c r="AM738" s="8">
        <f t="shared" si="300"/>
        <v>0.85966099330639434</v>
      </c>
      <c r="AN738" s="8">
        <f t="shared" si="301"/>
        <v>0.91935420353587183</v>
      </c>
      <c r="AO738" s="8">
        <f t="shared" si="302"/>
        <v>0.92014896801364376</v>
      </c>
      <c r="AP738" s="17">
        <f t="shared" si="303"/>
        <v>29.102040816326529</v>
      </c>
      <c r="AQ738" s="18">
        <f t="shared" si="281"/>
        <v>1.0120837124658779</v>
      </c>
      <c r="AR738" s="17">
        <f t="shared" si="282"/>
        <v>356.49999999999994</v>
      </c>
      <c r="AS738" s="17">
        <f t="shared" si="283"/>
        <v>9042.25</v>
      </c>
      <c r="AT738" s="17"/>
      <c r="AU738" s="17"/>
      <c r="AV738" s="18"/>
      <c r="AW738" s="18"/>
      <c r="AX738" s="18"/>
      <c r="AY738" s="8"/>
      <c r="AZ738" s="8"/>
      <c r="BA738" s="18">
        <f t="shared" si="296"/>
        <v>0.98584747057924493</v>
      </c>
      <c r="BB738" s="20"/>
      <c r="BC738" s="8"/>
      <c r="BD738" s="44"/>
      <c r="BE738" s="44"/>
      <c r="BF738" s="8"/>
    </row>
    <row r="739" spans="1:58" x14ac:dyDescent="0.25">
      <c r="A739" s="8">
        <v>583</v>
      </c>
      <c r="B739" s="16" t="s">
        <v>296</v>
      </c>
      <c r="C739" s="8" t="s">
        <v>298</v>
      </c>
      <c r="D739" s="8" t="s">
        <v>299</v>
      </c>
      <c r="E739" s="8" t="s">
        <v>297</v>
      </c>
      <c r="F739" s="8" t="s">
        <v>299</v>
      </c>
      <c r="G739" s="8"/>
      <c r="H739" s="8"/>
      <c r="I739" s="8"/>
      <c r="J739" s="8"/>
      <c r="K739" s="8"/>
      <c r="L739" s="17">
        <v>3762.6</v>
      </c>
      <c r="M739" s="17">
        <v>131.19999999999999</v>
      </c>
      <c r="N739" s="17"/>
      <c r="O739" s="17">
        <v>559.9</v>
      </c>
      <c r="P739" s="17">
        <v>917.6</v>
      </c>
      <c r="Q739" s="17">
        <v>106.9</v>
      </c>
      <c r="R739" s="17">
        <v>404</v>
      </c>
      <c r="S739" s="17">
        <v>61.7</v>
      </c>
      <c r="T739" s="17">
        <v>18.600000000000001</v>
      </c>
      <c r="U739" s="17">
        <v>53.8</v>
      </c>
      <c r="V739" s="17"/>
      <c r="W739" s="17">
        <v>28.3</v>
      </c>
      <c r="X739" s="17">
        <v>5.0999999999999996</v>
      </c>
      <c r="Y739" s="17">
        <v>7.6</v>
      </c>
      <c r="Z739" s="17">
        <v>2.2999999999999998</v>
      </c>
      <c r="AA739" s="17">
        <v>0.6</v>
      </c>
      <c r="AB739" s="8"/>
      <c r="AC739" s="8"/>
      <c r="AD739" s="8"/>
      <c r="AE739" s="8"/>
      <c r="AF739" s="17">
        <f t="shared" si="290"/>
        <v>2166.4</v>
      </c>
      <c r="AG739" s="8">
        <f t="shared" si="295"/>
        <v>633.92334739803096</v>
      </c>
      <c r="AH739" s="19">
        <f t="shared" si="297"/>
        <v>401.66829798803701</v>
      </c>
      <c r="AI739" s="19">
        <f t="shared" si="298"/>
        <v>2.6723722688724569</v>
      </c>
      <c r="AJ739" s="18">
        <f t="shared" si="291"/>
        <v>5.283917690745338</v>
      </c>
      <c r="AK739" s="18">
        <f t="shared" si="299"/>
        <v>28.678353658536587</v>
      </c>
      <c r="AL739" s="18" t="str">
        <f t="shared" si="294"/>
        <v/>
      </c>
      <c r="AM739" s="8">
        <f t="shared" si="300"/>
        <v>0.90739630226355694</v>
      </c>
      <c r="AN739" s="8">
        <f t="shared" si="301"/>
        <v>0.95024788340372224</v>
      </c>
      <c r="AO739" s="8">
        <f t="shared" si="302"/>
        <v>0.84568929754472244</v>
      </c>
      <c r="AP739" s="17">
        <f t="shared" si="303"/>
        <v>25.725490196078432</v>
      </c>
      <c r="AQ739" s="18">
        <f t="shared" si="281"/>
        <v>0.89465717497189956</v>
      </c>
      <c r="AR739" s="17">
        <f t="shared" si="282"/>
        <v>218.66666666666666</v>
      </c>
      <c r="AS739" s="17">
        <f t="shared" si="283"/>
        <v>6271</v>
      </c>
      <c r="AT739" s="17"/>
      <c r="AU739" s="17"/>
      <c r="AV739" s="18"/>
      <c r="AW739" s="18"/>
      <c r="AX739" s="18"/>
      <c r="AY739" s="8"/>
      <c r="AZ739" s="8"/>
      <c r="BA739" s="18">
        <f t="shared" si="296"/>
        <v>0.97973596750369274</v>
      </c>
      <c r="BB739" s="20"/>
      <c r="BC739" s="8"/>
      <c r="BD739" s="44"/>
      <c r="BE739" s="44"/>
      <c r="BF739" s="8"/>
    </row>
    <row r="740" spans="1:58" x14ac:dyDescent="0.25">
      <c r="A740" s="8">
        <v>584</v>
      </c>
      <c r="B740" s="16" t="s">
        <v>296</v>
      </c>
      <c r="C740" s="8" t="s">
        <v>298</v>
      </c>
      <c r="D740" s="8" t="s">
        <v>299</v>
      </c>
      <c r="E740" s="8" t="s">
        <v>297</v>
      </c>
      <c r="F740" s="8" t="s">
        <v>299</v>
      </c>
      <c r="G740" s="8"/>
      <c r="H740" s="8"/>
      <c r="I740" s="8"/>
      <c r="J740" s="8"/>
      <c r="K740" s="8"/>
      <c r="L740" s="17">
        <v>3677.4</v>
      </c>
      <c r="M740" s="17">
        <v>139.69999999999999</v>
      </c>
      <c r="N740" s="17"/>
      <c r="O740" s="17">
        <v>799.7</v>
      </c>
      <c r="P740" s="17">
        <v>1319.3</v>
      </c>
      <c r="Q740" s="17">
        <v>157.19999999999999</v>
      </c>
      <c r="R740" s="17">
        <v>593.9</v>
      </c>
      <c r="S740" s="17">
        <v>90</v>
      </c>
      <c r="T740" s="17">
        <v>23.7</v>
      </c>
      <c r="U740" s="17">
        <v>67.2</v>
      </c>
      <c r="V740" s="17"/>
      <c r="W740" s="17">
        <v>31.4</v>
      </c>
      <c r="X740" s="17">
        <v>5.9</v>
      </c>
      <c r="Y740" s="17">
        <v>8.6</v>
      </c>
      <c r="Z740" s="17">
        <v>4.3</v>
      </c>
      <c r="AA740" s="17">
        <v>0.6</v>
      </c>
      <c r="AB740" s="8"/>
      <c r="AC740" s="8"/>
      <c r="AD740" s="8"/>
      <c r="AE740" s="8"/>
      <c r="AF740" s="17">
        <f t="shared" si="290"/>
        <v>3101.7999999999997</v>
      </c>
      <c r="AG740" s="8">
        <f t="shared" si="295"/>
        <v>905.42686357243326</v>
      </c>
      <c r="AH740" s="19">
        <f t="shared" si="297"/>
        <v>577.50761283306144</v>
      </c>
      <c r="AI740" s="19">
        <f t="shared" si="298"/>
        <v>2.5964599305314295</v>
      </c>
      <c r="AJ740" s="18">
        <f t="shared" si="291"/>
        <v>5.1738677918424756</v>
      </c>
      <c r="AK740" s="18">
        <f t="shared" si="299"/>
        <v>26.32355046528275</v>
      </c>
      <c r="AL740" s="18" t="str">
        <f t="shared" si="294"/>
        <v/>
      </c>
      <c r="AM740" s="8">
        <f t="shared" si="300"/>
        <v>0.90020501941576148</v>
      </c>
      <c r="AN740" s="8">
        <f t="shared" si="301"/>
        <v>0.89701590030008482</v>
      </c>
      <c r="AO740" s="8">
        <f t="shared" si="302"/>
        <v>0.78775853912766602</v>
      </c>
      <c r="AP740" s="17">
        <f t="shared" si="303"/>
        <v>23.677966101694913</v>
      </c>
      <c r="AQ740" s="18">
        <f t="shared" si="281"/>
        <v>0.82345028608442183</v>
      </c>
      <c r="AR740" s="17">
        <f t="shared" si="282"/>
        <v>232.83333333333331</v>
      </c>
      <c r="AS740" s="17">
        <f t="shared" si="283"/>
        <v>6129</v>
      </c>
      <c r="AT740" s="17"/>
      <c r="AU740" s="17"/>
      <c r="AV740" s="18"/>
      <c r="AW740" s="18"/>
      <c r="AX740" s="18"/>
      <c r="AY740" s="8"/>
      <c r="AZ740" s="8"/>
      <c r="BA740" s="18">
        <f t="shared" si="296"/>
        <v>0.98362241279257201</v>
      </c>
      <c r="BB740" s="20"/>
      <c r="BC740" s="8"/>
      <c r="BD740" s="44"/>
      <c r="BE740" s="44"/>
      <c r="BF740" s="8"/>
    </row>
    <row r="741" spans="1:58" x14ac:dyDescent="0.25">
      <c r="A741" s="8">
        <v>585</v>
      </c>
      <c r="B741" s="16" t="s">
        <v>296</v>
      </c>
      <c r="C741" s="8" t="s">
        <v>298</v>
      </c>
      <c r="D741" s="8" t="s">
        <v>299</v>
      </c>
      <c r="E741" s="8" t="s">
        <v>297</v>
      </c>
      <c r="F741" s="8" t="s">
        <v>299</v>
      </c>
      <c r="G741" s="8"/>
      <c r="H741" s="8"/>
      <c r="I741" s="8"/>
      <c r="J741" s="8"/>
      <c r="K741" s="8"/>
      <c r="L741" s="17">
        <v>3634.3</v>
      </c>
      <c r="M741" s="17">
        <v>125.7</v>
      </c>
      <c r="N741" s="17"/>
      <c r="O741" s="17">
        <v>652</v>
      </c>
      <c r="P741" s="17">
        <v>974.8</v>
      </c>
      <c r="Q741" s="17">
        <v>129.6</v>
      </c>
      <c r="R741" s="17">
        <v>461.3</v>
      </c>
      <c r="S741" s="17">
        <v>73.599999999999994</v>
      </c>
      <c r="T741" s="17">
        <v>21.8</v>
      </c>
      <c r="U741" s="17">
        <v>60.8</v>
      </c>
      <c r="V741" s="17"/>
      <c r="W741" s="17">
        <v>29.4</v>
      </c>
      <c r="X741" s="17">
        <v>4.9000000000000004</v>
      </c>
      <c r="Y741" s="17">
        <v>7.2</v>
      </c>
      <c r="Z741" s="17">
        <v>3.8</v>
      </c>
      <c r="AA741" s="17"/>
      <c r="AB741" s="8"/>
      <c r="AC741" s="8"/>
      <c r="AD741" s="8"/>
      <c r="AE741" s="8"/>
      <c r="AF741" s="17">
        <f t="shared" si="290"/>
        <v>2419.2000000000003</v>
      </c>
      <c r="AG741" s="8" t="str">
        <f t="shared" si="295"/>
        <v/>
      </c>
      <c r="AH741" s="19" t="str">
        <f t="shared" si="297"/>
        <v/>
      </c>
      <c r="AI741" s="19">
        <f t="shared" si="298"/>
        <v>2.7254109419261838</v>
      </c>
      <c r="AJ741" s="18">
        <f t="shared" si="291"/>
        <v>5.1582278481012667</v>
      </c>
      <c r="AK741" s="18">
        <f t="shared" si="299"/>
        <v>28.912490055688146</v>
      </c>
      <c r="AL741" s="18" t="str">
        <f t="shared" si="294"/>
        <v/>
      </c>
      <c r="AM741" s="8">
        <f t="shared" si="300"/>
        <v>0.81129146755180781</v>
      </c>
      <c r="AN741" s="8">
        <f t="shared" si="301"/>
        <v>0.95923161336032103</v>
      </c>
      <c r="AO741" s="8">
        <f t="shared" si="302"/>
        <v>0.82382141012714272</v>
      </c>
      <c r="AP741" s="17">
        <f t="shared" si="303"/>
        <v>25.653061224489793</v>
      </c>
      <c r="AQ741" s="18">
        <f t="shared" si="281"/>
        <v>0.89213830755232026</v>
      </c>
      <c r="AR741" s="17" t="str">
        <f t="shared" si="282"/>
        <v/>
      </c>
      <c r="AS741" s="17" t="str">
        <f t="shared" si="283"/>
        <v/>
      </c>
      <c r="AT741" s="17"/>
      <c r="AU741" s="17"/>
      <c r="AV741" s="18"/>
      <c r="AW741" s="18"/>
      <c r="AX741" s="18"/>
      <c r="AY741" s="8"/>
      <c r="AZ741" s="8"/>
      <c r="BA741" s="18">
        <f t="shared" si="296"/>
        <v>0.98127480158730152</v>
      </c>
      <c r="BB741" s="20"/>
      <c r="BC741" s="8"/>
      <c r="BD741" s="44"/>
      <c r="BE741" s="44"/>
      <c r="BF741" s="8"/>
    </row>
    <row r="742" spans="1:58" x14ac:dyDescent="0.25">
      <c r="A742" s="8">
        <v>586</v>
      </c>
      <c r="B742" s="16" t="s">
        <v>296</v>
      </c>
      <c r="C742" s="8" t="s">
        <v>298</v>
      </c>
      <c r="D742" s="8" t="s">
        <v>299</v>
      </c>
      <c r="E742" s="8" t="s">
        <v>297</v>
      </c>
      <c r="F742" s="8" t="s">
        <v>299</v>
      </c>
      <c r="G742" s="8"/>
      <c r="H742" s="8"/>
      <c r="I742" s="8"/>
      <c r="J742" s="8"/>
      <c r="K742" s="8"/>
      <c r="L742" s="17">
        <v>3727.1</v>
      </c>
      <c r="M742" s="17">
        <v>150</v>
      </c>
      <c r="N742" s="17"/>
      <c r="O742" s="17">
        <v>772.2</v>
      </c>
      <c r="P742" s="17">
        <v>1191.5999999999999</v>
      </c>
      <c r="Q742" s="17">
        <v>152.69999999999999</v>
      </c>
      <c r="R742" s="17">
        <v>558.20000000000005</v>
      </c>
      <c r="S742" s="17">
        <v>85.4</v>
      </c>
      <c r="T742" s="17">
        <v>22.9</v>
      </c>
      <c r="U742" s="17">
        <v>68.3</v>
      </c>
      <c r="V742" s="17"/>
      <c r="W742" s="17">
        <v>37.200000000000003</v>
      </c>
      <c r="X742" s="17">
        <v>5.7</v>
      </c>
      <c r="Y742" s="17">
        <v>9.3000000000000007</v>
      </c>
      <c r="Z742" s="17">
        <v>3.3</v>
      </c>
      <c r="AA742" s="17">
        <v>0.4</v>
      </c>
      <c r="AB742" s="8"/>
      <c r="AC742" s="8"/>
      <c r="AD742" s="8"/>
      <c r="AE742" s="8"/>
      <c r="AF742" s="17">
        <f t="shared" si="290"/>
        <v>2907.2000000000003</v>
      </c>
      <c r="AG742" s="8">
        <f t="shared" si="295"/>
        <v>1311.4367088607596</v>
      </c>
      <c r="AH742" s="19">
        <f t="shared" si="297"/>
        <v>782.41272430668823</v>
      </c>
      <c r="AI742" s="19">
        <f t="shared" si="298"/>
        <v>2.6675208287034731</v>
      </c>
      <c r="AJ742" s="18">
        <f t="shared" si="291"/>
        <v>5.2650520262057938</v>
      </c>
      <c r="AK742" s="18">
        <f t="shared" si="299"/>
        <v>24.847333333333331</v>
      </c>
      <c r="AL742" s="18" t="str">
        <f t="shared" si="294"/>
        <v/>
      </c>
      <c r="AM742" s="8">
        <f t="shared" si="300"/>
        <v>0.83952525237503006</v>
      </c>
      <c r="AN742" s="8">
        <f t="shared" si="301"/>
        <v>0.88257959347931436</v>
      </c>
      <c r="AO742" s="8">
        <f t="shared" si="302"/>
        <v>0.82291214440553162</v>
      </c>
      <c r="AP742" s="17">
        <f t="shared" si="303"/>
        <v>26.315789473684209</v>
      </c>
      <c r="AQ742" s="18">
        <f t="shared" si="281"/>
        <v>0.9151860543077438</v>
      </c>
      <c r="AR742" s="17">
        <f t="shared" si="282"/>
        <v>375</v>
      </c>
      <c r="AS742" s="17">
        <f t="shared" si="283"/>
        <v>9317.75</v>
      </c>
      <c r="AT742" s="17"/>
      <c r="AU742" s="17"/>
      <c r="AV742" s="18"/>
      <c r="AW742" s="18"/>
      <c r="AX742" s="18"/>
      <c r="AY742" s="8"/>
      <c r="AZ742" s="8"/>
      <c r="BA742" s="18">
        <f t="shared" si="296"/>
        <v>0.98077187671986787</v>
      </c>
      <c r="BB742" s="20"/>
      <c r="BC742" s="8"/>
      <c r="BD742" s="44"/>
      <c r="BE742" s="44"/>
      <c r="BF742" s="8"/>
    </row>
    <row r="743" spans="1:58" x14ac:dyDescent="0.25">
      <c r="A743" s="8">
        <v>587</v>
      </c>
      <c r="B743" s="16" t="s">
        <v>296</v>
      </c>
      <c r="C743" s="8" t="s">
        <v>300</v>
      </c>
      <c r="D743" s="8" t="s">
        <v>299</v>
      </c>
      <c r="E743" s="8" t="s">
        <v>297</v>
      </c>
      <c r="F743" s="8" t="s">
        <v>299</v>
      </c>
      <c r="G743" s="8"/>
      <c r="H743" s="8"/>
      <c r="I743" s="8"/>
      <c r="J743" s="8"/>
      <c r="K743" s="8"/>
      <c r="L743" s="17">
        <v>4398.8999999999996</v>
      </c>
      <c r="M743" s="17">
        <v>334.6</v>
      </c>
      <c r="N743" s="17"/>
      <c r="O743" s="17">
        <v>1885.6</v>
      </c>
      <c r="P743" s="17">
        <v>4044.7</v>
      </c>
      <c r="Q743" s="17">
        <v>550.6</v>
      </c>
      <c r="R743" s="17">
        <v>2185.8000000000002</v>
      </c>
      <c r="S743" s="17">
        <v>327.7</v>
      </c>
      <c r="T743" s="17">
        <v>83.1</v>
      </c>
      <c r="U743" s="17">
        <v>206.9</v>
      </c>
      <c r="V743" s="17"/>
      <c r="W743" s="17">
        <v>93.8</v>
      </c>
      <c r="X743" s="17">
        <v>16.5</v>
      </c>
      <c r="Y743" s="17">
        <v>24.2</v>
      </c>
      <c r="Z743" s="17">
        <v>12.9</v>
      </c>
      <c r="AA743" s="17">
        <v>1.4</v>
      </c>
      <c r="AB743" s="8"/>
      <c r="AC743" s="8"/>
      <c r="AD743" s="8"/>
      <c r="AE743" s="8"/>
      <c r="AF743" s="17">
        <f t="shared" si="290"/>
        <v>9433.2000000000007</v>
      </c>
      <c r="AG743" s="8">
        <f t="shared" si="295"/>
        <v>914.95358649789034</v>
      </c>
      <c r="AH743" s="19">
        <f t="shared" si="297"/>
        <v>758.79363784665577</v>
      </c>
      <c r="AI743" s="19">
        <f t="shared" si="298"/>
        <v>1.6634394691010985</v>
      </c>
      <c r="AJ743" s="18">
        <f t="shared" si="291"/>
        <v>3.350455611222058</v>
      </c>
      <c r="AK743" s="18">
        <f t="shared" si="299"/>
        <v>13.146742378959949</v>
      </c>
      <c r="AL743" s="18" t="str">
        <f t="shared" si="294"/>
        <v/>
      </c>
      <c r="AM743" s="8">
        <f t="shared" si="300"/>
        <v>0.96035347752880762</v>
      </c>
      <c r="AN743" s="8">
        <f t="shared" si="301"/>
        <v>0.93937769591934805</v>
      </c>
      <c r="AO743" s="8">
        <f t="shared" si="302"/>
        <v>0.66192088096868096</v>
      </c>
      <c r="AP743" s="17">
        <f t="shared" si="303"/>
        <v>20.278787878787881</v>
      </c>
      <c r="AQ743" s="18">
        <f t="shared" si="281"/>
        <v>0.70523682686740019</v>
      </c>
      <c r="AR743" s="17">
        <f t="shared" si="282"/>
        <v>239.00000000000003</v>
      </c>
      <c r="AS743" s="17">
        <f t="shared" si="283"/>
        <v>3142.0714285714284</v>
      </c>
      <c r="AT743" s="17"/>
      <c r="AU743" s="17"/>
      <c r="AV743" s="18"/>
      <c r="AW743" s="18"/>
      <c r="AX743" s="18"/>
      <c r="AY743" s="8"/>
      <c r="AZ743" s="8"/>
      <c r="BA743" s="18">
        <f t="shared" si="296"/>
        <v>0.98422592545477683</v>
      </c>
      <c r="BB743" s="20"/>
      <c r="BC743" s="8"/>
      <c r="BD743" s="44"/>
      <c r="BE743" s="44"/>
      <c r="BF743" s="8"/>
    </row>
    <row r="744" spans="1:58" x14ac:dyDescent="0.25">
      <c r="A744" s="8">
        <v>588</v>
      </c>
      <c r="B744" s="16" t="s">
        <v>296</v>
      </c>
      <c r="C744" s="8" t="s">
        <v>300</v>
      </c>
      <c r="D744" s="8" t="s">
        <v>299</v>
      </c>
      <c r="E744" s="8" t="s">
        <v>297</v>
      </c>
      <c r="F744" s="8" t="s">
        <v>299</v>
      </c>
      <c r="G744" s="8"/>
      <c r="H744" s="8"/>
      <c r="I744" s="8"/>
      <c r="J744" s="8"/>
      <c r="K744" s="8"/>
      <c r="L744" s="17">
        <v>4483.7</v>
      </c>
      <c r="M744" s="17">
        <v>572.4</v>
      </c>
      <c r="N744" s="17"/>
      <c r="O744" s="17">
        <v>1812.3</v>
      </c>
      <c r="P744" s="17">
        <v>3941.8</v>
      </c>
      <c r="Q744" s="17">
        <v>530.20000000000005</v>
      </c>
      <c r="R744" s="17">
        <v>2151.1</v>
      </c>
      <c r="S744" s="17">
        <v>394.1</v>
      </c>
      <c r="T744" s="17">
        <v>106.1</v>
      </c>
      <c r="U744" s="17">
        <v>264.39999999999998</v>
      </c>
      <c r="V744" s="17"/>
      <c r="W744" s="17">
        <v>141.5</v>
      </c>
      <c r="X744" s="17">
        <v>22.6</v>
      </c>
      <c r="Y744" s="17">
        <v>39.299999999999997</v>
      </c>
      <c r="Z744" s="17">
        <v>20.100000000000001</v>
      </c>
      <c r="AA744" s="17">
        <v>2.7</v>
      </c>
      <c r="AB744" s="8"/>
      <c r="AC744" s="8"/>
      <c r="AD744" s="8"/>
      <c r="AE744" s="8"/>
      <c r="AF744" s="17">
        <f t="shared" si="290"/>
        <v>9426.2000000000007</v>
      </c>
      <c r="AG744" s="8">
        <f t="shared" si="295"/>
        <v>455.97796530707922</v>
      </c>
      <c r="AH744" s="19">
        <f t="shared" si="297"/>
        <v>383.43894628723336</v>
      </c>
      <c r="AI744" s="19">
        <f t="shared" si="298"/>
        <v>1.6245659418289966</v>
      </c>
      <c r="AJ744" s="18">
        <f t="shared" si="291"/>
        <v>2.6776536187242845</v>
      </c>
      <c r="AK744" s="18">
        <f t="shared" si="299"/>
        <v>7.833158630328442</v>
      </c>
      <c r="AL744" s="18" t="str">
        <f t="shared" si="294"/>
        <v/>
      </c>
      <c r="AM744" s="8">
        <f t="shared" si="300"/>
        <v>0.97285331889969484</v>
      </c>
      <c r="AN744" s="8">
        <f t="shared" si="301"/>
        <v>0.96747361025337664</v>
      </c>
      <c r="AO744" s="8">
        <f t="shared" si="302"/>
        <v>0.80262787848190131</v>
      </c>
      <c r="AP744" s="17">
        <f t="shared" si="303"/>
        <v>25.32743362831858</v>
      </c>
      <c r="AQ744" s="18">
        <f t="shared" si="281"/>
        <v>0.88081393382560158</v>
      </c>
      <c r="AR744" s="17">
        <f t="shared" si="282"/>
        <v>211.99999999999997</v>
      </c>
      <c r="AS744" s="17">
        <f t="shared" si="283"/>
        <v>1660.6296296296296</v>
      </c>
      <c r="AT744" s="17"/>
      <c r="AU744" s="17"/>
      <c r="AV744" s="18"/>
      <c r="AW744" s="18"/>
      <c r="AX744" s="18"/>
      <c r="AY744" s="8"/>
      <c r="AZ744" s="8"/>
      <c r="BA744" s="18">
        <f t="shared" si="296"/>
        <v>0.97600305531391218</v>
      </c>
      <c r="BB744" s="20"/>
      <c r="BC744" s="8"/>
      <c r="BD744" s="44"/>
      <c r="BE744" s="44"/>
      <c r="BF744" s="8"/>
    </row>
    <row r="745" spans="1:58" x14ac:dyDescent="0.25">
      <c r="A745" s="8">
        <v>589</v>
      </c>
      <c r="B745" s="16" t="s">
        <v>296</v>
      </c>
      <c r="C745" s="8" t="s">
        <v>300</v>
      </c>
      <c r="D745" s="8" t="s">
        <v>299</v>
      </c>
      <c r="E745" s="8" t="s">
        <v>297</v>
      </c>
      <c r="F745" s="8" t="s">
        <v>299</v>
      </c>
      <c r="G745" s="8"/>
      <c r="H745" s="8"/>
      <c r="I745" s="8"/>
      <c r="J745" s="8"/>
      <c r="K745" s="8"/>
      <c r="L745" s="17">
        <v>4732.2</v>
      </c>
      <c r="M745" s="17">
        <v>353.3</v>
      </c>
      <c r="N745" s="17"/>
      <c r="O745" s="17">
        <v>2305.1999999999998</v>
      </c>
      <c r="P745" s="17">
        <v>5007</v>
      </c>
      <c r="Q745" s="17">
        <v>695.1</v>
      </c>
      <c r="R745" s="17">
        <v>2589.1999999999998</v>
      </c>
      <c r="S745" s="17">
        <v>382.6</v>
      </c>
      <c r="T745" s="17">
        <v>103.1</v>
      </c>
      <c r="U745" s="17">
        <v>242.7</v>
      </c>
      <c r="V745" s="17"/>
      <c r="W745" s="17">
        <v>101.5</v>
      </c>
      <c r="X745" s="17">
        <v>16.100000000000001</v>
      </c>
      <c r="Y745" s="17">
        <v>23.4</v>
      </c>
      <c r="Z745" s="17">
        <v>8.9</v>
      </c>
      <c r="AA745" s="17">
        <v>1.5</v>
      </c>
      <c r="AB745" s="8"/>
      <c r="AC745" s="8"/>
      <c r="AD745" s="8"/>
      <c r="AE745" s="8"/>
      <c r="AF745" s="17">
        <f t="shared" si="290"/>
        <v>11476.300000000001</v>
      </c>
      <c r="AG745" s="8">
        <f t="shared" si="295"/>
        <v>1043.9864978902951</v>
      </c>
      <c r="AH745" s="19">
        <f t="shared" si="297"/>
        <v>876.70146818923331</v>
      </c>
      <c r="AI745" s="19">
        <f t="shared" si="298"/>
        <v>1.7167650630564741</v>
      </c>
      <c r="AJ745" s="18">
        <f t="shared" si="291"/>
        <v>3.5082811145592778</v>
      </c>
      <c r="AK745" s="18">
        <f t="shared" si="299"/>
        <v>13.394282479479195</v>
      </c>
      <c r="AL745" s="18" t="str">
        <f t="shared" si="294"/>
        <v/>
      </c>
      <c r="AM745" s="8">
        <f t="shared" si="300"/>
        <v>0.95694577270276548</v>
      </c>
      <c r="AN745" s="8">
        <f t="shared" si="301"/>
        <v>0.99588451785227772</v>
      </c>
      <c r="AO745" s="8">
        <f t="shared" si="302"/>
        <v>0.69389113861275931</v>
      </c>
      <c r="AP745" s="17">
        <f t="shared" si="303"/>
        <v>21.944099378881987</v>
      </c>
      <c r="AQ745" s="18">
        <f t="shared" si="281"/>
        <v>0.76315148158404877</v>
      </c>
      <c r="AR745" s="17">
        <f t="shared" si="282"/>
        <v>235.53333333333333</v>
      </c>
      <c r="AS745" s="17">
        <f t="shared" si="283"/>
        <v>3154.7999999999997</v>
      </c>
      <c r="AT745" s="17"/>
      <c r="AU745" s="17"/>
      <c r="AV745" s="18"/>
      <c r="AW745" s="18"/>
      <c r="AX745" s="18"/>
      <c r="AY745" s="8"/>
      <c r="AZ745" s="8"/>
      <c r="BA745" s="18">
        <f t="shared" si="296"/>
        <v>0.98680759478229052</v>
      </c>
      <c r="BB745" s="20"/>
      <c r="BC745" s="8"/>
      <c r="BD745" s="44"/>
      <c r="BE745" s="44"/>
      <c r="BF745" s="8"/>
    </row>
    <row r="746" spans="1:58" x14ac:dyDescent="0.25">
      <c r="A746" s="8">
        <v>590</v>
      </c>
      <c r="B746" s="16" t="s">
        <v>296</v>
      </c>
      <c r="C746" s="8" t="s">
        <v>300</v>
      </c>
      <c r="D746" s="8" t="s">
        <v>299</v>
      </c>
      <c r="E746" s="8" t="s">
        <v>297</v>
      </c>
      <c r="F746" s="8" t="s">
        <v>299</v>
      </c>
      <c r="G746" s="8"/>
      <c r="H746" s="8"/>
      <c r="I746" s="8"/>
      <c r="J746" s="8"/>
      <c r="K746" s="8"/>
      <c r="L746" s="17">
        <v>4582.8999999999996</v>
      </c>
      <c r="M746" s="17">
        <v>336.2</v>
      </c>
      <c r="N746" s="17"/>
      <c r="O746" s="17">
        <v>2305</v>
      </c>
      <c r="P746" s="17">
        <v>4882.8999999999996</v>
      </c>
      <c r="Q746" s="17">
        <v>683.2</v>
      </c>
      <c r="R746" s="17">
        <v>2576.3000000000002</v>
      </c>
      <c r="S746" s="17">
        <v>394.8</v>
      </c>
      <c r="T746" s="17">
        <v>103.8</v>
      </c>
      <c r="U746" s="17">
        <v>232.2</v>
      </c>
      <c r="V746" s="17"/>
      <c r="W746" s="17">
        <v>94.8</v>
      </c>
      <c r="X746" s="17">
        <v>14</v>
      </c>
      <c r="Y746" s="17">
        <v>23.1</v>
      </c>
      <c r="Z746" s="17">
        <v>11.1</v>
      </c>
      <c r="AA746" s="17">
        <v>1.2</v>
      </c>
      <c r="AB746" s="8"/>
      <c r="AC746" s="8"/>
      <c r="AD746" s="8"/>
      <c r="AE746" s="8"/>
      <c r="AF746" s="17">
        <f t="shared" si="290"/>
        <v>11322.4</v>
      </c>
      <c r="AG746" s="8">
        <f t="shared" si="295"/>
        <v>1304.8699015471168</v>
      </c>
      <c r="AH746" s="19">
        <f t="shared" si="297"/>
        <v>1068.7151984774332</v>
      </c>
      <c r="AI746" s="19">
        <f t="shared" si="298"/>
        <v>1.7252115232144485</v>
      </c>
      <c r="AJ746" s="18">
        <f t="shared" si="291"/>
        <v>3.3995742115860623</v>
      </c>
      <c r="AK746" s="18">
        <f t="shared" si="299"/>
        <v>13.631469363474121</v>
      </c>
      <c r="AL746" s="18" t="str">
        <f t="shared" si="294"/>
        <v/>
      </c>
      <c r="AM746" s="8">
        <f t="shared" si="300"/>
        <v>0.94136082937589804</v>
      </c>
      <c r="AN746" s="8">
        <f t="shared" si="301"/>
        <v>1.0091026818150575</v>
      </c>
      <c r="AO746" s="8">
        <f t="shared" si="302"/>
        <v>0.74186992458946488</v>
      </c>
      <c r="AP746" s="17">
        <f t="shared" si="303"/>
        <v>24.014285714285712</v>
      </c>
      <c r="AQ746" s="18">
        <f t="shared" si="281"/>
        <v>0.83514649681528652</v>
      </c>
      <c r="AR746" s="17">
        <f t="shared" si="282"/>
        <v>280.16666666666669</v>
      </c>
      <c r="AS746" s="17">
        <f t="shared" si="283"/>
        <v>3819.083333333333</v>
      </c>
      <c r="AT746" s="17"/>
      <c r="AU746" s="17"/>
      <c r="AV746" s="18"/>
      <c r="AW746" s="18"/>
      <c r="AX746" s="18"/>
      <c r="AY746" s="8"/>
      <c r="AZ746" s="8"/>
      <c r="BA746" s="18">
        <f t="shared" si="296"/>
        <v>0.98726418427188578</v>
      </c>
      <c r="BB746" s="20"/>
      <c r="BC746" s="8"/>
      <c r="BD746" s="44"/>
      <c r="BE746" s="44"/>
      <c r="BF746" s="8"/>
    </row>
    <row r="747" spans="1:58" x14ac:dyDescent="0.25">
      <c r="A747" s="8">
        <v>591</v>
      </c>
      <c r="B747" s="16" t="s">
        <v>296</v>
      </c>
      <c r="C747" s="8" t="s">
        <v>300</v>
      </c>
      <c r="D747" s="8" t="s">
        <v>299</v>
      </c>
      <c r="E747" s="8" t="s">
        <v>297</v>
      </c>
      <c r="F747" s="8" t="s">
        <v>299</v>
      </c>
      <c r="G747" s="8"/>
      <c r="H747" s="8"/>
      <c r="I747" s="8"/>
      <c r="J747" s="8"/>
      <c r="K747" s="8"/>
      <c r="L747" s="17">
        <v>4370.8</v>
      </c>
      <c r="M747" s="17">
        <v>342.6</v>
      </c>
      <c r="N747" s="17"/>
      <c r="O747" s="17">
        <v>1828.7</v>
      </c>
      <c r="P747" s="17">
        <v>3887.6</v>
      </c>
      <c r="Q747" s="17">
        <v>547</v>
      </c>
      <c r="R747" s="17">
        <v>2154.4</v>
      </c>
      <c r="S747" s="17">
        <v>327.2</v>
      </c>
      <c r="T747" s="17">
        <v>85.7</v>
      </c>
      <c r="U747" s="17">
        <v>204.3</v>
      </c>
      <c r="V747" s="17"/>
      <c r="W747" s="17">
        <v>92.2</v>
      </c>
      <c r="X747" s="17">
        <v>14.8</v>
      </c>
      <c r="Y747" s="17">
        <v>19.899999999999999</v>
      </c>
      <c r="Z747" s="17">
        <v>13</v>
      </c>
      <c r="AA747" s="17">
        <v>1.3</v>
      </c>
      <c r="AB747" s="8"/>
      <c r="AC747" s="8"/>
      <c r="AD747" s="8"/>
      <c r="AE747" s="8"/>
      <c r="AF747" s="17">
        <f t="shared" si="290"/>
        <v>9176.1</v>
      </c>
      <c r="AG747" s="8">
        <f t="shared" si="295"/>
        <v>955.60110353781238</v>
      </c>
      <c r="AH747" s="19">
        <f t="shared" si="297"/>
        <v>785.42301417994724</v>
      </c>
      <c r="AI747" s="19">
        <f t="shared" si="298"/>
        <v>1.636756139138664</v>
      </c>
      <c r="AJ747" s="18">
        <f t="shared" si="291"/>
        <v>3.2543174151217857</v>
      </c>
      <c r="AK747" s="18">
        <f t="shared" si="299"/>
        <v>12.757734967892587</v>
      </c>
      <c r="AL747" s="18" t="str">
        <f t="shared" si="294"/>
        <v/>
      </c>
      <c r="AM747" s="8">
        <f t="shared" si="300"/>
        <v>0.94038212299823598</v>
      </c>
      <c r="AN747" s="8">
        <f t="shared" si="301"/>
        <v>0.97565815214005791</v>
      </c>
      <c r="AO747" s="8">
        <f t="shared" si="302"/>
        <v>0.73474606095567896</v>
      </c>
      <c r="AP747" s="17">
        <f t="shared" si="303"/>
        <v>23.148648648648649</v>
      </c>
      <c r="AQ747" s="18">
        <f t="shared" si="281"/>
        <v>0.80504217593389571</v>
      </c>
      <c r="AR747" s="17">
        <f t="shared" si="282"/>
        <v>263.53846153846155</v>
      </c>
      <c r="AS747" s="17">
        <f t="shared" si="283"/>
        <v>3362.1538461538462</v>
      </c>
      <c r="AT747" s="17"/>
      <c r="AU747" s="17"/>
      <c r="AV747" s="18"/>
      <c r="AW747" s="18"/>
      <c r="AX747" s="18"/>
      <c r="AY747" s="8"/>
      <c r="AZ747" s="8"/>
      <c r="BA747" s="18">
        <f t="shared" si="296"/>
        <v>0.98461219908239894</v>
      </c>
      <c r="BB747" s="20"/>
      <c r="BC747" s="8"/>
      <c r="BD747" s="44"/>
      <c r="BE747" s="44"/>
      <c r="BF747" s="8"/>
    </row>
    <row r="748" spans="1:58" x14ac:dyDescent="0.25">
      <c r="A748" s="8">
        <v>592</v>
      </c>
      <c r="B748" s="16" t="s">
        <v>296</v>
      </c>
      <c r="C748" s="8" t="s">
        <v>300</v>
      </c>
      <c r="D748" s="8" t="s">
        <v>299</v>
      </c>
      <c r="E748" s="8" t="s">
        <v>297</v>
      </c>
      <c r="F748" s="8" t="s">
        <v>299</v>
      </c>
      <c r="G748" s="8"/>
      <c r="H748" s="8"/>
      <c r="I748" s="8"/>
      <c r="J748" s="8"/>
      <c r="K748" s="8"/>
      <c r="L748" s="17">
        <v>5600.3</v>
      </c>
      <c r="M748" s="17">
        <v>371.1</v>
      </c>
      <c r="N748" s="17"/>
      <c r="O748" s="17">
        <v>1952.6</v>
      </c>
      <c r="P748" s="17">
        <v>4019.4</v>
      </c>
      <c r="Q748" s="17">
        <v>537.20000000000005</v>
      </c>
      <c r="R748" s="17">
        <v>2181.1999999999998</v>
      </c>
      <c r="S748" s="17">
        <v>332.1</v>
      </c>
      <c r="T748" s="17">
        <v>89.3</v>
      </c>
      <c r="U748" s="17">
        <v>213.9</v>
      </c>
      <c r="V748" s="17"/>
      <c r="W748" s="17">
        <v>99</v>
      </c>
      <c r="X748" s="17">
        <v>16.5</v>
      </c>
      <c r="Y748" s="17">
        <v>27.5</v>
      </c>
      <c r="Z748" s="17">
        <v>10</v>
      </c>
      <c r="AA748" s="17">
        <v>1.3</v>
      </c>
      <c r="AB748" s="8"/>
      <c r="AC748" s="8"/>
      <c r="AD748" s="8"/>
      <c r="AE748" s="8"/>
      <c r="AF748" s="17">
        <f t="shared" si="290"/>
        <v>9479.9999999999982</v>
      </c>
      <c r="AG748" s="8">
        <f t="shared" si="295"/>
        <v>1020.3459915611812</v>
      </c>
      <c r="AH748" s="19">
        <f t="shared" si="297"/>
        <v>812.05094742125732</v>
      </c>
      <c r="AI748" s="19">
        <f t="shared" si="298"/>
        <v>1.7261782891931898</v>
      </c>
      <c r="AJ748" s="18">
        <f t="shared" si="291"/>
        <v>3.4235379765893299</v>
      </c>
      <c r="AK748" s="18">
        <f t="shared" si="299"/>
        <v>15.091080571274588</v>
      </c>
      <c r="AL748" s="18" t="str">
        <f t="shared" si="294"/>
        <v/>
      </c>
      <c r="AM748" s="8">
        <f t="shared" si="300"/>
        <v>0.94945474722397816</v>
      </c>
      <c r="AN748" s="8">
        <f t="shared" si="301"/>
        <v>0.98620980350221199</v>
      </c>
      <c r="AO748" s="8">
        <f t="shared" si="302"/>
        <v>0.72227217953332601</v>
      </c>
      <c r="AP748" s="17">
        <f t="shared" si="303"/>
        <v>22.490909090909092</v>
      </c>
      <c r="AQ748" s="18">
        <f t="shared" si="281"/>
        <v>0.78216792125072387</v>
      </c>
      <c r="AR748" s="17">
        <f t="shared" si="282"/>
        <v>285.46153846153845</v>
      </c>
      <c r="AS748" s="17">
        <f t="shared" si="283"/>
        <v>4307.9230769230771</v>
      </c>
      <c r="AT748" s="17"/>
      <c r="AU748" s="17"/>
      <c r="AV748" s="18"/>
      <c r="AW748" s="18"/>
      <c r="AX748" s="18"/>
      <c r="AY748" s="8"/>
      <c r="AZ748" s="8"/>
      <c r="BA748" s="18">
        <f t="shared" si="296"/>
        <v>0.98372362869198315</v>
      </c>
      <c r="BB748" s="20"/>
      <c r="BC748" s="8"/>
      <c r="BD748" s="44"/>
      <c r="BE748" s="44"/>
      <c r="BF748" s="8"/>
    </row>
    <row r="749" spans="1:58" x14ac:dyDescent="0.25">
      <c r="A749" s="8">
        <v>593</v>
      </c>
      <c r="B749" s="16" t="s">
        <v>296</v>
      </c>
      <c r="C749" s="8" t="s">
        <v>300</v>
      </c>
      <c r="D749" s="8" t="s">
        <v>299</v>
      </c>
      <c r="E749" s="8" t="s">
        <v>297</v>
      </c>
      <c r="F749" s="8" t="s">
        <v>299</v>
      </c>
      <c r="G749" s="8"/>
      <c r="H749" s="8"/>
      <c r="I749" s="8"/>
      <c r="J749" s="8"/>
      <c r="K749" s="8"/>
      <c r="L749" s="17">
        <v>4964.2</v>
      </c>
      <c r="M749" s="17">
        <v>566.70000000000005</v>
      </c>
      <c r="N749" s="17"/>
      <c r="O749" s="17">
        <v>1980.8</v>
      </c>
      <c r="P749" s="17">
        <v>4100.8</v>
      </c>
      <c r="Q749" s="17">
        <v>557.1</v>
      </c>
      <c r="R749" s="17">
        <v>2384.9</v>
      </c>
      <c r="S749" s="17">
        <v>396</v>
      </c>
      <c r="T749" s="17">
        <v>107.8</v>
      </c>
      <c r="U749" s="17">
        <v>268.39999999999998</v>
      </c>
      <c r="V749" s="17"/>
      <c r="W749" s="17">
        <v>145.1</v>
      </c>
      <c r="X749" s="17">
        <v>24.9</v>
      </c>
      <c r="Y749" s="17">
        <v>39.700000000000003</v>
      </c>
      <c r="Z749" s="17">
        <v>23.4</v>
      </c>
      <c r="AA749" s="17">
        <v>2.4</v>
      </c>
      <c r="AB749" s="8"/>
      <c r="AC749" s="8"/>
      <c r="AD749" s="8"/>
      <c r="AE749" s="8"/>
      <c r="AF749" s="17">
        <f t="shared" si="290"/>
        <v>10031.299999999999</v>
      </c>
      <c r="AG749" s="8">
        <f t="shared" si="295"/>
        <v>560.66947960618859</v>
      </c>
      <c r="AH749" s="19">
        <f t="shared" si="297"/>
        <v>448.76889613920611</v>
      </c>
      <c r="AI749" s="19">
        <f t="shared" si="298"/>
        <v>1.6015419093371039</v>
      </c>
      <c r="AJ749" s="18">
        <f t="shared" si="291"/>
        <v>2.9125687252269539</v>
      </c>
      <c r="AK749" s="18">
        <f t="shared" si="299"/>
        <v>8.7598376566084344</v>
      </c>
      <c r="AL749" s="18" t="str">
        <f t="shared" si="294"/>
        <v/>
      </c>
      <c r="AM749" s="8">
        <f t="shared" si="300"/>
        <v>0.9444291485526024</v>
      </c>
      <c r="AN749" s="8">
        <f t="shared" si="301"/>
        <v>0.97327955083511986</v>
      </c>
      <c r="AO749" s="8">
        <f t="shared" si="302"/>
        <v>0.7374077217399676</v>
      </c>
      <c r="AP749" s="17">
        <f t="shared" si="303"/>
        <v>22.759036144578317</v>
      </c>
      <c r="AQ749" s="18">
        <f t="shared" si="281"/>
        <v>0.79149259458215038</v>
      </c>
      <c r="AR749" s="17">
        <f t="shared" si="282"/>
        <v>236.12500000000003</v>
      </c>
      <c r="AS749" s="17">
        <f t="shared" si="283"/>
        <v>2068.4166666666665</v>
      </c>
      <c r="AT749" s="17"/>
      <c r="AU749" s="17"/>
      <c r="AV749" s="18"/>
      <c r="AW749" s="18"/>
      <c r="AX749" s="18"/>
      <c r="AY749" s="8"/>
      <c r="AZ749" s="8"/>
      <c r="BA749" s="18">
        <f t="shared" si="296"/>
        <v>0.97652348150289592</v>
      </c>
      <c r="BB749" s="20"/>
      <c r="BC749" s="8"/>
      <c r="BD749" s="44"/>
      <c r="BE749" s="44"/>
      <c r="BF749" s="8"/>
    </row>
    <row r="750" spans="1:58" x14ac:dyDescent="0.25">
      <c r="A750" s="8">
        <v>594</v>
      </c>
      <c r="B750" s="16" t="s">
        <v>296</v>
      </c>
      <c r="C750" s="8" t="s">
        <v>300</v>
      </c>
      <c r="D750" s="8" t="s">
        <v>299</v>
      </c>
      <c r="E750" s="8" t="s">
        <v>297</v>
      </c>
      <c r="F750" s="8" t="s">
        <v>299</v>
      </c>
      <c r="G750" s="8"/>
      <c r="H750" s="8"/>
      <c r="I750" s="8"/>
      <c r="J750" s="8"/>
      <c r="K750" s="8"/>
      <c r="L750" s="17">
        <v>5143.1000000000004</v>
      </c>
      <c r="M750" s="17">
        <v>331.9</v>
      </c>
      <c r="N750" s="17"/>
      <c r="O750" s="17">
        <v>2057.6999999999998</v>
      </c>
      <c r="P750" s="17">
        <v>4171.2</v>
      </c>
      <c r="Q750" s="17">
        <v>577.4</v>
      </c>
      <c r="R750" s="17">
        <v>2306.1</v>
      </c>
      <c r="S750" s="17">
        <v>359.8</v>
      </c>
      <c r="T750" s="17">
        <v>91.2</v>
      </c>
      <c r="U750" s="17">
        <v>214.7</v>
      </c>
      <c r="V750" s="17"/>
      <c r="W750" s="17">
        <v>97.9</v>
      </c>
      <c r="X750" s="17">
        <v>16.2</v>
      </c>
      <c r="Y750" s="17">
        <v>22</v>
      </c>
      <c r="Z750" s="17">
        <v>11.9</v>
      </c>
      <c r="AA750" s="17">
        <v>1.5</v>
      </c>
      <c r="AB750" s="8"/>
      <c r="AC750" s="8"/>
      <c r="AD750" s="8"/>
      <c r="AE750" s="8"/>
      <c r="AF750" s="17">
        <f t="shared" si="290"/>
        <v>9927.6</v>
      </c>
      <c r="AG750" s="8">
        <f t="shared" si="295"/>
        <v>931.89789029535859</v>
      </c>
      <c r="AH750" s="19">
        <f t="shared" si="297"/>
        <v>730.35693311582384</v>
      </c>
      <c r="AI750" s="19">
        <f t="shared" si="298"/>
        <v>1.720567740263989</v>
      </c>
      <c r="AJ750" s="18">
        <f t="shared" si="291"/>
        <v>3.3300567826007414</v>
      </c>
      <c r="AK750" s="18">
        <f t="shared" si="299"/>
        <v>15.495932509792109</v>
      </c>
      <c r="AL750" s="18" t="str">
        <f t="shared" si="294"/>
        <v/>
      </c>
      <c r="AM750" s="8">
        <f t="shared" si="300"/>
        <v>0.92580448818792782</v>
      </c>
      <c r="AN750" s="8">
        <f t="shared" si="301"/>
        <v>0.96584163577979554</v>
      </c>
      <c r="AO750" s="8">
        <f t="shared" si="302"/>
        <v>0.65648626035775426</v>
      </c>
      <c r="AP750" s="17">
        <f t="shared" si="303"/>
        <v>20.487654320987655</v>
      </c>
      <c r="AQ750" s="18">
        <f t="shared" si="281"/>
        <v>0.71250058976173614</v>
      </c>
      <c r="AR750" s="17">
        <f t="shared" si="282"/>
        <v>221.26666666666665</v>
      </c>
      <c r="AS750" s="17">
        <f t="shared" si="283"/>
        <v>3428.7333333333336</v>
      </c>
      <c r="AT750" s="17"/>
      <c r="AU750" s="17"/>
      <c r="AV750" s="18"/>
      <c r="AW750" s="18"/>
      <c r="AX750" s="18"/>
      <c r="AY750" s="8"/>
      <c r="AZ750" s="8"/>
      <c r="BA750" s="18">
        <f t="shared" si="296"/>
        <v>0.98494097264192759</v>
      </c>
      <c r="BB750" s="20"/>
      <c r="BC750" s="8"/>
      <c r="BD750" s="44"/>
      <c r="BE750" s="44"/>
      <c r="BF750" s="8"/>
    </row>
    <row r="751" spans="1:58" x14ac:dyDescent="0.25">
      <c r="A751" s="8">
        <v>595</v>
      </c>
      <c r="B751" s="16" t="s">
        <v>296</v>
      </c>
      <c r="C751" s="8" t="s">
        <v>300</v>
      </c>
      <c r="D751" s="8" t="s">
        <v>299</v>
      </c>
      <c r="E751" s="8" t="s">
        <v>297</v>
      </c>
      <c r="F751" s="8" t="s">
        <v>299</v>
      </c>
      <c r="G751" s="8"/>
      <c r="H751" s="8"/>
      <c r="I751" s="8"/>
      <c r="J751" s="8"/>
      <c r="K751" s="8"/>
      <c r="L751" s="17">
        <v>5185.5</v>
      </c>
      <c r="M751" s="17">
        <v>321.60000000000002</v>
      </c>
      <c r="N751" s="17"/>
      <c r="O751" s="17">
        <v>2143.4</v>
      </c>
      <c r="P751" s="17">
        <v>4677.3999999999996</v>
      </c>
      <c r="Q751" s="17">
        <v>621.4</v>
      </c>
      <c r="R751" s="17">
        <v>2437.3000000000002</v>
      </c>
      <c r="S751" s="17">
        <v>388.2</v>
      </c>
      <c r="T751" s="17">
        <v>99.6</v>
      </c>
      <c r="U751" s="17">
        <v>241.3</v>
      </c>
      <c r="V751" s="17"/>
      <c r="W751" s="17">
        <v>101.8</v>
      </c>
      <c r="X751" s="17">
        <v>14.9</v>
      </c>
      <c r="Y751" s="17">
        <v>23.6</v>
      </c>
      <c r="Z751" s="17">
        <v>12.4</v>
      </c>
      <c r="AA751" s="17">
        <v>1.3</v>
      </c>
      <c r="AB751" s="8"/>
      <c r="AC751" s="8"/>
      <c r="AD751" s="8"/>
      <c r="AE751" s="8"/>
      <c r="AF751" s="17">
        <f t="shared" si="290"/>
        <v>10762.599999999999</v>
      </c>
      <c r="AG751" s="8">
        <f t="shared" si="295"/>
        <v>1120.0499837715029</v>
      </c>
      <c r="AH751" s="19">
        <f t="shared" si="297"/>
        <v>944.98858075040778</v>
      </c>
      <c r="AI751" s="19">
        <f t="shared" si="298"/>
        <v>1.6957510394448032</v>
      </c>
      <c r="AJ751" s="18">
        <f t="shared" si="291"/>
        <v>3.2149811854779289</v>
      </c>
      <c r="AK751" s="18">
        <f t="shared" si="299"/>
        <v>16.124067164179102</v>
      </c>
      <c r="AL751" s="18" t="str">
        <f t="shared" si="294"/>
        <v/>
      </c>
      <c r="AM751" s="8">
        <f t="shared" si="300"/>
        <v>0.98051662180457499</v>
      </c>
      <c r="AN751" s="8">
        <f t="shared" si="301"/>
        <v>0.95787888169512903</v>
      </c>
      <c r="AO751" s="8">
        <f t="shared" si="302"/>
        <v>0.66479628721435724</v>
      </c>
      <c r="AP751" s="17">
        <f t="shared" si="303"/>
        <v>21.583892617449667</v>
      </c>
      <c r="AQ751" s="18">
        <f t="shared" si="281"/>
        <v>0.75062454580430049</v>
      </c>
      <c r="AR751" s="17">
        <f t="shared" si="282"/>
        <v>247.38461538461539</v>
      </c>
      <c r="AS751" s="17">
        <f t="shared" si="283"/>
        <v>3988.8461538461538</v>
      </c>
      <c r="AT751" s="17"/>
      <c r="AU751" s="17"/>
      <c r="AV751" s="18"/>
      <c r="AW751" s="18"/>
      <c r="AX751" s="18"/>
      <c r="AY751" s="8"/>
      <c r="AZ751" s="8"/>
      <c r="BA751" s="18">
        <f t="shared" si="296"/>
        <v>0.98569118986118609</v>
      </c>
      <c r="BB751" s="20"/>
      <c r="BC751" s="8"/>
      <c r="BD751" s="44"/>
      <c r="BE751" s="44"/>
      <c r="BF751" s="8"/>
    </row>
    <row r="752" spans="1:58" x14ac:dyDescent="0.25">
      <c r="A752" s="8">
        <v>596</v>
      </c>
      <c r="B752" s="16" t="s">
        <v>296</v>
      </c>
      <c r="C752" s="8" t="s">
        <v>300</v>
      </c>
      <c r="D752" s="8" t="s">
        <v>299</v>
      </c>
      <c r="E752" s="8" t="s">
        <v>297</v>
      </c>
      <c r="F752" s="8" t="s">
        <v>299</v>
      </c>
      <c r="G752" s="8"/>
      <c r="H752" s="8"/>
      <c r="I752" s="8"/>
      <c r="J752" s="8"/>
      <c r="K752" s="8"/>
      <c r="L752" s="17">
        <v>4921.8</v>
      </c>
      <c r="M752" s="17">
        <v>318.60000000000002</v>
      </c>
      <c r="N752" s="17"/>
      <c r="O752" s="17">
        <v>2105.1</v>
      </c>
      <c r="P752" s="17">
        <v>4370.1000000000004</v>
      </c>
      <c r="Q752" s="17">
        <v>608.1</v>
      </c>
      <c r="R752" s="17">
        <v>2301.6</v>
      </c>
      <c r="S752" s="17">
        <v>341.3</v>
      </c>
      <c r="T752" s="17">
        <v>89.9</v>
      </c>
      <c r="U752" s="17">
        <v>215.9</v>
      </c>
      <c r="V752" s="17"/>
      <c r="W752" s="17">
        <v>102.5</v>
      </c>
      <c r="X752" s="17">
        <v>14.4</v>
      </c>
      <c r="Y752" s="17">
        <v>24</v>
      </c>
      <c r="Z752" s="17">
        <v>11.2</v>
      </c>
      <c r="AA752" s="17">
        <v>1.2</v>
      </c>
      <c r="AB752" s="8"/>
      <c r="AC752" s="8"/>
      <c r="AD752" s="8"/>
      <c r="AE752" s="8"/>
      <c r="AF752" s="17">
        <f t="shared" si="290"/>
        <v>10185.300000000001</v>
      </c>
      <c r="AG752" s="8">
        <f t="shared" si="295"/>
        <v>1191.7056962025315</v>
      </c>
      <c r="AH752" s="19">
        <f t="shared" si="297"/>
        <v>956.47920065252868</v>
      </c>
      <c r="AI752" s="19">
        <f t="shared" si="298"/>
        <v>1.7636432333258538</v>
      </c>
      <c r="AJ752" s="18">
        <f t="shared" si="291"/>
        <v>3.5914281581592347</v>
      </c>
      <c r="AK752" s="18">
        <f t="shared" si="299"/>
        <v>15.448210922787194</v>
      </c>
      <c r="AL752" s="18" t="str">
        <f t="shared" si="294"/>
        <v/>
      </c>
      <c r="AM752" s="8">
        <f t="shared" si="300"/>
        <v>0.93444811913164505</v>
      </c>
      <c r="AN752" s="8">
        <f t="shared" si="301"/>
        <v>0.97481659297933732</v>
      </c>
      <c r="AO752" s="8">
        <f t="shared" si="302"/>
        <v>0.67202271552952197</v>
      </c>
      <c r="AP752" s="17">
        <f t="shared" si="303"/>
        <v>22.125</v>
      </c>
      <c r="AQ752" s="18">
        <f t="shared" si="281"/>
        <v>0.76944267515923581</v>
      </c>
      <c r="AR752" s="17">
        <f t="shared" si="282"/>
        <v>265.50000000000006</v>
      </c>
      <c r="AS752" s="17">
        <f t="shared" si="283"/>
        <v>4101.5</v>
      </c>
      <c r="AT752" s="17"/>
      <c r="AU752" s="17"/>
      <c r="AV752" s="18"/>
      <c r="AW752" s="18"/>
      <c r="AX752" s="18"/>
      <c r="AY752" s="8"/>
      <c r="AZ752" s="8"/>
      <c r="BA752" s="18">
        <f t="shared" si="296"/>
        <v>0.98494889693970711</v>
      </c>
      <c r="BB752" s="20"/>
      <c r="BC752" s="8"/>
      <c r="BD752" s="44"/>
      <c r="BE752" s="44"/>
      <c r="BF752" s="8"/>
    </row>
    <row r="753" spans="1:58" x14ac:dyDescent="0.25">
      <c r="A753" s="8">
        <v>597</v>
      </c>
      <c r="B753" s="16" t="s">
        <v>296</v>
      </c>
      <c r="C753" s="8" t="s">
        <v>300</v>
      </c>
      <c r="D753" s="8" t="s">
        <v>299</v>
      </c>
      <c r="E753" s="8" t="s">
        <v>297</v>
      </c>
      <c r="F753" s="8" t="s">
        <v>299</v>
      </c>
      <c r="G753" s="8"/>
      <c r="H753" s="8"/>
      <c r="I753" s="8"/>
      <c r="J753" s="8"/>
      <c r="K753" s="8"/>
      <c r="L753" s="17">
        <v>5614.2</v>
      </c>
      <c r="M753" s="17">
        <v>325.3</v>
      </c>
      <c r="N753" s="17"/>
      <c r="O753" s="17">
        <v>2105.3000000000002</v>
      </c>
      <c r="P753" s="17">
        <v>4396.8</v>
      </c>
      <c r="Q753" s="17">
        <v>617.79999999999995</v>
      </c>
      <c r="R753" s="17">
        <v>2437.6999999999998</v>
      </c>
      <c r="S753" s="17">
        <v>349.4</v>
      </c>
      <c r="T753" s="17">
        <v>98.4</v>
      </c>
      <c r="U753" s="17">
        <v>217.6</v>
      </c>
      <c r="V753" s="17"/>
      <c r="W753" s="17">
        <v>91.4</v>
      </c>
      <c r="X753" s="17">
        <v>15.5</v>
      </c>
      <c r="Y753" s="17">
        <v>20.9</v>
      </c>
      <c r="Z753" s="17">
        <v>12.7</v>
      </c>
      <c r="AA753" s="17">
        <v>1.2</v>
      </c>
      <c r="AB753" s="8"/>
      <c r="AC753" s="8"/>
      <c r="AD753" s="8"/>
      <c r="AE753" s="8"/>
      <c r="AF753" s="17">
        <f t="shared" si="290"/>
        <v>10364.700000000001</v>
      </c>
      <c r="AG753" s="8">
        <f t="shared" si="295"/>
        <v>1191.8189170182841</v>
      </c>
      <c r="AH753" s="19">
        <f t="shared" si="297"/>
        <v>962.3230016313214</v>
      </c>
      <c r="AI753" s="19">
        <f t="shared" si="298"/>
        <v>1.6653349139890981</v>
      </c>
      <c r="AJ753" s="18">
        <f t="shared" si="291"/>
        <v>3.5085028221979098</v>
      </c>
      <c r="AK753" s="18">
        <f t="shared" si="299"/>
        <v>17.258530587150322</v>
      </c>
      <c r="AL753" s="18" t="str">
        <f t="shared" si="294"/>
        <v/>
      </c>
      <c r="AM753" s="8">
        <f t="shared" si="300"/>
        <v>0.93270316487493676</v>
      </c>
      <c r="AN753" s="8">
        <f t="shared" si="301"/>
        <v>1.0504173564341917</v>
      </c>
      <c r="AO753" s="8">
        <f t="shared" si="302"/>
        <v>0.67756254610335032</v>
      </c>
      <c r="AP753" s="17">
        <f t="shared" si="303"/>
        <v>20.987096774193549</v>
      </c>
      <c r="AQ753" s="18">
        <f t="shared" si="281"/>
        <v>0.72986973494966101</v>
      </c>
      <c r="AR753" s="17">
        <f t="shared" si="282"/>
        <v>271.08333333333337</v>
      </c>
      <c r="AS753" s="17">
        <f t="shared" si="283"/>
        <v>4678.5</v>
      </c>
      <c r="AT753" s="17"/>
      <c r="AU753" s="17"/>
      <c r="AV753" s="18"/>
      <c r="AW753" s="18"/>
      <c r="AX753" s="18"/>
      <c r="AY753" s="8"/>
      <c r="AZ753" s="8"/>
      <c r="BA753" s="18">
        <f t="shared" si="296"/>
        <v>0.98632859610022472</v>
      </c>
      <c r="BB753" s="20"/>
      <c r="BC753" s="8"/>
      <c r="BD753" s="44"/>
      <c r="BE753" s="44"/>
      <c r="BF753" s="8"/>
    </row>
    <row r="754" spans="1:58" x14ac:dyDescent="0.25">
      <c r="A754" s="8">
        <v>598</v>
      </c>
      <c r="B754" s="16" t="s">
        <v>296</v>
      </c>
      <c r="C754" s="8" t="s">
        <v>300</v>
      </c>
      <c r="D754" s="8" t="s">
        <v>299</v>
      </c>
      <c r="E754" s="8" t="s">
        <v>297</v>
      </c>
      <c r="F754" s="8" t="s">
        <v>299</v>
      </c>
      <c r="G754" s="8"/>
      <c r="H754" s="8"/>
      <c r="I754" s="8"/>
      <c r="J754" s="8"/>
      <c r="K754" s="8"/>
      <c r="L754" s="17">
        <v>5126.6000000000004</v>
      </c>
      <c r="M754" s="17">
        <v>309.3</v>
      </c>
      <c r="N754" s="17"/>
      <c r="O754" s="17">
        <v>2089.6</v>
      </c>
      <c r="P754" s="17">
        <v>4394.3</v>
      </c>
      <c r="Q754" s="17">
        <v>617.6</v>
      </c>
      <c r="R754" s="17">
        <v>2304.8000000000002</v>
      </c>
      <c r="S754" s="17">
        <v>351.6</v>
      </c>
      <c r="T754" s="17">
        <v>93.2</v>
      </c>
      <c r="U754" s="17">
        <v>200.4</v>
      </c>
      <c r="V754" s="17"/>
      <c r="W754" s="17">
        <v>87.3</v>
      </c>
      <c r="X754" s="17">
        <v>14.2</v>
      </c>
      <c r="Y754" s="17">
        <v>21.1</v>
      </c>
      <c r="Z754" s="17">
        <v>9.9</v>
      </c>
      <c r="AA754" s="17">
        <v>1</v>
      </c>
      <c r="AB754" s="8"/>
      <c r="AC754" s="8"/>
      <c r="AD754" s="8"/>
      <c r="AE754" s="8"/>
      <c r="AF754" s="17">
        <f t="shared" si="290"/>
        <v>10185</v>
      </c>
      <c r="AG754" s="8">
        <f t="shared" si="295"/>
        <v>1419.517299578059</v>
      </c>
      <c r="AH754" s="19">
        <f t="shared" si="297"/>
        <v>1154.1309951060359</v>
      </c>
      <c r="AI754" s="19">
        <f t="shared" si="298"/>
        <v>1.7482267789694446</v>
      </c>
      <c r="AJ754" s="18">
        <f t="shared" si="291"/>
        <v>3.4605492432424652</v>
      </c>
      <c r="AK754" s="18">
        <f t="shared" si="299"/>
        <v>16.574846427416748</v>
      </c>
      <c r="AL754" s="18" t="str">
        <f t="shared" si="294"/>
        <v/>
      </c>
      <c r="AM754" s="8">
        <f t="shared" si="300"/>
        <v>0.93581966296983654</v>
      </c>
      <c r="AN754" s="8">
        <f t="shared" si="301"/>
        <v>1.0334757893432929</v>
      </c>
      <c r="AO754" s="8">
        <f t="shared" si="302"/>
        <v>0.69423573684486395</v>
      </c>
      <c r="AP754" s="17">
        <f t="shared" si="303"/>
        <v>21.781690140845072</v>
      </c>
      <c r="AQ754" s="18">
        <f t="shared" si="281"/>
        <v>0.75750336413384789</v>
      </c>
      <c r="AR754" s="17">
        <f t="shared" si="282"/>
        <v>309.3</v>
      </c>
      <c r="AS754" s="17">
        <f t="shared" si="283"/>
        <v>5126.6000000000004</v>
      </c>
      <c r="AT754" s="17"/>
      <c r="AU754" s="17"/>
      <c r="AV754" s="18"/>
      <c r="AW754" s="18"/>
      <c r="AX754" s="18"/>
      <c r="AY754" s="8"/>
      <c r="AZ754" s="8"/>
      <c r="BA754" s="18">
        <f t="shared" si="296"/>
        <v>0.98689248895434467</v>
      </c>
      <c r="BB754" s="20"/>
      <c r="BC754" s="8"/>
      <c r="BD754" s="44"/>
      <c r="BE754" s="44"/>
      <c r="BF754" s="8"/>
    </row>
    <row r="755" spans="1:58" x14ac:dyDescent="0.25">
      <c r="A755" s="8">
        <v>599</v>
      </c>
      <c r="B755" s="16" t="s">
        <v>296</v>
      </c>
      <c r="C755" s="8" t="s">
        <v>300</v>
      </c>
      <c r="D755" s="8" t="s">
        <v>299</v>
      </c>
      <c r="E755" s="8" t="s">
        <v>297</v>
      </c>
      <c r="F755" s="8" t="s">
        <v>299</v>
      </c>
      <c r="G755" s="8"/>
      <c r="H755" s="8"/>
      <c r="I755" s="8"/>
      <c r="J755" s="8"/>
      <c r="K755" s="8"/>
      <c r="L755" s="17">
        <v>5135</v>
      </c>
      <c r="M755" s="17">
        <v>342.3</v>
      </c>
      <c r="N755" s="17"/>
      <c r="O755" s="17">
        <v>2234.4</v>
      </c>
      <c r="P755" s="17">
        <v>4740.2</v>
      </c>
      <c r="Q755" s="17">
        <v>704.3</v>
      </c>
      <c r="R755" s="17">
        <v>2590.1999999999998</v>
      </c>
      <c r="S755" s="17">
        <v>389</v>
      </c>
      <c r="T755" s="17">
        <v>103.8</v>
      </c>
      <c r="U755" s="17">
        <v>245.2</v>
      </c>
      <c r="V755" s="17"/>
      <c r="W755" s="17">
        <v>97.9</v>
      </c>
      <c r="X755" s="17">
        <v>15.8</v>
      </c>
      <c r="Y755" s="17">
        <v>23.5</v>
      </c>
      <c r="Z755" s="17">
        <v>12.1</v>
      </c>
      <c r="AA755" s="17">
        <v>1.2</v>
      </c>
      <c r="AB755" s="8"/>
      <c r="AC755" s="8"/>
      <c r="AD755" s="8"/>
      <c r="AE755" s="8"/>
      <c r="AF755" s="17">
        <f t="shared" si="290"/>
        <v>11157.6</v>
      </c>
      <c r="AG755" s="8">
        <f t="shared" si="295"/>
        <v>1264.9029535864979</v>
      </c>
      <c r="AH755" s="19">
        <f t="shared" si="297"/>
        <v>1037.4825992387168</v>
      </c>
      <c r="AI755" s="19">
        <f t="shared" si="298"/>
        <v>1.6633953294257129</v>
      </c>
      <c r="AJ755" s="18">
        <f t="shared" si="291"/>
        <v>3.3445836451791355</v>
      </c>
      <c r="AK755" s="18">
        <f t="shared" si="299"/>
        <v>15.001460706982179</v>
      </c>
      <c r="AL755" s="18" t="str">
        <f t="shared" si="294"/>
        <v/>
      </c>
      <c r="AM755" s="8">
        <f t="shared" si="300"/>
        <v>0.91416596251080207</v>
      </c>
      <c r="AN755" s="8">
        <f t="shared" si="301"/>
        <v>0.98928177067291945</v>
      </c>
      <c r="AO755" s="8">
        <f t="shared" si="302"/>
        <v>0.68881001505831019</v>
      </c>
      <c r="AP755" s="17">
        <f t="shared" si="303"/>
        <v>21.664556962025316</v>
      </c>
      <c r="AQ755" s="18">
        <f t="shared" si="281"/>
        <v>0.75342981536724973</v>
      </c>
      <c r="AR755" s="17">
        <f t="shared" si="282"/>
        <v>285.25</v>
      </c>
      <c r="AS755" s="17">
        <f t="shared" si="283"/>
        <v>4279.166666666667</v>
      </c>
      <c r="AT755" s="17"/>
      <c r="AU755" s="17"/>
      <c r="AV755" s="18"/>
      <c r="AW755" s="18"/>
      <c r="AX755" s="18"/>
      <c r="AY755" s="8"/>
      <c r="AZ755" s="8"/>
      <c r="BA755" s="18">
        <f t="shared" si="296"/>
        <v>0.98651143615114356</v>
      </c>
      <c r="BB755" s="20"/>
      <c r="BC755" s="8"/>
      <c r="BD755" s="44"/>
      <c r="BE755" s="44"/>
      <c r="BF755" s="8"/>
    </row>
    <row r="756" spans="1:58" x14ac:dyDescent="0.25">
      <c r="A756" s="8">
        <v>600</v>
      </c>
      <c r="B756" s="16" t="s">
        <v>296</v>
      </c>
      <c r="C756" s="8" t="s">
        <v>300</v>
      </c>
      <c r="D756" s="8" t="s">
        <v>299</v>
      </c>
      <c r="E756" s="8" t="s">
        <v>297</v>
      </c>
      <c r="F756" s="8" t="s">
        <v>299</v>
      </c>
      <c r="G756" s="8"/>
      <c r="H756" s="8"/>
      <c r="I756" s="8"/>
      <c r="J756" s="8"/>
      <c r="K756" s="8"/>
      <c r="L756" s="17">
        <v>4966.3</v>
      </c>
      <c r="M756" s="17">
        <v>327.7</v>
      </c>
      <c r="N756" s="17"/>
      <c r="O756" s="17">
        <v>2169.1</v>
      </c>
      <c r="P756" s="17">
        <v>4772</v>
      </c>
      <c r="Q756" s="17">
        <v>689.8</v>
      </c>
      <c r="R756" s="17">
        <v>2503.1</v>
      </c>
      <c r="S756" s="17">
        <v>368.2</v>
      </c>
      <c r="T756" s="17">
        <v>92</v>
      </c>
      <c r="U756" s="17">
        <v>225.8</v>
      </c>
      <c r="V756" s="17"/>
      <c r="W756" s="17">
        <v>96.4</v>
      </c>
      <c r="X756" s="17">
        <v>14.5</v>
      </c>
      <c r="Y756" s="17">
        <v>20.9</v>
      </c>
      <c r="Z756" s="17">
        <v>10.3</v>
      </c>
      <c r="AA756" s="17">
        <v>1.5</v>
      </c>
      <c r="AB756" s="8"/>
      <c r="AC756" s="8"/>
      <c r="AD756" s="8"/>
      <c r="AE756" s="8"/>
      <c r="AF756" s="17">
        <f t="shared" si="290"/>
        <v>10963.599999999999</v>
      </c>
      <c r="AG756" s="8">
        <f t="shared" si="295"/>
        <v>982.34908579465548</v>
      </c>
      <c r="AH756" s="19">
        <f t="shared" si="297"/>
        <v>835.55410549211535</v>
      </c>
      <c r="AI756" s="19">
        <f t="shared" si="298"/>
        <v>1.6709722138640914</v>
      </c>
      <c r="AJ756" s="18">
        <f t="shared" si="291"/>
        <v>3.4302559836082489</v>
      </c>
      <c r="AK756" s="18">
        <f t="shared" si="299"/>
        <v>15.155019835215137</v>
      </c>
      <c r="AL756" s="18" t="str">
        <f t="shared" si="294"/>
        <v/>
      </c>
      <c r="AM756" s="8">
        <f t="shared" si="300"/>
        <v>0.94381470471101325</v>
      </c>
      <c r="AN756" s="8">
        <f t="shared" si="301"/>
        <v>0.93916446744453141</v>
      </c>
      <c r="AO756" s="8">
        <f t="shared" si="302"/>
        <v>0.70244259905857331</v>
      </c>
      <c r="AP756" s="17">
        <f t="shared" si="303"/>
        <v>22.599999999999998</v>
      </c>
      <c r="AQ756" s="18">
        <f t="shared" si="281"/>
        <v>0.78596178343949041</v>
      </c>
      <c r="AR756" s="17">
        <f t="shared" si="282"/>
        <v>218.46666666666667</v>
      </c>
      <c r="AS756" s="17">
        <f t="shared" si="283"/>
        <v>3310.8666666666668</v>
      </c>
      <c r="AT756" s="17"/>
      <c r="AU756" s="17"/>
      <c r="AV756" s="18"/>
      <c r="AW756" s="18"/>
      <c r="AX756" s="18"/>
      <c r="AY756" s="8"/>
      <c r="AZ756" s="8"/>
      <c r="BA756" s="18">
        <f t="shared" si="296"/>
        <v>0.98690211244481751</v>
      </c>
      <c r="BB756" s="20"/>
      <c r="BC756" s="8"/>
      <c r="BD756" s="44"/>
      <c r="BE756" s="44"/>
      <c r="BF756" s="8"/>
    </row>
    <row r="757" spans="1:58" x14ac:dyDescent="0.25">
      <c r="A757" s="8">
        <v>601</v>
      </c>
      <c r="B757" s="16" t="s">
        <v>296</v>
      </c>
      <c r="C757" s="8" t="s">
        <v>300</v>
      </c>
      <c r="D757" s="8" t="s">
        <v>299</v>
      </c>
      <c r="E757" s="8" t="s">
        <v>297</v>
      </c>
      <c r="F757" s="8" t="s">
        <v>299</v>
      </c>
      <c r="G757" s="8"/>
      <c r="H757" s="8"/>
      <c r="I757" s="8"/>
      <c r="J757" s="8"/>
      <c r="K757" s="8"/>
      <c r="L757" s="17">
        <v>4820.5</v>
      </c>
      <c r="M757" s="17">
        <v>328.5</v>
      </c>
      <c r="N757" s="17"/>
      <c r="O757" s="17">
        <v>2017.6</v>
      </c>
      <c r="P757" s="17">
        <v>4132.3</v>
      </c>
      <c r="Q757" s="17">
        <v>547.79999999999995</v>
      </c>
      <c r="R757" s="17">
        <v>2084.5</v>
      </c>
      <c r="S757" s="17">
        <v>313.89999999999998</v>
      </c>
      <c r="T757" s="17">
        <v>84.5</v>
      </c>
      <c r="U757" s="17">
        <v>191.1</v>
      </c>
      <c r="V757" s="17"/>
      <c r="W757" s="17">
        <v>78.8</v>
      </c>
      <c r="X757" s="17">
        <v>13</v>
      </c>
      <c r="Y757" s="17">
        <v>19.8</v>
      </c>
      <c r="Z757" s="17">
        <v>6.8</v>
      </c>
      <c r="AA757" s="17">
        <v>0.8</v>
      </c>
      <c r="AB757" s="8"/>
      <c r="AC757" s="8"/>
      <c r="AD757" s="8"/>
      <c r="AE757" s="8"/>
      <c r="AF757" s="17">
        <f t="shared" si="290"/>
        <v>9490.8999999999978</v>
      </c>
      <c r="AG757" s="8">
        <f t="shared" si="295"/>
        <v>1713.2573839662443</v>
      </c>
      <c r="AH757" s="19">
        <f t="shared" si="297"/>
        <v>1356.6482463295267</v>
      </c>
      <c r="AI757" s="19">
        <f t="shared" si="298"/>
        <v>1.8663840907319746</v>
      </c>
      <c r="AJ757" s="18">
        <f t="shared" si="291"/>
        <v>3.7426093128102558</v>
      </c>
      <c r="AK757" s="18">
        <f t="shared" si="299"/>
        <v>14.674277016742771</v>
      </c>
      <c r="AL757" s="18" t="str">
        <f t="shared" si="294"/>
        <v/>
      </c>
      <c r="AM757" s="8">
        <f t="shared" si="300"/>
        <v>0.95093532622428123</v>
      </c>
      <c r="AN757" s="8">
        <f t="shared" si="301"/>
        <v>1.0155197969318088</v>
      </c>
      <c r="AO757" s="8">
        <f t="shared" si="302"/>
        <v>0.80894436833419614</v>
      </c>
      <c r="AP757" s="17">
        <f t="shared" si="303"/>
        <v>25.26923076923077</v>
      </c>
      <c r="AQ757" s="18">
        <f t="shared" si="281"/>
        <v>0.87878980891719749</v>
      </c>
      <c r="AR757" s="17">
        <f t="shared" si="282"/>
        <v>410.625</v>
      </c>
      <c r="AS757" s="17">
        <f t="shared" si="283"/>
        <v>6025.625</v>
      </c>
      <c r="AT757" s="17"/>
      <c r="AU757" s="17"/>
      <c r="AV757" s="18"/>
      <c r="AW757" s="18"/>
      <c r="AX757" s="18"/>
      <c r="AY757" s="8"/>
      <c r="AZ757" s="8"/>
      <c r="BA757" s="18">
        <f t="shared" si="296"/>
        <v>0.98744060099674458</v>
      </c>
      <c r="BB757" s="20"/>
      <c r="BC757" s="8"/>
      <c r="BD757" s="44"/>
      <c r="BE757" s="44"/>
      <c r="BF757" s="8"/>
    </row>
    <row r="758" spans="1:58" x14ac:dyDescent="0.25">
      <c r="A758" s="8">
        <v>602</v>
      </c>
      <c r="B758" s="16" t="s">
        <v>296</v>
      </c>
      <c r="C758" s="8" t="s">
        <v>300</v>
      </c>
      <c r="D758" s="8" t="s">
        <v>299</v>
      </c>
      <c r="E758" s="8" t="s">
        <v>297</v>
      </c>
      <c r="F758" s="8" t="s">
        <v>299</v>
      </c>
      <c r="G758" s="8"/>
      <c r="H758" s="8"/>
      <c r="I758" s="8"/>
      <c r="J758" s="8"/>
      <c r="K758" s="8"/>
      <c r="L758" s="17">
        <v>5044.8999999999996</v>
      </c>
      <c r="M758" s="17">
        <v>332.7</v>
      </c>
      <c r="N758" s="17"/>
      <c r="O758" s="17">
        <v>1938</v>
      </c>
      <c r="P758" s="17">
        <v>4194.1000000000004</v>
      </c>
      <c r="Q758" s="17">
        <v>583.1</v>
      </c>
      <c r="R758" s="17">
        <v>2207</v>
      </c>
      <c r="S758" s="17">
        <v>330.8</v>
      </c>
      <c r="T758" s="17">
        <v>88.8</v>
      </c>
      <c r="U758" s="17">
        <v>208</v>
      </c>
      <c r="V758" s="17"/>
      <c r="W758" s="17">
        <v>90</v>
      </c>
      <c r="X758" s="17">
        <v>14.3</v>
      </c>
      <c r="Y758" s="17">
        <v>19.899999999999999</v>
      </c>
      <c r="Z758" s="17">
        <v>9.6</v>
      </c>
      <c r="AA758" s="17">
        <v>1.3</v>
      </c>
      <c r="AB758" s="8"/>
      <c r="AC758" s="8"/>
      <c r="AD758" s="8"/>
      <c r="AE758" s="8"/>
      <c r="AF758" s="17">
        <f t="shared" si="290"/>
        <v>9684.8999999999978</v>
      </c>
      <c r="AG758" s="8">
        <f t="shared" si="295"/>
        <v>1012.7166504381694</v>
      </c>
      <c r="AH758" s="19">
        <f t="shared" si="297"/>
        <v>847.34609110302426</v>
      </c>
      <c r="AI758" s="19">
        <f t="shared" si="298"/>
        <v>1.6932430184740155</v>
      </c>
      <c r="AJ758" s="18">
        <f t="shared" si="291"/>
        <v>3.4112929147597697</v>
      </c>
      <c r="AK758" s="18">
        <f t="shared" si="299"/>
        <v>15.163510670273519</v>
      </c>
      <c r="AL758" s="18" t="str">
        <f t="shared" si="294"/>
        <v/>
      </c>
      <c r="AM758" s="8">
        <f t="shared" si="300"/>
        <v>0.95450467684005413</v>
      </c>
      <c r="AN758" s="8">
        <f t="shared" si="301"/>
        <v>0.99645165866283281</v>
      </c>
      <c r="AO758" s="8">
        <f t="shared" si="302"/>
        <v>0.73607755090241556</v>
      </c>
      <c r="AP758" s="17">
        <f t="shared" si="303"/>
        <v>23.265734265734263</v>
      </c>
      <c r="AQ758" s="18">
        <f t="shared" si="281"/>
        <v>0.80911407064273289</v>
      </c>
      <c r="AR758" s="17">
        <f t="shared" si="282"/>
        <v>255.92307692307691</v>
      </c>
      <c r="AS758" s="17">
        <f t="shared" si="283"/>
        <v>3880.6923076923072</v>
      </c>
      <c r="AT758" s="17"/>
      <c r="AU758" s="17"/>
      <c r="AV758" s="18"/>
      <c r="AW758" s="18"/>
      <c r="AX758" s="18"/>
      <c r="AY758" s="8"/>
      <c r="AZ758" s="8"/>
      <c r="BA758" s="18">
        <f t="shared" si="296"/>
        <v>0.98605044966907263</v>
      </c>
      <c r="BB758" s="20"/>
      <c r="BC758" s="8"/>
      <c r="BD758" s="44"/>
      <c r="BE758" s="44"/>
      <c r="BF758" s="8"/>
    </row>
    <row r="759" spans="1:58" x14ac:dyDescent="0.25">
      <c r="A759" s="8">
        <v>603</v>
      </c>
      <c r="B759" s="16" t="s">
        <v>301</v>
      </c>
      <c r="C759" s="8" t="s">
        <v>57</v>
      </c>
      <c r="D759" s="8" t="s">
        <v>58</v>
      </c>
      <c r="E759" s="8" t="s">
        <v>302</v>
      </c>
      <c r="F759" s="8" t="s">
        <v>60</v>
      </c>
      <c r="G759" s="8"/>
      <c r="H759" s="8"/>
      <c r="I759" s="8"/>
      <c r="J759" s="8"/>
      <c r="K759" s="8"/>
      <c r="L759" s="8">
        <v>12653</v>
      </c>
      <c r="M759" s="8">
        <v>295</v>
      </c>
      <c r="N759" s="8">
        <v>89</v>
      </c>
      <c r="O759" s="8">
        <v>4226</v>
      </c>
      <c r="P759" s="8">
        <v>7947</v>
      </c>
      <c r="Q759" s="8">
        <v>855</v>
      </c>
      <c r="R759" s="8">
        <v>3361</v>
      </c>
      <c r="S759" s="8">
        <v>451</v>
      </c>
      <c r="T759" s="8">
        <v>101</v>
      </c>
      <c r="U759" s="8">
        <v>270</v>
      </c>
      <c r="V759" s="8">
        <v>22</v>
      </c>
      <c r="W759" s="8">
        <v>80</v>
      </c>
      <c r="X759" s="8">
        <v>11</v>
      </c>
      <c r="Y759" s="8">
        <v>20</v>
      </c>
      <c r="Z759" s="8">
        <v>2</v>
      </c>
      <c r="AA759" s="8">
        <v>9.9</v>
      </c>
      <c r="AB759" s="8">
        <v>1.2</v>
      </c>
      <c r="AC759" s="8">
        <v>12</v>
      </c>
      <c r="AD759" s="8">
        <v>289</v>
      </c>
      <c r="AE759" s="8">
        <v>20</v>
      </c>
      <c r="AF759" s="17">
        <f t="shared" si="290"/>
        <v>17357.100000000002</v>
      </c>
      <c r="AG759" s="8">
        <f t="shared" si="295"/>
        <v>289.98252567872822</v>
      </c>
      <c r="AH759" s="19">
        <f t="shared" si="297"/>
        <v>210.83049087943053</v>
      </c>
      <c r="AI759" s="19">
        <f t="shared" si="298"/>
        <v>2.4245371015507993</v>
      </c>
      <c r="AJ759" s="18">
        <f t="shared" si="291"/>
        <v>5.456117207892448</v>
      </c>
      <c r="AK759" s="18">
        <f t="shared" si="299"/>
        <v>42.891525423728815</v>
      </c>
      <c r="AL759" s="18">
        <f t="shared" si="294"/>
        <v>14.45</v>
      </c>
      <c r="AM759" s="8">
        <f t="shared" si="300"/>
        <v>1.0114469191731696</v>
      </c>
      <c r="AN759" s="8">
        <f t="shared" si="301"/>
        <v>0.85193979941394749</v>
      </c>
      <c r="AO759" s="8">
        <f t="shared" si="302"/>
        <v>0.80851256592096521</v>
      </c>
      <c r="AP759" s="17">
        <f t="shared" si="303"/>
        <v>26.818181818181817</v>
      </c>
      <c r="AQ759" s="18">
        <f t="shared" si="281"/>
        <v>0.93265778807180078</v>
      </c>
      <c r="AR759" s="17">
        <f t="shared" si="282"/>
        <v>29.797979797979796</v>
      </c>
      <c r="AS759" s="17">
        <f t="shared" si="283"/>
        <v>1278.0808080808081</v>
      </c>
      <c r="AT759" s="17">
        <f t="shared" si="292"/>
        <v>43.782006920415228</v>
      </c>
      <c r="AU759" s="17">
        <f t="shared" si="284"/>
        <v>36.776198934280636</v>
      </c>
      <c r="AV759" s="18">
        <f t="shared" si="285"/>
        <v>15.651851851851852</v>
      </c>
      <c r="AW759" s="18">
        <f t="shared" ref="AW759:AW854" si="304">IFERROR((U759/0.199)/(AA759/0.161),"")</f>
        <v>22.064869803563269</v>
      </c>
      <c r="AX759" s="18">
        <f t="shared" si="286"/>
        <v>5.2886589471955325</v>
      </c>
      <c r="AY759" s="8">
        <f t="shared" si="287"/>
        <v>29.19191919191919</v>
      </c>
      <c r="AZ759" s="8">
        <f t="shared" si="288"/>
        <v>0.13418625409104434</v>
      </c>
      <c r="BA759" s="18">
        <f t="shared" si="296"/>
        <v>0.99158269526591414</v>
      </c>
      <c r="BB759" s="20">
        <f t="shared" si="289"/>
        <v>0.23730297838287046</v>
      </c>
      <c r="BC759" s="8">
        <f t="shared" ref="BC759:BC822" si="305">IFERROR((L1158/7.25)/(M1158/1.57),"")</f>
        <v>5.3722550489461146E-2</v>
      </c>
      <c r="BD759" s="44"/>
      <c r="BE759" s="44"/>
      <c r="BF759" s="8"/>
    </row>
    <row r="760" spans="1:58" x14ac:dyDescent="0.25">
      <c r="A760" s="8">
        <v>604</v>
      </c>
      <c r="B760" s="16" t="s">
        <v>301</v>
      </c>
      <c r="C760" s="8" t="s">
        <v>57</v>
      </c>
      <c r="D760" s="8" t="s">
        <v>58</v>
      </c>
      <c r="E760" s="8" t="s">
        <v>302</v>
      </c>
      <c r="F760" s="8" t="s">
        <v>60</v>
      </c>
      <c r="G760" s="8"/>
      <c r="H760" s="8"/>
      <c r="I760" s="8"/>
      <c r="J760" s="8"/>
      <c r="K760" s="8"/>
      <c r="L760" s="8">
        <v>11453</v>
      </c>
      <c r="M760" s="8">
        <v>282</v>
      </c>
      <c r="N760" s="8">
        <v>69</v>
      </c>
      <c r="O760" s="8">
        <v>3769</v>
      </c>
      <c r="P760" s="8">
        <v>7093</v>
      </c>
      <c r="Q760" s="8">
        <v>789</v>
      </c>
      <c r="R760" s="8">
        <v>3065</v>
      </c>
      <c r="S760" s="8">
        <v>422</v>
      </c>
      <c r="T760" s="8">
        <v>95</v>
      </c>
      <c r="U760" s="8">
        <v>253</v>
      </c>
      <c r="V760" s="8">
        <v>21</v>
      </c>
      <c r="W760" s="8">
        <v>75</v>
      </c>
      <c r="X760" s="8">
        <v>10</v>
      </c>
      <c r="Y760" s="8">
        <v>20</v>
      </c>
      <c r="Z760" s="8">
        <v>2</v>
      </c>
      <c r="AA760" s="8">
        <v>10</v>
      </c>
      <c r="AB760" s="8">
        <v>1.2</v>
      </c>
      <c r="AC760" s="8">
        <v>11</v>
      </c>
      <c r="AD760" s="8">
        <v>257</v>
      </c>
      <c r="AE760" s="8">
        <v>16</v>
      </c>
      <c r="AF760" s="17">
        <f t="shared" si="290"/>
        <v>15625.2</v>
      </c>
      <c r="AG760" s="8">
        <f t="shared" si="295"/>
        <v>256.03755274261607</v>
      </c>
      <c r="AH760" s="19">
        <f t="shared" si="297"/>
        <v>186.29249592169657</v>
      </c>
      <c r="AI760" s="19">
        <f t="shared" si="298"/>
        <v>2.371174482554498</v>
      </c>
      <c r="AJ760" s="18">
        <f t="shared" si="291"/>
        <v>5.2004919311296423</v>
      </c>
      <c r="AK760" s="18">
        <f t="shared" si="299"/>
        <v>40.613475177304963</v>
      </c>
      <c r="AL760" s="18">
        <f t="shared" si="294"/>
        <v>16.0625</v>
      </c>
      <c r="AM760" s="8">
        <f t="shared" si="300"/>
        <v>0.9950985103702823</v>
      </c>
      <c r="AN760" s="8">
        <f t="shared" si="301"/>
        <v>0.85578526754127693</v>
      </c>
      <c r="AO760" s="8">
        <f t="shared" si="302"/>
        <v>0.84097774447358575</v>
      </c>
      <c r="AP760" s="17">
        <f t="shared" si="303"/>
        <v>28.2</v>
      </c>
      <c r="AQ760" s="18">
        <f t="shared" si="281"/>
        <v>0.98071337579617834</v>
      </c>
      <c r="AR760" s="17">
        <f t="shared" si="282"/>
        <v>28.2</v>
      </c>
      <c r="AS760" s="17">
        <f t="shared" si="283"/>
        <v>1145.3</v>
      </c>
      <c r="AT760" s="17">
        <f t="shared" si="292"/>
        <v>44.564202334630352</v>
      </c>
      <c r="AU760" s="17">
        <f t="shared" si="284"/>
        <v>34.59147424511545</v>
      </c>
      <c r="AV760" s="18">
        <f t="shared" si="285"/>
        <v>14.897233201581027</v>
      </c>
      <c r="AW760" s="18">
        <f t="shared" si="304"/>
        <v>20.468844221105527</v>
      </c>
      <c r="AX760" s="18">
        <f t="shared" si="286"/>
        <v>4.9085365853658534</v>
      </c>
      <c r="AY760" s="8">
        <f t="shared" si="287"/>
        <v>25.7</v>
      </c>
      <c r="AZ760" s="8">
        <f t="shared" si="288"/>
        <v>0.13768352365415987</v>
      </c>
      <c r="BA760" s="18">
        <f t="shared" si="296"/>
        <v>0.99109131403118034</v>
      </c>
      <c r="BB760" s="20">
        <f t="shared" si="289"/>
        <v>0.23554124992968442</v>
      </c>
      <c r="BC760" s="8">
        <f t="shared" si="305"/>
        <v>7.8312730427239213E-2</v>
      </c>
      <c r="BD760" s="44"/>
      <c r="BE760" s="44"/>
      <c r="BF760" s="8"/>
    </row>
    <row r="761" spans="1:58" x14ac:dyDescent="0.25">
      <c r="A761" s="8">
        <v>605</v>
      </c>
      <c r="B761" s="16" t="s">
        <v>301</v>
      </c>
      <c r="C761" s="8" t="s">
        <v>57</v>
      </c>
      <c r="D761" s="8" t="s">
        <v>58</v>
      </c>
      <c r="E761" s="8" t="s">
        <v>302</v>
      </c>
      <c r="F761" s="8" t="s">
        <v>60</v>
      </c>
      <c r="G761" s="8"/>
      <c r="H761" s="8"/>
      <c r="I761" s="8"/>
      <c r="J761" s="8"/>
      <c r="K761" s="8"/>
      <c r="L761" s="8">
        <v>12270</v>
      </c>
      <c r="M761" s="8">
        <v>511</v>
      </c>
      <c r="N761" s="8">
        <v>48</v>
      </c>
      <c r="O761" s="8">
        <v>5771</v>
      </c>
      <c r="P761" s="8">
        <v>11330</v>
      </c>
      <c r="Q761" s="8">
        <v>1184</v>
      </c>
      <c r="R761" s="8">
        <v>4635</v>
      </c>
      <c r="S761" s="8">
        <v>618</v>
      </c>
      <c r="T761" s="8">
        <v>144</v>
      </c>
      <c r="U761" s="8">
        <v>386</v>
      </c>
      <c r="V761" s="8">
        <v>33</v>
      </c>
      <c r="W761" s="8">
        <v>129</v>
      </c>
      <c r="X761" s="8">
        <v>19</v>
      </c>
      <c r="Y761" s="8">
        <v>38</v>
      </c>
      <c r="Z761" s="8">
        <v>4</v>
      </c>
      <c r="AA761" s="8">
        <v>20</v>
      </c>
      <c r="AB761" s="8">
        <v>2.5</v>
      </c>
      <c r="AC761" s="8">
        <v>18</v>
      </c>
      <c r="AD761" s="8">
        <v>609</v>
      </c>
      <c r="AE761" s="8">
        <v>47</v>
      </c>
      <c r="AF761" s="17">
        <f t="shared" si="290"/>
        <v>24313.5</v>
      </c>
      <c r="AG761" s="8">
        <f t="shared" si="295"/>
        <v>196.01919831223628</v>
      </c>
      <c r="AH761" s="19">
        <f t="shared" si="297"/>
        <v>148.78711256117455</v>
      </c>
      <c r="AI761" s="19">
        <f t="shared" si="298"/>
        <v>2.400873012621815</v>
      </c>
      <c r="AJ761" s="18">
        <f t="shared" si="291"/>
        <v>5.4374257506861667</v>
      </c>
      <c r="AK761" s="18">
        <f t="shared" si="299"/>
        <v>24.011741682974559</v>
      </c>
      <c r="AL761" s="18">
        <f t="shared" si="294"/>
        <v>12.957446808510639</v>
      </c>
      <c r="AM761" s="8">
        <f t="shared" si="300"/>
        <v>1.0486153435585295</v>
      </c>
      <c r="AN761" s="8">
        <f t="shared" si="301"/>
        <v>0.86782526335157684</v>
      </c>
      <c r="AO761" s="8">
        <f t="shared" si="302"/>
        <v>0.83011694426438654</v>
      </c>
      <c r="AP761" s="17">
        <f t="shared" si="303"/>
        <v>26.894736842105264</v>
      </c>
      <c r="AQ761" s="18">
        <f t="shared" si="281"/>
        <v>0.93532014750251424</v>
      </c>
      <c r="AR761" s="17">
        <f t="shared" si="282"/>
        <v>25.55</v>
      </c>
      <c r="AS761" s="17">
        <f t="shared" si="283"/>
        <v>613.5</v>
      </c>
      <c r="AT761" s="17">
        <f t="shared" si="292"/>
        <v>20.147783251231527</v>
      </c>
      <c r="AU761" s="17">
        <f t="shared" si="284"/>
        <v>25.168028419182946</v>
      </c>
      <c r="AV761" s="18">
        <f t="shared" si="285"/>
        <v>14.950777202072539</v>
      </c>
      <c r="AW761" s="18">
        <f t="shared" si="304"/>
        <v>15.614572864321605</v>
      </c>
      <c r="AX761" s="18">
        <f t="shared" si="286"/>
        <v>4.2213414634146336</v>
      </c>
      <c r="AY761" s="8">
        <f t="shared" si="287"/>
        <v>30.45</v>
      </c>
      <c r="AZ761" s="8">
        <f t="shared" si="288"/>
        <v>0.13333333333333333</v>
      </c>
      <c r="BA761" s="18">
        <f t="shared" si="296"/>
        <v>0.98990272893659903</v>
      </c>
      <c r="BB761" s="20">
        <f t="shared" si="289"/>
        <v>0.16686798348398618</v>
      </c>
      <c r="BC761" s="8">
        <f t="shared" si="305"/>
        <v>4.4071287928510124E-2</v>
      </c>
      <c r="BD761" s="44"/>
      <c r="BE761" s="44"/>
      <c r="BF761" s="8"/>
    </row>
    <row r="762" spans="1:58" x14ac:dyDescent="0.25">
      <c r="A762" s="8">
        <v>606</v>
      </c>
      <c r="B762" s="16" t="s">
        <v>301</v>
      </c>
      <c r="C762" s="8" t="s">
        <v>57</v>
      </c>
      <c r="D762" s="8" t="s">
        <v>58</v>
      </c>
      <c r="E762" s="8" t="s">
        <v>302</v>
      </c>
      <c r="F762" s="8" t="s">
        <v>60</v>
      </c>
      <c r="G762" s="8"/>
      <c r="H762" s="8"/>
      <c r="I762" s="8"/>
      <c r="J762" s="8"/>
      <c r="K762" s="8"/>
      <c r="L762" s="8">
        <v>8616</v>
      </c>
      <c r="M762" s="8">
        <v>238</v>
      </c>
      <c r="N762" s="8">
        <v>53</v>
      </c>
      <c r="O762" s="8">
        <v>1912</v>
      </c>
      <c r="P762" s="8">
        <v>3966</v>
      </c>
      <c r="Q762" s="8">
        <v>454</v>
      </c>
      <c r="R762" s="8">
        <v>1891</v>
      </c>
      <c r="S762" s="8">
        <v>291</v>
      </c>
      <c r="T762" s="8">
        <v>67</v>
      </c>
      <c r="U762" s="8">
        <v>182</v>
      </c>
      <c r="V762" s="8">
        <v>15</v>
      </c>
      <c r="W762" s="8">
        <v>57</v>
      </c>
      <c r="X762" s="8">
        <v>8.3000000000000007</v>
      </c>
      <c r="Y762" s="8">
        <v>16</v>
      </c>
      <c r="Z762" s="8">
        <v>1.7</v>
      </c>
      <c r="AA762" s="8">
        <v>8.6999999999999993</v>
      </c>
      <c r="AB762" s="8">
        <v>1.1000000000000001</v>
      </c>
      <c r="AC762" s="8">
        <v>9.9</v>
      </c>
      <c r="AD762" s="8">
        <v>114</v>
      </c>
      <c r="AE762" s="8">
        <v>11</v>
      </c>
      <c r="AF762" s="17">
        <f t="shared" si="290"/>
        <v>8870.8000000000011</v>
      </c>
      <c r="AG762" s="8">
        <f t="shared" si="295"/>
        <v>149.29531015083177</v>
      </c>
      <c r="AH762" s="19">
        <f t="shared" si="297"/>
        <v>119.72886313776229</v>
      </c>
      <c r="AI762" s="19">
        <f t="shared" si="298"/>
        <v>1.9496839347832395</v>
      </c>
      <c r="AJ762" s="18">
        <f t="shared" si="291"/>
        <v>3.8258297446604899</v>
      </c>
      <c r="AK762" s="18">
        <f t="shared" si="299"/>
        <v>36.201680672268907</v>
      </c>
      <c r="AL762" s="18">
        <f t="shared" si="294"/>
        <v>10.363636363636363</v>
      </c>
      <c r="AM762" s="8">
        <f t="shared" si="300"/>
        <v>1.0298370828912768</v>
      </c>
      <c r="AN762" s="8">
        <f t="shared" si="301"/>
        <v>0.85693977425283441</v>
      </c>
      <c r="AO762" s="8">
        <f t="shared" si="302"/>
        <v>0.88166965362828942</v>
      </c>
      <c r="AP762" s="17">
        <f t="shared" si="303"/>
        <v>28.674698795180721</v>
      </c>
      <c r="AQ762" s="18">
        <f t="shared" si="281"/>
        <v>0.99722200905532943</v>
      </c>
      <c r="AR762" s="17">
        <f t="shared" si="282"/>
        <v>27.356321839080461</v>
      </c>
      <c r="AS762" s="17">
        <f t="shared" si="283"/>
        <v>990.34482758620697</v>
      </c>
      <c r="AT762" s="17">
        <f t="shared" si="292"/>
        <v>75.578947368421055</v>
      </c>
      <c r="AU762" s="17">
        <f t="shared" si="284"/>
        <v>26.613918940739541</v>
      </c>
      <c r="AV762" s="18">
        <f t="shared" si="285"/>
        <v>10.505494505494505</v>
      </c>
      <c r="AW762" s="18">
        <f t="shared" si="304"/>
        <v>16.924854155836655</v>
      </c>
      <c r="AX762" s="18">
        <f t="shared" si="286"/>
        <v>4.287917017101206</v>
      </c>
      <c r="AY762" s="8">
        <f t="shared" si="287"/>
        <v>13.103448275862069</v>
      </c>
      <c r="AZ762" s="8">
        <f t="shared" si="288"/>
        <v>0.15388683236382866</v>
      </c>
      <c r="BA762" s="18">
        <f t="shared" si="296"/>
        <v>0.98784777021238213</v>
      </c>
      <c r="BB762" s="20">
        <f t="shared" si="289"/>
        <v>0.28720523714874457</v>
      </c>
      <c r="BC762" s="8">
        <f t="shared" si="305"/>
        <v>7.3960742705570293E-2</v>
      </c>
      <c r="BD762" s="44"/>
      <c r="BE762" s="44"/>
      <c r="BF762" s="8"/>
    </row>
    <row r="763" spans="1:58" x14ac:dyDescent="0.25">
      <c r="A763" s="8">
        <v>607</v>
      </c>
      <c r="B763" s="16" t="s">
        <v>301</v>
      </c>
      <c r="C763" s="8" t="s">
        <v>57</v>
      </c>
      <c r="D763" s="8" t="s">
        <v>58</v>
      </c>
      <c r="E763" s="8" t="s">
        <v>302</v>
      </c>
      <c r="F763" s="8" t="s">
        <v>60</v>
      </c>
      <c r="G763" s="8"/>
      <c r="H763" s="8"/>
      <c r="I763" s="8"/>
      <c r="J763" s="8"/>
      <c r="K763" s="8"/>
      <c r="L763" s="8">
        <v>10699</v>
      </c>
      <c r="M763" s="8">
        <v>311</v>
      </c>
      <c r="N763" s="8">
        <v>53</v>
      </c>
      <c r="O763" s="8">
        <v>3399</v>
      </c>
      <c r="P763" s="8">
        <v>6570</v>
      </c>
      <c r="Q763" s="8">
        <v>723</v>
      </c>
      <c r="R763" s="8">
        <v>2870</v>
      </c>
      <c r="S763" s="8">
        <v>409</v>
      </c>
      <c r="T763" s="8">
        <v>92</v>
      </c>
      <c r="U763" s="8">
        <v>247</v>
      </c>
      <c r="V763" s="8">
        <v>21</v>
      </c>
      <c r="W763" s="8">
        <v>77</v>
      </c>
      <c r="X763" s="8">
        <v>11</v>
      </c>
      <c r="Y763" s="8">
        <v>21</v>
      </c>
      <c r="Z763" s="8">
        <v>2.2000000000000002</v>
      </c>
      <c r="AA763" s="8">
        <v>12</v>
      </c>
      <c r="AB763" s="8">
        <v>1.4</v>
      </c>
      <c r="AC763" s="8">
        <v>14</v>
      </c>
      <c r="AD763" s="8">
        <v>225</v>
      </c>
      <c r="AE763" s="8">
        <v>16</v>
      </c>
      <c r="AF763" s="17">
        <f t="shared" si="290"/>
        <v>14455.6</v>
      </c>
      <c r="AG763" s="8">
        <f t="shared" si="295"/>
        <v>192.41877637130801</v>
      </c>
      <c r="AH763" s="19">
        <f t="shared" si="297"/>
        <v>143.79690048939639</v>
      </c>
      <c r="AI763" s="19">
        <f t="shared" si="298"/>
        <v>2.2836898513650601</v>
      </c>
      <c r="AJ763" s="18">
        <f t="shared" si="291"/>
        <v>4.83903314660642</v>
      </c>
      <c r="AK763" s="18">
        <f t="shared" si="299"/>
        <v>34.40192926045016</v>
      </c>
      <c r="AL763" s="18">
        <f t="shared" si="294"/>
        <v>14.0625</v>
      </c>
      <c r="AM763" s="8">
        <f t="shared" si="300"/>
        <v>1.0139308221182517</v>
      </c>
      <c r="AN763" s="8">
        <f t="shared" si="301"/>
        <v>0.85199173790780813</v>
      </c>
      <c r="AO763" s="8">
        <f t="shared" si="302"/>
        <v>0.86369463968868998</v>
      </c>
      <c r="AP763" s="17">
        <f t="shared" si="303"/>
        <v>28.272727272727273</v>
      </c>
      <c r="AQ763" s="18">
        <f t="shared" si="281"/>
        <v>0.98324261725535611</v>
      </c>
      <c r="AR763" s="17">
        <f t="shared" si="282"/>
        <v>25.916666666666668</v>
      </c>
      <c r="AS763" s="17">
        <f t="shared" si="283"/>
        <v>891.58333333333337</v>
      </c>
      <c r="AT763" s="17">
        <f t="shared" si="292"/>
        <v>47.551111111111112</v>
      </c>
      <c r="AU763" s="17">
        <f t="shared" si="284"/>
        <v>28.713524486171021</v>
      </c>
      <c r="AV763" s="18">
        <f t="shared" si="285"/>
        <v>13.761133603238866</v>
      </c>
      <c r="AW763" s="18">
        <f t="shared" si="304"/>
        <v>16.65284757118928</v>
      </c>
      <c r="AX763" s="18">
        <f t="shared" si="286"/>
        <v>4.1995257452574526</v>
      </c>
      <c r="AY763" s="8">
        <f t="shared" si="287"/>
        <v>18.75</v>
      </c>
      <c r="AZ763" s="8">
        <f t="shared" si="288"/>
        <v>0.14250871080139374</v>
      </c>
      <c r="BA763" s="18">
        <f t="shared" si="296"/>
        <v>0.98992777885386973</v>
      </c>
      <c r="BB763" s="20">
        <f t="shared" si="289"/>
        <v>0.23498464495975011</v>
      </c>
      <c r="BC763" s="8">
        <f t="shared" si="305"/>
        <v>0.1439679052440539</v>
      </c>
      <c r="BD763" s="44"/>
      <c r="BE763" s="44"/>
      <c r="BF763" s="8"/>
    </row>
    <row r="764" spans="1:58" x14ac:dyDescent="0.25">
      <c r="A764" s="8">
        <v>608</v>
      </c>
      <c r="B764" s="16" t="s">
        <v>301</v>
      </c>
      <c r="C764" s="8" t="s">
        <v>57</v>
      </c>
      <c r="D764" s="8" t="s">
        <v>58</v>
      </c>
      <c r="E764" s="8" t="s">
        <v>302</v>
      </c>
      <c r="F764" s="8" t="s">
        <v>60</v>
      </c>
      <c r="G764" s="8"/>
      <c r="H764" s="8"/>
      <c r="I764" s="8"/>
      <c r="J764" s="8"/>
      <c r="K764" s="8"/>
      <c r="L764" s="8">
        <v>9368</v>
      </c>
      <c r="M764" s="8">
        <v>283</v>
      </c>
      <c r="N764" s="8">
        <v>60</v>
      </c>
      <c r="O764" s="8">
        <v>2565</v>
      </c>
      <c r="P764" s="8">
        <v>5182</v>
      </c>
      <c r="Q764" s="8">
        <v>581</v>
      </c>
      <c r="R764" s="8">
        <v>2344</v>
      </c>
      <c r="S764" s="8">
        <v>350</v>
      </c>
      <c r="T764" s="8">
        <v>80</v>
      </c>
      <c r="U764" s="8">
        <v>218</v>
      </c>
      <c r="V764" s="8">
        <v>19</v>
      </c>
      <c r="W764" s="8">
        <v>68</v>
      </c>
      <c r="X764" s="8">
        <v>9.6</v>
      </c>
      <c r="Y764" s="8">
        <v>18</v>
      </c>
      <c r="Z764" s="8">
        <v>2</v>
      </c>
      <c r="AA764" s="8">
        <v>10</v>
      </c>
      <c r="AB764" s="8">
        <v>1.2</v>
      </c>
      <c r="AC764" s="8">
        <v>12</v>
      </c>
      <c r="AD764" s="8">
        <v>169</v>
      </c>
      <c r="AE764" s="8">
        <v>15</v>
      </c>
      <c r="AF764" s="17">
        <f t="shared" si="290"/>
        <v>11447.800000000001</v>
      </c>
      <c r="AG764" s="8">
        <f t="shared" si="295"/>
        <v>174.24683544303798</v>
      </c>
      <c r="AH764" s="19">
        <f t="shared" si="297"/>
        <v>136.10146818923326</v>
      </c>
      <c r="AI764" s="19">
        <f t="shared" si="298"/>
        <v>2.1100736596535192</v>
      </c>
      <c r="AJ764" s="18">
        <f t="shared" si="291"/>
        <v>4.2672694394213382</v>
      </c>
      <c r="AK764" s="18">
        <f t="shared" si="299"/>
        <v>33.102473498233216</v>
      </c>
      <c r="AL764" s="18">
        <f t="shared" si="294"/>
        <v>11.266666666666667</v>
      </c>
      <c r="AM764" s="8">
        <f t="shared" si="300"/>
        <v>1.0269595652125063</v>
      </c>
      <c r="AN764" s="8">
        <f t="shared" si="301"/>
        <v>0.85248236678019451</v>
      </c>
      <c r="AO764" s="8">
        <f t="shared" si="302"/>
        <v>0.89690674360756739</v>
      </c>
      <c r="AP764" s="17">
        <f t="shared" si="303"/>
        <v>29.479166666666668</v>
      </c>
      <c r="AQ764" s="18">
        <f t="shared" si="281"/>
        <v>1.0251990445859873</v>
      </c>
      <c r="AR764" s="17">
        <f t="shared" si="282"/>
        <v>28.3</v>
      </c>
      <c r="AS764" s="17">
        <f t="shared" si="283"/>
        <v>936.8</v>
      </c>
      <c r="AT764" s="17">
        <f t="shared" si="292"/>
        <v>55.431952662721891</v>
      </c>
      <c r="AU764" s="17">
        <f t="shared" si="284"/>
        <v>29.129662522202484</v>
      </c>
      <c r="AV764" s="18">
        <f t="shared" si="285"/>
        <v>11.76605504587156</v>
      </c>
      <c r="AW764" s="18">
        <f t="shared" si="304"/>
        <v>17.63718592964824</v>
      </c>
      <c r="AX764" s="18">
        <f t="shared" si="286"/>
        <v>4.4504065040650405</v>
      </c>
      <c r="AY764" s="8">
        <f t="shared" si="287"/>
        <v>16.899999999999999</v>
      </c>
      <c r="AZ764" s="8">
        <f t="shared" si="288"/>
        <v>0.14931740614334471</v>
      </c>
      <c r="BA764" s="18">
        <f t="shared" si="296"/>
        <v>0.98883628295392989</v>
      </c>
      <c r="BB764" s="20">
        <f t="shared" si="289"/>
        <v>0.25192279628104042</v>
      </c>
      <c r="BC764" s="8">
        <f t="shared" si="305"/>
        <v>4.7714786674459386E-2</v>
      </c>
      <c r="BD764" s="44"/>
      <c r="BE764" s="44"/>
      <c r="BF764" s="8"/>
    </row>
    <row r="765" spans="1:58" x14ac:dyDescent="0.25">
      <c r="A765" s="8">
        <v>609</v>
      </c>
      <c r="B765" s="16" t="s">
        <v>301</v>
      </c>
      <c r="C765" s="8" t="s">
        <v>57</v>
      </c>
      <c r="D765" s="8" t="s">
        <v>58</v>
      </c>
      <c r="E765" s="8" t="s">
        <v>302</v>
      </c>
      <c r="F765" s="8" t="s">
        <v>60</v>
      </c>
      <c r="G765" s="8"/>
      <c r="H765" s="8"/>
      <c r="I765" s="8"/>
      <c r="J765" s="8"/>
      <c r="K765" s="8"/>
      <c r="L765" s="8">
        <v>17856</v>
      </c>
      <c r="M765" s="8">
        <v>415</v>
      </c>
      <c r="N765" s="8">
        <v>108</v>
      </c>
      <c r="O765" s="8">
        <v>5181</v>
      </c>
      <c r="P765" s="8">
        <v>11374</v>
      </c>
      <c r="Q765" s="8">
        <v>1281</v>
      </c>
      <c r="R765" s="8">
        <v>5059</v>
      </c>
      <c r="S765" s="8">
        <v>712</v>
      </c>
      <c r="T765" s="8">
        <v>162</v>
      </c>
      <c r="U765" s="8">
        <v>412</v>
      </c>
      <c r="V765" s="8">
        <v>35</v>
      </c>
      <c r="W765" s="8">
        <v>126</v>
      </c>
      <c r="X765" s="8">
        <v>17</v>
      </c>
      <c r="Y765" s="8">
        <v>31</v>
      </c>
      <c r="Z765" s="8">
        <v>3</v>
      </c>
      <c r="AA765" s="8">
        <v>15</v>
      </c>
      <c r="AB765" s="8">
        <v>1.7</v>
      </c>
      <c r="AC765" s="8">
        <v>7.4</v>
      </c>
      <c r="AD765" s="8">
        <v>371</v>
      </c>
      <c r="AE765" s="8">
        <v>28</v>
      </c>
      <c r="AF765" s="17">
        <f t="shared" si="290"/>
        <v>24409.7</v>
      </c>
      <c r="AG765" s="8">
        <f t="shared" si="295"/>
        <v>234.63881856540087</v>
      </c>
      <c r="AH765" s="19">
        <f t="shared" si="297"/>
        <v>199.15323545405113</v>
      </c>
      <c r="AI765" s="19">
        <f t="shared" si="298"/>
        <v>1.9747711185229484</v>
      </c>
      <c r="AJ765" s="18">
        <f t="shared" si="291"/>
        <v>4.2370573175935151</v>
      </c>
      <c r="AK765" s="18">
        <f t="shared" si="299"/>
        <v>43.026506024096385</v>
      </c>
      <c r="AL765" s="18">
        <f t="shared" si="294"/>
        <v>13.25</v>
      </c>
      <c r="AM765" s="8">
        <f t="shared" si="300"/>
        <v>1.0681187762147208</v>
      </c>
      <c r="AN765" s="8">
        <f t="shared" si="301"/>
        <v>0.88040823527957413</v>
      </c>
      <c r="AO765" s="8">
        <f t="shared" si="302"/>
        <v>0.7310746814106226</v>
      </c>
      <c r="AP765" s="17">
        <f t="shared" si="303"/>
        <v>24.411764705882351</v>
      </c>
      <c r="AQ765" s="18">
        <f t="shared" si="281"/>
        <v>0.84896965155488946</v>
      </c>
      <c r="AR765" s="17">
        <f t="shared" si="282"/>
        <v>27.666666666666668</v>
      </c>
      <c r="AS765" s="17">
        <f t="shared" si="283"/>
        <v>1190.4000000000001</v>
      </c>
      <c r="AT765" s="17">
        <f t="shared" si="292"/>
        <v>48.129380053908356</v>
      </c>
      <c r="AU765" s="17">
        <f t="shared" si="284"/>
        <v>41.638282311148252</v>
      </c>
      <c r="AV765" s="18">
        <f t="shared" si="285"/>
        <v>12.575242718446601</v>
      </c>
      <c r="AW765" s="18">
        <f t="shared" si="304"/>
        <v>22.221775544388606</v>
      </c>
      <c r="AX765" s="18">
        <f t="shared" si="286"/>
        <v>5.4975609756097565</v>
      </c>
      <c r="AY765" s="8">
        <f t="shared" si="287"/>
        <v>24.733333333333334</v>
      </c>
      <c r="AZ765" s="8">
        <f t="shared" si="288"/>
        <v>0.14073927653686499</v>
      </c>
      <c r="BA765" s="18">
        <f t="shared" si="296"/>
        <v>0.99063077383171438</v>
      </c>
      <c r="BB765" s="20">
        <f t="shared" si="289"/>
        <v>0.22248344023283873</v>
      </c>
      <c r="BC765" s="8">
        <f t="shared" si="305"/>
        <v>2.2878372529216564E-2</v>
      </c>
      <c r="BD765" s="44"/>
      <c r="BE765" s="44"/>
      <c r="BF765" s="8"/>
    </row>
    <row r="766" spans="1:58" x14ac:dyDescent="0.25">
      <c r="A766" s="8">
        <v>610</v>
      </c>
      <c r="B766" s="16" t="s">
        <v>301</v>
      </c>
      <c r="C766" s="8" t="s">
        <v>57</v>
      </c>
      <c r="D766" s="8" t="s">
        <v>58</v>
      </c>
      <c r="E766" s="8" t="s">
        <v>302</v>
      </c>
      <c r="F766" s="8" t="s">
        <v>60</v>
      </c>
      <c r="G766" s="8"/>
      <c r="H766" s="8"/>
      <c r="I766" s="8"/>
      <c r="J766" s="8"/>
      <c r="K766" s="8"/>
      <c r="L766" s="8">
        <v>12412</v>
      </c>
      <c r="M766" s="8">
        <v>447</v>
      </c>
      <c r="N766" s="8">
        <v>80</v>
      </c>
      <c r="O766" s="8">
        <v>5844</v>
      </c>
      <c r="P766" s="8">
        <v>12106</v>
      </c>
      <c r="Q766" s="8">
        <v>1304</v>
      </c>
      <c r="R766" s="8">
        <v>4915</v>
      </c>
      <c r="S766" s="8">
        <v>653</v>
      </c>
      <c r="T766" s="8">
        <v>148</v>
      </c>
      <c r="U766" s="8">
        <v>383</v>
      </c>
      <c r="V766" s="8">
        <v>33</v>
      </c>
      <c r="W766" s="8">
        <v>125</v>
      </c>
      <c r="X766" s="8">
        <v>18</v>
      </c>
      <c r="Y766" s="8">
        <v>36</v>
      </c>
      <c r="Z766" s="8">
        <v>3.6</v>
      </c>
      <c r="AA766" s="8">
        <v>18</v>
      </c>
      <c r="AB766" s="8">
        <v>2.1</v>
      </c>
      <c r="AC766" s="8">
        <v>6.6</v>
      </c>
      <c r="AD766" s="8">
        <v>497</v>
      </c>
      <c r="AE766" s="8">
        <v>45</v>
      </c>
      <c r="AF766" s="17">
        <f t="shared" si="290"/>
        <v>25588.699999999997</v>
      </c>
      <c r="AG766" s="8">
        <f t="shared" si="295"/>
        <v>220.55414908579465</v>
      </c>
      <c r="AH766" s="19">
        <f t="shared" si="297"/>
        <v>176.64183433025195</v>
      </c>
      <c r="AI766" s="19">
        <f t="shared" si="298"/>
        <v>2.2927385811968013</v>
      </c>
      <c r="AJ766" s="18">
        <f t="shared" si="291"/>
        <v>5.2110803109310488</v>
      </c>
      <c r="AK766" s="18">
        <f t="shared" si="299"/>
        <v>27.767337807606264</v>
      </c>
      <c r="AL766" s="18">
        <f t="shared" si="294"/>
        <v>11.044444444444444</v>
      </c>
      <c r="AM766" s="8">
        <f t="shared" si="300"/>
        <v>1.0609488755341701</v>
      </c>
      <c r="AN766" s="8">
        <f t="shared" si="301"/>
        <v>0.87109079468899753</v>
      </c>
      <c r="AO766" s="8">
        <f t="shared" si="302"/>
        <v>0.76068549969544963</v>
      </c>
      <c r="AP766" s="17">
        <f t="shared" si="303"/>
        <v>24.833333333333332</v>
      </c>
      <c r="AQ766" s="18">
        <f t="shared" si="281"/>
        <v>0.86363057324840775</v>
      </c>
      <c r="AR766" s="17">
        <f t="shared" si="282"/>
        <v>24.833333333333332</v>
      </c>
      <c r="AS766" s="17">
        <f t="shared" si="283"/>
        <v>689.55555555555554</v>
      </c>
      <c r="AT766" s="17">
        <f t="shared" si="292"/>
        <v>24.973843058350102</v>
      </c>
      <c r="AU766" s="17">
        <f t="shared" si="284"/>
        <v>30.79421466632834</v>
      </c>
      <c r="AV766" s="18">
        <f t="shared" si="285"/>
        <v>15.258485639686684</v>
      </c>
      <c r="AW766" s="18">
        <f t="shared" si="304"/>
        <v>17.214684533780009</v>
      </c>
      <c r="AX766" s="18">
        <f t="shared" si="286"/>
        <v>4.5449412827461604</v>
      </c>
      <c r="AY766" s="8">
        <f t="shared" si="287"/>
        <v>27.611111111111111</v>
      </c>
      <c r="AZ766" s="8">
        <f t="shared" si="288"/>
        <v>0.1328585961342828</v>
      </c>
      <c r="BA766" s="18">
        <f t="shared" si="296"/>
        <v>0.99078890291417709</v>
      </c>
      <c r="BB766" s="20">
        <f t="shared" si="289"/>
        <v>0.15918290946083419</v>
      </c>
      <c r="BC766" s="8">
        <f t="shared" si="305"/>
        <v>1.6000875355613221E-2</v>
      </c>
      <c r="BD766" s="44"/>
      <c r="BE766" s="44"/>
      <c r="BF766" s="8"/>
    </row>
    <row r="767" spans="1:58" x14ac:dyDescent="0.25">
      <c r="A767" s="8">
        <v>611</v>
      </c>
      <c r="B767" s="16" t="s">
        <v>301</v>
      </c>
      <c r="C767" s="8" t="s">
        <v>57</v>
      </c>
      <c r="D767" s="8" t="s">
        <v>58</v>
      </c>
      <c r="E767" s="8" t="s">
        <v>302</v>
      </c>
      <c r="F767" s="8" t="s">
        <v>60</v>
      </c>
      <c r="G767" s="8"/>
      <c r="H767" s="8"/>
      <c r="I767" s="8"/>
      <c r="J767" s="8"/>
      <c r="K767" s="8"/>
      <c r="L767" s="8">
        <v>12225</v>
      </c>
      <c r="M767" s="8">
        <v>431</v>
      </c>
      <c r="N767" s="8">
        <v>86</v>
      </c>
      <c r="O767" s="8">
        <v>4647</v>
      </c>
      <c r="P767" s="8">
        <v>10363</v>
      </c>
      <c r="Q767" s="8">
        <v>1153</v>
      </c>
      <c r="R767" s="8">
        <v>4622</v>
      </c>
      <c r="S767" s="8">
        <v>673</v>
      </c>
      <c r="T767" s="8">
        <v>160</v>
      </c>
      <c r="U767" s="8">
        <v>408</v>
      </c>
      <c r="V767" s="8">
        <v>36</v>
      </c>
      <c r="W767" s="8">
        <v>131</v>
      </c>
      <c r="X767" s="8">
        <v>18</v>
      </c>
      <c r="Y767" s="8">
        <v>32</v>
      </c>
      <c r="Z767" s="8">
        <v>3.2</v>
      </c>
      <c r="AA767" s="8">
        <v>16</v>
      </c>
      <c r="AB767" s="8">
        <v>1.7</v>
      </c>
      <c r="AC767" s="8">
        <v>4.9000000000000004</v>
      </c>
      <c r="AD767" s="8">
        <v>298</v>
      </c>
      <c r="AE767" s="8">
        <v>27</v>
      </c>
      <c r="AF767" s="17">
        <f t="shared" si="290"/>
        <v>22263.9</v>
      </c>
      <c r="AG767" s="8">
        <f t="shared" si="295"/>
        <v>197.3014240506329</v>
      </c>
      <c r="AH767" s="19">
        <f t="shared" si="297"/>
        <v>170.11042006525287</v>
      </c>
      <c r="AI767" s="19">
        <f t="shared" si="298"/>
        <v>1.9386998888091629</v>
      </c>
      <c r="AJ767" s="18">
        <f t="shared" si="291"/>
        <v>4.0205766735004804</v>
      </c>
      <c r="AK767" s="18">
        <f t="shared" si="299"/>
        <v>28.364269141531324</v>
      </c>
      <c r="AL767" s="18">
        <f t="shared" si="294"/>
        <v>11.037037037037036</v>
      </c>
      <c r="AM767" s="8">
        <f t="shared" si="300"/>
        <v>1.0831090755225474</v>
      </c>
      <c r="AN767" s="8">
        <f t="shared" si="301"/>
        <v>0.89875238434329341</v>
      </c>
      <c r="AO767" s="8">
        <f t="shared" si="302"/>
        <v>0.72170001479174595</v>
      </c>
      <c r="AP767" s="17">
        <f t="shared" si="303"/>
        <v>23.944444444444443</v>
      </c>
      <c r="AQ767" s="18">
        <f t="shared" si="281"/>
        <v>0.83271762208067945</v>
      </c>
      <c r="AR767" s="17">
        <f t="shared" si="282"/>
        <v>26.9375</v>
      </c>
      <c r="AS767" s="17">
        <f t="shared" si="283"/>
        <v>764.0625</v>
      </c>
      <c r="AT767" s="17">
        <f t="shared" si="292"/>
        <v>41.023489932885909</v>
      </c>
      <c r="AU767" s="17">
        <f t="shared" si="284"/>
        <v>41.124229443109385</v>
      </c>
      <c r="AV767" s="18">
        <f t="shared" si="285"/>
        <v>11.389705882352942</v>
      </c>
      <c r="AW767" s="18">
        <f t="shared" si="304"/>
        <v>20.630653266331656</v>
      </c>
      <c r="AX767" s="18">
        <f t="shared" si="286"/>
        <v>5.3584857723577235</v>
      </c>
      <c r="AY767" s="8">
        <f t="shared" si="287"/>
        <v>18.625</v>
      </c>
      <c r="AZ767" s="8">
        <f t="shared" si="288"/>
        <v>0.14560796192124623</v>
      </c>
      <c r="BA767" s="18">
        <f t="shared" si="296"/>
        <v>0.9893145405791437</v>
      </c>
      <c r="BB767" s="20">
        <f t="shared" si="289"/>
        <v>0.16672361569107269</v>
      </c>
      <c r="BC767" s="8">
        <f t="shared" si="305"/>
        <v>4.4652664180243842E-2</v>
      </c>
      <c r="BD767" s="44"/>
      <c r="BE767" s="44"/>
      <c r="BF767" s="8"/>
    </row>
    <row r="768" spans="1:58" x14ac:dyDescent="0.25">
      <c r="A768" s="8">
        <v>612</v>
      </c>
      <c r="B768" s="16" t="s">
        <v>301</v>
      </c>
      <c r="C768" s="8" t="s">
        <v>57</v>
      </c>
      <c r="D768" s="8" t="s">
        <v>58</v>
      </c>
      <c r="E768" s="8" t="s">
        <v>302</v>
      </c>
      <c r="F768" s="8" t="s">
        <v>60</v>
      </c>
      <c r="G768" s="8"/>
      <c r="H768" s="8"/>
      <c r="I768" s="8"/>
      <c r="J768" s="8"/>
      <c r="K768" s="8"/>
      <c r="L768" s="8">
        <v>19742</v>
      </c>
      <c r="M768" s="8">
        <v>333</v>
      </c>
      <c r="N768" s="8">
        <v>93</v>
      </c>
      <c r="O768" s="8">
        <v>4114</v>
      </c>
      <c r="P768" s="8">
        <v>8807</v>
      </c>
      <c r="Q768" s="8">
        <v>963</v>
      </c>
      <c r="R768" s="8">
        <v>3731</v>
      </c>
      <c r="S768" s="8">
        <v>493</v>
      </c>
      <c r="T768" s="8">
        <v>113</v>
      </c>
      <c r="U768" s="8">
        <v>293</v>
      </c>
      <c r="V768" s="8">
        <v>25</v>
      </c>
      <c r="W768" s="8">
        <v>93</v>
      </c>
      <c r="X768" s="8">
        <v>13</v>
      </c>
      <c r="Y768" s="8">
        <v>25</v>
      </c>
      <c r="Z768" s="8">
        <v>2.6</v>
      </c>
      <c r="AA768" s="8">
        <v>13</v>
      </c>
      <c r="AB768" s="8">
        <v>1.5</v>
      </c>
      <c r="AC768" s="8">
        <v>7.2</v>
      </c>
      <c r="AD768" s="8">
        <v>298</v>
      </c>
      <c r="AE768" s="8">
        <v>28</v>
      </c>
      <c r="AF768" s="17">
        <f t="shared" si="290"/>
        <v>18687.099999999999</v>
      </c>
      <c r="AG768" s="8">
        <f t="shared" si="295"/>
        <v>214.98020123336579</v>
      </c>
      <c r="AH768" s="19">
        <f t="shared" si="297"/>
        <v>177.93035512611368</v>
      </c>
      <c r="AI768" s="19">
        <f t="shared" si="298"/>
        <v>2.1262136032126771</v>
      </c>
      <c r="AJ768" s="18">
        <f t="shared" si="291"/>
        <v>4.8590135312090794</v>
      </c>
      <c r="AK768" s="18">
        <f t="shared" si="299"/>
        <v>59.285285285285283</v>
      </c>
      <c r="AL768" s="18">
        <f t="shared" si="294"/>
        <v>10.642857142857142</v>
      </c>
      <c r="AM768" s="8">
        <f t="shared" si="300"/>
        <v>1.0704598819227527</v>
      </c>
      <c r="AN768" s="8">
        <f t="shared" si="301"/>
        <v>0.8751426712821333</v>
      </c>
      <c r="AO768" s="8">
        <f t="shared" si="302"/>
        <v>0.77669216469082381</v>
      </c>
      <c r="AP768" s="17">
        <f t="shared" si="303"/>
        <v>25.615384615384617</v>
      </c>
      <c r="AQ768" s="18">
        <f t="shared" si="281"/>
        <v>0.89082802547770701</v>
      </c>
      <c r="AR768" s="17">
        <f t="shared" si="282"/>
        <v>25.615384615384617</v>
      </c>
      <c r="AS768" s="17">
        <f t="shared" si="283"/>
        <v>1518.6153846153845</v>
      </c>
      <c r="AT768" s="17">
        <f t="shared" si="292"/>
        <v>66.24832214765101</v>
      </c>
      <c r="AU768" s="17">
        <f t="shared" si="284"/>
        <v>32.916518650088811</v>
      </c>
      <c r="AV768" s="18">
        <f t="shared" si="285"/>
        <v>14.040955631399317</v>
      </c>
      <c r="AW768" s="18">
        <f t="shared" si="304"/>
        <v>18.234634712021645</v>
      </c>
      <c r="AX768" s="18">
        <f t="shared" si="286"/>
        <v>4.6819887429643527</v>
      </c>
      <c r="AY768" s="8">
        <f t="shared" si="287"/>
        <v>22.923076923076923</v>
      </c>
      <c r="AZ768" s="8">
        <f t="shared" si="288"/>
        <v>0.13213615652640043</v>
      </c>
      <c r="BA768" s="18">
        <f t="shared" si="296"/>
        <v>0.99073692547265235</v>
      </c>
      <c r="BB768" s="20">
        <f t="shared" si="289"/>
        <v>0.33353705671956302</v>
      </c>
      <c r="BC768" s="8">
        <f t="shared" si="305"/>
        <v>7.5387893520602628E-2</v>
      </c>
      <c r="BD768" s="44"/>
      <c r="BE768" s="44"/>
      <c r="BF768" s="8"/>
    </row>
    <row r="769" spans="1:58" x14ac:dyDescent="0.25">
      <c r="A769" s="8">
        <v>613</v>
      </c>
      <c r="B769" s="16" t="s">
        <v>301</v>
      </c>
      <c r="C769" s="8" t="s">
        <v>57</v>
      </c>
      <c r="D769" s="8" t="s">
        <v>58</v>
      </c>
      <c r="E769" s="8" t="s">
        <v>302</v>
      </c>
      <c r="F769" s="8" t="s">
        <v>60</v>
      </c>
      <c r="G769" s="8"/>
      <c r="H769" s="8"/>
      <c r="I769" s="8"/>
      <c r="J769" s="8"/>
      <c r="K769" s="8"/>
      <c r="L769" s="8">
        <v>19986</v>
      </c>
      <c r="M769" s="8">
        <v>376</v>
      </c>
      <c r="N769" s="8">
        <v>91</v>
      </c>
      <c r="O769" s="8">
        <v>4578</v>
      </c>
      <c r="P769" s="8">
        <v>9780</v>
      </c>
      <c r="Q769" s="8">
        <v>1062</v>
      </c>
      <c r="R769" s="8">
        <v>4137</v>
      </c>
      <c r="S769" s="8">
        <v>555</v>
      </c>
      <c r="T769" s="8">
        <v>126</v>
      </c>
      <c r="U769" s="8">
        <v>324</v>
      </c>
      <c r="V769" s="8">
        <v>28</v>
      </c>
      <c r="W769" s="8">
        <v>105</v>
      </c>
      <c r="X769" s="8">
        <v>14</v>
      </c>
      <c r="Y769" s="8">
        <v>28</v>
      </c>
      <c r="Z769" s="8">
        <v>2.9</v>
      </c>
      <c r="AA769" s="8">
        <v>14</v>
      </c>
      <c r="AB769" s="8">
        <v>1.6</v>
      </c>
      <c r="AC769" s="8">
        <v>9</v>
      </c>
      <c r="AD769" s="8">
        <v>406</v>
      </c>
      <c r="AE769" s="8">
        <v>46</v>
      </c>
      <c r="AF769" s="17">
        <f t="shared" si="290"/>
        <v>20755.5</v>
      </c>
      <c r="AG769" s="8">
        <f t="shared" si="295"/>
        <v>222.13924050632909</v>
      </c>
      <c r="AH769" s="19">
        <f t="shared" si="297"/>
        <v>183.47471451876018</v>
      </c>
      <c r="AI769" s="19">
        <f t="shared" si="298"/>
        <v>2.1338216710574223</v>
      </c>
      <c r="AJ769" s="18">
        <f t="shared" si="291"/>
        <v>4.8030106055422515</v>
      </c>
      <c r="AK769" s="18">
        <f t="shared" si="299"/>
        <v>53.154255319148938</v>
      </c>
      <c r="AL769" s="18">
        <f t="shared" si="294"/>
        <v>8.8260869565217384</v>
      </c>
      <c r="AM769" s="8">
        <f t="shared" si="300"/>
        <v>1.0730658871741303</v>
      </c>
      <c r="AN769" s="8">
        <f t="shared" si="301"/>
        <v>0.87459952070237879</v>
      </c>
      <c r="AO769" s="8">
        <f t="shared" si="302"/>
        <v>0.80093118521293871</v>
      </c>
      <c r="AP769" s="17">
        <f t="shared" si="303"/>
        <v>26.857142857142858</v>
      </c>
      <c r="AQ769" s="18">
        <f t="shared" si="281"/>
        <v>0.93401273885350322</v>
      </c>
      <c r="AR769" s="17">
        <f t="shared" si="282"/>
        <v>26.857142857142858</v>
      </c>
      <c r="AS769" s="17">
        <f t="shared" si="283"/>
        <v>1427.5714285714287</v>
      </c>
      <c r="AT769" s="17">
        <f t="shared" si="292"/>
        <v>49.226600985221673</v>
      </c>
      <c r="AU769" s="17">
        <f t="shared" si="284"/>
        <v>34.409413854351683</v>
      </c>
      <c r="AV769" s="18">
        <f t="shared" si="285"/>
        <v>14.12962962962963</v>
      </c>
      <c r="AW769" s="18">
        <f t="shared" si="304"/>
        <v>18.723618090452259</v>
      </c>
      <c r="AX769" s="18">
        <f t="shared" si="286"/>
        <v>4.9085365853658534</v>
      </c>
      <c r="AY769" s="8">
        <f t="shared" si="287"/>
        <v>29</v>
      </c>
      <c r="AZ769" s="8">
        <f t="shared" si="288"/>
        <v>0.13415518491660625</v>
      </c>
      <c r="BA769" s="18">
        <f t="shared" si="296"/>
        <v>0.99067716990677168</v>
      </c>
      <c r="BB769" s="20">
        <f t="shared" si="289"/>
        <v>0.3045219174314221</v>
      </c>
      <c r="BC769" s="8">
        <f t="shared" si="305"/>
        <v>2.3696234641300044E-2</v>
      </c>
      <c r="BD769" s="44"/>
      <c r="BE769" s="44"/>
      <c r="BF769" s="8"/>
    </row>
    <row r="770" spans="1:58" x14ac:dyDescent="0.25">
      <c r="A770" s="8">
        <v>614</v>
      </c>
      <c r="B770" s="16" t="s">
        <v>303</v>
      </c>
      <c r="C770" s="8" t="s">
        <v>57</v>
      </c>
      <c r="D770" s="8" t="s">
        <v>58</v>
      </c>
      <c r="E770" s="8" t="s">
        <v>244</v>
      </c>
      <c r="F770" s="8" t="s">
        <v>60</v>
      </c>
      <c r="G770" s="8"/>
      <c r="H770" s="8"/>
      <c r="I770" s="8"/>
      <c r="J770" s="8">
        <v>611</v>
      </c>
      <c r="K770" s="8"/>
      <c r="L770" s="8">
        <v>13245</v>
      </c>
      <c r="M770" s="8">
        <v>427</v>
      </c>
      <c r="N770" s="8">
        <v>5.4</v>
      </c>
      <c r="O770" s="8">
        <v>3178</v>
      </c>
      <c r="P770" s="8">
        <v>9695</v>
      </c>
      <c r="Q770" s="8">
        <v>1261</v>
      </c>
      <c r="R770" s="8">
        <v>4935</v>
      </c>
      <c r="S770" s="8">
        <v>677</v>
      </c>
      <c r="T770" s="8">
        <v>157</v>
      </c>
      <c r="U770" s="8">
        <v>376</v>
      </c>
      <c r="V770" s="8">
        <v>27</v>
      </c>
      <c r="W770" s="8">
        <v>103</v>
      </c>
      <c r="X770" s="8">
        <v>16</v>
      </c>
      <c r="Y770" s="8">
        <v>33</v>
      </c>
      <c r="Z770" s="8">
        <v>3.7</v>
      </c>
      <c r="AA770" s="8">
        <v>21</v>
      </c>
      <c r="AB770" s="8">
        <v>2.9</v>
      </c>
      <c r="AC770" s="8"/>
      <c r="AD770" s="8">
        <v>557</v>
      </c>
      <c r="AE770" s="8">
        <v>56</v>
      </c>
      <c r="AF770" s="17">
        <f t="shared" si="290"/>
        <v>20485.600000000002</v>
      </c>
      <c r="AG770" s="8">
        <f t="shared" si="295"/>
        <v>102.80450070323488</v>
      </c>
      <c r="AH770" s="19">
        <f t="shared" si="297"/>
        <v>121.25339858618814</v>
      </c>
      <c r="AI770" s="19">
        <f t="shared" si="298"/>
        <v>1.2417512044767636</v>
      </c>
      <c r="AJ770" s="18">
        <f t="shared" si="291"/>
        <v>2.7333545238673973</v>
      </c>
      <c r="AK770" s="18">
        <f t="shared" si="299"/>
        <v>31.018735362997656</v>
      </c>
      <c r="AL770" s="18">
        <f t="shared" si="294"/>
        <v>9.9464285714285712</v>
      </c>
      <c r="AM770" s="8">
        <f t="shared" si="300"/>
        <v>1.1716583995082479</v>
      </c>
      <c r="AN770" s="8">
        <f t="shared" si="301"/>
        <v>0.91594433756248161</v>
      </c>
      <c r="AO770" s="8">
        <f t="shared" si="302"/>
        <v>0.83825032265872113</v>
      </c>
      <c r="AP770" s="17">
        <f t="shared" si="303"/>
        <v>26.6875</v>
      </c>
      <c r="AQ770" s="18">
        <f t="shared" si="281"/>
        <v>0.92811305732484084</v>
      </c>
      <c r="AR770" s="17">
        <f t="shared" si="282"/>
        <v>20.333333333333332</v>
      </c>
      <c r="AS770" s="17">
        <f t="shared" si="283"/>
        <v>630.71428571428567</v>
      </c>
      <c r="AT770" s="17">
        <f t="shared" si="292"/>
        <v>23.779174147217237</v>
      </c>
      <c r="AU770" s="17">
        <f t="shared" si="284"/>
        <v>23.65529491027133</v>
      </c>
      <c r="AV770" s="18">
        <f t="shared" si="285"/>
        <v>8.4521276595744688</v>
      </c>
      <c r="AW770" s="18">
        <f t="shared" si="304"/>
        <v>14.4857621440536</v>
      </c>
      <c r="AX770" s="18">
        <f t="shared" si="286"/>
        <v>3.2100271002710024</v>
      </c>
      <c r="AY770" s="8">
        <f t="shared" si="287"/>
        <v>26.523809523809526</v>
      </c>
      <c r="AZ770" s="8">
        <f t="shared" si="288"/>
        <v>0.13718338399189464</v>
      </c>
      <c r="BA770" s="18">
        <f t="shared" si="296"/>
        <v>0.98991486702854681</v>
      </c>
      <c r="BB770" s="20">
        <f t="shared" si="289"/>
        <v>0.16917765433392729</v>
      </c>
      <c r="BC770" s="8">
        <f t="shared" si="305"/>
        <v>1.7637696988609768E-2</v>
      </c>
      <c r="BD770" s="44"/>
      <c r="BE770" s="44"/>
      <c r="BF770" s="8"/>
    </row>
    <row r="771" spans="1:58" x14ac:dyDescent="0.25">
      <c r="A771" s="8">
        <v>615</v>
      </c>
      <c r="B771" s="16" t="s">
        <v>304</v>
      </c>
      <c r="C771" s="8" t="s">
        <v>57</v>
      </c>
      <c r="D771" s="8" t="s">
        <v>58</v>
      </c>
      <c r="E771" s="8" t="s">
        <v>244</v>
      </c>
      <c r="F771" s="8" t="s">
        <v>60</v>
      </c>
      <c r="G771" s="8"/>
      <c r="H771" s="8"/>
      <c r="I771" s="8"/>
      <c r="J771" s="8">
        <v>289</v>
      </c>
      <c r="K771" s="8"/>
      <c r="L771" s="8">
        <v>5157</v>
      </c>
      <c r="M771" s="8">
        <v>151</v>
      </c>
      <c r="N771" s="8">
        <v>50</v>
      </c>
      <c r="O771" s="8">
        <v>727</v>
      </c>
      <c r="P771" s="8">
        <v>2442</v>
      </c>
      <c r="Q771" s="8">
        <v>320</v>
      </c>
      <c r="R771" s="8">
        <v>1257</v>
      </c>
      <c r="S771" s="8">
        <v>193</v>
      </c>
      <c r="T771" s="8">
        <v>48</v>
      </c>
      <c r="U771" s="8">
        <v>130</v>
      </c>
      <c r="V771" s="8">
        <v>11</v>
      </c>
      <c r="W771" s="8">
        <v>44</v>
      </c>
      <c r="X771" s="8">
        <v>6</v>
      </c>
      <c r="Y771" s="8">
        <v>11</v>
      </c>
      <c r="Z771" s="8">
        <v>1</v>
      </c>
      <c r="AA771" s="8">
        <v>5.2</v>
      </c>
      <c r="AB771" s="8">
        <v>0.62</v>
      </c>
      <c r="AC771" s="8"/>
      <c r="AD771" s="8">
        <v>66</v>
      </c>
      <c r="AE771" s="8"/>
      <c r="AF771" s="17">
        <f t="shared" ref="AF771:AF834" si="306">IFERROR(SUM(O771:AB771),"")</f>
        <v>5195.82</v>
      </c>
      <c r="AG771" s="8">
        <f t="shared" si="295"/>
        <v>94.974845829276205</v>
      </c>
      <c r="AH771" s="19">
        <f t="shared" si="297"/>
        <v>123.34107165265404</v>
      </c>
      <c r="AI771" s="19">
        <f t="shared" si="298"/>
        <v>1.1152365319611024</v>
      </c>
      <c r="AJ771" s="18">
        <f t="shared" ref="AJ771:AJ834" si="307">IFERROR((O771/0.237)/(S771/0.138),"")</f>
        <v>2.1933495113792882</v>
      </c>
      <c r="AK771" s="18">
        <f t="shared" si="299"/>
        <v>34.152317880794705</v>
      </c>
      <c r="AL771" s="18" t="str">
        <f t="shared" si="294"/>
        <v/>
      </c>
      <c r="AM771" s="8">
        <f t="shared" si="300"/>
        <v>1.2248732540161476</v>
      </c>
      <c r="AN771" s="8">
        <f t="shared" si="301"/>
        <v>0.89196660184835008</v>
      </c>
      <c r="AO771" s="8">
        <f t="shared" si="302"/>
        <v>0.75651736038064377</v>
      </c>
      <c r="AP771" s="17">
        <f t="shared" si="303"/>
        <v>25.166666666666668</v>
      </c>
      <c r="AQ771" s="18">
        <f t="shared" si="281"/>
        <v>0.87522292993630579</v>
      </c>
      <c r="AR771" s="17">
        <f t="shared" si="282"/>
        <v>29.038461538461537</v>
      </c>
      <c r="AS771" s="17">
        <f t="shared" si="283"/>
        <v>991.73076923076917</v>
      </c>
      <c r="AT771" s="17">
        <f t="shared" si="292"/>
        <v>78.13636363636364</v>
      </c>
      <c r="AU771" s="17">
        <f t="shared" si="284"/>
        <v>33.827995187073853</v>
      </c>
      <c r="AV771" s="18">
        <f t="shared" si="285"/>
        <v>5.592307692307692</v>
      </c>
      <c r="AW771" s="18">
        <f t="shared" si="304"/>
        <v>20.226130653266328</v>
      </c>
      <c r="AX771" s="18">
        <f t="shared" si="286"/>
        <v>5.5378361475922455</v>
      </c>
      <c r="AY771" s="8">
        <f t="shared" si="287"/>
        <v>12.692307692307692</v>
      </c>
      <c r="AZ771" s="8">
        <f t="shared" si="288"/>
        <v>0.15354017501988862</v>
      </c>
      <c r="BA771" s="18">
        <f t="shared" si="296"/>
        <v>0.98483011343734006</v>
      </c>
      <c r="BB771" s="20">
        <f t="shared" si="289"/>
        <v>0.25860686363262286</v>
      </c>
      <c r="BC771" s="8">
        <f t="shared" si="305"/>
        <v>6.880258445115528E-2</v>
      </c>
      <c r="BD771" s="44"/>
      <c r="BE771" s="44"/>
      <c r="BF771" s="8"/>
    </row>
    <row r="772" spans="1:58" x14ac:dyDescent="0.25">
      <c r="A772" s="8">
        <v>616</v>
      </c>
      <c r="B772" s="16" t="s">
        <v>305</v>
      </c>
      <c r="C772" s="8" t="s">
        <v>57</v>
      </c>
      <c r="D772" s="8" t="s">
        <v>58</v>
      </c>
      <c r="E772" s="8" t="s">
        <v>244</v>
      </c>
      <c r="F772" s="8" t="s">
        <v>578</v>
      </c>
      <c r="G772" s="8"/>
      <c r="H772" s="8"/>
      <c r="I772" s="8"/>
      <c r="J772" s="8">
        <v>3.5</v>
      </c>
      <c r="K772" s="8"/>
      <c r="L772" s="8">
        <v>4247</v>
      </c>
      <c r="M772" s="8">
        <v>476</v>
      </c>
      <c r="N772" s="8">
        <v>14</v>
      </c>
      <c r="O772" s="8">
        <v>1802</v>
      </c>
      <c r="P772" s="8">
        <v>6150</v>
      </c>
      <c r="Q772" s="8">
        <v>846</v>
      </c>
      <c r="R772" s="8">
        <v>3586</v>
      </c>
      <c r="S772" s="8">
        <v>654</v>
      </c>
      <c r="T772" s="8">
        <v>204</v>
      </c>
      <c r="U772" s="8">
        <v>595</v>
      </c>
      <c r="V772" s="8">
        <v>54</v>
      </c>
      <c r="W772" s="8">
        <v>196</v>
      </c>
      <c r="X772" s="8">
        <v>25</v>
      </c>
      <c r="Y772" s="8">
        <v>44</v>
      </c>
      <c r="Z772" s="8">
        <v>3.7</v>
      </c>
      <c r="AA772" s="8">
        <v>16</v>
      </c>
      <c r="AB772" s="8">
        <v>1.6</v>
      </c>
      <c r="AC772" s="8"/>
      <c r="AD772" s="8">
        <v>55</v>
      </c>
      <c r="AE772" s="8">
        <v>3</v>
      </c>
      <c r="AF772" s="17">
        <f t="shared" si="306"/>
        <v>14177.300000000001</v>
      </c>
      <c r="AG772" s="8">
        <f t="shared" si="295"/>
        <v>76.508966244725741</v>
      </c>
      <c r="AH772" s="19">
        <f t="shared" si="297"/>
        <v>100.95330342577488</v>
      </c>
      <c r="AI772" s="19">
        <f t="shared" si="298"/>
        <v>0.96897451646228538</v>
      </c>
      <c r="AJ772" s="18">
        <f t="shared" si="307"/>
        <v>1.6043819920257039</v>
      </c>
      <c r="AK772" s="18">
        <f t="shared" si="299"/>
        <v>8.9222689075630246</v>
      </c>
      <c r="AL772" s="18">
        <f t="shared" si="294"/>
        <v>18.333333333333332</v>
      </c>
      <c r="AM772" s="8">
        <f t="shared" si="300"/>
        <v>1.2050365717002025</v>
      </c>
      <c r="AN772" s="8">
        <f t="shared" si="301"/>
        <v>0.96258811894326435</v>
      </c>
      <c r="AO772" s="8">
        <f t="shared" si="302"/>
        <v>0.55876943923192457</v>
      </c>
      <c r="AP772" s="17">
        <f t="shared" si="303"/>
        <v>19.04</v>
      </c>
      <c r="AQ772" s="18">
        <f t="shared" si="281"/>
        <v>0.66215541401273881</v>
      </c>
      <c r="AR772" s="17">
        <f t="shared" si="282"/>
        <v>29.75</v>
      </c>
      <c r="AS772" s="17">
        <f t="shared" si="283"/>
        <v>265.4375</v>
      </c>
      <c r="AT772" s="17">
        <f t="shared" si="292"/>
        <v>77.218181818181819</v>
      </c>
      <c r="AU772" s="17">
        <f t="shared" si="284"/>
        <v>55.710479573712249</v>
      </c>
      <c r="AV772" s="18">
        <f t="shared" si="285"/>
        <v>3.0285714285714285</v>
      </c>
      <c r="AW772" s="18">
        <f t="shared" si="304"/>
        <v>30.086369346733665</v>
      </c>
      <c r="AX772" s="18">
        <f t="shared" si="286"/>
        <v>8.0172764227642279</v>
      </c>
      <c r="AY772" s="8">
        <f t="shared" si="287"/>
        <v>3.4375</v>
      </c>
      <c r="AZ772" s="8">
        <f t="shared" si="288"/>
        <v>0.18237590630228667</v>
      </c>
      <c r="BA772" s="18">
        <f t="shared" si="296"/>
        <v>0.97599684001890341</v>
      </c>
      <c r="BB772" s="20">
        <f t="shared" si="289"/>
        <v>7.4653499240340787E-2</v>
      </c>
      <c r="BC772" s="8">
        <f t="shared" si="305"/>
        <v>1.5404742436631235E-2</v>
      </c>
      <c r="BD772" s="44"/>
      <c r="BE772" s="44"/>
      <c r="BF772" s="8"/>
    </row>
    <row r="773" spans="1:58" x14ac:dyDescent="0.25">
      <c r="A773" s="8">
        <v>617</v>
      </c>
      <c r="B773" s="16" t="s">
        <v>243</v>
      </c>
      <c r="C773" s="8" t="s">
        <v>57</v>
      </c>
      <c r="D773" s="8" t="s">
        <v>58</v>
      </c>
      <c r="E773" s="8" t="s">
        <v>244</v>
      </c>
      <c r="F773" s="8" t="s">
        <v>578</v>
      </c>
      <c r="G773" s="8"/>
      <c r="H773" s="8"/>
      <c r="I773" s="8"/>
      <c r="J773" s="8">
        <v>44</v>
      </c>
      <c r="K773" s="8"/>
      <c r="L773" s="8">
        <v>2838</v>
      </c>
      <c r="M773" s="8">
        <v>206</v>
      </c>
      <c r="N773" s="8">
        <v>39</v>
      </c>
      <c r="O773" s="8">
        <v>205</v>
      </c>
      <c r="P773" s="8">
        <v>694</v>
      </c>
      <c r="Q773" s="8">
        <v>104</v>
      </c>
      <c r="R773" s="8">
        <v>419</v>
      </c>
      <c r="S773" s="8">
        <v>78</v>
      </c>
      <c r="T773" s="8">
        <v>26</v>
      </c>
      <c r="U773" s="8">
        <v>59</v>
      </c>
      <c r="V773" s="8">
        <v>7.8</v>
      </c>
      <c r="W773" s="8">
        <v>41</v>
      </c>
      <c r="X773" s="8">
        <v>7.3</v>
      </c>
      <c r="Y773" s="8">
        <v>17</v>
      </c>
      <c r="Z773" s="8">
        <v>2</v>
      </c>
      <c r="AA773" s="8">
        <v>10</v>
      </c>
      <c r="AB773" s="8">
        <v>1.3</v>
      </c>
      <c r="AC773" s="8">
        <v>1.8</v>
      </c>
      <c r="AD773" s="8">
        <v>82</v>
      </c>
      <c r="AE773" s="8">
        <v>0.12</v>
      </c>
      <c r="AF773" s="17">
        <f t="shared" si="306"/>
        <v>1671.3999999999999</v>
      </c>
      <c r="AG773" s="8">
        <f t="shared" si="295"/>
        <v>13.926160337552743</v>
      </c>
      <c r="AH773" s="19">
        <f t="shared" si="297"/>
        <v>18.227406199021207</v>
      </c>
      <c r="AI773" s="19">
        <f t="shared" si="298"/>
        <v>0.94342567696847024</v>
      </c>
      <c r="AJ773" s="18">
        <f t="shared" si="307"/>
        <v>1.5303472898409609</v>
      </c>
      <c r="AK773" s="18">
        <f t="shared" si="299"/>
        <v>13.776699029126213</v>
      </c>
      <c r="AL773" s="18">
        <f t="shared" si="294"/>
        <v>683.33333333333337</v>
      </c>
      <c r="AM773" s="8">
        <f t="shared" si="300"/>
        <v>1.1498827445252306</v>
      </c>
      <c r="AN773" s="8">
        <f t="shared" si="301"/>
        <v>1.1281263086031079</v>
      </c>
      <c r="AO773" s="8">
        <f t="shared" si="302"/>
        <v>0.9243969591123895</v>
      </c>
      <c r="AP773" s="17">
        <f t="shared" si="303"/>
        <v>28.219178082191782</v>
      </c>
      <c r="AQ773" s="18">
        <f t="shared" si="281"/>
        <v>0.98138033330424912</v>
      </c>
      <c r="AR773" s="17">
        <f t="shared" si="282"/>
        <v>20.6</v>
      </c>
      <c r="AS773" s="17">
        <f t="shared" si="283"/>
        <v>283.8</v>
      </c>
      <c r="AT773" s="17">
        <f t="shared" si="292"/>
        <v>34.609756097560975</v>
      </c>
      <c r="AU773" s="17">
        <f t="shared" si="284"/>
        <v>8.7388987566607454</v>
      </c>
      <c r="AV773" s="18">
        <f t="shared" si="285"/>
        <v>3.4745762711864407</v>
      </c>
      <c r="AW773" s="18">
        <f t="shared" si="304"/>
        <v>4.7733668341708544</v>
      </c>
      <c r="AX773" s="18">
        <f t="shared" si="286"/>
        <v>2.6833333333333331</v>
      </c>
      <c r="AY773" s="8">
        <f t="shared" si="287"/>
        <v>8.1999999999999993</v>
      </c>
      <c r="AZ773" s="8">
        <f t="shared" si="288"/>
        <v>0.18615751789976134</v>
      </c>
      <c r="BA773" s="18">
        <f t="shared" si="296"/>
        <v>0.94830680866339601</v>
      </c>
      <c r="BB773" s="20">
        <f t="shared" si="289"/>
        <v>0.42694955147724467</v>
      </c>
      <c r="BC773" s="8">
        <f t="shared" si="305"/>
        <v>1.2748825258017349E-2</v>
      </c>
      <c r="BD773" s="44"/>
      <c r="BE773" s="44"/>
      <c r="BF773" s="8"/>
    </row>
    <row r="774" spans="1:58" x14ac:dyDescent="0.25">
      <c r="A774" s="8">
        <v>618</v>
      </c>
      <c r="B774" s="16" t="s">
        <v>306</v>
      </c>
      <c r="C774" s="8" t="s">
        <v>307</v>
      </c>
      <c r="D774" s="8" t="s">
        <v>308</v>
      </c>
      <c r="E774" s="8" t="s">
        <v>277</v>
      </c>
      <c r="F774" s="8" t="s">
        <v>578</v>
      </c>
      <c r="G774" s="8">
        <v>10137</v>
      </c>
      <c r="H774" s="8"/>
      <c r="I774" s="8"/>
      <c r="J774" s="8">
        <v>914</v>
      </c>
      <c r="K774" s="8"/>
      <c r="L774" s="8">
        <v>7209</v>
      </c>
      <c r="M774" s="8">
        <v>4146</v>
      </c>
      <c r="N774" s="8">
        <v>422</v>
      </c>
      <c r="O774" s="8">
        <v>5831</v>
      </c>
      <c r="P774" s="8">
        <v>25164</v>
      </c>
      <c r="Q774" s="8">
        <v>5326</v>
      </c>
      <c r="R774" s="8">
        <v>32178</v>
      </c>
      <c r="S774" s="8">
        <v>6731</v>
      </c>
      <c r="T774" s="8">
        <v>1659</v>
      </c>
      <c r="U774" s="8">
        <v>3702</v>
      </c>
      <c r="V774" s="8">
        <v>377</v>
      </c>
      <c r="W774" s="8">
        <v>1558</v>
      </c>
      <c r="X774" s="8">
        <v>192</v>
      </c>
      <c r="Y774" s="8">
        <v>305</v>
      </c>
      <c r="Z774" s="8">
        <v>20</v>
      </c>
      <c r="AA774" s="8">
        <v>67</v>
      </c>
      <c r="AB774" s="8">
        <v>5.0999999999999996</v>
      </c>
      <c r="AC774" s="8">
        <v>19</v>
      </c>
      <c r="AD774" s="8">
        <v>19</v>
      </c>
      <c r="AE774" s="8"/>
      <c r="AF774" s="17">
        <f t="shared" si="306"/>
        <v>83115.100000000006</v>
      </c>
      <c r="AG774" s="8">
        <f t="shared" si="295"/>
        <v>59.121544177844953</v>
      </c>
      <c r="AH774" s="19">
        <f t="shared" si="297"/>
        <v>98.643909327749512</v>
      </c>
      <c r="AI774" s="19">
        <f t="shared" si="298"/>
        <v>0.34942328970208703</v>
      </c>
      <c r="AJ774" s="18">
        <f t="shared" si="307"/>
        <v>0.50442219919548514</v>
      </c>
      <c r="AK774" s="18">
        <f t="shared" si="299"/>
        <v>1.7387843704775687</v>
      </c>
      <c r="AL774" s="18" t="str">
        <f t="shared" si="294"/>
        <v/>
      </c>
      <c r="AM774" s="8">
        <f t="shared" si="300"/>
        <v>1.0924341334472805</v>
      </c>
      <c r="AN774" s="8">
        <f t="shared" si="301"/>
        <v>0.97824147097397895</v>
      </c>
      <c r="AO774" s="8">
        <f t="shared" si="302"/>
        <v>0.6256703514171249</v>
      </c>
      <c r="AP774" s="17">
        <f t="shared" si="303"/>
        <v>21.59375</v>
      </c>
      <c r="AQ774" s="18">
        <f t="shared" si="281"/>
        <v>0.75096735668789805</v>
      </c>
      <c r="AR774" s="17">
        <f t="shared" si="282"/>
        <v>61.880597014925371</v>
      </c>
      <c r="AS774" s="17">
        <f t="shared" si="283"/>
        <v>107.59701492537313</v>
      </c>
      <c r="AT774" s="17">
        <f t="shared" si="292"/>
        <v>379.42105263157896</v>
      </c>
      <c r="AU774" s="17">
        <f t="shared" si="284"/>
        <v>142.13561801274685</v>
      </c>
      <c r="AV774" s="18">
        <f t="shared" si="285"/>
        <v>1.5750945434900054</v>
      </c>
      <c r="AW774" s="18">
        <f t="shared" si="304"/>
        <v>44.702767569189227</v>
      </c>
      <c r="AX774" s="18">
        <f t="shared" si="286"/>
        <v>15.218905472636816</v>
      </c>
      <c r="AY774" s="8">
        <f t="shared" si="287"/>
        <v>0.28358208955223879</v>
      </c>
      <c r="AZ774" s="8">
        <f t="shared" si="288"/>
        <v>0.20918018521971532</v>
      </c>
      <c r="BA774" s="18">
        <f t="shared" si="296"/>
        <v>0.96963127037084706</v>
      </c>
      <c r="BB774" s="20">
        <f t="shared" si="289"/>
        <v>1.4121933812135513E-2</v>
      </c>
      <c r="BC774" s="8">
        <f t="shared" si="305"/>
        <v>2.1489865754145829E-2</v>
      </c>
      <c r="BD774" s="44"/>
      <c r="BE774" s="44"/>
      <c r="BF774" s="8"/>
    </row>
    <row r="775" spans="1:58" x14ac:dyDescent="0.25">
      <c r="A775" s="8">
        <v>619</v>
      </c>
      <c r="B775" s="16" t="s">
        <v>306</v>
      </c>
      <c r="C775" s="8" t="s">
        <v>307</v>
      </c>
      <c r="D775" s="8" t="s">
        <v>308</v>
      </c>
      <c r="E775" s="8" t="s">
        <v>277</v>
      </c>
      <c r="F775" s="8" t="s">
        <v>578</v>
      </c>
      <c r="G775" s="8">
        <v>9495</v>
      </c>
      <c r="H775" s="8"/>
      <c r="I775" s="8"/>
      <c r="J775" s="8">
        <v>1689</v>
      </c>
      <c r="K775" s="8"/>
      <c r="L775" s="8">
        <v>7300</v>
      </c>
      <c r="M775" s="8">
        <v>4226</v>
      </c>
      <c r="N775" s="8">
        <v>554</v>
      </c>
      <c r="O775" s="8">
        <v>7860</v>
      </c>
      <c r="P775" s="8">
        <v>31592</v>
      </c>
      <c r="Q775" s="8">
        <v>6382</v>
      </c>
      <c r="R775" s="8">
        <v>36943</v>
      </c>
      <c r="S775" s="8">
        <v>7420</v>
      </c>
      <c r="T775" s="8">
        <v>1764</v>
      </c>
      <c r="U775" s="8">
        <v>3879</v>
      </c>
      <c r="V775" s="8">
        <v>389</v>
      </c>
      <c r="W775" s="8">
        <v>1597</v>
      </c>
      <c r="X775" s="8">
        <v>193</v>
      </c>
      <c r="Y775" s="8">
        <v>306</v>
      </c>
      <c r="Z775" s="8">
        <v>20</v>
      </c>
      <c r="AA775" s="8">
        <v>67</v>
      </c>
      <c r="AB775" s="8">
        <v>5.0999999999999996</v>
      </c>
      <c r="AC775" s="8">
        <v>18</v>
      </c>
      <c r="AD775" s="8">
        <v>25</v>
      </c>
      <c r="AE775" s="8"/>
      <c r="AF775" s="17">
        <f t="shared" si="306"/>
        <v>98417.1</v>
      </c>
      <c r="AG775" s="8">
        <f t="shared" si="295"/>
        <v>79.693935386359342</v>
      </c>
      <c r="AH775" s="19">
        <f t="shared" si="297"/>
        <v>123.84193226364101</v>
      </c>
      <c r="AI775" s="19">
        <f t="shared" si="298"/>
        <v>0.41025911625059064</v>
      </c>
      <c r="AJ775" s="18">
        <f t="shared" si="307"/>
        <v>0.61680712409157601</v>
      </c>
      <c r="AK775" s="18">
        <f t="shared" si="299"/>
        <v>1.7274017983909133</v>
      </c>
      <c r="AL775" s="18" t="str">
        <f t="shared" si="294"/>
        <v/>
      </c>
      <c r="AM775" s="8">
        <f t="shared" si="300"/>
        <v>1.0791333997146932</v>
      </c>
      <c r="AN775" s="8">
        <f t="shared" si="301"/>
        <v>0.96781962639343555</v>
      </c>
      <c r="AO775" s="8">
        <f t="shared" si="302"/>
        <v>0.62977958352057006</v>
      </c>
      <c r="AP775" s="17">
        <f t="shared" si="303"/>
        <v>21.896373056994818</v>
      </c>
      <c r="AQ775" s="18">
        <f t="shared" si="281"/>
        <v>0.76149169994389621</v>
      </c>
      <c r="AR775" s="17">
        <f t="shared" si="282"/>
        <v>63.07462686567164</v>
      </c>
      <c r="AS775" s="17">
        <f t="shared" si="283"/>
        <v>108.95522388059702</v>
      </c>
      <c r="AT775" s="17">
        <f t="shared" si="292"/>
        <v>292</v>
      </c>
      <c r="AU775" s="17">
        <f t="shared" si="284"/>
        <v>151.13154320342701</v>
      </c>
      <c r="AV775" s="18">
        <f t="shared" si="285"/>
        <v>2.0262954369682906</v>
      </c>
      <c r="AW775" s="18">
        <f t="shared" si="304"/>
        <v>46.84009600240006</v>
      </c>
      <c r="AX775" s="18">
        <f t="shared" si="286"/>
        <v>15.59986652105327</v>
      </c>
      <c r="AY775" s="8">
        <f t="shared" si="287"/>
        <v>0.37313432835820898</v>
      </c>
      <c r="AZ775" s="8">
        <f t="shared" si="288"/>
        <v>0.20084995804347239</v>
      </c>
      <c r="BA775" s="18">
        <f t="shared" si="296"/>
        <v>0.97381450987684048</v>
      </c>
      <c r="BB775" s="20">
        <f t="shared" si="289"/>
        <v>1.2455721628940018E-2</v>
      </c>
      <c r="BC775" s="8">
        <f t="shared" si="305"/>
        <v>2.2544690827390836E-2</v>
      </c>
      <c r="BD775" s="44"/>
      <c r="BE775" s="44"/>
      <c r="BF775" s="8"/>
    </row>
    <row r="776" spans="1:58" x14ac:dyDescent="0.25">
      <c r="A776" s="8">
        <v>620</v>
      </c>
      <c r="B776" s="16" t="s">
        <v>306</v>
      </c>
      <c r="C776" s="8" t="s">
        <v>307</v>
      </c>
      <c r="D776" s="8" t="s">
        <v>308</v>
      </c>
      <c r="E776" s="8" t="s">
        <v>277</v>
      </c>
      <c r="F776" s="8" t="s">
        <v>578</v>
      </c>
      <c r="G776" s="8">
        <v>8362</v>
      </c>
      <c r="H776" s="8"/>
      <c r="I776" s="8"/>
      <c r="J776" s="8">
        <v>172</v>
      </c>
      <c r="K776" s="8"/>
      <c r="L776" s="8">
        <v>7910</v>
      </c>
      <c r="M776" s="8">
        <v>4670</v>
      </c>
      <c r="N776" s="8">
        <v>60</v>
      </c>
      <c r="O776" s="8">
        <v>3590</v>
      </c>
      <c r="P776" s="8">
        <v>16853</v>
      </c>
      <c r="Q776" s="8">
        <v>3817</v>
      </c>
      <c r="R776" s="8">
        <v>24768</v>
      </c>
      <c r="S776" s="8">
        <v>6127</v>
      </c>
      <c r="T776" s="8">
        <v>1586</v>
      </c>
      <c r="U776" s="8">
        <v>3690</v>
      </c>
      <c r="V776" s="8">
        <v>404</v>
      </c>
      <c r="W776" s="8">
        <v>1729</v>
      </c>
      <c r="X776" s="8">
        <v>213</v>
      </c>
      <c r="Y776" s="8">
        <v>336</v>
      </c>
      <c r="Z776" s="8">
        <v>23</v>
      </c>
      <c r="AA776" s="8">
        <v>74</v>
      </c>
      <c r="AB776" s="8">
        <v>5.6</v>
      </c>
      <c r="AC776" s="8"/>
      <c r="AD776" s="8">
        <v>7</v>
      </c>
      <c r="AE776" s="8"/>
      <c r="AF776" s="17">
        <f t="shared" si="306"/>
        <v>63215.6</v>
      </c>
      <c r="AG776" s="8">
        <f t="shared" si="295"/>
        <v>32.956437450108339</v>
      </c>
      <c r="AH776" s="19">
        <f t="shared" si="297"/>
        <v>59.815109563070408</v>
      </c>
      <c r="AI776" s="19">
        <f t="shared" si="298"/>
        <v>0.2794932756571703</v>
      </c>
      <c r="AJ776" s="18">
        <f t="shared" si="307"/>
        <v>0.34117508516981282</v>
      </c>
      <c r="AK776" s="18">
        <f t="shared" si="299"/>
        <v>1.6937901498929335</v>
      </c>
      <c r="AL776" s="18" t="str">
        <f t="shared" si="294"/>
        <v/>
      </c>
      <c r="AM776" s="8">
        <f t="shared" si="300"/>
        <v>1.1014292437074578</v>
      </c>
      <c r="AN776" s="8">
        <f t="shared" si="301"/>
        <v>0.98180162435809315</v>
      </c>
      <c r="AO776" s="8">
        <f t="shared" si="302"/>
        <v>0.63518293321907537</v>
      </c>
      <c r="AP776" s="17">
        <f t="shared" si="303"/>
        <v>21.92488262910798</v>
      </c>
      <c r="AQ776" s="18">
        <f t="shared" si="281"/>
        <v>0.7624831793307616</v>
      </c>
      <c r="AR776" s="17">
        <f t="shared" si="282"/>
        <v>63.108108108108105</v>
      </c>
      <c r="AS776" s="17">
        <f t="shared" si="283"/>
        <v>106.89189189189189</v>
      </c>
      <c r="AT776" s="17">
        <f t="shared" si="292"/>
        <v>1130</v>
      </c>
      <c r="AU776" s="17">
        <f t="shared" si="284"/>
        <v>123.74904846485663</v>
      </c>
      <c r="AV776" s="18">
        <f t="shared" si="285"/>
        <v>0.97289972899728994</v>
      </c>
      <c r="AW776" s="18">
        <f t="shared" si="304"/>
        <v>40.342930870569056</v>
      </c>
      <c r="AX776" s="18">
        <f t="shared" si="286"/>
        <v>15.291639200175787</v>
      </c>
      <c r="AY776" s="8">
        <f t="shared" si="287"/>
        <v>9.45945945945946E-2</v>
      </c>
      <c r="AZ776" s="8">
        <f t="shared" si="288"/>
        <v>0.24737564599483206</v>
      </c>
      <c r="BA776" s="18">
        <f t="shared" si="296"/>
        <v>0.95595074633476551</v>
      </c>
      <c r="BB776" s="20">
        <f t="shared" si="289"/>
        <v>2.013092533190769E-2</v>
      </c>
      <c r="BC776" s="8">
        <f t="shared" si="305"/>
        <v>2.8411429992848486E-2</v>
      </c>
      <c r="BD776" s="44"/>
      <c r="BE776" s="44"/>
      <c r="BF776" s="8"/>
    </row>
    <row r="777" spans="1:58" x14ac:dyDescent="0.25">
      <c r="A777" s="8">
        <v>621</v>
      </c>
      <c r="B777" s="16" t="s">
        <v>306</v>
      </c>
      <c r="C777" s="8" t="s">
        <v>307</v>
      </c>
      <c r="D777" s="8" t="s">
        <v>308</v>
      </c>
      <c r="E777" s="8" t="s">
        <v>277</v>
      </c>
      <c r="F777" s="8" t="s">
        <v>578</v>
      </c>
      <c r="G777" s="8">
        <v>12304</v>
      </c>
      <c r="H777" s="8"/>
      <c r="I777" s="8"/>
      <c r="J777" s="8">
        <v>197</v>
      </c>
      <c r="K777" s="8"/>
      <c r="L777" s="8">
        <v>7261</v>
      </c>
      <c r="M777" s="8">
        <v>3997</v>
      </c>
      <c r="N777" s="8">
        <v>197</v>
      </c>
      <c r="O777" s="8">
        <v>6228</v>
      </c>
      <c r="P777" s="8">
        <v>25669</v>
      </c>
      <c r="Q777" s="8">
        <v>5121</v>
      </c>
      <c r="R777" s="8">
        <v>31058</v>
      </c>
      <c r="S777" s="8">
        <v>6116</v>
      </c>
      <c r="T777" s="8">
        <v>1519</v>
      </c>
      <c r="U777" s="8">
        <v>3482</v>
      </c>
      <c r="V777" s="8">
        <v>383</v>
      </c>
      <c r="W777" s="8">
        <v>1558</v>
      </c>
      <c r="X777" s="8">
        <v>187</v>
      </c>
      <c r="Y777" s="8">
        <v>308</v>
      </c>
      <c r="Z777" s="8">
        <v>20</v>
      </c>
      <c r="AA777" s="8">
        <v>71</v>
      </c>
      <c r="AB777" s="8">
        <v>5.3</v>
      </c>
      <c r="AC777" s="8">
        <v>13</v>
      </c>
      <c r="AD777" s="8">
        <v>24</v>
      </c>
      <c r="AE777" s="8"/>
      <c r="AF777" s="17">
        <f t="shared" si="306"/>
        <v>81725.3</v>
      </c>
      <c r="AG777" s="8">
        <f t="shared" si="295"/>
        <v>59.589231592084161</v>
      </c>
      <c r="AH777" s="19">
        <f t="shared" si="297"/>
        <v>94.954598717919268</v>
      </c>
      <c r="AI777" s="19">
        <f t="shared" si="298"/>
        <v>0.3866722204515684</v>
      </c>
      <c r="AJ777" s="18">
        <f t="shared" si="307"/>
        <v>0.59294152710052905</v>
      </c>
      <c r="AK777" s="18">
        <f t="shared" si="299"/>
        <v>1.8166124593445083</v>
      </c>
      <c r="AL777" s="18" t="str">
        <f t="shared" si="294"/>
        <v/>
      </c>
      <c r="AM777" s="8">
        <f t="shared" si="300"/>
        <v>1.0996258652459343</v>
      </c>
      <c r="AN777" s="8">
        <f t="shared" si="301"/>
        <v>0.96887408255612384</v>
      </c>
      <c r="AO777" s="8">
        <f t="shared" si="302"/>
        <v>0.61316254541061299</v>
      </c>
      <c r="AP777" s="17">
        <f t="shared" si="303"/>
        <v>21.37433155080214</v>
      </c>
      <c r="AQ777" s="18">
        <f t="shared" si="281"/>
        <v>0.74333662590687688</v>
      </c>
      <c r="AR777" s="17">
        <f t="shared" si="282"/>
        <v>56.29577464788732</v>
      </c>
      <c r="AS777" s="17">
        <f t="shared" si="283"/>
        <v>102.26760563380282</v>
      </c>
      <c r="AT777" s="17">
        <f t="shared" si="292"/>
        <v>302.54166666666669</v>
      </c>
      <c r="AU777" s="17">
        <f t="shared" si="284"/>
        <v>125.2300680317705</v>
      </c>
      <c r="AV777" s="18">
        <f t="shared" si="285"/>
        <v>1.7886272257323377</v>
      </c>
      <c r="AW777" s="18">
        <f t="shared" si="304"/>
        <v>39.677401089956831</v>
      </c>
      <c r="AX777" s="18">
        <f t="shared" si="286"/>
        <v>14.36150234741784</v>
      </c>
      <c r="AY777" s="8">
        <f t="shared" si="287"/>
        <v>0.3380281690140845</v>
      </c>
      <c r="AZ777" s="8">
        <f t="shared" si="288"/>
        <v>0.19692188808036576</v>
      </c>
      <c r="BA777" s="18">
        <f t="shared" si="296"/>
        <v>0.96901449122854244</v>
      </c>
      <c r="BB777" s="20">
        <f t="shared" si="289"/>
        <v>1.4736730610803812E-2</v>
      </c>
      <c r="BC777" s="8">
        <f t="shared" si="305"/>
        <v>6.9251631746788667E-2</v>
      </c>
      <c r="BD777" s="44"/>
      <c r="BE777" s="44"/>
      <c r="BF777" s="8"/>
    </row>
    <row r="778" spans="1:58" x14ac:dyDescent="0.25">
      <c r="A778" s="8">
        <v>622</v>
      </c>
      <c r="B778" s="16" t="s">
        <v>306</v>
      </c>
      <c r="C778" s="8" t="s">
        <v>307</v>
      </c>
      <c r="D778" s="8" t="s">
        <v>308</v>
      </c>
      <c r="E778" s="8" t="s">
        <v>277</v>
      </c>
      <c r="F778" s="8" t="s">
        <v>578</v>
      </c>
      <c r="G778" s="8">
        <v>8606</v>
      </c>
      <c r="H778" s="8"/>
      <c r="I778" s="8"/>
      <c r="J778" s="8">
        <v>195</v>
      </c>
      <c r="K778" s="8"/>
      <c r="L778" s="8">
        <v>7272</v>
      </c>
      <c r="M778" s="8">
        <v>4140</v>
      </c>
      <c r="N778" s="8">
        <v>2508</v>
      </c>
      <c r="O778" s="8">
        <v>7407</v>
      </c>
      <c r="P778" s="8">
        <v>29752</v>
      </c>
      <c r="Q778" s="8">
        <v>5750</v>
      </c>
      <c r="R778" s="8">
        <v>33829</v>
      </c>
      <c r="S778" s="8">
        <v>6585</v>
      </c>
      <c r="T778" s="8">
        <v>1634</v>
      </c>
      <c r="U778" s="8">
        <v>3747</v>
      </c>
      <c r="V778" s="8">
        <v>409</v>
      </c>
      <c r="W778" s="8">
        <v>1647</v>
      </c>
      <c r="X778" s="8">
        <v>196</v>
      </c>
      <c r="Y778" s="8">
        <v>323</v>
      </c>
      <c r="Z778" s="8">
        <v>21</v>
      </c>
      <c r="AA778" s="8">
        <v>73</v>
      </c>
      <c r="AB778" s="8">
        <v>5.6</v>
      </c>
      <c r="AC778" s="8">
        <v>11</v>
      </c>
      <c r="AD778" s="8">
        <v>25</v>
      </c>
      <c r="AE778" s="8"/>
      <c r="AF778" s="17">
        <f t="shared" si="306"/>
        <v>91378.6</v>
      </c>
      <c r="AG778" s="8">
        <f t="shared" si="295"/>
        <v>68.928212242066934</v>
      </c>
      <c r="AH778" s="19">
        <f t="shared" si="297"/>
        <v>107.04310710853873</v>
      </c>
      <c r="AI778" s="19">
        <f t="shared" si="298"/>
        <v>0.42220273145915183</v>
      </c>
      <c r="AJ778" s="18">
        <f t="shared" si="307"/>
        <v>0.65496381303883977</v>
      </c>
      <c r="AK778" s="18">
        <f t="shared" si="299"/>
        <v>1.7565217391304349</v>
      </c>
      <c r="AL778" s="18" t="str">
        <f t="shared" si="294"/>
        <v/>
      </c>
      <c r="AM778" s="8">
        <f t="shared" si="300"/>
        <v>1.1029320506294356</v>
      </c>
      <c r="AN778" s="8">
        <f t="shared" si="301"/>
        <v>0.96825556679208447</v>
      </c>
      <c r="AO778" s="8">
        <f t="shared" si="302"/>
        <v>0.60396001326094317</v>
      </c>
      <c r="AP778" s="17">
        <f t="shared" si="303"/>
        <v>21.122448979591837</v>
      </c>
      <c r="AQ778" s="18">
        <f t="shared" si="281"/>
        <v>0.73457688808007282</v>
      </c>
      <c r="AR778" s="17">
        <f t="shared" si="282"/>
        <v>56.712328767123289</v>
      </c>
      <c r="AS778" s="17">
        <f t="shared" si="283"/>
        <v>99.61643835616438</v>
      </c>
      <c r="AT778" s="17">
        <f t="shared" si="292"/>
        <v>290.88</v>
      </c>
      <c r="AU778" s="17">
        <f t="shared" si="284"/>
        <v>127.49429078913982</v>
      </c>
      <c r="AV778" s="18">
        <f t="shared" si="285"/>
        <v>1.9767814251401121</v>
      </c>
      <c r="AW778" s="18">
        <f t="shared" si="304"/>
        <v>41.527294004267915</v>
      </c>
      <c r="AX778" s="18">
        <f t="shared" si="286"/>
        <v>14.765953892415636</v>
      </c>
      <c r="AY778" s="8">
        <f t="shared" si="287"/>
        <v>0.34246575342465752</v>
      </c>
      <c r="AZ778" s="8">
        <f t="shared" si="288"/>
        <v>0.19465547311478318</v>
      </c>
      <c r="BA778" s="18">
        <f t="shared" si="296"/>
        <v>0.97073056492439147</v>
      </c>
      <c r="BB778" s="20">
        <f t="shared" si="289"/>
        <v>1.3550112584489333E-2</v>
      </c>
      <c r="BC778" s="8">
        <f t="shared" si="305"/>
        <v>2.1194832167618582E-2</v>
      </c>
      <c r="BD778" s="44"/>
      <c r="BE778" s="44"/>
      <c r="BF778" s="8"/>
    </row>
    <row r="779" spans="1:58" x14ac:dyDescent="0.25">
      <c r="A779" s="8">
        <v>623</v>
      </c>
      <c r="B779" s="16" t="s">
        <v>306</v>
      </c>
      <c r="C779" s="8" t="s">
        <v>307</v>
      </c>
      <c r="D779" s="8" t="s">
        <v>308</v>
      </c>
      <c r="E779" s="8" t="s">
        <v>277</v>
      </c>
      <c r="F779" s="8" t="s">
        <v>578</v>
      </c>
      <c r="G779" s="8">
        <v>8958</v>
      </c>
      <c r="H779" s="8"/>
      <c r="I779" s="8"/>
      <c r="J779" s="8">
        <v>201</v>
      </c>
      <c r="K779" s="8"/>
      <c r="L779" s="8">
        <v>6889</v>
      </c>
      <c r="M779" s="8">
        <v>4180</v>
      </c>
      <c r="N779" s="8">
        <v>224</v>
      </c>
      <c r="O779" s="8">
        <v>6111</v>
      </c>
      <c r="P779" s="8">
        <v>25862</v>
      </c>
      <c r="Q779" s="8">
        <v>5300</v>
      </c>
      <c r="R779" s="8">
        <v>32454</v>
      </c>
      <c r="S779" s="8">
        <v>6877</v>
      </c>
      <c r="T779" s="8">
        <v>1727</v>
      </c>
      <c r="U779" s="8">
        <v>3984</v>
      </c>
      <c r="V779" s="8">
        <v>431</v>
      </c>
      <c r="W779" s="8">
        <v>1698</v>
      </c>
      <c r="X779" s="8">
        <v>200</v>
      </c>
      <c r="Y779" s="8">
        <v>318</v>
      </c>
      <c r="Z779" s="8">
        <v>20</v>
      </c>
      <c r="AA779" s="8">
        <v>69</v>
      </c>
      <c r="AB779" s="8">
        <v>5.4</v>
      </c>
      <c r="AC779" s="8">
        <v>11</v>
      </c>
      <c r="AD779" s="8">
        <v>20</v>
      </c>
      <c r="AE779" s="8"/>
      <c r="AF779" s="17">
        <f t="shared" si="306"/>
        <v>85056.4</v>
      </c>
      <c r="AG779" s="8">
        <f t="shared" si="295"/>
        <v>60.164556962025323</v>
      </c>
      <c r="AH779" s="19">
        <f t="shared" si="297"/>
        <v>98.44154431756391</v>
      </c>
      <c r="AI779" s="19">
        <f t="shared" si="298"/>
        <v>0.36308800849966422</v>
      </c>
      <c r="AJ779" s="18">
        <f t="shared" si="307"/>
        <v>0.51742093899496222</v>
      </c>
      <c r="AK779" s="18">
        <f t="shared" si="299"/>
        <v>1.6480861244019138</v>
      </c>
      <c r="AL779" s="18" t="str">
        <f t="shared" si="294"/>
        <v/>
      </c>
      <c r="AM779" s="8">
        <f t="shared" si="300"/>
        <v>1.0993999612145335</v>
      </c>
      <c r="AN779" s="8">
        <f t="shared" si="301"/>
        <v>0.97116013558972314</v>
      </c>
      <c r="AO779" s="8">
        <f t="shared" si="302"/>
        <v>0.59523859277395008</v>
      </c>
      <c r="AP779" s="17">
        <f t="shared" si="303"/>
        <v>20.9</v>
      </c>
      <c r="AQ779" s="18">
        <f t="shared" si="281"/>
        <v>0.72684076433121025</v>
      </c>
      <c r="AR779" s="17">
        <f t="shared" si="282"/>
        <v>60.579710144927539</v>
      </c>
      <c r="AS779" s="17">
        <f t="shared" si="283"/>
        <v>99.840579710144922</v>
      </c>
      <c r="AT779" s="17">
        <f t="shared" si="292"/>
        <v>344.45</v>
      </c>
      <c r="AU779" s="17">
        <f t="shared" si="284"/>
        <v>139.74146437734356</v>
      </c>
      <c r="AV779" s="18">
        <f t="shared" si="285"/>
        <v>1.5338855421686748</v>
      </c>
      <c r="AW779" s="18">
        <f t="shared" si="304"/>
        <v>46.713567839195981</v>
      </c>
      <c r="AX779" s="18">
        <f t="shared" si="286"/>
        <v>16.105691056910572</v>
      </c>
      <c r="AY779" s="8">
        <f t="shared" si="287"/>
        <v>0.28985507246376813</v>
      </c>
      <c r="AZ779" s="8">
        <f t="shared" si="288"/>
        <v>0.21189991988660875</v>
      </c>
      <c r="BA779" s="18">
        <f t="shared" si="296"/>
        <v>0.9677696210984712</v>
      </c>
      <c r="BB779" s="20">
        <f t="shared" si="289"/>
        <v>1.3380309105938805E-2</v>
      </c>
      <c r="BC779" s="8">
        <f t="shared" si="305"/>
        <v>5.1389812707859264E-2</v>
      </c>
      <c r="BD779" s="44"/>
      <c r="BE779" s="44"/>
      <c r="BF779" s="8"/>
    </row>
    <row r="780" spans="1:58" x14ac:dyDescent="0.25">
      <c r="A780" s="8">
        <v>624</v>
      </c>
      <c r="B780" s="16" t="s">
        <v>306</v>
      </c>
      <c r="C780" s="8" t="s">
        <v>307</v>
      </c>
      <c r="D780" s="8" t="s">
        <v>308</v>
      </c>
      <c r="E780" s="8" t="s">
        <v>277</v>
      </c>
      <c r="F780" s="8" t="s">
        <v>578</v>
      </c>
      <c r="G780" s="8">
        <v>4400</v>
      </c>
      <c r="H780" s="8"/>
      <c r="I780" s="8"/>
      <c r="J780" s="8">
        <v>221</v>
      </c>
      <c r="K780" s="8"/>
      <c r="L780" s="8">
        <v>7882</v>
      </c>
      <c r="M780" s="8">
        <v>3408</v>
      </c>
      <c r="N780" s="8">
        <v>418</v>
      </c>
      <c r="O780" s="8">
        <v>5184</v>
      </c>
      <c r="P780" s="8">
        <v>20678</v>
      </c>
      <c r="Q780" s="8">
        <v>4105</v>
      </c>
      <c r="R780" s="8">
        <v>24634</v>
      </c>
      <c r="S780" s="8">
        <v>5020</v>
      </c>
      <c r="T780" s="8">
        <v>1236</v>
      </c>
      <c r="U780" s="8">
        <v>2923</v>
      </c>
      <c r="V780" s="8">
        <v>324</v>
      </c>
      <c r="W780" s="8">
        <v>1313</v>
      </c>
      <c r="X780" s="8">
        <v>160</v>
      </c>
      <c r="Y780" s="8">
        <v>260</v>
      </c>
      <c r="Z780" s="8">
        <v>17</v>
      </c>
      <c r="AA780" s="8">
        <v>58</v>
      </c>
      <c r="AB780" s="8">
        <v>4.4000000000000004</v>
      </c>
      <c r="AC780" s="8">
        <v>22</v>
      </c>
      <c r="AD780" s="8">
        <v>18</v>
      </c>
      <c r="AE780" s="8"/>
      <c r="AF780" s="17">
        <f t="shared" si="306"/>
        <v>65916.399999999994</v>
      </c>
      <c r="AG780" s="8">
        <f t="shared" si="295"/>
        <v>60.71759057180271</v>
      </c>
      <c r="AH780" s="19">
        <f t="shared" si="297"/>
        <v>93.63666535410924</v>
      </c>
      <c r="AI780" s="19">
        <f t="shared" si="298"/>
        <v>0.40578679462264261</v>
      </c>
      <c r="AJ780" s="18">
        <f t="shared" si="307"/>
        <v>0.60130112461546226</v>
      </c>
      <c r="AK780" s="18">
        <f t="shared" si="299"/>
        <v>2.312793427230047</v>
      </c>
      <c r="AL780" s="18" t="str">
        <f t="shared" si="294"/>
        <v/>
      </c>
      <c r="AM780" s="8">
        <f t="shared" si="300"/>
        <v>1.0844440254433536</v>
      </c>
      <c r="AN780" s="8">
        <f t="shared" si="301"/>
        <v>0.9497512876992108</v>
      </c>
      <c r="AO780" s="8">
        <f t="shared" si="302"/>
        <v>0.61455474317113123</v>
      </c>
      <c r="AP780" s="17">
        <f t="shared" si="303"/>
        <v>21.3</v>
      </c>
      <c r="AQ780" s="18">
        <f t="shared" si="281"/>
        <v>0.74075159235668775</v>
      </c>
      <c r="AR780" s="17">
        <f t="shared" si="282"/>
        <v>58.758620689655174</v>
      </c>
      <c r="AS780" s="17">
        <f t="shared" si="283"/>
        <v>135.89655172413794</v>
      </c>
      <c r="AT780" s="17">
        <f t="shared" si="292"/>
        <v>437.88888888888891</v>
      </c>
      <c r="AU780" s="17">
        <f t="shared" si="284"/>
        <v>122.74180526400774</v>
      </c>
      <c r="AV780" s="18">
        <f t="shared" si="285"/>
        <v>1.7735203557988368</v>
      </c>
      <c r="AW780" s="18">
        <f t="shared" si="304"/>
        <v>40.773089585860333</v>
      </c>
      <c r="AX780" s="18">
        <f t="shared" si="286"/>
        <v>14.815881693299691</v>
      </c>
      <c r="AY780" s="8">
        <f t="shared" si="287"/>
        <v>0.31034482758620691</v>
      </c>
      <c r="AZ780" s="8">
        <f t="shared" si="288"/>
        <v>0.20378338881221075</v>
      </c>
      <c r="BA780" s="18">
        <f t="shared" si="296"/>
        <v>0.96758924941289282</v>
      </c>
      <c r="BB780" s="20">
        <f t="shared" si="289"/>
        <v>2.0168782702908512E-2</v>
      </c>
      <c r="BC780" s="8">
        <f t="shared" si="305"/>
        <v>5.7014008620689664E-2</v>
      </c>
      <c r="BD780" s="44"/>
      <c r="BE780" s="44"/>
      <c r="BF780" s="8"/>
    </row>
    <row r="781" spans="1:58" x14ac:dyDescent="0.25">
      <c r="A781" s="8">
        <v>625</v>
      </c>
      <c r="B781" s="16" t="s">
        <v>306</v>
      </c>
      <c r="C781" s="8" t="s">
        <v>307</v>
      </c>
      <c r="D781" s="8" t="s">
        <v>308</v>
      </c>
      <c r="E781" s="8" t="s">
        <v>277</v>
      </c>
      <c r="F781" s="8" t="s">
        <v>578</v>
      </c>
      <c r="G781" s="8">
        <v>10902</v>
      </c>
      <c r="H781" s="8"/>
      <c r="I781" s="8"/>
      <c r="J781" s="8">
        <v>217</v>
      </c>
      <c r="K781" s="8"/>
      <c r="L781" s="8">
        <v>7003</v>
      </c>
      <c r="M781" s="8">
        <v>3962</v>
      </c>
      <c r="N781" s="8">
        <v>923</v>
      </c>
      <c r="O781" s="8">
        <v>5824</v>
      </c>
      <c r="P781" s="8">
        <v>24415</v>
      </c>
      <c r="Q781" s="8">
        <v>4948</v>
      </c>
      <c r="R781" s="8">
        <v>29831</v>
      </c>
      <c r="S781" s="8">
        <v>6026</v>
      </c>
      <c r="T781" s="8">
        <v>1491</v>
      </c>
      <c r="U781" s="8">
        <v>3462</v>
      </c>
      <c r="V781" s="8">
        <v>380</v>
      </c>
      <c r="W781" s="8">
        <v>1522</v>
      </c>
      <c r="X781" s="8">
        <v>186</v>
      </c>
      <c r="Y781" s="8">
        <v>302</v>
      </c>
      <c r="Z781" s="8">
        <v>20</v>
      </c>
      <c r="AA781" s="8">
        <v>68</v>
      </c>
      <c r="AB781" s="8">
        <v>5.5</v>
      </c>
      <c r="AC781" s="8">
        <v>22</v>
      </c>
      <c r="AD781" s="8">
        <v>22</v>
      </c>
      <c r="AE781" s="8"/>
      <c r="AF781" s="17">
        <f t="shared" si="306"/>
        <v>78480.5</v>
      </c>
      <c r="AG781" s="8">
        <f t="shared" si="295"/>
        <v>58.182179200794245</v>
      </c>
      <c r="AH781" s="19">
        <f t="shared" si="297"/>
        <v>94.30033106227809</v>
      </c>
      <c r="AI781" s="19">
        <f t="shared" si="298"/>
        <v>0.37646222807610868</v>
      </c>
      <c r="AJ781" s="18">
        <f t="shared" si="307"/>
        <v>0.56275968692627309</v>
      </c>
      <c r="AK781" s="18">
        <f t="shared" si="299"/>
        <v>1.7675416456335185</v>
      </c>
      <c r="AL781" s="18" t="str">
        <f t="shared" si="294"/>
        <v/>
      </c>
      <c r="AM781" s="8">
        <f t="shared" si="300"/>
        <v>1.1003196949246072</v>
      </c>
      <c r="AN781" s="8">
        <f t="shared" si="301"/>
        <v>0.96085362860925949</v>
      </c>
      <c r="AO781" s="8">
        <f t="shared" si="302"/>
        <v>0.6152500602029638</v>
      </c>
      <c r="AP781" s="17">
        <f t="shared" si="303"/>
        <v>21.301075268817204</v>
      </c>
      <c r="AQ781" s="18">
        <f t="shared" si="281"/>
        <v>0.74078898705568108</v>
      </c>
      <c r="AR781" s="17">
        <f t="shared" si="282"/>
        <v>58.264705882352942</v>
      </c>
      <c r="AS781" s="17">
        <f t="shared" si="283"/>
        <v>102.98529411764706</v>
      </c>
      <c r="AT781" s="17">
        <f t="shared" si="292"/>
        <v>318.31818181818181</v>
      </c>
      <c r="AU781" s="17">
        <f t="shared" si="284"/>
        <v>118.45180041982884</v>
      </c>
      <c r="AV781" s="18">
        <f t="shared" si="285"/>
        <v>1.682264586943963</v>
      </c>
      <c r="AW781" s="18">
        <f t="shared" si="304"/>
        <v>41.189920189181194</v>
      </c>
      <c r="AX781" s="18">
        <f t="shared" si="286"/>
        <v>14.648613103778096</v>
      </c>
      <c r="AY781" s="8">
        <f t="shared" si="287"/>
        <v>0.3235294117647059</v>
      </c>
      <c r="AZ781" s="8">
        <f t="shared" si="288"/>
        <v>0.20200462606013878</v>
      </c>
      <c r="BA781" s="18">
        <f t="shared" si="296"/>
        <v>0.96835519651378366</v>
      </c>
      <c r="BB781" s="20">
        <f t="shared" si="289"/>
        <v>1.4797709857484518E-2</v>
      </c>
      <c r="BC781" s="8">
        <f t="shared" si="305"/>
        <v>2.0434583215042261E-2</v>
      </c>
      <c r="BD781" s="44"/>
      <c r="BE781" s="44"/>
      <c r="BF781" s="8"/>
    </row>
    <row r="782" spans="1:58" x14ac:dyDescent="0.25">
      <c r="A782" s="8">
        <v>626</v>
      </c>
      <c r="B782" s="16" t="s">
        <v>306</v>
      </c>
      <c r="C782" s="8" t="s">
        <v>307</v>
      </c>
      <c r="D782" s="8" t="s">
        <v>308</v>
      </c>
      <c r="E782" s="8" t="s">
        <v>277</v>
      </c>
      <c r="F782" s="8" t="s">
        <v>578</v>
      </c>
      <c r="G782" s="8">
        <v>9013</v>
      </c>
      <c r="H782" s="8"/>
      <c r="I782" s="8"/>
      <c r="J782" s="8">
        <v>1908</v>
      </c>
      <c r="K782" s="8"/>
      <c r="L782" s="8">
        <v>6653</v>
      </c>
      <c r="M782" s="8">
        <v>3738</v>
      </c>
      <c r="N782" s="8">
        <v>99</v>
      </c>
      <c r="O782" s="8">
        <v>7386</v>
      </c>
      <c r="P782" s="8">
        <v>29828</v>
      </c>
      <c r="Q782" s="8">
        <v>5835</v>
      </c>
      <c r="R782" s="8">
        <v>34035</v>
      </c>
      <c r="S782" s="8">
        <v>6632</v>
      </c>
      <c r="T782" s="8">
        <v>1579</v>
      </c>
      <c r="U782" s="8">
        <v>3604</v>
      </c>
      <c r="V782" s="8">
        <v>381</v>
      </c>
      <c r="W782" s="8">
        <v>1492</v>
      </c>
      <c r="X782" s="8">
        <v>177</v>
      </c>
      <c r="Y782" s="8">
        <v>288</v>
      </c>
      <c r="Z782" s="8">
        <v>19</v>
      </c>
      <c r="AA782" s="8">
        <v>64</v>
      </c>
      <c r="AB782" s="8">
        <v>5</v>
      </c>
      <c r="AC782" s="8">
        <v>13</v>
      </c>
      <c r="AD782" s="8">
        <v>25</v>
      </c>
      <c r="AE782" s="8"/>
      <c r="AF782" s="17">
        <f t="shared" si="306"/>
        <v>91325</v>
      </c>
      <c r="AG782" s="8">
        <f t="shared" si="295"/>
        <v>78.398338607594937</v>
      </c>
      <c r="AH782" s="19">
        <f t="shared" si="297"/>
        <v>122.40793230016313</v>
      </c>
      <c r="AI782" s="19">
        <f t="shared" si="298"/>
        <v>0.4184575446348045</v>
      </c>
      <c r="AJ782" s="18">
        <f t="shared" si="307"/>
        <v>0.64847841688170904</v>
      </c>
      <c r="AK782" s="18">
        <f t="shared" si="299"/>
        <v>1.7798287854467629</v>
      </c>
      <c r="AL782" s="18" t="str">
        <f t="shared" si="294"/>
        <v/>
      </c>
      <c r="AM782" s="8">
        <f t="shared" si="300"/>
        <v>1.0992253595384638</v>
      </c>
      <c r="AN782" s="8">
        <f t="shared" si="301"/>
        <v>0.95065988120794453</v>
      </c>
      <c r="AO782" s="8">
        <f t="shared" si="302"/>
        <v>0.60312708469700371</v>
      </c>
      <c r="AP782" s="17">
        <f t="shared" si="303"/>
        <v>21.118644067796609</v>
      </c>
      <c r="AQ782" s="18">
        <f t="shared" si="281"/>
        <v>0.73444456439598405</v>
      </c>
      <c r="AR782" s="17">
        <f t="shared" si="282"/>
        <v>58.40625</v>
      </c>
      <c r="AS782" s="17">
        <f t="shared" si="283"/>
        <v>103.953125</v>
      </c>
      <c r="AT782" s="17">
        <f t="shared" si="292"/>
        <v>266.12</v>
      </c>
      <c r="AU782" s="17">
        <f t="shared" si="284"/>
        <v>137.98721136767315</v>
      </c>
      <c r="AV782" s="18">
        <f t="shared" si="285"/>
        <v>2.0493895671476139</v>
      </c>
      <c r="AW782" s="18">
        <f t="shared" si="304"/>
        <v>45.559359296482405</v>
      </c>
      <c r="AX782" s="18">
        <f t="shared" si="286"/>
        <v>15.25736788617886</v>
      </c>
      <c r="AY782" s="8">
        <f t="shared" si="287"/>
        <v>0.390625</v>
      </c>
      <c r="AZ782" s="8">
        <f t="shared" si="288"/>
        <v>0.19485823417070663</v>
      </c>
      <c r="BA782" s="18">
        <f t="shared" si="296"/>
        <v>0.9734355324390912</v>
      </c>
      <c r="BB782" s="20">
        <f t="shared" si="289"/>
        <v>1.2321681028150537E-2</v>
      </c>
      <c r="BC782" s="8">
        <f t="shared" si="305"/>
        <v>3.3989269929805485E-2</v>
      </c>
      <c r="BD782" s="44"/>
      <c r="BE782" s="44"/>
      <c r="BF782" s="8"/>
    </row>
    <row r="783" spans="1:58" x14ac:dyDescent="0.25">
      <c r="A783" s="8">
        <v>627</v>
      </c>
      <c r="B783" s="16" t="s">
        <v>306</v>
      </c>
      <c r="C783" s="8" t="s">
        <v>307</v>
      </c>
      <c r="D783" s="8" t="s">
        <v>308</v>
      </c>
      <c r="E783" s="8" t="s">
        <v>277</v>
      </c>
      <c r="F783" s="8" t="s">
        <v>578</v>
      </c>
      <c r="G783" s="8">
        <v>6881</v>
      </c>
      <c r="H783" s="8"/>
      <c r="I783" s="8"/>
      <c r="J783" s="8">
        <v>206</v>
      </c>
      <c r="K783" s="8"/>
      <c r="L783" s="8">
        <v>7167</v>
      </c>
      <c r="M783" s="8">
        <v>3978</v>
      </c>
      <c r="N783" s="8">
        <v>1960</v>
      </c>
      <c r="O783" s="8">
        <v>6408</v>
      </c>
      <c r="P783" s="8">
        <v>26433</v>
      </c>
      <c r="Q783" s="8">
        <v>5292</v>
      </c>
      <c r="R783" s="8">
        <v>31351</v>
      </c>
      <c r="S783" s="8">
        <v>6267</v>
      </c>
      <c r="T783" s="8">
        <v>1520</v>
      </c>
      <c r="U783" s="8">
        <v>3528</v>
      </c>
      <c r="V783" s="8">
        <v>385</v>
      </c>
      <c r="W783" s="8">
        <v>1524</v>
      </c>
      <c r="X783" s="8">
        <v>186</v>
      </c>
      <c r="Y783" s="8">
        <v>306</v>
      </c>
      <c r="Z783" s="8">
        <v>20</v>
      </c>
      <c r="AA783" s="8">
        <v>68</v>
      </c>
      <c r="AB783" s="8">
        <v>5.3</v>
      </c>
      <c r="AC783" s="8">
        <v>27</v>
      </c>
      <c r="AD783" s="8">
        <v>25</v>
      </c>
      <c r="AE783" s="8"/>
      <c r="AF783" s="17">
        <f t="shared" si="306"/>
        <v>83293.3</v>
      </c>
      <c r="AG783" s="8">
        <f t="shared" si="295"/>
        <v>64.016381236038711</v>
      </c>
      <c r="AH783" s="19">
        <f t="shared" si="297"/>
        <v>102.09464062949812</v>
      </c>
      <c r="AI783" s="19">
        <f t="shared" si="298"/>
        <v>0.39412951517909312</v>
      </c>
      <c r="AJ783" s="18">
        <f t="shared" si="307"/>
        <v>0.59537904999666735</v>
      </c>
      <c r="AK783" s="18">
        <f t="shared" si="299"/>
        <v>1.801659125188537</v>
      </c>
      <c r="AL783" s="18" t="str">
        <f t="shared" si="294"/>
        <v/>
      </c>
      <c r="AM783" s="8">
        <f t="shared" si="300"/>
        <v>1.0981533057572737</v>
      </c>
      <c r="AN783" s="8">
        <f t="shared" si="301"/>
        <v>0.95149637689069777</v>
      </c>
      <c r="AO783" s="8">
        <f t="shared" si="302"/>
        <v>0.61742870847194908</v>
      </c>
      <c r="AP783" s="17">
        <f t="shared" si="303"/>
        <v>21.387096774193548</v>
      </c>
      <c r="AQ783" s="18">
        <f t="shared" si="281"/>
        <v>0.74378056297513873</v>
      </c>
      <c r="AR783" s="17">
        <f t="shared" si="282"/>
        <v>58.5</v>
      </c>
      <c r="AS783" s="17">
        <f t="shared" si="283"/>
        <v>105.39705882352941</v>
      </c>
      <c r="AT783" s="17">
        <f t="shared" si="292"/>
        <v>286.68</v>
      </c>
      <c r="AU783" s="17">
        <f t="shared" si="284"/>
        <v>125.31251047287107</v>
      </c>
      <c r="AV783" s="18">
        <f t="shared" si="285"/>
        <v>1.8163265306122449</v>
      </c>
      <c r="AW783" s="18">
        <f t="shared" si="304"/>
        <v>41.975169967484476</v>
      </c>
      <c r="AX783" s="18">
        <f t="shared" si="286"/>
        <v>14.667862266857963</v>
      </c>
      <c r="AY783" s="8">
        <f t="shared" si="287"/>
        <v>0.36764705882352944</v>
      </c>
      <c r="AZ783" s="8">
        <f t="shared" si="288"/>
        <v>0.1998979298905936</v>
      </c>
      <c r="BA783" s="18">
        <f t="shared" si="296"/>
        <v>0.97005401394830071</v>
      </c>
      <c r="BB783" s="20">
        <f t="shared" si="289"/>
        <v>1.4410007270295511E-2</v>
      </c>
      <c r="BC783" s="8">
        <f t="shared" si="305"/>
        <v>6.7557259373716445E-3</v>
      </c>
      <c r="BD783" s="44"/>
      <c r="BE783" s="44"/>
      <c r="BF783" s="8"/>
    </row>
    <row r="784" spans="1:58" x14ac:dyDescent="0.25">
      <c r="A784" s="8">
        <v>628</v>
      </c>
      <c r="B784" s="16" t="s">
        <v>306</v>
      </c>
      <c r="C784" s="8" t="s">
        <v>307</v>
      </c>
      <c r="D784" s="8" t="s">
        <v>308</v>
      </c>
      <c r="E784" s="8" t="s">
        <v>277</v>
      </c>
      <c r="F784" s="8" t="s">
        <v>578</v>
      </c>
      <c r="G784" s="8">
        <v>9093</v>
      </c>
      <c r="H784" s="8"/>
      <c r="I784" s="8"/>
      <c r="J784" s="8">
        <v>1702</v>
      </c>
      <c r="K784" s="8"/>
      <c r="L784" s="8">
        <v>6735</v>
      </c>
      <c r="M784" s="8">
        <v>3671</v>
      </c>
      <c r="N784" s="8">
        <v>216</v>
      </c>
      <c r="O784" s="8">
        <v>6703</v>
      </c>
      <c r="P784" s="8">
        <v>27369</v>
      </c>
      <c r="Q784" s="8">
        <v>5402</v>
      </c>
      <c r="R784" s="8">
        <v>31488</v>
      </c>
      <c r="S784" s="8">
        <v>6181</v>
      </c>
      <c r="T784" s="8">
        <v>1485</v>
      </c>
      <c r="U784" s="8">
        <v>3415</v>
      </c>
      <c r="V784" s="8">
        <v>366</v>
      </c>
      <c r="W784" s="8">
        <v>1428</v>
      </c>
      <c r="X784" s="8">
        <v>172</v>
      </c>
      <c r="Y784" s="8">
        <v>281</v>
      </c>
      <c r="Z784" s="8">
        <v>18</v>
      </c>
      <c r="AA784" s="8">
        <v>62</v>
      </c>
      <c r="AB784" s="8">
        <v>4.9000000000000004</v>
      </c>
      <c r="AC784" s="8">
        <v>23</v>
      </c>
      <c r="AD784" s="8">
        <v>23</v>
      </c>
      <c r="AE784" s="8"/>
      <c r="AF784" s="17">
        <f t="shared" si="306"/>
        <v>84374.9</v>
      </c>
      <c r="AG784" s="8">
        <f t="shared" si="295"/>
        <v>73.443786579556274</v>
      </c>
      <c r="AH784" s="19">
        <f t="shared" si="297"/>
        <v>115.93982529074357</v>
      </c>
      <c r="AI784" s="19">
        <f t="shared" si="298"/>
        <v>0.41047999532606089</v>
      </c>
      <c r="AJ784" s="18">
        <f t="shared" si="307"/>
        <v>0.63145326941075053</v>
      </c>
      <c r="AK784" s="18">
        <f t="shared" si="299"/>
        <v>1.8346499591391991</v>
      </c>
      <c r="AL784" s="18" t="str">
        <f t="shared" si="294"/>
        <v/>
      </c>
      <c r="AM784" s="8">
        <f t="shared" si="300"/>
        <v>1.1003598021511043</v>
      </c>
      <c r="AN784" s="8">
        <f t="shared" si="301"/>
        <v>0.95139182292708169</v>
      </c>
      <c r="AO784" s="8">
        <f t="shared" si="302"/>
        <v>0.61308450664191627</v>
      </c>
      <c r="AP784" s="17">
        <f t="shared" si="303"/>
        <v>21.343023255813954</v>
      </c>
      <c r="AQ784" s="18">
        <f t="shared" si="281"/>
        <v>0.74224781513849802</v>
      </c>
      <c r="AR784" s="17">
        <f t="shared" si="282"/>
        <v>59.20967741935484</v>
      </c>
      <c r="AS784" s="17">
        <f t="shared" si="283"/>
        <v>108.62903225806451</v>
      </c>
      <c r="AT784" s="17">
        <f t="shared" si="292"/>
        <v>292.82608695652175</v>
      </c>
      <c r="AU784" s="17">
        <f t="shared" si="284"/>
        <v>132.42106789429803</v>
      </c>
      <c r="AV784" s="18">
        <f t="shared" si="285"/>
        <v>1.9628111273792093</v>
      </c>
      <c r="AW784" s="18">
        <f t="shared" si="304"/>
        <v>44.562733019938399</v>
      </c>
      <c r="AX784" s="18">
        <f t="shared" si="286"/>
        <v>15.073957513768686</v>
      </c>
      <c r="AY784" s="8">
        <f t="shared" si="287"/>
        <v>0.37096774193548387</v>
      </c>
      <c r="AZ784" s="8">
        <f t="shared" si="288"/>
        <v>0.19629700203252032</v>
      </c>
      <c r="BA784" s="18">
        <f t="shared" si="296"/>
        <v>0.97236263391126987</v>
      </c>
      <c r="BB784" s="20">
        <f t="shared" si="289"/>
        <v>1.3482508936080741E-2</v>
      </c>
      <c r="BC784" s="8">
        <f t="shared" si="305"/>
        <v>3.9235852457046739E-3</v>
      </c>
      <c r="BD784" s="44"/>
      <c r="BE784" s="44"/>
      <c r="BF784" s="8"/>
    </row>
    <row r="785" spans="1:58" x14ac:dyDescent="0.25">
      <c r="A785" s="8">
        <v>629</v>
      </c>
      <c r="B785" s="16" t="s">
        <v>306</v>
      </c>
      <c r="C785" s="8" t="s">
        <v>307</v>
      </c>
      <c r="D785" s="8" t="s">
        <v>308</v>
      </c>
      <c r="E785" s="8" t="s">
        <v>277</v>
      </c>
      <c r="F785" s="8" t="s">
        <v>578</v>
      </c>
      <c r="G785" s="8">
        <v>11007</v>
      </c>
      <c r="H785" s="8"/>
      <c r="I785" s="8"/>
      <c r="J785" s="8">
        <v>234</v>
      </c>
      <c r="K785" s="8"/>
      <c r="L785" s="8">
        <v>7185</v>
      </c>
      <c r="M785" s="8">
        <v>4420</v>
      </c>
      <c r="N785" s="8">
        <v>437</v>
      </c>
      <c r="O785" s="8">
        <v>5826</v>
      </c>
      <c r="P785" s="8">
        <v>24603</v>
      </c>
      <c r="Q785" s="8">
        <v>5133</v>
      </c>
      <c r="R785" s="8">
        <v>31323</v>
      </c>
      <c r="S785" s="8">
        <v>7015</v>
      </c>
      <c r="T785" s="8">
        <v>1774</v>
      </c>
      <c r="U785" s="8">
        <v>4323</v>
      </c>
      <c r="V785" s="8">
        <v>470</v>
      </c>
      <c r="W785" s="8">
        <v>1835</v>
      </c>
      <c r="X785" s="8">
        <v>219</v>
      </c>
      <c r="Y785" s="8">
        <v>342</v>
      </c>
      <c r="Z785" s="8">
        <v>22</v>
      </c>
      <c r="AA785" s="8">
        <v>72</v>
      </c>
      <c r="AB785" s="8">
        <v>6</v>
      </c>
      <c r="AC785" s="8">
        <v>14</v>
      </c>
      <c r="AD785" s="8">
        <v>22</v>
      </c>
      <c r="AE785" s="8"/>
      <c r="AF785" s="17">
        <f t="shared" si="306"/>
        <v>82963</v>
      </c>
      <c r="AG785" s="8">
        <f t="shared" si="295"/>
        <v>54.968706047819971</v>
      </c>
      <c r="AH785" s="19">
        <f t="shared" si="297"/>
        <v>89.747213159325725</v>
      </c>
      <c r="AI785" s="19">
        <f t="shared" si="298"/>
        <v>0.35865342610295259</v>
      </c>
      <c r="AJ785" s="18">
        <f t="shared" si="307"/>
        <v>0.4835858061838556</v>
      </c>
      <c r="AK785" s="18">
        <f t="shared" si="299"/>
        <v>1.6255656108597285</v>
      </c>
      <c r="AL785" s="18" t="str">
        <f t="shared" si="294"/>
        <v/>
      </c>
      <c r="AM785" s="8">
        <f t="shared" si="300"/>
        <v>1.0884409706125051</v>
      </c>
      <c r="AN785" s="8">
        <f t="shared" si="301"/>
        <v>0.94821068871752001</v>
      </c>
      <c r="AO785" s="8">
        <f t="shared" si="302"/>
        <v>0.57772232580744354</v>
      </c>
      <c r="AP785" s="17">
        <f t="shared" si="303"/>
        <v>20.182648401826484</v>
      </c>
      <c r="AQ785" s="18">
        <f t="shared" ref="AQ785:AQ848" si="308">IFERROR((M785/1.57)/(X785/0.0546),"")</f>
        <v>0.70189337754122683</v>
      </c>
      <c r="AR785" s="17">
        <f t="shared" ref="AR785:AR848" si="309">IFERROR(M785/AA785,"")</f>
        <v>61.388888888888886</v>
      </c>
      <c r="AS785" s="17">
        <f t="shared" ref="AS785:AS848" si="310">IFERROR(L785/AA785,"")</f>
        <v>99.791666666666671</v>
      </c>
      <c r="AT785" s="17">
        <f t="shared" si="292"/>
        <v>326.59090909090907</v>
      </c>
      <c r="AU785" s="17">
        <f t="shared" ref="AU785:AU848" si="311">IFERROR(($T785/0.0563)/($AB785/0.0246),"")</f>
        <v>129.19005328596802</v>
      </c>
      <c r="AV785" s="18">
        <f t="shared" ref="AV785:AV848" si="312">IFERROR(O785/U785,"")</f>
        <v>1.347675225537821</v>
      </c>
      <c r="AW785" s="18">
        <f t="shared" si="304"/>
        <v>48.576423785594635</v>
      </c>
      <c r="AX785" s="18">
        <f t="shared" ref="AX785:AX848" si="313">IFERROR((W785/0.246)/(AA785/0.161),"")</f>
        <v>16.679934507678411</v>
      </c>
      <c r="AY785" s="8">
        <f t="shared" ref="AY785:AY848" si="314">IFERROR(AD785/AA785,"")</f>
        <v>0.30555555555555558</v>
      </c>
      <c r="AZ785" s="8">
        <f t="shared" ref="AZ785:AZ848" si="315">IFERROR(S785/R785,"")</f>
        <v>0.22395683682916706</v>
      </c>
      <c r="BA785" s="18">
        <f t="shared" si="296"/>
        <v>0.96424912310307009</v>
      </c>
      <c r="BB785" s="20">
        <f t="shared" ref="BB785:BB848" si="316">IFERROR((L785/7.25)/(R785/0.457),"")</f>
        <v>1.4459111790718949E-2</v>
      </c>
      <c r="BC785" s="8">
        <f t="shared" si="305"/>
        <v>1.9973217274857718E-2</v>
      </c>
      <c r="BD785" s="44"/>
      <c r="BE785" s="44"/>
      <c r="BF785" s="8"/>
    </row>
    <row r="786" spans="1:58" x14ac:dyDescent="0.25">
      <c r="A786" s="8">
        <v>630</v>
      </c>
      <c r="B786" s="16" t="s">
        <v>306</v>
      </c>
      <c r="C786" s="8" t="s">
        <v>307</v>
      </c>
      <c r="D786" s="8" t="s">
        <v>308</v>
      </c>
      <c r="E786" s="8" t="s">
        <v>277</v>
      </c>
      <c r="F786" s="8" t="s">
        <v>578</v>
      </c>
      <c r="G786" s="8">
        <v>6255</v>
      </c>
      <c r="H786" s="8"/>
      <c r="I786" s="8"/>
      <c r="J786" s="8">
        <v>161</v>
      </c>
      <c r="K786" s="8"/>
      <c r="L786" s="8">
        <v>9858</v>
      </c>
      <c r="M786" s="8">
        <v>4856</v>
      </c>
      <c r="N786" s="8">
        <v>30878</v>
      </c>
      <c r="O786" s="8">
        <v>3274</v>
      </c>
      <c r="P786" s="8">
        <v>15476</v>
      </c>
      <c r="Q786" s="8">
        <v>3597</v>
      </c>
      <c r="R786" s="8">
        <v>23973</v>
      </c>
      <c r="S786" s="8">
        <v>6411</v>
      </c>
      <c r="T786" s="8">
        <v>1734</v>
      </c>
      <c r="U786" s="8">
        <v>4311</v>
      </c>
      <c r="V786" s="8">
        <v>495</v>
      </c>
      <c r="W786" s="8">
        <v>2001</v>
      </c>
      <c r="X786" s="8">
        <v>239</v>
      </c>
      <c r="Y786" s="8">
        <v>362</v>
      </c>
      <c r="Z786" s="8">
        <v>23</v>
      </c>
      <c r="AA786" s="8">
        <v>75</v>
      </c>
      <c r="AB786" s="8">
        <v>5.9</v>
      </c>
      <c r="AC786" s="8">
        <v>34</v>
      </c>
      <c r="AD786" s="8">
        <v>8.3000000000000007</v>
      </c>
      <c r="AE786" s="8"/>
      <c r="AF786" s="17">
        <f t="shared" si="306"/>
        <v>61976.9</v>
      </c>
      <c r="AG786" s="8">
        <f t="shared" si="295"/>
        <v>29.654796061884671</v>
      </c>
      <c r="AH786" s="19">
        <f t="shared" si="297"/>
        <v>54.195454051114744</v>
      </c>
      <c r="AI786" s="19">
        <f t="shared" si="298"/>
        <v>0.26334443407764818</v>
      </c>
      <c r="AJ786" s="18">
        <f t="shared" si="307"/>
        <v>0.29736074665971662</v>
      </c>
      <c r="AK786" s="18">
        <f t="shared" si="299"/>
        <v>2.0300658978583197</v>
      </c>
      <c r="AL786" s="18" t="str">
        <f t="shared" si="294"/>
        <v/>
      </c>
      <c r="AM786" s="8">
        <f t="shared" si="300"/>
        <v>1.0910303986112437</v>
      </c>
      <c r="AN786" s="8">
        <f t="shared" si="301"/>
        <v>0.97085613609251886</v>
      </c>
      <c r="AO786" s="8">
        <f t="shared" si="302"/>
        <v>0.58177212931966893</v>
      </c>
      <c r="AP786" s="17">
        <f t="shared" si="303"/>
        <v>20.317991631799163</v>
      </c>
      <c r="AQ786" s="18">
        <f t="shared" si="308"/>
        <v>0.70660021853263333</v>
      </c>
      <c r="AR786" s="17">
        <f t="shared" si="309"/>
        <v>64.74666666666667</v>
      </c>
      <c r="AS786" s="17">
        <f t="shared" si="310"/>
        <v>131.44</v>
      </c>
      <c r="AT786" s="17">
        <f t="shared" si="292"/>
        <v>1187.7108433734938</v>
      </c>
      <c r="AU786" s="17">
        <f t="shared" si="311"/>
        <v>128.41737664448925</v>
      </c>
      <c r="AV786" s="18">
        <f t="shared" si="312"/>
        <v>0.75945256321039201</v>
      </c>
      <c r="AW786" s="18">
        <f t="shared" si="304"/>
        <v>46.503919597989949</v>
      </c>
      <c r="AX786" s="18">
        <f t="shared" si="313"/>
        <v>17.46130081300813</v>
      </c>
      <c r="AY786" s="8">
        <f t="shared" si="314"/>
        <v>0.11066666666666668</v>
      </c>
      <c r="AZ786" s="8">
        <f t="shared" si="315"/>
        <v>0.26742585408584657</v>
      </c>
      <c r="BA786" s="18">
        <f t="shared" si="296"/>
        <v>0.9483533380985496</v>
      </c>
      <c r="BB786" s="20">
        <f t="shared" si="316"/>
        <v>2.5920574439347713E-2</v>
      </c>
      <c r="BC786" s="8">
        <f t="shared" si="305"/>
        <v>6.82150333767824E-3</v>
      </c>
      <c r="BD786" s="44"/>
      <c r="BE786" s="44"/>
      <c r="BF786" s="8"/>
    </row>
    <row r="787" spans="1:58" x14ac:dyDescent="0.25">
      <c r="A787" s="8">
        <v>631</v>
      </c>
      <c r="B787" s="16" t="s">
        <v>306</v>
      </c>
      <c r="C787" s="8" t="s">
        <v>307</v>
      </c>
      <c r="D787" s="8" t="s">
        <v>308</v>
      </c>
      <c r="E787" s="8" t="s">
        <v>277</v>
      </c>
      <c r="F787" s="8" t="s">
        <v>578</v>
      </c>
      <c r="G787" s="8">
        <v>7777</v>
      </c>
      <c r="H787" s="8"/>
      <c r="I787" s="8"/>
      <c r="J787" s="8">
        <v>338</v>
      </c>
      <c r="K787" s="8"/>
      <c r="L787" s="8">
        <v>9248</v>
      </c>
      <c r="M787" s="8">
        <v>4920</v>
      </c>
      <c r="N787" s="8">
        <v>154</v>
      </c>
      <c r="O787" s="8">
        <v>3609</v>
      </c>
      <c r="P787" s="8">
        <v>17603</v>
      </c>
      <c r="Q787" s="8">
        <v>4135</v>
      </c>
      <c r="R787" s="8">
        <v>27663</v>
      </c>
      <c r="S787" s="8">
        <v>7268</v>
      </c>
      <c r="T787" s="8">
        <v>1928</v>
      </c>
      <c r="U787" s="8">
        <v>4787</v>
      </c>
      <c r="V787" s="8">
        <v>529</v>
      </c>
      <c r="W787" s="8">
        <v>2094</v>
      </c>
      <c r="X787" s="8">
        <v>245</v>
      </c>
      <c r="Y787" s="8">
        <v>368</v>
      </c>
      <c r="Z787" s="8">
        <v>23</v>
      </c>
      <c r="AA787" s="8">
        <v>75</v>
      </c>
      <c r="AB787" s="8">
        <v>6.1</v>
      </c>
      <c r="AC787" s="8">
        <v>17</v>
      </c>
      <c r="AD787" s="8">
        <v>17</v>
      </c>
      <c r="AE787" s="8"/>
      <c r="AF787" s="17">
        <f t="shared" si="306"/>
        <v>70333.100000000006</v>
      </c>
      <c r="AG787" s="8">
        <f t="shared" si="295"/>
        <v>32.689113924050638</v>
      </c>
      <c r="AH787" s="19">
        <f t="shared" si="297"/>
        <v>61.644002175095167</v>
      </c>
      <c r="AI787" s="19">
        <f t="shared" si="298"/>
        <v>0.2515680360871374</v>
      </c>
      <c r="AJ787" s="18">
        <f t="shared" si="307"/>
        <v>0.28913635635314855</v>
      </c>
      <c r="AK787" s="18">
        <f t="shared" si="299"/>
        <v>1.8796747967479674</v>
      </c>
      <c r="AL787" s="18" t="str">
        <f t="shared" si="294"/>
        <v/>
      </c>
      <c r="AM787" s="8">
        <f t="shared" si="300"/>
        <v>1.1024100850723626</v>
      </c>
      <c r="AN787" s="8">
        <f t="shared" si="301"/>
        <v>0.96211180419885312</v>
      </c>
      <c r="AO787" s="8">
        <f t="shared" si="302"/>
        <v>0.57045525738749092</v>
      </c>
      <c r="AP787" s="17">
        <f t="shared" si="303"/>
        <v>20.081632653061224</v>
      </c>
      <c r="AQ787" s="18">
        <f t="shared" si="308"/>
        <v>0.69838034576888075</v>
      </c>
      <c r="AR787" s="17">
        <f t="shared" si="309"/>
        <v>65.599999999999994</v>
      </c>
      <c r="AS787" s="17">
        <f t="shared" si="310"/>
        <v>123.30666666666667</v>
      </c>
      <c r="AT787" s="17">
        <f t="shared" si="292"/>
        <v>544</v>
      </c>
      <c r="AU787" s="17">
        <f t="shared" si="311"/>
        <v>138.10325248231081</v>
      </c>
      <c r="AV787" s="18">
        <f t="shared" si="312"/>
        <v>0.75391685815750997</v>
      </c>
      <c r="AW787" s="18">
        <f t="shared" si="304"/>
        <v>51.638659966499162</v>
      </c>
      <c r="AX787" s="18">
        <f t="shared" si="313"/>
        <v>18.272845528455285</v>
      </c>
      <c r="AY787" s="8">
        <f t="shared" si="314"/>
        <v>0.22666666666666666</v>
      </c>
      <c r="AZ787" s="8">
        <f t="shared" si="315"/>
        <v>0.26273361529841305</v>
      </c>
      <c r="BA787" s="18">
        <f t="shared" si="296"/>
        <v>0.95251026899141367</v>
      </c>
      <c r="BB787" s="20">
        <f t="shared" si="316"/>
        <v>2.1073017986180966E-2</v>
      </c>
      <c r="BC787" s="8">
        <f t="shared" si="305"/>
        <v>1.254821228542884E-2</v>
      </c>
      <c r="BD787" s="44"/>
      <c r="BE787" s="44"/>
      <c r="BF787" s="8"/>
    </row>
    <row r="788" spans="1:58" x14ac:dyDescent="0.25">
      <c r="A788" s="8">
        <v>632</v>
      </c>
      <c r="B788" s="16" t="s">
        <v>306</v>
      </c>
      <c r="C788" s="8" t="s">
        <v>307</v>
      </c>
      <c r="D788" s="8" t="s">
        <v>308</v>
      </c>
      <c r="E788" s="8" t="s">
        <v>277</v>
      </c>
      <c r="F788" s="8" t="s">
        <v>578</v>
      </c>
      <c r="G788" s="8">
        <v>3171</v>
      </c>
      <c r="H788" s="8"/>
      <c r="I788" s="8"/>
      <c r="J788" s="8">
        <v>164</v>
      </c>
      <c r="K788" s="8"/>
      <c r="L788" s="8">
        <v>14222</v>
      </c>
      <c r="M788" s="8">
        <v>3700</v>
      </c>
      <c r="N788" s="8">
        <v>1168</v>
      </c>
      <c r="O788" s="8">
        <v>570</v>
      </c>
      <c r="P788" s="8">
        <v>3235</v>
      </c>
      <c r="Q788" s="8">
        <v>914</v>
      </c>
      <c r="R788" s="8">
        <v>7242</v>
      </c>
      <c r="S788" s="8">
        <v>2752</v>
      </c>
      <c r="T788" s="8">
        <v>866</v>
      </c>
      <c r="U788" s="8">
        <v>2483</v>
      </c>
      <c r="V788" s="8">
        <v>320</v>
      </c>
      <c r="W788" s="8">
        <v>1442</v>
      </c>
      <c r="X788" s="8">
        <v>180</v>
      </c>
      <c r="Y788" s="8">
        <v>284</v>
      </c>
      <c r="Z788" s="8">
        <v>18</v>
      </c>
      <c r="AA788" s="8">
        <v>58</v>
      </c>
      <c r="AB788" s="8">
        <v>4.5</v>
      </c>
      <c r="AC788" s="8">
        <v>12</v>
      </c>
      <c r="AD788" s="8">
        <v>0.61</v>
      </c>
      <c r="AE788" s="8"/>
      <c r="AF788" s="17">
        <f t="shared" si="306"/>
        <v>20368.5</v>
      </c>
      <c r="AG788" s="8">
        <f t="shared" si="295"/>
        <v>6.6761239633347893</v>
      </c>
      <c r="AH788" s="19">
        <f t="shared" si="297"/>
        <v>14.649125274230748</v>
      </c>
      <c r="AI788" s="19">
        <f t="shared" si="298"/>
        <v>0.1517693902306867</v>
      </c>
      <c r="AJ788" s="18">
        <f t="shared" si="307"/>
        <v>0.12060273770974392</v>
      </c>
      <c r="AK788" s="18">
        <f t="shared" si="299"/>
        <v>3.8437837837837838</v>
      </c>
      <c r="AL788" s="18" t="str">
        <f t="shared" si="294"/>
        <v/>
      </c>
      <c r="AM788" s="8">
        <f t="shared" si="300"/>
        <v>1.0843049637470745</v>
      </c>
      <c r="AN788" s="8">
        <f t="shared" si="301"/>
        <v>0.9751310917717555</v>
      </c>
      <c r="AO788" s="8">
        <f t="shared" si="302"/>
        <v>0.59845177313524622</v>
      </c>
      <c r="AP788" s="17">
        <f t="shared" si="303"/>
        <v>20.555555555555557</v>
      </c>
      <c r="AQ788" s="18">
        <f t="shared" si="308"/>
        <v>0.71486199575371556</v>
      </c>
      <c r="AR788" s="17">
        <f t="shared" si="309"/>
        <v>63.793103448275865</v>
      </c>
      <c r="AS788" s="17">
        <f t="shared" si="310"/>
        <v>245.20689655172413</v>
      </c>
      <c r="AT788" s="17">
        <f t="shared" si="292"/>
        <v>23314.754098360656</v>
      </c>
      <c r="AU788" s="17">
        <f t="shared" si="311"/>
        <v>84.087625814091169</v>
      </c>
      <c r="AV788" s="18">
        <f t="shared" si="312"/>
        <v>0.22956101490132905</v>
      </c>
      <c r="AW788" s="18">
        <f t="shared" si="304"/>
        <v>34.635505111765724</v>
      </c>
      <c r="AX788" s="18">
        <f t="shared" si="313"/>
        <v>16.271516680684048</v>
      </c>
      <c r="AY788" s="8">
        <f t="shared" si="314"/>
        <v>1.0517241379310345E-2</v>
      </c>
      <c r="AZ788" s="8">
        <f t="shared" si="315"/>
        <v>0.380005523336095</v>
      </c>
      <c r="BA788" s="18">
        <f t="shared" si="296"/>
        <v>0.88676142082136633</v>
      </c>
      <c r="BB788" s="20">
        <f t="shared" si="316"/>
        <v>0.12378851336552105</v>
      </c>
      <c r="BC788" s="8">
        <f t="shared" si="305"/>
        <v>6.1199400299850069E-2</v>
      </c>
      <c r="BD788" s="44"/>
      <c r="BE788" s="44"/>
      <c r="BF788" s="8"/>
    </row>
    <row r="789" spans="1:58" x14ac:dyDescent="0.25">
      <c r="A789" s="8">
        <v>633</v>
      </c>
      <c r="B789" s="16" t="s">
        <v>306</v>
      </c>
      <c r="C789" s="8" t="s">
        <v>307</v>
      </c>
      <c r="D789" s="8" t="s">
        <v>308</v>
      </c>
      <c r="E789" s="8" t="s">
        <v>277</v>
      </c>
      <c r="F789" s="8" t="s">
        <v>578</v>
      </c>
      <c r="G789" s="8">
        <v>3930</v>
      </c>
      <c r="H789" s="8"/>
      <c r="I789" s="8"/>
      <c r="J789" s="8">
        <v>978</v>
      </c>
      <c r="K789" s="8"/>
      <c r="L789" s="8">
        <v>11280</v>
      </c>
      <c r="M789" s="8">
        <v>4354</v>
      </c>
      <c r="N789" s="8">
        <v>25084</v>
      </c>
      <c r="O789" s="8">
        <v>3970</v>
      </c>
      <c r="P789" s="8">
        <v>17766</v>
      </c>
      <c r="Q789" s="8">
        <v>3996</v>
      </c>
      <c r="R789" s="8">
        <v>25660</v>
      </c>
      <c r="S789" s="8">
        <v>6226</v>
      </c>
      <c r="T789" s="8">
        <v>1652</v>
      </c>
      <c r="U789" s="8">
        <v>4140</v>
      </c>
      <c r="V789" s="8">
        <v>463</v>
      </c>
      <c r="W789" s="8">
        <v>1875</v>
      </c>
      <c r="X789" s="8">
        <v>217</v>
      </c>
      <c r="Y789" s="8">
        <v>327</v>
      </c>
      <c r="Z789" s="8">
        <v>20</v>
      </c>
      <c r="AA789" s="8">
        <v>66</v>
      </c>
      <c r="AB789" s="8">
        <v>5.2</v>
      </c>
      <c r="AC789" s="8">
        <v>13</v>
      </c>
      <c r="AD789" s="8">
        <v>8.4</v>
      </c>
      <c r="AE789" s="8">
        <v>0.01</v>
      </c>
      <c r="AF789" s="17">
        <f t="shared" si="306"/>
        <v>66383.199999999997</v>
      </c>
      <c r="AG789" s="8">
        <f t="shared" si="295"/>
        <v>40.862421685206492</v>
      </c>
      <c r="AH789" s="19">
        <f t="shared" si="297"/>
        <v>70.698650452320919</v>
      </c>
      <c r="AI789" s="19">
        <f t="shared" si="298"/>
        <v>0.29833328400274939</v>
      </c>
      <c r="AJ789" s="18">
        <f t="shared" si="307"/>
        <v>0.37128904105689903</v>
      </c>
      <c r="AK789" s="18">
        <f t="shared" si="299"/>
        <v>2.5907211759301791</v>
      </c>
      <c r="AL789" s="18">
        <f t="shared" si="294"/>
        <v>840</v>
      </c>
      <c r="AM789" s="8">
        <f t="shared" si="300"/>
        <v>1.079119029820784</v>
      </c>
      <c r="AN789" s="8">
        <f t="shared" si="301"/>
        <v>0.95777390608989244</v>
      </c>
      <c r="AO789" s="8">
        <f t="shared" si="302"/>
        <v>0.56756089321771463</v>
      </c>
      <c r="AP789" s="17">
        <f t="shared" si="303"/>
        <v>20.06451612903226</v>
      </c>
      <c r="AQ789" s="18">
        <f t="shared" si="308"/>
        <v>0.69778508321347854</v>
      </c>
      <c r="AR789" s="17">
        <f t="shared" si="309"/>
        <v>65.969696969696969</v>
      </c>
      <c r="AS789" s="17">
        <f t="shared" si="310"/>
        <v>170.90909090909091</v>
      </c>
      <c r="AT789" s="17">
        <f t="shared" si="292"/>
        <v>1342.8571428571429</v>
      </c>
      <c r="AU789" s="17">
        <f t="shared" si="311"/>
        <v>138.81404563464955</v>
      </c>
      <c r="AV789" s="18">
        <f t="shared" si="312"/>
        <v>0.95893719806763289</v>
      </c>
      <c r="AW789" s="18">
        <f t="shared" si="304"/>
        <v>50.749200548195518</v>
      </c>
      <c r="AX789" s="18">
        <f t="shared" si="313"/>
        <v>18.592941611234295</v>
      </c>
      <c r="AY789" s="8">
        <f t="shared" si="314"/>
        <v>0.12727272727272729</v>
      </c>
      <c r="AZ789" s="8">
        <f t="shared" si="315"/>
        <v>0.2426344505066251</v>
      </c>
      <c r="BA789" s="18">
        <f t="shared" si="296"/>
        <v>0.95521155955121184</v>
      </c>
      <c r="BB789" s="20">
        <f t="shared" si="316"/>
        <v>2.7709624533017983E-2</v>
      </c>
      <c r="BC789" s="8">
        <f t="shared" si="305"/>
        <v>2.6016814914097724E-2</v>
      </c>
      <c r="BD789" s="44"/>
      <c r="BE789" s="44"/>
      <c r="BF789" s="8"/>
    </row>
    <row r="790" spans="1:58" x14ac:dyDescent="0.25">
      <c r="A790" s="8">
        <v>634</v>
      </c>
      <c r="B790" s="16" t="s">
        <v>306</v>
      </c>
      <c r="C790" s="8" t="s">
        <v>307</v>
      </c>
      <c r="D790" s="8" t="s">
        <v>308</v>
      </c>
      <c r="E790" s="8" t="s">
        <v>277</v>
      </c>
      <c r="F790" s="8" t="s">
        <v>578</v>
      </c>
      <c r="G790" s="8">
        <v>5082</v>
      </c>
      <c r="H790" s="8"/>
      <c r="I790" s="8"/>
      <c r="J790" s="8">
        <v>361</v>
      </c>
      <c r="K790" s="8"/>
      <c r="L790" s="8">
        <v>7680</v>
      </c>
      <c r="M790" s="8">
        <v>3884</v>
      </c>
      <c r="N790" s="8">
        <v>86</v>
      </c>
      <c r="O790" s="8">
        <v>1821</v>
      </c>
      <c r="P790" s="8">
        <v>7966</v>
      </c>
      <c r="Q790" s="8">
        <v>1764</v>
      </c>
      <c r="R790" s="8">
        <v>12034</v>
      </c>
      <c r="S790" s="8">
        <v>3415</v>
      </c>
      <c r="T790" s="8">
        <v>908</v>
      </c>
      <c r="U790" s="8">
        <v>2434</v>
      </c>
      <c r="V790" s="8">
        <v>296</v>
      </c>
      <c r="W790" s="8">
        <v>1297</v>
      </c>
      <c r="X790" s="8">
        <v>166</v>
      </c>
      <c r="Y790" s="8">
        <v>295</v>
      </c>
      <c r="Z790" s="8">
        <v>21</v>
      </c>
      <c r="AA790" s="8">
        <v>78</v>
      </c>
      <c r="AB790" s="8">
        <v>6.4</v>
      </c>
      <c r="AC790" s="8">
        <v>20</v>
      </c>
      <c r="AD790" s="8">
        <v>17</v>
      </c>
      <c r="AE790" s="8"/>
      <c r="AF790" s="17">
        <f t="shared" si="306"/>
        <v>32501.4</v>
      </c>
      <c r="AG790" s="8">
        <f t="shared" si="295"/>
        <v>15.859623498864007</v>
      </c>
      <c r="AH790" s="19">
        <f t="shared" si="297"/>
        <v>26.823231689463334</v>
      </c>
      <c r="AI790" s="19">
        <f t="shared" si="298"/>
        <v>0.29178824554058863</v>
      </c>
      <c r="AJ790" s="18">
        <f t="shared" si="307"/>
        <v>0.31049168782549075</v>
      </c>
      <c r="AK790" s="18">
        <f t="shared" si="299"/>
        <v>1.9773429454170959</v>
      </c>
      <c r="AL790" s="18" t="str">
        <f t="shared" si="294"/>
        <v/>
      </c>
      <c r="AM790" s="8">
        <f t="shared" si="300"/>
        <v>1.0752853412957966</v>
      </c>
      <c r="AN790" s="8">
        <f t="shared" si="301"/>
        <v>0.92701741760055545</v>
      </c>
      <c r="AO790" s="8">
        <f t="shared" si="302"/>
        <v>0.68751327503411541</v>
      </c>
      <c r="AP790" s="17">
        <f t="shared" si="303"/>
        <v>23.397590361445783</v>
      </c>
      <c r="AQ790" s="18">
        <f t="shared" si="308"/>
        <v>0.81369963932161771</v>
      </c>
      <c r="AR790" s="17">
        <f t="shared" si="309"/>
        <v>49.794871794871796</v>
      </c>
      <c r="AS790" s="17">
        <f t="shared" si="310"/>
        <v>98.461538461538467</v>
      </c>
      <c r="AT790" s="17">
        <f t="shared" si="292"/>
        <v>451.76470588235293</v>
      </c>
      <c r="AU790" s="17">
        <f t="shared" si="311"/>
        <v>61.991563055062159</v>
      </c>
      <c r="AV790" s="18">
        <f t="shared" si="312"/>
        <v>0.74815119145439601</v>
      </c>
      <c r="AW790" s="18">
        <f t="shared" si="304"/>
        <v>25.246360005153974</v>
      </c>
      <c r="AX790" s="18">
        <f t="shared" si="313"/>
        <v>10.88268709610173</v>
      </c>
      <c r="AY790" s="8">
        <f t="shared" si="314"/>
        <v>0.21794871794871795</v>
      </c>
      <c r="AZ790" s="8">
        <f t="shared" si="315"/>
        <v>0.28377929200598306</v>
      </c>
      <c r="BA790" s="18">
        <f t="shared" si="296"/>
        <v>0.93355978511694881</v>
      </c>
      <c r="BB790" s="20">
        <f t="shared" si="316"/>
        <v>4.0228089378943573E-2</v>
      </c>
      <c r="BC790" s="8">
        <f t="shared" si="305"/>
        <v>1.5508792908483563E-3</v>
      </c>
      <c r="BD790" s="44"/>
      <c r="BE790" s="44"/>
      <c r="BF790" s="8"/>
    </row>
    <row r="791" spans="1:58" x14ac:dyDescent="0.25">
      <c r="A791" s="8">
        <v>635</v>
      </c>
      <c r="B791" s="16" t="s">
        <v>306</v>
      </c>
      <c r="C791" s="8" t="s">
        <v>307</v>
      </c>
      <c r="D791" s="8" t="s">
        <v>308</v>
      </c>
      <c r="E791" s="8" t="s">
        <v>277</v>
      </c>
      <c r="F791" s="8" t="s">
        <v>578</v>
      </c>
      <c r="G791" s="8">
        <v>4288</v>
      </c>
      <c r="H791" s="8"/>
      <c r="I791" s="8"/>
      <c r="J791" s="8">
        <v>2265</v>
      </c>
      <c r="K791" s="8"/>
      <c r="L791" s="8">
        <v>9345</v>
      </c>
      <c r="M791" s="8">
        <v>4712</v>
      </c>
      <c r="N791" s="8">
        <v>14801</v>
      </c>
      <c r="O791" s="8">
        <v>860</v>
      </c>
      <c r="P791" s="8">
        <v>4563</v>
      </c>
      <c r="Q791" s="8">
        <v>1168</v>
      </c>
      <c r="R791" s="8">
        <v>9071</v>
      </c>
      <c r="S791" s="8">
        <v>3333</v>
      </c>
      <c r="T791" s="8">
        <v>998</v>
      </c>
      <c r="U791" s="8">
        <v>2773</v>
      </c>
      <c r="V791" s="8">
        <v>363</v>
      </c>
      <c r="W791" s="8">
        <v>1642</v>
      </c>
      <c r="X791" s="8">
        <v>211</v>
      </c>
      <c r="Y791" s="8">
        <v>361</v>
      </c>
      <c r="Z791" s="8">
        <v>25</v>
      </c>
      <c r="AA791" s="8">
        <v>87</v>
      </c>
      <c r="AB791" s="8">
        <v>6.6</v>
      </c>
      <c r="AC791" s="8">
        <v>26</v>
      </c>
      <c r="AD791" s="8">
        <v>5.8</v>
      </c>
      <c r="AE791" s="8"/>
      <c r="AF791" s="17">
        <f t="shared" si="306"/>
        <v>25461.599999999999</v>
      </c>
      <c r="AG791" s="8">
        <f t="shared" si="295"/>
        <v>6.7151656239390869</v>
      </c>
      <c r="AH791" s="19">
        <f t="shared" si="297"/>
        <v>13.775158913202453</v>
      </c>
      <c r="AI791" s="19">
        <f t="shared" si="298"/>
        <v>0.18281471020691434</v>
      </c>
      <c r="AJ791" s="18">
        <f t="shared" si="307"/>
        <v>0.1502428723885047</v>
      </c>
      <c r="AK791" s="18">
        <f t="shared" si="299"/>
        <v>1.9832342954159592</v>
      </c>
      <c r="AL791" s="18" t="str">
        <f t="shared" si="294"/>
        <v/>
      </c>
      <c r="AM791" s="8">
        <f t="shared" si="300"/>
        <v>1.1014569012153894</v>
      </c>
      <c r="AN791" s="8">
        <f t="shared" si="301"/>
        <v>0.96626363700028739</v>
      </c>
      <c r="AO791" s="8">
        <f t="shared" si="302"/>
        <v>0.65715797646131802</v>
      </c>
      <c r="AP791" s="17">
        <f t="shared" si="303"/>
        <v>22.33175355450237</v>
      </c>
      <c r="AQ791" s="18">
        <f t="shared" si="308"/>
        <v>0.77663295801008236</v>
      </c>
      <c r="AR791" s="17">
        <f t="shared" si="309"/>
        <v>54.160919540229884</v>
      </c>
      <c r="AS791" s="17">
        <f t="shared" si="310"/>
        <v>107.41379310344827</v>
      </c>
      <c r="AT791" s="17">
        <f t="shared" si="292"/>
        <v>1611.2068965517242</v>
      </c>
      <c r="AU791" s="17">
        <f t="shared" si="311"/>
        <v>66.071370902632012</v>
      </c>
      <c r="AV791" s="18">
        <f t="shared" si="312"/>
        <v>0.31013342949873784</v>
      </c>
      <c r="AW791" s="18">
        <f t="shared" si="304"/>
        <v>25.787154161612662</v>
      </c>
      <c r="AX791" s="18">
        <f t="shared" si="313"/>
        <v>12.352210073824878</v>
      </c>
      <c r="AY791" s="8">
        <f t="shared" si="314"/>
        <v>6.6666666666666666E-2</v>
      </c>
      <c r="AZ791" s="8">
        <f t="shared" si="315"/>
        <v>0.36743468195347812</v>
      </c>
      <c r="BA791" s="18">
        <f t="shared" si="296"/>
        <v>0.89413076947246051</v>
      </c>
      <c r="BB791" s="20">
        <f t="shared" si="316"/>
        <v>6.4938511892769307E-2</v>
      </c>
      <c r="BC791" s="8">
        <f t="shared" si="305"/>
        <v>6.4331265329678269E-2</v>
      </c>
      <c r="BD791" s="44"/>
      <c r="BE791" s="44"/>
      <c r="BF791" s="8"/>
    </row>
    <row r="792" spans="1:58" x14ac:dyDescent="0.25">
      <c r="A792" s="8">
        <v>636</v>
      </c>
      <c r="B792" s="16" t="s">
        <v>306</v>
      </c>
      <c r="C792" s="8" t="s">
        <v>307</v>
      </c>
      <c r="D792" s="8" t="s">
        <v>308</v>
      </c>
      <c r="E792" s="8" t="s">
        <v>277</v>
      </c>
      <c r="F792" s="8" t="s">
        <v>578</v>
      </c>
      <c r="G792" s="8">
        <v>4610</v>
      </c>
      <c r="H792" s="8"/>
      <c r="I792" s="8"/>
      <c r="J792" s="8">
        <v>3259</v>
      </c>
      <c r="K792" s="8"/>
      <c r="L792" s="8">
        <v>9177</v>
      </c>
      <c r="M792" s="8">
        <v>4984</v>
      </c>
      <c r="N792" s="8">
        <v>83</v>
      </c>
      <c r="O792" s="8">
        <v>1205</v>
      </c>
      <c r="P792" s="8">
        <v>5480</v>
      </c>
      <c r="Q792" s="8">
        <v>1333</v>
      </c>
      <c r="R792" s="8">
        <v>9641</v>
      </c>
      <c r="S792" s="8">
        <v>3624</v>
      </c>
      <c r="T792" s="8">
        <v>1033</v>
      </c>
      <c r="U792" s="8">
        <v>2782</v>
      </c>
      <c r="V792" s="8">
        <v>378</v>
      </c>
      <c r="W792" s="8">
        <v>1735</v>
      </c>
      <c r="X792" s="8">
        <v>226</v>
      </c>
      <c r="Y792" s="8">
        <v>388</v>
      </c>
      <c r="Z792" s="8">
        <v>27</v>
      </c>
      <c r="AA792" s="8">
        <v>91</v>
      </c>
      <c r="AB792" s="8">
        <v>7.3</v>
      </c>
      <c r="AC792" s="8">
        <v>26</v>
      </c>
      <c r="AD792" s="8">
        <v>16</v>
      </c>
      <c r="AE792" s="8"/>
      <c r="AF792" s="17">
        <f t="shared" si="306"/>
        <v>27950.3</v>
      </c>
      <c r="AG792" s="8">
        <f t="shared" ref="AG792:AG855" si="317">IFERROR((O792/0.237)/(AA792/0.161),"")</f>
        <v>8.9954560207724779</v>
      </c>
      <c r="AH792" s="19">
        <f t="shared" si="297"/>
        <v>15.816288116451252</v>
      </c>
      <c r="AI792" s="19">
        <f t="shared" si="298"/>
        <v>0.24100875436613231</v>
      </c>
      <c r="AJ792" s="18">
        <f t="shared" si="307"/>
        <v>0.1936108083941096</v>
      </c>
      <c r="AK792" s="18">
        <f t="shared" si="299"/>
        <v>1.8412921348314606</v>
      </c>
      <c r="AL792" s="18" t="str">
        <f t="shared" si="294"/>
        <v/>
      </c>
      <c r="AM792" s="8">
        <f t="shared" si="300"/>
        <v>1.0460673496888386</v>
      </c>
      <c r="AN792" s="8">
        <f t="shared" si="301"/>
        <v>0.95760267537542854</v>
      </c>
      <c r="AO792" s="8">
        <f t="shared" si="302"/>
        <v>0.65217309075934449</v>
      </c>
      <c r="AP792" s="17">
        <f t="shared" si="303"/>
        <v>22.053097345132745</v>
      </c>
      <c r="AQ792" s="18">
        <f t="shared" si="308"/>
        <v>0.76694211149315139</v>
      </c>
      <c r="AR792" s="17">
        <f t="shared" si="309"/>
        <v>54.769230769230766</v>
      </c>
      <c r="AS792" s="17">
        <f t="shared" si="310"/>
        <v>100.84615384615384</v>
      </c>
      <c r="AT792" s="17">
        <f t="shared" si="292"/>
        <v>573.5625</v>
      </c>
      <c r="AU792" s="17">
        <f t="shared" si="311"/>
        <v>61.830701476921575</v>
      </c>
      <c r="AV792" s="18">
        <f t="shared" si="312"/>
        <v>0.43314162473040979</v>
      </c>
      <c r="AW792" s="18">
        <f t="shared" si="304"/>
        <v>24.733668341708544</v>
      </c>
      <c r="AX792" s="18">
        <f t="shared" si="313"/>
        <v>12.478111319574737</v>
      </c>
      <c r="AY792" s="8">
        <f t="shared" si="314"/>
        <v>0.17582417582417584</v>
      </c>
      <c r="AZ792" s="8">
        <f t="shared" si="315"/>
        <v>0.375894616741002</v>
      </c>
      <c r="BA792" s="18">
        <f t="shared" ref="BA792:BA855" si="318">IFERROR(SUM(O792:U792)/SUM(O792:AB792),"")</f>
        <v>0.89795100589260224</v>
      </c>
      <c r="BB792" s="20">
        <f t="shared" si="316"/>
        <v>6.0000772562582932E-2</v>
      </c>
      <c r="BC792" s="8">
        <f t="shared" si="305"/>
        <v>3.6487232373703634E-3</v>
      </c>
      <c r="BD792" s="44"/>
      <c r="BE792" s="44"/>
      <c r="BF792" s="8"/>
    </row>
    <row r="793" spans="1:58" x14ac:dyDescent="0.25">
      <c r="A793" s="8">
        <v>637</v>
      </c>
      <c r="B793" s="16" t="s">
        <v>306</v>
      </c>
      <c r="C793" s="8" t="s">
        <v>307</v>
      </c>
      <c r="D793" s="8" t="s">
        <v>308</v>
      </c>
      <c r="E793" s="8" t="s">
        <v>277</v>
      </c>
      <c r="F793" s="8" t="s">
        <v>578</v>
      </c>
      <c r="G793" s="8">
        <v>5031</v>
      </c>
      <c r="H793" s="8"/>
      <c r="I793" s="8"/>
      <c r="J793" s="8">
        <v>220</v>
      </c>
      <c r="K793" s="8"/>
      <c r="L793" s="8">
        <v>8407</v>
      </c>
      <c r="M793" s="8">
        <v>5890</v>
      </c>
      <c r="N793" s="8">
        <v>40</v>
      </c>
      <c r="O793" s="8">
        <v>1018</v>
      </c>
      <c r="P793" s="8">
        <v>5464</v>
      </c>
      <c r="Q793" s="8">
        <v>1437</v>
      </c>
      <c r="R793" s="8">
        <v>10538</v>
      </c>
      <c r="S793" s="8">
        <v>4083</v>
      </c>
      <c r="T793" s="8">
        <v>1164</v>
      </c>
      <c r="U793" s="8">
        <v>3097</v>
      </c>
      <c r="V793" s="8">
        <v>427</v>
      </c>
      <c r="W793" s="8">
        <v>1987</v>
      </c>
      <c r="X793" s="8">
        <v>264</v>
      </c>
      <c r="Y793" s="8">
        <v>460</v>
      </c>
      <c r="Z793" s="8">
        <v>33</v>
      </c>
      <c r="AA793" s="8">
        <v>113</v>
      </c>
      <c r="AB793" s="8">
        <v>9.4</v>
      </c>
      <c r="AC793" s="8">
        <v>12</v>
      </c>
      <c r="AD793" s="8">
        <v>10</v>
      </c>
      <c r="AE793" s="8"/>
      <c r="AF793" s="17">
        <f t="shared" si="306"/>
        <v>30094.400000000001</v>
      </c>
      <c r="AG793" s="8">
        <f t="shared" si="317"/>
        <v>6.1199357753631318</v>
      </c>
      <c r="AH793" s="19">
        <f t="shared" si="297"/>
        <v>12.699822431390665</v>
      </c>
      <c r="AI793" s="19">
        <f t="shared" si="298"/>
        <v>0.18627622916621625</v>
      </c>
      <c r="AJ793" s="18">
        <f t="shared" si="307"/>
        <v>0.14517744150646245</v>
      </c>
      <c r="AK793" s="18">
        <f t="shared" si="299"/>
        <v>1.4273344651952462</v>
      </c>
      <c r="AL793" s="18" t="str">
        <f t="shared" si="294"/>
        <v/>
      </c>
      <c r="AM793" s="8">
        <f t="shared" si="300"/>
        <v>1.092939454929841</v>
      </c>
      <c r="AN793" s="8">
        <f t="shared" si="301"/>
        <v>0.96349701659230369</v>
      </c>
      <c r="AO793" s="8">
        <f t="shared" si="302"/>
        <v>0.66450642779314106</v>
      </c>
      <c r="AP793" s="17">
        <f t="shared" si="303"/>
        <v>22.310606060606062</v>
      </c>
      <c r="AQ793" s="18">
        <f t="shared" si="308"/>
        <v>0.77589751013317898</v>
      </c>
      <c r="AR793" s="17">
        <f t="shared" si="309"/>
        <v>52.123893805309734</v>
      </c>
      <c r="AS793" s="17">
        <f t="shared" si="310"/>
        <v>74.398230088495581</v>
      </c>
      <c r="AT793" s="17">
        <f t="shared" si="292"/>
        <v>840.7</v>
      </c>
      <c r="AU793" s="17">
        <f t="shared" si="311"/>
        <v>54.106798684856948</v>
      </c>
      <c r="AV793" s="18">
        <f t="shared" si="312"/>
        <v>0.32870519857927027</v>
      </c>
      <c r="AW793" s="18">
        <f t="shared" si="304"/>
        <v>22.173566949793212</v>
      </c>
      <c r="AX793" s="18">
        <f t="shared" si="313"/>
        <v>11.508273976545075</v>
      </c>
      <c r="AY793" s="8">
        <f t="shared" si="314"/>
        <v>8.8495575221238937E-2</v>
      </c>
      <c r="AZ793" s="8">
        <f t="shared" si="315"/>
        <v>0.38745492503321316</v>
      </c>
      <c r="BA793" s="18">
        <f t="shared" si="318"/>
        <v>0.89056435748843632</v>
      </c>
      <c r="BB793" s="20">
        <f t="shared" si="316"/>
        <v>5.0287615918743984E-2</v>
      </c>
      <c r="BC793" s="8">
        <f t="shared" si="305"/>
        <v>2.2685380039437274E-2</v>
      </c>
      <c r="BD793" s="44"/>
      <c r="BE793" s="44"/>
      <c r="BF793" s="8"/>
    </row>
    <row r="794" spans="1:58" x14ac:dyDescent="0.25">
      <c r="A794" s="8">
        <v>638</v>
      </c>
      <c r="B794" s="16" t="s">
        <v>306</v>
      </c>
      <c r="C794" s="8" t="s">
        <v>307</v>
      </c>
      <c r="D794" s="8" t="s">
        <v>308</v>
      </c>
      <c r="E794" s="8" t="s">
        <v>277</v>
      </c>
      <c r="F794" s="8" t="s">
        <v>578</v>
      </c>
      <c r="G794" s="8">
        <v>7421</v>
      </c>
      <c r="H794" s="8"/>
      <c r="I794" s="8"/>
      <c r="J794" s="8">
        <v>514</v>
      </c>
      <c r="K794" s="8"/>
      <c r="L794" s="8">
        <v>7520</v>
      </c>
      <c r="M794" s="8">
        <v>5460</v>
      </c>
      <c r="N794" s="8">
        <v>158</v>
      </c>
      <c r="O794" s="8">
        <v>2993</v>
      </c>
      <c r="P794" s="8">
        <v>12322</v>
      </c>
      <c r="Q794" s="8">
        <v>2600</v>
      </c>
      <c r="R794" s="8">
        <v>16732</v>
      </c>
      <c r="S794" s="8">
        <v>4831</v>
      </c>
      <c r="T794" s="8">
        <v>1249</v>
      </c>
      <c r="U794" s="8">
        <v>3180</v>
      </c>
      <c r="V794" s="8">
        <v>408</v>
      </c>
      <c r="W794" s="8">
        <v>1825</v>
      </c>
      <c r="X794" s="8">
        <v>245</v>
      </c>
      <c r="Y794" s="8">
        <v>421</v>
      </c>
      <c r="Z794" s="8">
        <v>31</v>
      </c>
      <c r="AA794" s="8">
        <v>107</v>
      </c>
      <c r="AB794" s="8">
        <v>9.1</v>
      </c>
      <c r="AC794" s="8">
        <v>28</v>
      </c>
      <c r="AD794" s="8">
        <v>85</v>
      </c>
      <c r="AE794" s="8"/>
      <c r="AF794" s="17">
        <f t="shared" si="306"/>
        <v>46953.1</v>
      </c>
      <c r="AG794" s="8">
        <f t="shared" si="317"/>
        <v>19.002050554043933</v>
      </c>
      <c r="AH794" s="19">
        <f t="shared" si="297"/>
        <v>30.245643457181629</v>
      </c>
      <c r="AI794" s="19">
        <f t="shared" si="298"/>
        <v>0.34492662181968209</v>
      </c>
      <c r="AJ794" s="18">
        <f t="shared" si="307"/>
        <v>0.36074508252347059</v>
      </c>
      <c r="AK794" s="18">
        <f t="shared" si="299"/>
        <v>1.3772893772893773</v>
      </c>
      <c r="AL794" s="18" t="str">
        <f t="shared" si="294"/>
        <v/>
      </c>
      <c r="AM794" s="8">
        <f t="shared" si="300"/>
        <v>1.0686336824066718</v>
      </c>
      <c r="AN794" s="8">
        <f t="shared" si="301"/>
        <v>0.93796805201305344</v>
      </c>
      <c r="AO794" s="8">
        <f t="shared" si="302"/>
        <v>0.66621981318573875</v>
      </c>
      <c r="AP794" s="17">
        <f t="shared" si="303"/>
        <v>22.285714285714285</v>
      </c>
      <c r="AQ794" s="18">
        <f t="shared" si="308"/>
        <v>0.77503184713375795</v>
      </c>
      <c r="AR794" s="17">
        <f t="shared" si="309"/>
        <v>51.028037383177569</v>
      </c>
      <c r="AS794" s="17">
        <f t="shared" si="310"/>
        <v>70.280373831775705</v>
      </c>
      <c r="AT794" s="17">
        <f t="shared" si="292"/>
        <v>88.470588235294116</v>
      </c>
      <c r="AU794" s="17">
        <f t="shared" si="311"/>
        <v>59.971893115765234</v>
      </c>
      <c r="AV794" s="18">
        <f t="shared" si="312"/>
        <v>0.94119496855345908</v>
      </c>
      <c r="AW794" s="18">
        <f t="shared" si="304"/>
        <v>24.044521673789511</v>
      </c>
      <c r="AX794" s="18">
        <f t="shared" si="313"/>
        <v>11.162715599118609</v>
      </c>
      <c r="AY794" s="8">
        <f t="shared" si="314"/>
        <v>0.79439252336448596</v>
      </c>
      <c r="AZ794" s="8">
        <f t="shared" si="315"/>
        <v>0.28872818551278984</v>
      </c>
      <c r="BA794" s="18">
        <f t="shared" si="318"/>
        <v>0.93512462435920107</v>
      </c>
      <c r="BB794" s="20">
        <f t="shared" si="316"/>
        <v>2.8330104610616046E-2</v>
      </c>
      <c r="BC794" s="8">
        <f t="shared" si="305"/>
        <v>3.1622155650455737E-2</v>
      </c>
      <c r="BD794" s="44"/>
      <c r="BE794" s="44"/>
      <c r="BF794" s="8"/>
    </row>
    <row r="795" spans="1:58" x14ac:dyDescent="0.25">
      <c r="A795" s="8">
        <v>639</v>
      </c>
      <c r="B795" s="16" t="s">
        <v>306</v>
      </c>
      <c r="C795" s="8" t="s">
        <v>307</v>
      </c>
      <c r="D795" s="8" t="s">
        <v>308</v>
      </c>
      <c r="E795" s="8" t="s">
        <v>277</v>
      </c>
      <c r="F795" s="8" t="s">
        <v>578</v>
      </c>
      <c r="G795" s="8">
        <v>6119</v>
      </c>
      <c r="H795" s="8"/>
      <c r="I795" s="8"/>
      <c r="J795" s="8">
        <v>584</v>
      </c>
      <c r="K795" s="8"/>
      <c r="L795" s="8">
        <v>7666</v>
      </c>
      <c r="M795" s="8">
        <v>5815</v>
      </c>
      <c r="N795" s="8">
        <v>91</v>
      </c>
      <c r="O795" s="8">
        <v>2506</v>
      </c>
      <c r="P795" s="8">
        <v>10475</v>
      </c>
      <c r="Q795" s="8">
        <v>2265</v>
      </c>
      <c r="R795" s="8">
        <v>14682</v>
      </c>
      <c r="S795" s="8">
        <v>4672</v>
      </c>
      <c r="T795" s="8">
        <v>1240</v>
      </c>
      <c r="U795" s="8">
        <v>3250</v>
      </c>
      <c r="V795" s="8">
        <v>430</v>
      </c>
      <c r="W795" s="8">
        <v>1936</v>
      </c>
      <c r="X795" s="8">
        <v>260</v>
      </c>
      <c r="Y795" s="8">
        <v>450</v>
      </c>
      <c r="Z795" s="8">
        <v>32</v>
      </c>
      <c r="AA795" s="8">
        <v>114</v>
      </c>
      <c r="AB795" s="8">
        <v>9.4</v>
      </c>
      <c r="AC795" s="8">
        <v>24</v>
      </c>
      <c r="AD795" s="8">
        <v>42</v>
      </c>
      <c r="AE795" s="8"/>
      <c r="AF795" s="17">
        <f t="shared" si="306"/>
        <v>42321.4</v>
      </c>
      <c r="AG795" s="8">
        <f t="shared" si="317"/>
        <v>14.933229698719373</v>
      </c>
      <c r="AH795" s="19">
        <f t="shared" si="297"/>
        <v>24.13318164906557</v>
      </c>
      <c r="AI795" s="19">
        <f t="shared" si="298"/>
        <v>0.32912714383179381</v>
      </c>
      <c r="AJ795" s="18">
        <f t="shared" si="307"/>
        <v>0.31232659961851916</v>
      </c>
      <c r="AK795" s="18">
        <f t="shared" si="299"/>
        <v>1.3183147033533964</v>
      </c>
      <c r="AL795" s="18" t="str">
        <f t="shared" si="294"/>
        <v/>
      </c>
      <c r="AM795" s="8">
        <f t="shared" si="300"/>
        <v>1.0636949116497434</v>
      </c>
      <c r="AN795" s="8">
        <f t="shared" si="301"/>
        <v>0.93666927416372947</v>
      </c>
      <c r="AO795" s="8">
        <f t="shared" si="302"/>
        <v>0.66869164308238049</v>
      </c>
      <c r="AP795" s="17">
        <f t="shared" si="303"/>
        <v>22.365384615384617</v>
      </c>
      <c r="AQ795" s="18">
        <f t="shared" si="308"/>
        <v>0.77780254777070068</v>
      </c>
      <c r="AR795" s="17">
        <f t="shared" si="309"/>
        <v>51.008771929824562</v>
      </c>
      <c r="AS795" s="17">
        <f t="shared" si="310"/>
        <v>67.245614035087726</v>
      </c>
      <c r="AT795" s="17">
        <f t="shared" si="292"/>
        <v>182.52380952380952</v>
      </c>
      <c r="AU795" s="17">
        <f t="shared" si="311"/>
        <v>57.639544990741086</v>
      </c>
      <c r="AV795" s="18">
        <f t="shared" si="312"/>
        <v>0.7710769230769231</v>
      </c>
      <c r="AW795" s="18">
        <f t="shared" si="304"/>
        <v>23.064885832672132</v>
      </c>
      <c r="AX795" s="18">
        <f t="shared" si="313"/>
        <v>11.11453430323777</v>
      </c>
      <c r="AY795" s="8">
        <f t="shared" si="314"/>
        <v>0.36842105263157893</v>
      </c>
      <c r="AZ795" s="8">
        <f t="shared" si="315"/>
        <v>0.3182127775507424</v>
      </c>
      <c r="BA795" s="18">
        <f t="shared" si="318"/>
        <v>0.92364619317886454</v>
      </c>
      <c r="BB795" s="20">
        <f t="shared" si="316"/>
        <v>3.2912569461080662E-2</v>
      </c>
      <c r="BC795" s="8">
        <f t="shared" si="305"/>
        <v>3.5185121007335528E-2</v>
      </c>
      <c r="BD795" s="44"/>
      <c r="BE795" s="44"/>
      <c r="BF795" s="8"/>
    </row>
    <row r="796" spans="1:58" x14ac:dyDescent="0.25">
      <c r="A796" s="8">
        <v>640</v>
      </c>
      <c r="B796" s="16" t="s">
        <v>306</v>
      </c>
      <c r="C796" s="8" t="s">
        <v>307</v>
      </c>
      <c r="D796" s="8" t="s">
        <v>308</v>
      </c>
      <c r="E796" s="8" t="s">
        <v>277</v>
      </c>
      <c r="F796" s="8" t="s">
        <v>578</v>
      </c>
      <c r="G796" s="8">
        <v>1922</v>
      </c>
      <c r="H796" s="8"/>
      <c r="I796" s="8"/>
      <c r="J796" s="8">
        <v>236</v>
      </c>
      <c r="K796" s="8"/>
      <c r="L796" s="8">
        <v>6038</v>
      </c>
      <c r="M796" s="8">
        <v>2109</v>
      </c>
      <c r="N796" s="8">
        <v>61</v>
      </c>
      <c r="O796" s="8">
        <v>1201</v>
      </c>
      <c r="P796" s="8">
        <v>3864</v>
      </c>
      <c r="Q796" s="8">
        <v>643</v>
      </c>
      <c r="R796" s="8">
        <v>3101</v>
      </c>
      <c r="S796" s="8">
        <v>760</v>
      </c>
      <c r="T796" s="8">
        <v>246</v>
      </c>
      <c r="U796" s="8">
        <v>707</v>
      </c>
      <c r="V796" s="8">
        <v>113</v>
      </c>
      <c r="W796" s="8">
        <v>640</v>
      </c>
      <c r="X796" s="8">
        <v>98</v>
      </c>
      <c r="Y796" s="8">
        <v>194</v>
      </c>
      <c r="Z796" s="8">
        <v>15</v>
      </c>
      <c r="AA796" s="8">
        <v>53</v>
      </c>
      <c r="AB796" s="8">
        <v>4</v>
      </c>
      <c r="AC796" s="8">
        <v>11</v>
      </c>
      <c r="AD796" s="8">
        <v>1.6</v>
      </c>
      <c r="AE796" s="8"/>
      <c r="AF796" s="17">
        <f t="shared" si="306"/>
        <v>11639</v>
      </c>
      <c r="AG796" s="8">
        <f t="shared" si="317"/>
        <v>15.393758458721441</v>
      </c>
      <c r="AH796" s="19">
        <f t="shared" si="297"/>
        <v>19.148142448213243</v>
      </c>
      <c r="AI796" s="19">
        <f t="shared" si="298"/>
        <v>0.74680822982105965</v>
      </c>
      <c r="AJ796" s="18">
        <f t="shared" si="307"/>
        <v>0.92015323117921399</v>
      </c>
      <c r="AK796" s="18">
        <f t="shared" si="299"/>
        <v>2.8629682313892841</v>
      </c>
      <c r="AL796" s="18" t="str">
        <f t="shared" si="294"/>
        <v/>
      </c>
      <c r="AM796" s="8">
        <f t="shared" si="300"/>
        <v>1.06377018569408</v>
      </c>
      <c r="AN796" s="8">
        <f t="shared" si="301"/>
        <v>0.98781653296148075</v>
      </c>
      <c r="AO796" s="8">
        <f t="shared" si="302"/>
        <v>0.67281317179496125</v>
      </c>
      <c r="AP796" s="17">
        <f t="shared" si="303"/>
        <v>21.520408163265305</v>
      </c>
      <c r="AQ796" s="18">
        <f t="shared" si="308"/>
        <v>0.74841674249317569</v>
      </c>
      <c r="AR796" s="17">
        <f t="shared" si="309"/>
        <v>39.79245283018868</v>
      </c>
      <c r="AS796" s="17">
        <f t="shared" si="310"/>
        <v>113.9245283018868</v>
      </c>
      <c r="AT796" s="17">
        <f t="shared" si="292"/>
        <v>3773.75</v>
      </c>
      <c r="AU796" s="17">
        <f t="shared" si="311"/>
        <v>26.872113676731793</v>
      </c>
      <c r="AV796" s="18">
        <f t="shared" si="312"/>
        <v>1.6987270155586986</v>
      </c>
      <c r="AW796" s="18">
        <f t="shared" si="304"/>
        <v>10.792358016497582</v>
      </c>
      <c r="AX796" s="18">
        <f t="shared" si="313"/>
        <v>7.9030526154318146</v>
      </c>
      <c r="AY796" s="8">
        <f t="shared" si="314"/>
        <v>3.0188679245283019E-2</v>
      </c>
      <c r="AZ796" s="8">
        <f t="shared" si="315"/>
        <v>0.24508223153821349</v>
      </c>
      <c r="BA796" s="18">
        <f t="shared" si="318"/>
        <v>0.90402955580376321</v>
      </c>
      <c r="BB796" s="20">
        <f t="shared" si="316"/>
        <v>0.12273531341391543</v>
      </c>
      <c r="BC796" s="8">
        <f t="shared" si="305"/>
        <v>4.23552749032962E-2</v>
      </c>
      <c r="BD796" s="44"/>
      <c r="BE796" s="44"/>
      <c r="BF796" s="8"/>
    </row>
    <row r="797" spans="1:58" x14ac:dyDescent="0.25">
      <c r="A797" s="8">
        <v>641</v>
      </c>
      <c r="B797" s="16" t="s">
        <v>306</v>
      </c>
      <c r="C797" s="8" t="s">
        <v>307</v>
      </c>
      <c r="D797" s="8" t="s">
        <v>308</v>
      </c>
      <c r="E797" s="8" t="s">
        <v>277</v>
      </c>
      <c r="F797" s="8" t="s">
        <v>578</v>
      </c>
      <c r="G797" s="8">
        <v>1928</v>
      </c>
      <c r="H797" s="8"/>
      <c r="I797" s="8"/>
      <c r="J797" s="8">
        <v>260</v>
      </c>
      <c r="K797" s="8"/>
      <c r="L797" s="8">
        <v>6240</v>
      </c>
      <c r="M797" s="8">
        <v>2171</v>
      </c>
      <c r="N797" s="8">
        <v>46</v>
      </c>
      <c r="O797" s="8">
        <v>1106</v>
      </c>
      <c r="P797" s="8">
        <v>3738</v>
      </c>
      <c r="Q797" s="8">
        <v>644</v>
      </c>
      <c r="R797" s="8">
        <v>3262</v>
      </c>
      <c r="S797" s="8">
        <v>834</v>
      </c>
      <c r="T797" s="8">
        <v>271</v>
      </c>
      <c r="U797" s="8">
        <v>783</v>
      </c>
      <c r="V797" s="8">
        <v>122</v>
      </c>
      <c r="W797" s="8">
        <v>683</v>
      </c>
      <c r="X797" s="8">
        <v>103</v>
      </c>
      <c r="Y797" s="8">
        <v>199</v>
      </c>
      <c r="Z797" s="8">
        <v>15</v>
      </c>
      <c r="AA797" s="8">
        <v>52</v>
      </c>
      <c r="AB797" s="8">
        <v>4</v>
      </c>
      <c r="AC797" s="8">
        <v>10</v>
      </c>
      <c r="AD797" s="8">
        <v>1.6</v>
      </c>
      <c r="AE797" s="8"/>
      <c r="AF797" s="17">
        <f t="shared" si="306"/>
        <v>11816</v>
      </c>
      <c r="AG797" s="8">
        <f t="shared" si="317"/>
        <v>14.448717948717949</v>
      </c>
      <c r="AH797" s="19">
        <f t="shared" si="297"/>
        <v>18.879972393022964</v>
      </c>
      <c r="AI797" s="19">
        <f t="shared" si="298"/>
        <v>0.65379113018598001</v>
      </c>
      <c r="AJ797" s="18">
        <f t="shared" si="307"/>
        <v>0.77218225419664277</v>
      </c>
      <c r="AK797" s="18">
        <f t="shared" si="299"/>
        <v>2.874251497005988</v>
      </c>
      <c r="AL797" s="18" t="str">
        <f t="shared" si="294"/>
        <v/>
      </c>
      <c r="AM797" s="8">
        <f t="shared" si="300"/>
        <v>1.0715353092049347</v>
      </c>
      <c r="AN797" s="8">
        <f t="shared" si="301"/>
        <v>0.98710436206220908</v>
      </c>
      <c r="AO797" s="8">
        <f t="shared" si="302"/>
        <v>0.65568578839342528</v>
      </c>
      <c r="AP797" s="17">
        <f t="shared" si="303"/>
        <v>21.077669902912621</v>
      </c>
      <c r="AQ797" s="18">
        <f t="shared" si="308"/>
        <v>0.73301960299301216</v>
      </c>
      <c r="AR797" s="17">
        <f t="shared" si="309"/>
        <v>41.75</v>
      </c>
      <c r="AS797" s="17">
        <f t="shared" si="310"/>
        <v>120</v>
      </c>
      <c r="AT797" s="17">
        <f t="shared" si="292"/>
        <v>3900</v>
      </c>
      <c r="AU797" s="17">
        <f t="shared" si="311"/>
        <v>29.603019538188278</v>
      </c>
      <c r="AV797" s="18">
        <f t="shared" si="312"/>
        <v>1.4125159642401022</v>
      </c>
      <c r="AW797" s="18">
        <f t="shared" si="304"/>
        <v>12.182354078082721</v>
      </c>
      <c r="AX797" s="18">
        <f t="shared" si="313"/>
        <v>8.5962320200125077</v>
      </c>
      <c r="AY797" s="8">
        <f t="shared" si="314"/>
        <v>3.0769230769230771E-2</v>
      </c>
      <c r="AZ797" s="8">
        <f t="shared" si="315"/>
        <v>0.25567136725935008</v>
      </c>
      <c r="BA797" s="18">
        <f t="shared" si="318"/>
        <v>0.90030467163168582</v>
      </c>
      <c r="BB797" s="20">
        <f t="shared" si="316"/>
        <v>0.12058098479883297</v>
      </c>
      <c r="BC797" s="8">
        <f t="shared" si="305"/>
        <v>1.9636469900642901E-2</v>
      </c>
      <c r="BD797" s="44"/>
      <c r="BE797" s="44"/>
      <c r="BF797" s="8"/>
    </row>
    <row r="798" spans="1:58" x14ac:dyDescent="0.25">
      <c r="A798" s="8">
        <v>642</v>
      </c>
      <c r="B798" s="16" t="s">
        <v>306</v>
      </c>
      <c r="C798" s="8" t="s">
        <v>307</v>
      </c>
      <c r="D798" s="8" t="s">
        <v>308</v>
      </c>
      <c r="E798" s="8" t="s">
        <v>277</v>
      </c>
      <c r="F798" s="8" t="s">
        <v>578</v>
      </c>
      <c r="G798" s="8">
        <v>1640</v>
      </c>
      <c r="H798" s="8"/>
      <c r="I798" s="8"/>
      <c r="J798" s="8">
        <v>322</v>
      </c>
      <c r="K798" s="8"/>
      <c r="L798" s="8">
        <v>8318</v>
      </c>
      <c r="M798" s="8">
        <v>1429</v>
      </c>
      <c r="N798" s="8">
        <v>119</v>
      </c>
      <c r="O798" s="8">
        <v>980</v>
      </c>
      <c r="P798" s="8">
        <v>3425</v>
      </c>
      <c r="Q798" s="8">
        <v>610</v>
      </c>
      <c r="R798" s="8">
        <v>3245</v>
      </c>
      <c r="S798" s="8">
        <v>730</v>
      </c>
      <c r="T798" s="8">
        <v>206</v>
      </c>
      <c r="U798" s="8">
        <v>578</v>
      </c>
      <c r="V798" s="8">
        <v>77</v>
      </c>
      <c r="W798" s="8">
        <v>401</v>
      </c>
      <c r="X798" s="8">
        <v>60</v>
      </c>
      <c r="Y798" s="8">
        <v>123</v>
      </c>
      <c r="Z798" s="8">
        <v>10</v>
      </c>
      <c r="AA798" s="8">
        <v>38</v>
      </c>
      <c r="AB798" s="8">
        <v>3.1</v>
      </c>
      <c r="AC798" s="8">
        <v>12</v>
      </c>
      <c r="AD798" s="8">
        <v>0.44</v>
      </c>
      <c r="AE798" s="8"/>
      <c r="AF798" s="17">
        <f t="shared" si="306"/>
        <v>10486.1</v>
      </c>
      <c r="AG798" s="8">
        <f t="shared" si="317"/>
        <v>17.5194314901177</v>
      </c>
      <c r="AH798" s="19">
        <f t="shared" ref="AH798:AH861" si="319">IFERROR((P798/0.613)/(AA798/0.161),"")</f>
        <v>23.672404911135914</v>
      </c>
      <c r="AI798" s="19">
        <f t="shared" ref="AI798:AI861" si="320">IFERROR((O798/0.237)/(R798/0.457),"")</f>
        <v>0.58234349502317762</v>
      </c>
      <c r="AJ798" s="18">
        <f t="shared" si="307"/>
        <v>0.78168891971562349</v>
      </c>
      <c r="AK798" s="18">
        <f t="shared" ref="AK798:AK861" si="321">IFERROR(L798/M798,"")</f>
        <v>5.8208537438768371</v>
      </c>
      <c r="AL798" s="18" t="str">
        <f t="shared" si="294"/>
        <v/>
      </c>
      <c r="AM798" s="8">
        <f t="shared" ref="AM798:AM861" si="322">IFERROR((P798/0.613)/(SQRT((O798/0.237)*(Q798/0.0928))),"")</f>
        <v>1.0716927854159273</v>
      </c>
      <c r="AN798" s="8">
        <f t="shared" ref="AN798:AN861" si="323">IFERROR((T798/0.0563)/SQRT((S798/0.138)*(U798/0.199)),"")</f>
        <v>0.93346826450587395</v>
      </c>
      <c r="AO798" s="8">
        <f t="shared" ref="AO798:AO861" si="324">IFERROR((M798/1.57)/(0.25*(W798/0.246)+(0.75*X798/0.0546)),"")</f>
        <v>0.73897371787789878</v>
      </c>
      <c r="AP798" s="17">
        <f t="shared" ref="AP798:AP861" si="325">IFERROR(M798/X798,"")</f>
        <v>23.816666666666666</v>
      </c>
      <c r="AQ798" s="18">
        <f t="shared" si="308"/>
        <v>0.82827388535031854</v>
      </c>
      <c r="AR798" s="17">
        <f t="shared" si="309"/>
        <v>37.60526315789474</v>
      </c>
      <c r="AS798" s="17">
        <f t="shared" si="310"/>
        <v>218.89473684210526</v>
      </c>
      <c r="AT798" s="17">
        <f t="shared" si="292"/>
        <v>18904.545454545456</v>
      </c>
      <c r="AU798" s="17">
        <f t="shared" si="311"/>
        <v>29.035695868905059</v>
      </c>
      <c r="AV798" s="18">
        <f t="shared" si="312"/>
        <v>1.6955017301038062</v>
      </c>
      <c r="AW798" s="18">
        <f t="shared" si="304"/>
        <v>12.306003702724146</v>
      </c>
      <c r="AX798" s="18">
        <f t="shared" si="313"/>
        <v>6.906397090286692</v>
      </c>
      <c r="AY798" s="8">
        <f t="shared" si="314"/>
        <v>1.1578947368421053E-2</v>
      </c>
      <c r="AZ798" s="8">
        <f t="shared" si="315"/>
        <v>0.22496147919876733</v>
      </c>
      <c r="BA798" s="18">
        <f t="shared" si="318"/>
        <v>0.9320910538713153</v>
      </c>
      <c r="BB798" s="20">
        <f t="shared" si="316"/>
        <v>0.16157806705276023</v>
      </c>
      <c r="BC798" s="8">
        <f t="shared" si="305"/>
        <v>2.7545379310344825E-2</v>
      </c>
      <c r="BD798" s="44"/>
      <c r="BE798" s="44"/>
      <c r="BF798" s="8"/>
    </row>
    <row r="799" spans="1:58" x14ac:dyDescent="0.25">
      <c r="A799" s="8">
        <v>643</v>
      </c>
      <c r="B799" s="16" t="s">
        <v>306</v>
      </c>
      <c r="C799" s="8" t="s">
        <v>307</v>
      </c>
      <c r="D799" s="8" t="s">
        <v>308</v>
      </c>
      <c r="E799" s="8" t="s">
        <v>277</v>
      </c>
      <c r="F799" s="8" t="s">
        <v>578</v>
      </c>
      <c r="G799" s="8">
        <v>1473</v>
      </c>
      <c r="H799" s="8"/>
      <c r="I799" s="8"/>
      <c r="J799" s="8">
        <v>279</v>
      </c>
      <c r="K799" s="8"/>
      <c r="L799" s="8">
        <v>10623</v>
      </c>
      <c r="M799" s="8">
        <v>2041</v>
      </c>
      <c r="N799" s="8">
        <v>67</v>
      </c>
      <c r="O799" s="8">
        <v>567</v>
      </c>
      <c r="P799" s="8">
        <v>2203</v>
      </c>
      <c r="Q799" s="8">
        <v>423</v>
      </c>
      <c r="R799" s="8">
        <v>2427</v>
      </c>
      <c r="S799" s="8">
        <v>703</v>
      </c>
      <c r="T799" s="8">
        <v>230</v>
      </c>
      <c r="U799" s="8">
        <v>680</v>
      </c>
      <c r="V799" s="8">
        <v>108</v>
      </c>
      <c r="W799" s="8">
        <v>609</v>
      </c>
      <c r="X799" s="8">
        <v>94</v>
      </c>
      <c r="Y799" s="8">
        <v>186</v>
      </c>
      <c r="Z799" s="8">
        <v>14</v>
      </c>
      <c r="AA799" s="8">
        <v>49</v>
      </c>
      <c r="AB799" s="8">
        <v>3.8</v>
      </c>
      <c r="AC799" s="8">
        <v>9.9</v>
      </c>
      <c r="AD799" s="8">
        <v>0.89</v>
      </c>
      <c r="AE799" s="8"/>
      <c r="AF799" s="17">
        <f t="shared" si="306"/>
        <v>8296.7999999999993</v>
      </c>
      <c r="AG799" s="8">
        <f t="shared" si="317"/>
        <v>7.8607594936708871</v>
      </c>
      <c r="AH799" s="19">
        <f t="shared" si="319"/>
        <v>11.80820321603356</v>
      </c>
      <c r="AI799" s="19">
        <f t="shared" si="320"/>
        <v>0.45048583185993024</v>
      </c>
      <c r="AJ799" s="18">
        <f t="shared" si="307"/>
        <v>0.46963285737436311</v>
      </c>
      <c r="AK799" s="18">
        <f t="shared" si="321"/>
        <v>5.204801567858893</v>
      </c>
      <c r="AL799" s="18" t="str">
        <f t="shared" si="294"/>
        <v/>
      </c>
      <c r="AM799" s="8">
        <f t="shared" si="322"/>
        <v>1.0882795556307934</v>
      </c>
      <c r="AN799" s="8">
        <f t="shared" si="323"/>
        <v>0.97915941393339567</v>
      </c>
      <c r="AO799" s="8">
        <f t="shared" si="324"/>
        <v>0.68058863767912592</v>
      </c>
      <c r="AP799" s="17">
        <f t="shared" si="325"/>
        <v>21.712765957446809</v>
      </c>
      <c r="AQ799" s="18">
        <f t="shared" si="308"/>
        <v>0.75510638297872346</v>
      </c>
      <c r="AR799" s="17">
        <f t="shared" si="309"/>
        <v>41.653061224489797</v>
      </c>
      <c r="AS799" s="17">
        <f t="shared" si="310"/>
        <v>216.79591836734693</v>
      </c>
      <c r="AT799" s="17">
        <f t="shared" si="292"/>
        <v>11935.955056179775</v>
      </c>
      <c r="AU799" s="17">
        <f t="shared" si="311"/>
        <v>26.446667289894361</v>
      </c>
      <c r="AV799" s="18">
        <f t="shared" si="312"/>
        <v>0.83382352941176474</v>
      </c>
      <c r="AW799" s="18">
        <f t="shared" si="304"/>
        <v>11.227566403445801</v>
      </c>
      <c r="AX799" s="18">
        <f t="shared" si="313"/>
        <v>8.1341463414634152</v>
      </c>
      <c r="AY799" s="8">
        <f t="shared" si="314"/>
        <v>1.8163265306122448E-2</v>
      </c>
      <c r="AZ799" s="8">
        <f t="shared" si="315"/>
        <v>0.28965801400906471</v>
      </c>
      <c r="BA799" s="18">
        <f t="shared" si="318"/>
        <v>0.87178189181371135</v>
      </c>
      <c r="BB799" s="20">
        <f t="shared" si="316"/>
        <v>0.27590247645027921</v>
      </c>
      <c r="BC799" s="8">
        <f t="shared" si="305"/>
        <v>6.9052285137257849E-2</v>
      </c>
      <c r="BD799" s="44"/>
      <c r="BE799" s="44"/>
      <c r="BF799" s="8"/>
    </row>
    <row r="800" spans="1:58" x14ac:dyDescent="0.25">
      <c r="A800" s="8">
        <v>644</v>
      </c>
      <c r="B800" s="16" t="s">
        <v>306</v>
      </c>
      <c r="C800" s="8" t="s">
        <v>307</v>
      </c>
      <c r="D800" s="8" t="s">
        <v>308</v>
      </c>
      <c r="E800" s="8" t="s">
        <v>277</v>
      </c>
      <c r="F800" s="8" t="s">
        <v>578</v>
      </c>
      <c r="G800" s="8">
        <v>1801</v>
      </c>
      <c r="H800" s="8"/>
      <c r="I800" s="8"/>
      <c r="J800" s="8">
        <v>255</v>
      </c>
      <c r="K800" s="8"/>
      <c r="L800" s="8">
        <v>9534</v>
      </c>
      <c r="M800" s="8">
        <v>1787</v>
      </c>
      <c r="N800" s="8">
        <v>521</v>
      </c>
      <c r="O800" s="8">
        <v>998</v>
      </c>
      <c r="P800" s="8">
        <v>3276</v>
      </c>
      <c r="Q800" s="8">
        <v>562</v>
      </c>
      <c r="R800" s="8">
        <v>2958</v>
      </c>
      <c r="S800" s="8">
        <v>736</v>
      </c>
      <c r="T800" s="8">
        <v>230</v>
      </c>
      <c r="U800" s="8">
        <v>657</v>
      </c>
      <c r="V800" s="8">
        <v>98</v>
      </c>
      <c r="W800" s="8">
        <v>533</v>
      </c>
      <c r="X800" s="8">
        <v>80</v>
      </c>
      <c r="Y800" s="8">
        <v>156</v>
      </c>
      <c r="Z800" s="8">
        <v>12</v>
      </c>
      <c r="AA800" s="8">
        <v>40</v>
      </c>
      <c r="AB800" s="8">
        <v>3.1</v>
      </c>
      <c r="AC800" s="8">
        <v>10</v>
      </c>
      <c r="AD800" s="8">
        <v>1.3</v>
      </c>
      <c r="AE800" s="8"/>
      <c r="AF800" s="17">
        <f t="shared" si="306"/>
        <v>10339.1</v>
      </c>
      <c r="AG800" s="8">
        <f t="shared" si="317"/>
        <v>16.949156118143463</v>
      </c>
      <c r="AH800" s="19">
        <f t="shared" si="319"/>
        <v>21.510440456769985</v>
      </c>
      <c r="AI800" s="19">
        <f t="shared" si="320"/>
        <v>0.65057927725142162</v>
      </c>
      <c r="AJ800" s="18">
        <f t="shared" si="307"/>
        <v>0.78955696202531667</v>
      </c>
      <c r="AK800" s="18">
        <f t="shared" si="321"/>
        <v>5.335198656966984</v>
      </c>
      <c r="AL800" s="18" t="str">
        <f t="shared" si="294"/>
        <v/>
      </c>
      <c r="AM800" s="8">
        <f t="shared" si="322"/>
        <v>1.0582740606232099</v>
      </c>
      <c r="AN800" s="8">
        <f t="shared" si="323"/>
        <v>0.97356270932274402</v>
      </c>
      <c r="AO800" s="8">
        <f t="shared" si="324"/>
        <v>0.69379429755871225</v>
      </c>
      <c r="AP800" s="17">
        <f t="shared" si="325"/>
        <v>22.337499999999999</v>
      </c>
      <c r="AQ800" s="18">
        <f t="shared" si="308"/>
        <v>0.77683280254777065</v>
      </c>
      <c r="AR800" s="17">
        <f t="shared" si="309"/>
        <v>44.674999999999997</v>
      </c>
      <c r="AS800" s="17">
        <f t="shared" si="310"/>
        <v>238.35</v>
      </c>
      <c r="AT800" s="17">
        <f t="shared" si="292"/>
        <v>7333.8461538461534</v>
      </c>
      <c r="AU800" s="17">
        <f t="shared" si="311"/>
        <v>32.418495387612445</v>
      </c>
      <c r="AV800" s="18">
        <f t="shared" si="312"/>
        <v>1.5190258751902588</v>
      </c>
      <c r="AW800" s="18">
        <f t="shared" si="304"/>
        <v>13.288567839195979</v>
      </c>
      <c r="AX800" s="18">
        <f t="shared" si="313"/>
        <v>8.7208333333333332</v>
      </c>
      <c r="AY800" s="8">
        <f t="shared" si="314"/>
        <v>3.2500000000000001E-2</v>
      </c>
      <c r="AZ800" s="8">
        <f t="shared" si="315"/>
        <v>0.24881676808654496</v>
      </c>
      <c r="BA800" s="18">
        <f t="shared" si="318"/>
        <v>0.91081428751051829</v>
      </c>
      <c r="BB800" s="20">
        <f t="shared" si="316"/>
        <v>0.20316793732950969</v>
      </c>
      <c r="BC800" s="8">
        <f t="shared" si="305"/>
        <v>2.1432603074176657E-3</v>
      </c>
      <c r="BD800" s="44"/>
      <c r="BE800" s="44"/>
      <c r="BF800" s="8"/>
    </row>
    <row r="801" spans="1:58" x14ac:dyDescent="0.25">
      <c r="A801" s="8">
        <v>645</v>
      </c>
      <c r="B801" s="16" t="s">
        <v>306</v>
      </c>
      <c r="C801" s="8" t="s">
        <v>307</v>
      </c>
      <c r="D801" s="8" t="s">
        <v>308</v>
      </c>
      <c r="E801" s="8" t="s">
        <v>277</v>
      </c>
      <c r="F801" s="8" t="s">
        <v>578</v>
      </c>
      <c r="G801" s="8">
        <v>1945</v>
      </c>
      <c r="H801" s="8"/>
      <c r="I801" s="8"/>
      <c r="J801" s="8">
        <v>206</v>
      </c>
      <c r="K801" s="8"/>
      <c r="L801" s="8">
        <v>7669</v>
      </c>
      <c r="M801" s="8">
        <v>2135</v>
      </c>
      <c r="N801" s="8">
        <v>75</v>
      </c>
      <c r="O801" s="8">
        <v>1116</v>
      </c>
      <c r="P801" s="8">
        <v>3664</v>
      </c>
      <c r="Q801" s="8">
        <v>614</v>
      </c>
      <c r="R801" s="8">
        <v>3163</v>
      </c>
      <c r="S801" s="8">
        <v>785</v>
      </c>
      <c r="T801" s="8">
        <v>254</v>
      </c>
      <c r="U801" s="8">
        <v>723</v>
      </c>
      <c r="V801" s="8">
        <v>115</v>
      </c>
      <c r="W801" s="8">
        <v>645</v>
      </c>
      <c r="X801" s="8">
        <v>98</v>
      </c>
      <c r="Y801" s="8">
        <v>193</v>
      </c>
      <c r="Z801" s="8">
        <v>14</v>
      </c>
      <c r="AA801" s="8">
        <v>51</v>
      </c>
      <c r="AB801" s="8">
        <v>3.9</v>
      </c>
      <c r="AC801" s="8">
        <v>13</v>
      </c>
      <c r="AD801" s="8">
        <v>1.6</v>
      </c>
      <c r="AE801" s="8"/>
      <c r="AF801" s="17">
        <f t="shared" si="306"/>
        <v>11438.9</v>
      </c>
      <c r="AG801" s="8">
        <f t="shared" si="317"/>
        <v>14.865227103499629</v>
      </c>
      <c r="AH801" s="19">
        <f t="shared" si="319"/>
        <v>18.869078463359244</v>
      </c>
      <c r="AI801" s="19">
        <f t="shared" si="320"/>
        <v>0.68035073256041978</v>
      </c>
      <c r="AJ801" s="18">
        <f t="shared" si="307"/>
        <v>0.82779972587277284</v>
      </c>
      <c r="AK801" s="18">
        <f t="shared" si="321"/>
        <v>3.5920374707259954</v>
      </c>
      <c r="AL801" s="18" t="str">
        <f t="shared" si="294"/>
        <v/>
      </c>
      <c r="AM801" s="8">
        <f t="shared" si="322"/>
        <v>1.0708456300229958</v>
      </c>
      <c r="AN801" s="8">
        <f t="shared" si="323"/>
        <v>0.99240153227436989</v>
      </c>
      <c r="AO801" s="8">
        <f t="shared" si="324"/>
        <v>0.67937865439796408</v>
      </c>
      <c r="AP801" s="17">
        <f t="shared" si="325"/>
        <v>21.785714285714285</v>
      </c>
      <c r="AQ801" s="18">
        <f t="shared" si="308"/>
        <v>0.75764331210191083</v>
      </c>
      <c r="AR801" s="17">
        <f t="shared" si="309"/>
        <v>41.862745098039213</v>
      </c>
      <c r="AS801" s="17">
        <f t="shared" si="310"/>
        <v>150.37254901960785</v>
      </c>
      <c r="AT801" s="17">
        <f t="shared" si="292"/>
        <v>4793.125</v>
      </c>
      <c r="AU801" s="17">
        <f t="shared" si="311"/>
        <v>28.457439540920891</v>
      </c>
      <c r="AV801" s="18">
        <f t="shared" si="312"/>
        <v>1.5435684647302905</v>
      </c>
      <c r="AW801" s="18">
        <f t="shared" si="304"/>
        <v>11.469405852793379</v>
      </c>
      <c r="AX801" s="18">
        <f t="shared" si="313"/>
        <v>8.2771401243424201</v>
      </c>
      <c r="AY801" s="8">
        <f t="shared" si="314"/>
        <v>3.1372549019607843E-2</v>
      </c>
      <c r="AZ801" s="8">
        <f t="shared" si="315"/>
        <v>0.24818210559595322</v>
      </c>
      <c r="BA801" s="18">
        <f t="shared" si="318"/>
        <v>0.90209722962872307</v>
      </c>
      <c r="BB801" s="20">
        <f t="shared" si="316"/>
        <v>0.1528332115952773</v>
      </c>
      <c r="BC801" s="8">
        <f t="shared" si="305"/>
        <v>1.7380073800738007E-2</v>
      </c>
      <c r="BD801" s="44"/>
      <c r="BE801" s="44"/>
      <c r="BF801" s="8"/>
    </row>
    <row r="802" spans="1:58" x14ac:dyDescent="0.25">
      <c r="A802" s="8">
        <v>646</v>
      </c>
      <c r="B802" s="16" t="s">
        <v>306</v>
      </c>
      <c r="C802" s="8" t="s">
        <v>307</v>
      </c>
      <c r="D802" s="8" t="s">
        <v>308</v>
      </c>
      <c r="E802" s="8" t="s">
        <v>277</v>
      </c>
      <c r="F802" s="8" t="s">
        <v>578</v>
      </c>
      <c r="G802" s="8">
        <v>1808</v>
      </c>
      <c r="H802" s="8"/>
      <c r="I802" s="8"/>
      <c r="J802" s="8">
        <v>188</v>
      </c>
      <c r="K802" s="8"/>
      <c r="L802" s="8">
        <v>8658</v>
      </c>
      <c r="M802" s="8">
        <v>1933</v>
      </c>
      <c r="N802" s="8">
        <v>40</v>
      </c>
      <c r="O802" s="8">
        <v>1052</v>
      </c>
      <c r="P802" s="8">
        <v>3566</v>
      </c>
      <c r="Q802" s="8">
        <v>609</v>
      </c>
      <c r="R802" s="8">
        <v>3153</v>
      </c>
      <c r="S802" s="8">
        <v>798</v>
      </c>
      <c r="T802" s="8">
        <v>256</v>
      </c>
      <c r="U802" s="8">
        <v>712</v>
      </c>
      <c r="V802" s="8">
        <v>109</v>
      </c>
      <c r="W802" s="8">
        <v>586</v>
      </c>
      <c r="X802" s="8">
        <v>88</v>
      </c>
      <c r="Y802" s="8">
        <v>175</v>
      </c>
      <c r="Z802" s="8">
        <v>14</v>
      </c>
      <c r="AA802" s="8">
        <v>48</v>
      </c>
      <c r="AB802" s="8">
        <v>3.6</v>
      </c>
      <c r="AC802" s="8">
        <v>9.6999999999999993</v>
      </c>
      <c r="AD802" s="8">
        <v>1.3</v>
      </c>
      <c r="AE802" s="8"/>
      <c r="AF802" s="17">
        <f t="shared" si="306"/>
        <v>11169.6</v>
      </c>
      <c r="AG802" s="8">
        <f t="shared" si="317"/>
        <v>14.888537271448664</v>
      </c>
      <c r="AH802" s="19">
        <f t="shared" si="319"/>
        <v>19.512166938553563</v>
      </c>
      <c r="AI802" s="19">
        <f t="shared" si="320"/>
        <v>0.64336824750656063</v>
      </c>
      <c r="AJ802" s="18">
        <f t="shared" si="307"/>
        <v>0.76761524063322872</v>
      </c>
      <c r="AK802" s="18">
        <f t="shared" si="321"/>
        <v>4.4790481117434044</v>
      </c>
      <c r="AL802" s="18" t="str">
        <f t="shared" si="294"/>
        <v/>
      </c>
      <c r="AM802" s="8">
        <f t="shared" si="322"/>
        <v>1.0778355635995196</v>
      </c>
      <c r="AN802" s="8">
        <f t="shared" si="323"/>
        <v>0.99966896464817134</v>
      </c>
      <c r="AO802" s="8">
        <f t="shared" si="324"/>
        <v>0.68236810560587302</v>
      </c>
      <c r="AP802" s="17">
        <f t="shared" si="325"/>
        <v>21.96590909090909</v>
      </c>
      <c r="AQ802" s="18">
        <f t="shared" si="308"/>
        <v>0.76390995946728435</v>
      </c>
      <c r="AR802" s="17">
        <f t="shared" si="309"/>
        <v>40.270833333333336</v>
      </c>
      <c r="AS802" s="17">
        <f t="shared" si="310"/>
        <v>180.375</v>
      </c>
      <c r="AT802" s="17">
        <f t="shared" si="292"/>
        <v>6660</v>
      </c>
      <c r="AU802" s="17">
        <f t="shared" si="311"/>
        <v>31.071640023682651</v>
      </c>
      <c r="AV802" s="18">
        <f t="shared" si="312"/>
        <v>1.4775280898876404</v>
      </c>
      <c r="AW802" s="18">
        <f t="shared" si="304"/>
        <v>12.000837520938022</v>
      </c>
      <c r="AX802" s="18">
        <f t="shared" si="313"/>
        <v>7.9900067750677497</v>
      </c>
      <c r="AY802" s="8">
        <f t="shared" si="314"/>
        <v>2.7083333333333334E-2</v>
      </c>
      <c r="AZ802" s="8">
        <f t="shared" si="315"/>
        <v>0.25309229305423409</v>
      </c>
      <c r="BA802" s="18">
        <f t="shared" si="318"/>
        <v>0.90835840137516111</v>
      </c>
      <c r="BB802" s="20">
        <f t="shared" si="316"/>
        <v>0.17308993077200699</v>
      </c>
      <c r="BC802" s="8">
        <f t="shared" si="305"/>
        <v>4.0796404241870924E-3</v>
      </c>
      <c r="BD802" s="44"/>
      <c r="BE802" s="44"/>
      <c r="BF802" s="8"/>
    </row>
    <row r="803" spans="1:58" x14ac:dyDescent="0.25">
      <c r="A803" s="8">
        <v>647</v>
      </c>
      <c r="B803" s="16" t="s">
        <v>306</v>
      </c>
      <c r="C803" s="8" t="s">
        <v>307</v>
      </c>
      <c r="D803" s="8" t="s">
        <v>308</v>
      </c>
      <c r="E803" s="8" t="s">
        <v>277</v>
      </c>
      <c r="F803" s="8" t="s">
        <v>578</v>
      </c>
      <c r="G803" s="8">
        <v>1844</v>
      </c>
      <c r="H803" s="8"/>
      <c r="I803" s="8"/>
      <c r="J803" s="8">
        <v>288</v>
      </c>
      <c r="K803" s="8"/>
      <c r="L803" s="8">
        <v>7222</v>
      </c>
      <c r="M803" s="8">
        <v>2457</v>
      </c>
      <c r="N803" s="8">
        <v>67</v>
      </c>
      <c r="O803" s="8">
        <v>950</v>
      </c>
      <c r="P803" s="8">
        <v>3202</v>
      </c>
      <c r="Q803" s="8">
        <v>573</v>
      </c>
      <c r="R803" s="8">
        <v>3105</v>
      </c>
      <c r="S803" s="8">
        <v>819</v>
      </c>
      <c r="T803" s="8">
        <v>263</v>
      </c>
      <c r="U803" s="8">
        <v>754</v>
      </c>
      <c r="V803" s="8">
        <v>125</v>
      </c>
      <c r="W803" s="8">
        <v>729</v>
      </c>
      <c r="X803" s="8">
        <v>116</v>
      </c>
      <c r="Y803" s="8">
        <v>231</v>
      </c>
      <c r="Z803" s="8">
        <v>18</v>
      </c>
      <c r="AA803" s="8">
        <v>61</v>
      </c>
      <c r="AB803" s="8">
        <v>4.5999999999999996</v>
      </c>
      <c r="AC803" s="8">
        <v>11</v>
      </c>
      <c r="AD803" s="8">
        <v>1.1000000000000001</v>
      </c>
      <c r="AE803" s="8"/>
      <c r="AF803" s="17">
        <f t="shared" si="306"/>
        <v>10950.6</v>
      </c>
      <c r="AG803" s="8">
        <f t="shared" si="317"/>
        <v>10.57964999654147</v>
      </c>
      <c r="AH803" s="19">
        <f t="shared" si="319"/>
        <v>13.786591073195519</v>
      </c>
      <c r="AI803" s="19">
        <f t="shared" si="320"/>
        <v>0.58996990018820883</v>
      </c>
      <c r="AJ803" s="18">
        <f t="shared" si="307"/>
        <v>0.67541459946523241</v>
      </c>
      <c r="AK803" s="18">
        <f t="shared" si="321"/>
        <v>2.9393569393569394</v>
      </c>
      <c r="AL803" s="18" t="str">
        <f t="shared" si="294"/>
        <v/>
      </c>
      <c r="AM803" s="8">
        <f t="shared" si="322"/>
        <v>1.0499531009704175</v>
      </c>
      <c r="AN803" s="8">
        <f t="shared" si="323"/>
        <v>0.98511245781390278</v>
      </c>
      <c r="AO803" s="8">
        <f t="shared" si="324"/>
        <v>0.67043430635614354</v>
      </c>
      <c r="AP803" s="17">
        <f t="shared" si="325"/>
        <v>21.181034482758619</v>
      </c>
      <c r="AQ803" s="18">
        <f t="shared" si="308"/>
        <v>0.73661432022842088</v>
      </c>
      <c r="AR803" s="17">
        <f t="shared" si="309"/>
        <v>40.278688524590166</v>
      </c>
      <c r="AS803" s="17">
        <f t="shared" si="310"/>
        <v>118.39344262295081</v>
      </c>
      <c r="AT803" s="17">
        <f t="shared" ref="AT803:AT866" si="326">IFERROR(L803/AD803,"")</f>
        <v>6565.454545454545</v>
      </c>
      <c r="AU803" s="17">
        <f t="shared" si="311"/>
        <v>24.981851880454091</v>
      </c>
      <c r="AV803" s="18">
        <f t="shared" si="312"/>
        <v>1.2599469496021221</v>
      </c>
      <c r="AW803" s="18">
        <f t="shared" si="304"/>
        <v>10.000329516434633</v>
      </c>
      <c r="AX803" s="18">
        <f t="shared" si="313"/>
        <v>7.821471411435426</v>
      </c>
      <c r="AY803" s="8">
        <f t="shared" si="314"/>
        <v>1.8032786885245903E-2</v>
      </c>
      <c r="AZ803" s="8">
        <f t="shared" si="315"/>
        <v>0.26376811594202898</v>
      </c>
      <c r="BA803" s="18">
        <f t="shared" si="318"/>
        <v>0.88269135937756837</v>
      </c>
      <c r="BB803" s="20">
        <f t="shared" si="316"/>
        <v>0.14661353767560667</v>
      </c>
      <c r="BC803" s="8">
        <f t="shared" si="305"/>
        <v>6.3297336213102962E-2</v>
      </c>
      <c r="BD803" s="44"/>
      <c r="BE803" s="44"/>
      <c r="BF803" s="8"/>
    </row>
    <row r="804" spans="1:58" x14ac:dyDescent="0.25">
      <c r="A804" s="8">
        <v>648</v>
      </c>
      <c r="B804" s="16" t="s">
        <v>306</v>
      </c>
      <c r="C804" s="8" t="s">
        <v>307</v>
      </c>
      <c r="D804" s="8" t="s">
        <v>308</v>
      </c>
      <c r="E804" s="8" t="s">
        <v>277</v>
      </c>
      <c r="F804" s="8" t="s">
        <v>578</v>
      </c>
      <c r="G804" s="8">
        <v>1756</v>
      </c>
      <c r="H804" s="8"/>
      <c r="I804" s="8"/>
      <c r="J804" s="8">
        <v>282</v>
      </c>
      <c r="K804" s="8"/>
      <c r="L804" s="8">
        <v>8764</v>
      </c>
      <c r="M804" s="8">
        <v>2234</v>
      </c>
      <c r="N804" s="8">
        <v>77</v>
      </c>
      <c r="O804" s="8">
        <v>946</v>
      </c>
      <c r="P804" s="8">
        <v>3226</v>
      </c>
      <c r="Q804" s="8">
        <v>592</v>
      </c>
      <c r="R804" s="8">
        <v>3268</v>
      </c>
      <c r="S804" s="8">
        <v>887</v>
      </c>
      <c r="T804" s="8">
        <v>278</v>
      </c>
      <c r="U804" s="8">
        <v>803</v>
      </c>
      <c r="V804" s="8">
        <v>124</v>
      </c>
      <c r="W804" s="8">
        <v>684</v>
      </c>
      <c r="X804" s="8">
        <v>105</v>
      </c>
      <c r="Y804" s="8">
        <v>209</v>
      </c>
      <c r="Z804" s="8">
        <v>16</v>
      </c>
      <c r="AA804" s="8">
        <v>57</v>
      </c>
      <c r="AB804" s="8">
        <v>4.3</v>
      </c>
      <c r="AC804" s="8">
        <v>9.9</v>
      </c>
      <c r="AD804" s="8">
        <v>1.4</v>
      </c>
      <c r="AE804" s="8"/>
      <c r="AF804" s="17">
        <f t="shared" si="306"/>
        <v>11199.3</v>
      </c>
      <c r="AG804" s="8">
        <f t="shared" si="317"/>
        <v>11.274409652824044</v>
      </c>
      <c r="AH804" s="19">
        <f t="shared" si="319"/>
        <v>14.864657565610601</v>
      </c>
      <c r="AI804" s="19">
        <f t="shared" si="320"/>
        <v>0.55818343326671116</v>
      </c>
      <c r="AJ804" s="18">
        <f t="shared" si="307"/>
        <v>0.62100951864484188</v>
      </c>
      <c r="AK804" s="18">
        <f t="shared" si="321"/>
        <v>3.9230080572963293</v>
      </c>
      <c r="AL804" s="18" t="str">
        <f t="shared" si="294"/>
        <v/>
      </c>
      <c r="AM804" s="8">
        <f t="shared" si="322"/>
        <v>1.0429071095774203</v>
      </c>
      <c r="AN804" s="8">
        <f t="shared" si="323"/>
        <v>0.96957832873659267</v>
      </c>
      <c r="AO804" s="8">
        <f t="shared" si="324"/>
        <v>0.66572012819921467</v>
      </c>
      <c r="AP804" s="17">
        <f t="shared" si="325"/>
        <v>21.276190476190475</v>
      </c>
      <c r="AQ804" s="18">
        <f t="shared" si="308"/>
        <v>0.73992356687898075</v>
      </c>
      <c r="AR804" s="17">
        <f t="shared" si="309"/>
        <v>39.192982456140349</v>
      </c>
      <c r="AS804" s="17">
        <f t="shared" si="310"/>
        <v>153.75438596491227</v>
      </c>
      <c r="AT804" s="17">
        <f t="shared" si="326"/>
        <v>6260</v>
      </c>
      <c r="AU804" s="17">
        <f t="shared" si="311"/>
        <v>28.248998306414968</v>
      </c>
      <c r="AV804" s="18">
        <f t="shared" si="312"/>
        <v>1.178082191780822</v>
      </c>
      <c r="AW804" s="18">
        <f t="shared" si="304"/>
        <v>11.39760204531429</v>
      </c>
      <c r="AX804" s="18">
        <f t="shared" si="313"/>
        <v>7.8536585365853666</v>
      </c>
      <c r="AY804" s="8">
        <f t="shared" si="314"/>
        <v>2.456140350877193E-2</v>
      </c>
      <c r="AZ804" s="8">
        <f t="shared" si="315"/>
        <v>0.27141982864137087</v>
      </c>
      <c r="BA804" s="18">
        <f t="shared" si="318"/>
        <v>0.89291294991651271</v>
      </c>
      <c r="BB804" s="20">
        <f t="shared" si="316"/>
        <v>0.16904351496222514</v>
      </c>
      <c r="BC804" s="8">
        <f t="shared" si="305"/>
        <v>3.8805160356884492E-3</v>
      </c>
      <c r="BD804" s="44"/>
      <c r="BE804" s="44"/>
      <c r="BF804" s="8"/>
    </row>
    <row r="805" spans="1:58" x14ac:dyDescent="0.25">
      <c r="A805" s="8">
        <v>649</v>
      </c>
      <c r="B805" s="16" t="s">
        <v>306</v>
      </c>
      <c r="C805" s="8" t="s">
        <v>307</v>
      </c>
      <c r="D805" s="8" t="s">
        <v>308</v>
      </c>
      <c r="E805" s="8" t="s">
        <v>277</v>
      </c>
      <c r="F805" s="8" t="s">
        <v>578</v>
      </c>
      <c r="G805" s="8">
        <v>2027</v>
      </c>
      <c r="H805" s="8"/>
      <c r="I805" s="8"/>
      <c r="J805" s="8">
        <v>274</v>
      </c>
      <c r="K805" s="8"/>
      <c r="L805" s="8">
        <v>7047</v>
      </c>
      <c r="M805" s="8">
        <v>2552</v>
      </c>
      <c r="N805" s="8">
        <v>44</v>
      </c>
      <c r="O805" s="8">
        <v>1158</v>
      </c>
      <c r="P805" s="8">
        <v>3785</v>
      </c>
      <c r="Q805" s="8">
        <v>665</v>
      </c>
      <c r="R805" s="8">
        <v>3560</v>
      </c>
      <c r="S805" s="8">
        <v>929</v>
      </c>
      <c r="T805" s="8">
        <v>289</v>
      </c>
      <c r="U805" s="8">
        <v>817</v>
      </c>
      <c r="V805" s="8">
        <v>134</v>
      </c>
      <c r="W805" s="8">
        <v>768</v>
      </c>
      <c r="X805" s="8">
        <v>121</v>
      </c>
      <c r="Y805" s="8">
        <v>237</v>
      </c>
      <c r="Z805" s="8">
        <v>18</v>
      </c>
      <c r="AA805" s="8">
        <v>62</v>
      </c>
      <c r="AB805" s="8">
        <v>4.7</v>
      </c>
      <c r="AC805" s="8">
        <v>8.8000000000000007</v>
      </c>
      <c r="AD805" s="8">
        <v>1.6</v>
      </c>
      <c r="AE805" s="8"/>
      <c r="AF805" s="17">
        <f t="shared" si="306"/>
        <v>12547.7</v>
      </c>
      <c r="AG805" s="8">
        <f t="shared" si="317"/>
        <v>12.688035933033891</v>
      </c>
      <c r="AH805" s="19">
        <f t="shared" si="319"/>
        <v>16.033915697521444</v>
      </c>
      <c r="AI805" s="19">
        <f t="shared" si="320"/>
        <v>0.62722941260133691</v>
      </c>
      <c r="AJ805" s="18">
        <f t="shared" si="307"/>
        <v>0.72581106675205409</v>
      </c>
      <c r="AK805" s="18">
        <f t="shared" si="321"/>
        <v>2.7613636363636362</v>
      </c>
      <c r="AL805" s="18" t="str">
        <f t="shared" si="294"/>
        <v/>
      </c>
      <c r="AM805" s="8">
        <f t="shared" si="322"/>
        <v>1.0434904243343226</v>
      </c>
      <c r="AN805" s="8">
        <f t="shared" si="323"/>
        <v>0.97641994955364309</v>
      </c>
      <c r="AO805" s="8">
        <f t="shared" si="324"/>
        <v>0.66547689625992523</v>
      </c>
      <c r="AP805" s="17">
        <f t="shared" si="325"/>
        <v>21.09090909090909</v>
      </c>
      <c r="AQ805" s="18">
        <f t="shared" si="308"/>
        <v>0.73348002316155181</v>
      </c>
      <c r="AR805" s="17">
        <f t="shared" si="309"/>
        <v>41.161290322580648</v>
      </c>
      <c r="AS805" s="17">
        <f t="shared" si="310"/>
        <v>113.66129032258064</v>
      </c>
      <c r="AT805" s="17">
        <f t="shared" si="326"/>
        <v>4404.375</v>
      </c>
      <c r="AU805" s="17">
        <f t="shared" si="311"/>
        <v>26.86746532632931</v>
      </c>
      <c r="AV805" s="18">
        <f t="shared" si="312"/>
        <v>1.4173806609547124</v>
      </c>
      <c r="AW805" s="18">
        <f t="shared" si="304"/>
        <v>10.661128221753929</v>
      </c>
      <c r="AX805" s="18">
        <f t="shared" si="313"/>
        <v>8.1070023603461845</v>
      </c>
      <c r="AY805" s="8">
        <f t="shared" si="314"/>
        <v>2.5806451612903226E-2</v>
      </c>
      <c r="AZ805" s="8">
        <f t="shared" si="315"/>
        <v>0.26095505617977527</v>
      </c>
      <c r="BA805" s="18">
        <f t="shared" si="318"/>
        <v>0.89283294946484215</v>
      </c>
      <c r="BB805" s="20">
        <f t="shared" si="316"/>
        <v>0.12477640449438203</v>
      </c>
      <c r="BC805" s="8">
        <f t="shared" si="305"/>
        <v>5.3015255045288416E-2</v>
      </c>
      <c r="BD805" s="44"/>
      <c r="BE805" s="44"/>
      <c r="BF805" s="8"/>
    </row>
    <row r="806" spans="1:58" x14ac:dyDescent="0.25">
      <c r="A806" s="8">
        <v>650</v>
      </c>
      <c r="B806" s="16" t="s">
        <v>306</v>
      </c>
      <c r="C806" s="8" t="s">
        <v>307</v>
      </c>
      <c r="D806" s="8" t="s">
        <v>308</v>
      </c>
      <c r="E806" s="8" t="s">
        <v>277</v>
      </c>
      <c r="F806" s="8" t="s">
        <v>578</v>
      </c>
      <c r="G806" s="8">
        <v>1976</v>
      </c>
      <c r="H806" s="8"/>
      <c r="I806" s="8"/>
      <c r="J806" s="8">
        <v>269</v>
      </c>
      <c r="K806" s="8"/>
      <c r="L806" s="8">
        <v>6333</v>
      </c>
      <c r="M806" s="8">
        <v>2485</v>
      </c>
      <c r="N806" s="8">
        <v>52</v>
      </c>
      <c r="O806" s="8">
        <v>1060</v>
      </c>
      <c r="P806" s="8">
        <v>3527</v>
      </c>
      <c r="Q806" s="8">
        <v>632</v>
      </c>
      <c r="R806" s="8">
        <v>3426</v>
      </c>
      <c r="S806" s="8">
        <v>932</v>
      </c>
      <c r="T806" s="8">
        <v>295</v>
      </c>
      <c r="U806" s="8">
        <v>834</v>
      </c>
      <c r="V806" s="8">
        <v>137</v>
      </c>
      <c r="W806" s="8">
        <v>779</v>
      </c>
      <c r="X806" s="8">
        <v>121</v>
      </c>
      <c r="Y806" s="8">
        <v>233</v>
      </c>
      <c r="Z806" s="8">
        <v>18</v>
      </c>
      <c r="AA806" s="8">
        <v>58</v>
      </c>
      <c r="AB806" s="8">
        <v>4.5</v>
      </c>
      <c r="AC806" s="8">
        <v>9.5</v>
      </c>
      <c r="AD806" s="8">
        <v>1.1000000000000001</v>
      </c>
      <c r="AE806" s="8"/>
      <c r="AF806" s="17">
        <f t="shared" si="306"/>
        <v>12056.5</v>
      </c>
      <c r="AG806" s="8">
        <f t="shared" si="317"/>
        <v>12.415248072166449</v>
      </c>
      <c r="AH806" s="19">
        <f t="shared" si="319"/>
        <v>15.971395623558529</v>
      </c>
      <c r="AI806" s="19">
        <f t="shared" si="320"/>
        <v>0.59660427458427856</v>
      </c>
      <c r="AJ806" s="18">
        <f t="shared" si="307"/>
        <v>0.66224805780409635</v>
      </c>
      <c r="AK806" s="18">
        <f t="shared" si="321"/>
        <v>2.5484909456740441</v>
      </c>
      <c r="AL806" s="18" t="str">
        <f t="shared" si="294"/>
        <v/>
      </c>
      <c r="AM806" s="8">
        <f t="shared" si="322"/>
        <v>1.0425134686096449</v>
      </c>
      <c r="AN806" s="8">
        <f t="shared" si="323"/>
        <v>0.9848922522351774</v>
      </c>
      <c r="AO806" s="8">
        <f t="shared" si="324"/>
        <v>0.64505332418944028</v>
      </c>
      <c r="AP806" s="17">
        <f t="shared" si="325"/>
        <v>20.537190082644628</v>
      </c>
      <c r="AQ806" s="18">
        <f t="shared" si="308"/>
        <v>0.71422329841553922</v>
      </c>
      <c r="AR806" s="17">
        <f t="shared" si="309"/>
        <v>42.844827586206897</v>
      </c>
      <c r="AS806" s="17">
        <f t="shared" si="310"/>
        <v>109.18965517241379</v>
      </c>
      <c r="AT806" s="17">
        <f t="shared" si="326"/>
        <v>5757.272727272727</v>
      </c>
      <c r="AU806" s="17">
        <f t="shared" si="311"/>
        <v>28.644168146832445</v>
      </c>
      <c r="AV806" s="18">
        <f t="shared" si="312"/>
        <v>1.2709832134292567</v>
      </c>
      <c r="AW806" s="18">
        <f t="shared" si="304"/>
        <v>11.633512389533875</v>
      </c>
      <c r="AX806" s="18">
        <f t="shared" si="313"/>
        <v>8.7902298850574709</v>
      </c>
      <c r="AY806" s="8">
        <f t="shared" si="314"/>
        <v>1.8965517241379314E-2</v>
      </c>
      <c r="AZ806" s="8">
        <f t="shared" si="315"/>
        <v>0.27203736135434908</v>
      </c>
      <c r="BA806" s="18">
        <f t="shared" si="318"/>
        <v>0.88798573383651969</v>
      </c>
      <c r="BB806" s="20">
        <f t="shared" si="316"/>
        <v>0.11651995893471828</v>
      </c>
      <c r="BC806" s="8">
        <f t="shared" si="305"/>
        <v>2.8394875659382066E-2</v>
      </c>
      <c r="BD806" s="44"/>
      <c r="BE806" s="44"/>
      <c r="BF806" s="8"/>
    </row>
    <row r="807" spans="1:58" x14ac:dyDescent="0.25">
      <c r="A807" s="8">
        <v>651</v>
      </c>
      <c r="B807" s="16" t="s">
        <v>306</v>
      </c>
      <c r="C807" s="8" t="s">
        <v>307</v>
      </c>
      <c r="D807" s="8" t="s">
        <v>308</v>
      </c>
      <c r="E807" s="8" t="s">
        <v>277</v>
      </c>
      <c r="F807" s="8" t="s">
        <v>578</v>
      </c>
      <c r="G807" s="8">
        <v>1731</v>
      </c>
      <c r="H807" s="8"/>
      <c r="I807" s="8"/>
      <c r="J807" s="8">
        <v>306</v>
      </c>
      <c r="K807" s="8"/>
      <c r="L807" s="8">
        <v>7574</v>
      </c>
      <c r="M807" s="8">
        <v>2217</v>
      </c>
      <c r="N807" s="8">
        <v>75</v>
      </c>
      <c r="O807" s="8">
        <v>883</v>
      </c>
      <c r="P807" s="8">
        <v>3089</v>
      </c>
      <c r="Q807" s="8">
        <v>564</v>
      </c>
      <c r="R807" s="8">
        <v>3104</v>
      </c>
      <c r="S807" s="8">
        <v>843</v>
      </c>
      <c r="T807" s="8">
        <v>261</v>
      </c>
      <c r="U807" s="8">
        <v>741</v>
      </c>
      <c r="V807" s="8">
        <v>121</v>
      </c>
      <c r="W807" s="8">
        <v>689</v>
      </c>
      <c r="X807" s="8">
        <v>106</v>
      </c>
      <c r="Y807" s="8">
        <v>207</v>
      </c>
      <c r="Z807" s="8">
        <v>16</v>
      </c>
      <c r="AA807" s="8">
        <v>53</v>
      </c>
      <c r="AB807" s="8">
        <v>4.0999999999999996</v>
      </c>
      <c r="AC807" s="8">
        <v>11</v>
      </c>
      <c r="AD807" s="8">
        <v>0.76</v>
      </c>
      <c r="AE807" s="8"/>
      <c r="AF807" s="17">
        <f t="shared" si="306"/>
        <v>10681.1</v>
      </c>
      <c r="AG807" s="8">
        <f t="shared" si="317"/>
        <v>11.317809091632833</v>
      </c>
      <c r="AH807" s="19">
        <f t="shared" si="319"/>
        <v>15.307611807073165</v>
      </c>
      <c r="AI807" s="19">
        <f t="shared" si="320"/>
        <v>0.54853815955456964</v>
      </c>
      <c r="AJ807" s="18">
        <f t="shared" si="307"/>
        <v>0.60990735318407752</v>
      </c>
      <c r="AK807" s="18">
        <f t="shared" si="321"/>
        <v>3.4163283716734325</v>
      </c>
      <c r="AL807" s="18" t="str">
        <f t="shared" si="294"/>
        <v/>
      </c>
      <c r="AM807" s="8">
        <f t="shared" si="322"/>
        <v>1.0589749600035421</v>
      </c>
      <c r="AN807" s="8">
        <f t="shared" si="323"/>
        <v>0.9720202275213532</v>
      </c>
      <c r="AO807" s="8">
        <f t="shared" si="324"/>
        <v>0.65488869065607702</v>
      </c>
      <c r="AP807" s="17">
        <f t="shared" si="325"/>
        <v>20.915094339622641</v>
      </c>
      <c r="AQ807" s="18">
        <f t="shared" si="308"/>
        <v>0.72736570123783195</v>
      </c>
      <c r="AR807" s="17">
        <f t="shared" si="309"/>
        <v>41.830188679245282</v>
      </c>
      <c r="AS807" s="17">
        <f t="shared" si="310"/>
        <v>142.90566037735849</v>
      </c>
      <c r="AT807" s="17">
        <f t="shared" si="326"/>
        <v>9965.78947368421</v>
      </c>
      <c r="AU807" s="17">
        <f t="shared" si="311"/>
        <v>27.815275310834814</v>
      </c>
      <c r="AV807" s="18">
        <f t="shared" si="312"/>
        <v>1.1916329284750338</v>
      </c>
      <c r="AW807" s="18">
        <f t="shared" si="304"/>
        <v>11.31136816156253</v>
      </c>
      <c r="AX807" s="18">
        <f t="shared" si="313"/>
        <v>8.5081300813008145</v>
      </c>
      <c r="AY807" s="8">
        <f t="shared" si="314"/>
        <v>1.4339622641509434E-2</v>
      </c>
      <c r="AZ807" s="8">
        <f t="shared" si="315"/>
        <v>0.27158505154639173</v>
      </c>
      <c r="BA807" s="18">
        <f t="shared" si="318"/>
        <v>0.88801715179148211</v>
      </c>
      <c r="BB807" s="20">
        <f t="shared" si="316"/>
        <v>0.15380901173124778</v>
      </c>
      <c r="BC807" s="8">
        <f t="shared" si="305"/>
        <v>5.0057732893795899E-2</v>
      </c>
      <c r="BD807" s="44"/>
      <c r="BE807" s="44"/>
      <c r="BF807" s="8"/>
    </row>
    <row r="808" spans="1:58" x14ac:dyDescent="0.25">
      <c r="A808" s="8">
        <v>652</v>
      </c>
      <c r="B808" s="16" t="s">
        <v>306</v>
      </c>
      <c r="C808" s="8" t="s">
        <v>307</v>
      </c>
      <c r="D808" s="8" t="s">
        <v>308</v>
      </c>
      <c r="E808" s="8" t="s">
        <v>277</v>
      </c>
      <c r="F808" s="8" t="s">
        <v>578</v>
      </c>
      <c r="G808" s="8">
        <v>1904</v>
      </c>
      <c r="H808" s="8"/>
      <c r="I808" s="8"/>
      <c r="J808" s="8">
        <v>273</v>
      </c>
      <c r="K808" s="8"/>
      <c r="L808" s="8">
        <v>6959</v>
      </c>
      <c r="M808" s="8">
        <v>2392</v>
      </c>
      <c r="N808" s="8">
        <v>54</v>
      </c>
      <c r="O808" s="8">
        <v>1014</v>
      </c>
      <c r="P808" s="8">
        <v>3396</v>
      </c>
      <c r="Q808" s="8">
        <v>606</v>
      </c>
      <c r="R808" s="8">
        <v>3290</v>
      </c>
      <c r="S808" s="8">
        <v>902</v>
      </c>
      <c r="T808" s="8">
        <v>288</v>
      </c>
      <c r="U808" s="8">
        <v>805</v>
      </c>
      <c r="V808" s="8">
        <v>135</v>
      </c>
      <c r="W808" s="8">
        <v>765</v>
      </c>
      <c r="X808" s="8">
        <v>117</v>
      </c>
      <c r="Y808" s="8">
        <v>224</v>
      </c>
      <c r="Z808" s="8">
        <v>17</v>
      </c>
      <c r="AA808" s="8">
        <v>57</v>
      </c>
      <c r="AB808" s="8">
        <v>4.3</v>
      </c>
      <c r="AC808" s="8">
        <v>9.4</v>
      </c>
      <c r="AD808" s="8">
        <v>1.1000000000000001</v>
      </c>
      <c r="AE808" s="8"/>
      <c r="AF808" s="17">
        <f t="shared" si="306"/>
        <v>11620.3</v>
      </c>
      <c r="AG808" s="8">
        <f t="shared" si="317"/>
        <v>12.084832333999557</v>
      </c>
      <c r="AH808" s="19">
        <f t="shared" si="319"/>
        <v>15.647978020091012</v>
      </c>
      <c r="AI808" s="19">
        <f t="shared" si="320"/>
        <v>0.59430572121118852</v>
      </c>
      <c r="AJ808" s="18">
        <f t="shared" si="307"/>
        <v>0.65457913497431874</v>
      </c>
      <c r="AK808" s="18">
        <f t="shared" si="321"/>
        <v>2.9092809364548495</v>
      </c>
      <c r="AL808" s="18" t="str">
        <f t="shared" si="294"/>
        <v/>
      </c>
      <c r="AM808" s="8">
        <f t="shared" si="322"/>
        <v>1.0480936230168325</v>
      </c>
      <c r="AN808" s="8">
        <f t="shared" si="323"/>
        <v>0.99483021078729983</v>
      </c>
      <c r="AO808" s="8">
        <f t="shared" si="324"/>
        <v>0.63892411947764882</v>
      </c>
      <c r="AP808" s="17">
        <f t="shared" si="325"/>
        <v>20.444444444444443</v>
      </c>
      <c r="AQ808" s="18">
        <f t="shared" si="308"/>
        <v>0.71099787685774951</v>
      </c>
      <c r="AR808" s="17">
        <f t="shared" si="309"/>
        <v>41.964912280701753</v>
      </c>
      <c r="AS808" s="17">
        <f t="shared" si="310"/>
        <v>122.08771929824562</v>
      </c>
      <c r="AT808" s="17">
        <f t="shared" si="326"/>
        <v>6326.363636363636</v>
      </c>
      <c r="AU808" s="17">
        <f t="shared" si="311"/>
        <v>29.265149324631334</v>
      </c>
      <c r="AV808" s="18">
        <f t="shared" si="312"/>
        <v>1.2596273291925466</v>
      </c>
      <c r="AW808" s="18">
        <f t="shared" si="304"/>
        <v>11.425989597108348</v>
      </c>
      <c r="AX808" s="18">
        <f t="shared" si="313"/>
        <v>8.7836970474967924</v>
      </c>
      <c r="AY808" s="8">
        <f t="shared" si="314"/>
        <v>1.9298245614035089E-2</v>
      </c>
      <c r="AZ808" s="8">
        <f t="shared" si="315"/>
        <v>0.27416413373860182</v>
      </c>
      <c r="BA808" s="18">
        <f t="shared" si="318"/>
        <v>0.88646592600879504</v>
      </c>
      <c r="BB808" s="20">
        <f t="shared" si="316"/>
        <v>0.13333038465569647</v>
      </c>
      <c r="BC808" s="8">
        <f t="shared" si="305"/>
        <v>2.6948659003831418E-2</v>
      </c>
      <c r="BD808" s="44"/>
      <c r="BE808" s="44"/>
      <c r="BF808" s="8"/>
    </row>
    <row r="809" spans="1:58" x14ac:dyDescent="0.25">
      <c r="A809" s="8">
        <v>653</v>
      </c>
      <c r="B809" s="16" t="s">
        <v>306</v>
      </c>
      <c r="C809" s="8" t="s">
        <v>307</v>
      </c>
      <c r="D809" s="8" t="s">
        <v>308</v>
      </c>
      <c r="E809" s="8" t="s">
        <v>277</v>
      </c>
      <c r="F809" s="8" t="s">
        <v>578</v>
      </c>
      <c r="G809" s="8">
        <v>1767</v>
      </c>
      <c r="H809" s="8"/>
      <c r="I809" s="8"/>
      <c r="J809" s="8">
        <v>359</v>
      </c>
      <c r="K809" s="8"/>
      <c r="L809" s="8">
        <v>7278</v>
      </c>
      <c r="M809" s="8">
        <v>2263</v>
      </c>
      <c r="N809" s="8">
        <v>78</v>
      </c>
      <c r="O809" s="8">
        <v>951</v>
      </c>
      <c r="P809" s="8">
        <v>3243</v>
      </c>
      <c r="Q809" s="8">
        <v>586</v>
      </c>
      <c r="R809" s="8">
        <v>3173</v>
      </c>
      <c r="S809" s="8">
        <v>864</v>
      </c>
      <c r="T809" s="8">
        <v>269</v>
      </c>
      <c r="U809" s="8">
        <v>746</v>
      </c>
      <c r="V809" s="8">
        <v>125</v>
      </c>
      <c r="W809" s="8">
        <v>697</v>
      </c>
      <c r="X809" s="8">
        <v>107</v>
      </c>
      <c r="Y809" s="8">
        <v>208</v>
      </c>
      <c r="Z809" s="8">
        <v>16</v>
      </c>
      <c r="AA809" s="8">
        <v>54</v>
      </c>
      <c r="AB809" s="8">
        <v>4.2</v>
      </c>
      <c r="AC809" s="8">
        <v>10</v>
      </c>
      <c r="AD809" s="8">
        <v>1.1000000000000001</v>
      </c>
      <c r="AE809" s="8"/>
      <c r="AF809" s="17">
        <f t="shared" si="306"/>
        <v>11043.2</v>
      </c>
      <c r="AG809" s="8">
        <f t="shared" si="317"/>
        <v>11.963666197843413</v>
      </c>
      <c r="AH809" s="19">
        <f t="shared" si="319"/>
        <v>15.773155700561899</v>
      </c>
      <c r="AI809" s="19">
        <f t="shared" si="320"/>
        <v>0.57793407189618107</v>
      </c>
      <c r="AJ809" s="18">
        <f t="shared" si="307"/>
        <v>0.6409106891701829</v>
      </c>
      <c r="AK809" s="18">
        <f t="shared" si="321"/>
        <v>3.2160848431285904</v>
      </c>
      <c r="AL809" s="18" t="str">
        <f t="shared" si="294"/>
        <v/>
      </c>
      <c r="AM809" s="8">
        <f t="shared" si="322"/>
        <v>1.0509827037078734</v>
      </c>
      <c r="AN809" s="8">
        <f t="shared" si="323"/>
        <v>0.98624242732067657</v>
      </c>
      <c r="AO809" s="8">
        <f t="shared" si="324"/>
        <v>0.6617658991308818</v>
      </c>
      <c r="AP809" s="17">
        <f t="shared" si="325"/>
        <v>21.149532710280372</v>
      </c>
      <c r="AQ809" s="18">
        <f t="shared" si="308"/>
        <v>0.73551878087981426</v>
      </c>
      <c r="AR809" s="17">
        <f t="shared" si="309"/>
        <v>41.907407407407405</v>
      </c>
      <c r="AS809" s="17">
        <f t="shared" si="310"/>
        <v>134.77777777777777</v>
      </c>
      <c r="AT809" s="17">
        <f t="shared" si="326"/>
        <v>6616.363636363636</v>
      </c>
      <c r="AU809" s="17">
        <f t="shared" si="311"/>
        <v>27.985282923115957</v>
      </c>
      <c r="AV809" s="18">
        <f t="shared" si="312"/>
        <v>1.2747989276139411</v>
      </c>
      <c r="AW809" s="18">
        <f t="shared" si="304"/>
        <v>11.17680997580495</v>
      </c>
      <c r="AX809" s="18">
        <f t="shared" si="313"/>
        <v>8.4475308641975317</v>
      </c>
      <c r="AY809" s="8">
        <f t="shared" si="314"/>
        <v>2.0370370370370372E-2</v>
      </c>
      <c r="AZ809" s="8">
        <f t="shared" si="315"/>
        <v>0.27229751024267257</v>
      </c>
      <c r="BA809" s="18">
        <f t="shared" si="318"/>
        <v>0.89032164589973917</v>
      </c>
      <c r="BB809" s="20">
        <f t="shared" si="316"/>
        <v>0.14458397904734996</v>
      </c>
      <c r="BC809" s="8">
        <f t="shared" si="305"/>
        <v>3.9299528727047971E-2</v>
      </c>
      <c r="BD809" s="44"/>
      <c r="BE809" s="44"/>
      <c r="BF809" s="8"/>
    </row>
    <row r="810" spans="1:58" x14ac:dyDescent="0.25">
      <c r="A810" s="8">
        <v>654</v>
      </c>
      <c r="B810" s="16" t="s">
        <v>306</v>
      </c>
      <c r="C810" s="8" t="s">
        <v>307</v>
      </c>
      <c r="D810" s="8" t="s">
        <v>308</v>
      </c>
      <c r="E810" s="8" t="s">
        <v>277</v>
      </c>
      <c r="F810" s="8" t="s">
        <v>578</v>
      </c>
      <c r="G810" s="8">
        <v>1580</v>
      </c>
      <c r="H810" s="8"/>
      <c r="I810" s="8"/>
      <c r="J810" s="8">
        <v>2600</v>
      </c>
      <c r="K810" s="8"/>
      <c r="L810" s="8">
        <v>8032</v>
      </c>
      <c r="M810" s="8">
        <v>1582</v>
      </c>
      <c r="N810" s="8">
        <v>88</v>
      </c>
      <c r="O810" s="8">
        <v>905</v>
      </c>
      <c r="P810" s="8">
        <v>3051</v>
      </c>
      <c r="Q810" s="8">
        <v>554</v>
      </c>
      <c r="R810" s="8">
        <v>3044</v>
      </c>
      <c r="S810" s="8">
        <v>748</v>
      </c>
      <c r="T810" s="8">
        <v>207</v>
      </c>
      <c r="U810" s="8">
        <v>566</v>
      </c>
      <c r="V810" s="8">
        <v>82</v>
      </c>
      <c r="W810" s="8">
        <v>443</v>
      </c>
      <c r="X810" s="8">
        <v>68</v>
      </c>
      <c r="Y810" s="8">
        <v>138</v>
      </c>
      <c r="Z810" s="8">
        <v>11</v>
      </c>
      <c r="AA810" s="8">
        <v>40</v>
      </c>
      <c r="AB810" s="8">
        <v>3.2</v>
      </c>
      <c r="AC810" s="8">
        <v>12</v>
      </c>
      <c r="AD810" s="8">
        <v>0.57999999999999996</v>
      </c>
      <c r="AE810" s="8"/>
      <c r="AF810" s="17">
        <f t="shared" si="306"/>
        <v>9860.2000000000007</v>
      </c>
      <c r="AG810" s="8">
        <f t="shared" si="317"/>
        <v>15.369725738396625</v>
      </c>
      <c r="AH810" s="19">
        <f t="shared" si="319"/>
        <v>20.033075040783032</v>
      </c>
      <c r="AI810" s="19">
        <f t="shared" si="320"/>
        <v>0.57328659270225168</v>
      </c>
      <c r="AJ810" s="18">
        <f t="shared" si="307"/>
        <v>0.70449468625194622</v>
      </c>
      <c r="AK810" s="18">
        <f t="shared" si="321"/>
        <v>5.077117572692794</v>
      </c>
      <c r="AL810" s="18" t="str">
        <f t="shared" si="294"/>
        <v/>
      </c>
      <c r="AM810" s="8">
        <f t="shared" si="322"/>
        <v>1.0424391712009058</v>
      </c>
      <c r="AN810" s="8">
        <f t="shared" si="323"/>
        <v>0.93641641367873496</v>
      </c>
      <c r="AO810" s="8">
        <f t="shared" si="324"/>
        <v>0.72792439665722897</v>
      </c>
      <c r="AP810" s="17">
        <f t="shared" si="325"/>
        <v>23.264705882352942</v>
      </c>
      <c r="AQ810" s="18">
        <f t="shared" si="308"/>
        <v>0.80907830648182832</v>
      </c>
      <c r="AR810" s="17">
        <f t="shared" si="309"/>
        <v>39.549999999999997</v>
      </c>
      <c r="AS810" s="17">
        <f t="shared" si="310"/>
        <v>200.8</v>
      </c>
      <c r="AT810" s="17">
        <f t="shared" si="326"/>
        <v>13848.275862068966</v>
      </c>
      <c r="AU810" s="17">
        <f t="shared" si="311"/>
        <v>28.264875666074595</v>
      </c>
      <c r="AV810" s="18">
        <f t="shared" si="312"/>
        <v>1.5989399293286219</v>
      </c>
      <c r="AW810" s="18">
        <f t="shared" si="304"/>
        <v>11.447989949748743</v>
      </c>
      <c r="AX810" s="18">
        <f t="shared" si="313"/>
        <v>7.248272357723577</v>
      </c>
      <c r="AY810" s="8">
        <f t="shared" si="314"/>
        <v>1.4499999999999999E-2</v>
      </c>
      <c r="AZ810" s="8">
        <f t="shared" si="315"/>
        <v>0.24572930354796321</v>
      </c>
      <c r="BA810" s="18">
        <f t="shared" si="318"/>
        <v>0.92036672684124043</v>
      </c>
      <c r="BB810" s="20">
        <f t="shared" si="316"/>
        <v>0.16632489011735921</v>
      </c>
      <c r="BC810" s="8">
        <f t="shared" si="305"/>
        <v>4.026257982120051E-2</v>
      </c>
      <c r="BD810" s="44"/>
      <c r="BE810" s="44"/>
      <c r="BF810" s="8"/>
    </row>
    <row r="811" spans="1:58" x14ac:dyDescent="0.25">
      <c r="A811" s="8">
        <v>655</v>
      </c>
      <c r="B811" s="16" t="s">
        <v>306</v>
      </c>
      <c r="C811" s="8" t="s">
        <v>307</v>
      </c>
      <c r="D811" s="8" t="s">
        <v>308</v>
      </c>
      <c r="E811" s="8" t="s">
        <v>277</v>
      </c>
      <c r="F811" s="8" t="s">
        <v>578</v>
      </c>
      <c r="G811" s="8">
        <v>1867</v>
      </c>
      <c r="H811" s="8"/>
      <c r="I811" s="8"/>
      <c r="J811" s="8">
        <v>305</v>
      </c>
      <c r="K811" s="8"/>
      <c r="L811" s="8">
        <v>7174</v>
      </c>
      <c r="M811" s="8">
        <v>2213</v>
      </c>
      <c r="N811" s="8">
        <v>77</v>
      </c>
      <c r="O811" s="8">
        <v>1033</v>
      </c>
      <c r="P811" s="8">
        <v>3382</v>
      </c>
      <c r="Q811" s="8">
        <v>597</v>
      </c>
      <c r="R811" s="8">
        <v>3175</v>
      </c>
      <c r="S811" s="8">
        <v>849</v>
      </c>
      <c r="T811" s="8">
        <v>264</v>
      </c>
      <c r="U811" s="8">
        <v>727</v>
      </c>
      <c r="V811" s="8">
        <v>123</v>
      </c>
      <c r="W811" s="8">
        <v>693</v>
      </c>
      <c r="X811" s="8">
        <v>106</v>
      </c>
      <c r="Y811" s="8">
        <v>204</v>
      </c>
      <c r="Z811" s="8">
        <v>15</v>
      </c>
      <c r="AA811" s="8">
        <v>51</v>
      </c>
      <c r="AB811" s="8">
        <v>4.0999999999999996</v>
      </c>
      <c r="AC811" s="8">
        <v>11</v>
      </c>
      <c r="AD811" s="8">
        <v>1.2</v>
      </c>
      <c r="AE811" s="8"/>
      <c r="AF811" s="17">
        <f t="shared" si="306"/>
        <v>11223.1</v>
      </c>
      <c r="AG811" s="8">
        <f t="shared" si="317"/>
        <v>13.759659137916771</v>
      </c>
      <c r="AH811" s="19">
        <f t="shared" si="319"/>
        <v>17.41681860346096</v>
      </c>
      <c r="AI811" s="19">
        <f t="shared" si="320"/>
        <v>0.62737100900362142</v>
      </c>
      <c r="AJ811" s="18">
        <f t="shared" si="307"/>
        <v>0.70847311058430618</v>
      </c>
      <c r="AK811" s="18">
        <f t="shared" si="321"/>
        <v>3.2417532760957974</v>
      </c>
      <c r="AL811" s="18" t="str">
        <f t="shared" si="294"/>
        <v/>
      </c>
      <c r="AM811" s="8">
        <f t="shared" si="322"/>
        <v>1.0418950231617341</v>
      </c>
      <c r="AN811" s="8">
        <f t="shared" si="323"/>
        <v>0.98910082219508633</v>
      </c>
      <c r="AO811" s="8">
        <f t="shared" si="324"/>
        <v>0.65247703935302326</v>
      </c>
      <c r="AP811" s="17">
        <f t="shared" si="325"/>
        <v>20.877358490566039</v>
      </c>
      <c r="AQ811" s="18">
        <f t="shared" si="308"/>
        <v>0.72605335897127754</v>
      </c>
      <c r="AR811" s="17">
        <f t="shared" si="309"/>
        <v>43.392156862745097</v>
      </c>
      <c r="AS811" s="17">
        <f t="shared" si="310"/>
        <v>140.66666666666666</v>
      </c>
      <c r="AT811" s="17">
        <f t="shared" si="326"/>
        <v>5978.3333333333339</v>
      </c>
      <c r="AU811" s="17">
        <f t="shared" si="311"/>
        <v>28.134991119005331</v>
      </c>
      <c r="AV811" s="18">
        <f t="shared" si="312"/>
        <v>1.4209078404401652</v>
      </c>
      <c r="AW811" s="18">
        <f t="shared" si="304"/>
        <v>11.532860380333037</v>
      </c>
      <c r="AX811" s="18">
        <f t="shared" si="313"/>
        <v>8.8931133428981344</v>
      </c>
      <c r="AY811" s="8">
        <f t="shared" si="314"/>
        <v>2.3529411764705882E-2</v>
      </c>
      <c r="AZ811" s="8">
        <f t="shared" si="315"/>
        <v>0.26740157480314963</v>
      </c>
      <c r="BA811" s="18">
        <f t="shared" si="318"/>
        <v>0.89342516773440495</v>
      </c>
      <c r="BB811" s="20">
        <f t="shared" si="316"/>
        <v>0.14242815096388814</v>
      </c>
      <c r="BC811" s="8">
        <f t="shared" si="305"/>
        <v>9.9416927899686536E-2</v>
      </c>
      <c r="BD811" s="44"/>
      <c r="BE811" s="44"/>
      <c r="BF811" s="8"/>
    </row>
    <row r="812" spans="1:58" x14ac:dyDescent="0.25">
      <c r="A812" s="8">
        <v>656</v>
      </c>
      <c r="B812" s="16" t="s">
        <v>306</v>
      </c>
      <c r="C812" s="8" t="s">
        <v>307</v>
      </c>
      <c r="D812" s="8" t="s">
        <v>308</v>
      </c>
      <c r="E812" s="8" t="s">
        <v>277</v>
      </c>
      <c r="F812" s="8" t="s">
        <v>578</v>
      </c>
      <c r="G812" s="8">
        <v>1864</v>
      </c>
      <c r="H812" s="8"/>
      <c r="I812" s="8"/>
      <c r="J812" s="8">
        <v>274</v>
      </c>
      <c r="K812" s="8"/>
      <c r="L812" s="8">
        <v>6739</v>
      </c>
      <c r="M812" s="8">
        <v>2195</v>
      </c>
      <c r="N812" s="8">
        <v>68</v>
      </c>
      <c r="O812" s="8">
        <v>1109</v>
      </c>
      <c r="P812" s="8">
        <v>3555</v>
      </c>
      <c r="Q812" s="8">
        <v>613</v>
      </c>
      <c r="R812" s="8">
        <v>3209</v>
      </c>
      <c r="S812" s="8">
        <v>844</v>
      </c>
      <c r="T812" s="8">
        <v>260</v>
      </c>
      <c r="U812" s="8">
        <v>714</v>
      </c>
      <c r="V812" s="8">
        <v>120</v>
      </c>
      <c r="W812" s="8">
        <v>681</v>
      </c>
      <c r="X812" s="8">
        <v>104</v>
      </c>
      <c r="Y812" s="8">
        <v>201</v>
      </c>
      <c r="Z812" s="8">
        <v>15</v>
      </c>
      <c r="AA812" s="8">
        <v>50</v>
      </c>
      <c r="AB812" s="8">
        <v>4.0999999999999996</v>
      </c>
      <c r="AC812" s="8">
        <v>9</v>
      </c>
      <c r="AD812" s="8">
        <v>1.5</v>
      </c>
      <c r="AE812" s="8"/>
      <c r="AF812" s="17">
        <f t="shared" si="306"/>
        <v>11479.1</v>
      </c>
      <c r="AG812" s="8">
        <f t="shared" si="317"/>
        <v>15.067426160337552</v>
      </c>
      <c r="AH812" s="19">
        <f t="shared" si="319"/>
        <v>18.673898858075042</v>
      </c>
      <c r="AI812" s="19">
        <f t="shared" si="320"/>
        <v>0.66639185939334655</v>
      </c>
      <c r="AJ812" s="18">
        <f t="shared" si="307"/>
        <v>0.76510288559601658</v>
      </c>
      <c r="AK812" s="18">
        <f t="shared" si="321"/>
        <v>3.0701594533029612</v>
      </c>
      <c r="AL812" s="18" t="str">
        <f t="shared" si="294"/>
        <v/>
      </c>
      <c r="AM812" s="8">
        <f t="shared" si="322"/>
        <v>1.0431128160452019</v>
      </c>
      <c r="AN812" s="8">
        <f t="shared" si="323"/>
        <v>0.98584969252607269</v>
      </c>
      <c r="AO812" s="8">
        <f t="shared" si="324"/>
        <v>0.65927556764294593</v>
      </c>
      <c r="AP812" s="17">
        <f t="shared" si="325"/>
        <v>21.10576923076923</v>
      </c>
      <c r="AQ812" s="18">
        <f t="shared" si="308"/>
        <v>0.7339968152866243</v>
      </c>
      <c r="AR812" s="17">
        <f t="shared" si="309"/>
        <v>43.9</v>
      </c>
      <c r="AS812" s="17">
        <f t="shared" si="310"/>
        <v>134.78</v>
      </c>
      <c r="AT812" s="17">
        <f t="shared" si="326"/>
        <v>4492.666666666667</v>
      </c>
      <c r="AU812" s="17">
        <f t="shared" si="311"/>
        <v>27.708703374777976</v>
      </c>
      <c r="AV812" s="18">
        <f t="shared" si="312"/>
        <v>1.5532212885154062</v>
      </c>
      <c r="AW812" s="18">
        <f t="shared" si="304"/>
        <v>11.553165829145728</v>
      </c>
      <c r="AX812" s="18">
        <f t="shared" si="313"/>
        <v>8.9139024390243904</v>
      </c>
      <c r="AY812" s="8">
        <f t="shared" si="314"/>
        <v>0.03</v>
      </c>
      <c r="AZ812" s="8">
        <f t="shared" si="315"/>
        <v>0.26301028357743844</v>
      </c>
      <c r="BA812" s="18">
        <f t="shared" si="318"/>
        <v>0.89763134740528439</v>
      </c>
      <c r="BB812" s="20">
        <f t="shared" si="316"/>
        <v>0.13237437809608751</v>
      </c>
      <c r="BC812" s="8">
        <f t="shared" si="305"/>
        <v>3.9745940223878923E-2</v>
      </c>
      <c r="BD812" s="44"/>
      <c r="BE812" s="44"/>
      <c r="BF812" s="8"/>
    </row>
    <row r="813" spans="1:58" x14ac:dyDescent="0.25">
      <c r="A813" s="8">
        <v>657</v>
      </c>
      <c r="B813" s="16" t="s">
        <v>306</v>
      </c>
      <c r="C813" s="8" t="s">
        <v>307</v>
      </c>
      <c r="D813" s="8" t="s">
        <v>308</v>
      </c>
      <c r="E813" s="8" t="s">
        <v>277</v>
      </c>
      <c r="F813" s="8" t="s">
        <v>578</v>
      </c>
      <c r="G813" s="8">
        <v>1540</v>
      </c>
      <c r="H813" s="8"/>
      <c r="I813" s="8"/>
      <c r="J813" s="8">
        <v>2777</v>
      </c>
      <c r="K813" s="8"/>
      <c r="L813" s="8">
        <v>9184</v>
      </c>
      <c r="M813" s="8">
        <v>1274</v>
      </c>
      <c r="N813" s="8">
        <v>102</v>
      </c>
      <c r="O813" s="8">
        <v>1025</v>
      </c>
      <c r="P813" s="8">
        <v>3259</v>
      </c>
      <c r="Q813" s="8">
        <v>570</v>
      </c>
      <c r="R813" s="8">
        <v>3069</v>
      </c>
      <c r="S813" s="8">
        <v>714</v>
      </c>
      <c r="T813" s="8">
        <v>191</v>
      </c>
      <c r="U813" s="8">
        <v>505</v>
      </c>
      <c r="V813" s="8">
        <v>70</v>
      </c>
      <c r="W813" s="8">
        <v>359</v>
      </c>
      <c r="X813" s="8">
        <v>53</v>
      </c>
      <c r="Y813" s="8">
        <v>105</v>
      </c>
      <c r="Z813" s="8">
        <v>8.4</v>
      </c>
      <c r="AA813" s="8">
        <v>29</v>
      </c>
      <c r="AB813" s="8">
        <v>2.5</v>
      </c>
      <c r="AC813" s="8">
        <v>14</v>
      </c>
      <c r="AD813" s="8">
        <v>0.92</v>
      </c>
      <c r="AE813" s="8"/>
      <c r="AF813" s="17">
        <f t="shared" si="306"/>
        <v>9959.9</v>
      </c>
      <c r="AG813" s="8">
        <f t="shared" si="317"/>
        <v>24.010621271642659</v>
      </c>
      <c r="AH813" s="19">
        <f t="shared" si="319"/>
        <v>29.515610057940034</v>
      </c>
      <c r="AI813" s="19">
        <f t="shared" si="320"/>
        <v>0.64401329203289182</v>
      </c>
      <c r="AJ813" s="18">
        <f t="shared" si="307"/>
        <v>0.83590398184590298</v>
      </c>
      <c r="AK813" s="18">
        <f t="shared" si="321"/>
        <v>7.2087912087912089</v>
      </c>
      <c r="AL813" s="18" t="str">
        <f t="shared" si="294"/>
        <v/>
      </c>
      <c r="AM813" s="8">
        <f t="shared" si="322"/>
        <v>1.0315082042074091</v>
      </c>
      <c r="AN813" s="8">
        <f t="shared" si="323"/>
        <v>0.93625954622693863</v>
      </c>
      <c r="AO813" s="8">
        <f t="shared" si="324"/>
        <v>0.74251544679876413</v>
      </c>
      <c r="AP813" s="17">
        <f t="shared" si="325"/>
        <v>24.037735849056602</v>
      </c>
      <c r="AQ813" s="18">
        <f t="shared" si="308"/>
        <v>0.83596202379521689</v>
      </c>
      <c r="AR813" s="17">
        <f t="shared" si="309"/>
        <v>43.931034482758619</v>
      </c>
      <c r="AS813" s="17">
        <f t="shared" si="310"/>
        <v>316.68965517241378</v>
      </c>
      <c r="AT813" s="17">
        <f t="shared" si="326"/>
        <v>9982.608695652174</v>
      </c>
      <c r="AU813" s="17">
        <f t="shared" si="311"/>
        <v>33.382593250444046</v>
      </c>
      <c r="AV813" s="18">
        <f t="shared" si="312"/>
        <v>2.0297029702970297</v>
      </c>
      <c r="AW813" s="18">
        <f t="shared" si="304"/>
        <v>14.08854617917172</v>
      </c>
      <c r="AX813" s="18">
        <f t="shared" si="313"/>
        <v>8.1019063638912243</v>
      </c>
      <c r="AY813" s="8">
        <f t="shared" si="314"/>
        <v>3.1724137931034485E-2</v>
      </c>
      <c r="AZ813" s="8">
        <f t="shared" si="315"/>
        <v>0.23264907135874877</v>
      </c>
      <c r="BA813" s="18">
        <f t="shared" si="318"/>
        <v>0.93705760097992952</v>
      </c>
      <c r="BB813" s="20">
        <f t="shared" si="316"/>
        <v>0.18863104908933606</v>
      </c>
      <c r="BC813" s="8">
        <f t="shared" si="305"/>
        <v>4.1615372220431844E-2</v>
      </c>
      <c r="BD813" s="44"/>
      <c r="BE813" s="44"/>
      <c r="BF813" s="8"/>
    </row>
    <row r="814" spans="1:58" x14ac:dyDescent="0.25">
      <c r="A814" s="8">
        <v>658</v>
      </c>
      <c r="B814" s="16" t="s">
        <v>306</v>
      </c>
      <c r="C814" s="8" t="s">
        <v>307</v>
      </c>
      <c r="D814" s="8" t="s">
        <v>308</v>
      </c>
      <c r="E814" s="8" t="s">
        <v>277</v>
      </c>
      <c r="F814" s="8" t="s">
        <v>578</v>
      </c>
      <c r="G814" s="8">
        <v>1613</v>
      </c>
      <c r="H814" s="8"/>
      <c r="I814" s="8"/>
      <c r="J814" s="8">
        <v>2001</v>
      </c>
      <c r="K814" s="8"/>
      <c r="L814" s="8">
        <v>8823</v>
      </c>
      <c r="M814" s="8">
        <v>1424</v>
      </c>
      <c r="N814" s="8">
        <v>106</v>
      </c>
      <c r="O814" s="8">
        <v>1077</v>
      </c>
      <c r="P814" s="8">
        <v>3382</v>
      </c>
      <c r="Q814" s="8">
        <v>591</v>
      </c>
      <c r="R814" s="8">
        <v>3129</v>
      </c>
      <c r="S814" s="8">
        <v>739</v>
      </c>
      <c r="T814" s="8">
        <v>203</v>
      </c>
      <c r="U814" s="8">
        <v>540</v>
      </c>
      <c r="V814" s="8">
        <v>79</v>
      </c>
      <c r="W814" s="8">
        <v>411</v>
      </c>
      <c r="X814" s="8">
        <v>62</v>
      </c>
      <c r="Y814" s="8">
        <v>121</v>
      </c>
      <c r="Z814" s="8">
        <v>9.4</v>
      </c>
      <c r="AA814" s="8">
        <v>33</v>
      </c>
      <c r="AB814" s="8">
        <v>2.6</v>
      </c>
      <c r="AC814" s="8">
        <v>13</v>
      </c>
      <c r="AD814" s="8">
        <v>1.2</v>
      </c>
      <c r="AE814" s="8"/>
      <c r="AF814" s="17">
        <f t="shared" si="306"/>
        <v>10379</v>
      </c>
      <c r="AG814" s="8">
        <f t="shared" si="317"/>
        <v>22.170694284618335</v>
      </c>
      <c r="AH814" s="19">
        <f t="shared" si="319"/>
        <v>26.916901478076028</v>
      </c>
      <c r="AI814" s="19">
        <f t="shared" si="320"/>
        <v>0.66370943925952008</v>
      </c>
      <c r="AJ814" s="18">
        <f t="shared" si="307"/>
        <v>0.84859800277487563</v>
      </c>
      <c r="AK814" s="18">
        <f t="shared" si="321"/>
        <v>6.1959269662921352</v>
      </c>
      <c r="AL814" s="18" t="str">
        <f t="shared" si="294"/>
        <v/>
      </c>
      <c r="AM814" s="8">
        <f t="shared" si="322"/>
        <v>1.0255567508680934</v>
      </c>
      <c r="AN814" s="8">
        <f t="shared" si="323"/>
        <v>0.94587691308253374</v>
      </c>
      <c r="AO814" s="8">
        <f t="shared" si="324"/>
        <v>0.71455449401244975</v>
      </c>
      <c r="AP814" s="17">
        <f t="shared" si="325"/>
        <v>22.967741935483872</v>
      </c>
      <c r="AQ814" s="18">
        <f t="shared" si="308"/>
        <v>0.79875077049517151</v>
      </c>
      <c r="AR814" s="17">
        <f t="shared" si="309"/>
        <v>43.151515151515149</v>
      </c>
      <c r="AS814" s="17">
        <f t="shared" si="310"/>
        <v>267.36363636363637</v>
      </c>
      <c r="AT814" s="17">
        <f t="shared" si="326"/>
        <v>7352.5</v>
      </c>
      <c r="AU814" s="17">
        <f t="shared" si="311"/>
        <v>34.115316300040988</v>
      </c>
      <c r="AV814" s="18">
        <f t="shared" si="312"/>
        <v>1.9944444444444445</v>
      </c>
      <c r="AW814" s="18">
        <f t="shared" si="304"/>
        <v>13.23892188213796</v>
      </c>
      <c r="AX814" s="18">
        <f t="shared" si="313"/>
        <v>8.1511456023651139</v>
      </c>
      <c r="AY814" s="8">
        <f t="shared" si="314"/>
        <v>3.6363636363636362E-2</v>
      </c>
      <c r="AZ814" s="8">
        <f t="shared" si="315"/>
        <v>0.23617769255353149</v>
      </c>
      <c r="BA814" s="18">
        <f t="shared" si="318"/>
        <v>0.93082185181616728</v>
      </c>
      <c r="BB814" s="20">
        <f t="shared" si="316"/>
        <v>0.17774152808542998</v>
      </c>
      <c r="BC814" s="8">
        <f t="shared" si="305"/>
        <v>1.8434548374285566E-2</v>
      </c>
      <c r="BD814" s="44"/>
      <c r="BE814" s="44"/>
      <c r="BF814" s="8"/>
    </row>
    <row r="815" spans="1:58" x14ac:dyDescent="0.25">
      <c r="A815" s="8">
        <v>659</v>
      </c>
      <c r="B815" s="16" t="s">
        <v>306</v>
      </c>
      <c r="C815" s="8" t="s">
        <v>307</v>
      </c>
      <c r="D815" s="8" t="s">
        <v>308</v>
      </c>
      <c r="E815" s="8" t="s">
        <v>277</v>
      </c>
      <c r="F815" s="8" t="s">
        <v>578</v>
      </c>
      <c r="G815" s="8">
        <v>1700</v>
      </c>
      <c r="H815" s="8"/>
      <c r="I815" s="8"/>
      <c r="J815" s="8">
        <v>324</v>
      </c>
      <c r="K815" s="8"/>
      <c r="L815" s="8">
        <v>10482</v>
      </c>
      <c r="M815" s="8">
        <v>1771</v>
      </c>
      <c r="N815" s="8">
        <v>55</v>
      </c>
      <c r="O815" s="8">
        <v>730</v>
      </c>
      <c r="P815" s="8">
        <v>2637</v>
      </c>
      <c r="Q815" s="8">
        <v>485</v>
      </c>
      <c r="R815" s="8">
        <v>2709</v>
      </c>
      <c r="S815" s="8">
        <v>765</v>
      </c>
      <c r="T815" s="8">
        <v>234</v>
      </c>
      <c r="U815" s="8">
        <v>646</v>
      </c>
      <c r="V815" s="8">
        <v>101</v>
      </c>
      <c r="W815" s="8">
        <v>540</v>
      </c>
      <c r="X815" s="8">
        <v>81</v>
      </c>
      <c r="Y815" s="8">
        <v>156</v>
      </c>
      <c r="Z815" s="8">
        <v>11</v>
      </c>
      <c r="AA815" s="8">
        <v>39</v>
      </c>
      <c r="AB815" s="8">
        <v>2.7</v>
      </c>
      <c r="AC815" s="8">
        <v>9.1</v>
      </c>
      <c r="AD815" s="8">
        <v>0.47</v>
      </c>
      <c r="AE815" s="8"/>
      <c r="AF815" s="17">
        <f t="shared" si="306"/>
        <v>9136.7000000000007</v>
      </c>
      <c r="AG815" s="8">
        <f t="shared" si="317"/>
        <v>12.715568538353349</v>
      </c>
      <c r="AH815" s="19">
        <f t="shared" si="319"/>
        <v>17.758689923453382</v>
      </c>
      <c r="AI815" s="19">
        <f t="shared" si="320"/>
        <v>0.51961503536422582</v>
      </c>
      <c r="AJ815" s="18">
        <f t="shared" si="307"/>
        <v>0.55563828907090262</v>
      </c>
      <c r="AK815" s="18">
        <f t="shared" si="321"/>
        <v>5.9186900056465275</v>
      </c>
      <c r="AL815" s="18" t="str">
        <f t="shared" si="294"/>
        <v/>
      </c>
      <c r="AM815" s="8">
        <f t="shared" si="322"/>
        <v>1.0721746062402799</v>
      </c>
      <c r="AN815" s="8">
        <f t="shared" si="323"/>
        <v>0.97977548191502384</v>
      </c>
      <c r="AO815" s="8">
        <f t="shared" si="324"/>
        <v>0.67895350793705833</v>
      </c>
      <c r="AP815" s="17">
        <f t="shared" si="325"/>
        <v>21.864197530864196</v>
      </c>
      <c r="AQ815" s="18">
        <f t="shared" si="308"/>
        <v>0.76037272941731537</v>
      </c>
      <c r="AR815" s="17">
        <f t="shared" si="309"/>
        <v>45.410256410256409</v>
      </c>
      <c r="AS815" s="17">
        <f t="shared" si="310"/>
        <v>268.76923076923077</v>
      </c>
      <c r="AT815" s="17">
        <f t="shared" si="326"/>
        <v>22302.127659574468</v>
      </c>
      <c r="AU815" s="17">
        <f t="shared" si="311"/>
        <v>37.868561278863226</v>
      </c>
      <c r="AV815" s="18">
        <f t="shared" si="312"/>
        <v>1.1300309597523219</v>
      </c>
      <c r="AW815" s="18">
        <f t="shared" si="304"/>
        <v>13.401108104625692</v>
      </c>
      <c r="AX815" s="18">
        <f t="shared" si="313"/>
        <v>9.0619136960600368</v>
      </c>
      <c r="AY815" s="8">
        <f t="shared" si="314"/>
        <v>1.205128205128205E-2</v>
      </c>
      <c r="AZ815" s="8">
        <f t="shared" si="315"/>
        <v>0.28239202657807311</v>
      </c>
      <c r="BA815" s="18">
        <f t="shared" si="318"/>
        <v>0.89813608852211402</v>
      </c>
      <c r="BB815" s="20">
        <f t="shared" si="316"/>
        <v>0.24390086684232634</v>
      </c>
      <c r="BC815" s="8">
        <f t="shared" si="305"/>
        <v>3.5691821495017456E-2</v>
      </c>
      <c r="BD815" s="44"/>
      <c r="BE815" s="44"/>
      <c r="BF815" s="8"/>
    </row>
    <row r="816" spans="1:58" x14ac:dyDescent="0.25">
      <c r="A816" s="8">
        <v>660</v>
      </c>
      <c r="B816" s="16" t="s">
        <v>306</v>
      </c>
      <c r="C816" s="8" t="s">
        <v>307</v>
      </c>
      <c r="D816" s="8" t="s">
        <v>308</v>
      </c>
      <c r="E816" s="8" t="s">
        <v>277</v>
      </c>
      <c r="F816" s="8" t="s">
        <v>578</v>
      </c>
      <c r="G816" s="8">
        <v>1336</v>
      </c>
      <c r="H816" s="8"/>
      <c r="I816" s="8"/>
      <c r="J816" s="8">
        <v>10328</v>
      </c>
      <c r="K816" s="8"/>
      <c r="L816" s="8">
        <v>7854</v>
      </c>
      <c r="M816" s="8">
        <v>1226</v>
      </c>
      <c r="N816" s="8">
        <v>147</v>
      </c>
      <c r="O816" s="8">
        <v>795</v>
      </c>
      <c r="P816" s="8">
        <v>2590</v>
      </c>
      <c r="Q816" s="8">
        <v>445</v>
      </c>
      <c r="R816" s="8">
        <v>2374</v>
      </c>
      <c r="S816" s="8">
        <v>567</v>
      </c>
      <c r="T816" s="8">
        <v>160</v>
      </c>
      <c r="U816" s="8">
        <v>423</v>
      </c>
      <c r="V816" s="8">
        <v>64</v>
      </c>
      <c r="W816" s="8">
        <v>335</v>
      </c>
      <c r="X816" s="8">
        <v>52</v>
      </c>
      <c r="Y816" s="8">
        <v>109</v>
      </c>
      <c r="Z816" s="8">
        <v>8.8000000000000007</v>
      </c>
      <c r="AA816" s="8">
        <v>32</v>
      </c>
      <c r="AB816" s="8">
        <v>2.6</v>
      </c>
      <c r="AC816" s="8">
        <v>13</v>
      </c>
      <c r="AD816" s="8">
        <v>0.56000000000000005</v>
      </c>
      <c r="AE816" s="8"/>
      <c r="AF816" s="17">
        <f t="shared" si="306"/>
        <v>7957.4000000000005</v>
      </c>
      <c r="AG816" s="8">
        <f t="shared" si="317"/>
        <v>16.876977848101266</v>
      </c>
      <c r="AH816" s="19">
        <f t="shared" si="319"/>
        <v>21.257646818923327</v>
      </c>
      <c r="AI816" s="19">
        <f t="shared" si="320"/>
        <v>0.6457349130346689</v>
      </c>
      <c r="AJ816" s="18">
        <f t="shared" si="307"/>
        <v>0.81642220882727212</v>
      </c>
      <c r="AK816" s="18">
        <f t="shared" si="321"/>
        <v>6.4061990212071782</v>
      </c>
      <c r="AL816" s="18" t="str">
        <f t="shared" si="294"/>
        <v/>
      </c>
      <c r="AM816" s="8">
        <f t="shared" si="322"/>
        <v>1.0534741437912751</v>
      </c>
      <c r="AN816" s="8">
        <f t="shared" si="323"/>
        <v>0.96164760888215095</v>
      </c>
      <c r="AO816" s="8">
        <f t="shared" si="324"/>
        <v>0.74036919003511292</v>
      </c>
      <c r="AP816" s="17">
        <f t="shared" si="325"/>
        <v>23.576923076923077</v>
      </c>
      <c r="AQ816" s="18">
        <f t="shared" si="308"/>
        <v>0.81993630573248411</v>
      </c>
      <c r="AR816" s="17">
        <f t="shared" si="309"/>
        <v>38.3125</v>
      </c>
      <c r="AS816" s="17">
        <f t="shared" si="310"/>
        <v>245.4375</v>
      </c>
      <c r="AT816" s="17">
        <f t="shared" si="326"/>
        <v>14024.999999999998</v>
      </c>
      <c r="AU816" s="17">
        <f t="shared" si="311"/>
        <v>26.888919251263832</v>
      </c>
      <c r="AV816" s="18">
        <f t="shared" si="312"/>
        <v>1.8794326241134751</v>
      </c>
      <c r="AW816" s="18">
        <f t="shared" si="304"/>
        <v>10.694566582914574</v>
      </c>
      <c r="AX816" s="18">
        <f t="shared" si="313"/>
        <v>6.8514989837398375</v>
      </c>
      <c r="AY816" s="8">
        <f t="shared" si="314"/>
        <v>1.7500000000000002E-2</v>
      </c>
      <c r="AZ816" s="8">
        <f t="shared" si="315"/>
        <v>0.23883740522325189</v>
      </c>
      <c r="BA816" s="18">
        <f t="shared" si="318"/>
        <v>0.92417121170231475</v>
      </c>
      <c r="BB816" s="20">
        <f t="shared" si="316"/>
        <v>0.20853952299334749</v>
      </c>
      <c r="BC816" s="8">
        <f t="shared" si="305"/>
        <v>7.1954752782338982E-2</v>
      </c>
      <c r="BD816" s="44"/>
      <c r="BE816" s="44"/>
      <c r="BF816" s="8"/>
    </row>
    <row r="817" spans="1:58" x14ac:dyDescent="0.25">
      <c r="A817" s="8">
        <v>661</v>
      </c>
      <c r="B817" s="16" t="s">
        <v>306</v>
      </c>
      <c r="C817" s="8" t="s">
        <v>307</v>
      </c>
      <c r="D817" s="8" t="s">
        <v>308</v>
      </c>
      <c r="E817" s="8" t="s">
        <v>277</v>
      </c>
      <c r="F817" s="8" t="s">
        <v>578</v>
      </c>
      <c r="G817" s="8">
        <v>1693</v>
      </c>
      <c r="H817" s="8"/>
      <c r="I817" s="8"/>
      <c r="J817" s="8">
        <v>379</v>
      </c>
      <c r="K817" s="8"/>
      <c r="L817" s="8">
        <v>8052</v>
      </c>
      <c r="M817" s="8">
        <v>2220</v>
      </c>
      <c r="N817" s="8">
        <v>153</v>
      </c>
      <c r="O817" s="8">
        <v>880</v>
      </c>
      <c r="P817" s="8">
        <v>3047</v>
      </c>
      <c r="Q817" s="8">
        <v>544</v>
      </c>
      <c r="R817" s="8">
        <v>2898</v>
      </c>
      <c r="S817" s="8">
        <v>793</v>
      </c>
      <c r="T817" s="8">
        <v>251</v>
      </c>
      <c r="U817" s="8">
        <v>698</v>
      </c>
      <c r="V817" s="8">
        <v>117</v>
      </c>
      <c r="W817" s="8">
        <v>654</v>
      </c>
      <c r="X817" s="8">
        <v>102</v>
      </c>
      <c r="Y817" s="8">
        <v>204</v>
      </c>
      <c r="Z817" s="8">
        <v>16</v>
      </c>
      <c r="AA817" s="8">
        <v>53</v>
      </c>
      <c r="AB817" s="8">
        <v>3.9</v>
      </c>
      <c r="AC817" s="8">
        <v>11</v>
      </c>
      <c r="AD817" s="8">
        <v>0.87</v>
      </c>
      <c r="AE817" s="8"/>
      <c r="AF817" s="17">
        <f t="shared" si="306"/>
        <v>10260.9</v>
      </c>
      <c r="AG817" s="8">
        <f t="shared" si="317"/>
        <v>11.27935673911313</v>
      </c>
      <c r="AH817" s="19">
        <f t="shared" si="319"/>
        <v>15.099479823940412</v>
      </c>
      <c r="AI817" s="19">
        <f t="shared" si="320"/>
        <v>0.58553403627701928</v>
      </c>
      <c r="AJ817" s="18">
        <f t="shared" si="307"/>
        <v>0.64616023113636734</v>
      </c>
      <c r="AK817" s="18">
        <f t="shared" si="321"/>
        <v>3.6270270270270268</v>
      </c>
      <c r="AL817" s="18" t="str">
        <f t="shared" ref="AL817:AL880" si="327">IFERROR(AD817/AE817,"")</f>
        <v/>
      </c>
      <c r="AM817" s="8">
        <f t="shared" si="322"/>
        <v>1.0654163442651263</v>
      </c>
      <c r="AN817" s="8">
        <f t="shared" si="323"/>
        <v>0.99304082472286515</v>
      </c>
      <c r="AO817" s="8">
        <f t="shared" si="324"/>
        <v>0.68450894010995111</v>
      </c>
      <c r="AP817" s="17">
        <f t="shared" si="325"/>
        <v>21.764705882352942</v>
      </c>
      <c r="AQ817" s="18">
        <f t="shared" si="308"/>
        <v>0.75691270138628697</v>
      </c>
      <c r="AR817" s="17">
        <f t="shared" si="309"/>
        <v>41.886792452830186</v>
      </c>
      <c r="AS817" s="17">
        <f t="shared" si="310"/>
        <v>151.9245283018868</v>
      </c>
      <c r="AT817" s="17">
        <f t="shared" si="326"/>
        <v>9255.1724137931033</v>
      </c>
      <c r="AU817" s="17">
        <f t="shared" si="311"/>
        <v>28.121328050280095</v>
      </c>
      <c r="AV817" s="18">
        <f t="shared" si="312"/>
        <v>1.2607449856733524</v>
      </c>
      <c r="AW817" s="18">
        <f t="shared" si="304"/>
        <v>10.654972978098037</v>
      </c>
      <c r="AX817" s="18">
        <f t="shared" si="313"/>
        <v>8.0759318913943865</v>
      </c>
      <c r="AY817" s="8">
        <f t="shared" si="314"/>
        <v>1.6415094339622641E-2</v>
      </c>
      <c r="AZ817" s="8">
        <f t="shared" si="315"/>
        <v>0.27363699102829536</v>
      </c>
      <c r="BA817" s="18">
        <f t="shared" si="318"/>
        <v>0.88793380697599633</v>
      </c>
      <c r="BB817" s="20">
        <f t="shared" si="316"/>
        <v>0.17513928749910759</v>
      </c>
      <c r="BC817" s="8">
        <f t="shared" si="305"/>
        <v>3.2033421040483775E-2</v>
      </c>
      <c r="BD817" s="44"/>
      <c r="BE817" s="44"/>
      <c r="BF817" s="8"/>
    </row>
    <row r="818" spans="1:58" x14ac:dyDescent="0.25">
      <c r="A818" s="8">
        <v>662</v>
      </c>
      <c r="B818" s="16" t="s">
        <v>306</v>
      </c>
      <c r="C818" s="8" t="s">
        <v>307</v>
      </c>
      <c r="D818" s="8" t="s">
        <v>308</v>
      </c>
      <c r="E818" s="8" t="s">
        <v>277</v>
      </c>
      <c r="F818" s="8" t="s">
        <v>578</v>
      </c>
      <c r="G818" s="8">
        <v>1668</v>
      </c>
      <c r="H818" s="8"/>
      <c r="I818" s="8"/>
      <c r="J818" s="8">
        <v>2476</v>
      </c>
      <c r="K818" s="8"/>
      <c r="L818" s="8">
        <v>7805</v>
      </c>
      <c r="M818" s="8">
        <v>1618</v>
      </c>
      <c r="N818" s="8">
        <v>89</v>
      </c>
      <c r="O818" s="8">
        <v>999</v>
      </c>
      <c r="P818" s="8">
        <v>3344</v>
      </c>
      <c r="Q818" s="8">
        <v>603</v>
      </c>
      <c r="R818" s="8">
        <v>3303</v>
      </c>
      <c r="S818" s="8">
        <v>785</v>
      </c>
      <c r="T818" s="8">
        <v>219</v>
      </c>
      <c r="U818" s="8">
        <v>587</v>
      </c>
      <c r="V818" s="8">
        <v>84</v>
      </c>
      <c r="W818" s="8">
        <v>438</v>
      </c>
      <c r="X818" s="8">
        <v>68</v>
      </c>
      <c r="Y818" s="8">
        <v>139</v>
      </c>
      <c r="Z818" s="8">
        <v>11</v>
      </c>
      <c r="AA818" s="8">
        <v>42</v>
      </c>
      <c r="AB818" s="8">
        <v>3.3</v>
      </c>
      <c r="AC818" s="8">
        <v>13</v>
      </c>
      <c r="AD818" s="8">
        <v>0.82</v>
      </c>
      <c r="AE818" s="8"/>
      <c r="AF818" s="17">
        <f t="shared" si="306"/>
        <v>10625.3</v>
      </c>
      <c r="AG818" s="8">
        <f t="shared" si="317"/>
        <v>16.158227848101266</v>
      </c>
      <c r="AH818" s="19">
        <f t="shared" si="319"/>
        <v>20.911364872213159</v>
      </c>
      <c r="AI818" s="19">
        <f t="shared" si="320"/>
        <v>0.58320974028213723</v>
      </c>
      <c r="AJ818" s="18">
        <f t="shared" si="307"/>
        <v>0.74101427074094994</v>
      </c>
      <c r="AK818" s="18">
        <f t="shared" si="321"/>
        <v>4.8238566131025955</v>
      </c>
      <c r="AL818" s="18" t="str">
        <f t="shared" si="327"/>
        <v/>
      </c>
      <c r="AM818" s="8">
        <f t="shared" si="322"/>
        <v>1.0423475625693639</v>
      </c>
      <c r="AN818" s="8">
        <f t="shared" si="323"/>
        <v>0.94961577915297379</v>
      </c>
      <c r="AO818" s="8">
        <f t="shared" si="324"/>
        <v>0.74723194671504001</v>
      </c>
      <c r="AP818" s="17">
        <f t="shared" si="325"/>
        <v>23.794117647058822</v>
      </c>
      <c r="AQ818" s="18">
        <f t="shared" si="308"/>
        <v>0.82748969651554882</v>
      </c>
      <c r="AR818" s="17">
        <f t="shared" si="309"/>
        <v>38.523809523809526</v>
      </c>
      <c r="AS818" s="17">
        <f t="shared" si="310"/>
        <v>185.83333333333334</v>
      </c>
      <c r="AT818" s="17">
        <f t="shared" si="326"/>
        <v>9518.292682926829</v>
      </c>
      <c r="AU818" s="17">
        <f t="shared" si="311"/>
        <v>28.997254965283389</v>
      </c>
      <c r="AV818" s="18">
        <f t="shared" si="312"/>
        <v>1.7018739352640546</v>
      </c>
      <c r="AW818" s="18">
        <f t="shared" si="304"/>
        <v>11.307370184254605</v>
      </c>
      <c r="AX818" s="18">
        <f t="shared" si="313"/>
        <v>6.8252032520325203</v>
      </c>
      <c r="AY818" s="8">
        <f t="shared" si="314"/>
        <v>1.9523809523809523E-2</v>
      </c>
      <c r="AZ818" s="8">
        <f t="shared" si="315"/>
        <v>0.23766273085074174</v>
      </c>
      <c r="BA818" s="18">
        <f t="shared" si="318"/>
        <v>0.92609149859298101</v>
      </c>
      <c r="BB818" s="20">
        <f t="shared" si="316"/>
        <v>0.14895069268272312</v>
      </c>
      <c r="BC818" s="8">
        <f t="shared" si="305"/>
        <v>2.4268727705112961E-2</v>
      </c>
      <c r="BD818" s="44"/>
      <c r="BE818" s="44"/>
      <c r="BF818" s="8"/>
    </row>
    <row r="819" spans="1:58" x14ac:dyDescent="0.25">
      <c r="A819" s="8">
        <v>663</v>
      </c>
      <c r="B819" s="16" t="s">
        <v>306</v>
      </c>
      <c r="C819" s="8" t="s">
        <v>307</v>
      </c>
      <c r="D819" s="8" t="s">
        <v>308</v>
      </c>
      <c r="E819" s="8" t="s">
        <v>277</v>
      </c>
      <c r="F819" s="8" t="s">
        <v>578</v>
      </c>
      <c r="G819" s="8">
        <v>1827</v>
      </c>
      <c r="H819" s="8"/>
      <c r="I819" s="8"/>
      <c r="J819" s="8">
        <v>2574</v>
      </c>
      <c r="K819" s="8"/>
      <c r="L819" s="8">
        <v>9058</v>
      </c>
      <c r="M819" s="8">
        <v>1665</v>
      </c>
      <c r="N819" s="8">
        <v>105</v>
      </c>
      <c r="O819" s="8">
        <v>1390</v>
      </c>
      <c r="P819" s="8">
        <v>4071</v>
      </c>
      <c r="Q819" s="8">
        <v>696</v>
      </c>
      <c r="R819" s="8">
        <v>3680</v>
      </c>
      <c r="S819" s="8">
        <v>796</v>
      </c>
      <c r="T819" s="8">
        <v>215</v>
      </c>
      <c r="U819" s="8">
        <v>574</v>
      </c>
      <c r="V819" s="8">
        <v>82</v>
      </c>
      <c r="W819" s="8">
        <v>437</v>
      </c>
      <c r="X819" s="8">
        <v>70</v>
      </c>
      <c r="Y819" s="8">
        <v>145</v>
      </c>
      <c r="Z819" s="8">
        <v>12</v>
      </c>
      <c r="AA819" s="8">
        <v>45</v>
      </c>
      <c r="AB819" s="8">
        <v>3.8</v>
      </c>
      <c r="AC819" s="8">
        <v>13</v>
      </c>
      <c r="AD819" s="8">
        <v>1.4</v>
      </c>
      <c r="AE819" s="8"/>
      <c r="AF819" s="17">
        <f t="shared" si="306"/>
        <v>12216.8</v>
      </c>
      <c r="AG819" s="8">
        <f t="shared" si="317"/>
        <v>20.983591186122833</v>
      </c>
      <c r="AH819" s="19">
        <f t="shared" si="319"/>
        <v>23.76041326808048</v>
      </c>
      <c r="AI819" s="19">
        <f t="shared" si="320"/>
        <v>0.72834113006787748</v>
      </c>
      <c r="AJ819" s="18">
        <f t="shared" si="307"/>
        <v>1.0167928248839133</v>
      </c>
      <c r="AK819" s="18">
        <f t="shared" si="321"/>
        <v>5.4402402402402403</v>
      </c>
      <c r="AL819" s="18" t="str">
        <f t="shared" si="327"/>
        <v/>
      </c>
      <c r="AM819" s="8">
        <f t="shared" si="322"/>
        <v>1.0013289420627713</v>
      </c>
      <c r="AN819" s="8">
        <f t="shared" si="323"/>
        <v>0.93623239959382099</v>
      </c>
      <c r="AO819" s="8">
        <f t="shared" si="324"/>
        <v>0.75446516971027811</v>
      </c>
      <c r="AP819" s="17">
        <f t="shared" si="325"/>
        <v>23.785714285714285</v>
      </c>
      <c r="AQ819" s="18">
        <f t="shared" si="308"/>
        <v>0.82719745222929941</v>
      </c>
      <c r="AR819" s="17">
        <f t="shared" si="309"/>
        <v>37</v>
      </c>
      <c r="AS819" s="17">
        <f t="shared" si="310"/>
        <v>201.28888888888889</v>
      </c>
      <c r="AT819" s="17">
        <f t="shared" si="326"/>
        <v>6470</v>
      </c>
      <c r="AU819" s="17">
        <f t="shared" si="311"/>
        <v>24.721884640553426</v>
      </c>
      <c r="AV819" s="18">
        <f t="shared" si="312"/>
        <v>2.4216027874564459</v>
      </c>
      <c r="AW819" s="18">
        <f t="shared" si="304"/>
        <v>10.319821328866555</v>
      </c>
      <c r="AX819" s="18">
        <f t="shared" si="313"/>
        <v>6.3556458897922319</v>
      </c>
      <c r="AY819" s="8">
        <f t="shared" si="314"/>
        <v>3.111111111111111E-2</v>
      </c>
      <c r="AZ819" s="8">
        <f t="shared" si="315"/>
        <v>0.21630434782608696</v>
      </c>
      <c r="BA819" s="18">
        <f t="shared" si="318"/>
        <v>0.93494204701722228</v>
      </c>
      <c r="BB819" s="20">
        <f t="shared" si="316"/>
        <v>0.15515389805097451</v>
      </c>
      <c r="BC819" s="8">
        <f t="shared" si="305"/>
        <v>4.3638262406362337E-2</v>
      </c>
      <c r="BD819" s="44"/>
      <c r="BE819" s="44"/>
      <c r="BF819" s="8"/>
    </row>
    <row r="820" spans="1:58" x14ac:dyDescent="0.25">
      <c r="A820" s="8">
        <v>664</v>
      </c>
      <c r="B820" s="16" t="s">
        <v>306</v>
      </c>
      <c r="C820" s="8" t="s">
        <v>307</v>
      </c>
      <c r="D820" s="8" t="s">
        <v>308</v>
      </c>
      <c r="E820" s="8" t="s">
        <v>277</v>
      </c>
      <c r="F820" s="8" t="s">
        <v>578</v>
      </c>
      <c r="G820" s="8">
        <v>2040</v>
      </c>
      <c r="H820" s="8"/>
      <c r="I820" s="8"/>
      <c r="J820" s="8">
        <v>245</v>
      </c>
      <c r="K820" s="8"/>
      <c r="L820" s="8">
        <v>7134</v>
      </c>
      <c r="M820" s="8">
        <v>2662</v>
      </c>
      <c r="N820" s="8">
        <v>52</v>
      </c>
      <c r="O820" s="8">
        <v>1146</v>
      </c>
      <c r="P820" s="8">
        <v>3666</v>
      </c>
      <c r="Q820" s="8">
        <v>639</v>
      </c>
      <c r="R820" s="8">
        <v>3392</v>
      </c>
      <c r="S820" s="8">
        <v>871</v>
      </c>
      <c r="T820" s="8">
        <v>279</v>
      </c>
      <c r="U820" s="8">
        <v>766</v>
      </c>
      <c r="V820" s="8">
        <v>131</v>
      </c>
      <c r="W820" s="8">
        <v>763</v>
      </c>
      <c r="X820" s="8">
        <v>120</v>
      </c>
      <c r="Y820" s="8">
        <v>239</v>
      </c>
      <c r="Z820" s="8">
        <v>19</v>
      </c>
      <c r="AA820" s="8">
        <v>64</v>
      </c>
      <c r="AB820" s="8">
        <v>4.8</v>
      </c>
      <c r="AC820" s="8">
        <v>11</v>
      </c>
      <c r="AD820" s="8">
        <v>1.7</v>
      </c>
      <c r="AE820" s="8"/>
      <c r="AF820" s="17">
        <f t="shared" si="306"/>
        <v>12099.8</v>
      </c>
      <c r="AG820" s="8">
        <f t="shared" si="317"/>
        <v>12.164161392405063</v>
      </c>
      <c r="AH820" s="19">
        <f t="shared" si="319"/>
        <v>15.044504486133768</v>
      </c>
      <c r="AI820" s="19">
        <f t="shared" si="320"/>
        <v>0.65147331024599964</v>
      </c>
      <c r="AJ820" s="18">
        <f t="shared" si="307"/>
        <v>0.76612071095350909</v>
      </c>
      <c r="AK820" s="18">
        <f t="shared" si="321"/>
        <v>2.6799398948159281</v>
      </c>
      <c r="AL820" s="18" t="str">
        <f t="shared" si="327"/>
        <v/>
      </c>
      <c r="AM820" s="8">
        <f t="shared" si="322"/>
        <v>1.03642387623136</v>
      </c>
      <c r="AN820" s="8">
        <f t="shared" si="323"/>
        <v>1.0053989504068683</v>
      </c>
      <c r="AO820" s="8">
        <f t="shared" si="324"/>
        <v>0.69955057173641233</v>
      </c>
      <c r="AP820" s="17">
        <f t="shared" si="325"/>
        <v>22.183333333333334</v>
      </c>
      <c r="AQ820" s="18">
        <f t="shared" si="308"/>
        <v>0.77147133757961783</v>
      </c>
      <c r="AR820" s="17">
        <f t="shared" si="309"/>
        <v>41.59375</v>
      </c>
      <c r="AS820" s="17">
        <f t="shared" si="310"/>
        <v>111.46875</v>
      </c>
      <c r="AT820" s="17">
        <f t="shared" si="326"/>
        <v>4196.4705882352946</v>
      </c>
      <c r="AU820" s="17">
        <f t="shared" si="311"/>
        <v>25.397424511545292</v>
      </c>
      <c r="AV820" s="18">
        <f t="shared" si="312"/>
        <v>1.4960835509138382</v>
      </c>
      <c r="AW820" s="18">
        <f t="shared" si="304"/>
        <v>9.6832600502512562</v>
      </c>
      <c r="AX820" s="18">
        <f t="shared" si="313"/>
        <v>7.8025279471544708</v>
      </c>
      <c r="AY820" s="8">
        <f t="shared" si="314"/>
        <v>2.6562499999999999E-2</v>
      </c>
      <c r="AZ820" s="8">
        <f t="shared" si="315"/>
        <v>0.25678066037735847</v>
      </c>
      <c r="BA820" s="18">
        <f t="shared" si="318"/>
        <v>0.88918825104547183</v>
      </c>
      <c r="BB820" s="20">
        <f t="shared" si="316"/>
        <v>0.13257311320754719</v>
      </c>
      <c r="BC820" s="8">
        <f t="shared" si="305"/>
        <v>6.7245009074410167E-2</v>
      </c>
      <c r="BD820" s="44"/>
      <c r="BE820" s="44"/>
      <c r="BF820" s="8"/>
    </row>
    <row r="821" spans="1:58" x14ac:dyDescent="0.25">
      <c r="A821" s="8">
        <v>665</v>
      </c>
      <c r="B821" s="16" t="s">
        <v>306</v>
      </c>
      <c r="C821" s="8" t="s">
        <v>307</v>
      </c>
      <c r="D821" s="8" t="s">
        <v>308</v>
      </c>
      <c r="E821" s="8" t="s">
        <v>277</v>
      </c>
      <c r="F821" s="8" t="s">
        <v>578</v>
      </c>
      <c r="G821" s="8">
        <v>1806</v>
      </c>
      <c r="H821" s="8"/>
      <c r="I821" s="8"/>
      <c r="J821" s="8">
        <v>241</v>
      </c>
      <c r="K821" s="8"/>
      <c r="L821" s="8">
        <v>9877</v>
      </c>
      <c r="M821" s="8">
        <v>2237</v>
      </c>
      <c r="N821" s="8">
        <v>58</v>
      </c>
      <c r="O821" s="8">
        <v>991</v>
      </c>
      <c r="P821" s="8">
        <v>3298</v>
      </c>
      <c r="Q821" s="8">
        <v>602</v>
      </c>
      <c r="R821" s="8">
        <v>3365</v>
      </c>
      <c r="S821" s="8">
        <v>888</v>
      </c>
      <c r="T821" s="8">
        <v>277</v>
      </c>
      <c r="U821" s="8">
        <v>760</v>
      </c>
      <c r="V821" s="8">
        <v>121</v>
      </c>
      <c r="W821" s="8">
        <v>670</v>
      </c>
      <c r="X821" s="8">
        <v>102</v>
      </c>
      <c r="Y821" s="8">
        <v>199</v>
      </c>
      <c r="Z821" s="8">
        <v>15</v>
      </c>
      <c r="AA821" s="8">
        <v>51</v>
      </c>
      <c r="AB821" s="8">
        <v>3.9</v>
      </c>
      <c r="AC821" s="8">
        <v>12</v>
      </c>
      <c r="AD821" s="8">
        <v>1</v>
      </c>
      <c r="AE821" s="8"/>
      <c r="AF821" s="17">
        <f t="shared" si="306"/>
        <v>11342.9</v>
      </c>
      <c r="AG821" s="8">
        <f t="shared" si="317"/>
        <v>13.200215107139904</v>
      </c>
      <c r="AH821" s="19">
        <f t="shared" si="319"/>
        <v>16.984230560087006</v>
      </c>
      <c r="AI821" s="19">
        <f t="shared" si="320"/>
        <v>0.56787982520485769</v>
      </c>
      <c r="AJ821" s="18">
        <f t="shared" si="307"/>
        <v>0.64981753905804551</v>
      </c>
      <c r="AK821" s="18">
        <f t="shared" si="321"/>
        <v>4.4152883325882879</v>
      </c>
      <c r="AL821" s="18" t="str">
        <f t="shared" si="327"/>
        <v/>
      </c>
      <c r="AM821" s="8">
        <f t="shared" si="322"/>
        <v>1.0330070013775685</v>
      </c>
      <c r="AN821" s="8">
        <f t="shared" si="323"/>
        <v>0.99248551384077577</v>
      </c>
      <c r="AO821" s="8">
        <f t="shared" si="324"/>
        <v>0.68436379016936044</v>
      </c>
      <c r="AP821" s="17">
        <f t="shared" si="325"/>
        <v>21.931372549019606</v>
      </c>
      <c r="AQ821" s="18">
        <f t="shared" si="308"/>
        <v>0.76270887973023604</v>
      </c>
      <c r="AR821" s="17">
        <f t="shared" si="309"/>
        <v>43.862745098039213</v>
      </c>
      <c r="AS821" s="17">
        <f t="shared" si="310"/>
        <v>193.66666666666666</v>
      </c>
      <c r="AT821" s="17">
        <f t="shared" si="326"/>
        <v>9877</v>
      </c>
      <c r="AU821" s="17">
        <f t="shared" si="311"/>
        <v>31.034294302500339</v>
      </c>
      <c r="AV821" s="18">
        <f t="shared" si="312"/>
        <v>1.3039473684210525</v>
      </c>
      <c r="AW821" s="18">
        <f t="shared" si="304"/>
        <v>12.056360232535225</v>
      </c>
      <c r="AX821" s="18">
        <f t="shared" si="313"/>
        <v>8.5979595090068557</v>
      </c>
      <c r="AY821" s="8">
        <f t="shared" si="314"/>
        <v>1.9607843137254902E-2</v>
      </c>
      <c r="AZ821" s="8">
        <f t="shared" si="315"/>
        <v>0.26389301634472512</v>
      </c>
      <c r="BA821" s="18">
        <f t="shared" si="318"/>
        <v>0.89756587821456602</v>
      </c>
      <c r="BB821" s="20">
        <f t="shared" si="316"/>
        <v>0.18501978787723525</v>
      </c>
      <c r="BC821" s="8">
        <f t="shared" si="305"/>
        <v>1.2640286655902324E-2</v>
      </c>
      <c r="BD821" s="44"/>
      <c r="BE821" s="44"/>
      <c r="BF821" s="8"/>
    </row>
    <row r="822" spans="1:58" x14ac:dyDescent="0.25">
      <c r="A822" s="8">
        <v>666</v>
      </c>
      <c r="B822" s="16" t="s">
        <v>306</v>
      </c>
      <c r="C822" s="8" t="s">
        <v>307</v>
      </c>
      <c r="D822" s="8" t="s">
        <v>308</v>
      </c>
      <c r="E822" s="8" t="s">
        <v>277</v>
      </c>
      <c r="F822" s="8" t="s">
        <v>578</v>
      </c>
      <c r="G822" s="8">
        <v>1543</v>
      </c>
      <c r="H822" s="8"/>
      <c r="I822" s="8"/>
      <c r="J822" s="8">
        <v>262</v>
      </c>
      <c r="K822" s="8"/>
      <c r="L822" s="8">
        <v>9745</v>
      </c>
      <c r="M822" s="8">
        <v>2082</v>
      </c>
      <c r="N822" s="8">
        <v>74</v>
      </c>
      <c r="O822" s="8">
        <v>868</v>
      </c>
      <c r="P822" s="8">
        <v>2869</v>
      </c>
      <c r="Q822" s="8">
        <v>525</v>
      </c>
      <c r="R822" s="8">
        <v>2975</v>
      </c>
      <c r="S822" s="8">
        <v>790</v>
      </c>
      <c r="T822" s="8">
        <v>243</v>
      </c>
      <c r="U822" s="8">
        <v>673</v>
      </c>
      <c r="V822" s="8">
        <v>108</v>
      </c>
      <c r="W822" s="8">
        <v>601</v>
      </c>
      <c r="X822" s="8">
        <v>93</v>
      </c>
      <c r="Y822" s="8">
        <v>176</v>
      </c>
      <c r="Z822" s="8">
        <v>14</v>
      </c>
      <c r="AA822" s="8">
        <v>45</v>
      </c>
      <c r="AB822" s="8">
        <v>3.4</v>
      </c>
      <c r="AC822" s="8">
        <v>14</v>
      </c>
      <c r="AD822" s="8">
        <v>0.86</v>
      </c>
      <c r="AE822" s="8"/>
      <c r="AF822" s="17">
        <f t="shared" si="306"/>
        <v>9983.4</v>
      </c>
      <c r="AG822" s="8">
        <f t="shared" si="317"/>
        <v>13.103422409751525</v>
      </c>
      <c r="AH822" s="19">
        <f t="shared" si="319"/>
        <v>16.744933840855538</v>
      </c>
      <c r="AI822" s="19">
        <f t="shared" si="320"/>
        <v>0.56260114172251185</v>
      </c>
      <c r="AJ822" s="18">
        <f t="shared" si="307"/>
        <v>0.63976926774555365</v>
      </c>
      <c r="AK822" s="18">
        <f t="shared" si="321"/>
        <v>4.68059558117195</v>
      </c>
      <c r="AL822" s="18" t="str">
        <f t="shared" si="327"/>
        <v/>
      </c>
      <c r="AM822" s="8">
        <f t="shared" si="322"/>
        <v>1.0282026540380353</v>
      </c>
      <c r="AN822" s="8">
        <f t="shared" si="323"/>
        <v>0.98094098971953525</v>
      </c>
      <c r="AO822" s="8">
        <f t="shared" si="324"/>
        <v>0.70230014129963036</v>
      </c>
      <c r="AP822" s="17">
        <f t="shared" si="325"/>
        <v>22.387096774193548</v>
      </c>
      <c r="AQ822" s="18">
        <f t="shared" si="308"/>
        <v>0.77855763303883296</v>
      </c>
      <c r="AR822" s="17">
        <f t="shared" si="309"/>
        <v>46.266666666666666</v>
      </c>
      <c r="AS822" s="17">
        <f t="shared" si="310"/>
        <v>216.55555555555554</v>
      </c>
      <c r="AT822" s="17">
        <f t="shared" si="326"/>
        <v>11331.39534883721</v>
      </c>
      <c r="AU822" s="17">
        <f t="shared" si="311"/>
        <v>31.228711733361191</v>
      </c>
      <c r="AV822" s="18">
        <f t="shared" si="312"/>
        <v>1.2897473997028233</v>
      </c>
      <c r="AW822" s="18">
        <f t="shared" si="304"/>
        <v>12.099720826353993</v>
      </c>
      <c r="AX822" s="18">
        <f t="shared" si="313"/>
        <v>8.7408310749774163</v>
      </c>
      <c r="AY822" s="8">
        <f t="shared" si="314"/>
        <v>1.911111111111111E-2</v>
      </c>
      <c r="AZ822" s="8">
        <f t="shared" si="315"/>
        <v>0.26554621848739496</v>
      </c>
      <c r="BA822" s="18">
        <f t="shared" si="318"/>
        <v>0.89578700643067499</v>
      </c>
      <c r="BB822" s="20">
        <f t="shared" si="316"/>
        <v>0.20647765864966677</v>
      </c>
      <c r="BC822" s="8">
        <f t="shared" si="305"/>
        <v>3.10004552970214E-2</v>
      </c>
      <c r="BD822" s="44"/>
      <c r="BE822" s="44"/>
      <c r="BF822" s="8"/>
    </row>
    <row r="823" spans="1:58" x14ac:dyDescent="0.25">
      <c r="A823" s="8">
        <v>667</v>
      </c>
      <c r="B823" s="16" t="s">
        <v>306</v>
      </c>
      <c r="C823" s="8" t="s">
        <v>307</v>
      </c>
      <c r="D823" s="8" t="s">
        <v>308</v>
      </c>
      <c r="E823" s="8" t="s">
        <v>277</v>
      </c>
      <c r="F823" s="8" t="s">
        <v>578</v>
      </c>
      <c r="G823" s="8">
        <v>1970</v>
      </c>
      <c r="H823" s="8"/>
      <c r="I823" s="8"/>
      <c r="J823" s="8">
        <v>242</v>
      </c>
      <c r="K823" s="8"/>
      <c r="L823" s="8">
        <v>8916</v>
      </c>
      <c r="M823" s="8">
        <v>2043</v>
      </c>
      <c r="N823" s="8">
        <v>63</v>
      </c>
      <c r="O823" s="8">
        <v>1340</v>
      </c>
      <c r="P823" s="8">
        <v>3941</v>
      </c>
      <c r="Q823" s="8">
        <v>669</v>
      </c>
      <c r="R823" s="8">
        <v>3617</v>
      </c>
      <c r="S823" s="8">
        <v>829</v>
      </c>
      <c r="T823" s="8">
        <v>234</v>
      </c>
      <c r="U823" s="8">
        <v>641</v>
      </c>
      <c r="V823" s="8">
        <v>98</v>
      </c>
      <c r="W823" s="8">
        <v>546</v>
      </c>
      <c r="X823" s="8">
        <v>86</v>
      </c>
      <c r="Y823" s="8">
        <v>175</v>
      </c>
      <c r="Z823" s="8">
        <v>14</v>
      </c>
      <c r="AA823" s="8">
        <v>52</v>
      </c>
      <c r="AB823" s="8">
        <v>4.0999999999999996</v>
      </c>
      <c r="AC823" s="8">
        <v>16</v>
      </c>
      <c r="AD823" s="8">
        <v>1.6</v>
      </c>
      <c r="AE823" s="8"/>
      <c r="AF823" s="17">
        <f t="shared" si="306"/>
        <v>12246.1</v>
      </c>
      <c r="AG823" s="8">
        <f t="shared" si="317"/>
        <v>17.505679974034404</v>
      </c>
      <c r="AH823" s="19">
        <f t="shared" si="319"/>
        <v>19.905289245827582</v>
      </c>
      <c r="AI823" s="19">
        <f t="shared" si="320"/>
        <v>0.71437153899366457</v>
      </c>
      <c r="AJ823" s="18">
        <f t="shared" si="307"/>
        <v>0.9411980272098458</v>
      </c>
      <c r="AK823" s="18">
        <f t="shared" si="321"/>
        <v>4.3641703377386198</v>
      </c>
      <c r="AL823" s="18" t="str">
        <f t="shared" si="327"/>
        <v/>
      </c>
      <c r="AM823" s="8">
        <f t="shared" si="322"/>
        <v>1.0069981284413023</v>
      </c>
      <c r="AN823" s="8">
        <f t="shared" si="323"/>
        <v>0.94485956511551628</v>
      </c>
      <c r="AO823" s="8">
        <f t="shared" si="324"/>
        <v>0.74949679537525182</v>
      </c>
      <c r="AP823" s="17">
        <f t="shared" si="325"/>
        <v>23.755813953488371</v>
      </c>
      <c r="AQ823" s="18">
        <f t="shared" si="308"/>
        <v>0.8261576062805509</v>
      </c>
      <c r="AR823" s="17">
        <f t="shared" si="309"/>
        <v>39.28846153846154</v>
      </c>
      <c r="AS823" s="17">
        <f t="shared" si="310"/>
        <v>171.46153846153845</v>
      </c>
      <c r="AT823" s="17">
        <f t="shared" si="326"/>
        <v>5572.5</v>
      </c>
      <c r="AU823" s="17">
        <f t="shared" si="311"/>
        <v>24.937833037300177</v>
      </c>
      <c r="AV823" s="18">
        <f t="shared" si="312"/>
        <v>2.090483619344774</v>
      </c>
      <c r="AW823" s="18">
        <f t="shared" si="304"/>
        <v>9.9730382682643981</v>
      </c>
      <c r="AX823" s="18">
        <f t="shared" si="313"/>
        <v>6.8719512195121952</v>
      </c>
      <c r="AY823" s="8">
        <f t="shared" si="314"/>
        <v>3.0769230769230771E-2</v>
      </c>
      <c r="AZ823" s="8">
        <f t="shared" si="315"/>
        <v>0.22919546585568151</v>
      </c>
      <c r="BA823" s="18">
        <f t="shared" si="318"/>
        <v>0.9203746498885359</v>
      </c>
      <c r="BB823" s="20">
        <f t="shared" si="316"/>
        <v>0.15538165559188888</v>
      </c>
      <c r="BC823" s="8">
        <f t="shared" ref="BC823:BC886" si="328">IFERROR((L1222/7.25)/(M1222/1.57),"")</f>
        <v>3.0066056602630148E-2</v>
      </c>
      <c r="BD823" s="44"/>
      <c r="BE823" s="44"/>
      <c r="BF823" s="8"/>
    </row>
    <row r="824" spans="1:58" x14ac:dyDescent="0.25">
      <c r="A824" s="8">
        <v>668</v>
      </c>
      <c r="B824" s="16" t="s">
        <v>306</v>
      </c>
      <c r="C824" s="8" t="s">
        <v>307</v>
      </c>
      <c r="D824" s="8" t="s">
        <v>308</v>
      </c>
      <c r="E824" s="8" t="s">
        <v>277</v>
      </c>
      <c r="F824" s="8" t="s">
        <v>578</v>
      </c>
      <c r="G824" s="8">
        <v>1876</v>
      </c>
      <c r="H824" s="8"/>
      <c r="I824" s="8"/>
      <c r="J824" s="8">
        <v>441</v>
      </c>
      <c r="K824" s="8"/>
      <c r="L824" s="8">
        <v>9363</v>
      </c>
      <c r="M824" s="8">
        <v>2441</v>
      </c>
      <c r="N824" s="8">
        <v>70</v>
      </c>
      <c r="O824" s="8">
        <v>1106</v>
      </c>
      <c r="P824" s="8">
        <v>3405</v>
      </c>
      <c r="Q824" s="8">
        <v>596</v>
      </c>
      <c r="R824" s="8">
        <v>3247</v>
      </c>
      <c r="S824" s="8">
        <v>817</v>
      </c>
      <c r="T824" s="8">
        <v>254</v>
      </c>
      <c r="U824" s="8">
        <v>708</v>
      </c>
      <c r="V824" s="8">
        <v>117</v>
      </c>
      <c r="W824" s="8">
        <v>678</v>
      </c>
      <c r="X824" s="8">
        <v>107</v>
      </c>
      <c r="Y824" s="8">
        <v>211</v>
      </c>
      <c r="Z824" s="8">
        <v>17</v>
      </c>
      <c r="AA824" s="8">
        <v>58</v>
      </c>
      <c r="AB824" s="8">
        <v>4.5999999999999996</v>
      </c>
      <c r="AC824" s="8">
        <v>14</v>
      </c>
      <c r="AD824" s="8">
        <v>1.5</v>
      </c>
      <c r="AE824" s="8"/>
      <c r="AF824" s="17">
        <f t="shared" si="306"/>
        <v>11325.6</v>
      </c>
      <c r="AG824" s="8">
        <f t="shared" si="317"/>
        <v>12.954022988505747</v>
      </c>
      <c r="AH824" s="19">
        <f t="shared" si="319"/>
        <v>15.418940203633909</v>
      </c>
      <c r="AI824" s="19">
        <f t="shared" si="320"/>
        <v>0.65681141566574275</v>
      </c>
      <c r="AJ824" s="18">
        <f t="shared" si="307"/>
        <v>0.78824969400244815</v>
      </c>
      <c r="AK824" s="18">
        <f t="shared" si="321"/>
        <v>3.8357230643179023</v>
      </c>
      <c r="AL824" s="18" t="str">
        <f t="shared" si="327"/>
        <v/>
      </c>
      <c r="AM824" s="8">
        <f t="shared" si="322"/>
        <v>1.014621613631834</v>
      </c>
      <c r="AN824" s="8">
        <f t="shared" si="323"/>
        <v>0.98302315127114925</v>
      </c>
      <c r="AO824" s="8">
        <f t="shared" si="324"/>
        <v>0.72020277464866145</v>
      </c>
      <c r="AP824" s="17">
        <f t="shared" si="325"/>
        <v>22.813084112149532</v>
      </c>
      <c r="AQ824" s="18">
        <f t="shared" si="308"/>
        <v>0.79337222453717482</v>
      </c>
      <c r="AR824" s="17">
        <f t="shared" si="309"/>
        <v>42.086206896551722</v>
      </c>
      <c r="AS824" s="17">
        <f t="shared" si="310"/>
        <v>161.43103448275863</v>
      </c>
      <c r="AT824" s="17">
        <f t="shared" si="326"/>
        <v>6242</v>
      </c>
      <c r="AU824" s="17">
        <f t="shared" si="311"/>
        <v>24.126959610780759</v>
      </c>
      <c r="AV824" s="18">
        <f t="shared" si="312"/>
        <v>1.5621468926553672</v>
      </c>
      <c r="AW824" s="18">
        <f t="shared" si="304"/>
        <v>9.8759313810431468</v>
      </c>
      <c r="AX824" s="18">
        <f t="shared" si="313"/>
        <v>7.6505466778805715</v>
      </c>
      <c r="AY824" s="8">
        <f t="shared" si="314"/>
        <v>2.5862068965517241E-2</v>
      </c>
      <c r="AZ824" s="8">
        <f t="shared" si="315"/>
        <v>0.2516168771173391</v>
      </c>
      <c r="BA824" s="18">
        <f t="shared" si="318"/>
        <v>0.89469873560782653</v>
      </c>
      <c r="BB824" s="20">
        <f t="shared" si="316"/>
        <v>0.18176527935601033</v>
      </c>
      <c r="BC824" s="8">
        <f t="shared" si="328"/>
        <v>5.6184382035786233E-2</v>
      </c>
      <c r="BD824" s="44"/>
      <c r="BE824" s="44"/>
      <c r="BF824" s="8"/>
    </row>
    <row r="825" spans="1:58" x14ac:dyDescent="0.25">
      <c r="A825" s="8">
        <v>669</v>
      </c>
      <c r="B825" s="16" t="s">
        <v>306</v>
      </c>
      <c r="C825" s="8" t="s">
        <v>307</v>
      </c>
      <c r="D825" s="8" t="s">
        <v>308</v>
      </c>
      <c r="E825" s="8" t="s">
        <v>277</v>
      </c>
      <c r="F825" s="8" t="s">
        <v>578</v>
      </c>
      <c r="G825" s="8">
        <v>1793</v>
      </c>
      <c r="H825" s="8"/>
      <c r="I825" s="8"/>
      <c r="J825" s="8">
        <v>2410</v>
      </c>
      <c r="K825" s="8"/>
      <c r="L825" s="8">
        <v>6775</v>
      </c>
      <c r="M825" s="8">
        <v>2281</v>
      </c>
      <c r="N825" s="8">
        <v>49</v>
      </c>
      <c r="O825" s="8">
        <v>1049</v>
      </c>
      <c r="P825" s="8">
        <v>3268</v>
      </c>
      <c r="Q825" s="8">
        <v>568</v>
      </c>
      <c r="R825" s="8">
        <v>3081</v>
      </c>
      <c r="S825" s="8">
        <v>782</v>
      </c>
      <c r="T825" s="8">
        <v>240</v>
      </c>
      <c r="U825" s="8">
        <v>675</v>
      </c>
      <c r="V825" s="8">
        <v>113</v>
      </c>
      <c r="W825" s="8">
        <v>661</v>
      </c>
      <c r="X825" s="8">
        <v>102</v>
      </c>
      <c r="Y825" s="8">
        <v>202</v>
      </c>
      <c r="Z825" s="8">
        <v>16</v>
      </c>
      <c r="AA825" s="8">
        <v>53</v>
      </c>
      <c r="AB825" s="8">
        <v>4.2</v>
      </c>
      <c r="AC825" s="8">
        <v>12</v>
      </c>
      <c r="AD825" s="8">
        <v>1.2</v>
      </c>
      <c r="AE825" s="8"/>
      <c r="AF825" s="17">
        <f t="shared" si="306"/>
        <v>10814.2</v>
      </c>
      <c r="AG825" s="8">
        <f t="shared" si="317"/>
        <v>13.445505931056447</v>
      </c>
      <c r="AH825" s="19">
        <f t="shared" si="319"/>
        <v>16.194650497091324</v>
      </c>
      <c r="AI825" s="19">
        <f t="shared" si="320"/>
        <v>0.65652556775774207</v>
      </c>
      <c r="AJ825" s="18">
        <f t="shared" si="307"/>
        <v>0.78108711839166056</v>
      </c>
      <c r="AK825" s="18">
        <f t="shared" si="321"/>
        <v>2.9701885138097324</v>
      </c>
      <c r="AL825" s="18" t="str">
        <f t="shared" si="327"/>
        <v/>
      </c>
      <c r="AM825" s="8">
        <f t="shared" si="322"/>
        <v>1.0242543628060152</v>
      </c>
      <c r="AN825" s="8">
        <f t="shared" si="323"/>
        <v>0.97232995468583794</v>
      </c>
      <c r="AO825" s="8">
        <f t="shared" si="324"/>
        <v>0.70090379760396793</v>
      </c>
      <c r="AP825" s="17">
        <f t="shared" si="325"/>
        <v>22.362745098039216</v>
      </c>
      <c r="AQ825" s="18">
        <f t="shared" si="308"/>
        <v>0.77771075309104543</v>
      </c>
      <c r="AR825" s="17">
        <f t="shared" si="309"/>
        <v>43.037735849056602</v>
      </c>
      <c r="AS825" s="17">
        <f t="shared" si="310"/>
        <v>127.83018867924528</v>
      </c>
      <c r="AT825" s="17">
        <f t="shared" si="326"/>
        <v>5645.8333333333339</v>
      </c>
      <c r="AU825" s="17">
        <f t="shared" si="311"/>
        <v>24.968282161887842</v>
      </c>
      <c r="AV825" s="18">
        <f t="shared" si="312"/>
        <v>1.5540740740740742</v>
      </c>
      <c r="AW825" s="18">
        <f t="shared" si="304"/>
        <v>10.303877879965867</v>
      </c>
      <c r="AX825" s="18">
        <f t="shared" si="313"/>
        <v>8.1623715293756725</v>
      </c>
      <c r="AY825" s="8">
        <f t="shared" si="314"/>
        <v>2.2641509433962263E-2</v>
      </c>
      <c r="AZ825" s="8">
        <f t="shared" si="315"/>
        <v>0.25381369685167154</v>
      </c>
      <c r="BA825" s="18">
        <f t="shared" si="318"/>
        <v>0.8935473728985962</v>
      </c>
      <c r="BB825" s="20">
        <f t="shared" si="316"/>
        <v>0.13861039295347458</v>
      </c>
      <c r="BC825" s="8">
        <f t="shared" si="328"/>
        <v>6.1179325049628714E-3</v>
      </c>
      <c r="BD825" s="44"/>
      <c r="BE825" s="44"/>
      <c r="BF825" s="8"/>
    </row>
    <row r="826" spans="1:58" x14ac:dyDescent="0.25">
      <c r="A826" s="8">
        <v>670</v>
      </c>
      <c r="B826" s="16" t="s">
        <v>306</v>
      </c>
      <c r="C826" s="8" t="s">
        <v>307</v>
      </c>
      <c r="D826" s="8" t="s">
        <v>308</v>
      </c>
      <c r="E826" s="8" t="s">
        <v>277</v>
      </c>
      <c r="F826" s="8" t="s">
        <v>578</v>
      </c>
      <c r="G826" s="8">
        <v>523</v>
      </c>
      <c r="H826" s="8"/>
      <c r="I826" s="8"/>
      <c r="J826" s="8">
        <v>238</v>
      </c>
      <c r="K826" s="8"/>
      <c r="L826" s="8">
        <v>7593</v>
      </c>
      <c r="M826" s="8">
        <v>1101</v>
      </c>
      <c r="N826" s="8">
        <v>4.9000000000000004</v>
      </c>
      <c r="O826" s="8">
        <v>132</v>
      </c>
      <c r="P826" s="8">
        <v>683</v>
      </c>
      <c r="Q826" s="8">
        <v>134</v>
      </c>
      <c r="R826" s="8">
        <v>771</v>
      </c>
      <c r="S826" s="8">
        <v>239</v>
      </c>
      <c r="T826" s="8">
        <v>85</v>
      </c>
      <c r="U826" s="8">
        <v>244</v>
      </c>
      <c r="V826" s="8">
        <v>52</v>
      </c>
      <c r="W826" s="8">
        <v>363</v>
      </c>
      <c r="X826" s="8">
        <v>63</v>
      </c>
      <c r="Y826" s="8">
        <v>130</v>
      </c>
      <c r="Z826" s="8">
        <v>11</v>
      </c>
      <c r="AA826" s="8">
        <v>35</v>
      </c>
      <c r="AB826" s="8">
        <v>3</v>
      </c>
      <c r="AC826" s="8">
        <v>6.2</v>
      </c>
      <c r="AD826" s="8">
        <v>0.43</v>
      </c>
      <c r="AE826" s="8"/>
      <c r="AF826" s="17">
        <f t="shared" si="306"/>
        <v>2945</v>
      </c>
      <c r="AG826" s="8">
        <f t="shared" si="317"/>
        <v>2.5620253164556965</v>
      </c>
      <c r="AH826" s="19">
        <f t="shared" si="319"/>
        <v>5.1252854812398034</v>
      </c>
      <c r="AI826" s="19">
        <f t="shared" si="320"/>
        <v>0.33013183601766577</v>
      </c>
      <c r="AJ826" s="18">
        <f t="shared" si="307"/>
        <v>0.32159313595678202</v>
      </c>
      <c r="AK826" s="18">
        <f t="shared" si="321"/>
        <v>6.8964577656675745</v>
      </c>
      <c r="AL826" s="18" t="str">
        <f t="shared" si="327"/>
        <v/>
      </c>
      <c r="AM826" s="8">
        <f t="shared" si="322"/>
        <v>1.2424216924650977</v>
      </c>
      <c r="AN826" s="8">
        <f t="shared" si="323"/>
        <v>1.0360548512659695</v>
      </c>
      <c r="AO826" s="8">
        <f t="shared" si="324"/>
        <v>0.56816109578828766</v>
      </c>
      <c r="AP826" s="17">
        <f t="shared" si="325"/>
        <v>17.476190476190474</v>
      </c>
      <c r="AQ826" s="18">
        <f t="shared" si="308"/>
        <v>0.60777070063694272</v>
      </c>
      <c r="AR826" s="17">
        <f t="shared" si="309"/>
        <v>31.457142857142856</v>
      </c>
      <c r="AS826" s="17">
        <f t="shared" si="310"/>
        <v>216.94285714285715</v>
      </c>
      <c r="AT826" s="17">
        <f t="shared" si="326"/>
        <v>17658.139534883721</v>
      </c>
      <c r="AU826" s="17">
        <f t="shared" si="311"/>
        <v>12.380106571936057</v>
      </c>
      <c r="AV826" s="18">
        <f t="shared" si="312"/>
        <v>0.54098360655737709</v>
      </c>
      <c r="AW826" s="18">
        <f t="shared" si="304"/>
        <v>5.6402010050251254</v>
      </c>
      <c r="AX826" s="18">
        <f t="shared" si="313"/>
        <v>6.7878048780487807</v>
      </c>
      <c r="AY826" s="8">
        <f t="shared" si="314"/>
        <v>1.2285714285714285E-2</v>
      </c>
      <c r="AZ826" s="8">
        <f t="shared" si="315"/>
        <v>0.30998702983138782</v>
      </c>
      <c r="BA826" s="18">
        <f t="shared" si="318"/>
        <v>0.77691001697792872</v>
      </c>
      <c r="BB826" s="20">
        <f t="shared" si="316"/>
        <v>0.62077928350999612</v>
      </c>
      <c r="BC826" s="8">
        <f t="shared" si="328"/>
        <v>1.4337899543378997E-2</v>
      </c>
      <c r="BD826" s="44"/>
      <c r="BE826" s="44"/>
      <c r="BF826" s="8"/>
    </row>
    <row r="827" spans="1:58" x14ac:dyDescent="0.25">
      <c r="A827" s="8">
        <v>671</v>
      </c>
      <c r="B827" s="16" t="s">
        <v>306</v>
      </c>
      <c r="C827" s="8" t="s">
        <v>307</v>
      </c>
      <c r="D827" s="8" t="s">
        <v>308</v>
      </c>
      <c r="E827" s="8" t="s">
        <v>277</v>
      </c>
      <c r="F827" s="8" t="s">
        <v>578</v>
      </c>
      <c r="G827" s="8">
        <v>231</v>
      </c>
      <c r="H827" s="8"/>
      <c r="I827" s="8"/>
      <c r="J827" s="8">
        <v>253</v>
      </c>
      <c r="K827" s="8"/>
      <c r="L827" s="8">
        <v>2960</v>
      </c>
      <c r="M827" s="8">
        <v>282</v>
      </c>
      <c r="N827" s="8">
        <v>21</v>
      </c>
      <c r="O827" s="8">
        <v>126</v>
      </c>
      <c r="P827" s="8">
        <v>575</v>
      </c>
      <c r="Q827" s="8">
        <v>106</v>
      </c>
      <c r="R827" s="8">
        <v>587</v>
      </c>
      <c r="S827" s="8">
        <v>149</v>
      </c>
      <c r="T827" s="8">
        <v>46</v>
      </c>
      <c r="U827" s="8">
        <v>122</v>
      </c>
      <c r="V827" s="8">
        <v>19</v>
      </c>
      <c r="W827" s="8">
        <v>98</v>
      </c>
      <c r="X827" s="8">
        <v>14</v>
      </c>
      <c r="Y827" s="8">
        <v>24</v>
      </c>
      <c r="Z827" s="8">
        <v>1.8</v>
      </c>
      <c r="AA827" s="8">
        <v>6</v>
      </c>
      <c r="AB827" s="8">
        <v>0.51</v>
      </c>
      <c r="AC827" s="8">
        <v>7.3</v>
      </c>
      <c r="AD827" s="8">
        <v>1.2</v>
      </c>
      <c r="AE827" s="8"/>
      <c r="AF827" s="17">
        <f t="shared" si="306"/>
        <v>1874.31</v>
      </c>
      <c r="AG827" s="8">
        <f t="shared" si="317"/>
        <v>14.265822784810128</v>
      </c>
      <c r="AH827" s="19">
        <f t="shared" si="319"/>
        <v>25.169929309407284</v>
      </c>
      <c r="AI827" s="19">
        <f t="shared" si="320"/>
        <v>0.41390464278782924</v>
      </c>
      <c r="AJ827" s="18">
        <f t="shared" si="307"/>
        <v>0.49239656783620767</v>
      </c>
      <c r="AK827" s="18">
        <f t="shared" si="321"/>
        <v>10.49645390070922</v>
      </c>
      <c r="AL827" s="18" t="str">
        <f t="shared" si="327"/>
        <v/>
      </c>
      <c r="AM827" s="8">
        <f t="shared" si="322"/>
        <v>1.2036974101091762</v>
      </c>
      <c r="AN827" s="8">
        <f t="shared" si="323"/>
        <v>1.00425145283716</v>
      </c>
      <c r="AO827" s="8">
        <f t="shared" si="324"/>
        <v>0.61533779795919064</v>
      </c>
      <c r="AP827" s="17">
        <f t="shared" si="325"/>
        <v>20.142857142857142</v>
      </c>
      <c r="AQ827" s="18">
        <f t="shared" si="308"/>
        <v>0.70050955414012739</v>
      </c>
      <c r="AR827" s="17">
        <f t="shared" si="309"/>
        <v>47</v>
      </c>
      <c r="AS827" s="17">
        <f t="shared" si="310"/>
        <v>493.33333333333331</v>
      </c>
      <c r="AT827" s="17">
        <f t="shared" si="326"/>
        <v>2466.666666666667</v>
      </c>
      <c r="AU827" s="17">
        <f t="shared" si="311"/>
        <v>39.410719882979834</v>
      </c>
      <c r="AV827" s="18">
        <f t="shared" si="312"/>
        <v>1.0327868852459017</v>
      </c>
      <c r="AW827" s="18">
        <f t="shared" si="304"/>
        <v>16.450586264656614</v>
      </c>
      <c r="AX827" s="18">
        <f t="shared" si="313"/>
        <v>10.689701897018971</v>
      </c>
      <c r="AY827" s="8">
        <f t="shared" si="314"/>
        <v>0.19999999999999998</v>
      </c>
      <c r="AZ827" s="8">
        <f t="shared" si="315"/>
        <v>0.25383304940374785</v>
      </c>
      <c r="BA827" s="18">
        <f t="shared" si="318"/>
        <v>0.91286926922440792</v>
      </c>
      <c r="BB827" s="20">
        <f t="shared" si="316"/>
        <v>0.31785701697703111</v>
      </c>
      <c r="BC827" s="8">
        <f t="shared" si="328"/>
        <v>2.5566909579448766E-2</v>
      </c>
      <c r="BD827" s="44"/>
      <c r="BE827" s="44"/>
      <c r="BF827" s="8"/>
    </row>
    <row r="828" spans="1:58" x14ac:dyDescent="0.25">
      <c r="A828" s="8">
        <v>672</v>
      </c>
      <c r="B828" s="16" t="s">
        <v>306</v>
      </c>
      <c r="C828" s="8" t="s">
        <v>307</v>
      </c>
      <c r="D828" s="8" t="s">
        <v>308</v>
      </c>
      <c r="E828" s="8" t="s">
        <v>277</v>
      </c>
      <c r="F828" s="8" t="s">
        <v>578</v>
      </c>
      <c r="G828" s="8">
        <v>162</v>
      </c>
      <c r="H828" s="8"/>
      <c r="I828" s="8"/>
      <c r="J828" s="8">
        <v>361</v>
      </c>
      <c r="K828" s="8"/>
      <c r="L828" s="8">
        <v>1975</v>
      </c>
      <c r="M828" s="8">
        <v>226</v>
      </c>
      <c r="N828" s="8">
        <v>8</v>
      </c>
      <c r="O828" s="8">
        <v>114</v>
      </c>
      <c r="P828" s="8">
        <v>486</v>
      </c>
      <c r="Q828" s="8">
        <v>88</v>
      </c>
      <c r="R828" s="8">
        <v>489</v>
      </c>
      <c r="S828" s="8">
        <v>124</v>
      </c>
      <c r="T828" s="8">
        <v>40</v>
      </c>
      <c r="U828" s="8">
        <v>105</v>
      </c>
      <c r="V828" s="8">
        <v>17</v>
      </c>
      <c r="W828" s="8">
        <v>86</v>
      </c>
      <c r="X828" s="8">
        <v>12</v>
      </c>
      <c r="Y828" s="8">
        <v>19</v>
      </c>
      <c r="Z828" s="8">
        <v>1.4</v>
      </c>
      <c r="AA828" s="8">
        <v>3.9</v>
      </c>
      <c r="AB828" s="8">
        <v>0.33</v>
      </c>
      <c r="AC828" s="8">
        <v>6.3</v>
      </c>
      <c r="AD828" s="8">
        <v>0.82</v>
      </c>
      <c r="AE828" s="8"/>
      <c r="AF828" s="17">
        <f t="shared" si="306"/>
        <v>1585.63</v>
      </c>
      <c r="AG828" s="8">
        <f t="shared" si="317"/>
        <v>19.857189224277832</v>
      </c>
      <c r="AH828" s="19">
        <f t="shared" si="319"/>
        <v>32.729326138787805</v>
      </c>
      <c r="AI828" s="19">
        <f t="shared" si="320"/>
        <v>0.44953534725997263</v>
      </c>
      <c r="AJ828" s="18">
        <f t="shared" si="307"/>
        <v>0.53532053899550847</v>
      </c>
      <c r="AK828" s="18">
        <f t="shared" si="321"/>
        <v>8.7389380530973444</v>
      </c>
      <c r="AL828" s="18" t="str">
        <f t="shared" si="327"/>
        <v/>
      </c>
      <c r="AM828" s="8">
        <f t="shared" si="322"/>
        <v>1.1738975443085216</v>
      </c>
      <c r="AN828" s="8">
        <f t="shared" si="323"/>
        <v>1.0318395870039867</v>
      </c>
      <c r="AO828" s="8">
        <f t="shared" si="324"/>
        <v>0.57069747845601893</v>
      </c>
      <c r="AP828" s="17">
        <f t="shared" si="325"/>
        <v>18.833333333333332</v>
      </c>
      <c r="AQ828" s="18">
        <f t="shared" si="308"/>
        <v>0.65496815286624199</v>
      </c>
      <c r="AR828" s="17">
        <f t="shared" si="309"/>
        <v>57.948717948717949</v>
      </c>
      <c r="AS828" s="17">
        <f t="shared" si="310"/>
        <v>506.41025641025641</v>
      </c>
      <c r="AT828" s="17">
        <f t="shared" si="326"/>
        <v>2408.5365853658536</v>
      </c>
      <c r="AU828" s="17">
        <f t="shared" si="311"/>
        <v>52.963022767640879</v>
      </c>
      <c r="AV828" s="18">
        <f t="shared" si="312"/>
        <v>1.0857142857142856</v>
      </c>
      <c r="AW828" s="18">
        <f t="shared" si="304"/>
        <v>21.781986857363737</v>
      </c>
      <c r="AX828" s="18">
        <f t="shared" si="313"/>
        <v>14.43193662705858</v>
      </c>
      <c r="AY828" s="8">
        <f t="shared" si="314"/>
        <v>0.21025641025641026</v>
      </c>
      <c r="AZ828" s="8">
        <f t="shared" si="315"/>
        <v>0.25357873210633947</v>
      </c>
      <c r="BA828" s="18">
        <f t="shared" si="318"/>
        <v>0.91194036439774717</v>
      </c>
      <c r="BB828" s="20">
        <f t="shared" si="316"/>
        <v>0.25458712361610608</v>
      </c>
      <c r="BC828" s="8">
        <f t="shared" si="328"/>
        <v>4.4622779519331241E-3</v>
      </c>
      <c r="BD828" s="44"/>
      <c r="BE828" s="44"/>
      <c r="BF828" s="8"/>
    </row>
    <row r="829" spans="1:58" x14ac:dyDescent="0.25">
      <c r="A829" s="8">
        <v>673</v>
      </c>
      <c r="B829" s="16" t="s">
        <v>306</v>
      </c>
      <c r="C829" s="8" t="s">
        <v>307</v>
      </c>
      <c r="D829" s="8" t="s">
        <v>308</v>
      </c>
      <c r="E829" s="8" t="s">
        <v>277</v>
      </c>
      <c r="F829" s="8" t="s">
        <v>578</v>
      </c>
      <c r="G829" s="8">
        <v>248</v>
      </c>
      <c r="H829" s="8"/>
      <c r="I829" s="8"/>
      <c r="J829" s="8">
        <v>165</v>
      </c>
      <c r="K829" s="8"/>
      <c r="L829" s="8">
        <v>2695</v>
      </c>
      <c r="M829" s="8">
        <v>376</v>
      </c>
      <c r="N829" s="8">
        <v>8.6999999999999993</v>
      </c>
      <c r="O829" s="8">
        <v>126</v>
      </c>
      <c r="P829" s="8">
        <v>621</v>
      </c>
      <c r="Q829" s="8">
        <v>115</v>
      </c>
      <c r="R829" s="8">
        <v>628</v>
      </c>
      <c r="S829" s="8">
        <v>159</v>
      </c>
      <c r="T829" s="8">
        <v>50</v>
      </c>
      <c r="U829" s="8">
        <v>127</v>
      </c>
      <c r="V829" s="8">
        <v>22</v>
      </c>
      <c r="W829" s="8">
        <v>125</v>
      </c>
      <c r="X829" s="8">
        <v>19</v>
      </c>
      <c r="Y829" s="8">
        <v>35</v>
      </c>
      <c r="Z829" s="8">
        <v>2.9</v>
      </c>
      <c r="AA829" s="8">
        <v>9.1999999999999993</v>
      </c>
      <c r="AB829" s="8">
        <v>0.78</v>
      </c>
      <c r="AC829" s="8">
        <v>4.3</v>
      </c>
      <c r="AD829" s="8">
        <v>1</v>
      </c>
      <c r="AE829" s="8"/>
      <c r="AF829" s="17">
        <f t="shared" si="306"/>
        <v>2039.88</v>
      </c>
      <c r="AG829" s="8">
        <f t="shared" si="317"/>
        <v>9.303797468354432</v>
      </c>
      <c r="AH829" s="19">
        <f t="shared" si="319"/>
        <v>17.728384991843395</v>
      </c>
      <c r="AI829" s="19">
        <f t="shared" si="320"/>
        <v>0.38688220591792316</v>
      </c>
      <c r="AJ829" s="18">
        <f t="shared" si="307"/>
        <v>0.46142823023644619</v>
      </c>
      <c r="AK829" s="18">
        <f t="shared" si="321"/>
        <v>7.167553191489362</v>
      </c>
      <c r="AL829" s="18" t="str">
        <f t="shared" si="327"/>
        <v/>
      </c>
      <c r="AM829" s="8">
        <f t="shared" si="322"/>
        <v>1.248087673652126</v>
      </c>
      <c r="AN829" s="8">
        <f t="shared" si="323"/>
        <v>1.0356840029822689</v>
      </c>
      <c r="AO829" s="8">
        <f t="shared" si="324"/>
        <v>0.61720916632828993</v>
      </c>
      <c r="AP829" s="17">
        <f t="shared" si="325"/>
        <v>19.789473684210527</v>
      </c>
      <c r="AQ829" s="18">
        <f t="shared" si="308"/>
        <v>0.68821991283942341</v>
      </c>
      <c r="AR829" s="17">
        <f t="shared" si="309"/>
        <v>40.869565217391305</v>
      </c>
      <c r="AS829" s="17">
        <f t="shared" si="310"/>
        <v>292.93478260869568</v>
      </c>
      <c r="AT829" s="17">
        <f t="shared" si="326"/>
        <v>2695</v>
      </c>
      <c r="AU829" s="17">
        <f t="shared" si="311"/>
        <v>28.009290886733158</v>
      </c>
      <c r="AV829" s="18">
        <f t="shared" si="312"/>
        <v>0.99212598425196852</v>
      </c>
      <c r="AW829" s="18">
        <f t="shared" si="304"/>
        <v>11.168341708542714</v>
      </c>
      <c r="AX829" s="18">
        <f t="shared" si="313"/>
        <v>8.8922764227642279</v>
      </c>
      <c r="AY829" s="8">
        <f t="shared" si="314"/>
        <v>0.10869565217391305</v>
      </c>
      <c r="AZ829" s="8">
        <f t="shared" si="315"/>
        <v>0.25318471337579618</v>
      </c>
      <c r="BA829" s="18">
        <f t="shared" si="318"/>
        <v>0.89515069513892964</v>
      </c>
      <c r="BB829" s="20">
        <f t="shared" si="316"/>
        <v>0.270506259609049</v>
      </c>
      <c r="BC829" s="8">
        <f t="shared" si="328"/>
        <v>5.1153950583763238E-3</v>
      </c>
      <c r="BD829" s="44"/>
      <c r="BE829" s="44"/>
      <c r="BF829" s="8"/>
    </row>
    <row r="830" spans="1:58" x14ac:dyDescent="0.25">
      <c r="A830" s="8">
        <v>674</v>
      </c>
      <c r="B830" s="16" t="s">
        <v>306</v>
      </c>
      <c r="C830" s="8" t="s">
        <v>307</v>
      </c>
      <c r="D830" s="8" t="s">
        <v>308</v>
      </c>
      <c r="E830" s="8" t="s">
        <v>277</v>
      </c>
      <c r="F830" s="8" t="s">
        <v>578</v>
      </c>
      <c r="G830" s="8">
        <v>292</v>
      </c>
      <c r="H830" s="8"/>
      <c r="I830" s="8"/>
      <c r="J830" s="8">
        <v>297</v>
      </c>
      <c r="K830" s="8"/>
      <c r="L830" s="8">
        <v>4312</v>
      </c>
      <c r="M830" s="8">
        <v>570</v>
      </c>
      <c r="N830" s="8">
        <v>38</v>
      </c>
      <c r="O830" s="8">
        <v>199</v>
      </c>
      <c r="P830" s="8">
        <v>626</v>
      </c>
      <c r="Q830" s="8">
        <v>100</v>
      </c>
      <c r="R830" s="8">
        <v>525</v>
      </c>
      <c r="S830" s="8">
        <v>145</v>
      </c>
      <c r="T830" s="8">
        <v>49</v>
      </c>
      <c r="U830" s="8">
        <v>152</v>
      </c>
      <c r="V830" s="8">
        <v>26</v>
      </c>
      <c r="W830" s="8">
        <v>145</v>
      </c>
      <c r="X830" s="8">
        <v>22</v>
      </c>
      <c r="Y830" s="8">
        <v>44</v>
      </c>
      <c r="Z830" s="8">
        <v>3.6</v>
      </c>
      <c r="AA830" s="8">
        <v>14</v>
      </c>
      <c r="AB830" s="8">
        <v>1.2</v>
      </c>
      <c r="AC830" s="8">
        <v>3.7</v>
      </c>
      <c r="AD830" s="8">
        <v>0.55000000000000004</v>
      </c>
      <c r="AE830" s="8"/>
      <c r="AF830" s="17">
        <f t="shared" si="306"/>
        <v>2051.7999999999997</v>
      </c>
      <c r="AG830" s="8">
        <f t="shared" si="317"/>
        <v>9.6561181434599153</v>
      </c>
      <c r="AH830" s="19">
        <f t="shared" si="319"/>
        <v>11.743882544861338</v>
      </c>
      <c r="AI830" s="19">
        <f t="shared" si="320"/>
        <v>0.73090616837452282</v>
      </c>
      <c r="AJ830" s="18">
        <f t="shared" si="307"/>
        <v>0.79912701876909664</v>
      </c>
      <c r="AK830" s="18">
        <f t="shared" si="321"/>
        <v>7.5649122807017548</v>
      </c>
      <c r="AL830" s="18" t="str">
        <f t="shared" si="327"/>
        <v/>
      </c>
      <c r="AM830" s="8">
        <f t="shared" si="322"/>
        <v>1.0735826432877076</v>
      </c>
      <c r="AN830" s="8">
        <f t="shared" si="323"/>
        <v>0.97151155745733764</v>
      </c>
      <c r="AO830" s="8">
        <f t="shared" si="324"/>
        <v>0.80759173010908958</v>
      </c>
      <c r="AP830" s="17">
        <f t="shared" si="325"/>
        <v>25.90909090909091</v>
      </c>
      <c r="AQ830" s="18">
        <f t="shared" si="308"/>
        <v>0.90104226983207869</v>
      </c>
      <c r="AR830" s="17">
        <f t="shared" si="309"/>
        <v>40.714285714285715</v>
      </c>
      <c r="AS830" s="17">
        <f t="shared" si="310"/>
        <v>308</v>
      </c>
      <c r="AT830" s="17">
        <f t="shared" si="326"/>
        <v>7839.9999999999991</v>
      </c>
      <c r="AU830" s="17">
        <f t="shared" si="311"/>
        <v>17.841918294849023</v>
      </c>
      <c r="AV830" s="18">
        <f t="shared" si="312"/>
        <v>1.3092105263157894</v>
      </c>
      <c r="AW830" s="18">
        <f t="shared" si="304"/>
        <v>8.7839195979899483</v>
      </c>
      <c r="AX830" s="18">
        <f t="shared" si="313"/>
        <v>6.7784552845528463</v>
      </c>
      <c r="AY830" s="8">
        <f t="shared" si="314"/>
        <v>3.9285714285714292E-2</v>
      </c>
      <c r="AZ830" s="8">
        <f t="shared" si="315"/>
        <v>0.27619047619047621</v>
      </c>
      <c r="BA830" s="18">
        <f t="shared" si="318"/>
        <v>0.87532897943269339</v>
      </c>
      <c r="BB830" s="20">
        <f t="shared" si="316"/>
        <v>0.5177232183908046</v>
      </c>
      <c r="BC830" s="8">
        <f t="shared" si="328"/>
        <v>1.2796993675073439E-2</v>
      </c>
      <c r="BD830" s="44"/>
      <c r="BE830" s="44"/>
      <c r="BF830" s="8"/>
    </row>
    <row r="831" spans="1:58" x14ac:dyDescent="0.25">
      <c r="A831" s="8">
        <v>675</v>
      </c>
      <c r="B831" s="16" t="s">
        <v>306</v>
      </c>
      <c r="C831" s="8" t="s">
        <v>307</v>
      </c>
      <c r="D831" s="8" t="s">
        <v>308</v>
      </c>
      <c r="E831" s="8" t="s">
        <v>277</v>
      </c>
      <c r="F831" s="8" t="s">
        <v>578</v>
      </c>
      <c r="G831" s="8">
        <v>545</v>
      </c>
      <c r="H831" s="8"/>
      <c r="I831" s="8"/>
      <c r="J831" s="8">
        <v>923</v>
      </c>
      <c r="K831" s="8"/>
      <c r="L831" s="8">
        <v>7009</v>
      </c>
      <c r="M831" s="8">
        <v>1047</v>
      </c>
      <c r="N831" s="8">
        <v>20</v>
      </c>
      <c r="O831" s="8">
        <v>216</v>
      </c>
      <c r="P831" s="8">
        <v>862</v>
      </c>
      <c r="Q831" s="8">
        <v>156</v>
      </c>
      <c r="R831" s="8">
        <v>889</v>
      </c>
      <c r="S831" s="8">
        <v>294</v>
      </c>
      <c r="T831" s="8">
        <v>103</v>
      </c>
      <c r="U831" s="8">
        <v>315</v>
      </c>
      <c r="V831" s="8">
        <v>51</v>
      </c>
      <c r="W831" s="8">
        <v>279</v>
      </c>
      <c r="X831" s="8">
        <v>43</v>
      </c>
      <c r="Y831" s="8">
        <v>85</v>
      </c>
      <c r="Z831" s="8">
        <v>6.8</v>
      </c>
      <c r="AA831" s="8">
        <v>26</v>
      </c>
      <c r="AB831" s="8">
        <v>2.2999999999999998</v>
      </c>
      <c r="AC831" s="8">
        <v>5.6</v>
      </c>
      <c r="AD831" s="8">
        <v>0.94</v>
      </c>
      <c r="AE831" s="8">
        <v>0.01</v>
      </c>
      <c r="AF831" s="17">
        <f t="shared" si="306"/>
        <v>3328.1000000000004</v>
      </c>
      <c r="AG831" s="8">
        <f t="shared" si="317"/>
        <v>5.6436222005842263</v>
      </c>
      <c r="AH831" s="19">
        <f t="shared" si="319"/>
        <v>8.707617015936755</v>
      </c>
      <c r="AI831" s="19">
        <f t="shared" si="320"/>
        <v>0.46851105637111823</v>
      </c>
      <c r="AJ831" s="18">
        <f t="shared" si="307"/>
        <v>0.42779643502970816</v>
      </c>
      <c r="AK831" s="18">
        <f t="shared" si="321"/>
        <v>6.6943648519579755</v>
      </c>
      <c r="AL831" s="18">
        <f t="shared" si="327"/>
        <v>93.999999999999986</v>
      </c>
      <c r="AM831" s="8">
        <f t="shared" si="322"/>
        <v>1.136071794543748</v>
      </c>
      <c r="AN831" s="8">
        <f t="shared" si="323"/>
        <v>0.9962445742583429</v>
      </c>
      <c r="AO831" s="8">
        <f t="shared" si="324"/>
        <v>0.76284841994619446</v>
      </c>
      <c r="AP831" s="17">
        <f t="shared" si="325"/>
        <v>24.348837209302324</v>
      </c>
      <c r="AQ831" s="18">
        <f t="shared" si="308"/>
        <v>0.84678121759739289</v>
      </c>
      <c r="AR831" s="17">
        <f t="shared" si="309"/>
        <v>40.269230769230766</v>
      </c>
      <c r="AS831" s="17">
        <f t="shared" si="310"/>
        <v>269.57692307692309</v>
      </c>
      <c r="AT831" s="17">
        <f t="shared" si="326"/>
        <v>7456.3829787234044</v>
      </c>
      <c r="AU831" s="17">
        <f t="shared" si="311"/>
        <v>19.567534172522976</v>
      </c>
      <c r="AV831" s="18">
        <f t="shared" si="312"/>
        <v>0.68571428571428572</v>
      </c>
      <c r="AW831" s="18">
        <f t="shared" si="304"/>
        <v>9.801894085813684</v>
      </c>
      <c r="AX831" s="18">
        <f t="shared" si="313"/>
        <v>7.0229831144465296</v>
      </c>
      <c r="AY831" s="8">
        <f t="shared" si="314"/>
        <v>3.6153846153846154E-2</v>
      </c>
      <c r="AZ831" s="8">
        <f t="shared" si="315"/>
        <v>0.33070866141732286</v>
      </c>
      <c r="BA831" s="18">
        <f t="shared" si="318"/>
        <v>0.85183738469396941</v>
      </c>
      <c r="BB831" s="20">
        <f t="shared" si="316"/>
        <v>0.49697265428028392</v>
      </c>
      <c r="BC831" s="8">
        <f t="shared" si="328"/>
        <v>2.1198740208350161E-2</v>
      </c>
      <c r="BD831" s="44"/>
      <c r="BE831" s="44"/>
      <c r="BF831" s="8"/>
    </row>
    <row r="832" spans="1:58" x14ac:dyDescent="0.25">
      <c r="A832" s="8">
        <v>676</v>
      </c>
      <c r="B832" s="16" t="s">
        <v>306</v>
      </c>
      <c r="C832" s="8" t="s">
        <v>307</v>
      </c>
      <c r="D832" s="8" t="s">
        <v>308</v>
      </c>
      <c r="E832" s="8" t="s">
        <v>277</v>
      </c>
      <c r="F832" s="8" t="s">
        <v>578</v>
      </c>
      <c r="G832" s="8">
        <v>6631</v>
      </c>
      <c r="H832" s="8"/>
      <c r="I832" s="8"/>
      <c r="J832" s="8">
        <v>342</v>
      </c>
      <c r="K832" s="8"/>
      <c r="L832" s="8">
        <v>4500</v>
      </c>
      <c r="M832" s="8">
        <v>352</v>
      </c>
      <c r="N832" s="8">
        <v>41</v>
      </c>
      <c r="O832" s="8">
        <v>252</v>
      </c>
      <c r="P832" s="8">
        <v>826</v>
      </c>
      <c r="Q832" s="8">
        <v>145</v>
      </c>
      <c r="R832" s="8">
        <v>768</v>
      </c>
      <c r="S832" s="8">
        <v>205</v>
      </c>
      <c r="T832" s="8">
        <v>58</v>
      </c>
      <c r="U832" s="8">
        <v>141</v>
      </c>
      <c r="V832" s="8">
        <v>21</v>
      </c>
      <c r="W832" s="8">
        <v>106</v>
      </c>
      <c r="X832" s="8">
        <v>16</v>
      </c>
      <c r="Y832" s="8">
        <v>31</v>
      </c>
      <c r="Z832" s="8">
        <v>2.4</v>
      </c>
      <c r="AA832" s="8">
        <v>9.3000000000000007</v>
      </c>
      <c r="AB832" s="8">
        <v>0.76</v>
      </c>
      <c r="AC832" s="8">
        <v>11</v>
      </c>
      <c r="AD832" s="8">
        <v>1.7</v>
      </c>
      <c r="AE832" s="8">
        <v>0.05</v>
      </c>
      <c r="AF832" s="17">
        <f t="shared" si="306"/>
        <v>2581.4600000000005</v>
      </c>
      <c r="AG832" s="8">
        <f t="shared" si="317"/>
        <v>18.407513270722745</v>
      </c>
      <c r="AH832" s="19">
        <f t="shared" si="319"/>
        <v>23.327193951832164</v>
      </c>
      <c r="AI832" s="19">
        <f t="shared" si="320"/>
        <v>0.63271360759493689</v>
      </c>
      <c r="AJ832" s="18">
        <f t="shared" si="307"/>
        <v>0.71577647422043855</v>
      </c>
      <c r="AK832" s="18">
        <f t="shared" si="321"/>
        <v>12.784090909090908</v>
      </c>
      <c r="AL832" s="18">
        <f t="shared" si="327"/>
        <v>34</v>
      </c>
      <c r="AM832" s="8">
        <f t="shared" si="322"/>
        <v>1.0454023268389878</v>
      </c>
      <c r="AN832" s="8">
        <f t="shared" si="323"/>
        <v>1.0041513888235387</v>
      </c>
      <c r="AO832" s="8">
        <f t="shared" si="324"/>
        <v>0.68458388482470933</v>
      </c>
      <c r="AP832" s="17">
        <f t="shared" si="325"/>
        <v>22</v>
      </c>
      <c r="AQ832" s="18">
        <f t="shared" si="308"/>
        <v>0.76509554140127389</v>
      </c>
      <c r="AR832" s="17">
        <f t="shared" si="309"/>
        <v>37.849462365591393</v>
      </c>
      <c r="AS832" s="17">
        <f t="shared" si="310"/>
        <v>483.87096774193543</v>
      </c>
      <c r="AT832" s="17">
        <f t="shared" si="326"/>
        <v>2647.0588235294117</v>
      </c>
      <c r="AU832" s="17">
        <f t="shared" si="311"/>
        <v>33.345797887258108</v>
      </c>
      <c r="AV832" s="18">
        <f t="shared" si="312"/>
        <v>1.7872340425531914</v>
      </c>
      <c r="AW832" s="18">
        <f t="shared" si="304"/>
        <v>12.266169557464742</v>
      </c>
      <c r="AX832" s="18">
        <f t="shared" si="313"/>
        <v>7.4595681440685375</v>
      </c>
      <c r="AY832" s="8">
        <f t="shared" si="314"/>
        <v>0.18279569892473116</v>
      </c>
      <c r="AZ832" s="8">
        <f t="shared" si="315"/>
        <v>0.26692708333333331</v>
      </c>
      <c r="BA832" s="18">
        <f t="shared" si="318"/>
        <v>0.9277695567624521</v>
      </c>
      <c r="BB832" s="20">
        <f t="shared" si="316"/>
        <v>0.36934267241379315</v>
      </c>
      <c r="BC832" s="8">
        <f t="shared" si="328"/>
        <v>5.9641625116967634E-3</v>
      </c>
      <c r="BD832" s="44"/>
      <c r="BE832" s="44"/>
      <c r="BF832" s="8"/>
    </row>
    <row r="833" spans="1:58" x14ac:dyDescent="0.25">
      <c r="A833" s="8">
        <v>677</v>
      </c>
      <c r="B833" s="16" t="s">
        <v>306</v>
      </c>
      <c r="C833" s="8" t="s">
        <v>307</v>
      </c>
      <c r="D833" s="8" t="s">
        <v>308</v>
      </c>
      <c r="E833" s="8" t="s">
        <v>277</v>
      </c>
      <c r="F833" s="8" t="s">
        <v>578</v>
      </c>
      <c r="G833" s="8">
        <v>354</v>
      </c>
      <c r="H833" s="8"/>
      <c r="I833" s="8"/>
      <c r="J833" s="8">
        <v>98</v>
      </c>
      <c r="K833" s="8"/>
      <c r="L833" s="8">
        <v>5491</v>
      </c>
      <c r="M833" s="8">
        <v>642</v>
      </c>
      <c r="N833" s="8">
        <v>8.1999999999999993</v>
      </c>
      <c r="O833" s="8">
        <v>156</v>
      </c>
      <c r="P833" s="8">
        <v>715</v>
      </c>
      <c r="Q833" s="8">
        <v>134</v>
      </c>
      <c r="R833" s="8">
        <v>724</v>
      </c>
      <c r="S833" s="8">
        <v>198</v>
      </c>
      <c r="T833" s="8">
        <v>62</v>
      </c>
      <c r="U833" s="8">
        <v>158</v>
      </c>
      <c r="V833" s="8">
        <v>29</v>
      </c>
      <c r="W833" s="8">
        <v>184</v>
      </c>
      <c r="X833" s="8">
        <v>32</v>
      </c>
      <c r="Y833" s="8">
        <v>69</v>
      </c>
      <c r="Z833" s="8">
        <v>5.7</v>
      </c>
      <c r="AA833" s="8">
        <v>23</v>
      </c>
      <c r="AB833" s="8">
        <v>1.9</v>
      </c>
      <c r="AC833" s="8">
        <v>3</v>
      </c>
      <c r="AD833" s="8">
        <v>0.57999999999999996</v>
      </c>
      <c r="AE833" s="8"/>
      <c r="AF833" s="17">
        <f t="shared" si="306"/>
        <v>2491.6</v>
      </c>
      <c r="AG833" s="8">
        <f t="shared" si="317"/>
        <v>4.6075949367088613</v>
      </c>
      <c r="AH833" s="19">
        <f t="shared" si="319"/>
        <v>8.1647634584013051</v>
      </c>
      <c r="AI833" s="19">
        <f t="shared" si="320"/>
        <v>0.41548360025176589</v>
      </c>
      <c r="AJ833" s="18">
        <f t="shared" si="307"/>
        <v>0.45876486382815507</v>
      </c>
      <c r="AK833" s="18">
        <f t="shared" si="321"/>
        <v>8.5529595015576323</v>
      </c>
      <c r="AL833" s="18" t="str">
        <f t="shared" si="327"/>
        <v/>
      </c>
      <c r="AM833" s="8">
        <f t="shared" si="322"/>
        <v>1.1964072332738855</v>
      </c>
      <c r="AN833" s="8">
        <f t="shared" si="323"/>
        <v>1.0317826897925437</v>
      </c>
      <c r="AO833" s="8">
        <f t="shared" si="324"/>
        <v>0.65264654086450913</v>
      </c>
      <c r="AP833" s="17">
        <f t="shared" si="325"/>
        <v>20.0625</v>
      </c>
      <c r="AQ833" s="18">
        <f t="shared" si="308"/>
        <v>0.69771496815286627</v>
      </c>
      <c r="AR833" s="17">
        <f t="shared" si="309"/>
        <v>27.913043478260871</v>
      </c>
      <c r="AS833" s="17">
        <f t="shared" si="310"/>
        <v>238.7391304347826</v>
      </c>
      <c r="AT833" s="17">
        <f t="shared" si="326"/>
        <v>9467.241379310346</v>
      </c>
      <c r="AU833" s="17">
        <f t="shared" si="311"/>
        <v>14.258203234551742</v>
      </c>
      <c r="AV833" s="18">
        <f t="shared" si="312"/>
        <v>0.98734177215189878</v>
      </c>
      <c r="AW833" s="18">
        <f t="shared" si="304"/>
        <v>5.5577889447236171</v>
      </c>
      <c r="AX833" s="18">
        <f t="shared" si="313"/>
        <v>5.2357723577235769</v>
      </c>
      <c r="AY833" s="8">
        <f t="shared" si="314"/>
        <v>2.5217391304347823E-2</v>
      </c>
      <c r="AZ833" s="8">
        <f t="shared" si="315"/>
        <v>0.27348066298342544</v>
      </c>
      <c r="BA833" s="18">
        <f t="shared" si="318"/>
        <v>0.86169529619521601</v>
      </c>
      <c r="BB833" s="20">
        <f t="shared" si="316"/>
        <v>0.47806953705467709</v>
      </c>
      <c r="BC833" s="8">
        <f t="shared" si="328"/>
        <v>9.8195186053861641E-3</v>
      </c>
      <c r="BD833" s="44"/>
      <c r="BE833" s="44"/>
      <c r="BF833" s="8"/>
    </row>
    <row r="834" spans="1:58" x14ac:dyDescent="0.25">
      <c r="A834" s="8">
        <v>678</v>
      </c>
      <c r="B834" s="16" t="s">
        <v>306</v>
      </c>
      <c r="C834" s="8" t="s">
        <v>307</v>
      </c>
      <c r="D834" s="8" t="s">
        <v>308</v>
      </c>
      <c r="E834" s="8" t="s">
        <v>277</v>
      </c>
      <c r="F834" s="8" t="s">
        <v>578</v>
      </c>
      <c r="G834" s="8">
        <v>814</v>
      </c>
      <c r="H834" s="8"/>
      <c r="I834" s="8"/>
      <c r="J834" s="8">
        <v>383</v>
      </c>
      <c r="K834" s="8"/>
      <c r="L834" s="8">
        <v>5269</v>
      </c>
      <c r="M834" s="8">
        <v>644</v>
      </c>
      <c r="N834" s="8">
        <v>13</v>
      </c>
      <c r="O834" s="8">
        <v>121</v>
      </c>
      <c r="P834" s="8">
        <v>568</v>
      </c>
      <c r="Q834" s="8">
        <v>110</v>
      </c>
      <c r="R834" s="8">
        <v>617</v>
      </c>
      <c r="S834" s="8">
        <v>194</v>
      </c>
      <c r="T834" s="8">
        <v>66</v>
      </c>
      <c r="U834" s="8">
        <v>173</v>
      </c>
      <c r="V834" s="8">
        <v>34</v>
      </c>
      <c r="W834" s="8">
        <v>212</v>
      </c>
      <c r="X834" s="8">
        <v>35</v>
      </c>
      <c r="Y834" s="8">
        <v>74</v>
      </c>
      <c r="Z834" s="8">
        <v>5.8</v>
      </c>
      <c r="AA834" s="8">
        <v>19</v>
      </c>
      <c r="AB834" s="8">
        <v>1.6</v>
      </c>
      <c r="AC834" s="8">
        <v>7.9</v>
      </c>
      <c r="AD834" s="8">
        <v>0.44</v>
      </c>
      <c r="AE834" s="8">
        <v>0.01</v>
      </c>
      <c r="AF834" s="17">
        <f t="shared" si="306"/>
        <v>2230.4</v>
      </c>
      <c r="AG834" s="8">
        <f t="shared" si="317"/>
        <v>4.3262269598045746</v>
      </c>
      <c r="AH834" s="19">
        <f t="shared" si="319"/>
        <v>7.8516356143212844</v>
      </c>
      <c r="AI834" s="19">
        <f t="shared" si="320"/>
        <v>0.37815344425524355</v>
      </c>
      <c r="AJ834" s="18">
        <f t="shared" si="307"/>
        <v>0.36317369176562708</v>
      </c>
      <c r="AK834" s="18">
        <f t="shared" si="321"/>
        <v>8.1816770186335397</v>
      </c>
      <c r="AL834" s="18">
        <f t="shared" si="327"/>
        <v>44</v>
      </c>
      <c r="AM834" s="8">
        <f t="shared" si="322"/>
        <v>1.1910966263918423</v>
      </c>
      <c r="AN834" s="8">
        <f t="shared" si="323"/>
        <v>1.0604195005199892</v>
      </c>
      <c r="AO834" s="8">
        <f t="shared" si="324"/>
        <v>0.58917183148553687</v>
      </c>
      <c r="AP834" s="17">
        <f t="shared" si="325"/>
        <v>18.399999999999999</v>
      </c>
      <c r="AQ834" s="18">
        <f t="shared" si="308"/>
        <v>0.63989808917197455</v>
      </c>
      <c r="AR834" s="17">
        <f t="shared" si="309"/>
        <v>33.89473684210526</v>
      </c>
      <c r="AS834" s="17">
        <f t="shared" si="310"/>
        <v>277.31578947368422</v>
      </c>
      <c r="AT834" s="17">
        <f t="shared" si="326"/>
        <v>11975</v>
      </c>
      <c r="AU834" s="17">
        <f t="shared" si="311"/>
        <v>18.023978685612786</v>
      </c>
      <c r="AV834" s="18">
        <f t="shared" si="312"/>
        <v>0.69942196531791911</v>
      </c>
      <c r="AW834" s="18">
        <f t="shared" si="304"/>
        <v>7.3665696905580536</v>
      </c>
      <c r="AX834" s="18">
        <f t="shared" si="313"/>
        <v>7.30252460419341</v>
      </c>
      <c r="AY834" s="8">
        <f t="shared" si="314"/>
        <v>2.3157894736842106E-2</v>
      </c>
      <c r="AZ834" s="8">
        <f t="shared" si="315"/>
        <v>0.31442463533225284</v>
      </c>
      <c r="BA834" s="18">
        <f t="shared" si="318"/>
        <v>0.8289992826398852</v>
      </c>
      <c r="BB834" s="20">
        <f t="shared" si="316"/>
        <v>0.53829609344436369</v>
      </c>
      <c r="BC834" s="8">
        <f t="shared" si="328"/>
        <v>1.1131163390267483E-2</v>
      </c>
      <c r="BD834" s="44"/>
      <c r="BE834" s="44"/>
      <c r="BF834" s="8"/>
    </row>
    <row r="835" spans="1:58" x14ac:dyDescent="0.25">
      <c r="A835" s="8">
        <v>679</v>
      </c>
      <c r="B835" s="16" t="s">
        <v>306</v>
      </c>
      <c r="C835" s="8" t="s">
        <v>307</v>
      </c>
      <c r="D835" s="8" t="s">
        <v>308</v>
      </c>
      <c r="E835" s="8" t="s">
        <v>277</v>
      </c>
      <c r="F835" s="8" t="s">
        <v>578</v>
      </c>
      <c r="G835" s="8">
        <v>177</v>
      </c>
      <c r="H835" s="8"/>
      <c r="I835" s="8"/>
      <c r="J835" s="8">
        <v>4604</v>
      </c>
      <c r="K835" s="8"/>
      <c r="L835" s="8">
        <v>2783</v>
      </c>
      <c r="M835" s="8">
        <v>237</v>
      </c>
      <c r="N835" s="8">
        <v>351</v>
      </c>
      <c r="O835" s="8">
        <v>101</v>
      </c>
      <c r="P835" s="8">
        <v>428</v>
      </c>
      <c r="Q835" s="8">
        <v>79</v>
      </c>
      <c r="R835" s="8">
        <v>445</v>
      </c>
      <c r="S835" s="8">
        <v>125</v>
      </c>
      <c r="T835" s="8">
        <v>40</v>
      </c>
      <c r="U835" s="8">
        <v>105</v>
      </c>
      <c r="V835" s="8">
        <v>16</v>
      </c>
      <c r="W835" s="8">
        <v>83</v>
      </c>
      <c r="X835" s="8">
        <v>12</v>
      </c>
      <c r="Y835" s="8">
        <v>21</v>
      </c>
      <c r="Z835" s="8">
        <v>1.6</v>
      </c>
      <c r="AA835" s="8">
        <v>6</v>
      </c>
      <c r="AB835" s="8">
        <v>0.51</v>
      </c>
      <c r="AC835" s="8">
        <v>14</v>
      </c>
      <c r="AD835" s="8">
        <v>1.7</v>
      </c>
      <c r="AE835" s="8"/>
      <c r="AF835" s="17">
        <f t="shared" ref="AF835:AF898" si="329">IFERROR(SUM(O835:AB835),"")</f>
        <v>1463.11</v>
      </c>
      <c r="AG835" s="8">
        <f t="shared" si="317"/>
        <v>11.435302390998594</v>
      </c>
      <c r="AH835" s="19">
        <f t="shared" si="319"/>
        <v>18.735182164219687</v>
      </c>
      <c r="AI835" s="19">
        <f t="shared" si="320"/>
        <v>0.43765230171146829</v>
      </c>
      <c r="AJ835" s="18">
        <f t="shared" ref="AJ835:AJ898" si="330">IFERROR((O835/0.237)/(S835/0.138),"")</f>
        <v>0.47048101265822795</v>
      </c>
      <c r="AK835" s="18">
        <f t="shared" si="321"/>
        <v>11.742616033755274</v>
      </c>
      <c r="AL835" s="18" t="str">
        <f t="shared" si="327"/>
        <v/>
      </c>
      <c r="AM835" s="8">
        <f t="shared" si="322"/>
        <v>1.1591969321009878</v>
      </c>
      <c r="AN835" s="8">
        <f t="shared" si="323"/>
        <v>1.0277039407543833</v>
      </c>
      <c r="AO835" s="8">
        <f t="shared" si="324"/>
        <v>0.60579714033777121</v>
      </c>
      <c r="AP835" s="17">
        <f t="shared" si="325"/>
        <v>19.75</v>
      </c>
      <c r="AQ835" s="18">
        <f t="shared" si="308"/>
        <v>0.6868471337579618</v>
      </c>
      <c r="AR835" s="17">
        <f t="shared" si="309"/>
        <v>39.5</v>
      </c>
      <c r="AS835" s="17">
        <f t="shared" si="310"/>
        <v>463.83333333333331</v>
      </c>
      <c r="AT835" s="17">
        <f t="shared" si="326"/>
        <v>1637.0588235294117</v>
      </c>
      <c r="AU835" s="17">
        <f t="shared" si="311"/>
        <v>34.270191202591164</v>
      </c>
      <c r="AV835" s="18">
        <f t="shared" si="312"/>
        <v>0.96190476190476193</v>
      </c>
      <c r="AW835" s="18">
        <f t="shared" si="304"/>
        <v>14.158291457286429</v>
      </c>
      <c r="AX835" s="18">
        <f t="shared" si="313"/>
        <v>9.0535230352303522</v>
      </c>
      <c r="AY835" s="8">
        <f t="shared" si="314"/>
        <v>0.28333333333333333</v>
      </c>
      <c r="AZ835" s="8">
        <f t="shared" si="315"/>
        <v>0.2808988764044944</v>
      </c>
      <c r="BA835" s="18">
        <f t="shared" si="318"/>
        <v>0.90423823225868194</v>
      </c>
      <c r="BB835" s="20">
        <f t="shared" si="316"/>
        <v>0.39421340565672225</v>
      </c>
      <c r="BC835" s="8">
        <f t="shared" si="328"/>
        <v>5.8661853646179664E-3</v>
      </c>
      <c r="BD835" s="44"/>
      <c r="BE835" s="44"/>
      <c r="BF835" s="8"/>
    </row>
    <row r="836" spans="1:58" x14ac:dyDescent="0.25">
      <c r="A836" s="8">
        <v>680</v>
      </c>
      <c r="B836" s="16" t="s">
        <v>306</v>
      </c>
      <c r="C836" s="8" t="s">
        <v>307</v>
      </c>
      <c r="D836" s="8" t="s">
        <v>308</v>
      </c>
      <c r="E836" s="8" t="s">
        <v>277</v>
      </c>
      <c r="F836" s="8" t="s">
        <v>578</v>
      </c>
      <c r="G836" s="8">
        <v>332</v>
      </c>
      <c r="H836" s="8"/>
      <c r="I836" s="8"/>
      <c r="J836" s="8">
        <v>396</v>
      </c>
      <c r="K836" s="8"/>
      <c r="L836" s="8">
        <v>3992</v>
      </c>
      <c r="M836" s="8">
        <v>371</v>
      </c>
      <c r="N836" s="8">
        <v>23</v>
      </c>
      <c r="O836" s="8">
        <v>178</v>
      </c>
      <c r="P836" s="8">
        <v>784</v>
      </c>
      <c r="Q836" s="8">
        <v>151</v>
      </c>
      <c r="R836" s="8">
        <v>864</v>
      </c>
      <c r="S836" s="8">
        <v>232</v>
      </c>
      <c r="T836" s="8">
        <v>72</v>
      </c>
      <c r="U836" s="8">
        <v>187</v>
      </c>
      <c r="V836" s="8">
        <v>26</v>
      </c>
      <c r="W836" s="8">
        <v>126</v>
      </c>
      <c r="X836" s="8">
        <v>17</v>
      </c>
      <c r="Y836" s="8">
        <v>30</v>
      </c>
      <c r="Z836" s="8">
        <v>2</v>
      </c>
      <c r="AA836" s="8">
        <v>7.3</v>
      </c>
      <c r="AB836" s="8">
        <v>0.7</v>
      </c>
      <c r="AC836" s="8">
        <v>6.1</v>
      </c>
      <c r="AD836" s="8">
        <v>2.5</v>
      </c>
      <c r="AE836" s="8"/>
      <c r="AF836" s="17">
        <f t="shared" si="329"/>
        <v>2677</v>
      </c>
      <c r="AG836" s="8">
        <f t="shared" si="317"/>
        <v>16.564360441592974</v>
      </c>
      <c r="AH836" s="19">
        <f t="shared" si="319"/>
        <v>28.207110773425104</v>
      </c>
      <c r="AI836" s="19">
        <f t="shared" si="320"/>
        <v>0.39725933739646829</v>
      </c>
      <c r="AJ836" s="18">
        <f t="shared" si="330"/>
        <v>0.4467481449148844</v>
      </c>
      <c r="AK836" s="18">
        <f t="shared" si="321"/>
        <v>10.76010781671159</v>
      </c>
      <c r="AL836" s="18" t="str">
        <f t="shared" si="327"/>
        <v/>
      </c>
      <c r="AM836" s="8">
        <f t="shared" si="322"/>
        <v>1.1569251828306268</v>
      </c>
      <c r="AN836" s="8">
        <f t="shared" si="323"/>
        <v>1.0174788425449537</v>
      </c>
      <c r="AO836" s="8">
        <f t="shared" si="324"/>
        <v>0.65356314892371326</v>
      </c>
      <c r="AP836" s="17">
        <f t="shared" si="325"/>
        <v>21.823529411764707</v>
      </c>
      <c r="AQ836" s="18">
        <f t="shared" si="308"/>
        <v>0.75895841139003373</v>
      </c>
      <c r="AR836" s="17">
        <f t="shared" si="309"/>
        <v>50.821917808219176</v>
      </c>
      <c r="AS836" s="17">
        <f t="shared" si="310"/>
        <v>546.84931506849318</v>
      </c>
      <c r="AT836" s="17">
        <f t="shared" si="326"/>
        <v>1596.8</v>
      </c>
      <c r="AU836" s="17">
        <f t="shared" si="311"/>
        <v>44.942907891398121</v>
      </c>
      <c r="AV836" s="18">
        <f t="shared" si="312"/>
        <v>0.95187165775401072</v>
      </c>
      <c r="AW836" s="18">
        <f t="shared" si="304"/>
        <v>20.724857162524952</v>
      </c>
      <c r="AX836" s="18">
        <f t="shared" si="313"/>
        <v>11.296358169061143</v>
      </c>
      <c r="AY836" s="8">
        <f t="shared" si="314"/>
        <v>0.34246575342465752</v>
      </c>
      <c r="AZ836" s="8">
        <f t="shared" si="315"/>
        <v>0.26851851851851855</v>
      </c>
      <c r="BA836" s="18">
        <f t="shared" si="318"/>
        <v>0.92192753081807999</v>
      </c>
      <c r="BB836" s="20">
        <f t="shared" si="316"/>
        <v>0.29124265644955305</v>
      </c>
      <c r="BC836" s="8">
        <f t="shared" si="328"/>
        <v>5.5076739087103851E-2</v>
      </c>
      <c r="BD836" s="44"/>
      <c r="BE836" s="44"/>
      <c r="BF836" s="8"/>
    </row>
    <row r="837" spans="1:58" x14ac:dyDescent="0.25">
      <c r="A837" s="8">
        <v>681</v>
      </c>
      <c r="B837" s="16" t="s">
        <v>306</v>
      </c>
      <c r="C837" s="8" t="s">
        <v>307</v>
      </c>
      <c r="D837" s="8" t="s">
        <v>308</v>
      </c>
      <c r="E837" s="8" t="s">
        <v>277</v>
      </c>
      <c r="F837" s="8" t="s">
        <v>578</v>
      </c>
      <c r="G837" s="8">
        <v>306</v>
      </c>
      <c r="H837" s="8"/>
      <c r="I837" s="8"/>
      <c r="J837" s="8">
        <v>5131</v>
      </c>
      <c r="K837" s="8"/>
      <c r="L837" s="8">
        <v>4102</v>
      </c>
      <c r="M837" s="8">
        <v>391</v>
      </c>
      <c r="N837" s="8">
        <v>20</v>
      </c>
      <c r="O837" s="8">
        <v>135</v>
      </c>
      <c r="P837" s="8">
        <v>622</v>
      </c>
      <c r="Q837" s="8">
        <v>118</v>
      </c>
      <c r="R837" s="8">
        <v>654</v>
      </c>
      <c r="S837" s="8">
        <v>163</v>
      </c>
      <c r="T837" s="8">
        <v>50</v>
      </c>
      <c r="U837" s="8">
        <v>129</v>
      </c>
      <c r="V837" s="8">
        <v>21</v>
      </c>
      <c r="W837" s="8">
        <v>123</v>
      </c>
      <c r="X837" s="8">
        <v>19</v>
      </c>
      <c r="Y837" s="8">
        <v>44</v>
      </c>
      <c r="Z837" s="8">
        <v>3.6</v>
      </c>
      <c r="AA837" s="8">
        <v>13</v>
      </c>
      <c r="AB837" s="8">
        <v>1.1000000000000001</v>
      </c>
      <c r="AC837" s="8">
        <v>4.8</v>
      </c>
      <c r="AD837" s="8">
        <v>2.2000000000000002</v>
      </c>
      <c r="AE837" s="8">
        <v>0.02</v>
      </c>
      <c r="AF837" s="17">
        <f t="shared" si="329"/>
        <v>2095.6999999999998</v>
      </c>
      <c r="AG837" s="8">
        <f t="shared" si="317"/>
        <v>7.0545277507302826</v>
      </c>
      <c r="AH837" s="19">
        <f t="shared" si="319"/>
        <v>12.566444974275317</v>
      </c>
      <c r="AI837" s="19">
        <f t="shared" si="320"/>
        <v>0.39803739403089072</v>
      </c>
      <c r="AJ837" s="18">
        <f t="shared" si="330"/>
        <v>0.48225518366079057</v>
      </c>
      <c r="AK837" s="18">
        <f t="shared" si="321"/>
        <v>10.491048593350383</v>
      </c>
      <c r="AL837" s="18">
        <f t="shared" si="327"/>
        <v>110</v>
      </c>
      <c r="AM837" s="8">
        <f t="shared" si="322"/>
        <v>1.1922578302687115</v>
      </c>
      <c r="AN837" s="8">
        <f t="shared" si="323"/>
        <v>1.0149368792603179</v>
      </c>
      <c r="AO837" s="8">
        <f t="shared" si="324"/>
        <v>0.64521159643674775</v>
      </c>
      <c r="AP837" s="17">
        <f t="shared" si="325"/>
        <v>20.578947368421051</v>
      </c>
      <c r="AQ837" s="18">
        <f t="shared" si="308"/>
        <v>0.71567549446865575</v>
      </c>
      <c r="AR837" s="17">
        <f t="shared" si="309"/>
        <v>30.076923076923077</v>
      </c>
      <c r="AS837" s="17">
        <f t="shared" si="310"/>
        <v>315.53846153846155</v>
      </c>
      <c r="AT837" s="17">
        <f t="shared" si="326"/>
        <v>1864.5454545454545</v>
      </c>
      <c r="AU837" s="17">
        <f t="shared" si="311"/>
        <v>19.861133537865332</v>
      </c>
      <c r="AV837" s="18">
        <f t="shared" si="312"/>
        <v>1.0465116279069768</v>
      </c>
      <c r="AW837" s="18">
        <f t="shared" si="304"/>
        <v>8.0282180131426344</v>
      </c>
      <c r="AX837" s="18">
        <f t="shared" si="313"/>
        <v>6.1923076923076925</v>
      </c>
      <c r="AY837" s="8">
        <f t="shared" si="314"/>
        <v>0.16923076923076924</v>
      </c>
      <c r="AZ837" s="8">
        <f t="shared" si="315"/>
        <v>0.2492354740061162</v>
      </c>
      <c r="BA837" s="18">
        <f t="shared" si="318"/>
        <v>0.89278045521782701</v>
      </c>
      <c r="BB837" s="20">
        <f t="shared" si="316"/>
        <v>0.39536307075819882</v>
      </c>
      <c r="BC837" s="8">
        <f t="shared" si="328"/>
        <v>4.4995432747202552E-2</v>
      </c>
      <c r="BD837" s="44"/>
      <c r="BE837" s="44"/>
      <c r="BF837" s="8"/>
    </row>
    <row r="838" spans="1:58" x14ac:dyDescent="0.25">
      <c r="A838" s="8">
        <v>682</v>
      </c>
      <c r="B838" s="16" t="s">
        <v>306</v>
      </c>
      <c r="C838" s="8" t="s">
        <v>307</v>
      </c>
      <c r="D838" s="8" t="s">
        <v>308</v>
      </c>
      <c r="E838" s="8" t="s">
        <v>277</v>
      </c>
      <c r="F838" s="8" t="s">
        <v>578</v>
      </c>
      <c r="G838" s="8">
        <v>309</v>
      </c>
      <c r="H838" s="8"/>
      <c r="I838" s="8"/>
      <c r="J838" s="8">
        <v>186</v>
      </c>
      <c r="K838" s="8"/>
      <c r="L838" s="8">
        <v>2358</v>
      </c>
      <c r="M838" s="8">
        <v>335</v>
      </c>
      <c r="N838" s="8">
        <v>24</v>
      </c>
      <c r="O838" s="8">
        <v>154</v>
      </c>
      <c r="P838" s="8">
        <v>678</v>
      </c>
      <c r="Q838" s="8">
        <v>125</v>
      </c>
      <c r="R838" s="8">
        <v>696</v>
      </c>
      <c r="S838" s="8">
        <v>187</v>
      </c>
      <c r="T838" s="8">
        <v>59</v>
      </c>
      <c r="U838" s="8">
        <v>162</v>
      </c>
      <c r="V838" s="8">
        <v>25</v>
      </c>
      <c r="W838" s="8">
        <v>125</v>
      </c>
      <c r="X838" s="8">
        <v>17</v>
      </c>
      <c r="Y838" s="8">
        <v>29</v>
      </c>
      <c r="Z838" s="8">
        <v>1.8</v>
      </c>
      <c r="AA838" s="8">
        <v>6.1</v>
      </c>
      <c r="AB838" s="8">
        <v>0.55000000000000004</v>
      </c>
      <c r="AC838" s="8">
        <v>5.4</v>
      </c>
      <c r="AD838" s="8">
        <v>5.7</v>
      </c>
      <c r="AE838" s="8"/>
      <c r="AF838" s="17">
        <f t="shared" si="329"/>
        <v>2265.4500000000003</v>
      </c>
      <c r="AG838" s="8">
        <f t="shared" si="317"/>
        <v>17.150169468077749</v>
      </c>
      <c r="AH838" s="19">
        <f t="shared" si="319"/>
        <v>29.192094777097321</v>
      </c>
      <c r="AI838" s="19">
        <f t="shared" si="320"/>
        <v>0.42665745186478493</v>
      </c>
      <c r="AJ838" s="18">
        <f t="shared" si="330"/>
        <v>0.47952345495160098</v>
      </c>
      <c r="AK838" s="18">
        <f t="shared" si="321"/>
        <v>7.0388059701492534</v>
      </c>
      <c r="AL838" s="18" t="str">
        <f t="shared" si="327"/>
        <v/>
      </c>
      <c r="AM838" s="8">
        <f t="shared" si="322"/>
        <v>1.1822301029803426</v>
      </c>
      <c r="AN838" s="8">
        <f t="shared" si="323"/>
        <v>0.99777217295600318</v>
      </c>
      <c r="AO838" s="8">
        <f t="shared" si="324"/>
        <v>0.59180803137660309</v>
      </c>
      <c r="AP838" s="17">
        <f t="shared" si="325"/>
        <v>19.705882352941178</v>
      </c>
      <c r="AQ838" s="18">
        <f t="shared" si="308"/>
        <v>0.68531285125515173</v>
      </c>
      <c r="AR838" s="17">
        <f t="shared" si="309"/>
        <v>54.918032786885249</v>
      </c>
      <c r="AS838" s="17">
        <f t="shared" si="310"/>
        <v>386.55737704918033</v>
      </c>
      <c r="AT838" s="17">
        <f t="shared" si="326"/>
        <v>413.68421052631578</v>
      </c>
      <c r="AU838" s="17">
        <f t="shared" si="311"/>
        <v>46.872275149362174</v>
      </c>
      <c r="AV838" s="18">
        <f t="shared" si="312"/>
        <v>0.95061728395061729</v>
      </c>
      <c r="AW838" s="18">
        <f t="shared" si="304"/>
        <v>21.48611912019112</v>
      </c>
      <c r="AX838" s="18">
        <f t="shared" si="313"/>
        <v>13.411302145808344</v>
      </c>
      <c r="AY838" s="8">
        <f t="shared" si="314"/>
        <v>0.93442622950819676</v>
      </c>
      <c r="AZ838" s="8">
        <f t="shared" si="315"/>
        <v>0.26867816091954022</v>
      </c>
      <c r="BA838" s="18">
        <f t="shared" si="318"/>
        <v>0.90975302919949663</v>
      </c>
      <c r="BB838" s="20">
        <f t="shared" si="316"/>
        <v>0.2135564803804994</v>
      </c>
      <c r="BC838" s="8">
        <f t="shared" si="328"/>
        <v>2.2496650168175234E-2</v>
      </c>
      <c r="BD838" s="44"/>
      <c r="BE838" s="44"/>
      <c r="BF838" s="8"/>
    </row>
    <row r="839" spans="1:58" x14ac:dyDescent="0.25">
      <c r="A839" s="8">
        <v>683</v>
      </c>
      <c r="B839" s="16" t="s">
        <v>306</v>
      </c>
      <c r="C839" s="8" t="s">
        <v>307</v>
      </c>
      <c r="D839" s="8" t="s">
        <v>308</v>
      </c>
      <c r="E839" s="8" t="s">
        <v>277</v>
      </c>
      <c r="F839" s="8" t="s">
        <v>578</v>
      </c>
      <c r="G839" s="8">
        <v>336</v>
      </c>
      <c r="H839" s="8"/>
      <c r="I839" s="8"/>
      <c r="J839" s="8">
        <v>223</v>
      </c>
      <c r="K839" s="8"/>
      <c r="L839" s="8">
        <v>3111</v>
      </c>
      <c r="M839" s="8">
        <v>422</v>
      </c>
      <c r="N839" s="8">
        <v>15</v>
      </c>
      <c r="O839" s="8">
        <v>141</v>
      </c>
      <c r="P839" s="8">
        <v>671</v>
      </c>
      <c r="Q839" s="8">
        <v>131</v>
      </c>
      <c r="R839" s="8">
        <v>759</v>
      </c>
      <c r="S839" s="8">
        <v>221</v>
      </c>
      <c r="T839" s="8">
        <v>69</v>
      </c>
      <c r="U839" s="8">
        <v>193</v>
      </c>
      <c r="V839" s="8">
        <v>31</v>
      </c>
      <c r="W839" s="8">
        <v>153</v>
      </c>
      <c r="X839" s="8">
        <v>21</v>
      </c>
      <c r="Y839" s="8">
        <v>35</v>
      </c>
      <c r="Z839" s="8">
        <v>2.2999999999999998</v>
      </c>
      <c r="AA839" s="8">
        <v>8</v>
      </c>
      <c r="AB839" s="8">
        <v>0.68</v>
      </c>
      <c r="AC839" s="8">
        <v>5.6</v>
      </c>
      <c r="AD839" s="8">
        <v>5.4</v>
      </c>
      <c r="AE839" s="8"/>
      <c r="AF839" s="17">
        <f t="shared" si="329"/>
        <v>2435.98</v>
      </c>
      <c r="AG839" s="8">
        <f t="shared" si="317"/>
        <v>11.973101265822784</v>
      </c>
      <c r="AH839" s="19">
        <f t="shared" si="319"/>
        <v>22.029159869494293</v>
      </c>
      <c r="AI839" s="19">
        <f t="shared" si="320"/>
        <v>0.35821617384633347</v>
      </c>
      <c r="AJ839" s="18">
        <f t="shared" si="330"/>
        <v>0.37149894037459191</v>
      </c>
      <c r="AK839" s="18">
        <f t="shared" si="321"/>
        <v>7.3720379146919433</v>
      </c>
      <c r="AL839" s="18" t="str">
        <f t="shared" si="327"/>
        <v/>
      </c>
      <c r="AM839" s="8">
        <f t="shared" si="322"/>
        <v>1.194441825594428</v>
      </c>
      <c r="AN839" s="8">
        <f t="shared" si="323"/>
        <v>0.98340403508084206</v>
      </c>
      <c r="AO839" s="8">
        <f t="shared" si="324"/>
        <v>0.60545152943630742</v>
      </c>
      <c r="AP839" s="17">
        <f t="shared" si="325"/>
        <v>20.095238095238095</v>
      </c>
      <c r="AQ839" s="18">
        <f t="shared" si="308"/>
        <v>0.6988535031847134</v>
      </c>
      <c r="AR839" s="17">
        <f t="shared" si="309"/>
        <v>52.75</v>
      </c>
      <c r="AS839" s="17">
        <f t="shared" si="310"/>
        <v>388.875</v>
      </c>
      <c r="AT839" s="17">
        <f t="shared" si="326"/>
        <v>576.11111111111109</v>
      </c>
      <c r="AU839" s="17">
        <f t="shared" si="311"/>
        <v>44.337059868352306</v>
      </c>
      <c r="AV839" s="18">
        <f t="shared" si="312"/>
        <v>0.73056994818652854</v>
      </c>
      <c r="AW839" s="18">
        <f t="shared" si="304"/>
        <v>19.518216080402009</v>
      </c>
      <c r="AX839" s="18">
        <f t="shared" si="313"/>
        <v>12.516768292682928</v>
      </c>
      <c r="AY839" s="8">
        <f t="shared" si="314"/>
        <v>0.67500000000000004</v>
      </c>
      <c r="AZ839" s="8">
        <f t="shared" si="315"/>
        <v>0.29117259552042163</v>
      </c>
      <c r="BA839" s="18">
        <f t="shared" si="318"/>
        <v>0.89696959745153904</v>
      </c>
      <c r="BB839" s="20">
        <f t="shared" si="316"/>
        <v>0.25836663486438605</v>
      </c>
      <c r="BC839" s="8">
        <f t="shared" si="328"/>
        <v>1.9799905662719396E-2</v>
      </c>
      <c r="BD839" s="44"/>
      <c r="BE839" s="44"/>
      <c r="BF839" s="8"/>
    </row>
    <row r="840" spans="1:58" x14ac:dyDescent="0.25">
      <c r="A840" s="8">
        <v>684</v>
      </c>
      <c r="B840" s="16" t="s">
        <v>306</v>
      </c>
      <c r="C840" s="8" t="s">
        <v>307</v>
      </c>
      <c r="D840" s="8" t="s">
        <v>308</v>
      </c>
      <c r="E840" s="8" t="s">
        <v>277</v>
      </c>
      <c r="F840" s="8" t="s">
        <v>578</v>
      </c>
      <c r="G840" s="8">
        <v>298</v>
      </c>
      <c r="H840" s="8"/>
      <c r="I840" s="8"/>
      <c r="J840" s="8">
        <v>203</v>
      </c>
      <c r="K840" s="8"/>
      <c r="L840" s="8">
        <v>3308</v>
      </c>
      <c r="M840" s="8">
        <v>426</v>
      </c>
      <c r="N840" s="8">
        <v>13</v>
      </c>
      <c r="O840" s="8">
        <v>155</v>
      </c>
      <c r="P840" s="8">
        <v>723</v>
      </c>
      <c r="Q840" s="8">
        <v>138</v>
      </c>
      <c r="R840" s="8">
        <v>785</v>
      </c>
      <c r="S840" s="8">
        <v>220</v>
      </c>
      <c r="T840" s="8">
        <v>69</v>
      </c>
      <c r="U840" s="8">
        <v>184</v>
      </c>
      <c r="V840" s="8">
        <v>30</v>
      </c>
      <c r="W840" s="8">
        <v>146</v>
      </c>
      <c r="X840" s="8">
        <v>19</v>
      </c>
      <c r="Y840" s="8">
        <v>34</v>
      </c>
      <c r="Z840" s="8">
        <v>2.2000000000000002</v>
      </c>
      <c r="AA840" s="8">
        <v>7.3</v>
      </c>
      <c r="AB840" s="8">
        <v>0.68</v>
      </c>
      <c r="AC840" s="8">
        <v>4.9000000000000004</v>
      </c>
      <c r="AD840" s="8">
        <v>4.5999999999999996</v>
      </c>
      <c r="AE840" s="8"/>
      <c r="AF840" s="17">
        <f t="shared" si="329"/>
        <v>2513.1799999999998</v>
      </c>
      <c r="AG840" s="8">
        <f t="shared" si="317"/>
        <v>14.424021732847812</v>
      </c>
      <c r="AH840" s="19">
        <f t="shared" si="319"/>
        <v>26.012424858656061</v>
      </c>
      <c r="AI840" s="19">
        <f t="shared" si="320"/>
        <v>0.3807412185224005</v>
      </c>
      <c r="AJ840" s="18">
        <f t="shared" si="330"/>
        <v>0.41024165707710014</v>
      </c>
      <c r="AK840" s="18">
        <f t="shared" si="321"/>
        <v>7.765258215962441</v>
      </c>
      <c r="AL840" s="18" t="str">
        <f t="shared" si="327"/>
        <v/>
      </c>
      <c r="AM840" s="8">
        <f t="shared" si="322"/>
        <v>1.1959708420183943</v>
      </c>
      <c r="AN840" s="8">
        <f t="shared" si="323"/>
        <v>1.0094539816195376</v>
      </c>
      <c r="AO840" s="8">
        <f t="shared" si="324"/>
        <v>0.66282879281152773</v>
      </c>
      <c r="AP840" s="17">
        <f t="shared" si="325"/>
        <v>22.421052631578949</v>
      </c>
      <c r="AQ840" s="18">
        <f t="shared" si="308"/>
        <v>0.77973851827019769</v>
      </c>
      <c r="AR840" s="17">
        <f t="shared" si="309"/>
        <v>58.356164383561648</v>
      </c>
      <c r="AS840" s="17">
        <f t="shared" si="310"/>
        <v>453.15068493150687</v>
      </c>
      <c r="AT840" s="17">
        <f t="shared" si="326"/>
        <v>719.13043478260875</v>
      </c>
      <c r="AU840" s="17">
        <f t="shared" si="311"/>
        <v>44.337059868352306</v>
      </c>
      <c r="AV840" s="18">
        <f t="shared" si="312"/>
        <v>0.84239130434782605</v>
      </c>
      <c r="AW840" s="18">
        <f t="shared" si="304"/>
        <v>20.392372823019205</v>
      </c>
      <c r="AX840" s="18">
        <f t="shared" si="313"/>
        <v>13.089430894308943</v>
      </c>
      <c r="AY840" s="8">
        <f t="shared" si="314"/>
        <v>0.63013698630136983</v>
      </c>
      <c r="AZ840" s="8">
        <f t="shared" si="315"/>
        <v>0.28025477707006369</v>
      </c>
      <c r="BA840" s="18">
        <f t="shared" si="318"/>
        <v>0.90482973762325025</v>
      </c>
      <c r="BB840" s="20">
        <f t="shared" si="316"/>
        <v>0.26562811333186914</v>
      </c>
      <c r="BC840" s="8">
        <f t="shared" si="328"/>
        <v>1.7698247221903999E-2</v>
      </c>
      <c r="BD840" s="44"/>
      <c r="BE840" s="44"/>
      <c r="BF840" s="8"/>
    </row>
    <row r="841" spans="1:58" x14ac:dyDescent="0.25">
      <c r="A841" s="8">
        <v>685</v>
      </c>
      <c r="B841" s="16" t="s">
        <v>306</v>
      </c>
      <c r="C841" s="8" t="s">
        <v>307</v>
      </c>
      <c r="D841" s="8" t="s">
        <v>308</v>
      </c>
      <c r="E841" s="8" t="s">
        <v>277</v>
      </c>
      <c r="F841" s="8" t="s">
        <v>578</v>
      </c>
      <c r="G841" s="8">
        <v>307</v>
      </c>
      <c r="H841" s="8"/>
      <c r="I841" s="8"/>
      <c r="J841" s="8">
        <v>229</v>
      </c>
      <c r="K841" s="8"/>
      <c r="L841" s="8">
        <v>2772</v>
      </c>
      <c r="M841" s="8">
        <v>377</v>
      </c>
      <c r="N841" s="8">
        <v>15</v>
      </c>
      <c r="O841" s="8">
        <v>143</v>
      </c>
      <c r="P841" s="8">
        <v>668</v>
      </c>
      <c r="Q841" s="8">
        <v>128</v>
      </c>
      <c r="R841" s="8">
        <v>730</v>
      </c>
      <c r="S841" s="8">
        <v>206</v>
      </c>
      <c r="T841" s="8">
        <v>65</v>
      </c>
      <c r="U841" s="8">
        <v>179</v>
      </c>
      <c r="V841" s="8">
        <v>28</v>
      </c>
      <c r="W841" s="8">
        <v>142</v>
      </c>
      <c r="X841" s="8">
        <v>19</v>
      </c>
      <c r="Y841" s="8">
        <v>33</v>
      </c>
      <c r="Z841" s="8">
        <v>2.2000000000000002</v>
      </c>
      <c r="AA841" s="8">
        <v>7.1</v>
      </c>
      <c r="AB841" s="8">
        <v>0.59</v>
      </c>
      <c r="AC841" s="8">
        <v>6.6</v>
      </c>
      <c r="AD841" s="8">
        <v>5.2</v>
      </c>
      <c r="AE841" s="8">
        <v>0.01</v>
      </c>
      <c r="AF841" s="17">
        <f t="shared" si="329"/>
        <v>2350.89</v>
      </c>
      <c r="AG841" s="8">
        <f t="shared" si="317"/>
        <v>13.682177452903074</v>
      </c>
      <c r="AH841" s="19">
        <f t="shared" si="319"/>
        <v>24.710612779449946</v>
      </c>
      <c r="AI841" s="19">
        <f t="shared" si="320"/>
        <v>0.37772961100514424</v>
      </c>
      <c r="AJ841" s="18">
        <f t="shared" si="330"/>
        <v>0.40420302322723367</v>
      </c>
      <c r="AK841" s="18">
        <f t="shared" si="321"/>
        <v>7.3527851458885944</v>
      </c>
      <c r="AL841" s="18">
        <f t="shared" si="327"/>
        <v>520</v>
      </c>
      <c r="AM841" s="8">
        <f t="shared" si="322"/>
        <v>1.1945137286950502</v>
      </c>
      <c r="AN841" s="8">
        <f t="shared" si="323"/>
        <v>0.99634768835033938</v>
      </c>
      <c r="AO841" s="8">
        <f t="shared" si="324"/>
        <v>0.59247125754934671</v>
      </c>
      <c r="AP841" s="17">
        <f t="shared" si="325"/>
        <v>19.842105263157894</v>
      </c>
      <c r="AQ841" s="18">
        <f t="shared" si="308"/>
        <v>0.69005028494803888</v>
      </c>
      <c r="AR841" s="17">
        <f t="shared" si="309"/>
        <v>53.098591549295776</v>
      </c>
      <c r="AS841" s="17">
        <f t="shared" si="310"/>
        <v>390.42253521126764</v>
      </c>
      <c r="AT841" s="17">
        <f t="shared" si="326"/>
        <v>533.07692307692309</v>
      </c>
      <c r="AU841" s="17">
        <f t="shared" si="311"/>
        <v>48.13800162567361</v>
      </c>
      <c r="AV841" s="18">
        <f t="shared" si="312"/>
        <v>0.7988826815642458</v>
      </c>
      <c r="AW841" s="18">
        <f t="shared" si="304"/>
        <v>20.397055701040415</v>
      </c>
      <c r="AX841" s="18">
        <f t="shared" si="313"/>
        <v>13.089430894308943</v>
      </c>
      <c r="AY841" s="8">
        <f t="shared" si="314"/>
        <v>0.73239436619718312</v>
      </c>
      <c r="AZ841" s="8">
        <f t="shared" si="315"/>
        <v>0.28219178082191781</v>
      </c>
      <c r="BA841" s="18">
        <f t="shared" si="318"/>
        <v>0.90136076124361419</v>
      </c>
      <c r="BB841" s="20">
        <f t="shared" si="316"/>
        <v>0.23935833726972131</v>
      </c>
      <c r="BC841" s="8">
        <f t="shared" si="328"/>
        <v>8.8678420970510222E-2</v>
      </c>
      <c r="BD841" s="44"/>
      <c r="BE841" s="44"/>
      <c r="BF841" s="8"/>
    </row>
    <row r="842" spans="1:58" x14ac:dyDescent="0.25">
      <c r="A842" s="8">
        <v>686</v>
      </c>
      <c r="B842" s="16" t="s">
        <v>306</v>
      </c>
      <c r="C842" s="8" t="s">
        <v>307</v>
      </c>
      <c r="D842" s="8" t="s">
        <v>308</v>
      </c>
      <c r="E842" s="8" t="s">
        <v>309</v>
      </c>
      <c r="F842" s="8" t="s">
        <v>578</v>
      </c>
      <c r="G842" s="8">
        <v>2723</v>
      </c>
      <c r="H842" s="8"/>
      <c r="I842" s="8"/>
      <c r="J842" s="8">
        <v>590</v>
      </c>
      <c r="K842" s="8"/>
      <c r="L842" s="8">
        <v>2984</v>
      </c>
      <c r="M842" s="8">
        <v>1093</v>
      </c>
      <c r="N842" s="8"/>
      <c r="O842" s="8">
        <v>2239</v>
      </c>
      <c r="P842" s="8">
        <v>8330</v>
      </c>
      <c r="Q842" s="8">
        <v>1185</v>
      </c>
      <c r="R842" s="8">
        <v>6516</v>
      </c>
      <c r="S842" s="8">
        <v>1258</v>
      </c>
      <c r="T842" s="8">
        <v>325</v>
      </c>
      <c r="U842" s="8">
        <v>853</v>
      </c>
      <c r="V842" s="8">
        <v>92</v>
      </c>
      <c r="W842" s="8">
        <v>383</v>
      </c>
      <c r="X842" s="8">
        <v>51</v>
      </c>
      <c r="Y842" s="8">
        <v>84</v>
      </c>
      <c r="Z842" s="8">
        <v>6.6</v>
      </c>
      <c r="AA842" s="8">
        <v>27</v>
      </c>
      <c r="AB842" s="8">
        <v>2.2999999999999998</v>
      </c>
      <c r="AC842" s="8">
        <v>100</v>
      </c>
      <c r="AD842" s="8">
        <v>5</v>
      </c>
      <c r="AE842" s="8"/>
      <c r="AF842" s="17">
        <f t="shared" si="329"/>
        <v>21351.899999999998</v>
      </c>
      <c r="AG842" s="8">
        <f t="shared" si="317"/>
        <v>56.333645882169094</v>
      </c>
      <c r="AH842" s="19">
        <f t="shared" si="319"/>
        <v>81.030149235695731</v>
      </c>
      <c r="AI842" s="19">
        <f t="shared" si="320"/>
        <v>0.66258388957528769</v>
      </c>
      <c r="AJ842" s="18">
        <f t="shared" si="330"/>
        <v>1.0363446096878712</v>
      </c>
      <c r="AK842" s="18">
        <f t="shared" si="321"/>
        <v>2.7301006404391583</v>
      </c>
      <c r="AL842" s="18" t="str">
        <f t="shared" si="327"/>
        <v/>
      </c>
      <c r="AM842" s="8">
        <f t="shared" si="322"/>
        <v>1.2372186729228223</v>
      </c>
      <c r="AN842" s="8">
        <f t="shared" si="323"/>
        <v>0.92347727210591046</v>
      </c>
      <c r="AO842" s="8">
        <f t="shared" si="324"/>
        <v>0.63882636966042494</v>
      </c>
      <c r="AP842" s="17">
        <f t="shared" si="325"/>
        <v>21.431372549019606</v>
      </c>
      <c r="AQ842" s="18">
        <f t="shared" si="308"/>
        <v>0.74532034469838893</v>
      </c>
      <c r="AR842" s="17">
        <f t="shared" si="309"/>
        <v>40.481481481481481</v>
      </c>
      <c r="AS842" s="17">
        <f t="shared" si="310"/>
        <v>110.51851851851852</v>
      </c>
      <c r="AT842" s="17">
        <f t="shared" si="326"/>
        <v>596.79999999999995</v>
      </c>
      <c r="AU842" s="17">
        <f t="shared" si="311"/>
        <v>61.742219476407449</v>
      </c>
      <c r="AV842" s="18">
        <f t="shared" si="312"/>
        <v>2.6248534583821805</v>
      </c>
      <c r="AW842" s="18">
        <f t="shared" si="304"/>
        <v>25.559836218127675</v>
      </c>
      <c r="AX842" s="18">
        <f t="shared" si="313"/>
        <v>9.2838000602228252</v>
      </c>
      <c r="AY842" s="8">
        <f t="shared" si="314"/>
        <v>0.18518518518518517</v>
      </c>
      <c r="AZ842" s="8">
        <f t="shared" si="315"/>
        <v>0.19306322897483119</v>
      </c>
      <c r="BA842" s="18">
        <f t="shared" si="318"/>
        <v>0.96974976465794627</v>
      </c>
      <c r="BB842" s="20">
        <f t="shared" si="316"/>
        <v>2.8866620096949687E-2</v>
      </c>
      <c r="BC842" s="8">
        <f t="shared" si="328"/>
        <v>8.2383808095952027E-2</v>
      </c>
      <c r="BD842" s="44"/>
      <c r="BE842" s="44"/>
      <c r="BF842" s="8"/>
    </row>
    <row r="843" spans="1:58" x14ac:dyDescent="0.25">
      <c r="A843" s="8">
        <v>687</v>
      </c>
      <c r="B843" s="16" t="s">
        <v>306</v>
      </c>
      <c r="C843" s="8" t="s">
        <v>307</v>
      </c>
      <c r="D843" s="8" t="s">
        <v>308</v>
      </c>
      <c r="E843" s="8" t="s">
        <v>309</v>
      </c>
      <c r="F843" s="8" t="s">
        <v>578</v>
      </c>
      <c r="G843" s="8">
        <v>2213</v>
      </c>
      <c r="H843" s="8"/>
      <c r="I843" s="8"/>
      <c r="J843" s="8">
        <v>519</v>
      </c>
      <c r="K843" s="8"/>
      <c r="L843" s="8">
        <v>2540</v>
      </c>
      <c r="M843" s="8">
        <v>921</v>
      </c>
      <c r="N843" s="8"/>
      <c r="O843" s="8">
        <v>2626</v>
      </c>
      <c r="P843" s="8">
        <v>8469</v>
      </c>
      <c r="Q843" s="8">
        <v>1026</v>
      </c>
      <c r="R843" s="8">
        <v>4656</v>
      </c>
      <c r="S843" s="8">
        <v>606</v>
      </c>
      <c r="T843" s="8">
        <v>165</v>
      </c>
      <c r="U843" s="8">
        <v>410</v>
      </c>
      <c r="V843" s="8">
        <v>54</v>
      </c>
      <c r="W843" s="8">
        <v>253</v>
      </c>
      <c r="X843" s="8">
        <v>39</v>
      </c>
      <c r="Y843" s="8">
        <v>71</v>
      </c>
      <c r="Z843" s="8">
        <v>6.4</v>
      </c>
      <c r="AA843" s="8">
        <v>26</v>
      </c>
      <c r="AB843" s="8">
        <v>2.7</v>
      </c>
      <c r="AC843" s="8">
        <v>97</v>
      </c>
      <c r="AD843" s="8">
        <v>3.6</v>
      </c>
      <c r="AE843" s="8"/>
      <c r="AF843" s="17">
        <f t="shared" si="329"/>
        <v>18410.100000000002</v>
      </c>
      <c r="AG843" s="8">
        <f t="shared" si="317"/>
        <v>68.611814345991561</v>
      </c>
      <c r="AH843" s="19">
        <f t="shared" si="319"/>
        <v>85.550821934998112</v>
      </c>
      <c r="AI843" s="19">
        <f t="shared" si="320"/>
        <v>1.0875509301550019</v>
      </c>
      <c r="AJ843" s="18">
        <f t="shared" si="330"/>
        <v>2.5232067510548526</v>
      </c>
      <c r="AK843" s="18">
        <f t="shared" si="321"/>
        <v>2.7578718783930509</v>
      </c>
      <c r="AL843" s="18" t="str">
        <f t="shared" si="327"/>
        <v/>
      </c>
      <c r="AM843" s="8">
        <f t="shared" si="322"/>
        <v>1.2482419622367105</v>
      </c>
      <c r="AN843" s="8">
        <f t="shared" si="323"/>
        <v>0.97434641223939134</v>
      </c>
      <c r="AO843" s="8">
        <f t="shared" si="324"/>
        <v>0.73991348030096449</v>
      </c>
      <c r="AP843" s="17">
        <f t="shared" si="325"/>
        <v>23.615384615384617</v>
      </c>
      <c r="AQ843" s="18">
        <f t="shared" si="308"/>
        <v>0.82127388535031853</v>
      </c>
      <c r="AR843" s="17">
        <f t="shared" si="309"/>
        <v>35.42307692307692</v>
      </c>
      <c r="AS843" s="17">
        <f t="shared" si="310"/>
        <v>97.692307692307693</v>
      </c>
      <c r="AT843" s="17">
        <f t="shared" si="326"/>
        <v>705.55555555555554</v>
      </c>
      <c r="AU843" s="17">
        <f t="shared" si="311"/>
        <v>26.702190645352275</v>
      </c>
      <c r="AV843" s="18">
        <f t="shared" si="312"/>
        <v>6.4048780487804882</v>
      </c>
      <c r="AW843" s="18">
        <f t="shared" si="304"/>
        <v>12.758020873598763</v>
      </c>
      <c r="AX843" s="18">
        <f t="shared" si="313"/>
        <v>6.3685115697310817</v>
      </c>
      <c r="AY843" s="8">
        <f t="shared" si="314"/>
        <v>0.13846153846153847</v>
      </c>
      <c r="AZ843" s="8">
        <f t="shared" si="315"/>
        <v>0.13015463917525774</v>
      </c>
      <c r="BA843" s="18">
        <f t="shared" si="318"/>
        <v>0.97544282757834</v>
      </c>
      <c r="BB843" s="20">
        <f t="shared" si="316"/>
        <v>3.4387368171584318E-2</v>
      </c>
      <c r="BC843" s="8">
        <f t="shared" si="328"/>
        <v>4.4147259703481594E-2</v>
      </c>
      <c r="BD843" s="44"/>
      <c r="BE843" s="44"/>
      <c r="BF843" s="8"/>
    </row>
    <row r="844" spans="1:58" x14ac:dyDescent="0.25">
      <c r="A844" s="8">
        <v>688</v>
      </c>
      <c r="B844" s="16" t="s">
        <v>306</v>
      </c>
      <c r="C844" s="8" t="s">
        <v>307</v>
      </c>
      <c r="D844" s="8" t="s">
        <v>308</v>
      </c>
      <c r="E844" s="8" t="s">
        <v>309</v>
      </c>
      <c r="F844" s="8" t="s">
        <v>578</v>
      </c>
      <c r="G844" s="8">
        <v>2759</v>
      </c>
      <c r="H844" s="8"/>
      <c r="I844" s="8"/>
      <c r="J844" s="8">
        <v>469</v>
      </c>
      <c r="K844" s="8"/>
      <c r="L844" s="8">
        <v>2543</v>
      </c>
      <c r="M844" s="8">
        <v>1248</v>
      </c>
      <c r="N844" s="8"/>
      <c r="O844" s="8">
        <v>2136</v>
      </c>
      <c r="P844" s="8">
        <v>9100</v>
      </c>
      <c r="Q844" s="8">
        <v>1354</v>
      </c>
      <c r="R844" s="8">
        <v>7819</v>
      </c>
      <c r="S844" s="8">
        <v>1551</v>
      </c>
      <c r="T844" s="8">
        <v>418</v>
      </c>
      <c r="U844" s="8">
        <v>1070</v>
      </c>
      <c r="V844" s="8">
        <v>112</v>
      </c>
      <c r="W844" s="8">
        <v>455</v>
      </c>
      <c r="X844" s="8">
        <v>61</v>
      </c>
      <c r="Y844" s="8">
        <v>97</v>
      </c>
      <c r="Z844" s="8">
        <v>7.4</v>
      </c>
      <c r="AA844" s="8">
        <v>30</v>
      </c>
      <c r="AB844" s="8">
        <v>2.8</v>
      </c>
      <c r="AC844" s="8">
        <v>106</v>
      </c>
      <c r="AD844" s="8">
        <v>4.3</v>
      </c>
      <c r="AE844" s="8"/>
      <c r="AF844" s="17">
        <f t="shared" si="329"/>
        <v>24213.200000000001</v>
      </c>
      <c r="AG844" s="8">
        <f t="shared" si="317"/>
        <v>48.367932489451476</v>
      </c>
      <c r="AH844" s="19">
        <f t="shared" si="319"/>
        <v>79.668297988036983</v>
      </c>
      <c r="AI844" s="19">
        <f t="shared" si="320"/>
        <v>0.52676618622925986</v>
      </c>
      <c r="AJ844" s="18">
        <f t="shared" si="330"/>
        <v>0.80189995837720063</v>
      </c>
      <c r="AK844" s="18">
        <f t="shared" si="321"/>
        <v>2.0376602564102564</v>
      </c>
      <c r="AL844" s="18" t="str">
        <f t="shared" si="327"/>
        <v/>
      </c>
      <c r="AM844" s="8">
        <f t="shared" si="322"/>
        <v>1.2945508749102239</v>
      </c>
      <c r="AN844" s="8">
        <f t="shared" si="323"/>
        <v>0.95507214868261103</v>
      </c>
      <c r="AO844" s="8">
        <f t="shared" si="324"/>
        <v>0.61131897488525211</v>
      </c>
      <c r="AP844" s="17">
        <f t="shared" si="325"/>
        <v>20.459016393442624</v>
      </c>
      <c r="AQ844" s="18">
        <f t="shared" si="308"/>
        <v>0.71150464654902368</v>
      </c>
      <c r="AR844" s="17">
        <f t="shared" si="309"/>
        <v>41.6</v>
      </c>
      <c r="AS844" s="17">
        <f t="shared" si="310"/>
        <v>84.766666666666666</v>
      </c>
      <c r="AT844" s="17">
        <f t="shared" si="326"/>
        <v>591.39534883720933</v>
      </c>
      <c r="AU844" s="17">
        <f t="shared" si="311"/>
        <v>65.229637147931996</v>
      </c>
      <c r="AV844" s="18">
        <f t="shared" si="312"/>
        <v>1.9962616822429906</v>
      </c>
      <c r="AW844" s="18">
        <f t="shared" si="304"/>
        <v>28.855946398659967</v>
      </c>
      <c r="AX844" s="18">
        <f t="shared" si="313"/>
        <v>9.9261517615176142</v>
      </c>
      <c r="AY844" s="8">
        <f t="shared" si="314"/>
        <v>0.14333333333333334</v>
      </c>
      <c r="AZ844" s="8">
        <f t="shared" si="315"/>
        <v>0.19836296201560302</v>
      </c>
      <c r="BA844" s="18">
        <f t="shared" si="318"/>
        <v>0.96839740306940014</v>
      </c>
      <c r="BB844" s="20">
        <f t="shared" si="316"/>
        <v>2.0500919510829062E-2</v>
      </c>
      <c r="BC844" s="8">
        <f t="shared" si="328"/>
        <v>5.8159605911330049E-2</v>
      </c>
      <c r="BD844" s="44"/>
      <c r="BE844" s="44"/>
      <c r="BF844" s="8"/>
    </row>
    <row r="845" spans="1:58" x14ac:dyDescent="0.25">
      <c r="A845" s="8">
        <v>689</v>
      </c>
      <c r="B845" s="16" t="s">
        <v>306</v>
      </c>
      <c r="C845" s="8" t="s">
        <v>307</v>
      </c>
      <c r="D845" s="8" t="s">
        <v>308</v>
      </c>
      <c r="E845" s="8" t="s">
        <v>309</v>
      </c>
      <c r="F845" s="8" t="s">
        <v>578</v>
      </c>
      <c r="G845" s="8">
        <v>2023</v>
      </c>
      <c r="H845" s="8"/>
      <c r="I845" s="8"/>
      <c r="J845" s="8">
        <v>391</v>
      </c>
      <c r="K845" s="8"/>
      <c r="L845" s="8">
        <v>2292</v>
      </c>
      <c r="M845" s="8">
        <v>820</v>
      </c>
      <c r="N845" s="8"/>
      <c r="O845" s="8">
        <v>2312</v>
      </c>
      <c r="P845" s="8">
        <v>8320</v>
      </c>
      <c r="Q845" s="8">
        <v>1044</v>
      </c>
      <c r="R845" s="8">
        <v>4555</v>
      </c>
      <c r="S845" s="8">
        <v>442</v>
      </c>
      <c r="T845" s="8">
        <v>116</v>
      </c>
      <c r="U845" s="8">
        <v>280</v>
      </c>
      <c r="V845" s="8">
        <v>39</v>
      </c>
      <c r="W845" s="8">
        <v>211</v>
      </c>
      <c r="X845" s="8">
        <v>34</v>
      </c>
      <c r="Y845" s="8">
        <v>72</v>
      </c>
      <c r="Z845" s="8">
        <v>7.4</v>
      </c>
      <c r="AA845" s="8">
        <v>33</v>
      </c>
      <c r="AB845" s="8">
        <v>3.4</v>
      </c>
      <c r="AC845" s="8">
        <v>93</v>
      </c>
      <c r="AD845" s="8">
        <v>2.9</v>
      </c>
      <c r="AE845" s="8">
        <v>0.01</v>
      </c>
      <c r="AF845" s="17">
        <f t="shared" si="329"/>
        <v>17468.800000000003</v>
      </c>
      <c r="AG845" s="8">
        <f t="shared" si="317"/>
        <v>47.593913821761923</v>
      </c>
      <c r="AH845" s="19">
        <f t="shared" si="319"/>
        <v>66.217806119926834</v>
      </c>
      <c r="AI845" s="19">
        <f t="shared" si="320"/>
        <v>0.97873992042870328</v>
      </c>
      <c r="AJ845" s="18">
        <f t="shared" si="330"/>
        <v>3.0457643622200585</v>
      </c>
      <c r="AK845" s="18">
        <f t="shared" si="321"/>
        <v>2.795121951219512</v>
      </c>
      <c r="AL845" s="18">
        <f t="shared" si="327"/>
        <v>290</v>
      </c>
      <c r="AM845" s="8">
        <f t="shared" si="322"/>
        <v>1.2955877966847567</v>
      </c>
      <c r="AN845" s="8">
        <f t="shared" si="323"/>
        <v>0.97056701014727675</v>
      </c>
      <c r="AO845" s="8">
        <f t="shared" si="324"/>
        <v>0.76642801366178936</v>
      </c>
      <c r="AP845" s="17">
        <f t="shared" si="325"/>
        <v>24.117647058823529</v>
      </c>
      <c r="AQ845" s="18">
        <f t="shared" si="308"/>
        <v>0.83874110153615589</v>
      </c>
      <c r="AR845" s="17">
        <f t="shared" si="309"/>
        <v>24.848484848484848</v>
      </c>
      <c r="AS845" s="17">
        <f t="shared" si="310"/>
        <v>69.454545454545453</v>
      </c>
      <c r="AT845" s="17">
        <f t="shared" si="326"/>
        <v>790.34482758620697</v>
      </c>
      <c r="AU845" s="17">
        <f t="shared" si="311"/>
        <v>14.907533173127153</v>
      </c>
      <c r="AV845" s="18">
        <f t="shared" si="312"/>
        <v>8.257142857142858</v>
      </c>
      <c r="AW845" s="18">
        <f t="shared" si="304"/>
        <v>6.864626161108573</v>
      </c>
      <c r="AX845" s="18">
        <f t="shared" si="313"/>
        <v>4.1846513919684654</v>
      </c>
      <c r="AY845" s="8">
        <f t="shared" si="314"/>
        <v>8.7878787878787876E-2</v>
      </c>
      <c r="AZ845" s="8">
        <f t="shared" si="315"/>
        <v>9.7036223929747534E-2</v>
      </c>
      <c r="BA845" s="18">
        <f t="shared" si="318"/>
        <v>0.97711348232276962</v>
      </c>
      <c r="BB845" s="20">
        <f t="shared" si="316"/>
        <v>3.1717899996214848E-2</v>
      </c>
      <c r="BC845" s="8">
        <f t="shared" si="328"/>
        <v>5.6453758592858533E-2</v>
      </c>
      <c r="BD845" s="44"/>
      <c r="BE845" s="44"/>
      <c r="BF845" s="8"/>
    </row>
    <row r="846" spans="1:58" x14ac:dyDescent="0.25">
      <c r="A846" s="8">
        <v>690</v>
      </c>
      <c r="B846" s="16" t="s">
        <v>306</v>
      </c>
      <c r="C846" s="8" t="s">
        <v>307</v>
      </c>
      <c r="D846" s="8" t="s">
        <v>308</v>
      </c>
      <c r="E846" s="8" t="s">
        <v>309</v>
      </c>
      <c r="F846" s="8" t="s">
        <v>578</v>
      </c>
      <c r="G846" s="8">
        <v>2886</v>
      </c>
      <c r="H846" s="8"/>
      <c r="I846" s="8"/>
      <c r="J846" s="8">
        <v>409</v>
      </c>
      <c r="K846" s="8"/>
      <c r="L846" s="8">
        <v>2126</v>
      </c>
      <c r="M846" s="8">
        <v>745</v>
      </c>
      <c r="N846" s="8"/>
      <c r="O846" s="8">
        <v>3097</v>
      </c>
      <c r="P846" s="8">
        <v>9800</v>
      </c>
      <c r="Q846" s="8">
        <v>1285</v>
      </c>
      <c r="R846" s="8">
        <v>6353</v>
      </c>
      <c r="S846" s="8">
        <v>1053</v>
      </c>
      <c r="T846" s="8">
        <v>239</v>
      </c>
      <c r="U846" s="8">
        <v>580</v>
      </c>
      <c r="V846" s="8">
        <v>63</v>
      </c>
      <c r="W846" s="8">
        <v>277</v>
      </c>
      <c r="X846" s="8">
        <v>38</v>
      </c>
      <c r="Y846" s="8">
        <v>65</v>
      </c>
      <c r="Z846" s="8">
        <v>6</v>
      </c>
      <c r="AA846" s="8">
        <v>24</v>
      </c>
      <c r="AB846" s="8">
        <v>2.4</v>
      </c>
      <c r="AC846" s="8">
        <v>109</v>
      </c>
      <c r="AD846" s="8">
        <v>5.6</v>
      </c>
      <c r="AE846" s="8"/>
      <c r="AF846" s="17">
        <f t="shared" si="329"/>
        <v>22882.400000000001</v>
      </c>
      <c r="AG846" s="8">
        <f t="shared" si="317"/>
        <v>87.661216596343181</v>
      </c>
      <c r="AH846" s="19">
        <f t="shared" si="319"/>
        <v>107.2457857531267</v>
      </c>
      <c r="AI846" s="19">
        <f t="shared" si="320"/>
        <v>0.94000508746656786</v>
      </c>
      <c r="AJ846" s="18">
        <f t="shared" si="330"/>
        <v>1.7125512399774006</v>
      </c>
      <c r="AK846" s="18">
        <f t="shared" si="321"/>
        <v>2.8536912751677854</v>
      </c>
      <c r="AL846" s="18" t="str">
        <f t="shared" si="327"/>
        <v/>
      </c>
      <c r="AM846" s="8">
        <f t="shared" si="322"/>
        <v>1.1884792284303398</v>
      </c>
      <c r="AN846" s="8">
        <f t="shared" si="323"/>
        <v>0.90017594878922302</v>
      </c>
      <c r="AO846" s="8">
        <f t="shared" si="324"/>
        <v>0.59058229257400108</v>
      </c>
      <c r="AP846" s="17">
        <f t="shared" si="325"/>
        <v>19.605263157894736</v>
      </c>
      <c r="AQ846" s="18">
        <f t="shared" si="308"/>
        <v>0.68181361045926925</v>
      </c>
      <c r="AR846" s="17">
        <f t="shared" si="309"/>
        <v>31.041666666666668</v>
      </c>
      <c r="AS846" s="17">
        <f t="shared" si="310"/>
        <v>88.583333333333329</v>
      </c>
      <c r="AT846" s="17">
        <f t="shared" si="326"/>
        <v>379.64285714285717</v>
      </c>
      <c r="AU846" s="17">
        <f t="shared" si="311"/>
        <v>43.512433392539961</v>
      </c>
      <c r="AV846" s="18">
        <f t="shared" si="312"/>
        <v>5.3396551724137931</v>
      </c>
      <c r="AW846" s="18">
        <f t="shared" si="304"/>
        <v>19.551926298157454</v>
      </c>
      <c r="AX846" s="18">
        <f t="shared" si="313"/>
        <v>7.5536924119241187</v>
      </c>
      <c r="AY846" s="8">
        <f t="shared" si="314"/>
        <v>0.23333333333333331</v>
      </c>
      <c r="AZ846" s="8">
        <f t="shared" si="315"/>
        <v>0.16574846529198803</v>
      </c>
      <c r="BA846" s="18">
        <f t="shared" si="318"/>
        <v>0.97922420725098758</v>
      </c>
      <c r="BB846" s="20">
        <f t="shared" si="316"/>
        <v>2.1094177608189452E-2</v>
      </c>
      <c r="BC846" s="8">
        <f t="shared" si="328"/>
        <v>6.5907046476761613E-2</v>
      </c>
      <c r="BD846" s="44"/>
      <c r="BE846" s="44"/>
      <c r="BF846" s="8"/>
    </row>
    <row r="847" spans="1:58" x14ac:dyDescent="0.25">
      <c r="A847" s="8">
        <v>691</v>
      </c>
      <c r="B847" s="16" t="s">
        <v>306</v>
      </c>
      <c r="C847" s="8" t="s">
        <v>307</v>
      </c>
      <c r="D847" s="8" t="s">
        <v>308</v>
      </c>
      <c r="E847" s="8" t="s">
        <v>309</v>
      </c>
      <c r="F847" s="8" t="s">
        <v>578</v>
      </c>
      <c r="G847" s="8">
        <v>3407</v>
      </c>
      <c r="H847" s="8"/>
      <c r="I847" s="8"/>
      <c r="J847" s="8">
        <v>514</v>
      </c>
      <c r="K847" s="8"/>
      <c r="L847" s="8">
        <v>2764</v>
      </c>
      <c r="M847" s="8">
        <v>1482</v>
      </c>
      <c r="N847" s="8"/>
      <c r="O847" s="8">
        <v>2031</v>
      </c>
      <c r="P847" s="8">
        <v>8845</v>
      </c>
      <c r="Q847" s="8">
        <v>1399</v>
      </c>
      <c r="R847" s="8">
        <v>8427</v>
      </c>
      <c r="S847" s="8">
        <v>1956</v>
      </c>
      <c r="T847" s="8">
        <v>541</v>
      </c>
      <c r="U847" s="8">
        <v>1460</v>
      </c>
      <c r="V847" s="8">
        <v>152</v>
      </c>
      <c r="W847" s="8">
        <v>598</v>
      </c>
      <c r="X847" s="8">
        <v>75</v>
      </c>
      <c r="Y847" s="8">
        <v>110</v>
      </c>
      <c r="Z847" s="8">
        <v>8.5</v>
      </c>
      <c r="AA847" s="8">
        <v>32</v>
      </c>
      <c r="AB847" s="8">
        <v>3.2</v>
      </c>
      <c r="AC847" s="8">
        <v>108</v>
      </c>
      <c r="AD847" s="8">
        <v>2.1</v>
      </c>
      <c r="AE847" s="8"/>
      <c r="AF847" s="17">
        <f t="shared" si="329"/>
        <v>25637.7</v>
      </c>
      <c r="AG847" s="8">
        <f t="shared" si="317"/>
        <v>43.11590189873418</v>
      </c>
      <c r="AH847" s="19">
        <f t="shared" si="319"/>
        <v>72.596095024469818</v>
      </c>
      <c r="AI847" s="19">
        <f t="shared" si="320"/>
        <v>0.46473436047184086</v>
      </c>
      <c r="AJ847" s="18">
        <f t="shared" si="330"/>
        <v>0.60460510988584304</v>
      </c>
      <c r="AK847" s="18">
        <f t="shared" si="321"/>
        <v>1.8650472334682862</v>
      </c>
      <c r="AL847" s="18" t="str">
        <f t="shared" si="327"/>
        <v/>
      </c>
      <c r="AM847" s="8">
        <f t="shared" si="322"/>
        <v>1.2694678450332642</v>
      </c>
      <c r="AN847" s="8">
        <f t="shared" si="323"/>
        <v>0.94231064782639973</v>
      </c>
      <c r="AO847" s="8">
        <f t="shared" si="324"/>
        <v>0.57630139668099134</v>
      </c>
      <c r="AP847" s="17">
        <f t="shared" si="325"/>
        <v>19.760000000000002</v>
      </c>
      <c r="AQ847" s="18">
        <f t="shared" si="308"/>
        <v>0.68719490445859865</v>
      </c>
      <c r="AR847" s="17">
        <f t="shared" si="309"/>
        <v>46.3125</v>
      </c>
      <c r="AS847" s="17">
        <f t="shared" si="310"/>
        <v>86.375</v>
      </c>
      <c r="AT847" s="17">
        <f t="shared" si="326"/>
        <v>1316.1904761904761</v>
      </c>
      <c r="AU847" s="17">
        <f t="shared" si="311"/>
        <v>73.871003552397852</v>
      </c>
      <c r="AV847" s="18">
        <f t="shared" si="312"/>
        <v>1.3910958904109589</v>
      </c>
      <c r="AW847" s="18">
        <f t="shared" si="304"/>
        <v>36.912688442211056</v>
      </c>
      <c r="AX847" s="18">
        <f t="shared" si="313"/>
        <v>12.230436991869919</v>
      </c>
      <c r="AY847" s="8">
        <f t="shared" si="314"/>
        <v>6.5625000000000003E-2</v>
      </c>
      <c r="AZ847" s="8">
        <f t="shared" si="315"/>
        <v>0.23211107155571378</v>
      </c>
      <c r="BA847" s="18">
        <f t="shared" si="318"/>
        <v>0.96182574879961924</v>
      </c>
      <c r="BB847" s="20">
        <f t="shared" si="316"/>
        <v>2.0674891461353696E-2</v>
      </c>
      <c r="BC847" s="8">
        <f t="shared" si="328"/>
        <v>8.8398004021747245E-2</v>
      </c>
      <c r="BD847" s="44"/>
      <c r="BE847" s="44"/>
      <c r="BF847" s="8"/>
    </row>
    <row r="848" spans="1:58" x14ac:dyDescent="0.25">
      <c r="A848" s="8">
        <v>692</v>
      </c>
      <c r="B848" s="16" t="s">
        <v>306</v>
      </c>
      <c r="C848" s="8" t="s">
        <v>307</v>
      </c>
      <c r="D848" s="8" t="s">
        <v>308</v>
      </c>
      <c r="E848" s="8" t="s">
        <v>309</v>
      </c>
      <c r="F848" s="8" t="s">
        <v>578</v>
      </c>
      <c r="G848" s="8">
        <v>2420</v>
      </c>
      <c r="H848" s="8"/>
      <c r="I848" s="8"/>
      <c r="J848" s="8">
        <v>334</v>
      </c>
      <c r="K848" s="8"/>
      <c r="L848" s="8">
        <v>2423</v>
      </c>
      <c r="M848" s="8">
        <v>714</v>
      </c>
      <c r="N848" s="8"/>
      <c r="O848" s="8">
        <v>2774</v>
      </c>
      <c r="P848" s="8">
        <v>8554</v>
      </c>
      <c r="Q848" s="8">
        <v>1074</v>
      </c>
      <c r="R848" s="8">
        <v>5591</v>
      </c>
      <c r="S848" s="8">
        <v>886</v>
      </c>
      <c r="T848" s="8">
        <v>184</v>
      </c>
      <c r="U848" s="8">
        <v>472</v>
      </c>
      <c r="V848" s="8">
        <v>53</v>
      </c>
      <c r="W848" s="8">
        <v>233</v>
      </c>
      <c r="X848" s="8">
        <v>33</v>
      </c>
      <c r="Y848" s="8">
        <v>61</v>
      </c>
      <c r="Z848" s="8">
        <v>5.5</v>
      </c>
      <c r="AA848" s="8">
        <v>25</v>
      </c>
      <c r="AB848" s="8">
        <v>2.5</v>
      </c>
      <c r="AC848" s="8">
        <v>103</v>
      </c>
      <c r="AD848" s="8">
        <v>6.3</v>
      </c>
      <c r="AE848" s="8">
        <v>7.0000000000000007E-2</v>
      </c>
      <c r="AF848" s="17">
        <f t="shared" si="329"/>
        <v>19948</v>
      </c>
      <c r="AG848" s="8">
        <f t="shared" si="317"/>
        <v>75.377890295358654</v>
      </c>
      <c r="AH848" s="19">
        <f t="shared" si="319"/>
        <v>89.865840130505703</v>
      </c>
      <c r="AI848" s="19">
        <f t="shared" si="320"/>
        <v>0.95671992435099529</v>
      </c>
      <c r="AJ848" s="18">
        <f t="shared" si="330"/>
        <v>1.8230705489041923</v>
      </c>
      <c r="AK848" s="18">
        <f t="shared" si="321"/>
        <v>3.3935574229691876</v>
      </c>
      <c r="AL848" s="18">
        <f t="shared" si="327"/>
        <v>89.999999999999986</v>
      </c>
      <c r="AM848" s="8">
        <f t="shared" si="322"/>
        <v>1.1989513567139936</v>
      </c>
      <c r="AN848" s="8">
        <f t="shared" si="323"/>
        <v>0.83750546436344775</v>
      </c>
      <c r="AO848" s="8">
        <f t="shared" si="324"/>
        <v>0.65901571313552409</v>
      </c>
      <c r="AP848" s="17">
        <f t="shared" si="325"/>
        <v>21.636363636363637</v>
      </c>
      <c r="AQ848" s="18">
        <f t="shared" si="308"/>
        <v>0.75244933410538506</v>
      </c>
      <c r="AR848" s="17">
        <f t="shared" si="309"/>
        <v>28.56</v>
      </c>
      <c r="AS848" s="17">
        <f t="shared" si="310"/>
        <v>96.92</v>
      </c>
      <c r="AT848" s="17">
        <f t="shared" si="326"/>
        <v>384.60317460317464</v>
      </c>
      <c r="AU848" s="17">
        <f t="shared" si="311"/>
        <v>32.159147424511545</v>
      </c>
      <c r="AV848" s="18">
        <f t="shared" si="312"/>
        <v>5.8771186440677967</v>
      </c>
      <c r="AW848" s="18">
        <f t="shared" si="304"/>
        <v>15.274773869346733</v>
      </c>
      <c r="AX848" s="18">
        <f t="shared" si="313"/>
        <v>6.0996747967479674</v>
      </c>
      <c r="AY848" s="8">
        <f t="shared" si="314"/>
        <v>0.252</v>
      </c>
      <c r="AZ848" s="8">
        <f t="shared" si="315"/>
        <v>0.15846896798426041</v>
      </c>
      <c r="BA848" s="18">
        <f t="shared" si="318"/>
        <v>0.97929617004210945</v>
      </c>
      <c r="BB848" s="20">
        <f t="shared" si="316"/>
        <v>2.7317573193371122E-2</v>
      </c>
      <c r="BC848" s="8">
        <f t="shared" si="328"/>
        <v>7.940967207918001E-2</v>
      </c>
      <c r="BD848" s="44"/>
      <c r="BE848" s="44"/>
      <c r="BF848" s="8"/>
    </row>
    <row r="849" spans="1:58" x14ac:dyDescent="0.25">
      <c r="A849" s="8">
        <v>693</v>
      </c>
      <c r="B849" s="16" t="s">
        <v>306</v>
      </c>
      <c r="C849" s="8" t="s">
        <v>307</v>
      </c>
      <c r="D849" s="8" t="s">
        <v>308</v>
      </c>
      <c r="E849" s="8" t="s">
        <v>309</v>
      </c>
      <c r="F849" s="8" t="s">
        <v>578</v>
      </c>
      <c r="G849" s="8">
        <v>1358</v>
      </c>
      <c r="H849" s="8"/>
      <c r="I849" s="8"/>
      <c r="J849" s="8">
        <v>240</v>
      </c>
      <c r="K849" s="8"/>
      <c r="L849" s="8">
        <v>2326</v>
      </c>
      <c r="M849" s="8">
        <v>935</v>
      </c>
      <c r="N849" s="8"/>
      <c r="O849" s="8">
        <v>1300</v>
      </c>
      <c r="P849" s="8">
        <v>4633</v>
      </c>
      <c r="Q849" s="8">
        <v>613</v>
      </c>
      <c r="R849" s="8">
        <v>3258</v>
      </c>
      <c r="S849" s="8">
        <v>629</v>
      </c>
      <c r="T849" s="8">
        <v>174</v>
      </c>
      <c r="U849" s="8">
        <v>469</v>
      </c>
      <c r="V849" s="8">
        <v>58</v>
      </c>
      <c r="W849" s="8">
        <v>273</v>
      </c>
      <c r="X849" s="8">
        <v>41</v>
      </c>
      <c r="Y849" s="8">
        <v>78</v>
      </c>
      <c r="Z849" s="8">
        <v>7.2</v>
      </c>
      <c r="AA849" s="8">
        <v>31</v>
      </c>
      <c r="AB849" s="8">
        <v>2.7</v>
      </c>
      <c r="AC849" s="8">
        <v>65</v>
      </c>
      <c r="AD849" s="8">
        <v>1.7</v>
      </c>
      <c r="AE849" s="8"/>
      <c r="AF849" s="17">
        <f t="shared" si="329"/>
        <v>11566.900000000001</v>
      </c>
      <c r="AG849" s="8">
        <f t="shared" si="317"/>
        <v>28.487818157070912</v>
      </c>
      <c r="AH849" s="19">
        <f t="shared" si="319"/>
        <v>39.252381202967953</v>
      </c>
      <c r="AI849" s="19">
        <f t="shared" si="320"/>
        <v>0.76941407454030719</v>
      </c>
      <c r="AJ849" s="18">
        <f t="shared" si="330"/>
        <v>1.2034372421565274</v>
      </c>
      <c r="AK849" s="18">
        <f t="shared" si="321"/>
        <v>2.4877005347593584</v>
      </c>
      <c r="AL849" s="18" t="str">
        <f t="shared" si="327"/>
        <v/>
      </c>
      <c r="AM849" s="8">
        <f t="shared" si="322"/>
        <v>1.2555906511705648</v>
      </c>
      <c r="AN849" s="8">
        <f t="shared" si="323"/>
        <v>0.94296416930704219</v>
      </c>
      <c r="AO849" s="8">
        <f t="shared" si="324"/>
        <v>0.70845003169355258</v>
      </c>
      <c r="AP849" s="17">
        <f t="shared" si="325"/>
        <v>22.804878048780488</v>
      </c>
      <c r="AQ849" s="18">
        <f t="shared" ref="AQ849:AQ912" si="331">IFERROR((M849/1.57)/(X849/0.0546),"")</f>
        <v>0.79308684169644239</v>
      </c>
      <c r="AR849" s="17">
        <f t="shared" ref="AR849:AR912" si="332">IFERROR(M849/AA849,"")</f>
        <v>30.161290322580644</v>
      </c>
      <c r="AS849" s="17">
        <f t="shared" ref="AS849:AS912" si="333">IFERROR(L849/AA849,"")</f>
        <v>75.032258064516128</v>
      </c>
      <c r="AT849" s="17">
        <f t="shared" si="326"/>
        <v>1368.2352941176471</v>
      </c>
      <c r="AU849" s="17">
        <f t="shared" ref="AU849:AU912" si="334">IFERROR(($T849/0.0563)/($AB849/0.0246),"")</f>
        <v>28.1586737714624</v>
      </c>
      <c r="AV849" s="18">
        <f t="shared" ref="AV849:AV912" si="335">IFERROR(O849/U849,"")</f>
        <v>2.7718550106609809</v>
      </c>
      <c r="AW849" s="18">
        <f t="shared" si="304"/>
        <v>12.240071324363754</v>
      </c>
      <c r="AX849" s="18">
        <f t="shared" ref="AX849:AX912" si="336">IFERROR((W849/0.246)/(AA849/0.161),"")</f>
        <v>5.7635719905586154</v>
      </c>
      <c r="AY849" s="8">
        <f t="shared" ref="AY849:AY912" si="337">IFERROR(AD849/AA849,"")</f>
        <v>5.4838709677419356E-2</v>
      </c>
      <c r="AZ849" s="8">
        <f t="shared" ref="AZ849:AZ912" si="338">IFERROR(S849/R849,"")</f>
        <v>0.19306322897483119</v>
      </c>
      <c r="BA849" s="18">
        <f t="shared" si="318"/>
        <v>0.95755993394945915</v>
      </c>
      <c r="BB849" s="20">
        <f t="shared" ref="BB849:BB912" si="339">IFERROR((L849/7.25)/(R849/0.457),"")</f>
        <v>4.5002518998327731E-2</v>
      </c>
      <c r="BC849" s="8">
        <f t="shared" si="328"/>
        <v>6.4115789905285173E-2</v>
      </c>
      <c r="BD849" s="44"/>
      <c r="BE849" s="44"/>
      <c r="BF849" s="8"/>
    </row>
    <row r="850" spans="1:58" x14ac:dyDescent="0.25">
      <c r="A850" s="8">
        <v>694</v>
      </c>
      <c r="B850" s="16" t="s">
        <v>306</v>
      </c>
      <c r="C850" s="8" t="s">
        <v>307</v>
      </c>
      <c r="D850" s="8" t="s">
        <v>308</v>
      </c>
      <c r="E850" s="8" t="s">
        <v>309</v>
      </c>
      <c r="F850" s="8" t="s">
        <v>578</v>
      </c>
      <c r="G850" s="8">
        <v>956</v>
      </c>
      <c r="H850" s="8"/>
      <c r="I850" s="8"/>
      <c r="J850" s="8">
        <v>281</v>
      </c>
      <c r="K850" s="8"/>
      <c r="L850" s="8">
        <v>2277</v>
      </c>
      <c r="M850" s="8">
        <v>557</v>
      </c>
      <c r="N850" s="8"/>
      <c r="O850" s="8">
        <v>1153</v>
      </c>
      <c r="P850" s="8">
        <v>3762</v>
      </c>
      <c r="Q850" s="8">
        <v>412</v>
      </c>
      <c r="R850" s="8">
        <v>1832</v>
      </c>
      <c r="S850" s="8">
        <v>291</v>
      </c>
      <c r="T850" s="8">
        <v>89</v>
      </c>
      <c r="U850" s="8">
        <v>226</v>
      </c>
      <c r="V850" s="8">
        <v>30</v>
      </c>
      <c r="W850" s="8">
        <v>153</v>
      </c>
      <c r="X850" s="8">
        <v>23</v>
      </c>
      <c r="Y850" s="8">
        <v>44</v>
      </c>
      <c r="Z850" s="8">
        <v>4.4000000000000004</v>
      </c>
      <c r="AA850" s="8">
        <v>19</v>
      </c>
      <c r="AB850" s="8">
        <v>1.9</v>
      </c>
      <c r="AC850" s="8">
        <v>82</v>
      </c>
      <c r="AD850" s="8">
        <v>3</v>
      </c>
      <c r="AE850" s="8">
        <v>0.01</v>
      </c>
      <c r="AF850" s="17">
        <f t="shared" si="329"/>
        <v>8040.2999999999993</v>
      </c>
      <c r="AG850" s="8">
        <f t="shared" si="317"/>
        <v>41.224294914501442</v>
      </c>
      <c r="AH850" s="19">
        <f t="shared" si="319"/>
        <v>52.003262642740623</v>
      </c>
      <c r="AI850" s="19">
        <f t="shared" si="320"/>
        <v>1.2135891695686623</v>
      </c>
      <c r="AJ850" s="18">
        <f t="shared" si="330"/>
        <v>2.3071033972769586</v>
      </c>
      <c r="AK850" s="18">
        <f t="shared" si="321"/>
        <v>4.0879712746858168</v>
      </c>
      <c r="AL850" s="18">
        <f t="shared" si="327"/>
        <v>300</v>
      </c>
      <c r="AM850" s="8">
        <f t="shared" si="322"/>
        <v>1.3205146270271877</v>
      </c>
      <c r="AN850" s="8">
        <f t="shared" si="323"/>
        <v>1.0215202473827192</v>
      </c>
      <c r="AO850" s="8">
        <f t="shared" si="324"/>
        <v>0.75256811792062717</v>
      </c>
      <c r="AP850" s="17">
        <f t="shared" si="325"/>
        <v>24.217391304347824</v>
      </c>
      <c r="AQ850" s="18">
        <f t="shared" si="331"/>
        <v>0.84220991415120461</v>
      </c>
      <c r="AR850" s="17">
        <f t="shared" si="332"/>
        <v>29.315789473684209</v>
      </c>
      <c r="AS850" s="17">
        <f t="shared" si="333"/>
        <v>119.84210526315789</v>
      </c>
      <c r="AT850" s="17">
        <f t="shared" si="326"/>
        <v>759</v>
      </c>
      <c r="AU850" s="17">
        <f t="shared" si="334"/>
        <v>20.467420772179114</v>
      </c>
      <c r="AV850" s="18">
        <f t="shared" si="335"/>
        <v>5.1017699115044248</v>
      </c>
      <c r="AW850" s="18">
        <f t="shared" si="304"/>
        <v>9.6233800581856652</v>
      </c>
      <c r="AX850" s="18">
        <f t="shared" si="336"/>
        <v>5.2702182284980745</v>
      </c>
      <c r="AY850" s="8">
        <f t="shared" si="337"/>
        <v>0.15789473684210525</v>
      </c>
      <c r="AZ850" s="8">
        <f t="shared" si="338"/>
        <v>0.15884279475982532</v>
      </c>
      <c r="BA850" s="18">
        <f t="shared" si="318"/>
        <v>0.96575998408019614</v>
      </c>
      <c r="BB850" s="20">
        <f t="shared" si="339"/>
        <v>7.8345806354464698E-2</v>
      </c>
      <c r="BC850" s="8">
        <f t="shared" si="328"/>
        <v>2.9710774033068332E-2</v>
      </c>
      <c r="BD850" s="44"/>
      <c r="BE850" s="44"/>
      <c r="BF850" s="8"/>
    </row>
    <row r="851" spans="1:58" x14ac:dyDescent="0.25">
      <c r="A851" s="8">
        <v>695</v>
      </c>
      <c r="B851" s="16" t="s">
        <v>306</v>
      </c>
      <c r="C851" s="8" t="s">
        <v>307</v>
      </c>
      <c r="D851" s="8" t="s">
        <v>308</v>
      </c>
      <c r="E851" s="8" t="s">
        <v>309</v>
      </c>
      <c r="F851" s="8" t="s">
        <v>578</v>
      </c>
      <c r="G851" s="8">
        <v>2145</v>
      </c>
      <c r="H851" s="8"/>
      <c r="I851" s="8"/>
      <c r="J851" s="8">
        <v>481</v>
      </c>
      <c r="K851" s="8"/>
      <c r="L851" s="8">
        <v>2561</v>
      </c>
      <c r="M851" s="8">
        <v>1041</v>
      </c>
      <c r="N851" s="8"/>
      <c r="O851" s="8">
        <v>2160</v>
      </c>
      <c r="P851" s="8">
        <v>8118</v>
      </c>
      <c r="Q851" s="8">
        <v>992</v>
      </c>
      <c r="R851" s="8">
        <v>4750</v>
      </c>
      <c r="S851" s="8">
        <v>759</v>
      </c>
      <c r="T851" s="8">
        <v>214</v>
      </c>
      <c r="U851" s="8">
        <v>548</v>
      </c>
      <c r="V851" s="8">
        <v>71</v>
      </c>
      <c r="W851" s="8">
        <v>327</v>
      </c>
      <c r="X851" s="8">
        <v>48</v>
      </c>
      <c r="Y851" s="8">
        <v>85</v>
      </c>
      <c r="Z851" s="8">
        <v>8.3000000000000007</v>
      </c>
      <c r="AA851" s="8">
        <v>34</v>
      </c>
      <c r="AB851" s="8">
        <v>3.3</v>
      </c>
      <c r="AC851" s="8">
        <v>99</v>
      </c>
      <c r="AD851" s="8">
        <v>2.5</v>
      </c>
      <c r="AE851" s="8"/>
      <c r="AF851" s="17">
        <f t="shared" si="329"/>
        <v>18117.599999999999</v>
      </c>
      <c r="AG851" s="8">
        <f t="shared" si="317"/>
        <v>43.157110945644078</v>
      </c>
      <c r="AH851" s="19">
        <f t="shared" si="319"/>
        <v>62.709816716246046</v>
      </c>
      <c r="AI851" s="19">
        <f t="shared" si="320"/>
        <v>0.87685542971352437</v>
      </c>
      <c r="AJ851" s="18">
        <f t="shared" si="330"/>
        <v>1.657077100115075</v>
      </c>
      <c r="AK851" s="18">
        <f t="shared" si="321"/>
        <v>2.4601344860710856</v>
      </c>
      <c r="AL851" s="18" t="str">
        <f t="shared" si="327"/>
        <v/>
      </c>
      <c r="AM851" s="8">
        <f t="shared" si="322"/>
        <v>1.3416956815180066</v>
      </c>
      <c r="AN851" s="8">
        <f t="shared" si="323"/>
        <v>0.97669798719325951</v>
      </c>
      <c r="AO851" s="8">
        <f t="shared" si="324"/>
        <v>0.66863525902385668</v>
      </c>
      <c r="AP851" s="17">
        <f t="shared" si="325"/>
        <v>21.6875</v>
      </c>
      <c r="AQ851" s="18">
        <f t="shared" si="331"/>
        <v>0.75422770700636943</v>
      </c>
      <c r="AR851" s="17">
        <f t="shared" si="332"/>
        <v>30.617647058823529</v>
      </c>
      <c r="AS851" s="17">
        <f t="shared" si="333"/>
        <v>75.32352941176471</v>
      </c>
      <c r="AT851" s="17">
        <f t="shared" si="326"/>
        <v>1024.4000000000001</v>
      </c>
      <c r="AU851" s="17">
        <f t="shared" si="334"/>
        <v>28.335217180687874</v>
      </c>
      <c r="AV851" s="18">
        <f t="shared" si="335"/>
        <v>3.9416058394160585</v>
      </c>
      <c r="AW851" s="18">
        <f t="shared" si="304"/>
        <v>13.039905409399941</v>
      </c>
      <c r="AX851" s="18">
        <f t="shared" si="336"/>
        <v>6.2944763271162119</v>
      </c>
      <c r="AY851" s="8">
        <f t="shared" si="337"/>
        <v>7.3529411764705885E-2</v>
      </c>
      <c r="AZ851" s="8">
        <f t="shared" si="338"/>
        <v>0.15978947368421054</v>
      </c>
      <c r="BA851" s="18">
        <f t="shared" si="318"/>
        <v>0.9681745926612797</v>
      </c>
      <c r="BB851" s="20">
        <f t="shared" si="339"/>
        <v>3.3985539019963706E-2</v>
      </c>
      <c r="BC851" s="8">
        <f t="shared" si="328"/>
        <v>5.1109235591994219E-3</v>
      </c>
      <c r="BD851" s="44"/>
      <c r="BE851" s="44"/>
      <c r="BF851" s="8"/>
    </row>
    <row r="852" spans="1:58" x14ac:dyDescent="0.25">
      <c r="A852" s="8">
        <v>696</v>
      </c>
      <c r="B852" s="16" t="s">
        <v>306</v>
      </c>
      <c r="C852" s="8" t="s">
        <v>307</v>
      </c>
      <c r="D852" s="8" t="s">
        <v>308</v>
      </c>
      <c r="E852" s="8" t="s">
        <v>309</v>
      </c>
      <c r="F852" s="8" t="s">
        <v>578</v>
      </c>
      <c r="G852" s="8">
        <v>431</v>
      </c>
      <c r="H852" s="8"/>
      <c r="I852" s="8"/>
      <c r="J852" s="8">
        <v>451</v>
      </c>
      <c r="K852" s="8"/>
      <c r="L852" s="8">
        <v>2349</v>
      </c>
      <c r="M852" s="8">
        <v>442</v>
      </c>
      <c r="N852" s="8"/>
      <c r="O852" s="8">
        <v>157</v>
      </c>
      <c r="P852" s="8">
        <v>608</v>
      </c>
      <c r="Q852" s="8">
        <v>122</v>
      </c>
      <c r="R852" s="8">
        <v>788</v>
      </c>
      <c r="S852" s="8">
        <v>226</v>
      </c>
      <c r="T852" s="8">
        <v>76</v>
      </c>
      <c r="U852" s="8">
        <v>216</v>
      </c>
      <c r="V852" s="8">
        <v>31</v>
      </c>
      <c r="W852" s="8">
        <v>158</v>
      </c>
      <c r="X852" s="8">
        <v>24</v>
      </c>
      <c r="Y852" s="8">
        <v>49</v>
      </c>
      <c r="Z852" s="8">
        <v>4.4000000000000004</v>
      </c>
      <c r="AA852" s="8">
        <v>19</v>
      </c>
      <c r="AB852" s="8">
        <v>1.5</v>
      </c>
      <c r="AC852" s="8">
        <v>74</v>
      </c>
      <c r="AD852" s="8">
        <v>4.5</v>
      </c>
      <c r="AE852" s="8"/>
      <c r="AF852" s="17">
        <f t="shared" si="329"/>
        <v>2479.9</v>
      </c>
      <c r="AG852" s="8">
        <f t="shared" si="317"/>
        <v>5.6133688652009779</v>
      </c>
      <c r="AH852" s="19">
        <f t="shared" si="319"/>
        <v>8.4045676998368677</v>
      </c>
      <c r="AI852" s="19">
        <f t="shared" si="320"/>
        <v>0.38418578251836627</v>
      </c>
      <c r="AJ852" s="18">
        <f t="shared" si="330"/>
        <v>0.40450319256189093</v>
      </c>
      <c r="AK852" s="18">
        <f t="shared" si="321"/>
        <v>5.3144796380090495</v>
      </c>
      <c r="AL852" s="18" t="str">
        <f t="shared" si="327"/>
        <v/>
      </c>
      <c r="AM852" s="8">
        <f t="shared" si="322"/>
        <v>1.0628244197571304</v>
      </c>
      <c r="AN852" s="8">
        <f t="shared" si="323"/>
        <v>1.0124886971254012</v>
      </c>
      <c r="AO852" s="8">
        <f t="shared" si="324"/>
        <v>0.57426767843115178</v>
      </c>
      <c r="AP852" s="17">
        <f t="shared" si="325"/>
        <v>18.416666666666668</v>
      </c>
      <c r="AQ852" s="18">
        <f t="shared" si="331"/>
        <v>0.64047770700636941</v>
      </c>
      <c r="AR852" s="17">
        <f t="shared" si="332"/>
        <v>23.263157894736842</v>
      </c>
      <c r="AS852" s="17">
        <f t="shared" si="333"/>
        <v>123.63157894736842</v>
      </c>
      <c r="AT852" s="17">
        <f t="shared" si="326"/>
        <v>522</v>
      </c>
      <c r="AU852" s="17">
        <f t="shared" si="334"/>
        <v>22.138543516873888</v>
      </c>
      <c r="AV852" s="18">
        <f t="shared" si="335"/>
        <v>0.72685185185185186</v>
      </c>
      <c r="AW852" s="18">
        <f t="shared" si="304"/>
        <v>9.1975667812747943</v>
      </c>
      <c r="AX852" s="18">
        <f t="shared" si="336"/>
        <v>5.4424475823705603</v>
      </c>
      <c r="AY852" s="8">
        <f t="shared" si="337"/>
        <v>0.23684210526315788</v>
      </c>
      <c r="AZ852" s="8">
        <f t="shared" si="338"/>
        <v>0.28680203045685282</v>
      </c>
      <c r="BA852" s="18">
        <f t="shared" si="318"/>
        <v>0.88430985120367755</v>
      </c>
      <c r="BB852" s="20">
        <f t="shared" si="339"/>
        <v>0.1879035532994924</v>
      </c>
      <c r="BC852" s="8">
        <f t="shared" si="328"/>
        <v>7.7552959057661255E-2</v>
      </c>
      <c r="BD852" s="44"/>
      <c r="BE852" s="44"/>
      <c r="BF852" s="8"/>
    </row>
    <row r="853" spans="1:58" x14ac:dyDescent="0.25">
      <c r="A853" s="8">
        <v>697</v>
      </c>
      <c r="B853" s="16" t="s">
        <v>306</v>
      </c>
      <c r="C853" s="8" t="s">
        <v>307</v>
      </c>
      <c r="D853" s="8" t="s">
        <v>308</v>
      </c>
      <c r="E853" s="8" t="s">
        <v>309</v>
      </c>
      <c r="F853" s="8" t="s">
        <v>578</v>
      </c>
      <c r="G853" s="8">
        <v>691</v>
      </c>
      <c r="H853" s="8"/>
      <c r="I853" s="8"/>
      <c r="J853" s="8">
        <v>493</v>
      </c>
      <c r="K853" s="8"/>
      <c r="L853" s="8">
        <v>2674</v>
      </c>
      <c r="M853" s="8">
        <v>650</v>
      </c>
      <c r="N853" s="8"/>
      <c r="O853" s="8">
        <v>455</v>
      </c>
      <c r="P853" s="8">
        <v>1522</v>
      </c>
      <c r="Q853" s="8">
        <v>269</v>
      </c>
      <c r="R853" s="8">
        <v>1479</v>
      </c>
      <c r="S853" s="8">
        <v>371</v>
      </c>
      <c r="T853" s="8">
        <v>117</v>
      </c>
      <c r="U853" s="8">
        <v>325</v>
      </c>
      <c r="V853" s="8">
        <v>46</v>
      </c>
      <c r="W853" s="8">
        <v>216</v>
      </c>
      <c r="X853" s="8">
        <v>33</v>
      </c>
      <c r="Y853" s="8">
        <v>64</v>
      </c>
      <c r="Z853" s="8">
        <v>6.2</v>
      </c>
      <c r="AA853" s="8">
        <v>25</v>
      </c>
      <c r="AB853" s="8">
        <v>2.4</v>
      </c>
      <c r="AC853" s="8">
        <v>83</v>
      </c>
      <c r="AD853" s="8">
        <v>3.5</v>
      </c>
      <c r="AE853" s="8"/>
      <c r="AF853" s="17">
        <f t="shared" si="329"/>
        <v>4930.5999999999995</v>
      </c>
      <c r="AG853" s="8">
        <f t="shared" si="317"/>
        <v>12.363713080168775</v>
      </c>
      <c r="AH853" s="19">
        <f t="shared" si="319"/>
        <v>15.989690048939639</v>
      </c>
      <c r="AI853" s="19">
        <f t="shared" si="320"/>
        <v>0.5932135694376689</v>
      </c>
      <c r="AJ853" s="18">
        <f t="shared" si="330"/>
        <v>0.7141151182230715</v>
      </c>
      <c r="AK853" s="18">
        <f t="shared" si="321"/>
        <v>4.1138461538461542</v>
      </c>
      <c r="AL853" s="18" t="str">
        <f t="shared" si="327"/>
        <v/>
      </c>
      <c r="AM853" s="8">
        <f t="shared" si="322"/>
        <v>1.0524961132281043</v>
      </c>
      <c r="AN853" s="8">
        <f t="shared" si="323"/>
        <v>0.9917790108097525</v>
      </c>
      <c r="AO853" s="8">
        <f t="shared" si="324"/>
        <v>0.61534967778604532</v>
      </c>
      <c r="AP853" s="17">
        <f t="shared" si="325"/>
        <v>19.696969696969695</v>
      </c>
      <c r="AQ853" s="18">
        <f t="shared" si="331"/>
        <v>0.68500289519397806</v>
      </c>
      <c r="AR853" s="17">
        <f t="shared" si="332"/>
        <v>26</v>
      </c>
      <c r="AS853" s="17">
        <f t="shared" si="333"/>
        <v>106.96</v>
      </c>
      <c r="AT853" s="17">
        <f t="shared" si="326"/>
        <v>764</v>
      </c>
      <c r="AU853" s="17">
        <f t="shared" si="334"/>
        <v>21.301065719360565</v>
      </c>
      <c r="AV853" s="18">
        <f t="shared" si="335"/>
        <v>1.4</v>
      </c>
      <c r="AW853" s="18">
        <f t="shared" si="304"/>
        <v>10.517587939698492</v>
      </c>
      <c r="AX853" s="18">
        <f t="shared" si="336"/>
        <v>5.654634146341464</v>
      </c>
      <c r="AY853" s="8">
        <f t="shared" si="337"/>
        <v>0.14000000000000001</v>
      </c>
      <c r="AZ853" s="8">
        <f t="shared" si="338"/>
        <v>0.25084516565246789</v>
      </c>
      <c r="BA853" s="18">
        <f t="shared" si="318"/>
        <v>0.92037480225530377</v>
      </c>
      <c r="BB853" s="20">
        <f t="shared" si="339"/>
        <v>0.11396498099834465</v>
      </c>
      <c r="BC853" s="8">
        <f t="shared" si="328"/>
        <v>6.096315367408095E-3</v>
      </c>
      <c r="BD853" s="44"/>
      <c r="BE853" s="44"/>
      <c r="BF853" s="8"/>
    </row>
    <row r="854" spans="1:58" x14ac:dyDescent="0.25">
      <c r="A854" s="8">
        <v>698</v>
      </c>
      <c r="B854" s="16" t="s">
        <v>306</v>
      </c>
      <c r="C854" s="8" t="s">
        <v>307</v>
      </c>
      <c r="D854" s="8" t="s">
        <v>308</v>
      </c>
      <c r="E854" s="8" t="s">
        <v>309</v>
      </c>
      <c r="F854" s="8" t="s">
        <v>578</v>
      </c>
      <c r="G854" s="8">
        <v>2768</v>
      </c>
      <c r="H854" s="8"/>
      <c r="I854" s="8"/>
      <c r="J854" s="8">
        <v>711</v>
      </c>
      <c r="K854" s="8"/>
      <c r="L854" s="8">
        <v>7183</v>
      </c>
      <c r="M854" s="8">
        <v>2069</v>
      </c>
      <c r="N854" s="8"/>
      <c r="O854" s="8">
        <v>1228</v>
      </c>
      <c r="P854" s="8">
        <v>8623</v>
      </c>
      <c r="Q854" s="8">
        <v>1220</v>
      </c>
      <c r="R854" s="8">
        <v>5583</v>
      </c>
      <c r="S854" s="8">
        <v>1132</v>
      </c>
      <c r="T854" s="8">
        <v>348</v>
      </c>
      <c r="U854" s="8">
        <v>964</v>
      </c>
      <c r="V854" s="8">
        <v>140</v>
      </c>
      <c r="W854" s="8">
        <v>700</v>
      </c>
      <c r="X854" s="8">
        <v>108</v>
      </c>
      <c r="Y854" s="8">
        <v>185</v>
      </c>
      <c r="Z854" s="8">
        <v>14</v>
      </c>
      <c r="AA854" s="8">
        <v>48</v>
      </c>
      <c r="AB854" s="8">
        <v>4.0999999999999996</v>
      </c>
      <c r="AC854" s="8">
        <v>63</v>
      </c>
      <c r="AD854" s="8">
        <v>17</v>
      </c>
      <c r="AE854" s="8"/>
      <c r="AF854" s="17">
        <f t="shared" si="329"/>
        <v>20297.099999999999</v>
      </c>
      <c r="AG854" s="8">
        <f t="shared" si="317"/>
        <v>17.379395218002813</v>
      </c>
      <c r="AH854" s="19">
        <f t="shared" si="319"/>
        <v>47.182674007612832</v>
      </c>
      <c r="AI854" s="19">
        <f t="shared" si="320"/>
        <v>0.42412960985390408</v>
      </c>
      <c r="AJ854" s="18">
        <f t="shared" si="330"/>
        <v>0.6316589882363467</v>
      </c>
      <c r="AK854" s="18">
        <f t="shared" si="321"/>
        <v>3.4717254712421459</v>
      </c>
      <c r="AL854" s="18" t="str">
        <f t="shared" si="327"/>
        <v/>
      </c>
      <c r="AM854" s="8">
        <f t="shared" si="322"/>
        <v>1.7043821373321273</v>
      </c>
      <c r="AN854" s="8">
        <f t="shared" si="323"/>
        <v>0.98056231886247514</v>
      </c>
      <c r="AO854" s="8">
        <f t="shared" si="324"/>
        <v>0.60040787146293295</v>
      </c>
      <c r="AP854" s="17">
        <f t="shared" si="325"/>
        <v>19.157407407407408</v>
      </c>
      <c r="AQ854" s="18">
        <f t="shared" si="331"/>
        <v>0.66623849964614301</v>
      </c>
      <c r="AR854" s="17">
        <f t="shared" si="332"/>
        <v>43.104166666666664</v>
      </c>
      <c r="AS854" s="17">
        <f t="shared" si="333"/>
        <v>149.64583333333334</v>
      </c>
      <c r="AT854" s="17">
        <f t="shared" si="326"/>
        <v>422.52941176470586</v>
      </c>
      <c r="AU854" s="17">
        <f t="shared" si="334"/>
        <v>37.087033747779756</v>
      </c>
      <c r="AV854" s="18">
        <f t="shared" si="335"/>
        <v>1.2738589211618256</v>
      </c>
      <c r="AW854" s="18">
        <f t="shared" si="304"/>
        <v>16.248324958123952</v>
      </c>
      <c r="AX854" s="18">
        <f t="shared" si="336"/>
        <v>9.544376693766937</v>
      </c>
      <c r="AY854" s="8">
        <f t="shared" si="337"/>
        <v>0.35416666666666669</v>
      </c>
      <c r="AZ854" s="8">
        <f t="shared" si="338"/>
        <v>0.20275837363424681</v>
      </c>
      <c r="BA854" s="18">
        <f t="shared" si="318"/>
        <v>0.94092259485345209</v>
      </c>
      <c r="BB854" s="20">
        <f t="shared" si="339"/>
        <v>8.1099174217297593E-2</v>
      </c>
      <c r="BC854" s="8">
        <f t="shared" si="328"/>
        <v>3.7213641807980834E-2</v>
      </c>
      <c r="BD854" s="44"/>
      <c r="BE854" s="44"/>
      <c r="BF854" s="8"/>
    </row>
    <row r="855" spans="1:58" x14ac:dyDescent="0.25">
      <c r="A855" s="8">
        <v>699</v>
      </c>
      <c r="B855" s="16" t="s">
        <v>306</v>
      </c>
      <c r="C855" s="8" t="s">
        <v>307</v>
      </c>
      <c r="D855" s="8" t="s">
        <v>308</v>
      </c>
      <c r="E855" s="8" t="s">
        <v>309</v>
      </c>
      <c r="F855" s="8" t="s">
        <v>578</v>
      </c>
      <c r="G855" s="8">
        <v>8974</v>
      </c>
      <c r="H855" s="8"/>
      <c r="I855" s="8"/>
      <c r="J855" s="8">
        <v>247</v>
      </c>
      <c r="K855" s="8"/>
      <c r="L855" s="8">
        <v>5211</v>
      </c>
      <c r="M855" s="8">
        <v>5467</v>
      </c>
      <c r="N855" s="8"/>
      <c r="O855" s="8">
        <v>7875</v>
      </c>
      <c r="P855" s="8">
        <v>24305</v>
      </c>
      <c r="Q855" s="8">
        <v>4050</v>
      </c>
      <c r="R855" s="8">
        <v>20519</v>
      </c>
      <c r="S855" s="8">
        <v>3553</v>
      </c>
      <c r="T855" s="8">
        <v>1067</v>
      </c>
      <c r="U855" s="8">
        <v>2835</v>
      </c>
      <c r="V855" s="8">
        <v>345</v>
      </c>
      <c r="W855" s="8">
        <v>1500</v>
      </c>
      <c r="X855" s="8">
        <v>212</v>
      </c>
      <c r="Y855" s="8">
        <v>351</v>
      </c>
      <c r="Z855" s="8">
        <v>29</v>
      </c>
      <c r="AA855" s="8">
        <v>103</v>
      </c>
      <c r="AB855" s="8">
        <v>8.3000000000000007</v>
      </c>
      <c r="AC855" s="8">
        <v>47</v>
      </c>
      <c r="AD855" s="8">
        <v>20</v>
      </c>
      <c r="AE855" s="8"/>
      <c r="AF855" s="17">
        <f t="shared" si="329"/>
        <v>66752.3</v>
      </c>
      <c r="AG855" s="8">
        <f t="shared" si="317"/>
        <v>51.938675187415512</v>
      </c>
      <c r="AH855" s="19">
        <f t="shared" si="319"/>
        <v>61.976036997735164</v>
      </c>
      <c r="AI855" s="19">
        <f t="shared" si="320"/>
        <v>0.74005198022703256</v>
      </c>
      <c r="AJ855" s="18">
        <f t="shared" si="330"/>
        <v>1.2905834612931844</v>
      </c>
      <c r="AK855" s="18">
        <f t="shared" si="321"/>
        <v>0.95317358697640386</v>
      </c>
      <c r="AL855" s="18" t="str">
        <f t="shared" si="327"/>
        <v/>
      </c>
      <c r="AM855" s="8">
        <f t="shared" si="322"/>
        <v>1.0411912726685073</v>
      </c>
      <c r="AN855" s="8">
        <f t="shared" si="323"/>
        <v>0.989573303831213</v>
      </c>
      <c r="AO855" s="8">
        <f t="shared" si="324"/>
        <v>0.78489411705853884</v>
      </c>
      <c r="AP855" s="17">
        <f t="shared" si="325"/>
        <v>25.787735849056602</v>
      </c>
      <c r="AQ855" s="18">
        <f t="shared" si="331"/>
        <v>0.89682189640668186</v>
      </c>
      <c r="AR855" s="17">
        <f t="shared" si="332"/>
        <v>53.077669902912625</v>
      </c>
      <c r="AS855" s="17">
        <f t="shared" si="333"/>
        <v>50.592233009708735</v>
      </c>
      <c r="AT855" s="17">
        <f t="shared" si="326"/>
        <v>260.55</v>
      </c>
      <c r="AU855" s="17">
        <f t="shared" si="334"/>
        <v>56.171114297331414</v>
      </c>
      <c r="AV855" s="18">
        <f t="shared" si="335"/>
        <v>2.7777777777777777</v>
      </c>
      <c r="AW855" s="18">
        <f t="shared" ref="AW855:AW918" si="340">IFERROR((U855/0.199)/(AA855/0.161),"")</f>
        <v>22.26838073864468</v>
      </c>
      <c r="AX855" s="18">
        <f t="shared" si="336"/>
        <v>9.5311390007103967</v>
      </c>
      <c r="AY855" s="8">
        <f t="shared" si="337"/>
        <v>0.1941747572815534</v>
      </c>
      <c r="AZ855" s="8">
        <f t="shared" si="338"/>
        <v>0.17315658657829328</v>
      </c>
      <c r="BA855" s="18">
        <f t="shared" si="318"/>
        <v>0.96182453638301602</v>
      </c>
      <c r="BB855" s="20">
        <f t="shared" si="339"/>
        <v>1.6008221144070002E-2</v>
      </c>
      <c r="BC855" s="8">
        <f t="shared" si="328"/>
        <v>0.16606354126307632</v>
      </c>
      <c r="BD855" s="44"/>
      <c r="BE855" s="44"/>
      <c r="BF855" s="8"/>
    </row>
    <row r="856" spans="1:58" x14ac:dyDescent="0.25">
      <c r="A856" s="8">
        <v>700</v>
      </c>
      <c r="B856" s="16" t="s">
        <v>306</v>
      </c>
      <c r="C856" s="8" t="s">
        <v>307</v>
      </c>
      <c r="D856" s="8" t="s">
        <v>308</v>
      </c>
      <c r="E856" s="8" t="s">
        <v>309</v>
      </c>
      <c r="F856" s="8" t="s">
        <v>578</v>
      </c>
      <c r="G856" s="8">
        <v>6475</v>
      </c>
      <c r="H856" s="8"/>
      <c r="I856" s="8"/>
      <c r="J856" s="8">
        <v>208</v>
      </c>
      <c r="K856" s="8"/>
      <c r="L856" s="8">
        <v>5334</v>
      </c>
      <c r="M856" s="8">
        <v>5403</v>
      </c>
      <c r="N856" s="8"/>
      <c r="O856" s="8">
        <v>5282</v>
      </c>
      <c r="P856" s="8">
        <v>17219</v>
      </c>
      <c r="Q856" s="8">
        <v>2702</v>
      </c>
      <c r="R856" s="8">
        <v>14167</v>
      </c>
      <c r="S856" s="8">
        <v>2670</v>
      </c>
      <c r="T856" s="8">
        <v>858</v>
      </c>
      <c r="U856" s="8">
        <v>2379</v>
      </c>
      <c r="V856" s="8">
        <v>302</v>
      </c>
      <c r="W856" s="8">
        <v>1375</v>
      </c>
      <c r="X856" s="8">
        <v>202</v>
      </c>
      <c r="Y856" s="8">
        <v>340</v>
      </c>
      <c r="Z856" s="8">
        <v>29</v>
      </c>
      <c r="AA856" s="8">
        <v>100</v>
      </c>
      <c r="AB856" s="8">
        <v>8.1999999999999993</v>
      </c>
      <c r="AC856" s="8">
        <v>27</v>
      </c>
      <c r="AD856" s="8">
        <v>16</v>
      </c>
      <c r="AE856" s="8"/>
      <c r="AF856" s="17">
        <f t="shared" si="329"/>
        <v>47633.2</v>
      </c>
      <c r="AG856" s="8">
        <f t="shared" ref="AG856:AG919" si="341">IFERROR((O856/0.237)/(AA856/0.161),"")</f>
        <v>35.881940928270041</v>
      </c>
      <c r="AH856" s="19">
        <f t="shared" si="319"/>
        <v>45.224453507340947</v>
      </c>
      <c r="AI856" s="19">
        <f t="shared" si="320"/>
        <v>0.71893289778140745</v>
      </c>
      <c r="AJ856" s="18">
        <f t="shared" si="330"/>
        <v>1.151908215995828</v>
      </c>
      <c r="AK856" s="18">
        <f t="shared" si="321"/>
        <v>0.98722931704608552</v>
      </c>
      <c r="AL856" s="18" t="str">
        <f t="shared" si="327"/>
        <v/>
      </c>
      <c r="AM856" s="8">
        <f t="shared" si="322"/>
        <v>1.1026907763307632</v>
      </c>
      <c r="AN856" s="8">
        <f t="shared" si="323"/>
        <v>1.0020562997250173</v>
      </c>
      <c r="AO856" s="8">
        <f t="shared" si="324"/>
        <v>0.82486404879422304</v>
      </c>
      <c r="AP856" s="17">
        <f t="shared" si="325"/>
        <v>26.747524752475247</v>
      </c>
      <c r="AQ856" s="18">
        <f t="shared" si="331"/>
        <v>0.93020054234722838</v>
      </c>
      <c r="AR856" s="17">
        <f t="shared" si="332"/>
        <v>54.03</v>
      </c>
      <c r="AS856" s="17">
        <f t="shared" si="333"/>
        <v>53.34</v>
      </c>
      <c r="AT856" s="17">
        <f t="shared" si="326"/>
        <v>333.375</v>
      </c>
      <c r="AU856" s="17">
        <f t="shared" si="334"/>
        <v>45.719360568383657</v>
      </c>
      <c r="AV856" s="18">
        <f t="shared" si="335"/>
        <v>2.2202606137032368</v>
      </c>
      <c r="AW856" s="18">
        <f t="shared" si="340"/>
        <v>19.247185929648239</v>
      </c>
      <c r="AX856" s="18">
        <f t="shared" si="336"/>
        <v>8.9989837398373993</v>
      </c>
      <c r="AY856" s="8">
        <f t="shared" si="337"/>
        <v>0.16</v>
      </c>
      <c r="AZ856" s="8">
        <f t="shared" si="338"/>
        <v>0.18846615373755912</v>
      </c>
      <c r="BA856" s="18">
        <f t="shared" ref="BA856:BA919" si="342">IFERROR(SUM(O856:U856)/SUM(O856:AB856),"")</f>
        <v>0.95053450114625937</v>
      </c>
      <c r="BB856" s="20">
        <f t="shared" si="339"/>
        <v>2.3733036707452727E-2</v>
      </c>
      <c r="BC856" s="8">
        <f t="shared" si="328"/>
        <v>0.22442633228840128</v>
      </c>
      <c r="BD856" s="44"/>
      <c r="BE856" s="44"/>
      <c r="BF856" s="8"/>
    </row>
    <row r="857" spans="1:58" x14ac:dyDescent="0.25">
      <c r="A857" s="8">
        <v>701</v>
      </c>
      <c r="B857" s="16" t="s">
        <v>306</v>
      </c>
      <c r="C857" s="8" t="s">
        <v>307</v>
      </c>
      <c r="D857" s="8" t="s">
        <v>308</v>
      </c>
      <c r="E857" s="8" t="s">
        <v>309</v>
      </c>
      <c r="F857" s="8" t="s">
        <v>578</v>
      </c>
      <c r="G857" s="8">
        <v>7901</v>
      </c>
      <c r="H857" s="8"/>
      <c r="I857" s="8"/>
      <c r="J857" s="8">
        <v>236</v>
      </c>
      <c r="K857" s="8"/>
      <c r="L857" s="8">
        <v>5257</v>
      </c>
      <c r="M857" s="8">
        <v>5861</v>
      </c>
      <c r="N857" s="8"/>
      <c r="O857" s="8">
        <v>5601</v>
      </c>
      <c r="P857" s="8">
        <v>18869</v>
      </c>
      <c r="Q857" s="8">
        <v>3128</v>
      </c>
      <c r="R857" s="8">
        <v>17371</v>
      </c>
      <c r="S857" s="8">
        <v>3185</v>
      </c>
      <c r="T857" s="8">
        <v>987</v>
      </c>
      <c r="U857" s="8">
        <v>2683</v>
      </c>
      <c r="V857" s="8">
        <v>341</v>
      </c>
      <c r="W857" s="8">
        <v>1540</v>
      </c>
      <c r="X857" s="8">
        <v>214</v>
      </c>
      <c r="Y857" s="8">
        <v>365</v>
      </c>
      <c r="Z857" s="8">
        <v>29</v>
      </c>
      <c r="AA857" s="8">
        <v>107</v>
      </c>
      <c r="AB857" s="8">
        <v>8.3000000000000007</v>
      </c>
      <c r="AC857" s="8">
        <v>37</v>
      </c>
      <c r="AD857" s="8">
        <v>13</v>
      </c>
      <c r="AE857" s="8">
        <v>0.01</v>
      </c>
      <c r="AF857" s="17">
        <f t="shared" si="329"/>
        <v>54428.3</v>
      </c>
      <c r="AG857" s="8">
        <f t="shared" si="341"/>
        <v>35.559801253992674</v>
      </c>
      <c r="AH857" s="19">
        <f t="shared" si="319"/>
        <v>46.315942736046111</v>
      </c>
      <c r="AI857" s="19">
        <f t="shared" si="320"/>
        <v>0.62173971022561259</v>
      </c>
      <c r="AJ857" s="18">
        <f t="shared" si="330"/>
        <v>1.0239691592313656</v>
      </c>
      <c r="AK857" s="18">
        <f t="shared" si="321"/>
        <v>0.89694591366660981</v>
      </c>
      <c r="AL857" s="18">
        <f t="shared" si="327"/>
        <v>1300</v>
      </c>
      <c r="AM857" s="8">
        <f t="shared" si="322"/>
        <v>1.0906123531519887</v>
      </c>
      <c r="AN857" s="8">
        <f t="shared" si="323"/>
        <v>0.99382469606457824</v>
      </c>
      <c r="AO857" s="8">
        <f t="shared" si="324"/>
        <v>0.82873509652675481</v>
      </c>
      <c r="AP857" s="17">
        <f t="shared" si="325"/>
        <v>27.38785046728972</v>
      </c>
      <c r="AQ857" s="18">
        <f t="shared" si="331"/>
        <v>0.9524691945949163</v>
      </c>
      <c r="AR857" s="17">
        <f t="shared" si="332"/>
        <v>54.77570093457944</v>
      </c>
      <c r="AS857" s="17">
        <f t="shared" si="333"/>
        <v>49.13084112149533</v>
      </c>
      <c r="AT857" s="17">
        <f t="shared" si="326"/>
        <v>404.38461538461536</v>
      </c>
      <c r="AU857" s="17">
        <f t="shared" si="334"/>
        <v>51.959596824241892</v>
      </c>
      <c r="AV857" s="18">
        <f t="shared" si="335"/>
        <v>2.0875885203130822</v>
      </c>
      <c r="AW857" s="18">
        <f t="shared" si="340"/>
        <v>20.286620015967689</v>
      </c>
      <c r="AX857" s="18">
        <f t="shared" si="336"/>
        <v>9.4194969987083059</v>
      </c>
      <c r="AY857" s="8">
        <f t="shared" si="337"/>
        <v>0.12149532710280374</v>
      </c>
      <c r="AZ857" s="8">
        <f t="shared" si="338"/>
        <v>0.18335156294974383</v>
      </c>
      <c r="BA857" s="18">
        <f t="shared" si="342"/>
        <v>0.95215172989051644</v>
      </c>
      <c r="BB857" s="20">
        <f t="shared" si="339"/>
        <v>1.9076177299065626E-2</v>
      </c>
      <c r="BC857" s="8">
        <f t="shared" si="328"/>
        <v>0.18113709901081632</v>
      </c>
      <c r="BD857" s="44"/>
      <c r="BE857" s="44"/>
      <c r="BF857" s="8"/>
    </row>
    <row r="858" spans="1:58" x14ac:dyDescent="0.25">
      <c r="A858" s="8">
        <v>702</v>
      </c>
      <c r="B858" s="16" t="s">
        <v>306</v>
      </c>
      <c r="C858" s="8" t="s">
        <v>307</v>
      </c>
      <c r="D858" s="8" t="s">
        <v>308</v>
      </c>
      <c r="E858" s="8" t="s">
        <v>309</v>
      </c>
      <c r="F858" s="8" t="s">
        <v>578</v>
      </c>
      <c r="G858" s="8">
        <v>7597</v>
      </c>
      <c r="H858" s="8"/>
      <c r="I858" s="8"/>
      <c r="J858" s="8">
        <v>223</v>
      </c>
      <c r="K858" s="8"/>
      <c r="L858" s="8">
        <v>5127</v>
      </c>
      <c r="M858" s="8">
        <v>4854</v>
      </c>
      <c r="N858" s="8"/>
      <c r="O858" s="8">
        <v>7031</v>
      </c>
      <c r="P858" s="8">
        <v>20823</v>
      </c>
      <c r="Q858" s="8">
        <v>3086</v>
      </c>
      <c r="R858" s="8">
        <v>15351</v>
      </c>
      <c r="S858" s="8">
        <v>2652</v>
      </c>
      <c r="T858" s="8">
        <v>791</v>
      </c>
      <c r="U858" s="8">
        <v>2193</v>
      </c>
      <c r="V858" s="8">
        <v>278</v>
      </c>
      <c r="W858" s="8">
        <v>1295</v>
      </c>
      <c r="X858" s="8">
        <v>189</v>
      </c>
      <c r="Y858" s="8">
        <v>317</v>
      </c>
      <c r="Z858" s="8">
        <v>27</v>
      </c>
      <c r="AA858" s="8">
        <v>91</v>
      </c>
      <c r="AB858" s="8">
        <v>7.4</v>
      </c>
      <c r="AC858" s="8">
        <v>34</v>
      </c>
      <c r="AD858" s="8">
        <v>19</v>
      </c>
      <c r="AE858" s="8"/>
      <c r="AF858" s="17">
        <f t="shared" si="329"/>
        <v>54131.4</v>
      </c>
      <c r="AG858" s="8">
        <f t="shared" si="341"/>
        <v>52.487179487179496</v>
      </c>
      <c r="AH858" s="19">
        <f t="shared" si="319"/>
        <v>60.099008658551902</v>
      </c>
      <c r="AI858" s="19">
        <f t="shared" si="320"/>
        <v>0.88317807743252352</v>
      </c>
      <c r="AJ858" s="18">
        <f t="shared" si="330"/>
        <v>1.5437405731523381</v>
      </c>
      <c r="AK858" s="18">
        <f t="shared" si="321"/>
        <v>1.0562422744128555</v>
      </c>
      <c r="AL858" s="18" t="str">
        <f t="shared" si="327"/>
        <v/>
      </c>
      <c r="AM858" s="8">
        <f t="shared" si="322"/>
        <v>1.0814949002669245</v>
      </c>
      <c r="AN858" s="8">
        <f t="shared" si="323"/>
        <v>0.96544623745040381</v>
      </c>
      <c r="AO858" s="8">
        <f t="shared" si="324"/>
        <v>0.79027433271838776</v>
      </c>
      <c r="AP858" s="17">
        <f t="shared" si="325"/>
        <v>25.682539682539684</v>
      </c>
      <c r="AQ858" s="18">
        <f t="shared" si="331"/>
        <v>0.89316348195329087</v>
      </c>
      <c r="AR858" s="17">
        <f t="shared" si="332"/>
        <v>53.340659340659343</v>
      </c>
      <c r="AS858" s="17">
        <f t="shared" si="333"/>
        <v>56.340659340659343</v>
      </c>
      <c r="AT858" s="17">
        <f t="shared" si="326"/>
        <v>269.84210526315792</v>
      </c>
      <c r="AU858" s="17">
        <f t="shared" si="334"/>
        <v>46.70587105755844</v>
      </c>
      <c r="AV858" s="18">
        <f t="shared" si="335"/>
        <v>3.2061103511171911</v>
      </c>
      <c r="AW858" s="18">
        <f t="shared" si="340"/>
        <v>19.49710088906069</v>
      </c>
      <c r="AX858" s="18">
        <f t="shared" si="336"/>
        <v>9.313633520950594</v>
      </c>
      <c r="AY858" s="8">
        <f t="shared" si="337"/>
        <v>0.2087912087912088</v>
      </c>
      <c r="AZ858" s="8">
        <f t="shared" si="338"/>
        <v>0.17275747508305647</v>
      </c>
      <c r="BA858" s="18">
        <f t="shared" si="342"/>
        <v>0.95927687072567858</v>
      </c>
      <c r="BB858" s="20">
        <f t="shared" si="339"/>
        <v>2.1052556387430678E-2</v>
      </c>
      <c r="BC858" s="8">
        <f t="shared" si="328"/>
        <v>4.5843113530953827E-2</v>
      </c>
      <c r="BD858" s="44"/>
      <c r="BE858" s="44"/>
      <c r="BF858" s="8"/>
    </row>
    <row r="859" spans="1:58" x14ac:dyDescent="0.25">
      <c r="A859" s="8">
        <v>703</v>
      </c>
      <c r="B859" s="16" t="s">
        <v>306</v>
      </c>
      <c r="C859" s="8" t="s">
        <v>307</v>
      </c>
      <c r="D859" s="8" t="s">
        <v>308</v>
      </c>
      <c r="E859" s="8" t="s">
        <v>309</v>
      </c>
      <c r="F859" s="8" t="s">
        <v>578</v>
      </c>
      <c r="G859" s="8">
        <v>7422</v>
      </c>
      <c r="H859" s="8"/>
      <c r="I859" s="8"/>
      <c r="J859" s="8">
        <v>192</v>
      </c>
      <c r="K859" s="8"/>
      <c r="L859" s="8">
        <v>5458</v>
      </c>
      <c r="M859" s="8">
        <v>4582</v>
      </c>
      <c r="N859" s="8"/>
      <c r="O859" s="8">
        <v>6327</v>
      </c>
      <c r="P859" s="8">
        <v>19440</v>
      </c>
      <c r="Q859" s="8">
        <v>2975</v>
      </c>
      <c r="R859" s="8">
        <v>15358</v>
      </c>
      <c r="S859" s="8">
        <v>2819</v>
      </c>
      <c r="T859" s="8">
        <v>824</v>
      </c>
      <c r="U859" s="8">
        <v>2188</v>
      </c>
      <c r="V859" s="8">
        <v>272</v>
      </c>
      <c r="W859" s="8">
        <v>1267</v>
      </c>
      <c r="X859" s="8">
        <v>179</v>
      </c>
      <c r="Y859" s="8">
        <v>301</v>
      </c>
      <c r="Z859" s="8">
        <v>25</v>
      </c>
      <c r="AA859" s="8">
        <v>89</v>
      </c>
      <c r="AB859" s="8">
        <v>7.2</v>
      </c>
      <c r="AC859" s="8">
        <v>27</v>
      </c>
      <c r="AD859" s="8">
        <v>13</v>
      </c>
      <c r="AE859" s="8"/>
      <c r="AF859" s="17">
        <f t="shared" si="329"/>
        <v>52071.199999999997</v>
      </c>
      <c r="AG859" s="8">
        <f t="shared" si="341"/>
        <v>48.293130422415018</v>
      </c>
      <c r="AH859" s="19">
        <f t="shared" si="319"/>
        <v>57.36825705225727</v>
      </c>
      <c r="AI859" s="19">
        <f t="shared" si="320"/>
        <v>0.79438498222177534</v>
      </c>
      <c r="AJ859" s="18">
        <f t="shared" si="330"/>
        <v>1.3068733413859841</v>
      </c>
      <c r="AK859" s="18">
        <f t="shared" si="321"/>
        <v>1.1911828895678742</v>
      </c>
      <c r="AL859" s="18" t="str">
        <f t="shared" si="327"/>
        <v/>
      </c>
      <c r="AM859" s="8">
        <f t="shared" si="322"/>
        <v>1.0840306082139566</v>
      </c>
      <c r="AN859" s="8">
        <f t="shared" si="323"/>
        <v>0.97659321239113694</v>
      </c>
      <c r="AO859" s="8">
        <f t="shared" si="324"/>
        <v>0.77900835984531802</v>
      </c>
      <c r="AP859" s="17">
        <f t="shared" si="325"/>
        <v>25.597765363128492</v>
      </c>
      <c r="AQ859" s="18">
        <f t="shared" si="331"/>
        <v>0.89021527950752588</v>
      </c>
      <c r="AR859" s="17">
        <f t="shared" si="332"/>
        <v>51.483146067415731</v>
      </c>
      <c r="AS859" s="17">
        <f t="shared" si="333"/>
        <v>61.325842696629216</v>
      </c>
      <c r="AT859" s="17">
        <f t="shared" si="326"/>
        <v>419.84615384615387</v>
      </c>
      <c r="AU859" s="17">
        <f t="shared" si="334"/>
        <v>50.005920663114267</v>
      </c>
      <c r="AV859" s="18">
        <f t="shared" si="335"/>
        <v>2.8916819012797075</v>
      </c>
      <c r="AW859" s="18">
        <f t="shared" si="340"/>
        <v>19.889786008695161</v>
      </c>
      <c r="AX859" s="18">
        <f t="shared" si="336"/>
        <v>9.3170274961176567</v>
      </c>
      <c r="AY859" s="8">
        <f t="shared" si="337"/>
        <v>0.14606741573033707</v>
      </c>
      <c r="AZ859" s="8">
        <f t="shared" si="338"/>
        <v>0.18355254590441464</v>
      </c>
      <c r="BA859" s="18">
        <f t="shared" si="342"/>
        <v>0.95889858501436498</v>
      </c>
      <c r="BB859" s="20">
        <f t="shared" si="339"/>
        <v>2.2401498039884862E-2</v>
      </c>
      <c r="BC859" s="8">
        <f t="shared" si="328"/>
        <v>9.7345155993431853E-2</v>
      </c>
      <c r="BD859" s="44"/>
      <c r="BE859" s="44"/>
      <c r="BF859" s="8"/>
    </row>
    <row r="860" spans="1:58" x14ac:dyDescent="0.25">
      <c r="A860" s="8">
        <v>704</v>
      </c>
      <c r="B860" s="16" t="s">
        <v>306</v>
      </c>
      <c r="C860" s="8" t="s">
        <v>307</v>
      </c>
      <c r="D860" s="8" t="s">
        <v>308</v>
      </c>
      <c r="E860" s="8" t="s">
        <v>309</v>
      </c>
      <c r="F860" s="8" t="s">
        <v>578</v>
      </c>
      <c r="G860" s="8">
        <v>8047</v>
      </c>
      <c r="H860" s="8"/>
      <c r="I860" s="8"/>
      <c r="J860" s="8">
        <v>229</v>
      </c>
      <c r="K860" s="8"/>
      <c r="L860" s="8">
        <v>5236</v>
      </c>
      <c r="M860" s="8">
        <v>5472</v>
      </c>
      <c r="N860" s="8"/>
      <c r="O860" s="8">
        <v>6879</v>
      </c>
      <c r="P860" s="8">
        <v>22195</v>
      </c>
      <c r="Q860" s="8">
        <v>3504</v>
      </c>
      <c r="R860" s="8">
        <v>17153</v>
      </c>
      <c r="S860" s="8">
        <v>3162</v>
      </c>
      <c r="T860" s="8">
        <v>962</v>
      </c>
      <c r="U860" s="8">
        <v>2542</v>
      </c>
      <c r="V860" s="8">
        <v>326</v>
      </c>
      <c r="W860" s="8">
        <v>1482</v>
      </c>
      <c r="X860" s="8">
        <v>208</v>
      </c>
      <c r="Y860" s="8">
        <v>356</v>
      </c>
      <c r="Z860" s="8">
        <v>30</v>
      </c>
      <c r="AA860" s="8">
        <v>99</v>
      </c>
      <c r="AB860" s="8">
        <v>8</v>
      </c>
      <c r="AC860" s="8">
        <v>37</v>
      </c>
      <c r="AD860" s="8">
        <v>16</v>
      </c>
      <c r="AE860" s="8"/>
      <c r="AF860" s="17">
        <f t="shared" si="329"/>
        <v>58906</v>
      </c>
      <c r="AG860" s="8">
        <f t="shared" si="341"/>
        <v>47.202787367344335</v>
      </c>
      <c r="AH860" s="19">
        <f t="shared" si="319"/>
        <v>58.882380081401287</v>
      </c>
      <c r="AI860" s="19">
        <f t="shared" si="320"/>
        <v>0.77330902001126134</v>
      </c>
      <c r="AJ860" s="18">
        <f t="shared" si="330"/>
        <v>1.2667595417097015</v>
      </c>
      <c r="AK860" s="18">
        <f t="shared" si="321"/>
        <v>0.95687134502923976</v>
      </c>
      <c r="AL860" s="18" t="str">
        <f t="shared" si="327"/>
        <v/>
      </c>
      <c r="AM860" s="8">
        <f t="shared" si="322"/>
        <v>1.0936997994650661</v>
      </c>
      <c r="AN860" s="8">
        <f t="shared" si="323"/>
        <v>0.99876669684571595</v>
      </c>
      <c r="AO860" s="8">
        <f t="shared" si="324"/>
        <v>0.79879859564885114</v>
      </c>
      <c r="AP860" s="17">
        <f t="shared" si="325"/>
        <v>26.307692307692307</v>
      </c>
      <c r="AQ860" s="18">
        <f t="shared" si="331"/>
        <v>0.91490445859872616</v>
      </c>
      <c r="AR860" s="17">
        <f t="shared" si="332"/>
        <v>55.272727272727273</v>
      </c>
      <c r="AS860" s="17">
        <f t="shared" si="333"/>
        <v>52.888888888888886</v>
      </c>
      <c r="AT860" s="17">
        <f t="shared" si="326"/>
        <v>327.25</v>
      </c>
      <c r="AU860" s="17">
        <f t="shared" si="334"/>
        <v>52.542628774422738</v>
      </c>
      <c r="AV860" s="18">
        <f t="shared" si="335"/>
        <v>2.7061369000786781</v>
      </c>
      <c r="AW860" s="18">
        <f t="shared" si="340"/>
        <v>20.773666311354752</v>
      </c>
      <c r="AX860" s="18">
        <f t="shared" si="336"/>
        <v>9.7972406996797243</v>
      </c>
      <c r="AY860" s="8">
        <f t="shared" si="337"/>
        <v>0.16161616161616163</v>
      </c>
      <c r="AZ860" s="8">
        <f t="shared" si="338"/>
        <v>0.18434093161546086</v>
      </c>
      <c r="BA860" s="18">
        <f t="shared" si="342"/>
        <v>0.95740671578447012</v>
      </c>
      <c r="BB860" s="20">
        <f t="shared" si="339"/>
        <v>1.9241447660708795E-2</v>
      </c>
      <c r="BC860" s="8">
        <f t="shared" si="328"/>
        <v>4.6385635584574578E-2</v>
      </c>
      <c r="BD860" s="44"/>
      <c r="BE860" s="44"/>
      <c r="BF860" s="8"/>
    </row>
    <row r="861" spans="1:58" x14ac:dyDescent="0.25">
      <c r="A861" s="8">
        <v>705</v>
      </c>
      <c r="B861" s="16" t="s">
        <v>306</v>
      </c>
      <c r="C861" s="8" t="s">
        <v>307</v>
      </c>
      <c r="D861" s="8" t="s">
        <v>308</v>
      </c>
      <c r="E861" s="8" t="s">
        <v>309</v>
      </c>
      <c r="F861" s="8" t="s">
        <v>578</v>
      </c>
      <c r="G861" s="8">
        <v>7578</v>
      </c>
      <c r="H861" s="8"/>
      <c r="I861" s="8"/>
      <c r="J861" s="8">
        <v>207</v>
      </c>
      <c r="K861" s="8"/>
      <c r="L861" s="8">
        <v>5191</v>
      </c>
      <c r="M861" s="8">
        <v>5435</v>
      </c>
      <c r="N861" s="8"/>
      <c r="O861" s="8">
        <v>7058</v>
      </c>
      <c r="P861" s="8">
        <v>21143</v>
      </c>
      <c r="Q861" s="8">
        <v>3265</v>
      </c>
      <c r="R861" s="8">
        <v>16558</v>
      </c>
      <c r="S861" s="8">
        <v>2977</v>
      </c>
      <c r="T861" s="8">
        <v>903</v>
      </c>
      <c r="U861" s="8">
        <v>2429</v>
      </c>
      <c r="V861" s="8">
        <v>312</v>
      </c>
      <c r="W861" s="8">
        <v>1417</v>
      </c>
      <c r="X861" s="8">
        <v>201</v>
      </c>
      <c r="Y861" s="8">
        <v>338</v>
      </c>
      <c r="Z861" s="8">
        <v>28</v>
      </c>
      <c r="AA861" s="8">
        <v>98</v>
      </c>
      <c r="AB861" s="8">
        <v>7.7</v>
      </c>
      <c r="AC861" s="8">
        <v>27</v>
      </c>
      <c r="AD861" s="8">
        <v>20</v>
      </c>
      <c r="AE861" s="8"/>
      <c r="AF861" s="17">
        <f t="shared" si="329"/>
        <v>56734.7</v>
      </c>
      <c r="AG861" s="8">
        <f t="shared" si="341"/>
        <v>48.925256178420739</v>
      </c>
      <c r="AH861" s="19">
        <f t="shared" si="319"/>
        <v>56.663831274761137</v>
      </c>
      <c r="AI861" s="19">
        <f t="shared" si="320"/>
        <v>0.82194286494781421</v>
      </c>
      <c r="AJ861" s="18">
        <f t="shared" si="330"/>
        <v>1.3804909368449252</v>
      </c>
      <c r="AK861" s="18">
        <f t="shared" si="321"/>
        <v>0.95510579576816923</v>
      </c>
      <c r="AL861" s="18" t="str">
        <f t="shared" si="327"/>
        <v/>
      </c>
      <c r="AM861" s="8">
        <f t="shared" si="322"/>
        <v>1.0655451988537397</v>
      </c>
      <c r="AN861" s="8">
        <f t="shared" si="323"/>
        <v>0.98842167888501586</v>
      </c>
      <c r="AO861" s="8">
        <f t="shared" si="324"/>
        <v>0.82403213462208624</v>
      </c>
      <c r="AP861" s="17">
        <f t="shared" si="325"/>
        <v>27.039800995024876</v>
      </c>
      <c r="AQ861" s="18">
        <f t="shared" si="331"/>
        <v>0.94036505371233003</v>
      </c>
      <c r="AR861" s="17">
        <f t="shared" si="332"/>
        <v>55.45918367346939</v>
      </c>
      <c r="AS861" s="17">
        <f t="shared" si="333"/>
        <v>52.969387755102041</v>
      </c>
      <c r="AT861" s="17">
        <f t="shared" si="326"/>
        <v>259.55</v>
      </c>
      <c r="AU861" s="17">
        <f t="shared" si="334"/>
        <v>51.241724527692554</v>
      </c>
      <c r="AV861" s="18">
        <f t="shared" si="335"/>
        <v>2.9057225195553724</v>
      </c>
      <c r="AW861" s="18">
        <f t="shared" si="340"/>
        <v>20.052763819095478</v>
      </c>
      <c r="AX861" s="18">
        <f t="shared" si="336"/>
        <v>9.4631242740998847</v>
      </c>
      <c r="AY861" s="8">
        <f t="shared" si="337"/>
        <v>0.20408163265306123</v>
      </c>
      <c r="AZ861" s="8">
        <f t="shared" si="338"/>
        <v>0.17979224544027056</v>
      </c>
      <c r="BA861" s="18">
        <f t="shared" si="342"/>
        <v>0.95766788226605593</v>
      </c>
      <c r="BB861" s="20">
        <f t="shared" si="339"/>
        <v>1.9761565406450056E-2</v>
      </c>
      <c r="BC861" s="8">
        <f t="shared" si="328"/>
        <v>6.127508592970396E-2</v>
      </c>
      <c r="BD861" s="44"/>
      <c r="BE861" s="44"/>
      <c r="BF861" s="8"/>
    </row>
    <row r="862" spans="1:58" x14ac:dyDescent="0.25">
      <c r="A862" s="8">
        <v>706</v>
      </c>
      <c r="B862" s="16" t="s">
        <v>306</v>
      </c>
      <c r="C862" s="8" t="s">
        <v>307</v>
      </c>
      <c r="D862" s="8" t="s">
        <v>308</v>
      </c>
      <c r="E862" s="8" t="s">
        <v>309</v>
      </c>
      <c r="F862" s="8" t="s">
        <v>578</v>
      </c>
      <c r="G862" s="8">
        <v>10258</v>
      </c>
      <c r="H862" s="8"/>
      <c r="I862" s="8"/>
      <c r="J862" s="8">
        <v>253</v>
      </c>
      <c r="K862" s="8"/>
      <c r="L862" s="8">
        <v>6422</v>
      </c>
      <c r="M862" s="8">
        <v>6342</v>
      </c>
      <c r="N862" s="8"/>
      <c r="O862" s="8">
        <v>9856</v>
      </c>
      <c r="P862" s="8">
        <v>29054</v>
      </c>
      <c r="Q862" s="8">
        <v>4618</v>
      </c>
      <c r="R862" s="8">
        <v>23297</v>
      </c>
      <c r="S862" s="8">
        <v>3782</v>
      </c>
      <c r="T862" s="8">
        <v>1087</v>
      </c>
      <c r="U862" s="8">
        <v>2811</v>
      </c>
      <c r="V862" s="8">
        <v>351</v>
      </c>
      <c r="W862" s="8">
        <v>1492</v>
      </c>
      <c r="X862" s="8">
        <v>219</v>
      </c>
      <c r="Y862" s="8">
        <v>376</v>
      </c>
      <c r="Z862" s="8">
        <v>32</v>
      </c>
      <c r="AA862" s="8">
        <v>107</v>
      </c>
      <c r="AB862" s="8">
        <v>8.9</v>
      </c>
      <c r="AC862" s="8">
        <v>53</v>
      </c>
      <c r="AD862" s="8">
        <v>27</v>
      </c>
      <c r="AE862" s="8"/>
      <c r="AF862" s="17">
        <f t="shared" si="329"/>
        <v>77090.899999999994</v>
      </c>
      <c r="AG862" s="8">
        <f t="shared" si="341"/>
        <v>62.574076264836947</v>
      </c>
      <c r="AH862" s="19">
        <f t="shared" ref="AH862:AH925" si="343">IFERROR((P862/0.613)/(AA862/0.161),"")</f>
        <v>71.316095195987259</v>
      </c>
      <c r="AI862" s="19">
        <f t="shared" ref="AI862:AI925" si="344">IFERROR((O862/0.237)/(R862/0.457),"")</f>
        <v>0.81577153864724983</v>
      </c>
      <c r="AJ862" s="18">
        <f t="shared" si="330"/>
        <v>1.5174343492492757</v>
      </c>
      <c r="AK862" s="18">
        <f t="shared" ref="AK862:AK925" si="345">IFERROR(L862/M862,"")</f>
        <v>1.0126143172500788</v>
      </c>
      <c r="AL862" s="18" t="str">
        <f t="shared" si="327"/>
        <v/>
      </c>
      <c r="AM862" s="8">
        <f t="shared" ref="AM862:AM925" si="346">IFERROR((P862/0.613)/(SQRT((O862/0.237)*(Q862/0.0928))),"")</f>
        <v>1.0418766551171343</v>
      </c>
      <c r="AN862" s="8">
        <f t="shared" ref="AN862:AN925" si="347">IFERROR((T862/0.0563)/SQRT((S862/0.138)*(U862/0.199)),"")</f>
        <v>0.9812870004356784</v>
      </c>
      <c r="AO862" s="8">
        <f t="shared" ref="AO862:AO925" si="348">IFERROR((M862/1.57)/(0.25*(W862/0.246)+(0.75*X862/0.0546)),"")</f>
        <v>0.89280334422023988</v>
      </c>
      <c r="AP862" s="17">
        <f t="shared" ref="AP862:AP925" si="349">IFERROR(M862/X862,"")</f>
        <v>28.958904109589042</v>
      </c>
      <c r="AQ862" s="18">
        <f t="shared" si="331"/>
        <v>1.0071058371869821</v>
      </c>
      <c r="AR862" s="17">
        <f t="shared" si="332"/>
        <v>59.271028037383175</v>
      </c>
      <c r="AS862" s="17">
        <f t="shared" si="333"/>
        <v>60.018691588785046</v>
      </c>
      <c r="AT862" s="17">
        <f t="shared" si="326"/>
        <v>237.85185185185185</v>
      </c>
      <c r="AU862" s="17">
        <f t="shared" si="334"/>
        <v>53.366196339832754</v>
      </c>
      <c r="AV862" s="18">
        <f t="shared" si="335"/>
        <v>3.5062255425115616</v>
      </c>
      <c r="AW862" s="18">
        <f t="shared" si="340"/>
        <v>21.254449819189407</v>
      </c>
      <c r="AX862" s="18">
        <f t="shared" si="336"/>
        <v>9.1259022870602546</v>
      </c>
      <c r="AY862" s="8">
        <f t="shared" si="337"/>
        <v>0.25233644859813081</v>
      </c>
      <c r="AZ862" s="8">
        <f t="shared" si="338"/>
        <v>0.16233849851912263</v>
      </c>
      <c r="BA862" s="18">
        <f t="shared" si="342"/>
        <v>0.96645648189345312</v>
      </c>
      <c r="BB862" s="20">
        <f t="shared" si="339"/>
        <v>1.7375947472887582E-2</v>
      </c>
      <c r="BC862" s="8">
        <f t="shared" si="328"/>
        <v>0.21459493144993771</v>
      </c>
      <c r="BD862" s="44"/>
      <c r="BE862" s="44"/>
      <c r="BF862" s="8"/>
    </row>
    <row r="863" spans="1:58" x14ac:dyDescent="0.25">
      <c r="A863" s="8">
        <v>707</v>
      </c>
      <c r="B863" s="16" t="s">
        <v>306</v>
      </c>
      <c r="C863" s="8" t="s">
        <v>307</v>
      </c>
      <c r="D863" s="8" t="s">
        <v>308</v>
      </c>
      <c r="E863" s="8" t="s">
        <v>309</v>
      </c>
      <c r="F863" s="8" t="s">
        <v>578</v>
      </c>
      <c r="G863" s="8">
        <v>10155</v>
      </c>
      <c r="H863" s="8"/>
      <c r="I863" s="8"/>
      <c r="J863" s="8">
        <v>253</v>
      </c>
      <c r="K863" s="8"/>
      <c r="L863" s="8">
        <v>4421</v>
      </c>
      <c r="M863" s="8">
        <v>8162</v>
      </c>
      <c r="N863" s="8"/>
      <c r="O863" s="8">
        <v>6755</v>
      </c>
      <c r="P863" s="8">
        <v>23263</v>
      </c>
      <c r="Q863" s="8">
        <v>4145</v>
      </c>
      <c r="R863" s="8">
        <v>23617</v>
      </c>
      <c r="S863" s="8">
        <v>4778</v>
      </c>
      <c r="T863" s="8">
        <v>1487</v>
      </c>
      <c r="U863" s="8">
        <v>4177</v>
      </c>
      <c r="V863" s="8">
        <v>520</v>
      </c>
      <c r="W863" s="8">
        <v>2247</v>
      </c>
      <c r="X863" s="8">
        <v>316</v>
      </c>
      <c r="Y863" s="8">
        <v>500</v>
      </c>
      <c r="Z863" s="8">
        <v>38</v>
      </c>
      <c r="AA863" s="8">
        <v>133</v>
      </c>
      <c r="AB863" s="8">
        <v>10</v>
      </c>
      <c r="AC863" s="8">
        <v>43</v>
      </c>
      <c r="AD863" s="8">
        <v>21</v>
      </c>
      <c r="AE863" s="8"/>
      <c r="AF863" s="17">
        <f t="shared" si="329"/>
        <v>71986</v>
      </c>
      <c r="AG863" s="8">
        <f t="shared" si="341"/>
        <v>34.5025538529869</v>
      </c>
      <c r="AH863" s="19">
        <f t="shared" si="343"/>
        <v>45.938782519103633</v>
      </c>
      <c r="AI863" s="19">
        <f t="shared" si="344"/>
        <v>0.55152915844608108</v>
      </c>
      <c r="AJ863" s="18">
        <f t="shared" si="330"/>
        <v>0.82320869385527573</v>
      </c>
      <c r="AK863" s="18">
        <f t="shared" si="345"/>
        <v>0.54165645675079632</v>
      </c>
      <c r="AL863" s="18" t="str">
        <f t="shared" si="327"/>
        <v/>
      </c>
      <c r="AM863" s="8">
        <f t="shared" si="346"/>
        <v>1.0636003293958016</v>
      </c>
      <c r="AN863" s="8">
        <f t="shared" si="347"/>
        <v>0.97974565184612128</v>
      </c>
      <c r="AO863" s="8">
        <f t="shared" si="348"/>
        <v>0.78480862774980509</v>
      </c>
      <c r="AP863" s="17">
        <f t="shared" si="349"/>
        <v>25.829113924050635</v>
      </c>
      <c r="AQ863" s="18">
        <f t="shared" si="331"/>
        <v>0.89826090461985009</v>
      </c>
      <c r="AR863" s="17">
        <f t="shared" si="332"/>
        <v>61.368421052631582</v>
      </c>
      <c r="AS863" s="17">
        <f t="shared" si="333"/>
        <v>33.2406015037594</v>
      </c>
      <c r="AT863" s="17">
        <f t="shared" si="326"/>
        <v>210.52380952380952</v>
      </c>
      <c r="AU863" s="17">
        <f t="shared" si="334"/>
        <v>64.973712255772639</v>
      </c>
      <c r="AV863" s="18">
        <f t="shared" si="335"/>
        <v>1.6171893703615035</v>
      </c>
      <c r="AW863" s="18">
        <f t="shared" si="340"/>
        <v>25.408886537952924</v>
      </c>
      <c r="AX863" s="18">
        <f t="shared" si="336"/>
        <v>11.057124518613607</v>
      </c>
      <c r="AY863" s="8">
        <f t="shared" si="337"/>
        <v>0.15789473684210525</v>
      </c>
      <c r="AZ863" s="8">
        <f t="shared" si="338"/>
        <v>0.20231189397467925</v>
      </c>
      <c r="BA863" s="18">
        <f t="shared" si="342"/>
        <v>0.94771205512182921</v>
      </c>
      <c r="BB863" s="20">
        <f t="shared" si="339"/>
        <v>1.1799781863736378E-2</v>
      </c>
      <c r="BC863" s="8">
        <f t="shared" si="328"/>
        <v>0.17941224638340461</v>
      </c>
      <c r="BD863" s="44"/>
      <c r="BE863" s="44"/>
      <c r="BF863" s="8"/>
    </row>
    <row r="864" spans="1:58" x14ac:dyDescent="0.25">
      <c r="A864" s="8">
        <v>708</v>
      </c>
      <c r="B864" s="16" t="s">
        <v>306</v>
      </c>
      <c r="C864" s="8" t="s">
        <v>307</v>
      </c>
      <c r="D864" s="8" t="s">
        <v>308</v>
      </c>
      <c r="E864" s="8" t="s">
        <v>309</v>
      </c>
      <c r="F864" s="8" t="s">
        <v>578</v>
      </c>
      <c r="G864" s="8">
        <v>6262</v>
      </c>
      <c r="H864" s="8"/>
      <c r="I864" s="8"/>
      <c r="J864" s="8">
        <v>203</v>
      </c>
      <c r="K864" s="8"/>
      <c r="L864" s="8">
        <v>5295</v>
      </c>
      <c r="M864" s="8">
        <v>4714</v>
      </c>
      <c r="N864" s="8"/>
      <c r="O864" s="8">
        <v>10121</v>
      </c>
      <c r="P864" s="8">
        <v>28949</v>
      </c>
      <c r="Q864" s="8">
        <v>4220</v>
      </c>
      <c r="R864" s="8">
        <v>19304</v>
      </c>
      <c r="S864" s="8">
        <v>2974</v>
      </c>
      <c r="T864" s="8">
        <v>865</v>
      </c>
      <c r="U864" s="8">
        <v>2234</v>
      </c>
      <c r="V864" s="8">
        <v>275</v>
      </c>
      <c r="W864" s="8">
        <v>1232</v>
      </c>
      <c r="X864" s="8">
        <v>178</v>
      </c>
      <c r="Y864" s="8">
        <v>303</v>
      </c>
      <c r="Z864" s="8">
        <v>25</v>
      </c>
      <c r="AA864" s="8">
        <v>89</v>
      </c>
      <c r="AB864" s="8">
        <v>7.2</v>
      </c>
      <c r="AC864" s="8">
        <v>32</v>
      </c>
      <c r="AD864" s="8">
        <v>30</v>
      </c>
      <c r="AE864" s="8"/>
      <c r="AF864" s="17">
        <f t="shared" si="329"/>
        <v>70776.2</v>
      </c>
      <c r="AG864" s="8">
        <f t="shared" si="341"/>
        <v>77.252216375100744</v>
      </c>
      <c r="AH864" s="19">
        <f t="shared" si="343"/>
        <v>85.42971571017469</v>
      </c>
      <c r="AI864" s="19">
        <f t="shared" si="344"/>
        <v>1.0109832727438053</v>
      </c>
      <c r="AJ864" s="18">
        <f t="shared" si="330"/>
        <v>1.9815872583487273</v>
      </c>
      <c r="AK864" s="18">
        <f t="shared" si="345"/>
        <v>1.1232498939329656</v>
      </c>
      <c r="AL864" s="18" t="str">
        <f t="shared" si="327"/>
        <v/>
      </c>
      <c r="AM864" s="8">
        <f t="shared" si="346"/>
        <v>1.0716508553990387</v>
      </c>
      <c r="AN864" s="8">
        <f t="shared" si="347"/>
        <v>0.9877834093252067</v>
      </c>
      <c r="AO864" s="8">
        <f t="shared" si="348"/>
        <v>0.81213868993275329</v>
      </c>
      <c r="AP864" s="17">
        <f t="shared" si="349"/>
        <v>26.483146067415731</v>
      </c>
      <c r="AQ864" s="18">
        <f t="shared" si="331"/>
        <v>0.9210062262935661</v>
      </c>
      <c r="AR864" s="17">
        <f t="shared" si="332"/>
        <v>52.966292134831463</v>
      </c>
      <c r="AS864" s="17">
        <f t="shared" si="333"/>
        <v>59.49438202247191</v>
      </c>
      <c r="AT864" s="17">
        <f t="shared" si="326"/>
        <v>176.5</v>
      </c>
      <c r="AU864" s="17">
        <f t="shared" si="334"/>
        <v>52.494079336885726</v>
      </c>
      <c r="AV864" s="18">
        <f t="shared" si="335"/>
        <v>4.5304386750223813</v>
      </c>
      <c r="AW864" s="18">
        <f t="shared" si="340"/>
        <v>20.307944215459319</v>
      </c>
      <c r="AX864" s="18">
        <f t="shared" si="336"/>
        <v>9.0596510459486623</v>
      </c>
      <c r="AY864" s="8">
        <f t="shared" si="337"/>
        <v>0.33707865168539325</v>
      </c>
      <c r="AZ864" s="8">
        <f t="shared" si="338"/>
        <v>0.15406133443845835</v>
      </c>
      <c r="BA864" s="18">
        <f t="shared" si="342"/>
        <v>0.97019902170503647</v>
      </c>
      <c r="BB864" s="20">
        <f t="shared" si="339"/>
        <v>1.7290073881418181E-2</v>
      </c>
      <c r="BC864" s="8">
        <f t="shared" si="328"/>
        <v>1.017793103448276E-2</v>
      </c>
      <c r="BD864" s="44"/>
      <c r="BE864" s="44"/>
      <c r="BF864" s="8"/>
    </row>
    <row r="865" spans="1:58" x14ac:dyDescent="0.25">
      <c r="A865" s="8">
        <v>709</v>
      </c>
      <c r="B865" s="16" t="s">
        <v>306</v>
      </c>
      <c r="C865" s="8" t="s">
        <v>307</v>
      </c>
      <c r="D865" s="8" t="s">
        <v>308</v>
      </c>
      <c r="E865" s="8" t="s">
        <v>309</v>
      </c>
      <c r="F865" s="8" t="s">
        <v>578</v>
      </c>
      <c r="G865" s="8">
        <v>6073</v>
      </c>
      <c r="H865" s="8"/>
      <c r="I865" s="8"/>
      <c r="J865" s="8">
        <v>230</v>
      </c>
      <c r="K865" s="8"/>
      <c r="L865" s="8">
        <v>5324</v>
      </c>
      <c r="M865" s="8">
        <v>4428</v>
      </c>
      <c r="N865" s="8"/>
      <c r="O865" s="8">
        <v>4029</v>
      </c>
      <c r="P865" s="8">
        <v>13870</v>
      </c>
      <c r="Q865" s="8">
        <v>2233</v>
      </c>
      <c r="R865" s="8">
        <v>11587</v>
      </c>
      <c r="S865" s="8">
        <v>2322</v>
      </c>
      <c r="T865" s="8">
        <v>730</v>
      </c>
      <c r="U865" s="8">
        <v>1945</v>
      </c>
      <c r="V865" s="8">
        <v>260</v>
      </c>
      <c r="W865" s="8">
        <v>1185</v>
      </c>
      <c r="X865" s="8">
        <v>172</v>
      </c>
      <c r="Y865" s="8">
        <v>290</v>
      </c>
      <c r="Z865" s="8">
        <v>25</v>
      </c>
      <c r="AA865" s="8">
        <v>90</v>
      </c>
      <c r="AB865" s="8">
        <v>7.3</v>
      </c>
      <c r="AC865" s="8">
        <v>51</v>
      </c>
      <c r="AD865" s="8">
        <v>8.5</v>
      </c>
      <c r="AE865" s="8">
        <v>0.03</v>
      </c>
      <c r="AF865" s="17">
        <f t="shared" si="329"/>
        <v>38745.300000000003</v>
      </c>
      <c r="AG865" s="8">
        <f t="shared" si="341"/>
        <v>30.411111111111115</v>
      </c>
      <c r="AH865" s="19">
        <f t="shared" si="343"/>
        <v>40.476164582200475</v>
      </c>
      <c r="AI865" s="19">
        <f t="shared" si="344"/>
        <v>0.67049279364805392</v>
      </c>
      <c r="AJ865" s="18">
        <f t="shared" si="330"/>
        <v>1.0103359173126616</v>
      </c>
      <c r="AK865" s="18">
        <f t="shared" si="345"/>
        <v>1.2023486901535683</v>
      </c>
      <c r="AL865" s="18">
        <f t="shared" si="327"/>
        <v>283.33333333333337</v>
      </c>
      <c r="AM865" s="8">
        <f t="shared" si="346"/>
        <v>1.1187193564180571</v>
      </c>
      <c r="AN865" s="8">
        <f t="shared" si="347"/>
        <v>1.0110895833649969</v>
      </c>
      <c r="AO865" s="8">
        <f t="shared" si="348"/>
        <v>0.79070837250721737</v>
      </c>
      <c r="AP865" s="17">
        <f t="shared" si="349"/>
        <v>25.744186046511629</v>
      </c>
      <c r="AQ865" s="18">
        <f t="shared" si="331"/>
        <v>0.89530736187231519</v>
      </c>
      <c r="AR865" s="17">
        <f t="shared" si="332"/>
        <v>49.2</v>
      </c>
      <c r="AS865" s="17">
        <f t="shared" si="333"/>
        <v>59.155555555555559</v>
      </c>
      <c r="AT865" s="17">
        <f t="shared" si="326"/>
        <v>626.35294117647061</v>
      </c>
      <c r="AU865" s="17">
        <f t="shared" si="334"/>
        <v>43.694493783303727</v>
      </c>
      <c r="AV865" s="18">
        <f t="shared" si="335"/>
        <v>2.0714652956298201</v>
      </c>
      <c r="AW865" s="18">
        <f t="shared" si="340"/>
        <v>17.484366275823561</v>
      </c>
      <c r="AX865" s="18">
        <f t="shared" si="336"/>
        <v>8.617208672086722</v>
      </c>
      <c r="AY865" s="8">
        <f t="shared" si="337"/>
        <v>9.4444444444444442E-2</v>
      </c>
      <c r="AZ865" s="8">
        <f t="shared" si="338"/>
        <v>0.20039699663415897</v>
      </c>
      <c r="BA865" s="18">
        <f t="shared" si="342"/>
        <v>0.94762461511460738</v>
      </c>
      <c r="BB865" s="20">
        <f t="shared" si="339"/>
        <v>2.8963112644074959E-2</v>
      </c>
      <c r="BC865" s="8">
        <f t="shared" si="328"/>
        <v>4.1589403973509931E-3</v>
      </c>
      <c r="BD865" s="44"/>
      <c r="BE865" s="44"/>
      <c r="BF865" s="8"/>
    </row>
    <row r="866" spans="1:58" x14ac:dyDescent="0.25">
      <c r="A866" s="8">
        <v>710</v>
      </c>
      <c r="B866" s="16" t="s">
        <v>306</v>
      </c>
      <c r="C866" s="8" t="s">
        <v>307</v>
      </c>
      <c r="D866" s="8" t="s">
        <v>308</v>
      </c>
      <c r="E866" s="8" t="s">
        <v>309</v>
      </c>
      <c r="F866" s="8" t="s">
        <v>578</v>
      </c>
      <c r="G866" s="8">
        <v>7465</v>
      </c>
      <c r="H866" s="8"/>
      <c r="I866" s="8"/>
      <c r="J866" s="8">
        <v>203</v>
      </c>
      <c r="K866" s="8"/>
      <c r="L866" s="8">
        <v>5240</v>
      </c>
      <c r="M866" s="8">
        <v>5261</v>
      </c>
      <c r="N866" s="8"/>
      <c r="O866" s="8">
        <v>6352</v>
      </c>
      <c r="P866" s="8">
        <v>19811</v>
      </c>
      <c r="Q866" s="8">
        <v>3165</v>
      </c>
      <c r="R866" s="8">
        <v>16092</v>
      </c>
      <c r="S866" s="8">
        <v>2988</v>
      </c>
      <c r="T866" s="8">
        <v>901</v>
      </c>
      <c r="U866" s="8">
        <v>2435</v>
      </c>
      <c r="V866" s="8">
        <v>315</v>
      </c>
      <c r="W866" s="8">
        <v>1428</v>
      </c>
      <c r="X866" s="8">
        <v>201</v>
      </c>
      <c r="Y866" s="8">
        <v>333</v>
      </c>
      <c r="Z866" s="8">
        <v>27</v>
      </c>
      <c r="AA866" s="8">
        <v>100</v>
      </c>
      <c r="AB866" s="8">
        <v>7.8</v>
      </c>
      <c r="AC866" s="8">
        <v>29</v>
      </c>
      <c r="AD866" s="8">
        <v>15</v>
      </c>
      <c r="AE866" s="8"/>
      <c r="AF866" s="17">
        <f t="shared" si="329"/>
        <v>54155.8</v>
      </c>
      <c r="AG866" s="8">
        <f t="shared" si="341"/>
        <v>43.150717299578062</v>
      </c>
      <c r="AH866" s="19">
        <f t="shared" si="343"/>
        <v>52.032153344208808</v>
      </c>
      <c r="AI866" s="19">
        <f t="shared" si="344"/>
        <v>0.76114661372215253</v>
      </c>
      <c r="AJ866" s="18">
        <f t="shared" si="330"/>
        <v>1.2378289529425721</v>
      </c>
      <c r="AK866" s="18">
        <f t="shared" si="345"/>
        <v>0.99600836342900589</v>
      </c>
      <c r="AL866" s="18" t="str">
        <f t="shared" si="327"/>
        <v/>
      </c>
      <c r="AM866" s="8">
        <f t="shared" si="346"/>
        <v>1.0689366868289396</v>
      </c>
      <c r="AN866" s="8">
        <f t="shared" si="347"/>
        <v>0.98320187520915714</v>
      </c>
      <c r="AO866" s="8">
        <f t="shared" si="348"/>
        <v>0.79553407566813727</v>
      </c>
      <c r="AP866" s="17">
        <f t="shared" si="349"/>
        <v>26.17412935323383</v>
      </c>
      <c r="AQ866" s="18">
        <f t="shared" si="331"/>
        <v>0.91025953037360963</v>
      </c>
      <c r="AR866" s="17">
        <f t="shared" si="332"/>
        <v>52.61</v>
      </c>
      <c r="AS866" s="17">
        <f t="shared" si="333"/>
        <v>52.4</v>
      </c>
      <c r="AT866" s="17">
        <f t="shared" si="326"/>
        <v>349.33333333333331</v>
      </c>
      <c r="AU866" s="17">
        <f t="shared" si="334"/>
        <v>50.472742177893153</v>
      </c>
      <c r="AV866" s="18">
        <f t="shared" si="335"/>
        <v>2.608624229979466</v>
      </c>
      <c r="AW866" s="18">
        <f t="shared" si="340"/>
        <v>19.700251256281405</v>
      </c>
      <c r="AX866" s="18">
        <f t="shared" si="336"/>
        <v>9.3458536585365852</v>
      </c>
      <c r="AY866" s="8">
        <f t="shared" si="337"/>
        <v>0.15</v>
      </c>
      <c r="AZ866" s="8">
        <f t="shared" si="338"/>
        <v>0.18568232662192394</v>
      </c>
      <c r="BA866" s="18">
        <f t="shared" si="342"/>
        <v>0.95546552723807976</v>
      </c>
      <c r="BB866" s="20">
        <f t="shared" si="339"/>
        <v>2.0525769926371638E-2</v>
      </c>
      <c r="BC866" s="8">
        <f t="shared" si="328"/>
        <v>3.0581732034745987E-3</v>
      </c>
      <c r="BD866" s="44"/>
      <c r="BE866" s="44"/>
      <c r="BF866" s="8"/>
    </row>
    <row r="867" spans="1:58" x14ac:dyDescent="0.25">
      <c r="A867" s="8">
        <v>711</v>
      </c>
      <c r="B867" s="16" t="s">
        <v>306</v>
      </c>
      <c r="C867" s="8" t="s">
        <v>307</v>
      </c>
      <c r="D867" s="8" t="s">
        <v>308</v>
      </c>
      <c r="E867" s="8" t="s">
        <v>309</v>
      </c>
      <c r="F867" s="8" t="s">
        <v>578</v>
      </c>
      <c r="G867" s="8">
        <v>8997</v>
      </c>
      <c r="H867" s="8"/>
      <c r="I867" s="8"/>
      <c r="J867" s="8">
        <v>250</v>
      </c>
      <c r="K867" s="8"/>
      <c r="L867" s="8">
        <v>5265</v>
      </c>
      <c r="M867" s="8">
        <v>5052</v>
      </c>
      <c r="N867" s="8"/>
      <c r="O867" s="8">
        <v>8768</v>
      </c>
      <c r="P867" s="8">
        <v>26169</v>
      </c>
      <c r="Q867" s="8">
        <v>3999</v>
      </c>
      <c r="R867" s="8">
        <v>18874</v>
      </c>
      <c r="S867" s="8">
        <v>3190</v>
      </c>
      <c r="T867" s="8">
        <v>926</v>
      </c>
      <c r="U867" s="8">
        <v>2493</v>
      </c>
      <c r="V867" s="8">
        <v>307</v>
      </c>
      <c r="W867" s="8">
        <v>1391</v>
      </c>
      <c r="X867" s="8">
        <v>195</v>
      </c>
      <c r="Y867" s="8">
        <v>333</v>
      </c>
      <c r="Z867" s="8">
        <v>28</v>
      </c>
      <c r="AA867" s="8">
        <v>102</v>
      </c>
      <c r="AB867" s="8">
        <v>8.1</v>
      </c>
      <c r="AC867" s="8">
        <v>46</v>
      </c>
      <c r="AD867" s="8">
        <v>25</v>
      </c>
      <c r="AE867" s="8"/>
      <c r="AF867" s="17">
        <f t="shared" si="329"/>
        <v>66783.100000000006</v>
      </c>
      <c r="AG867" s="8">
        <f t="shared" si="341"/>
        <v>58.395300736328295</v>
      </c>
      <c r="AH867" s="19">
        <f t="shared" si="343"/>
        <v>67.383312541982534</v>
      </c>
      <c r="AI867" s="19">
        <f t="shared" si="344"/>
        <v>0.89578635848033317</v>
      </c>
      <c r="AJ867" s="18">
        <f t="shared" si="330"/>
        <v>1.6004444268084603</v>
      </c>
      <c r="AK867" s="18">
        <f t="shared" si="345"/>
        <v>1.0421615201900238</v>
      </c>
      <c r="AL867" s="18" t="str">
        <f t="shared" si="327"/>
        <v/>
      </c>
      <c r="AM867" s="8">
        <f t="shared" si="346"/>
        <v>1.069175112872826</v>
      </c>
      <c r="AN867" s="8">
        <f t="shared" si="347"/>
        <v>0.96652299826088206</v>
      </c>
      <c r="AO867" s="8">
        <f t="shared" si="348"/>
        <v>0.78633566225926521</v>
      </c>
      <c r="AP867" s="17">
        <f t="shared" si="349"/>
        <v>25.907692307692308</v>
      </c>
      <c r="AQ867" s="18">
        <f t="shared" si="331"/>
        <v>0.90099363057324844</v>
      </c>
      <c r="AR867" s="17">
        <f t="shared" si="332"/>
        <v>49.529411764705884</v>
      </c>
      <c r="AS867" s="17">
        <f t="shared" si="333"/>
        <v>51.617647058823529</v>
      </c>
      <c r="AT867" s="17">
        <f t="shared" ref="AT867:AT930" si="350">IFERROR(L867/AD867,"")</f>
        <v>210.6</v>
      </c>
      <c r="AU867" s="17">
        <f t="shared" si="334"/>
        <v>49.951976843628714</v>
      </c>
      <c r="AV867" s="18">
        <f t="shared" si="335"/>
        <v>3.5170477336542318</v>
      </c>
      <c r="AW867" s="18">
        <f t="shared" si="340"/>
        <v>19.77401714454626</v>
      </c>
      <c r="AX867" s="18">
        <f t="shared" si="336"/>
        <v>8.9251952813645801</v>
      </c>
      <c r="AY867" s="8">
        <f t="shared" si="337"/>
        <v>0.24509803921568626</v>
      </c>
      <c r="AZ867" s="8">
        <f t="shared" si="338"/>
        <v>0.16901557698421107</v>
      </c>
      <c r="BA867" s="18">
        <f t="shared" si="342"/>
        <v>0.96460032553145925</v>
      </c>
      <c r="BB867" s="20">
        <f t="shared" si="339"/>
        <v>1.7583795259305816E-2</v>
      </c>
      <c r="BC867" s="8">
        <f t="shared" si="328"/>
        <v>9.2920376175548592E-3</v>
      </c>
      <c r="BD867" s="44"/>
      <c r="BE867" s="44"/>
      <c r="BF867" s="8"/>
    </row>
    <row r="868" spans="1:58" x14ac:dyDescent="0.25">
      <c r="A868" s="8">
        <v>712</v>
      </c>
      <c r="B868" s="16" t="s">
        <v>306</v>
      </c>
      <c r="C868" s="8" t="s">
        <v>307</v>
      </c>
      <c r="D868" s="8" t="s">
        <v>308</v>
      </c>
      <c r="E868" s="8" t="s">
        <v>309</v>
      </c>
      <c r="F868" s="8" t="s">
        <v>578</v>
      </c>
      <c r="G868" s="8">
        <v>8607</v>
      </c>
      <c r="H868" s="8"/>
      <c r="I868" s="8"/>
      <c r="J868" s="8">
        <v>243</v>
      </c>
      <c r="K868" s="8"/>
      <c r="L868" s="8">
        <v>5619</v>
      </c>
      <c r="M868" s="8">
        <v>5092</v>
      </c>
      <c r="N868" s="8"/>
      <c r="O868" s="8">
        <v>8684</v>
      </c>
      <c r="P868" s="8">
        <v>24818</v>
      </c>
      <c r="Q868" s="8">
        <v>3796</v>
      </c>
      <c r="R868" s="8">
        <v>18437</v>
      </c>
      <c r="S868" s="8">
        <v>3021</v>
      </c>
      <c r="T868" s="8">
        <v>895</v>
      </c>
      <c r="U868" s="8">
        <v>2348</v>
      </c>
      <c r="V868" s="8">
        <v>296</v>
      </c>
      <c r="W868" s="8">
        <v>1352</v>
      </c>
      <c r="X868" s="8">
        <v>197</v>
      </c>
      <c r="Y868" s="8">
        <v>329</v>
      </c>
      <c r="Z868" s="8">
        <v>27</v>
      </c>
      <c r="AA868" s="8">
        <v>93</v>
      </c>
      <c r="AB868" s="8">
        <v>7.6</v>
      </c>
      <c r="AC868" s="8">
        <v>43</v>
      </c>
      <c r="AD868" s="8">
        <v>24</v>
      </c>
      <c r="AE868" s="8">
        <v>0.02</v>
      </c>
      <c r="AF868" s="17">
        <f t="shared" si="329"/>
        <v>64300.6</v>
      </c>
      <c r="AG868" s="8">
        <f t="shared" si="341"/>
        <v>63.432875096411237</v>
      </c>
      <c r="AH868" s="19">
        <f t="shared" si="343"/>
        <v>70.0888982441369</v>
      </c>
      <c r="AI868" s="19">
        <f t="shared" si="344"/>
        <v>0.90823328341994369</v>
      </c>
      <c r="AJ868" s="18">
        <f t="shared" si="330"/>
        <v>1.6737856104316202</v>
      </c>
      <c r="AK868" s="18">
        <f t="shared" si="345"/>
        <v>1.1034956794972506</v>
      </c>
      <c r="AL868" s="18">
        <f t="shared" si="327"/>
        <v>1200</v>
      </c>
      <c r="AM868" s="8">
        <f t="shared" si="346"/>
        <v>1.0457586307754114</v>
      </c>
      <c r="AN868" s="8">
        <f t="shared" si="347"/>
        <v>0.98913669346086275</v>
      </c>
      <c r="AO868" s="8">
        <f t="shared" si="348"/>
        <v>0.79492404063453748</v>
      </c>
      <c r="AP868" s="17">
        <f t="shared" si="349"/>
        <v>25.847715736040609</v>
      </c>
      <c r="AQ868" s="18">
        <f t="shared" si="331"/>
        <v>0.89890782113873724</v>
      </c>
      <c r="AR868" s="17">
        <f t="shared" si="332"/>
        <v>54.752688172043008</v>
      </c>
      <c r="AS868" s="17">
        <f t="shared" si="333"/>
        <v>60.41935483870968</v>
      </c>
      <c r="AT868" s="17">
        <f t="shared" si="350"/>
        <v>234.125</v>
      </c>
      <c r="AU868" s="17">
        <f t="shared" si="334"/>
        <v>51.45601570533794</v>
      </c>
      <c r="AV868" s="18">
        <f t="shared" si="335"/>
        <v>3.6984667802385007</v>
      </c>
      <c r="AW868" s="18">
        <f t="shared" si="340"/>
        <v>20.426217107040578</v>
      </c>
      <c r="AX868" s="18">
        <f t="shared" si="336"/>
        <v>9.514468047906286</v>
      </c>
      <c r="AY868" s="8">
        <f t="shared" si="337"/>
        <v>0.25806451612903225</v>
      </c>
      <c r="AZ868" s="8">
        <f t="shared" si="338"/>
        <v>0.16385529099094212</v>
      </c>
      <c r="BA868" s="18">
        <f t="shared" si="342"/>
        <v>0.96420562172048163</v>
      </c>
      <c r="BB868" s="20">
        <f t="shared" si="339"/>
        <v>1.9210867202944605E-2</v>
      </c>
      <c r="BC868" s="8">
        <f t="shared" si="328"/>
        <v>3.0290115902382838E-2</v>
      </c>
      <c r="BD868" s="44"/>
      <c r="BE868" s="44"/>
      <c r="BF868" s="8"/>
    </row>
    <row r="869" spans="1:58" x14ac:dyDescent="0.25">
      <c r="A869" s="8">
        <v>713</v>
      </c>
      <c r="B869" s="16" t="s">
        <v>306</v>
      </c>
      <c r="C869" s="8" t="s">
        <v>307</v>
      </c>
      <c r="D869" s="8" t="s">
        <v>308</v>
      </c>
      <c r="E869" s="8" t="s">
        <v>309</v>
      </c>
      <c r="F869" s="8" t="s">
        <v>578</v>
      </c>
      <c r="G869" s="8">
        <v>8398</v>
      </c>
      <c r="H869" s="8"/>
      <c r="I869" s="8"/>
      <c r="J869" s="8">
        <v>258</v>
      </c>
      <c r="K869" s="8"/>
      <c r="L869" s="8">
        <v>5409</v>
      </c>
      <c r="M869" s="8">
        <v>5445</v>
      </c>
      <c r="N869" s="8"/>
      <c r="O869" s="8">
        <v>8526</v>
      </c>
      <c r="P869" s="8">
        <v>24008</v>
      </c>
      <c r="Q869" s="8">
        <v>3539</v>
      </c>
      <c r="R869" s="8">
        <v>17208</v>
      </c>
      <c r="S869" s="8">
        <v>3113</v>
      </c>
      <c r="T869" s="8">
        <v>917</v>
      </c>
      <c r="U869" s="8">
        <v>2495</v>
      </c>
      <c r="V869" s="8">
        <v>326</v>
      </c>
      <c r="W869" s="8">
        <v>1495</v>
      </c>
      <c r="X869" s="8">
        <v>213</v>
      </c>
      <c r="Y869" s="8">
        <v>357</v>
      </c>
      <c r="Z869" s="8">
        <v>30</v>
      </c>
      <c r="AA869" s="8">
        <v>107</v>
      </c>
      <c r="AB869" s="8">
        <v>8.1</v>
      </c>
      <c r="AC869" s="8">
        <v>47</v>
      </c>
      <c r="AD869" s="8">
        <v>21</v>
      </c>
      <c r="AE869" s="8"/>
      <c r="AF869" s="17">
        <f t="shared" si="329"/>
        <v>62342.1</v>
      </c>
      <c r="AG869" s="8">
        <f t="shared" si="341"/>
        <v>54.130131314326285</v>
      </c>
      <c r="AH869" s="19">
        <f t="shared" si="343"/>
        <v>58.930158100958984</v>
      </c>
      <c r="AI869" s="19">
        <f t="shared" si="344"/>
        <v>0.95539460598249859</v>
      </c>
      <c r="AJ869" s="18">
        <f t="shared" si="330"/>
        <v>1.5947659264741165</v>
      </c>
      <c r="AK869" s="18">
        <f t="shared" si="345"/>
        <v>0.99338842975206609</v>
      </c>
      <c r="AL869" s="18" t="str">
        <f t="shared" si="327"/>
        <v/>
      </c>
      <c r="AM869" s="8">
        <f t="shared" si="346"/>
        <v>1.0573791038603926</v>
      </c>
      <c r="AN869" s="8">
        <f t="shared" si="347"/>
        <v>0.96850571307548794</v>
      </c>
      <c r="AO869" s="8">
        <f t="shared" si="348"/>
        <v>0.78021349945300567</v>
      </c>
      <c r="AP869" s="17">
        <f t="shared" si="349"/>
        <v>25.56338028169014</v>
      </c>
      <c r="AQ869" s="18">
        <f t="shared" si="331"/>
        <v>0.88901946712119861</v>
      </c>
      <c r="AR869" s="17">
        <f t="shared" si="332"/>
        <v>50.887850467289717</v>
      </c>
      <c r="AS869" s="17">
        <f t="shared" si="333"/>
        <v>50.55140186915888</v>
      </c>
      <c r="AT869" s="17">
        <f t="shared" si="350"/>
        <v>257.57142857142856</v>
      </c>
      <c r="AU869" s="17">
        <f t="shared" si="334"/>
        <v>49.466482468258668</v>
      </c>
      <c r="AV869" s="18">
        <f t="shared" si="335"/>
        <v>3.4172344689378757</v>
      </c>
      <c r="AW869" s="18">
        <f t="shared" si="340"/>
        <v>18.865119992485795</v>
      </c>
      <c r="AX869" s="18">
        <f t="shared" si="336"/>
        <v>9.1442519565382572</v>
      </c>
      <c r="AY869" s="8">
        <f t="shared" si="337"/>
        <v>0.19626168224299065</v>
      </c>
      <c r="AZ869" s="8">
        <f t="shared" si="338"/>
        <v>0.18090423059042307</v>
      </c>
      <c r="BA869" s="18">
        <f t="shared" si="342"/>
        <v>0.95931962510085478</v>
      </c>
      <c r="BB869" s="20">
        <f t="shared" si="339"/>
        <v>1.9813663252055979E-2</v>
      </c>
      <c r="BC869" s="8">
        <f t="shared" si="328"/>
        <v>2.6944223740664228E-2</v>
      </c>
      <c r="BD869" s="44"/>
      <c r="BE869" s="44"/>
      <c r="BF869" s="8"/>
    </row>
    <row r="870" spans="1:58" x14ac:dyDescent="0.25">
      <c r="A870" s="8">
        <v>714</v>
      </c>
      <c r="B870" s="16" t="s">
        <v>306</v>
      </c>
      <c r="C870" s="8" t="s">
        <v>307</v>
      </c>
      <c r="D870" s="8" t="s">
        <v>308</v>
      </c>
      <c r="E870" s="8" t="s">
        <v>309</v>
      </c>
      <c r="F870" s="8" t="s">
        <v>578</v>
      </c>
      <c r="G870" s="8">
        <v>7971</v>
      </c>
      <c r="H870" s="8"/>
      <c r="I870" s="8"/>
      <c r="J870" s="8">
        <v>237</v>
      </c>
      <c r="K870" s="8"/>
      <c r="L870" s="8">
        <v>5248</v>
      </c>
      <c r="M870" s="8">
        <v>5487</v>
      </c>
      <c r="N870" s="8"/>
      <c r="O870" s="8">
        <v>6669</v>
      </c>
      <c r="P870" s="8">
        <v>21206</v>
      </c>
      <c r="Q870" s="8">
        <v>3281</v>
      </c>
      <c r="R870" s="8">
        <v>16792</v>
      </c>
      <c r="S870" s="8">
        <v>3042</v>
      </c>
      <c r="T870" s="8">
        <v>911</v>
      </c>
      <c r="U870" s="8">
        <v>2457</v>
      </c>
      <c r="V870" s="8">
        <v>317</v>
      </c>
      <c r="W870" s="8">
        <v>1446</v>
      </c>
      <c r="X870" s="8">
        <v>208</v>
      </c>
      <c r="Y870" s="8">
        <v>354</v>
      </c>
      <c r="Z870" s="8">
        <v>29</v>
      </c>
      <c r="AA870" s="8">
        <v>106</v>
      </c>
      <c r="AB870" s="8">
        <v>8.6</v>
      </c>
      <c r="AC870" s="8">
        <v>36</v>
      </c>
      <c r="AD870" s="8">
        <v>17</v>
      </c>
      <c r="AE870" s="8"/>
      <c r="AF870" s="17">
        <f t="shared" si="329"/>
        <v>56826.6</v>
      </c>
      <c r="AG870" s="8">
        <f t="shared" si="341"/>
        <v>42.739789825650831</v>
      </c>
      <c r="AH870" s="19">
        <f t="shared" si="343"/>
        <v>52.543414694204195</v>
      </c>
      <c r="AI870" s="19">
        <f t="shared" si="344"/>
        <v>0.76581901568558874</v>
      </c>
      <c r="AJ870" s="18">
        <f t="shared" si="330"/>
        <v>1.2765335929892894</v>
      </c>
      <c r="AK870" s="18">
        <f t="shared" si="345"/>
        <v>0.9564425004556224</v>
      </c>
      <c r="AL870" s="18" t="str">
        <f t="shared" si="327"/>
        <v/>
      </c>
      <c r="AM870" s="8">
        <f t="shared" si="346"/>
        <v>1.096763451888263</v>
      </c>
      <c r="AN870" s="8">
        <f t="shared" si="347"/>
        <v>0.98083031521648079</v>
      </c>
      <c r="AO870" s="8">
        <f t="shared" si="348"/>
        <v>0.80776128819636339</v>
      </c>
      <c r="AP870" s="17">
        <f t="shared" si="349"/>
        <v>26.379807692307693</v>
      </c>
      <c r="AQ870" s="18">
        <f t="shared" si="331"/>
        <v>0.91741242038216564</v>
      </c>
      <c r="AR870" s="17">
        <f t="shared" si="332"/>
        <v>51.764150943396224</v>
      </c>
      <c r="AS870" s="17">
        <f t="shared" si="333"/>
        <v>49.509433962264154</v>
      </c>
      <c r="AT870" s="17">
        <f t="shared" si="350"/>
        <v>308.70588235294116</v>
      </c>
      <c r="AU870" s="17">
        <f t="shared" si="334"/>
        <v>46.285678879755466</v>
      </c>
      <c r="AV870" s="18">
        <f t="shared" si="335"/>
        <v>2.7142857142857144</v>
      </c>
      <c r="AW870" s="18">
        <f t="shared" si="340"/>
        <v>18.753057741537877</v>
      </c>
      <c r="AX870" s="18">
        <f t="shared" si="336"/>
        <v>8.9279797514956289</v>
      </c>
      <c r="AY870" s="8">
        <f t="shared" si="337"/>
        <v>0.16037735849056603</v>
      </c>
      <c r="AZ870" s="8">
        <f t="shared" si="338"/>
        <v>0.18115769414006669</v>
      </c>
      <c r="BA870" s="18">
        <f t="shared" si="342"/>
        <v>0.95655907620726921</v>
      </c>
      <c r="BB870" s="20">
        <f t="shared" si="339"/>
        <v>1.9700152782112991E-2</v>
      </c>
      <c r="BC870" s="8">
        <f t="shared" si="328"/>
        <v>1.8080219852123273E-2</v>
      </c>
      <c r="BD870" s="44"/>
      <c r="BE870" s="44"/>
      <c r="BF870" s="8"/>
    </row>
    <row r="871" spans="1:58" x14ac:dyDescent="0.25">
      <c r="A871" s="8">
        <v>715</v>
      </c>
      <c r="B871" s="16" t="s">
        <v>306</v>
      </c>
      <c r="C871" s="8" t="s">
        <v>307</v>
      </c>
      <c r="D871" s="8" t="s">
        <v>308</v>
      </c>
      <c r="E871" s="8" t="s">
        <v>309</v>
      </c>
      <c r="F871" s="8" t="s">
        <v>578</v>
      </c>
      <c r="G871" s="8">
        <v>7635</v>
      </c>
      <c r="H871" s="8"/>
      <c r="I871" s="8"/>
      <c r="J871" s="8">
        <v>225</v>
      </c>
      <c r="K871" s="8"/>
      <c r="L871" s="8">
        <v>5292</v>
      </c>
      <c r="M871" s="8">
        <v>5370</v>
      </c>
      <c r="N871" s="8"/>
      <c r="O871" s="8">
        <v>8185</v>
      </c>
      <c r="P871" s="8">
        <v>23568</v>
      </c>
      <c r="Q871" s="8">
        <v>3645</v>
      </c>
      <c r="R871" s="8">
        <v>17516</v>
      </c>
      <c r="S871" s="8">
        <v>3046</v>
      </c>
      <c r="T871" s="8">
        <v>898</v>
      </c>
      <c r="U871" s="8">
        <v>2424</v>
      </c>
      <c r="V871" s="8">
        <v>308</v>
      </c>
      <c r="W871" s="8">
        <v>1402</v>
      </c>
      <c r="X871" s="8">
        <v>199</v>
      </c>
      <c r="Y871" s="8">
        <v>350</v>
      </c>
      <c r="Z871" s="8">
        <v>28</v>
      </c>
      <c r="AA871" s="8">
        <v>103</v>
      </c>
      <c r="AB871" s="8">
        <v>8.1</v>
      </c>
      <c r="AC871" s="8">
        <v>38</v>
      </c>
      <c r="AD871" s="8">
        <v>22</v>
      </c>
      <c r="AE871" s="8"/>
      <c r="AF871" s="17">
        <f t="shared" si="329"/>
        <v>61680.1</v>
      </c>
      <c r="AG871" s="8">
        <f t="shared" si="341"/>
        <v>53.983245258285216</v>
      </c>
      <c r="AH871" s="19">
        <f t="shared" si="343"/>
        <v>60.09673894106654</v>
      </c>
      <c r="AI871" s="19">
        <f t="shared" si="344"/>
        <v>0.90105562316502918</v>
      </c>
      <c r="AJ871" s="18">
        <f t="shared" si="330"/>
        <v>1.5646583608301408</v>
      </c>
      <c r="AK871" s="18">
        <f t="shared" si="345"/>
        <v>0.98547486033519549</v>
      </c>
      <c r="AL871" s="18" t="str">
        <f t="shared" si="327"/>
        <v/>
      </c>
      <c r="AM871" s="8">
        <f t="shared" si="346"/>
        <v>1.0438841606848752</v>
      </c>
      <c r="AN871" s="8">
        <f t="shared" si="347"/>
        <v>0.97275341911790381</v>
      </c>
      <c r="AO871" s="8">
        <f t="shared" si="348"/>
        <v>0.82254076958615152</v>
      </c>
      <c r="AP871" s="17">
        <f t="shared" si="349"/>
        <v>26.984924623115578</v>
      </c>
      <c r="AQ871" s="18">
        <f t="shared" si="331"/>
        <v>0.9384566142815991</v>
      </c>
      <c r="AR871" s="17">
        <f t="shared" si="332"/>
        <v>52.135922330097088</v>
      </c>
      <c r="AS871" s="17">
        <f t="shared" si="333"/>
        <v>51.378640776699029</v>
      </c>
      <c r="AT871" s="17">
        <f t="shared" si="350"/>
        <v>240.54545454545453</v>
      </c>
      <c r="AU871" s="17">
        <f t="shared" si="334"/>
        <v>48.441549898033024</v>
      </c>
      <c r="AV871" s="18">
        <f t="shared" si="335"/>
        <v>3.3766501650165015</v>
      </c>
      <c r="AW871" s="18">
        <f t="shared" si="340"/>
        <v>19.040054642142753</v>
      </c>
      <c r="AX871" s="18">
        <f t="shared" si="336"/>
        <v>8.90843791933065</v>
      </c>
      <c r="AY871" s="8">
        <f t="shared" si="337"/>
        <v>0.21359223300970873</v>
      </c>
      <c r="AZ871" s="8">
        <f t="shared" si="338"/>
        <v>0.17389815026261704</v>
      </c>
      <c r="BA871" s="18">
        <f t="shared" si="342"/>
        <v>0.96112036134831169</v>
      </c>
      <c r="BB871" s="20">
        <f t="shared" si="339"/>
        <v>1.9044215731823515E-2</v>
      </c>
      <c r="BC871" s="8">
        <f t="shared" si="328"/>
        <v>4.0874240116634776E-3</v>
      </c>
      <c r="BD871" s="44"/>
      <c r="BE871" s="44"/>
      <c r="BF871" s="8"/>
    </row>
    <row r="872" spans="1:58" x14ac:dyDescent="0.25">
      <c r="A872" s="8">
        <v>716</v>
      </c>
      <c r="B872" s="16" t="s">
        <v>306</v>
      </c>
      <c r="C872" s="8" t="s">
        <v>307</v>
      </c>
      <c r="D872" s="8" t="s">
        <v>308</v>
      </c>
      <c r="E872" s="8" t="s">
        <v>309</v>
      </c>
      <c r="F872" s="8" t="s">
        <v>578</v>
      </c>
      <c r="G872" s="8">
        <v>7968</v>
      </c>
      <c r="H872" s="8"/>
      <c r="I872" s="8"/>
      <c r="J872" s="8">
        <v>265</v>
      </c>
      <c r="K872" s="8"/>
      <c r="L872" s="8">
        <v>5395</v>
      </c>
      <c r="M872" s="8">
        <v>4892</v>
      </c>
      <c r="N872" s="8"/>
      <c r="O872" s="8">
        <v>7364</v>
      </c>
      <c r="P872" s="8">
        <v>21449</v>
      </c>
      <c r="Q872" s="8">
        <v>3192</v>
      </c>
      <c r="R872" s="8">
        <v>15870</v>
      </c>
      <c r="S872" s="8">
        <v>2896</v>
      </c>
      <c r="T872" s="8">
        <v>851</v>
      </c>
      <c r="U872" s="8">
        <v>2291</v>
      </c>
      <c r="V872" s="8">
        <v>296</v>
      </c>
      <c r="W872" s="8">
        <v>1381</v>
      </c>
      <c r="X872" s="8">
        <v>193</v>
      </c>
      <c r="Y872" s="8">
        <v>341</v>
      </c>
      <c r="Z872" s="8">
        <v>28</v>
      </c>
      <c r="AA872" s="8">
        <v>97</v>
      </c>
      <c r="AB872" s="8">
        <v>7.9</v>
      </c>
      <c r="AC872" s="8">
        <v>43</v>
      </c>
      <c r="AD872" s="8">
        <v>21</v>
      </c>
      <c r="AE872" s="8"/>
      <c r="AF872" s="17">
        <f t="shared" si="329"/>
        <v>56256.9</v>
      </c>
      <c r="AG872" s="8">
        <f t="shared" si="341"/>
        <v>51.572665187698469</v>
      </c>
      <c r="AH872" s="19">
        <f t="shared" si="343"/>
        <v>58.076537562435888</v>
      </c>
      <c r="AI872" s="19">
        <f t="shared" si="344"/>
        <v>0.89475618088955888</v>
      </c>
      <c r="AJ872" s="18">
        <f t="shared" si="330"/>
        <v>1.4806280159451715</v>
      </c>
      <c r="AK872" s="18">
        <f t="shared" si="345"/>
        <v>1.1028209321340965</v>
      </c>
      <c r="AL872" s="18" t="str">
        <f t="shared" si="327"/>
        <v/>
      </c>
      <c r="AM872" s="8">
        <f t="shared" si="346"/>
        <v>1.0703021665898258</v>
      </c>
      <c r="AN872" s="8">
        <f t="shared" si="347"/>
        <v>0.97246823271576177</v>
      </c>
      <c r="AO872" s="8">
        <f t="shared" si="348"/>
        <v>0.76849967325769342</v>
      </c>
      <c r="AP872" s="17">
        <f t="shared" si="349"/>
        <v>25.347150259067359</v>
      </c>
      <c r="AQ872" s="18">
        <f t="shared" si="331"/>
        <v>0.88149962047457175</v>
      </c>
      <c r="AR872" s="17">
        <f t="shared" si="332"/>
        <v>50.432989690721648</v>
      </c>
      <c r="AS872" s="17">
        <f t="shared" si="333"/>
        <v>55.618556701030926</v>
      </c>
      <c r="AT872" s="17">
        <f t="shared" si="350"/>
        <v>256.90476190476193</v>
      </c>
      <c r="AU872" s="17">
        <f t="shared" si="334"/>
        <v>47.068372417204401</v>
      </c>
      <c r="AV872" s="18">
        <f t="shared" si="335"/>
        <v>3.2143168921868179</v>
      </c>
      <c r="AW872" s="18">
        <f t="shared" si="340"/>
        <v>19.108480547065223</v>
      </c>
      <c r="AX872" s="18">
        <f t="shared" si="336"/>
        <v>9.3177856005364177</v>
      </c>
      <c r="AY872" s="8">
        <f t="shared" si="337"/>
        <v>0.21649484536082475</v>
      </c>
      <c r="AZ872" s="8">
        <f t="shared" si="338"/>
        <v>0.18248267170762444</v>
      </c>
      <c r="BA872" s="18">
        <f t="shared" si="342"/>
        <v>0.95833577747796272</v>
      </c>
      <c r="BB872" s="20">
        <f t="shared" si="339"/>
        <v>2.1428546596267084E-2</v>
      </c>
      <c r="BC872" s="8">
        <f t="shared" si="328"/>
        <v>5.6946050497067517E-2</v>
      </c>
      <c r="BD872" s="44"/>
      <c r="BE872" s="44"/>
      <c r="BF872" s="8"/>
    </row>
    <row r="873" spans="1:58" x14ac:dyDescent="0.25">
      <c r="A873" s="8">
        <v>717</v>
      </c>
      <c r="B873" s="16" t="s">
        <v>306</v>
      </c>
      <c r="C873" s="8" t="s">
        <v>307</v>
      </c>
      <c r="D873" s="8" t="s">
        <v>308</v>
      </c>
      <c r="E873" s="8" t="s">
        <v>309</v>
      </c>
      <c r="F873" s="8" t="s">
        <v>578</v>
      </c>
      <c r="G873" s="8">
        <v>7371</v>
      </c>
      <c r="H873" s="8"/>
      <c r="I873" s="8"/>
      <c r="J873" s="8">
        <v>213</v>
      </c>
      <c r="K873" s="8"/>
      <c r="L873" s="8">
        <v>5032</v>
      </c>
      <c r="M873" s="8">
        <v>5177</v>
      </c>
      <c r="N873" s="8"/>
      <c r="O873" s="8">
        <v>6412</v>
      </c>
      <c r="P873" s="8">
        <v>19826</v>
      </c>
      <c r="Q873" s="8">
        <v>3153</v>
      </c>
      <c r="R873" s="8">
        <v>15636</v>
      </c>
      <c r="S873" s="8">
        <v>2931</v>
      </c>
      <c r="T873" s="8">
        <v>875</v>
      </c>
      <c r="U873" s="8">
        <v>2459</v>
      </c>
      <c r="V873" s="8">
        <v>308</v>
      </c>
      <c r="W873" s="8">
        <v>1406</v>
      </c>
      <c r="X873" s="8">
        <v>199</v>
      </c>
      <c r="Y873" s="8">
        <v>342</v>
      </c>
      <c r="Z873" s="8">
        <v>28</v>
      </c>
      <c r="AA873" s="8">
        <v>98</v>
      </c>
      <c r="AB873" s="8">
        <v>7.6</v>
      </c>
      <c r="AC873" s="8">
        <v>36</v>
      </c>
      <c r="AD873" s="8">
        <v>18</v>
      </c>
      <c r="AE873" s="8"/>
      <c r="AF873" s="17">
        <f t="shared" si="329"/>
        <v>53680.6</v>
      </c>
      <c r="AG873" s="8">
        <f t="shared" si="341"/>
        <v>44.447257383966246</v>
      </c>
      <c r="AH873" s="19">
        <f t="shared" si="343"/>
        <v>53.134234444185509</v>
      </c>
      <c r="AI873" s="19">
        <f t="shared" si="344"/>
        <v>0.79074363715454865</v>
      </c>
      <c r="AJ873" s="18">
        <f t="shared" si="330"/>
        <v>1.2738210918639252</v>
      </c>
      <c r="AK873" s="18">
        <f t="shared" si="345"/>
        <v>0.97199150086922925</v>
      </c>
      <c r="AL873" s="18" t="str">
        <f t="shared" si="327"/>
        <v/>
      </c>
      <c r="AM873" s="8">
        <f t="shared" si="346"/>
        <v>1.0667534257633038</v>
      </c>
      <c r="AN873" s="8">
        <f t="shared" si="347"/>
        <v>0.95935328277401544</v>
      </c>
      <c r="AO873" s="8">
        <f t="shared" si="348"/>
        <v>0.79220388290382537</v>
      </c>
      <c r="AP873" s="17">
        <f t="shared" si="349"/>
        <v>26.015075376884422</v>
      </c>
      <c r="AQ873" s="18">
        <f t="shared" si="331"/>
        <v>0.90472809909419705</v>
      </c>
      <c r="AR873" s="17">
        <f t="shared" si="332"/>
        <v>52.826530612244895</v>
      </c>
      <c r="AS873" s="17">
        <f t="shared" si="333"/>
        <v>51.346938775510203</v>
      </c>
      <c r="AT873" s="17">
        <f t="shared" si="350"/>
        <v>279.55555555555554</v>
      </c>
      <c r="AU873" s="17">
        <f t="shared" si="334"/>
        <v>50.306160605777315</v>
      </c>
      <c r="AV873" s="18">
        <f t="shared" si="335"/>
        <v>2.607564050427003</v>
      </c>
      <c r="AW873" s="18">
        <f t="shared" si="340"/>
        <v>20.30043072505384</v>
      </c>
      <c r="AX873" s="18">
        <f t="shared" si="336"/>
        <v>9.3896631823461103</v>
      </c>
      <c r="AY873" s="8">
        <f t="shared" si="337"/>
        <v>0.18367346938775511</v>
      </c>
      <c r="AZ873" s="8">
        <f t="shared" si="338"/>
        <v>0.18745203376822717</v>
      </c>
      <c r="BA873" s="18">
        <f t="shared" si="342"/>
        <v>0.95550347797900925</v>
      </c>
      <c r="BB873" s="20">
        <f t="shared" si="339"/>
        <v>2.0285847866550223E-2</v>
      </c>
      <c r="BC873" s="8">
        <f t="shared" si="328"/>
        <v>5.5495149361252522E-3</v>
      </c>
      <c r="BD873" s="44"/>
      <c r="BE873" s="44"/>
      <c r="BF873" s="8"/>
    </row>
    <row r="874" spans="1:58" x14ac:dyDescent="0.25">
      <c r="A874" s="8">
        <v>718</v>
      </c>
      <c r="B874" s="16" t="s">
        <v>306</v>
      </c>
      <c r="C874" s="8" t="s">
        <v>307</v>
      </c>
      <c r="D874" s="8" t="s">
        <v>308</v>
      </c>
      <c r="E874" s="8" t="s">
        <v>309</v>
      </c>
      <c r="F874" s="8" t="s">
        <v>578</v>
      </c>
      <c r="G874" s="8">
        <v>9746</v>
      </c>
      <c r="H874" s="8"/>
      <c r="I874" s="8"/>
      <c r="J874" s="8">
        <v>623</v>
      </c>
      <c r="K874" s="8"/>
      <c r="L874" s="8">
        <v>5256</v>
      </c>
      <c r="M874" s="8">
        <v>5932</v>
      </c>
      <c r="N874" s="8"/>
      <c r="O874" s="8">
        <v>7604</v>
      </c>
      <c r="P874" s="8">
        <v>23747</v>
      </c>
      <c r="Q874" s="8">
        <v>3809</v>
      </c>
      <c r="R874" s="8">
        <v>19370</v>
      </c>
      <c r="S874" s="8">
        <v>3558</v>
      </c>
      <c r="T874" s="8">
        <v>1122</v>
      </c>
      <c r="U874" s="8">
        <v>2984</v>
      </c>
      <c r="V874" s="8">
        <v>373</v>
      </c>
      <c r="W874" s="8">
        <v>1652</v>
      </c>
      <c r="X874" s="8">
        <v>232</v>
      </c>
      <c r="Y874" s="8">
        <v>382</v>
      </c>
      <c r="Z874" s="8">
        <v>31</v>
      </c>
      <c r="AA874" s="8">
        <v>103</v>
      </c>
      <c r="AB874" s="8">
        <v>8.6999999999999993</v>
      </c>
      <c r="AC874" s="8">
        <v>61</v>
      </c>
      <c r="AD874" s="8">
        <v>17</v>
      </c>
      <c r="AE874" s="8"/>
      <c r="AF874" s="17">
        <f t="shared" si="329"/>
        <v>64975.7</v>
      </c>
      <c r="AG874" s="8">
        <f t="shared" si="341"/>
        <v>50.151325222235883</v>
      </c>
      <c r="AH874" s="19">
        <f t="shared" si="343"/>
        <v>60.553176325250647</v>
      </c>
      <c r="AI874" s="19">
        <f t="shared" si="344"/>
        <v>0.75697291692534252</v>
      </c>
      <c r="AJ874" s="18">
        <f t="shared" si="330"/>
        <v>1.2444197778584187</v>
      </c>
      <c r="AK874" s="18">
        <f t="shared" si="345"/>
        <v>0.88604180714767367</v>
      </c>
      <c r="AL874" s="18" t="str">
        <f t="shared" si="327"/>
        <v/>
      </c>
      <c r="AM874" s="8">
        <f t="shared" si="346"/>
        <v>1.06750495220604</v>
      </c>
      <c r="AN874" s="8">
        <f t="shared" si="347"/>
        <v>1.0135569645506284</v>
      </c>
      <c r="AO874" s="8">
        <f t="shared" si="348"/>
        <v>0.77653027958568988</v>
      </c>
      <c r="AP874" s="17">
        <f t="shared" si="349"/>
        <v>25.568965517241381</v>
      </c>
      <c r="AQ874" s="18">
        <f t="shared" si="331"/>
        <v>0.88921370524928622</v>
      </c>
      <c r="AR874" s="17">
        <f t="shared" si="332"/>
        <v>57.592233009708735</v>
      </c>
      <c r="AS874" s="17">
        <f t="shared" si="333"/>
        <v>51.029126213592235</v>
      </c>
      <c r="AT874" s="17">
        <f t="shared" si="350"/>
        <v>309.1764705882353</v>
      </c>
      <c r="AU874" s="17">
        <f t="shared" si="334"/>
        <v>56.350829913639991</v>
      </c>
      <c r="AV874" s="18">
        <f t="shared" si="335"/>
        <v>2.5482573726541555</v>
      </c>
      <c r="AW874" s="18">
        <f t="shared" si="340"/>
        <v>23.438747133726888</v>
      </c>
      <c r="AX874" s="18">
        <f t="shared" si="336"/>
        <v>10.496961086115718</v>
      </c>
      <c r="AY874" s="8">
        <f t="shared" si="337"/>
        <v>0.1650485436893204</v>
      </c>
      <c r="AZ874" s="8">
        <f t="shared" si="338"/>
        <v>0.18368611254517295</v>
      </c>
      <c r="BA874" s="18">
        <f t="shared" si="342"/>
        <v>0.95718861051131432</v>
      </c>
      <c r="BB874" s="20">
        <f t="shared" si="339"/>
        <v>1.7104245812044935E-2</v>
      </c>
      <c r="BC874" s="8">
        <f t="shared" si="328"/>
        <v>3.792270531400966E-2</v>
      </c>
      <c r="BD874" s="44"/>
      <c r="BE874" s="44"/>
      <c r="BF874" s="8"/>
    </row>
    <row r="875" spans="1:58" x14ac:dyDescent="0.25">
      <c r="A875" s="8">
        <v>719</v>
      </c>
      <c r="B875" s="16" t="s">
        <v>306</v>
      </c>
      <c r="C875" s="8" t="s">
        <v>307</v>
      </c>
      <c r="D875" s="8" t="s">
        <v>308</v>
      </c>
      <c r="E875" s="8" t="s">
        <v>309</v>
      </c>
      <c r="F875" s="8" t="s">
        <v>578</v>
      </c>
      <c r="G875" s="8">
        <v>7863</v>
      </c>
      <c r="H875" s="8"/>
      <c r="I875" s="8"/>
      <c r="J875" s="8">
        <v>195</v>
      </c>
      <c r="K875" s="8"/>
      <c r="L875" s="8">
        <v>5213</v>
      </c>
      <c r="M875" s="8">
        <v>5337</v>
      </c>
      <c r="N875" s="8"/>
      <c r="O875" s="8">
        <v>7000</v>
      </c>
      <c r="P875" s="8">
        <v>20790</v>
      </c>
      <c r="Q875" s="8">
        <v>3334</v>
      </c>
      <c r="R875" s="8">
        <v>17337</v>
      </c>
      <c r="S875" s="8">
        <v>3131</v>
      </c>
      <c r="T875" s="8">
        <v>929</v>
      </c>
      <c r="U875" s="8">
        <v>2568</v>
      </c>
      <c r="V875" s="8">
        <v>324</v>
      </c>
      <c r="W875" s="8">
        <v>1464</v>
      </c>
      <c r="X875" s="8">
        <v>207</v>
      </c>
      <c r="Y875" s="8">
        <v>353</v>
      </c>
      <c r="Z875" s="8">
        <v>30</v>
      </c>
      <c r="AA875" s="8">
        <v>102</v>
      </c>
      <c r="AB875" s="8">
        <v>8.5</v>
      </c>
      <c r="AC875" s="8">
        <v>32</v>
      </c>
      <c r="AD875" s="8">
        <v>22</v>
      </c>
      <c r="AE875" s="8"/>
      <c r="AF875" s="17">
        <f t="shared" si="329"/>
        <v>57577.5</v>
      </c>
      <c r="AG875" s="8">
        <f t="shared" si="341"/>
        <v>46.620335898072312</v>
      </c>
      <c r="AH875" s="19">
        <f t="shared" si="343"/>
        <v>53.532770367527114</v>
      </c>
      <c r="AI875" s="19">
        <f t="shared" si="344"/>
        <v>0.77855974478621737</v>
      </c>
      <c r="AJ875" s="18">
        <f t="shared" si="330"/>
        <v>1.301804333148709</v>
      </c>
      <c r="AK875" s="18">
        <f t="shared" si="345"/>
        <v>0.97676597339329208</v>
      </c>
      <c r="AL875" s="18" t="str">
        <f t="shared" si="327"/>
        <v/>
      </c>
      <c r="AM875" s="8">
        <f t="shared" si="346"/>
        <v>1.0411429391880946</v>
      </c>
      <c r="AN875" s="8">
        <f t="shared" si="347"/>
        <v>0.96434927217374244</v>
      </c>
      <c r="AO875" s="8">
        <f t="shared" si="348"/>
        <v>0.78485270916189798</v>
      </c>
      <c r="AP875" s="17">
        <f t="shared" si="349"/>
        <v>25.782608695652176</v>
      </c>
      <c r="AQ875" s="18">
        <f t="shared" si="331"/>
        <v>0.89664358903350871</v>
      </c>
      <c r="AR875" s="17">
        <f t="shared" si="332"/>
        <v>52.323529411764703</v>
      </c>
      <c r="AS875" s="17">
        <f t="shared" si="333"/>
        <v>51.107843137254903</v>
      </c>
      <c r="AT875" s="17">
        <f t="shared" si="350"/>
        <v>236.95454545454547</v>
      </c>
      <c r="AU875" s="17">
        <f t="shared" si="334"/>
        <v>47.755511440810778</v>
      </c>
      <c r="AV875" s="18">
        <f t="shared" si="335"/>
        <v>2.7258566978193146</v>
      </c>
      <c r="AW875" s="18">
        <f t="shared" si="340"/>
        <v>20.368903340230567</v>
      </c>
      <c r="AX875" s="18">
        <f t="shared" si="336"/>
        <v>9.3935915829746541</v>
      </c>
      <c r="AY875" s="8">
        <f t="shared" si="337"/>
        <v>0.21568627450980393</v>
      </c>
      <c r="AZ875" s="8">
        <f t="shared" si="338"/>
        <v>0.18059641229739862</v>
      </c>
      <c r="BA875" s="18">
        <f t="shared" si="342"/>
        <v>0.95677999218444709</v>
      </c>
      <c r="BB875" s="20">
        <f t="shared" si="339"/>
        <v>1.895361127188612E-2</v>
      </c>
      <c r="BC875" s="8">
        <f t="shared" si="328"/>
        <v>3.9205317469060995E-2</v>
      </c>
      <c r="BD875" s="44"/>
      <c r="BE875" s="44"/>
      <c r="BF875" s="8"/>
    </row>
    <row r="876" spans="1:58" x14ac:dyDescent="0.25">
      <c r="A876" s="8">
        <v>720</v>
      </c>
      <c r="B876" s="16" t="s">
        <v>306</v>
      </c>
      <c r="C876" s="8" t="s">
        <v>307</v>
      </c>
      <c r="D876" s="8" t="s">
        <v>308</v>
      </c>
      <c r="E876" s="8" t="s">
        <v>309</v>
      </c>
      <c r="F876" s="8" t="s">
        <v>578</v>
      </c>
      <c r="G876" s="8">
        <v>7834</v>
      </c>
      <c r="H876" s="8"/>
      <c r="I876" s="8"/>
      <c r="J876" s="8">
        <v>215</v>
      </c>
      <c r="K876" s="8"/>
      <c r="L876" s="8">
        <v>4985</v>
      </c>
      <c r="M876" s="8">
        <v>5396</v>
      </c>
      <c r="N876" s="8"/>
      <c r="O876" s="8">
        <v>7064</v>
      </c>
      <c r="P876" s="8">
        <v>21494</v>
      </c>
      <c r="Q876" s="8">
        <v>3240</v>
      </c>
      <c r="R876" s="8">
        <v>16266</v>
      </c>
      <c r="S876" s="8">
        <v>3083</v>
      </c>
      <c r="T876" s="8">
        <v>957</v>
      </c>
      <c r="U876" s="8">
        <v>2565</v>
      </c>
      <c r="V876" s="8">
        <v>328</v>
      </c>
      <c r="W876" s="8">
        <v>1524</v>
      </c>
      <c r="X876" s="8">
        <v>215</v>
      </c>
      <c r="Y876" s="8">
        <v>358</v>
      </c>
      <c r="Z876" s="8">
        <v>29</v>
      </c>
      <c r="AA876" s="8">
        <v>107</v>
      </c>
      <c r="AB876" s="8">
        <v>8.1999999999999993</v>
      </c>
      <c r="AC876" s="8">
        <v>35</v>
      </c>
      <c r="AD876" s="8">
        <v>22</v>
      </c>
      <c r="AE876" s="8"/>
      <c r="AF876" s="17">
        <f t="shared" si="329"/>
        <v>57238.2</v>
      </c>
      <c r="AG876" s="8">
        <f t="shared" si="341"/>
        <v>44.848140699554406</v>
      </c>
      <c r="AH876" s="19">
        <f t="shared" si="343"/>
        <v>52.759280998917546</v>
      </c>
      <c r="AI876" s="19">
        <f t="shared" si="344"/>
        <v>0.83740929411404608</v>
      </c>
      <c r="AJ876" s="18">
        <f t="shared" si="330"/>
        <v>1.334159970766597</v>
      </c>
      <c r="AK876" s="18">
        <f t="shared" si="345"/>
        <v>0.92383246849518164</v>
      </c>
      <c r="AL876" s="18" t="str">
        <f t="shared" si="327"/>
        <v/>
      </c>
      <c r="AM876" s="8">
        <f t="shared" si="346"/>
        <v>1.0869437777425281</v>
      </c>
      <c r="AN876" s="8">
        <f t="shared" si="347"/>
        <v>1.001703467758243</v>
      </c>
      <c r="AO876" s="8">
        <f t="shared" si="348"/>
        <v>0.76341264915501694</v>
      </c>
      <c r="AP876" s="17">
        <f t="shared" si="349"/>
        <v>25.097674418604651</v>
      </c>
      <c r="AQ876" s="18">
        <f t="shared" si="331"/>
        <v>0.87282358169160124</v>
      </c>
      <c r="AR876" s="17">
        <f t="shared" si="332"/>
        <v>50.429906542056074</v>
      </c>
      <c r="AS876" s="17">
        <f t="shared" si="333"/>
        <v>46.588785046728972</v>
      </c>
      <c r="AT876" s="17">
        <f t="shared" si="350"/>
        <v>226.59090909090909</v>
      </c>
      <c r="AU876" s="17">
        <f t="shared" si="334"/>
        <v>50.994671403197167</v>
      </c>
      <c r="AV876" s="18">
        <f t="shared" si="335"/>
        <v>2.7539961013645224</v>
      </c>
      <c r="AW876" s="18">
        <f t="shared" si="340"/>
        <v>19.394401916122671</v>
      </c>
      <c r="AX876" s="18">
        <f t="shared" si="336"/>
        <v>9.3216320948256222</v>
      </c>
      <c r="AY876" s="8">
        <f t="shared" si="337"/>
        <v>0.20560747663551401</v>
      </c>
      <c r="AZ876" s="8">
        <f t="shared" si="338"/>
        <v>0.18953645641214803</v>
      </c>
      <c r="BA876" s="18">
        <f t="shared" si="342"/>
        <v>0.95511389247041312</v>
      </c>
      <c r="BB876" s="20">
        <f t="shared" si="339"/>
        <v>1.9318018969121123E-2</v>
      </c>
      <c r="BC876" s="8">
        <f t="shared" si="328"/>
        <v>0.27738086013173185</v>
      </c>
      <c r="BD876" s="44"/>
      <c r="BE876" s="44"/>
      <c r="BF876" s="8"/>
    </row>
    <row r="877" spans="1:58" x14ac:dyDescent="0.25">
      <c r="A877" s="8">
        <v>721</v>
      </c>
      <c r="B877" s="16" t="s">
        <v>306</v>
      </c>
      <c r="C877" s="8" t="s">
        <v>307</v>
      </c>
      <c r="D877" s="8" t="s">
        <v>308</v>
      </c>
      <c r="E877" s="8" t="s">
        <v>309</v>
      </c>
      <c r="F877" s="8" t="s">
        <v>578</v>
      </c>
      <c r="G877" s="8">
        <v>2669</v>
      </c>
      <c r="H877" s="8"/>
      <c r="I877" s="8"/>
      <c r="J877" s="8">
        <v>271</v>
      </c>
      <c r="K877" s="8"/>
      <c r="L877" s="8">
        <v>3913</v>
      </c>
      <c r="M877" s="8">
        <v>4557</v>
      </c>
      <c r="N877" s="8"/>
      <c r="O877" s="8">
        <v>954</v>
      </c>
      <c r="P877" s="8">
        <v>4078</v>
      </c>
      <c r="Q877" s="8">
        <v>748</v>
      </c>
      <c r="R877" s="8">
        <v>5030</v>
      </c>
      <c r="S877" s="8">
        <v>1730</v>
      </c>
      <c r="T877" s="8">
        <v>624</v>
      </c>
      <c r="U877" s="8">
        <v>1946</v>
      </c>
      <c r="V877" s="8">
        <v>275</v>
      </c>
      <c r="W877" s="8">
        <v>1334</v>
      </c>
      <c r="X877" s="8">
        <v>190</v>
      </c>
      <c r="Y877" s="8">
        <v>313</v>
      </c>
      <c r="Z877" s="8">
        <v>25</v>
      </c>
      <c r="AA877" s="8">
        <v>87</v>
      </c>
      <c r="AB877" s="8">
        <v>6.7</v>
      </c>
      <c r="AC877" s="8">
        <v>17</v>
      </c>
      <c r="AD877" s="8">
        <v>1.7</v>
      </c>
      <c r="AE877" s="8"/>
      <c r="AF877" s="17">
        <f t="shared" si="329"/>
        <v>17340.7</v>
      </c>
      <c r="AG877" s="8">
        <f t="shared" si="341"/>
        <v>7.4491488432998709</v>
      </c>
      <c r="AH877" s="19">
        <f t="shared" si="343"/>
        <v>12.311001106298402</v>
      </c>
      <c r="AI877" s="19">
        <f t="shared" si="344"/>
        <v>0.36571960641215995</v>
      </c>
      <c r="AJ877" s="18">
        <f t="shared" si="330"/>
        <v>0.32109460744859886</v>
      </c>
      <c r="AK877" s="18">
        <f t="shared" si="345"/>
        <v>0.85867895545314898</v>
      </c>
      <c r="AL877" s="18" t="str">
        <f t="shared" si="327"/>
        <v/>
      </c>
      <c r="AM877" s="8">
        <f t="shared" si="346"/>
        <v>1.1679114649195514</v>
      </c>
      <c r="AN877" s="8">
        <f t="shared" si="347"/>
        <v>1.0010316448255598</v>
      </c>
      <c r="AO877" s="8">
        <f t="shared" si="348"/>
        <v>0.73193503010362837</v>
      </c>
      <c r="AP877" s="17">
        <f t="shared" si="349"/>
        <v>23.984210526315788</v>
      </c>
      <c r="AQ877" s="18">
        <f t="shared" si="331"/>
        <v>0.83410056989607773</v>
      </c>
      <c r="AR877" s="17">
        <f t="shared" si="332"/>
        <v>52.379310344827587</v>
      </c>
      <c r="AS877" s="17">
        <f t="shared" si="333"/>
        <v>44.977011494252871</v>
      </c>
      <c r="AT877" s="17">
        <f t="shared" si="350"/>
        <v>2301.7647058823532</v>
      </c>
      <c r="AU877" s="17">
        <f t="shared" si="334"/>
        <v>40.694573314599289</v>
      </c>
      <c r="AV877" s="18">
        <f t="shared" si="335"/>
        <v>0.49023638232271327</v>
      </c>
      <c r="AW877" s="18">
        <f t="shared" si="340"/>
        <v>18.096574828163806</v>
      </c>
      <c r="AX877" s="18">
        <f t="shared" si="336"/>
        <v>10.035230352303525</v>
      </c>
      <c r="AY877" s="8">
        <f t="shared" si="337"/>
        <v>1.9540229885057471E-2</v>
      </c>
      <c r="AZ877" s="8">
        <f t="shared" si="338"/>
        <v>0.34393638170974156</v>
      </c>
      <c r="BA877" s="18">
        <f t="shared" si="342"/>
        <v>0.87136044104332577</v>
      </c>
      <c r="BB877" s="20">
        <f t="shared" si="339"/>
        <v>4.9036566806060194E-2</v>
      </c>
      <c r="BC877" s="8">
        <f t="shared" si="328"/>
        <v>5.2687807881773401E-2</v>
      </c>
      <c r="BD877" s="44"/>
      <c r="BE877" s="44"/>
      <c r="BF877" s="8"/>
    </row>
    <row r="878" spans="1:58" x14ac:dyDescent="0.25">
      <c r="A878" s="8">
        <v>722</v>
      </c>
      <c r="B878" s="16" t="s">
        <v>306</v>
      </c>
      <c r="C878" s="8" t="s">
        <v>307</v>
      </c>
      <c r="D878" s="8" t="s">
        <v>308</v>
      </c>
      <c r="E878" s="8" t="s">
        <v>309</v>
      </c>
      <c r="F878" s="8" t="s">
        <v>578</v>
      </c>
      <c r="G878" s="8">
        <v>3874</v>
      </c>
      <c r="H878" s="8"/>
      <c r="I878" s="8"/>
      <c r="J878" s="8">
        <v>285</v>
      </c>
      <c r="K878" s="8"/>
      <c r="L878" s="8">
        <v>4560</v>
      </c>
      <c r="M878" s="8">
        <v>4492</v>
      </c>
      <c r="N878" s="8"/>
      <c r="O878" s="8">
        <v>693</v>
      </c>
      <c r="P878" s="8">
        <v>3449</v>
      </c>
      <c r="Q878" s="8">
        <v>707</v>
      </c>
      <c r="R878" s="8">
        <v>5098</v>
      </c>
      <c r="S878" s="8">
        <v>1778</v>
      </c>
      <c r="T878" s="8">
        <v>728</v>
      </c>
      <c r="U878" s="8">
        <v>1898</v>
      </c>
      <c r="V878" s="8">
        <v>275</v>
      </c>
      <c r="W878" s="8">
        <v>1291</v>
      </c>
      <c r="X878" s="8">
        <v>185</v>
      </c>
      <c r="Y878" s="8">
        <v>299</v>
      </c>
      <c r="Z878" s="8">
        <v>24</v>
      </c>
      <c r="AA878" s="8">
        <v>82</v>
      </c>
      <c r="AB878" s="8">
        <v>6.8</v>
      </c>
      <c r="AC878" s="8">
        <v>17</v>
      </c>
      <c r="AD878" s="8">
        <v>1.2</v>
      </c>
      <c r="AE878" s="8"/>
      <c r="AF878" s="17">
        <f t="shared" si="329"/>
        <v>16513.8</v>
      </c>
      <c r="AG878" s="8">
        <f t="shared" si="341"/>
        <v>5.7411238036431005</v>
      </c>
      <c r="AH878" s="19">
        <f t="shared" si="343"/>
        <v>11.0470099072932</v>
      </c>
      <c r="AI878" s="19">
        <f t="shared" si="344"/>
        <v>0.26212066285612134</v>
      </c>
      <c r="AJ878" s="18">
        <f t="shared" si="330"/>
        <v>0.22695106149705974</v>
      </c>
      <c r="AK878" s="18">
        <f t="shared" si="345"/>
        <v>1.0151380231522706</v>
      </c>
      <c r="AL878" s="18" t="str">
        <f t="shared" si="327"/>
        <v/>
      </c>
      <c r="AM878" s="8">
        <f t="shared" si="346"/>
        <v>1.1920776807342832</v>
      </c>
      <c r="AN878" s="8">
        <f t="shared" si="347"/>
        <v>1.1664740548680175</v>
      </c>
      <c r="AO878" s="8">
        <f t="shared" si="348"/>
        <v>0.74253763259193528</v>
      </c>
      <c r="AP878" s="17">
        <f t="shared" si="349"/>
        <v>24.28108108108108</v>
      </c>
      <c r="AQ878" s="18">
        <f t="shared" si="331"/>
        <v>0.84442485797899802</v>
      </c>
      <c r="AR878" s="17">
        <f t="shared" si="332"/>
        <v>54.780487804878049</v>
      </c>
      <c r="AS878" s="17">
        <f t="shared" si="333"/>
        <v>55.609756097560975</v>
      </c>
      <c r="AT878" s="17">
        <f t="shared" si="350"/>
        <v>3800</v>
      </c>
      <c r="AU878" s="17">
        <f t="shared" si="334"/>
        <v>46.778810991536929</v>
      </c>
      <c r="AV878" s="18">
        <f t="shared" si="335"/>
        <v>0.36512118018967332</v>
      </c>
      <c r="AW878" s="18">
        <f t="shared" si="340"/>
        <v>18.726437063365605</v>
      </c>
      <c r="AX878" s="18">
        <f t="shared" si="336"/>
        <v>10.303936149117588</v>
      </c>
      <c r="AY878" s="8">
        <f t="shared" si="337"/>
        <v>1.4634146341463414E-2</v>
      </c>
      <c r="AZ878" s="8">
        <f t="shared" si="338"/>
        <v>0.34876422126324047</v>
      </c>
      <c r="BA878" s="18">
        <f t="shared" si="342"/>
        <v>0.86903075003936103</v>
      </c>
      <c r="BB878" s="20">
        <f t="shared" si="339"/>
        <v>5.6382354134819609E-2</v>
      </c>
      <c r="BC878" s="8">
        <f t="shared" si="328"/>
        <v>9.6105319433306607E-2</v>
      </c>
      <c r="BD878" s="44"/>
      <c r="BE878" s="44"/>
      <c r="BF878" s="8"/>
    </row>
    <row r="879" spans="1:58" x14ac:dyDescent="0.25">
      <c r="A879" s="8">
        <v>723</v>
      </c>
      <c r="B879" s="16" t="s">
        <v>306</v>
      </c>
      <c r="C879" s="8" t="s">
        <v>307</v>
      </c>
      <c r="D879" s="8" t="s">
        <v>308</v>
      </c>
      <c r="E879" s="8" t="s">
        <v>309</v>
      </c>
      <c r="F879" s="8" t="s">
        <v>578</v>
      </c>
      <c r="G879" s="8">
        <v>1818</v>
      </c>
      <c r="H879" s="8"/>
      <c r="I879" s="8"/>
      <c r="J879" s="8">
        <v>248</v>
      </c>
      <c r="K879" s="8"/>
      <c r="L879" s="8">
        <v>5640</v>
      </c>
      <c r="M879" s="8">
        <v>3432</v>
      </c>
      <c r="N879" s="8"/>
      <c r="O879" s="8">
        <v>363</v>
      </c>
      <c r="P879" s="8">
        <v>1868</v>
      </c>
      <c r="Q879" s="8">
        <v>461</v>
      </c>
      <c r="R879" s="8">
        <v>3536</v>
      </c>
      <c r="S879" s="8">
        <v>1321</v>
      </c>
      <c r="T879" s="8">
        <v>437</v>
      </c>
      <c r="U879" s="8">
        <v>1513</v>
      </c>
      <c r="V879" s="8">
        <v>209</v>
      </c>
      <c r="W879" s="8">
        <v>973</v>
      </c>
      <c r="X879" s="8">
        <v>130</v>
      </c>
      <c r="Y879" s="8">
        <v>204</v>
      </c>
      <c r="Z879" s="8">
        <v>15</v>
      </c>
      <c r="AA879" s="8">
        <v>47</v>
      </c>
      <c r="AB879" s="8">
        <v>3.6</v>
      </c>
      <c r="AC879" s="8">
        <v>5.4</v>
      </c>
      <c r="AD879" s="8">
        <v>0.38</v>
      </c>
      <c r="AE879" s="8"/>
      <c r="AF879" s="17">
        <f t="shared" si="329"/>
        <v>11080.6</v>
      </c>
      <c r="AG879" s="8">
        <f t="shared" si="341"/>
        <v>5.2467007810395909</v>
      </c>
      <c r="AH879" s="19">
        <f t="shared" si="343"/>
        <v>10.438651903786749</v>
      </c>
      <c r="AI879" s="19">
        <f t="shared" si="344"/>
        <v>0.19795306145827368</v>
      </c>
      <c r="AJ879" s="18">
        <f t="shared" si="330"/>
        <v>0.16000536609204763</v>
      </c>
      <c r="AK879" s="18">
        <f t="shared" si="345"/>
        <v>1.6433566433566433</v>
      </c>
      <c r="AL879" s="18" t="str">
        <f t="shared" si="327"/>
        <v/>
      </c>
      <c r="AM879" s="8">
        <f t="shared" si="346"/>
        <v>1.1047417913587996</v>
      </c>
      <c r="AN879" s="8">
        <f t="shared" si="347"/>
        <v>0.9098467554427796</v>
      </c>
      <c r="AO879" s="8">
        <f t="shared" si="348"/>
        <v>0.78787505911658573</v>
      </c>
      <c r="AP879" s="17">
        <f t="shared" si="349"/>
        <v>26.4</v>
      </c>
      <c r="AQ879" s="18">
        <f t="shared" si="331"/>
        <v>0.91811464968152867</v>
      </c>
      <c r="AR879" s="17">
        <f t="shared" si="332"/>
        <v>73.021276595744681</v>
      </c>
      <c r="AS879" s="17">
        <f t="shared" si="333"/>
        <v>120</v>
      </c>
      <c r="AT879" s="17">
        <f t="shared" si="350"/>
        <v>14842.105263157895</v>
      </c>
      <c r="AU879" s="17">
        <f t="shared" si="334"/>
        <v>53.040260509177024</v>
      </c>
      <c r="AV879" s="18">
        <f t="shared" si="335"/>
        <v>0.23992068737607403</v>
      </c>
      <c r="AW879" s="18">
        <f t="shared" si="340"/>
        <v>26.044370790120816</v>
      </c>
      <c r="AX879" s="18">
        <f t="shared" si="336"/>
        <v>13.548953468258089</v>
      </c>
      <c r="AY879" s="8">
        <f t="shared" si="337"/>
        <v>8.0851063829787233E-3</v>
      </c>
      <c r="AZ879" s="8">
        <f t="shared" si="338"/>
        <v>0.37358597285067874</v>
      </c>
      <c r="BA879" s="18">
        <f t="shared" si="342"/>
        <v>0.8572640470732632</v>
      </c>
      <c r="BB879" s="20">
        <f t="shared" si="339"/>
        <v>0.10054142611951943</v>
      </c>
      <c r="BC879" s="8">
        <f t="shared" si="328"/>
        <v>4.9216300940438877E-2</v>
      </c>
      <c r="BD879" s="44"/>
      <c r="BE879" s="44"/>
      <c r="BF879" s="8"/>
    </row>
    <row r="880" spans="1:58" x14ac:dyDescent="0.25">
      <c r="A880" s="8">
        <v>724</v>
      </c>
      <c r="B880" s="16" t="s">
        <v>306</v>
      </c>
      <c r="C880" s="8" t="s">
        <v>307</v>
      </c>
      <c r="D880" s="8" t="s">
        <v>308</v>
      </c>
      <c r="E880" s="8" t="s">
        <v>309</v>
      </c>
      <c r="F880" s="8" t="s">
        <v>578</v>
      </c>
      <c r="G880" s="8">
        <v>3713</v>
      </c>
      <c r="H880" s="8"/>
      <c r="I880" s="8"/>
      <c r="J880" s="8">
        <v>224</v>
      </c>
      <c r="K880" s="8"/>
      <c r="L880" s="8">
        <v>5793</v>
      </c>
      <c r="M880" s="8">
        <v>4824</v>
      </c>
      <c r="N880" s="8"/>
      <c r="O880" s="8">
        <v>1438</v>
      </c>
      <c r="P880" s="8">
        <v>7106</v>
      </c>
      <c r="Q880" s="8">
        <v>1199</v>
      </c>
      <c r="R880" s="8">
        <v>7892</v>
      </c>
      <c r="S880" s="8">
        <v>2110</v>
      </c>
      <c r="T880" s="8">
        <v>686</v>
      </c>
      <c r="U880" s="8">
        <v>1933</v>
      </c>
      <c r="V880" s="8">
        <v>269</v>
      </c>
      <c r="W880" s="8">
        <v>1296</v>
      </c>
      <c r="X880" s="8">
        <v>190</v>
      </c>
      <c r="Y880" s="8">
        <v>330</v>
      </c>
      <c r="Z880" s="8">
        <v>28</v>
      </c>
      <c r="AA880" s="8">
        <v>101</v>
      </c>
      <c r="AB880" s="8">
        <v>7.7</v>
      </c>
      <c r="AC880" s="8">
        <v>13</v>
      </c>
      <c r="AD880" s="8">
        <v>3.7</v>
      </c>
      <c r="AE880" s="8"/>
      <c r="AF880" s="17">
        <f t="shared" si="329"/>
        <v>24585.7</v>
      </c>
      <c r="AG880" s="8">
        <f t="shared" si="341"/>
        <v>9.6719722605171921</v>
      </c>
      <c r="AH880" s="19">
        <f t="shared" si="343"/>
        <v>18.478607077673509</v>
      </c>
      <c r="AI880" s="19">
        <f t="shared" si="344"/>
        <v>0.35134976186962819</v>
      </c>
      <c r="AJ880" s="18">
        <f t="shared" si="330"/>
        <v>0.39683244345791596</v>
      </c>
      <c r="AK880" s="18">
        <f t="shared" si="345"/>
        <v>1.2008706467661692</v>
      </c>
      <c r="AL880" s="18" t="str">
        <f t="shared" si="327"/>
        <v/>
      </c>
      <c r="AM880" s="8">
        <f t="shared" si="346"/>
        <v>1.3092538364703785</v>
      </c>
      <c r="AN880" s="8">
        <f t="shared" si="347"/>
        <v>0.99982650973304488</v>
      </c>
      <c r="AO880" s="8">
        <f t="shared" si="348"/>
        <v>0.78243957108802364</v>
      </c>
      <c r="AP880" s="17">
        <f t="shared" si="349"/>
        <v>25.389473684210525</v>
      </c>
      <c r="AQ880" s="18">
        <f t="shared" si="331"/>
        <v>0.88297150519611123</v>
      </c>
      <c r="AR880" s="17">
        <f t="shared" si="332"/>
        <v>47.762376237623762</v>
      </c>
      <c r="AS880" s="17">
        <f t="shared" si="333"/>
        <v>57.356435643564353</v>
      </c>
      <c r="AT880" s="17">
        <f t="shared" si="350"/>
        <v>1565.6756756756756</v>
      </c>
      <c r="AU880" s="17">
        <f t="shared" si="334"/>
        <v>38.927821734216053</v>
      </c>
      <c r="AV880" s="18">
        <f t="shared" si="335"/>
        <v>0.74392136575271595</v>
      </c>
      <c r="AW880" s="18">
        <f t="shared" si="340"/>
        <v>15.484004179312402</v>
      </c>
      <c r="AX880" s="18">
        <f t="shared" si="336"/>
        <v>8.3979715044675203</v>
      </c>
      <c r="AY880" s="8">
        <f t="shared" si="337"/>
        <v>3.6633663366336638E-2</v>
      </c>
      <c r="AZ880" s="8">
        <f t="shared" si="338"/>
        <v>0.2673593512417638</v>
      </c>
      <c r="BA880" s="18">
        <f t="shared" si="342"/>
        <v>0.90963446230939116</v>
      </c>
      <c r="BB880" s="20">
        <f t="shared" si="339"/>
        <v>4.6269482846007307E-2</v>
      </c>
      <c r="BC880" s="8">
        <f t="shared" si="328"/>
        <v>3.5695339143615008E-2</v>
      </c>
      <c r="BD880" s="44"/>
      <c r="BE880" s="44"/>
      <c r="BF880" s="8"/>
    </row>
    <row r="881" spans="1:58" x14ac:dyDescent="0.25">
      <c r="A881" s="8">
        <v>725</v>
      </c>
      <c r="B881" s="16" t="s">
        <v>306</v>
      </c>
      <c r="C881" s="8" t="s">
        <v>307</v>
      </c>
      <c r="D881" s="8" t="s">
        <v>308</v>
      </c>
      <c r="E881" s="8" t="s">
        <v>309</v>
      </c>
      <c r="F881" s="8" t="s">
        <v>578</v>
      </c>
      <c r="G881" s="8">
        <v>2232</v>
      </c>
      <c r="H881" s="8"/>
      <c r="I881" s="8"/>
      <c r="J881" s="8">
        <v>124</v>
      </c>
      <c r="K881" s="8"/>
      <c r="L881" s="8">
        <v>5588</v>
      </c>
      <c r="M881" s="8">
        <v>5047</v>
      </c>
      <c r="N881" s="8"/>
      <c r="O881" s="8">
        <v>382</v>
      </c>
      <c r="P881" s="8">
        <v>2208</v>
      </c>
      <c r="Q881" s="8">
        <v>562</v>
      </c>
      <c r="R881" s="8">
        <v>4329</v>
      </c>
      <c r="S881" s="8">
        <v>1671</v>
      </c>
      <c r="T881" s="8">
        <v>636</v>
      </c>
      <c r="U881" s="8">
        <v>1930</v>
      </c>
      <c r="V881" s="8">
        <v>280</v>
      </c>
      <c r="W881" s="8">
        <v>1357</v>
      </c>
      <c r="X881" s="8">
        <v>209</v>
      </c>
      <c r="Y881" s="8">
        <v>356</v>
      </c>
      <c r="Z881" s="8">
        <v>29</v>
      </c>
      <c r="AA881" s="8">
        <v>100</v>
      </c>
      <c r="AB881" s="8">
        <v>7.7</v>
      </c>
      <c r="AC881" s="8">
        <v>2.2999999999999998</v>
      </c>
      <c r="AD881" s="8">
        <v>0.25</v>
      </c>
      <c r="AE881" s="8">
        <v>0.01</v>
      </c>
      <c r="AF881" s="17">
        <f t="shared" si="329"/>
        <v>14056.7</v>
      </c>
      <c r="AG881" s="8">
        <f t="shared" si="341"/>
        <v>2.5950210970464136</v>
      </c>
      <c r="AH881" s="19">
        <f t="shared" si="343"/>
        <v>5.799151712887439</v>
      </c>
      <c r="AI881" s="19">
        <f t="shared" si="344"/>
        <v>0.17015457521786637</v>
      </c>
      <c r="AJ881" s="18">
        <f t="shared" si="330"/>
        <v>0.13311213629373758</v>
      </c>
      <c r="AK881" s="18">
        <f t="shared" si="345"/>
        <v>1.1071923915197146</v>
      </c>
      <c r="AL881" s="18">
        <f t="shared" ref="AL881:AL944" si="351">IFERROR(AD881/AE881,"")</f>
        <v>25</v>
      </c>
      <c r="AM881" s="8">
        <f t="shared" si="346"/>
        <v>1.15288746276202</v>
      </c>
      <c r="AN881" s="8">
        <f t="shared" si="347"/>
        <v>1.0424324515217176</v>
      </c>
      <c r="AO881" s="8">
        <f t="shared" si="348"/>
        <v>0.75639809826859716</v>
      </c>
      <c r="AP881" s="17">
        <f t="shared" si="349"/>
        <v>24.148325358851675</v>
      </c>
      <c r="AQ881" s="18">
        <f t="shared" si="331"/>
        <v>0.83980800292566971</v>
      </c>
      <c r="AR881" s="17">
        <f t="shared" si="332"/>
        <v>50.47</v>
      </c>
      <c r="AS881" s="17">
        <f t="shared" si="333"/>
        <v>55.88</v>
      </c>
      <c r="AT881" s="17">
        <f t="shared" si="350"/>
        <v>22352</v>
      </c>
      <c r="AU881" s="17">
        <f t="shared" si="334"/>
        <v>36.090516943092432</v>
      </c>
      <c r="AV881" s="18">
        <f t="shared" si="335"/>
        <v>0.19792746113989637</v>
      </c>
      <c r="AW881" s="18">
        <f t="shared" si="340"/>
        <v>15.614572864321605</v>
      </c>
      <c r="AX881" s="18">
        <f t="shared" si="336"/>
        <v>8.8811788617886176</v>
      </c>
      <c r="AY881" s="8">
        <f t="shared" si="337"/>
        <v>2.5000000000000001E-3</v>
      </c>
      <c r="AZ881" s="8">
        <f t="shared" si="338"/>
        <v>0.386001386001386</v>
      </c>
      <c r="BA881" s="18">
        <f t="shared" si="342"/>
        <v>0.83362382351476516</v>
      </c>
      <c r="BB881" s="20">
        <f t="shared" si="339"/>
        <v>8.1366756677101498E-2</v>
      </c>
      <c r="BC881" s="8">
        <f t="shared" si="328"/>
        <v>4.7934626436781605E-2</v>
      </c>
      <c r="BD881" s="44"/>
      <c r="BE881" s="44"/>
      <c r="BF881" s="8"/>
    </row>
    <row r="882" spans="1:58" x14ac:dyDescent="0.25">
      <c r="A882" s="8">
        <v>726</v>
      </c>
      <c r="B882" s="16" t="s">
        <v>306</v>
      </c>
      <c r="C882" s="8" t="s">
        <v>307</v>
      </c>
      <c r="D882" s="8" t="s">
        <v>308</v>
      </c>
      <c r="E882" s="8" t="s">
        <v>309</v>
      </c>
      <c r="F882" s="8" t="s">
        <v>578</v>
      </c>
      <c r="G882" s="8">
        <v>2227</v>
      </c>
      <c r="H882" s="8"/>
      <c r="I882" s="8"/>
      <c r="J882" s="8">
        <v>156</v>
      </c>
      <c r="K882" s="8"/>
      <c r="L882" s="8">
        <v>6124</v>
      </c>
      <c r="M882" s="8">
        <v>5464</v>
      </c>
      <c r="N882" s="8"/>
      <c r="O882" s="8">
        <v>233</v>
      </c>
      <c r="P882" s="8">
        <v>1396</v>
      </c>
      <c r="Q882" s="8">
        <v>421</v>
      </c>
      <c r="R882" s="8">
        <v>3609</v>
      </c>
      <c r="S882" s="8">
        <v>1818</v>
      </c>
      <c r="T882" s="8">
        <v>741</v>
      </c>
      <c r="U882" s="8">
        <v>2465</v>
      </c>
      <c r="V882" s="8">
        <v>367</v>
      </c>
      <c r="W882" s="8">
        <v>1702</v>
      </c>
      <c r="X882" s="8">
        <v>229</v>
      </c>
      <c r="Y882" s="8">
        <v>338</v>
      </c>
      <c r="Z882" s="8">
        <v>24</v>
      </c>
      <c r="AA882" s="8">
        <v>72</v>
      </c>
      <c r="AB882" s="8">
        <v>5.0999999999999996</v>
      </c>
      <c r="AC882" s="8">
        <v>7.9</v>
      </c>
      <c r="AD882" s="8">
        <v>0.1</v>
      </c>
      <c r="AE882" s="8"/>
      <c r="AF882" s="17">
        <f t="shared" si="329"/>
        <v>13420.1</v>
      </c>
      <c r="AG882" s="8">
        <f t="shared" si="341"/>
        <v>2.1983708391936241</v>
      </c>
      <c r="AH882" s="19">
        <f t="shared" si="343"/>
        <v>5.0923509153525472</v>
      </c>
      <c r="AI882" s="19">
        <f t="shared" si="344"/>
        <v>0.12449069543674804</v>
      </c>
      <c r="AJ882" s="18">
        <f t="shared" si="330"/>
        <v>7.4626449986770843E-2</v>
      </c>
      <c r="AK882" s="18">
        <f t="shared" si="345"/>
        <v>1.1207906295754027</v>
      </c>
      <c r="AL882" s="18" t="str">
        <f t="shared" si="351"/>
        <v/>
      </c>
      <c r="AM882" s="8">
        <f t="shared" si="346"/>
        <v>1.0783359805812451</v>
      </c>
      <c r="AN882" s="8">
        <f t="shared" si="347"/>
        <v>1.0303161166095636</v>
      </c>
      <c r="AO882" s="8">
        <f t="shared" si="348"/>
        <v>0.7138575330269058</v>
      </c>
      <c r="AP882" s="17">
        <f t="shared" si="349"/>
        <v>23.860262008733624</v>
      </c>
      <c r="AQ882" s="18">
        <f t="shared" si="331"/>
        <v>0.82979000361583177</v>
      </c>
      <c r="AR882" s="17">
        <f t="shared" si="332"/>
        <v>75.888888888888886</v>
      </c>
      <c r="AS882" s="17">
        <f t="shared" si="333"/>
        <v>85.055555555555557</v>
      </c>
      <c r="AT882" s="17">
        <f t="shared" si="350"/>
        <v>61240</v>
      </c>
      <c r="AU882" s="17">
        <f t="shared" si="334"/>
        <v>63.485529202800123</v>
      </c>
      <c r="AV882" s="18">
        <f t="shared" si="335"/>
        <v>9.4523326572008112E-2</v>
      </c>
      <c r="AW882" s="18">
        <f t="shared" si="340"/>
        <v>27.698562255723058</v>
      </c>
      <c r="AX882" s="18">
        <f t="shared" si="336"/>
        <v>15.470980126467932</v>
      </c>
      <c r="AY882" s="8">
        <f t="shared" si="337"/>
        <v>1.3888888888888889E-3</v>
      </c>
      <c r="AZ882" s="8">
        <f t="shared" si="338"/>
        <v>0.50374064837905241</v>
      </c>
      <c r="BA882" s="18">
        <f t="shared" si="342"/>
        <v>0.79604473886185645</v>
      </c>
      <c r="BB882" s="20">
        <f t="shared" si="339"/>
        <v>0.106961255864171</v>
      </c>
      <c r="BC882" s="8">
        <f t="shared" si="328"/>
        <v>2.5632315571881871E-3</v>
      </c>
      <c r="BD882" s="44"/>
      <c r="BE882" s="44"/>
      <c r="BF882" s="8"/>
    </row>
    <row r="883" spans="1:58" x14ac:dyDescent="0.25">
      <c r="A883" s="8">
        <v>727</v>
      </c>
      <c r="B883" s="16" t="s">
        <v>306</v>
      </c>
      <c r="C883" s="8" t="s">
        <v>307</v>
      </c>
      <c r="D883" s="8" t="s">
        <v>308</v>
      </c>
      <c r="E883" s="8" t="s">
        <v>309</v>
      </c>
      <c r="F883" s="8" t="s">
        <v>578</v>
      </c>
      <c r="G883" s="8">
        <v>3547</v>
      </c>
      <c r="H883" s="8"/>
      <c r="I883" s="8"/>
      <c r="J883" s="8">
        <v>253</v>
      </c>
      <c r="K883" s="8"/>
      <c r="L883" s="8">
        <v>5932</v>
      </c>
      <c r="M883" s="8">
        <v>3864</v>
      </c>
      <c r="N883" s="8"/>
      <c r="O883" s="8">
        <v>1427</v>
      </c>
      <c r="P883" s="8">
        <v>6881</v>
      </c>
      <c r="Q883" s="8">
        <v>1154</v>
      </c>
      <c r="R883" s="8">
        <v>7218</v>
      </c>
      <c r="S883" s="8">
        <v>1795</v>
      </c>
      <c r="T883" s="8">
        <v>566</v>
      </c>
      <c r="U883" s="8">
        <v>1592</v>
      </c>
      <c r="V883" s="8">
        <v>214</v>
      </c>
      <c r="W883" s="8">
        <v>1021</v>
      </c>
      <c r="X883" s="8">
        <v>148</v>
      </c>
      <c r="Y883" s="8">
        <v>255</v>
      </c>
      <c r="Z883" s="8">
        <v>21</v>
      </c>
      <c r="AA883" s="8">
        <v>75</v>
      </c>
      <c r="AB883" s="8">
        <v>6.2</v>
      </c>
      <c r="AC883" s="8">
        <v>22</v>
      </c>
      <c r="AD883" s="8">
        <v>2.4</v>
      </c>
      <c r="AE883" s="8"/>
      <c r="AF883" s="17">
        <f t="shared" si="329"/>
        <v>22373.200000000001</v>
      </c>
      <c r="AG883" s="8">
        <f t="shared" si="341"/>
        <v>12.925288326300986</v>
      </c>
      <c r="AH883" s="19">
        <f t="shared" si="343"/>
        <v>24.096595976073957</v>
      </c>
      <c r="AI883" s="19">
        <f t="shared" si="344"/>
        <v>0.38121936134815332</v>
      </c>
      <c r="AJ883" s="18">
        <f t="shared" si="330"/>
        <v>0.4629032826769155</v>
      </c>
      <c r="AK883" s="18">
        <f t="shared" si="345"/>
        <v>1.5351966873706004</v>
      </c>
      <c r="AL883" s="18" t="str">
        <f t="shared" si="351"/>
        <v/>
      </c>
      <c r="AM883" s="8">
        <f t="shared" si="346"/>
        <v>1.297252013582322</v>
      </c>
      <c r="AN883" s="8">
        <f t="shared" si="347"/>
        <v>0.98553115877445785</v>
      </c>
      <c r="AO883" s="8">
        <f t="shared" si="348"/>
        <v>0.80152791555887415</v>
      </c>
      <c r="AP883" s="17">
        <f t="shared" si="349"/>
        <v>26.108108108108109</v>
      </c>
      <c r="AQ883" s="18">
        <f t="shared" si="331"/>
        <v>0.90796350490617994</v>
      </c>
      <c r="AR883" s="17">
        <f t="shared" si="332"/>
        <v>51.52</v>
      </c>
      <c r="AS883" s="17">
        <f t="shared" si="333"/>
        <v>79.093333333333334</v>
      </c>
      <c r="AT883" s="17">
        <f t="shared" si="350"/>
        <v>2471.666666666667</v>
      </c>
      <c r="AU883" s="17">
        <f t="shared" si="334"/>
        <v>39.888844324757919</v>
      </c>
      <c r="AV883" s="18">
        <f t="shared" si="335"/>
        <v>0.89635678391959794</v>
      </c>
      <c r="AW883" s="18">
        <f t="shared" si="340"/>
        <v>17.173333333333336</v>
      </c>
      <c r="AX883" s="18">
        <f t="shared" si="336"/>
        <v>8.9095392953929533</v>
      </c>
      <c r="AY883" s="8">
        <f t="shared" si="337"/>
        <v>3.2000000000000001E-2</v>
      </c>
      <c r="AZ883" s="8">
        <f t="shared" si="338"/>
        <v>0.24868384594070381</v>
      </c>
      <c r="BA883" s="18">
        <f t="shared" si="342"/>
        <v>0.92221944111705068</v>
      </c>
      <c r="BB883" s="20">
        <f t="shared" si="339"/>
        <v>5.1803900211157931E-2</v>
      </c>
      <c r="BC883" s="8">
        <f t="shared" si="328"/>
        <v>2.9760878293435839E-3</v>
      </c>
      <c r="BD883" s="44"/>
      <c r="BE883" s="44"/>
      <c r="BF883" s="8"/>
    </row>
    <row r="884" spans="1:58" x14ac:dyDescent="0.25">
      <c r="A884" s="8">
        <v>728</v>
      </c>
      <c r="B884" s="16" t="s">
        <v>306</v>
      </c>
      <c r="C884" s="8" t="s">
        <v>307</v>
      </c>
      <c r="D884" s="8" t="s">
        <v>308</v>
      </c>
      <c r="E884" s="8" t="s">
        <v>309</v>
      </c>
      <c r="F884" s="8" t="s">
        <v>578</v>
      </c>
      <c r="G884" s="8">
        <v>2185</v>
      </c>
      <c r="H884" s="8"/>
      <c r="I884" s="8"/>
      <c r="J884" s="8">
        <v>118</v>
      </c>
      <c r="K884" s="8"/>
      <c r="L884" s="8">
        <v>15194</v>
      </c>
      <c r="M884" s="8">
        <v>3314</v>
      </c>
      <c r="N884" s="8"/>
      <c r="O884" s="8">
        <v>863</v>
      </c>
      <c r="P884" s="8">
        <v>3684</v>
      </c>
      <c r="Q884" s="8">
        <v>661</v>
      </c>
      <c r="R884" s="8">
        <v>4273</v>
      </c>
      <c r="S884" s="8">
        <v>1317</v>
      </c>
      <c r="T884" s="8">
        <v>463</v>
      </c>
      <c r="U884" s="8">
        <v>1439</v>
      </c>
      <c r="V884" s="8">
        <v>209</v>
      </c>
      <c r="W884" s="8">
        <v>1030</v>
      </c>
      <c r="X884" s="8">
        <v>146</v>
      </c>
      <c r="Y884" s="8">
        <v>244</v>
      </c>
      <c r="Z884" s="8">
        <v>19</v>
      </c>
      <c r="AA884" s="8">
        <v>64</v>
      </c>
      <c r="AB884" s="8">
        <v>5</v>
      </c>
      <c r="AC884" s="8">
        <v>8.1999999999999993</v>
      </c>
      <c r="AD884" s="8">
        <v>2.1</v>
      </c>
      <c r="AE884" s="8"/>
      <c r="AF884" s="17">
        <f t="shared" si="329"/>
        <v>14417</v>
      </c>
      <c r="AG884" s="8">
        <f t="shared" si="341"/>
        <v>9.160271624472573</v>
      </c>
      <c r="AH884" s="19">
        <f t="shared" si="343"/>
        <v>15.118372756933116</v>
      </c>
      <c r="AI884" s="19">
        <f t="shared" si="344"/>
        <v>0.38944466333103256</v>
      </c>
      <c r="AJ884" s="18">
        <f t="shared" si="330"/>
        <v>0.3815537806483858</v>
      </c>
      <c r="AK884" s="18">
        <f t="shared" si="345"/>
        <v>4.5847917923958965</v>
      </c>
      <c r="AL884" s="18" t="str">
        <f t="shared" si="351"/>
        <v/>
      </c>
      <c r="AM884" s="8">
        <f t="shared" si="346"/>
        <v>1.1800520957398002</v>
      </c>
      <c r="AN884" s="8">
        <f t="shared" si="347"/>
        <v>0.98995486239444175</v>
      </c>
      <c r="AO884" s="8">
        <f t="shared" si="348"/>
        <v>0.69156629729382679</v>
      </c>
      <c r="AP884" s="17">
        <f t="shared" si="349"/>
        <v>22.698630136986303</v>
      </c>
      <c r="AQ884" s="18">
        <f t="shared" si="331"/>
        <v>0.78939185062385486</v>
      </c>
      <c r="AR884" s="17">
        <f t="shared" si="332"/>
        <v>51.78125</v>
      </c>
      <c r="AS884" s="17">
        <f t="shared" si="333"/>
        <v>237.40625</v>
      </c>
      <c r="AT884" s="17">
        <f t="shared" si="350"/>
        <v>7235.2380952380945</v>
      </c>
      <c r="AU884" s="17">
        <f t="shared" si="334"/>
        <v>40.461101243339257</v>
      </c>
      <c r="AV884" s="18">
        <f t="shared" si="335"/>
        <v>0.5997220291869354</v>
      </c>
      <c r="AW884" s="18">
        <f t="shared" si="340"/>
        <v>18.190876256281406</v>
      </c>
      <c r="AX884" s="18">
        <f t="shared" si="336"/>
        <v>10.532901422764228</v>
      </c>
      <c r="AY884" s="8">
        <f t="shared" si="337"/>
        <v>3.2812500000000001E-2</v>
      </c>
      <c r="AZ884" s="8">
        <f t="shared" si="338"/>
        <v>0.30821436929557688</v>
      </c>
      <c r="BA884" s="18">
        <f t="shared" si="342"/>
        <v>0.88090448775750851</v>
      </c>
      <c r="BB884" s="20">
        <f t="shared" si="339"/>
        <v>0.22413899626362807</v>
      </c>
      <c r="BC884" s="8">
        <f t="shared" si="328"/>
        <v>4.7240180099643514E-3</v>
      </c>
      <c r="BD884" s="44"/>
      <c r="BE884" s="44"/>
      <c r="BF884" s="8"/>
    </row>
    <row r="885" spans="1:58" x14ac:dyDescent="0.25">
      <c r="A885" s="8">
        <v>729</v>
      </c>
      <c r="B885" s="16" t="s">
        <v>306</v>
      </c>
      <c r="C885" s="8" t="s">
        <v>307</v>
      </c>
      <c r="D885" s="8" t="s">
        <v>308</v>
      </c>
      <c r="E885" s="8" t="s">
        <v>309</v>
      </c>
      <c r="F885" s="8" t="s">
        <v>578</v>
      </c>
      <c r="G885" s="8">
        <v>1967</v>
      </c>
      <c r="H885" s="8"/>
      <c r="I885" s="8"/>
      <c r="J885" s="8">
        <v>225</v>
      </c>
      <c r="K885" s="8"/>
      <c r="L885" s="8">
        <v>5971</v>
      </c>
      <c r="M885" s="8">
        <v>3438</v>
      </c>
      <c r="N885" s="8"/>
      <c r="O885" s="8">
        <v>425</v>
      </c>
      <c r="P885" s="8">
        <v>2250</v>
      </c>
      <c r="Q885" s="8">
        <v>503</v>
      </c>
      <c r="R885" s="8">
        <v>3760</v>
      </c>
      <c r="S885" s="8">
        <v>1242</v>
      </c>
      <c r="T885" s="8">
        <v>422</v>
      </c>
      <c r="U885" s="8">
        <v>1353</v>
      </c>
      <c r="V885" s="8">
        <v>195</v>
      </c>
      <c r="W885" s="8">
        <v>912</v>
      </c>
      <c r="X885" s="8">
        <v>125</v>
      </c>
      <c r="Y885" s="8">
        <v>197</v>
      </c>
      <c r="Z885" s="8">
        <v>14</v>
      </c>
      <c r="AA885" s="8">
        <v>47</v>
      </c>
      <c r="AB885" s="8">
        <v>3.8</v>
      </c>
      <c r="AC885" s="8">
        <v>13</v>
      </c>
      <c r="AD885" s="8">
        <v>0.34</v>
      </c>
      <c r="AE885" s="8"/>
      <c r="AF885" s="17">
        <f t="shared" si="329"/>
        <v>11448.8</v>
      </c>
      <c r="AG885" s="8">
        <f t="shared" si="341"/>
        <v>6.1428314929526895</v>
      </c>
      <c r="AH885" s="19">
        <f t="shared" si="343"/>
        <v>12.573322689250634</v>
      </c>
      <c r="AI885" s="19">
        <f t="shared" si="344"/>
        <v>0.21795605530119402</v>
      </c>
      <c r="AJ885" s="18">
        <f t="shared" si="330"/>
        <v>0.19924988279418662</v>
      </c>
      <c r="AK885" s="18">
        <f t="shared" si="345"/>
        <v>1.7367655613728912</v>
      </c>
      <c r="AL885" s="18" t="str">
        <f t="shared" si="351"/>
        <v/>
      </c>
      <c r="AM885" s="8">
        <f t="shared" si="346"/>
        <v>1.1773124784004583</v>
      </c>
      <c r="AN885" s="8">
        <f t="shared" si="347"/>
        <v>0.95820943163989569</v>
      </c>
      <c r="AO885" s="8">
        <f t="shared" si="348"/>
        <v>0.82826135489912489</v>
      </c>
      <c r="AP885" s="17">
        <f t="shared" si="349"/>
        <v>27.504000000000001</v>
      </c>
      <c r="AQ885" s="18">
        <f t="shared" si="331"/>
        <v>0.95650853503184707</v>
      </c>
      <c r="AR885" s="17">
        <f t="shared" si="332"/>
        <v>73.148936170212764</v>
      </c>
      <c r="AS885" s="17">
        <f t="shared" si="333"/>
        <v>127.04255319148936</v>
      </c>
      <c r="AT885" s="17">
        <f t="shared" si="350"/>
        <v>17561.764705882353</v>
      </c>
      <c r="AU885" s="17">
        <f t="shared" si="334"/>
        <v>48.523885201458349</v>
      </c>
      <c r="AV885" s="18">
        <f t="shared" si="335"/>
        <v>0.31411677753141165</v>
      </c>
      <c r="AW885" s="18">
        <f t="shared" si="340"/>
        <v>23.290174275633486</v>
      </c>
      <c r="AX885" s="18">
        <f t="shared" si="336"/>
        <v>12.699532952776337</v>
      </c>
      <c r="AY885" s="8">
        <f t="shared" si="337"/>
        <v>7.2340425531914896E-3</v>
      </c>
      <c r="AZ885" s="8">
        <f t="shared" si="338"/>
        <v>0.3303191489361702</v>
      </c>
      <c r="BA885" s="18">
        <f t="shared" si="342"/>
        <v>0.86952344350499622</v>
      </c>
      <c r="BB885" s="20">
        <f t="shared" si="339"/>
        <v>0.1001007703595011</v>
      </c>
      <c r="BC885" s="8">
        <f t="shared" si="328"/>
        <v>4.8225651628147383E-3</v>
      </c>
      <c r="BD885" s="44"/>
      <c r="BE885" s="44"/>
      <c r="BF885" s="8"/>
    </row>
    <row r="886" spans="1:58" x14ac:dyDescent="0.25">
      <c r="A886" s="8">
        <v>730</v>
      </c>
      <c r="B886" s="16" t="s">
        <v>306</v>
      </c>
      <c r="C886" s="8" t="s">
        <v>307</v>
      </c>
      <c r="D886" s="8" t="s">
        <v>308</v>
      </c>
      <c r="E886" s="8" t="s">
        <v>309</v>
      </c>
      <c r="F886" s="8" t="s">
        <v>578</v>
      </c>
      <c r="G886" s="8">
        <v>2811</v>
      </c>
      <c r="H886" s="8"/>
      <c r="I886" s="8"/>
      <c r="J886" s="8">
        <v>264</v>
      </c>
      <c r="K886" s="8"/>
      <c r="L886" s="8">
        <v>5976</v>
      </c>
      <c r="M886" s="8">
        <v>4245</v>
      </c>
      <c r="N886" s="8"/>
      <c r="O886" s="8">
        <v>3685</v>
      </c>
      <c r="P886" s="8">
        <v>10849</v>
      </c>
      <c r="Q886" s="8">
        <v>1852</v>
      </c>
      <c r="R886" s="8">
        <v>9889</v>
      </c>
      <c r="S886" s="8">
        <v>2193</v>
      </c>
      <c r="T886" s="8">
        <v>691</v>
      </c>
      <c r="U886" s="8">
        <v>1861</v>
      </c>
      <c r="V886" s="8">
        <v>246</v>
      </c>
      <c r="W886" s="8">
        <v>1149</v>
      </c>
      <c r="X886" s="8">
        <v>164</v>
      </c>
      <c r="Y886" s="8">
        <v>272</v>
      </c>
      <c r="Z886" s="8">
        <v>21</v>
      </c>
      <c r="AA886" s="8">
        <v>71</v>
      </c>
      <c r="AB886" s="8">
        <v>5.6</v>
      </c>
      <c r="AC886" s="8">
        <v>17</v>
      </c>
      <c r="AD886" s="8">
        <v>9.6999999999999993</v>
      </c>
      <c r="AE886" s="8">
        <v>0.04</v>
      </c>
      <c r="AF886" s="17">
        <f t="shared" si="329"/>
        <v>32948.6</v>
      </c>
      <c r="AG886" s="8">
        <f t="shared" si="341"/>
        <v>35.257918820942535</v>
      </c>
      <c r="AH886" s="19">
        <f t="shared" si="343"/>
        <v>40.132550605427021</v>
      </c>
      <c r="AI886" s="19">
        <f t="shared" si="344"/>
        <v>0.71854334164073541</v>
      </c>
      <c r="AJ886" s="18">
        <f t="shared" si="330"/>
        <v>0.97842964091730311</v>
      </c>
      <c r="AK886" s="18">
        <f t="shared" si="345"/>
        <v>1.4077738515901059</v>
      </c>
      <c r="AL886" s="18">
        <f t="shared" si="351"/>
        <v>242.49999999999997</v>
      </c>
      <c r="AM886" s="8">
        <f t="shared" si="346"/>
        <v>1.0047040629637451</v>
      </c>
      <c r="AN886" s="8">
        <f t="shared" si="347"/>
        <v>1.0068000571397078</v>
      </c>
      <c r="AO886" s="8">
        <f t="shared" si="348"/>
        <v>0.79049169668644192</v>
      </c>
      <c r="AP886" s="17">
        <f t="shared" si="349"/>
        <v>25.884146341463413</v>
      </c>
      <c r="AQ886" s="18">
        <f t="shared" si="331"/>
        <v>0.90017477085598885</v>
      </c>
      <c r="AR886" s="17">
        <f t="shared" si="332"/>
        <v>59.7887323943662</v>
      </c>
      <c r="AS886" s="17">
        <f t="shared" si="333"/>
        <v>84.16901408450704</v>
      </c>
      <c r="AT886" s="17">
        <f t="shared" si="350"/>
        <v>616.08247422680415</v>
      </c>
      <c r="AU886" s="17">
        <f t="shared" si="334"/>
        <v>53.91588429332657</v>
      </c>
      <c r="AV886" s="18">
        <f t="shared" si="335"/>
        <v>1.9801182160128963</v>
      </c>
      <c r="AW886" s="18">
        <f t="shared" si="340"/>
        <v>21.206100927171068</v>
      </c>
      <c r="AX886" s="18">
        <f t="shared" si="336"/>
        <v>10.591377533493645</v>
      </c>
      <c r="AY886" s="8">
        <f t="shared" si="337"/>
        <v>0.13661971830985914</v>
      </c>
      <c r="AZ886" s="8">
        <f t="shared" si="338"/>
        <v>0.22176155324097482</v>
      </c>
      <c r="BA886" s="18">
        <f t="shared" si="342"/>
        <v>0.94146640524938852</v>
      </c>
      <c r="BB886" s="20">
        <f t="shared" si="339"/>
        <v>3.8092230656842675E-2</v>
      </c>
      <c r="BC886" s="8">
        <f t="shared" si="328"/>
        <v>2.0578244295653887E-3</v>
      </c>
      <c r="BD886" s="44"/>
      <c r="BE886" s="44"/>
      <c r="BF886" s="8"/>
    </row>
    <row r="887" spans="1:58" x14ac:dyDescent="0.25">
      <c r="A887" s="8">
        <v>731</v>
      </c>
      <c r="B887" s="16" t="s">
        <v>306</v>
      </c>
      <c r="C887" s="8" t="s">
        <v>307</v>
      </c>
      <c r="D887" s="8" t="s">
        <v>308</v>
      </c>
      <c r="E887" s="8" t="s">
        <v>309</v>
      </c>
      <c r="F887" s="8" t="s">
        <v>578</v>
      </c>
      <c r="G887" s="8">
        <v>2824</v>
      </c>
      <c r="H887" s="8"/>
      <c r="I887" s="8"/>
      <c r="J887" s="8">
        <v>187</v>
      </c>
      <c r="K887" s="8"/>
      <c r="L887" s="8">
        <v>5828</v>
      </c>
      <c r="M887" s="8">
        <v>3946</v>
      </c>
      <c r="N887" s="8"/>
      <c r="O887" s="8">
        <v>1449</v>
      </c>
      <c r="P887" s="8">
        <v>5810</v>
      </c>
      <c r="Q887" s="8">
        <v>878</v>
      </c>
      <c r="R887" s="8">
        <v>5323</v>
      </c>
      <c r="S887" s="8">
        <v>1545</v>
      </c>
      <c r="T887" s="8">
        <v>521</v>
      </c>
      <c r="U887" s="8">
        <v>1556</v>
      </c>
      <c r="V887" s="8">
        <v>223</v>
      </c>
      <c r="W887" s="8">
        <v>1083</v>
      </c>
      <c r="X887" s="8">
        <v>154</v>
      </c>
      <c r="Y887" s="8">
        <v>256</v>
      </c>
      <c r="Z887" s="8">
        <v>20</v>
      </c>
      <c r="AA887" s="8">
        <v>69</v>
      </c>
      <c r="AB887" s="8">
        <v>5.6</v>
      </c>
      <c r="AC887" s="8">
        <v>11</v>
      </c>
      <c r="AD887" s="8">
        <v>4.4000000000000004</v>
      </c>
      <c r="AE887" s="8"/>
      <c r="AF887" s="17">
        <f t="shared" si="329"/>
        <v>18892.599999999999</v>
      </c>
      <c r="AG887" s="8">
        <f t="shared" si="341"/>
        <v>14.265822784810128</v>
      </c>
      <c r="AH887" s="19">
        <f t="shared" si="343"/>
        <v>22.115280043501905</v>
      </c>
      <c r="AI887" s="19">
        <f t="shared" si="344"/>
        <v>0.52490386833350378</v>
      </c>
      <c r="AJ887" s="18">
        <f t="shared" si="330"/>
        <v>0.54609807054196891</v>
      </c>
      <c r="AK887" s="18">
        <f t="shared" si="345"/>
        <v>1.4769386720729853</v>
      </c>
      <c r="AL887" s="18" t="str">
        <f t="shared" si="351"/>
        <v/>
      </c>
      <c r="AM887" s="8">
        <f t="shared" si="346"/>
        <v>1.2461845662419357</v>
      </c>
      <c r="AN887" s="8">
        <f t="shared" si="347"/>
        <v>0.989068502364576</v>
      </c>
      <c r="AO887" s="8">
        <f t="shared" si="348"/>
        <v>0.78152369247461961</v>
      </c>
      <c r="AP887" s="17">
        <f t="shared" si="349"/>
        <v>25.623376623376622</v>
      </c>
      <c r="AQ887" s="18">
        <f t="shared" si="331"/>
        <v>0.89110596409959475</v>
      </c>
      <c r="AR887" s="17">
        <f t="shared" si="332"/>
        <v>57.188405797101453</v>
      </c>
      <c r="AS887" s="17">
        <f t="shared" si="333"/>
        <v>84.463768115942031</v>
      </c>
      <c r="AT887" s="17">
        <f t="shared" si="350"/>
        <v>1324.5454545454545</v>
      </c>
      <c r="AU887" s="17">
        <f t="shared" si="334"/>
        <v>40.651484394823648</v>
      </c>
      <c r="AV887" s="18">
        <f t="shared" si="335"/>
        <v>0.93123393316195369</v>
      </c>
      <c r="AW887" s="18">
        <f t="shared" si="340"/>
        <v>18.244556113902849</v>
      </c>
      <c r="AX887" s="18">
        <f t="shared" si="336"/>
        <v>10.272357723577237</v>
      </c>
      <c r="AY887" s="8">
        <f t="shared" si="337"/>
        <v>6.3768115942028997E-2</v>
      </c>
      <c r="AZ887" s="8">
        <f t="shared" si="338"/>
        <v>0.29024985910201012</v>
      </c>
      <c r="BA887" s="18">
        <f t="shared" si="342"/>
        <v>0.90416353492901991</v>
      </c>
      <c r="BB887" s="20">
        <f t="shared" si="339"/>
        <v>6.9014646912876454E-2</v>
      </c>
      <c r="BC887" s="8">
        <f t="shared" ref="BC887:BC950" si="352">IFERROR((L1286/7.25)/(M1286/1.57),"")</f>
        <v>1.8033132899742302E-2</v>
      </c>
      <c r="BD887" s="44"/>
      <c r="BE887" s="44"/>
      <c r="BF887" s="8"/>
    </row>
    <row r="888" spans="1:58" x14ac:dyDescent="0.25">
      <c r="A888" s="8">
        <v>732</v>
      </c>
      <c r="B888" s="16" t="s">
        <v>306</v>
      </c>
      <c r="C888" s="8" t="s">
        <v>307</v>
      </c>
      <c r="D888" s="8" t="s">
        <v>308</v>
      </c>
      <c r="E888" s="8" t="s">
        <v>309</v>
      </c>
      <c r="F888" s="8" t="s">
        <v>578</v>
      </c>
      <c r="G888" s="8">
        <v>2088</v>
      </c>
      <c r="H888" s="8"/>
      <c r="I888" s="8"/>
      <c r="J888" s="8">
        <v>169</v>
      </c>
      <c r="K888" s="8"/>
      <c r="L888" s="8">
        <v>5456</v>
      </c>
      <c r="M888" s="8">
        <v>4985</v>
      </c>
      <c r="N888" s="8"/>
      <c r="O888" s="8">
        <v>457</v>
      </c>
      <c r="P888" s="8">
        <v>2452</v>
      </c>
      <c r="Q888" s="8">
        <v>571</v>
      </c>
      <c r="R888" s="8">
        <v>4242</v>
      </c>
      <c r="S888" s="8">
        <v>1556</v>
      </c>
      <c r="T888" s="8">
        <v>570</v>
      </c>
      <c r="U888" s="8">
        <v>1852</v>
      </c>
      <c r="V888" s="8">
        <v>265</v>
      </c>
      <c r="W888" s="8">
        <v>1316</v>
      </c>
      <c r="X888" s="8">
        <v>195</v>
      </c>
      <c r="Y888" s="8">
        <v>323</v>
      </c>
      <c r="Z888" s="8">
        <v>26</v>
      </c>
      <c r="AA888" s="8">
        <v>90</v>
      </c>
      <c r="AB888" s="8">
        <v>6.8</v>
      </c>
      <c r="AC888" s="8">
        <v>8.8000000000000007</v>
      </c>
      <c r="AD888" s="8">
        <v>0.46</v>
      </c>
      <c r="AE888" s="8"/>
      <c r="AF888" s="17">
        <f t="shared" si="329"/>
        <v>13921.8</v>
      </c>
      <c r="AG888" s="8">
        <f t="shared" si="341"/>
        <v>3.449460853258322</v>
      </c>
      <c r="AH888" s="19">
        <f t="shared" si="343"/>
        <v>7.1555555555555559</v>
      </c>
      <c r="AI888" s="19">
        <f t="shared" si="344"/>
        <v>0.20773677729436599</v>
      </c>
      <c r="AJ888" s="18">
        <f t="shared" si="330"/>
        <v>0.1710162376753116</v>
      </c>
      <c r="AK888" s="18">
        <f t="shared" si="345"/>
        <v>1.0944834503510532</v>
      </c>
      <c r="AL888" s="18" t="str">
        <f t="shared" si="351"/>
        <v/>
      </c>
      <c r="AM888" s="8">
        <f t="shared" si="346"/>
        <v>1.161266768759792</v>
      </c>
      <c r="AN888" s="8">
        <f t="shared" si="347"/>
        <v>0.98834200784457404</v>
      </c>
      <c r="AO888" s="8">
        <f t="shared" si="348"/>
        <v>0.79063324471428764</v>
      </c>
      <c r="AP888" s="17">
        <f t="shared" si="349"/>
        <v>25.564102564102566</v>
      </c>
      <c r="AQ888" s="18">
        <f t="shared" si="331"/>
        <v>0.88904458598726122</v>
      </c>
      <c r="AR888" s="17">
        <f t="shared" si="332"/>
        <v>55.388888888888886</v>
      </c>
      <c r="AS888" s="17">
        <f t="shared" si="333"/>
        <v>60.62222222222222</v>
      </c>
      <c r="AT888" s="17">
        <f t="shared" si="350"/>
        <v>11860.86956521739</v>
      </c>
      <c r="AU888" s="17">
        <f t="shared" si="334"/>
        <v>36.626266847769294</v>
      </c>
      <c r="AV888" s="18">
        <f t="shared" si="335"/>
        <v>0.24676025917926567</v>
      </c>
      <c r="AW888" s="18">
        <f t="shared" si="340"/>
        <v>16.648352875488555</v>
      </c>
      <c r="AX888" s="18">
        <f t="shared" si="336"/>
        <v>9.5698283649503182</v>
      </c>
      <c r="AY888" s="8">
        <f t="shared" si="337"/>
        <v>5.1111111111111114E-3</v>
      </c>
      <c r="AZ888" s="8">
        <f t="shared" si="338"/>
        <v>0.3668081093823668</v>
      </c>
      <c r="BA888" s="18">
        <f t="shared" si="342"/>
        <v>0.84040856785760465</v>
      </c>
      <c r="BB888" s="20">
        <f t="shared" si="339"/>
        <v>8.1074054203449916E-2</v>
      </c>
      <c r="BC888" s="8">
        <f t="shared" si="352"/>
        <v>4.8904311711022459E-3</v>
      </c>
      <c r="BD888" s="44"/>
      <c r="BE888" s="44"/>
      <c r="BF888" s="8"/>
    </row>
    <row r="889" spans="1:58" x14ac:dyDescent="0.25">
      <c r="A889" s="8">
        <v>733</v>
      </c>
      <c r="B889" s="16" t="s">
        <v>306</v>
      </c>
      <c r="C889" s="8" t="s">
        <v>307</v>
      </c>
      <c r="D889" s="8" t="s">
        <v>308</v>
      </c>
      <c r="E889" s="8" t="s">
        <v>309</v>
      </c>
      <c r="F889" s="8" t="s">
        <v>578</v>
      </c>
      <c r="G889" s="8">
        <v>4686</v>
      </c>
      <c r="H889" s="8"/>
      <c r="I889" s="8"/>
      <c r="J889" s="8">
        <v>204</v>
      </c>
      <c r="K889" s="8"/>
      <c r="L889" s="8">
        <v>6209</v>
      </c>
      <c r="M889" s="8">
        <v>4516</v>
      </c>
      <c r="N889" s="8"/>
      <c r="O889" s="8">
        <v>2359</v>
      </c>
      <c r="P889" s="8">
        <v>10462</v>
      </c>
      <c r="Q889" s="8">
        <v>1691</v>
      </c>
      <c r="R889" s="8">
        <v>10277</v>
      </c>
      <c r="S889" s="8">
        <v>2359</v>
      </c>
      <c r="T889" s="8">
        <v>746</v>
      </c>
      <c r="U889" s="8">
        <v>2108</v>
      </c>
      <c r="V889" s="8">
        <v>282</v>
      </c>
      <c r="W889" s="8">
        <v>1313</v>
      </c>
      <c r="X889" s="8">
        <v>188</v>
      </c>
      <c r="Y889" s="8">
        <v>310</v>
      </c>
      <c r="Z889" s="8">
        <v>25</v>
      </c>
      <c r="AA889" s="8">
        <v>91</v>
      </c>
      <c r="AB889" s="8">
        <v>7.8</v>
      </c>
      <c r="AC889" s="8">
        <v>21</v>
      </c>
      <c r="AD889" s="8">
        <v>5.2</v>
      </c>
      <c r="AE889" s="8"/>
      <c r="AF889" s="17">
        <f t="shared" si="329"/>
        <v>32218.799999999999</v>
      </c>
      <c r="AG889" s="8">
        <f t="shared" si="341"/>
        <v>17.610191496267447</v>
      </c>
      <c r="AH889" s="19">
        <f t="shared" si="343"/>
        <v>30.195256619400183</v>
      </c>
      <c r="AI889" s="19">
        <f t="shared" si="344"/>
        <v>0.44261837399395398</v>
      </c>
      <c r="AJ889" s="18">
        <f t="shared" si="330"/>
        <v>0.58227848101265822</v>
      </c>
      <c r="AK889" s="18">
        <f t="shared" si="345"/>
        <v>1.37488928255093</v>
      </c>
      <c r="AL889" s="18" t="str">
        <f t="shared" si="351"/>
        <v/>
      </c>
      <c r="AM889" s="8">
        <f t="shared" si="346"/>
        <v>1.2672626293934759</v>
      </c>
      <c r="AN889" s="8">
        <f t="shared" si="347"/>
        <v>0.9846848142636262</v>
      </c>
      <c r="AO889" s="8">
        <f t="shared" si="348"/>
        <v>0.7343896105716905</v>
      </c>
      <c r="AP889" s="17">
        <f t="shared" si="349"/>
        <v>24.021276595744681</v>
      </c>
      <c r="AQ889" s="18">
        <f t="shared" si="331"/>
        <v>0.83538961918959209</v>
      </c>
      <c r="AR889" s="17">
        <f t="shared" si="332"/>
        <v>49.626373626373628</v>
      </c>
      <c r="AS889" s="17">
        <f t="shared" si="333"/>
        <v>68.230769230769226</v>
      </c>
      <c r="AT889" s="17">
        <f t="shared" si="350"/>
        <v>1194.0384615384614</v>
      </c>
      <c r="AU889" s="17">
        <f t="shared" si="334"/>
        <v>41.789862003005872</v>
      </c>
      <c r="AV889" s="18">
        <f t="shared" si="335"/>
        <v>1.1190702087286528</v>
      </c>
      <c r="AW889" s="18">
        <f t="shared" si="340"/>
        <v>18.741399304213378</v>
      </c>
      <c r="AX889" s="18">
        <f t="shared" si="336"/>
        <v>9.4430894308943092</v>
      </c>
      <c r="AY889" s="8">
        <f t="shared" si="337"/>
        <v>5.7142857142857148E-2</v>
      </c>
      <c r="AZ889" s="8">
        <f t="shared" si="338"/>
        <v>0.22954169504719277</v>
      </c>
      <c r="BA889" s="18">
        <f t="shared" si="342"/>
        <v>0.93119545110308266</v>
      </c>
      <c r="BB889" s="20">
        <f t="shared" si="339"/>
        <v>3.8083205551063135E-2</v>
      </c>
      <c r="BC889" s="8">
        <f t="shared" si="352"/>
        <v>3.0724432655467142E-2</v>
      </c>
      <c r="BD889" s="44"/>
      <c r="BE889" s="44"/>
      <c r="BF889" s="8"/>
    </row>
    <row r="890" spans="1:58" x14ac:dyDescent="0.25">
      <c r="A890" s="8">
        <v>734</v>
      </c>
      <c r="B890" s="16" t="s">
        <v>306</v>
      </c>
      <c r="C890" s="8" t="s">
        <v>307</v>
      </c>
      <c r="D890" s="8" t="s">
        <v>308</v>
      </c>
      <c r="E890" s="8" t="s">
        <v>309</v>
      </c>
      <c r="F890" s="8" t="s">
        <v>578</v>
      </c>
      <c r="G890" s="8">
        <v>1607</v>
      </c>
      <c r="H890" s="8"/>
      <c r="I890" s="8"/>
      <c r="J890" s="8">
        <v>219</v>
      </c>
      <c r="K890" s="8"/>
      <c r="L890" s="8">
        <v>5936</v>
      </c>
      <c r="M890" s="8">
        <v>3161</v>
      </c>
      <c r="N890" s="8"/>
      <c r="O890" s="8">
        <v>308</v>
      </c>
      <c r="P890" s="8">
        <v>1473</v>
      </c>
      <c r="Q890" s="8">
        <v>357</v>
      </c>
      <c r="R890" s="8">
        <v>2796</v>
      </c>
      <c r="S890" s="8">
        <v>1079</v>
      </c>
      <c r="T890" s="8">
        <v>377</v>
      </c>
      <c r="U890" s="8">
        <v>1291</v>
      </c>
      <c r="V890" s="8">
        <v>188</v>
      </c>
      <c r="W890" s="8">
        <v>881</v>
      </c>
      <c r="X890" s="8">
        <v>122</v>
      </c>
      <c r="Y890" s="8">
        <v>195</v>
      </c>
      <c r="Z890" s="8">
        <v>15</v>
      </c>
      <c r="AA890" s="8">
        <v>47</v>
      </c>
      <c r="AB890" s="8">
        <v>3.9</v>
      </c>
      <c r="AC890" s="8">
        <v>7.1</v>
      </c>
      <c r="AD890" s="8">
        <v>0.65</v>
      </c>
      <c r="AE890" s="8"/>
      <c r="AF890" s="17">
        <f t="shared" si="329"/>
        <v>9132.9</v>
      </c>
      <c r="AG890" s="8">
        <f t="shared" si="341"/>
        <v>4.4517461172457136</v>
      </c>
      <c r="AH890" s="19">
        <f t="shared" si="343"/>
        <v>8.2313352538960824</v>
      </c>
      <c r="AI890" s="19">
        <f t="shared" si="344"/>
        <v>0.21241315200135216</v>
      </c>
      <c r="AJ890" s="18">
        <f t="shared" si="330"/>
        <v>0.16621109559953545</v>
      </c>
      <c r="AK890" s="18">
        <f t="shared" si="345"/>
        <v>1.8778867447010439</v>
      </c>
      <c r="AL890" s="18" t="str">
        <f t="shared" si="351"/>
        <v/>
      </c>
      <c r="AM890" s="8">
        <f t="shared" si="346"/>
        <v>1.0746844553813173</v>
      </c>
      <c r="AN890" s="8">
        <f t="shared" si="347"/>
        <v>0.94021070854685629</v>
      </c>
      <c r="AO890" s="8">
        <f t="shared" si="348"/>
        <v>0.78306449736566153</v>
      </c>
      <c r="AP890" s="17">
        <f t="shared" si="349"/>
        <v>25.909836065573771</v>
      </c>
      <c r="AQ890" s="18">
        <f t="shared" si="331"/>
        <v>0.90106818419129153</v>
      </c>
      <c r="AR890" s="17">
        <f t="shared" si="332"/>
        <v>67.255319148936167</v>
      </c>
      <c r="AS890" s="17">
        <f t="shared" si="333"/>
        <v>126.29787234042553</v>
      </c>
      <c r="AT890" s="17">
        <f t="shared" si="350"/>
        <v>9132.3076923076915</v>
      </c>
      <c r="AU890" s="17">
        <f t="shared" si="334"/>
        <v>42.238010657193605</v>
      </c>
      <c r="AV890" s="18">
        <f t="shared" si="335"/>
        <v>0.23857474825716499</v>
      </c>
      <c r="AW890" s="18">
        <f t="shared" si="340"/>
        <v>22.222923126269645</v>
      </c>
      <c r="AX890" s="18">
        <f t="shared" si="336"/>
        <v>12.267860231793808</v>
      </c>
      <c r="AY890" s="8">
        <f t="shared" si="337"/>
        <v>1.3829787234042554E-2</v>
      </c>
      <c r="AZ890" s="8">
        <f t="shared" si="338"/>
        <v>0.38590844062947066</v>
      </c>
      <c r="BA890" s="18">
        <f t="shared" si="342"/>
        <v>0.84102530412026855</v>
      </c>
      <c r="BB890" s="20">
        <f t="shared" si="339"/>
        <v>0.13382428099255092</v>
      </c>
      <c r="BC890" s="8">
        <f t="shared" si="352"/>
        <v>6.5021249741157453E-3</v>
      </c>
      <c r="BD890" s="44"/>
      <c r="BE890" s="44"/>
      <c r="BF890" s="8"/>
    </row>
    <row r="891" spans="1:58" x14ac:dyDescent="0.25">
      <c r="A891" s="8">
        <v>735</v>
      </c>
      <c r="B891" s="16" t="s">
        <v>306</v>
      </c>
      <c r="C891" s="8" t="s">
        <v>307</v>
      </c>
      <c r="D891" s="8" t="s">
        <v>308</v>
      </c>
      <c r="E891" s="8" t="s">
        <v>309</v>
      </c>
      <c r="F891" s="8" t="s">
        <v>578</v>
      </c>
      <c r="G891" s="8">
        <v>3505</v>
      </c>
      <c r="H891" s="8"/>
      <c r="I891" s="8"/>
      <c r="J891" s="8">
        <v>190</v>
      </c>
      <c r="K891" s="8"/>
      <c r="L891" s="8">
        <v>6062</v>
      </c>
      <c r="M891" s="8">
        <v>5190</v>
      </c>
      <c r="N891" s="8"/>
      <c r="O891" s="8">
        <v>1014</v>
      </c>
      <c r="P891" s="8">
        <v>6074</v>
      </c>
      <c r="Q891" s="8">
        <v>1113</v>
      </c>
      <c r="R891" s="8">
        <v>7354</v>
      </c>
      <c r="S891" s="8">
        <v>2103</v>
      </c>
      <c r="T891" s="8">
        <v>699</v>
      </c>
      <c r="U891" s="8">
        <v>1995</v>
      </c>
      <c r="V891" s="8">
        <v>278</v>
      </c>
      <c r="W891" s="8">
        <v>1306</v>
      </c>
      <c r="X891" s="8">
        <v>198</v>
      </c>
      <c r="Y891" s="8">
        <v>347</v>
      </c>
      <c r="Z891" s="8">
        <v>29</v>
      </c>
      <c r="AA891" s="8">
        <v>107</v>
      </c>
      <c r="AB891" s="8">
        <v>8.1999999999999993</v>
      </c>
      <c r="AC891" s="8">
        <v>5.5</v>
      </c>
      <c r="AD891" s="8">
        <v>0.91</v>
      </c>
      <c r="AE891" s="8"/>
      <c r="AF891" s="17">
        <f t="shared" si="329"/>
        <v>22625.200000000001</v>
      </c>
      <c r="AG891" s="8">
        <f t="shared" si="341"/>
        <v>6.4377144209156523</v>
      </c>
      <c r="AH891" s="19">
        <f t="shared" si="343"/>
        <v>14.909271089021363</v>
      </c>
      <c r="AI891" s="19">
        <f t="shared" si="344"/>
        <v>0.2658778654861042</v>
      </c>
      <c r="AJ891" s="18">
        <f t="shared" si="330"/>
        <v>0.28075624334133881</v>
      </c>
      <c r="AK891" s="18">
        <f t="shared" si="345"/>
        <v>1.1680154142581889</v>
      </c>
      <c r="AL891" s="18" t="str">
        <f t="shared" si="351"/>
        <v/>
      </c>
      <c r="AM891" s="8">
        <f t="shared" si="346"/>
        <v>1.3832348253102289</v>
      </c>
      <c r="AN891" s="8">
        <f t="shared" si="347"/>
        <v>1.0044857404631358</v>
      </c>
      <c r="AO891" s="8">
        <f t="shared" si="348"/>
        <v>0.81683207837537908</v>
      </c>
      <c r="AP891" s="17">
        <f t="shared" si="349"/>
        <v>26.212121212121211</v>
      </c>
      <c r="AQ891" s="18">
        <f t="shared" si="331"/>
        <v>0.91158077591198605</v>
      </c>
      <c r="AR891" s="17">
        <f t="shared" si="332"/>
        <v>48.504672897196265</v>
      </c>
      <c r="AS891" s="17">
        <f t="shared" si="333"/>
        <v>56.654205607476634</v>
      </c>
      <c r="AT891" s="17">
        <f t="shared" si="350"/>
        <v>6661.538461538461</v>
      </c>
      <c r="AU891" s="17">
        <f t="shared" si="334"/>
        <v>37.246891651865006</v>
      </c>
      <c r="AV891" s="18">
        <f t="shared" si="335"/>
        <v>0.50827067669172932</v>
      </c>
      <c r="AW891" s="18">
        <f t="shared" si="340"/>
        <v>15.084534823650964</v>
      </c>
      <c r="AX891" s="18">
        <f t="shared" si="336"/>
        <v>7.9882227794240572</v>
      </c>
      <c r="AY891" s="8">
        <f t="shared" si="337"/>
        <v>8.5046728971962613E-3</v>
      </c>
      <c r="AZ891" s="8">
        <f t="shared" si="338"/>
        <v>0.285966820777808</v>
      </c>
      <c r="BA891" s="18">
        <f t="shared" si="342"/>
        <v>0.8995279599738345</v>
      </c>
      <c r="BB891" s="20">
        <f t="shared" si="339"/>
        <v>5.1960162426265791E-2</v>
      </c>
      <c r="BC891" s="8">
        <f t="shared" si="352"/>
        <v>5.7976168088489221E-3</v>
      </c>
      <c r="BD891" s="44"/>
      <c r="BE891" s="44"/>
      <c r="BF891" s="8"/>
    </row>
    <row r="892" spans="1:58" x14ac:dyDescent="0.25">
      <c r="A892" s="8">
        <v>736</v>
      </c>
      <c r="B892" s="16" t="s">
        <v>306</v>
      </c>
      <c r="C892" s="8" t="s">
        <v>307</v>
      </c>
      <c r="D892" s="8" t="s">
        <v>308</v>
      </c>
      <c r="E892" s="8" t="s">
        <v>309</v>
      </c>
      <c r="F892" s="8" t="s">
        <v>578</v>
      </c>
      <c r="G892" s="8">
        <v>1868</v>
      </c>
      <c r="H892" s="8"/>
      <c r="I892" s="8"/>
      <c r="J892" s="8">
        <v>230</v>
      </c>
      <c r="K892" s="8"/>
      <c r="L892" s="8">
        <v>5967</v>
      </c>
      <c r="M892" s="8">
        <v>3177</v>
      </c>
      <c r="N892" s="8"/>
      <c r="O892" s="8">
        <v>561</v>
      </c>
      <c r="P892" s="8">
        <v>2895</v>
      </c>
      <c r="Q892" s="8">
        <v>587</v>
      </c>
      <c r="R892" s="8">
        <v>4041</v>
      </c>
      <c r="S892" s="8">
        <v>1276</v>
      </c>
      <c r="T892" s="8">
        <v>444</v>
      </c>
      <c r="U892" s="8">
        <v>1346</v>
      </c>
      <c r="V892" s="8">
        <v>185</v>
      </c>
      <c r="W892" s="8">
        <v>895</v>
      </c>
      <c r="X892" s="8">
        <v>128</v>
      </c>
      <c r="Y892" s="8">
        <v>220</v>
      </c>
      <c r="Z892" s="8">
        <v>18</v>
      </c>
      <c r="AA892" s="8">
        <v>60</v>
      </c>
      <c r="AB892" s="8">
        <v>5.3</v>
      </c>
      <c r="AC892" s="8">
        <v>14</v>
      </c>
      <c r="AD892" s="8">
        <v>1.1000000000000001</v>
      </c>
      <c r="AE892" s="8"/>
      <c r="AF892" s="17">
        <f t="shared" si="329"/>
        <v>12661.3</v>
      </c>
      <c r="AG892" s="8">
        <f t="shared" si="341"/>
        <v>6.3516877637130804</v>
      </c>
      <c r="AH892" s="19">
        <f t="shared" si="343"/>
        <v>12.672512234910277</v>
      </c>
      <c r="AI892" s="19">
        <f t="shared" si="344"/>
        <v>0.26769598952508938</v>
      </c>
      <c r="AJ892" s="18">
        <f t="shared" si="330"/>
        <v>0.25600174596246184</v>
      </c>
      <c r="AK892" s="18">
        <f t="shared" si="345"/>
        <v>1.8781869688385269</v>
      </c>
      <c r="AL892" s="18" t="str">
        <f t="shared" si="351"/>
        <v/>
      </c>
      <c r="AM892" s="8">
        <f t="shared" si="346"/>
        <v>1.2204943503286489</v>
      </c>
      <c r="AN892" s="8">
        <f t="shared" si="347"/>
        <v>0.9972241549749894</v>
      </c>
      <c r="AO892" s="8">
        <f t="shared" si="348"/>
        <v>0.7585167449252358</v>
      </c>
      <c r="AP892" s="17">
        <f t="shared" si="349"/>
        <v>24.8203125</v>
      </c>
      <c r="AQ892" s="18">
        <f t="shared" si="331"/>
        <v>0.8631777468152867</v>
      </c>
      <c r="AR892" s="17">
        <f t="shared" si="332"/>
        <v>52.95</v>
      </c>
      <c r="AS892" s="17">
        <f t="shared" si="333"/>
        <v>99.45</v>
      </c>
      <c r="AT892" s="17">
        <f t="shared" si="350"/>
        <v>5424.545454545454</v>
      </c>
      <c r="AU892" s="17">
        <f t="shared" si="334"/>
        <v>36.604443848654448</v>
      </c>
      <c r="AV892" s="18">
        <f t="shared" si="335"/>
        <v>0.41679049034175336</v>
      </c>
      <c r="AW892" s="18">
        <f t="shared" si="340"/>
        <v>18.149581239530985</v>
      </c>
      <c r="AX892" s="18">
        <f t="shared" si="336"/>
        <v>9.7625338753387538</v>
      </c>
      <c r="AY892" s="8">
        <f t="shared" si="337"/>
        <v>1.8333333333333333E-2</v>
      </c>
      <c r="AZ892" s="8">
        <f t="shared" si="338"/>
        <v>0.315763424894828</v>
      </c>
      <c r="BA892" s="18">
        <f t="shared" si="342"/>
        <v>0.88063626957737362</v>
      </c>
      <c r="BB892" s="20">
        <f t="shared" si="339"/>
        <v>9.307764380615928E-2</v>
      </c>
      <c r="BC892" s="8">
        <f t="shared" si="352"/>
        <v>3.294869983041266E-2</v>
      </c>
      <c r="BD892" s="44"/>
      <c r="BE892" s="44"/>
      <c r="BF892" s="8"/>
    </row>
    <row r="893" spans="1:58" x14ac:dyDescent="0.25">
      <c r="A893" s="8">
        <v>737</v>
      </c>
      <c r="B893" s="16" t="s">
        <v>306</v>
      </c>
      <c r="C893" s="8" t="s">
        <v>307</v>
      </c>
      <c r="D893" s="8" t="s">
        <v>308</v>
      </c>
      <c r="E893" s="8" t="s">
        <v>309</v>
      </c>
      <c r="F893" s="8" t="s">
        <v>578</v>
      </c>
      <c r="G893" s="8">
        <v>1302</v>
      </c>
      <c r="H893" s="8"/>
      <c r="I893" s="8"/>
      <c r="J893" s="8">
        <v>82</v>
      </c>
      <c r="K893" s="8"/>
      <c r="L893" s="8">
        <v>9501</v>
      </c>
      <c r="M893" s="8">
        <v>265</v>
      </c>
      <c r="N893" s="8"/>
      <c r="O893" s="8">
        <v>1112</v>
      </c>
      <c r="P893" s="8">
        <v>3102</v>
      </c>
      <c r="Q893" s="8">
        <v>406</v>
      </c>
      <c r="R893" s="8">
        <v>1767</v>
      </c>
      <c r="S893" s="8">
        <v>281</v>
      </c>
      <c r="T893" s="8">
        <v>81</v>
      </c>
      <c r="U893" s="8">
        <v>194</v>
      </c>
      <c r="V893" s="8">
        <v>21</v>
      </c>
      <c r="W893" s="8">
        <v>87</v>
      </c>
      <c r="X893" s="8">
        <v>12</v>
      </c>
      <c r="Y893" s="8">
        <v>24</v>
      </c>
      <c r="Z893" s="8">
        <v>2.1</v>
      </c>
      <c r="AA893" s="8">
        <v>9.6</v>
      </c>
      <c r="AB893" s="8">
        <v>1.1000000000000001</v>
      </c>
      <c r="AC893" s="8">
        <v>3.2</v>
      </c>
      <c r="AD893" s="8">
        <v>6.6</v>
      </c>
      <c r="AE893" s="8"/>
      <c r="AF893" s="17">
        <f t="shared" si="329"/>
        <v>7099.8000000000011</v>
      </c>
      <c r="AG893" s="8">
        <f t="shared" si="341"/>
        <v>78.688466947960634</v>
      </c>
      <c r="AH893" s="19">
        <f t="shared" si="343"/>
        <v>84.866435562805876</v>
      </c>
      <c r="AI893" s="19">
        <f t="shared" si="344"/>
        <v>1.2134896926541208</v>
      </c>
      <c r="AJ893" s="18">
        <f t="shared" si="330"/>
        <v>2.3042479390963564</v>
      </c>
      <c r="AK893" s="18">
        <f t="shared" si="345"/>
        <v>35.852830188679242</v>
      </c>
      <c r="AL893" s="18" t="str">
        <f t="shared" si="351"/>
        <v/>
      </c>
      <c r="AM893" s="8">
        <f t="shared" si="346"/>
        <v>1.1168994309319349</v>
      </c>
      <c r="AN893" s="8">
        <f t="shared" si="347"/>
        <v>1.0211479751514962</v>
      </c>
      <c r="AO893" s="8">
        <f t="shared" si="348"/>
        <v>0.66649533226094848</v>
      </c>
      <c r="AP893" s="17">
        <f t="shared" si="349"/>
        <v>22.083333333333332</v>
      </c>
      <c r="AQ893" s="18">
        <f t="shared" si="331"/>
        <v>0.76799363057324832</v>
      </c>
      <c r="AR893" s="17">
        <f t="shared" si="332"/>
        <v>27.604166666666668</v>
      </c>
      <c r="AS893" s="17">
        <f t="shared" si="333"/>
        <v>989.6875</v>
      </c>
      <c r="AT893" s="17">
        <f t="shared" si="350"/>
        <v>1439.5454545454547</v>
      </c>
      <c r="AU893" s="17">
        <f t="shared" si="334"/>
        <v>32.175036331341836</v>
      </c>
      <c r="AV893" s="18">
        <f t="shared" si="335"/>
        <v>5.731958762886598</v>
      </c>
      <c r="AW893" s="18">
        <f t="shared" si="340"/>
        <v>16.349455611390283</v>
      </c>
      <c r="AX893" s="18">
        <f t="shared" si="336"/>
        <v>5.9311483739837403</v>
      </c>
      <c r="AY893" s="8">
        <f t="shared" si="337"/>
        <v>0.6875</v>
      </c>
      <c r="AZ893" s="8">
        <f t="shared" si="338"/>
        <v>0.1590265987549519</v>
      </c>
      <c r="BA893" s="18">
        <f t="shared" si="342"/>
        <v>0.97791487084143203</v>
      </c>
      <c r="BB893" s="20">
        <f t="shared" si="339"/>
        <v>0.33893074175985016</v>
      </c>
      <c r="BC893" s="8">
        <f t="shared" si="352"/>
        <v>3.5106508179357419E-2</v>
      </c>
      <c r="BD893" s="44"/>
      <c r="BE893" s="44"/>
      <c r="BF893" s="8"/>
    </row>
    <row r="894" spans="1:58" x14ac:dyDescent="0.25">
      <c r="A894" s="8">
        <v>738</v>
      </c>
      <c r="B894" s="16" t="s">
        <v>306</v>
      </c>
      <c r="C894" s="8" t="s">
        <v>307</v>
      </c>
      <c r="D894" s="8" t="s">
        <v>308</v>
      </c>
      <c r="E894" s="8" t="s">
        <v>309</v>
      </c>
      <c r="F894" s="8" t="s">
        <v>578</v>
      </c>
      <c r="G894" s="8">
        <v>740</v>
      </c>
      <c r="H894" s="8"/>
      <c r="I894" s="8"/>
      <c r="J894" s="8">
        <v>83</v>
      </c>
      <c r="K894" s="8"/>
      <c r="L894" s="8">
        <v>8503</v>
      </c>
      <c r="M894" s="8">
        <v>226</v>
      </c>
      <c r="N894" s="8"/>
      <c r="O894" s="8">
        <v>591</v>
      </c>
      <c r="P894" s="8">
        <v>1766</v>
      </c>
      <c r="Q894" s="8">
        <v>255</v>
      </c>
      <c r="R894" s="8">
        <v>1137</v>
      </c>
      <c r="S894" s="8">
        <v>212</v>
      </c>
      <c r="T894" s="8">
        <v>59</v>
      </c>
      <c r="U894" s="8">
        <v>154</v>
      </c>
      <c r="V894" s="8">
        <v>17</v>
      </c>
      <c r="W894" s="8">
        <v>70</v>
      </c>
      <c r="X894" s="8">
        <v>10</v>
      </c>
      <c r="Y894" s="8">
        <v>20</v>
      </c>
      <c r="Z894" s="8">
        <v>1.9</v>
      </c>
      <c r="AA894" s="8">
        <v>10</v>
      </c>
      <c r="AB894" s="8">
        <v>0.93</v>
      </c>
      <c r="AC894" s="8">
        <v>2.8</v>
      </c>
      <c r="AD894" s="8">
        <v>3.2</v>
      </c>
      <c r="AE894" s="8">
        <v>0.01</v>
      </c>
      <c r="AF894" s="17">
        <f t="shared" si="329"/>
        <v>4303.83</v>
      </c>
      <c r="AG894" s="8">
        <f t="shared" si="341"/>
        <v>40.148101265822788</v>
      </c>
      <c r="AH894" s="19">
        <f t="shared" si="343"/>
        <v>46.382707993474718</v>
      </c>
      <c r="AI894" s="19">
        <f t="shared" si="344"/>
        <v>1.002293399240729</v>
      </c>
      <c r="AJ894" s="18">
        <f t="shared" si="330"/>
        <v>1.6232385956532127</v>
      </c>
      <c r="AK894" s="18">
        <f t="shared" si="345"/>
        <v>37.623893805309734</v>
      </c>
      <c r="AL894" s="18">
        <f t="shared" si="351"/>
        <v>320</v>
      </c>
      <c r="AM894" s="8">
        <f t="shared" si="346"/>
        <v>1.1005621056357466</v>
      </c>
      <c r="AN894" s="8">
        <f t="shared" si="347"/>
        <v>0.96112839353450619</v>
      </c>
      <c r="AO894" s="8">
        <f t="shared" si="348"/>
        <v>0.69040028111449614</v>
      </c>
      <c r="AP894" s="17">
        <f t="shared" si="349"/>
        <v>22.6</v>
      </c>
      <c r="AQ894" s="18">
        <f t="shared" si="331"/>
        <v>0.78596178343949041</v>
      </c>
      <c r="AR894" s="17">
        <f t="shared" si="332"/>
        <v>22.6</v>
      </c>
      <c r="AS894" s="17">
        <f t="shared" si="333"/>
        <v>850.3</v>
      </c>
      <c r="AT894" s="17">
        <f t="shared" si="350"/>
        <v>2657.1875</v>
      </c>
      <c r="AU894" s="17">
        <f t="shared" si="334"/>
        <v>27.720162722741073</v>
      </c>
      <c r="AV894" s="18">
        <f t="shared" si="335"/>
        <v>3.8376623376623376</v>
      </c>
      <c r="AW894" s="18">
        <f t="shared" si="340"/>
        <v>12.459296482412059</v>
      </c>
      <c r="AX894" s="18">
        <f t="shared" si="336"/>
        <v>4.5813008130081299</v>
      </c>
      <c r="AY894" s="8">
        <f t="shared" si="337"/>
        <v>0.32</v>
      </c>
      <c r="AZ894" s="8">
        <f t="shared" si="338"/>
        <v>0.18645558487247141</v>
      </c>
      <c r="BA894" s="18">
        <f t="shared" si="342"/>
        <v>0.96983384566769604</v>
      </c>
      <c r="BB894" s="20">
        <f t="shared" si="339"/>
        <v>0.47140035786855911</v>
      </c>
      <c r="BC894" s="8">
        <f t="shared" si="352"/>
        <v>2.7741106873199972E-2</v>
      </c>
      <c r="BD894" s="44"/>
      <c r="BE894" s="44"/>
      <c r="BF894" s="8"/>
    </row>
    <row r="895" spans="1:58" x14ac:dyDescent="0.25">
      <c r="A895" s="8">
        <v>739</v>
      </c>
      <c r="B895" s="16" t="s">
        <v>306</v>
      </c>
      <c r="C895" s="8" t="s">
        <v>307</v>
      </c>
      <c r="D895" s="8" t="s">
        <v>308</v>
      </c>
      <c r="E895" s="8" t="s">
        <v>309</v>
      </c>
      <c r="F895" s="8" t="s">
        <v>578</v>
      </c>
      <c r="G895" s="8">
        <v>896</v>
      </c>
      <c r="H895" s="8"/>
      <c r="I895" s="8"/>
      <c r="J895" s="8">
        <v>89</v>
      </c>
      <c r="K895" s="8"/>
      <c r="L895" s="8">
        <v>9018</v>
      </c>
      <c r="M895" s="8">
        <v>215</v>
      </c>
      <c r="N895" s="8"/>
      <c r="O895" s="8">
        <v>828</v>
      </c>
      <c r="P895" s="8">
        <v>2018</v>
      </c>
      <c r="Q895" s="8">
        <v>262</v>
      </c>
      <c r="R895" s="8">
        <v>1143</v>
      </c>
      <c r="S895" s="8">
        <v>191</v>
      </c>
      <c r="T895" s="8">
        <v>56</v>
      </c>
      <c r="U895" s="8">
        <v>142</v>
      </c>
      <c r="V895" s="8">
        <v>15</v>
      </c>
      <c r="W895" s="8">
        <v>62</v>
      </c>
      <c r="X895" s="8">
        <v>9.5</v>
      </c>
      <c r="Y895" s="8">
        <v>18</v>
      </c>
      <c r="Z895" s="8">
        <v>1.8</v>
      </c>
      <c r="AA895" s="8">
        <v>7.7</v>
      </c>
      <c r="AB895" s="8">
        <v>0.83</v>
      </c>
      <c r="AC895" s="8">
        <v>2.6</v>
      </c>
      <c r="AD895" s="8">
        <v>3.8</v>
      </c>
      <c r="AE895" s="8"/>
      <c r="AF895" s="17">
        <f t="shared" si="329"/>
        <v>4754.83</v>
      </c>
      <c r="AG895" s="8">
        <f t="shared" si="341"/>
        <v>73.049482163406211</v>
      </c>
      <c r="AH895" s="19">
        <f t="shared" si="343"/>
        <v>68.832863710514602</v>
      </c>
      <c r="AI895" s="19">
        <f t="shared" si="344"/>
        <v>1.3968570384398153</v>
      </c>
      <c r="AJ895" s="18">
        <f t="shared" si="330"/>
        <v>2.524222943866393</v>
      </c>
      <c r="AK895" s="18">
        <f t="shared" si="345"/>
        <v>41.944186046511625</v>
      </c>
      <c r="AL895" s="18" t="str">
        <f t="shared" si="351"/>
        <v/>
      </c>
      <c r="AM895" s="8">
        <f t="shared" si="346"/>
        <v>1.0481972945802966</v>
      </c>
      <c r="AN895" s="8">
        <f t="shared" si="347"/>
        <v>1.0008865604690189</v>
      </c>
      <c r="AO895" s="8">
        <f t="shared" si="348"/>
        <v>0.70770444418875744</v>
      </c>
      <c r="AP895" s="17">
        <f t="shared" si="349"/>
        <v>22.631578947368421</v>
      </c>
      <c r="AQ895" s="18">
        <f t="shared" si="331"/>
        <v>0.78706000670465981</v>
      </c>
      <c r="AR895" s="17">
        <f t="shared" si="332"/>
        <v>27.922077922077921</v>
      </c>
      <c r="AS895" s="17">
        <f t="shared" si="333"/>
        <v>1171.168831168831</v>
      </c>
      <c r="AT895" s="17">
        <f t="shared" si="350"/>
        <v>2373.1578947368421</v>
      </c>
      <c r="AU895" s="17">
        <f t="shared" si="334"/>
        <v>29.480622311626615</v>
      </c>
      <c r="AV895" s="18">
        <f t="shared" si="335"/>
        <v>5.830985915492958</v>
      </c>
      <c r="AW895" s="18">
        <f t="shared" si="340"/>
        <v>14.920054819552306</v>
      </c>
      <c r="AX895" s="18">
        <f t="shared" si="336"/>
        <v>5.2697708795269769</v>
      </c>
      <c r="AY895" s="8">
        <f t="shared" si="337"/>
        <v>0.49350649350649345</v>
      </c>
      <c r="AZ895" s="8">
        <f t="shared" si="338"/>
        <v>0.16710411198600175</v>
      </c>
      <c r="BA895" s="18">
        <f t="shared" si="342"/>
        <v>0.97584982007768939</v>
      </c>
      <c r="BB895" s="20">
        <f t="shared" si="339"/>
        <v>0.49732717893021994</v>
      </c>
      <c r="BC895" s="8">
        <f t="shared" si="352"/>
        <v>6.4018618067392161E-2</v>
      </c>
      <c r="BD895" s="44"/>
      <c r="BE895" s="44"/>
      <c r="BF895" s="8"/>
    </row>
    <row r="896" spans="1:58" x14ac:dyDescent="0.25">
      <c r="A896" s="8">
        <v>740</v>
      </c>
      <c r="B896" s="16" t="s">
        <v>306</v>
      </c>
      <c r="C896" s="8" t="s">
        <v>307</v>
      </c>
      <c r="D896" s="8" t="s">
        <v>308</v>
      </c>
      <c r="E896" s="8" t="s">
        <v>309</v>
      </c>
      <c r="F896" s="8" t="s">
        <v>578</v>
      </c>
      <c r="G896" s="8">
        <v>1457</v>
      </c>
      <c r="H896" s="8"/>
      <c r="I896" s="8"/>
      <c r="J896" s="8">
        <v>140</v>
      </c>
      <c r="K896" s="8"/>
      <c r="L896" s="8">
        <v>8840</v>
      </c>
      <c r="M896" s="8">
        <v>185</v>
      </c>
      <c r="N896" s="8"/>
      <c r="O896" s="8">
        <v>1232</v>
      </c>
      <c r="P896" s="8">
        <v>2817</v>
      </c>
      <c r="Q896" s="8">
        <v>330</v>
      </c>
      <c r="R896" s="8">
        <v>1365</v>
      </c>
      <c r="S896" s="8">
        <v>207</v>
      </c>
      <c r="T896" s="8">
        <v>54</v>
      </c>
      <c r="U896" s="8">
        <v>135</v>
      </c>
      <c r="V896" s="8">
        <v>14</v>
      </c>
      <c r="W896" s="8">
        <v>61</v>
      </c>
      <c r="X896" s="8">
        <v>8.5</v>
      </c>
      <c r="Y896" s="8">
        <v>16</v>
      </c>
      <c r="Z896" s="8">
        <v>1.6</v>
      </c>
      <c r="AA896" s="8">
        <v>6</v>
      </c>
      <c r="AB896" s="8">
        <v>0.87</v>
      </c>
      <c r="AC896" s="8">
        <v>3.4</v>
      </c>
      <c r="AD896" s="8">
        <v>5.5</v>
      </c>
      <c r="AE896" s="8"/>
      <c r="AF896" s="17">
        <f t="shared" si="329"/>
        <v>6247.97</v>
      </c>
      <c r="AG896" s="8">
        <f t="shared" si="341"/>
        <v>139.48804500703235</v>
      </c>
      <c r="AH896" s="19">
        <f t="shared" si="343"/>
        <v>123.31076672104403</v>
      </c>
      <c r="AI896" s="19">
        <f t="shared" si="344"/>
        <v>1.7403873201341555</v>
      </c>
      <c r="AJ896" s="18">
        <f t="shared" si="330"/>
        <v>3.4655414908579472</v>
      </c>
      <c r="AK896" s="18">
        <f t="shared" si="345"/>
        <v>47.783783783783782</v>
      </c>
      <c r="AL896" s="18" t="str">
        <f t="shared" si="351"/>
        <v/>
      </c>
      <c r="AM896" s="8">
        <f t="shared" si="346"/>
        <v>1.068838797424388</v>
      </c>
      <c r="AN896" s="8">
        <f t="shared" si="347"/>
        <v>0.95082236688577471</v>
      </c>
      <c r="AO896" s="8">
        <f t="shared" si="348"/>
        <v>0.65921298621297264</v>
      </c>
      <c r="AP896" s="17">
        <f t="shared" si="349"/>
        <v>21.764705882352942</v>
      </c>
      <c r="AQ896" s="18">
        <f t="shared" si="331"/>
        <v>0.75691270138628697</v>
      </c>
      <c r="AR896" s="17">
        <f t="shared" si="332"/>
        <v>30.833333333333332</v>
      </c>
      <c r="AS896" s="17">
        <f t="shared" si="333"/>
        <v>1473.3333333333333</v>
      </c>
      <c r="AT896" s="17">
        <f t="shared" si="350"/>
        <v>1607.2727272727273</v>
      </c>
      <c r="AU896" s="17">
        <f t="shared" si="334"/>
        <v>27.120720279291969</v>
      </c>
      <c r="AV896" s="18">
        <f t="shared" si="335"/>
        <v>9.1259259259259267</v>
      </c>
      <c r="AW896" s="18">
        <f t="shared" si="340"/>
        <v>18.203517587939697</v>
      </c>
      <c r="AX896" s="18">
        <f t="shared" si="336"/>
        <v>6.6537940379403793</v>
      </c>
      <c r="AY896" s="8">
        <f t="shared" si="337"/>
        <v>0.91666666666666663</v>
      </c>
      <c r="AZ896" s="8">
        <f t="shared" si="338"/>
        <v>0.15164835164835164</v>
      </c>
      <c r="BA896" s="18">
        <f t="shared" si="342"/>
        <v>0.98271918719199991</v>
      </c>
      <c r="BB896" s="20">
        <f t="shared" si="339"/>
        <v>0.40822331691297209</v>
      </c>
      <c r="BC896" s="8">
        <f t="shared" si="352"/>
        <v>6.9289160880310702E-2</v>
      </c>
      <c r="BD896" s="44"/>
      <c r="BE896" s="44"/>
      <c r="BF896" s="8"/>
    </row>
    <row r="897" spans="1:58" x14ac:dyDescent="0.25">
      <c r="A897" s="8">
        <v>741</v>
      </c>
      <c r="B897" s="16" t="s">
        <v>306</v>
      </c>
      <c r="C897" s="8" t="s">
        <v>307</v>
      </c>
      <c r="D897" s="8" t="s">
        <v>308</v>
      </c>
      <c r="E897" s="8" t="s">
        <v>309</v>
      </c>
      <c r="F897" s="8" t="s">
        <v>578</v>
      </c>
      <c r="G897" s="8">
        <v>1315</v>
      </c>
      <c r="H897" s="8"/>
      <c r="I897" s="8"/>
      <c r="J897" s="8">
        <v>101</v>
      </c>
      <c r="K897" s="8"/>
      <c r="L897" s="8">
        <v>9246</v>
      </c>
      <c r="M897" s="8">
        <v>186</v>
      </c>
      <c r="N897" s="8"/>
      <c r="O897" s="8">
        <v>1334</v>
      </c>
      <c r="P897" s="8">
        <v>2927</v>
      </c>
      <c r="Q897" s="8">
        <v>344</v>
      </c>
      <c r="R897" s="8">
        <v>1396</v>
      </c>
      <c r="S897" s="8">
        <v>200</v>
      </c>
      <c r="T897" s="8">
        <v>58</v>
      </c>
      <c r="U897" s="8">
        <v>141</v>
      </c>
      <c r="V897" s="8">
        <v>14</v>
      </c>
      <c r="W897" s="8">
        <v>60</v>
      </c>
      <c r="X897" s="8">
        <v>8.6999999999999993</v>
      </c>
      <c r="Y897" s="8">
        <v>17</v>
      </c>
      <c r="Z897" s="8">
        <v>1.5</v>
      </c>
      <c r="AA897" s="8">
        <v>7.3</v>
      </c>
      <c r="AB897" s="8">
        <v>0.95</v>
      </c>
      <c r="AC897" s="8">
        <v>3.7</v>
      </c>
      <c r="AD897" s="8">
        <v>6.9</v>
      </c>
      <c r="AE897" s="8"/>
      <c r="AF897" s="17">
        <f t="shared" si="329"/>
        <v>6509.45</v>
      </c>
      <c r="AG897" s="8">
        <f t="shared" si="341"/>
        <v>124.13964510721924</v>
      </c>
      <c r="AH897" s="19">
        <f t="shared" si="343"/>
        <v>105.308945451295</v>
      </c>
      <c r="AI897" s="19">
        <f t="shared" si="344"/>
        <v>1.8426305417528082</v>
      </c>
      <c r="AJ897" s="18">
        <f t="shared" si="330"/>
        <v>3.8837974683544307</v>
      </c>
      <c r="AK897" s="18">
        <f t="shared" si="345"/>
        <v>49.70967741935484</v>
      </c>
      <c r="AL897" s="18" t="str">
        <f t="shared" si="351"/>
        <v/>
      </c>
      <c r="AM897" s="8">
        <f t="shared" si="346"/>
        <v>1.0453296594894279</v>
      </c>
      <c r="AN897" s="8">
        <f t="shared" si="347"/>
        <v>1.0166257974142443</v>
      </c>
      <c r="AO897" s="8">
        <f t="shared" si="348"/>
        <v>0.65641961835463758</v>
      </c>
      <c r="AP897" s="17">
        <f t="shared" si="349"/>
        <v>21.379310344827587</v>
      </c>
      <c r="AQ897" s="18">
        <f t="shared" si="331"/>
        <v>0.74350977377553262</v>
      </c>
      <c r="AR897" s="17">
        <f t="shared" si="332"/>
        <v>25.479452054794521</v>
      </c>
      <c r="AS897" s="17">
        <f t="shared" si="333"/>
        <v>1266.5753424657535</v>
      </c>
      <c r="AT897" s="17">
        <f t="shared" si="350"/>
        <v>1340</v>
      </c>
      <c r="AU897" s="17">
        <f t="shared" si="334"/>
        <v>26.676638309806485</v>
      </c>
      <c r="AV897" s="18">
        <f t="shared" si="335"/>
        <v>9.460992907801419</v>
      </c>
      <c r="AW897" s="18">
        <f t="shared" si="340"/>
        <v>15.626763956770152</v>
      </c>
      <c r="AX897" s="18">
        <f t="shared" si="336"/>
        <v>5.379218175743401</v>
      </c>
      <c r="AY897" s="8">
        <f t="shared" si="337"/>
        <v>0.94520547945205491</v>
      </c>
      <c r="AZ897" s="8">
        <f t="shared" si="338"/>
        <v>0.14326647564469913</v>
      </c>
      <c r="BA897" s="18">
        <f t="shared" si="342"/>
        <v>0.98318598345482344</v>
      </c>
      <c r="BB897" s="20">
        <f t="shared" si="339"/>
        <v>0.41749056417350067</v>
      </c>
      <c r="BC897" s="8">
        <f t="shared" si="352"/>
        <v>4.7180630961115189E-2</v>
      </c>
      <c r="BD897" s="44"/>
      <c r="BE897" s="44"/>
      <c r="BF897" s="8"/>
    </row>
    <row r="898" spans="1:58" x14ac:dyDescent="0.25">
      <c r="A898" s="8">
        <v>742</v>
      </c>
      <c r="B898" s="16" t="s">
        <v>306</v>
      </c>
      <c r="C898" s="8" t="s">
        <v>307</v>
      </c>
      <c r="D898" s="8" t="s">
        <v>308</v>
      </c>
      <c r="E898" s="8" t="s">
        <v>309</v>
      </c>
      <c r="F898" s="8" t="s">
        <v>578</v>
      </c>
      <c r="G898" s="8">
        <v>819</v>
      </c>
      <c r="H898" s="8"/>
      <c r="I898" s="8"/>
      <c r="J898" s="8">
        <v>61</v>
      </c>
      <c r="K898" s="8"/>
      <c r="L898" s="8">
        <v>9949</v>
      </c>
      <c r="M898" s="8">
        <v>234</v>
      </c>
      <c r="N898" s="8"/>
      <c r="O898" s="8">
        <v>637</v>
      </c>
      <c r="P898" s="8">
        <v>2099</v>
      </c>
      <c r="Q898" s="8">
        <v>313</v>
      </c>
      <c r="R898" s="8">
        <v>1374</v>
      </c>
      <c r="S898" s="8">
        <v>234</v>
      </c>
      <c r="T898" s="8">
        <v>63</v>
      </c>
      <c r="U898" s="8">
        <v>166</v>
      </c>
      <c r="V898" s="8">
        <v>17</v>
      </c>
      <c r="W898" s="8">
        <v>71</v>
      </c>
      <c r="X898" s="8">
        <v>9.9</v>
      </c>
      <c r="Y898" s="8">
        <v>20</v>
      </c>
      <c r="Z898" s="8">
        <v>1.8</v>
      </c>
      <c r="AA898" s="8">
        <v>11</v>
      </c>
      <c r="AB898" s="8">
        <v>0.99</v>
      </c>
      <c r="AC898" s="8">
        <v>1.4</v>
      </c>
      <c r="AD898" s="8">
        <v>3</v>
      </c>
      <c r="AE898" s="8"/>
      <c r="AF898" s="17">
        <f t="shared" si="329"/>
        <v>5017.6899999999996</v>
      </c>
      <c r="AG898" s="8">
        <f t="shared" si="341"/>
        <v>39.339087073264288</v>
      </c>
      <c r="AH898" s="19">
        <f t="shared" si="343"/>
        <v>50.117010232834048</v>
      </c>
      <c r="AI898" s="19">
        <f t="shared" si="344"/>
        <v>0.89396507778576229</v>
      </c>
      <c r="AJ898" s="18">
        <f t="shared" si="330"/>
        <v>1.5850914205344588</v>
      </c>
      <c r="AK898" s="18">
        <f t="shared" si="345"/>
        <v>42.517094017094017</v>
      </c>
      <c r="AL898" s="18" t="str">
        <f t="shared" si="351"/>
        <v/>
      </c>
      <c r="AM898" s="8">
        <f t="shared" si="346"/>
        <v>1.1372560090446395</v>
      </c>
      <c r="AN898" s="8">
        <f t="shared" si="347"/>
        <v>0.94088438993894996</v>
      </c>
      <c r="AO898" s="8">
        <f t="shared" si="348"/>
        <v>0.71606655261526508</v>
      </c>
      <c r="AP898" s="17">
        <f t="shared" si="349"/>
        <v>23.636363636363637</v>
      </c>
      <c r="AQ898" s="18">
        <f t="shared" si="331"/>
        <v>0.82200347423277365</v>
      </c>
      <c r="AR898" s="17">
        <f t="shared" si="332"/>
        <v>21.272727272727273</v>
      </c>
      <c r="AS898" s="17">
        <f t="shared" si="333"/>
        <v>904.4545454545455</v>
      </c>
      <c r="AT898" s="17">
        <f t="shared" si="350"/>
        <v>3316.3333333333335</v>
      </c>
      <c r="AU898" s="17">
        <f t="shared" si="334"/>
        <v>27.805586953011467</v>
      </c>
      <c r="AV898" s="18">
        <f t="shared" si="335"/>
        <v>3.8373493975903616</v>
      </c>
      <c r="AW898" s="18">
        <f t="shared" si="340"/>
        <v>12.209227957971676</v>
      </c>
      <c r="AX898" s="18">
        <f t="shared" si="336"/>
        <v>4.2243163340724319</v>
      </c>
      <c r="AY898" s="8">
        <f t="shared" si="337"/>
        <v>0.27272727272727271</v>
      </c>
      <c r="AZ898" s="8">
        <f t="shared" si="338"/>
        <v>0.1703056768558952</v>
      </c>
      <c r="BA898" s="18">
        <f t="shared" si="342"/>
        <v>0.97375485532187134</v>
      </c>
      <c r="BB898" s="20">
        <f t="shared" si="339"/>
        <v>0.45642654218742162</v>
      </c>
      <c r="BC898" s="8">
        <f t="shared" si="352"/>
        <v>5.2492750091385404E-2</v>
      </c>
      <c r="BD898" s="44"/>
      <c r="BE898" s="44"/>
      <c r="BF898" s="8"/>
    </row>
    <row r="899" spans="1:58" x14ac:dyDescent="0.25">
      <c r="A899" s="8">
        <v>743</v>
      </c>
      <c r="B899" s="16" t="s">
        <v>306</v>
      </c>
      <c r="C899" s="8" t="s">
        <v>307</v>
      </c>
      <c r="D899" s="8" t="s">
        <v>308</v>
      </c>
      <c r="E899" s="8" t="s">
        <v>309</v>
      </c>
      <c r="F899" s="8" t="s">
        <v>578</v>
      </c>
      <c r="G899" s="8">
        <v>1271</v>
      </c>
      <c r="H899" s="8"/>
      <c r="I899" s="8"/>
      <c r="J899" s="8">
        <v>112</v>
      </c>
      <c r="K899" s="8"/>
      <c r="L899" s="8">
        <v>8905</v>
      </c>
      <c r="M899" s="8">
        <v>190</v>
      </c>
      <c r="N899" s="8"/>
      <c r="O899" s="8">
        <v>1348</v>
      </c>
      <c r="P899" s="8">
        <v>2905</v>
      </c>
      <c r="Q899" s="8">
        <v>353</v>
      </c>
      <c r="R899" s="8">
        <v>1439</v>
      </c>
      <c r="S899" s="8">
        <v>216</v>
      </c>
      <c r="T899" s="8">
        <v>57</v>
      </c>
      <c r="U899" s="8">
        <v>141</v>
      </c>
      <c r="V899" s="8">
        <v>15</v>
      </c>
      <c r="W899" s="8">
        <v>62</v>
      </c>
      <c r="X899" s="8">
        <v>8.5</v>
      </c>
      <c r="Y899" s="8">
        <v>15</v>
      </c>
      <c r="Z899" s="8">
        <v>1.7</v>
      </c>
      <c r="AA899" s="8">
        <v>8.6</v>
      </c>
      <c r="AB899" s="8">
        <v>0.77</v>
      </c>
      <c r="AC899" s="8">
        <v>3.6</v>
      </c>
      <c r="AD899" s="8">
        <v>5.4</v>
      </c>
      <c r="AE899" s="8">
        <v>0.01</v>
      </c>
      <c r="AF899" s="17">
        <f t="shared" ref="AF899:AF962" si="353">IFERROR(SUM(O899:AB899),"")</f>
        <v>6570.5700000000006</v>
      </c>
      <c r="AG899" s="8">
        <f t="shared" si="341"/>
        <v>106.48022765184967</v>
      </c>
      <c r="AH899" s="19">
        <f t="shared" si="343"/>
        <v>88.71827459311811</v>
      </c>
      <c r="AI899" s="19">
        <f t="shared" si="344"/>
        <v>1.806329407142208</v>
      </c>
      <c r="AJ899" s="18">
        <f t="shared" ref="AJ899:AJ962" si="354">IFERROR((O899/0.237)/(S899/0.138),"")</f>
        <v>3.6338490389123299</v>
      </c>
      <c r="AK899" s="18">
        <f t="shared" si="345"/>
        <v>46.868421052631582</v>
      </c>
      <c r="AL899" s="18">
        <f t="shared" si="351"/>
        <v>540</v>
      </c>
      <c r="AM899" s="8">
        <f t="shared" si="346"/>
        <v>1.0188295308426496</v>
      </c>
      <c r="AN899" s="8">
        <f t="shared" si="347"/>
        <v>0.96138227398641429</v>
      </c>
      <c r="AO899" s="8">
        <f t="shared" si="348"/>
        <v>0.67320215144729667</v>
      </c>
      <c r="AP899" s="17">
        <f t="shared" si="349"/>
        <v>22.352941176470587</v>
      </c>
      <c r="AQ899" s="18">
        <f t="shared" si="331"/>
        <v>0.77736980142375411</v>
      </c>
      <c r="AR899" s="17">
        <f t="shared" si="332"/>
        <v>22.093023255813954</v>
      </c>
      <c r="AS899" s="17">
        <f t="shared" si="333"/>
        <v>1035.4651162790699</v>
      </c>
      <c r="AT899" s="17">
        <f t="shared" si="350"/>
        <v>1649.0740740740739</v>
      </c>
      <c r="AU899" s="17">
        <f t="shared" si="334"/>
        <v>32.345274618809256</v>
      </c>
      <c r="AV899" s="18">
        <f t="shared" si="335"/>
        <v>9.5602836879432616</v>
      </c>
      <c r="AW899" s="18">
        <f t="shared" si="340"/>
        <v>13.264578707490944</v>
      </c>
      <c r="AX899" s="18">
        <f t="shared" si="336"/>
        <v>4.7182832293439212</v>
      </c>
      <c r="AY899" s="8">
        <f t="shared" si="337"/>
        <v>0.62790697674418616</v>
      </c>
      <c r="AZ899" s="8">
        <f t="shared" si="338"/>
        <v>0.15010423905489922</v>
      </c>
      <c r="BA899" s="18">
        <f t="shared" si="342"/>
        <v>0.98301973801359688</v>
      </c>
      <c r="BB899" s="20">
        <f t="shared" si="339"/>
        <v>0.39007787975366043</v>
      </c>
      <c r="BC899" s="8">
        <f t="shared" si="352"/>
        <v>3.1941027536913802E-2</v>
      </c>
      <c r="BD899" s="44"/>
      <c r="BE899" s="44"/>
      <c r="BF899" s="8"/>
    </row>
    <row r="900" spans="1:58" x14ac:dyDescent="0.25">
      <c r="A900" s="8">
        <v>744</v>
      </c>
      <c r="B900" s="16" t="s">
        <v>306</v>
      </c>
      <c r="C900" s="8" t="s">
        <v>307</v>
      </c>
      <c r="D900" s="8" t="s">
        <v>308</v>
      </c>
      <c r="E900" s="8" t="s">
        <v>309</v>
      </c>
      <c r="F900" s="8" t="s">
        <v>578</v>
      </c>
      <c r="G900" s="8">
        <v>1255</v>
      </c>
      <c r="H900" s="8"/>
      <c r="I900" s="8"/>
      <c r="J900" s="8">
        <v>122</v>
      </c>
      <c r="K900" s="8"/>
      <c r="L900" s="8">
        <v>8700</v>
      </c>
      <c r="M900" s="8">
        <v>179</v>
      </c>
      <c r="N900" s="8"/>
      <c r="O900" s="8">
        <v>1186</v>
      </c>
      <c r="P900" s="8">
        <v>2665</v>
      </c>
      <c r="Q900" s="8">
        <v>320</v>
      </c>
      <c r="R900" s="8">
        <v>1302</v>
      </c>
      <c r="S900" s="8">
        <v>201</v>
      </c>
      <c r="T900" s="8">
        <v>51</v>
      </c>
      <c r="U900" s="8">
        <v>129</v>
      </c>
      <c r="V900" s="8">
        <v>14</v>
      </c>
      <c r="W900" s="8">
        <v>56</v>
      </c>
      <c r="X900" s="8">
        <v>7.7</v>
      </c>
      <c r="Y900" s="8">
        <v>16</v>
      </c>
      <c r="Z900" s="8">
        <v>1.4</v>
      </c>
      <c r="AA900" s="8">
        <v>7.5</v>
      </c>
      <c r="AB900" s="8">
        <v>0.56999999999999995</v>
      </c>
      <c r="AC900" s="8">
        <v>3.4</v>
      </c>
      <c r="AD900" s="8">
        <v>4.5999999999999996</v>
      </c>
      <c r="AE900" s="8"/>
      <c r="AF900" s="17">
        <f t="shared" si="353"/>
        <v>5957.1699999999992</v>
      </c>
      <c r="AG900" s="8">
        <f t="shared" si="341"/>
        <v>107.4239099859353</v>
      </c>
      <c r="AH900" s="19">
        <f t="shared" si="343"/>
        <v>93.325720500271885</v>
      </c>
      <c r="AI900" s="19">
        <f t="shared" si="344"/>
        <v>1.7564733256852489</v>
      </c>
      <c r="AJ900" s="18">
        <f t="shared" si="354"/>
        <v>3.4357327287612569</v>
      </c>
      <c r="AK900" s="18">
        <f t="shared" si="345"/>
        <v>48.603351955307261</v>
      </c>
      <c r="AL900" s="18" t="str">
        <f t="shared" si="351"/>
        <v/>
      </c>
      <c r="AM900" s="8">
        <f t="shared" si="346"/>
        <v>1.0465682764603801</v>
      </c>
      <c r="AN900" s="8">
        <f t="shared" si="347"/>
        <v>0.93225555271415661</v>
      </c>
      <c r="AO900" s="8">
        <f t="shared" si="348"/>
        <v>0.70084140096781</v>
      </c>
      <c r="AP900" s="17">
        <f t="shared" si="349"/>
        <v>23.246753246753247</v>
      </c>
      <c r="AQ900" s="18">
        <f t="shared" si="331"/>
        <v>0.80845396641574985</v>
      </c>
      <c r="AR900" s="17">
        <f t="shared" si="332"/>
        <v>23.866666666666667</v>
      </c>
      <c r="AS900" s="17">
        <f t="shared" si="333"/>
        <v>1160</v>
      </c>
      <c r="AT900" s="17">
        <f t="shared" si="350"/>
        <v>1891.304347826087</v>
      </c>
      <c r="AU900" s="17">
        <f t="shared" si="334"/>
        <v>39.095073385061234</v>
      </c>
      <c r="AV900" s="18">
        <f t="shared" si="335"/>
        <v>9.1937984496124034</v>
      </c>
      <c r="AW900" s="18">
        <f t="shared" si="340"/>
        <v>13.915577889447235</v>
      </c>
      <c r="AX900" s="18">
        <f t="shared" si="336"/>
        <v>4.8867208672086724</v>
      </c>
      <c r="AY900" s="8">
        <f t="shared" si="337"/>
        <v>0.61333333333333329</v>
      </c>
      <c r="AZ900" s="8">
        <f t="shared" si="338"/>
        <v>0.15437788018433179</v>
      </c>
      <c r="BA900" s="18">
        <f t="shared" si="342"/>
        <v>0.98268137387383625</v>
      </c>
      <c r="BB900" s="20">
        <f t="shared" si="339"/>
        <v>0.42119815668202765</v>
      </c>
      <c r="BC900" s="8">
        <f t="shared" si="352"/>
        <v>5.8605391181960044E-2</v>
      </c>
      <c r="BD900" s="44"/>
      <c r="BE900" s="44"/>
      <c r="BF900" s="8"/>
    </row>
    <row r="901" spans="1:58" x14ac:dyDescent="0.25">
      <c r="A901" s="8">
        <v>745</v>
      </c>
      <c r="B901" s="16" t="s">
        <v>306</v>
      </c>
      <c r="C901" s="8" t="s">
        <v>307</v>
      </c>
      <c r="D901" s="8" t="s">
        <v>308</v>
      </c>
      <c r="E901" s="8" t="s">
        <v>309</v>
      </c>
      <c r="F901" s="8" t="s">
        <v>578</v>
      </c>
      <c r="G901" s="8">
        <v>496</v>
      </c>
      <c r="H901" s="8"/>
      <c r="I901" s="8"/>
      <c r="J901" s="8">
        <v>88</v>
      </c>
      <c r="K901" s="8"/>
      <c r="L901" s="8">
        <v>8188</v>
      </c>
      <c r="M901" s="8">
        <v>166</v>
      </c>
      <c r="N901" s="8"/>
      <c r="O901" s="8">
        <v>353</v>
      </c>
      <c r="P901" s="8">
        <v>1077</v>
      </c>
      <c r="Q901" s="8">
        <v>149</v>
      </c>
      <c r="R901" s="8">
        <v>706</v>
      </c>
      <c r="S901" s="8">
        <v>141</v>
      </c>
      <c r="T901" s="8">
        <v>38</v>
      </c>
      <c r="U901" s="8">
        <v>108</v>
      </c>
      <c r="V901" s="8">
        <v>12</v>
      </c>
      <c r="W901" s="8">
        <v>50</v>
      </c>
      <c r="X901" s="8">
        <v>7.4</v>
      </c>
      <c r="Y901" s="8">
        <v>14</v>
      </c>
      <c r="Z901" s="8">
        <v>1.4</v>
      </c>
      <c r="AA901" s="8">
        <v>6</v>
      </c>
      <c r="AB901" s="8">
        <v>0.69</v>
      </c>
      <c r="AC901" s="8">
        <v>3.9</v>
      </c>
      <c r="AD901" s="8">
        <v>3.4</v>
      </c>
      <c r="AE901" s="8">
        <v>0.02</v>
      </c>
      <c r="AF901" s="17">
        <f t="shared" si="353"/>
        <v>2663.4900000000002</v>
      </c>
      <c r="AG901" s="8">
        <f t="shared" si="341"/>
        <v>39.966947960618846</v>
      </c>
      <c r="AH901" s="19">
        <f t="shared" si="343"/>
        <v>47.144371941272432</v>
      </c>
      <c r="AI901" s="19">
        <f t="shared" si="344"/>
        <v>0.96413502109704641</v>
      </c>
      <c r="AJ901" s="18">
        <f t="shared" si="354"/>
        <v>1.4577610198402013</v>
      </c>
      <c r="AK901" s="18">
        <f t="shared" si="345"/>
        <v>49.325301204819276</v>
      </c>
      <c r="AL901" s="18">
        <f t="shared" si="351"/>
        <v>170</v>
      </c>
      <c r="AM901" s="8">
        <f t="shared" si="346"/>
        <v>1.1361165936009634</v>
      </c>
      <c r="AN901" s="8">
        <f t="shared" si="347"/>
        <v>0.90639990033111595</v>
      </c>
      <c r="AO901" s="8">
        <f t="shared" si="348"/>
        <v>0.69350348330941447</v>
      </c>
      <c r="AP901" s="17">
        <f t="shared" si="349"/>
        <v>22.432432432432432</v>
      </c>
      <c r="AQ901" s="18">
        <f t="shared" si="331"/>
        <v>0.78013427440179028</v>
      </c>
      <c r="AR901" s="17">
        <f t="shared" si="332"/>
        <v>27.666666666666668</v>
      </c>
      <c r="AS901" s="17">
        <f t="shared" si="333"/>
        <v>1364.6666666666667</v>
      </c>
      <c r="AT901" s="17">
        <f t="shared" si="350"/>
        <v>2408.2352941176473</v>
      </c>
      <c r="AU901" s="17">
        <f t="shared" si="334"/>
        <v>24.06363425747162</v>
      </c>
      <c r="AV901" s="18">
        <f t="shared" si="335"/>
        <v>3.2685185185185186</v>
      </c>
      <c r="AW901" s="18">
        <f t="shared" si="340"/>
        <v>14.562814070351759</v>
      </c>
      <c r="AX901" s="18">
        <f t="shared" si="336"/>
        <v>5.4539295392953928</v>
      </c>
      <c r="AY901" s="8">
        <f t="shared" si="337"/>
        <v>0.56666666666666665</v>
      </c>
      <c r="AZ901" s="8">
        <f t="shared" si="338"/>
        <v>0.19971671388101983</v>
      </c>
      <c r="BA901" s="18">
        <f t="shared" si="342"/>
        <v>0.96565033095675212</v>
      </c>
      <c r="BB901" s="20">
        <f t="shared" si="339"/>
        <v>0.73105714564813917</v>
      </c>
      <c r="BC901" s="8">
        <f t="shared" si="352"/>
        <v>6.2368220015278843E-2</v>
      </c>
      <c r="BD901" s="44"/>
      <c r="BE901" s="44"/>
      <c r="BF901" s="8"/>
    </row>
    <row r="902" spans="1:58" x14ac:dyDescent="0.25">
      <c r="A902" s="8">
        <v>746</v>
      </c>
      <c r="B902" s="16" t="s">
        <v>306</v>
      </c>
      <c r="C902" s="8" t="s">
        <v>307</v>
      </c>
      <c r="D902" s="8" t="s">
        <v>308</v>
      </c>
      <c r="E902" s="8" t="s">
        <v>309</v>
      </c>
      <c r="F902" s="8" t="s">
        <v>578</v>
      </c>
      <c r="G902" s="8">
        <v>772</v>
      </c>
      <c r="H902" s="8"/>
      <c r="I902" s="8"/>
      <c r="J902" s="8">
        <v>61</v>
      </c>
      <c r="K902" s="8"/>
      <c r="L902" s="8">
        <v>9358</v>
      </c>
      <c r="M902" s="8">
        <v>204</v>
      </c>
      <c r="N902" s="8"/>
      <c r="O902" s="8">
        <v>481</v>
      </c>
      <c r="P902" s="8">
        <v>1611</v>
      </c>
      <c r="Q902" s="8">
        <v>239</v>
      </c>
      <c r="R902" s="8">
        <v>1104</v>
      </c>
      <c r="S902" s="8">
        <v>200</v>
      </c>
      <c r="T902" s="8">
        <v>57</v>
      </c>
      <c r="U902" s="8">
        <v>140</v>
      </c>
      <c r="V902" s="8">
        <v>15</v>
      </c>
      <c r="W902" s="8">
        <v>64</v>
      </c>
      <c r="X902" s="8">
        <v>9</v>
      </c>
      <c r="Y902" s="8">
        <v>17</v>
      </c>
      <c r="Z902" s="8">
        <v>1.6</v>
      </c>
      <c r="AA902" s="8">
        <v>8.1999999999999993</v>
      </c>
      <c r="AB902" s="8">
        <v>0.77</v>
      </c>
      <c r="AC902" s="8">
        <v>1.9</v>
      </c>
      <c r="AD902" s="8">
        <v>2.6</v>
      </c>
      <c r="AE902" s="8"/>
      <c r="AF902" s="17">
        <f t="shared" si="353"/>
        <v>3947.5699999999997</v>
      </c>
      <c r="AG902" s="8">
        <f t="shared" si="341"/>
        <v>39.848204178244316</v>
      </c>
      <c r="AH902" s="19">
        <f t="shared" si="343"/>
        <v>51.59968965105638</v>
      </c>
      <c r="AI902" s="19">
        <f t="shared" si="344"/>
        <v>0.8401249006298539</v>
      </c>
      <c r="AJ902" s="18">
        <f t="shared" si="354"/>
        <v>1.4003797468354431</v>
      </c>
      <c r="AK902" s="18">
        <f t="shared" si="345"/>
        <v>45.872549019607845</v>
      </c>
      <c r="AL902" s="18" t="str">
        <f t="shared" si="351"/>
        <v/>
      </c>
      <c r="AM902" s="8">
        <f t="shared" si="346"/>
        <v>1.1495073125268982</v>
      </c>
      <c r="AN902" s="8">
        <f t="shared" si="347"/>
        <v>1.0026596235913541</v>
      </c>
      <c r="AO902" s="8">
        <f t="shared" si="348"/>
        <v>0.68870702974485343</v>
      </c>
      <c r="AP902" s="17">
        <f t="shared" si="349"/>
        <v>22.666666666666668</v>
      </c>
      <c r="AQ902" s="18">
        <f t="shared" si="331"/>
        <v>0.78828025477707009</v>
      </c>
      <c r="AR902" s="17">
        <f t="shared" si="332"/>
        <v>24.878048780487806</v>
      </c>
      <c r="AS902" s="17">
        <f t="shared" si="333"/>
        <v>1141.219512195122</v>
      </c>
      <c r="AT902" s="17">
        <f t="shared" si="350"/>
        <v>3599.2307692307691</v>
      </c>
      <c r="AU902" s="17">
        <f t="shared" si="334"/>
        <v>32.345274618809256</v>
      </c>
      <c r="AV902" s="18">
        <f t="shared" si="335"/>
        <v>3.4357142857142855</v>
      </c>
      <c r="AW902" s="18">
        <f t="shared" si="340"/>
        <v>13.812967275401398</v>
      </c>
      <c r="AX902" s="18">
        <f t="shared" si="336"/>
        <v>5.1080705929010515</v>
      </c>
      <c r="AY902" s="8">
        <f t="shared" si="337"/>
        <v>0.31707317073170738</v>
      </c>
      <c r="AZ902" s="8">
        <f t="shared" si="338"/>
        <v>0.18115942028985507</v>
      </c>
      <c r="BA902" s="18">
        <f t="shared" si="342"/>
        <v>0.97072376170656893</v>
      </c>
      <c r="BB902" s="20">
        <f t="shared" si="339"/>
        <v>0.53430859570214895</v>
      </c>
      <c r="BC902" s="8">
        <f t="shared" si="352"/>
        <v>5.1677115987460817E-2</v>
      </c>
      <c r="BD902" s="44"/>
      <c r="BE902" s="44"/>
      <c r="BF902" s="8"/>
    </row>
    <row r="903" spans="1:58" x14ac:dyDescent="0.25">
      <c r="A903" s="8">
        <v>747</v>
      </c>
      <c r="B903" s="16" t="s">
        <v>306</v>
      </c>
      <c r="C903" s="8" t="s">
        <v>307</v>
      </c>
      <c r="D903" s="8" t="s">
        <v>308</v>
      </c>
      <c r="E903" s="8" t="s">
        <v>309</v>
      </c>
      <c r="F903" s="8" t="s">
        <v>578</v>
      </c>
      <c r="G903" s="8">
        <v>1080</v>
      </c>
      <c r="H903" s="8"/>
      <c r="I903" s="8"/>
      <c r="J903" s="8">
        <v>95</v>
      </c>
      <c r="K903" s="8"/>
      <c r="L903" s="8">
        <v>8964</v>
      </c>
      <c r="M903" s="8">
        <v>190</v>
      </c>
      <c r="N903" s="8"/>
      <c r="O903" s="8">
        <v>1153</v>
      </c>
      <c r="P903" s="8">
        <v>2626</v>
      </c>
      <c r="Q903" s="8">
        <v>312</v>
      </c>
      <c r="R903" s="8">
        <v>1284</v>
      </c>
      <c r="S903" s="8">
        <v>192</v>
      </c>
      <c r="T903" s="8">
        <v>52</v>
      </c>
      <c r="U903" s="8">
        <v>133</v>
      </c>
      <c r="V903" s="8">
        <v>14</v>
      </c>
      <c r="W903" s="8">
        <v>61</v>
      </c>
      <c r="X903" s="8">
        <v>9</v>
      </c>
      <c r="Y903" s="8">
        <v>16</v>
      </c>
      <c r="Z903" s="8">
        <v>1.4</v>
      </c>
      <c r="AA903" s="8">
        <v>7.6</v>
      </c>
      <c r="AB903" s="8">
        <v>0.7</v>
      </c>
      <c r="AC903" s="8">
        <v>3.7</v>
      </c>
      <c r="AD903" s="8">
        <v>5.4</v>
      </c>
      <c r="AE903" s="8"/>
      <c r="AF903" s="17">
        <f t="shared" si="353"/>
        <v>5861.7</v>
      </c>
      <c r="AG903" s="8">
        <f t="shared" si="341"/>
        <v>103.06073728625361</v>
      </c>
      <c r="AH903" s="19">
        <f t="shared" si="343"/>
        <v>90.749978535245134</v>
      </c>
      <c r="AI903" s="19">
        <f t="shared" si="344"/>
        <v>1.7315384413160353</v>
      </c>
      <c r="AJ903" s="18">
        <f t="shared" si="354"/>
        <v>3.4967035864978908</v>
      </c>
      <c r="AK903" s="18">
        <f t="shared" si="345"/>
        <v>47.178947368421049</v>
      </c>
      <c r="AL903" s="18" t="str">
        <f t="shared" si="351"/>
        <v/>
      </c>
      <c r="AM903" s="8">
        <f t="shared" si="346"/>
        <v>1.0592304515377191</v>
      </c>
      <c r="AN903" s="8">
        <f t="shared" si="347"/>
        <v>0.95782153093995559</v>
      </c>
      <c r="AO903" s="8">
        <f t="shared" si="348"/>
        <v>0.65197852306402349</v>
      </c>
      <c r="AP903" s="17">
        <f t="shared" si="349"/>
        <v>21.111111111111111</v>
      </c>
      <c r="AQ903" s="18">
        <f t="shared" si="331"/>
        <v>0.73418259023354571</v>
      </c>
      <c r="AR903" s="17">
        <f t="shared" si="332"/>
        <v>25</v>
      </c>
      <c r="AS903" s="17">
        <f t="shared" si="333"/>
        <v>1179.4736842105265</v>
      </c>
      <c r="AT903" s="17">
        <f t="shared" si="350"/>
        <v>1660</v>
      </c>
      <c r="AU903" s="17">
        <f t="shared" si="334"/>
        <v>32.4587668104542</v>
      </c>
      <c r="AV903" s="18">
        <f t="shared" si="335"/>
        <v>8.6691729323308273</v>
      </c>
      <c r="AW903" s="18">
        <f t="shared" si="340"/>
        <v>14.158291457286431</v>
      </c>
      <c r="AX903" s="18">
        <f t="shared" si="336"/>
        <v>5.2529952931108257</v>
      </c>
      <c r="AY903" s="8">
        <f t="shared" si="337"/>
        <v>0.71052631578947378</v>
      </c>
      <c r="AZ903" s="8">
        <f t="shared" si="338"/>
        <v>0.14953271028037382</v>
      </c>
      <c r="BA903" s="18">
        <f t="shared" si="342"/>
        <v>0.98128529266253817</v>
      </c>
      <c r="BB903" s="20">
        <f t="shared" si="339"/>
        <v>0.44006316467934259</v>
      </c>
      <c r="BC903" s="8">
        <f t="shared" si="352"/>
        <v>6.5982293568500466E-2</v>
      </c>
      <c r="BD903" s="44"/>
      <c r="BE903" s="44"/>
      <c r="BF903" s="8"/>
    </row>
    <row r="904" spans="1:58" x14ac:dyDescent="0.25">
      <c r="A904" s="8">
        <v>748</v>
      </c>
      <c r="B904" s="16" t="s">
        <v>306</v>
      </c>
      <c r="C904" s="8" t="s">
        <v>307</v>
      </c>
      <c r="D904" s="8" t="s">
        <v>308</v>
      </c>
      <c r="E904" s="8" t="s">
        <v>309</v>
      </c>
      <c r="F904" s="8" t="s">
        <v>578</v>
      </c>
      <c r="G904" s="8">
        <v>536</v>
      </c>
      <c r="H904" s="8"/>
      <c r="I904" s="8"/>
      <c r="J904" s="8">
        <v>82</v>
      </c>
      <c r="K904" s="8"/>
      <c r="L904" s="8">
        <v>6878</v>
      </c>
      <c r="M904" s="8">
        <v>157</v>
      </c>
      <c r="N904" s="8"/>
      <c r="O904" s="8">
        <v>500</v>
      </c>
      <c r="P904" s="8">
        <v>1188</v>
      </c>
      <c r="Q904" s="8">
        <v>153</v>
      </c>
      <c r="R904" s="8">
        <v>690</v>
      </c>
      <c r="S904" s="8">
        <v>122</v>
      </c>
      <c r="T904" s="8">
        <v>35</v>
      </c>
      <c r="U904" s="8">
        <v>96</v>
      </c>
      <c r="V904" s="8">
        <v>11</v>
      </c>
      <c r="W904" s="8">
        <v>49</v>
      </c>
      <c r="X904" s="8">
        <v>6.8</v>
      </c>
      <c r="Y904" s="8">
        <v>15</v>
      </c>
      <c r="Z904" s="8">
        <v>1.1000000000000001</v>
      </c>
      <c r="AA904" s="8">
        <v>4.9000000000000004</v>
      </c>
      <c r="AB904" s="8">
        <v>0.6</v>
      </c>
      <c r="AC904" s="8">
        <v>3.5</v>
      </c>
      <c r="AD904" s="8">
        <v>3.5</v>
      </c>
      <c r="AE904" s="8"/>
      <c r="AF904" s="17">
        <f t="shared" si="353"/>
        <v>2872.4</v>
      </c>
      <c r="AG904" s="8">
        <f t="shared" si="341"/>
        <v>69.318866787221225</v>
      </c>
      <c r="AH904" s="19">
        <f t="shared" si="343"/>
        <v>63.677464460498719</v>
      </c>
      <c r="AI904" s="19">
        <f t="shared" si="344"/>
        <v>1.3972971320247052</v>
      </c>
      <c r="AJ904" s="18">
        <f t="shared" si="354"/>
        <v>2.3863872172649931</v>
      </c>
      <c r="AK904" s="18">
        <f t="shared" si="345"/>
        <v>43.808917197452232</v>
      </c>
      <c r="AL904" s="18" t="str">
        <f t="shared" si="351"/>
        <v/>
      </c>
      <c r="AM904" s="8">
        <f t="shared" si="346"/>
        <v>1.0391384377122082</v>
      </c>
      <c r="AN904" s="8">
        <f t="shared" si="347"/>
        <v>0.95194136562659137</v>
      </c>
      <c r="AO904" s="8">
        <f t="shared" si="348"/>
        <v>0.69830772830070964</v>
      </c>
      <c r="AP904" s="17">
        <f t="shared" si="349"/>
        <v>23.088235294117649</v>
      </c>
      <c r="AQ904" s="18">
        <f t="shared" si="331"/>
        <v>0.80294117647058838</v>
      </c>
      <c r="AR904" s="17">
        <f t="shared" si="332"/>
        <v>32.04081632653061</v>
      </c>
      <c r="AS904" s="17">
        <f t="shared" si="333"/>
        <v>1403.6734693877549</v>
      </c>
      <c r="AT904" s="17">
        <f t="shared" si="350"/>
        <v>1965.1428571428571</v>
      </c>
      <c r="AU904" s="17">
        <f t="shared" si="334"/>
        <v>25.488454706927172</v>
      </c>
      <c r="AV904" s="18">
        <f t="shared" si="335"/>
        <v>5.208333333333333</v>
      </c>
      <c r="AW904" s="18">
        <f t="shared" si="340"/>
        <v>15.850681981335246</v>
      </c>
      <c r="AX904" s="18">
        <f t="shared" si="336"/>
        <v>6.5447154471544717</v>
      </c>
      <c r="AY904" s="8">
        <f t="shared" si="337"/>
        <v>0.71428571428571419</v>
      </c>
      <c r="AZ904" s="8">
        <f t="shared" si="338"/>
        <v>0.17681159420289855</v>
      </c>
      <c r="BA904" s="18">
        <f t="shared" si="342"/>
        <v>0.96922434201364704</v>
      </c>
      <c r="BB904" s="20">
        <f t="shared" si="339"/>
        <v>0.62833503248375822</v>
      </c>
      <c r="BC904" s="8">
        <f t="shared" si="352"/>
        <v>5.1162343356623577E-2</v>
      </c>
      <c r="BD904" s="44"/>
      <c r="BE904" s="44"/>
      <c r="BF904" s="8"/>
    </row>
    <row r="905" spans="1:58" x14ac:dyDescent="0.25">
      <c r="A905" s="8">
        <v>749</v>
      </c>
      <c r="B905" s="16" t="s">
        <v>306</v>
      </c>
      <c r="C905" s="8" t="s">
        <v>307</v>
      </c>
      <c r="D905" s="8" t="s">
        <v>308</v>
      </c>
      <c r="E905" s="8" t="s">
        <v>309</v>
      </c>
      <c r="F905" s="8" t="s">
        <v>578</v>
      </c>
      <c r="G905" s="8">
        <v>956</v>
      </c>
      <c r="H905" s="8"/>
      <c r="I905" s="8"/>
      <c r="J905" s="8">
        <v>69</v>
      </c>
      <c r="K905" s="8"/>
      <c r="L905" s="8">
        <v>8606</v>
      </c>
      <c r="M905" s="8">
        <v>198</v>
      </c>
      <c r="N905" s="8"/>
      <c r="O905" s="8">
        <v>985</v>
      </c>
      <c r="P905" s="8">
        <v>2401</v>
      </c>
      <c r="Q905" s="8">
        <v>301</v>
      </c>
      <c r="R905" s="8">
        <v>1243</v>
      </c>
      <c r="S905" s="8">
        <v>194</v>
      </c>
      <c r="T905" s="8">
        <v>53</v>
      </c>
      <c r="U905" s="8">
        <v>134</v>
      </c>
      <c r="V905" s="8">
        <v>14</v>
      </c>
      <c r="W905" s="8">
        <v>62</v>
      </c>
      <c r="X905" s="8">
        <v>8.9</v>
      </c>
      <c r="Y905" s="8">
        <v>18</v>
      </c>
      <c r="Z905" s="8">
        <v>1.8</v>
      </c>
      <c r="AA905" s="8">
        <v>6.5</v>
      </c>
      <c r="AB905" s="8">
        <v>0.79</v>
      </c>
      <c r="AC905" s="8">
        <v>2.2000000000000002</v>
      </c>
      <c r="AD905" s="8">
        <v>4.0999999999999996</v>
      </c>
      <c r="AE905" s="8"/>
      <c r="AF905" s="17">
        <f t="shared" si="353"/>
        <v>5422.99</v>
      </c>
      <c r="AG905" s="8">
        <f t="shared" si="341"/>
        <v>102.9438493995456</v>
      </c>
      <c r="AH905" s="19">
        <f t="shared" si="343"/>
        <v>97.01618772744385</v>
      </c>
      <c r="AI905" s="19">
        <f t="shared" si="344"/>
        <v>1.5280337824305565</v>
      </c>
      <c r="AJ905" s="18">
        <f t="shared" si="354"/>
        <v>2.9564139371003528</v>
      </c>
      <c r="AK905" s="18">
        <f t="shared" si="345"/>
        <v>43.464646464646464</v>
      </c>
      <c r="AL905" s="18" t="str">
        <f t="shared" si="351"/>
        <v/>
      </c>
      <c r="AM905" s="8">
        <f t="shared" si="346"/>
        <v>1.066788888762439</v>
      </c>
      <c r="AN905" s="8">
        <f t="shared" si="347"/>
        <v>0.96756531611571062</v>
      </c>
      <c r="AO905" s="8">
        <f t="shared" si="348"/>
        <v>0.68074086389069877</v>
      </c>
      <c r="AP905" s="17">
        <f t="shared" si="349"/>
        <v>22.247191011235955</v>
      </c>
      <c r="AQ905" s="18">
        <f t="shared" si="331"/>
        <v>0.77369212051814207</v>
      </c>
      <c r="AR905" s="17">
        <f t="shared" si="332"/>
        <v>30.46153846153846</v>
      </c>
      <c r="AS905" s="17">
        <f t="shared" si="333"/>
        <v>1324</v>
      </c>
      <c r="AT905" s="17">
        <f t="shared" si="350"/>
        <v>2099.0243902439024</v>
      </c>
      <c r="AU905" s="17">
        <f t="shared" si="334"/>
        <v>29.314027474874649</v>
      </c>
      <c r="AV905" s="18">
        <f t="shared" si="335"/>
        <v>7.3507462686567164</v>
      </c>
      <c r="AW905" s="18">
        <f t="shared" si="340"/>
        <v>16.678778507924235</v>
      </c>
      <c r="AX905" s="18">
        <f t="shared" si="336"/>
        <v>6.2426516572858031</v>
      </c>
      <c r="AY905" s="8">
        <f t="shared" si="337"/>
        <v>0.63076923076923075</v>
      </c>
      <c r="AZ905" s="8">
        <f t="shared" si="338"/>
        <v>0.15607401448109412</v>
      </c>
      <c r="BA905" s="18">
        <f t="shared" si="342"/>
        <v>0.97934903070077584</v>
      </c>
      <c r="BB905" s="20">
        <f t="shared" si="339"/>
        <v>0.43642378006491528</v>
      </c>
      <c r="BC905" s="8">
        <f t="shared" si="352"/>
        <v>7.9092133620689661E-2</v>
      </c>
      <c r="BD905" s="44"/>
      <c r="BE905" s="44"/>
      <c r="BF905" s="8"/>
    </row>
    <row r="906" spans="1:58" x14ac:dyDescent="0.25">
      <c r="A906" s="8">
        <v>750</v>
      </c>
      <c r="B906" s="16" t="s">
        <v>306</v>
      </c>
      <c r="C906" s="8" t="s">
        <v>307</v>
      </c>
      <c r="D906" s="8" t="s">
        <v>308</v>
      </c>
      <c r="E906" s="8" t="s">
        <v>309</v>
      </c>
      <c r="F906" s="8" t="s">
        <v>578</v>
      </c>
      <c r="G906" s="8">
        <v>1343</v>
      </c>
      <c r="H906" s="8"/>
      <c r="I906" s="8"/>
      <c r="J906" s="8">
        <v>101</v>
      </c>
      <c r="K906" s="8"/>
      <c r="L906" s="8">
        <v>8921</v>
      </c>
      <c r="M906" s="8">
        <v>191</v>
      </c>
      <c r="N906" s="8"/>
      <c r="O906" s="8">
        <v>1398</v>
      </c>
      <c r="P906" s="8">
        <v>2995</v>
      </c>
      <c r="Q906" s="8">
        <v>354</v>
      </c>
      <c r="R906" s="8">
        <v>1423</v>
      </c>
      <c r="S906" s="8">
        <v>220</v>
      </c>
      <c r="T906" s="8">
        <v>56</v>
      </c>
      <c r="U906" s="8">
        <v>145</v>
      </c>
      <c r="V906" s="8">
        <v>15</v>
      </c>
      <c r="W906" s="8">
        <v>65</v>
      </c>
      <c r="X906" s="8">
        <v>8.9</v>
      </c>
      <c r="Y906" s="8">
        <v>18</v>
      </c>
      <c r="Z906" s="8">
        <v>1.6</v>
      </c>
      <c r="AA906" s="8">
        <v>6.5</v>
      </c>
      <c r="AB906" s="8">
        <v>1</v>
      </c>
      <c r="AC906" s="8">
        <v>4.3</v>
      </c>
      <c r="AD906" s="8">
        <v>7.5</v>
      </c>
      <c r="AE906" s="8"/>
      <c r="AF906" s="17">
        <f t="shared" si="353"/>
        <v>6707</v>
      </c>
      <c r="AG906" s="8">
        <f t="shared" si="341"/>
        <v>146.10710808179164</v>
      </c>
      <c r="AH906" s="19">
        <f t="shared" si="343"/>
        <v>121.0176935625549</v>
      </c>
      <c r="AI906" s="19">
        <f t="shared" si="344"/>
        <v>1.8943931967584977</v>
      </c>
      <c r="AJ906" s="18">
        <f t="shared" si="354"/>
        <v>3.7001150747986196</v>
      </c>
      <c r="AK906" s="18">
        <f t="shared" si="345"/>
        <v>46.706806282722511</v>
      </c>
      <c r="AL906" s="18" t="str">
        <f t="shared" si="351"/>
        <v/>
      </c>
      <c r="AM906" s="8">
        <f t="shared" si="346"/>
        <v>1.0299811973894444</v>
      </c>
      <c r="AN906" s="8">
        <f t="shared" si="347"/>
        <v>0.92289091765150033</v>
      </c>
      <c r="AO906" s="8">
        <f t="shared" si="348"/>
        <v>0.64604254695478536</v>
      </c>
      <c r="AP906" s="17">
        <f t="shared" si="349"/>
        <v>21.460674157303369</v>
      </c>
      <c r="AQ906" s="18">
        <f t="shared" si="331"/>
        <v>0.74633936878265217</v>
      </c>
      <c r="AR906" s="17">
        <f t="shared" si="332"/>
        <v>29.384615384615383</v>
      </c>
      <c r="AS906" s="17">
        <f t="shared" si="333"/>
        <v>1372.4615384615386</v>
      </c>
      <c r="AT906" s="17">
        <f t="shared" si="350"/>
        <v>1189.4666666666667</v>
      </c>
      <c r="AU906" s="17">
        <f t="shared" si="334"/>
        <v>24.46891651865009</v>
      </c>
      <c r="AV906" s="18">
        <f t="shared" si="335"/>
        <v>9.6413793103448278</v>
      </c>
      <c r="AW906" s="18">
        <f t="shared" si="340"/>
        <v>18.047931967529955</v>
      </c>
      <c r="AX906" s="18">
        <f t="shared" si="336"/>
        <v>6.5447154471544717</v>
      </c>
      <c r="AY906" s="8">
        <f t="shared" si="337"/>
        <v>1.1538461538461537</v>
      </c>
      <c r="AZ906" s="8">
        <f t="shared" si="338"/>
        <v>0.15460295151089248</v>
      </c>
      <c r="BA906" s="18">
        <f t="shared" si="342"/>
        <v>0.98270463694647381</v>
      </c>
      <c r="BB906" s="20">
        <f t="shared" si="339"/>
        <v>0.39517260765260387</v>
      </c>
      <c r="BC906" s="8">
        <f t="shared" si="352"/>
        <v>5.3469561515538534E-2</v>
      </c>
      <c r="BD906" s="44"/>
      <c r="BE906" s="44"/>
      <c r="BF906" s="8"/>
    </row>
    <row r="907" spans="1:58" x14ac:dyDescent="0.25">
      <c r="A907" s="8">
        <v>751</v>
      </c>
      <c r="B907" s="16" t="s">
        <v>306</v>
      </c>
      <c r="C907" s="8" t="s">
        <v>307</v>
      </c>
      <c r="D907" s="8" t="s">
        <v>308</v>
      </c>
      <c r="E907" s="8" t="s">
        <v>309</v>
      </c>
      <c r="F907" s="8" t="s">
        <v>578</v>
      </c>
      <c r="G907" s="8">
        <v>768</v>
      </c>
      <c r="H907" s="8"/>
      <c r="I907" s="8"/>
      <c r="J907" s="8">
        <v>81</v>
      </c>
      <c r="K907" s="8"/>
      <c r="L907" s="8">
        <v>8209</v>
      </c>
      <c r="M907" s="8">
        <v>170</v>
      </c>
      <c r="N907" s="8"/>
      <c r="O907" s="8">
        <v>755</v>
      </c>
      <c r="P907" s="8">
        <v>1757</v>
      </c>
      <c r="Q907" s="8">
        <v>218</v>
      </c>
      <c r="R907" s="8">
        <v>962</v>
      </c>
      <c r="S907" s="8">
        <v>162</v>
      </c>
      <c r="T907" s="8">
        <v>42</v>
      </c>
      <c r="U907" s="8">
        <v>121</v>
      </c>
      <c r="V907" s="8">
        <v>12</v>
      </c>
      <c r="W907" s="8">
        <v>49</v>
      </c>
      <c r="X907" s="8">
        <v>6.9</v>
      </c>
      <c r="Y907" s="8">
        <v>14</v>
      </c>
      <c r="Z907" s="8">
        <v>1.5</v>
      </c>
      <c r="AA907" s="8">
        <v>5.5</v>
      </c>
      <c r="AB907" s="8">
        <v>0.51</v>
      </c>
      <c r="AC907" s="8">
        <v>2</v>
      </c>
      <c r="AD907" s="8">
        <v>2.9</v>
      </c>
      <c r="AE907" s="8"/>
      <c r="AF907" s="17">
        <f t="shared" si="353"/>
        <v>4106.41</v>
      </c>
      <c r="AG907" s="8">
        <f t="shared" si="341"/>
        <v>93.252780974299966</v>
      </c>
      <c r="AH907" s="19">
        <f t="shared" si="343"/>
        <v>83.902417321666917</v>
      </c>
      <c r="AI907" s="19">
        <f t="shared" si="344"/>
        <v>1.5133512285411019</v>
      </c>
      <c r="AJ907" s="18">
        <f t="shared" si="354"/>
        <v>2.7137052664478829</v>
      </c>
      <c r="AK907" s="18">
        <f t="shared" si="345"/>
        <v>48.288235294117648</v>
      </c>
      <c r="AL907" s="18" t="str">
        <f t="shared" si="351"/>
        <v/>
      </c>
      <c r="AM907" s="8">
        <f t="shared" si="346"/>
        <v>1.0477501350260952</v>
      </c>
      <c r="AN907" s="8">
        <f t="shared" si="347"/>
        <v>0.88299203188120279</v>
      </c>
      <c r="AO907" s="8">
        <f t="shared" si="348"/>
        <v>0.74894539886899114</v>
      </c>
      <c r="AP907" s="17">
        <f t="shared" si="349"/>
        <v>24.637681159420289</v>
      </c>
      <c r="AQ907" s="18">
        <f t="shared" si="331"/>
        <v>0.8568263638881195</v>
      </c>
      <c r="AR907" s="17">
        <f t="shared" si="332"/>
        <v>30.90909090909091</v>
      </c>
      <c r="AS907" s="17">
        <f t="shared" si="333"/>
        <v>1492.5454545454545</v>
      </c>
      <c r="AT907" s="17">
        <f t="shared" si="350"/>
        <v>2830.6896551724139</v>
      </c>
      <c r="AU907" s="17">
        <f t="shared" si="334"/>
        <v>35.983700762720716</v>
      </c>
      <c r="AV907" s="18">
        <f t="shared" si="335"/>
        <v>6.2396694214876032</v>
      </c>
      <c r="AW907" s="18">
        <f t="shared" si="340"/>
        <v>17.798994974874372</v>
      </c>
      <c r="AX907" s="18">
        <f t="shared" si="336"/>
        <v>5.8307464892830749</v>
      </c>
      <c r="AY907" s="8">
        <f t="shared" si="337"/>
        <v>0.52727272727272723</v>
      </c>
      <c r="AZ907" s="8">
        <f t="shared" si="338"/>
        <v>0.16839916839916841</v>
      </c>
      <c r="BA907" s="18">
        <f t="shared" si="342"/>
        <v>0.97822672358580853</v>
      </c>
      <c r="BB907" s="20">
        <f t="shared" si="339"/>
        <v>0.53788988457953979</v>
      </c>
      <c r="BC907" s="8">
        <f t="shared" si="352"/>
        <v>6.1926530115348329E-2</v>
      </c>
      <c r="BD907" s="44"/>
      <c r="BE907" s="44"/>
      <c r="BF907" s="8"/>
    </row>
    <row r="908" spans="1:58" x14ac:dyDescent="0.25">
      <c r="A908" s="8">
        <v>752</v>
      </c>
      <c r="B908" s="16" t="s">
        <v>306</v>
      </c>
      <c r="C908" s="8" t="s">
        <v>307</v>
      </c>
      <c r="D908" s="8" t="s">
        <v>308</v>
      </c>
      <c r="E908" s="8" t="s">
        <v>309</v>
      </c>
      <c r="F908" s="8" t="s">
        <v>578</v>
      </c>
      <c r="G908" s="8">
        <v>1166</v>
      </c>
      <c r="H908" s="8"/>
      <c r="I908" s="8"/>
      <c r="J908" s="8">
        <v>93</v>
      </c>
      <c r="K908" s="8"/>
      <c r="L908" s="8">
        <v>9523</v>
      </c>
      <c r="M908" s="8">
        <v>214</v>
      </c>
      <c r="N908" s="8"/>
      <c r="O908" s="8">
        <v>1290</v>
      </c>
      <c r="P908" s="8">
        <v>2882</v>
      </c>
      <c r="Q908" s="8">
        <v>368</v>
      </c>
      <c r="R908" s="8">
        <v>1524</v>
      </c>
      <c r="S908" s="8">
        <v>223</v>
      </c>
      <c r="T908" s="8">
        <v>62</v>
      </c>
      <c r="U908" s="8">
        <v>154</v>
      </c>
      <c r="V908" s="8">
        <v>17</v>
      </c>
      <c r="W908" s="8">
        <v>74</v>
      </c>
      <c r="X908" s="8">
        <v>9.9</v>
      </c>
      <c r="Y908" s="8">
        <v>18</v>
      </c>
      <c r="Z908" s="8">
        <v>1.7</v>
      </c>
      <c r="AA908" s="8">
        <v>8.3000000000000007</v>
      </c>
      <c r="AB908" s="8">
        <v>0.87</v>
      </c>
      <c r="AC908" s="8">
        <v>4.0999999999999996</v>
      </c>
      <c r="AD908" s="8">
        <v>6.1</v>
      </c>
      <c r="AE908" s="8"/>
      <c r="AF908" s="17">
        <f t="shared" si="353"/>
        <v>6632.7699999999995</v>
      </c>
      <c r="AG908" s="8">
        <f t="shared" si="341"/>
        <v>105.5818209547049</v>
      </c>
      <c r="AH908" s="19">
        <f t="shared" si="343"/>
        <v>91.197154032115421</v>
      </c>
      <c r="AI908" s="19">
        <f t="shared" si="344"/>
        <v>1.6321970829595669</v>
      </c>
      <c r="AJ908" s="18">
        <f t="shared" si="354"/>
        <v>3.3683374013736738</v>
      </c>
      <c r="AK908" s="18">
        <f t="shared" si="345"/>
        <v>44.5</v>
      </c>
      <c r="AL908" s="18" t="str">
        <f t="shared" si="351"/>
        <v/>
      </c>
      <c r="AM908" s="8">
        <f t="shared" si="346"/>
        <v>1.0119589566011278</v>
      </c>
      <c r="AN908" s="8">
        <f t="shared" si="347"/>
        <v>0.98477402330328978</v>
      </c>
      <c r="AO908" s="8">
        <f t="shared" si="348"/>
        <v>0.6454106345277425</v>
      </c>
      <c r="AP908" s="17">
        <f t="shared" si="349"/>
        <v>21.616161616161616</v>
      </c>
      <c r="AQ908" s="18">
        <f t="shared" si="331"/>
        <v>0.75174676703339127</v>
      </c>
      <c r="AR908" s="17">
        <f t="shared" si="332"/>
        <v>25.783132530120479</v>
      </c>
      <c r="AS908" s="17">
        <f t="shared" si="333"/>
        <v>1147.3493975903614</v>
      </c>
      <c r="AT908" s="17">
        <f t="shared" si="350"/>
        <v>1561.1475409836066</v>
      </c>
      <c r="AU908" s="17">
        <f t="shared" si="334"/>
        <v>31.138604765112998</v>
      </c>
      <c r="AV908" s="18">
        <f t="shared" si="335"/>
        <v>8.3766233766233764</v>
      </c>
      <c r="AW908" s="18">
        <f t="shared" si="340"/>
        <v>15.011200581219349</v>
      </c>
      <c r="AX908" s="18">
        <f t="shared" si="336"/>
        <v>5.835047507101577</v>
      </c>
      <c r="AY908" s="8">
        <f t="shared" si="337"/>
        <v>0.7349397590361445</v>
      </c>
      <c r="AZ908" s="8">
        <f t="shared" si="338"/>
        <v>0.14632545931758531</v>
      </c>
      <c r="BA908" s="18">
        <f t="shared" si="342"/>
        <v>0.98043502186869147</v>
      </c>
      <c r="BB908" s="20">
        <f t="shared" si="339"/>
        <v>0.39388279482306093</v>
      </c>
      <c r="BC908" s="8">
        <f t="shared" si="352"/>
        <v>6.4291638873582552E-2</v>
      </c>
      <c r="BD908" s="44"/>
      <c r="BE908" s="44"/>
      <c r="BF908" s="8"/>
    </row>
    <row r="909" spans="1:58" x14ac:dyDescent="0.25">
      <c r="A909" s="8">
        <v>753</v>
      </c>
      <c r="B909" s="16" t="s">
        <v>306</v>
      </c>
      <c r="C909" s="8" t="s">
        <v>307</v>
      </c>
      <c r="D909" s="8" t="s">
        <v>308</v>
      </c>
      <c r="E909" s="8" t="s">
        <v>309</v>
      </c>
      <c r="F909" s="8" t="s">
        <v>578</v>
      </c>
      <c r="G909" s="8">
        <v>1058</v>
      </c>
      <c r="H909" s="8"/>
      <c r="I909" s="8"/>
      <c r="J909" s="8">
        <v>105</v>
      </c>
      <c r="K909" s="8"/>
      <c r="L909" s="8">
        <v>8602</v>
      </c>
      <c r="M909" s="8">
        <v>185</v>
      </c>
      <c r="N909" s="8"/>
      <c r="O909" s="8">
        <v>1067</v>
      </c>
      <c r="P909" s="8">
        <v>2511</v>
      </c>
      <c r="Q909" s="8">
        <v>295</v>
      </c>
      <c r="R909" s="8">
        <v>1242</v>
      </c>
      <c r="S909" s="8">
        <v>196</v>
      </c>
      <c r="T909" s="8">
        <v>51</v>
      </c>
      <c r="U909" s="8">
        <v>136</v>
      </c>
      <c r="V909" s="8">
        <v>14</v>
      </c>
      <c r="W909" s="8">
        <v>59</v>
      </c>
      <c r="X909" s="8">
        <v>8.3000000000000007</v>
      </c>
      <c r="Y909" s="8">
        <v>16</v>
      </c>
      <c r="Z909" s="8">
        <v>1.5</v>
      </c>
      <c r="AA909" s="8">
        <v>8</v>
      </c>
      <c r="AB909" s="8">
        <v>1.1000000000000001</v>
      </c>
      <c r="AC909" s="8">
        <v>4</v>
      </c>
      <c r="AD909" s="8">
        <v>5.8</v>
      </c>
      <c r="AE909" s="8"/>
      <c r="AF909" s="17">
        <f t="shared" si="353"/>
        <v>5605.9000000000005</v>
      </c>
      <c r="AG909" s="8">
        <f t="shared" si="341"/>
        <v>90.604957805907176</v>
      </c>
      <c r="AH909" s="19">
        <f t="shared" si="343"/>
        <v>82.436990212071777</v>
      </c>
      <c r="AI909" s="19">
        <f t="shared" si="344"/>
        <v>1.6565733776337337</v>
      </c>
      <c r="AJ909" s="18">
        <f t="shared" si="354"/>
        <v>3.1698527512270736</v>
      </c>
      <c r="AK909" s="18">
        <f t="shared" si="345"/>
        <v>46.497297297297294</v>
      </c>
      <c r="AL909" s="18" t="str">
        <f t="shared" si="351"/>
        <v/>
      </c>
      <c r="AM909" s="8">
        <f t="shared" si="346"/>
        <v>1.0827823841851114</v>
      </c>
      <c r="AN909" s="8">
        <f t="shared" si="347"/>
        <v>0.91945477548079257</v>
      </c>
      <c r="AO909" s="8">
        <f t="shared" si="348"/>
        <v>0.67732462815026573</v>
      </c>
      <c r="AP909" s="17">
        <f t="shared" si="349"/>
        <v>22.289156626506021</v>
      </c>
      <c r="AQ909" s="18">
        <f t="shared" si="331"/>
        <v>0.77515156166065524</v>
      </c>
      <c r="AR909" s="17">
        <f t="shared" si="332"/>
        <v>23.125</v>
      </c>
      <c r="AS909" s="17">
        <f t="shared" si="333"/>
        <v>1075.25</v>
      </c>
      <c r="AT909" s="17">
        <f t="shared" si="350"/>
        <v>1483.1034482758621</v>
      </c>
      <c r="AU909" s="17">
        <f t="shared" si="334"/>
        <v>20.258356208622637</v>
      </c>
      <c r="AV909" s="18">
        <f t="shared" si="335"/>
        <v>7.8455882352941178</v>
      </c>
      <c r="AW909" s="18">
        <f t="shared" si="340"/>
        <v>13.753768844221103</v>
      </c>
      <c r="AX909" s="18">
        <f t="shared" si="336"/>
        <v>4.8267276422764231</v>
      </c>
      <c r="AY909" s="8">
        <f t="shared" si="337"/>
        <v>0.72499999999999998</v>
      </c>
      <c r="AZ909" s="8">
        <f t="shared" si="338"/>
        <v>0.15780998389694043</v>
      </c>
      <c r="BA909" s="18">
        <f t="shared" si="342"/>
        <v>0.98075242155586073</v>
      </c>
      <c r="BB909" s="20">
        <f t="shared" si="339"/>
        <v>0.43657215836526186</v>
      </c>
      <c r="BC909" s="8">
        <f t="shared" si="352"/>
        <v>4.483976310400177E-2</v>
      </c>
      <c r="BD909" s="44"/>
      <c r="BE909" s="44"/>
      <c r="BF909" s="8"/>
    </row>
    <row r="910" spans="1:58" x14ac:dyDescent="0.25">
      <c r="A910" s="8">
        <v>754</v>
      </c>
      <c r="B910" s="16" t="s">
        <v>306</v>
      </c>
      <c r="C910" s="8" t="s">
        <v>307</v>
      </c>
      <c r="D910" s="8" t="s">
        <v>308</v>
      </c>
      <c r="E910" s="8" t="s">
        <v>309</v>
      </c>
      <c r="F910" s="8" t="s">
        <v>578</v>
      </c>
      <c r="G910" s="8">
        <v>861</v>
      </c>
      <c r="H910" s="8"/>
      <c r="I910" s="8"/>
      <c r="J910" s="8">
        <v>84</v>
      </c>
      <c r="K910" s="8"/>
      <c r="L910" s="8">
        <v>8658</v>
      </c>
      <c r="M910" s="8">
        <v>225</v>
      </c>
      <c r="N910" s="8"/>
      <c r="O910" s="8">
        <v>581</v>
      </c>
      <c r="P910" s="8">
        <v>1872</v>
      </c>
      <c r="Q910" s="8">
        <v>267</v>
      </c>
      <c r="R910" s="8">
        <v>1260</v>
      </c>
      <c r="S910" s="8">
        <v>220</v>
      </c>
      <c r="T910" s="8">
        <v>59</v>
      </c>
      <c r="U910" s="8">
        <v>155</v>
      </c>
      <c r="V910" s="8">
        <v>16</v>
      </c>
      <c r="W910" s="8">
        <v>69</v>
      </c>
      <c r="X910" s="8">
        <v>9.9</v>
      </c>
      <c r="Y910" s="8">
        <v>20</v>
      </c>
      <c r="Z910" s="8">
        <v>1.8</v>
      </c>
      <c r="AA910" s="8">
        <v>10</v>
      </c>
      <c r="AB910" s="8">
        <v>0.82</v>
      </c>
      <c r="AC910" s="8">
        <v>3.4</v>
      </c>
      <c r="AD910" s="8">
        <v>4</v>
      </c>
      <c r="AE910" s="8"/>
      <c r="AF910" s="17">
        <f t="shared" si="353"/>
        <v>4541.5199999999995</v>
      </c>
      <c r="AG910" s="8">
        <f t="shared" si="341"/>
        <v>39.468776371308017</v>
      </c>
      <c r="AH910" s="19">
        <f t="shared" si="343"/>
        <v>49.16672104404568</v>
      </c>
      <c r="AI910" s="19">
        <f t="shared" si="344"/>
        <v>0.88914674167838736</v>
      </c>
      <c r="AJ910" s="18">
        <f t="shared" si="354"/>
        <v>1.5377445339470659</v>
      </c>
      <c r="AK910" s="18">
        <f t="shared" si="345"/>
        <v>38.479999999999997</v>
      </c>
      <c r="AL910" s="18" t="str">
        <f t="shared" si="351"/>
        <v/>
      </c>
      <c r="AM910" s="8">
        <f t="shared" si="346"/>
        <v>1.1498728878238094</v>
      </c>
      <c r="AN910" s="8">
        <f t="shared" si="347"/>
        <v>0.94044306602229732</v>
      </c>
      <c r="AO910" s="8">
        <f t="shared" si="348"/>
        <v>0.69531528248283403</v>
      </c>
      <c r="AP910" s="17">
        <f t="shared" si="349"/>
        <v>22.727272727272727</v>
      </c>
      <c r="AQ910" s="18">
        <f t="shared" si="331"/>
        <v>0.79038795599305156</v>
      </c>
      <c r="AR910" s="17">
        <f t="shared" si="332"/>
        <v>22.5</v>
      </c>
      <c r="AS910" s="17">
        <f t="shared" si="333"/>
        <v>865.8</v>
      </c>
      <c r="AT910" s="17">
        <f t="shared" si="350"/>
        <v>2164.5</v>
      </c>
      <c r="AU910" s="17">
        <f t="shared" si="334"/>
        <v>31.43872113676732</v>
      </c>
      <c r="AV910" s="18">
        <f t="shared" si="335"/>
        <v>3.7483870967741937</v>
      </c>
      <c r="AW910" s="18">
        <f t="shared" si="340"/>
        <v>12.540201005025125</v>
      </c>
      <c r="AX910" s="18">
        <f t="shared" si="336"/>
        <v>4.5158536585365852</v>
      </c>
      <c r="AY910" s="8">
        <f t="shared" si="337"/>
        <v>0.4</v>
      </c>
      <c r="AZ910" s="8">
        <f t="shared" si="338"/>
        <v>0.17460317460317459</v>
      </c>
      <c r="BA910" s="18">
        <f t="shared" si="342"/>
        <v>0.97192129507301528</v>
      </c>
      <c r="BB910" s="20">
        <f t="shared" si="339"/>
        <v>0.43313694581280793</v>
      </c>
      <c r="BC910" s="8">
        <f t="shared" si="352"/>
        <v>7.1529673229850335E-2</v>
      </c>
      <c r="BD910" s="44"/>
      <c r="BE910" s="44"/>
      <c r="BF910" s="8"/>
    </row>
    <row r="911" spans="1:58" x14ac:dyDescent="0.25">
      <c r="A911" s="8">
        <v>755</v>
      </c>
      <c r="B911" s="16" t="s">
        <v>306</v>
      </c>
      <c r="C911" s="8" t="s">
        <v>307</v>
      </c>
      <c r="D911" s="8" t="s">
        <v>308</v>
      </c>
      <c r="E911" s="8" t="s">
        <v>309</v>
      </c>
      <c r="F911" s="8" t="s">
        <v>578</v>
      </c>
      <c r="G911" s="8">
        <v>1091</v>
      </c>
      <c r="H911" s="8"/>
      <c r="I911" s="8"/>
      <c r="J911" s="8">
        <v>76</v>
      </c>
      <c r="K911" s="8"/>
      <c r="L911" s="8">
        <v>9360</v>
      </c>
      <c r="M911" s="8">
        <v>206</v>
      </c>
      <c r="N911" s="8"/>
      <c r="O911" s="8">
        <v>1167</v>
      </c>
      <c r="P911" s="8">
        <v>2620</v>
      </c>
      <c r="Q911" s="8">
        <v>324</v>
      </c>
      <c r="R911" s="8">
        <v>1280</v>
      </c>
      <c r="S911" s="8">
        <v>205</v>
      </c>
      <c r="T911" s="8">
        <v>54</v>
      </c>
      <c r="U911" s="8">
        <v>134</v>
      </c>
      <c r="V911" s="8">
        <v>14</v>
      </c>
      <c r="W911" s="8">
        <v>63</v>
      </c>
      <c r="X911" s="8">
        <v>8.9</v>
      </c>
      <c r="Y911" s="8">
        <v>17</v>
      </c>
      <c r="Z911" s="8">
        <v>1.6</v>
      </c>
      <c r="AA911" s="8">
        <v>7.2</v>
      </c>
      <c r="AB911" s="8">
        <v>0.79</v>
      </c>
      <c r="AC911" s="8">
        <v>3.6</v>
      </c>
      <c r="AD911" s="8">
        <v>4.9000000000000004</v>
      </c>
      <c r="AE911" s="8"/>
      <c r="AF911" s="17">
        <f t="shared" si="353"/>
        <v>5896.49</v>
      </c>
      <c r="AG911" s="8">
        <f t="shared" si="341"/>
        <v>110.10724331926863</v>
      </c>
      <c r="AH911" s="19">
        <f t="shared" si="343"/>
        <v>95.572775058908817</v>
      </c>
      <c r="AI911" s="19">
        <f t="shared" si="344"/>
        <v>1.7580399525316455</v>
      </c>
      <c r="AJ911" s="18">
        <f t="shared" si="354"/>
        <v>3.3147267675208401</v>
      </c>
      <c r="AK911" s="18">
        <f t="shared" si="345"/>
        <v>45.436893203883493</v>
      </c>
      <c r="AL911" s="18" t="str">
        <f t="shared" si="351"/>
        <v/>
      </c>
      <c r="AM911" s="8">
        <f t="shared" si="346"/>
        <v>1.0308157481127231</v>
      </c>
      <c r="AN911" s="8">
        <f t="shared" si="347"/>
        <v>0.95900774962737512</v>
      </c>
      <c r="AO911" s="8">
        <f t="shared" si="348"/>
        <v>0.70438161572652702</v>
      </c>
      <c r="AP911" s="17">
        <f t="shared" si="349"/>
        <v>23.146067415730336</v>
      </c>
      <c r="AQ911" s="18">
        <f t="shared" si="331"/>
        <v>0.80495240821584479</v>
      </c>
      <c r="AR911" s="17">
        <f t="shared" si="332"/>
        <v>28.611111111111111</v>
      </c>
      <c r="AS911" s="17">
        <f t="shared" si="333"/>
        <v>1300</v>
      </c>
      <c r="AT911" s="17">
        <f t="shared" si="350"/>
        <v>1910.204081632653</v>
      </c>
      <c r="AU911" s="17">
        <f t="shared" si="334"/>
        <v>29.867122332891153</v>
      </c>
      <c r="AV911" s="18">
        <f t="shared" si="335"/>
        <v>8.7089552238805972</v>
      </c>
      <c r="AW911" s="18">
        <f t="shared" si="340"/>
        <v>15.0572305974316</v>
      </c>
      <c r="AX911" s="18">
        <f t="shared" si="336"/>
        <v>5.7266260162601625</v>
      </c>
      <c r="AY911" s="8">
        <f t="shared" si="337"/>
        <v>0.68055555555555558</v>
      </c>
      <c r="AZ911" s="8">
        <f t="shared" si="338"/>
        <v>0.16015625</v>
      </c>
      <c r="BA911" s="18">
        <f t="shared" si="342"/>
        <v>0.98092254883837682</v>
      </c>
      <c r="BB911" s="20">
        <f t="shared" si="339"/>
        <v>0.46093965517241381</v>
      </c>
      <c r="BC911" s="8">
        <f t="shared" si="352"/>
        <v>6.8197006148088754E-2</v>
      </c>
      <c r="BD911" s="44"/>
      <c r="BE911" s="44"/>
      <c r="BF911" s="8"/>
    </row>
    <row r="912" spans="1:58" x14ac:dyDescent="0.25">
      <c r="A912" s="8">
        <v>756</v>
      </c>
      <c r="B912" s="16" t="s">
        <v>306</v>
      </c>
      <c r="C912" s="8" t="s">
        <v>307</v>
      </c>
      <c r="D912" s="8" t="s">
        <v>308</v>
      </c>
      <c r="E912" s="8" t="s">
        <v>309</v>
      </c>
      <c r="F912" s="8" t="s">
        <v>578</v>
      </c>
      <c r="G912" s="8">
        <v>501</v>
      </c>
      <c r="H912" s="8"/>
      <c r="I912" s="8"/>
      <c r="J912" s="8">
        <v>63</v>
      </c>
      <c r="K912" s="8"/>
      <c r="L912" s="8">
        <v>8840</v>
      </c>
      <c r="M912" s="8">
        <v>285</v>
      </c>
      <c r="N912" s="8"/>
      <c r="O912" s="8">
        <v>189</v>
      </c>
      <c r="P912" s="8">
        <v>780</v>
      </c>
      <c r="Q912" s="8">
        <v>143</v>
      </c>
      <c r="R912" s="8">
        <v>749</v>
      </c>
      <c r="S912" s="8">
        <v>202</v>
      </c>
      <c r="T912" s="8">
        <v>64</v>
      </c>
      <c r="U912" s="8">
        <v>171</v>
      </c>
      <c r="V912" s="8">
        <v>19</v>
      </c>
      <c r="W912" s="8">
        <v>87</v>
      </c>
      <c r="X912" s="8">
        <v>13</v>
      </c>
      <c r="Y912" s="8">
        <v>23</v>
      </c>
      <c r="Z912" s="8">
        <v>2.5</v>
      </c>
      <c r="AA912" s="8">
        <v>11</v>
      </c>
      <c r="AB912" s="8">
        <v>1.2</v>
      </c>
      <c r="AC912" s="8">
        <v>1.5</v>
      </c>
      <c r="AD912" s="8">
        <v>0.76</v>
      </c>
      <c r="AE912" s="8"/>
      <c r="AF912" s="17">
        <f t="shared" si="353"/>
        <v>2454.6999999999998</v>
      </c>
      <c r="AG912" s="8">
        <f t="shared" si="341"/>
        <v>11.672036823935558</v>
      </c>
      <c r="AH912" s="19">
        <f t="shared" si="343"/>
        <v>18.623757971229423</v>
      </c>
      <c r="AI912" s="19">
        <f t="shared" si="344"/>
        <v>0.48657281438542532</v>
      </c>
      <c r="AJ912" s="18">
        <f t="shared" si="354"/>
        <v>0.54480511342273474</v>
      </c>
      <c r="AK912" s="18">
        <f t="shared" si="345"/>
        <v>31.017543859649123</v>
      </c>
      <c r="AL912" s="18" t="str">
        <f t="shared" si="351"/>
        <v/>
      </c>
      <c r="AM912" s="8">
        <f t="shared" si="346"/>
        <v>1.1478453216161071</v>
      </c>
      <c r="AN912" s="8">
        <f t="shared" si="347"/>
        <v>1.0135937422334913</v>
      </c>
      <c r="AO912" s="8">
        <f t="shared" si="348"/>
        <v>0.67991812221402514</v>
      </c>
      <c r="AP912" s="17">
        <f t="shared" si="349"/>
        <v>21.923076923076923</v>
      </c>
      <c r="AQ912" s="18">
        <f t="shared" si="331"/>
        <v>0.76242038216560504</v>
      </c>
      <c r="AR912" s="17">
        <f t="shared" si="332"/>
        <v>25.90909090909091</v>
      </c>
      <c r="AS912" s="17">
        <f t="shared" si="333"/>
        <v>803.63636363636363</v>
      </c>
      <c r="AT912" s="17">
        <f t="shared" si="350"/>
        <v>11631.578947368422</v>
      </c>
      <c r="AU912" s="17">
        <f t="shared" si="334"/>
        <v>23.303730017761989</v>
      </c>
      <c r="AV912" s="18">
        <f t="shared" si="335"/>
        <v>1.1052631578947369</v>
      </c>
      <c r="AW912" s="18">
        <f t="shared" si="340"/>
        <v>12.576975788031064</v>
      </c>
      <c r="AX912" s="18">
        <f t="shared" si="336"/>
        <v>5.1762749445676279</v>
      </c>
      <c r="AY912" s="8">
        <f t="shared" si="337"/>
        <v>6.9090909090909092E-2</v>
      </c>
      <c r="AZ912" s="8">
        <f t="shared" si="338"/>
        <v>0.26969292389853139</v>
      </c>
      <c r="BA912" s="18">
        <f t="shared" si="342"/>
        <v>0.936163278608384</v>
      </c>
      <c r="BB912" s="20">
        <f t="shared" si="339"/>
        <v>0.74395838128999592</v>
      </c>
      <c r="BC912" s="8">
        <f t="shared" si="352"/>
        <v>6.4614575457743004E-2</v>
      </c>
      <c r="BD912" s="44"/>
      <c r="BE912" s="44"/>
      <c r="BF912" s="8"/>
    </row>
    <row r="913" spans="1:58" x14ac:dyDescent="0.25">
      <c r="A913" s="8">
        <v>757</v>
      </c>
      <c r="B913" s="16" t="s">
        <v>306</v>
      </c>
      <c r="C913" s="8" t="s">
        <v>307</v>
      </c>
      <c r="D913" s="8" t="s">
        <v>308</v>
      </c>
      <c r="E913" s="8" t="s">
        <v>309</v>
      </c>
      <c r="F913" s="8" t="s">
        <v>578</v>
      </c>
      <c r="G913" s="8">
        <v>1090</v>
      </c>
      <c r="H913" s="8"/>
      <c r="I913" s="8"/>
      <c r="J913" s="8">
        <v>115</v>
      </c>
      <c r="K913" s="8"/>
      <c r="L913" s="8">
        <v>8379</v>
      </c>
      <c r="M913" s="8">
        <v>180</v>
      </c>
      <c r="N913" s="8"/>
      <c r="O913" s="8">
        <v>1029</v>
      </c>
      <c r="P913" s="8">
        <v>2351</v>
      </c>
      <c r="Q913" s="8">
        <v>287</v>
      </c>
      <c r="R913" s="8">
        <v>1188</v>
      </c>
      <c r="S913" s="8">
        <v>179</v>
      </c>
      <c r="T913" s="8">
        <v>50</v>
      </c>
      <c r="U913" s="8">
        <v>121</v>
      </c>
      <c r="V913" s="8">
        <v>13</v>
      </c>
      <c r="W913" s="8">
        <v>53</v>
      </c>
      <c r="X913" s="8">
        <v>7.6</v>
      </c>
      <c r="Y913" s="8">
        <v>16</v>
      </c>
      <c r="Z913" s="8">
        <v>1.4</v>
      </c>
      <c r="AA913" s="8">
        <v>8.1</v>
      </c>
      <c r="AB913" s="8">
        <v>0.9</v>
      </c>
      <c r="AC913" s="8">
        <v>3.4</v>
      </c>
      <c r="AD913" s="8">
        <v>4.4000000000000004</v>
      </c>
      <c r="AE913" s="8"/>
      <c r="AF913" s="17">
        <f t="shared" si="353"/>
        <v>5305</v>
      </c>
      <c r="AG913" s="8">
        <f t="shared" si="341"/>
        <v>86.299421784653859</v>
      </c>
      <c r="AH913" s="19">
        <f t="shared" si="343"/>
        <v>76.231244839183944</v>
      </c>
      <c r="AI913" s="19">
        <f t="shared" si="344"/>
        <v>1.6701934961428635</v>
      </c>
      <c r="AJ913" s="18">
        <f t="shared" si="354"/>
        <v>3.3472880277208121</v>
      </c>
      <c r="AK913" s="18">
        <f t="shared" si="345"/>
        <v>46.55</v>
      </c>
      <c r="AL913" s="18" t="str">
        <f t="shared" si="351"/>
        <v/>
      </c>
      <c r="AM913" s="8">
        <f t="shared" si="346"/>
        <v>1.0466263875412043</v>
      </c>
      <c r="AN913" s="8">
        <f t="shared" si="347"/>
        <v>1.0000195496956947</v>
      </c>
      <c r="AO913" s="8">
        <f t="shared" si="348"/>
        <v>0.7244507150379329</v>
      </c>
      <c r="AP913" s="17">
        <f t="shared" si="349"/>
        <v>23.684210526315791</v>
      </c>
      <c r="AQ913" s="18">
        <f t="shared" ref="AQ913:AQ976" si="355">IFERROR((M913/1.57)/(X913/0.0546),"")</f>
        <v>0.82366744887696952</v>
      </c>
      <c r="AR913" s="17">
        <f t="shared" ref="AR913:AR976" si="356">IFERROR(M913/AA913,"")</f>
        <v>22.222222222222221</v>
      </c>
      <c r="AS913" s="17">
        <f t="shared" ref="AS913:AS976" si="357">IFERROR(L913/AA913,"")</f>
        <v>1034.4444444444446</v>
      </c>
      <c r="AT913" s="17">
        <f t="shared" si="350"/>
        <v>1904.3181818181818</v>
      </c>
      <c r="AU913" s="17">
        <f t="shared" ref="AU913:AU976" si="358">IFERROR(($T913/0.0563)/($AB913/0.0246),"")</f>
        <v>24.274718768502073</v>
      </c>
      <c r="AV913" s="18">
        <f t="shared" ref="AV913:AV976" si="359">IFERROR(O913/U913,"")</f>
        <v>8.5041322314049594</v>
      </c>
      <c r="AW913" s="18">
        <f t="shared" si="340"/>
        <v>12.0857373286184</v>
      </c>
      <c r="AX913" s="18">
        <f t="shared" ref="AX913:AX976" si="360">IFERROR((W913/0.246)/(AA913/0.161),"")</f>
        <v>4.2823446752986047</v>
      </c>
      <c r="AY913" s="8">
        <f t="shared" ref="AY913:AY976" si="361">IFERROR(AD913/AA913,"")</f>
        <v>0.54320987654320996</v>
      </c>
      <c r="AZ913" s="8">
        <f t="shared" ref="AZ913:AZ976" si="362">IFERROR(S913/R913,"")</f>
        <v>0.15067340067340068</v>
      </c>
      <c r="BA913" s="18">
        <f t="shared" si="342"/>
        <v>0.98114985862393966</v>
      </c>
      <c r="BB913" s="20">
        <f t="shared" ref="BB913:BB976" si="363">IFERROR((L913/7.25)/(R913/0.457),"")</f>
        <v>0.44458411703239292</v>
      </c>
      <c r="BC913" s="8">
        <f t="shared" si="352"/>
        <v>8.1605807622504536E-2</v>
      </c>
      <c r="BD913" s="44"/>
      <c r="BE913" s="44"/>
      <c r="BF913" s="8"/>
    </row>
    <row r="914" spans="1:58" x14ac:dyDescent="0.25">
      <c r="A914" s="8">
        <v>758</v>
      </c>
      <c r="B914" s="16" t="s">
        <v>306</v>
      </c>
      <c r="C914" s="8" t="s">
        <v>307</v>
      </c>
      <c r="D914" s="8" t="s">
        <v>308</v>
      </c>
      <c r="E914" s="8" t="s">
        <v>309</v>
      </c>
      <c r="F914" s="8" t="s">
        <v>578</v>
      </c>
      <c r="G914" s="8">
        <v>1199</v>
      </c>
      <c r="H914" s="8"/>
      <c r="I914" s="8"/>
      <c r="J914" s="8">
        <v>121</v>
      </c>
      <c r="K914" s="8"/>
      <c r="L914" s="8">
        <v>8701</v>
      </c>
      <c r="M914" s="8">
        <v>181</v>
      </c>
      <c r="N914" s="8"/>
      <c r="O914" s="8">
        <v>1166</v>
      </c>
      <c r="P914" s="8">
        <v>2618</v>
      </c>
      <c r="Q914" s="8">
        <v>316</v>
      </c>
      <c r="R914" s="8">
        <v>1300</v>
      </c>
      <c r="S914" s="8">
        <v>192</v>
      </c>
      <c r="T914" s="8">
        <v>51</v>
      </c>
      <c r="U914" s="8">
        <v>131</v>
      </c>
      <c r="V914" s="8">
        <v>13</v>
      </c>
      <c r="W914" s="8">
        <v>57</v>
      </c>
      <c r="X914" s="8">
        <v>8</v>
      </c>
      <c r="Y914" s="8">
        <v>16</v>
      </c>
      <c r="Z914" s="8">
        <v>1.3</v>
      </c>
      <c r="AA914" s="8">
        <v>7.7</v>
      </c>
      <c r="AB914" s="8">
        <v>0.83</v>
      </c>
      <c r="AC914" s="8">
        <v>3.2</v>
      </c>
      <c r="AD914" s="8">
        <v>5</v>
      </c>
      <c r="AE914" s="8"/>
      <c r="AF914" s="17">
        <f t="shared" si="353"/>
        <v>5877.83</v>
      </c>
      <c r="AG914" s="8">
        <f t="shared" si="341"/>
        <v>102.86919831223628</v>
      </c>
      <c r="AH914" s="19">
        <f t="shared" si="343"/>
        <v>89.298531810766718</v>
      </c>
      <c r="AI914" s="19">
        <f t="shared" si="344"/>
        <v>1.7295098993833171</v>
      </c>
      <c r="AJ914" s="18">
        <f t="shared" si="354"/>
        <v>3.536128691983123</v>
      </c>
      <c r="AK914" s="18">
        <f t="shared" si="345"/>
        <v>48.071823204419893</v>
      </c>
      <c r="AL914" s="18" t="str">
        <f t="shared" si="351"/>
        <v/>
      </c>
      <c r="AM914" s="8">
        <f t="shared" si="346"/>
        <v>1.043432866722863</v>
      </c>
      <c r="AN914" s="8">
        <f t="shared" si="347"/>
        <v>0.94654572958426242</v>
      </c>
      <c r="AO914" s="8">
        <f t="shared" si="348"/>
        <v>0.68697847060005368</v>
      </c>
      <c r="AP914" s="17">
        <f t="shared" si="349"/>
        <v>22.625</v>
      </c>
      <c r="AQ914" s="18">
        <f t="shared" si="355"/>
        <v>0.78683121019108282</v>
      </c>
      <c r="AR914" s="17">
        <f t="shared" si="356"/>
        <v>23.506493506493506</v>
      </c>
      <c r="AS914" s="17">
        <f t="shared" si="357"/>
        <v>1130</v>
      </c>
      <c r="AT914" s="17">
        <f t="shared" si="350"/>
        <v>1740.2</v>
      </c>
      <c r="AU914" s="17">
        <f t="shared" si="358"/>
        <v>26.848423890945668</v>
      </c>
      <c r="AV914" s="18">
        <f t="shared" si="359"/>
        <v>8.9007633587786259</v>
      </c>
      <c r="AW914" s="18">
        <f t="shared" si="340"/>
        <v>13.764275925079943</v>
      </c>
      <c r="AX914" s="18">
        <f t="shared" si="360"/>
        <v>4.8447893569844789</v>
      </c>
      <c r="AY914" s="8">
        <f t="shared" si="361"/>
        <v>0.64935064935064934</v>
      </c>
      <c r="AZ914" s="8">
        <f t="shared" si="362"/>
        <v>0.14769230769230771</v>
      </c>
      <c r="BA914" s="18">
        <f t="shared" si="342"/>
        <v>0.98233531762572246</v>
      </c>
      <c r="BB914" s="20">
        <f t="shared" si="363"/>
        <v>0.42189464190981435</v>
      </c>
      <c r="BC914" s="8">
        <f t="shared" si="352"/>
        <v>6.8725996283295468E-2</v>
      </c>
      <c r="BD914" s="44"/>
      <c r="BE914" s="44"/>
      <c r="BF914" s="8"/>
    </row>
    <row r="915" spans="1:58" x14ac:dyDescent="0.25">
      <c r="A915" s="8">
        <v>759</v>
      </c>
      <c r="B915" s="16" t="s">
        <v>306</v>
      </c>
      <c r="C915" s="8" t="s">
        <v>307</v>
      </c>
      <c r="D915" s="8" t="s">
        <v>308</v>
      </c>
      <c r="E915" s="8" t="s">
        <v>309</v>
      </c>
      <c r="F915" s="8" t="s">
        <v>578</v>
      </c>
      <c r="G915" s="8">
        <v>1203</v>
      </c>
      <c r="H915" s="8"/>
      <c r="I915" s="8"/>
      <c r="J915" s="8">
        <v>89</v>
      </c>
      <c r="K915" s="8"/>
      <c r="L915" s="8">
        <v>9103</v>
      </c>
      <c r="M915" s="8">
        <v>198</v>
      </c>
      <c r="N915" s="8"/>
      <c r="O915" s="8">
        <v>1374</v>
      </c>
      <c r="P915" s="8">
        <v>3007</v>
      </c>
      <c r="Q915" s="8">
        <v>362</v>
      </c>
      <c r="R915" s="8">
        <v>1447</v>
      </c>
      <c r="S915" s="8">
        <v>212</v>
      </c>
      <c r="T915" s="8">
        <v>58</v>
      </c>
      <c r="U915" s="8">
        <v>149</v>
      </c>
      <c r="V915" s="8">
        <v>16</v>
      </c>
      <c r="W915" s="8">
        <v>66</v>
      </c>
      <c r="X915" s="8">
        <v>9</v>
      </c>
      <c r="Y915" s="8">
        <v>17</v>
      </c>
      <c r="Z915" s="8">
        <v>1.8</v>
      </c>
      <c r="AA915" s="8">
        <v>8.4</v>
      </c>
      <c r="AB915" s="8">
        <v>0.87</v>
      </c>
      <c r="AC915" s="8">
        <v>3.5</v>
      </c>
      <c r="AD915" s="8">
        <v>6</v>
      </c>
      <c r="AE915" s="8"/>
      <c r="AF915" s="17">
        <f t="shared" si="353"/>
        <v>6728.07</v>
      </c>
      <c r="AG915" s="8">
        <f t="shared" si="341"/>
        <v>111.1181434599156</v>
      </c>
      <c r="AH915" s="19">
        <f t="shared" si="343"/>
        <v>94.019847743338758</v>
      </c>
      <c r="AI915" s="19">
        <f t="shared" si="344"/>
        <v>1.830990351053686</v>
      </c>
      <c r="AJ915" s="18">
        <f t="shared" si="354"/>
        <v>3.7738237401480781</v>
      </c>
      <c r="AK915" s="18">
        <f t="shared" si="345"/>
        <v>45.974747474747474</v>
      </c>
      <c r="AL915" s="18" t="str">
        <f t="shared" si="351"/>
        <v/>
      </c>
      <c r="AM915" s="8">
        <f t="shared" si="346"/>
        <v>1.0315100485947102</v>
      </c>
      <c r="AN915" s="8">
        <f t="shared" si="347"/>
        <v>0.96056026059281852</v>
      </c>
      <c r="AO915" s="8">
        <f t="shared" si="348"/>
        <v>0.6613264342400329</v>
      </c>
      <c r="AP915" s="17">
        <f t="shared" si="349"/>
        <v>22</v>
      </c>
      <c r="AQ915" s="18">
        <f t="shared" si="355"/>
        <v>0.765095541401274</v>
      </c>
      <c r="AR915" s="17">
        <f t="shared" si="356"/>
        <v>23.571428571428569</v>
      </c>
      <c r="AS915" s="17">
        <f t="shared" si="357"/>
        <v>1083.6904761904761</v>
      </c>
      <c r="AT915" s="17">
        <f t="shared" si="350"/>
        <v>1517.1666666666667</v>
      </c>
      <c r="AU915" s="17">
        <f t="shared" si="358"/>
        <v>29.129662522202484</v>
      </c>
      <c r="AV915" s="18">
        <f t="shared" si="359"/>
        <v>9.2214765100671148</v>
      </c>
      <c r="AW915" s="18">
        <f t="shared" si="340"/>
        <v>14.350921273031824</v>
      </c>
      <c r="AX915" s="18">
        <f t="shared" si="360"/>
        <v>5.1422764227642279</v>
      </c>
      <c r="AY915" s="8">
        <f t="shared" si="361"/>
        <v>0.7142857142857143</v>
      </c>
      <c r="AZ915" s="8">
        <f t="shared" si="362"/>
        <v>0.14651002073255009</v>
      </c>
      <c r="BA915" s="18">
        <f t="shared" si="342"/>
        <v>0.98230250279797926</v>
      </c>
      <c r="BB915" s="20">
        <f t="shared" si="363"/>
        <v>0.39654657674618116</v>
      </c>
      <c r="BC915" s="8">
        <f t="shared" si="352"/>
        <v>7.0270230738289391E-2</v>
      </c>
      <c r="BD915" s="44"/>
      <c r="BE915" s="44"/>
      <c r="BF915" s="8"/>
    </row>
    <row r="916" spans="1:58" x14ac:dyDescent="0.25">
      <c r="A916" s="8">
        <v>760</v>
      </c>
      <c r="B916" s="16" t="s">
        <v>306</v>
      </c>
      <c r="C916" s="8" t="s">
        <v>307</v>
      </c>
      <c r="D916" s="8" t="s">
        <v>308</v>
      </c>
      <c r="E916" s="8" t="s">
        <v>309</v>
      </c>
      <c r="F916" s="8" t="s">
        <v>578</v>
      </c>
      <c r="G916" s="8">
        <v>1045</v>
      </c>
      <c r="H916" s="8"/>
      <c r="I916" s="8"/>
      <c r="J916" s="8">
        <v>85</v>
      </c>
      <c r="K916" s="8"/>
      <c r="L916" s="8">
        <v>9063</v>
      </c>
      <c r="M916" s="8">
        <v>214</v>
      </c>
      <c r="N916" s="8"/>
      <c r="O916" s="8">
        <v>878</v>
      </c>
      <c r="P916" s="8">
        <v>2308</v>
      </c>
      <c r="Q916" s="8">
        <v>306</v>
      </c>
      <c r="R916" s="8">
        <v>1286</v>
      </c>
      <c r="S916" s="8">
        <v>218</v>
      </c>
      <c r="T916" s="8">
        <v>62</v>
      </c>
      <c r="U916" s="8">
        <v>152</v>
      </c>
      <c r="V916" s="8">
        <v>16</v>
      </c>
      <c r="W916" s="8">
        <v>69</v>
      </c>
      <c r="X916" s="8">
        <v>9.4</v>
      </c>
      <c r="Y916" s="8">
        <v>19</v>
      </c>
      <c r="Z916" s="8">
        <v>1.7</v>
      </c>
      <c r="AA916" s="8">
        <v>6.5</v>
      </c>
      <c r="AB916" s="8">
        <v>0.8</v>
      </c>
      <c r="AC916" s="8">
        <v>2.4</v>
      </c>
      <c r="AD916" s="8">
        <v>3.6</v>
      </c>
      <c r="AE916" s="8"/>
      <c r="AF916" s="17">
        <f t="shared" si="353"/>
        <v>5332.4</v>
      </c>
      <c r="AG916" s="8">
        <f t="shared" si="341"/>
        <v>91.761116520610202</v>
      </c>
      <c r="AH916" s="19">
        <f t="shared" si="343"/>
        <v>93.258376207805242</v>
      </c>
      <c r="AI916" s="19">
        <f t="shared" si="344"/>
        <v>1.3165016306737276</v>
      </c>
      <c r="AJ916" s="18">
        <f t="shared" si="354"/>
        <v>2.3451399372895141</v>
      </c>
      <c r="AK916" s="18">
        <f t="shared" si="345"/>
        <v>42.350467289719624</v>
      </c>
      <c r="AL916" s="18" t="str">
        <f t="shared" si="351"/>
        <v/>
      </c>
      <c r="AM916" s="8">
        <f t="shared" si="346"/>
        <v>1.0772475620221189</v>
      </c>
      <c r="AN916" s="8">
        <f t="shared" si="347"/>
        <v>1.0025345195003841</v>
      </c>
      <c r="AO916" s="8">
        <f t="shared" si="348"/>
        <v>0.68411863177815924</v>
      </c>
      <c r="AP916" s="17">
        <f t="shared" si="349"/>
        <v>22.76595744680851</v>
      </c>
      <c r="AQ916" s="18">
        <f t="shared" si="355"/>
        <v>0.79173329719474184</v>
      </c>
      <c r="AR916" s="17">
        <f t="shared" si="356"/>
        <v>32.92307692307692</v>
      </c>
      <c r="AS916" s="17">
        <f t="shared" si="357"/>
        <v>1394.3076923076924</v>
      </c>
      <c r="AT916" s="17">
        <f t="shared" si="350"/>
        <v>2517.5</v>
      </c>
      <c r="AU916" s="17">
        <f t="shared" si="358"/>
        <v>33.863232682060385</v>
      </c>
      <c r="AV916" s="18">
        <f t="shared" si="359"/>
        <v>5.7763157894736841</v>
      </c>
      <c r="AW916" s="18">
        <f t="shared" si="340"/>
        <v>18.919211441824505</v>
      </c>
      <c r="AX916" s="18">
        <f t="shared" si="360"/>
        <v>6.9474671669793624</v>
      </c>
      <c r="AY916" s="8">
        <f t="shared" si="361"/>
        <v>0.55384615384615388</v>
      </c>
      <c r="AZ916" s="8">
        <f t="shared" si="362"/>
        <v>0.16951788491446346</v>
      </c>
      <c r="BA916" s="18">
        <f t="shared" si="342"/>
        <v>0.97704598304703327</v>
      </c>
      <c r="BB916" s="20">
        <f t="shared" si="363"/>
        <v>0.44423135088754223</v>
      </c>
      <c r="BC916" s="8">
        <f t="shared" si="352"/>
        <v>6.8029928432010417E-2</v>
      </c>
      <c r="BD916" s="44"/>
      <c r="BE916" s="44"/>
      <c r="BF916" s="8"/>
    </row>
    <row r="917" spans="1:58" x14ac:dyDescent="0.25">
      <c r="A917" s="8">
        <v>761</v>
      </c>
      <c r="B917" s="16" t="s">
        <v>306</v>
      </c>
      <c r="C917" s="8" t="s">
        <v>307</v>
      </c>
      <c r="D917" s="8" t="s">
        <v>308</v>
      </c>
      <c r="E917" s="8" t="s">
        <v>309</v>
      </c>
      <c r="F917" s="8" t="s">
        <v>578</v>
      </c>
      <c r="G917" s="8">
        <v>1464</v>
      </c>
      <c r="H917" s="8"/>
      <c r="I917" s="8"/>
      <c r="J917" s="8">
        <v>91</v>
      </c>
      <c r="K917" s="8"/>
      <c r="L917" s="8">
        <v>8852</v>
      </c>
      <c r="M917" s="8">
        <v>220</v>
      </c>
      <c r="N917" s="8"/>
      <c r="O917" s="8">
        <v>1562</v>
      </c>
      <c r="P917" s="8">
        <v>3362</v>
      </c>
      <c r="Q917" s="8">
        <v>406</v>
      </c>
      <c r="R917" s="8">
        <v>1577</v>
      </c>
      <c r="S917" s="8">
        <v>239</v>
      </c>
      <c r="T917" s="8">
        <v>64</v>
      </c>
      <c r="U917" s="8">
        <v>158</v>
      </c>
      <c r="V917" s="8">
        <v>16</v>
      </c>
      <c r="W917" s="8">
        <v>70</v>
      </c>
      <c r="X917" s="8">
        <v>9.6999999999999993</v>
      </c>
      <c r="Y917" s="8">
        <v>20</v>
      </c>
      <c r="Z917" s="8">
        <v>1.7</v>
      </c>
      <c r="AA917" s="8">
        <v>8.1999999999999993</v>
      </c>
      <c r="AB917" s="8">
        <v>0.96</v>
      </c>
      <c r="AC917" s="8">
        <v>4</v>
      </c>
      <c r="AD917" s="8">
        <v>8.1999999999999993</v>
      </c>
      <c r="AE917" s="8"/>
      <c r="AF917" s="17">
        <f t="shared" si="353"/>
        <v>7494.5599999999995</v>
      </c>
      <c r="AG917" s="8">
        <f t="shared" si="341"/>
        <v>129.4031079551302</v>
      </c>
      <c r="AH917" s="19">
        <f t="shared" si="343"/>
        <v>107.68352365415988</v>
      </c>
      <c r="AI917" s="19">
        <f t="shared" si="344"/>
        <v>1.9099288559969392</v>
      </c>
      <c r="AJ917" s="18">
        <f t="shared" si="354"/>
        <v>3.8055187754885869</v>
      </c>
      <c r="AK917" s="18">
        <f t="shared" si="345"/>
        <v>40.236363636363635</v>
      </c>
      <c r="AL917" s="18" t="str">
        <f t="shared" si="351"/>
        <v/>
      </c>
      <c r="AM917" s="8">
        <f t="shared" si="346"/>
        <v>1.0213670994626463</v>
      </c>
      <c r="AN917" s="8">
        <f t="shared" si="347"/>
        <v>0.96941596251077655</v>
      </c>
      <c r="AO917" s="8">
        <f t="shared" si="348"/>
        <v>0.68562192661498789</v>
      </c>
      <c r="AP917" s="17">
        <f t="shared" si="349"/>
        <v>22.680412371134022</v>
      </c>
      <c r="AQ917" s="18">
        <f t="shared" si="355"/>
        <v>0.78875829010440623</v>
      </c>
      <c r="AR917" s="17">
        <f t="shared" si="356"/>
        <v>26.829268292682929</v>
      </c>
      <c r="AS917" s="17">
        <f t="shared" si="357"/>
        <v>1079.5121951219512</v>
      </c>
      <c r="AT917" s="17">
        <f t="shared" si="350"/>
        <v>1079.5121951219512</v>
      </c>
      <c r="AU917" s="17">
        <f t="shared" si="358"/>
        <v>29.129662522202487</v>
      </c>
      <c r="AV917" s="18">
        <f t="shared" si="359"/>
        <v>9.886075949367088</v>
      </c>
      <c r="AW917" s="18">
        <f t="shared" si="340"/>
        <v>15.588920210810148</v>
      </c>
      <c r="AX917" s="18">
        <f t="shared" si="360"/>
        <v>5.5869522109855252</v>
      </c>
      <c r="AY917" s="8">
        <f t="shared" si="361"/>
        <v>1</v>
      </c>
      <c r="AZ917" s="8">
        <f t="shared" si="362"/>
        <v>0.15155358275206088</v>
      </c>
      <c r="BA917" s="18">
        <f t="shared" si="342"/>
        <v>0.98311308469076242</v>
      </c>
      <c r="BB917" s="20">
        <f t="shared" si="363"/>
        <v>0.35382450309404584</v>
      </c>
      <c r="BC917" s="8">
        <f t="shared" si="352"/>
        <v>0.10445949230822656</v>
      </c>
      <c r="BD917" s="44"/>
      <c r="BE917" s="44"/>
      <c r="BF917" s="8"/>
    </row>
    <row r="918" spans="1:58" x14ac:dyDescent="0.25">
      <c r="A918" s="8">
        <v>762</v>
      </c>
      <c r="B918" s="16" t="s">
        <v>306</v>
      </c>
      <c r="C918" s="8" t="s">
        <v>307</v>
      </c>
      <c r="D918" s="8" t="s">
        <v>308</v>
      </c>
      <c r="E918" s="8" t="s">
        <v>309</v>
      </c>
      <c r="F918" s="8" t="s">
        <v>578</v>
      </c>
      <c r="G918" s="8">
        <v>1130</v>
      </c>
      <c r="H918" s="8"/>
      <c r="I918" s="8"/>
      <c r="J918" s="8">
        <v>93</v>
      </c>
      <c r="K918" s="8"/>
      <c r="L918" s="8">
        <v>9140</v>
      </c>
      <c r="M918" s="8">
        <v>211</v>
      </c>
      <c r="N918" s="8"/>
      <c r="O918" s="8">
        <v>1177</v>
      </c>
      <c r="P918" s="8">
        <v>2767</v>
      </c>
      <c r="Q918" s="8">
        <v>347</v>
      </c>
      <c r="R918" s="8">
        <v>1438</v>
      </c>
      <c r="S918" s="8">
        <v>212</v>
      </c>
      <c r="T918" s="8">
        <v>60</v>
      </c>
      <c r="U918" s="8">
        <v>154</v>
      </c>
      <c r="V918" s="8">
        <v>16</v>
      </c>
      <c r="W918" s="8">
        <v>67</v>
      </c>
      <c r="X918" s="8">
        <v>9.4</v>
      </c>
      <c r="Y918" s="8">
        <v>19</v>
      </c>
      <c r="Z918" s="8">
        <v>1.7</v>
      </c>
      <c r="AA918" s="8">
        <v>9.1999999999999993</v>
      </c>
      <c r="AB918" s="8">
        <v>0.88</v>
      </c>
      <c r="AC918" s="8">
        <v>4</v>
      </c>
      <c r="AD918" s="8">
        <v>5.6</v>
      </c>
      <c r="AE918" s="8"/>
      <c r="AF918" s="17">
        <f t="shared" si="353"/>
        <v>6278.1799999999994</v>
      </c>
      <c r="AG918" s="8">
        <f t="shared" si="341"/>
        <v>86.90928270042194</v>
      </c>
      <c r="AH918" s="19">
        <f t="shared" si="343"/>
        <v>78.99265905383362</v>
      </c>
      <c r="AI918" s="19">
        <f t="shared" si="344"/>
        <v>1.5782850067193652</v>
      </c>
      <c r="AJ918" s="18">
        <f t="shared" si="354"/>
        <v>3.2327442082636737</v>
      </c>
      <c r="AK918" s="18">
        <f t="shared" si="345"/>
        <v>43.317535545023695</v>
      </c>
      <c r="AL918" s="18" t="str">
        <f t="shared" si="351"/>
        <v/>
      </c>
      <c r="AM918" s="8">
        <f t="shared" si="346"/>
        <v>1.0474755075330677</v>
      </c>
      <c r="AN918" s="8">
        <f t="shared" si="347"/>
        <v>0.97741870528932839</v>
      </c>
      <c r="AO918" s="8">
        <f t="shared" si="348"/>
        <v>0.68148011353082072</v>
      </c>
      <c r="AP918" s="17">
        <f t="shared" si="349"/>
        <v>22.446808510638299</v>
      </c>
      <c r="AQ918" s="18">
        <f t="shared" si="355"/>
        <v>0.78063423228079687</v>
      </c>
      <c r="AR918" s="17">
        <f t="shared" si="356"/>
        <v>22.934782608695652</v>
      </c>
      <c r="AS918" s="17">
        <f t="shared" si="357"/>
        <v>993.47826086956525</v>
      </c>
      <c r="AT918" s="17">
        <f t="shared" si="350"/>
        <v>1632.1428571428573</v>
      </c>
      <c r="AU918" s="17">
        <f t="shared" si="358"/>
        <v>29.791700306797992</v>
      </c>
      <c r="AV918" s="18">
        <f t="shared" si="359"/>
        <v>7.6428571428571432</v>
      </c>
      <c r="AW918" s="18">
        <f t="shared" si="340"/>
        <v>13.542713567839197</v>
      </c>
      <c r="AX918" s="18">
        <f t="shared" si="360"/>
        <v>4.7662601626016263</v>
      </c>
      <c r="AY918" s="8">
        <f t="shared" si="361"/>
        <v>0.60869565217391308</v>
      </c>
      <c r="AZ918" s="8">
        <f t="shared" si="362"/>
        <v>0.1474269819193324</v>
      </c>
      <c r="BA918" s="18">
        <f t="shared" si="342"/>
        <v>0.98037966417018951</v>
      </c>
      <c r="BB918" s="20">
        <f t="shared" si="363"/>
        <v>0.4006503285214138</v>
      </c>
      <c r="BC918" s="8">
        <f t="shared" si="352"/>
        <v>8.5677000949066759E-2</v>
      </c>
      <c r="BD918" s="44"/>
      <c r="BE918" s="44"/>
      <c r="BF918" s="8"/>
    </row>
    <row r="919" spans="1:58" x14ac:dyDescent="0.25">
      <c r="A919" s="8">
        <v>763</v>
      </c>
      <c r="B919" s="16" t="s">
        <v>306</v>
      </c>
      <c r="C919" s="8" t="s">
        <v>307</v>
      </c>
      <c r="D919" s="8" t="s">
        <v>308</v>
      </c>
      <c r="E919" s="8" t="s">
        <v>309</v>
      </c>
      <c r="F919" s="8" t="s">
        <v>578</v>
      </c>
      <c r="G919" s="8">
        <v>1330</v>
      </c>
      <c r="H919" s="8"/>
      <c r="I919" s="8"/>
      <c r="J919" s="8">
        <v>82</v>
      </c>
      <c r="K919" s="8"/>
      <c r="L919" s="8">
        <v>9594</v>
      </c>
      <c r="M919" s="8">
        <v>228</v>
      </c>
      <c r="N919" s="8"/>
      <c r="O919" s="8">
        <v>1427</v>
      </c>
      <c r="P919" s="8">
        <v>3251</v>
      </c>
      <c r="Q919" s="8">
        <v>394</v>
      </c>
      <c r="R919" s="8">
        <v>1600</v>
      </c>
      <c r="S919" s="8">
        <v>241</v>
      </c>
      <c r="T919" s="8">
        <v>65</v>
      </c>
      <c r="U919" s="8">
        <v>165</v>
      </c>
      <c r="V919" s="8">
        <v>17</v>
      </c>
      <c r="W919" s="8">
        <v>71</v>
      </c>
      <c r="X919" s="8">
        <v>11</v>
      </c>
      <c r="Y919" s="8">
        <v>18</v>
      </c>
      <c r="Z919" s="8">
        <v>2</v>
      </c>
      <c r="AA919" s="8">
        <v>8.1</v>
      </c>
      <c r="AB919" s="8">
        <v>1.1000000000000001</v>
      </c>
      <c r="AC919" s="8">
        <v>3.4</v>
      </c>
      <c r="AD919" s="8">
        <v>6.3</v>
      </c>
      <c r="AE919" s="8"/>
      <c r="AF919" s="17">
        <f t="shared" si="353"/>
        <v>7271.2000000000007</v>
      </c>
      <c r="AG919" s="8">
        <f t="shared" si="341"/>
        <v>119.67859561389801</v>
      </c>
      <c r="AH919" s="19">
        <f t="shared" si="343"/>
        <v>105.41377157472861</v>
      </c>
      <c r="AI919" s="19">
        <f t="shared" si="344"/>
        <v>1.7197758438818567</v>
      </c>
      <c r="AJ919" s="18">
        <f t="shared" si="354"/>
        <v>3.447765113713956</v>
      </c>
      <c r="AK919" s="18">
        <f t="shared" si="345"/>
        <v>42.078947368421055</v>
      </c>
      <c r="AL919" s="18" t="str">
        <f t="shared" si="351"/>
        <v/>
      </c>
      <c r="AM919" s="8">
        <f t="shared" si="346"/>
        <v>1.0489252950094521</v>
      </c>
      <c r="AN919" s="8">
        <f t="shared" si="347"/>
        <v>0.95944602919161259</v>
      </c>
      <c r="AO919" s="8">
        <f t="shared" si="348"/>
        <v>0.65048482007986397</v>
      </c>
      <c r="AP919" s="17">
        <f t="shared" si="349"/>
        <v>20.727272727272727</v>
      </c>
      <c r="AQ919" s="18">
        <f t="shared" si="355"/>
        <v>0.72083381586566297</v>
      </c>
      <c r="AR919" s="17">
        <f t="shared" si="356"/>
        <v>28.148148148148149</v>
      </c>
      <c r="AS919" s="17">
        <f t="shared" si="357"/>
        <v>1184.4444444444446</v>
      </c>
      <c r="AT919" s="17">
        <f t="shared" si="350"/>
        <v>1522.8571428571429</v>
      </c>
      <c r="AU919" s="17">
        <f t="shared" si="358"/>
        <v>25.819473599224931</v>
      </c>
      <c r="AV919" s="18">
        <f t="shared" si="359"/>
        <v>8.6484848484848484</v>
      </c>
      <c r="AW919" s="18">
        <f t="shared" ref="AW919:AW982" si="364">IFERROR((U919/0.199)/(AA919/0.161),"")</f>
        <v>16.480550902661456</v>
      </c>
      <c r="AX919" s="18">
        <f t="shared" si="360"/>
        <v>5.7367258857773766</v>
      </c>
      <c r="AY919" s="8">
        <f t="shared" si="361"/>
        <v>0.77777777777777779</v>
      </c>
      <c r="AZ919" s="8">
        <f t="shared" si="362"/>
        <v>0.15062500000000001</v>
      </c>
      <c r="BA919" s="18">
        <f t="shared" si="342"/>
        <v>0.98236879744746386</v>
      </c>
      <c r="BB919" s="20">
        <f t="shared" si="363"/>
        <v>0.37797051724137937</v>
      </c>
      <c r="BC919" s="8">
        <f t="shared" si="352"/>
        <v>7.5714234454052898E-2</v>
      </c>
      <c r="BD919" s="44"/>
      <c r="BE919" s="44"/>
      <c r="BF919" s="8"/>
    </row>
    <row r="920" spans="1:58" x14ac:dyDescent="0.25">
      <c r="A920" s="8">
        <v>764</v>
      </c>
      <c r="B920" s="16" t="s">
        <v>306</v>
      </c>
      <c r="C920" s="8" t="s">
        <v>307</v>
      </c>
      <c r="D920" s="8" t="s">
        <v>308</v>
      </c>
      <c r="E920" s="8" t="s">
        <v>309</v>
      </c>
      <c r="F920" s="8" t="s">
        <v>578</v>
      </c>
      <c r="G920" s="8">
        <v>1253</v>
      </c>
      <c r="H920" s="8"/>
      <c r="I920" s="8"/>
      <c r="J920" s="8">
        <v>125</v>
      </c>
      <c r="K920" s="8"/>
      <c r="L920" s="8">
        <v>8755</v>
      </c>
      <c r="M920" s="8">
        <v>189</v>
      </c>
      <c r="N920" s="8"/>
      <c r="O920" s="8">
        <v>1132</v>
      </c>
      <c r="P920" s="8">
        <v>2551</v>
      </c>
      <c r="Q920" s="8">
        <v>317</v>
      </c>
      <c r="R920" s="8">
        <v>1317</v>
      </c>
      <c r="S920" s="8">
        <v>193</v>
      </c>
      <c r="T920" s="8">
        <v>52</v>
      </c>
      <c r="U920" s="8">
        <v>136</v>
      </c>
      <c r="V920" s="8">
        <v>14</v>
      </c>
      <c r="W920" s="8">
        <v>60</v>
      </c>
      <c r="X920" s="8">
        <v>8.4</v>
      </c>
      <c r="Y920" s="8">
        <v>16</v>
      </c>
      <c r="Z920" s="8">
        <v>1.5</v>
      </c>
      <c r="AA920" s="8">
        <v>7.6</v>
      </c>
      <c r="AB920" s="8">
        <v>0.93</v>
      </c>
      <c r="AC920" s="8">
        <v>2.8</v>
      </c>
      <c r="AD920" s="8">
        <v>5.2</v>
      </c>
      <c r="AE920" s="8">
        <v>0.02</v>
      </c>
      <c r="AF920" s="17">
        <f t="shared" si="353"/>
        <v>5806.43</v>
      </c>
      <c r="AG920" s="8">
        <f t="shared" ref="AG920:AG983" si="365">IFERROR((O920/0.237)/(AA920/0.161),"")</f>
        <v>101.18365534088387</v>
      </c>
      <c r="AH920" s="19">
        <f t="shared" si="343"/>
        <v>88.158109384390841</v>
      </c>
      <c r="AI920" s="19">
        <f t="shared" si="344"/>
        <v>1.6574044705874817</v>
      </c>
      <c r="AJ920" s="18">
        <f t="shared" si="354"/>
        <v>3.415229225421395</v>
      </c>
      <c r="AK920" s="18">
        <f t="shared" si="345"/>
        <v>46.322751322751323</v>
      </c>
      <c r="AL920" s="18">
        <f t="shared" si="351"/>
        <v>260</v>
      </c>
      <c r="AM920" s="8">
        <f t="shared" si="346"/>
        <v>1.0302563516264736</v>
      </c>
      <c r="AN920" s="8">
        <f t="shared" si="347"/>
        <v>0.94474134405942412</v>
      </c>
      <c r="AO920" s="8">
        <f t="shared" si="348"/>
        <v>0.6825924922076162</v>
      </c>
      <c r="AP920" s="17">
        <f t="shared" si="349"/>
        <v>22.5</v>
      </c>
      <c r="AQ920" s="18">
        <f t="shared" si="355"/>
        <v>0.78248407643312101</v>
      </c>
      <c r="AR920" s="17">
        <f t="shared" si="356"/>
        <v>24.868421052631579</v>
      </c>
      <c r="AS920" s="17">
        <f t="shared" si="357"/>
        <v>1151.9736842105265</v>
      </c>
      <c r="AT920" s="17">
        <f t="shared" si="350"/>
        <v>1683.6538461538462</v>
      </c>
      <c r="AU920" s="17">
        <f t="shared" si="358"/>
        <v>24.431329857331114</v>
      </c>
      <c r="AV920" s="18">
        <f t="shared" si="359"/>
        <v>8.3235294117647065</v>
      </c>
      <c r="AW920" s="18">
        <f t="shared" si="364"/>
        <v>14.477651414969584</v>
      </c>
      <c r="AX920" s="18">
        <f t="shared" si="360"/>
        <v>5.1668806161745833</v>
      </c>
      <c r="AY920" s="8">
        <f t="shared" si="361"/>
        <v>0.68421052631578949</v>
      </c>
      <c r="AZ920" s="8">
        <f t="shared" si="362"/>
        <v>0.14654517843583903</v>
      </c>
      <c r="BA920" s="18">
        <f t="shared" ref="BA920:BA983" si="366">IFERROR(SUM(O920:U920)/SUM(O920:AB920),"")</f>
        <v>0.98132587493520107</v>
      </c>
      <c r="BB920" s="20">
        <f t="shared" si="363"/>
        <v>0.4190333307150525</v>
      </c>
      <c r="BC920" s="8">
        <f t="shared" si="352"/>
        <v>7.3095530306029527E-2</v>
      </c>
      <c r="BD920" s="44"/>
      <c r="BE920" s="44"/>
      <c r="BF920" s="8"/>
    </row>
    <row r="921" spans="1:58" x14ac:dyDescent="0.25">
      <c r="A921" s="8">
        <v>765</v>
      </c>
      <c r="B921" s="16" t="s">
        <v>306</v>
      </c>
      <c r="C921" s="8" t="s">
        <v>307</v>
      </c>
      <c r="D921" s="8" t="s">
        <v>308</v>
      </c>
      <c r="E921" s="8" t="s">
        <v>309</v>
      </c>
      <c r="F921" s="8" t="s">
        <v>578</v>
      </c>
      <c r="G921" s="8">
        <v>850</v>
      </c>
      <c r="H921" s="8"/>
      <c r="I921" s="8"/>
      <c r="J921" s="8">
        <v>103</v>
      </c>
      <c r="K921" s="8"/>
      <c r="L921" s="8">
        <v>8380</v>
      </c>
      <c r="M921" s="8">
        <v>181</v>
      </c>
      <c r="N921" s="8"/>
      <c r="O921" s="8">
        <v>770</v>
      </c>
      <c r="P921" s="8">
        <v>1817</v>
      </c>
      <c r="Q921" s="8">
        <v>231</v>
      </c>
      <c r="R921" s="8">
        <v>975</v>
      </c>
      <c r="S921" s="8">
        <v>169</v>
      </c>
      <c r="T921" s="8">
        <v>46</v>
      </c>
      <c r="U921" s="8">
        <v>119</v>
      </c>
      <c r="V921" s="8">
        <v>13</v>
      </c>
      <c r="W921" s="8">
        <v>56</v>
      </c>
      <c r="X921" s="8">
        <v>7.6</v>
      </c>
      <c r="Y921" s="8">
        <v>15</v>
      </c>
      <c r="Z921" s="8">
        <v>1.5</v>
      </c>
      <c r="AA921" s="8">
        <v>5.7</v>
      </c>
      <c r="AB921" s="8">
        <v>0.92</v>
      </c>
      <c r="AC921" s="8">
        <v>3</v>
      </c>
      <c r="AD921" s="8">
        <v>3.3</v>
      </c>
      <c r="AE921" s="8">
        <v>0.01</v>
      </c>
      <c r="AF921" s="17">
        <f t="shared" si="353"/>
        <v>4226.72</v>
      </c>
      <c r="AG921" s="8">
        <f t="shared" si="365"/>
        <v>91.768450662521289</v>
      </c>
      <c r="AH921" s="19">
        <f t="shared" si="343"/>
        <v>83.723133281817908</v>
      </c>
      <c r="AI921" s="19">
        <f t="shared" si="344"/>
        <v>1.5228389051173863</v>
      </c>
      <c r="AJ921" s="18">
        <f t="shared" si="354"/>
        <v>2.6529847951464314</v>
      </c>
      <c r="AK921" s="18">
        <f t="shared" si="345"/>
        <v>46.298342541436462</v>
      </c>
      <c r="AL921" s="18">
        <f t="shared" si="351"/>
        <v>330</v>
      </c>
      <c r="AM921" s="8">
        <f t="shared" si="346"/>
        <v>1.0422964566818467</v>
      </c>
      <c r="AN921" s="8">
        <f t="shared" si="347"/>
        <v>0.9547698257266064</v>
      </c>
      <c r="AO921" s="8">
        <f t="shared" si="348"/>
        <v>0.71470683174376948</v>
      </c>
      <c r="AP921" s="17">
        <f t="shared" si="349"/>
        <v>23.815789473684212</v>
      </c>
      <c r="AQ921" s="18">
        <f t="shared" si="355"/>
        <v>0.82824337914850821</v>
      </c>
      <c r="AR921" s="17">
        <f t="shared" si="356"/>
        <v>31.754385964912281</v>
      </c>
      <c r="AS921" s="17">
        <f t="shared" si="357"/>
        <v>1470.1754385964912</v>
      </c>
      <c r="AT921" s="17">
        <f t="shared" si="350"/>
        <v>2539.3939393939395</v>
      </c>
      <c r="AU921" s="17">
        <f t="shared" si="358"/>
        <v>21.847246891651864</v>
      </c>
      <c r="AV921" s="18">
        <f t="shared" si="359"/>
        <v>6.4705882352941178</v>
      </c>
      <c r="AW921" s="18">
        <f t="shared" si="364"/>
        <v>16.890593317464514</v>
      </c>
      <c r="AX921" s="18">
        <f t="shared" si="360"/>
        <v>6.429895877906147</v>
      </c>
      <c r="AY921" s="8">
        <f t="shared" si="361"/>
        <v>0.57894736842105254</v>
      </c>
      <c r="AZ921" s="8">
        <f t="shared" si="362"/>
        <v>0.17333333333333334</v>
      </c>
      <c r="BA921" s="18">
        <f t="shared" si="366"/>
        <v>0.97640723776356131</v>
      </c>
      <c r="BB921" s="20">
        <f t="shared" si="363"/>
        <v>0.54177329796640139</v>
      </c>
      <c r="BC921" s="8">
        <f t="shared" si="352"/>
        <v>0.11934054870375033</v>
      </c>
      <c r="BD921" s="44"/>
      <c r="BE921" s="44"/>
      <c r="BF921" s="8"/>
    </row>
    <row r="922" spans="1:58" x14ac:dyDescent="0.25">
      <c r="A922" s="8">
        <v>766</v>
      </c>
      <c r="B922" s="16" t="s">
        <v>306</v>
      </c>
      <c r="C922" s="8" t="s">
        <v>307</v>
      </c>
      <c r="D922" s="8" t="s">
        <v>308</v>
      </c>
      <c r="E922" s="8" t="s">
        <v>309</v>
      </c>
      <c r="F922" s="8" t="s">
        <v>578</v>
      </c>
      <c r="G922" s="8">
        <v>935</v>
      </c>
      <c r="H922" s="8"/>
      <c r="I922" s="8"/>
      <c r="J922" s="8">
        <v>104</v>
      </c>
      <c r="K922" s="8"/>
      <c r="L922" s="8">
        <v>7845</v>
      </c>
      <c r="M922" s="8">
        <v>165</v>
      </c>
      <c r="N922" s="8"/>
      <c r="O922" s="8">
        <v>802</v>
      </c>
      <c r="P922" s="8">
        <v>1897</v>
      </c>
      <c r="Q922" s="8">
        <v>239</v>
      </c>
      <c r="R922" s="8">
        <v>1016</v>
      </c>
      <c r="S922" s="8">
        <v>164</v>
      </c>
      <c r="T922" s="8">
        <v>46</v>
      </c>
      <c r="U922" s="8">
        <v>117</v>
      </c>
      <c r="V922" s="8">
        <v>13</v>
      </c>
      <c r="W922" s="8">
        <v>53</v>
      </c>
      <c r="X922" s="8">
        <v>7.6</v>
      </c>
      <c r="Y922" s="8">
        <v>14</v>
      </c>
      <c r="Z922" s="8">
        <v>1.3</v>
      </c>
      <c r="AA922" s="8">
        <v>7.9</v>
      </c>
      <c r="AB922" s="8">
        <v>0.71</v>
      </c>
      <c r="AC922" s="8">
        <v>3</v>
      </c>
      <c r="AD922" s="8">
        <v>4.2</v>
      </c>
      <c r="AE922" s="8"/>
      <c r="AF922" s="17">
        <f t="shared" si="353"/>
        <v>4378.51</v>
      </c>
      <c r="AG922" s="8">
        <f t="shared" si="365"/>
        <v>68.96437536719543</v>
      </c>
      <c r="AH922" s="19">
        <f t="shared" si="343"/>
        <v>63.067503665310667</v>
      </c>
      <c r="AI922" s="19">
        <f t="shared" si="344"/>
        <v>1.5221186750390381</v>
      </c>
      <c r="AJ922" s="18">
        <f t="shared" si="354"/>
        <v>2.8474837912936093</v>
      </c>
      <c r="AK922" s="18">
        <f t="shared" si="345"/>
        <v>47.545454545454547</v>
      </c>
      <c r="AL922" s="18" t="str">
        <f t="shared" si="351"/>
        <v/>
      </c>
      <c r="AM922" s="8">
        <f t="shared" si="346"/>
        <v>1.0482596832485418</v>
      </c>
      <c r="AN922" s="8">
        <f t="shared" si="347"/>
        <v>0.97746375702069022</v>
      </c>
      <c r="AO922" s="8">
        <f t="shared" si="348"/>
        <v>0.66407982211810512</v>
      </c>
      <c r="AP922" s="17">
        <f t="shared" si="349"/>
        <v>21.710526315789476</v>
      </c>
      <c r="AQ922" s="18">
        <f t="shared" si="355"/>
        <v>0.75502849480388867</v>
      </c>
      <c r="AR922" s="17">
        <f t="shared" si="356"/>
        <v>20.886075949367086</v>
      </c>
      <c r="AS922" s="17">
        <f t="shared" si="357"/>
        <v>993.03797468354423</v>
      </c>
      <c r="AT922" s="17">
        <f t="shared" si="350"/>
        <v>1867.8571428571429</v>
      </c>
      <c r="AU922" s="17">
        <f t="shared" si="358"/>
        <v>28.309108648337627</v>
      </c>
      <c r="AV922" s="18">
        <f t="shared" si="359"/>
        <v>6.8547008547008543</v>
      </c>
      <c r="AW922" s="18">
        <f t="shared" si="364"/>
        <v>11.982062209783091</v>
      </c>
      <c r="AX922" s="18">
        <f t="shared" si="360"/>
        <v>4.3907584645466704</v>
      </c>
      <c r="AY922" s="8">
        <f t="shared" si="361"/>
        <v>0.53164556962025311</v>
      </c>
      <c r="AZ922" s="8">
        <f t="shared" si="362"/>
        <v>0.16141732283464566</v>
      </c>
      <c r="BA922" s="18">
        <f t="shared" si="366"/>
        <v>0.97772986700955344</v>
      </c>
      <c r="BB922" s="20">
        <f t="shared" si="363"/>
        <v>0.48671802878088521</v>
      </c>
      <c r="BC922" s="8">
        <f t="shared" si="352"/>
        <v>0.15854679802955665</v>
      </c>
      <c r="BD922" s="44"/>
      <c r="BE922" s="44"/>
      <c r="BF922" s="8"/>
    </row>
    <row r="923" spans="1:58" x14ac:dyDescent="0.25">
      <c r="A923" s="8">
        <v>767</v>
      </c>
      <c r="B923" s="16" t="s">
        <v>306</v>
      </c>
      <c r="C923" s="8" t="s">
        <v>307</v>
      </c>
      <c r="D923" s="8" t="s">
        <v>308</v>
      </c>
      <c r="E923" s="8" t="s">
        <v>310</v>
      </c>
      <c r="F923" s="8" t="s">
        <v>578</v>
      </c>
      <c r="G923" s="8"/>
      <c r="H923" s="8"/>
      <c r="I923" s="8"/>
      <c r="J923" s="8"/>
      <c r="K923" s="8"/>
      <c r="L923" s="8">
        <v>6892</v>
      </c>
      <c r="M923" s="8">
        <v>2518</v>
      </c>
      <c r="N923" s="8">
        <v>865</v>
      </c>
      <c r="O923" s="8">
        <v>3904</v>
      </c>
      <c r="P923" s="8">
        <v>18019</v>
      </c>
      <c r="Q923" s="8">
        <v>3728</v>
      </c>
      <c r="R923" s="8">
        <v>23636</v>
      </c>
      <c r="S923" s="8">
        <v>4132</v>
      </c>
      <c r="T923" s="8">
        <v>898</v>
      </c>
      <c r="U923" s="8">
        <v>1800</v>
      </c>
      <c r="V923" s="8">
        <v>206</v>
      </c>
      <c r="W923" s="8">
        <v>910</v>
      </c>
      <c r="X923" s="8">
        <v>128</v>
      </c>
      <c r="Y923" s="8">
        <v>201</v>
      </c>
      <c r="Z923" s="8">
        <v>14</v>
      </c>
      <c r="AA923" s="8">
        <v>49</v>
      </c>
      <c r="AB923" s="8">
        <v>3.5</v>
      </c>
      <c r="AC923" s="8"/>
      <c r="AD923" s="8">
        <v>44</v>
      </c>
      <c r="AE923" s="8"/>
      <c r="AF923" s="17">
        <f t="shared" si="353"/>
        <v>57628.5</v>
      </c>
      <c r="AG923" s="8">
        <f t="shared" si="365"/>
        <v>54.124171187462331</v>
      </c>
      <c r="AH923" s="19">
        <f t="shared" si="343"/>
        <v>96.582847821020749</v>
      </c>
      <c r="AI923" s="19">
        <f t="shared" si="344"/>
        <v>0.31849577951961999</v>
      </c>
      <c r="AJ923" s="18">
        <f t="shared" si="354"/>
        <v>0.55014888428688724</v>
      </c>
      <c r="AK923" s="18">
        <f t="shared" si="345"/>
        <v>2.7370929308975378</v>
      </c>
      <c r="AL923" s="18" t="str">
        <f t="shared" si="351"/>
        <v/>
      </c>
      <c r="AM923" s="8">
        <f t="shared" si="346"/>
        <v>1.142682340181592</v>
      </c>
      <c r="AN923" s="8">
        <f t="shared" si="347"/>
        <v>0.96920939263567107</v>
      </c>
      <c r="AO923" s="8">
        <f t="shared" si="348"/>
        <v>0.59776318988314991</v>
      </c>
      <c r="AP923" s="17">
        <f t="shared" si="349"/>
        <v>19.671875</v>
      </c>
      <c r="AQ923" s="18">
        <f t="shared" si="355"/>
        <v>0.68413017515923569</v>
      </c>
      <c r="AR923" s="17">
        <f t="shared" si="356"/>
        <v>51.387755102040813</v>
      </c>
      <c r="AS923" s="17">
        <f t="shared" si="357"/>
        <v>140.65306122448979</v>
      </c>
      <c r="AT923" s="17">
        <f t="shared" si="350"/>
        <v>156.63636363636363</v>
      </c>
      <c r="AU923" s="17">
        <f t="shared" si="358"/>
        <v>112.10758690687642</v>
      </c>
      <c r="AV923" s="18">
        <f t="shared" si="359"/>
        <v>2.1688888888888891</v>
      </c>
      <c r="AW923" s="18">
        <f t="shared" si="364"/>
        <v>29.72002871500359</v>
      </c>
      <c r="AX923" s="18">
        <f t="shared" si="360"/>
        <v>12.154471544715447</v>
      </c>
      <c r="AY923" s="8">
        <f t="shared" si="361"/>
        <v>0.89795918367346939</v>
      </c>
      <c r="AZ923" s="8">
        <f t="shared" si="362"/>
        <v>0.17481807412421729</v>
      </c>
      <c r="BA923" s="18">
        <f t="shared" si="366"/>
        <v>0.973771658120548</v>
      </c>
      <c r="BB923" s="20">
        <f t="shared" si="363"/>
        <v>1.8380168182958782E-2</v>
      </c>
      <c r="BC923" s="8">
        <f t="shared" si="352"/>
        <v>0.11788307285206318</v>
      </c>
      <c r="BD923" s="44"/>
      <c r="BE923" s="44"/>
      <c r="BF923" s="8"/>
    </row>
    <row r="924" spans="1:58" x14ac:dyDescent="0.25">
      <c r="A924" s="8">
        <v>768</v>
      </c>
      <c r="B924" s="16" t="s">
        <v>306</v>
      </c>
      <c r="C924" s="8" t="s">
        <v>307</v>
      </c>
      <c r="D924" s="8" t="s">
        <v>308</v>
      </c>
      <c r="E924" s="8" t="s">
        <v>310</v>
      </c>
      <c r="F924" s="8" t="s">
        <v>578</v>
      </c>
      <c r="G924" s="8"/>
      <c r="H924" s="8"/>
      <c r="I924" s="8"/>
      <c r="J924" s="8"/>
      <c r="K924" s="8"/>
      <c r="L924" s="8">
        <v>6759</v>
      </c>
      <c r="M924" s="8">
        <v>2799</v>
      </c>
      <c r="N924" s="8">
        <v>58</v>
      </c>
      <c r="O924" s="8">
        <v>11641</v>
      </c>
      <c r="P924" s="8">
        <v>48690</v>
      </c>
      <c r="Q924" s="8">
        <v>9120</v>
      </c>
      <c r="R924" s="8">
        <v>52760</v>
      </c>
      <c r="S924" s="8">
        <v>7682</v>
      </c>
      <c r="T924" s="8">
        <v>1497</v>
      </c>
      <c r="U924" s="8">
        <v>2780</v>
      </c>
      <c r="V924" s="8">
        <v>282</v>
      </c>
      <c r="W924" s="8">
        <v>1123</v>
      </c>
      <c r="X924" s="8">
        <v>147</v>
      </c>
      <c r="Y924" s="8">
        <v>225</v>
      </c>
      <c r="Z924" s="8">
        <v>15</v>
      </c>
      <c r="AA924" s="8">
        <v>51</v>
      </c>
      <c r="AB924" s="8">
        <v>3.6</v>
      </c>
      <c r="AC924" s="8"/>
      <c r="AD924" s="8">
        <v>112</v>
      </c>
      <c r="AE924" s="8"/>
      <c r="AF924" s="17">
        <f t="shared" si="353"/>
        <v>136016.6</v>
      </c>
      <c r="AG924" s="8">
        <f t="shared" si="365"/>
        <v>155.05923719698851</v>
      </c>
      <c r="AH924" s="19">
        <f t="shared" si="343"/>
        <v>250.74656942711835</v>
      </c>
      <c r="AI924" s="19">
        <f t="shared" si="344"/>
        <v>0.42545473012095214</v>
      </c>
      <c r="AJ924" s="18">
        <f t="shared" si="354"/>
        <v>0.8823618585613584</v>
      </c>
      <c r="AK924" s="18">
        <f t="shared" si="345"/>
        <v>2.414790996784566</v>
      </c>
      <c r="AL924" s="18" t="str">
        <f t="shared" si="351"/>
        <v/>
      </c>
      <c r="AM924" s="8">
        <f t="shared" si="346"/>
        <v>1.1432333823987844</v>
      </c>
      <c r="AN924" s="8">
        <f t="shared" si="347"/>
        <v>0.95349833172089149</v>
      </c>
      <c r="AO924" s="8">
        <f t="shared" si="348"/>
        <v>0.56409038539372236</v>
      </c>
      <c r="AP924" s="17">
        <f t="shared" si="349"/>
        <v>19.040816326530614</v>
      </c>
      <c r="AQ924" s="18">
        <f t="shared" si="355"/>
        <v>0.66218380345768879</v>
      </c>
      <c r="AR924" s="17">
        <f t="shared" si="356"/>
        <v>54.882352941176471</v>
      </c>
      <c r="AS924" s="17">
        <f t="shared" si="357"/>
        <v>132.52941176470588</v>
      </c>
      <c r="AT924" s="17">
        <f t="shared" si="350"/>
        <v>60.348214285714285</v>
      </c>
      <c r="AU924" s="17">
        <f t="shared" si="358"/>
        <v>181.69626998223802</v>
      </c>
      <c r="AV924" s="18">
        <f t="shared" si="359"/>
        <v>4.1874100719424456</v>
      </c>
      <c r="AW924" s="18">
        <f t="shared" si="364"/>
        <v>44.100896640063063</v>
      </c>
      <c r="AX924" s="18">
        <f t="shared" si="360"/>
        <v>14.411206759126415</v>
      </c>
      <c r="AY924" s="8">
        <f t="shared" si="361"/>
        <v>2.1960784313725492</v>
      </c>
      <c r="AZ924" s="8">
        <f t="shared" si="362"/>
        <v>0.14560272934040941</v>
      </c>
      <c r="BA924" s="18">
        <f t="shared" si="366"/>
        <v>0.98642371592879097</v>
      </c>
      <c r="BB924" s="20">
        <f t="shared" si="363"/>
        <v>8.0752477059423278E-3</v>
      </c>
      <c r="BC924" s="8">
        <f t="shared" si="352"/>
        <v>0.1025194238323876</v>
      </c>
      <c r="BD924" s="44"/>
      <c r="BE924" s="44"/>
      <c r="BF924" s="8"/>
    </row>
    <row r="925" spans="1:58" x14ac:dyDescent="0.25">
      <c r="A925" s="8">
        <v>769</v>
      </c>
      <c r="B925" s="16" t="s">
        <v>306</v>
      </c>
      <c r="C925" s="8" t="s">
        <v>307</v>
      </c>
      <c r="D925" s="8" t="s">
        <v>308</v>
      </c>
      <c r="E925" s="8" t="s">
        <v>310</v>
      </c>
      <c r="F925" s="8" t="s">
        <v>578</v>
      </c>
      <c r="G925" s="8"/>
      <c r="H925" s="8"/>
      <c r="I925" s="8"/>
      <c r="J925" s="8"/>
      <c r="K925" s="8"/>
      <c r="L925" s="8">
        <v>6616</v>
      </c>
      <c r="M925" s="8">
        <v>2338</v>
      </c>
      <c r="N925" s="8">
        <v>54</v>
      </c>
      <c r="O925" s="8">
        <v>3993</v>
      </c>
      <c r="P925" s="8">
        <v>18140</v>
      </c>
      <c r="Q925" s="8">
        <v>3703</v>
      </c>
      <c r="R925" s="8">
        <v>23761</v>
      </c>
      <c r="S925" s="8">
        <v>4247</v>
      </c>
      <c r="T925" s="8">
        <v>911</v>
      </c>
      <c r="U925" s="8">
        <v>1797</v>
      </c>
      <c r="V925" s="8">
        <v>202</v>
      </c>
      <c r="W925" s="8">
        <v>882</v>
      </c>
      <c r="X925" s="8">
        <v>121</v>
      </c>
      <c r="Y925" s="8">
        <v>190</v>
      </c>
      <c r="Z925" s="8">
        <v>14</v>
      </c>
      <c r="AA925" s="8">
        <v>46</v>
      </c>
      <c r="AB925" s="8">
        <v>3.3</v>
      </c>
      <c r="AC925" s="8"/>
      <c r="AD925" s="8">
        <v>44</v>
      </c>
      <c r="AE925" s="8"/>
      <c r="AF925" s="17">
        <f t="shared" si="353"/>
        <v>58010.3</v>
      </c>
      <c r="AG925" s="8">
        <f t="shared" si="365"/>
        <v>58.968354430379748</v>
      </c>
      <c r="AH925" s="19">
        <f t="shared" si="343"/>
        <v>103.57259380097879</v>
      </c>
      <c r="AI925" s="19">
        <f t="shared" si="344"/>
        <v>0.32404285503476338</v>
      </c>
      <c r="AJ925" s="18">
        <f t="shared" si="354"/>
        <v>0.54745419700577924</v>
      </c>
      <c r="AK925" s="18">
        <f t="shared" si="345"/>
        <v>2.8297690333618477</v>
      </c>
      <c r="AL925" s="18" t="str">
        <f t="shared" si="351"/>
        <v/>
      </c>
      <c r="AM925" s="8">
        <f t="shared" si="346"/>
        <v>1.1412964284564349</v>
      </c>
      <c r="AN925" s="8">
        <f t="shared" si="347"/>
        <v>0.97064605656524128</v>
      </c>
      <c r="AO925" s="8">
        <f t="shared" si="348"/>
        <v>0.58206491403726102</v>
      </c>
      <c r="AP925" s="17">
        <f t="shared" si="349"/>
        <v>19.322314049586776</v>
      </c>
      <c r="AQ925" s="18">
        <f t="shared" si="355"/>
        <v>0.67197346949518333</v>
      </c>
      <c r="AR925" s="17">
        <f t="shared" si="356"/>
        <v>50.826086956521742</v>
      </c>
      <c r="AS925" s="17">
        <f t="shared" si="357"/>
        <v>143.82608695652175</v>
      </c>
      <c r="AT925" s="17">
        <f t="shared" si="350"/>
        <v>150.36363636363637</v>
      </c>
      <c r="AU925" s="17">
        <f t="shared" si="358"/>
        <v>120.62328435330214</v>
      </c>
      <c r="AV925" s="18">
        <f t="shared" si="359"/>
        <v>2.2220367278797997</v>
      </c>
      <c r="AW925" s="18">
        <f t="shared" si="364"/>
        <v>31.605527638190949</v>
      </c>
      <c r="AX925" s="18">
        <f t="shared" si="360"/>
        <v>12.548780487804878</v>
      </c>
      <c r="AY925" s="8">
        <f t="shared" si="361"/>
        <v>0.95652173913043481</v>
      </c>
      <c r="AZ925" s="8">
        <f t="shared" si="362"/>
        <v>0.17873826859138925</v>
      </c>
      <c r="BA925" s="18">
        <f t="shared" si="366"/>
        <v>0.97486136082730135</v>
      </c>
      <c r="BB925" s="20">
        <f t="shared" si="363"/>
        <v>1.7551287316654791E-2</v>
      </c>
      <c r="BC925" s="8">
        <f t="shared" si="352"/>
        <v>0.1187445227662412</v>
      </c>
      <c r="BD925" s="44"/>
      <c r="BE925" s="44"/>
      <c r="BF925" s="8"/>
    </row>
    <row r="926" spans="1:58" x14ac:dyDescent="0.25">
      <c r="A926" s="8">
        <v>770</v>
      </c>
      <c r="B926" s="16" t="s">
        <v>306</v>
      </c>
      <c r="C926" s="8" t="s">
        <v>307</v>
      </c>
      <c r="D926" s="8" t="s">
        <v>308</v>
      </c>
      <c r="E926" s="8" t="s">
        <v>310</v>
      </c>
      <c r="F926" s="8" t="s">
        <v>578</v>
      </c>
      <c r="G926" s="8"/>
      <c r="H926" s="8"/>
      <c r="I926" s="8"/>
      <c r="J926" s="8"/>
      <c r="K926" s="8"/>
      <c r="L926" s="8">
        <v>6710</v>
      </c>
      <c r="M926" s="8">
        <v>2630</v>
      </c>
      <c r="N926" s="8">
        <v>81</v>
      </c>
      <c r="O926" s="8">
        <v>4524</v>
      </c>
      <c r="P926" s="8">
        <v>20744</v>
      </c>
      <c r="Q926" s="8">
        <v>4185</v>
      </c>
      <c r="R926" s="8">
        <v>26077</v>
      </c>
      <c r="S926" s="8">
        <v>4441</v>
      </c>
      <c r="T926" s="8">
        <v>966</v>
      </c>
      <c r="U926" s="8">
        <v>1917</v>
      </c>
      <c r="V926" s="8">
        <v>222</v>
      </c>
      <c r="W926" s="8">
        <v>976</v>
      </c>
      <c r="X926" s="8">
        <v>136</v>
      </c>
      <c r="Y926" s="8">
        <v>217</v>
      </c>
      <c r="Z926" s="8">
        <v>16</v>
      </c>
      <c r="AA926" s="8">
        <v>54</v>
      </c>
      <c r="AB926" s="8">
        <v>3.9</v>
      </c>
      <c r="AC926" s="8"/>
      <c r="AD926" s="8">
        <v>45</v>
      </c>
      <c r="AE926" s="8">
        <v>0.01</v>
      </c>
      <c r="AF926" s="17">
        <f t="shared" si="353"/>
        <v>64478.9</v>
      </c>
      <c r="AG926" s="8">
        <f t="shared" si="365"/>
        <v>56.912330051570564</v>
      </c>
      <c r="AH926" s="19">
        <f t="shared" ref="AH926:AH989" si="367">IFERROR((P926/0.613)/(AA926/0.161),"")</f>
        <v>100.8937224336898</v>
      </c>
      <c r="AI926" s="19">
        <f t="shared" ref="AI926:AI989" si="368">IFERROR((O926/0.237)/(R926/0.457),"")</f>
        <v>0.33452826900663718</v>
      </c>
      <c r="AJ926" s="18">
        <f t="shared" si="354"/>
        <v>0.59316096557110254</v>
      </c>
      <c r="AK926" s="18">
        <f t="shared" ref="AK926:AK989" si="369">IFERROR(L926/M926,"")</f>
        <v>2.5513307984790874</v>
      </c>
      <c r="AL926" s="18">
        <f t="shared" si="351"/>
        <v>4500</v>
      </c>
      <c r="AM926" s="8">
        <f t="shared" ref="AM926:AM989" si="370">IFERROR((P926/0.613)/(SQRT((O926/0.237)*(Q926/0.0928))),"")</f>
        <v>1.1533766663392224</v>
      </c>
      <c r="AN926" s="8">
        <f t="shared" ref="AN926:AN989" si="371">IFERROR((T926/0.0563)/SQRT((S926/0.138)*(U926/0.199)),"")</f>
        <v>0.97450342525011879</v>
      </c>
      <c r="AO926" s="8">
        <f t="shared" ref="AO926:AO989" si="372">IFERROR((M926/1.57)/(0.25*(W926/0.246)+(0.75*X926/0.0546)),"")</f>
        <v>0.58571964653382369</v>
      </c>
      <c r="AP926" s="17">
        <f t="shared" ref="AP926:AP989" si="373">IFERROR(M926/X926,"")</f>
        <v>19.338235294117649</v>
      </c>
      <c r="AQ926" s="18">
        <f t="shared" si="355"/>
        <v>0.67252716373173471</v>
      </c>
      <c r="AR926" s="17">
        <f t="shared" si="356"/>
        <v>48.703703703703702</v>
      </c>
      <c r="AS926" s="17">
        <f t="shared" si="357"/>
        <v>124.25925925925925</v>
      </c>
      <c r="AT926" s="17">
        <f t="shared" si="350"/>
        <v>149.11111111111111</v>
      </c>
      <c r="AU926" s="17">
        <f t="shared" si="358"/>
        <v>108.22789998633694</v>
      </c>
      <c r="AV926" s="18">
        <f t="shared" si="359"/>
        <v>2.3599374021909232</v>
      </c>
      <c r="AW926" s="18">
        <f t="shared" si="364"/>
        <v>28.721105527638187</v>
      </c>
      <c r="AX926" s="18">
        <f t="shared" si="360"/>
        <v>11.828967178560674</v>
      </c>
      <c r="AY926" s="8">
        <f t="shared" si="361"/>
        <v>0.83333333333333337</v>
      </c>
      <c r="AZ926" s="8">
        <f t="shared" si="362"/>
        <v>0.17030333243854737</v>
      </c>
      <c r="BA926" s="18">
        <f t="shared" si="366"/>
        <v>0.97479950805612381</v>
      </c>
      <c r="BB926" s="20">
        <f t="shared" si="363"/>
        <v>1.6219710062903896E-2</v>
      </c>
      <c r="BC926" s="8">
        <f t="shared" si="352"/>
        <v>6.9077771684784364E-2</v>
      </c>
      <c r="BD926" s="44"/>
      <c r="BE926" s="44"/>
      <c r="BF926" s="8"/>
    </row>
    <row r="927" spans="1:58" x14ac:dyDescent="0.25">
      <c r="A927" s="8">
        <v>771</v>
      </c>
      <c r="B927" s="16" t="s">
        <v>306</v>
      </c>
      <c r="C927" s="8" t="s">
        <v>307</v>
      </c>
      <c r="D927" s="8" t="s">
        <v>308</v>
      </c>
      <c r="E927" s="8" t="s">
        <v>310</v>
      </c>
      <c r="F927" s="8" t="s">
        <v>578</v>
      </c>
      <c r="G927" s="8"/>
      <c r="H927" s="8"/>
      <c r="I927" s="8"/>
      <c r="J927" s="8"/>
      <c r="K927" s="8"/>
      <c r="L927" s="8">
        <v>6674</v>
      </c>
      <c r="M927" s="8">
        <v>2613</v>
      </c>
      <c r="N927" s="8">
        <v>91</v>
      </c>
      <c r="O927" s="8">
        <v>8395</v>
      </c>
      <c r="P927" s="8">
        <v>35173</v>
      </c>
      <c r="Q927" s="8">
        <v>6573</v>
      </c>
      <c r="R927" s="8">
        <v>38153</v>
      </c>
      <c r="S927" s="8">
        <v>5664</v>
      </c>
      <c r="T927" s="8">
        <v>1149</v>
      </c>
      <c r="U927" s="8">
        <v>2214</v>
      </c>
      <c r="V927" s="8">
        <v>239</v>
      </c>
      <c r="W927" s="8">
        <v>1006</v>
      </c>
      <c r="X927" s="8">
        <v>137</v>
      </c>
      <c r="Y927" s="8">
        <v>215</v>
      </c>
      <c r="Z927" s="8">
        <v>15</v>
      </c>
      <c r="AA927" s="8">
        <v>52</v>
      </c>
      <c r="AB927" s="8">
        <v>3.7</v>
      </c>
      <c r="AC927" s="8"/>
      <c r="AD927" s="8">
        <v>86</v>
      </c>
      <c r="AE927" s="8"/>
      <c r="AF927" s="17">
        <f t="shared" si="353"/>
        <v>98988.7</v>
      </c>
      <c r="AG927" s="8">
        <f t="shared" si="365"/>
        <v>109.67177864329763</v>
      </c>
      <c r="AH927" s="19">
        <f t="shared" si="367"/>
        <v>177.6525599196888</v>
      </c>
      <c r="AI927" s="19">
        <f t="shared" si="368"/>
        <v>0.42428713349459835</v>
      </c>
      <c r="AJ927" s="18">
        <f t="shared" si="354"/>
        <v>0.86303457770149483</v>
      </c>
      <c r="AK927" s="18">
        <f t="shared" si="369"/>
        <v>2.5541523153463452</v>
      </c>
      <c r="AL927" s="18" t="str">
        <f t="shared" si="351"/>
        <v/>
      </c>
      <c r="AM927" s="8">
        <f t="shared" si="370"/>
        <v>1.1455259510582618</v>
      </c>
      <c r="AN927" s="8">
        <f t="shared" si="371"/>
        <v>0.95505258548991734</v>
      </c>
      <c r="AO927" s="8">
        <f t="shared" si="372"/>
        <v>0.57307223784627281</v>
      </c>
      <c r="AP927" s="17">
        <f t="shared" si="373"/>
        <v>19.072992700729927</v>
      </c>
      <c r="AQ927" s="18">
        <f t="shared" si="355"/>
        <v>0.66330280347761406</v>
      </c>
      <c r="AR927" s="17">
        <f t="shared" si="356"/>
        <v>50.25</v>
      </c>
      <c r="AS927" s="17">
        <f t="shared" si="357"/>
        <v>128.34615384615384</v>
      </c>
      <c r="AT927" s="17">
        <f t="shared" si="350"/>
        <v>77.604651162790702</v>
      </c>
      <c r="AU927" s="17">
        <f t="shared" si="358"/>
        <v>135.68911718112429</v>
      </c>
      <c r="AV927" s="18">
        <f t="shared" si="359"/>
        <v>3.7917795844625113</v>
      </c>
      <c r="AW927" s="18">
        <f t="shared" si="364"/>
        <v>34.446656358716659</v>
      </c>
      <c r="AX927" s="18">
        <f t="shared" si="360"/>
        <v>12.661507191994996</v>
      </c>
      <c r="AY927" s="8">
        <f t="shared" si="361"/>
        <v>1.6538461538461537</v>
      </c>
      <c r="AZ927" s="8">
        <f t="shared" si="362"/>
        <v>0.14845490524991481</v>
      </c>
      <c r="BA927" s="18">
        <f t="shared" si="366"/>
        <v>0.98315262247104973</v>
      </c>
      <c r="BB927" s="20">
        <f t="shared" si="363"/>
        <v>1.1026449766231608E-2</v>
      </c>
      <c r="BC927" s="8">
        <f t="shared" si="352"/>
        <v>0.12805848121964125</v>
      </c>
      <c r="BD927" s="44"/>
      <c r="BE927" s="44"/>
      <c r="BF927" s="8"/>
    </row>
    <row r="928" spans="1:58" x14ac:dyDescent="0.25">
      <c r="A928" s="8">
        <v>772</v>
      </c>
      <c r="B928" s="16" t="s">
        <v>306</v>
      </c>
      <c r="C928" s="8" t="s">
        <v>307</v>
      </c>
      <c r="D928" s="8" t="s">
        <v>308</v>
      </c>
      <c r="E928" s="8" t="s">
        <v>310</v>
      </c>
      <c r="F928" s="8" t="s">
        <v>578</v>
      </c>
      <c r="G928" s="8"/>
      <c r="H928" s="8"/>
      <c r="I928" s="8"/>
      <c r="J928" s="8"/>
      <c r="K928" s="8"/>
      <c r="L928" s="8">
        <v>6808</v>
      </c>
      <c r="M928" s="8">
        <v>3276</v>
      </c>
      <c r="N928" s="8">
        <v>86</v>
      </c>
      <c r="O928" s="8">
        <v>21948</v>
      </c>
      <c r="P928" s="8">
        <v>91245</v>
      </c>
      <c r="Q928" s="8">
        <v>16990</v>
      </c>
      <c r="R928" s="8">
        <v>96342</v>
      </c>
      <c r="S928" s="8">
        <v>13006</v>
      </c>
      <c r="T928" s="8">
        <v>2403</v>
      </c>
      <c r="U928" s="8">
        <v>4248</v>
      </c>
      <c r="V928" s="8">
        <v>388</v>
      </c>
      <c r="W928" s="8">
        <v>1438</v>
      </c>
      <c r="X928" s="8">
        <v>173</v>
      </c>
      <c r="Y928" s="8">
        <v>257</v>
      </c>
      <c r="Z928" s="8">
        <v>17</v>
      </c>
      <c r="AA928" s="8">
        <v>54</v>
      </c>
      <c r="AB928" s="8">
        <v>3.6</v>
      </c>
      <c r="AC928" s="8"/>
      <c r="AD928" s="8">
        <v>179</v>
      </c>
      <c r="AE928" s="8">
        <v>0.02</v>
      </c>
      <c r="AF928" s="17">
        <f t="shared" si="353"/>
        <v>248512.6</v>
      </c>
      <c r="AG928" s="8">
        <f t="shared" si="365"/>
        <v>276.10782934833566</v>
      </c>
      <c r="AH928" s="19">
        <f t="shared" si="367"/>
        <v>443.79327533079572</v>
      </c>
      <c r="AI928" s="19">
        <f t="shared" si="368"/>
        <v>0.4392857827954158</v>
      </c>
      <c r="AJ928" s="18">
        <f t="shared" si="354"/>
        <v>0.98261172545485342</v>
      </c>
      <c r="AK928" s="18">
        <f t="shared" si="369"/>
        <v>2.0781440781440783</v>
      </c>
      <c r="AL928" s="18">
        <f t="shared" si="351"/>
        <v>8950</v>
      </c>
      <c r="AM928" s="8">
        <f t="shared" si="370"/>
        <v>1.1431483581289297</v>
      </c>
      <c r="AN928" s="8">
        <f t="shared" si="371"/>
        <v>0.95158443234108858</v>
      </c>
      <c r="AO928" s="8">
        <f t="shared" si="372"/>
        <v>0.54370948676263609</v>
      </c>
      <c r="AP928" s="17">
        <f t="shared" si="373"/>
        <v>18.936416184971097</v>
      </c>
      <c r="AQ928" s="18">
        <f t="shared" si="355"/>
        <v>0.65855307242001393</v>
      </c>
      <c r="AR928" s="17">
        <f t="shared" si="356"/>
        <v>60.666666666666664</v>
      </c>
      <c r="AS928" s="17">
        <f t="shared" si="357"/>
        <v>126.07407407407408</v>
      </c>
      <c r="AT928" s="17">
        <f t="shared" si="350"/>
        <v>38.033519553072622</v>
      </c>
      <c r="AU928" s="17">
        <f t="shared" si="358"/>
        <v>291.66074600355239</v>
      </c>
      <c r="AV928" s="18">
        <f t="shared" si="359"/>
        <v>5.166666666666667</v>
      </c>
      <c r="AW928" s="18">
        <f t="shared" si="364"/>
        <v>63.644891122278054</v>
      </c>
      <c r="AX928" s="18">
        <f t="shared" si="360"/>
        <v>17.428334838903947</v>
      </c>
      <c r="AY928" s="8">
        <f t="shared" si="361"/>
        <v>3.3148148148148149</v>
      </c>
      <c r="AZ928" s="8">
        <f t="shared" si="362"/>
        <v>0.13499823545286582</v>
      </c>
      <c r="BA928" s="18">
        <f t="shared" si="366"/>
        <v>0.99062180348199647</v>
      </c>
      <c r="BB928" s="20">
        <f t="shared" si="363"/>
        <v>4.4543268628499475E-3</v>
      </c>
      <c r="BC928" s="8">
        <f t="shared" si="352"/>
        <v>0.13062771563280023</v>
      </c>
      <c r="BD928" s="44"/>
      <c r="BE928" s="44"/>
      <c r="BF928" s="8"/>
    </row>
    <row r="929" spans="1:58" x14ac:dyDescent="0.25">
      <c r="A929" s="8">
        <v>773</v>
      </c>
      <c r="B929" s="16" t="s">
        <v>306</v>
      </c>
      <c r="C929" s="8" t="s">
        <v>307</v>
      </c>
      <c r="D929" s="8" t="s">
        <v>308</v>
      </c>
      <c r="E929" s="8" t="s">
        <v>310</v>
      </c>
      <c r="F929" s="8" t="s">
        <v>578</v>
      </c>
      <c r="G929" s="8"/>
      <c r="H929" s="8"/>
      <c r="I929" s="8"/>
      <c r="J929" s="8"/>
      <c r="K929" s="8"/>
      <c r="L929" s="8">
        <v>6276</v>
      </c>
      <c r="M929" s="8">
        <v>1751</v>
      </c>
      <c r="N929" s="8">
        <v>98</v>
      </c>
      <c r="O929" s="8">
        <v>1461</v>
      </c>
      <c r="P929" s="8">
        <v>7091</v>
      </c>
      <c r="Q929" s="8">
        <v>1545</v>
      </c>
      <c r="R929" s="8">
        <v>10619</v>
      </c>
      <c r="S929" s="8">
        <v>2185</v>
      </c>
      <c r="T929" s="8">
        <v>515</v>
      </c>
      <c r="U929" s="8">
        <v>1071</v>
      </c>
      <c r="V929" s="8">
        <v>130</v>
      </c>
      <c r="W929" s="8">
        <v>601</v>
      </c>
      <c r="X929" s="8">
        <v>86</v>
      </c>
      <c r="Y929" s="8">
        <v>141</v>
      </c>
      <c r="Z929" s="8">
        <v>10</v>
      </c>
      <c r="AA929" s="8">
        <v>34</v>
      </c>
      <c r="AB929" s="8">
        <v>2.5</v>
      </c>
      <c r="AC929" s="8"/>
      <c r="AD929" s="8">
        <v>17</v>
      </c>
      <c r="AE929" s="8"/>
      <c r="AF929" s="17">
        <f t="shared" si="353"/>
        <v>25491.5</v>
      </c>
      <c r="AG929" s="8">
        <f t="shared" si="365"/>
        <v>29.190990320178702</v>
      </c>
      <c r="AH929" s="19">
        <f t="shared" si="367"/>
        <v>54.776460992227236</v>
      </c>
      <c r="AI929" s="19">
        <f t="shared" si="368"/>
        <v>0.26529828907105846</v>
      </c>
      <c r="AJ929" s="18">
        <f t="shared" si="354"/>
        <v>0.38934043970686211</v>
      </c>
      <c r="AK929" s="18">
        <f t="shared" si="369"/>
        <v>3.5842375785265563</v>
      </c>
      <c r="AL929" s="18" t="str">
        <f t="shared" si="351"/>
        <v/>
      </c>
      <c r="AM929" s="8">
        <f t="shared" si="370"/>
        <v>1.1418414968970194</v>
      </c>
      <c r="AN929" s="8">
        <f t="shared" si="371"/>
        <v>0.99093338337640702</v>
      </c>
      <c r="AO929" s="8">
        <f t="shared" si="372"/>
        <v>0.62233815130277137</v>
      </c>
      <c r="AP929" s="17">
        <f t="shared" si="373"/>
        <v>20.36046511627907</v>
      </c>
      <c r="AQ929" s="18">
        <f t="shared" si="355"/>
        <v>0.70807732187824024</v>
      </c>
      <c r="AR929" s="17">
        <f t="shared" si="356"/>
        <v>51.5</v>
      </c>
      <c r="AS929" s="17">
        <f t="shared" si="357"/>
        <v>184.58823529411765</v>
      </c>
      <c r="AT929" s="17">
        <f t="shared" si="350"/>
        <v>369.1764705882353</v>
      </c>
      <c r="AU929" s="17">
        <f t="shared" si="358"/>
        <v>90.010657193605681</v>
      </c>
      <c r="AV929" s="18">
        <f t="shared" si="359"/>
        <v>1.3641456582633054</v>
      </c>
      <c r="AW929" s="18">
        <f t="shared" si="364"/>
        <v>25.484924623115578</v>
      </c>
      <c r="AX929" s="18">
        <f t="shared" si="360"/>
        <v>11.568747010999521</v>
      </c>
      <c r="AY929" s="8">
        <f t="shared" si="361"/>
        <v>0.5</v>
      </c>
      <c r="AZ929" s="8">
        <f t="shared" si="362"/>
        <v>0.20576325454374234</v>
      </c>
      <c r="BA929" s="18">
        <f t="shared" si="366"/>
        <v>0.96059470803993485</v>
      </c>
      <c r="BB929" s="20">
        <f t="shared" si="363"/>
        <v>3.7254394367935165E-2</v>
      </c>
      <c r="BC929" s="8">
        <f t="shared" si="352"/>
        <v>0.12186761344292593</v>
      </c>
      <c r="BD929" s="44"/>
      <c r="BE929" s="44"/>
      <c r="BF929" s="8"/>
    </row>
    <row r="930" spans="1:58" x14ac:dyDescent="0.25">
      <c r="A930" s="8">
        <v>774</v>
      </c>
      <c r="B930" s="16" t="s">
        <v>306</v>
      </c>
      <c r="C930" s="8" t="s">
        <v>307</v>
      </c>
      <c r="D930" s="8" t="s">
        <v>308</v>
      </c>
      <c r="E930" s="8" t="s">
        <v>310</v>
      </c>
      <c r="F930" s="8" t="s">
        <v>578</v>
      </c>
      <c r="G930" s="8"/>
      <c r="H930" s="8"/>
      <c r="I930" s="8"/>
      <c r="J930" s="8"/>
      <c r="K930" s="8"/>
      <c r="L930" s="8">
        <v>5539</v>
      </c>
      <c r="M930" s="8">
        <v>1614</v>
      </c>
      <c r="N930" s="8">
        <v>416</v>
      </c>
      <c r="O930" s="8">
        <v>2294</v>
      </c>
      <c r="P930" s="8">
        <v>8640</v>
      </c>
      <c r="Q930" s="8">
        <v>1590</v>
      </c>
      <c r="R930" s="8">
        <v>9709</v>
      </c>
      <c r="S930" s="8">
        <v>1869</v>
      </c>
      <c r="T930" s="8">
        <v>426</v>
      </c>
      <c r="U930" s="8">
        <v>929</v>
      </c>
      <c r="V930" s="8">
        <v>113</v>
      </c>
      <c r="W930" s="8">
        <v>522</v>
      </c>
      <c r="X930" s="8">
        <v>77</v>
      </c>
      <c r="Y930" s="8">
        <v>132</v>
      </c>
      <c r="Z930" s="8">
        <v>11</v>
      </c>
      <c r="AA930" s="8">
        <v>38</v>
      </c>
      <c r="AB930" s="8">
        <v>2.8</v>
      </c>
      <c r="AC930" s="8"/>
      <c r="AD930" s="8">
        <v>18</v>
      </c>
      <c r="AE930" s="8">
        <v>0.04</v>
      </c>
      <c r="AF930" s="17">
        <f t="shared" si="353"/>
        <v>26352.799999999999</v>
      </c>
      <c r="AG930" s="8">
        <f t="shared" si="365"/>
        <v>41.00977126360204</v>
      </c>
      <c r="AH930" s="19">
        <f t="shared" si="367"/>
        <v>59.71666523568301</v>
      </c>
      <c r="AI930" s="19">
        <f t="shared" si="368"/>
        <v>0.45560320082328243</v>
      </c>
      <c r="AJ930" s="18">
        <f t="shared" si="354"/>
        <v>0.71468530521296847</v>
      </c>
      <c r="AK930" s="18">
        <f t="shared" si="369"/>
        <v>3.4318463444857499</v>
      </c>
      <c r="AL930" s="18">
        <f t="shared" si="351"/>
        <v>450</v>
      </c>
      <c r="AM930" s="8">
        <f t="shared" si="370"/>
        <v>1.0944757919995587</v>
      </c>
      <c r="AN930" s="8">
        <f t="shared" si="371"/>
        <v>0.95160075507892028</v>
      </c>
      <c r="AO930" s="8">
        <f t="shared" si="372"/>
        <v>0.64729779045225566</v>
      </c>
      <c r="AP930" s="17">
        <f t="shared" si="373"/>
        <v>20.961038961038962</v>
      </c>
      <c r="AQ930" s="18">
        <f t="shared" si="355"/>
        <v>0.72896352055587721</v>
      </c>
      <c r="AR930" s="17">
        <f t="shared" si="356"/>
        <v>42.473684210526315</v>
      </c>
      <c r="AS930" s="17">
        <f t="shared" si="357"/>
        <v>145.76315789473685</v>
      </c>
      <c r="AT930" s="17">
        <f t="shared" si="350"/>
        <v>307.72222222222223</v>
      </c>
      <c r="AU930" s="17">
        <f t="shared" si="358"/>
        <v>66.47805125602639</v>
      </c>
      <c r="AV930" s="18">
        <f t="shared" si="359"/>
        <v>2.4693218514531754</v>
      </c>
      <c r="AW930" s="18">
        <f t="shared" si="364"/>
        <v>19.779026712509918</v>
      </c>
      <c r="AX930" s="18">
        <f t="shared" si="360"/>
        <v>8.9903722721437749</v>
      </c>
      <c r="AY930" s="8">
        <f t="shared" si="361"/>
        <v>0.47368421052631576</v>
      </c>
      <c r="AZ930" s="8">
        <f t="shared" si="362"/>
        <v>0.1925018024513338</v>
      </c>
      <c r="BA930" s="18">
        <f t="shared" si="366"/>
        <v>0.96600740718253852</v>
      </c>
      <c r="BB930" s="20">
        <f t="shared" si="363"/>
        <v>3.5961273045627767E-2</v>
      </c>
      <c r="BC930" s="8">
        <f t="shared" si="352"/>
        <v>0.11537591859807801</v>
      </c>
      <c r="BD930" s="44"/>
      <c r="BE930" s="44"/>
      <c r="BF930" s="8"/>
    </row>
    <row r="931" spans="1:58" x14ac:dyDescent="0.25">
      <c r="A931" s="8">
        <v>775</v>
      </c>
      <c r="B931" s="16" t="s">
        <v>306</v>
      </c>
      <c r="C931" s="8" t="s">
        <v>307</v>
      </c>
      <c r="D931" s="8" t="s">
        <v>308</v>
      </c>
      <c r="E931" s="8" t="s">
        <v>310</v>
      </c>
      <c r="F931" s="8" t="s">
        <v>578</v>
      </c>
      <c r="G931" s="8"/>
      <c r="H931" s="8"/>
      <c r="I931" s="8"/>
      <c r="J931" s="8"/>
      <c r="K931" s="8"/>
      <c r="L931" s="8">
        <v>5494</v>
      </c>
      <c r="M931" s="8">
        <v>1733</v>
      </c>
      <c r="N931" s="8">
        <v>85</v>
      </c>
      <c r="O931" s="8">
        <v>5269</v>
      </c>
      <c r="P931" s="8">
        <v>16628</v>
      </c>
      <c r="Q931" s="8">
        <v>2661</v>
      </c>
      <c r="R931" s="8">
        <v>14268</v>
      </c>
      <c r="S931" s="8">
        <v>2267</v>
      </c>
      <c r="T931" s="8">
        <v>489</v>
      </c>
      <c r="U931" s="8">
        <v>1036</v>
      </c>
      <c r="V931" s="8">
        <v>123</v>
      </c>
      <c r="W931" s="8">
        <v>559</v>
      </c>
      <c r="X931" s="8">
        <v>83</v>
      </c>
      <c r="Y931" s="8">
        <v>140</v>
      </c>
      <c r="Z931" s="8">
        <v>11</v>
      </c>
      <c r="AA931" s="8">
        <v>40</v>
      </c>
      <c r="AB931" s="8">
        <v>3</v>
      </c>
      <c r="AC931" s="8"/>
      <c r="AD931" s="8">
        <v>46</v>
      </c>
      <c r="AE931" s="8"/>
      <c r="AF931" s="17">
        <f t="shared" si="353"/>
        <v>43577</v>
      </c>
      <c r="AG931" s="8">
        <f t="shared" si="365"/>
        <v>89.484071729957805</v>
      </c>
      <c r="AH931" s="19">
        <f t="shared" si="367"/>
        <v>109.18058727569331</v>
      </c>
      <c r="AI931" s="19">
        <f t="shared" si="368"/>
        <v>0.71208682732833439</v>
      </c>
      <c r="AJ931" s="18">
        <f t="shared" si="354"/>
        <v>1.353341559971635</v>
      </c>
      <c r="AK931" s="18">
        <f t="shared" si="369"/>
        <v>3.1702250432775534</v>
      </c>
      <c r="AL931" s="18" t="str">
        <f t="shared" si="351"/>
        <v/>
      </c>
      <c r="AM931" s="8">
        <f t="shared" si="370"/>
        <v>1.0743385655011903</v>
      </c>
      <c r="AN931" s="8">
        <f t="shared" si="371"/>
        <v>0.93920610718185216</v>
      </c>
      <c r="AO931" s="8">
        <f t="shared" si="372"/>
        <v>0.64619019717327353</v>
      </c>
      <c r="AP931" s="17">
        <f t="shared" si="373"/>
        <v>20.879518072289155</v>
      </c>
      <c r="AQ931" s="18">
        <f t="shared" si="355"/>
        <v>0.72612846289617072</v>
      </c>
      <c r="AR931" s="17">
        <f t="shared" si="356"/>
        <v>43.325000000000003</v>
      </c>
      <c r="AS931" s="17">
        <f t="shared" si="357"/>
        <v>137.35</v>
      </c>
      <c r="AT931" s="17">
        <f t="shared" ref="AT931:AT994" si="374">IFERROR(L931/AD931,"")</f>
        <v>119.43478260869566</v>
      </c>
      <c r="AU931" s="17">
        <f t="shared" si="358"/>
        <v>71.222024866785077</v>
      </c>
      <c r="AV931" s="18">
        <f t="shared" si="359"/>
        <v>5.0859073359073363</v>
      </c>
      <c r="AW931" s="18">
        <f t="shared" si="364"/>
        <v>20.95427135678392</v>
      </c>
      <c r="AX931" s="18">
        <f t="shared" si="360"/>
        <v>9.1462398373983742</v>
      </c>
      <c r="AY931" s="8">
        <f t="shared" si="361"/>
        <v>1.1499999999999999</v>
      </c>
      <c r="AZ931" s="8">
        <f t="shared" si="362"/>
        <v>0.15888701990468179</v>
      </c>
      <c r="BA931" s="18">
        <f t="shared" si="366"/>
        <v>0.97799297794708218</v>
      </c>
      <c r="BB931" s="20">
        <f t="shared" si="363"/>
        <v>2.4271898533491872E-2</v>
      </c>
      <c r="BC931" s="8">
        <f t="shared" si="352"/>
        <v>0.11172987708642211</v>
      </c>
      <c r="BD931" s="44"/>
      <c r="BE931" s="44"/>
      <c r="BF931" s="8"/>
    </row>
    <row r="932" spans="1:58" x14ac:dyDescent="0.25">
      <c r="A932" s="8">
        <v>776</v>
      </c>
      <c r="B932" s="16" t="s">
        <v>306</v>
      </c>
      <c r="C932" s="8" t="s">
        <v>307</v>
      </c>
      <c r="D932" s="8" t="s">
        <v>308</v>
      </c>
      <c r="E932" s="8" t="s">
        <v>310</v>
      </c>
      <c r="F932" s="8" t="s">
        <v>578</v>
      </c>
      <c r="G932" s="8"/>
      <c r="H932" s="8"/>
      <c r="I932" s="8"/>
      <c r="J932" s="8"/>
      <c r="K932" s="8"/>
      <c r="L932" s="8">
        <v>5461</v>
      </c>
      <c r="M932" s="8">
        <v>1698</v>
      </c>
      <c r="N932" s="8">
        <v>72</v>
      </c>
      <c r="O932" s="8">
        <v>6636</v>
      </c>
      <c r="P932" s="8">
        <v>19147</v>
      </c>
      <c r="Q932" s="8">
        <v>2873</v>
      </c>
      <c r="R932" s="8">
        <v>14860</v>
      </c>
      <c r="S932" s="8">
        <v>2221</v>
      </c>
      <c r="T932" s="8">
        <v>479</v>
      </c>
      <c r="U932" s="8">
        <v>1007</v>
      </c>
      <c r="V932" s="8">
        <v>119</v>
      </c>
      <c r="W932" s="8">
        <v>550</v>
      </c>
      <c r="X932" s="8">
        <v>81</v>
      </c>
      <c r="Y932" s="8">
        <v>138</v>
      </c>
      <c r="Z932" s="8">
        <v>11</v>
      </c>
      <c r="AA932" s="8">
        <v>40</v>
      </c>
      <c r="AB932" s="8">
        <v>3</v>
      </c>
      <c r="AC932" s="8"/>
      <c r="AD932" s="8">
        <v>61</v>
      </c>
      <c r="AE932" s="8"/>
      <c r="AF932" s="17">
        <f t="shared" si="353"/>
        <v>48165</v>
      </c>
      <c r="AG932" s="8">
        <f t="shared" si="365"/>
        <v>112.7</v>
      </c>
      <c r="AH932" s="19">
        <f t="shared" si="367"/>
        <v>125.72051386623166</v>
      </c>
      <c r="AI932" s="19">
        <f t="shared" si="368"/>
        <v>0.86110363391655453</v>
      </c>
      <c r="AJ932" s="18">
        <f t="shared" si="354"/>
        <v>1.7397568662764522</v>
      </c>
      <c r="AK932" s="18">
        <f t="shared" si="369"/>
        <v>3.2161366313309778</v>
      </c>
      <c r="AL932" s="18" t="str">
        <f t="shared" si="351"/>
        <v/>
      </c>
      <c r="AM932" s="8">
        <f t="shared" si="370"/>
        <v>1.0608828340053247</v>
      </c>
      <c r="AN932" s="8">
        <f t="shared" si="371"/>
        <v>0.94276659418953401</v>
      </c>
      <c r="AO932" s="8">
        <f t="shared" si="372"/>
        <v>0.64700963754523444</v>
      </c>
      <c r="AP932" s="17">
        <f t="shared" si="373"/>
        <v>20.962962962962962</v>
      </c>
      <c r="AQ932" s="18">
        <f t="shared" si="355"/>
        <v>0.7290304317055909</v>
      </c>
      <c r="AR932" s="17">
        <f t="shared" si="356"/>
        <v>42.45</v>
      </c>
      <c r="AS932" s="17">
        <f t="shared" si="357"/>
        <v>136.52500000000001</v>
      </c>
      <c r="AT932" s="17">
        <f t="shared" si="374"/>
        <v>89.52459016393442</v>
      </c>
      <c r="AU932" s="17">
        <f t="shared" si="358"/>
        <v>69.765541740674948</v>
      </c>
      <c r="AV932" s="18">
        <f t="shared" si="359"/>
        <v>6.5898709036742797</v>
      </c>
      <c r="AW932" s="18">
        <f t="shared" si="364"/>
        <v>20.367713567839193</v>
      </c>
      <c r="AX932" s="18">
        <f t="shared" si="360"/>
        <v>8.9989837398373993</v>
      </c>
      <c r="AY932" s="8">
        <f t="shared" si="361"/>
        <v>1.5249999999999999</v>
      </c>
      <c r="AZ932" s="8">
        <f t="shared" si="362"/>
        <v>0.14946164199192463</v>
      </c>
      <c r="BA932" s="18">
        <f t="shared" si="366"/>
        <v>0.98044222983494234</v>
      </c>
      <c r="BB932" s="20">
        <f t="shared" si="363"/>
        <v>2.3164960319301993E-2</v>
      </c>
      <c r="BC932" s="8">
        <f t="shared" si="352"/>
        <v>9.7660581473968902E-2</v>
      </c>
      <c r="BD932" s="44"/>
      <c r="BE932" s="44"/>
      <c r="BF932" s="8"/>
    </row>
    <row r="933" spans="1:58" x14ac:dyDescent="0.25">
      <c r="A933" s="8">
        <v>777</v>
      </c>
      <c r="B933" s="16" t="s">
        <v>306</v>
      </c>
      <c r="C933" s="8" t="s">
        <v>307</v>
      </c>
      <c r="D933" s="8" t="s">
        <v>308</v>
      </c>
      <c r="E933" s="8" t="s">
        <v>310</v>
      </c>
      <c r="F933" s="8" t="s">
        <v>578</v>
      </c>
      <c r="G933" s="8"/>
      <c r="H933" s="8"/>
      <c r="I933" s="8"/>
      <c r="J933" s="8"/>
      <c r="K933" s="8"/>
      <c r="L933" s="8">
        <v>5723</v>
      </c>
      <c r="M933" s="8">
        <v>1779</v>
      </c>
      <c r="N933" s="8">
        <v>48</v>
      </c>
      <c r="O933" s="8">
        <v>3393</v>
      </c>
      <c r="P933" s="8">
        <v>11625</v>
      </c>
      <c r="Q933" s="8">
        <v>2018</v>
      </c>
      <c r="R933" s="8">
        <v>11806</v>
      </c>
      <c r="S933" s="8">
        <v>2092</v>
      </c>
      <c r="T933" s="8">
        <v>471</v>
      </c>
      <c r="U933" s="8">
        <v>1010</v>
      </c>
      <c r="V933" s="8">
        <v>123</v>
      </c>
      <c r="W933" s="8">
        <v>566</v>
      </c>
      <c r="X933" s="8">
        <v>84</v>
      </c>
      <c r="Y933" s="8">
        <v>146</v>
      </c>
      <c r="Z933" s="8">
        <v>11</v>
      </c>
      <c r="AA933" s="8">
        <v>41</v>
      </c>
      <c r="AB933" s="8">
        <v>3.1</v>
      </c>
      <c r="AC933" s="8"/>
      <c r="AD933" s="8">
        <v>32</v>
      </c>
      <c r="AE933" s="8"/>
      <c r="AF933" s="17">
        <f t="shared" si="353"/>
        <v>33389.1</v>
      </c>
      <c r="AG933" s="8">
        <f t="shared" si="365"/>
        <v>56.2182772460636</v>
      </c>
      <c r="AH933" s="19">
        <f t="shared" si="367"/>
        <v>74.468825846496642</v>
      </c>
      <c r="AI933" s="19">
        <f t="shared" si="368"/>
        <v>0.55417755828939164</v>
      </c>
      <c r="AJ933" s="18">
        <f t="shared" si="354"/>
        <v>0.94439334898467953</v>
      </c>
      <c r="AK933" s="18">
        <f t="shared" si="369"/>
        <v>3.2169758291174819</v>
      </c>
      <c r="AL933" s="18" t="str">
        <f t="shared" si="351"/>
        <v/>
      </c>
      <c r="AM933" s="8">
        <f t="shared" si="370"/>
        <v>1.0748011869827949</v>
      </c>
      <c r="AN933" s="8">
        <f t="shared" si="371"/>
        <v>0.95375552478935144</v>
      </c>
      <c r="AO933" s="8">
        <f t="shared" si="372"/>
        <v>0.65534334372154446</v>
      </c>
      <c r="AP933" s="17">
        <f t="shared" si="373"/>
        <v>21.178571428571427</v>
      </c>
      <c r="AQ933" s="18">
        <f t="shared" si="355"/>
        <v>0.73652866242038229</v>
      </c>
      <c r="AR933" s="17">
        <f t="shared" si="356"/>
        <v>43.390243902439025</v>
      </c>
      <c r="AS933" s="17">
        <f t="shared" si="357"/>
        <v>139.58536585365854</v>
      </c>
      <c r="AT933" s="17">
        <f t="shared" si="374"/>
        <v>178.84375</v>
      </c>
      <c r="AU933" s="17">
        <f t="shared" si="358"/>
        <v>66.387440554632448</v>
      </c>
      <c r="AV933" s="18">
        <f t="shared" si="359"/>
        <v>3.3594059405940593</v>
      </c>
      <c r="AW933" s="18">
        <f t="shared" si="364"/>
        <v>19.930138497364872</v>
      </c>
      <c r="AX933" s="18">
        <f t="shared" si="360"/>
        <v>9.0348998611937343</v>
      </c>
      <c r="AY933" s="8">
        <f t="shared" si="361"/>
        <v>0.78048780487804881</v>
      </c>
      <c r="AZ933" s="8">
        <f t="shared" si="362"/>
        <v>0.17719803489750974</v>
      </c>
      <c r="BA933" s="18">
        <f t="shared" si="366"/>
        <v>0.97082580842250921</v>
      </c>
      <c r="BB933" s="20">
        <f t="shared" si="363"/>
        <v>3.0556187093646131E-2</v>
      </c>
      <c r="BC933" s="8">
        <f t="shared" si="352"/>
        <v>0.11417645400732877</v>
      </c>
      <c r="BD933" s="44"/>
      <c r="BE933" s="44"/>
      <c r="BF933" s="8"/>
    </row>
    <row r="934" spans="1:58" x14ac:dyDescent="0.25">
      <c r="A934" s="8">
        <v>778</v>
      </c>
      <c r="B934" s="16" t="s">
        <v>306</v>
      </c>
      <c r="C934" s="8" t="s">
        <v>307</v>
      </c>
      <c r="D934" s="8" t="s">
        <v>308</v>
      </c>
      <c r="E934" s="8" t="s">
        <v>310</v>
      </c>
      <c r="F934" s="8" t="s">
        <v>578</v>
      </c>
      <c r="G934" s="8"/>
      <c r="H934" s="8"/>
      <c r="I934" s="8"/>
      <c r="J934" s="8"/>
      <c r="K934" s="8"/>
      <c r="L934" s="8">
        <v>5832</v>
      </c>
      <c r="M934" s="8">
        <v>1784</v>
      </c>
      <c r="N934" s="8">
        <v>301</v>
      </c>
      <c r="O934" s="8">
        <v>4888</v>
      </c>
      <c r="P934" s="8">
        <v>15961</v>
      </c>
      <c r="Q934" s="8">
        <v>2637</v>
      </c>
      <c r="R934" s="8">
        <v>14745</v>
      </c>
      <c r="S934" s="8">
        <v>2389</v>
      </c>
      <c r="T934" s="8">
        <v>524</v>
      </c>
      <c r="U934" s="8">
        <v>1095</v>
      </c>
      <c r="V934" s="8">
        <v>129</v>
      </c>
      <c r="W934" s="8">
        <v>590</v>
      </c>
      <c r="X934" s="8">
        <v>86</v>
      </c>
      <c r="Y934" s="8">
        <v>145</v>
      </c>
      <c r="Z934" s="8">
        <v>11</v>
      </c>
      <c r="AA934" s="8">
        <v>39</v>
      </c>
      <c r="AB934" s="8">
        <v>2.9</v>
      </c>
      <c r="AC934" s="8"/>
      <c r="AD934" s="8">
        <v>36</v>
      </c>
      <c r="AE934" s="8"/>
      <c r="AF934" s="17">
        <f t="shared" si="353"/>
        <v>43241.9</v>
      </c>
      <c r="AG934" s="8">
        <f t="shared" si="365"/>
        <v>85.14205344585092</v>
      </c>
      <c r="AH934" s="19">
        <f t="shared" si="367"/>
        <v>107.4882252060066</v>
      </c>
      <c r="AI934" s="19">
        <f t="shared" si="368"/>
        <v>0.63922576915867924</v>
      </c>
      <c r="AJ934" s="18">
        <f t="shared" si="354"/>
        <v>1.1913676078651627</v>
      </c>
      <c r="AK934" s="18">
        <f t="shared" si="369"/>
        <v>3.2690582959641254</v>
      </c>
      <c r="AL934" s="18" t="str">
        <f t="shared" si="351"/>
        <v/>
      </c>
      <c r="AM934" s="8">
        <f t="shared" si="370"/>
        <v>1.0755413719272926</v>
      </c>
      <c r="AN934" s="8">
        <f t="shared" si="371"/>
        <v>0.95361668051622184</v>
      </c>
      <c r="AO934" s="8">
        <f t="shared" si="372"/>
        <v>0.63804703398478801</v>
      </c>
      <c r="AP934" s="17">
        <f t="shared" si="373"/>
        <v>20.744186046511629</v>
      </c>
      <c r="AQ934" s="18">
        <f t="shared" si="355"/>
        <v>0.72142201155384378</v>
      </c>
      <c r="AR934" s="17">
        <f t="shared" si="356"/>
        <v>45.743589743589745</v>
      </c>
      <c r="AS934" s="17">
        <f t="shared" si="357"/>
        <v>149.53846153846155</v>
      </c>
      <c r="AT934" s="17">
        <f t="shared" si="374"/>
        <v>162</v>
      </c>
      <c r="AU934" s="17">
        <f t="shared" si="358"/>
        <v>78.951430146383302</v>
      </c>
      <c r="AV934" s="18">
        <f t="shared" si="359"/>
        <v>4.4639269406392694</v>
      </c>
      <c r="AW934" s="18">
        <f t="shared" si="364"/>
        <v>22.715500579822187</v>
      </c>
      <c r="AX934" s="18">
        <f t="shared" si="360"/>
        <v>9.9009797790285603</v>
      </c>
      <c r="AY934" s="8">
        <f t="shared" si="361"/>
        <v>0.92307692307692313</v>
      </c>
      <c r="AZ934" s="8">
        <f t="shared" si="362"/>
        <v>0.16202102407595795</v>
      </c>
      <c r="BA934" s="18">
        <f t="shared" si="366"/>
        <v>0.97680721707418028</v>
      </c>
      <c r="BB934" s="20">
        <f t="shared" si="363"/>
        <v>2.4931644859157401E-2</v>
      </c>
      <c r="BC934" s="8">
        <f t="shared" si="352"/>
        <v>0.15329667506038339</v>
      </c>
      <c r="BD934" s="44"/>
      <c r="BE934" s="44"/>
      <c r="BF934" s="8"/>
    </row>
    <row r="935" spans="1:58" x14ac:dyDescent="0.25">
      <c r="A935" s="8">
        <v>779</v>
      </c>
      <c r="B935" s="16" t="s">
        <v>306</v>
      </c>
      <c r="C935" s="8" t="s">
        <v>307</v>
      </c>
      <c r="D935" s="8" t="s">
        <v>308</v>
      </c>
      <c r="E935" s="8" t="s">
        <v>310</v>
      </c>
      <c r="F935" s="8" t="s">
        <v>578</v>
      </c>
      <c r="G935" s="8"/>
      <c r="H935" s="8"/>
      <c r="I935" s="8"/>
      <c r="J935" s="8"/>
      <c r="K935" s="8"/>
      <c r="L935" s="8">
        <v>5673</v>
      </c>
      <c r="M935" s="8">
        <v>1798</v>
      </c>
      <c r="N935" s="8">
        <v>118</v>
      </c>
      <c r="O935" s="8">
        <v>3872</v>
      </c>
      <c r="P935" s="8">
        <v>12865</v>
      </c>
      <c r="Q935" s="8">
        <v>2176</v>
      </c>
      <c r="R935" s="8">
        <v>12465</v>
      </c>
      <c r="S935" s="8">
        <v>2167</v>
      </c>
      <c r="T935" s="8">
        <v>482</v>
      </c>
      <c r="U935" s="8">
        <v>1028</v>
      </c>
      <c r="V935" s="8">
        <v>124</v>
      </c>
      <c r="W935" s="8">
        <v>580</v>
      </c>
      <c r="X935" s="8">
        <v>86</v>
      </c>
      <c r="Y935" s="8">
        <v>149</v>
      </c>
      <c r="Z935" s="8">
        <v>11</v>
      </c>
      <c r="AA935" s="8">
        <v>44</v>
      </c>
      <c r="AB935" s="8">
        <v>3</v>
      </c>
      <c r="AC935" s="8"/>
      <c r="AD935" s="8">
        <v>49</v>
      </c>
      <c r="AE935" s="8"/>
      <c r="AF935" s="17">
        <f t="shared" si="353"/>
        <v>36052</v>
      </c>
      <c r="AG935" s="8">
        <f t="shared" si="365"/>
        <v>59.780590717299582</v>
      </c>
      <c r="AH935" s="19">
        <f t="shared" si="367"/>
        <v>76.793155865341845</v>
      </c>
      <c r="AI935" s="19">
        <f t="shared" si="368"/>
        <v>0.59897806685724253</v>
      </c>
      <c r="AJ935" s="18">
        <f t="shared" si="354"/>
        <v>1.0404163721647499</v>
      </c>
      <c r="AK935" s="18">
        <f t="shared" si="369"/>
        <v>3.1551724137931036</v>
      </c>
      <c r="AL935" s="18" t="str">
        <f t="shared" si="351"/>
        <v/>
      </c>
      <c r="AM935" s="8">
        <f t="shared" si="370"/>
        <v>1.0722606224497935</v>
      </c>
      <c r="AN935" s="8">
        <f t="shared" si="371"/>
        <v>0.95055819816273324</v>
      </c>
      <c r="AO935" s="8">
        <f t="shared" si="372"/>
        <v>0.64674471517543242</v>
      </c>
      <c r="AP935" s="17">
        <f t="shared" si="373"/>
        <v>20.906976744186046</v>
      </c>
      <c r="AQ935" s="18">
        <f t="shared" si="355"/>
        <v>0.72708339505258479</v>
      </c>
      <c r="AR935" s="17">
        <f t="shared" si="356"/>
        <v>40.863636363636367</v>
      </c>
      <c r="AS935" s="17">
        <f t="shared" si="357"/>
        <v>128.93181818181819</v>
      </c>
      <c r="AT935" s="17">
        <f t="shared" si="374"/>
        <v>115.77551020408163</v>
      </c>
      <c r="AU935" s="17">
        <f t="shared" si="358"/>
        <v>70.202486678507981</v>
      </c>
      <c r="AV935" s="18">
        <f t="shared" si="359"/>
        <v>3.7665369649805447</v>
      </c>
      <c r="AW935" s="18">
        <f t="shared" si="364"/>
        <v>18.902238465052534</v>
      </c>
      <c r="AX935" s="18">
        <f t="shared" si="360"/>
        <v>8.6271249076127123</v>
      </c>
      <c r="AY935" s="8">
        <f t="shared" si="361"/>
        <v>1.1136363636363635</v>
      </c>
      <c r="AZ935" s="8">
        <f t="shared" si="362"/>
        <v>0.17384677095868431</v>
      </c>
      <c r="BA935" s="18">
        <f t="shared" si="366"/>
        <v>0.97234550094308225</v>
      </c>
      <c r="BB935" s="20">
        <f t="shared" si="363"/>
        <v>2.8687895763309681E-2</v>
      </c>
      <c r="BC935" s="8">
        <f t="shared" si="352"/>
        <v>0.13576244135996518</v>
      </c>
      <c r="BD935" s="44"/>
      <c r="BE935" s="44"/>
      <c r="BF935" s="8"/>
    </row>
    <row r="936" spans="1:58" x14ac:dyDescent="0.25">
      <c r="A936" s="8">
        <v>780</v>
      </c>
      <c r="B936" s="16" t="s">
        <v>306</v>
      </c>
      <c r="C936" s="8" t="s">
        <v>307</v>
      </c>
      <c r="D936" s="8" t="s">
        <v>308</v>
      </c>
      <c r="E936" s="8" t="s">
        <v>310</v>
      </c>
      <c r="F936" s="8" t="s">
        <v>578</v>
      </c>
      <c r="G936" s="8"/>
      <c r="H936" s="8"/>
      <c r="I936" s="8"/>
      <c r="J936" s="8"/>
      <c r="K936" s="8"/>
      <c r="L936" s="8">
        <v>6320</v>
      </c>
      <c r="M936" s="8">
        <v>1236</v>
      </c>
      <c r="N936" s="8">
        <v>56</v>
      </c>
      <c r="O936" s="8">
        <v>270</v>
      </c>
      <c r="P936" s="8">
        <v>1522</v>
      </c>
      <c r="Q936" s="8">
        <v>390</v>
      </c>
      <c r="R936" s="8">
        <v>3140</v>
      </c>
      <c r="S936" s="8">
        <v>907</v>
      </c>
      <c r="T936" s="8">
        <v>236</v>
      </c>
      <c r="U936" s="8">
        <v>555</v>
      </c>
      <c r="V936" s="8">
        <v>79</v>
      </c>
      <c r="W936" s="8">
        <v>409</v>
      </c>
      <c r="X936" s="8">
        <v>65</v>
      </c>
      <c r="Y936" s="8">
        <v>117</v>
      </c>
      <c r="Z936" s="8">
        <v>9.6</v>
      </c>
      <c r="AA936" s="8">
        <v>35</v>
      </c>
      <c r="AB936" s="8">
        <v>2.7</v>
      </c>
      <c r="AC936" s="8"/>
      <c r="AD936" s="8">
        <v>1.5</v>
      </c>
      <c r="AE936" s="8"/>
      <c r="AF936" s="17">
        <f t="shared" si="353"/>
        <v>7737.3</v>
      </c>
      <c r="AG936" s="8">
        <f t="shared" si="365"/>
        <v>5.2405063291139236</v>
      </c>
      <c r="AH936" s="19">
        <f t="shared" si="367"/>
        <v>11.421207177814029</v>
      </c>
      <c r="AI936" s="19">
        <f t="shared" si="368"/>
        <v>0.1658066596791099</v>
      </c>
      <c r="AJ936" s="18">
        <f t="shared" si="354"/>
        <v>0.17333538023530071</v>
      </c>
      <c r="AK936" s="18">
        <f t="shared" si="369"/>
        <v>5.1132686084142396</v>
      </c>
      <c r="AL936" s="18" t="str">
        <f t="shared" si="351"/>
        <v/>
      </c>
      <c r="AM936" s="8">
        <f t="shared" si="370"/>
        <v>1.1347185469061605</v>
      </c>
      <c r="AN936" s="8">
        <f t="shared" si="371"/>
        <v>0.97908310040218416</v>
      </c>
      <c r="AO936" s="8">
        <f t="shared" si="372"/>
        <v>0.60164815012427209</v>
      </c>
      <c r="AP936" s="17">
        <f t="shared" si="373"/>
        <v>19.015384615384615</v>
      </c>
      <c r="AQ936" s="18">
        <f t="shared" si="355"/>
        <v>0.66129936305732495</v>
      </c>
      <c r="AR936" s="17">
        <f t="shared" si="356"/>
        <v>35.314285714285717</v>
      </c>
      <c r="AS936" s="17">
        <f t="shared" si="357"/>
        <v>180.57142857142858</v>
      </c>
      <c r="AT936" s="17">
        <f t="shared" si="374"/>
        <v>4213.333333333333</v>
      </c>
      <c r="AU936" s="17">
        <f t="shared" si="358"/>
        <v>38.192224195776589</v>
      </c>
      <c r="AV936" s="18">
        <f t="shared" si="359"/>
        <v>0.48648648648648651</v>
      </c>
      <c r="AW936" s="18">
        <f t="shared" si="364"/>
        <v>12.829145728643216</v>
      </c>
      <c r="AX936" s="18">
        <f t="shared" si="360"/>
        <v>7.6479674796747972</v>
      </c>
      <c r="AY936" s="8">
        <f t="shared" si="361"/>
        <v>4.2857142857142858E-2</v>
      </c>
      <c r="AZ936" s="8">
        <f t="shared" si="362"/>
        <v>0.28885350318471337</v>
      </c>
      <c r="BA936" s="18">
        <f t="shared" si="366"/>
        <v>0.90729324182854487</v>
      </c>
      <c r="BB936" s="20">
        <f t="shared" si="363"/>
        <v>0.1268719525587525</v>
      </c>
      <c r="BC936" s="8">
        <f t="shared" si="352"/>
        <v>0.1650454980842912</v>
      </c>
      <c r="BD936" s="44"/>
      <c r="BE936" s="44"/>
      <c r="BF936" s="8"/>
    </row>
    <row r="937" spans="1:58" x14ac:dyDescent="0.25">
      <c r="A937" s="8">
        <v>781</v>
      </c>
      <c r="B937" s="16" t="s">
        <v>306</v>
      </c>
      <c r="C937" s="8" t="s">
        <v>307</v>
      </c>
      <c r="D937" s="8" t="s">
        <v>308</v>
      </c>
      <c r="E937" s="8" t="s">
        <v>310</v>
      </c>
      <c r="F937" s="8" t="s">
        <v>578</v>
      </c>
      <c r="G937" s="8"/>
      <c r="H937" s="8"/>
      <c r="I937" s="8"/>
      <c r="J937" s="8"/>
      <c r="K937" s="8"/>
      <c r="L937" s="8">
        <v>5671</v>
      </c>
      <c r="M937" s="8">
        <v>1177</v>
      </c>
      <c r="N937" s="8">
        <v>79</v>
      </c>
      <c r="O937" s="8">
        <v>206</v>
      </c>
      <c r="P937" s="8">
        <v>1250</v>
      </c>
      <c r="Q937" s="8">
        <v>335</v>
      </c>
      <c r="R937" s="8">
        <v>2700</v>
      </c>
      <c r="S937" s="8">
        <v>844</v>
      </c>
      <c r="T937" s="8">
        <v>223</v>
      </c>
      <c r="U937" s="8">
        <v>530</v>
      </c>
      <c r="V937" s="8">
        <v>77</v>
      </c>
      <c r="W937" s="8">
        <v>391</v>
      </c>
      <c r="X937" s="8">
        <v>61</v>
      </c>
      <c r="Y937" s="8">
        <v>107</v>
      </c>
      <c r="Z937" s="8">
        <v>8.6</v>
      </c>
      <c r="AA937" s="8">
        <v>31</v>
      </c>
      <c r="AB937" s="8">
        <v>2.2000000000000002</v>
      </c>
      <c r="AC937" s="8"/>
      <c r="AD937" s="8">
        <v>0.94</v>
      </c>
      <c r="AE937" s="8">
        <v>0.01</v>
      </c>
      <c r="AF937" s="17">
        <f t="shared" si="353"/>
        <v>6765.8</v>
      </c>
      <c r="AG937" s="8">
        <f t="shared" si="365"/>
        <v>4.5142234925820066</v>
      </c>
      <c r="AH937" s="19">
        <f t="shared" si="367"/>
        <v>10.590433089512182</v>
      </c>
      <c r="AI937" s="19">
        <f t="shared" si="368"/>
        <v>0.14711986247851228</v>
      </c>
      <c r="AJ937" s="18">
        <f t="shared" si="354"/>
        <v>0.14212010318555404</v>
      </c>
      <c r="AK937" s="18">
        <f t="shared" si="369"/>
        <v>4.8181818181818183</v>
      </c>
      <c r="AL937" s="18">
        <f t="shared" si="351"/>
        <v>93.999999999999986</v>
      </c>
      <c r="AM937" s="8">
        <f t="shared" si="370"/>
        <v>1.1511758917361987</v>
      </c>
      <c r="AN937" s="8">
        <f t="shared" si="371"/>
        <v>0.98141658188488068</v>
      </c>
      <c r="AO937" s="8">
        <f t="shared" si="372"/>
        <v>0.60689698856847651</v>
      </c>
      <c r="AP937" s="17">
        <f t="shared" si="373"/>
        <v>19.295081967213115</v>
      </c>
      <c r="AQ937" s="18">
        <f t="shared" si="355"/>
        <v>0.67102641745849423</v>
      </c>
      <c r="AR937" s="17">
        <f t="shared" si="356"/>
        <v>37.967741935483872</v>
      </c>
      <c r="AS937" s="17">
        <f t="shared" si="357"/>
        <v>182.93548387096774</v>
      </c>
      <c r="AT937" s="17">
        <f t="shared" si="374"/>
        <v>6032.978723404256</v>
      </c>
      <c r="AU937" s="17">
        <f t="shared" si="358"/>
        <v>44.290327789439687</v>
      </c>
      <c r="AV937" s="18">
        <f t="shared" si="359"/>
        <v>0.38867924528301889</v>
      </c>
      <c r="AW937" s="18">
        <f t="shared" si="364"/>
        <v>13.832063543524072</v>
      </c>
      <c r="AX937" s="18">
        <f t="shared" si="360"/>
        <v>8.2547862575399957</v>
      </c>
      <c r="AY937" s="8">
        <f t="shared" si="361"/>
        <v>3.0322580645161287E-2</v>
      </c>
      <c r="AZ937" s="8">
        <f t="shared" si="362"/>
        <v>0.31259259259259259</v>
      </c>
      <c r="BA937" s="18">
        <f t="shared" si="366"/>
        <v>0.89981968133849655</v>
      </c>
      <c r="BB937" s="20">
        <f t="shared" si="363"/>
        <v>0.1323957598978289</v>
      </c>
      <c r="BC937" s="8">
        <f t="shared" si="352"/>
        <v>0.12680093581527821</v>
      </c>
      <c r="BD937" s="44"/>
      <c r="BE937" s="44"/>
      <c r="BF937" s="8"/>
    </row>
    <row r="938" spans="1:58" x14ac:dyDescent="0.25">
      <c r="A938" s="8">
        <v>782</v>
      </c>
      <c r="B938" s="16" t="s">
        <v>306</v>
      </c>
      <c r="C938" s="8" t="s">
        <v>307</v>
      </c>
      <c r="D938" s="8" t="s">
        <v>308</v>
      </c>
      <c r="E938" s="8" t="s">
        <v>310</v>
      </c>
      <c r="F938" s="8" t="s">
        <v>578</v>
      </c>
      <c r="G938" s="8"/>
      <c r="H938" s="8"/>
      <c r="I938" s="8"/>
      <c r="J938" s="8"/>
      <c r="K938" s="8"/>
      <c r="L938" s="8">
        <v>6733</v>
      </c>
      <c r="M938" s="8">
        <v>1408</v>
      </c>
      <c r="N938" s="8">
        <v>31</v>
      </c>
      <c r="O938" s="8">
        <v>339</v>
      </c>
      <c r="P938" s="8">
        <v>1679</v>
      </c>
      <c r="Q938" s="8">
        <v>347</v>
      </c>
      <c r="R938" s="8">
        <v>2111</v>
      </c>
      <c r="S938" s="8">
        <v>680</v>
      </c>
      <c r="T938" s="8">
        <v>240</v>
      </c>
      <c r="U938" s="8">
        <v>576</v>
      </c>
      <c r="V938" s="8">
        <v>97</v>
      </c>
      <c r="W938" s="8">
        <v>515</v>
      </c>
      <c r="X938" s="8">
        <v>80</v>
      </c>
      <c r="Y938" s="8">
        <v>140</v>
      </c>
      <c r="Z938" s="8">
        <v>11</v>
      </c>
      <c r="AA938" s="8">
        <v>42</v>
      </c>
      <c r="AB938" s="8">
        <v>3.4</v>
      </c>
      <c r="AC938" s="8"/>
      <c r="AD938" s="8">
        <v>1.5</v>
      </c>
      <c r="AE938" s="8">
        <v>0.03</v>
      </c>
      <c r="AF938" s="17">
        <f t="shared" si="353"/>
        <v>6860.4</v>
      </c>
      <c r="AG938" s="8">
        <f t="shared" si="365"/>
        <v>5.4831223628691985</v>
      </c>
      <c r="AH938" s="19">
        <f t="shared" si="367"/>
        <v>10.499456226209897</v>
      </c>
      <c r="AI938" s="19">
        <f t="shared" si="368"/>
        <v>0.30965587129502486</v>
      </c>
      <c r="AJ938" s="18">
        <f t="shared" si="354"/>
        <v>0.29028294862248699</v>
      </c>
      <c r="AK938" s="18">
        <f t="shared" si="369"/>
        <v>4.7819602272727275</v>
      </c>
      <c r="AL938" s="18">
        <f t="shared" si="351"/>
        <v>50</v>
      </c>
      <c r="AM938" s="8">
        <f t="shared" si="370"/>
        <v>1.1843329064647834</v>
      </c>
      <c r="AN938" s="8">
        <f t="shared" si="371"/>
        <v>1.1287642087437655</v>
      </c>
      <c r="AO938" s="8">
        <f t="shared" si="372"/>
        <v>0.55281332754261325</v>
      </c>
      <c r="AP938" s="17">
        <f t="shared" si="373"/>
        <v>17.600000000000001</v>
      </c>
      <c r="AQ938" s="18">
        <f t="shared" si="355"/>
        <v>0.612076433121019</v>
      </c>
      <c r="AR938" s="17">
        <f t="shared" si="356"/>
        <v>33.523809523809526</v>
      </c>
      <c r="AS938" s="17">
        <f t="shared" si="357"/>
        <v>160.3095238095238</v>
      </c>
      <c r="AT938" s="17">
        <f t="shared" si="374"/>
        <v>4488.666666666667</v>
      </c>
      <c r="AU938" s="17">
        <f t="shared" si="358"/>
        <v>30.843172082332039</v>
      </c>
      <c r="AV938" s="18">
        <f t="shared" si="359"/>
        <v>0.58854166666666663</v>
      </c>
      <c r="AW938" s="18">
        <f t="shared" si="364"/>
        <v>11.095477386934673</v>
      </c>
      <c r="AX938" s="18">
        <f t="shared" si="360"/>
        <v>8.0250677506775059</v>
      </c>
      <c r="AY938" s="8">
        <f t="shared" si="361"/>
        <v>3.5714285714285712E-2</v>
      </c>
      <c r="AZ938" s="8">
        <f t="shared" si="362"/>
        <v>0.32212221695878729</v>
      </c>
      <c r="BA938" s="18">
        <f t="shared" si="366"/>
        <v>0.87050317765727947</v>
      </c>
      <c r="BB938" s="20">
        <f t="shared" si="363"/>
        <v>0.20104745258824874</v>
      </c>
      <c r="BC938" s="8">
        <f t="shared" si="352"/>
        <v>0.1571689032331125</v>
      </c>
      <c r="BD938" s="44"/>
      <c r="BE938" s="44"/>
      <c r="BF938" s="8"/>
    </row>
    <row r="939" spans="1:58" x14ac:dyDescent="0.25">
      <c r="A939" s="8">
        <v>783</v>
      </c>
      <c r="B939" s="16" t="s">
        <v>306</v>
      </c>
      <c r="C939" s="8" t="s">
        <v>307</v>
      </c>
      <c r="D939" s="8" t="s">
        <v>308</v>
      </c>
      <c r="E939" s="8" t="s">
        <v>310</v>
      </c>
      <c r="F939" s="8" t="s">
        <v>578</v>
      </c>
      <c r="G939" s="8"/>
      <c r="H939" s="8"/>
      <c r="I939" s="8"/>
      <c r="J939" s="8"/>
      <c r="K939" s="8"/>
      <c r="L939" s="8">
        <v>4858</v>
      </c>
      <c r="M939" s="8">
        <v>1007</v>
      </c>
      <c r="N939" s="8">
        <v>43</v>
      </c>
      <c r="O939" s="8">
        <v>314</v>
      </c>
      <c r="P939" s="8">
        <v>1441</v>
      </c>
      <c r="Q939" s="8">
        <v>281</v>
      </c>
      <c r="R939" s="8">
        <v>1626</v>
      </c>
      <c r="S939" s="8">
        <v>490</v>
      </c>
      <c r="T939" s="8">
        <v>166</v>
      </c>
      <c r="U939" s="8">
        <v>399</v>
      </c>
      <c r="V939" s="8">
        <v>68</v>
      </c>
      <c r="W939" s="8">
        <v>361</v>
      </c>
      <c r="X939" s="8">
        <v>56</v>
      </c>
      <c r="Y939" s="8">
        <v>99</v>
      </c>
      <c r="Z939" s="8">
        <v>8.1999999999999993</v>
      </c>
      <c r="AA939" s="8">
        <v>30</v>
      </c>
      <c r="AB939" s="8">
        <v>2.4</v>
      </c>
      <c r="AC939" s="8"/>
      <c r="AD939" s="8">
        <v>1.2</v>
      </c>
      <c r="AE939" s="8">
        <v>0.02</v>
      </c>
      <c r="AF939" s="17">
        <f t="shared" si="353"/>
        <v>5341.5999999999995</v>
      </c>
      <c r="AG939" s="8">
        <f t="shared" si="365"/>
        <v>7.1102672292545712</v>
      </c>
      <c r="AH939" s="19">
        <f t="shared" si="367"/>
        <v>12.615606307775966</v>
      </c>
      <c r="AI939" s="19">
        <f t="shared" si="368"/>
        <v>0.37237195156761699</v>
      </c>
      <c r="AJ939" s="18">
        <f t="shared" si="354"/>
        <v>0.37313355722035657</v>
      </c>
      <c r="AK939" s="18">
        <f t="shared" si="369"/>
        <v>4.8242303872889769</v>
      </c>
      <c r="AL939" s="18">
        <f t="shared" si="351"/>
        <v>60</v>
      </c>
      <c r="AM939" s="8">
        <f t="shared" si="370"/>
        <v>1.1736367049835892</v>
      </c>
      <c r="AN939" s="8">
        <f t="shared" si="371"/>
        <v>1.1050483660076258</v>
      </c>
      <c r="AO939" s="8">
        <f t="shared" si="372"/>
        <v>0.56456375803628989</v>
      </c>
      <c r="AP939" s="17">
        <f t="shared" si="373"/>
        <v>17.982142857142858</v>
      </c>
      <c r="AQ939" s="18">
        <f t="shared" si="355"/>
        <v>0.62536624203821656</v>
      </c>
      <c r="AR939" s="17">
        <f t="shared" si="356"/>
        <v>33.56666666666667</v>
      </c>
      <c r="AS939" s="17">
        <f t="shared" si="357"/>
        <v>161.93333333333334</v>
      </c>
      <c r="AT939" s="17">
        <f t="shared" si="374"/>
        <v>4048.3333333333335</v>
      </c>
      <c r="AU939" s="17">
        <f t="shared" si="358"/>
        <v>30.222024866785077</v>
      </c>
      <c r="AV939" s="18">
        <f t="shared" si="359"/>
        <v>0.78696741854636587</v>
      </c>
      <c r="AW939" s="18">
        <f t="shared" si="364"/>
        <v>10.760301507537687</v>
      </c>
      <c r="AX939" s="18">
        <f t="shared" si="360"/>
        <v>7.8754742547425476</v>
      </c>
      <c r="AY939" s="8">
        <f t="shared" si="361"/>
        <v>0.04</v>
      </c>
      <c r="AZ939" s="8">
        <f t="shared" si="362"/>
        <v>0.30135301353013533</v>
      </c>
      <c r="BA939" s="18">
        <f t="shared" si="366"/>
        <v>0.88306874344765618</v>
      </c>
      <c r="BB939" s="20">
        <f t="shared" si="363"/>
        <v>0.18832811638461214</v>
      </c>
      <c r="BC939" s="8">
        <f t="shared" si="352"/>
        <v>0.10689254675797991</v>
      </c>
      <c r="BD939" s="44"/>
      <c r="BE939" s="44"/>
      <c r="BF939" s="8"/>
    </row>
    <row r="940" spans="1:58" x14ac:dyDescent="0.25">
      <c r="A940" s="8">
        <v>784</v>
      </c>
      <c r="B940" s="16" t="s">
        <v>306</v>
      </c>
      <c r="C940" s="8" t="s">
        <v>307</v>
      </c>
      <c r="D940" s="8" t="s">
        <v>308</v>
      </c>
      <c r="E940" s="8" t="s">
        <v>310</v>
      </c>
      <c r="F940" s="8" t="s">
        <v>578</v>
      </c>
      <c r="G940" s="8"/>
      <c r="H940" s="8"/>
      <c r="I940" s="8"/>
      <c r="J940" s="8"/>
      <c r="K940" s="8"/>
      <c r="L940" s="8">
        <v>6247</v>
      </c>
      <c r="M940" s="8">
        <v>1455</v>
      </c>
      <c r="N940" s="8">
        <v>38</v>
      </c>
      <c r="O940" s="8">
        <v>646</v>
      </c>
      <c r="P940" s="8">
        <v>2693</v>
      </c>
      <c r="Q940" s="8">
        <v>483</v>
      </c>
      <c r="R940" s="8">
        <v>2638</v>
      </c>
      <c r="S940" s="8">
        <v>684</v>
      </c>
      <c r="T940" s="8">
        <v>236</v>
      </c>
      <c r="U940" s="8">
        <v>562</v>
      </c>
      <c r="V940" s="8">
        <v>91</v>
      </c>
      <c r="W940" s="8">
        <v>480</v>
      </c>
      <c r="X940" s="8">
        <v>75</v>
      </c>
      <c r="Y940" s="8">
        <v>131</v>
      </c>
      <c r="Z940" s="8">
        <v>11</v>
      </c>
      <c r="AA940" s="8">
        <v>43</v>
      </c>
      <c r="AB940" s="8">
        <v>3.3</v>
      </c>
      <c r="AC940" s="8"/>
      <c r="AD940" s="8">
        <v>2.9</v>
      </c>
      <c r="AE940" s="8"/>
      <c r="AF940" s="17">
        <f t="shared" si="353"/>
        <v>8776.2999999999993</v>
      </c>
      <c r="AG940" s="8">
        <f t="shared" si="365"/>
        <v>10.20567167108233</v>
      </c>
      <c r="AH940" s="19">
        <f t="shared" si="367"/>
        <v>16.448765127660383</v>
      </c>
      <c r="AI940" s="19">
        <f t="shared" si="368"/>
        <v>0.47219956302402738</v>
      </c>
      <c r="AJ940" s="18">
        <f t="shared" si="354"/>
        <v>0.54992967651195512</v>
      </c>
      <c r="AK940" s="18">
        <f t="shared" si="369"/>
        <v>4.2934707903780067</v>
      </c>
      <c r="AL940" s="18" t="str">
        <f t="shared" si="351"/>
        <v/>
      </c>
      <c r="AM940" s="8">
        <f t="shared" si="370"/>
        <v>1.1663642927842581</v>
      </c>
      <c r="AN940" s="8">
        <f t="shared" si="371"/>
        <v>1.1204009822090362</v>
      </c>
      <c r="AO940" s="8">
        <f t="shared" si="372"/>
        <v>0.61049837847412092</v>
      </c>
      <c r="AP940" s="17">
        <f t="shared" si="373"/>
        <v>19.399999999999999</v>
      </c>
      <c r="AQ940" s="18">
        <f t="shared" si="355"/>
        <v>0.67467515923566879</v>
      </c>
      <c r="AR940" s="17">
        <f t="shared" si="356"/>
        <v>33.837209302325583</v>
      </c>
      <c r="AS940" s="17">
        <f t="shared" si="357"/>
        <v>145.27906976744185</v>
      </c>
      <c r="AT940" s="17">
        <f t="shared" si="374"/>
        <v>2154.1379310344828</v>
      </c>
      <c r="AU940" s="17">
        <f t="shared" si="358"/>
        <v>31.248183432908125</v>
      </c>
      <c r="AV940" s="18">
        <f t="shared" si="359"/>
        <v>1.1494661921708185</v>
      </c>
      <c r="AW940" s="18">
        <f t="shared" si="364"/>
        <v>10.574032955475049</v>
      </c>
      <c r="AX940" s="18">
        <f t="shared" si="360"/>
        <v>7.3057288712422013</v>
      </c>
      <c r="AY940" s="8">
        <f t="shared" si="361"/>
        <v>6.7441860465116271E-2</v>
      </c>
      <c r="AZ940" s="8">
        <f t="shared" si="362"/>
        <v>0.25928733889310085</v>
      </c>
      <c r="BA940" s="18">
        <f t="shared" si="366"/>
        <v>0.90493716030673521</v>
      </c>
      <c r="BB940" s="20">
        <f t="shared" si="363"/>
        <v>0.14927081644924317</v>
      </c>
      <c r="BC940" s="8">
        <f t="shared" si="352"/>
        <v>0.14729914230701907</v>
      </c>
      <c r="BD940" s="44"/>
      <c r="BE940" s="44"/>
      <c r="BF940" s="8"/>
    </row>
    <row r="941" spans="1:58" x14ac:dyDescent="0.25">
      <c r="A941" s="8">
        <v>785</v>
      </c>
      <c r="B941" s="16" t="s">
        <v>306</v>
      </c>
      <c r="C941" s="8" t="s">
        <v>307</v>
      </c>
      <c r="D941" s="8" t="s">
        <v>308</v>
      </c>
      <c r="E941" s="8" t="s">
        <v>310</v>
      </c>
      <c r="F941" s="8" t="s">
        <v>578</v>
      </c>
      <c r="G941" s="8"/>
      <c r="H941" s="8"/>
      <c r="I941" s="8"/>
      <c r="J941" s="8"/>
      <c r="K941" s="8"/>
      <c r="L941" s="8">
        <v>6323</v>
      </c>
      <c r="M941" s="8">
        <v>1528</v>
      </c>
      <c r="N941" s="8">
        <v>25</v>
      </c>
      <c r="O941" s="8">
        <v>491</v>
      </c>
      <c r="P941" s="8">
        <v>2150</v>
      </c>
      <c r="Q941" s="8">
        <v>407</v>
      </c>
      <c r="R941" s="8">
        <v>2329</v>
      </c>
      <c r="S941" s="8">
        <v>661</v>
      </c>
      <c r="T941" s="8">
        <v>232</v>
      </c>
      <c r="U941" s="8">
        <v>566</v>
      </c>
      <c r="V941" s="8">
        <v>94</v>
      </c>
      <c r="W941" s="8">
        <v>510</v>
      </c>
      <c r="X941" s="8">
        <v>79</v>
      </c>
      <c r="Y941" s="8">
        <v>140</v>
      </c>
      <c r="Z941" s="8">
        <v>11</v>
      </c>
      <c r="AA941" s="8">
        <v>43</v>
      </c>
      <c r="AB941" s="8">
        <v>3.5</v>
      </c>
      <c r="AC941" s="8"/>
      <c r="AD941" s="8">
        <v>1.6</v>
      </c>
      <c r="AE941" s="8"/>
      <c r="AF941" s="17">
        <f t="shared" si="353"/>
        <v>7716.5</v>
      </c>
      <c r="AG941" s="8">
        <f t="shared" si="365"/>
        <v>7.7569424001570022</v>
      </c>
      <c r="AH941" s="19">
        <f t="shared" si="367"/>
        <v>13.132137030995109</v>
      </c>
      <c r="AI941" s="19">
        <f t="shared" si="368"/>
        <v>0.40651807244194921</v>
      </c>
      <c r="AJ941" s="18">
        <f t="shared" si="354"/>
        <v>0.43252456002604422</v>
      </c>
      <c r="AK941" s="18">
        <f t="shared" si="369"/>
        <v>4.1380890052356021</v>
      </c>
      <c r="AL941" s="18" t="str">
        <f t="shared" si="351"/>
        <v/>
      </c>
      <c r="AM941" s="8">
        <f t="shared" si="370"/>
        <v>1.1635584269340289</v>
      </c>
      <c r="AN941" s="8">
        <f t="shared" si="371"/>
        <v>1.1164434396945289</v>
      </c>
      <c r="AO941" s="8">
        <f t="shared" si="372"/>
        <v>0.60696862664725404</v>
      </c>
      <c r="AP941" s="17">
        <f t="shared" si="373"/>
        <v>19.341772151898734</v>
      </c>
      <c r="AQ941" s="18">
        <f t="shared" si="355"/>
        <v>0.67265016528259292</v>
      </c>
      <c r="AR941" s="17">
        <f t="shared" si="356"/>
        <v>35.534883720930232</v>
      </c>
      <c r="AS941" s="17">
        <f t="shared" si="357"/>
        <v>147.04651162790697</v>
      </c>
      <c r="AT941" s="17">
        <f t="shared" si="374"/>
        <v>3951.875</v>
      </c>
      <c r="AU941" s="17">
        <f t="shared" si="358"/>
        <v>28.963207307789897</v>
      </c>
      <c r="AV941" s="18">
        <f t="shared" si="359"/>
        <v>0.86749116607773846</v>
      </c>
      <c r="AW941" s="18">
        <f t="shared" si="364"/>
        <v>10.649292976510459</v>
      </c>
      <c r="AX941" s="18">
        <f t="shared" si="360"/>
        <v>7.7623369256948385</v>
      </c>
      <c r="AY941" s="8">
        <f t="shared" si="361"/>
        <v>3.7209302325581395E-2</v>
      </c>
      <c r="AZ941" s="8">
        <f t="shared" si="362"/>
        <v>0.28381279519106911</v>
      </c>
      <c r="BA941" s="18">
        <f t="shared" si="366"/>
        <v>0.88589386379835422</v>
      </c>
      <c r="BB941" s="20">
        <f t="shared" si="363"/>
        <v>0.17113226040479115</v>
      </c>
      <c r="BC941" s="8">
        <f t="shared" si="352"/>
        <v>0.13474329501915711</v>
      </c>
      <c r="BD941" s="44"/>
      <c r="BE941" s="44"/>
      <c r="BF941" s="8"/>
    </row>
    <row r="942" spans="1:58" x14ac:dyDescent="0.25">
      <c r="A942" s="8">
        <v>786</v>
      </c>
      <c r="B942" s="16" t="s">
        <v>306</v>
      </c>
      <c r="C942" s="8" t="s">
        <v>307</v>
      </c>
      <c r="D942" s="8" t="s">
        <v>308</v>
      </c>
      <c r="E942" s="8" t="s">
        <v>310</v>
      </c>
      <c r="F942" s="8" t="s">
        <v>578</v>
      </c>
      <c r="G942" s="8"/>
      <c r="H942" s="8"/>
      <c r="I942" s="8"/>
      <c r="J942" s="8"/>
      <c r="K942" s="8"/>
      <c r="L942" s="8">
        <v>5736</v>
      </c>
      <c r="M942" s="8">
        <v>1375</v>
      </c>
      <c r="N942" s="8">
        <v>40</v>
      </c>
      <c r="O942" s="8">
        <v>583</v>
      </c>
      <c r="P942" s="8">
        <v>2415</v>
      </c>
      <c r="Q942" s="8">
        <v>427</v>
      </c>
      <c r="R942" s="8">
        <v>2367</v>
      </c>
      <c r="S942" s="8">
        <v>620</v>
      </c>
      <c r="T942" s="8">
        <v>212</v>
      </c>
      <c r="U942" s="8">
        <v>517</v>
      </c>
      <c r="V942" s="8">
        <v>85</v>
      </c>
      <c r="W942" s="8">
        <v>451</v>
      </c>
      <c r="X942" s="8">
        <v>71</v>
      </c>
      <c r="Y942" s="8">
        <v>124</v>
      </c>
      <c r="Z942" s="8">
        <v>11</v>
      </c>
      <c r="AA942" s="8">
        <v>41</v>
      </c>
      <c r="AB942" s="8">
        <v>3.3</v>
      </c>
      <c r="AC942" s="8"/>
      <c r="AD942" s="8">
        <v>2.8</v>
      </c>
      <c r="AE942" s="8"/>
      <c r="AF942" s="17">
        <f t="shared" si="353"/>
        <v>7927.3</v>
      </c>
      <c r="AG942" s="8">
        <f t="shared" si="365"/>
        <v>9.6596686220026751</v>
      </c>
      <c r="AH942" s="19">
        <f t="shared" si="367"/>
        <v>15.470298014562527</v>
      </c>
      <c r="AI942" s="19">
        <f t="shared" si="368"/>
        <v>0.47493934710568492</v>
      </c>
      <c r="AJ942" s="18">
        <f t="shared" si="354"/>
        <v>0.54752960391996741</v>
      </c>
      <c r="AK942" s="18">
        <f t="shared" si="369"/>
        <v>4.171636363636364</v>
      </c>
      <c r="AL942" s="18" t="str">
        <f t="shared" si="351"/>
        <v/>
      </c>
      <c r="AM942" s="8">
        <f t="shared" si="370"/>
        <v>1.1709992227009571</v>
      </c>
      <c r="AN942" s="8">
        <f t="shared" si="371"/>
        <v>1.1021797590835323</v>
      </c>
      <c r="AO942" s="8">
        <f t="shared" si="372"/>
        <v>0.6109034984040832</v>
      </c>
      <c r="AP942" s="17">
        <f t="shared" si="373"/>
        <v>19.366197183098592</v>
      </c>
      <c r="AQ942" s="18">
        <f t="shared" si="355"/>
        <v>0.6734995963039383</v>
      </c>
      <c r="AR942" s="17">
        <f t="shared" si="356"/>
        <v>33.536585365853661</v>
      </c>
      <c r="AS942" s="17">
        <f t="shared" si="357"/>
        <v>139.90243902439025</v>
      </c>
      <c r="AT942" s="17">
        <f t="shared" si="374"/>
        <v>2048.5714285714289</v>
      </c>
      <c r="AU942" s="17">
        <f t="shared" si="358"/>
        <v>28.07040206684967</v>
      </c>
      <c r="AV942" s="18">
        <f t="shared" si="359"/>
        <v>1.1276595744680851</v>
      </c>
      <c r="AW942" s="18">
        <f t="shared" si="364"/>
        <v>10.201862973403603</v>
      </c>
      <c r="AX942" s="18">
        <f t="shared" si="360"/>
        <v>7.1991869918699178</v>
      </c>
      <c r="AY942" s="8">
        <f t="shared" si="361"/>
        <v>6.829268292682926E-2</v>
      </c>
      <c r="AZ942" s="8">
        <f t="shared" si="362"/>
        <v>0.26193493874102242</v>
      </c>
      <c r="BA942" s="18">
        <f t="shared" si="366"/>
        <v>0.90081112106265693</v>
      </c>
      <c r="BB942" s="20">
        <f t="shared" si="363"/>
        <v>0.15275276430225954</v>
      </c>
      <c r="BC942" s="8">
        <f t="shared" si="352"/>
        <v>0.12241187739463603</v>
      </c>
      <c r="BD942" s="44"/>
      <c r="BE942" s="44"/>
      <c r="BF942" s="8"/>
    </row>
    <row r="943" spans="1:58" x14ac:dyDescent="0.25">
      <c r="A943" s="8">
        <v>787</v>
      </c>
      <c r="B943" s="16" t="s">
        <v>306</v>
      </c>
      <c r="C943" s="8" t="s">
        <v>307</v>
      </c>
      <c r="D943" s="8" t="s">
        <v>308</v>
      </c>
      <c r="E943" s="8" t="s">
        <v>310</v>
      </c>
      <c r="F943" s="8" t="s">
        <v>578</v>
      </c>
      <c r="G943" s="8"/>
      <c r="H943" s="8"/>
      <c r="I943" s="8"/>
      <c r="J943" s="8"/>
      <c r="K943" s="8"/>
      <c r="L943" s="8">
        <v>6356</v>
      </c>
      <c r="M943" s="8">
        <v>1571</v>
      </c>
      <c r="N943" s="8">
        <v>36</v>
      </c>
      <c r="O943" s="8">
        <v>708</v>
      </c>
      <c r="P943" s="8">
        <v>2928</v>
      </c>
      <c r="Q943" s="8">
        <v>529</v>
      </c>
      <c r="R943" s="8">
        <v>2921</v>
      </c>
      <c r="S943" s="8">
        <v>761</v>
      </c>
      <c r="T943" s="8">
        <v>258</v>
      </c>
      <c r="U943" s="8">
        <v>620</v>
      </c>
      <c r="V943" s="8">
        <v>100</v>
      </c>
      <c r="W943" s="8">
        <v>520</v>
      </c>
      <c r="X943" s="8">
        <v>80</v>
      </c>
      <c r="Y943" s="8">
        <v>143</v>
      </c>
      <c r="Z943" s="8">
        <v>12</v>
      </c>
      <c r="AA943" s="8">
        <v>47</v>
      </c>
      <c r="AB943" s="8">
        <v>3.9</v>
      </c>
      <c r="AC943" s="8"/>
      <c r="AD943" s="8">
        <v>3.9</v>
      </c>
      <c r="AE943" s="8"/>
      <c r="AF943" s="17">
        <f t="shared" si="353"/>
        <v>9630.9</v>
      </c>
      <c r="AG943" s="8">
        <f t="shared" si="365"/>
        <v>10.233234581201186</v>
      </c>
      <c r="AH943" s="19">
        <f t="shared" si="367"/>
        <v>16.36208392627816</v>
      </c>
      <c r="AI943" s="19">
        <f t="shared" si="368"/>
        <v>0.46737938715283051</v>
      </c>
      <c r="AJ943" s="18">
        <f t="shared" si="354"/>
        <v>0.54172557760441797</v>
      </c>
      <c r="AK943" s="18">
        <f t="shared" si="369"/>
        <v>4.0458306810948441</v>
      </c>
      <c r="AL943" s="18" t="str">
        <f t="shared" si="351"/>
        <v/>
      </c>
      <c r="AM943" s="8">
        <f t="shared" si="370"/>
        <v>1.1574821281694079</v>
      </c>
      <c r="AN943" s="8">
        <f t="shared" si="371"/>
        <v>1.1055775706274886</v>
      </c>
      <c r="AO943" s="8">
        <f t="shared" si="372"/>
        <v>0.61488494643771929</v>
      </c>
      <c r="AP943" s="17">
        <f t="shared" si="373"/>
        <v>19.637499999999999</v>
      </c>
      <c r="AQ943" s="18">
        <f t="shared" si="355"/>
        <v>0.68293471337579614</v>
      </c>
      <c r="AR943" s="17">
        <f t="shared" si="356"/>
        <v>33.425531914893618</v>
      </c>
      <c r="AS943" s="17">
        <f t="shared" si="357"/>
        <v>135.2340425531915</v>
      </c>
      <c r="AT943" s="17">
        <f t="shared" si="374"/>
        <v>1629.7435897435898</v>
      </c>
      <c r="AU943" s="17">
        <f t="shared" si="358"/>
        <v>28.905588195108624</v>
      </c>
      <c r="AV943" s="18">
        <f t="shared" si="359"/>
        <v>1.1419354838709677</v>
      </c>
      <c r="AW943" s="18">
        <f t="shared" si="364"/>
        <v>10.672511493638405</v>
      </c>
      <c r="AX943" s="18">
        <f t="shared" si="360"/>
        <v>7.2409617713198422</v>
      </c>
      <c r="AY943" s="8">
        <f t="shared" si="361"/>
        <v>8.2978723404255314E-2</v>
      </c>
      <c r="AZ943" s="8">
        <f t="shared" si="362"/>
        <v>0.26052721670660733</v>
      </c>
      <c r="BA943" s="18">
        <f t="shared" si="366"/>
        <v>0.90593817815572797</v>
      </c>
      <c r="BB943" s="20">
        <f t="shared" si="363"/>
        <v>0.13716096282567378</v>
      </c>
      <c r="BC943" s="8">
        <f t="shared" si="352"/>
        <v>0.10827586206896551</v>
      </c>
      <c r="BD943" s="44"/>
      <c r="BE943" s="44"/>
      <c r="BF943" s="8"/>
    </row>
    <row r="944" spans="1:58" x14ac:dyDescent="0.25">
      <c r="A944" s="8">
        <v>788</v>
      </c>
      <c r="B944" s="16" t="s">
        <v>306</v>
      </c>
      <c r="C944" s="8" t="s">
        <v>307</v>
      </c>
      <c r="D944" s="8" t="s">
        <v>308</v>
      </c>
      <c r="E944" s="8" t="s">
        <v>310</v>
      </c>
      <c r="F944" s="8" t="s">
        <v>578</v>
      </c>
      <c r="G944" s="8"/>
      <c r="H944" s="8"/>
      <c r="I944" s="8"/>
      <c r="J944" s="8"/>
      <c r="K944" s="8"/>
      <c r="L944" s="8">
        <v>6124</v>
      </c>
      <c r="M944" s="8">
        <v>1526</v>
      </c>
      <c r="N944" s="8">
        <v>50</v>
      </c>
      <c r="O944" s="8">
        <v>583</v>
      </c>
      <c r="P944" s="8">
        <v>2422</v>
      </c>
      <c r="Q944" s="8">
        <v>444</v>
      </c>
      <c r="R944" s="8">
        <v>2462</v>
      </c>
      <c r="S944" s="8">
        <v>652</v>
      </c>
      <c r="T944" s="8">
        <v>225</v>
      </c>
      <c r="U944" s="8">
        <v>541</v>
      </c>
      <c r="V944" s="8">
        <v>90</v>
      </c>
      <c r="W944" s="8">
        <v>483</v>
      </c>
      <c r="X944" s="8">
        <v>77</v>
      </c>
      <c r="Y944" s="8">
        <v>142</v>
      </c>
      <c r="Z944" s="8">
        <v>12</v>
      </c>
      <c r="AA944" s="8">
        <v>47</v>
      </c>
      <c r="AB944" s="8">
        <v>3.7</v>
      </c>
      <c r="AC944" s="8"/>
      <c r="AD944" s="8">
        <v>2.2000000000000002</v>
      </c>
      <c r="AE944" s="8"/>
      <c r="AF944" s="17">
        <f t="shared" si="353"/>
        <v>8183.7</v>
      </c>
      <c r="AG944" s="8">
        <f t="shared" si="365"/>
        <v>8.4265194362151004</v>
      </c>
      <c r="AH944" s="19">
        <f t="shared" si="367"/>
        <v>13.534483357051128</v>
      </c>
      <c r="AI944" s="19">
        <f t="shared" si="368"/>
        <v>0.4566130928509976</v>
      </c>
      <c r="AJ944" s="18">
        <f t="shared" si="354"/>
        <v>0.52065698532266835</v>
      </c>
      <c r="AK944" s="18">
        <f t="shared" si="369"/>
        <v>4.013106159895151</v>
      </c>
      <c r="AL944" s="18" t="str">
        <f t="shared" si="351"/>
        <v/>
      </c>
      <c r="AM944" s="8">
        <f t="shared" si="370"/>
        <v>1.1516912385405158</v>
      </c>
      <c r="AN944" s="8">
        <f t="shared" si="371"/>
        <v>1.1151101637634053</v>
      </c>
      <c r="AO944" s="8">
        <f t="shared" si="372"/>
        <v>0.62766914479135616</v>
      </c>
      <c r="AP944" s="17">
        <f t="shared" si="373"/>
        <v>19.818181818181817</v>
      </c>
      <c r="AQ944" s="18">
        <f t="shared" si="355"/>
        <v>0.689218297625941</v>
      </c>
      <c r="AR944" s="17">
        <f t="shared" si="356"/>
        <v>32.468085106382979</v>
      </c>
      <c r="AS944" s="17">
        <f t="shared" si="357"/>
        <v>130.29787234042553</v>
      </c>
      <c r="AT944" s="17">
        <f t="shared" si="374"/>
        <v>2783.6363636363635</v>
      </c>
      <c r="AU944" s="17">
        <f t="shared" si="358"/>
        <v>26.57097594930632</v>
      </c>
      <c r="AV944" s="18">
        <f t="shared" si="359"/>
        <v>1.0776340110905731</v>
      </c>
      <c r="AW944" s="18">
        <f t="shared" si="364"/>
        <v>9.3126269646102848</v>
      </c>
      <c r="AX944" s="18">
        <f t="shared" si="360"/>
        <v>6.7257394914374684</v>
      </c>
      <c r="AY944" s="8">
        <f t="shared" si="361"/>
        <v>4.6808510638297877E-2</v>
      </c>
      <c r="AZ944" s="8">
        <f t="shared" si="362"/>
        <v>0.26482534524776602</v>
      </c>
      <c r="BA944" s="18">
        <f t="shared" si="366"/>
        <v>0.89556068770849373</v>
      </c>
      <c r="BB944" s="20">
        <f t="shared" si="363"/>
        <v>0.15679251519650411</v>
      </c>
      <c r="BC944" s="8">
        <f t="shared" si="352"/>
        <v>2.2680993271291344E-2</v>
      </c>
      <c r="BD944" s="44"/>
      <c r="BE944" s="44"/>
      <c r="BF944" s="8"/>
    </row>
    <row r="945" spans="1:58" x14ac:dyDescent="0.25">
      <c r="A945" s="8">
        <v>789</v>
      </c>
      <c r="B945" s="16" t="s">
        <v>306</v>
      </c>
      <c r="C945" s="8" t="s">
        <v>307</v>
      </c>
      <c r="D945" s="8" t="s">
        <v>308</v>
      </c>
      <c r="E945" s="8" t="s">
        <v>310</v>
      </c>
      <c r="F945" s="8" t="s">
        <v>578</v>
      </c>
      <c r="G945" s="8"/>
      <c r="H945" s="8"/>
      <c r="I945" s="8"/>
      <c r="J945" s="8"/>
      <c r="K945" s="8"/>
      <c r="L945" s="8">
        <v>3812</v>
      </c>
      <c r="M945" s="8">
        <v>305</v>
      </c>
      <c r="N945" s="8">
        <v>103</v>
      </c>
      <c r="O945" s="8">
        <v>1005</v>
      </c>
      <c r="P945" s="8">
        <v>3253</v>
      </c>
      <c r="Q945" s="8">
        <v>462</v>
      </c>
      <c r="R945" s="8">
        <v>2076</v>
      </c>
      <c r="S945" s="8">
        <v>336</v>
      </c>
      <c r="T945" s="8">
        <v>91</v>
      </c>
      <c r="U945" s="8">
        <v>194</v>
      </c>
      <c r="V945" s="8">
        <v>25</v>
      </c>
      <c r="W945" s="8">
        <v>117</v>
      </c>
      <c r="X945" s="8">
        <v>18</v>
      </c>
      <c r="Y945" s="8">
        <v>34</v>
      </c>
      <c r="Z945" s="8">
        <v>3.1</v>
      </c>
      <c r="AA945" s="8">
        <v>13</v>
      </c>
      <c r="AB945" s="8">
        <v>1.2</v>
      </c>
      <c r="AC945" s="8"/>
      <c r="AD945" s="8">
        <v>3.3</v>
      </c>
      <c r="AE945" s="8"/>
      <c r="AF945" s="17">
        <f t="shared" si="353"/>
        <v>7628.3</v>
      </c>
      <c r="AG945" s="8">
        <f t="shared" si="365"/>
        <v>52.517039922103208</v>
      </c>
      <c r="AH945" s="19">
        <f t="shared" si="367"/>
        <v>65.721295018195505</v>
      </c>
      <c r="AI945" s="19">
        <f t="shared" si="368"/>
        <v>0.93348332967488601</v>
      </c>
      <c r="AJ945" s="18">
        <f t="shared" si="354"/>
        <v>1.7416365280289332</v>
      </c>
      <c r="AK945" s="18">
        <f t="shared" si="369"/>
        <v>12.498360655737704</v>
      </c>
      <c r="AL945" s="18" t="str">
        <f t="shared" ref="AL945:AL1008" si="375">IFERROR(AD945/AE945,"")</f>
        <v/>
      </c>
      <c r="AM945" s="8">
        <f t="shared" si="370"/>
        <v>1.1549620949537036</v>
      </c>
      <c r="AN945" s="8">
        <f t="shared" si="371"/>
        <v>1.0491282348538613</v>
      </c>
      <c r="AO945" s="8">
        <f t="shared" si="372"/>
        <v>0.53056060163662033</v>
      </c>
      <c r="AP945" s="17">
        <f t="shared" si="373"/>
        <v>16.944444444444443</v>
      </c>
      <c r="AQ945" s="18">
        <f t="shared" si="355"/>
        <v>0.58927813163481957</v>
      </c>
      <c r="AR945" s="17">
        <f t="shared" si="356"/>
        <v>23.46153846153846</v>
      </c>
      <c r="AS945" s="17">
        <f t="shared" si="357"/>
        <v>293.23076923076923</v>
      </c>
      <c r="AT945" s="17">
        <f t="shared" si="374"/>
        <v>1155.1515151515152</v>
      </c>
      <c r="AU945" s="17">
        <f t="shared" si="358"/>
        <v>33.134991119005328</v>
      </c>
      <c r="AV945" s="18">
        <f t="shared" si="359"/>
        <v>5.1804123711340209</v>
      </c>
      <c r="AW945" s="18">
        <f t="shared" si="364"/>
        <v>12.073444143795902</v>
      </c>
      <c r="AX945" s="18">
        <f t="shared" si="360"/>
        <v>5.8902439024390247</v>
      </c>
      <c r="AY945" s="8">
        <f t="shared" si="361"/>
        <v>0.25384615384615383</v>
      </c>
      <c r="AZ945" s="8">
        <f t="shared" si="362"/>
        <v>0.16184971098265896</v>
      </c>
      <c r="BA945" s="18">
        <f t="shared" si="366"/>
        <v>0.97230051256505379</v>
      </c>
      <c r="BB945" s="20">
        <f t="shared" si="363"/>
        <v>0.11574539897681217</v>
      </c>
      <c r="BC945" s="8">
        <f t="shared" si="352"/>
        <v>2.9944233624814385E-2</v>
      </c>
      <c r="BD945" s="44"/>
      <c r="BE945" s="44"/>
      <c r="BF945" s="8"/>
    </row>
    <row r="946" spans="1:58" x14ac:dyDescent="0.25">
      <c r="A946" s="8">
        <v>790</v>
      </c>
      <c r="B946" s="16" t="s">
        <v>306</v>
      </c>
      <c r="C946" s="8" t="s">
        <v>307</v>
      </c>
      <c r="D946" s="8" t="s">
        <v>308</v>
      </c>
      <c r="E946" s="8" t="s">
        <v>310</v>
      </c>
      <c r="F946" s="8" t="s">
        <v>578</v>
      </c>
      <c r="G946" s="8"/>
      <c r="H946" s="8"/>
      <c r="I946" s="8"/>
      <c r="J946" s="8"/>
      <c r="K946" s="8"/>
      <c r="L946" s="8">
        <v>3863</v>
      </c>
      <c r="M946" s="8">
        <v>314</v>
      </c>
      <c r="N946" s="8">
        <v>72</v>
      </c>
      <c r="O946" s="8">
        <v>985</v>
      </c>
      <c r="P946" s="8">
        <v>3312</v>
      </c>
      <c r="Q946" s="8">
        <v>479</v>
      </c>
      <c r="R946" s="8">
        <v>2186</v>
      </c>
      <c r="S946" s="8">
        <v>357</v>
      </c>
      <c r="T946" s="8">
        <v>96</v>
      </c>
      <c r="U946" s="8">
        <v>204</v>
      </c>
      <c r="V946" s="8">
        <v>27</v>
      </c>
      <c r="W946" s="8">
        <v>123</v>
      </c>
      <c r="X946" s="8">
        <v>19</v>
      </c>
      <c r="Y946" s="8">
        <v>35</v>
      </c>
      <c r="Z946" s="8">
        <v>3.1</v>
      </c>
      <c r="AA946" s="8">
        <v>14</v>
      </c>
      <c r="AB946" s="8">
        <v>1.3</v>
      </c>
      <c r="AC946" s="8"/>
      <c r="AD946" s="8">
        <v>3.5</v>
      </c>
      <c r="AE946" s="8"/>
      <c r="AF946" s="17">
        <f t="shared" si="353"/>
        <v>7841.4000000000005</v>
      </c>
      <c r="AG946" s="8">
        <f t="shared" si="365"/>
        <v>47.79535864978903</v>
      </c>
      <c r="AH946" s="19">
        <f t="shared" si="367"/>
        <v>62.133768352365422</v>
      </c>
      <c r="AI946" s="19">
        <f t="shared" si="368"/>
        <v>0.86886824865561829</v>
      </c>
      <c r="AJ946" s="18">
        <f t="shared" si="354"/>
        <v>1.6065666773038332</v>
      </c>
      <c r="AK946" s="18">
        <f t="shared" si="369"/>
        <v>12.302547770700636</v>
      </c>
      <c r="AL946" s="18" t="str">
        <f t="shared" si="375"/>
        <v/>
      </c>
      <c r="AM946" s="8">
        <f t="shared" si="370"/>
        <v>1.1665198753016306</v>
      </c>
      <c r="AN946" s="8">
        <f t="shared" si="371"/>
        <v>1.0470796708972632</v>
      </c>
      <c r="AO946" s="8">
        <f t="shared" si="372"/>
        <v>0.51814946619217084</v>
      </c>
      <c r="AP946" s="17">
        <f t="shared" si="373"/>
        <v>16.526315789473685</v>
      </c>
      <c r="AQ946" s="18">
        <f t="shared" si="355"/>
        <v>0.57473684210526321</v>
      </c>
      <c r="AR946" s="17">
        <f t="shared" si="356"/>
        <v>22.428571428571427</v>
      </c>
      <c r="AS946" s="17">
        <f t="shared" si="357"/>
        <v>275.92857142857144</v>
      </c>
      <c r="AT946" s="17">
        <f t="shared" si="374"/>
        <v>1103.7142857142858</v>
      </c>
      <c r="AU946" s="17">
        <f t="shared" si="358"/>
        <v>32.266703101516597</v>
      </c>
      <c r="AV946" s="18">
        <f t="shared" si="359"/>
        <v>4.8284313725490193</v>
      </c>
      <c r="AW946" s="18">
        <f t="shared" si="364"/>
        <v>11.788944723618089</v>
      </c>
      <c r="AX946" s="18">
        <f t="shared" si="360"/>
        <v>5.75</v>
      </c>
      <c r="AY946" s="8">
        <f t="shared" si="361"/>
        <v>0.25</v>
      </c>
      <c r="AZ946" s="8">
        <f t="shared" si="362"/>
        <v>0.16331198536139066</v>
      </c>
      <c r="BA946" s="18">
        <f t="shared" si="366"/>
        <v>0.9716377177544826</v>
      </c>
      <c r="BB946" s="20">
        <f t="shared" si="363"/>
        <v>0.11139167744581506</v>
      </c>
      <c r="BC946" s="8">
        <f t="shared" si="352"/>
        <v>3.154704129416773E-2</v>
      </c>
      <c r="BD946" s="44"/>
      <c r="BE946" s="44"/>
      <c r="BF946" s="8"/>
    </row>
    <row r="947" spans="1:58" x14ac:dyDescent="0.25">
      <c r="A947" s="8">
        <v>791</v>
      </c>
      <c r="B947" s="16" t="s">
        <v>306</v>
      </c>
      <c r="C947" s="8" t="s">
        <v>307</v>
      </c>
      <c r="D947" s="8" t="s">
        <v>308</v>
      </c>
      <c r="E947" s="8" t="s">
        <v>310</v>
      </c>
      <c r="F947" s="8" t="s">
        <v>578</v>
      </c>
      <c r="G947" s="8"/>
      <c r="H947" s="8"/>
      <c r="I947" s="8"/>
      <c r="J947" s="8"/>
      <c r="K947" s="8"/>
      <c r="L947" s="8">
        <v>3965</v>
      </c>
      <c r="M947" s="8">
        <v>319</v>
      </c>
      <c r="N947" s="8">
        <v>44</v>
      </c>
      <c r="O947" s="8">
        <v>986</v>
      </c>
      <c r="P947" s="8">
        <v>3182</v>
      </c>
      <c r="Q947" s="8">
        <v>450</v>
      </c>
      <c r="R947" s="8">
        <v>2030</v>
      </c>
      <c r="S947" s="8">
        <v>332</v>
      </c>
      <c r="T947" s="8">
        <v>91</v>
      </c>
      <c r="U947" s="8">
        <v>194</v>
      </c>
      <c r="V947" s="8">
        <v>25</v>
      </c>
      <c r="W947" s="8">
        <v>122</v>
      </c>
      <c r="X947" s="8">
        <v>19</v>
      </c>
      <c r="Y947" s="8">
        <v>36</v>
      </c>
      <c r="Z947" s="8">
        <v>3.4</v>
      </c>
      <c r="AA947" s="8">
        <v>15</v>
      </c>
      <c r="AB947" s="8">
        <v>1.4</v>
      </c>
      <c r="AC947" s="8"/>
      <c r="AD947" s="8">
        <v>4.4000000000000004</v>
      </c>
      <c r="AE947" s="8">
        <v>0.02</v>
      </c>
      <c r="AF947" s="17">
        <f t="shared" si="353"/>
        <v>7486.7999999999993</v>
      </c>
      <c r="AG947" s="8">
        <f t="shared" si="365"/>
        <v>44.654289732770742</v>
      </c>
      <c r="AH947" s="19">
        <f t="shared" si="367"/>
        <v>55.715280043501906</v>
      </c>
      <c r="AI947" s="19">
        <f t="shared" si="368"/>
        <v>0.93658830620855937</v>
      </c>
      <c r="AJ947" s="18">
        <f t="shared" si="354"/>
        <v>1.7292969345737381</v>
      </c>
      <c r="AK947" s="18">
        <f t="shared" si="369"/>
        <v>12.429467084639498</v>
      </c>
      <c r="AL947" s="18">
        <f t="shared" si="375"/>
        <v>220</v>
      </c>
      <c r="AM947" s="8">
        <f t="shared" si="370"/>
        <v>1.1556947690159356</v>
      </c>
      <c r="AN947" s="8">
        <f t="shared" si="371"/>
        <v>1.0554293619875759</v>
      </c>
      <c r="AO947" s="8">
        <f t="shared" si="372"/>
        <v>0.52778985769674791</v>
      </c>
      <c r="AP947" s="17">
        <f t="shared" si="373"/>
        <v>16.789473684210527</v>
      </c>
      <c r="AQ947" s="18">
        <f t="shared" si="355"/>
        <v>0.58388870264834059</v>
      </c>
      <c r="AR947" s="17">
        <f t="shared" si="356"/>
        <v>21.266666666666666</v>
      </c>
      <c r="AS947" s="17">
        <f t="shared" si="357"/>
        <v>264.33333333333331</v>
      </c>
      <c r="AT947" s="17">
        <f t="shared" si="374"/>
        <v>901.13636363636351</v>
      </c>
      <c r="AU947" s="17">
        <f t="shared" si="358"/>
        <v>28.401420959147426</v>
      </c>
      <c r="AV947" s="18">
        <f t="shared" si="359"/>
        <v>5.0824742268041234</v>
      </c>
      <c r="AW947" s="18">
        <f t="shared" si="364"/>
        <v>10.46365159128978</v>
      </c>
      <c r="AX947" s="18">
        <f t="shared" si="360"/>
        <v>5.3230352303523034</v>
      </c>
      <c r="AY947" s="8">
        <f t="shared" si="361"/>
        <v>0.29333333333333333</v>
      </c>
      <c r="AZ947" s="8">
        <f t="shared" si="362"/>
        <v>0.16354679802955666</v>
      </c>
      <c r="BA947" s="18">
        <f t="shared" si="366"/>
        <v>0.97037452583213135</v>
      </c>
      <c r="BB947" s="20">
        <f t="shared" si="363"/>
        <v>0.12311907593001528</v>
      </c>
      <c r="BC947" s="8">
        <f t="shared" si="352"/>
        <v>3.7562661400577249E-2</v>
      </c>
      <c r="BD947" s="44"/>
      <c r="BE947" s="44"/>
      <c r="BF947" s="8"/>
    </row>
    <row r="948" spans="1:58" x14ac:dyDescent="0.25">
      <c r="A948" s="8">
        <v>792</v>
      </c>
      <c r="B948" s="16" t="s">
        <v>306</v>
      </c>
      <c r="C948" s="8" t="s">
        <v>307</v>
      </c>
      <c r="D948" s="8" t="s">
        <v>308</v>
      </c>
      <c r="E948" s="8" t="s">
        <v>310</v>
      </c>
      <c r="F948" s="8" t="s">
        <v>578</v>
      </c>
      <c r="G948" s="8"/>
      <c r="H948" s="8"/>
      <c r="I948" s="8"/>
      <c r="J948" s="8"/>
      <c r="K948" s="8"/>
      <c r="L948" s="8">
        <v>3253</v>
      </c>
      <c r="M948" s="8">
        <v>302</v>
      </c>
      <c r="N948" s="8">
        <v>82</v>
      </c>
      <c r="O948" s="8">
        <v>1419</v>
      </c>
      <c r="P948" s="8">
        <v>4628</v>
      </c>
      <c r="Q948" s="8">
        <v>637</v>
      </c>
      <c r="R948" s="8">
        <v>2680</v>
      </c>
      <c r="S948" s="8">
        <v>382</v>
      </c>
      <c r="T948" s="8">
        <v>95</v>
      </c>
      <c r="U948" s="8">
        <v>197</v>
      </c>
      <c r="V948" s="8">
        <v>25</v>
      </c>
      <c r="W948" s="8">
        <v>116</v>
      </c>
      <c r="X948" s="8">
        <v>18</v>
      </c>
      <c r="Y948" s="8">
        <v>34</v>
      </c>
      <c r="Z948" s="8">
        <v>3.4</v>
      </c>
      <c r="AA948" s="8">
        <v>15</v>
      </c>
      <c r="AB948" s="8">
        <v>1.4</v>
      </c>
      <c r="AC948" s="8"/>
      <c r="AD948" s="8">
        <v>7</v>
      </c>
      <c r="AE948" s="8"/>
      <c r="AF948" s="17">
        <f t="shared" si="353"/>
        <v>10250.799999999999</v>
      </c>
      <c r="AG948" s="8">
        <f t="shared" si="365"/>
        <v>64.264135021097047</v>
      </c>
      <c r="AH948" s="19">
        <f t="shared" si="367"/>
        <v>81.034040239260463</v>
      </c>
      <c r="AI948" s="19">
        <f t="shared" si="368"/>
        <v>1.020975817116947</v>
      </c>
      <c r="AJ948" s="18">
        <f t="shared" si="354"/>
        <v>2.1629663993637749</v>
      </c>
      <c r="AK948" s="18">
        <f t="shared" si="369"/>
        <v>10.771523178807946</v>
      </c>
      <c r="AL948" s="18" t="str">
        <f t="shared" si="375"/>
        <v/>
      </c>
      <c r="AM948" s="8">
        <f t="shared" si="370"/>
        <v>1.1776605390073647</v>
      </c>
      <c r="AN948" s="8">
        <f t="shared" si="371"/>
        <v>1.0193339692800045</v>
      </c>
      <c r="AO948" s="8">
        <f t="shared" si="372"/>
        <v>0.52680411246472036</v>
      </c>
      <c r="AP948" s="17">
        <f t="shared" si="373"/>
        <v>16.777777777777779</v>
      </c>
      <c r="AQ948" s="18">
        <f t="shared" si="355"/>
        <v>0.5834819532908706</v>
      </c>
      <c r="AR948" s="17">
        <f t="shared" si="356"/>
        <v>20.133333333333333</v>
      </c>
      <c r="AS948" s="17">
        <f t="shared" si="357"/>
        <v>216.86666666666667</v>
      </c>
      <c r="AT948" s="17">
        <f t="shared" si="374"/>
        <v>464.71428571428572</v>
      </c>
      <c r="AU948" s="17">
        <f t="shared" si="358"/>
        <v>29.649835067241817</v>
      </c>
      <c r="AV948" s="18">
        <f t="shared" si="359"/>
        <v>7.2030456852791875</v>
      </c>
      <c r="AW948" s="18">
        <f t="shared" si="364"/>
        <v>10.625460636515912</v>
      </c>
      <c r="AX948" s="18">
        <f t="shared" si="360"/>
        <v>5.0612466124661246</v>
      </c>
      <c r="AY948" s="8">
        <f t="shared" si="361"/>
        <v>0.46666666666666667</v>
      </c>
      <c r="AZ948" s="8">
        <f t="shared" si="362"/>
        <v>0.14253731343283582</v>
      </c>
      <c r="BA948" s="18">
        <f t="shared" si="366"/>
        <v>0.97924064463261407</v>
      </c>
      <c r="BB948" s="20">
        <f t="shared" si="363"/>
        <v>7.6511631497684002E-2</v>
      </c>
      <c r="BC948" s="8">
        <f t="shared" si="352"/>
        <v>4.1970328320953362E-2</v>
      </c>
      <c r="BD948" s="44"/>
      <c r="BE948" s="44"/>
      <c r="BF948" s="8"/>
    </row>
    <row r="949" spans="1:58" x14ac:dyDescent="0.25">
      <c r="A949" s="8">
        <v>793</v>
      </c>
      <c r="B949" s="16" t="s">
        <v>306</v>
      </c>
      <c r="C949" s="8" t="s">
        <v>307</v>
      </c>
      <c r="D949" s="8" t="s">
        <v>308</v>
      </c>
      <c r="E949" s="8" t="s">
        <v>310</v>
      </c>
      <c r="F949" s="8" t="s">
        <v>578</v>
      </c>
      <c r="G949" s="8"/>
      <c r="H949" s="8"/>
      <c r="I949" s="8"/>
      <c r="J949" s="8"/>
      <c r="K949" s="8"/>
      <c r="L949" s="8">
        <v>3201</v>
      </c>
      <c r="M949" s="8">
        <v>302</v>
      </c>
      <c r="N949" s="8">
        <v>79</v>
      </c>
      <c r="O949" s="8">
        <v>1321</v>
      </c>
      <c r="P949" s="8">
        <v>4334</v>
      </c>
      <c r="Q949" s="8">
        <v>607</v>
      </c>
      <c r="R949" s="8">
        <v>2591</v>
      </c>
      <c r="S949" s="8">
        <v>366</v>
      </c>
      <c r="T949" s="8">
        <v>92</v>
      </c>
      <c r="U949" s="8">
        <v>191</v>
      </c>
      <c r="V949" s="8">
        <v>24</v>
      </c>
      <c r="W949" s="8">
        <v>115</v>
      </c>
      <c r="X949" s="8">
        <v>17</v>
      </c>
      <c r="Y949" s="8">
        <v>34</v>
      </c>
      <c r="Z949" s="8">
        <v>3.2</v>
      </c>
      <c r="AA949" s="8">
        <v>15</v>
      </c>
      <c r="AB949" s="8">
        <v>1.5</v>
      </c>
      <c r="AC949" s="8"/>
      <c r="AD949" s="8">
        <v>7.2</v>
      </c>
      <c r="AE949" s="8">
        <v>0.24</v>
      </c>
      <c r="AF949" s="17">
        <f t="shared" si="353"/>
        <v>9711.7000000000007</v>
      </c>
      <c r="AG949" s="8">
        <f t="shared" si="365"/>
        <v>59.825879043600565</v>
      </c>
      <c r="AH949" s="19">
        <f t="shared" si="367"/>
        <v>75.886242523110383</v>
      </c>
      <c r="AI949" s="19">
        <f t="shared" si="368"/>
        <v>0.98311259194843581</v>
      </c>
      <c r="AJ949" s="18">
        <f t="shared" si="354"/>
        <v>2.1016116760047039</v>
      </c>
      <c r="AK949" s="18">
        <f t="shared" si="369"/>
        <v>10.599337748344372</v>
      </c>
      <c r="AL949" s="18">
        <f t="shared" si="375"/>
        <v>30.000000000000004</v>
      </c>
      <c r="AM949" s="8">
        <f t="shared" si="370"/>
        <v>1.1709297470458542</v>
      </c>
      <c r="AN949" s="8">
        <f t="shared" si="371"/>
        <v>1.0242082920324889</v>
      </c>
      <c r="AO949" s="8">
        <f t="shared" si="372"/>
        <v>0.54898445453853384</v>
      </c>
      <c r="AP949" s="17">
        <f t="shared" si="373"/>
        <v>17.764705882352942</v>
      </c>
      <c r="AQ949" s="18">
        <f t="shared" si="355"/>
        <v>0.61780442113150991</v>
      </c>
      <c r="AR949" s="17">
        <f t="shared" si="356"/>
        <v>20.133333333333333</v>
      </c>
      <c r="AS949" s="17">
        <f t="shared" si="357"/>
        <v>213.4</v>
      </c>
      <c r="AT949" s="17">
        <f t="shared" si="374"/>
        <v>444.58333333333331</v>
      </c>
      <c r="AU949" s="17">
        <f t="shared" si="358"/>
        <v>26.799289520426285</v>
      </c>
      <c r="AV949" s="18">
        <f t="shared" si="359"/>
        <v>6.9162303664921465</v>
      </c>
      <c r="AW949" s="18">
        <f t="shared" si="364"/>
        <v>10.30184254606365</v>
      </c>
      <c r="AX949" s="18">
        <f t="shared" si="360"/>
        <v>5.0176151761517618</v>
      </c>
      <c r="AY949" s="8">
        <f t="shared" si="361"/>
        <v>0.48000000000000004</v>
      </c>
      <c r="AZ949" s="8">
        <f t="shared" si="362"/>
        <v>0.14125820146661522</v>
      </c>
      <c r="BA949" s="18">
        <f t="shared" si="366"/>
        <v>0.97840748787544918</v>
      </c>
      <c r="BB949" s="20">
        <f t="shared" si="363"/>
        <v>7.7874712200055901E-2</v>
      </c>
      <c r="BC949" s="8">
        <f t="shared" si="352"/>
        <v>3.8492704458279521E-2</v>
      </c>
      <c r="BD949" s="44"/>
      <c r="BE949" s="44"/>
      <c r="BF949" s="8"/>
    </row>
    <row r="950" spans="1:58" x14ac:dyDescent="0.25">
      <c r="A950" s="8">
        <v>794</v>
      </c>
      <c r="B950" s="16" t="s">
        <v>306</v>
      </c>
      <c r="C950" s="8" t="s">
        <v>307</v>
      </c>
      <c r="D950" s="8" t="s">
        <v>308</v>
      </c>
      <c r="E950" s="8" t="s">
        <v>310</v>
      </c>
      <c r="F950" s="8" t="s">
        <v>578</v>
      </c>
      <c r="G950" s="8"/>
      <c r="H950" s="8"/>
      <c r="I950" s="8"/>
      <c r="J950" s="8"/>
      <c r="K950" s="8"/>
      <c r="L950" s="8">
        <v>2684</v>
      </c>
      <c r="M950" s="8">
        <v>278</v>
      </c>
      <c r="N950" s="8">
        <v>74</v>
      </c>
      <c r="O950" s="8">
        <v>1149</v>
      </c>
      <c r="P950" s="8">
        <v>4043</v>
      </c>
      <c r="Q950" s="8">
        <v>606</v>
      </c>
      <c r="R950" s="8">
        <v>2684</v>
      </c>
      <c r="S950" s="8">
        <v>390</v>
      </c>
      <c r="T950" s="8">
        <v>100</v>
      </c>
      <c r="U950" s="8">
        <v>207</v>
      </c>
      <c r="V950" s="8">
        <v>25</v>
      </c>
      <c r="W950" s="8">
        <v>112</v>
      </c>
      <c r="X950" s="8">
        <v>16</v>
      </c>
      <c r="Y950" s="8">
        <v>31</v>
      </c>
      <c r="Z950" s="8">
        <v>2.8</v>
      </c>
      <c r="AA950" s="8">
        <v>12</v>
      </c>
      <c r="AB950" s="8">
        <v>1.2</v>
      </c>
      <c r="AC950" s="8"/>
      <c r="AD950" s="8">
        <v>4.4000000000000004</v>
      </c>
      <c r="AE950" s="8"/>
      <c r="AF950" s="17">
        <f t="shared" si="353"/>
        <v>9379</v>
      </c>
      <c r="AG950" s="8">
        <f t="shared" si="365"/>
        <v>65.045358649789023</v>
      </c>
      <c r="AH950" s="19">
        <f t="shared" si="367"/>
        <v>88.488716693855352</v>
      </c>
      <c r="AI950" s="19">
        <f t="shared" si="368"/>
        <v>0.82547774906148019</v>
      </c>
      <c r="AJ950" s="18">
        <f t="shared" si="354"/>
        <v>1.7154819863680624</v>
      </c>
      <c r="AK950" s="18">
        <f t="shared" si="369"/>
        <v>9.6546762589928061</v>
      </c>
      <c r="AL950" s="18" t="str">
        <f t="shared" si="375"/>
        <v/>
      </c>
      <c r="AM950" s="8">
        <f t="shared" si="370"/>
        <v>1.1721821441880269</v>
      </c>
      <c r="AN950" s="8">
        <f t="shared" si="371"/>
        <v>1.0359533766476585</v>
      </c>
      <c r="AO950" s="8">
        <f t="shared" si="372"/>
        <v>0.5307834019630252</v>
      </c>
      <c r="AP950" s="17">
        <f t="shared" si="373"/>
        <v>17.375</v>
      </c>
      <c r="AQ950" s="18">
        <f t="shared" si="355"/>
        <v>0.60425159235668791</v>
      </c>
      <c r="AR950" s="17">
        <f t="shared" si="356"/>
        <v>23.166666666666668</v>
      </c>
      <c r="AS950" s="17">
        <f t="shared" si="357"/>
        <v>223.66666666666666</v>
      </c>
      <c r="AT950" s="17">
        <f t="shared" si="374"/>
        <v>610</v>
      </c>
      <c r="AU950" s="17">
        <f t="shared" si="358"/>
        <v>36.412078152753104</v>
      </c>
      <c r="AV950" s="18">
        <f t="shared" si="359"/>
        <v>5.5507246376811592</v>
      </c>
      <c r="AW950" s="18">
        <f t="shared" si="364"/>
        <v>13.956030150753769</v>
      </c>
      <c r="AX950" s="18">
        <f t="shared" si="360"/>
        <v>6.1084010840108407</v>
      </c>
      <c r="AY950" s="8">
        <f t="shared" si="361"/>
        <v>0.3666666666666667</v>
      </c>
      <c r="AZ950" s="8">
        <f t="shared" si="362"/>
        <v>0.14530551415797319</v>
      </c>
      <c r="BA950" s="18">
        <f t="shared" si="366"/>
        <v>0.97867576500693043</v>
      </c>
      <c r="BB950" s="20">
        <f t="shared" si="363"/>
        <v>6.3034482758620697E-2</v>
      </c>
      <c r="BC950" s="8">
        <f t="shared" si="352"/>
        <v>7.038517577614227E-2</v>
      </c>
      <c r="BD950" s="44"/>
      <c r="BE950" s="44"/>
      <c r="BF950" s="8"/>
    </row>
    <row r="951" spans="1:58" x14ac:dyDescent="0.25">
      <c r="A951" s="8">
        <v>795</v>
      </c>
      <c r="B951" s="16" t="s">
        <v>306</v>
      </c>
      <c r="C951" s="8" t="s">
        <v>307</v>
      </c>
      <c r="D951" s="8" t="s">
        <v>308</v>
      </c>
      <c r="E951" s="8" t="s">
        <v>310</v>
      </c>
      <c r="F951" s="8" t="s">
        <v>578</v>
      </c>
      <c r="G951" s="8"/>
      <c r="H951" s="8"/>
      <c r="I951" s="8"/>
      <c r="J951" s="8"/>
      <c r="K951" s="8"/>
      <c r="L951" s="8">
        <v>2786</v>
      </c>
      <c r="M951" s="8">
        <v>302</v>
      </c>
      <c r="N951" s="8">
        <v>232</v>
      </c>
      <c r="O951" s="8">
        <v>1206</v>
      </c>
      <c r="P951" s="8">
        <v>4558</v>
      </c>
      <c r="Q951" s="8">
        <v>709</v>
      </c>
      <c r="R951" s="8">
        <v>3233</v>
      </c>
      <c r="S951" s="8">
        <v>480</v>
      </c>
      <c r="T951" s="8">
        <v>119</v>
      </c>
      <c r="U951" s="8">
        <v>250</v>
      </c>
      <c r="V951" s="8">
        <v>29</v>
      </c>
      <c r="W951" s="8">
        <v>128</v>
      </c>
      <c r="X951" s="8">
        <v>19</v>
      </c>
      <c r="Y951" s="8">
        <v>34</v>
      </c>
      <c r="Z951" s="8">
        <v>3.4</v>
      </c>
      <c r="AA951" s="8">
        <v>15</v>
      </c>
      <c r="AB951" s="8">
        <v>1.4</v>
      </c>
      <c r="AC951" s="8"/>
      <c r="AD951" s="8">
        <v>5.0999999999999996</v>
      </c>
      <c r="AE951" s="8"/>
      <c r="AF951" s="17">
        <f t="shared" si="353"/>
        <v>10784.8</v>
      </c>
      <c r="AG951" s="8">
        <f t="shared" si="365"/>
        <v>54.617721518987338</v>
      </c>
      <c r="AH951" s="19">
        <f t="shared" si="367"/>
        <v>79.808374116367588</v>
      </c>
      <c r="AI951" s="19">
        <f t="shared" si="368"/>
        <v>0.71929900120200307</v>
      </c>
      <c r="AJ951" s="18">
        <f t="shared" si="354"/>
        <v>1.4629746835443038</v>
      </c>
      <c r="AK951" s="18">
        <f t="shared" si="369"/>
        <v>9.225165562913908</v>
      </c>
      <c r="AL951" s="18" t="str">
        <f t="shared" si="375"/>
        <v/>
      </c>
      <c r="AM951" s="8">
        <f t="shared" si="370"/>
        <v>1.1925188042551227</v>
      </c>
      <c r="AN951" s="8">
        <f t="shared" si="371"/>
        <v>1.0111463649619425</v>
      </c>
      <c r="AO951" s="8">
        <f t="shared" si="372"/>
        <v>0.49187238737639211</v>
      </c>
      <c r="AP951" s="17">
        <f t="shared" si="373"/>
        <v>15.894736842105264</v>
      </c>
      <c r="AQ951" s="18">
        <f t="shared" si="355"/>
        <v>0.5527723768018773</v>
      </c>
      <c r="AR951" s="17">
        <f t="shared" si="356"/>
        <v>20.133333333333333</v>
      </c>
      <c r="AS951" s="17">
        <f t="shared" si="357"/>
        <v>185.73333333333332</v>
      </c>
      <c r="AT951" s="17">
        <f t="shared" si="374"/>
        <v>546.27450980392166</v>
      </c>
      <c r="AU951" s="17">
        <f t="shared" si="358"/>
        <v>37.140319715808168</v>
      </c>
      <c r="AV951" s="18">
        <f t="shared" si="359"/>
        <v>4.8239999999999998</v>
      </c>
      <c r="AW951" s="18">
        <f t="shared" si="364"/>
        <v>13.484087102177552</v>
      </c>
      <c r="AX951" s="18">
        <f t="shared" si="360"/>
        <v>5.5848238482384831</v>
      </c>
      <c r="AY951" s="8">
        <f t="shared" si="361"/>
        <v>0.33999999999999997</v>
      </c>
      <c r="AZ951" s="8">
        <f t="shared" si="362"/>
        <v>0.14846891432106402</v>
      </c>
      <c r="BA951" s="18">
        <f t="shared" si="366"/>
        <v>0.97869223351383439</v>
      </c>
      <c r="BB951" s="20">
        <f t="shared" si="363"/>
        <v>5.4319229497530853E-2</v>
      </c>
      <c r="BC951" s="8">
        <f t="shared" ref="BC951:BC1014" si="376">IFERROR((L1350/7.25)/(M1350/1.57),"")</f>
        <v>3.806344529195651E-3</v>
      </c>
      <c r="BD951" s="44"/>
      <c r="BE951" s="44"/>
      <c r="BF951" s="8"/>
    </row>
    <row r="952" spans="1:58" x14ac:dyDescent="0.25">
      <c r="A952" s="8">
        <v>796</v>
      </c>
      <c r="B952" s="16" t="s">
        <v>306</v>
      </c>
      <c r="C952" s="8" t="s">
        <v>307</v>
      </c>
      <c r="D952" s="8" t="s">
        <v>308</v>
      </c>
      <c r="E952" s="8" t="s">
        <v>310</v>
      </c>
      <c r="F952" s="8" t="s">
        <v>578</v>
      </c>
      <c r="G952" s="8"/>
      <c r="H952" s="8"/>
      <c r="I952" s="8"/>
      <c r="J952" s="8"/>
      <c r="K952" s="8"/>
      <c r="L952" s="8">
        <v>2548</v>
      </c>
      <c r="M952" s="8">
        <v>258</v>
      </c>
      <c r="N952" s="8">
        <v>73</v>
      </c>
      <c r="O952" s="8">
        <v>1242</v>
      </c>
      <c r="P952" s="8">
        <v>4665</v>
      </c>
      <c r="Q952" s="8">
        <v>725</v>
      </c>
      <c r="R952" s="8">
        <v>3279</v>
      </c>
      <c r="S952" s="8">
        <v>467</v>
      </c>
      <c r="T952" s="8">
        <v>113</v>
      </c>
      <c r="U952" s="8">
        <v>230</v>
      </c>
      <c r="V952" s="8">
        <v>26</v>
      </c>
      <c r="W952" s="8">
        <v>110</v>
      </c>
      <c r="X952" s="8">
        <v>16</v>
      </c>
      <c r="Y952" s="8">
        <v>30</v>
      </c>
      <c r="Z952" s="8">
        <v>2.7</v>
      </c>
      <c r="AA952" s="8">
        <v>11</v>
      </c>
      <c r="AB952" s="8">
        <v>0.96</v>
      </c>
      <c r="AC952" s="8"/>
      <c r="AD952" s="8">
        <v>4.0999999999999996</v>
      </c>
      <c r="AE952" s="8">
        <v>0.04</v>
      </c>
      <c r="AF952" s="17">
        <f t="shared" si="353"/>
        <v>10917.66</v>
      </c>
      <c r="AG952" s="8">
        <f t="shared" si="365"/>
        <v>76.70195627157652</v>
      </c>
      <c r="AH952" s="19">
        <f t="shared" si="367"/>
        <v>111.38439863562213</v>
      </c>
      <c r="AI952" s="19">
        <f t="shared" si="368"/>
        <v>0.73037858871761618</v>
      </c>
      <c r="AJ952" s="18">
        <f t="shared" si="354"/>
        <v>1.5485864527146072</v>
      </c>
      <c r="AK952" s="18">
        <f t="shared" si="369"/>
        <v>9.8759689922480618</v>
      </c>
      <c r="AL952" s="18">
        <f t="shared" si="375"/>
        <v>102.49999999999999</v>
      </c>
      <c r="AM952" s="8">
        <f t="shared" si="370"/>
        <v>1.1893496071939706</v>
      </c>
      <c r="AN952" s="8">
        <f t="shared" si="371"/>
        <v>1.0148778447098006</v>
      </c>
      <c r="AO952" s="8">
        <f t="shared" si="372"/>
        <v>0.4956171736392832</v>
      </c>
      <c r="AP952" s="17">
        <f t="shared" si="373"/>
        <v>16.125</v>
      </c>
      <c r="AQ952" s="18">
        <f t="shared" si="355"/>
        <v>0.56078025477707005</v>
      </c>
      <c r="AR952" s="17">
        <f t="shared" si="356"/>
        <v>23.454545454545453</v>
      </c>
      <c r="AS952" s="17">
        <f t="shared" si="357"/>
        <v>231.63636363636363</v>
      </c>
      <c r="AT952" s="17">
        <f t="shared" si="374"/>
        <v>621.46341463414637</v>
      </c>
      <c r="AU952" s="17">
        <f t="shared" si="358"/>
        <v>51.432060390763766</v>
      </c>
      <c r="AV952" s="18">
        <f t="shared" si="359"/>
        <v>5.4</v>
      </c>
      <c r="AW952" s="18">
        <f t="shared" si="364"/>
        <v>16.916400182731842</v>
      </c>
      <c r="AX952" s="18">
        <f t="shared" si="360"/>
        <v>6.5447154471544717</v>
      </c>
      <c r="AY952" s="8">
        <f t="shared" si="361"/>
        <v>0.37272727272727268</v>
      </c>
      <c r="AZ952" s="8">
        <f t="shared" si="362"/>
        <v>0.14242146996035376</v>
      </c>
      <c r="BA952" s="18">
        <f t="shared" si="366"/>
        <v>0.98198698255853367</v>
      </c>
      <c r="BB952" s="20">
        <f t="shared" si="363"/>
        <v>4.8981964644393271E-2</v>
      </c>
      <c r="BC952" s="8">
        <f t="shared" si="376"/>
        <v>2.4165416722292466E-3</v>
      </c>
      <c r="BD952" s="44"/>
      <c r="BE952" s="44"/>
      <c r="BF952" s="8"/>
    </row>
    <row r="953" spans="1:58" x14ac:dyDescent="0.25">
      <c r="A953" s="8">
        <v>797</v>
      </c>
      <c r="B953" s="16" t="s">
        <v>306</v>
      </c>
      <c r="C953" s="8" t="s">
        <v>307</v>
      </c>
      <c r="D953" s="8" t="s">
        <v>308</v>
      </c>
      <c r="E953" s="8" t="s">
        <v>310</v>
      </c>
      <c r="F953" s="8" t="s">
        <v>578</v>
      </c>
      <c r="G953" s="8"/>
      <c r="H953" s="8"/>
      <c r="I953" s="8"/>
      <c r="J953" s="8"/>
      <c r="K953" s="8"/>
      <c r="L953" s="8">
        <v>2228</v>
      </c>
      <c r="M953" s="8">
        <v>259</v>
      </c>
      <c r="N953" s="8">
        <v>50</v>
      </c>
      <c r="O953" s="8">
        <v>1204</v>
      </c>
      <c r="P953" s="8">
        <v>4258</v>
      </c>
      <c r="Q953" s="8">
        <v>640</v>
      </c>
      <c r="R953" s="8">
        <v>2837</v>
      </c>
      <c r="S953" s="8">
        <v>393</v>
      </c>
      <c r="T953" s="8">
        <v>98</v>
      </c>
      <c r="U953" s="8">
        <v>202</v>
      </c>
      <c r="V953" s="8">
        <v>23</v>
      </c>
      <c r="W953" s="8">
        <v>101</v>
      </c>
      <c r="X953" s="8">
        <v>15</v>
      </c>
      <c r="Y953" s="8">
        <v>26</v>
      </c>
      <c r="Z953" s="8">
        <v>2.4</v>
      </c>
      <c r="AA953" s="8">
        <v>10</v>
      </c>
      <c r="AB953" s="8">
        <v>0.89</v>
      </c>
      <c r="AC953" s="8"/>
      <c r="AD953" s="8">
        <v>6.1</v>
      </c>
      <c r="AE953" s="8"/>
      <c r="AF953" s="17">
        <f t="shared" si="353"/>
        <v>9810.2899999999991</v>
      </c>
      <c r="AG953" s="8">
        <f t="shared" si="365"/>
        <v>81.790717299578063</v>
      </c>
      <c r="AH953" s="19">
        <f t="shared" si="367"/>
        <v>111.83327895595431</v>
      </c>
      <c r="AI953" s="19">
        <f t="shared" si="368"/>
        <v>0.81834230905945993</v>
      </c>
      <c r="AJ953" s="18">
        <f t="shared" si="354"/>
        <v>1.7838760588784748</v>
      </c>
      <c r="AK953" s="18">
        <f t="shared" si="369"/>
        <v>8.602316602316602</v>
      </c>
      <c r="AL953" s="18" t="str">
        <f t="shared" si="375"/>
        <v/>
      </c>
      <c r="AM953" s="8">
        <f t="shared" si="370"/>
        <v>1.1735189669182267</v>
      </c>
      <c r="AN953" s="8">
        <f t="shared" si="371"/>
        <v>1.0237921667203471</v>
      </c>
      <c r="AO953" s="8">
        <f t="shared" si="372"/>
        <v>0.53442018307061168</v>
      </c>
      <c r="AP953" s="17">
        <f t="shared" si="373"/>
        <v>17.266666666666666</v>
      </c>
      <c r="AQ953" s="18">
        <f t="shared" si="355"/>
        <v>0.60048407643312107</v>
      </c>
      <c r="AR953" s="17">
        <f t="shared" si="356"/>
        <v>25.9</v>
      </c>
      <c r="AS953" s="17">
        <f t="shared" si="357"/>
        <v>222.8</v>
      </c>
      <c r="AT953" s="17">
        <f t="shared" si="374"/>
        <v>365.24590163934431</v>
      </c>
      <c r="AU953" s="17">
        <f t="shared" si="358"/>
        <v>48.113038098469275</v>
      </c>
      <c r="AV953" s="18">
        <f t="shared" si="359"/>
        <v>5.9603960396039604</v>
      </c>
      <c r="AW953" s="18">
        <f t="shared" si="364"/>
        <v>16.342713567839194</v>
      </c>
      <c r="AX953" s="18">
        <f t="shared" si="360"/>
        <v>6.6101626016260155</v>
      </c>
      <c r="AY953" s="8">
        <f t="shared" si="361"/>
        <v>0.61</v>
      </c>
      <c r="AZ953" s="8">
        <f t="shared" si="362"/>
        <v>0.13852661261896371</v>
      </c>
      <c r="BA953" s="18">
        <f t="shared" si="366"/>
        <v>0.98182622532055641</v>
      </c>
      <c r="BB953" s="20">
        <f t="shared" si="363"/>
        <v>4.9503287834404976E-2</v>
      </c>
      <c r="BC953" s="8">
        <f t="shared" si="376"/>
        <v>3.2110279379883016E-3</v>
      </c>
      <c r="BD953" s="44"/>
      <c r="BE953" s="44"/>
      <c r="BF953" s="8"/>
    </row>
    <row r="954" spans="1:58" x14ac:dyDescent="0.25">
      <c r="A954" s="8">
        <v>798</v>
      </c>
      <c r="B954" s="16" t="s">
        <v>306</v>
      </c>
      <c r="C954" s="8" t="s">
        <v>307</v>
      </c>
      <c r="D954" s="8" t="s">
        <v>308</v>
      </c>
      <c r="E954" s="8" t="s">
        <v>310</v>
      </c>
      <c r="F954" s="8" t="s">
        <v>578</v>
      </c>
      <c r="G954" s="8"/>
      <c r="H954" s="8"/>
      <c r="I954" s="8"/>
      <c r="J954" s="8"/>
      <c r="K954" s="8"/>
      <c r="L954" s="8">
        <v>3339</v>
      </c>
      <c r="M954" s="8">
        <v>215</v>
      </c>
      <c r="N954" s="8">
        <v>107</v>
      </c>
      <c r="O954" s="8">
        <v>708</v>
      </c>
      <c r="P954" s="8">
        <v>2483</v>
      </c>
      <c r="Q954" s="8">
        <v>382</v>
      </c>
      <c r="R954" s="8">
        <v>1766</v>
      </c>
      <c r="S954" s="8">
        <v>271</v>
      </c>
      <c r="T954" s="8">
        <v>70</v>
      </c>
      <c r="U954" s="8">
        <v>148</v>
      </c>
      <c r="V954" s="8">
        <v>18</v>
      </c>
      <c r="W954" s="8">
        <v>85</v>
      </c>
      <c r="X954" s="8">
        <v>12</v>
      </c>
      <c r="Y954" s="8">
        <v>24</v>
      </c>
      <c r="Z954" s="8">
        <v>2</v>
      </c>
      <c r="AA954" s="8">
        <v>11</v>
      </c>
      <c r="AB954" s="8">
        <v>1</v>
      </c>
      <c r="AC954" s="8"/>
      <c r="AD954" s="8">
        <v>4.2</v>
      </c>
      <c r="AE954" s="8">
        <v>0.04</v>
      </c>
      <c r="AF954" s="17">
        <f t="shared" si="353"/>
        <v>5981</v>
      </c>
      <c r="AG954" s="8">
        <f t="shared" si="365"/>
        <v>43.723820483314157</v>
      </c>
      <c r="AH954" s="19">
        <f t="shared" si="367"/>
        <v>59.285629541746999</v>
      </c>
      <c r="AI954" s="19">
        <f t="shared" si="368"/>
        <v>0.77305503390340768</v>
      </c>
      <c r="AJ954" s="18">
        <f t="shared" si="354"/>
        <v>1.5212293895090854</v>
      </c>
      <c r="AK954" s="18">
        <f t="shared" si="369"/>
        <v>15.530232558139534</v>
      </c>
      <c r="AL954" s="18">
        <f t="shared" si="375"/>
        <v>105</v>
      </c>
      <c r="AM954" s="8">
        <f t="shared" si="370"/>
        <v>1.1550907229358724</v>
      </c>
      <c r="AN954" s="8">
        <f t="shared" si="371"/>
        <v>1.028821954848312</v>
      </c>
      <c r="AO954" s="8">
        <f t="shared" si="372"/>
        <v>0.54511646607951092</v>
      </c>
      <c r="AP954" s="17">
        <f t="shared" si="373"/>
        <v>17.916666666666668</v>
      </c>
      <c r="AQ954" s="18">
        <f t="shared" si="355"/>
        <v>0.6230891719745224</v>
      </c>
      <c r="AR954" s="17">
        <f t="shared" si="356"/>
        <v>19.545454545454547</v>
      </c>
      <c r="AS954" s="17">
        <f t="shared" si="357"/>
        <v>303.54545454545456</v>
      </c>
      <c r="AT954" s="17">
        <f t="shared" si="374"/>
        <v>795</v>
      </c>
      <c r="AU954" s="17">
        <f t="shared" si="358"/>
        <v>30.586145648312609</v>
      </c>
      <c r="AV954" s="18">
        <f t="shared" si="359"/>
        <v>4.7837837837837842</v>
      </c>
      <c r="AW954" s="18">
        <f t="shared" si="364"/>
        <v>10.88533576975788</v>
      </c>
      <c r="AX954" s="18">
        <f t="shared" si="360"/>
        <v>5.0572801182557283</v>
      </c>
      <c r="AY954" s="8">
        <f t="shared" si="361"/>
        <v>0.38181818181818183</v>
      </c>
      <c r="AZ954" s="8">
        <f t="shared" si="362"/>
        <v>0.15345413363533408</v>
      </c>
      <c r="BA954" s="18">
        <f t="shared" si="366"/>
        <v>0.97441899347935124</v>
      </c>
      <c r="BB954" s="20">
        <f t="shared" si="363"/>
        <v>0.11918014605381341</v>
      </c>
      <c r="BC954" s="8">
        <f t="shared" si="376"/>
        <v>3.5490744686764628E-3</v>
      </c>
      <c r="BD954" s="44"/>
      <c r="BE954" s="44"/>
      <c r="BF954" s="8"/>
    </row>
    <row r="955" spans="1:58" x14ac:dyDescent="0.25">
      <c r="A955" s="8">
        <v>799</v>
      </c>
      <c r="B955" s="16" t="s">
        <v>306</v>
      </c>
      <c r="C955" s="8" t="s">
        <v>307</v>
      </c>
      <c r="D955" s="8" t="s">
        <v>308</v>
      </c>
      <c r="E955" s="8" t="s">
        <v>310</v>
      </c>
      <c r="F955" s="8" t="s">
        <v>578</v>
      </c>
      <c r="G955" s="8"/>
      <c r="H955" s="8"/>
      <c r="I955" s="8"/>
      <c r="J955" s="8"/>
      <c r="K955" s="8"/>
      <c r="L955" s="8">
        <v>3224</v>
      </c>
      <c r="M955" s="8">
        <v>197</v>
      </c>
      <c r="N955" s="8">
        <v>78</v>
      </c>
      <c r="O955" s="8">
        <v>586</v>
      </c>
      <c r="P955" s="8">
        <v>2057</v>
      </c>
      <c r="Q955" s="8">
        <v>324</v>
      </c>
      <c r="R955" s="8">
        <v>1504</v>
      </c>
      <c r="S955" s="8">
        <v>237</v>
      </c>
      <c r="T955" s="8">
        <v>63</v>
      </c>
      <c r="U955" s="8">
        <v>133</v>
      </c>
      <c r="V955" s="8">
        <v>17</v>
      </c>
      <c r="W955" s="8">
        <v>76</v>
      </c>
      <c r="X955" s="8">
        <v>11</v>
      </c>
      <c r="Y955" s="8">
        <v>21</v>
      </c>
      <c r="Z955" s="8">
        <v>2</v>
      </c>
      <c r="AA955" s="8">
        <v>9.1999999999999993</v>
      </c>
      <c r="AB955" s="8">
        <v>0.92</v>
      </c>
      <c r="AC955" s="8"/>
      <c r="AD955" s="8">
        <v>5.2</v>
      </c>
      <c r="AE955" s="8"/>
      <c r="AF955" s="17">
        <f t="shared" si="353"/>
        <v>5041.12</v>
      </c>
      <c r="AG955" s="8">
        <f t="shared" si="365"/>
        <v>43.270042194092831</v>
      </c>
      <c r="AH955" s="19">
        <f t="shared" si="367"/>
        <v>58.723491027732464</v>
      </c>
      <c r="AI955" s="19">
        <f t="shared" si="368"/>
        <v>0.75130734356764539</v>
      </c>
      <c r="AJ955" s="18">
        <f t="shared" si="354"/>
        <v>1.4397265395502858</v>
      </c>
      <c r="AK955" s="18">
        <f t="shared" si="369"/>
        <v>16.365482233502537</v>
      </c>
      <c r="AL955" s="18" t="str">
        <f t="shared" si="375"/>
        <v/>
      </c>
      <c r="AM955" s="8">
        <f t="shared" si="370"/>
        <v>1.1420908842753381</v>
      </c>
      <c r="AN955" s="8">
        <f t="shared" si="371"/>
        <v>1.0444754644544627</v>
      </c>
      <c r="AO955" s="8">
        <f t="shared" si="372"/>
        <v>0.54953417764738066</v>
      </c>
      <c r="AP955" s="17">
        <f t="shared" si="373"/>
        <v>17.90909090909091</v>
      </c>
      <c r="AQ955" s="18">
        <f t="shared" si="355"/>
        <v>0.62282570932252468</v>
      </c>
      <c r="AR955" s="17">
        <f t="shared" si="356"/>
        <v>21.413043478260871</v>
      </c>
      <c r="AS955" s="17">
        <f t="shared" si="357"/>
        <v>350.43478260869568</v>
      </c>
      <c r="AT955" s="17">
        <f t="shared" si="374"/>
        <v>620</v>
      </c>
      <c r="AU955" s="17">
        <f t="shared" si="358"/>
        <v>29.921229438566687</v>
      </c>
      <c r="AV955" s="18">
        <f t="shared" si="359"/>
        <v>4.4060150375939848</v>
      </c>
      <c r="AW955" s="18">
        <f t="shared" si="364"/>
        <v>11.695979899497488</v>
      </c>
      <c r="AX955" s="18">
        <f t="shared" si="360"/>
        <v>5.4065040650406511</v>
      </c>
      <c r="AY955" s="8">
        <f t="shared" si="361"/>
        <v>0.56521739130434789</v>
      </c>
      <c r="AZ955" s="8">
        <f t="shared" si="362"/>
        <v>0.15757978723404256</v>
      </c>
      <c r="BA955" s="18">
        <f t="shared" si="366"/>
        <v>0.97279969530580512</v>
      </c>
      <c r="BB955" s="20">
        <f t="shared" si="363"/>
        <v>0.13512179016874543</v>
      </c>
      <c r="BC955" s="8">
        <f t="shared" si="376"/>
        <v>1.9306245836962649E-3</v>
      </c>
      <c r="BD955" s="44"/>
      <c r="BE955" s="44"/>
      <c r="BF955" s="8"/>
    </row>
    <row r="956" spans="1:58" x14ac:dyDescent="0.25">
      <c r="A956" s="8">
        <v>800</v>
      </c>
      <c r="B956" s="16" t="s">
        <v>306</v>
      </c>
      <c r="C956" s="8" t="s">
        <v>307</v>
      </c>
      <c r="D956" s="8" t="s">
        <v>308</v>
      </c>
      <c r="E956" s="8" t="s">
        <v>310</v>
      </c>
      <c r="F956" s="8" t="s">
        <v>578</v>
      </c>
      <c r="G956" s="8"/>
      <c r="H956" s="8"/>
      <c r="I956" s="8"/>
      <c r="J956" s="8"/>
      <c r="K956" s="8"/>
      <c r="L956" s="8">
        <v>4313</v>
      </c>
      <c r="M956" s="8">
        <v>254</v>
      </c>
      <c r="N956" s="8">
        <v>67</v>
      </c>
      <c r="O956" s="8">
        <v>800</v>
      </c>
      <c r="P956" s="8">
        <v>2789</v>
      </c>
      <c r="Q956" s="8">
        <v>430</v>
      </c>
      <c r="R956" s="8">
        <v>1993</v>
      </c>
      <c r="S956" s="8">
        <v>322</v>
      </c>
      <c r="T956" s="8">
        <v>84</v>
      </c>
      <c r="U956" s="8">
        <v>181</v>
      </c>
      <c r="V956" s="8">
        <v>23</v>
      </c>
      <c r="W956" s="8">
        <v>105</v>
      </c>
      <c r="X956" s="8">
        <v>16</v>
      </c>
      <c r="Y956" s="8">
        <v>29</v>
      </c>
      <c r="Z956" s="8">
        <v>2.8</v>
      </c>
      <c r="AA956" s="8">
        <v>12</v>
      </c>
      <c r="AB956" s="8">
        <v>1.1000000000000001</v>
      </c>
      <c r="AC956" s="8"/>
      <c r="AD956" s="8">
        <v>6.8</v>
      </c>
      <c r="AE956" s="8"/>
      <c r="AF956" s="17">
        <f t="shared" si="353"/>
        <v>6787.9000000000005</v>
      </c>
      <c r="AG956" s="8">
        <f t="shared" si="365"/>
        <v>45.288326300984529</v>
      </c>
      <c r="AH956" s="19">
        <f t="shared" si="367"/>
        <v>61.042550299075586</v>
      </c>
      <c r="AI956" s="19">
        <f t="shared" si="368"/>
        <v>0.77401707664589781</v>
      </c>
      <c r="AJ956" s="18">
        <f t="shared" si="354"/>
        <v>1.4466546112115735</v>
      </c>
      <c r="AK956" s="18">
        <f t="shared" si="369"/>
        <v>16.980314960629922</v>
      </c>
      <c r="AL956" s="18" t="str">
        <f t="shared" si="375"/>
        <v/>
      </c>
      <c r="AM956" s="8">
        <f t="shared" si="370"/>
        <v>1.1504214735581928</v>
      </c>
      <c r="AN956" s="8">
        <f t="shared" si="371"/>
        <v>1.0241645737263125</v>
      </c>
      <c r="AO956" s="8">
        <f t="shared" si="372"/>
        <v>0.49552715258192181</v>
      </c>
      <c r="AP956" s="17">
        <f t="shared" si="373"/>
        <v>15.875</v>
      </c>
      <c r="AQ956" s="18">
        <f t="shared" si="355"/>
        <v>0.55208598726114655</v>
      </c>
      <c r="AR956" s="17">
        <f t="shared" si="356"/>
        <v>21.166666666666668</v>
      </c>
      <c r="AS956" s="17">
        <f t="shared" si="357"/>
        <v>359.41666666666669</v>
      </c>
      <c r="AT956" s="17">
        <f t="shared" si="374"/>
        <v>634.26470588235293</v>
      </c>
      <c r="AU956" s="17">
        <f t="shared" si="358"/>
        <v>33.366704343613755</v>
      </c>
      <c r="AV956" s="18">
        <f t="shared" si="359"/>
        <v>4.4198895027624312</v>
      </c>
      <c r="AW956" s="18">
        <f t="shared" si="364"/>
        <v>12.203098827470686</v>
      </c>
      <c r="AX956" s="18">
        <f t="shared" si="360"/>
        <v>5.7266260162601625</v>
      </c>
      <c r="AY956" s="8">
        <f t="shared" si="361"/>
        <v>0.56666666666666665</v>
      </c>
      <c r="AZ956" s="8">
        <f t="shared" si="362"/>
        <v>0.16156547917711991</v>
      </c>
      <c r="BA956" s="18">
        <f t="shared" si="366"/>
        <v>0.97217106910826612</v>
      </c>
      <c r="BB956" s="20">
        <f t="shared" si="363"/>
        <v>0.13641130162465179</v>
      </c>
      <c r="BC956" s="8">
        <f t="shared" si="376"/>
        <v>1.0149729286679059E-3</v>
      </c>
      <c r="BD956" s="44"/>
      <c r="BE956" s="44"/>
      <c r="BF956" s="8"/>
    </row>
    <row r="957" spans="1:58" x14ac:dyDescent="0.25">
      <c r="A957" s="8">
        <v>801</v>
      </c>
      <c r="B957" s="16" t="s">
        <v>306</v>
      </c>
      <c r="C957" s="8" t="s">
        <v>307</v>
      </c>
      <c r="D957" s="8" t="s">
        <v>308</v>
      </c>
      <c r="E957" s="8" t="s">
        <v>310</v>
      </c>
      <c r="F957" s="8" t="s">
        <v>578</v>
      </c>
      <c r="G957" s="8"/>
      <c r="H957" s="8"/>
      <c r="I957" s="8"/>
      <c r="J957" s="8"/>
      <c r="K957" s="8"/>
      <c r="L957" s="8">
        <v>3737</v>
      </c>
      <c r="M957" s="8">
        <v>335</v>
      </c>
      <c r="N957" s="8">
        <v>124</v>
      </c>
      <c r="O957" s="8">
        <v>1116</v>
      </c>
      <c r="P957" s="8">
        <v>4191</v>
      </c>
      <c r="Q957" s="8">
        <v>653</v>
      </c>
      <c r="R957" s="8">
        <v>2969</v>
      </c>
      <c r="S957" s="8">
        <v>465</v>
      </c>
      <c r="T957" s="8">
        <v>121</v>
      </c>
      <c r="U957" s="8">
        <v>255</v>
      </c>
      <c r="V957" s="8">
        <v>31</v>
      </c>
      <c r="W957" s="8">
        <v>137</v>
      </c>
      <c r="X957" s="8">
        <v>19</v>
      </c>
      <c r="Y957" s="8">
        <v>35</v>
      </c>
      <c r="Z957" s="8">
        <v>3</v>
      </c>
      <c r="AA957" s="8">
        <v>13</v>
      </c>
      <c r="AB957" s="8">
        <v>0.97</v>
      </c>
      <c r="AC957" s="8"/>
      <c r="AD957" s="8">
        <v>3.3</v>
      </c>
      <c r="AE957" s="8"/>
      <c r="AF957" s="17">
        <f t="shared" si="353"/>
        <v>10008.969999999999</v>
      </c>
      <c r="AG957" s="8">
        <f t="shared" si="365"/>
        <v>58.317429406037</v>
      </c>
      <c r="AH957" s="19">
        <f t="shared" si="367"/>
        <v>84.67197891830844</v>
      </c>
      <c r="AI957" s="19">
        <f t="shared" si="368"/>
        <v>0.72480611892509528</v>
      </c>
      <c r="AJ957" s="18">
        <f t="shared" si="354"/>
        <v>1.3974683544303799</v>
      </c>
      <c r="AK957" s="18">
        <f t="shared" si="369"/>
        <v>11.155223880597015</v>
      </c>
      <c r="AL957" s="18" t="str">
        <f t="shared" si="375"/>
        <v/>
      </c>
      <c r="AM957" s="8">
        <f t="shared" si="370"/>
        <v>1.1877270828921898</v>
      </c>
      <c r="AN957" s="8">
        <f t="shared" si="371"/>
        <v>1.034299917894614</v>
      </c>
      <c r="AO957" s="8">
        <f t="shared" si="372"/>
        <v>0.53315071833562044</v>
      </c>
      <c r="AP957" s="17">
        <f t="shared" si="373"/>
        <v>17.631578947368421</v>
      </c>
      <c r="AQ957" s="18">
        <f t="shared" si="355"/>
        <v>0.6131746563861884</v>
      </c>
      <c r="AR957" s="17">
        <f t="shared" si="356"/>
        <v>25.76923076923077</v>
      </c>
      <c r="AS957" s="17">
        <f t="shared" si="357"/>
        <v>287.46153846153845</v>
      </c>
      <c r="AT957" s="17">
        <f t="shared" si="374"/>
        <v>1132.4242424242425</v>
      </c>
      <c r="AU957" s="17">
        <f t="shared" si="358"/>
        <v>54.505502554430421</v>
      </c>
      <c r="AV957" s="18">
        <f t="shared" si="359"/>
        <v>4.3764705882352946</v>
      </c>
      <c r="AW957" s="18">
        <f t="shared" si="364"/>
        <v>15.869733281793582</v>
      </c>
      <c r="AX957" s="18">
        <f t="shared" si="360"/>
        <v>6.8971232020012501</v>
      </c>
      <c r="AY957" s="8">
        <f t="shared" si="361"/>
        <v>0.25384615384615383</v>
      </c>
      <c r="AZ957" s="8">
        <f t="shared" si="362"/>
        <v>0.15661839003031325</v>
      </c>
      <c r="BA957" s="18">
        <f t="shared" si="366"/>
        <v>0.97612441639849057</v>
      </c>
      <c r="BB957" s="20">
        <f t="shared" si="363"/>
        <v>7.9339798608610818E-2</v>
      </c>
      <c r="BC957" s="8">
        <f t="shared" si="376"/>
        <v>9.6971076092875093E-4</v>
      </c>
      <c r="BD957" s="44"/>
      <c r="BE957" s="44"/>
      <c r="BF957" s="8"/>
    </row>
    <row r="958" spans="1:58" x14ac:dyDescent="0.25">
      <c r="A958" s="8">
        <v>802</v>
      </c>
      <c r="B958" s="16" t="s">
        <v>306</v>
      </c>
      <c r="C958" s="8" t="s">
        <v>307</v>
      </c>
      <c r="D958" s="8" t="s">
        <v>308</v>
      </c>
      <c r="E958" s="8" t="s">
        <v>310</v>
      </c>
      <c r="F958" s="8" t="s">
        <v>578</v>
      </c>
      <c r="G958" s="8"/>
      <c r="H958" s="8"/>
      <c r="I958" s="8"/>
      <c r="J958" s="8"/>
      <c r="K958" s="8"/>
      <c r="L958" s="8">
        <v>3815</v>
      </c>
      <c r="M958" s="8">
        <v>325</v>
      </c>
      <c r="N958" s="8">
        <v>60</v>
      </c>
      <c r="O958" s="8">
        <v>1142</v>
      </c>
      <c r="P958" s="8">
        <v>3876</v>
      </c>
      <c r="Q958" s="8">
        <v>568</v>
      </c>
      <c r="R958" s="8">
        <v>2489</v>
      </c>
      <c r="S958" s="8">
        <v>383</v>
      </c>
      <c r="T958" s="8">
        <v>102</v>
      </c>
      <c r="U958" s="8">
        <v>218</v>
      </c>
      <c r="V958" s="8">
        <v>27</v>
      </c>
      <c r="W958" s="8">
        <v>125</v>
      </c>
      <c r="X958" s="8">
        <v>19</v>
      </c>
      <c r="Y958" s="8">
        <v>34</v>
      </c>
      <c r="Z958" s="8">
        <v>3.1</v>
      </c>
      <c r="AA958" s="8">
        <v>12</v>
      </c>
      <c r="AB958" s="8">
        <v>1.1000000000000001</v>
      </c>
      <c r="AC958" s="8"/>
      <c r="AD958" s="8">
        <v>4.2</v>
      </c>
      <c r="AE958" s="8">
        <v>0.02</v>
      </c>
      <c r="AF958" s="17">
        <f t="shared" si="353"/>
        <v>8999.2000000000007</v>
      </c>
      <c r="AG958" s="8">
        <f t="shared" si="365"/>
        <v>64.64908579465542</v>
      </c>
      <c r="AH958" s="19">
        <f t="shared" si="367"/>
        <v>84.833605220228378</v>
      </c>
      <c r="AI958" s="19">
        <f t="shared" si="368"/>
        <v>0.88472655210351725</v>
      </c>
      <c r="AJ958" s="18">
        <f t="shared" si="354"/>
        <v>1.7361932775886575</v>
      </c>
      <c r="AK958" s="18">
        <f t="shared" si="369"/>
        <v>11.738461538461538</v>
      </c>
      <c r="AL958" s="18">
        <f t="shared" si="375"/>
        <v>210</v>
      </c>
      <c r="AM958" s="8">
        <f t="shared" si="370"/>
        <v>1.1642982244539852</v>
      </c>
      <c r="AN958" s="8">
        <f t="shared" si="371"/>
        <v>1.039035113574968</v>
      </c>
      <c r="AO958" s="8">
        <f t="shared" si="372"/>
        <v>0.5334919655763144</v>
      </c>
      <c r="AP958" s="17">
        <f t="shared" si="373"/>
        <v>17.105263157894736</v>
      </c>
      <c r="AQ958" s="18">
        <f t="shared" si="355"/>
        <v>0.59487093530003354</v>
      </c>
      <c r="AR958" s="17">
        <f t="shared" si="356"/>
        <v>27.083333333333332</v>
      </c>
      <c r="AS958" s="17">
        <f t="shared" si="357"/>
        <v>317.91666666666669</v>
      </c>
      <c r="AT958" s="17">
        <f t="shared" si="374"/>
        <v>908.33333333333326</v>
      </c>
      <c r="AU958" s="17">
        <f t="shared" si="358"/>
        <v>40.516712417245273</v>
      </c>
      <c r="AV958" s="18">
        <f t="shared" si="359"/>
        <v>5.238532110091743</v>
      </c>
      <c r="AW958" s="18">
        <f t="shared" si="364"/>
        <v>14.697654941373534</v>
      </c>
      <c r="AX958" s="18">
        <f t="shared" si="360"/>
        <v>6.8174119241192406</v>
      </c>
      <c r="AY958" s="8">
        <f t="shared" si="361"/>
        <v>0.35000000000000003</v>
      </c>
      <c r="AZ958" s="8">
        <f t="shared" si="362"/>
        <v>0.1538770590598634</v>
      </c>
      <c r="BA958" s="18">
        <f t="shared" si="366"/>
        <v>0.97542003733665206</v>
      </c>
      <c r="BB958" s="20">
        <f t="shared" si="363"/>
        <v>9.6615729901220554E-2</v>
      </c>
      <c r="BC958" s="8">
        <f t="shared" si="376"/>
        <v>0</v>
      </c>
      <c r="BD958" s="44"/>
      <c r="BE958" s="44"/>
      <c r="BF958" s="8"/>
    </row>
    <row r="959" spans="1:58" x14ac:dyDescent="0.25">
      <c r="A959" s="8">
        <v>803</v>
      </c>
      <c r="B959" s="16" t="s">
        <v>306</v>
      </c>
      <c r="C959" s="8" t="s">
        <v>307</v>
      </c>
      <c r="D959" s="8" t="s">
        <v>308</v>
      </c>
      <c r="E959" s="8" t="s">
        <v>310</v>
      </c>
      <c r="F959" s="8" t="s">
        <v>578</v>
      </c>
      <c r="G959" s="8"/>
      <c r="H959" s="8"/>
      <c r="I959" s="8"/>
      <c r="J959" s="8"/>
      <c r="K959" s="8"/>
      <c r="L959" s="8">
        <v>3747</v>
      </c>
      <c r="M959" s="8">
        <v>321</v>
      </c>
      <c r="N959" s="8">
        <v>59</v>
      </c>
      <c r="O959" s="8">
        <v>1140</v>
      </c>
      <c r="P959" s="8">
        <v>3907</v>
      </c>
      <c r="Q959" s="8">
        <v>578</v>
      </c>
      <c r="R959" s="8">
        <v>2533</v>
      </c>
      <c r="S959" s="8">
        <v>389</v>
      </c>
      <c r="T959" s="8">
        <v>101</v>
      </c>
      <c r="U959" s="8">
        <v>218</v>
      </c>
      <c r="V959" s="8">
        <v>28</v>
      </c>
      <c r="W959" s="8">
        <v>124</v>
      </c>
      <c r="X959" s="8">
        <v>18</v>
      </c>
      <c r="Y959" s="8">
        <v>33</v>
      </c>
      <c r="Z959" s="8">
        <v>2.9</v>
      </c>
      <c r="AA959" s="8">
        <v>12</v>
      </c>
      <c r="AB959" s="8">
        <v>0.99</v>
      </c>
      <c r="AC959" s="8"/>
      <c r="AD959" s="8">
        <v>2.7</v>
      </c>
      <c r="AE959" s="8"/>
      <c r="AF959" s="17">
        <f t="shared" si="353"/>
        <v>9084.89</v>
      </c>
      <c r="AG959" s="8">
        <f t="shared" si="365"/>
        <v>64.535864978902964</v>
      </c>
      <c r="AH959" s="19">
        <f t="shared" si="367"/>
        <v>85.512098966829797</v>
      </c>
      <c r="AI959" s="19">
        <f t="shared" si="368"/>
        <v>0.86783570789627562</v>
      </c>
      <c r="AJ959" s="18">
        <f t="shared" si="354"/>
        <v>1.7064202271322122</v>
      </c>
      <c r="AK959" s="18">
        <f t="shared" si="369"/>
        <v>11.672897196261681</v>
      </c>
      <c r="AL959" s="18" t="str">
        <f t="shared" si="375"/>
        <v/>
      </c>
      <c r="AM959" s="8">
        <f t="shared" si="370"/>
        <v>1.164433665226718</v>
      </c>
      <c r="AN959" s="8">
        <f t="shared" si="371"/>
        <v>1.0208830963226199</v>
      </c>
      <c r="AO959" s="8">
        <f t="shared" si="372"/>
        <v>0.54775133928707542</v>
      </c>
      <c r="AP959" s="17">
        <f t="shared" si="373"/>
        <v>17.833333333333332</v>
      </c>
      <c r="AQ959" s="18">
        <f t="shared" si="355"/>
        <v>0.62019108280254787</v>
      </c>
      <c r="AR959" s="17">
        <f t="shared" si="356"/>
        <v>26.75</v>
      </c>
      <c r="AS959" s="17">
        <f t="shared" si="357"/>
        <v>312.25</v>
      </c>
      <c r="AT959" s="17">
        <f t="shared" si="374"/>
        <v>1387.7777777777776</v>
      </c>
      <c r="AU959" s="17">
        <f t="shared" si="358"/>
        <v>44.577210829431081</v>
      </c>
      <c r="AV959" s="18">
        <f t="shared" si="359"/>
        <v>5.2293577981651378</v>
      </c>
      <c r="AW959" s="18">
        <f t="shared" si="364"/>
        <v>14.697654941373534</v>
      </c>
      <c r="AX959" s="18">
        <f t="shared" si="360"/>
        <v>6.7628726287262868</v>
      </c>
      <c r="AY959" s="8">
        <f t="shared" si="361"/>
        <v>0.22500000000000001</v>
      </c>
      <c r="AZ959" s="8">
        <f t="shared" si="362"/>
        <v>0.1535728385313857</v>
      </c>
      <c r="BA959" s="18">
        <f t="shared" si="366"/>
        <v>0.97590614746023352</v>
      </c>
      <c r="BB959" s="20">
        <f t="shared" si="363"/>
        <v>9.3245245517785916E-2</v>
      </c>
      <c r="BC959" s="8">
        <f t="shared" si="376"/>
        <v>2.3379920659139457E-2</v>
      </c>
      <c r="BD959" s="44"/>
      <c r="BE959" s="44"/>
      <c r="BF959" s="8"/>
    </row>
    <row r="960" spans="1:58" x14ac:dyDescent="0.25">
      <c r="A960" s="8">
        <v>804</v>
      </c>
      <c r="B960" s="16" t="s">
        <v>306</v>
      </c>
      <c r="C960" s="8" t="s">
        <v>307</v>
      </c>
      <c r="D960" s="8" t="s">
        <v>308</v>
      </c>
      <c r="E960" s="8" t="s">
        <v>310</v>
      </c>
      <c r="F960" s="8" t="s">
        <v>578</v>
      </c>
      <c r="G960" s="8"/>
      <c r="H960" s="8"/>
      <c r="I960" s="8"/>
      <c r="J960" s="8"/>
      <c r="K960" s="8"/>
      <c r="L960" s="8">
        <v>4317</v>
      </c>
      <c r="M960" s="8">
        <v>256</v>
      </c>
      <c r="N960" s="8">
        <v>56</v>
      </c>
      <c r="O960" s="8">
        <v>715</v>
      </c>
      <c r="P960" s="8">
        <v>2372</v>
      </c>
      <c r="Q960" s="8">
        <v>363</v>
      </c>
      <c r="R960" s="8">
        <v>1683</v>
      </c>
      <c r="S960" s="8">
        <v>278</v>
      </c>
      <c r="T960" s="8">
        <v>75</v>
      </c>
      <c r="U960" s="8">
        <v>165</v>
      </c>
      <c r="V960" s="8">
        <v>21</v>
      </c>
      <c r="W960" s="8">
        <v>97</v>
      </c>
      <c r="X960" s="8">
        <v>14</v>
      </c>
      <c r="Y960" s="8">
        <v>27</v>
      </c>
      <c r="Z960" s="8">
        <v>2.2999999999999998</v>
      </c>
      <c r="AA960" s="8">
        <v>10</v>
      </c>
      <c r="AB960" s="8">
        <v>0.96</v>
      </c>
      <c r="AC960" s="8"/>
      <c r="AD960" s="8">
        <v>5.8</v>
      </c>
      <c r="AE960" s="8"/>
      <c r="AF960" s="17">
        <f t="shared" si="353"/>
        <v>5823.26</v>
      </c>
      <c r="AG960" s="8">
        <f t="shared" si="365"/>
        <v>48.571729957805907</v>
      </c>
      <c r="AH960" s="19">
        <f t="shared" si="367"/>
        <v>62.298858075040783</v>
      </c>
      <c r="AI960" s="19">
        <f t="shared" si="368"/>
        <v>0.81919969112820945</v>
      </c>
      <c r="AJ960" s="18">
        <f t="shared" si="354"/>
        <v>1.4975867407339951</v>
      </c>
      <c r="AK960" s="18">
        <f t="shared" si="369"/>
        <v>16.86328125</v>
      </c>
      <c r="AL960" s="18" t="str">
        <f t="shared" si="375"/>
        <v/>
      </c>
      <c r="AM960" s="8">
        <f t="shared" si="370"/>
        <v>1.1264088081940551</v>
      </c>
      <c r="AN960" s="8">
        <f t="shared" si="371"/>
        <v>1.0307529344783397</v>
      </c>
      <c r="AO960" s="8">
        <f t="shared" si="372"/>
        <v>0.56055611377668835</v>
      </c>
      <c r="AP960" s="17">
        <f t="shared" si="373"/>
        <v>18.285714285714285</v>
      </c>
      <c r="AQ960" s="18">
        <f t="shared" si="355"/>
        <v>0.63592356687898088</v>
      </c>
      <c r="AR960" s="17">
        <f t="shared" si="356"/>
        <v>25.6</v>
      </c>
      <c r="AS960" s="17">
        <f t="shared" si="357"/>
        <v>431.7</v>
      </c>
      <c r="AT960" s="17">
        <f t="shared" si="374"/>
        <v>744.31034482758628</v>
      </c>
      <c r="AU960" s="17">
        <f t="shared" si="358"/>
        <v>34.136323268206041</v>
      </c>
      <c r="AV960" s="18">
        <f t="shared" si="359"/>
        <v>4.333333333333333</v>
      </c>
      <c r="AW960" s="18">
        <f t="shared" si="364"/>
        <v>13.349246231155776</v>
      </c>
      <c r="AX960" s="18">
        <f t="shared" si="360"/>
        <v>6.3483739837398376</v>
      </c>
      <c r="AY960" s="8">
        <f t="shared" si="361"/>
        <v>0.57999999999999996</v>
      </c>
      <c r="AZ960" s="8">
        <f t="shared" si="362"/>
        <v>0.16518122400475341</v>
      </c>
      <c r="BA960" s="18">
        <f t="shared" si="366"/>
        <v>0.97041863148820418</v>
      </c>
      <c r="BB960" s="20">
        <f t="shared" si="363"/>
        <v>0.16168738090847626</v>
      </c>
      <c r="BC960" s="8">
        <f t="shared" si="376"/>
        <v>1.1316573971078978E-2</v>
      </c>
      <c r="BD960" s="44"/>
      <c r="BE960" s="44"/>
      <c r="BF960" s="8"/>
    </row>
    <row r="961" spans="1:58" x14ac:dyDescent="0.25">
      <c r="A961" s="8">
        <v>805</v>
      </c>
      <c r="B961" s="16" t="s">
        <v>306</v>
      </c>
      <c r="C961" s="8" t="s">
        <v>307</v>
      </c>
      <c r="D961" s="8" t="s">
        <v>308</v>
      </c>
      <c r="E961" s="8" t="s">
        <v>310</v>
      </c>
      <c r="F961" s="8" t="s">
        <v>578</v>
      </c>
      <c r="G961" s="8"/>
      <c r="H961" s="8"/>
      <c r="I961" s="8"/>
      <c r="J961" s="8"/>
      <c r="K961" s="8"/>
      <c r="L961" s="8">
        <v>4368</v>
      </c>
      <c r="M961" s="8">
        <v>252</v>
      </c>
      <c r="N961" s="8">
        <v>56</v>
      </c>
      <c r="O961" s="8">
        <v>642</v>
      </c>
      <c r="P961" s="8">
        <v>2142</v>
      </c>
      <c r="Q961" s="8">
        <v>329</v>
      </c>
      <c r="R961" s="8">
        <v>1555</v>
      </c>
      <c r="S961" s="8">
        <v>265</v>
      </c>
      <c r="T961" s="8">
        <v>72</v>
      </c>
      <c r="U961" s="8">
        <v>159</v>
      </c>
      <c r="V961" s="8">
        <v>20</v>
      </c>
      <c r="W961" s="8">
        <v>94</v>
      </c>
      <c r="X961" s="8">
        <v>14</v>
      </c>
      <c r="Y961" s="8">
        <v>26</v>
      </c>
      <c r="Z961" s="8">
        <v>2.2999999999999998</v>
      </c>
      <c r="AA961" s="8">
        <v>9.8000000000000007</v>
      </c>
      <c r="AB961" s="8">
        <v>0.9</v>
      </c>
      <c r="AC961" s="8"/>
      <c r="AD961" s="8">
        <v>5.0999999999999996</v>
      </c>
      <c r="AE961" s="8"/>
      <c r="AF961" s="17">
        <f t="shared" si="353"/>
        <v>5331</v>
      </c>
      <c r="AG961" s="8">
        <f t="shared" si="365"/>
        <v>44.502712477396024</v>
      </c>
      <c r="AH961" s="19">
        <f t="shared" si="367"/>
        <v>57.406199021207179</v>
      </c>
      <c r="AI961" s="19">
        <f t="shared" si="368"/>
        <v>0.79610891774186987</v>
      </c>
      <c r="AJ961" s="18">
        <f t="shared" si="354"/>
        <v>1.4106520181514213</v>
      </c>
      <c r="AK961" s="18">
        <f t="shared" si="369"/>
        <v>17.333333333333332</v>
      </c>
      <c r="AL961" s="18" t="str">
        <f t="shared" si="375"/>
        <v/>
      </c>
      <c r="AM961" s="8">
        <f t="shared" si="370"/>
        <v>1.127565268255678</v>
      </c>
      <c r="AN961" s="8">
        <f t="shared" si="371"/>
        <v>1.0324491804184777</v>
      </c>
      <c r="AO961" s="8">
        <f t="shared" si="372"/>
        <v>0.55764210118427748</v>
      </c>
      <c r="AP961" s="17">
        <f t="shared" si="373"/>
        <v>18</v>
      </c>
      <c r="AQ961" s="18">
        <f t="shared" si="355"/>
        <v>0.62598726114649683</v>
      </c>
      <c r="AR961" s="17">
        <f t="shared" si="356"/>
        <v>25.714285714285712</v>
      </c>
      <c r="AS961" s="17">
        <f t="shared" si="357"/>
        <v>445.71428571428567</v>
      </c>
      <c r="AT961" s="17">
        <f t="shared" si="374"/>
        <v>856.47058823529414</v>
      </c>
      <c r="AU961" s="17">
        <f t="shared" si="358"/>
        <v>34.955595026642982</v>
      </c>
      <c r="AV961" s="18">
        <f t="shared" si="359"/>
        <v>4.0377358490566042</v>
      </c>
      <c r="AW961" s="18">
        <f t="shared" si="364"/>
        <v>13.126346015793251</v>
      </c>
      <c r="AX961" s="18">
        <f t="shared" si="360"/>
        <v>6.2775842044134729</v>
      </c>
      <c r="AY961" s="8">
        <f t="shared" si="361"/>
        <v>0.52040816326530603</v>
      </c>
      <c r="AZ961" s="8">
        <f t="shared" si="362"/>
        <v>0.17041800643086816</v>
      </c>
      <c r="BA961" s="18">
        <f t="shared" si="366"/>
        <v>0.96867379478521853</v>
      </c>
      <c r="BB961" s="20">
        <f t="shared" si="363"/>
        <v>0.17706406475218983</v>
      </c>
      <c r="BC961" s="8">
        <f t="shared" si="376"/>
        <v>1.6624172762103796E-2</v>
      </c>
      <c r="BD961" s="44"/>
      <c r="BE961" s="44"/>
      <c r="BF961" s="8"/>
    </row>
    <row r="962" spans="1:58" x14ac:dyDescent="0.25">
      <c r="A962" s="8">
        <v>806</v>
      </c>
      <c r="B962" s="16" t="s">
        <v>306</v>
      </c>
      <c r="C962" s="8" t="s">
        <v>307</v>
      </c>
      <c r="D962" s="8" t="s">
        <v>308</v>
      </c>
      <c r="E962" s="8" t="s">
        <v>310</v>
      </c>
      <c r="F962" s="8" t="s">
        <v>578</v>
      </c>
      <c r="G962" s="8"/>
      <c r="H962" s="8"/>
      <c r="I962" s="8"/>
      <c r="J962" s="8"/>
      <c r="K962" s="8"/>
      <c r="L962" s="8">
        <v>4273</v>
      </c>
      <c r="M962" s="8">
        <v>254</v>
      </c>
      <c r="N962" s="8">
        <v>80</v>
      </c>
      <c r="O962" s="8">
        <v>775</v>
      </c>
      <c r="P962" s="8">
        <v>2586</v>
      </c>
      <c r="Q962" s="8">
        <v>388</v>
      </c>
      <c r="R962" s="8">
        <v>1768</v>
      </c>
      <c r="S962" s="8">
        <v>286</v>
      </c>
      <c r="T962" s="8">
        <v>77</v>
      </c>
      <c r="U962" s="8">
        <v>169</v>
      </c>
      <c r="V962" s="8">
        <v>22</v>
      </c>
      <c r="W962" s="8">
        <v>99</v>
      </c>
      <c r="X962" s="8">
        <v>15</v>
      </c>
      <c r="Y962" s="8">
        <v>27</v>
      </c>
      <c r="Z962" s="8">
        <v>2.4</v>
      </c>
      <c r="AA962" s="8">
        <v>10</v>
      </c>
      <c r="AB962" s="8">
        <v>0.93</v>
      </c>
      <c r="AC962" s="8"/>
      <c r="AD962" s="8">
        <v>6.2</v>
      </c>
      <c r="AE962" s="8">
        <v>0.02</v>
      </c>
      <c r="AF962" s="17">
        <f t="shared" si="353"/>
        <v>6225.33</v>
      </c>
      <c r="AG962" s="8">
        <f t="shared" si="365"/>
        <v>52.647679324894519</v>
      </c>
      <c r="AH962" s="19">
        <f t="shared" si="367"/>
        <v>67.919412724306682</v>
      </c>
      <c r="AI962" s="19">
        <f t="shared" si="368"/>
        <v>0.84525411917444693</v>
      </c>
      <c r="AJ962" s="18">
        <f t="shared" si="354"/>
        <v>1.577852527219616</v>
      </c>
      <c r="AK962" s="18">
        <f t="shared" si="369"/>
        <v>16.822834645669293</v>
      </c>
      <c r="AL962" s="18">
        <f t="shared" si="375"/>
        <v>310</v>
      </c>
      <c r="AM962" s="8">
        <f t="shared" si="370"/>
        <v>1.1409050253911841</v>
      </c>
      <c r="AN962" s="8">
        <f t="shared" si="371"/>
        <v>1.0309130632941974</v>
      </c>
      <c r="AO962" s="8">
        <f t="shared" si="372"/>
        <v>0.52757698043382806</v>
      </c>
      <c r="AP962" s="17">
        <f t="shared" si="373"/>
        <v>16.933333333333334</v>
      </c>
      <c r="AQ962" s="18">
        <f t="shared" si="355"/>
        <v>0.58889171974522303</v>
      </c>
      <c r="AR962" s="17">
        <f t="shared" si="356"/>
        <v>25.4</v>
      </c>
      <c r="AS962" s="17">
        <f t="shared" si="357"/>
        <v>427.3</v>
      </c>
      <c r="AT962" s="17">
        <f t="shared" si="374"/>
        <v>689.19354838709671</v>
      </c>
      <c r="AU962" s="17">
        <f t="shared" si="358"/>
        <v>36.177161519509539</v>
      </c>
      <c r="AV962" s="18">
        <f t="shared" si="359"/>
        <v>4.5857988165680474</v>
      </c>
      <c r="AW962" s="18">
        <f t="shared" si="364"/>
        <v>13.67286432160804</v>
      </c>
      <c r="AX962" s="18">
        <f t="shared" si="360"/>
        <v>6.479268292682927</v>
      </c>
      <c r="AY962" s="8">
        <f t="shared" si="361"/>
        <v>0.62</v>
      </c>
      <c r="AZ962" s="8">
        <f t="shared" si="362"/>
        <v>0.16176470588235295</v>
      </c>
      <c r="BA962" s="18">
        <f t="shared" si="366"/>
        <v>0.97167539712754181</v>
      </c>
      <c r="BB962" s="20">
        <f t="shared" si="363"/>
        <v>0.15234521766266187</v>
      </c>
      <c r="BC962" s="8">
        <f t="shared" si="376"/>
        <v>1.6206451612903225E-2</v>
      </c>
      <c r="BD962" s="44"/>
      <c r="BE962" s="44"/>
      <c r="BF962" s="8"/>
    </row>
    <row r="963" spans="1:58" x14ac:dyDescent="0.25">
      <c r="A963" s="8">
        <v>807</v>
      </c>
      <c r="B963" s="16" t="s">
        <v>306</v>
      </c>
      <c r="C963" s="8" t="s">
        <v>307</v>
      </c>
      <c r="D963" s="8" t="s">
        <v>308</v>
      </c>
      <c r="E963" s="8" t="s">
        <v>310</v>
      </c>
      <c r="F963" s="8" t="s">
        <v>578</v>
      </c>
      <c r="G963" s="8"/>
      <c r="H963" s="8"/>
      <c r="I963" s="8"/>
      <c r="J963" s="8"/>
      <c r="K963" s="8"/>
      <c r="L963" s="8">
        <v>4169</v>
      </c>
      <c r="M963" s="8">
        <v>218</v>
      </c>
      <c r="N963" s="8">
        <v>70</v>
      </c>
      <c r="O963" s="8">
        <v>447</v>
      </c>
      <c r="P963" s="8">
        <v>1566</v>
      </c>
      <c r="Q963" s="8">
        <v>259</v>
      </c>
      <c r="R963" s="8">
        <v>1281</v>
      </c>
      <c r="S963" s="8">
        <v>223</v>
      </c>
      <c r="T963" s="8">
        <v>61</v>
      </c>
      <c r="U963" s="8">
        <v>132</v>
      </c>
      <c r="V963" s="8">
        <v>17</v>
      </c>
      <c r="W963" s="8">
        <v>75</v>
      </c>
      <c r="X963" s="8">
        <v>12</v>
      </c>
      <c r="Y963" s="8">
        <v>21</v>
      </c>
      <c r="Z963" s="8">
        <v>1.9</v>
      </c>
      <c r="AA963" s="8">
        <v>8.1999999999999993</v>
      </c>
      <c r="AB963" s="8">
        <v>0.67</v>
      </c>
      <c r="AC963" s="8"/>
      <c r="AD963" s="8">
        <v>5.0999999999999996</v>
      </c>
      <c r="AE963" s="8"/>
      <c r="AF963" s="17">
        <f t="shared" ref="AF963:AF1026" si="377">IFERROR(SUM(O963:AB963),"")</f>
        <v>4104.7700000000004</v>
      </c>
      <c r="AG963" s="8">
        <f t="shared" si="365"/>
        <v>37.031491200987965</v>
      </c>
      <c r="AH963" s="19">
        <f t="shared" si="367"/>
        <v>50.158357537898382</v>
      </c>
      <c r="AI963" s="19">
        <f t="shared" si="368"/>
        <v>0.67286238006304422</v>
      </c>
      <c r="AJ963" s="18">
        <f t="shared" ref="AJ963:AJ1026" si="378">IFERROR((O963/0.237)/(S963/0.138),"")</f>
        <v>1.1671680762899475</v>
      </c>
      <c r="AK963" s="18">
        <f t="shared" si="369"/>
        <v>19.123853211009173</v>
      </c>
      <c r="AL963" s="18" t="str">
        <f t="shared" si="375"/>
        <v/>
      </c>
      <c r="AM963" s="8">
        <f t="shared" si="370"/>
        <v>1.1134630270761039</v>
      </c>
      <c r="AN963" s="8">
        <f t="shared" si="371"/>
        <v>1.0465214263036167</v>
      </c>
      <c r="AO963" s="8">
        <f t="shared" si="372"/>
        <v>0.57602492884743917</v>
      </c>
      <c r="AP963" s="17">
        <f t="shared" si="373"/>
        <v>18.166666666666668</v>
      </c>
      <c r="AQ963" s="18">
        <f t="shared" si="355"/>
        <v>0.6317834394904458</v>
      </c>
      <c r="AR963" s="17">
        <f t="shared" si="356"/>
        <v>26.585365853658541</v>
      </c>
      <c r="AS963" s="17">
        <f t="shared" si="357"/>
        <v>508.41463414634148</v>
      </c>
      <c r="AT963" s="17">
        <f t="shared" si="374"/>
        <v>817.45098039215691</v>
      </c>
      <c r="AU963" s="17">
        <f t="shared" si="358"/>
        <v>39.781554041515328</v>
      </c>
      <c r="AV963" s="18">
        <f t="shared" si="359"/>
        <v>3.3863636363636362</v>
      </c>
      <c r="AW963" s="18">
        <f t="shared" si="364"/>
        <v>13.023654859664175</v>
      </c>
      <c r="AX963" s="18">
        <f t="shared" si="360"/>
        <v>5.9860202260559197</v>
      </c>
      <c r="AY963" s="8">
        <f t="shared" si="361"/>
        <v>0.62195121951219512</v>
      </c>
      <c r="AZ963" s="8">
        <f t="shared" si="362"/>
        <v>0.17408274785323966</v>
      </c>
      <c r="BA963" s="18">
        <f t="shared" si="366"/>
        <v>0.96692384713394408</v>
      </c>
      <c r="BB963" s="20">
        <f t="shared" si="363"/>
        <v>0.20514501063285689</v>
      </c>
      <c r="BC963" s="8">
        <f t="shared" si="376"/>
        <v>9.3387931034482775E-3</v>
      </c>
      <c r="BD963" s="44"/>
      <c r="BE963" s="44"/>
      <c r="BF963" s="8"/>
    </row>
    <row r="964" spans="1:58" x14ac:dyDescent="0.25">
      <c r="A964" s="8">
        <v>808</v>
      </c>
      <c r="B964" s="16" t="s">
        <v>306</v>
      </c>
      <c r="C964" s="8" t="s">
        <v>307</v>
      </c>
      <c r="D964" s="8" t="s">
        <v>308</v>
      </c>
      <c r="E964" s="8" t="s">
        <v>310</v>
      </c>
      <c r="F964" s="8" t="s">
        <v>578</v>
      </c>
      <c r="G964" s="8"/>
      <c r="H964" s="8"/>
      <c r="I964" s="8"/>
      <c r="J964" s="8"/>
      <c r="K964" s="8"/>
      <c r="L964" s="8">
        <v>4307</v>
      </c>
      <c r="M964" s="8">
        <v>253</v>
      </c>
      <c r="N964" s="8">
        <v>76</v>
      </c>
      <c r="O964" s="8">
        <v>652</v>
      </c>
      <c r="P964" s="8">
        <v>2176</v>
      </c>
      <c r="Q964" s="8">
        <v>335</v>
      </c>
      <c r="R964" s="8">
        <v>1562</v>
      </c>
      <c r="S964" s="8">
        <v>266</v>
      </c>
      <c r="T964" s="8">
        <v>71</v>
      </c>
      <c r="U964" s="8">
        <v>157</v>
      </c>
      <c r="V964" s="8">
        <v>20</v>
      </c>
      <c r="W964" s="8">
        <v>94</v>
      </c>
      <c r="X964" s="8">
        <v>14</v>
      </c>
      <c r="Y964" s="8">
        <v>26</v>
      </c>
      <c r="Z964" s="8">
        <v>2.4</v>
      </c>
      <c r="AA964" s="8">
        <v>11</v>
      </c>
      <c r="AB964" s="8">
        <v>0.93</v>
      </c>
      <c r="AC964" s="8"/>
      <c r="AD964" s="8">
        <v>6.3</v>
      </c>
      <c r="AE964" s="8">
        <v>0.06</v>
      </c>
      <c r="AF964" s="17">
        <f t="shared" si="377"/>
        <v>5387.33</v>
      </c>
      <c r="AG964" s="8">
        <f t="shared" si="365"/>
        <v>40.265439202148066</v>
      </c>
      <c r="AH964" s="19">
        <f t="shared" si="367"/>
        <v>51.955509417173367</v>
      </c>
      <c r="AI964" s="19">
        <f t="shared" si="368"/>
        <v>0.80488608675451256</v>
      </c>
      <c r="AJ964" s="18">
        <f t="shared" si="378"/>
        <v>1.4272389835347865</v>
      </c>
      <c r="AK964" s="18">
        <f t="shared" si="369"/>
        <v>17.023715415019762</v>
      </c>
      <c r="AL964" s="18">
        <f t="shared" si="375"/>
        <v>105</v>
      </c>
      <c r="AM964" s="8">
        <f t="shared" si="370"/>
        <v>1.1264200604680028</v>
      </c>
      <c r="AN964" s="8">
        <f t="shared" si="371"/>
        <v>1.0226461572254599</v>
      </c>
      <c r="AO964" s="8">
        <f t="shared" si="372"/>
        <v>0.55985496666516743</v>
      </c>
      <c r="AP964" s="17">
        <f t="shared" si="373"/>
        <v>18.071428571428573</v>
      </c>
      <c r="AQ964" s="18">
        <f t="shared" si="355"/>
        <v>0.62847133757961782</v>
      </c>
      <c r="AR964" s="17">
        <f t="shared" si="356"/>
        <v>23</v>
      </c>
      <c r="AS964" s="17">
        <f t="shared" si="357"/>
        <v>391.54545454545456</v>
      </c>
      <c r="AT964" s="17">
        <f t="shared" si="374"/>
        <v>683.65079365079362</v>
      </c>
      <c r="AU964" s="17">
        <f t="shared" si="358"/>
        <v>33.358161920586717</v>
      </c>
      <c r="AV964" s="18">
        <f t="shared" si="359"/>
        <v>4.1528662420382165</v>
      </c>
      <c r="AW964" s="18">
        <f t="shared" si="364"/>
        <v>11.547281863864777</v>
      </c>
      <c r="AX964" s="18">
        <f t="shared" si="360"/>
        <v>5.5927568366592757</v>
      </c>
      <c r="AY964" s="8">
        <f t="shared" si="361"/>
        <v>0.57272727272727275</v>
      </c>
      <c r="AZ964" s="8">
        <f t="shared" si="362"/>
        <v>0.17029449423815621</v>
      </c>
      <c r="BA964" s="18">
        <f t="shared" si="366"/>
        <v>0.96875446649824681</v>
      </c>
      <c r="BB964" s="20">
        <f t="shared" si="363"/>
        <v>0.17380890988564618</v>
      </c>
      <c r="BC964" s="8">
        <f t="shared" si="376"/>
        <v>9.0841613091759213E-3</v>
      </c>
      <c r="BD964" s="44"/>
      <c r="BE964" s="44"/>
      <c r="BF964" s="8"/>
    </row>
    <row r="965" spans="1:58" x14ac:dyDescent="0.25">
      <c r="A965" s="8">
        <v>809</v>
      </c>
      <c r="B965" s="16" t="s">
        <v>306</v>
      </c>
      <c r="C965" s="8" t="s">
        <v>307</v>
      </c>
      <c r="D965" s="8" t="s">
        <v>308</v>
      </c>
      <c r="E965" s="8" t="s">
        <v>311</v>
      </c>
      <c r="F965" s="8" t="s">
        <v>578</v>
      </c>
      <c r="G965" s="8"/>
      <c r="H965" s="8"/>
      <c r="I965" s="8"/>
      <c r="J965" s="8"/>
      <c r="K965" s="8"/>
      <c r="L965" s="8">
        <v>16048</v>
      </c>
      <c r="M965" s="8">
        <v>1055</v>
      </c>
      <c r="N965" s="8">
        <v>74</v>
      </c>
      <c r="O965" s="8">
        <v>496</v>
      </c>
      <c r="P965" s="8">
        <v>1900</v>
      </c>
      <c r="Q965" s="8">
        <v>329</v>
      </c>
      <c r="R965" s="8">
        <v>1879</v>
      </c>
      <c r="S965" s="8">
        <v>583</v>
      </c>
      <c r="T965" s="8">
        <v>177</v>
      </c>
      <c r="U965" s="8">
        <v>370</v>
      </c>
      <c r="V965" s="8">
        <v>48</v>
      </c>
      <c r="W965" s="8">
        <v>248</v>
      </c>
      <c r="X965" s="8">
        <v>38</v>
      </c>
      <c r="Y965" s="8">
        <v>66</v>
      </c>
      <c r="Z965" s="8">
        <v>5.0999999999999996</v>
      </c>
      <c r="AA965" s="8">
        <v>17</v>
      </c>
      <c r="AB965" s="8">
        <v>1.3</v>
      </c>
      <c r="AC965" s="8">
        <v>5.6</v>
      </c>
      <c r="AD965" s="8">
        <v>8.6</v>
      </c>
      <c r="AE965" s="8">
        <v>0.03</v>
      </c>
      <c r="AF965" s="17">
        <f t="shared" si="377"/>
        <v>6157.4000000000005</v>
      </c>
      <c r="AG965" s="8">
        <f t="shared" si="365"/>
        <v>19.82030280466617</v>
      </c>
      <c r="AH965" s="19">
        <f t="shared" si="367"/>
        <v>29.354188657518471</v>
      </c>
      <c r="AI965" s="19">
        <f t="shared" si="368"/>
        <v>0.50900582273989903</v>
      </c>
      <c r="AJ965" s="18">
        <f t="shared" si="378"/>
        <v>0.49538615194215868</v>
      </c>
      <c r="AK965" s="18">
        <f t="shared" si="369"/>
        <v>15.211374407582939</v>
      </c>
      <c r="AL965" s="18">
        <f t="shared" si="375"/>
        <v>286.66666666666669</v>
      </c>
      <c r="AM965" s="8">
        <f t="shared" si="370"/>
        <v>1.137895815444153</v>
      </c>
      <c r="AN965" s="8">
        <f t="shared" si="371"/>
        <v>1.1217493162943644</v>
      </c>
      <c r="AO965" s="8">
        <f t="shared" si="372"/>
        <v>0.86817231234783609</v>
      </c>
      <c r="AP965" s="17">
        <f t="shared" si="373"/>
        <v>27.763157894736842</v>
      </c>
      <c r="AQ965" s="18">
        <f t="shared" si="355"/>
        <v>0.96552128729466979</v>
      </c>
      <c r="AR965" s="17">
        <f t="shared" si="356"/>
        <v>62.058823529411768</v>
      </c>
      <c r="AS965" s="17">
        <f t="shared" si="357"/>
        <v>944</v>
      </c>
      <c r="AT965" s="17">
        <f t="shared" si="374"/>
        <v>1866.046511627907</v>
      </c>
      <c r="AU965" s="17">
        <f t="shared" si="358"/>
        <v>59.49173384342123</v>
      </c>
      <c r="AV965" s="18">
        <f t="shared" si="359"/>
        <v>1.3405405405405406</v>
      </c>
      <c r="AW965" s="18">
        <f t="shared" si="364"/>
        <v>17.608631392255393</v>
      </c>
      <c r="AX965" s="18">
        <f t="shared" si="360"/>
        <v>9.5475848876135814</v>
      </c>
      <c r="AY965" s="8">
        <f t="shared" si="361"/>
        <v>0.50588235294117645</v>
      </c>
      <c r="AZ965" s="8">
        <f t="shared" si="362"/>
        <v>0.31027142096860033</v>
      </c>
      <c r="BA965" s="18">
        <f t="shared" si="366"/>
        <v>0.93123721051092989</v>
      </c>
      <c r="BB965" s="20">
        <f t="shared" si="363"/>
        <v>0.53835943550311061</v>
      </c>
      <c r="BC965" s="8">
        <f t="shared" si="376"/>
        <v>1.1567933981727086E-2</v>
      </c>
      <c r="BD965" s="44"/>
      <c r="BE965" s="44"/>
      <c r="BF965" s="8"/>
    </row>
    <row r="966" spans="1:58" x14ac:dyDescent="0.25">
      <c r="A966" s="8">
        <v>810</v>
      </c>
      <c r="B966" s="16" t="s">
        <v>306</v>
      </c>
      <c r="C966" s="8" t="s">
        <v>307</v>
      </c>
      <c r="D966" s="8" t="s">
        <v>308</v>
      </c>
      <c r="E966" s="8" t="s">
        <v>311</v>
      </c>
      <c r="F966" s="8" t="s">
        <v>578</v>
      </c>
      <c r="G966" s="8"/>
      <c r="H966" s="8"/>
      <c r="I966" s="8"/>
      <c r="J966" s="8"/>
      <c r="K966" s="8"/>
      <c r="L966" s="8">
        <v>16059</v>
      </c>
      <c r="M966" s="8">
        <v>1072</v>
      </c>
      <c r="N966" s="8">
        <v>88</v>
      </c>
      <c r="O966" s="8">
        <v>439</v>
      </c>
      <c r="P966" s="8">
        <v>1797</v>
      </c>
      <c r="Q966" s="8">
        <v>319</v>
      </c>
      <c r="R966" s="8">
        <v>1866</v>
      </c>
      <c r="S966" s="8">
        <v>574</v>
      </c>
      <c r="T966" s="8">
        <v>173</v>
      </c>
      <c r="U966" s="8">
        <v>369</v>
      </c>
      <c r="V966" s="8">
        <v>48</v>
      </c>
      <c r="W966" s="8">
        <v>248</v>
      </c>
      <c r="X966" s="8">
        <v>39</v>
      </c>
      <c r="Y966" s="8">
        <v>68</v>
      </c>
      <c r="Z966" s="8">
        <v>5.3</v>
      </c>
      <c r="AA966" s="8">
        <v>19</v>
      </c>
      <c r="AB966" s="8">
        <v>1.4</v>
      </c>
      <c r="AC966" s="8">
        <v>6.1</v>
      </c>
      <c r="AD966" s="8">
        <v>8.3000000000000007</v>
      </c>
      <c r="AE966" s="8">
        <v>0.03</v>
      </c>
      <c r="AF966" s="17">
        <f t="shared" si="377"/>
        <v>5965.7</v>
      </c>
      <c r="AG966" s="8">
        <f t="shared" si="365"/>
        <v>15.695980457472796</v>
      </c>
      <c r="AH966" s="19">
        <f t="shared" si="367"/>
        <v>24.840473941787586</v>
      </c>
      <c r="AI966" s="19">
        <f t="shared" si="368"/>
        <v>0.45364981164158996</v>
      </c>
      <c r="AJ966" s="18">
        <f t="shared" si="378"/>
        <v>0.44533145150619691</v>
      </c>
      <c r="AK966" s="18">
        <f t="shared" si="369"/>
        <v>14.980410447761194</v>
      </c>
      <c r="AL966" s="18">
        <f t="shared" si="375"/>
        <v>276.66666666666669</v>
      </c>
      <c r="AM966" s="8">
        <f t="shared" si="370"/>
        <v>1.1617379113548087</v>
      </c>
      <c r="AN966" s="8">
        <f t="shared" si="371"/>
        <v>1.1064573049765203</v>
      </c>
      <c r="AO966" s="8">
        <f t="shared" si="372"/>
        <v>0.86677920181433576</v>
      </c>
      <c r="AP966" s="17">
        <f t="shared" si="373"/>
        <v>27.487179487179485</v>
      </c>
      <c r="AQ966" s="18">
        <f t="shared" si="355"/>
        <v>0.95592356687898095</v>
      </c>
      <c r="AR966" s="17">
        <f t="shared" si="356"/>
        <v>56.421052631578945</v>
      </c>
      <c r="AS966" s="17">
        <f t="shared" si="357"/>
        <v>845.21052631578948</v>
      </c>
      <c r="AT966" s="17">
        <f t="shared" si="374"/>
        <v>1934.8192771084337</v>
      </c>
      <c r="AU966" s="17">
        <f t="shared" si="358"/>
        <v>53.993910175082469</v>
      </c>
      <c r="AV966" s="18">
        <f t="shared" si="359"/>
        <v>1.1897018970189701</v>
      </c>
      <c r="AW966" s="18">
        <f t="shared" si="364"/>
        <v>15.712509918011108</v>
      </c>
      <c r="AX966" s="18">
        <f t="shared" si="360"/>
        <v>8.5425759520753104</v>
      </c>
      <c r="AY966" s="8">
        <f t="shared" si="361"/>
        <v>0.43684210526315792</v>
      </c>
      <c r="AZ966" s="8">
        <f t="shared" si="362"/>
        <v>0.30760986066452306</v>
      </c>
      <c r="BA966" s="18">
        <f t="shared" si="366"/>
        <v>0.92813919573562198</v>
      </c>
      <c r="BB966" s="20">
        <f t="shared" si="363"/>
        <v>0.54248164985031599</v>
      </c>
      <c r="BC966" s="8">
        <f t="shared" si="376"/>
        <v>1.8854005832904443E-2</v>
      </c>
      <c r="BD966" s="44"/>
      <c r="BE966" s="44"/>
      <c r="BF966" s="8"/>
    </row>
    <row r="967" spans="1:58" x14ac:dyDescent="0.25">
      <c r="A967" s="8">
        <v>811</v>
      </c>
      <c r="B967" s="16" t="s">
        <v>306</v>
      </c>
      <c r="C967" s="8" t="s">
        <v>307</v>
      </c>
      <c r="D967" s="8" t="s">
        <v>308</v>
      </c>
      <c r="E967" s="8" t="s">
        <v>311</v>
      </c>
      <c r="F967" s="8" t="s">
        <v>578</v>
      </c>
      <c r="G967" s="8"/>
      <c r="H967" s="8"/>
      <c r="I967" s="8"/>
      <c r="J967" s="8"/>
      <c r="K967" s="8"/>
      <c r="L967" s="8">
        <v>16321</v>
      </c>
      <c r="M967" s="8">
        <v>1190</v>
      </c>
      <c r="N967" s="8">
        <v>45</v>
      </c>
      <c r="O967" s="8">
        <v>652</v>
      </c>
      <c r="P967" s="8">
        <v>2597</v>
      </c>
      <c r="Q967" s="8">
        <v>442</v>
      </c>
      <c r="R967" s="8">
        <v>2584</v>
      </c>
      <c r="S967" s="8">
        <v>736</v>
      </c>
      <c r="T967" s="8">
        <v>214</v>
      </c>
      <c r="U967" s="8">
        <v>443</v>
      </c>
      <c r="V967" s="8">
        <v>55</v>
      </c>
      <c r="W967" s="8">
        <v>283</v>
      </c>
      <c r="X967" s="8">
        <v>43</v>
      </c>
      <c r="Y967" s="8">
        <v>76</v>
      </c>
      <c r="Z967" s="8">
        <v>5.7</v>
      </c>
      <c r="AA967" s="8">
        <v>19</v>
      </c>
      <c r="AB967" s="8">
        <v>1.4</v>
      </c>
      <c r="AC967" s="8">
        <v>5.0999999999999996</v>
      </c>
      <c r="AD967" s="8">
        <v>4.7</v>
      </c>
      <c r="AE967" s="8">
        <v>0.03</v>
      </c>
      <c r="AF967" s="17">
        <f t="shared" si="377"/>
        <v>8151.0999999999995</v>
      </c>
      <c r="AG967" s="8">
        <f t="shared" si="365"/>
        <v>23.311570064401511</v>
      </c>
      <c r="AH967" s="19">
        <f t="shared" si="367"/>
        <v>35.899115652099255</v>
      </c>
      <c r="AI967" s="19">
        <f t="shared" si="368"/>
        <v>0.48654491776724018</v>
      </c>
      <c r="AJ967" s="18">
        <f t="shared" si="378"/>
        <v>0.51582278481012667</v>
      </c>
      <c r="AK967" s="18">
        <f t="shared" si="369"/>
        <v>13.715126050420167</v>
      </c>
      <c r="AL967" s="18">
        <f t="shared" si="375"/>
        <v>156.66666666666669</v>
      </c>
      <c r="AM967" s="8">
        <f t="shared" si="370"/>
        <v>1.1703741033890334</v>
      </c>
      <c r="AN967" s="8">
        <f t="shared" si="371"/>
        <v>1.1031401452275764</v>
      </c>
      <c r="AO967" s="8">
        <f t="shared" si="372"/>
        <v>0.86302569759935066</v>
      </c>
      <c r="AP967" s="17">
        <f t="shared" si="373"/>
        <v>27.674418604651162</v>
      </c>
      <c r="AQ967" s="18">
        <f t="shared" si="355"/>
        <v>0.96243519478595763</v>
      </c>
      <c r="AR967" s="17">
        <f t="shared" si="356"/>
        <v>62.631578947368418</v>
      </c>
      <c r="AS967" s="17">
        <f t="shared" si="357"/>
        <v>859</v>
      </c>
      <c r="AT967" s="17">
        <f t="shared" si="374"/>
        <v>3472.5531914893618</v>
      </c>
      <c r="AU967" s="17">
        <f t="shared" si="358"/>
        <v>66.790154783049985</v>
      </c>
      <c r="AV967" s="18">
        <f t="shared" si="359"/>
        <v>1.471783295711061</v>
      </c>
      <c r="AW967" s="18">
        <f t="shared" si="364"/>
        <v>18.863528167151546</v>
      </c>
      <c r="AX967" s="18">
        <f t="shared" si="360"/>
        <v>9.7481814291827131</v>
      </c>
      <c r="AY967" s="8">
        <f t="shared" si="361"/>
        <v>0.2473684210526316</v>
      </c>
      <c r="AZ967" s="8">
        <f t="shared" si="362"/>
        <v>0.28482972136222912</v>
      </c>
      <c r="BA967" s="18">
        <f t="shared" si="366"/>
        <v>0.94073192575235254</v>
      </c>
      <c r="BB967" s="20">
        <f t="shared" si="363"/>
        <v>0.39813691683569974</v>
      </c>
      <c r="BC967" s="8">
        <f t="shared" si="376"/>
        <v>2.7304347826086956E-3</v>
      </c>
      <c r="BD967" s="44"/>
      <c r="BE967" s="44"/>
      <c r="BF967" s="8"/>
    </row>
    <row r="968" spans="1:58" x14ac:dyDescent="0.25">
      <c r="A968" s="8">
        <v>812</v>
      </c>
      <c r="B968" s="16" t="s">
        <v>306</v>
      </c>
      <c r="C968" s="8" t="s">
        <v>307</v>
      </c>
      <c r="D968" s="8" t="s">
        <v>308</v>
      </c>
      <c r="E968" s="8" t="s">
        <v>311</v>
      </c>
      <c r="F968" s="8" t="s">
        <v>578</v>
      </c>
      <c r="G968" s="8"/>
      <c r="H968" s="8"/>
      <c r="I968" s="8"/>
      <c r="J968" s="8"/>
      <c r="K968" s="8"/>
      <c r="L968" s="8">
        <v>16165</v>
      </c>
      <c r="M968" s="8">
        <v>1213</v>
      </c>
      <c r="N968" s="8">
        <v>42</v>
      </c>
      <c r="O968" s="8">
        <v>602</v>
      </c>
      <c r="P968" s="8">
        <v>2385</v>
      </c>
      <c r="Q968" s="8">
        <v>409</v>
      </c>
      <c r="R968" s="8">
        <v>3058</v>
      </c>
      <c r="S968" s="8">
        <v>694</v>
      </c>
      <c r="T968" s="8">
        <v>206</v>
      </c>
      <c r="U968" s="8">
        <v>429</v>
      </c>
      <c r="V968" s="8">
        <v>54</v>
      </c>
      <c r="W968" s="8">
        <v>275</v>
      </c>
      <c r="X968" s="8">
        <v>42</v>
      </c>
      <c r="Y968" s="8">
        <v>74</v>
      </c>
      <c r="Z968" s="8">
        <v>5.5</v>
      </c>
      <c r="AA968" s="8">
        <v>19</v>
      </c>
      <c r="AB968" s="8">
        <v>1.4</v>
      </c>
      <c r="AC968" s="8">
        <v>10</v>
      </c>
      <c r="AD968" s="8">
        <v>3.6</v>
      </c>
      <c r="AE968" s="8">
        <v>0.03</v>
      </c>
      <c r="AF968" s="17">
        <f t="shared" si="377"/>
        <v>8253.9</v>
      </c>
      <c r="AG968" s="8">
        <f t="shared" si="365"/>
        <v>21.523872973573173</v>
      </c>
      <c r="AH968" s="19">
        <f t="shared" si="367"/>
        <v>32.968575598866657</v>
      </c>
      <c r="AI968" s="19">
        <f t="shared" si="368"/>
        <v>0.37960057730570435</v>
      </c>
      <c r="AJ968" s="18">
        <f t="shared" si="378"/>
        <v>0.50508882646919351</v>
      </c>
      <c r="AK968" s="18">
        <f t="shared" si="369"/>
        <v>13.32646331409728</v>
      </c>
      <c r="AL968" s="18">
        <f t="shared" si="375"/>
        <v>120.00000000000001</v>
      </c>
      <c r="AM968" s="8">
        <f t="shared" si="370"/>
        <v>1.1628298465188753</v>
      </c>
      <c r="AN968" s="8">
        <f t="shared" si="371"/>
        <v>1.1112621582765394</v>
      </c>
      <c r="AO968" s="8">
        <f t="shared" si="372"/>
        <v>0.9021675819144328</v>
      </c>
      <c r="AP968" s="17">
        <f t="shared" si="373"/>
        <v>28.88095238095238</v>
      </c>
      <c r="AQ968" s="18">
        <f t="shared" si="355"/>
        <v>1.0043949044585987</v>
      </c>
      <c r="AR968" s="17">
        <f t="shared" si="356"/>
        <v>63.842105263157897</v>
      </c>
      <c r="AS968" s="17">
        <f t="shared" si="357"/>
        <v>850.78947368421052</v>
      </c>
      <c r="AT968" s="17">
        <f t="shared" si="374"/>
        <v>4490.2777777777774</v>
      </c>
      <c r="AU968" s="17">
        <f t="shared" si="358"/>
        <v>64.293326566861197</v>
      </c>
      <c r="AV968" s="18">
        <f t="shared" si="359"/>
        <v>1.4032634032634033</v>
      </c>
      <c r="AW968" s="18">
        <f t="shared" si="364"/>
        <v>18.267389579476326</v>
      </c>
      <c r="AX968" s="18">
        <f t="shared" si="360"/>
        <v>9.4726144629867353</v>
      </c>
      <c r="AY968" s="8">
        <f t="shared" si="361"/>
        <v>0.18947368421052632</v>
      </c>
      <c r="AZ968" s="8">
        <f t="shared" si="362"/>
        <v>0.22694571615434925</v>
      </c>
      <c r="BA968" s="18">
        <f t="shared" si="366"/>
        <v>0.94294818207150566</v>
      </c>
      <c r="BB968" s="20">
        <f t="shared" si="363"/>
        <v>0.33320876840847069</v>
      </c>
      <c r="BC968" s="8">
        <f t="shared" si="376"/>
        <v>1.4783819628647216E-2</v>
      </c>
      <c r="BD968" s="44"/>
      <c r="BE968" s="44"/>
      <c r="BF968" s="8"/>
    </row>
    <row r="969" spans="1:58" x14ac:dyDescent="0.25">
      <c r="A969" s="8">
        <v>813</v>
      </c>
      <c r="B969" s="16" t="s">
        <v>306</v>
      </c>
      <c r="C969" s="8" t="s">
        <v>307</v>
      </c>
      <c r="D969" s="8" t="s">
        <v>308</v>
      </c>
      <c r="E969" s="8" t="s">
        <v>311</v>
      </c>
      <c r="F969" s="8" t="s">
        <v>578</v>
      </c>
      <c r="G969" s="8"/>
      <c r="H969" s="8"/>
      <c r="I969" s="8"/>
      <c r="J969" s="8"/>
      <c r="K969" s="8"/>
      <c r="L969" s="8">
        <v>15352</v>
      </c>
      <c r="M969" s="8">
        <v>1525</v>
      </c>
      <c r="N969" s="8">
        <v>38</v>
      </c>
      <c r="O969" s="8">
        <v>321</v>
      </c>
      <c r="P969" s="8">
        <v>1360</v>
      </c>
      <c r="Q969" s="8">
        <v>255</v>
      </c>
      <c r="R969" s="8">
        <v>1632</v>
      </c>
      <c r="S969" s="8">
        <v>669</v>
      </c>
      <c r="T969" s="8">
        <v>233</v>
      </c>
      <c r="U969" s="8">
        <v>513</v>
      </c>
      <c r="V969" s="8">
        <v>74</v>
      </c>
      <c r="W969" s="8">
        <v>376</v>
      </c>
      <c r="X969" s="8">
        <v>55</v>
      </c>
      <c r="Y969" s="8">
        <v>91</v>
      </c>
      <c r="Z969" s="8">
        <v>6.6</v>
      </c>
      <c r="AA969" s="8">
        <v>21</v>
      </c>
      <c r="AB969" s="8">
        <v>1.3</v>
      </c>
      <c r="AC969" s="8">
        <v>5</v>
      </c>
      <c r="AD969" s="8">
        <v>1.9</v>
      </c>
      <c r="AE969" s="8">
        <v>0.03</v>
      </c>
      <c r="AF969" s="17">
        <f t="shared" si="377"/>
        <v>5607.9000000000005</v>
      </c>
      <c r="AG969" s="8">
        <f t="shared" si="365"/>
        <v>10.383966244725739</v>
      </c>
      <c r="AH969" s="19">
        <f t="shared" si="367"/>
        <v>17.009244154431755</v>
      </c>
      <c r="AI969" s="19">
        <f t="shared" si="368"/>
        <v>0.37927370315214698</v>
      </c>
      <c r="AJ969" s="18">
        <f t="shared" si="378"/>
        <v>0.27938922631549079</v>
      </c>
      <c r="AK969" s="18">
        <f t="shared" si="369"/>
        <v>10.06688524590164</v>
      </c>
      <c r="AL969" s="18">
        <f t="shared" si="375"/>
        <v>63.333333333333336</v>
      </c>
      <c r="AM969" s="8">
        <f t="shared" si="370"/>
        <v>1.1500162803641101</v>
      </c>
      <c r="AN969" s="8">
        <f t="shared" si="371"/>
        <v>1.170689885439101</v>
      </c>
      <c r="AO969" s="8">
        <f t="shared" si="372"/>
        <v>0.85384183367658839</v>
      </c>
      <c r="AP969" s="17">
        <f t="shared" si="373"/>
        <v>27.727272727272727</v>
      </c>
      <c r="AQ969" s="18">
        <f t="shared" si="355"/>
        <v>0.96427330631152286</v>
      </c>
      <c r="AR969" s="17">
        <f t="shared" si="356"/>
        <v>72.61904761904762</v>
      </c>
      <c r="AS969" s="17">
        <f t="shared" si="357"/>
        <v>731.04761904761904</v>
      </c>
      <c r="AT969" s="17">
        <f t="shared" si="374"/>
        <v>8080</v>
      </c>
      <c r="AU969" s="17">
        <f t="shared" si="358"/>
        <v>78.313977319305906</v>
      </c>
      <c r="AV969" s="18">
        <f t="shared" si="359"/>
        <v>0.6257309941520468</v>
      </c>
      <c r="AW969" s="18">
        <f t="shared" si="364"/>
        <v>19.763819095477384</v>
      </c>
      <c r="AX969" s="18">
        <f t="shared" si="360"/>
        <v>11.718157181571815</v>
      </c>
      <c r="AY969" s="8">
        <f t="shared" si="361"/>
        <v>9.0476190476190474E-2</v>
      </c>
      <c r="AZ969" s="8">
        <f t="shared" si="362"/>
        <v>0.40992647058823528</v>
      </c>
      <c r="BA969" s="18">
        <f t="shared" si="366"/>
        <v>0.88856791312255912</v>
      </c>
      <c r="BB969" s="20">
        <f t="shared" si="363"/>
        <v>0.59295672751859363</v>
      </c>
      <c r="BC969" s="8">
        <f t="shared" si="376"/>
        <v>8.7894523326572008E-2</v>
      </c>
      <c r="BD969" s="44"/>
      <c r="BE969" s="44"/>
      <c r="BF969" s="8"/>
    </row>
    <row r="970" spans="1:58" x14ac:dyDescent="0.25">
      <c r="A970" s="8">
        <v>814</v>
      </c>
      <c r="B970" s="16" t="s">
        <v>306</v>
      </c>
      <c r="C970" s="8" t="s">
        <v>307</v>
      </c>
      <c r="D970" s="8" t="s">
        <v>308</v>
      </c>
      <c r="E970" s="8" t="s">
        <v>311</v>
      </c>
      <c r="F970" s="8" t="s">
        <v>578</v>
      </c>
      <c r="G970" s="8"/>
      <c r="H970" s="8"/>
      <c r="I970" s="8"/>
      <c r="J970" s="8"/>
      <c r="K970" s="8"/>
      <c r="L970" s="8">
        <v>15139</v>
      </c>
      <c r="M970" s="8">
        <v>1714</v>
      </c>
      <c r="N970" s="8">
        <v>45</v>
      </c>
      <c r="O970" s="8">
        <v>349</v>
      </c>
      <c r="P970" s="8">
        <v>1519</v>
      </c>
      <c r="Q970" s="8">
        <v>301</v>
      </c>
      <c r="R970" s="8">
        <v>1921</v>
      </c>
      <c r="S970" s="8">
        <v>820</v>
      </c>
      <c r="T970" s="8">
        <v>275</v>
      </c>
      <c r="U970" s="8">
        <v>587</v>
      </c>
      <c r="V970" s="8">
        <v>83</v>
      </c>
      <c r="W970" s="8">
        <v>427</v>
      </c>
      <c r="X970" s="8">
        <v>62</v>
      </c>
      <c r="Y970" s="8">
        <v>102</v>
      </c>
      <c r="Z970" s="8">
        <v>7.6</v>
      </c>
      <c r="AA970" s="8">
        <v>24</v>
      </c>
      <c r="AB970" s="8">
        <v>1.5</v>
      </c>
      <c r="AC970" s="8">
        <v>4.7</v>
      </c>
      <c r="AD970" s="8">
        <v>1.9</v>
      </c>
      <c r="AE970" s="8">
        <v>0.03</v>
      </c>
      <c r="AF970" s="17">
        <f t="shared" si="377"/>
        <v>6479.1</v>
      </c>
      <c r="AG970" s="8">
        <f t="shared" si="365"/>
        <v>9.878516174402252</v>
      </c>
      <c r="AH970" s="19">
        <f t="shared" si="367"/>
        <v>16.623096791734639</v>
      </c>
      <c r="AI970" s="19">
        <f t="shared" si="368"/>
        <v>0.35032079371459579</v>
      </c>
      <c r="AJ970" s="18">
        <f t="shared" si="378"/>
        <v>0.2478234022846558</v>
      </c>
      <c r="AK970" s="18">
        <f t="shared" si="369"/>
        <v>8.8325554259043173</v>
      </c>
      <c r="AL970" s="18">
        <f t="shared" si="375"/>
        <v>63.333333333333336</v>
      </c>
      <c r="AM970" s="8">
        <f t="shared" si="370"/>
        <v>1.1338340607020319</v>
      </c>
      <c r="AN970" s="8">
        <f t="shared" si="371"/>
        <v>1.1667139848160877</v>
      </c>
      <c r="AO970" s="8">
        <f t="shared" si="372"/>
        <v>0.84919649457718704</v>
      </c>
      <c r="AP970" s="17">
        <f t="shared" si="373"/>
        <v>27.64516129032258</v>
      </c>
      <c r="AQ970" s="18">
        <f t="shared" si="355"/>
        <v>0.96141771111567709</v>
      </c>
      <c r="AR970" s="17">
        <f t="shared" si="356"/>
        <v>71.416666666666671</v>
      </c>
      <c r="AS970" s="17">
        <f t="shared" si="357"/>
        <v>630.79166666666663</v>
      </c>
      <c r="AT970" s="17">
        <f t="shared" si="374"/>
        <v>7967.8947368421059</v>
      </c>
      <c r="AU970" s="17">
        <f t="shared" si="358"/>
        <v>80.106571936056838</v>
      </c>
      <c r="AV970" s="18">
        <f t="shared" si="359"/>
        <v>0.59454855195911416</v>
      </c>
      <c r="AW970" s="18">
        <f t="shared" si="364"/>
        <v>19.787897822445558</v>
      </c>
      <c r="AX970" s="18">
        <f t="shared" si="360"/>
        <v>11.644139566395664</v>
      </c>
      <c r="AY970" s="8">
        <f t="shared" si="361"/>
        <v>7.9166666666666663E-2</v>
      </c>
      <c r="AZ970" s="8">
        <f t="shared" si="362"/>
        <v>0.42686100989068193</v>
      </c>
      <c r="BA970" s="18">
        <f t="shared" si="366"/>
        <v>0.89086447191739593</v>
      </c>
      <c r="BB970" s="20">
        <f t="shared" si="363"/>
        <v>0.49676160045953077</v>
      </c>
      <c r="BC970" s="8">
        <f t="shared" si="376"/>
        <v>8.1535669412257442E-3</v>
      </c>
      <c r="BD970" s="44"/>
      <c r="BE970" s="44"/>
      <c r="BF970" s="8"/>
    </row>
    <row r="971" spans="1:58" x14ac:dyDescent="0.25">
      <c r="A971" s="8">
        <v>815</v>
      </c>
      <c r="B971" s="16" t="s">
        <v>306</v>
      </c>
      <c r="C971" s="8" t="s">
        <v>307</v>
      </c>
      <c r="D971" s="8" t="s">
        <v>308</v>
      </c>
      <c r="E971" s="8" t="s">
        <v>311</v>
      </c>
      <c r="F971" s="8" t="s">
        <v>578</v>
      </c>
      <c r="G971" s="8"/>
      <c r="H971" s="8"/>
      <c r="I971" s="8"/>
      <c r="J971" s="8"/>
      <c r="K971" s="8"/>
      <c r="L971" s="8">
        <v>15640</v>
      </c>
      <c r="M971" s="8">
        <v>1199</v>
      </c>
      <c r="N971" s="8">
        <v>46</v>
      </c>
      <c r="O971" s="8">
        <v>404</v>
      </c>
      <c r="P971" s="8">
        <v>1618</v>
      </c>
      <c r="Q971" s="8">
        <v>289</v>
      </c>
      <c r="R971" s="8">
        <v>1736</v>
      </c>
      <c r="S971" s="8">
        <v>550</v>
      </c>
      <c r="T971" s="8">
        <v>169</v>
      </c>
      <c r="U971" s="8">
        <v>362</v>
      </c>
      <c r="V971" s="8">
        <v>50</v>
      </c>
      <c r="W971" s="8">
        <v>261</v>
      </c>
      <c r="X971" s="8">
        <v>41</v>
      </c>
      <c r="Y971" s="8">
        <v>72</v>
      </c>
      <c r="Z971" s="8">
        <v>5.4</v>
      </c>
      <c r="AA971" s="8">
        <v>18</v>
      </c>
      <c r="AB971" s="8">
        <v>1.3</v>
      </c>
      <c r="AC971" s="8">
        <v>4.9000000000000004</v>
      </c>
      <c r="AD971" s="8">
        <v>1.3</v>
      </c>
      <c r="AE971" s="8">
        <v>0.03</v>
      </c>
      <c r="AF971" s="17">
        <f t="shared" si="377"/>
        <v>5576.7</v>
      </c>
      <c r="AG971" s="8">
        <f t="shared" si="365"/>
        <v>15.247069854664792</v>
      </c>
      <c r="AH971" s="19">
        <f t="shared" si="367"/>
        <v>23.608664129055647</v>
      </c>
      <c r="AI971" s="19">
        <f t="shared" si="368"/>
        <v>0.44874487157051474</v>
      </c>
      <c r="AJ971" s="18">
        <f t="shared" si="378"/>
        <v>0.42771001150747995</v>
      </c>
      <c r="AK971" s="18">
        <f t="shared" si="369"/>
        <v>13.0442035029191</v>
      </c>
      <c r="AL971" s="18">
        <f t="shared" si="375"/>
        <v>43.333333333333336</v>
      </c>
      <c r="AM971" s="8">
        <f t="shared" si="370"/>
        <v>1.1455831046838523</v>
      </c>
      <c r="AN971" s="8">
        <f t="shared" si="371"/>
        <v>1.1148302929460832</v>
      </c>
      <c r="AO971" s="8">
        <f t="shared" si="372"/>
        <v>0.92185653321532279</v>
      </c>
      <c r="AP971" s="17">
        <f t="shared" si="373"/>
        <v>29.243902439024389</v>
      </c>
      <c r="AQ971" s="18">
        <f t="shared" si="355"/>
        <v>1.0170172440577909</v>
      </c>
      <c r="AR971" s="17">
        <f t="shared" si="356"/>
        <v>66.611111111111114</v>
      </c>
      <c r="AS971" s="17">
        <f t="shared" si="357"/>
        <v>868.88888888888891</v>
      </c>
      <c r="AT971" s="17">
        <f t="shared" si="374"/>
        <v>12030.76923076923</v>
      </c>
      <c r="AU971" s="17">
        <f t="shared" si="358"/>
        <v>56.802841918294845</v>
      </c>
      <c r="AV971" s="18">
        <f t="shared" si="359"/>
        <v>1.1160220994475138</v>
      </c>
      <c r="AW971" s="18">
        <f t="shared" si="364"/>
        <v>16.27079843662758</v>
      </c>
      <c r="AX971" s="18">
        <f t="shared" si="360"/>
        <v>9.4898373983739841</v>
      </c>
      <c r="AY971" s="8">
        <f t="shared" si="361"/>
        <v>7.2222222222222229E-2</v>
      </c>
      <c r="AZ971" s="8">
        <f t="shared" si="362"/>
        <v>0.31682027649769584</v>
      </c>
      <c r="BA971" s="18">
        <f t="shared" si="366"/>
        <v>0.91954022988505746</v>
      </c>
      <c r="BB971" s="20">
        <f t="shared" si="363"/>
        <v>0.56789130780232</v>
      </c>
      <c r="BC971" s="8">
        <f t="shared" si="376"/>
        <v>1.7574005305039789E-2</v>
      </c>
      <c r="BD971" s="44"/>
      <c r="BE971" s="44"/>
      <c r="BF971" s="8"/>
    </row>
    <row r="972" spans="1:58" x14ac:dyDescent="0.25">
      <c r="A972" s="8">
        <v>816</v>
      </c>
      <c r="B972" s="16" t="s">
        <v>306</v>
      </c>
      <c r="C972" s="8" t="s">
        <v>307</v>
      </c>
      <c r="D972" s="8" t="s">
        <v>308</v>
      </c>
      <c r="E972" s="8" t="s">
        <v>311</v>
      </c>
      <c r="F972" s="8" t="s">
        <v>578</v>
      </c>
      <c r="G972" s="8"/>
      <c r="H972" s="8"/>
      <c r="I972" s="8"/>
      <c r="J972" s="8"/>
      <c r="K972" s="8"/>
      <c r="L972" s="8">
        <v>15160</v>
      </c>
      <c r="M972" s="8">
        <v>2035</v>
      </c>
      <c r="N972" s="8">
        <v>95</v>
      </c>
      <c r="O972" s="8">
        <v>711</v>
      </c>
      <c r="P972" s="8">
        <v>2003</v>
      </c>
      <c r="Q972" s="8">
        <v>425</v>
      </c>
      <c r="R972" s="8">
        <v>3313</v>
      </c>
      <c r="S972" s="8">
        <v>1335</v>
      </c>
      <c r="T972" s="8">
        <v>362</v>
      </c>
      <c r="U972" s="8">
        <v>808</v>
      </c>
      <c r="V972" s="8">
        <v>103</v>
      </c>
      <c r="W972" s="8">
        <v>499</v>
      </c>
      <c r="X972" s="8">
        <v>74</v>
      </c>
      <c r="Y972" s="8">
        <v>130</v>
      </c>
      <c r="Z972" s="8">
        <v>9.6999999999999993</v>
      </c>
      <c r="AA972" s="8">
        <v>32</v>
      </c>
      <c r="AB972" s="8">
        <v>2.2999999999999998</v>
      </c>
      <c r="AC972" s="8">
        <v>20</v>
      </c>
      <c r="AD972" s="8">
        <v>36</v>
      </c>
      <c r="AE972" s="8">
        <v>0.18</v>
      </c>
      <c r="AF972" s="17">
        <f t="shared" si="377"/>
        <v>9807</v>
      </c>
      <c r="AG972" s="8">
        <f t="shared" si="365"/>
        <v>15.09375</v>
      </c>
      <c r="AH972" s="19">
        <f t="shared" si="367"/>
        <v>16.439794045676997</v>
      </c>
      <c r="AI972" s="19">
        <f t="shared" si="368"/>
        <v>0.41382432840325989</v>
      </c>
      <c r="AJ972" s="18">
        <f t="shared" si="378"/>
        <v>0.31011235955056182</v>
      </c>
      <c r="AK972" s="18">
        <f t="shared" si="369"/>
        <v>7.4496314496314495</v>
      </c>
      <c r="AL972" s="18">
        <f t="shared" si="375"/>
        <v>200</v>
      </c>
      <c r="AM972" s="8">
        <f t="shared" si="370"/>
        <v>0.8815346153983914</v>
      </c>
      <c r="AN972" s="8">
        <f t="shared" si="371"/>
        <v>1.0259352308641889</v>
      </c>
      <c r="AO972" s="8">
        <f t="shared" si="372"/>
        <v>0.8507355007408488</v>
      </c>
      <c r="AP972" s="17">
        <f t="shared" si="373"/>
        <v>27.5</v>
      </c>
      <c r="AQ972" s="18">
        <f t="shared" si="355"/>
        <v>0.95636942675159231</v>
      </c>
      <c r="AR972" s="17">
        <f t="shared" si="356"/>
        <v>63.59375</v>
      </c>
      <c r="AS972" s="17">
        <f t="shared" si="357"/>
        <v>473.75</v>
      </c>
      <c r="AT972" s="17">
        <f t="shared" si="374"/>
        <v>421.11111111111109</v>
      </c>
      <c r="AU972" s="17">
        <f t="shared" si="358"/>
        <v>68.77133369372153</v>
      </c>
      <c r="AV972" s="18">
        <f t="shared" si="359"/>
        <v>0.87995049504950495</v>
      </c>
      <c r="AW972" s="18">
        <f t="shared" si="364"/>
        <v>20.428391959798994</v>
      </c>
      <c r="AX972" s="18">
        <f t="shared" si="360"/>
        <v>10.205665650406504</v>
      </c>
      <c r="AY972" s="8">
        <f t="shared" si="361"/>
        <v>1.125</v>
      </c>
      <c r="AZ972" s="8">
        <f t="shared" si="362"/>
        <v>0.4029580440688198</v>
      </c>
      <c r="BA972" s="18">
        <f t="shared" si="366"/>
        <v>0.91332721525441007</v>
      </c>
      <c r="BB972" s="20">
        <f t="shared" si="363"/>
        <v>0.28844031349854804</v>
      </c>
      <c r="BC972" s="8">
        <f t="shared" si="376"/>
        <v>1.1418181818181819E-2</v>
      </c>
      <c r="BD972" s="44"/>
      <c r="BE972" s="44"/>
      <c r="BF972" s="8"/>
    </row>
    <row r="973" spans="1:58" x14ac:dyDescent="0.25">
      <c r="A973" s="8">
        <v>817</v>
      </c>
      <c r="B973" s="16" t="s">
        <v>306</v>
      </c>
      <c r="C973" s="8" t="s">
        <v>307</v>
      </c>
      <c r="D973" s="8" t="s">
        <v>308</v>
      </c>
      <c r="E973" s="8" t="s">
        <v>311</v>
      </c>
      <c r="F973" s="8" t="s">
        <v>578</v>
      </c>
      <c r="G973" s="8"/>
      <c r="H973" s="8"/>
      <c r="I973" s="8"/>
      <c r="J973" s="8"/>
      <c r="K973" s="8"/>
      <c r="L973" s="8">
        <v>16068</v>
      </c>
      <c r="M973" s="8">
        <v>1068</v>
      </c>
      <c r="N973" s="8">
        <v>52</v>
      </c>
      <c r="O973" s="8">
        <v>602</v>
      </c>
      <c r="P973" s="8">
        <v>2479</v>
      </c>
      <c r="Q973" s="8">
        <v>418</v>
      </c>
      <c r="R973" s="8">
        <v>2386</v>
      </c>
      <c r="S973" s="8">
        <v>671</v>
      </c>
      <c r="T973" s="8">
        <v>199</v>
      </c>
      <c r="U973" s="8">
        <v>400</v>
      </c>
      <c r="V973" s="8">
        <v>50</v>
      </c>
      <c r="W973" s="8">
        <v>251</v>
      </c>
      <c r="X973" s="8">
        <v>39</v>
      </c>
      <c r="Y973" s="8">
        <v>67</v>
      </c>
      <c r="Z973" s="8">
        <v>5</v>
      </c>
      <c r="AA973" s="8">
        <v>17</v>
      </c>
      <c r="AB973" s="8">
        <v>1.3</v>
      </c>
      <c r="AC973" s="8">
        <v>6.4</v>
      </c>
      <c r="AD973" s="8">
        <v>15</v>
      </c>
      <c r="AE973" s="8">
        <v>0.03</v>
      </c>
      <c r="AF973" s="17">
        <f t="shared" si="377"/>
        <v>7585.3</v>
      </c>
      <c r="AG973" s="8">
        <f t="shared" si="365"/>
        <v>24.05609332340531</v>
      </c>
      <c r="AH973" s="19">
        <f t="shared" si="367"/>
        <v>38.299491411572788</v>
      </c>
      <c r="AI973" s="19">
        <f t="shared" si="368"/>
        <v>0.48651239119901252</v>
      </c>
      <c r="AJ973" s="18">
        <f t="shared" si="378"/>
        <v>0.52240185628855473</v>
      </c>
      <c r="AK973" s="18">
        <f t="shared" si="369"/>
        <v>15.044943820224718</v>
      </c>
      <c r="AL973" s="18">
        <f t="shared" si="375"/>
        <v>500</v>
      </c>
      <c r="AM973" s="8">
        <f t="shared" si="370"/>
        <v>1.195577757525363</v>
      </c>
      <c r="AN973" s="8">
        <f t="shared" si="371"/>
        <v>1.1306274029339329</v>
      </c>
      <c r="AO973" s="8">
        <f t="shared" si="372"/>
        <v>0.86021569753232952</v>
      </c>
      <c r="AP973" s="17">
        <f t="shared" si="373"/>
        <v>27.384615384615383</v>
      </c>
      <c r="AQ973" s="18">
        <f t="shared" si="355"/>
        <v>0.95235668789808925</v>
      </c>
      <c r="AR973" s="17">
        <f t="shared" si="356"/>
        <v>62.823529411764703</v>
      </c>
      <c r="AS973" s="17">
        <f t="shared" si="357"/>
        <v>945.17647058823525</v>
      </c>
      <c r="AT973" s="17">
        <f t="shared" si="374"/>
        <v>1071.2</v>
      </c>
      <c r="AU973" s="17">
        <f t="shared" si="358"/>
        <v>66.88618663751879</v>
      </c>
      <c r="AV973" s="18">
        <f t="shared" si="359"/>
        <v>1.5049999999999999</v>
      </c>
      <c r="AW973" s="18">
        <f t="shared" si="364"/>
        <v>19.036358261897725</v>
      </c>
      <c r="AX973" s="18">
        <f t="shared" si="360"/>
        <v>9.6630798660927795</v>
      </c>
      <c r="AY973" s="8">
        <f t="shared" si="361"/>
        <v>0.88235294117647056</v>
      </c>
      <c r="AZ973" s="8">
        <f t="shared" si="362"/>
        <v>0.28122380553227161</v>
      </c>
      <c r="BA973" s="18">
        <f t="shared" si="366"/>
        <v>0.94327185477172948</v>
      </c>
      <c r="BB973" s="20">
        <f t="shared" si="363"/>
        <v>0.42449206578605081</v>
      </c>
      <c r="BC973" s="8">
        <f t="shared" si="376"/>
        <v>0</v>
      </c>
      <c r="BD973" s="44"/>
      <c r="BE973" s="44"/>
      <c r="BF973" s="8"/>
    </row>
    <row r="974" spans="1:58" x14ac:dyDescent="0.25">
      <c r="A974" s="8">
        <v>818</v>
      </c>
      <c r="B974" s="16" t="s">
        <v>306</v>
      </c>
      <c r="C974" s="8" t="s">
        <v>307</v>
      </c>
      <c r="D974" s="8" t="s">
        <v>308</v>
      </c>
      <c r="E974" s="8" t="s">
        <v>311</v>
      </c>
      <c r="F974" s="8" t="s">
        <v>578</v>
      </c>
      <c r="G974" s="8"/>
      <c r="H974" s="8"/>
      <c r="I974" s="8"/>
      <c r="J974" s="8"/>
      <c r="K974" s="8"/>
      <c r="L974" s="8">
        <v>13497</v>
      </c>
      <c r="M974" s="8">
        <v>1936</v>
      </c>
      <c r="N974" s="8">
        <v>59</v>
      </c>
      <c r="O974" s="8">
        <v>1326</v>
      </c>
      <c r="P974" s="8">
        <v>4966</v>
      </c>
      <c r="Q974" s="8">
        <v>878</v>
      </c>
      <c r="R974" s="8">
        <v>5603</v>
      </c>
      <c r="S974" s="8">
        <v>1847</v>
      </c>
      <c r="T974" s="8">
        <v>502</v>
      </c>
      <c r="U974" s="8">
        <v>967</v>
      </c>
      <c r="V974" s="8">
        <v>112</v>
      </c>
      <c r="W974" s="8">
        <v>522</v>
      </c>
      <c r="X974" s="8">
        <v>75</v>
      </c>
      <c r="Y974" s="8">
        <v>128</v>
      </c>
      <c r="Z974" s="8">
        <v>9.4</v>
      </c>
      <c r="AA974" s="8">
        <v>31</v>
      </c>
      <c r="AB974" s="8">
        <v>2.1</v>
      </c>
      <c r="AC974" s="8">
        <v>7.5</v>
      </c>
      <c r="AD974" s="8">
        <v>7.5</v>
      </c>
      <c r="AE974" s="8">
        <v>0.04</v>
      </c>
      <c r="AF974" s="17">
        <f t="shared" si="377"/>
        <v>16968.5</v>
      </c>
      <c r="AG974" s="8">
        <f t="shared" si="365"/>
        <v>29.057574520212331</v>
      </c>
      <c r="AH974" s="19">
        <f t="shared" si="367"/>
        <v>42.073672578013998</v>
      </c>
      <c r="AI974" s="19">
        <f t="shared" si="368"/>
        <v>0.45634233017122383</v>
      </c>
      <c r="AJ974" s="18">
        <f t="shared" si="378"/>
        <v>0.41802992193978605</v>
      </c>
      <c r="AK974" s="18">
        <f t="shared" si="369"/>
        <v>6.9715909090909092</v>
      </c>
      <c r="AL974" s="18">
        <f t="shared" si="375"/>
        <v>187.5</v>
      </c>
      <c r="AM974" s="8">
        <f t="shared" si="370"/>
        <v>1.1134619531231094</v>
      </c>
      <c r="AN974" s="8">
        <f t="shared" si="371"/>
        <v>1.1056424864033827</v>
      </c>
      <c r="AO974" s="8">
        <f t="shared" si="372"/>
        <v>0.79010381629623794</v>
      </c>
      <c r="AP974" s="17">
        <f t="shared" si="373"/>
        <v>25.813333333333333</v>
      </c>
      <c r="AQ974" s="18">
        <f t="shared" si="355"/>
        <v>0.89771210191082806</v>
      </c>
      <c r="AR974" s="17">
        <f t="shared" si="356"/>
        <v>62.451612903225808</v>
      </c>
      <c r="AS974" s="17">
        <f t="shared" si="357"/>
        <v>435.38709677419354</v>
      </c>
      <c r="AT974" s="17">
        <f t="shared" si="374"/>
        <v>1799.6</v>
      </c>
      <c r="AU974" s="17">
        <f t="shared" si="358"/>
        <v>104.45064704389748</v>
      </c>
      <c r="AV974" s="18">
        <f t="shared" si="359"/>
        <v>1.3712512926577043</v>
      </c>
      <c r="AW974" s="18">
        <f t="shared" si="364"/>
        <v>25.236991408656181</v>
      </c>
      <c r="AX974" s="18">
        <f t="shared" si="360"/>
        <v>11.020456333595593</v>
      </c>
      <c r="AY974" s="8">
        <f t="shared" si="361"/>
        <v>0.24193548387096775</v>
      </c>
      <c r="AZ974" s="8">
        <f t="shared" si="362"/>
        <v>0.32964483312511156</v>
      </c>
      <c r="BA974" s="18">
        <f t="shared" si="366"/>
        <v>0.94816866546836787</v>
      </c>
      <c r="BB974" s="20">
        <f t="shared" si="363"/>
        <v>0.15184301513351836</v>
      </c>
      <c r="BC974" s="8">
        <f t="shared" si="376"/>
        <v>2.9514956377233073E-2</v>
      </c>
      <c r="BD974" s="44"/>
      <c r="BE974" s="44"/>
      <c r="BF974" s="8"/>
    </row>
    <row r="975" spans="1:58" x14ac:dyDescent="0.25">
      <c r="A975" s="8">
        <v>819</v>
      </c>
      <c r="B975" s="16" t="s">
        <v>306</v>
      </c>
      <c r="C975" s="8" t="s">
        <v>307</v>
      </c>
      <c r="D975" s="8" t="s">
        <v>308</v>
      </c>
      <c r="E975" s="8" t="s">
        <v>311</v>
      </c>
      <c r="F975" s="8" t="s">
        <v>578</v>
      </c>
      <c r="G975" s="8"/>
      <c r="H975" s="8"/>
      <c r="I975" s="8"/>
      <c r="J975" s="8"/>
      <c r="K975" s="8"/>
      <c r="L975" s="8">
        <v>17200</v>
      </c>
      <c r="M975" s="8">
        <v>1217</v>
      </c>
      <c r="N975" s="8">
        <v>89</v>
      </c>
      <c r="O975" s="8">
        <v>501</v>
      </c>
      <c r="P975" s="8">
        <v>2069</v>
      </c>
      <c r="Q975" s="8">
        <v>373</v>
      </c>
      <c r="R975" s="8">
        <v>2241</v>
      </c>
      <c r="S975" s="8">
        <v>695</v>
      </c>
      <c r="T975" s="8">
        <v>211</v>
      </c>
      <c r="U975" s="8">
        <v>441</v>
      </c>
      <c r="V975" s="8">
        <v>58</v>
      </c>
      <c r="W975" s="8">
        <v>297</v>
      </c>
      <c r="X975" s="8">
        <v>46</v>
      </c>
      <c r="Y975" s="8">
        <v>80</v>
      </c>
      <c r="Z975" s="8">
        <v>6</v>
      </c>
      <c r="AA975" s="8">
        <v>20</v>
      </c>
      <c r="AB975" s="8">
        <v>1.6</v>
      </c>
      <c r="AC975" s="8">
        <v>6.2</v>
      </c>
      <c r="AD975" s="8">
        <v>5.2</v>
      </c>
      <c r="AE975" s="8">
        <v>0.03</v>
      </c>
      <c r="AF975" s="17">
        <f t="shared" si="377"/>
        <v>7039.6</v>
      </c>
      <c r="AG975" s="8">
        <f t="shared" si="365"/>
        <v>17.017088607594939</v>
      </c>
      <c r="AH975" s="19">
        <f t="shared" si="367"/>
        <v>27.170391517128873</v>
      </c>
      <c r="AI975" s="19">
        <f t="shared" si="368"/>
        <v>0.43108580595236079</v>
      </c>
      <c r="AJ975" s="18">
        <f t="shared" si="378"/>
        <v>0.41974319278754213</v>
      </c>
      <c r="AK975" s="18">
        <f t="shared" si="369"/>
        <v>14.133114215283484</v>
      </c>
      <c r="AL975" s="18">
        <f t="shared" si="375"/>
        <v>173.33333333333334</v>
      </c>
      <c r="AM975" s="8">
        <f t="shared" si="370"/>
        <v>1.1579102500917471</v>
      </c>
      <c r="AN975" s="8">
        <f t="shared" si="371"/>
        <v>1.1218336036558569</v>
      </c>
      <c r="AO975" s="8">
        <f t="shared" si="372"/>
        <v>0.83020391353267198</v>
      </c>
      <c r="AP975" s="17">
        <f t="shared" si="373"/>
        <v>26.456521739130434</v>
      </c>
      <c r="AQ975" s="18">
        <f t="shared" si="355"/>
        <v>0.92008031016338965</v>
      </c>
      <c r="AR975" s="17">
        <f t="shared" si="356"/>
        <v>60.85</v>
      </c>
      <c r="AS975" s="17">
        <f t="shared" si="357"/>
        <v>860</v>
      </c>
      <c r="AT975" s="17">
        <f t="shared" si="374"/>
        <v>3307.6923076923076</v>
      </c>
      <c r="AU975" s="17">
        <f t="shared" si="358"/>
        <v>57.622113676731786</v>
      </c>
      <c r="AV975" s="18">
        <f t="shared" si="359"/>
        <v>1.1360544217687074</v>
      </c>
      <c r="AW975" s="18">
        <f t="shared" si="364"/>
        <v>17.839447236180902</v>
      </c>
      <c r="AX975" s="18">
        <f t="shared" si="360"/>
        <v>9.7189024390243901</v>
      </c>
      <c r="AY975" s="8">
        <f t="shared" si="361"/>
        <v>0.26</v>
      </c>
      <c r="AZ975" s="8">
        <f t="shared" si="362"/>
        <v>0.31012940651494869</v>
      </c>
      <c r="BA975" s="18">
        <f t="shared" si="366"/>
        <v>0.927751576794136</v>
      </c>
      <c r="BB975" s="20">
        <f t="shared" si="363"/>
        <v>0.48379879671944487</v>
      </c>
      <c r="BC975" s="8">
        <f t="shared" si="376"/>
        <v>2.4825867440111723E-2</v>
      </c>
      <c r="BD975" s="44"/>
      <c r="BE975" s="44"/>
      <c r="BF975" s="8"/>
    </row>
    <row r="976" spans="1:58" x14ac:dyDescent="0.25">
      <c r="A976" s="8">
        <v>820</v>
      </c>
      <c r="B976" s="16" t="s">
        <v>306</v>
      </c>
      <c r="C976" s="8" t="s">
        <v>307</v>
      </c>
      <c r="D976" s="8" t="s">
        <v>308</v>
      </c>
      <c r="E976" s="8" t="s">
        <v>311</v>
      </c>
      <c r="F976" s="8" t="s">
        <v>578</v>
      </c>
      <c r="G976" s="8"/>
      <c r="H976" s="8"/>
      <c r="I976" s="8"/>
      <c r="J976" s="8"/>
      <c r="K976" s="8"/>
      <c r="L976" s="8">
        <v>15717</v>
      </c>
      <c r="M976" s="8">
        <v>1766</v>
      </c>
      <c r="N976" s="8">
        <v>46</v>
      </c>
      <c r="O976" s="8">
        <v>342</v>
      </c>
      <c r="P976" s="8">
        <v>1358</v>
      </c>
      <c r="Q976" s="8">
        <v>247</v>
      </c>
      <c r="R976" s="8">
        <v>1505</v>
      </c>
      <c r="S976" s="8">
        <v>614</v>
      </c>
      <c r="T976" s="8">
        <v>211</v>
      </c>
      <c r="U976" s="8">
        <v>467</v>
      </c>
      <c r="V976" s="8">
        <v>72</v>
      </c>
      <c r="W976" s="8">
        <v>403</v>
      </c>
      <c r="X976" s="8">
        <v>61</v>
      </c>
      <c r="Y976" s="8">
        <v>103</v>
      </c>
      <c r="Z976" s="8">
        <v>7.8</v>
      </c>
      <c r="AA976" s="8">
        <v>24</v>
      </c>
      <c r="AB976" s="8">
        <v>1.6</v>
      </c>
      <c r="AC976" s="8">
        <v>6.9</v>
      </c>
      <c r="AD976" s="8">
        <v>7.2</v>
      </c>
      <c r="AE976" s="8">
        <v>0.03</v>
      </c>
      <c r="AF976" s="17">
        <f t="shared" si="377"/>
        <v>5416.4000000000005</v>
      </c>
      <c r="AG976" s="8">
        <f t="shared" si="365"/>
        <v>9.6803797468354436</v>
      </c>
      <c r="AH976" s="19">
        <f t="shared" si="367"/>
        <v>14.861201740076128</v>
      </c>
      <c r="AI976" s="19">
        <f t="shared" si="368"/>
        <v>0.43818495310988692</v>
      </c>
      <c r="AJ976" s="18">
        <f t="shared" si="378"/>
        <v>0.32433101059662728</v>
      </c>
      <c r="AK976" s="18">
        <f t="shared" si="369"/>
        <v>8.8997734994337492</v>
      </c>
      <c r="AL976" s="18">
        <f t="shared" si="375"/>
        <v>240.00000000000003</v>
      </c>
      <c r="AM976" s="8">
        <f t="shared" si="370"/>
        <v>1.1303838053416118</v>
      </c>
      <c r="AN976" s="8">
        <f t="shared" si="371"/>
        <v>1.1598384873293306</v>
      </c>
      <c r="AO976" s="8">
        <f t="shared" si="372"/>
        <v>0.90170130973450924</v>
      </c>
      <c r="AP976" s="17">
        <f t="shared" si="373"/>
        <v>28.950819672131146</v>
      </c>
      <c r="AQ976" s="18">
        <f t="shared" si="355"/>
        <v>1.0068246841390831</v>
      </c>
      <c r="AR976" s="17">
        <f t="shared" si="356"/>
        <v>73.583333333333329</v>
      </c>
      <c r="AS976" s="17">
        <f t="shared" si="357"/>
        <v>654.875</v>
      </c>
      <c r="AT976" s="17">
        <f t="shared" si="374"/>
        <v>2182.9166666666665</v>
      </c>
      <c r="AU976" s="17">
        <f t="shared" si="358"/>
        <v>57.622113676731786</v>
      </c>
      <c r="AV976" s="18">
        <f t="shared" si="359"/>
        <v>0.73233404710920769</v>
      </c>
      <c r="AW976" s="18">
        <f t="shared" si="364"/>
        <v>15.742671691792292</v>
      </c>
      <c r="AX976" s="18">
        <f t="shared" si="360"/>
        <v>10.989668021680217</v>
      </c>
      <c r="AY976" s="8">
        <f t="shared" si="361"/>
        <v>0.3</v>
      </c>
      <c r="AZ976" s="8">
        <f t="shared" si="362"/>
        <v>0.40797342192691027</v>
      </c>
      <c r="BA976" s="18">
        <f t="shared" si="366"/>
        <v>0.87585850380326402</v>
      </c>
      <c r="BB976" s="20">
        <f t="shared" si="363"/>
        <v>0.65828104021079159</v>
      </c>
      <c r="BC976" s="8">
        <f t="shared" si="376"/>
        <v>2.3212080234392606E-2</v>
      </c>
      <c r="BD976" s="44"/>
      <c r="BE976" s="44"/>
      <c r="BF976" s="8"/>
    </row>
    <row r="977" spans="1:58" x14ac:dyDescent="0.25">
      <c r="A977" s="8">
        <v>821</v>
      </c>
      <c r="B977" s="16" t="s">
        <v>306</v>
      </c>
      <c r="C977" s="8" t="s">
        <v>307</v>
      </c>
      <c r="D977" s="8" t="s">
        <v>308</v>
      </c>
      <c r="E977" s="8" t="s">
        <v>311</v>
      </c>
      <c r="F977" s="8" t="s">
        <v>578</v>
      </c>
      <c r="G977" s="8"/>
      <c r="H977" s="8"/>
      <c r="I977" s="8"/>
      <c r="J977" s="8"/>
      <c r="K977" s="8"/>
      <c r="L977" s="8">
        <v>16880</v>
      </c>
      <c r="M977" s="8">
        <v>1274</v>
      </c>
      <c r="N977" s="8">
        <v>65</v>
      </c>
      <c r="O977" s="8">
        <v>623</v>
      </c>
      <c r="P977" s="8">
        <v>2597</v>
      </c>
      <c r="Q977" s="8">
        <v>451</v>
      </c>
      <c r="R977" s="8">
        <v>2672</v>
      </c>
      <c r="S977" s="8">
        <v>749</v>
      </c>
      <c r="T977" s="8">
        <v>223</v>
      </c>
      <c r="U977" s="8">
        <v>459</v>
      </c>
      <c r="V977" s="8">
        <v>58</v>
      </c>
      <c r="W977" s="8">
        <v>293</v>
      </c>
      <c r="X977" s="8">
        <v>45</v>
      </c>
      <c r="Y977" s="8">
        <v>78</v>
      </c>
      <c r="Z977" s="8">
        <v>5.9</v>
      </c>
      <c r="AA977" s="8">
        <v>20</v>
      </c>
      <c r="AB977" s="8">
        <v>1.5</v>
      </c>
      <c r="AC977" s="8">
        <v>5.6</v>
      </c>
      <c r="AD977" s="8">
        <v>2.2000000000000002</v>
      </c>
      <c r="AE977" s="8">
        <v>0.02</v>
      </c>
      <c r="AF977" s="17">
        <f t="shared" si="377"/>
        <v>8275.4</v>
      </c>
      <c r="AG977" s="8">
        <f t="shared" si="365"/>
        <v>21.160970464135023</v>
      </c>
      <c r="AH977" s="19">
        <f t="shared" si="367"/>
        <v>34.104159869494289</v>
      </c>
      <c r="AI977" s="19">
        <f t="shared" si="368"/>
        <v>0.44959290280199105</v>
      </c>
      <c r="AJ977" s="18">
        <f t="shared" si="378"/>
        <v>0.48432509168342613</v>
      </c>
      <c r="AK977" s="18">
        <f t="shared" si="369"/>
        <v>13.249607535321822</v>
      </c>
      <c r="AL977" s="18">
        <f t="shared" si="375"/>
        <v>110</v>
      </c>
      <c r="AM977" s="8">
        <f t="shared" si="370"/>
        <v>1.1852974278328023</v>
      </c>
      <c r="AN977" s="8">
        <f t="shared" si="371"/>
        <v>1.1194773162600515</v>
      </c>
      <c r="AO977" s="8">
        <f t="shared" si="372"/>
        <v>0.88597928509236645</v>
      </c>
      <c r="AP977" s="17">
        <f t="shared" si="373"/>
        <v>28.31111111111111</v>
      </c>
      <c r="AQ977" s="18">
        <f t="shared" ref="AQ977:AQ1040" si="379">IFERROR((M977/1.57)/(X977/0.0546),"")</f>
        <v>0.98457749469214439</v>
      </c>
      <c r="AR977" s="17">
        <f t="shared" ref="AR977:AR1040" si="380">IFERROR(M977/AA977,"")</f>
        <v>63.7</v>
      </c>
      <c r="AS977" s="17">
        <f t="shared" ref="AS977:AS1040" si="381">IFERROR(L977/AA977,"")</f>
        <v>844</v>
      </c>
      <c r="AT977" s="17">
        <f t="shared" si="374"/>
        <v>7672.7272727272721</v>
      </c>
      <c r="AU977" s="17">
        <f t="shared" ref="AU977:AU1040" si="382">IFERROR(($T977/0.0563)/($AB977/0.0246),"")</f>
        <v>64.959147424511542</v>
      </c>
      <c r="AV977" s="18">
        <f t="shared" ref="AV977:AV1040" si="383">IFERROR(O977/U977,"")</f>
        <v>1.3572984749455337</v>
      </c>
      <c r="AW977" s="18">
        <f t="shared" si="364"/>
        <v>18.567587939698491</v>
      </c>
      <c r="AX977" s="18">
        <f t="shared" ref="AX977:AX1040" si="384">IFERROR((W977/0.246)/(AA977/0.161),"")</f>
        <v>9.5880081300813007</v>
      </c>
      <c r="AY977" s="8">
        <f t="shared" ref="AY977:AY1040" si="385">IFERROR(AD977/AA977,"")</f>
        <v>0.11000000000000001</v>
      </c>
      <c r="AZ977" s="8">
        <f t="shared" ref="AZ977:AZ1040" si="386">IFERROR(S977/R977,"")</f>
        <v>0.28031437125748504</v>
      </c>
      <c r="BA977" s="18">
        <f t="shared" si="366"/>
        <v>0.93941078376876042</v>
      </c>
      <c r="BB977" s="20">
        <f t="shared" ref="BB977:BB1040" si="387">IFERROR((L977/7.25)/(R977/0.457),"")</f>
        <v>0.39821185215775351</v>
      </c>
      <c r="BC977" s="8">
        <f t="shared" si="376"/>
        <v>2.6616074202281102E-2</v>
      </c>
      <c r="BD977" s="44"/>
      <c r="BE977" s="44"/>
      <c r="BF977" s="8"/>
    </row>
    <row r="978" spans="1:58" x14ac:dyDescent="0.25">
      <c r="A978" s="8">
        <v>822</v>
      </c>
      <c r="B978" s="16" t="s">
        <v>306</v>
      </c>
      <c r="C978" s="8" t="s">
        <v>307</v>
      </c>
      <c r="D978" s="8" t="s">
        <v>308</v>
      </c>
      <c r="E978" s="8" t="s">
        <v>311</v>
      </c>
      <c r="F978" s="8" t="s">
        <v>578</v>
      </c>
      <c r="G978" s="8"/>
      <c r="H978" s="8"/>
      <c r="I978" s="8"/>
      <c r="J978" s="8"/>
      <c r="K978" s="8"/>
      <c r="L978" s="8">
        <v>16593</v>
      </c>
      <c r="M978" s="8">
        <v>1226</v>
      </c>
      <c r="N978" s="8">
        <v>89</v>
      </c>
      <c r="O978" s="8">
        <v>625</v>
      </c>
      <c r="P978" s="8">
        <v>2473</v>
      </c>
      <c r="Q978" s="8">
        <v>424</v>
      </c>
      <c r="R978" s="8">
        <v>2480</v>
      </c>
      <c r="S978" s="8">
        <v>714</v>
      </c>
      <c r="T978" s="8">
        <v>208</v>
      </c>
      <c r="U978" s="8">
        <v>434</v>
      </c>
      <c r="V978" s="8">
        <v>56</v>
      </c>
      <c r="W978" s="8">
        <v>282</v>
      </c>
      <c r="X978" s="8">
        <v>43</v>
      </c>
      <c r="Y978" s="8">
        <v>75</v>
      </c>
      <c r="Z978" s="8">
        <v>5.7</v>
      </c>
      <c r="AA978" s="8">
        <v>19</v>
      </c>
      <c r="AB978" s="8">
        <v>1.4</v>
      </c>
      <c r="AC978" s="8">
        <v>4.9000000000000004</v>
      </c>
      <c r="AD978" s="8">
        <v>3.8</v>
      </c>
      <c r="AE978" s="8">
        <v>0.02</v>
      </c>
      <c r="AF978" s="17">
        <f t="shared" si="377"/>
        <v>7840.0999999999995</v>
      </c>
      <c r="AG978" s="8">
        <f t="shared" si="365"/>
        <v>22.346213635354207</v>
      </c>
      <c r="AH978" s="19">
        <f t="shared" si="367"/>
        <v>34.185026187000943</v>
      </c>
      <c r="AI978" s="19">
        <f t="shared" si="368"/>
        <v>0.48595515176262422</v>
      </c>
      <c r="AJ978" s="18">
        <f t="shared" si="378"/>
        <v>0.50969754990603844</v>
      </c>
      <c r="AK978" s="18">
        <f t="shared" si="369"/>
        <v>13.534257748776509</v>
      </c>
      <c r="AL978" s="18">
        <f t="shared" si="375"/>
        <v>190</v>
      </c>
      <c r="AM978" s="8">
        <f t="shared" si="370"/>
        <v>1.1622213950272495</v>
      </c>
      <c r="AN978" s="8">
        <f t="shared" si="371"/>
        <v>1.0998337711806974</v>
      </c>
      <c r="AO978" s="8">
        <f t="shared" si="372"/>
        <v>0.89016407160691324</v>
      </c>
      <c r="AP978" s="17">
        <f t="shared" si="373"/>
        <v>28.511627906976745</v>
      </c>
      <c r="AQ978" s="18">
        <f t="shared" si="379"/>
        <v>0.99155088135091085</v>
      </c>
      <c r="AR978" s="17">
        <f t="shared" si="380"/>
        <v>64.526315789473685</v>
      </c>
      <c r="AS978" s="17">
        <f t="shared" si="381"/>
        <v>873.31578947368416</v>
      </c>
      <c r="AT978" s="17">
        <f t="shared" si="374"/>
        <v>4366.5789473684208</v>
      </c>
      <c r="AU978" s="17">
        <f t="shared" si="382"/>
        <v>64.917533620908401</v>
      </c>
      <c r="AV978" s="18">
        <f t="shared" si="383"/>
        <v>1.4400921658986174</v>
      </c>
      <c r="AW978" s="18">
        <f t="shared" si="364"/>
        <v>18.480296217931762</v>
      </c>
      <c r="AX978" s="18">
        <f t="shared" si="384"/>
        <v>9.7137355584082155</v>
      </c>
      <c r="AY978" s="8">
        <f t="shared" si="385"/>
        <v>0.19999999999999998</v>
      </c>
      <c r="AZ978" s="8">
        <f t="shared" si="386"/>
        <v>0.28790322580645161</v>
      </c>
      <c r="BA978" s="18">
        <f t="shared" si="366"/>
        <v>0.93850843739238021</v>
      </c>
      <c r="BB978" s="20">
        <f t="shared" si="387"/>
        <v>0.42174644048943277</v>
      </c>
      <c r="BC978" s="8">
        <f t="shared" si="376"/>
        <v>2.3746481899237299E-2</v>
      </c>
      <c r="BD978" s="44"/>
      <c r="BE978" s="44"/>
      <c r="BF978" s="8"/>
    </row>
    <row r="979" spans="1:58" x14ac:dyDescent="0.25">
      <c r="A979" s="8">
        <v>823</v>
      </c>
      <c r="B979" s="16" t="s">
        <v>306</v>
      </c>
      <c r="C979" s="8" t="s">
        <v>307</v>
      </c>
      <c r="D979" s="8" t="s">
        <v>308</v>
      </c>
      <c r="E979" s="8" t="s">
        <v>311</v>
      </c>
      <c r="F979" s="8" t="s">
        <v>578</v>
      </c>
      <c r="G979" s="8"/>
      <c r="H979" s="8"/>
      <c r="I979" s="8"/>
      <c r="J979" s="8"/>
      <c r="K979" s="8"/>
      <c r="L979" s="8">
        <v>14125</v>
      </c>
      <c r="M979" s="8">
        <v>1830</v>
      </c>
      <c r="N979" s="8">
        <v>74</v>
      </c>
      <c r="O979" s="8">
        <v>1114</v>
      </c>
      <c r="P979" s="8">
        <v>4289</v>
      </c>
      <c r="Q979" s="8">
        <v>778</v>
      </c>
      <c r="R979" s="8">
        <v>5012</v>
      </c>
      <c r="S979" s="8">
        <v>1693</v>
      </c>
      <c r="T979" s="8">
        <v>471</v>
      </c>
      <c r="U979" s="8">
        <v>914</v>
      </c>
      <c r="V979" s="8">
        <v>106</v>
      </c>
      <c r="W979" s="8">
        <v>508</v>
      </c>
      <c r="X979" s="8">
        <v>72</v>
      </c>
      <c r="Y979" s="8">
        <v>122</v>
      </c>
      <c r="Z979" s="8">
        <v>9.1999999999999993</v>
      </c>
      <c r="AA979" s="8">
        <v>30</v>
      </c>
      <c r="AB979" s="8">
        <v>2.1</v>
      </c>
      <c r="AC979" s="8">
        <v>8.1</v>
      </c>
      <c r="AD979" s="8">
        <v>42</v>
      </c>
      <c r="AE979" s="8">
        <v>0.17</v>
      </c>
      <c r="AF979" s="17">
        <f t="shared" si="377"/>
        <v>15120.300000000001</v>
      </c>
      <c r="AG979" s="8">
        <f t="shared" si="365"/>
        <v>25.225597749648383</v>
      </c>
      <c r="AH979" s="19">
        <f t="shared" si="367"/>
        <v>37.549157150625341</v>
      </c>
      <c r="AI979" s="19">
        <f t="shared" si="368"/>
        <v>0.4285899495219912</v>
      </c>
      <c r="AJ979" s="18">
        <f t="shared" si="378"/>
        <v>0.38314130410401737</v>
      </c>
      <c r="AK979" s="18">
        <f t="shared" si="369"/>
        <v>7.7185792349726778</v>
      </c>
      <c r="AL979" s="18">
        <f t="shared" si="375"/>
        <v>247.05882352941174</v>
      </c>
      <c r="AM979" s="8">
        <f t="shared" si="370"/>
        <v>1.1145802389393495</v>
      </c>
      <c r="AN979" s="8">
        <f t="shared" si="371"/>
        <v>1.1144921574852307</v>
      </c>
      <c r="AO979" s="8">
        <f t="shared" si="372"/>
        <v>0.77434892331037797</v>
      </c>
      <c r="AP979" s="17">
        <f t="shared" si="373"/>
        <v>25.416666666666668</v>
      </c>
      <c r="AQ979" s="18">
        <f t="shared" si="379"/>
        <v>0.8839171974522293</v>
      </c>
      <c r="AR979" s="17">
        <f t="shared" si="380"/>
        <v>61</v>
      </c>
      <c r="AS979" s="17">
        <f t="shared" si="381"/>
        <v>470.83333333333331</v>
      </c>
      <c r="AT979" s="17">
        <f t="shared" si="374"/>
        <v>336.3095238095238</v>
      </c>
      <c r="AU979" s="17">
        <f t="shared" si="382"/>
        <v>98.000507485409784</v>
      </c>
      <c r="AV979" s="18">
        <f t="shared" si="383"/>
        <v>1.2188183807439825</v>
      </c>
      <c r="AW979" s="18">
        <f t="shared" si="364"/>
        <v>24.648911222780569</v>
      </c>
      <c r="AX979" s="18">
        <f t="shared" si="384"/>
        <v>11.082384823848239</v>
      </c>
      <c r="AY979" s="8">
        <f t="shared" si="385"/>
        <v>1.4</v>
      </c>
      <c r="AZ979" s="8">
        <f t="shared" si="386"/>
        <v>0.33778930566640064</v>
      </c>
      <c r="BA979" s="18">
        <f t="shared" si="366"/>
        <v>0.94383047955397703</v>
      </c>
      <c r="BB979" s="20">
        <f t="shared" si="387"/>
        <v>0.17764606324132429</v>
      </c>
      <c r="BC979" s="8">
        <f t="shared" si="376"/>
        <v>1.7476808905380337E-2</v>
      </c>
      <c r="BD979" s="44"/>
      <c r="BE979" s="44"/>
      <c r="BF979" s="8"/>
    </row>
    <row r="980" spans="1:58" x14ac:dyDescent="0.25">
      <c r="A980" s="8">
        <v>824</v>
      </c>
      <c r="B980" s="16" t="s">
        <v>306</v>
      </c>
      <c r="C980" s="8" t="s">
        <v>307</v>
      </c>
      <c r="D980" s="8" t="s">
        <v>308</v>
      </c>
      <c r="E980" s="8" t="s">
        <v>311</v>
      </c>
      <c r="F980" s="8" t="s">
        <v>578</v>
      </c>
      <c r="G980" s="8"/>
      <c r="H980" s="8"/>
      <c r="I980" s="8"/>
      <c r="J980" s="8"/>
      <c r="K980" s="8"/>
      <c r="L980" s="8">
        <v>14645</v>
      </c>
      <c r="M980" s="8">
        <v>1632</v>
      </c>
      <c r="N980" s="8">
        <v>86</v>
      </c>
      <c r="O980" s="8">
        <v>960</v>
      </c>
      <c r="P980" s="8">
        <v>3506</v>
      </c>
      <c r="Q980" s="8">
        <v>623</v>
      </c>
      <c r="R980" s="8">
        <v>3993</v>
      </c>
      <c r="S980" s="8">
        <v>1319</v>
      </c>
      <c r="T980" s="8">
        <v>365</v>
      </c>
      <c r="U980" s="8">
        <v>732</v>
      </c>
      <c r="V980" s="8">
        <v>89</v>
      </c>
      <c r="W980" s="8">
        <v>425</v>
      </c>
      <c r="X980" s="8">
        <v>61</v>
      </c>
      <c r="Y980" s="8">
        <v>106</v>
      </c>
      <c r="Z980" s="8">
        <v>8</v>
      </c>
      <c r="AA980" s="8">
        <v>27</v>
      </c>
      <c r="AB980" s="8">
        <v>1.9</v>
      </c>
      <c r="AC980" s="8">
        <v>7.5</v>
      </c>
      <c r="AD980" s="8">
        <v>19</v>
      </c>
      <c r="AE980" s="8">
        <v>0.15</v>
      </c>
      <c r="AF980" s="17">
        <f t="shared" si="377"/>
        <v>12215.9</v>
      </c>
      <c r="AG980" s="8">
        <f t="shared" si="365"/>
        <v>24.153774027191748</v>
      </c>
      <c r="AH980" s="19">
        <f t="shared" si="367"/>
        <v>34.104646244939886</v>
      </c>
      <c r="AI980" s="19">
        <f t="shared" si="368"/>
        <v>0.46359610330737022</v>
      </c>
      <c r="AJ980" s="18">
        <f t="shared" si="378"/>
        <v>0.42379631673400459</v>
      </c>
      <c r="AK980" s="18">
        <f t="shared" si="369"/>
        <v>8.9736519607843146</v>
      </c>
      <c r="AL980" s="18">
        <f t="shared" si="375"/>
        <v>126.66666666666667</v>
      </c>
      <c r="AM980" s="8">
        <f t="shared" si="370"/>
        <v>1.0967811013314173</v>
      </c>
      <c r="AN980" s="8">
        <f t="shared" si="371"/>
        <v>1.0933837440615315</v>
      </c>
      <c r="AO980" s="8">
        <f t="shared" si="372"/>
        <v>0.81861072498198351</v>
      </c>
      <c r="AP980" s="17">
        <f t="shared" si="373"/>
        <v>26.754098360655739</v>
      </c>
      <c r="AQ980" s="18">
        <f t="shared" si="379"/>
        <v>0.93042915317949249</v>
      </c>
      <c r="AR980" s="17">
        <f t="shared" si="380"/>
        <v>60.444444444444443</v>
      </c>
      <c r="AS980" s="17">
        <f t="shared" si="381"/>
        <v>542.40740740740739</v>
      </c>
      <c r="AT980" s="17">
        <f t="shared" si="374"/>
        <v>770.78947368421052</v>
      </c>
      <c r="AU980" s="17">
        <f t="shared" si="382"/>
        <v>83.939422267925579</v>
      </c>
      <c r="AV980" s="18">
        <f t="shared" si="383"/>
        <v>1.3114754098360655</v>
      </c>
      <c r="AW980" s="18">
        <f t="shared" si="364"/>
        <v>21.934115019542155</v>
      </c>
      <c r="AX980" s="18">
        <f t="shared" si="384"/>
        <v>10.301866907557965</v>
      </c>
      <c r="AY980" s="8">
        <f t="shared" si="385"/>
        <v>0.70370370370370372</v>
      </c>
      <c r="AZ980" s="8">
        <f t="shared" si="386"/>
        <v>0.33032807412972703</v>
      </c>
      <c r="BA980" s="18">
        <f t="shared" si="366"/>
        <v>0.94123232835894211</v>
      </c>
      <c r="BB980" s="20">
        <f t="shared" si="387"/>
        <v>0.23118958176809418</v>
      </c>
      <c r="BC980" s="8">
        <f t="shared" si="376"/>
        <v>1.6317324303779975E-2</v>
      </c>
      <c r="BD980" s="44"/>
      <c r="BE980" s="44"/>
      <c r="BF980" s="8"/>
    </row>
    <row r="981" spans="1:58" x14ac:dyDescent="0.25">
      <c r="A981" s="8">
        <v>825</v>
      </c>
      <c r="B981" s="16" t="s">
        <v>306</v>
      </c>
      <c r="C981" s="8" t="s">
        <v>307</v>
      </c>
      <c r="D981" s="8" t="s">
        <v>308</v>
      </c>
      <c r="E981" s="8" t="s">
        <v>311</v>
      </c>
      <c r="F981" s="8" t="s">
        <v>578</v>
      </c>
      <c r="G981" s="8"/>
      <c r="H981" s="8"/>
      <c r="I981" s="8"/>
      <c r="J981" s="8"/>
      <c r="K981" s="8"/>
      <c r="L981" s="8">
        <v>16183</v>
      </c>
      <c r="M981" s="8">
        <v>1199</v>
      </c>
      <c r="N981" s="8">
        <v>69</v>
      </c>
      <c r="O981" s="8">
        <v>811</v>
      </c>
      <c r="P981" s="8">
        <v>2965</v>
      </c>
      <c r="Q981" s="8">
        <v>497</v>
      </c>
      <c r="R981" s="8">
        <v>2866</v>
      </c>
      <c r="S981" s="8">
        <v>775</v>
      </c>
      <c r="T981" s="8">
        <v>219</v>
      </c>
      <c r="U981" s="8">
        <v>455</v>
      </c>
      <c r="V981" s="8">
        <v>55</v>
      </c>
      <c r="W981" s="8">
        <v>281</v>
      </c>
      <c r="X981" s="8">
        <v>42</v>
      </c>
      <c r="Y981" s="8">
        <v>74</v>
      </c>
      <c r="Z981" s="8">
        <v>5.5</v>
      </c>
      <c r="AA981" s="8">
        <v>19</v>
      </c>
      <c r="AB981" s="8">
        <v>1.3</v>
      </c>
      <c r="AC981" s="8">
        <v>8.6999999999999993</v>
      </c>
      <c r="AD981" s="8">
        <v>6.3</v>
      </c>
      <c r="AE981" s="8">
        <v>0.03</v>
      </c>
      <c r="AF981" s="17">
        <f t="shared" si="377"/>
        <v>9065.7999999999993</v>
      </c>
      <c r="AG981" s="8">
        <f t="shared" si="365"/>
        <v>28.996446813235618</v>
      </c>
      <c r="AH981" s="19">
        <f t="shared" si="367"/>
        <v>40.986090838842621</v>
      </c>
      <c r="AI981" s="19">
        <f t="shared" si="368"/>
        <v>0.54564794285394602</v>
      </c>
      <c r="AJ981" s="18">
        <f t="shared" si="378"/>
        <v>0.60932625561453657</v>
      </c>
      <c r="AK981" s="18">
        <f t="shared" si="369"/>
        <v>13.497080900750625</v>
      </c>
      <c r="AL981" s="18">
        <f t="shared" si="375"/>
        <v>210</v>
      </c>
      <c r="AM981" s="8">
        <f t="shared" si="370"/>
        <v>1.1298577341920653</v>
      </c>
      <c r="AN981" s="8">
        <f t="shared" si="371"/>
        <v>1.0855385523509844</v>
      </c>
      <c r="AO981" s="8">
        <f t="shared" si="372"/>
        <v>0.88545065440620818</v>
      </c>
      <c r="AP981" s="17">
        <f t="shared" si="373"/>
        <v>28.547619047619047</v>
      </c>
      <c r="AQ981" s="18">
        <f t="shared" si="379"/>
        <v>0.99280254777070076</v>
      </c>
      <c r="AR981" s="17">
        <f t="shared" si="380"/>
        <v>63.10526315789474</v>
      </c>
      <c r="AS981" s="17">
        <f t="shared" si="381"/>
        <v>851.73684210526312</v>
      </c>
      <c r="AT981" s="17">
        <f t="shared" si="374"/>
        <v>2568.730158730159</v>
      </c>
      <c r="AU981" s="17">
        <f t="shared" si="382"/>
        <v>73.608416450334744</v>
      </c>
      <c r="AV981" s="18">
        <f t="shared" si="383"/>
        <v>1.7824175824175825</v>
      </c>
      <c r="AW981" s="18">
        <f t="shared" si="364"/>
        <v>19.374504099444589</v>
      </c>
      <c r="AX981" s="18">
        <f t="shared" si="384"/>
        <v>9.6792896876337178</v>
      </c>
      <c r="AY981" s="8">
        <f t="shared" si="385"/>
        <v>0.33157894736842103</v>
      </c>
      <c r="AZ981" s="8">
        <f t="shared" si="386"/>
        <v>0.27041172365666433</v>
      </c>
      <c r="BA981" s="18">
        <f t="shared" si="366"/>
        <v>0.94729643274724795</v>
      </c>
      <c r="BB981" s="20">
        <f t="shared" si="387"/>
        <v>0.35592708809586837</v>
      </c>
      <c r="BC981" s="8">
        <f t="shared" si="376"/>
        <v>2.0146963940067389E-2</v>
      </c>
      <c r="BD981" s="44"/>
      <c r="BE981" s="44"/>
      <c r="BF981" s="8"/>
    </row>
    <row r="982" spans="1:58" x14ac:dyDescent="0.25">
      <c r="A982" s="8">
        <v>826</v>
      </c>
      <c r="B982" s="16" t="s">
        <v>306</v>
      </c>
      <c r="C982" s="8" t="s">
        <v>307</v>
      </c>
      <c r="D982" s="8" t="s">
        <v>308</v>
      </c>
      <c r="E982" s="8" t="s">
        <v>311</v>
      </c>
      <c r="F982" s="8" t="s">
        <v>578</v>
      </c>
      <c r="G982" s="8"/>
      <c r="H982" s="8"/>
      <c r="I982" s="8"/>
      <c r="J982" s="8"/>
      <c r="K982" s="8"/>
      <c r="L982" s="8">
        <v>16172</v>
      </c>
      <c r="M982" s="8">
        <v>1254</v>
      </c>
      <c r="N982" s="8">
        <v>57</v>
      </c>
      <c r="O982" s="8">
        <v>703</v>
      </c>
      <c r="P982" s="8">
        <v>2709</v>
      </c>
      <c r="Q982" s="8">
        <v>455</v>
      </c>
      <c r="R982" s="8">
        <v>2595</v>
      </c>
      <c r="S982" s="8">
        <v>722</v>
      </c>
      <c r="T982" s="8">
        <v>206</v>
      </c>
      <c r="U982" s="8">
        <v>429</v>
      </c>
      <c r="V982" s="8">
        <v>54</v>
      </c>
      <c r="W982" s="8">
        <v>279</v>
      </c>
      <c r="X982" s="8">
        <v>44</v>
      </c>
      <c r="Y982" s="8">
        <v>76</v>
      </c>
      <c r="Z982" s="8">
        <v>5.8</v>
      </c>
      <c r="AA982" s="8">
        <v>20</v>
      </c>
      <c r="AB982" s="8">
        <v>1.5</v>
      </c>
      <c r="AC982" s="8">
        <v>4.8</v>
      </c>
      <c r="AD982" s="8">
        <v>2.2999999999999998</v>
      </c>
      <c r="AE982" s="8">
        <v>0.02</v>
      </c>
      <c r="AF982" s="17">
        <f t="shared" si="377"/>
        <v>8299.2999999999993</v>
      </c>
      <c r="AG982" s="8">
        <f t="shared" si="365"/>
        <v>23.878270042194096</v>
      </c>
      <c r="AH982" s="19">
        <f t="shared" si="367"/>
        <v>35.574959216965738</v>
      </c>
      <c r="AI982" s="19">
        <f t="shared" si="368"/>
        <v>0.52237912896433436</v>
      </c>
      <c r="AJ982" s="18">
        <f t="shared" si="378"/>
        <v>0.56695536309127259</v>
      </c>
      <c r="AK982" s="18">
        <f t="shared" si="369"/>
        <v>12.896331738437002</v>
      </c>
      <c r="AL982" s="18">
        <f t="shared" si="375"/>
        <v>114.99999999999999</v>
      </c>
      <c r="AM982" s="8">
        <f t="shared" si="370"/>
        <v>1.1588129256965525</v>
      </c>
      <c r="AN982" s="8">
        <f t="shared" si="371"/>
        <v>1.0895010723646821</v>
      </c>
      <c r="AO982" s="8">
        <f t="shared" si="372"/>
        <v>0.89953503641337562</v>
      </c>
      <c r="AP982" s="17">
        <f t="shared" si="373"/>
        <v>28.5</v>
      </c>
      <c r="AQ982" s="18">
        <f t="shared" si="379"/>
        <v>0.99114649681528655</v>
      </c>
      <c r="AR982" s="17">
        <f t="shared" si="380"/>
        <v>62.7</v>
      </c>
      <c r="AS982" s="17">
        <f t="shared" si="381"/>
        <v>808.6</v>
      </c>
      <c r="AT982" s="17">
        <f t="shared" si="374"/>
        <v>7031.3043478260879</v>
      </c>
      <c r="AU982" s="17">
        <f t="shared" si="382"/>
        <v>60.007104795737121</v>
      </c>
      <c r="AV982" s="18">
        <f t="shared" si="383"/>
        <v>1.6386946386946386</v>
      </c>
      <c r="AW982" s="18">
        <f t="shared" si="364"/>
        <v>17.35402010050251</v>
      </c>
      <c r="AX982" s="18">
        <f t="shared" si="384"/>
        <v>9.1298780487804887</v>
      </c>
      <c r="AY982" s="8">
        <f t="shared" si="385"/>
        <v>0.11499999999999999</v>
      </c>
      <c r="AZ982" s="8">
        <f t="shared" si="386"/>
        <v>0.27822736030828515</v>
      </c>
      <c r="BA982" s="18">
        <f t="shared" si="366"/>
        <v>0.94212764931982229</v>
      </c>
      <c r="BB982" s="20">
        <f t="shared" si="387"/>
        <v>0.39282992492193214</v>
      </c>
      <c r="BC982" s="8">
        <f t="shared" si="376"/>
        <v>2.0815824645816629E-2</v>
      </c>
      <c r="BD982" s="44"/>
      <c r="BE982" s="44"/>
      <c r="BF982" s="8"/>
    </row>
    <row r="983" spans="1:58" x14ac:dyDescent="0.25">
      <c r="A983" s="8">
        <v>827</v>
      </c>
      <c r="B983" s="16" t="s">
        <v>306</v>
      </c>
      <c r="C983" s="8" t="s">
        <v>307</v>
      </c>
      <c r="D983" s="8" t="s">
        <v>308</v>
      </c>
      <c r="E983" s="8" t="s">
        <v>311</v>
      </c>
      <c r="F983" s="8" t="s">
        <v>578</v>
      </c>
      <c r="G983" s="8"/>
      <c r="H983" s="8"/>
      <c r="I983" s="8"/>
      <c r="J983" s="8"/>
      <c r="K983" s="8"/>
      <c r="L983" s="8">
        <v>15751</v>
      </c>
      <c r="M983" s="8">
        <v>990</v>
      </c>
      <c r="N983" s="8">
        <v>90</v>
      </c>
      <c r="O983" s="8">
        <v>405</v>
      </c>
      <c r="P983" s="8">
        <v>1463</v>
      </c>
      <c r="Q983" s="8">
        <v>265</v>
      </c>
      <c r="R983" s="8">
        <v>1657</v>
      </c>
      <c r="S983" s="8">
        <v>556</v>
      </c>
      <c r="T983" s="8">
        <v>171</v>
      </c>
      <c r="U983" s="8">
        <v>359</v>
      </c>
      <c r="V983" s="8">
        <v>47</v>
      </c>
      <c r="W983" s="8">
        <v>235</v>
      </c>
      <c r="X983" s="8">
        <v>36</v>
      </c>
      <c r="Y983" s="8">
        <v>60</v>
      </c>
      <c r="Z983" s="8">
        <v>4.5</v>
      </c>
      <c r="AA983" s="8">
        <v>14</v>
      </c>
      <c r="AB983" s="8">
        <v>1.1000000000000001</v>
      </c>
      <c r="AC983" s="8">
        <v>13</v>
      </c>
      <c r="AD983" s="8">
        <v>30</v>
      </c>
      <c r="AE983" s="8">
        <v>0.03</v>
      </c>
      <c r="AF983" s="17">
        <f t="shared" si="377"/>
        <v>5273.6</v>
      </c>
      <c r="AG983" s="8">
        <f t="shared" si="365"/>
        <v>19.651898734177216</v>
      </c>
      <c r="AH983" s="19">
        <f t="shared" si="367"/>
        <v>27.446166394779773</v>
      </c>
      <c r="AI983" s="19">
        <f t="shared" si="368"/>
        <v>0.47130317868956406</v>
      </c>
      <c r="AJ983" s="18">
        <f t="shared" si="378"/>
        <v>0.42414169929878887</v>
      </c>
      <c r="AK983" s="18">
        <f t="shared" si="369"/>
        <v>15.910101010101011</v>
      </c>
      <c r="AL983" s="18">
        <f t="shared" si="375"/>
        <v>1000</v>
      </c>
      <c r="AM983" s="8">
        <f t="shared" si="370"/>
        <v>1.0803925086024384</v>
      </c>
      <c r="AN983" s="8">
        <f t="shared" si="371"/>
        <v>1.1265985212820917</v>
      </c>
      <c r="AO983" s="8">
        <f t="shared" si="372"/>
        <v>0.85988046836844612</v>
      </c>
      <c r="AP983" s="17">
        <f t="shared" si="373"/>
        <v>27.5</v>
      </c>
      <c r="AQ983" s="18">
        <f t="shared" si="379"/>
        <v>0.95636942675159242</v>
      </c>
      <c r="AR983" s="17">
        <f t="shared" si="380"/>
        <v>70.714285714285708</v>
      </c>
      <c r="AS983" s="17">
        <f t="shared" si="381"/>
        <v>1125.0714285714287</v>
      </c>
      <c r="AT983" s="17">
        <f t="shared" si="374"/>
        <v>525.0333333333333</v>
      </c>
      <c r="AU983" s="17">
        <f t="shared" si="382"/>
        <v>67.925076699499428</v>
      </c>
      <c r="AV983" s="18">
        <f t="shared" si="383"/>
        <v>1.1281337047353761</v>
      </c>
      <c r="AW983" s="18">
        <f t="shared" ref="AW983:AW1046" si="388">IFERROR((U983/0.199)/(AA983/0.161),"")</f>
        <v>20.74623115577889</v>
      </c>
      <c r="AX983" s="18">
        <f t="shared" si="384"/>
        <v>10.985772357723576</v>
      </c>
      <c r="AY983" s="8">
        <f t="shared" si="385"/>
        <v>2.1428571428571428</v>
      </c>
      <c r="AZ983" s="8">
        <f t="shared" si="386"/>
        <v>0.33554616777308388</v>
      </c>
      <c r="BA983" s="18">
        <f t="shared" si="366"/>
        <v>0.92460558252427183</v>
      </c>
      <c r="BB983" s="20">
        <f t="shared" si="387"/>
        <v>0.59918897883586875</v>
      </c>
      <c r="BC983" s="8">
        <f t="shared" si="376"/>
        <v>2.1259385972809939E-2</v>
      </c>
      <c r="BD983" s="44"/>
      <c r="BE983" s="44"/>
      <c r="BF983" s="8"/>
    </row>
    <row r="984" spans="1:58" x14ac:dyDescent="0.25">
      <c r="A984" s="8">
        <v>828</v>
      </c>
      <c r="B984" s="16" t="s">
        <v>306</v>
      </c>
      <c r="C984" s="8" t="s">
        <v>307</v>
      </c>
      <c r="D984" s="8" t="s">
        <v>308</v>
      </c>
      <c r="E984" s="8" t="s">
        <v>311</v>
      </c>
      <c r="F984" s="8" t="s">
        <v>578</v>
      </c>
      <c r="G984" s="8"/>
      <c r="H984" s="8"/>
      <c r="I984" s="8"/>
      <c r="J984" s="8"/>
      <c r="K984" s="8"/>
      <c r="L984" s="8">
        <v>15940</v>
      </c>
      <c r="M984" s="8">
        <v>1323</v>
      </c>
      <c r="N984" s="8">
        <v>64</v>
      </c>
      <c r="O984" s="8">
        <v>596</v>
      </c>
      <c r="P984" s="8">
        <v>2360</v>
      </c>
      <c r="Q984" s="8">
        <v>413</v>
      </c>
      <c r="R984" s="8">
        <v>2421</v>
      </c>
      <c r="S984" s="8">
        <v>699</v>
      </c>
      <c r="T984" s="8">
        <v>201</v>
      </c>
      <c r="U984" s="8">
        <v>428</v>
      </c>
      <c r="V984" s="8">
        <v>55</v>
      </c>
      <c r="W984" s="8">
        <v>280</v>
      </c>
      <c r="X984" s="8">
        <v>44</v>
      </c>
      <c r="Y984" s="8">
        <v>78</v>
      </c>
      <c r="Z984" s="8">
        <v>6.1</v>
      </c>
      <c r="AA984" s="8">
        <v>20</v>
      </c>
      <c r="AB984" s="8">
        <v>1.5</v>
      </c>
      <c r="AC984" s="8">
        <v>4.4000000000000004</v>
      </c>
      <c r="AD984" s="8">
        <v>3</v>
      </c>
      <c r="AE984" s="8">
        <v>0.04</v>
      </c>
      <c r="AF984" s="17">
        <f t="shared" si="377"/>
        <v>7602.6</v>
      </c>
      <c r="AG984" s="8">
        <f t="shared" ref="AG984:AG1047" si="389">IFERROR((O984/0.237)/(AA984/0.161),"")</f>
        <v>20.243881856540085</v>
      </c>
      <c r="AH984" s="19">
        <f t="shared" si="367"/>
        <v>30.99184339314845</v>
      </c>
      <c r="AI984" s="19">
        <f t="shared" si="368"/>
        <v>0.47470010125885148</v>
      </c>
      <c r="AJ984" s="18">
        <f t="shared" si="378"/>
        <v>0.4964777892468446</v>
      </c>
      <c r="AK984" s="18">
        <f t="shared" si="369"/>
        <v>12.048374905517763</v>
      </c>
      <c r="AL984" s="18">
        <f t="shared" si="375"/>
        <v>75</v>
      </c>
      <c r="AM984" s="8">
        <f t="shared" si="370"/>
        <v>1.1508044534189243</v>
      </c>
      <c r="AN984" s="8">
        <f t="shared" si="371"/>
        <v>1.081666231251067</v>
      </c>
      <c r="AO984" s="8">
        <f t="shared" si="372"/>
        <v>0.9479460359120444</v>
      </c>
      <c r="AP984" s="17">
        <f t="shared" si="373"/>
        <v>30.068181818181817</v>
      </c>
      <c r="AQ984" s="18">
        <f t="shared" si="379"/>
        <v>1.0456832657788071</v>
      </c>
      <c r="AR984" s="17">
        <f t="shared" si="380"/>
        <v>66.150000000000006</v>
      </c>
      <c r="AS984" s="17">
        <f t="shared" si="381"/>
        <v>797</v>
      </c>
      <c r="AT984" s="17">
        <f t="shared" si="374"/>
        <v>5313.333333333333</v>
      </c>
      <c r="AU984" s="17">
        <f t="shared" si="382"/>
        <v>58.550621669626999</v>
      </c>
      <c r="AV984" s="18">
        <f t="shared" si="383"/>
        <v>1.3925233644859814</v>
      </c>
      <c r="AW984" s="18">
        <f t="shared" si="388"/>
        <v>17.313567839195979</v>
      </c>
      <c r="AX984" s="18">
        <f t="shared" si="384"/>
        <v>9.1626016260162597</v>
      </c>
      <c r="AY984" s="8">
        <f t="shared" si="385"/>
        <v>0.15</v>
      </c>
      <c r="AZ984" s="8">
        <f t="shared" si="386"/>
        <v>0.28872366790582404</v>
      </c>
      <c r="BA984" s="18">
        <f t="shared" ref="BA984:BA1047" si="390">IFERROR(SUM(O984:U984)/SUM(O984:AB984),"")</f>
        <v>0.9362586483571409</v>
      </c>
      <c r="BB984" s="20">
        <f t="shared" si="387"/>
        <v>0.41502257545328952</v>
      </c>
      <c r="BC984" s="8">
        <f t="shared" si="376"/>
        <v>1.9796143691495321E-2</v>
      </c>
      <c r="BD984" s="44"/>
      <c r="BE984" s="44"/>
      <c r="BF984" s="8"/>
    </row>
    <row r="985" spans="1:58" x14ac:dyDescent="0.25">
      <c r="A985" s="8">
        <v>829</v>
      </c>
      <c r="B985" s="16" t="s">
        <v>306</v>
      </c>
      <c r="C985" s="8" t="s">
        <v>307</v>
      </c>
      <c r="D985" s="8" t="s">
        <v>308</v>
      </c>
      <c r="E985" s="8" t="s">
        <v>311</v>
      </c>
      <c r="F985" s="8" t="s">
        <v>578</v>
      </c>
      <c r="G985" s="8"/>
      <c r="H985" s="8"/>
      <c r="I985" s="8"/>
      <c r="J985" s="8"/>
      <c r="K985" s="8"/>
      <c r="L985" s="8">
        <v>16309</v>
      </c>
      <c r="M985" s="8">
        <v>1324</v>
      </c>
      <c r="N985" s="8">
        <v>45</v>
      </c>
      <c r="O985" s="8">
        <v>831</v>
      </c>
      <c r="P985" s="8">
        <v>3087</v>
      </c>
      <c r="Q985" s="8">
        <v>517</v>
      </c>
      <c r="R985" s="8">
        <v>2953</v>
      </c>
      <c r="S985" s="8">
        <v>815</v>
      </c>
      <c r="T985" s="8">
        <v>235</v>
      </c>
      <c r="U985" s="8">
        <v>488</v>
      </c>
      <c r="V985" s="8">
        <v>60</v>
      </c>
      <c r="W985" s="8">
        <v>300</v>
      </c>
      <c r="X985" s="8">
        <v>45</v>
      </c>
      <c r="Y985" s="8">
        <v>80</v>
      </c>
      <c r="Z985" s="8">
        <v>5.9</v>
      </c>
      <c r="AA985" s="8">
        <v>20</v>
      </c>
      <c r="AB985" s="8">
        <v>1.5</v>
      </c>
      <c r="AC985" s="8">
        <v>6.2</v>
      </c>
      <c r="AD985" s="8">
        <v>5.7</v>
      </c>
      <c r="AE985" s="8">
        <v>0.02</v>
      </c>
      <c r="AF985" s="17">
        <f t="shared" si="377"/>
        <v>9438.4</v>
      </c>
      <c r="AG985" s="8">
        <f t="shared" si="389"/>
        <v>28.22594936708861</v>
      </c>
      <c r="AH985" s="19">
        <f t="shared" si="367"/>
        <v>40.53890701468189</v>
      </c>
      <c r="AI985" s="19">
        <f t="shared" si="368"/>
        <v>0.54263203693304818</v>
      </c>
      <c r="AJ985" s="18">
        <f t="shared" si="378"/>
        <v>0.59370971499572889</v>
      </c>
      <c r="AK985" s="18">
        <f t="shared" si="369"/>
        <v>12.31797583081571</v>
      </c>
      <c r="AL985" s="18">
        <f t="shared" si="375"/>
        <v>285</v>
      </c>
      <c r="AM985" s="8">
        <f t="shared" si="370"/>
        <v>1.139406080177636</v>
      </c>
      <c r="AN985" s="8">
        <f t="shared" si="371"/>
        <v>1.0968237186950838</v>
      </c>
      <c r="AO985" s="8">
        <f t="shared" si="372"/>
        <v>0.91365443258927015</v>
      </c>
      <c r="AP985" s="17">
        <f t="shared" si="373"/>
        <v>29.422222222222221</v>
      </c>
      <c r="AQ985" s="18">
        <f t="shared" si="379"/>
        <v>1.0232186836518047</v>
      </c>
      <c r="AR985" s="17">
        <f t="shared" si="380"/>
        <v>66.2</v>
      </c>
      <c r="AS985" s="17">
        <f t="shared" si="381"/>
        <v>815.45</v>
      </c>
      <c r="AT985" s="17">
        <f t="shared" si="374"/>
        <v>2861.2280701754385</v>
      </c>
      <c r="AU985" s="17">
        <f t="shared" si="382"/>
        <v>68.454706927175835</v>
      </c>
      <c r="AV985" s="18">
        <f t="shared" si="383"/>
        <v>1.7028688524590163</v>
      </c>
      <c r="AW985" s="18">
        <f t="shared" si="388"/>
        <v>19.740703517587939</v>
      </c>
      <c r="AX985" s="18">
        <f t="shared" si="384"/>
        <v>9.8170731707317067</v>
      </c>
      <c r="AY985" s="8">
        <f t="shared" si="385"/>
        <v>0.28500000000000003</v>
      </c>
      <c r="AZ985" s="8">
        <f t="shared" si="386"/>
        <v>0.27599051811716896</v>
      </c>
      <c r="BA985" s="18">
        <f t="shared" si="390"/>
        <v>0.94571113748092905</v>
      </c>
      <c r="BB985" s="20">
        <f t="shared" si="387"/>
        <v>0.34813050433807818</v>
      </c>
      <c r="BC985" s="8">
        <f t="shared" si="376"/>
        <v>2.1376828295363887E-2</v>
      </c>
      <c r="BD985" s="44"/>
      <c r="BE985" s="44"/>
      <c r="BF985" s="8"/>
    </row>
    <row r="986" spans="1:58" x14ac:dyDescent="0.25">
      <c r="A986" s="8">
        <v>830</v>
      </c>
      <c r="B986" s="16" t="s">
        <v>306</v>
      </c>
      <c r="C986" s="8" t="s">
        <v>307</v>
      </c>
      <c r="D986" s="8" t="s">
        <v>308</v>
      </c>
      <c r="E986" s="8" t="s">
        <v>311</v>
      </c>
      <c r="F986" s="8" t="s">
        <v>578</v>
      </c>
      <c r="G986" s="8"/>
      <c r="H986" s="8"/>
      <c r="I986" s="8"/>
      <c r="J986" s="8"/>
      <c r="K986" s="8"/>
      <c r="L986" s="8">
        <v>15645</v>
      </c>
      <c r="M986" s="8">
        <v>1437</v>
      </c>
      <c r="N986" s="8">
        <v>49</v>
      </c>
      <c r="O986" s="8">
        <v>678</v>
      </c>
      <c r="P986" s="8">
        <v>2544</v>
      </c>
      <c r="Q986" s="8">
        <v>444</v>
      </c>
      <c r="R986" s="8">
        <v>2563</v>
      </c>
      <c r="S986" s="8">
        <v>778</v>
      </c>
      <c r="T986" s="8">
        <v>237</v>
      </c>
      <c r="U986" s="8">
        <v>501</v>
      </c>
      <c r="V986" s="8">
        <v>66</v>
      </c>
      <c r="W986" s="8">
        <v>331</v>
      </c>
      <c r="X986" s="8">
        <v>51</v>
      </c>
      <c r="Y986" s="8">
        <v>88</v>
      </c>
      <c r="Z986" s="8">
        <v>6.6</v>
      </c>
      <c r="AA986" s="8">
        <v>22</v>
      </c>
      <c r="AB986" s="8">
        <v>1.6</v>
      </c>
      <c r="AC986" s="8">
        <v>6.5</v>
      </c>
      <c r="AD986" s="8">
        <v>3.8</v>
      </c>
      <c r="AE986" s="8">
        <v>0.03</v>
      </c>
      <c r="AF986" s="17">
        <f t="shared" si="377"/>
        <v>8311.2000000000007</v>
      </c>
      <c r="AG986" s="8">
        <f t="shared" si="389"/>
        <v>20.9355581127733</v>
      </c>
      <c r="AH986" s="19">
        <f t="shared" si="367"/>
        <v>30.371051460774137</v>
      </c>
      <c r="AI986" s="19">
        <f t="shared" si="368"/>
        <v>0.51009250433382558</v>
      </c>
      <c r="AJ986" s="18">
        <f t="shared" si="378"/>
        <v>0.50743548859457888</v>
      </c>
      <c r="AK986" s="18">
        <f t="shared" si="369"/>
        <v>10.887265135699373</v>
      </c>
      <c r="AL986" s="18">
        <f t="shared" si="375"/>
        <v>126.66666666666667</v>
      </c>
      <c r="AM986" s="8">
        <f t="shared" si="370"/>
        <v>1.1217561560992046</v>
      </c>
      <c r="AN986" s="8">
        <f t="shared" si="371"/>
        <v>1.1173709370897869</v>
      </c>
      <c r="AO986" s="8">
        <f t="shared" si="372"/>
        <v>0.88268759063130187</v>
      </c>
      <c r="AP986" s="17">
        <f t="shared" si="373"/>
        <v>28.176470588235293</v>
      </c>
      <c r="AQ986" s="18">
        <f t="shared" si="379"/>
        <v>0.9798950917946796</v>
      </c>
      <c r="AR986" s="17">
        <f t="shared" si="380"/>
        <v>65.318181818181813</v>
      </c>
      <c r="AS986" s="17">
        <f t="shared" si="381"/>
        <v>711.13636363636363</v>
      </c>
      <c r="AT986" s="17">
        <f t="shared" si="374"/>
        <v>4117.105263157895</v>
      </c>
      <c r="AU986" s="17">
        <f t="shared" si="382"/>
        <v>64.722468916518636</v>
      </c>
      <c r="AV986" s="18">
        <f t="shared" si="383"/>
        <v>1.3532934131736527</v>
      </c>
      <c r="AW986" s="18">
        <f t="shared" si="388"/>
        <v>18.424166285975332</v>
      </c>
      <c r="AX986" s="18">
        <f t="shared" si="384"/>
        <v>9.8468218773096812</v>
      </c>
      <c r="AY986" s="8">
        <f t="shared" si="385"/>
        <v>0.17272727272727273</v>
      </c>
      <c r="AZ986" s="8">
        <f t="shared" si="386"/>
        <v>0.30355052672649241</v>
      </c>
      <c r="BA986" s="18">
        <f t="shared" si="390"/>
        <v>0.93187506015978427</v>
      </c>
      <c r="BB986" s="20">
        <f t="shared" si="387"/>
        <v>0.38477350088124096</v>
      </c>
      <c r="BC986" s="8">
        <f t="shared" si="376"/>
        <v>1.9084238702566526E-2</v>
      </c>
      <c r="BD986" s="44"/>
      <c r="BE986" s="44"/>
      <c r="BF986" s="8"/>
    </row>
    <row r="987" spans="1:58" x14ac:dyDescent="0.25">
      <c r="A987" s="8">
        <v>831</v>
      </c>
      <c r="B987" s="16" t="s">
        <v>306</v>
      </c>
      <c r="C987" s="8" t="s">
        <v>307</v>
      </c>
      <c r="D987" s="8" t="s">
        <v>308</v>
      </c>
      <c r="E987" s="8" t="s">
        <v>311</v>
      </c>
      <c r="F987" s="8" t="s">
        <v>578</v>
      </c>
      <c r="G987" s="8"/>
      <c r="H987" s="8"/>
      <c r="I987" s="8"/>
      <c r="J987" s="8"/>
      <c r="K987" s="8"/>
      <c r="L987" s="8">
        <v>14553</v>
      </c>
      <c r="M987" s="8">
        <v>1083</v>
      </c>
      <c r="N987" s="8">
        <v>76</v>
      </c>
      <c r="O987" s="8">
        <v>402</v>
      </c>
      <c r="P987" s="8">
        <v>1672</v>
      </c>
      <c r="Q987" s="8">
        <v>298</v>
      </c>
      <c r="R987" s="8">
        <v>1735</v>
      </c>
      <c r="S987" s="8">
        <v>532</v>
      </c>
      <c r="T987" s="8">
        <v>162</v>
      </c>
      <c r="U987" s="8">
        <v>344</v>
      </c>
      <c r="V987" s="8">
        <v>47</v>
      </c>
      <c r="W987" s="8">
        <v>246</v>
      </c>
      <c r="X987" s="8">
        <v>38</v>
      </c>
      <c r="Y987" s="8">
        <v>66</v>
      </c>
      <c r="Z987" s="8">
        <v>5</v>
      </c>
      <c r="AA987" s="8">
        <v>17</v>
      </c>
      <c r="AB987" s="8">
        <v>1.2</v>
      </c>
      <c r="AC987" s="8">
        <v>5.4</v>
      </c>
      <c r="AD987" s="8">
        <v>1.5</v>
      </c>
      <c r="AE987" s="8">
        <v>0.03</v>
      </c>
      <c r="AF987" s="17">
        <f t="shared" si="377"/>
        <v>5565.2</v>
      </c>
      <c r="AG987" s="8">
        <f t="shared" si="389"/>
        <v>16.06403574087863</v>
      </c>
      <c r="AH987" s="19">
        <f t="shared" si="367"/>
        <v>25.831686018616253</v>
      </c>
      <c r="AI987" s="19">
        <f t="shared" si="368"/>
        <v>0.44678072447378986</v>
      </c>
      <c r="AJ987" s="18">
        <f t="shared" si="378"/>
        <v>0.4399923860283621</v>
      </c>
      <c r="AK987" s="18">
        <f t="shared" si="369"/>
        <v>13.437673130193906</v>
      </c>
      <c r="AL987" s="18">
        <f t="shared" si="375"/>
        <v>50</v>
      </c>
      <c r="AM987" s="8">
        <f t="shared" si="370"/>
        <v>1.1686993462912172</v>
      </c>
      <c r="AN987" s="8">
        <f t="shared" si="371"/>
        <v>1.114647801221972</v>
      </c>
      <c r="AO987" s="8">
        <f t="shared" si="372"/>
        <v>0.89356030555114807</v>
      </c>
      <c r="AP987" s="17">
        <f t="shared" si="373"/>
        <v>28.5</v>
      </c>
      <c r="AQ987" s="18">
        <f t="shared" si="379"/>
        <v>0.99114649681528655</v>
      </c>
      <c r="AR987" s="17">
        <f t="shared" si="380"/>
        <v>63.705882352941174</v>
      </c>
      <c r="AS987" s="17">
        <f t="shared" si="381"/>
        <v>856.05882352941171</v>
      </c>
      <c r="AT987" s="17">
        <f t="shared" si="374"/>
        <v>9702</v>
      </c>
      <c r="AU987" s="17">
        <f t="shared" si="382"/>
        <v>58.987566607460032</v>
      </c>
      <c r="AV987" s="18">
        <f t="shared" si="383"/>
        <v>1.1686046511627908</v>
      </c>
      <c r="AW987" s="18">
        <f t="shared" si="388"/>
        <v>16.371268105232041</v>
      </c>
      <c r="AX987" s="18">
        <f t="shared" si="384"/>
        <v>9.4705882352941178</v>
      </c>
      <c r="AY987" s="8">
        <f t="shared" si="385"/>
        <v>8.8235294117647065E-2</v>
      </c>
      <c r="AZ987" s="8">
        <f t="shared" si="386"/>
        <v>0.30662824207492795</v>
      </c>
      <c r="BA987" s="18">
        <f t="shared" si="390"/>
        <v>0.92449507654711427</v>
      </c>
      <c r="BB987" s="20">
        <f t="shared" si="387"/>
        <v>0.52872670177879366</v>
      </c>
      <c r="BC987" s="8">
        <f t="shared" si="376"/>
        <v>1.6402858225518326E-2</v>
      </c>
      <c r="BD987" s="44"/>
      <c r="BE987" s="44"/>
      <c r="BF987" s="8"/>
    </row>
    <row r="988" spans="1:58" x14ac:dyDescent="0.25">
      <c r="A988" s="8">
        <v>832</v>
      </c>
      <c r="B988" s="16" t="s">
        <v>306</v>
      </c>
      <c r="C988" s="8" t="s">
        <v>307</v>
      </c>
      <c r="D988" s="8" t="s">
        <v>308</v>
      </c>
      <c r="E988" s="8" t="s">
        <v>311</v>
      </c>
      <c r="F988" s="8" t="s">
        <v>578</v>
      </c>
      <c r="G988" s="8"/>
      <c r="H988" s="8"/>
      <c r="I988" s="8"/>
      <c r="J988" s="8"/>
      <c r="K988" s="8"/>
      <c r="L988" s="8">
        <v>15411</v>
      </c>
      <c r="M988" s="8">
        <v>1443</v>
      </c>
      <c r="N988" s="8">
        <v>48</v>
      </c>
      <c r="O988" s="8">
        <v>303</v>
      </c>
      <c r="P988" s="8">
        <v>1239</v>
      </c>
      <c r="Q988" s="8">
        <v>224</v>
      </c>
      <c r="R988" s="8">
        <v>1360</v>
      </c>
      <c r="S988" s="8">
        <v>537</v>
      </c>
      <c r="T988" s="8">
        <v>182</v>
      </c>
      <c r="U988" s="8">
        <v>394</v>
      </c>
      <c r="V988" s="8">
        <v>59</v>
      </c>
      <c r="W988" s="8">
        <v>329</v>
      </c>
      <c r="X988" s="8">
        <v>49</v>
      </c>
      <c r="Y988" s="8">
        <v>84</v>
      </c>
      <c r="Z988" s="8">
        <v>6.3</v>
      </c>
      <c r="AA988" s="8">
        <v>20</v>
      </c>
      <c r="AB988" s="8">
        <v>1.3</v>
      </c>
      <c r="AC988" s="8">
        <v>5.9</v>
      </c>
      <c r="AD988" s="8">
        <v>6.3</v>
      </c>
      <c r="AE988" s="8">
        <v>0.02</v>
      </c>
      <c r="AF988" s="17">
        <f t="shared" si="377"/>
        <v>4787.6000000000004</v>
      </c>
      <c r="AG988" s="8">
        <f t="shared" si="389"/>
        <v>10.291772151898734</v>
      </c>
      <c r="AH988" s="19">
        <f t="shared" si="367"/>
        <v>16.270717781402936</v>
      </c>
      <c r="AI988" s="19">
        <f t="shared" si="368"/>
        <v>0.42960722263588985</v>
      </c>
      <c r="AJ988" s="18">
        <f t="shared" si="378"/>
        <v>0.32854819319708656</v>
      </c>
      <c r="AK988" s="18">
        <f t="shared" si="369"/>
        <v>10.679833679833679</v>
      </c>
      <c r="AL988" s="18">
        <f t="shared" si="375"/>
        <v>315</v>
      </c>
      <c r="AM988" s="8">
        <f t="shared" si="370"/>
        <v>1.1505716518978484</v>
      </c>
      <c r="AN988" s="8">
        <f t="shared" si="371"/>
        <v>1.1646456818041899</v>
      </c>
      <c r="AO988" s="8">
        <f t="shared" si="372"/>
        <v>0.91233282540693006</v>
      </c>
      <c r="AP988" s="17">
        <f t="shared" si="373"/>
        <v>29.448979591836736</v>
      </c>
      <c r="AQ988" s="18">
        <f t="shared" si="379"/>
        <v>1.0241492265696088</v>
      </c>
      <c r="AR988" s="17">
        <f t="shared" si="380"/>
        <v>72.150000000000006</v>
      </c>
      <c r="AS988" s="17">
        <f t="shared" si="381"/>
        <v>770.55</v>
      </c>
      <c r="AT988" s="17">
        <f t="shared" si="374"/>
        <v>2446.1904761904761</v>
      </c>
      <c r="AU988" s="17">
        <f t="shared" si="382"/>
        <v>61.172291296625218</v>
      </c>
      <c r="AV988" s="18">
        <f t="shared" si="383"/>
        <v>0.76903553299492389</v>
      </c>
      <c r="AW988" s="18">
        <f t="shared" si="388"/>
        <v>15.938190954773868</v>
      </c>
      <c r="AX988" s="18">
        <f t="shared" si="384"/>
        <v>10.766056910569105</v>
      </c>
      <c r="AY988" s="8">
        <f t="shared" si="385"/>
        <v>0.315</v>
      </c>
      <c r="AZ988" s="8">
        <f t="shared" si="386"/>
        <v>0.39485294117647057</v>
      </c>
      <c r="BA988" s="18">
        <f t="shared" si="390"/>
        <v>0.88541231514746421</v>
      </c>
      <c r="BB988" s="20">
        <f t="shared" si="387"/>
        <v>0.71428265720081141</v>
      </c>
      <c r="BC988" s="8">
        <f t="shared" si="376"/>
        <v>2.6108044437258933E-3</v>
      </c>
      <c r="BD988" s="44"/>
      <c r="BE988" s="44"/>
      <c r="BF988" s="8"/>
    </row>
    <row r="989" spans="1:58" x14ac:dyDescent="0.25">
      <c r="A989" s="8">
        <v>833</v>
      </c>
      <c r="B989" s="16" t="s">
        <v>306</v>
      </c>
      <c r="C989" s="8" t="s">
        <v>307</v>
      </c>
      <c r="D989" s="8" t="s">
        <v>308</v>
      </c>
      <c r="E989" s="8" t="s">
        <v>311</v>
      </c>
      <c r="F989" s="8" t="s">
        <v>578</v>
      </c>
      <c r="G989" s="8"/>
      <c r="H989" s="8"/>
      <c r="I989" s="8"/>
      <c r="J989" s="8"/>
      <c r="K989" s="8"/>
      <c r="L989" s="8">
        <v>12667</v>
      </c>
      <c r="M989" s="8">
        <v>1241</v>
      </c>
      <c r="N989" s="8">
        <v>24</v>
      </c>
      <c r="O989" s="8">
        <v>891</v>
      </c>
      <c r="P989" s="8">
        <v>3612</v>
      </c>
      <c r="Q989" s="8">
        <v>656</v>
      </c>
      <c r="R989" s="8">
        <v>4076</v>
      </c>
      <c r="S989" s="8">
        <v>1127</v>
      </c>
      <c r="T989" s="8">
        <v>304</v>
      </c>
      <c r="U989" s="8">
        <v>596</v>
      </c>
      <c r="V989" s="8">
        <v>69</v>
      </c>
      <c r="W989" s="8">
        <v>322</v>
      </c>
      <c r="X989" s="8">
        <v>46</v>
      </c>
      <c r="Y989" s="8">
        <v>75</v>
      </c>
      <c r="Z989" s="8">
        <v>5.6</v>
      </c>
      <c r="AA989" s="8">
        <v>19</v>
      </c>
      <c r="AB989" s="8">
        <v>1.3</v>
      </c>
      <c r="AC989" s="8">
        <v>6.2</v>
      </c>
      <c r="AD989" s="8">
        <v>14</v>
      </c>
      <c r="AE989" s="8">
        <v>0.03</v>
      </c>
      <c r="AF989" s="17">
        <f t="shared" si="377"/>
        <v>11799.9</v>
      </c>
      <c r="AG989" s="8">
        <f t="shared" si="389"/>
        <v>31.856762158560958</v>
      </c>
      <c r="AH989" s="19">
        <f t="shared" si="367"/>
        <v>49.929767322057181</v>
      </c>
      <c r="AI989" s="19">
        <f t="shared" si="368"/>
        <v>0.42151339734910126</v>
      </c>
      <c r="AJ989" s="18">
        <f t="shared" si="378"/>
        <v>0.46034616378196852</v>
      </c>
      <c r="AK989" s="18">
        <f t="shared" si="369"/>
        <v>10.207091055600323</v>
      </c>
      <c r="AL989" s="18">
        <f t="shared" si="375"/>
        <v>466.66666666666669</v>
      </c>
      <c r="AM989" s="8">
        <f t="shared" si="370"/>
        <v>1.1429958578260087</v>
      </c>
      <c r="AN989" s="8">
        <f t="shared" si="371"/>
        <v>1.0918077739530296</v>
      </c>
      <c r="AO989" s="8">
        <f t="shared" si="372"/>
        <v>0.8241503932888512</v>
      </c>
      <c r="AP989" s="17">
        <f t="shared" si="373"/>
        <v>26.978260869565219</v>
      </c>
      <c r="AQ989" s="18">
        <f t="shared" si="379"/>
        <v>0.93822486845749109</v>
      </c>
      <c r="AR989" s="17">
        <f t="shared" si="380"/>
        <v>65.315789473684205</v>
      </c>
      <c r="AS989" s="17">
        <f t="shared" si="381"/>
        <v>666.68421052631584</v>
      </c>
      <c r="AT989" s="17">
        <f t="shared" si="374"/>
        <v>904.78571428571433</v>
      </c>
      <c r="AU989" s="17">
        <f t="shared" si="382"/>
        <v>102.17789315480258</v>
      </c>
      <c r="AV989" s="18">
        <f t="shared" si="383"/>
        <v>1.4949664429530201</v>
      </c>
      <c r="AW989" s="18">
        <f t="shared" si="388"/>
        <v>25.37847130388786</v>
      </c>
      <c r="AX989" s="18">
        <f t="shared" si="384"/>
        <v>11.091570389388105</v>
      </c>
      <c r="AY989" s="8">
        <f t="shared" si="385"/>
        <v>0.73684210526315785</v>
      </c>
      <c r="AZ989" s="8">
        <f t="shared" si="386"/>
        <v>0.27649656526005889</v>
      </c>
      <c r="BA989" s="18">
        <f t="shared" si="390"/>
        <v>0.95441486792260954</v>
      </c>
      <c r="BB989" s="20">
        <f t="shared" si="387"/>
        <v>0.19589249094785285</v>
      </c>
      <c r="BC989" s="8">
        <f t="shared" si="376"/>
        <v>2.5519563450597934E-3</v>
      </c>
      <c r="BD989" s="44"/>
      <c r="BE989" s="44"/>
      <c r="BF989" s="8"/>
    </row>
    <row r="990" spans="1:58" x14ac:dyDescent="0.25">
      <c r="A990" s="8">
        <v>834</v>
      </c>
      <c r="B990" s="16" t="s">
        <v>306</v>
      </c>
      <c r="C990" s="8" t="s">
        <v>307</v>
      </c>
      <c r="D990" s="8" t="s">
        <v>308</v>
      </c>
      <c r="E990" s="8" t="s">
        <v>311</v>
      </c>
      <c r="F990" s="8" t="s">
        <v>578</v>
      </c>
      <c r="G990" s="8"/>
      <c r="H990" s="8"/>
      <c r="I990" s="8"/>
      <c r="J990" s="8"/>
      <c r="K990" s="8"/>
      <c r="L990" s="8">
        <v>13346</v>
      </c>
      <c r="M990" s="8">
        <v>1279</v>
      </c>
      <c r="N990" s="8">
        <v>19</v>
      </c>
      <c r="O990" s="8">
        <v>630</v>
      </c>
      <c r="P990" s="8">
        <v>2976</v>
      </c>
      <c r="Q990" s="8">
        <v>583</v>
      </c>
      <c r="R990" s="8">
        <v>3812</v>
      </c>
      <c r="S990" s="8">
        <v>1168</v>
      </c>
      <c r="T990" s="8">
        <v>319</v>
      </c>
      <c r="U990" s="8">
        <v>628</v>
      </c>
      <c r="V990" s="8">
        <v>74</v>
      </c>
      <c r="W990" s="8">
        <v>346</v>
      </c>
      <c r="X990" s="8">
        <v>48</v>
      </c>
      <c r="Y990" s="8">
        <v>80</v>
      </c>
      <c r="Z990" s="8">
        <v>5.8</v>
      </c>
      <c r="AA990" s="8">
        <v>19</v>
      </c>
      <c r="AB990" s="8">
        <v>1.4</v>
      </c>
      <c r="AC990" s="8">
        <v>6.2</v>
      </c>
      <c r="AD990" s="8">
        <v>3.2</v>
      </c>
      <c r="AE990" s="8">
        <v>0.04</v>
      </c>
      <c r="AF990" s="17">
        <f t="shared" si="377"/>
        <v>10690.199999999999</v>
      </c>
      <c r="AG990" s="8">
        <f t="shared" si="389"/>
        <v>22.524983344437043</v>
      </c>
      <c r="AH990" s="19">
        <f t="shared" ref="AH990:AH1053" si="391">IFERROR((P990/0.613)/(AA990/0.161),"")</f>
        <v>41.138147162359402</v>
      </c>
      <c r="AI990" s="19">
        <f t="shared" ref="AI990:AI1053" si="392">IFERROR((O990/0.237)/(R990/0.457),"")</f>
        <v>0.318680515892518</v>
      </c>
      <c r="AJ990" s="18">
        <f t="shared" si="378"/>
        <v>0.31407144095717016</v>
      </c>
      <c r="AK990" s="18">
        <f t="shared" ref="AK990:AK1053" si="393">IFERROR(L990/M990,"")</f>
        <v>10.434714620797498</v>
      </c>
      <c r="AL990" s="18">
        <f t="shared" si="375"/>
        <v>80</v>
      </c>
      <c r="AM990" s="8">
        <f t="shared" ref="AM990:AM1053" si="394">IFERROR((P990/0.613)/(SQRT((O990/0.237)*(Q990/0.0928))),"")</f>
        <v>1.1879989624867007</v>
      </c>
      <c r="AN990" s="8">
        <f t="shared" ref="AN990:AN1053" si="395">IFERROR((T990/0.0563)/SQRT((S990/0.138)*(U990/0.199)),"")</f>
        <v>1.0963447123599954</v>
      </c>
      <c r="AO990" s="8">
        <f t="shared" ref="AO990:AO1053" si="396">IFERROR((M990/1.57)/(0.25*(W990/0.246)+(0.75*X990/0.0546)),"")</f>
        <v>0.80581259619117773</v>
      </c>
      <c r="AP990" s="17">
        <f t="shared" ref="AP990:AP1053" si="397">IFERROR(M990/X990,"")</f>
        <v>26.645833333333332</v>
      </c>
      <c r="AQ990" s="18">
        <f t="shared" si="379"/>
        <v>0.92666401273885357</v>
      </c>
      <c r="AR990" s="17">
        <f t="shared" si="380"/>
        <v>67.315789473684205</v>
      </c>
      <c r="AS990" s="17">
        <f t="shared" si="381"/>
        <v>702.42105263157896</v>
      </c>
      <c r="AT990" s="17">
        <f t="shared" si="374"/>
        <v>4170.625</v>
      </c>
      <c r="AU990" s="17">
        <f t="shared" si="382"/>
        <v>99.561025120527788</v>
      </c>
      <c r="AV990" s="18">
        <f t="shared" si="383"/>
        <v>1.0031847133757963</v>
      </c>
      <c r="AW990" s="18">
        <f t="shared" si="388"/>
        <v>26.741073790002641</v>
      </c>
      <c r="AX990" s="18">
        <f t="shared" si="384"/>
        <v>11.918271287976037</v>
      </c>
      <c r="AY990" s="8">
        <f t="shared" si="385"/>
        <v>0.16842105263157894</v>
      </c>
      <c r="AZ990" s="8">
        <f t="shared" si="386"/>
        <v>0.30640083945435465</v>
      </c>
      <c r="BA990" s="18">
        <f t="shared" si="390"/>
        <v>0.94628725374642209</v>
      </c>
      <c r="BB990" s="20">
        <f t="shared" si="387"/>
        <v>0.22068683286898</v>
      </c>
      <c r="BC990" s="8">
        <f t="shared" si="376"/>
        <v>2.5131728139798576E-3</v>
      </c>
      <c r="BD990" s="44"/>
      <c r="BE990" s="44"/>
      <c r="BF990" s="8"/>
    </row>
    <row r="991" spans="1:58" x14ac:dyDescent="0.25">
      <c r="A991" s="8">
        <v>835</v>
      </c>
      <c r="B991" s="16" t="s">
        <v>306</v>
      </c>
      <c r="C991" s="8" t="s">
        <v>307</v>
      </c>
      <c r="D991" s="8" t="s">
        <v>308</v>
      </c>
      <c r="E991" s="8" t="s">
        <v>311</v>
      </c>
      <c r="F991" s="8" t="s">
        <v>578</v>
      </c>
      <c r="G991" s="8"/>
      <c r="H991" s="8"/>
      <c r="I991" s="8"/>
      <c r="J991" s="8"/>
      <c r="K991" s="8"/>
      <c r="L991" s="8">
        <v>12463</v>
      </c>
      <c r="M991" s="8">
        <v>1172</v>
      </c>
      <c r="N991" s="8">
        <v>32</v>
      </c>
      <c r="O991" s="8">
        <v>374</v>
      </c>
      <c r="P991" s="8">
        <v>1775</v>
      </c>
      <c r="Q991" s="8">
        <v>362</v>
      </c>
      <c r="R991" s="8">
        <v>2383</v>
      </c>
      <c r="S991" s="8">
        <v>793</v>
      </c>
      <c r="T991" s="8">
        <v>226</v>
      </c>
      <c r="U991" s="8">
        <v>458</v>
      </c>
      <c r="V991" s="8">
        <v>58</v>
      </c>
      <c r="W991" s="8">
        <v>281</v>
      </c>
      <c r="X991" s="8">
        <v>41</v>
      </c>
      <c r="Y991" s="8">
        <v>70</v>
      </c>
      <c r="Z991" s="8">
        <v>5.3</v>
      </c>
      <c r="AA991" s="8">
        <v>17</v>
      </c>
      <c r="AB991" s="8">
        <v>1.2</v>
      </c>
      <c r="AC991" s="8">
        <v>6.1</v>
      </c>
      <c r="AD991" s="8">
        <v>2.7</v>
      </c>
      <c r="AE991" s="8">
        <v>0.03</v>
      </c>
      <c r="AF991" s="17">
        <f t="shared" si="377"/>
        <v>6844.5</v>
      </c>
      <c r="AG991" s="8">
        <f t="shared" si="389"/>
        <v>14.945147679324894</v>
      </c>
      <c r="AH991" s="19">
        <f t="shared" si="391"/>
        <v>27.42299203531331</v>
      </c>
      <c r="AI991" s="19">
        <f t="shared" si="392"/>
        <v>0.30263239436869105</v>
      </c>
      <c r="AJ991" s="18">
        <f t="shared" si="378"/>
        <v>0.27461809823295613</v>
      </c>
      <c r="AK991" s="18">
        <f t="shared" si="393"/>
        <v>10.6339590443686</v>
      </c>
      <c r="AL991" s="18">
        <f t="shared" si="375"/>
        <v>90.000000000000014</v>
      </c>
      <c r="AM991" s="8">
        <f t="shared" si="394"/>
        <v>1.1670674528132616</v>
      </c>
      <c r="AN991" s="8">
        <f t="shared" si="395"/>
        <v>1.1038162747345037</v>
      </c>
      <c r="AO991" s="8">
        <f t="shared" si="396"/>
        <v>0.87951883301569034</v>
      </c>
      <c r="AP991" s="17">
        <f t="shared" si="397"/>
        <v>28.585365853658537</v>
      </c>
      <c r="AQ991" s="18">
        <f t="shared" si="379"/>
        <v>0.99411527108901654</v>
      </c>
      <c r="AR991" s="17">
        <f t="shared" si="380"/>
        <v>68.941176470588232</v>
      </c>
      <c r="AS991" s="17">
        <f t="shared" si="381"/>
        <v>733.11764705882354</v>
      </c>
      <c r="AT991" s="17">
        <f t="shared" si="374"/>
        <v>4615.9259259259252</v>
      </c>
      <c r="AU991" s="17">
        <f t="shared" si="382"/>
        <v>82.291296625222017</v>
      </c>
      <c r="AV991" s="18">
        <f t="shared" si="383"/>
        <v>0.81659388646288211</v>
      </c>
      <c r="AW991" s="18">
        <f t="shared" si="388"/>
        <v>21.796630209872891</v>
      </c>
      <c r="AX991" s="18">
        <f t="shared" si="384"/>
        <v>10.818029650884744</v>
      </c>
      <c r="AY991" s="8">
        <f t="shared" si="385"/>
        <v>0.15882352941176472</v>
      </c>
      <c r="AZ991" s="8">
        <f t="shared" si="386"/>
        <v>0.33277381451951321</v>
      </c>
      <c r="BA991" s="18">
        <f t="shared" si="390"/>
        <v>0.93082036671780266</v>
      </c>
      <c r="BB991" s="20">
        <f t="shared" si="387"/>
        <v>0.32966796417150218</v>
      </c>
      <c r="BC991" s="8">
        <f t="shared" si="376"/>
        <v>2.2657599545186191E-3</v>
      </c>
      <c r="BD991" s="44"/>
      <c r="BE991" s="44"/>
      <c r="BF991" s="8"/>
    </row>
    <row r="992" spans="1:58" x14ac:dyDescent="0.25">
      <c r="A992" s="8">
        <v>836</v>
      </c>
      <c r="B992" s="16" t="s">
        <v>306</v>
      </c>
      <c r="C992" s="8" t="s">
        <v>307</v>
      </c>
      <c r="D992" s="8" t="s">
        <v>308</v>
      </c>
      <c r="E992" s="8" t="s">
        <v>311</v>
      </c>
      <c r="F992" s="8" t="s">
        <v>578</v>
      </c>
      <c r="G992" s="8"/>
      <c r="H992" s="8"/>
      <c r="I992" s="8"/>
      <c r="J992" s="8"/>
      <c r="K992" s="8"/>
      <c r="L992" s="8">
        <v>13438</v>
      </c>
      <c r="M992" s="8">
        <v>1412</v>
      </c>
      <c r="N992" s="8">
        <v>32</v>
      </c>
      <c r="O992" s="8">
        <v>879</v>
      </c>
      <c r="P992" s="8">
        <v>2476</v>
      </c>
      <c r="Q992" s="8">
        <v>492</v>
      </c>
      <c r="R992" s="8">
        <v>3270</v>
      </c>
      <c r="S992" s="8">
        <v>933</v>
      </c>
      <c r="T992" s="8">
        <v>237</v>
      </c>
      <c r="U992" s="8">
        <v>511</v>
      </c>
      <c r="V992" s="8">
        <v>61</v>
      </c>
      <c r="W992" s="8">
        <v>299</v>
      </c>
      <c r="X992" s="8">
        <v>46</v>
      </c>
      <c r="Y992" s="8">
        <v>81</v>
      </c>
      <c r="Z992" s="8">
        <v>6.3</v>
      </c>
      <c r="AA992" s="8">
        <v>21</v>
      </c>
      <c r="AB992" s="8">
        <v>1.4</v>
      </c>
      <c r="AC992" s="8">
        <v>9.8000000000000007</v>
      </c>
      <c r="AD992" s="8">
        <v>6.8</v>
      </c>
      <c r="AE992" s="8">
        <v>7.0000000000000007E-2</v>
      </c>
      <c r="AF992" s="17">
        <f t="shared" si="377"/>
        <v>9313.6999999999989</v>
      </c>
      <c r="AG992" s="8">
        <f t="shared" si="389"/>
        <v>28.434599156118146</v>
      </c>
      <c r="AH992" s="19">
        <f t="shared" si="391"/>
        <v>30.966829798803698</v>
      </c>
      <c r="AI992" s="19">
        <f t="shared" si="392"/>
        <v>0.51833313978244888</v>
      </c>
      <c r="AJ992" s="18">
        <f t="shared" si="378"/>
        <v>0.54857747568073589</v>
      </c>
      <c r="AK992" s="18">
        <f t="shared" si="393"/>
        <v>9.5169971671388094</v>
      </c>
      <c r="AL992" s="18">
        <f t="shared" si="375"/>
        <v>97.142857142857125</v>
      </c>
      <c r="AM992" s="8">
        <f t="shared" si="394"/>
        <v>0.91088035981820326</v>
      </c>
      <c r="AN992" s="8">
        <f t="shared" si="395"/>
        <v>1.0103102535395112</v>
      </c>
      <c r="AO992" s="8">
        <f t="shared" si="396"/>
        <v>0.96113529944378784</v>
      </c>
      <c r="AP992" s="17">
        <f t="shared" si="397"/>
        <v>30.695652173913043</v>
      </c>
      <c r="AQ992" s="18">
        <f t="shared" si="379"/>
        <v>1.0675048463029633</v>
      </c>
      <c r="AR992" s="17">
        <f t="shared" si="380"/>
        <v>67.238095238095241</v>
      </c>
      <c r="AS992" s="17">
        <f t="shared" si="381"/>
        <v>639.90476190476193</v>
      </c>
      <c r="AT992" s="17">
        <f t="shared" si="374"/>
        <v>1976.1764705882354</v>
      </c>
      <c r="AU992" s="17">
        <f t="shared" si="382"/>
        <v>73.968535904592741</v>
      </c>
      <c r="AV992" s="18">
        <f t="shared" si="383"/>
        <v>1.7201565557729941</v>
      </c>
      <c r="AW992" s="18">
        <f t="shared" si="388"/>
        <v>19.686767169179227</v>
      </c>
      <c r="AX992" s="18">
        <f t="shared" si="384"/>
        <v>9.3184281842818422</v>
      </c>
      <c r="AY992" s="8">
        <f t="shared" si="385"/>
        <v>0.32380952380952382</v>
      </c>
      <c r="AZ992" s="8">
        <f t="shared" si="386"/>
        <v>0.28532110091743118</v>
      </c>
      <c r="BA992" s="18">
        <f t="shared" si="390"/>
        <v>0.94462995372408398</v>
      </c>
      <c r="BB992" s="20">
        <f t="shared" si="387"/>
        <v>0.25903895391753667</v>
      </c>
      <c r="BC992" s="8">
        <f t="shared" si="376"/>
        <v>3.0194913269143051E-3</v>
      </c>
      <c r="BD992" s="44"/>
      <c r="BE992" s="44"/>
      <c r="BF992" s="8"/>
    </row>
    <row r="993" spans="1:58" x14ac:dyDescent="0.25">
      <c r="A993" s="8">
        <v>837</v>
      </c>
      <c r="B993" s="16" t="s">
        <v>306</v>
      </c>
      <c r="C993" s="8" t="s">
        <v>307</v>
      </c>
      <c r="D993" s="8" t="s">
        <v>308</v>
      </c>
      <c r="E993" s="8" t="s">
        <v>311</v>
      </c>
      <c r="F993" s="8" t="s">
        <v>578</v>
      </c>
      <c r="G993" s="8"/>
      <c r="H993" s="8"/>
      <c r="I993" s="8"/>
      <c r="J993" s="8"/>
      <c r="K993" s="8"/>
      <c r="L993" s="8">
        <v>13985</v>
      </c>
      <c r="M993" s="8">
        <v>1141</v>
      </c>
      <c r="N993" s="8">
        <v>48</v>
      </c>
      <c r="O993" s="8">
        <v>927</v>
      </c>
      <c r="P993" s="8">
        <v>3569</v>
      </c>
      <c r="Q993" s="8">
        <v>619</v>
      </c>
      <c r="R993" s="8">
        <v>3570</v>
      </c>
      <c r="S993" s="8">
        <v>948</v>
      </c>
      <c r="T993" s="8">
        <v>247</v>
      </c>
      <c r="U993" s="8">
        <v>493</v>
      </c>
      <c r="V993" s="8">
        <v>55</v>
      </c>
      <c r="W993" s="8">
        <v>267</v>
      </c>
      <c r="X993" s="8">
        <v>39</v>
      </c>
      <c r="Y993" s="8">
        <v>68</v>
      </c>
      <c r="Z993" s="8">
        <v>5.2</v>
      </c>
      <c r="AA993" s="8">
        <v>18</v>
      </c>
      <c r="AB993" s="8">
        <v>1.3</v>
      </c>
      <c r="AC993" s="8">
        <v>6</v>
      </c>
      <c r="AD993" s="8">
        <v>10</v>
      </c>
      <c r="AE993" s="8">
        <v>0.04</v>
      </c>
      <c r="AF993" s="17">
        <f t="shared" si="377"/>
        <v>10826.5</v>
      </c>
      <c r="AG993" s="8">
        <f t="shared" si="389"/>
        <v>34.985232067510552</v>
      </c>
      <c r="AH993" s="19">
        <f t="shared" si="391"/>
        <v>52.076218959579485</v>
      </c>
      <c r="AI993" s="19">
        <f t="shared" si="392"/>
        <v>0.50070205297308801</v>
      </c>
      <c r="AJ993" s="18">
        <f t="shared" si="378"/>
        <v>0.56937990706617536</v>
      </c>
      <c r="AK993" s="18">
        <f t="shared" si="393"/>
        <v>12.256792287467134</v>
      </c>
      <c r="AL993" s="18">
        <f t="shared" si="375"/>
        <v>250</v>
      </c>
      <c r="AM993" s="8">
        <f t="shared" si="394"/>
        <v>1.1398535154060911</v>
      </c>
      <c r="AN993" s="8">
        <f t="shared" si="395"/>
        <v>1.063474330202099</v>
      </c>
      <c r="AO993" s="8">
        <f t="shared" si="396"/>
        <v>0.90049738588826522</v>
      </c>
      <c r="AP993" s="17">
        <f t="shared" si="397"/>
        <v>29.256410256410255</v>
      </c>
      <c r="AQ993" s="18">
        <f t="shared" si="379"/>
        <v>1.0174522292993631</v>
      </c>
      <c r="AR993" s="17">
        <f t="shared" si="380"/>
        <v>63.388888888888886</v>
      </c>
      <c r="AS993" s="17">
        <f t="shared" si="381"/>
        <v>776.94444444444446</v>
      </c>
      <c r="AT993" s="17">
        <f t="shared" si="374"/>
        <v>1398.5</v>
      </c>
      <c r="AU993" s="17">
        <f t="shared" si="382"/>
        <v>83.019538188277082</v>
      </c>
      <c r="AV993" s="18">
        <f t="shared" si="383"/>
        <v>1.8803245436105476</v>
      </c>
      <c r="AW993" s="18">
        <f t="shared" si="388"/>
        <v>22.158849804578448</v>
      </c>
      <c r="AX993" s="18">
        <f t="shared" si="384"/>
        <v>9.707994579945801</v>
      </c>
      <c r="AY993" s="8">
        <f t="shared" si="385"/>
        <v>0.55555555555555558</v>
      </c>
      <c r="AZ993" s="8">
        <f t="shared" si="386"/>
        <v>0.26554621848739496</v>
      </c>
      <c r="BA993" s="18">
        <f t="shared" si="390"/>
        <v>0.95811203990209204</v>
      </c>
      <c r="BB993" s="20">
        <f t="shared" si="387"/>
        <v>0.24692919926591328</v>
      </c>
      <c r="BC993" s="8">
        <f t="shared" si="376"/>
        <v>2.6201483953902714E-3</v>
      </c>
      <c r="BD993" s="44"/>
      <c r="BE993" s="44"/>
      <c r="BF993" s="8"/>
    </row>
    <row r="994" spans="1:58" x14ac:dyDescent="0.25">
      <c r="A994" s="8">
        <v>838</v>
      </c>
      <c r="B994" s="16" t="s">
        <v>306</v>
      </c>
      <c r="C994" s="8" t="s">
        <v>307</v>
      </c>
      <c r="D994" s="8" t="s">
        <v>308</v>
      </c>
      <c r="E994" s="8" t="s">
        <v>311</v>
      </c>
      <c r="F994" s="8" t="s">
        <v>578</v>
      </c>
      <c r="G994" s="8"/>
      <c r="H994" s="8"/>
      <c r="I994" s="8"/>
      <c r="J994" s="8"/>
      <c r="K994" s="8"/>
      <c r="L994" s="8">
        <v>13309</v>
      </c>
      <c r="M994" s="8">
        <v>1068</v>
      </c>
      <c r="N994" s="8">
        <v>54</v>
      </c>
      <c r="O994" s="8">
        <v>863</v>
      </c>
      <c r="P994" s="8">
        <v>3361</v>
      </c>
      <c r="Q994" s="8">
        <v>581</v>
      </c>
      <c r="R994" s="8">
        <v>3429</v>
      </c>
      <c r="S994" s="8">
        <v>903</v>
      </c>
      <c r="T994" s="8">
        <v>236</v>
      </c>
      <c r="U994" s="8">
        <v>469</v>
      </c>
      <c r="V994" s="8">
        <v>53</v>
      </c>
      <c r="W994" s="8">
        <v>256</v>
      </c>
      <c r="X994" s="8">
        <v>37</v>
      </c>
      <c r="Y994" s="8">
        <v>64</v>
      </c>
      <c r="Z994" s="8">
        <v>5</v>
      </c>
      <c r="AA994" s="8">
        <v>16</v>
      </c>
      <c r="AB994" s="8">
        <v>1.2</v>
      </c>
      <c r="AC994" s="8">
        <v>5.9</v>
      </c>
      <c r="AD994" s="8">
        <v>30</v>
      </c>
      <c r="AE994" s="8">
        <v>0.03</v>
      </c>
      <c r="AF994" s="17">
        <f t="shared" si="377"/>
        <v>10274.200000000001</v>
      </c>
      <c r="AG994" s="8">
        <f t="shared" si="389"/>
        <v>36.641086497890292</v>
      </c>
      <c r="AH994" s="19">
        <f t="shared" si="391"/>
        <v>55.171390701468191</v>
      </c>
      <c r="AI994" s="19">
        <f t="shared" si="392"/>
        <v>0.48530097591528204</v>
      </c>
      <c r="AJ994" s="18">
        <f t="shared" si="378"/>
        <v>0.55648541430113407</v>
      </c>
      <c r="AK994" s="18">
        <f t="shared" si="393"/>
        <v>12.461610486891386</v>
      </c>
      <c r="AL994" s="18">
        <f t="shared" si="375"/>
        <v>1000</v>
      </c>
      <c r="AM994" s="8">
        <f t="shared" si="394"/>
        <v>1.1483194873731206</v>
      </c>
      <c r="AN994" s="8">
        <f t="shared" si="395"/>
        <v>1.0674299719149398</v>
      </c>
      <c r="AO994" s="8">
        <f t="shared" si="396"/>
        <v>0.88528229744443487</v>
      </c>
      <c r="AP994" s="17">
        <f t="shared" si="397"/>
        <v>28.864864864864863</v>
      </c>
      <c r="AQ994" s="18">
        <f t="shared" si="379"/>
        <v>1.0038354277844723</v>
      </c>
      <c r="AR994" s="17">
        <f t="shared" si="380"/>
        <v>66.75</v>
      </c>
      <c r="AS994" s="17">
        <f t="shared" si="381"/>
        <v>831.8125</v>
      </c>
      <c r="AT994" s="17">
        <f t="shared" si="374"/>
        <v>443.63333333333333</v>
      </c>
      <c r="AU994" s="17">
        <f t="shared" si="382"/>
        <v>85.932504440497326</v>
      </c>
      <c r="AV994" s="18">
        <f t="shared" si="383"/>
        <v>1.840085287846482</v>
      </c>
      <c r="AW994" s="18">
        <f t="shared" si="388"/>
        <v>23.715138190954775</v>
      </c>
      <c r="AX994" s="18">
        <f t="shared" si="384"/>
        <v>10.471544715447155</v>
      </c>
      <c r="AY994" s="8">
        <f t="shared" si="385"/>
        <v>1.875</v>
      </c>
      <c r="AZ994" s="8">
        <f t="shared" si="386"/>
        <v>0.26334208223972005</v>
      </c>
      <c r="BA994" s="18">
        <f t="shared" si="390"/>
        <v>0.9579334644059877</v>
      </c>
      <c r="BB994" s="20">
        <f t="shared" si="387"/>
        <v>0.24465614786657414</v>
      </c>
      <c r="BC994" s="8">
        <f t="shared" si="376"/>
        <v>2.6828199623187138E-3</v>
      </c>
      <c r="BD994" s="44"/>
      <c r="BE994" s="44"/>
      <c r="BF994" s="8"/>
    </row>
    <row r="995" spans="1:58" x14ac:dyDescent="0.25">
      <c r="A995" s="8">
        <v>839</v>
      </c>
      <c r="B995" s="16" t="s">
        <v>306</v>
      </c>
      <c r="C995" s="8" t="s">
        <v>307</v>
      </c>
      <c r="D995" s="8" t="s">
        <v>308</v>
      </c>
      <c r="E995" s="8" t="s">
        <v>311</v>
      </c>
      <c r="F995" s="8" t="s">
        <v>578</v>
      </c>
      <c r="G995" s="8"/>
      <c r="H995" s="8"/>
      <c r="I995" s="8"/>
      <c r="J995" s="8"/>
      <c r="K995" s="8"/>
      <c r="L995" s="8">
        <v>13402</v>
      </c>
      <c r="M995" s="8">
        <v>1074</v>
      </c>
      <c r="N995" s="8">
        <v>37</v>
      </c>
      <c r="O995" s="8">
        <v>751</v>
      </c>
      <c r="P995" s="8">
        <v>2985</v>
      </c>
      <c r="Q995" s="8">
        <v>525</v>
      </c>
      <c r="R995" s="8">
        <v>3136</v>
      </c>
      <c r="S995" s="8">
        <v>830</v>
      </c>
      <c r="T995" s="8">
        <v>217</v>
      </c>
      <c r="U995" s="8">
        <v>433</v>
      </c>
      <c r="V995" s="8">
        <v>50</v>
      </c>
      <c r="W995" s="8">
        <v>244</v>
      </c>
      <c r="X995" s="8">
        <v>36</v>
      </c>
      <c r="Y995" s="8">
        <v>64</v>
      </c>
      <c r="Z995" s="8">
        <v>5</v>
      </c>
      <c r="AA995" s="8">
        <v>17</v>
      </c>
      <c r="AB995" s="8">
        <v>1.3</v>
      </c>
      <c r="AC995" s="8">
        <v>5.7</v>
      </c>
      <c r="AD995" s="8">
        <v>4.2</v>
      </c>
      <c r="AE995" s="8">
        <v>0.03</v>
      </c>
      <c r="AF995" s="17">
        <f t="shared" si="377"/>
        <v>9294.2999999999993</v>
      </c>
      <c r="AG995" s="8">
        <f t="shared" si="389"/>
        <v>30.010176222387692</v>
      </c>
      <c r="AH995" s="19">
        <f t="shared" si="391"/>
        <v>46.116975338259287</v>
      </c>
      <c r="AI995" s="19">
        <f t="shared" si="392"/>
        <v>0.46177640359941452</v>
      </c>
      <c r="AJ995" s="18">
        <f t="shared" si="378"/>
        <v>0.52685679426567034</v>
      </c>
      <c r="AK995" s="18">
        <f t="shared" si="393"/>
        <v>12.478584729981378</v>
      </c>
      <c r="AL995" s="18">
        <f t="shared" si="375"/>
        <v>140</v>
      </c>
      <c r="AM995" s="8">
        <f t="shared" si="394"/>
        <v>1.150091521562892</v>
      </c>
      <c r="AN995" s="8">
        <f t="shared" si="395"/>
        <v>1.0654533176132894</v>
      </c>
      <c r="AO995" s="8">
        <f t="shared" si="396"/>
        <v>0.92134859706679118</v>
      </c>
      <c r="AP995" s="17">
        <f t="shared" si="397"/>
        <v>29.833333333333332</v>
      </c>
      <c r="AQ995" s="18">
        <f t="shared" si="379"/>
        <v>1.0375159235668792</v>
      </c>
      <c r="AR995" s="17">
        <f t="shared" si="380"/>
        <v>63.176470588235297</v>
      </c>
      <c r="AS995" s="17">
        <f t="shared" si="381"/>
        <v>788.35294117647061</v>
      </c>
      <c r="AT995" s="17">
        <f t="shared" ref="AT995:AT1058" si="398">IFERROR(L995/AD995,"")</f>
        <v>3190.9523809523807</v>
      </c>
      <c r="AU995" s="17">
        <f t="shared" si="382"/>
        <v>72.936193469053151</v>
      </c>
      <c r="AV995" s="18">
        <f t="shared" si="383"/>
        <v>1.7344110854503465</v>
      </c>
      <c r="AW995" s="18">
        <f t="shared" si="388"/>
        <v>20.606857818504285</v>
      </c>
      <c r="AX995" s="18">
        <f t="shared" si="384"/>
        <v>9.3935915829746524</v>
      </c>
      <c r="AY995" s="8">
        <f t="shared" si="385"/>
        <v>0.24705882352941178</v>
      </c>
      <c r="AZ995" s="8">
        <f t="shared" si="386"/>
        <v>0.26466836734693877</v>
      </c>
      <c r="BA995" s="18">
        <f t="shared" si="390"/>
        <v>0.95510151383105779</v>
      </c>
      <c r="BB995" s="20">
        <f t="shared" si="387"/>
        <v>0.26938397255453905</v>
      </c>
      <c r="BC995" s="8">
        <f t="shared" si="376"/>
        <v>2.5255949166369828E-3</v>
      </c>
      <c r="BD995" s="44"/>
      <c r="BE995" s="44"/>
      <c r="BF995" s="8"/>
    </row>
    <row r="996" spans="1:58" x14ac:dyDescent="0.25">
      <c r="A996" s="8">
        <v>840</v>
      </c>
      <c r="B996" s="16" t="s">
        <v>306</v>
      </c>
      <c r="C996" s="8" t="s">
        <v>307</v>
      </c>
      <c r="D996" s="8" t="s">
        <v>308</v>
      </c>
      <c r="E996" s="8" t="s">
        <v>311</v>
      </c>
      <c r="F996" s="8" t="s">
        <v>578</v>
      </c>
      <c r="G996" s="8"/>
      <c r="H996" s="8"/>
      <c r="I996" s="8"/>
      <c r="J996" s="8"/>
      <c r="K996" s="8"/>
      <c r="L996" s="8">
        <v>12680</v>
      </c>
      <c r="M996" s="8">
        <v>1161</v>
      </c>
      <c r="N996" s="8">
        <v>38</v>
      </c>
      <c r="O996" s="8">
        <v>528</v>
      </c>
      <c r="P996" s="8">
        <v>2291</v>
      </c>
      <c r="Q996" s="8">
        <v>449</v>
      </c>
      <c r="R996" s="8">
        <v>2842</v>
      </c>
      <c r="S996" s="8">
        <v>848</v>
      </c>
      <c r="T996" s="8">
        <v>241</v>
      </c>
      <c r="U996" s="8">
        <v>481</v>
      </c>
      <c r="V996" s="8">
        <v>59</v>
      </c>
      <c r="W996" s="8">
        <v>283</v>
      </c>
      <c r="X996" s="8">
        <v>41</v>
      </c>
      <c r="Y996" s="8">
        <v>69</v>
      </c>
      <c r="Z996" s="8">
        <v>5.2</v>
      </c>
      <c r="AA996" s="8">
        <v>18</v>
      </c>
      <c r="AB996" s="8">
        <v>1.3</v>
      </c>
      <c r="AC996" s="8">
        <v>5.6</v>
      </c>
      <c r="AD996" s="8">
        <v>4.0999999999999996</v>
      </c>
      <c r="AE996" s="8">
        <v>0.02</v>
      </c>
      <c r="AF996" s="17">
        <f t="shared" si="377"/>
        <v>8156.5</v>
      </c>
      <c r="AG996" s="8">
        <f t="shared" si="389"/>
        <v>19.926863572433195</v>
      </c>
      <c r="AH996" s="19">
        <f t="shared" si="391"/>
        <v>33.42858437556643</v>
      </c>
      <c r="AI996" s="19">
        <f t="shared" si="392"/>
        <v>0.35824299165323054</v>
      </c>
      <c r="AJ996" s="18">
        <f t="shared" si="378"/>
        <v>0.36255075232863637</v>
      </c>
      <c r="AK996" s="18">
        <f t="shared" si="393"/>
        <v>10.921619293712316</v>
      </c>
      <c r="AL996" s="18">
        <f t="shared" si="375"/>
        <v>204.99999999999997</v>
      </c>
      <c r="AM996" s="8">
        <f t="shared" si="394"/>
        <v>1.1383416965875275</v>
      </c>
      <c r="AN996" s="8">
        <f t="shared" si="395"/>
        <v>1.110719163234674</v>
      </c>
      <c r="AO996" s="8">
        <f t="shared" si="396"/>
        <v>0.86918252738900315</v>
      </c>
      <c r="AP996" s="17">
        <f t="shared" si="397"/>
        <v>28.317073170731707</v>
      </c>
      <c r="AQ996" s="18">
        <f t="shared" si="379"/>
        <v>0.98478483765729374</v>
      </c>
      <c r="AR996" s="17">
        <f t="shared" si="380"/>
        <v>64.5</v>
      </c>
      <c r="AS996" s="17">
        <f t="shared" si="381"/>
        <v>704.44444444444446</v>
      </c>
      <c r="AT996" s="17">
        <f t="shared" si="398"/>
        <v>3092.6829268292686</v>
      </c>
      <c r="AU996" s="17">
        <f t="shared" si="382"/>
        <v>81.00286924443229</v>
      </c>
      <c r="AV996" s="18">
        <f t="shared" si="383"/>
        <v>1.0977130977130978</v>
      </c>
      <c r="AW996" s="18">
        <f t="shared" si="388"/>
        <v>21.619486320491344</v>
      </c>
      <c r="AX996" s="18">
        <f t="shared" si="384"/>
        <v>10.289747064137309</v>
      </c>
      <c r="AY996" s="8">
        <f t="shared" si="385"/>
        <v>0.22777777777777775</v>
      </c>
      <c r="AZ996" s="8">
        <f t="shared" si="386"/>
        <v>0.29838142153413089</v>
      </c>
      <c r="BA996" s="18">
        <f t="shared" si="390"/>
        <v>0.94158033470238456</v>
      </c>
      <c r="BB996" s="20">
        <f t="shared" si="387"/>
        <v>0.28123759372952511</v>
      </c>
      <c r="BC996" s="8">
        <f t="shared" si="376"/>
        <v>2.6734780757769264E-3</v>
      </c>
      <c r="BD996" s="44"/>
      <c r="BE996" s="44"/>
      <c r="BF996" s="8"/>
    </row>
    <row r="997" spans="1:58" x14ac:dyDescent="0.25">
      <c r="A997" s="8">
        <v>841</v>
      </c>
      <c r="B997" s="16" t="s">
        <v>306</v>
      </c>
      <c r="C997" s="8" t="s">
        <v>307</v>
      </c>
      <c r="D997" s="8" t="s">
        <v>308</v>
      </c>
      <c r="E997" s="8" t="s">
        <v>311</v>
      </c>
      <c r="F997" s="8" t="s">
        <v>578</v>
      </c>
      <c r="G997" s="8"/>
      <c r="H997" s="8"/>
      <c r="I997" s="8"/>
      <c r="J997" s="8"/>
      <c r="K997" s="8"/>
      <c r="L997" s="8">
        <v>12091</v>
      </c>
      <c r="M997" s="8">
        <v>765</v>
      </c>
      <c r="N997" s="8">
        <v>43</v>
      </c>
      <c r="O997" s="8">
        <v>1180</v>
      </c>
      <c r="P997" s="8">
        <v>3904</v>
      </c>
      <c r="Q997" s="8">
        <v>600</v>
      </c>
      <c r="R997" s="8">
        <v>3283</v>
      </c>
      <c r="S997" s="8">
        <v>736</v>
      </c>
      <c r="T997" s="8">
        <v>186</v>
      </c>
      <c r="U997" s="8">
        <v>369</v>
      </c>
      <c r="V997" s="8">
        <v>42</v>
      </c>
      <c r="W997" s="8">
        <v>196</v>
      </c>
      <c r="X997" s="8">
        <v>29</v>
      </c>
      <c r="Y997" s="8">
        <v>48</v>
      </c>
      <c r="Z997" s="8">
        <v>3.3</v>
      </c>
      <c r="AA997" s="8">
        <v>10</v>
      </c>
      <c r="AB997" s="8">
        <v>0.75</v>
      </c>
      <c r="AC997" s="8">
        <v>7.1</v>
      </c>
      <c r="AD997" s="8">
        <v>94</v>
      </c>
      <c r="AE997" s="8">
        <v>0.27</v>
      </c>
      <c r="AF997" s="17">
        <f t="shared" si="377"/>
        <v>10587.05</v>
      </c>
      <c r="AG997" s="8">
        <f t="shared" si="389"/>
        <v>80.160337552742618</v>
      </c>
      <c r="AH997" s="19">
        <f t="shared" si="391"/>
        <v>102.53572593800979</v>
      </c>
      <c r="AI997" s="19">
        <f t="shared" si="392"/>
        <v>0.69307299719434357</v>
      </c>
      <c r="AJ997" s="18">
        <f t="shared" si="378"/>
        <v>0.93354430379746844</v>
      </c>
      <c r="AK997" s="18">
        <f t="shared" si="393"/>
        <v>15.805228758169935</v>
      </c>
      <c r="AL997" s="18">
        <f t="shared" si="375"/>
        <v>348.14814814814815</v>
      </c>
      <c r="AM997" s="8">
        <f t="shared" si="394"/>
        <v>1.1224858286259765</v>
      </c>
      <c r="AN997" s="8">
        <f t="shared" si="395"/>
        <v>1.0505543866550437</v>
      </c>
      <c r="AO997" s="8">
        <f t="shared" si="396"/>
        <v>0.81544709195063791</v>
      </c>
      <c r="AP997" s="17">
        <f t="shared" si="397"/>
        <v>26.379310344827587</v>
      </c>
      <c r="AQ997" s="18">
        <f t="shared" si="379"/>
        <v>0.91739512409400403</v>
      </c>
      <c r="AR997" s="17">
        <f t="shared" si="380"/>
        <v>76.5</v>
      </c>
      <c r="AS997" s="17">
        <f t="shared" si="381"/>
        <v>1209.0999999999999</v>
      </c>
      <c r="AT997" s="17">
        <f t="shared" si="398"/>
        <v>128.62765957446808</v>
      </c>
      <c r="AU997" s="17">
        <f t="shared" si="382"/>
        <v>108.36234458259324</v>
      </c>
      <c r="AV997" s="18">
        <f t="shared" si="383"/>
        <v>3.1978319783197833</v>
      </c>
      <c r="AW997" s="18">
        <f t="shared" si="388"/>
        <v>29.853768844221104</v>
      </c>
      <c r="AX997" s="18">
        <f t="shared" si="384"/>
        <v>12.827642276422765</v>
      </c>
      <c r="AY997" s="8">
        <f t="shared" si="385"/>
        <v>9.4</v>
      </c>
      <c r="AZ997" s="8">
        <f t="shared" si="386"/>
        <v>0.22418519646664636</v>
      </c>
      <c r="BA997" s="18">
        <f t="shared" si="390"/>
        <v>0.96891957627478864</v>
      </c>
      <c r="BB997" s="20">
        <f t="shared" si="387"/>
        <v>0.23215045112229143</v>
      </c>
      <c r="BC997" s="8">
        <f t="shared" si="376"/>
        <v>2.4899675597741199E-3</v>
      </c>
      <c r="BD997" s="44"/>
      <c r="BE997" s="44"/>
      <c r="BF997" s="8"/>
    </row>
    <row r="998" spans="1:58" x14ac:dyDescent="0.25">
      <c r="A998" s="8">
        <v>842</v>
      </c>
      <c r="B998" s="16" t="s">
        <v>306</v>
      </c>
      <c r="C998" s="8" t="s">
        <v>307</v>
      </c>
      <c r="D998" s="8" t="s">
        <v>308</v>
      </c>
      <c r="E998" s="8" t="s">
        <v>311</v>
      </c>
      <c r="F998" s="8" t="s">
        <v>578</v>
      </c>
      <c r="G998" s="8"/>
      <c r="H998" s="8"/>
      <c r="I998" s="8"/>
      <c r="J998" s="8"/>
      <c r="K998" s="8"/>
      <c r="L998" s="8">
        <v>12188</v>
      </c>
      <c r="M998" s="8">
        <v>631</v>
      </c>
      <c r="N998" s="8">
        <v>40</v>
      </c>
      <c r="O998" s="8">
        <v>613</v>
      </c>
      <c r="P998" s="8">
        <v>2173</v>
      </c>
      <c r="Q998" s="8">
        <v>359</v>
      </c>
      <c r="R998" s="8">
        <v>2088</v>
      </c>
      <c r="S998" s="8">
        <v>543</v>
      </c>
      <c r="T998" s="8">
        <v>143</v>
      </c>
      <c r="U998" s="8">
        <v>298</v>
      </c>
      <c r="V998" s="8">
        <v>35</v>
      </c>
      <c r="W998" s="8">
        <v>164</v>
      </c>
      <c r="X998" s="8">
        <v>23</v>
      </c>
      <c r="Y998" s="8">
        <v>39</v>
      </c>
      <c r="Z998" s="8">
        <v>2.7</v>
      </c>
      <c r="AA998" s="8">
        <v>8.4</v>
      </c>
      <c r="AB998" s="8">
        <v>0.59</v>
      </c>
      <c r="AC998" s="8">
        <v>6.4</v>
      </c>
      <c r="AD998" s="8">
        <v>12</v>
      </c>
      <c r="AE998" s="8">
        <v>0.11</v>
      </c>
      <c r="AF998" s="17">
        <f t="shared" si="377"/>
        <v>6489.69</v>
      </c>
      <c r="AG998" s="8">
        <f t="shared" si="389"/>
        <v>49.57454289732771</v>
      </c>
      <c r="AH998" s="19">
        <f t="shared" si="391"/>
        <v>67.943175638934193</v>
      </c>
      <c r="AI998" s="19">
        <f t="shared" si="392"/>
        <v>0.56610609955219304</v>
      </c>
      <c r="AJ998" s="18">
        <f t="shared" si="378"/>
        <v>0.65734200526843378</v>
      </c>
      <c r="AK998" s="18">
        <f t="shared" si="393"/>
        <v>19.315372424722664</v>
      </c>
      <c r="AL998" s="18">
        <f t="shared" si="375"/>
        <v>109.09090909090909</v>
      </c>
      <c r="AM998" s="8">
        <f t="shared" si="394"/>
        <v>1.1206498862135004</v>
      </c>
      <c r="AN998" s="8">
        <f t="shared" si="395"/>
        <v>1.0463709576909981</v>
      </c>
      <c r="AO998" s="8">
        <f t="shared" si="396"/>
        <v>0.8328019434607622</v>
      </c>
      <c r="AP998" s="17">
        <f t="shared" si="397"/>
        <v>27.434782608695652</v>
      </c>
      <c r="AQ998" s="18">
        <f t="shared" si="379"/>
        <v>0.95410135696482978</v>
      </c>
      <c r="AR998" s="17">
        <f t="shared" si="380"/>
        <v>75.11904761904762</v>
      </c>
      <c r="AS998" s="17">
        <f t="shared" si="381"/>
        <v>1450.952380952381</v>
      </c>
      <c r="AT998" s="17">
        <f t="shared" si="398"/>
        <v>1015.6666666666666</v>
      </c>
      <c r="AU998" s="17">
        <f t="shared" si="382"/>
        <v>105.90360357648193</v>
      </c>
      <c r="AV998" s="18">
        <f t="shared" si="383"/>
        <v>2.0570469798657718</v>
      </c>
      <c r="AW998" s="18">
        <f t="shared" si="388"/>
        <v>28.701842546063649</v>
      </c>
      <c r="AX998" s="18">
        <f t="shared" si="384"/>
        <v>12.777777777777777</v>
      </c>
      <c r="AY998" s="8">
        <f t="shared" si="385"/>
        <v>1.4285714285714286</v>
      </c>
      <c r="AZ998" s="8">
        <f t="shared" si="386"/>
        <v>0.26005747126436779</v>
      </c>
      <c r="BA998" s="18">
        <f t="shared" si="390"/>
        <v>0.95798104377867055</v>
      </c>
      <c r="BB998" s="20">
        <f t="shared" si="387"/>
        <v>0.36794266085348132</v>
      </c>
      <c r="BC998" s="8">
        <f t="shared" si="376"/>
        <v>2.3183858054244876E-3</v>
      </c>
      <c r="BD998" s="44"/>
      <c r="BE998" s="44"/>
      <c r="BF998" s="8"/>
    </row>
    <row r="999" spans="1:58" x14ac:dyDescent="0.25">
      <c r="A999" s="8">
        <v>843</v>
      </c>
      <c r="B999" s="16" t="s">
        <v>306</v>
      </c>
      <c r="C999" s="8" t="s">
        <v>307</v>
      </c>
      <c r="D999" s="8" t="s">
        <v>308</v>
      </c>
      <c r="E999" s="8" t="s">
        <v>311</v>
      </c>
      <c r="F999" s="8" t="s">
        <v>578</v>
      </c>
      <c r="G999" s="8"/>
      <c r="H999" s="8"/>
      <c r="I999" s="8"/>
      <c r="J999" s="8"/>
      <c r="K999" s="8"/>
      <c r="L999" s="8">
        <v>9653</v>
      </c>
      <c r="M999" s="8">
        <v>577</v>
      </c>
      <c r="N999" s="8">
        <v>21</v>
      </c>
      <c r="O999" s="8">
        <v>643</v>
      </c>
      <c r="P999" s="8">
        <v>2221</v>
      </c>
      <c r="Q999" s="8">
        <v>362</v>
      </c>
      <c r="R999" s="8">
        <v>2212</v>
      </c>
      <c r="S999" s="8">
        <v>562</v>
      </c>
      <c r="T999" s="8">
        <v>147</v>
      </c>
      <c r="U999" s="8">
        <v>313</v>
      </c>
      <c r="V999" s="8">
        <v>29</v>
      </c>
      <c r="W999" s="8">
        <v>126</v>
      </c>
      <c r="X999" s="8">
        <v>19</v>
      </c>
      <c r="Y999" s="8">
        <v>34</v>
      </c>
      <c r="Z999" s="8">
        <v>2.7</v>
      </c>
      <c r="AA999" s="8">
        <v>9.1999999999999993</v>
      </c>
      <c r="AB999" s="8">
        <v>0.67</v>
      </c>
      <c r="AC999" s="8">
        <v>11</v>
      </c>
      <c r="AD999" s="8">
        <v>5.6</v>
      </c>
      <c r="AE999" s="8">
        <v>0.23</v>
      </c>
      <c r="AF999" s="17">
        <f t="shared" si="377"/>
        <v>6680.57</v>
      </c>
      <c r="AG999" s="8">
        <f t="shared" si="389"/>
        <v>47.478902953586505</v>
      </c>
      <c r="AH999" s="19">
        <f t="shared" si="391"/>
        <v>63.405383360522031</v>
      </c>
      <c r="AI999" s="19">
        <f t="shared" si="392"/>
        <v>0.56052334409168247</v>
      </c>
      <c r="AJ999" s="18">
        <f t="shared" si="378"/>
        <v>0.66620118023334396</v>
      </c>
      <c r="AK999" s="18">
        <f t="shared" si="393"/>
        <v>16.729636048526864</v>
      </c>
      <c r="AL999" s="18">
        <f t="shared" si="375"/>
        <v>24.34782608695652</v>
      </c>
      <c r="AM999" s="8">
        <f t="shared" si="394"/>
        <v>1.1137211660398338</v>
      </c>
      <c r="AN999" s="8">
        <f t="shared" si="395"/>
        <v>1.0316554926305535</v>
      </c>
      <c r="AO999" s="8">
        <f t="shared" si="396"/>
        <v>0.94467923584431646</v>
      </c>
      <c r="AP999" s="17">
        <f t="shared" si="397"/>
        <v>30.368421052631579</v>
      </c>
      <c r="AQ999" s="18">
        <f t="shared" si="379"/>
        <v>1.0561247066711363</v>
      </c>
      <c r="AR999" s="17">
        <f t="shared" si="380"/>
        <v>62.717391304347828</v>
      </c>
      <c r="AS999" s="17">
        <f t="shared" si="381"/>
        <v>1049.2391304347827</v>
      </c>
      <c r="AT999" s="17">
        <f t="shared" si="398"/>
        <v>1723.75</v>
      </c>
      <c r="AU999" s="17">
        <f t="shared" si="382"/>
        <v>95.867023673815638</v>
      </c>
      <c r="AV999" s="18">
        <f t="shared" si="383"/>
        <v>2.0543130990415337</v>
      </c>
      <c r="AW999" s="18">
        <f t="shared" si="388"/>
        <v>27.525125628140707</v>
      </c>
      <c r="AX999" s="18">
        <f t="shared" si="384"/>
        <v>8.9634146341463428</v>
      </c>
      <c r="AY999" s="8">
        <f t="shared" si="385"/>
        <v>0.60869565217391308</v>
      </c>
      <c r="AZ999" s="8">
        <f t="shared" si="386"/>
        <v>0.25406871609403253</v>
      </c>
      <c r="BA999" s="18">
        <f t="shared" si="390"/>
        <v>0.96698335621062281</v>
      </c>
      <c r="BB999" s="20">
        <f t="shared" si="387"/>
        <v>0.27507769532955045</v>
      </c>
      <c r="BC999" s="8">
        <f t="shared" si="376"/>
        <v>2.7001461862584918E-3</v>
      </c>
      <c r="BD999" s="44"/>
      <c r="BE999" s="44"/>
      <c r="BF999" s="8"/>
    </row>
    <row r="1000" spans="1:58" x14ac:dyDescent="0.25">
      <c r="A1000" s="8">
        <v>844</v>
      </c>
      <c r="B1000" s="16" t="s">
        <v>306</v>
      </c>
      <c r="C1000" s="8" t="s">
        <v>307</v>
      </c>
      <c r="D1000" s="8" t="s">
        <v>308</v>
      </c>
      <c r="E1000" s="8" t="s">
        <v>311</v>
      </c>
      <c r="F1000" s="8" t="s">
        <v>578</v>
      </c>
      <c r="G1000" s="8"/>
      <c r="H1000" s="8"/>
      <c r="I1000" s="8"/>
      <c r="J1000" s="8"/>
      <c r="K1000" s="8"/>
      <c r="L1000" s="8">
        <v>11608</v>
      </c>
      <c r="M1000" s="8">
        <v>790</v>
      </c>
      <c r="N1000" s="8">
        <v>35</v>
      </c>
      <c r="O1000" s="8">
        <v>781</v>
      </c>
      <c r="P1000" s="8">
        <v>2756</v>
      </c>
      <c r="Q1000" s="8">
        <v>444</v>
      </c>
      <c r="R1000" s="8">
        <v>2595</v>
      </c>
      <c r="S1000" s="8">
        <v>651</v>
      </c>
      <c r="T1000" s="8">
        <v>170</v>
      </c>
      <c r="U1000" s="8">
        <v>357</v>
      </c>
      <c r="V1000" s="8">
        <v>37</v>
      </c>
      <c r="W1000" s="8">
        <v>170</v>
      </c>
      <c r="X1000" s="8">
        <v>26</v>
      </c>
      <c r="Y1000" s="8">
        <v>48</v>
      </c>
      <c r="Z1000" s="8">
        <v>3.7</v>
      </c>
      <c r="AA1000" s="8">
        <v>12</v>
      </c>
      <c r="AB1000" s="8">
        <v>0.92</v>
      </c>
      <c r="AC1000" s="8">
        <v>17</v>
      </c>
      <c r="AD1000" s="8">
        <v>7.1</v>
      </c>
      <c r="AE1000" s="8">
        <v>0.23</v>
      </c>
      <c r="AF1000" s="17">
        <f t="shared" si="377"/>
        <v>8051.62</v>
      </c>
      <c r="AG1000" s="8">
        <f t="shared" si="389"/>
        <v>44.212728551336149</v>
      </c>
      <c r="AH1000" s="19">
        <f t="shared" si="391"/>
        <v>60.320282762370852</v>
      </c>
      <c r="AI1000" s="19">
        <f t="shared" si="392"/>
        <v>0.58033869092623769</v>
      </c>
      <c r="AJ1000" s="18">
        <f t="shared" si="378"/>
        <v>0.6985552898170293</v>
      </c>
      <c r="AK1000" s="18">
        <f t="shared" si="393"/>
        <v>14.69367088607595</v>
      </c>
      <c r="AL1000" s="18">
        <f t="shared" si="375"/>
        <v>30.869565217391301</v>
      </c>
      <c r="AM1000" s="8">
        <f t="shared" si="394"/>
        <v>1.1322697319728925</v>
      </c>
      <c r="AN1000" s="8">
        <f t="shared" si="395"/>
        <v>1.0379633178399315</v>
      </c>
      <c r="AO1000" s="8">
        <f t="shared" si="396"/>
        <v>0.94957159061163954</v>
      </c>
      <c r="AP1000" s="17">
        <f t="shared" si="397"/>
        <v>30.384615384615383</v>
      </c>
      <c r="AQ1000" s="18">
        <f t="shared" si="379"/>
        <v>1.0566878980891721</v>
      </c>
      <c r="AR1000" s="17">
        <f t="shared" si="380"/>
        <v>65.833333333333329</v>
      </c>
      <c r="AS1000" s="17">
        <f t="shared" si="381"/>
        <v>967.33333333333337</v>
      </c>
      <c r="AT1000" s="17">
        <f t="shared" si="398"/>
        <v>1634.9295774647887</v>
      </c>
      <c r="AU1000" s="17">
        <f t="shared" si="382"/>
        <v>80.739825469148201</v>
      </c>
      <c r="AV1000" s="18">
        <f t="shared" si="383"/>
        <v>2.1876750700280114</v>
      </c>
      <c r="AW1000" s="18">
        <f t="shared" si="388"/>
        <v>24.069095477386931</v>
      </c>
      <c r="AX1000" s="18">
        <f t="shared" si="384"/>
        <v>9.271680216802169</v>
      </c>
      <c r="AY1000" s="8">
        <f t="shared" si="385"/>
        <v>0.59166666666666667</v>
      </c>
      <c r="AZ1000" s="8">
        <f t="shared" si="386"/>
        <v>0.25086705202312137</v>
      </c>
      <c r="BA1000" s="18">
        <f t="shared" si="390"/>
        <v>0.96303601014454232</v>
      </c>
      <c r="BB1000" s="20">
        <f t="shared" si="387"/>
        <v>0.28196696565012297</v>
      </c>
      <c r="BC1000" s="8">
        <f t="shared" si="376"/>
        <v>9.341836653953885E-3</v>
      </c>
      <c r="BD1000" s="44"/>
      <c r="BE1000" s="44"/>
      <c r="BF1000" s="8"/>
    </row>
    <row r="1001" spans="1:58" x14ac:dyDescent="0.25">
      <c r="A1001" s="8">
        <v>845</v>
      </c>
      <c r="B1001" s="16" t="s">
        <v>306</v>
      </c>
      <c r="C1001" s="8" t="s">
        <v>307</v>
      </c>
      <c r="D1001" s="8" t="s">
        <v>308</v>
      </c>
      <c r="E1001" s="8" t="s">
        <v>311</v>
      </c>
      <c r="F1001" s="8" t="s">
        <v>578</v>
      </c>
      <c r="G1001" s="8"/>
      <c r="H1001" s="8"/>
      <c r="I1001" s="8"/>
      <c r="J1001" s="8"/>
      <c r="K1001" s="8"/>
      <c r="L1001" s="8">
        <v>11047</v>
      </c>
      <c r="M1001" s="8">
        <v>1089</v>
      </c>
      <c r="N1001" s="8">
        <v>21</v>
      </c>
      <c r="O1001" s="8">
        <v>1097</v>
      </c>
      <c r="P1001" s="8">
        <v>3835</v>
      </c>
      <c r="Q1001" s="8">
        <v>610</v>
      </c>
      <c r="R1001" s="8">
        <v>3389</v>
      </c>
      <c r="S1001" s="8">
        <v>796</v>
      </c>
      <c r="T1001" s="8">
        <v>201</v>
      </c>
      <c r="U1001" s="8">
        <v>402</v>
      </c>
      <c r="V1001" s="8">
        <v>45</v>
      </c>
      <c r="W1001" s="8">
        <v>225</v>
      </c>
      <c r="X1001" s="8">
        <v>34</v>
      </c>
      <c r="Y1001" s="8">
        <v>64</v>
      </c>
      <c r="Z1001" s="8">
        <v>5</v>
      </c>
      <c r="AA1001" s="8">
        <v>17</v>
      </c>
      <c r="AB1001" s="8">
        <v>1.2</v>
      </c>
      <c r="AC1001" s="8">
        <v>6.2</v>
      </c>
      <c r="AD1001" s="8">
        <v>9.5</v>
      </c>
      <c r="AE1001" s="8">
        <v>0.03</v>
      </c>
      <c r="AF1001" s="17">
        <f t="shared" si="377"/>
        <v>10721.2</v>
      </c>
      <c r="AG1001" s="8">
        <f t="shared" si="389"/>
        <v>43.836435840158849</v>
      </c>
      <c r="AH1001" s="19">
        <f t="shared" si="391"/>
        <v>59.249112369254384</v>
      </c>
      <c r="AI1001" s="19">
        <f t="shared" si="392"/>
        <v>0.62417003136232518</v>
      </c>
      <c r="AJ1001" s="18">
        <f t="shared" si="378"/>
        <v>0.80246167546593739</v>
      </c>
      <c r="AK1001" s="18">
        <f t="shared" si="393"/>
        <v>10.144168962350781</v>
      </c>
      <c r="AL1001" s="18">
        <f t="shared" si="375"/>
        <v>316.66666666666669</v>
      </c>
      <c r="AM1001" s="8">
        <f t="shared" si="394"/>
        <v>1.1341874138634405</v>
      </c>
      <c r="AN1001" s="8">
        <f t="shared" si="395"/>
        <v>1.0458855999852854</v>
      </c>
      <c r="AO1001" s="8">
        <f t="shared" si="396"/>
        <v>0.9970375800779423</v>
      </c>
      <c r="AP1001" s="17">
        <f t="shared" si="397"/>
        <v>32.029411764705884</v>
      </c>
      <c r="AQ1001" s="18">
        <f t="shared" si="379"/>
        <v>1.1138890970400899</v>
      </c>
      <c r="AR1001" s="17">
        <f t="shared" si="380"/>
        <v>64.058823529411768</v>
      </c>
      <c r="AS1001" s="17">
        <f t="shared" si="381"/>
        <v>649.82352941176475</v>
      </c>
      <c r="AT1001" s="17">
        <f t="shared" si="398"/>
        <v>1162.8421052631579</v>
      </c>
      <c r="AU1001" s="17">
        <f t="shared" si="382"/>
        <v>73.18827708703374</v>
      </c>
      <c r="AV1001" s="18">
        <f t="shared" si="383"/>
        <v>2.7288557213930349</v>
      </c>
      <c r="AW1001" s="18">
        <f t="shared" si="388"/>
        <v>19.13154005320721</v>
      </c>
      <c r="AX1001" s="18">
        <f t="shared" si="384"/>
        <v>8.6621233859397417</v>
      </c>
      <c r="AY1001" s="8">
        <f t="shared" si="385"/>
        <v>0.55882352941176472</v>
      </c>
      <c r="AZ1001" s="8">
        <f t="shared" si="386"/>
        <v>0.23487754499852465</v>
      </c>
      <c r="BA1001" s="18">
        <f t="shared" si="390"/>
        <v>0.96351154721486398</v>
      </c>
      <c r="BB1001" s="20">
        <f t="shared" si="387"/>
        <v>0.20547121010164732</v>
      </c>
      <c r="BC1001" s="8">
        <f t="shared" si="376"/>
        <v>1.1192825785148776E-2</v>
      </c>
      <c r="BD1001" s="44"/>
      <c r="BE1001" s="44"/>
      <c r="BF1001" s="8"/>
    </row>
    <row r="1002" spans="1:58" x14ac:dyDescent="0.25">
      <c r="A1002" s="8">
        <v>846</v>
      </c>
      <c r="B1002" s="16" t="s">
        <v>306</v>
      </c>
      <c r="C1002" s="8" t="s">
        <v>307</v>
      </c>
      <c r="D1002" s="8" t="s">
        <v>308</v>
      </c>
      <c r="E1002" s="8" t="s">
        <v>311</v>
      </c>
      <c r="F1002" s="8" t="s">
        <v>578</v>
      </c>
      <c r="G1002" s="8"/>
      <c r="H1002" s="8"/>
      <c r="I1002" s="8"/>
      <c r="J1002" s="8"/>
      <c r="K1002" s="8"/>
      <c r="L1002" s="8">
        <v>10751</v>
      </c>
      <c r="M1002" s="8">
        <v>1161</v>
      </c>
      <c r="N1002" s="8">
        <v>17</v>
      </c>
      <c r="O1002" s="8">
        <v>1071</v>
      </c>
      <c r="P1002" s="8">
        <v>3848</v>
      </c>
      <c r="Q1002" s="8">
        <v>618</v>
      </c>
      <c r="R1002" s="8">
        <v>3436</v>
      </c>
      <c r="S1002" s="8">
        <v>819</v>
      </c>
      <c r="T1002" s="8">
        <v>208</v>
      </c>
      <c r="U1002" s="8">
        <v>416</v>
      </c>
      <c r="V1002" s="8">
        <v>49</v>
      </c>
      <c r="W1002" s="8">
        <v>245</v>
      </c>
      <c r="X1002" s="8">
        <v>38</v>
      </c>
      <c r="Y1002" s="8">
        <v>69</v>
      </c>
      <c r="Z1002" s="8">
        <v>5.3</v>
      </c>
      <c r="AA1002" s="8">
        <v>18</v>
      </c>
      <c r="AB1002" s="8">
        <v>1.3</v>
      </c>
      <c r="AC1002" s="8">
        <v>5.9</v>
      </c>
      <c r="AD1002" s="8">
        <v>3.4</v>
      </c>
      <c r="AE1002" s="8">
        <v>0.02</v>
      </c>
      <c r="AF1002" s="17">
        <f t="shared" si="377"/>
        <v>10841.599999999999</v>
      </c>
      <c r="AG1002" s="8">
        <f t="shared" si="389"/>
        <v>40.419831223628691</v>
      </c>
      <c r="AH1002" s="19">
        <f t="shared" si="391"/>
        <v>56.147181439187968</v>
      </c>
      <c r="AI1002" s="19">
        <f t="shared" si="392"/>
        <v>0.60104109871649403</v>
      </c>
      <c r="AJ1002" s="18">
        <f t="shared" si="378"/>
        <v>0.76144109055501463</v>
      </c>
      <c r="AK1002" s="18">
        <f t="shared" si="393"/>
        <v>9.2601205857019817</v>
      </c>
      <c r="AL1002" s="18">
        <f t="shared" si="375"/>
        <v>170</v>
      </c>
      <c r="AM1002" s="8">
        <f t="shared" si="394"/>
        <v>1.1442838723709379</v>
      </c>
      <c r="AN1002" s="8">
        <f t="shared" si="395"/>
        <v>1.0488959422898805</v>
      </c>
      <c r="AO1002" s="8">
        <f t="shared" si="396"/>
        <v>0.95917914802747062</v>
      </c>
      <c r="AP1002" s="17">
        <f t="shared" si="397"/>
        <v>30.55263157894737</v>
      </c>
      <c r="AQ1002" s="18">
        <f t="shared" si="379"/>
        <v>1.0625310090512907</v>
      </c>
      <c r="AR1002" s="17">
        <f t="shared" si="380"/>
        <v>64.5</v>
      </c>
      <c r="AS1002" s="17">
        <f t="shared" si="381"/>
        <v>597.27777777777783</v>
      </c>
      <c r="AT1002" s="17">
        <f t="shared" si="398"/>
        <v>3162.0588235294117</v>
      </c>
      <c r="AU1002" s="17">
        <f t="shared" si="382"/>
        <v>69.911190053285964</v>
      </c>
      <c r="AV1002" s="18">
        <f t="shared" si="383"/>
        <v>2.5745192307692308</v>
      </c>
      <c r="AW1002" s="18">
        <f t="shared" si="388"/>
        <v>18.697934115019539</v>
      </c>
      <c r="AX1002" s="18">
        <f t="shared" si="384"/>
        <v>8.9080849141824761</v>
      </c>
      <c r="AY1002" s="8">
        <f t="shared" si="385"/>
        <v>0.18888888888888888</v>
      </c>
      <c r="AZ1002" s="8">
        <f t="shared" si="386"/>
        <v>0.23835855646100115</v>
      </c>
      <c r="BA1002" s="18">
        <f t="shared" si="390"/>
        <v>0.96074380165289264</v>
      </c>
      <c r="BB1002" s="20">
        <f t="shared" si="387"/>
        <v>0.19723042029625468</v>
      </c>
      <c r="BC1002" s="8">
        <f t="shared" si="376"/>
        <v>9.8578716579364959E-3</v>
      </c>
      <c r="BD1002" s="44"/>
      <c r="BE1002" s="44"/>
      <c r="BF1002" s="8"/>
    </row>
    <row r="1003" spans="1:58" x14ac:dyDescent="0.25">
      <c r="A1003" s="8">
        <v>847</v>
      </c>
      <c r="B1003" s="16" t="s">
        <v>306</v>
      </c>
      <c r="C1003" s="8" t="s">
        <v>307</v>
      </c>
      <c r="D1003" s="8" t="s">
        <v>308</v>
      </c>
      <c r="E1003" s="8" t="s">
        <v>311</v>
      </c>
      <c r="F1003" s="8" t="s">
        <v>578</v>
      </c>
      <c r="G1003" s="8"/>
      <c r="H1003" s="8"/>
      <c r="I1003" s="8"/>
      <c r="J1003" s="8"/>
      <c r="K1003" s="8"/>
      <c r="L1003" s="8">
        <v>13033</v>
      </c>
      <c r="M1003" s="8">
        <v>1016</v>
      </c>
      <c r="N1003" s="8">
        <v>64</v>
      </c>
      <c r="O1003" s="8">
        <v>1092</v>
      </c>
      <c r="P1003" s="8">
        <v>4184</v>
      </c>
      <c r="Q1003" s="8">
        <v>733</v>
      </c>
      <c r="R1003" s="8">
        <v>4217</v>
      </c>
      <c r="S1003" s="8">
        <v>1089</v>
      </c>
      <c r="T1003" s="8">
        <v>274</v>
      </c>
      <c r="U1003" s="8">
        <v>522</v>
      </c>
      <c r="V1003" s="8">
        <v>59</v>
      </c>
      <c r="W1003" s="8">
        <v>270</v>
      </c>
      <c r="X1003" s="8">
        <v>37</v>
      </c>
      <c r="Y1003" s="8">
        <v>62</v>
      </c>
      <c r="Z1003" s="8">
        <v>4.4000000000000004</v>
      </c>
      <c r="AA1003" s="8">
        <v>14</v>
      </c>
      <c r="AB1003" s="8">
        <v>1</v>
      </c>
      <c r="AC1003" s="8">
        <v>6.4</v>
      </c>
      <c r="AD1003" s="8">
        <v>31</v>
      </c>
      <c r="AE1003" s="8">
        <v>0.23</v>
      </c>
      <c r="AF1003" s="17">
        <f t="shared" si="377"/>
        <v>12558.4</v>
      </c>
      <c r="AG1003" s="8">
        <f t="shared" si="389"/>
        <v>52.987341772151893</v>
      </c>
      <c r="AH1003" s="19">
        <f t="shared" si="391"/>
        <v>78.492659053833606</v>
      </c>
      <c r="AI1003" s="19">
        <f t="shared" si="392"/>
        <v>0.49932911692576459</v>
      </c>
      <c r="AJ1003" s="18">
        <f t="shared" si="378"/>
        <v>0.5838825539631064</v>
      </c>
      <c r="AK1003" s="18">
        <f t="shared" si="393"/>
        <v>12.827755905511811</v>
      </c>
      <c r="AL1003" s="18">
        <f t="shared" si="375"/>
        <v>134.78260869565216</v>
      </c>
      <c r="AM1003" s="8">
        <f t="shared" si="394"/>
        <v>1.1313996914101505</v>
      </c>
      <c r="AN1003" s="8">
        <f t="shared" si="395"/>
        <v>1.069692763980554</v>
      </c>
      <c r="AO1003" s="8">
        <f t="shared" si="396"/>
        <v>0.82686851060116917</v>
      </c>
      <c r="AP1003" s="17">
        <f t="shared" si="397"/>
        <v>27.45945945945946</v>
      </c>
      <c r="AQ1003" s="18">
        <f t="shared" si="379"/>
        <v>0.95495954553279394</v>
      </c>
      <c r="AR1003" s="17">
        <f t="shared" si="380"/>
        <v>72.571428571428569</v>
      </c>
      <c r="AS1003" s="17">
        <f t="shared" si="381"/>
        <v>930.92857142857144</v>
      </c>
      <c r="AT1003" s="17">
        <f t="shared" si="398"/>
        <v>420.41935483870969</v>
      </c>
      <c r="AU1003" s="17">
        <f t="shared" si="382"/>
        <v>119.72291296625222</v>
      </c>
      <c r="AV1003" s="18">
        <f t="shared" si="383"/>
        <v>2.0919540229885056</v>
      </c>
      <c r="AW1003" s="18">
        <f t="shared" si="388"/>
        <v>30.16582914572864</v>
      </c>
      <c r="AX1003" s="18">
        <f t="shared" si="384"/>
        <v>12.621951219512194</v>
      </c>
      <c r="AY1003" s="8">
        <f t="shared" si="385"/>
        <v>2.2142857142857144</v>
      </c>
      <c r="AZ1003" s="8">
        <f t="shared" si="386"/>
        <v>0.2582404552999763</v>
      </c>
      <c r="BA1003" s="18">
        <f t="shared" si="390"/>
        <v>0.96437444260415339</v>
      </c>
      <c r="BB1003" s="20">
        <f t="shared" si="387"/>
        <v>0.19481347256179829</v>
      </c>
      <c r="BC1003" s="8">
        <f t="shared" si="376"/>
        <v>8.7513686455741209E-3</v>
      </c>
      <c r="BD1003" s="44"/>
      <c r="BE1003" s="44"/>
      <c r="BF1003" s="8"/>
    </row>
    <row r="1004" spans="1:58" x14ac:dyDescent="0.25">
      <c r="A1004" s="8">
        <v>848</v>
      </c>
      <c r="B1004" s="16" t="s">
        <v>306</v>
      </c>
      <c r="C1004" s="8" t="s">
        <v>307</v>
      </c>
      <c r="D1004" s="8" t="s">
        <v>308</v>
      </c>
      <c r="E1004" s="8" t="s">
        <v>311</v>
      </c>
      <c r="F1004" s="8" t="s">
        <v>578</v>
      </c>
      <c r="G1004" s="8"/>
      <c r="H1004" s="8"/>
      <c r="I1004" s="8"/>
      <c r="J1004" s="8"/>
      <c r="K1004" s="8"/>
      <c r="L1004" s="8">
        <v>12514</v>
      </c>
      <c r="M1004" s="8">
        <v>1051</v>
      </c>
      <c r="N1004" s="8">
        <v>41</v>
      </c>
      <c r="O1004" s="8">
        <v>530</v>
      </c>
      <c r="P1004" s="8">
        <v>2319</v>
      </c>
      <c r="Q1004" s="8">
        <v>461</v>
      </c>
      <c r="R1004" s="8">
        <v>3020</v>
      </c>
      <c r="S1004" s="8">
        <v>946</v>
      </c>
      <c r="T1004" s="8">
        <v>263</v>
      </c>
      <c r="U1004" s="8">
        <v>527</v>
      </c>
      <c r="V1004" s="8">
        <v>63</v>
      </c>
      <c r="W1004" s="8">
        <v>286</v>
      </c>
      <c r="X1004" s="8">
        <v>40</v>
      </c>
      <c r="Y1004" s="8">
        <v>63</v>
      </c>
      <c r="Z1004" s="8">
        <v>4.5</v>
      </c>
      <c r="AA1004" s="8">
        <v>15</v>
      </c>
      <c r="AB1004" s="8">
        <v>0.96</v>
      </c>
      <c r="AC1004" s="8">
        <v>5.7</v>
      </c>
      <c r="AD1004" s="8">
        <v>9.6</v>
      </c>
      <c r="AE1004" s="8">
        <v>0.06</v>
      </c>
      <c r="AF1004" s="17">
        <f t="shared" si="377"/>
        <v>8538.4599999999991</v>
      </c>
      <c r="AG1004" s="8">
        <f t="shared" si="389"/>
        <v>24.0028129395218</v>
      </c>
      <c r="AH1004" s="19">
        <f t="shared" si="391"/>
        <v>40.604567699836871</v>
      </c>
      <c r="AI1004" s="19">
        <f t="shared" si="392"/>
        <v>0.33840500740492363</v>
      </c>
      <c r="AJ1004" s="18">
        <f t="shared" si="378"/>
        <v>0.32622367329461832</v>
      </c>
      <c r="AK1004" s="18">
        <f t="shared" si="393"/>
        <v>11.90675547098002</v>
      </c>
      <c r="AL1004" s="18">
        <f t="shared" si="375"/>
        <v>160</v>
      </c>
      <c r="AM1004" s="8">
        <f t="shared" si="394"/>
        <v>1.1350109143012213</v>
      </c>
      <c r="AN1004" s="8">
        <f t="shared" si="395"/>
        <v>1.0963836722365914</v>
      </c>
      <c r="AO1004" s="8">
        <f t="shared" si="396"/>
        <v>0.79684084019602264</v>
      </c>
      <c r="AP1004" s="17">
        <f t="shared" si="397"/>
        <v>26.274999999999999</v>
      </c>
      <c r="AQ1004" s="18">
        <f t="shared" si="379"/>
        <v>0.91376751592356686</v>
      </c>
      <c r="AR1004" s="17">
        <f t="shared" si="380"/>
        <v>70.066666666666663</v>
      </c>
      <c r="AS1004" s="17">
        <f t="shared" si="381"/>
        <v>834.26666666666665</v>
      </c>
      <c r="AT1004" s="17">
        <f t="shared" si="398"/>
        <v>1303.5416666666667</v>
      </c>
      <c r="AU1004" s="17">
        <f t="shared" si="382"/>
        <v>119.70470692717585</v>
      </c>
      <c r="AV1004" s="18">
        <f t="shared" si="383"/>
        <v>1.0056925996204933</v>
      </c>
      <c r="AW1004" s="18">
        <f t="shared" si="388"/>
        <v>28.424455611390286</v>
      </c>
      <c r="AX1004" s="18">
        <f t="shared" si="384"/>
        <v>12.478590785907858</v>
      </c>
      <c r="AY1004" s="8">
        <f t="shared" si="385"/>
        <v>0.64</v>
      </c>
      <c r="AZ1004" s="8">
        <f t="shared" si="386"/>
        <v>0.31324503311258278</v>
      </c>
      <c r="BA1004" s="18">
        <f t="shared" si="390"/>
        <v>0.94466683687690767</v>
      </c>
      <c r="BB1004" s="20">
        <f t="shared" si="387"/>
        <v>0.26119652888787398</v>
      </c>
      <c r="BC1004" s="8">
        <f t="shared" si="376"/>
        <v>8.1885900928233002E-3</v>
      </c>
      <c r="BD1004" s="44"/>
      <c r="BE1004" s="44"/>
      <c r="BF1004" s="8"/>
    </row>
    <row r="1005" spans="1:58" x14ac:dyDescent="0.25">
      <c r="A1005" s="8">
        <v>849</v>
      </c>
      <c r="B1005" s="16" t="s">
        <v>306</v>
      </c>
      <c r="C1005" s="8" t="s">
        <v>307</v>
      </c>
      <c r="D1005" s="8" t="s">
        <v>308</v>
      </c>
      <c r="E1005" s="8" t="s">
        <v>311</v>
      </c>
      <c r="F1005" s="8" t="s">
        <v>578</v>
      </c>
      <c r="G1005" s="8"/>
      <c r="H1005" s="8"/>
      <c r="I1005" s="8"/>
      <c r="J1005" s="8"/>
      <c r="K1005" s="8"/>
      <c r="L1005" s="8">
        <v>14128</v>
      </c>
      <c r="M1005" s="8">
        <v>1508</v>
      </c>
      <c r="N1005" s="8">
        <v>40</v>
      </c>
      <c r="O1005" s="8">
        <v>815</v>
      </c>
      <c r="P1005" s="8">
        <v>3181</v>
      </c>
      <c r="Q1005" s="8">
        <v>605</v>
      </c>
      <c r="R1005" s="8">
        <v>3745</v>
      </c>
      <c r="S1005" s="8">
        <v>976</v>
      </c>
      <c r="T1005" s="8">
        <v>264</v>
      </c>
      <c r="U1005" s="8">
        <v>534</v>
      </c>
      <c r="V1005" s="8">
        <v>64</v>
      </c>
      <c r="W1005" s="8">
        <v>318</v>
      </c>
      <c r="X1005" s="8">
        <v>49</v>
      </c>
      <c r="Y1005" s="8">
        <v>90</v>
      </c>
      <c r="Z1005" s="8">
        <v>7</v>
      </c>
      <c r="AA1005" s="8">
        <v>24</v>
      </c>
      <c r="AB1005" s="8">
        <v>1.7</v>
      </c>
      <c r="AC1005" s="8">
        <v>5.3</v>
      </c>
      <c r="AD1005" s="8">
        <v>13</v>
      </c>
      <c r="AE1005" s="8">
        <v>0.14000000000000001</v>
      </c>
      <c r="AF1005" s="17">
        <f t="shared" si="377"/>
        <v>10673.7</v>
      </c>
      <c r="AG1005" s="8">
        <f t="shared" si="389"/>
        <v>23.068741209563996</v>
      </c>
      <c r="AH1005" s="19">
        <f t="shared" si="391"/>
        <v>34.811106579662855</v>
      </c>
      <c r="AI1005" s="19">
        <f t="shared" si="392"/>
        <v>0.41963687166573721</v>
      </c>
      <c r="AJ1005" s="18">
        <f t="shared" si="378"/>
        <v>0.48622639551774233</v>
      </c>
      <c r="AK1005" s="18">
        <f t="shared" si="393"/>
        <v>9.3687002652519897</v>
      </c>
      <c r="AL1005" s="18">
        <f t="shared" si="375"/>
        <v>92.857142857142847</v>
      </c>
      <c r="AM1005" s="8">
        <f t="shared" si="394"/>
        <v>1.0959604045531843</v>
      </c>
      <c r="AN1005" s="8">
        <f t="shared" si="395"/>
        <v>1.0763811312870015</v>
      </c>
      <c r="AO1005" s="8">
        <f t="shared" si="396"/>
        <v>0.96412729257380003</v>
      </c>
      <c r="AP1005" s="17">
        <f t="shared" si="397"/>
        <v>30.775510204081634</v>
      </c>
      <c r="AQ1005" s="18">
        <f t="shared" si="379"/>
        <v>1.0702820746132848</v>
      </c>
      <c r="AR1005" s="17">
        <f t="shared" si="380"/>
        <v>62.833333333333336</v>
      </c>
      <c r="AS1005" s="17">
        <f t="shared" si="381"/>
        <v>588.66666666666663</v>
      </c>
      <c r="AT1005" s="17">
        <f t="shared" si="398"/>
        <v>1086.7692307692307</v>
      </c>
      <c r="AU1005" s="17">
        <f t="shared" si="382"/>
        <v>67.854978581130496</v>
      </c>
      <c r="AV1005" s="18">
        <f t="shared" si="383"/>
        <v>1.5262172284644195</v>
      </c>
      <c r="AW1005" s="18">
        <f t="shared" si="388"/>
        <v>18.001256281407034</v>
      </c>
      <c r="AX1005" s="18">
        <f t="shared" si="384"/>
        <v>8.6717479674796749</v>
      </c>
      <c r="AY1005" s="8">
        <f t="shared" si="385"/>
        <v>0.54166666666666663</v>
      </c>
      <c r="AZ1005" s="8">
        <f t="shared" si="386"/>
        <v>0.26061415220293727</v>
      </c>
      <c r="BA1005" s="18">
        <f t="shared" si="390"/>
        <v>0.9481248301900933</v>
      </c>
      <c r="BB1005" s="20">
        <f t="shared" si="387"/>
        <v>0.23779737581142674</v>
      </c>
      <c r="BC1005" s="8">
        <f t="shared" si="376"/>
        <v>6.6642091976363621E-3</v>
      </c>
      <c r="BD1005" s="44"/>
      <c r="BE1005" s="44"/>
      <c r="BF1005" s="8"/>
    </row>
    <row r="1006" spans="1:58" x14ac:dyDescent="0.25">
      <c r="A1006" s="8">
        <v>850</v>
      </c>
      <c r="B1006" s="16" t="s">
        <v>306</v>
      </c>
      <c r="C1006" s="8" t="s">
        <v>307</v>
      </c>
      <c r="D1006" s="8" t="s">
        <v>308</v>
      </c>
      <c r="E1006" s="8" t="s">
        <v>311</v>
      </c>
      <c r="F1006" s="8" t="s">
        <v>578</v>
      </c>
      <c r="G1006" s="8"/>
      <c r="H1006" s="8"/>
      <c r="I1006" s="8"/>
      <c r="J1006" s="8"/>
      <c r="K1006" s="8"/>
      <c r="L1006" s="8">
        <v>13601</v>
      </c>
      <c r="M1006" s="8">
        <v>1415</v>
      </c>
      <c r="N1006" s="8">
        <v>29</v>
      </c>
      <c r="O1006" s="8">
        <v>771</v>
      </c>
      <c r="P1006" s="8">
        <v>3042</v>
      </c>
      <c r="Q1006" s="8">
        <v>572</v>
      </c>
      <c r="R1006" s="8">
        <v>3511</v>
      </c>
      <c r="S1006" s="8">
        <v>930</v>
      </c>
      <c r="T1006" s="8">
        <v>253</v>
      </c>
      <c r="U1006" s="8">
        <v>504</v>
      </c>
      <c r="V1006" s="8">
        <v>61</v>
      </c>
      <c r="W1006" s="8">
        <v>301</v>
      </c>
      <c r="X1006" s="8">
        <v>46</v>
      </c>
      <c r="Y1006" s="8">
        <v>83</v>
      </c>
      <c r="Z1006" s="8">
        <v>6.4</v>
      </c>
      <c r="AA1006" s="8">
        <v>21</v>
      </c>
      <c r="AB1006" s="8">
        <v>1.5</v>
      </c>
      <c r="AC1006" s="8">
        <v>5.3</v>
      </c>
      <c r="AD1006" s="8">
        <v>19</v>
      </c>
      <c r="AE1006" s="8">
        <v>0.09</v>
      </c>
      <c r="AF1006" s="17">
        <f t="shared" si="377"/>
        <v>10102.9</v>
      </c>
      <c r="AG1006" s="8">
        <f t="shared" si="389"/>
        <v>24.940928270042196</v>
      </c>
      <c r="AH1006" s="19">
        <f t="shared" si="391"/>
        <v>38.045676998368677</v>
      </c>
      <c r="AI1006" s="19">
        <f t="shared" si="392"/>
        <v>0.42343953361767178</v>
      </c>
      <c r="AJ1006" s="18">
        <f t="shared" si="378"/>
        <v>0.48272764393630058</v>
      </c>
      <c r="AK1006" s="18">
        <f t="shared" si="393"/>
        <v>9.6120141342756185</v>
      </c>
      <c r="AL1006" s="18">
        <f t="shared" si="375"/>
        <v>211.11111111111111</v>
      </c>
      <c r="AM1006" s="8">
        <f t="shared" si="394"/>
        <v>1.1082090511762326</v>
      </c>
      <c r="AN1006" s="8">
        <f t="shared" si="395"/>
        <v>1.0877308979667026</v>
      </c>
      <c r="AO1006" s="8">
        <f t="shared" si="396"/>
        <v>0.96108976658380774</v>
      </c>
      <c r="AP1006" s="17">
        <f t="shared" si="397"/>
        <v>30.760869565217391</v>
      </c>
      <c r="AQ1006" s="18">
        <f t="shared" si="379"/>
        <v>1.069772916089726</v>
      </c>
      <c r="AR1006" s="17">
        <f t="shared" si="380"/>
        <v>67.38095238095238</v>
      </c>
      <c r="AS1006" s="17">
        <f t="shared" si="381"/>
        <v>647.66666666666663</v>
      </c>
      <c r="AT1006" s="17">
        <f t="shared" si="398"/>
        <v>715.84210526315792</v>
      </c>
      <c r="AU1006" s="17">
        <f t="shared" si="382"/>
        <v>73.698046181172288</v>
      </c>
      <c r="AV1006" s="18">
        <f t="shared" si="383"/>
        <v>1.5297619047619047</v>
      </c>
      <c r="AW1006" s="18">
        <f t="shared" si="388"/>
        <v>19.417085427135678</v>
      </c>
      <c r="AX1006" s="18">
        <f t="shared" si="384"/>
        <v>9.3807588075880748</v>
      </c>
      <c r="AY1006" s="8">
        <f t="shared" si="385"/>
        <v>0.90476190476190477</v>
      </c>
      <c r="AZ1006" s="8">
        <f t="shared" si="386"/>
        <v>0.26488180005696382</v>
      </c>
      <c r="BA1006" s="18">
        <f t="shared" si="390"/>
        <v>0.94853952825426369</v>
      </c>
      <c r="BB1006" s="20">
        <f t="shared" si="387"/>
        <v>0.24418456280262035</v>
      </c>
      <c r="BC1006" s="8">
        <f t="shared" si="376"/>
        <v>8.296352214823003E-3</v>
      </c>
      <c r="BD1006" s="44"/>
      <c r="BE1006" s="44"/>
      <c r="BF1006" s="8"/>
    </row>
    <row r="1007" spans="1:58" x14ac:dyDescent="0.25">
      <c r="A1007" s="8">
        <v>851</v>
      </c>
      <c r="B1007" s="16" t="s">
        <v>306</v>
      </c>
      <c r="C1007" s="8" t="s">
        <v>307</v>
      </c>
      <c r="D1007" s="8" t="s">
        <v>308</v>
      </c>
      <c r="E1007" s="8" t="s">
        <v>311</v>
      </c>
      <c r="F1007" s="8" t="s">
        <v>578</v>
      </c>
      <c r="G1007" s="8"/>
      <c r="H1007" s="8"/>
      <c r="I1007" s="8"/>
      <c r="J1007" s="8"/>
      <c r="K1007" s="8"/>
      <c r="L1007" s="8">
        <v>10808</v>
      </c>
      <c r="M1007" s="8">
        <v>948</v>
      </c>
      <c r="N1007" s="8">
        <v>23</v>
      </c>
      <c r="O1007" s="8">
        <v>973</v>
      </c>
      <c r="P1007" s="8">
        <v>3450</v>
      </c>
      <c r="Q1007" s="8">
        <v>538</v>
      </c>
      <c r="R1007" s="8">
        <v>2909</v>
      </c>
      <c r="S1007" s="8">
        <v>657</v>
      </c>
      <c r="T1007" s="8">
        <v>163</v>
      </c>
      <c r="U1007" s="8">
        <v>323</v>
      </c>
      <c r="V1007" s="8">
        <v>35</v>
      </c>
      <c r="W1007" s="8">
        <v>172</v>
      </c>
      <c r="X1007" s="8">
        <v>28</v>
      </c>
      <c r="Y1007" s="8">
        <v>53</v>
      </c>
      <c r="Z1007" s="8">
        <v>4.3</v>
      </c>
      <c r="AA1007" s="8">
        <v>15</v>
      </c>
      <c r="AB1007" s="8">
        <v>1.1000000000000001</v>
      </c>
      <c r="AC1007" s="8">
        <v>6.2</v>
      </c>
      <c r="AD1007" s="8">
        <v>5.3</v>
      </c>
      <c r="AE1007" s="8">
        <v>0.03</v>
      </c>
      <c r="AF1007" s="17">
        <f t="shared" si="377"/>
        <v>9321.4</v>
      </c>
      <c r="AG1007" s="8">
        <f t="shared" si="389"/>
        <v>44.065541490857946</v>
      </c>
      <c r="AH1007" s="19">
        <f t="shared" si="391"/>
        <v>60.407830342577491</v>
      </c>
      <c r="AI1007" s="19">
        <f t="shared" si="392"/>
        <v>0.64496622586966401</v>
      </c>
      <c r="AJ1007" s="18">
        <f t="shared" si="378"/>
        <v>0.86233936381326715</v>
      </c>
      <c r="AK1007" s="18">
        <f t="shared" si="393"/>
        <v>11.40084388185654</v>
      </c>
      <c r="AL1007" s="18">
        <f t="shared" si="375"/>
        <v>176.66666666666666</v>
      </c>
      <c r="AM1007" s="8">
        <f t="shared" si="394"/>
        <v>1.1536105622142963</v>
      </c>
      <c r="AN1007" s="8">
        <f t="shared" si="395"/>
        <v>1.0415049659145037</v>
      </c>
      <c r="AO1007" s="8">
        <f t="shared" si="396"/>
        <v>1.0793860570435749</v>
      </c>
      <c r="AP1007" s="17">
        <f t="shared" si="397"/>
        <v>33.857142857142854</v>
      </c>
      <c r="AQ1007" s="18">
        <f t="shared" si="379"/>
        <v>1.177452229299363</v>
      </c>
      <c r="AR1007" s="17">
        <f t="shared" si="380"/>
        <v>63.2</v>
      </c>
      <c r="AS1007" s="17">
        <f t="shared" si="381"/>
        <v>720.5333333333333</v>
      </c>
      <c r="AT1007" s="17">
        <f t="shared" si="398"/>
        <v>2039.2452830188679</v>
      </c>
      <c r="AU1007" s="17">
        <f t="shared" si="382"/>
        <v>64.747295333440974</v>
      </c>
      <c r="AV1007" s="18">
        <f t="shared" si="383"/>
        <v>3.0123839009287927</v>
      </c>
      <c r="AW1007" s="18">
        <f t="shared" si="388"/>
        <v>17.421440536013399</v>
      </c>
      <c r="AX1007" s="18">
        <f t="shared" si="384"/>
        <v>7.5046070460704613</v>
      </c>
      <c r="AY1007" s="8">
        <f t="shared" si="385"/>
        <v>0.35333333333333333</v>
      </c>
      <c r="AZ1007" s="8">
        <f t="shared" si="386"/>
        <v>0.22585080783774492</v>
      </c>
      <c r="BA1007" s="18">
        <f t="shared" si="390"/>
        <v>0.96691484111828696</v>
      </c>
      <c r="BB1007" s="20">
        <f t="shared" si="387"/>
        <v>0.23419618069961237</v>
      </c>
      <c r="BC1007" s="8">
        <f t="shared" si="376"/>
        <v>3.5536132463937177E-3</v>
      </c>
      <c r="BD1007" s="44"/>
      <c r="BE1007" s="44"/>
      <c r="BF1007" s="8"/>
    </row>
    <row r="1008" spans="1:58" x14ac:dyDescent="0.25">
      <c r="A1008" s="8">
        <v>852</v>
      </c>
      <c r="B1008" s="16" t="s">
        <v>306</v>
      </c>
      <c r="C1008" s="8" t="s">
        <v>307</v>
      </c>
      <c r="D1008" s="8" t="s">
        <v>308</v>
      </c>
      <c r="E1008" s="8" t="s">
        <v>311</v>
      </c>
      <c r="F1008" s="8" t="s">
        <v>578</v>
      </c>
      <c r="G1008" s="8"/>
      <c r="H1008" s="8"/>
      <c r="I1008" s="8"/>
      <c r="J1008" s="8"/>
      <c r="K1008" s="8"/>
      <c r="L1008" s="8">
        <v>13308</v>
      </c>
      <c r="M1008" s="8">
        <v>954</v>
      </c>
      <c r="N1008" s="8">
        <v>26</v>
      </c>
      <c r="O1008" s="8">
        <v>1190</v>
      </c>
      <c r="P1008" s="8">
        <v>4172</v>
      </c>
      <c r="Q1008" s="8">
        <v>664</v>
      </c>
      <c r="R1008" s="8">
        <v>3632</v>
      </c>
      <c r="S1008" s="8">
        <v>778</v>
      </c>
      <c r="T1008" s="8">
        <v>182</v>
      </c>
      <c r="U1008" s="8">
        <v>371</v>
      </c>
      <c r="V1008" s="8">
        <v>38</v>
      </c>
      <c r="W1008" s="8">
        <v>183</v>
      </c>
      <c r="X1008" s="8">
        <v>30</v>
      </c>
      <c r="Y1008" s="8">
        <v>57</v>
      </c>
      <c r="Z1008" s="8">
        <v>4.7</v>
      </c>
      <c r="AA1008" s="8">
        <v>16</v>
      </c>
      <c r="AB1008" s="8">
        <v>1.2</v>
      </c>
      <c r="AC1008" s="8">
        <v>7</v>
      </c>
      <c r="AD1008" s="8">
        <v>20</v>
      </c>
      <c r="AE1008" s="8">
        <v>0.22</v>
      </c>
      <c r="AF1008" s="17">
        <f t="shared" si="377"/>
        <v>11318.900000000001</v>
      </c>
      <c r="AG1008" s="8">
        <f t="shared" si="389"/>
        <v>50.524789029535867</v>
      </c>
      <c r="AH1008" s="19">
        <f t="shared" si="391"/>
        <v>68.484094616639482</v>
      </c>
      <c r="AI1008" s="19">
        <f t="shared" si="392"/>
        <v>0.63178451272328484</v>
      </c>
      <c r="AJ1008" s="18">
        <f t="shared" si="378"/>
        <v>0.89063160977514577</v>
      </c>
      <c r="AK1008" s="18">
        <f t="shared" si="393"/>
        <v>13.949685534591195</v>
      </c>
      <c r="AL1008" s="18">
        <f t="shared" si="375"/>
        <v>90.909090909090907</v>
      </c>
      <c r="AM1008" s="8">
        <f t="shared" si="394"/>
        <v>1.1354668669268078</v>
      </c>
      <c r="AN1008" s="8">
        <f t="shared" si="395"/>
        <v>0.99713123626851974</v>
      </c>
      <c r="AO1008" s="8">
        <f t="shared" si="396"/>
        <v>1.0160180146556403</v>
      </c>
      <c r="AP1008" s="17">
        <f t="shared" si="397"/>
        <v>31.8</v>
      </c>
      <c r="AQ1008" s="18">
        <f t="shared" si="379"/>
        <v>1.1059108280254779</v>
      </c>
      <c r="AR1008" s="17">
        <f t="shared" si="380"/>
        <v>59.625</v>
      </c>
      <c r="AS1008" s="17">
        <f t="shared" si="381"/>
        <v>831.75</v>
      </c>
      <c r="AT1008" s="17">
        <f t="shared" si="398"/>
        <v>665.4</v>
      </c>
      <c r="AU1008" s="17">
        <f t="shared" si="382"/>
        <v>66.269982238010655</v>
      </c>
      <c r="AV1008" s="18">
        <f t="shared" si="383"/>
        <v>3.2075471698113209</v>
      </c>
      <c r="AW1008" s="18">
        <f t="shared" si="388"/>
        <v>18.759736180904522</v>
      </c>
      <c r="AX1008" s="18">
        <f t="shared" si="384"/>
        <v>7.4855182926829267</v>
      </c>
      <c r="AY1008" s="8">
        <f t="shared" si="385"/>
        <v>1.25</v>
      </c>
      <c r="AZ1008" s="8">
        <f t="shared" si="386"/>
        <v>0.21420704845814978</v>
      </c>
      <c r="BA1008" s="18">
        <f t="shared" si="390"/>
        <v>0.97085405825654425</v>
      </c>
      <c r="BB1008" s="20">
        <f t="shared" si="387"/>
        <v>0.2309644538963998</v>
      </c>
      <c r="BC1008" s="8">
        <f t="shared" si="376"/>
        <v>3.8104288962154502E-3</v>
      </c>
      <c r="BD1008" s="44"/>
      <c r="BE1008" s="44"/>
      <c r="BF1008" s="8"/>
    </row>
    <row r="1009" spans="1:58" x14ac:dyDescent="0.25">
      <c r="A1009" s="8">
        <v>853</v>
      </c>
      <c r="B1009" s="16" t="s">
        <v>306</v>
      </c>
      <c r="C1009" s="8" t="s">
        <v>307</v>
      </c>
      <c r="D1009" s="8" t="s">
        <v>308</v>
      </c>
      <c r="E1009" s="8" t="s">
        <v>311</v>
      </c>
      <c r="F1009" s="8" t="s">
        <v>578</v>
      </c>
      <c r="G1009" s="8"/>
      <c r="H1009" s="8"/>
      <c r="I1009" s="8"/>
      <c r="J1009" s="8"/>
      <c r="K1009" s="8"/>
      <c r="L1009" s="8">
        <v>12173</v>
      </c>
      <c r="M1009" s="8">
        <v>1230</v>
      </c>
      <c r="N1009" s="8">
        <v>37</v>
      </c>
      <c r="O1009" s="8">
        <v>728</v>
      </c>
      <c r="P1009" s="8">
        <v>2009</v>
      </c>
      <c r="Q1009" s="8">
        <v>374</v>
      </c>
      <c r="R1009" s="8">
        <v>2443</v>
      </c>
      <c r="S1009" s="8">
        <v>633</v>
      </c>
      <c r="T1009" s="8">
        <v>155</v>
      </c>
      <c r="U1009" s="8">
        <v>361</v>
      </c>
      <c r="V1009" s="8">
        <v>42</v>
      </c>
      <c r="W1009" s="8">
        <v>215</v>
      </c>
      <c r="X1009" s="8">
        <v>34</v>
      </c>
      <c r="Y1009" s="8">
        <v>65</v>
      </c>
      <c r="Z1009" s="8">
        <v>5.7</v>
      </c>
      <c r="AA1009" s="8">
        <v>19</v>
      </c>
      <c r="AB1009" s="8">
        <v>1.4</v>
      </c>
      <c r="AC1009" s="8">
        <v>5.3</v>
      </c>
      <c r="AD1009" s="8">
        <v>6.7</v>
      </c>
      <c r="AE1009" s="8">
        <v>7.0000000000000007E-2</v>
      </c>
      <c r="AF1009" s="17">
        <f t="shared" si="377"/>
        <v>7085.0999999999995</v>
      </c>
      <c r="AG1009" s="8">
        <f t="shared" si="389"/>
        <v>26.028869642460581</v>
      </c>
      <c r="AH1009" s="19">
        <f t="shared" si="391"/>
        <v>27.771013995020176</v>
      </c>
      <c r="AI1009" s="19">
        <f t="shared" si="392"/>
        <v>0.57461342231571821</v>
      </c>
      <c r="AJ1009" s="18">
        <f t="shared" si="378"/>
        <v>0.66966624672545849</v>
      </c>
      <c r="AK1009" s="18">
        <f t="shared" si="393"/>
        <v>9.8967479674796746</v>
      </c>
      <c r="AL1009" s="18">
        <f t="shared" ref="AL1009:AL1072" si="399">IFERROR(AD1009/AE1009,"")</f>
        <v>95.714285714285708</v>
      </c>
      <c r="AM1009" s="8">
        <f t="shared" si="394"/>
        <v>0.93146412441292925</v>
      </c>
      <c r="AN1009" s="8">
        <f t="shared" si="395"/>
        <v>0.95440768741216198</v>
      </c>
      <c r="AO1009" s="8">
        <f t="shared" si="396"/>
        <v>1.1428248877166096</v>
      </c>
      <c r="AP1009" s="17">
        <f t="shared" si="397"/>
        <v>36.176470588235297</v>
      </c>
      <c r="AQ1009" s="18">
        <f t="shared" si="379"/>
        <v>1.2581116523042337</v>
      </c>
      <c r="AR1009" s="17">
        <f t="shared" si="380"/>
        <v>64.736842105263165</v>
      </c>
      <c r="AS1009" s="17">
        <f t="shared" si="381"/>
        <v>640.68421052631584</v>
      </c>
      <c r="AT1009" s="17">
        <f t="shared" si="398"/>
        <v>1816.8656716417911</v>
      </c>
      <c r="AU1009" s="17">
        <f t="shared" si="382"/>
        <v>48.376046688657702</v>
      </c>
      <c r="AV1009" s="18">
        <f t="shared" si="383"/>
        <v>2.0166204986149583</v>
      </c>
      <c r="AW1009" s="18">
        <f t="shared" si="388"/>
        <v>15.371859296482411</v>
      </c>
      <c r="AX1009" s="18">
        <f t="shared" si="384"/>
        <v>7.4058622165169021</v>
      </c>
      <c r="AY1009" s="8">
        <f t="shared" si="385"/>
        <v>0.35263157894736841</v>
      </c>
      <c r="AZ1009" s="8">
        <f t="shared" si="386"/>
        <v>0.25910765452312728</v>
      </c>
      <c r="BA1009" s="18">
        <f t="shared" si="390"/>
        <v>0.94606992138431367</v>
      </c>
      <c r="BB1009" s="20">
        <f t="shared" si="387"/>
        <v>0.31408872641043378</v>
      </c>
      <c r="BC1009" s="8">
        <f t="shared" si="376"/>
        <v>6.0201728305871241E-3</v>
      </c>
      <c r="BD1009" s="44"/>
      <c r="BE1009" s="44"/>
      <c r="BF1009" s="8"/>
    </row>
    <row r="1010" spans="1:58" x14ac:dyDescent="0.25">
      <c r="A1010" s="8">
        <v>854</v>
      </c>
      <c r="B1010" s="16" t="s">
        <v>306</v>
      </c>
      <c r="C1010" s="8" t="s">
        <v>307</v>
      </c>
      <c r="D1010" s="8" t="s">
        <v>308</v>
      </c>
      <c r="E1010" s="8" t="s">
        <v>311</v>
      </c>
      <c r="F1010" s="8" t="s">
        <v>578</v>
      </c>
      <c r="G1010" s="8"/>
      <c r="H1010" s="8"/>
      <c r="I1010" s="8"/>
      <c r="J1010" s="8"/>
      <c r="K1010" s="8"/>
      <c r="L1010" s="8">
        <v>13354</v>
      </c>
      <c r="M1010" s="8">
        <v>968</v>
      </c>
      <c r="N1010" s="8">
        <v>41</v>
      </c>
      <c r="O1010" s="8">
        <v>830</v>
      </c>
      <c r="P1010" s="8">
        <v>3223</v>
      </c>
      <c r="Q1010" s="8">
        <v>583</v>
      </c>
      <c r="R1010" s="8">
        <v>3478</v>
      </c>
      <c r="S1010" s="8">
        <v>957</v>
      </c>
      <c r="T1010" s="8">
        <v>251</v>
      </c>
      <c r="U1010" s="8">
        <v>488</v>
      </c>
      <c r="V1010" s="8">
        <v>56</v>
      </c>
      <c r="W1010" s="8">
        <v>261</v>
      </c>
      <c r="X1010" s="8">
        <v>36</v>
      </c>
      <c r="Y1010" s="8">
        <v>61</v>
      </c>
      <c r="Z1010" s="8">
        <v>4.4000000000000004</v>
      </c>
      <c r="AA1010" s="8">
        <v>14</v>
      </c>
      <c r="AB1010" s="8">
        <v>0.99</v>
      </c>
      <c r="AC1010" s="8">
        <v>7.7</v>
      </c>
      <c r="AD1010" s="8">
        <v>81</v>
      </c>
      <c r="AE1010" s="8">
        <v>0.09</v>
      </c>
      <c r="AF1010" s="17">
        <f t="shared" si="377"/>
        <v>10243.39</v>
      </c>
      <c r="AG1010" s="8">
        <f t="shared" si="389"/>
        <v>40.274261603375528</v>
      </c>
      <c r="AH1010" s="19">
        <f t="shared" si="391"/>
        <v>60.464110929853184</v>
      </c>
      <c r="AI1010" s="19">
        <f t="shared" si="392"/>
        <v>0.46016795141492151</v>
      </c>
      <c r="AJ1010" s="18">
        <f t="shared" si="378"/>
        <v>0.50500641508934829</v>
      </c>
      <c r="AK1010" s="18">
        <f t="shared" si="393"/>
        <v>13.795454545454545</v>
      </c>
      <c r="AL1010" s="18">
        <f t="shared" si="399"/>
        <v>900</v>
      </c>
      <c r="AM1010" s="8">
        <f t="shared" si="394"/>
        <v>1.1209201301182854</v>
      </c>
      <c r="AN1010" s="8">
        <f t="shared" si="395"/>
        <v>1.081099155615119</v>
      </c>
      <c r="AO1010" s="8">
        <f t="shared" si="396"/>
        <v>0.81153142343219897</v>
      </c>
      <c r="AP1010" s="17">
        <f t="shared" si="397"/>
        <v>26.888888888888889</v>
      </c>
      <c r="AQ1010" s="18">
        <f t="shared" si="379"/>
        <v>0.93511677282377936</v>
      </c>
      <c r="AR1010" s="17">
        <f t="shared" si="380"/>
        <v>69.142857142857139</v>
      </c>
      <c r="AS1010" s="17">
        <f t="shared" si="381"/>
        <v>953.85714285714289</v>
      </c>
      <c r="AT1010" s="17">
        <f t="shared" si="398"/>
        <v>164.8641975308642</v>
      </c>
      <c r="AU1010" s="17">
        <f t="shared" si="382"/>
        <v>110.7809892889822</v>
      </c>
      <c r="AV1010" s="18">
        <f t="shared" si="383"/>
        <v>1.7008196721311475</v>
      </c>
      <c r="AW1010" s="18">
        <f t="shared" si="388"/>
        <v>28.201005025125625</v>
      </c>
      <c r="AX1010" s="18">
        <f t="shared" si="384"/>
        <v>12.201219512195122</v>
      </c>
      <c r="AY1010" s="8">
        <f t="shared" si="385"/>
        <v>5.7857142857142856</v>
      </c>
      <c r="AZ1010" s="8">
        <f t="shared" si="386"/>
        <v>0.27515813686026452</v>
      </c>
      <c r="BA1010" s="18">
        <f t="shared" si="390"/>
        <v>0.95769076448324242</v>
      </c>
      <c r="BB1010" s="20">
        <f t="shared" si="387"/>
        <v>0.2420248656580278</v>
      </c>
      <c r="BC1010" s="8">
        <f t="shared" si="376"/>
        <v>5.9965193821133198E-3</v>
      </c>
      <c r="BD1010" s="44"/>
      <c r="BE1010" s="44"/>
      <c r="BF1010" s="8"/>
    </row>
    <row r="1011" spans="1:58" x14ac:dyDescent="0.25">
      <c r="A1011" s="8">
        <v>855</v>
      </c>
      <c r="B1011" s="16" t="s">
        <v>276</v>
      </c>
      <c r="C1011" s="8" t="s">
        <v>57</v>
      </c>
      <c r="D1011" s="8" t="s">
        <v>58</v>
      </c>
      <c r="E1011" s="8" t="s">
        <v>277</v>
      </c>
      <c r="F1011" s="8" t="s">
        <v>578</v>
      </c>
      <c r="G1011" s="8">
        <v>681</v>
      </c>
      <c r="H1011" s="8"/>
      <c r="I1011" s="8"/>
      <c r="J1011" s="8">
        <v>125</v>
      </c>
      <c r="K1011" s="8"/>
      <c r="L1011" s="8">
        <v>3745</v>
      </c>
      <c r="M1011" s="8">
        <v>269</v>
      </c>
      <c r="N1011" s="8">
        <v>22</v>
      </c>
      <c r="O1011" s="8">
        <v>339</v>
      </c>
      <c r="P1011" s="8">
        <v>1156</v>
      </c>
      <c r="Q1011" s="8">
        <v>189</v>
      </c>
      <c r="R1011" s="8">
        <v>900</v>
      </c>
      <c r="S1011" s="8">
        <v>198</v>
      </c>
      <c r="T1011" s="8">
        <v>58</v>
      </c>
      <c r="U1011" s="8">
        <v>157</v>
      </c>
      <c r="V1011" s="8">
        <v>16</v>
      </c>
      <c r="W1011" s="8">
        <v>66</v>
      </c>
      <c r="X1011" s="8">
        <v>9</v>
      </c>
      <c r="Y1011" s="8">
        <v>17</v>
      </c>
      <c r="Z1011" s="8">
        <v>1.6</v>
      </c>
      <c r="AA1011" s="8">
        <v>6.9</v>
      </c>
      <c r="AB1011" s="8">
        <v>0.77</v>
      </c>
      <c r="AC1011" s="8">
        <v>3.1</v>
      </c>
      <c r="AD1011" s="8">
        <v>0.13</v>
      </c>
      <c r="AE1011" s="8">
        <v>0.27</v>
      </c>
      <c r="AF1011" s="17">
        <f t="shared" si="377"/>
        <v>3114.27</v>
      </c>
      <c r="AG1011" s="8">
        <f t="shared" si="389"/>
        <v>33.375527426160332</v>
      </c>
      <c r="AH1011" s="19">
        <f t="shared" si="391"/>
        <v>44.00217509516041</v>
      </c>
      <c r="AI1011" s="19">
        <f t="shared" si="392"/>
        <v>0.72631504922644163</v>
      </c>
      <c r="AJ1011" s="18">
        <f t="shared" si="378"/>
        <v>0.99693133870349071</v>
      </c>
      <c r="AK1011" s="18">
        <f t="shared" si="393"/>
        <v>13.921933085501859</v>
      </c>
      <c r="AL1011" s="18">
        <f t="shared" si="399"/>
        <v>0.48148148148148145</v>
      </c>
      <c r="AM1011" s="8">
        <f t="shared" si="394"/>
        <v>1.1048791279762038</v>
      </c>
      <c r="AN1011" s="8">
        <f t="shared" si="395"/>
        <v>0.9682851218796471</v>
      </c>
      <c r="AO1011" s="8">
        <f t="shared" si="396"/>
        <v>0.89846874146751954</v>
      </c>
      <c r="AP1011" s="17">
        <f t="shared" si="397"/>
        <v>29.888888888888889</v>
      </c>
      <c r="AQ1011" s="18">
        <f t="shared" si="379"/>
        <v>1.0394479830148622</v>
      </c>
      <c r="AR1011" s="17">
        <f t="shared" si="380"/>
        <v>38.985507246376812</v>
      </c>
      <c r="AS1011" s="17">
        <f t="shared" si="381"/>
        <v>542.75362318840575</v>
      </c>
      <c r="AT1011" s="17">
        <f t="shared" si="398"/>
        <v>28807.692307692305</v>
      </c>
      <c r="AU1011" s="17">
        <f t="shared" si="382"/>
        <v>32.912735577033978</v>
      </c>
      <c r="AV1011" s="18">
        <f t="shared" si="383"/>
        <v>2.1592356687898091</v>
      </c>
      <c r="AW1011" s="18">
        <f t="shared" si="388"/>
        <v>18.408710217755441</v>
      </c>
      <c r="AX1011" s="18">
        <f t="shared" si="384"/>
        <v>6.2601626016260159</v>
      </c>
      <c r="AY1011" s="8">
        <f t="shared" si="385"/>
        <v>1.8840579710144929E-2</v>
      </c>
      <c r="AZ1011" s="8">
        <f t="shared" si="386"/>
        <v>0.22</v>
      </c>
      <c r="BA1011" s="18">
        <f t="shared" si="390"/>
        <v>0.96234430540704563</v>
      </c>
      <c r="BB1011" s="20">
        <f t="shared" si="387"/>
        <v>0.26229348659003832</v>
      </c>
      <c r="BC1011" s="8">
        <f t="shared" si="376"/>
        <v>3.7983200901193785E-3</v>
      </c>
      <c r="BD1011" s="44"/>
      <c r="BE1011" s="44"/>
      <c r="BF1011" s="8"/>
    </row>
    <row r="1012" spans="1:58" x14ac:dyDescent="0.25">
      <c r="A1012" s="8">
        <v>856</v>
      </c>
      <c r="B1012" s="16" t="s">
        <v>276</v>
      </c>
      <c r="C1012" s="8" t="s">
        <v>57</v>
      </c>
      <c r="D1012" s="8" t="s">
        <v>58</v>
      </c>
      <c r="E1012" s="8" t="s">
        <v>277</v>
      </c>
      <c r="F1012" s="8" t="s">
        <v>578</v>
      </c>
      <c r="G1012" s="8">
        <v>2151</v>
      </c>
      <c r="H1012" s="8"/>
      <c r="I1012" s="8"/>
      <c r="J1012" s="8">
        <v>325</v>
      </c>
      <c r="K1012" s="8"/>
      <c r="L1012" s="8">
        <v>15289</v>
      </c>
      <c r="M1012" s="8">
        <v>398</v>
      </c>
      <c r="N1012" s="8">
        <v>36</v>
      </c>
      <c r="O1012" s="8">
        <v>1172</v>
      </c>
      <c r="P1012" s="8">
        <v>3048</v>
      </c>
      <c r="Q1012" s="8">
        <v>440</v>
      </c>
      <c r="R1012" s="8">
        <v>1830</v>
      </c>
      <c r="S1012" s="8">
        <v>317</v>
      </c>
      <c r="T1012" s="8">
        <v>86</v>
      </c>
      <c r="U1012" s="8">
        <v>227</v>
      </c>
      <c r="V1012" s="8">
        <v>24</v>
      </c>
      <c r="W1012" s="8">
        <v>107</v>
      </c>
      <c r="X1012" s="8">
        <v>15</v>
      </c>
      <c r="Y1012" s="8">
        <v>31</v>
      </c>
      <c r="Z1012" s="8">
        <v>3</v>
      </c>
      <c r="AA1012" s="8">
        <v>14</v>
      </c>
      <c r="AB1012" s="8">
        <v>1.6</v>
      </c>
      <c r="AC1012" s="8">
        <v>2</v>
      </c>
      <c r="AD1012" s="8">
        <v>2.8</v>
      </c>
      <c r="AE1012" s="8">
        <v>0.56999999999999995</v>
      </c>
      <c r="AF1012" s="17">
        <f t="shared" si="377"/>
        <v>7315.6</v>
      </c>
      <c r="AG1012" s="8">
        <f t="shared" si="389"/>
        <v>56.869198312236293</v>
      </c>
      <c r="AH1012" s="19">
        <f t="shared" si="391"/>
        <v>57.18107667210441</v>
      </c>
      <c r="AI1012" s="19">
        <f t="shared" si="392"/>
        <v>1.2349357865855066</v>
      </c>
      <c r="AJ1012" s="18">
        <f t="shared" si="378"/>
        <v>2.1527772231761375</v>
      </c>
      <c r="AK1012" s="18">
        <f t="shared" si="393"/>
        <v>38.414572864321606</v>
      </c>
      <c r="AL1012" s="18">
        <f t="shared" si="399"/>
        <v>4.9122807017543861</v>
      </c>
      <c r="AM1012" s="8">
        <f t="shared" si="394"/>
        <v>1.0268629989819422</v>
      </c>
      <c r="AN1012" s="8">
        <f t="shared" si="395"/>
        <v>0.94365572294070688</v>
      </c>
      <c r="AO1012" s="8">
        <f t="shared" si="396"/>
        <v>0.80532476574216916</v>
      </c>
      <c r="AP1012" s="17">
        <f t="shared" si="397"/>
        <v>26.533333333333335</v>
      </c>
      <c r="AQ1012" s="18">
        <f t="shared" si="379"/>
        <v>0.92275159235668802</v>
      </c>
      <c r="AR1012" s="17">
        <f t="shared" si="380"/>
        <v>28.428571428571427</v>
      </c>
      <c r="AS1012" s="17">
        <f t="shared" si="381"/>
        <v>1092.0714285714287</v>
      </c>
      <c r="AT1012" s="17">
        <f t="shared" si="398"/>
        <v>5460.3571428571431</v>
      </c>
      <c r="AU1012" s="17">
        <f t="shared" si="382"/>
        <v>23.485790408525752</v>
      </c>
      <c r="AV1012" s="18">
        <f t="shared" si="383"/>
        <v>5.1629955947136565</v>
      </c>
      <c r="AW1012" s="18">
        <f t="shared" si="388"/>
        <v>13.118090452261304</v>
      </c>
      <c r="AX1012" s="18">
        <f t="shared" si="384"/>
        <v>5.0020325203252032</v>
      </c>
      <c r="AY1012" s="8">
        <f t="shared" si="385"/>
        <v>0.19999999999999998</v>
      </c>
      <c r="AZ1012" s="8">
        <f t="shared" si="386"/>
        <v>0.17322404371584699</v>
      </c>
      <c r="BA1012" s="18">
        <f t="shared" si="390"/>
        <v>0.97326261687353044</v>
      </c>
      <c r="BB1012" s="20">
        <f t="shared" si="387"/>
        <v>0.52663071415112117</v>
      </c>
      <c r="BC1012" s="8">
        <f t="shared" si="376"/>
        <v>3.6912225705329157E-3</v>
      </c>
      <c r="BD1012" s="44"/>
      <c r="BE1012" s="44"/>
      <c r="BF1012" s="8"/>
    </row>
    <row r="1013" spans="1:58" x14ac:dyDescent="0.25">
      <c r="A1013" s="8">
        <v>857</v>
      </c>
      <c r="B1013" s="16" t="s">
        <v>276</v>
      </c>
      <c r="C1013" s="8" t="s">
        <v>57</v>
      </c>
      <c r="D1013" s="8" t="s">
        <v>58</v>
      </c>
      <c r="E1013" s="8" t="s">
        <v>277</v>
      </c>
      <c r="F1013" s="8" t="s">
        <v>578</v>
      </c>
      <c r="G1013" s="8">
        <v>1787</v>
      </c>
      <c r="H1013" s="8"/>
      <c r="I1013" s="8"/>
      <c r="J1013" s="8">
        <v>247</v>
      </c>
      <c r="K1013" s="8"/>
      <c r="L1013" s="8">
        <v>12345</v>
      </c>
      <c r="M1013" s="8">
        <v>401</v>
      </c>
      <c r="N1013" s="8">
        <v>25</v>
      </c>
      <c r="O1013" s="8">
        <v>905</v>
      </c>
      <c r="P1013" s="8">
        <v>2424</v>
      </c>
      <c r="Q1013" s="8">
        <v>373</v>
      </c>
      <c r="R1013" s="8">
        <v>1606</v>
      </c>
      <c r="S1013" s="8">
        <v>295</v>
      </c>
      <c r="T1013" s="8">
        <v>83</v>
      </c>
      <c r="U1013" s="8">
        <v>217</v>
      </c>
      <c r="V1013" s="8">
        <v>23</v>
      </c>
      <c r="W1013" s="8">
        <v>101</v>
      </c>
      <c r="X1013" s="8">
        <v>14</v>
      </c>
      <c r="Y1013" s="8">
        <v>30</v>
      </c>
      <c r="Z1013" s="8">
        <v>3</v>
      </c>
      <c r="AA1013" s="8">
        <v>14</v>
      </c>
      <c r="AB1013" s="8">
        <v>1.7</v>
      </c>
      <c r="AC1013" s="8">
        <v>2.6</v>
      </c>
      <c r="AD1013" s="8">
        <v>6.8</v>
      </c>
      <c r="AE1013" s="8">
        <v>0.78</v>
      </c>
      <c r="AF1013" s="17">
        <f t="shared" si="377"/>
        <v>6089.7</v>
      </c>
      <c r="AG1013" s="8">
        <f t="shared" si="389"/>
        <v>43.913502109704638</v>
      </c>
      <c r="AH1013" s="19">
        <f t="shared" si="391"/>
        <v>45.474714518760194</v>
      </c>
      <c r="AI1013" s="19">
        <f t="shared" si="392"/>
        <v>1.0866029814356502</v>
      </c>
      <c r="AJ1013" s="18">
        <f t="shared" si="378"/>
        <v>1.7863119502252738</v>
      </c>
      <c r="AK1013" s="18">
        <f t="shared" si="393"/>
        <v>30.785536159600998</v>
      </c>
      <c r="AL1013" s="18">
        <f t="shared" si="399"/>
        <v>8.7179487179487172</v>
      </c>
      <c r="AM1013" s="8">
        <f t="shared" si="394"/>
        <v>1.0093495566173374</v>
      </c>
      <c r="AN1013" s="8">
        <f t="shared" si="395"/>
        <v>0.96559476824899415</v>
      </c>
      <c r="AO1013" s="8">
        <f t="shared" si="396"/>
        <v>0.86595707685009649</v>
      </c>
      <c r="AP1013" s="17">
        <f t="shared" si="397"/>
        <v>28.642857142857142</v>
      </c>
      <c r="AQ1013" s="18">
        <f t="shared" si="379"/>
        <v>0.99611464968152863</v>
      </c>
      <c r="AR1013" s="17">
        <f t="shared" si="380"/>
        <v>28.642857142857142</v>
      </c>
      <c r="AS1013" s="17">
        <f t="shared" si="381"/>
        <v>881.78571428571433</v>
      </c>
      <c r="AT1013" s="17">
        <f t="shared" si="398"/>
        <v>1815.4411764705883</v>
      </c>
      <c r="AU1013" s="17">
        <f t="shared" si="382"/>
        <v>21.333194023612993</v>
      </c>
      <c r="AV1013" s="18">
        <f t="shared" si="383"/>
        <v>4.1705069124423959</v>
      </c>
      <c r="AW1013" s="18">
        <f t="shared" si="388"/>
        <v>12.540201005025125</v>
      </c>
      <c r="AX1013" s="18">
        <f t="shared" si="384"/>
        <v>4.7215447154471546</v>
      </c>
      <c r="AY1013" s="8">
        <f t="shared" si="385"/>
        <v>0.48571428571428571</v>
      </c>
      <c r="AZ1013" s="8">
        <f t="shared" si="386"/>
        <v>0.18368617683686178</v>
      </c>
      <c r="BA1013" s="18">
        <f t="shared" si="390"/>
        <v>0.96934167528778103</v>
      </c>
      <c r="BB1013" s="20">
        <f t="shared" si="387"/>
        <v>0.48453343066947224</v>
      </c>
      <c r="BC1013" s="8">
        <f t="shared" si="376"/>
        <v>8.1607648396528516E-3</v>
      </c>
      <c r="BD1013" s="44"/>
      <c r="BE1013" s="44"/>
      <c r="BF1013" s="8"/>
    </row>
    <row r="1014" spans="1:58" x14ac:dyDescent="0.25">
      <c r="A1014" s="8">
        <v>858</v>
      </c>
      <c r="B1014" s="16" t="s">
        <v>276</v>
      </c>
      <c r="C1014" s="8" t="s">
        <v>57</v>
      </c>
      <c r="D1014" s="8" t="s">
        <v>58</v>
      </c>
      <c r="E1014" s="8" t="s">
        <v>277</v>
      </c>
      <c r="F1014" s="8" t="s">
        <v>578</v>
      </c>
      <c r="G1014" s="8">
        <v>1409</v>
      </c>
      <c r="H1014" s="8"/>
      <c r="I1014" s="8"/>
      <c r="J1014" s="8">
        <v>358</v>
      </c>
      <c r="K1014" s="8"/>
      <c r="L1014" s="8">
        <v>15340</v>
      </c>
      <c r="M1014" s="8">
        <v>467</v>
      </c>
      <c r="N1014" s="8">
        <v>24</v>
      </c>
      <c r="O1014" s="8">
        <v>2982</v>
      </c>
      <c r="P1014" s="8">
        <v>6633</v>
      </c>
      <c r="Q1014" s="8">
        <v>795</v>
      </c>
      <c r="R1014" s="8">
        <v>3029</v>
      </c>
      <c r="S1014" s="8">
        <v>431</v>
      </c>
      <c r="T1014" s="8">
        <v>112</v>
      </c>
      <c r="U1014" s="8">
        <v>288</v>
      </c>
      <c r="V1014" s="8">
        <v>29</v>
      </c>
      <c r="W1014" s="8">
        <v>126</v>
      </c>
      <c r="X1014" s="8">
        <v>18</v>
      </c>
      <c r="Y1014" s="8">
        <v>37</v>
      </c>
      <c r="Z1014" s="8">
        <v>3.6</v>
      </c>
      <c r="AA1014" s="8">
        <v>16</v>
      </c>
      <c r="AB1014" s="8">
        <v>1.9</v>
      </c>
      <c r="AC1014" s="8">
        <v>1.9</v>
      </c>
      <c r="AD1014" s="8">
        <v>12</v>
      </c>
      <c r="AE1014" s="8">
        <v>2.6</v>
      </c>
      <c r="AF1014" s="17">
        <f t="shared" si="377"/>
        <v>14501.5</v>
      </c>
      <c r="AG1014" s="8">
        <f t="shared" si="389"/>
        <v>126.60917721518989</v>
      </c>
      <c r="AH1014" s="19">
        <f t="shared" si="391"/>
        <v>108.88183115823817</v>
      </c>
      <c r="AI1014" s="19">
        <f t="shared" si="392"/>
        <v>1.8983497080960006</v>
      </c>
      <c r="AJ1014" s="18">
        <f t="shared" si="378"/>
        <v>4.0286645716467451</v>
      </c>
      <c r="AK1014" s="18">
        <f t="shared" si="393"/>
        <v>32.847965738758027</v>
      </c>
      <c r="AL1014" s="18">
        <f t="shared" si="399"/>
        <v>4.615384615384615</v>
      </c>
      <c r="AM1014" s="8">
        <f t="shared" si="394"/>
        <v>1.042222152791012</v>
      </c>
      <c r="AN1014" s="8">
        <f t="shared" si="395"/>
        <v>0.93570905076176647</v>
      </c>
      <c r="AO1014" s="8">
        <f t="shared" si="396"/>
        <v>0.79256866096477308</v>
      </c>
      <c r="AP1014" s="17">
        <f t="shared" si="397"/>
        <v>25.944444444444443</v>
      </c>
      <c r="AQ1014" s="18">
        <f t="shared" si="379"/>
        <v>0.90227176220806804</v>
      </c>
      <c r="AR1014" s="17">
        <f t="shared" si="380"/>
        <v>29.1875</v>
      </c>
      <c r="AS1014" s="17">
        <f t="shared" si="381"/>
        <v>958.75</v>
      </c>
      <c r="AT1014" s="17">
        <f t="shared" si="398"/>
        <v>1278.3333333333333</v>
      </c>
      <c r="AU1014" s="17">
        <f t="shared" si="382"/>
        <v>25.756754230157988</v>
      </c>
      <c r="AV1014" s="18">
        <f t="shared" si="383"/>
        <v>10.354166666666666</v>
      </c>
      <c r="AW1014" s="18">
        <f t="shared" si="388"/>
        <v>14.562814070351758</v>
      </c>
      <c r="AX1014" s="18">
        <f t="shared" si="384"/>
        <v>5.1539634146341466</v>
      </c>
      <c r="AY1014" s="8">
        <f t="shared" si="385"/>
        <v>0.75</v>
      </c>
      <c r="AZ1014" s="8">
        <f t="shared" si="386"/>
        <v>0.14229118520964015</v>
      </c>
      <c r="BA1014" s="18">
        <f t="shared" si="390"/>
        <v>0.9840361341930145</v>
      </c>
      <c r="BB1014" s="20">
        <f t="shared" si="387"/>
        <v>0.31923042770460264</v>
      </c>
      <c r="BC1014" s="8">
        <f t="shared" si="376"/>
        <v>1.8074472801947778E-3</v>
      </c>
      <c r="BD1014" s="44"/>
      <c r="BE1014" s="44"/>
      <c r="BF1014" s="8"/>
    </row>
    <row r="1015" spans="1:58" x14ac:dyDescent="0.25">
      <c r="A1015" s="8">
        <v>859</v>
      </c>
      <c r="B1015" s="16" t="s">
        <v>276</v>
      </c>
      <c r="C1015" s="8" t="s">
        <v>57</v>
      </c>
      <c r="D1015" s="8" t="s">
        <v>58</v>
      </c>
      <c r="E1015" s="8" t="s">
        <v>277</v>
      </c>
      <c r="F1015" s="8" t="s">
        <v>578</v>
      </c>
      <c r="G1015" s="8">
        <v>1643</v>
      </c>
      <c r="H1015" s="8"/>
      <c r="I1015" s="8"/>
      <c r="J1015" s="8">
        <v>237</v>
      </c>
      <c r="K1015" s="8"/>
      <c r="L1015" s="8">
        <v>14805</v>
      </c>
      <c r="M1015" s="8">
        <v>494</v>
      </c>
      <c r="N1015" s="8">
        <v>21</v>
      </c>
      <c r="O1015" s="8">
        <v>2452</v>
      </c>
      <c r="P1015" s="8">
        <v>5354</v>
      </c>
      <c r="Q1015" s="8">
        <v>646</v>
      </c>
      <c r="R1015" s="8">
        <v>2516</v>
      </c>
      <c r="S1015" s="8">
        <v>370</v>
      </c>
      <c r="T1015" s="8">
        <v>98</v>
      </c>
      <c r="U1015" s="8">
        <v>254</v>
      </c>
      <c r="V1015" s="8">
        <v>28</v>
      </c>
      <c r="W1015" s="8">
        <v>126</v>
      </c>
      <c r="X1015" s="8">
        <v>19</v>
      </c>
      <c r="Y1015" s="8">
        <v>40</v>
      </c>
      <c r="Z1015" s="8">
        <v>4</v>
      </c>
      <c r="AA1015" s="8">
        <v>19</v>
      </c>
      <c r="AB1015" s="8">
        <v>2</v>
      </c>
      <c r="AC1015" s="8">
        <v>2.2999999999999998</v>
      </c>
      <c r="AD1015" s="8">
        <v>41</v>
      </c>
      <c r="AE1015" s="8">
        <v>1.5</v>
      </c>
      <c r="AF1015" s="17">
        <f t="shared" si="377"/>
        <v>11928</v>
      </c>
      <c r="AG1015" s="8">
        <f t="shared" si="389"/>
        <v>87.668665334221643</v>
      </c>
      <c r="AH1015" s="19">
        <f t="shared" si="391"/>
        <v>74.009959646260839</v>
      </c>
      <c r="AI1015" s="19">
        <f t="shared" si="392"/>
        <v>1.8792202477980589</v>
      </c>
      <c r="AJ1015" s="18">
        <f t="shared" si="378"/>
        <v>3.8587752309271304</v>
      </c>
      <c r="AK1015" s="18">
        <f t="shared" si="393"/>
        <v>29.969635627530366</v>
      </c>
      <c r="AL1015" s="18">
        <f t="shared" si="399"/>
        <v>27.333333333333332</v>
      </c>
      <c r="AM1015" s="8">
        <f t="shared" si="394"/>
        <v>1.0291757901691507</v>
      </c>
      <c r="AN1015" s="8">
        <f t="shared" si="395"/>
        <v>0.94094890653077723</v>
      </c>
      <c r="AO1015" s="8">
        <f t="shared" si="396"/>
        <v>0.8087895017453941</v>
      </c>
      <c r="AP1015" s="17">
        <f t="shared" si="397"/>
        <v>26</v>
      </c>
      <c r="AQ1015" s="18">
        <f t="shared" si="379"/>
        <v>0.90420382165605107</v>
      </c>
      <c r="AR1015" s="17">
        <f t="shared" si="380"/>
        <v>26</v>
      </c>
      <c r="AS1015" s="17">
        <f t="shared" si="381"/>
        <v>779.21052631578948</v>
      </c>
      <c r="AT1015" s="17">
        <f t="shared" si="398"/>
        <v>361.09756097560978</v>
      </c>
      <c r="AU1015" s="17">
        <f t="shared" si="382"/>
        <v>21.410301953818827</v>
      </c>
      <c r="AV1015" s="18">
        <f t="shared" si="383"/>
        <v>9.6535433070866148</v>
      </c>
      <c r="AW1015" s="18">
        <f t="shared" si="388"/>
        <v>10.815657233536101</v>
      </c>
      <c r="AX1015" s="18">
        <f t="shared" si="384"/>
        <v>4.3401797175866497</v>
      </c>
      <c r="AY1015" s="8">
        <f t="shared" si="385"/>
        <v>2.1578947368421053</v>
      </c>
      <c r="AZ1015" s="8">
        <f t="shared" si="386"/>
        <v>0.14705882352941177</v>
      </c>
      <c r="BA1015" s="18">
        <f t="shared" si="390"/>
        <v>0.9800469483568075</v>
      </c>
      <c r="BB1015" s="20">
        <f t="shared" si="387"/>
        <v>0.37091634230579462</v>
      </c>
      <c r="BC1015" s="8">
        <f t="shared" ref="BC1015:BC1078" si="400">IFERROR((L1414/7.25)/(M1414/1.57),"")</f>
        <v>1.7401477832512317E-3</v>
      </c>
      <c r="BD1015" s="44"/>
      <c r="BE1015" s="44"/>
      <c r="BF1015" s="8"/>
    </row>
    <row r="1016" spans="1:58" x14ac:dyDescent="0.25">
      <c r="A1016" s="8">
        <v>860</v>
      </c>
      <c r="B1016" s="16" t="s">
        <v>276</v>
      </c>
      <c r="C1016" s="8" t="s">
        <v>57</v>
      </c>
      <c r="D1016" s="8" t="s">
        <v>58</v>
      </c>
      <c r="E1016" s="8" t="s">
        <v>277</v>
      </c>
      <c r="F1016" s="8" t="s">
        <v>578</v>
      </c>
      <c r="G1016" s="8">
        <v>2226</v>
      </c>
      <c r="H1016" s="8"/>
      <c r="I1016" s="8"/>
      <c r="J1016" s="8">
        <v>330</v>
      </c>
      <c r="K1016" s="8"/>
      <c r="L1016" s="8">
        <v>12938</v>
      </c>
      <c r="M1016" s="8">
        <v>387</v>
      </c>
      <c r="N1016" s="8">
        <v>26</v>
      </c>
      <c r="O1016" s="8">
        <v>2149</v>
      </c>
      <c r="P1016" s="8">
        <v>4892</v>
      </c>
      <c r="Q1016" s="8">
        <v>594</v>
      </c>
      <c r="R1016" s="8">
        <v>2332</v>
      </c>
      <c r="S1016" s="8">
        <v>325</v>
      </c>
      <c r="T1016" s="8">
        <v>84</v>
      </c>
      <c r="U1016" s="8">
        <v>220</v>
      </c>
      <c r="V1016" s="8">
        <v>23</v>
      </c>
      <c r="W1016" s="8">
        <v>100</v>
      </c>
      <c r="X1016" s="8">
        <v>14</v>
      </c>
      <c r="Y1016" s="8">
        <v>30</v>
      </c>
      <c r="Z1016" s="8">
        <v>3</v>
      </c>
      <c r="AA1016" s="8">
        <v>15</v>
      </c>
      <c r="AB1016" s="8">
        <v>1.7</v>
      </c>
      <c r="AC1016" s="8">
        <v>1.8</v>
      </c>
      <c r="AD1016" s="8">
        <v>5.4</v>
      </c>
      <c r="AE1016" s="8">
        <v>1.2</v>
      </c>
      <c r="AF1016" s="17">
        <f t="shared" si="377"/>
        <v>10782.7</v>
      </c>
      <c r="AG1016" s="8">
        <f t="shared" si="389"/>
        <v>97.324613220815749</v>
      </c>
      <c r="AH1016" s="19">
        <f t="shared" si="391"/>
        <v>85.656552474170738</v>
      </c>
      <c r="AI1016" s="19">
        <f t="shared" si="392"/>
        <v>1.776952110066512</v>
      </c>
      <c r="AJ1016" s="18">
        <f t="shared" si="378"/>
        <v>3.8502044790652392</v>
      </c>
      <c r="AK1016" s="18">
        <f t="shared" si="393"/>
        <v>33.431524547803619</v>
      </c>
      <c r="AL1016" s="18">
        <f t="shared" si="399"/>
        <v>4.5000000000000009</v>
      </c>
      <c r="AM1016" s="8">
        <f t="shared" si="394"/>
        <v>1.0475209193262389</v>
      </c>
      <c r="AN1016" s="8">
        <f t="shared" si="395"/>
        <v>0.92466400462260845</v>
      </c>
      <c r="AO1016" s="8">
        <f t="shared" si="396"/>
        <v>0.8386136332836428</v>
      </c>
      <c r="AP1016" s="17">
        <f t="shared" si="397"/>
        <v>27.642857142857142</v>
      </c>
      <c r="AQ1016" s="18">
        <f t="shared" si="379"/>
        <v>0.96133757961783428</v>
      </c>
      <c r="AR1016" s="17">
        <f t="shared" si="380"/>
        <v>25.8</v>
      </c>
      <c r="AS1016" s="17">
        <f t="shared" si="381"/>
        <v>862.5333333333333</v>
      </c>
      <c r="AT1016" s="17">
        <f t="shared" si="398"/>
        <v>2395.9259259259256</v>
      </c>
      <c r="AU1016" s="17">
        <f t="shared" si="382"/>
        <v>21.590220457632427</v>
      </c>
      <c r="AV1016" s="18">
        <f t="shared" si="383"/>
        <v>9.7681818181818176</v>
      </c>
      <c r="AW1016" s="18">
        <f t="shared" si="388"/>
        <v>11.865996649916248</v>
      </c>
      <c r="AX1016" s="18">
        <f t="shared" si="384"/>
        <v>4.3631436314363139</v>
      </c>
      <c r="AY1016" s="8">
        <f t="shared" si="385"/>
        <v>0.36000000000000004</v>
      </c>
      <c r="AZ1016" s="8">
        <f t="shared" si="386"/>
        <v>0.13936535162950256</v>
      </c>
      <c r="BA1016" s="18">
        <f t="shared" si="390"/>
        <v>0.98268522726218843</v>
      </c>
      <c r="BB1016" s="20">
        <f t="shared" si="387"/>
        <v>0.34971704027917433</v>
      </c>
      <c r="BC1016" s="8">
        <f t="shared" si="400"/>
        <v>2.2971851719677033E-3</v>
      </c>
      <c r="BD1016" s="44"/>
      <c r="BE1016" s="44"/>
      <c r="BF1016" s="8"/>
    </row>
    <row r="1017" spans="1:58" x14ac:dyDescent="0.25">
      <c r="A1017" s="8">
        <v>861</v>
      </c>
      <c r="B1017" s="16" t="s">
        <v>276</v>
      </c>
      <c r="C1017" s="8" t="s">
        <v>57</v>
      </c>
      <c r="D1017" s="8" t="s">
        <v>58</v>
      </c>
      <c r="E1017" s="8" t="s">
        <v>277</v>
      </c>
      <c r="F1017" s="8" t="s">
        <v>578</v>
      </c>
      <c r="G1017" s="8">
        <v>1722</v>
      </c>
      <c r="H1017" s="8"/>
      <c r="I1017" s="8"/>
      <c r="J1017" s="8">
        <v>289</v>
      </c>
      <c r="K1017" s="8"/>
      <c r="L1017" s="8">
        <v>12609</v>
      </c>
      <c r="M1017" s="8">
        <v>395</v>
      </c>
      <c r="N1017" s="8">
        <v>30</v>
      </c>
      <c r="O1017" s="8">
        <v>1671</v>
      </c>
      <c r="P1017" s="8">
        <v>3794</v>
      </c>
      <c r="Q1017" s="8">
        <v>498</v>
      </c>
      <c r="R1017" s="8">
        <v>2037</v>
      </c>
      <c r="S1017" s="8">
        <v>328</v>
      </c>
      <c r="T1017" s="8">
        <v>89</v>
      </c>
      <c r="U1017" s="8">
        <v>231</v>
      </c>
      <c r="V1017" s="8">
        <v>24</v>
      </c>
      <c r="W1017" s="8">
        <v>103</v>
      </c>
      <c r="X1017" s="8">
        <v>14</v>
      </c>
      <c r="Y1017" s="8">
        <v>29</v>
      </c>
      <c r="Z1017" s="8">
        <v>2.7</v>
      </c>
      <c r="AA1017" s="8">
        <v>12</v>
      </c>
      <c r="AB1017" s="8">
        <v>1.3</v>
      </c>
      <c r="AC1017" s="8">
        <v>1.5</v>
      </c>
      <c r="AD1017" s="8">
        <v>5.9</v>
      </c>
      <c r="AE1017" s="8">
        <v>2</v>
      </c>
      <c r="AF1017" s="17">
        <f t="shared" si="377"/>
        <v>8834</v>
      </c>
      <c r="AG1017" s="8">
        <f t="shared" si="389"/>
        <v>94.595991561181435</v>
      </c>
      <c r="AH1017" s="19">
        <f t="shared" si="391"/>
        <v>83.038879825992382</v>
      </c>
      <c r="AI1017" s="19">
        <f t="shared" si="392"/>
        <v>1.5818062054522974</v>
      </c>
      <c r="AJ1017" s="18">
        <f t="shared" si="378"/>
        <v>2.9664248224760734</v>
      </c>
      <c r="AK1017" s="18">
        <f t="shared" si="393"/>
        <v>31.921518987341774</v>
      </c>
      <c r="AL1017" s="18">
        <f t="shared" si="399"/>
        <v>2.95</v>
      </c>
      <c r="AM1017" s="8">
        <f t="shared" si="394"/>
        <v>1.006194911797603</v>
      </c>
      <c r="AN1017" s="8">
        <f t="shared" si="395"/>
        <v>0.95171032598028482</v>
      </c>
      <c r="AO1017" s="8">
        <f t="shared" si="396"/>
        <v>0.84716226026627861</v>
      </c>
      <c r="AP1017" s="17">
        <f t="shared" si="397"/>
        <v>28.214285714285715</v>
      </c>
      <c r="AQ1017" s="18">
        <f t="shared" si="379"/>
        <v>0.9812101910828025</v>
      </c>
      <c r="AR1017" s="17">
        <f t="shared" si="380"/>
        <v>32.916666666666664</v>
      </c>
      <c r="AS1017" s="17">
        <f t="shared" si="381"/>
        <v>1050.75</v>
      </c>
      <c r="AT1017" s="17">
        <f t="shared" si="398"/>
        <v>2137.1186440677966</v>
      </c>
      <c r="AU1017" s="17">
        <f t="shared" si="382"/>
        <v>29.913922667031017</v>
      </c>
      <c r="AV1017" s="18">
        <f t="shared" si="383"/>
        <v>7.2337662337662341</v>
      </c>
      <c r="AW1017" s="18">
        <f t="shared" si="388"/>
        <v>15.574120603015073</v>
      </c>
      <c r="AX1017" s="18">
        <f t="shared" si="384"/>
        <v>5.6175474254742541</v>
      </c>
      <c r="AY1017" s="8">
        <f t="shared" si="385"/>
        <v>0.4916666666666667</v>
      </c>
      <c r="AZ1017" s="8">
        <f t="shared" si="386"/>
        <v>0.16102110947471773</v>
      </c>
      <c r="BA1017" s="18">
        <f t="shared" si="390"/>
        <v>0.97894498528412954</v>
      </c>
      <c r="BB1017" s="20">
        <f t="shared" si="387"/>
        <v>0.39018251993296438</v>
      </c>
      <c r="BC1017" s="8">
        <f t="shared" si="400"/>
        <v>1.4518681865874697E-3</v>
      </c>
      <c r="BD1017" s="44"/>
      <c r="BE1017" s="44"/>
      <c r="BF1017" s="8"/>
    </row>
    <row r="1018" spans="1:58" x14ac:dyDescent="0.25">
      <c r="A1018" s="8">
        <v>862</v>
      </c>
      <c r="B1018" s="16" t="s">
        <v>276</v>
      </c>
      <c r="C1018" s="8" t="s">
        <v>57</v>
      </c>
      <c r="D1018" s="8" t="s">
        <v>58</v>
      </c>
      <c r="E1018" s="8" t="s">
        <v>277</v>
      </c>
      <c r="F1018" s="8" t="s">
        <v>578</v>
      </c>
      <c r="G1018" s="8">
        <v>1476</v>
      </c>
      <c r="H1018" s="8"/>
      <c r="I1018" s="8"/>
      <c r="J1018" s="8">
        <v>269</v>
      </c>
      <c r="K1018" s="8"/>
      <c r="L1018" s="8">
        <v>11535</v>
      </c>
      <c r="M1018" s="8">
        <v>334</v>
      </c>
      <c r="N1018" s="8">
        <v>7.9</v>
      </c>
      <c r="O1018" s="8">
        <v>865</v>
      </c>
      <c r="P1018" s="8">
        <v>2199</v>
      </c>
      <c r="Q1018" s="8">
        <v>324</v>
      </c>
      <c r="R1018" s="8">
        <v>1406</v>
      </c>
      <c r="S1018" s="8">
        <v>257</v>
      </c>
      <c r="T1018" s="8">
        <v>73</v>
      </c>
      <c r="U1018" s="8">
        <v>192</v>
      </c>
      <c r="V1018" s="8">
        <v>21</v>
      </c>
      <c r="W1018" s="8">
        <v>91</v>
      </c>
      <c r="X1018" s="8">
        <v>13</v>
      </c>
      <c r="Y1018" s="8">
        <v>26</v>
      </c>
      <c r="Z1018" s="8">
        <v>2.5</v>
      </c>
      <c r="AA1018" s="8">
        <v>12</v>
      </c>
      <c r="AB1018" s="8">
        <v>1.3</v>
      </c>
      <c r="AC1018" s="8">
        <v>1.9</v>
      </c>
      <c r="AD1018" s="8">
        <v>8.3000000000000007</v>
      </c>
      <c r="AE1018" s="8">
        <v>0.23</v>
      </c>
      <c r="AF1018" s="17">
        <f t="shared" si="377"/>
        <v>5482.8</v>
      </c>
      <c r="AG1018" s="8">
        <f t="shared" si="389"/>
        <v>48.968002812939524</v>
      </c>
      <c r="AH1018" s="19">
        <f t="shared" si="391"/>
        <v>48.129282218597062</v>
      </c>
      <c r="AI1018" s="19">
        <f t="shared" si="392"/>
        <v>1.1863112279501355</v>
      </c>
      <c r="AJ1018" s="18">
        <f t="shared" si="378"/>
        <v>1.9598088952371573</v>
      </c>
      <c r="AK1018" s="18">
        <f t="shared" si="393"/>
        <v>34.535928143712574</v>
      </c>
      <c r="AL1018" s="18">
        <f t="shared" si="399"/>
        <v>36.086956521739133</v>
      </c>
      <c r="AM1018" s="8">
        <f t="shared" si="394"/>
        <v>1.0049220071965583</v>
      </c>
      <c r="AN1018" s="8">
        <f t="shared" si="395"/>
        <v>0.96730486192873222</v>
      </c>
      <c r="AO1018" s="8">
        <f t="shared" si="396"/>
        <v>0.78486621474554708</v>
      </c>
      <c r="AP1018" s="17">
        <f t="shared" si="397"/>
        <v>25.692307692307693</v>
      </c>
      <c r="AQ1018" s="18">
        <f t="shared" si="379"/>
        <v>0.89350318471337586</v>
      </c>
      <c r="AR1018" s="17">
        <f t="shared" si="380"/>
        <v>27.833333333333332</v>
      </c>
      <c r="AS1018" s="17">
        <f t="shared" si="381"/>
        <v>961.25</v>
      </c>
      <c r="AT1018" s="17">
        <f t="shared" si="398"/>
        <v>1389.7590361445782</v>
      </c>
      <c r="AU1018" s="17">
        <f t="shared" si="382"/>
        <v>24.536138816778244</v>
      </c>
      <c r="AV1018" s="18">
        <f t="shared" si="383"/>
        <v>4.505208333333333</v>
      </c>
      <c r="AW1018" s="18">
        <f t="shared" si="388"/>
        <v>12.944723618090451</v>
      </c>
      <c r="AX1018" s="18">
        <f t="shared" si="384"/>
        <v>4.963075880758808</v>
      </c>
      <c r="AY1018" s="8">
        <f t="shared" si="385"/>
        <v>0.69166666666666676</v>
      </c>
      <c r="AZ1018" s="8">
        <f t="shared" si="386"/>
        <v>0.18278805120910385</v>
      </c>
      <c r="BA1018" s="18">
        <f t="shared" si="390"/>
        <v>0.96957758809367478</v>
      </c>
      <c r="BB1018" s="20">
        <f t="shared" si="387"/>
        <v>0.51714278707019179</v>
      </c>
      <c r="BC1018" s="8">
        <f t="shared" si="400"/>
        <v>2.072265302755321E-3</v>
      </c>
      <c r="BD1018" s="44"/>
      <c r="BE1018" s="44"/>
      <c r="BF1018" s="8"/>
    </row>
    <row r="1019" spans="1:58" x14ac:dyDescent="0.25">
      <c r="A1019" s="8">
        <v>863</v>
      </c>
      <c r="B1019" s="16" t="s">
        <v>276</v>
      </c>
      <c r="C1019" s="8" t="s">
        <v>57</v>
      </c>
      <c r="D1019" s="8" t="s">
        <v>58</v>
      </c>
      <c r="E1019" s="8" t="s">
        <v>277</v>
      </c>
      <c r="F1019" s="8" t="s">
        <v>578</v>
      </c>
      <c r="G1019" s="8">
        <v>1514</v>
      </c>
      <c r="H1019" s="8"/>
      <c r="I1019" s="8"/>
      <c r="J1019" s="8">
        <v>229</v>
      </c>
      <c r="K1019" s="8"/>
      <c r="L1019" s="8">
        <v>12528</v>
      </c>
      <c r="M1019" s="8">
        <v>617</v>
      </c>
      <c r="N1019" s="8">
        <v>41</v>
      </c>
      <c r="O1019" s="8">
        <v>1390</v>
      </c>
      <c r="P1019" s="8">
        <v>4158</v>
      </c>
      <c r="Q1019" s="8">
        <v>614</v>
      </c>
      <c r="R1019" s="8">
        <v>3041</v>
      </c>
      <c r="S1019" s="8">
        <v>477</v>
      </c>
      <c r="T1019" s="8">
        <v>135</v>
      </c>
      <c r="U1019" s="8">
        <v>365</v>
      </c>
      <c r="V1019" s="8">
        <v>34</v>
      </c>
      <c r="W1019" s="8">
        <v>140</v>
      </c>
      <c r="X1019" s="8">
        <v>20</v>
      </c>
      <c r="Y1019" s="8">
        <v>38</v>
      </c>
      <c r="Z1019" s="8">
        <v>3.2</v>
      </c>
      <c r="AA1019" s="8">
        <v>13</v>
      </c>
      <c r="AB1019" s="8">
        <v>1.4</v>
      </c>
      <c r="AC1019" s="8">
        <v>1.8</v>
      </c>
      <c r="AD1019" s="8">
        <v>15</v>
      </c>
      <c r="AE1019" s="8">
        <v>5.3</v>
      </c>
      <c r="AF1019" s="17">
        <f t="shared" si="377"/>
        <v>10429.6</v>
      </c>
      <c r="AG1019" s="8">
        <f t="shared" si="389"/>
        <v>72.635507951963646</v>
      </c>
      <c r="AH1019" s="19">
        <f t="shared" si="391"/>
        <v>84.005270422888685</v>
      </c>
      <c r="AI1019" s="19">
        <f t="shared" si="392"/>
        <v>0.88138617515612927</v>
      </c>
      <c r="AJ1019" s="18">
        <f t="shared" si="378"/>
        <v>1.69678634928217</v>
      </c>
      <c r="AK1019" s="18">
        <f t="shared" si="393"/>
        <v>20.304700162074553</v>
      </c>
      <c r="AL1019" s="18">
        <f t="shared" si="399"/>
        <v>2.8301886792452833</v>
      </c>
      <c r="AM1019" s="8">
        <f t="shared" si="394"/>
        <v>1.0888814163809291</v>
      </c>
      <c r="AN1019" s="8">
        <f t="shared" si="395"/>
        <v>0.95232642076853502</v>
      </c>
      <c r="AO1019" s="8">
        <f t="shared" si="396"/>
        <v>0.94242693240629227</v>
      </c>
      <c r="AP1019" s="17">
        <f t="shared" si="397"/>
        <v>30.85</v>
      </c>
      <c r="AQ1019" s="18">
        <f t="shared" si="379"/>
        <v>1.072872611464968</v>
      </c>
      <c r="AR1019" s="17">
        <f t="shared" si="380"/>
        <v>47.46153846153846</v>
      </c>
      <c r="AS1019" s="17">
        <f t="shared" si="381"/>
        <v>963.69230769230774</v>
      </c>
      <c r="AT1019" s="17">
        <f t="shared" si="398"/>
        <v>835.2</v>
      </c>
      <c r="AU1019" s="17">
        <f t="shared" si="382"/>
        <v>42.133976148185738</v>
      </c>
      <c r="AV1019" s="18">
        <f t="shared" si="383"/>
        <v>3.8082191780821919</v>
      </c>
      <c r="AW1019" s="18">
        <f t="shared" si="388"/>
        <v>22.715500579822187</v>
      </c>
      <c r="AX1019" s="18">
        <f t="shared" si="384"/>
        <v>7.0481550969355844</v>
      </c>
      <c r="AY1019" s="8">
        <f t="shared" si="385"/>
        <v>1.1538461538461537</v>
      </c>
      <c r="AZ1019" s="8">
        <f t="shared" si="386"/>
        <v>0.15685629727063466</v>
      </c>
      <c r="BA1019" s="18">
        <f t="shared" si="390"/>
        <v>0.9760681138298688</v>
      </c>
      <c r="BB1019" s="20">
        <f t="shared" si="387"/>
        <v>0.25968299901348241</v>
      </c>
      <c r="BC1019" s="8">
        <f t="shared" si="400"/>
        <v>2.1998905309250135E-3</v>
      </c>
      <c r="BD1019" s="44"/>
      <c r="BE1019" s="44"/>
      <c r="BF1019" s="8"/>
    </row>
    <row r="1020" spans="1:58" x14ac:dyDescent="0.25">
      <c r="A1020" s="8">
        <v>864</v>
      </c>
      <c r="B1020" s="16" t="s">
        <v>276</v>
      </c>
      <c r="C1020" s="8" t="s">
        <v>57</v>
      </c>
      <c r="D1020" s="8" t="s">
        <v>58</v>
      </c>
      <c r="E1020" s="8" t="s">
        <v>277</v>
      </c>
      <c r="F1020" s="8" t="s">
        <v>578</v>
      </c>
      <c r="G1020" s="8">
        <v>752</v>
      </c>
      <c r="H1020" s="8"/>
      <c r="I1020" s="8"/>
      <c r="J1020" s="8">
        <v>117</v>
      </c>
      <c r="K1020" s="8"/>
      <c r="L1020" s="8">
        <v>8195</v>
      </c>
      <c r="M1020" s="8">
        <v>478</v>
      </c>
      <c r="N1020" s="8">
        <v>22</v>
      </c>
      <c r="O1020" s="8">
        <v>350</v>
      </c>
      <c r="P1020" s="8">
        <v>926</v>
      </c>
      <c r="Q1020" s="8">
        <v>136</v>
      </c>
      <c r="R1020" s="8">
        <v>651</v>
      </c>
      <c r="S1020" s="8">
        <v>176</v>
      </c>
      <c r="T1020" s="8">
        <v>53</v>
      </c>
      <c r="U1020" s="8">
        <v>182</v>
      </c>
      <c r="V1020" s="8">
        <v>24</v>
      </c>
      <c r="W1020" s="8">
        <v>116</v>
      </c>
      <c r="X1020" s="8">
        <v>17</v>
      </c>
      <c r="Y1020" s="8">
        <v>35</v>
      </c>
      <c r="Z1020" s="8">
        <v>3.2</v>
      </c>
      <c r="AA1020" s="8">
        <v>13</v>
      </c>
      <c r="AB1020" s="8">
        <v>1.3</v>
      </c>
      <c r="AC1020" s="8">
        <v>1.2</v>
      </c>
      <c r="AD1020" s="8">
        <v>5.5</v>
      </c>
      <c r="AE1020" s="8">
        <v>5.2</v>
      </c>
      <c r="AF1020" s="17">
        <f t="shared" si="377"/>
        <v>2683.5</v>
      </c>
      <c r="AG1020" s="8">
        <f t="shared" si="389"/>
        <v>18.289516390782214</v>
      </c>
      <c r="AH1020" s="19">
        <f t="shared" si="391"/>
        <v>18.708244447233028</v>
      </c>
      <c r="AI1020" s="19">
        <f t="shared" si="392"/>
        <v>1.0367043237602649</v>
      </c>
      <c r="AJ1020" s="18">
        <f t="shared" si="378"/>
        <v>1.1579401611047182</v>
      </c>
      <c r="AK1020" s="18">
        <f t="shared" si="393"/>
        <v>17.144351464435147</v>
      </c>
      <c r="AL1020" s="18">
        <f t="shared" si="399"/>
        <v>1.0576923076923077</v>
      </c>
      <c r="AM1020" s="8">
        <f t="shared" si="394"/>
        <v>1.0268220754608204</v>
      </c>
      <c r="AN1020" s="8">
        <f t="shared" si="395"/>
        <v>0.87164878324959127</v>
      </c>
      <c r="AO1020" s="8">
        <f t="shared" si="396"/>
        <v>0.86640948211819779</v>
      </c>
      <c r="AP1020" s="17">
        <f t="shared" si="397"/>
        <v>28.117647058823529</v>
      </c>
      <c r="AQ1020" s="18">
        <f t="shared" si="379"/>
        <v>0.97784938179093295</v>
      </c>
      <c r="AR1020" s="17">
        <f t="shared" si="380"/>
        <v>36.769230769230766</v>
      </c>
      <c r="AS1020" s="17">
        <f t="shared" si="381"/>
        <v>630.38461538461536</v>
      </c>
      <c r="AT1020" s="17">
        <f t="shared" si="398"/>
        <v>1490</v>
      </c>
      <c r="AU1020" s="17">
        <f t="shared" si="382"/>
        <v>17.813909003962287</v>
      </c>
      <c r="AV1020" s="18">
        <f t="shared" si="383"/>
        <v>1.9230769230769231</v>
      </c>
      <c r="AW1020" s="18">
        <f t="shared" si="388"/>
        <v>11.326633165829145</v>
      </c>
      <c r="AX1020" s="18">
        <f t="shared" si="384"/>
        <v>5.8398999374609133</v>
      </c>
      <c r="AY1020" s="8">
        <f t="shared" si="385"/>
        <v>0.42307692307692307</v>
      </c>
      <c r="AZ1020" s="8">
        <f t="shared" si="386"/>
        <v>0.27035330261136714</v>
      </c>
      <c r="BA1020" s="18">
        <f t="shared" si="390"/>
        <v>0.92193031488727406</v>
      </c>
      <c r="BB1020" s="20">
        <f t="shared" si="387"/>
        <v>0.79349859632395792</v>
      </c>
      <c r="BC1020" s="8">
        <f t="shared" si="400"/>
        <v>6.2313567730968335E-3</v>
      </c>
      <c r="BD1020" s="44"/>
      <c r="BE1020" s="44"/>
      <c r="BF1020" s="8"/>
    </row>
    <row r="1021" spans="1:58" x14ac:dyDescent="0.25">
      <c r="A1021" s="8">
        <v>865</v>
      </c>
      <c r="B1021" s="16" t="s">
        <v>276</v>
      </c>
      <c r="C1021" s="8" t="s">
        <v>57</v>
      </c>
      <c r="D1021" s="8" t="s">
        <v>58</v>
      </c>
      <c r="E1021" s="8" t="s">
        <v>277</v>
      </c>
      <c r="F1021" s="8" t="s">
        <v>578</v>
      </c>
      <c r="G1021" s="8">
        <v>999</v>
      </c>
      <c r="H1021" s="8"/>
      <c r="I1021" s="8"/>
      <c r="J1021" s="8">
        <v>140</v>
      </c>
      <c r="K1021" s="8"/>
      <c r="L1021" s="8">
        <v>10469</v>
      </c>
      <c r="M1021" s="8">
        <v>509</v>
      </c>
      <c r="N1021" s="8">
        <v>18</v>
      </c>
      <c r="O1021" s="8">
        <v>455</v>
      </c>
      <c r="P1021" s="8">
        <v>1165</v>
      </c>
      <c r="Q1021" s="8">
        <v>167</v>
      </c>
      <c r="R1021" s="8">
        <v>776</v>
      </c>
      <c r="S1021" s="8">
        <v>186</v>
      </c>
      <c r="T1021" s="8">
        <v>56</v>
      </c>
      <c r="U1021" s="8">
        <v>181</v>
      </c>
      <c r="V1021" s="8">
        <v>23</v>
      </c>
      <c r="W1021" s="8">
        <v>115</v>
      </c>
      <c r="X1021" s="8">
        <v>18</v>
      </c>
      <c r="Y1021" s="8">
        <v>39</v>
      </c>
      <c r="Z1021" s="8">
        <v>3.7</v>
      </c>
      <c r="AA1021" s="8">
        <v>16</v>
      </c>
      <c r="AB1021" s="8">
        <v>1.7</v>
      </c>
      <c r="AC1021" s="8">
        <v>1.4</v>
      </c>
      <c r="AD1021" s="8">
        <v>7.6</v>
      </c>
      <c r="AE1021" s="8">
        <v>4.0999999999999996</v>
      </c>
      <c r="AF1021" s="17">
        <f t="shared" si="377"/>
        <v>3202.3999999999996</v>
      </c>
      <c r="AG1021" s="8">
        <f t="shared" si="389"/>
        <v>19.318301687763711</v>
      </c>
      <c r="AH1021" s="19">
        <f t="shared" si="391"/>
        <v>19.123674551386621</v>
      </c>
      <c r="AI1021" s="19">
        <f t="shared" si="392"/>
        <v>1.1306222541215365</v>
      </c>
      <c r="AJ1021" s="18">
        <f t="shared" si="378"/>
        <v>1.4243909078535459</v>
      </c>
      <c r="AK1021" s="18">
        <f t="shared" si="393"/>
        <v>20.56777996070727</v>
      </c>
      <c r="AL1021" s="18">
        <f t="shared" si="399"/>
        <v>1.8536585365853659</v>
      </c>
      <c r="AM1021" s="8">
        <f t="shared" si="394"/>
        <v>1.0224678898207007</v>
      </c>
      <c r="AN1021" s="8">
        <f t="shared" si="395"/>
        <v>0.89835906407776944</v>
      </c>
      <c r="AO1021" s="8">
        <f t="shared" si="396"/>
        <v>0.89036979010487438</v>
      </c>
      <c r="AP1021" s="17">
        <f t="shared" si="397"/>
        <v>28.277777777777779</v>
      </c>
      <c r="AQ1021" s="18">
        <f t="shared" si="379"/>
        <v>0.98341825902335456</v>
      </c>
      <c r="AR1021" s="17">
        <f t="shared" si="380"/>
        <v>31.8125</v>
      </c>
      <c r="AS1021" s="17">
        <f t="shared" si="381"/>
        <v>654.3125</v>
      </c>
      <c r="AT1021" s="17">
        <f t="shared" si="398"/>
        <v>1377.5</v>
      </c>
      <c r="AU1021" s="17">
        <f t="shared" si="382"/>
        <v>14.393480305088286</v>
      </c>
      <c r="AV1021" s="18">
        <f t="shared" si="383"/>
        <v>2.5138121546961325</v>
      </c>
      <c r="AW1021" s="18">
        <f t="shared" si="388"/>
        <v>9.1523241206030139</v>
      </c>
      <c r="AX1021" s="18">
        <f t="shared" si="384"/>
        <v>4.7040142276422765</v>
      </c>
      <c r="AY1021" s="8">
        <f t="shared" si="385"/>
        <v>0.47499999999999998</v>
      </c>
      <c r="AZ1021" s="8">
        <f t="shared" si="386"/>
        <v>0.23969072164948454</v>
      </c>
      <c r="BA1021" s="18">
        <f t="shared" si="390"/>
        <v>0.93242568073944554</v>
      </c>
      <c r="BB1021" s="20">
        <f t="shared" si="387"/>
        <v>0.85039690721649486</v>
      </c>
      <c r="BC1021" s="8">
        <f t="shared" si="400"/>
        <v>2.8568829041943408E-3</v>
      </c>
      <c r="BD1021" s="44"/>
      <c r="BE1021" s="44"/>
      <c r="BF1021" s="8"/>
    </row>
    <row r="1022" spans="1:58" x14ac:dyDescent="0.25">
      <c r="A1022" s="8">
        <v>866</v>
      </c>
      <c r="B1022" s="16" t="s">
        <v>276</v>
      </c>
      <c r="C1022" s="8" t="s">
        <v>57</v>
      </c>
      <c r="D1022" s="8" t="s">
        <v>58</v>
      </c>
      <c r="E1022" s="8" t="s">
        <v>277</v>
      </c>
      <c r="F1022" s="8" t="s">
        <v>578</v>
      </c>
      <c r="G1022" s="8">
        <v>975</v>
      </c>
      <c r="H1022" s="8"/>
      <c r="I1022" s="8"/>
      <c r="J1022" s="8">
        <v>114</v>
      </c>
      <c r="K1022" s="8"/>
      <c r="L1022" s="8">
        <v>8510</v>
      </c>
      <c r="M1022" s="8">
        <v>550</v>
      </c>
      <c r="N1022" s="8">
        <v>17</v>
      </c>
      <c r="O1022" s="8">
        <v>539</v>
      </c>
      <c r="P1022" s="8">
        <v>1312</v>
      </c>
      <c r="Q1022" s="8">
        <v>187</v>
      </c>
      <c r="R1022" s="8">
        <v>845</v>
      </c>
      <c r="S1022" s="8">
        <v>207</v>
      </c>
      <c r="T1022" s="8">
        <v>63</v>
      </c>
      <c r="U1022" s="8">
        <v>205</v>
      </c>
      <c r="V1022" s="8">
        <v>27</v>
      </c>
      <c r="W1022" s="8">
        <v>131</v>
      </c>
      <c r="X1022" s="8">
        <v>20</v>
      </c>
      <c r="Y1022" s="8">
        <v>40</v>
      </c>
      <c r="Z1022" s="8">
        <v>3.5</v>
      </c>
      <c r="AA1022" s="8">
        <v>14</v>
      </c>
      <c r="AB1022" s="8">
        <v>1.4</v>
      </c>
      <c r="AC1022" s="8">
        <v>1.3</v>
      </c>
      <c r="AD1022" s="8">
        <v>6.6</v>
      </c>
      <c r="AE1022" s="8">
        <v>3.1</v>
      </c>
      <c r="AF1022" s="17">
        <f t="shared" si="377"/>
        <v>3594.9</v>
      </c>
      <c r="AG1022" s="8">
        <f t="shared" si="389"/>
        <v>26.154008438818565</v>
      </c>
      <c r="AH1022" s="19">
        <f t="shared" si="391"/>
        <v>24.61337683523654</v>
      </c>
      <c r="AI1022" s="19">
        <f t="shared" si="392"/>
        <v>1.229985269517889</v>
      </c>
      <c r="AJ1022" s="18">
        <f t="shared" si="378"/>
        <v>1.5161744022503518</v>
      </c>
      <c r="AK1022" s="18">
        <f t="shared" si="393"/>
        <v>15.472727272727273</v>
      </c>
      <c r="AL1022" s="18">
        <f t="shared" si="399"/>
        <v>2.129032258064516</v>
      </c>
      <c r="AM1022" s="8">
        <f t="shared" si="394"/>
        <v>0.99978435340474425</v>
      </c>
      <c r="AN1022" s="8">
        <f t="shared" si="395"/>
        <v>0.90019403899269568</v>
      </c>
      <c r="AO1022" s="8">
        <f t="shared" si="396"/>
        <v>0.85892821109641659</v>
      </c>
      <c r="AP1022" s="17">
        <f t="shared" si="397"/>
        <v>27.5</v>
      </c>
      <c r="AQ1022" s="18">
        <f t="shared" si="379"/>
        <v>0.9563694267515922</v>
      </c>
      <c r="AR1022" s="17">
        <f t="shared" si="380"/>
        <v>39.285714285714285</v>
      </c>
      <c r="AS1022" s="17">
        <f t="shared" si="381"/>
        <v>607.85714285714289</v>
      </c>
      <c r="AT1022" s="17">
        <f t="shared" si="398"/>
        <v>1289.3939393939395</v>
      </c>
      <c r="AU1022" s="17">
        <f t="shared" si="382"/>
        <v>19.662522202486681</v>
      </c>
      <c r="AV1022" s="18">
        <f t="shared" si="383"/>
        <v>2.6292682926829269</v>
      </c>
      <c r="AW1022" s="18">
        <f t="shared" si="388"/>
        <v>11.846733668341708</v>
      </c>
      <c r="AX1022" s="18">
        <f t="shared" si="384"/>
        <v>6.1239837398373984</v>
      </c>
      <c r="AY1022" s="8">
        <f t="shared" si="385"/>
        <v>0.47142857142857142</v>
      </c>
      <c r="AZ1022" s="8">
        <f t="shared" si="386"/>
        <v>0.24497041420118343</v>
      </c>
      <c r="BA1022" s="18">
        <f t="shared" si="390"/>
        <v>0.93410108765195132</v>
      </c>
      <c r="BB1022" s="20">
        <f t="shared" si="387"/>
        <v>0.63482064884717404</v>
      </c>
      <c r="BC1022" s="8">
        <f t="shared" si="400"/>
        <v>3.5743510991312192E-3</v>
      </c>
      <c r="BD1022" s="44"/>
      <c r="BE1022" s="44"/>
      <c r="BF1022" s="8"/>
    </row>
    <row r="1023" spans="1:58" x14ac:dyDescent="0.25">
      <c r="A1023" s="8">
        <v>867</v>
      </c>
      <c r="B1023" s="16" t="s">
        <v>276</v>
      </c>
      <c r="C1023" s="8" t="s">
        <v>57</v>
      </c>
      <c r="D1023" s="8" t="s">
        <v>58</v>
      </c>
      <c r="E1023" s="8" t="s">
        <v>277</v>
      </c>
      <c r="F1023" s="8" t="s">
        <v>578</v>
      </c>
      <c r="G1023" s="8">
        <v>1922</v>
      </c>
      <c r="H1023" s="8"/>
      <c r="I1023" s="8"/>
      <c r="J1023" s="8">
        <v>371</v>
      </c>
      <c r="K1023" s="8"/>
      <c r="L1023" s="8">
        <v>11914</v>
      </c>
      <c r="M1023" s="8">
        <v>487</v>
      </c>
      <c r="N1023" s="8">
        <v>28</v>
      </c>
      <c r="O1023" s="8">
        <v>1438</v>
      </c>
      <c r="P1023" s="8">
        <v>3216</v>
      </c>
      <c r="Q1023" s="8">
        <v>408</v>
      </c>
      <c r="R1023" s="8">
        <v>1603</v>
      </c>
      <c r="S1023" s="8">
        <v>273</v>
      </c>
      <c r="T1023" s="8">
        <v>77</v>
      </c>
      <c r="U1023" s="8">
        <v>217</v>
      </c>
      <c r="V1023" s="8">
        <v>25</v>
      </c>
      <c r="W1023" s="8">
        <v>121</v>
      </c>
      <c r="X1023" s="8">
        <v>18</v>
      </c>
      <c r="Y1023" s="8">
        <v>40</v>
      </c>
      <c r="Z1023" s="8">
        <v>3.9</v>
      </c>
      <c r="AA1023" s="8">
        <v>19</v>
      </c>
      <c r="AB1023" s="8">
        <v>2.2000000000000002</v>
      </c>
      <c r="AC1023" s="8">
        <v>2.5</v>
      </c>
      <c r="AD1023" s="8">
        <v>28</v>
      </c>
      <c r="AE1023" s="8">
        <v>7.1</v>
      </c>
      <c r="AF1023" s="17">
        <f t="shared" si="377"/>
        <v>7461.0999999999995</v>
      </c>
      <c r="AG1023" s="8">
        <f t="shared" si="389"/>
        <v>51.414168332222964</v>
      </c>
      <c r="AH1023" s="19">
        <f t="shared" si="391"/>
        <v>44.455739675452911</v>
      </c>
      <c r="AI1023" s="19">
        <f t="shared" si="392"/>
        <v>1.7297893453993174</v>
      </c>
      <c r="AJ1023" s="18">
        <f t="shared" si="378"/>
        <v>3.0670932443084347</v>
      </c>
      <c r="AK1023" s="18">
        <f t="shared" si="393"/>
        <v>24.464065708418889</v>
      </c>
      <c r="AL1023" s="18">
        <f t="shared" si="399"/>
        <v>3.943661971830986</v>
      </c>
      <c r="AM1023" s="8">
        <f t="shared" si="394"/>
        <v>1.0157672400627353</v>
      </c>
      <c r="AN1023" s="8">
        <f t="shared" si="395"/>
        <v>0.93118767964541482</v>
      </c>
      <c r="AO1023" s="8">
        <f t="shared" si="396"/>
        <v>0.83785557957441226</v>
      </c>
      <c r="AP1023" s="17">
        <f t="shared" si="397"/>
        <v>27.055555555555557</v>
      </c>
      <c r="AQ1023" s="18">
        <f t="shared" si="379"/>
        <v>0.94091295116772833</v>
      </c>
      <c r="AR1023" s="17">
        <f t="shared" si="380"/>
        <v>25.631578947368421</v>
      </c>
      <c r="AS1023" s="17">
        <f t="shared" si="381"/>
        <v>627.0526315789474</v>
      </c>
      <c r="AT1023" s="17">
        <f t="shared" si="398"/>
        <v>425.5</v>
      </c>
      <c r="AU1023" s="17">
        <f t="shared" si="382"/>
        <v>15.293072824156305</v>
      </c>
      <c r="AV1023" s="18">
        <f t="shared" si="383"/>
        <v>6.6267281105990783</v>
      </c>
      <c r="AW1023" s="18">
        <f t="shared" si="388"/>
        <v>9.2401481089658812</v>
      </c>
      <c r="AX1023" s="18">
        <f t="shared" si="384"/>
        <v>4.1679503637141631</v>
      </c>
      <c r="AY1023" s="8">
        <f t="shared" si="385"/>
        <v>1.4736842105263157</v>
      </c>
      <c r="AZ1023" s="8">
        <f t="shared" si="386"/>
        <v>0.1703056768558952</v>
      </c>
      <c r="BA1023" s="18">
        <f t="shared" si="390"/>
        <v>0.96929407191969019</v>
      </c>
      <c r="BB1023" s="20">
        <f t="shared" si="387"/>
        <v>0.46849209456407176</v>
      </c>
      <c r="BC1023" s="8">
        <f t="shared" si="400"/>
        <v>2.6525751979366067E-3</v>
      </c>
      <c r="BD1023" s="44"/>
      <c r="BE1023" s="44"/>
      <c r="BF1023" s="8"/>
    </row>
    <row r="1024" spans="1:58" x14ac:dyDescent="0.25">
      <c r="A1024" s="8">
        <v>868</v>
      </c>
      <c r="B1024" s="16" t="s">
        <v>276</v>
      </c>
      <c r="C1024" s="8" t="s">
        <v>57</v>
      </c>
      <c r="D1024" s="8" t="s">
        <v>58</v>
      </c>
      <c r="E1024" s="8" t="s">
        <v>277</v>
      </c>
      <c r="F1024" s="8" t="s">
        <v>578</v>
      </c>
      <c r="G1024" s="8">
        <v>989</v>
      </c>
      <c r="H1024" s="8"/>
      <c r="I1024" s="8"/>
      <c r="J1024" s="8">
        <v>172</v>
      </c>
      <c r="K1024" s="8"/>
      <c r="L1024" s="8">
        <v>9127</v>
      </c>
      <c r="M1024" s="8">
        <v>405</v>
      </c>
      <c r="N1024" s="8">
        <v>17</v>
      </c>
      <c r="O1024" s="8">
        <v>547</v>
      </c>
      <c r="P1024" s="8">
        <v>1310</v>
      </c>
      <c r="Q1024" s="8">
        <v>181</v>
      </c>
      <c r="R1024" s="8">
        <v>782</v>
      </c>
      <c r="S1024" s="8">
        <v>178</v>
      </c>
      <c r="T1024" s="8">
        <v>50</v>
      </c>
      <c r="U1024" s="8">
        <v>170</v>
      </c>
      <c r="V1024" s="8">
        <v>21</v>
      </c>
      <c r="W1024" s="8">
        <v>101</v>
      </c>
      <c r="X1024" s="8">
        <v>15</v>
      </c>
      <c r="Y1024" s="8">
        <v>32</v>
      </c>
      <c r="Z1024" s="8">
        <v>2.9</v>
      </c>
      <c r="AA1024" s="8">
        <v>12</v>
      </c>
      <c r="AB1024" s="8">
        <v>1.3</v>
      </c>
      <c r="AC1024" s="8">
        <v>1.6</v>
      </c>
      <c r="AD1024" s="8">
        <v>8.6</v>
      </c>
      <c r="AE1024" s="8">
        <v>2.5</v>
      </c>
      <c r="AF1024" s="17">
        <f t="shared" si="377"/>
        <v>3403.2000000000003</v>
      </c>
      <c r="AG1024" s="8">
        <f t="shared" si="389"/>
        <v>30.965893108298175</v>
      </c>
      <c r="AH1024" s="19">
        <f t="shared" si="391"/>
        <v>28.671832517672645</v>
      </c>
      <c r="AI1024" s="19">
        <f t="shared" si="392"/>
        <v>1.3488027021485536</v>
      </c>
      <c r="AJ1024" s="18">
        <f t="shared" si="378"/>
        <v>1.7893613995164277</v>
      </c>
      <c r="AK1024" s="18">
        <f t="shared" si="393"/>
        <v>22.535802469135803</v>
      </c>
      <c r="AL1024" s="18">
        <f t="shared" si="399"/>
        <v>3.44</v>
      </c>
      <c r="AM1024" s="8">
        <f t="shared" si="394"/>
        <v>1.0072239214157335</v>
      </c>
      <c r="AN1024" s="8">
        <f t="shared" si="395"/>
        <v>0.84604454385779182</v>
      </c>
      <c r="AO1024" s="8">
        <f t="shared" si="396"/>
        <v>0.83567634804477886</v>
      </c>
      <c r="AP1024" s="17">
        <f t="shared" si="397"/>
        <v>27</v>
      </c>
      <c r="AQ1024" s="18">
        <f t="shared" si="379"/>
        <v>0.9389808917197453</v>
      </c>
      <c r="AR1024" s="17">
        <f t="shared" si="380"/>
        <v>33.75</v>
      </c>
      <c r="AS1024" s="17">
        <f t="shared" si="381"/>
        <v>760.58333333333337</v>
      </c>
      <c r="AT1024" s="17">
        <f t="shared" si="398"/>
        <v>1061.2790697674418</v>
      </c>
      <c r="AU1024" s="17">
        <f t="shared" si="382"/>
        <v>16.805574532039895</v>
      </c>
      <c r="AV1024" s="18">
        <f t="shared" si="383"/>
        <v>3.2176470588235295</v>
      </c>
      <c r="AW1024" s="18">
        <f t="shared" si="388"/>
        <v>11.461474036850921</v>
      </c>
      <c r="AX1024" s="18">
        <f t="shared" si="384"/>
        <v>5.5084688346883466</v>
      </c>
      <c r="AY1024" s="8">
        <f t="shared" si="385"/>
        <v>0.71666666666666667</v>
      </c>
      <c r="AZ1024" s="8">
        <f t="shared" si="386"/>
        <v>0.22762148337595908</v>
      </c>
      <c r="BA1024" s="18">
        <f t="shared" si="390"/>
        <v>0.94558062999529846</v>
      </c>
      <c r="BB1024" s="20">
        <f t="shared" si="387"/>
        <v>0.73569785695387602</v>
      </c>
      <c r="BC1024" s="8">
        <f t="shared" si="400"/>
        <v>2.9723999881671979E-3</v>
      </c>
      <c r="BD1024" s="44"/>
      <c r="BE1024" s="44"/>
      <c r="BF1024" s="8"/>
    </row>
    <row r="1025" spans="1:58" x14ac:dyDescent="0.25">
      <c r="A1025" s="8">
        <v>869</v>
      </c>
      <c r="B1025" s="16" t="s">
        <v>276</v>
      </c>
      <c r="C1025" s="8" t="s">
        <v>57</v>
      </c>
      <c r="D1025" s="8" t="s">
        <v>58</v>
      </c>
      <c r="E1025" s="8" t="s">
        <v>277</v>
      </c>
      <c r="F1025" s="8" t="s">
        <v>578</v>
      </c>
      <c r="G1025" s="8"/>
      <c r="H1025" s="8"/>
      <c r="I1025" s="8"/>
      <c r="J1025" s="8">
        <v>210</v>
      </c>
      <c r="K1025" s="8"/>
      <c r="L1025" s="8">
        <v>10655</v>
      </c>
      <c r="M1025" s="8">
        <v>331</v>
      </c>
      <c r="N1025" s="8">
        <v>26</v>
      </c>
      <c r="O1025" s="8">
        <v>2738</v>
      </c>
      <c r="P1025" s="8">
        <v>6390</v>
      </c>
      <c r="Q1025" s="8">
        <v>553</v>
      </c>
      <c r="R1025" s="8">
        <v>2092</v>
      </c>
      <c r="S1025" s="8">
        <v>295</v>
      </c>
      <c r="T1025" s="8">
        <v>83</v>
      </c>
      <c r="U1025" s="8">
        <v>207</v>
      </c>
      <c r="V1025" s="8">
        <v>22</v>
      </c>
      <c r="W1025" s="8">
        <v>92</v>
      </c>
      <c r="X1025" s="8">
        <v>13</v>
      </c>
      <c r="Y1025" s="8">
        <v>25</v>
      </c>
      <c r="Z1025" s="8">
        <v>2.4</v>
      </c>
      <c r="AA1025" s="8">
        <v>10</v>
      </c>
      <c r="AB1025" s="8">
        <v>1.1000000000000001</v>
      </c>
      <c r="AC1025" s="8">
        <v>3.3</v>
      </c>
      <c r="AD1025" s="8">
        <v>16</v>
      </c>
      <c r="AE1025" s="8">
        <v>0.1</v>
      </c>
      <c r="AF1025" s="17">
        <f t="shared" si="377"/>
        <v>12523.5</v>
      </c>
      <c r="AG1025" s="8">
        <f t="shared" si="389"/>
        <v>185.99915611814347</v>
      </c>
      <c r="AH1025" s="19">
        <f t="shared" si="391"/>
        <v>167.82871125611746</v>
      </c>
      <c r="AI1025" s="19">
        <f t="shared" si="392"/>
        <v>2.5237109825656918</v>
      </c>
      <c r="AJ1025" s="18">
        <f t="shared" si="378"/>
        <v>5.4043338339412159</v>
      </c>
      <c r="AK1025" s="18">
        <f t="shared" si="393"/>
        <v>32.190332326283986</v>
      </c>
      <c r="AL1025" s="18">
        <f t="shared" si="399"/>
        <v>160</v>
      </c>
      <c r="AM1025" s="8">
        <f t="shared" si="394"/>
        <v>1.256345987936127</v>
      </c>
      <c r="AN1025" s="8">
        <f t="shared" si="395"/>
        <v>0.98864323331155168</v>
      </c>
      <c r="AO1025" s="8">
        <f t="shared" si="396"/>
        <v>0.77491112032574483</v>
      </c>
      <c r="AP1025" s="17">
        <f t="shared" si="397"/>
        <v>25.46153846153846</v>
      </c>
      <c r="AQ1025" s="18">
        <f t="shared" si="379"/>
        <v>0.88547770700636952</v>
      </c>
      <c r="AR1025" s="17">
        <f t="shared" si="380"/>
        <v>33.1</v>
      </c>
      <c r="AS1025" s="17">
        <f t="shared" si="381"/>
        <v>1065.5</v>
      </c>
      <c r="AT1025" s="17">
        <f t="shared" si="398"/>
        <v>665.9375</v>
      </c>
      <c r="AU1025" s="17">
        <f t="shared" si="382"/>
        <v>32.969481672856446</v>
      </c>
      <c r="AV1025" s="18">
        <f t="shared" si="383"/>
        <v>13.227053140096618</v>
      </c>
      <c r="AW1025" s="18">
        <f t="shared" si="388"/>
        <v>16.747236180904522</v>
      </c>
      <c r="AX1025" s="18">
        <f t="shared" si="384"/>
        <v>6.0211382113821141</v>
      </c>
      <c r="AY1025" s="8">
        <f t="shared" si="385"/>
        <v>1.6</v>
      </c>
      <c r="AZ1025" s="8">
        <f t="shared" si="386"/>
        <v>0.14101338432122371</v>
      </c>
      <c r="BA1025" s="18">
        <f t="shared" si="390"/>
        <v>0.98678484449235437</v>
      </c>
      <c r="BB1025" s="20">
        <f t="shared" si="387"/>
        <v>0.32104799894507813</v>
      </c>
      <c r="BC1025" s="8">
        <f t="shared" si="400"/>
        <v>2.9477492329532443E-3</v>
      </c>
      <c r="BD1025" s="44"/>
      <c r="BE1025" s="44"/>
      <c r="BF1025" s="8"/>
    </row>
    <row r="1026" spans="1:58" x14ac:dyDescent="0.25">
      <c r="A1026" s="8">
        <v>870</v>
      </c>
      <c r="B1026" s="16" t="s">
        <v>276</v>
      </c>
      <c r="C1026" s="8" t="s">
        <v>57</v>
      </c>
      <c r="D1026" s="8" t="s">
        <v>58</v>
      </c>
      <c r="E1026" s="8" t="s">
        <v>277</v>
      </c>
      <c r="F1026" s="8" t="s">
        <v>578</v>
      </c>
      <c r="G1026" s="8">
        <v>1311</v>
      </c>
      <c r="H1026" s="8"/>
      <c r="I1026" s="8"/>
      <c r="J1026" s="8">
        <v>130</v>
      </c>
      <c r="K1026" s="8"/>
      <c r="L1026" s="8">
        <v>11935</v>
      </c>
      <c r="M1026" s="8">
        <v>764</v>
      </c>
      <c r="N1026" s="8">
        <v>14</v>
      </c>
      <c r="O1026" s="8">
        <v>492</v>
      </c>
      <c r="P1026" s="8">
        <v>1662</v>
      </c>
      <c r="Q1026" s="8">
        <v>215</v>
      </c>
      <c r="R1026" s="8">
        <v>1155</v>
      </c>
      <c r="S1026" s="8">
        <v>381</v>
      </c>
      <c r="T1026" s="8">
        <v>143</v>
      </c>
      <c r="U1026" s="8">
        <v>432</v>
      </c>
      <c r="V1026" s="8">
        <v>54</v>
      </c>
      <c r="W1026" s="8">
        <v>235</v>
      </c>
      <c r="X1026" s="8">
        <v>32</v>
      </c>
      <c r="Y1026" s="8">
        <v>55</v>
      </c>
      <c r="Z1026" s="8">
        <v>4.5</v>
      </c>
      <c r="AA1026" s="8">
        <v>18</v>
      </c>
      <c r="AB1026" s="8">
        <v>1.8</v>
      </c>
      <c r="AC1026" s="8">
        <v>1.4</v>
      </c>
      <c r="AD1026" s="8">
        <v>3.6</v>
      </c>
      <c r="AE1026" s="8">
        <v>0.02</v>
      </c>
      <c r="AF1026" s="17">
        <f t="shared" si="377"/>
        <v>4880.3</v>
      </c>
      <c r="AG1026" s="8">
        <f t="shared" si="389"/>
        <v>18.568213783403657</v>
      </c>
      <c r="AH1026" s="19">
        <f t="shared" si="391"/>
        <v>24.250679717237631</v>
      </c>
      <c r="AI1026" s="19">
        <f t="shared" si="392"/>
        <v>0.82139295303852278</v>
      </c>
      <c r="AJ1026" s="18">
        <f t="shared" si="378"/>
        <v>0.75191866839429888</v>
      </c>
      <c r="AK1026" s="18">
        <f t="shared" si="393"/>
        <v>15.6217277486911</v>
      </c>
      <c r="AL1026" s="18">
        <f t="shared" si="399"/>
        <v>180</v>
      </c>
      <c r="AM1026" s="8">
        <f t="shared" si="394"/>
        <v>1.2362802312291261</v>
      </c>
      <c r="AN1026" s="8">
        <f t="shared" si="395"/>
        <v>1.0375030038230997</v>
      </c>
      <c r="AO1026" s="8">
        <f t="shared" si="396"/>
        <v>0.71733110061743954</v>
      </c>
      <c r="AP1026" s="17">
        <f t="shared" si="397"/>
        <v>23.875</v>
      </c>
      <c r="AQ1026" s="18">
        <f t="shared" si="379"/>
        <v>0.83030254777070067</v>
      </c>
      <c r="AR1026" s="17">
        <f t="shared" si="380"/>
        <v>42.444444444444443</v>
      </c>
      <c r="AS1026" s="17">
        <f t="shared" si="381"/>
        <v>663.05555555555554</v>
      </c>
      <c r="AT1026" s="17">
        <f t="shared" si="398"/>
        <v>3315.2777777777778</v>
      </c>
      <c r="AU1026" s="17">
        <f t="shared" si="382"/>
        <v>34.712847838957956</v>
      </c>
      <c r="AV1026" s="18">
        <f t="shared" si="383"/>
        <v>1.1388888888888888</v>
      </c>
      <c r="AW1026" s="18">
        <f t="shared" si="388"/>
        <v>19.417085427135678</v>
      </c>
      <c r="AX1026" s="18">
        <f t="shared" si="384"/>
        <v>8.5444896115627813</v>
      </c>
      <c r="AY1026" s="8">
        <f t="shared" si="385"/>
        <v>0.2</v>
      </c>
      <c r="AZ1026" s="8">
        <f t="shared" si="386"/>
        <v>0.32987012987012987</v>
      </c>
      <c r="BA1026" s="18">
        <f t="shared" si="390"/>
        <v>0.9179763539126693</v>
      </c>
      <c r="BB1026" s="20">
        <f t="shared" si="387"/>
        <v>0.65135632183908054</v>
      </c>
      <c r="BC1026" s="8">
        <f t="shared" si="400"/>
        <v>6.4342844552164819E-3</v>
      </c>
      <c r="BD1026" s="44"/>
      <c r="BE1026" s="44"/>
      <c r="BF1026" s="8"/>
    </row>
    <row r="1027" spans="1:58" x14ac:dyDescent="0.25">
      <c r="A1027" s="8">
        <v>871</v>
      </c>
      <c r="B1027" s="16" t="s">
        <v>276</v>
      </c>
      <c r="C1027" s="8" t="s">
        <v>57</v>
      </c>
      <c r="D1027" s="8" t="s">
        <v>58</v>
      </c>
      <c r="E1027" s="8" t="s">
        <v>277</v>
      </c>
      <c r="F1027" s="8" t="s">
        <v>578</v>
      </c>
      <c r="G1027" s="8">
        <v>1545</v>
      </c>
      <c r="H1027" s="8"/>
      <c r="I1027" s="8"/>
      <c r="J1027" s="8">
        <v>343</v>
      </c>
      <c r="K1027" s="8"/>
      <c r="L1027" s="8">
        <v>11250</v>
      </c>
      <c r="M1027" s="8">
        <v>378</v>
      </c>
      <c r="N1027" s="8">
        <v>18</v>
      </c>
      <c r="O1027" s="8">
        <v>752</v>
      </c>
      <c r="P1027" s="8">
        <v>2006</v>
      </c>
      <c r="Q1027" s="8">
        <v>221</v>
      </c>
      <c r="R1027" s="8">
        <v>1011</v>
      </c>
      <c r="S1027" s="8">
        <v>222</v>
      </c>
      <c r="T1027" s="8">
        <v>72</v>
      </c>
      <c r="U1027" s="8">
        <v>200</v>
      </c>
      <c r="V1027" s="8">
        <v>24</v>
      </c>
      <c r="W1027" s="8">
        <v>103</v>
      </c>
      <c r="X1027" s="8">
        <v>15</v>
      </c>
      <c r="Y1027" s="8">
        <v>28</v>
      </c>
      <c r="Z1027" s="8">
        <v>2.5</v>
      </c>
      <c r="AA1027" s="8">
        <v>12</v>
      </c>
      <c r="AB1027" s="8">
        <v>1.2</v>
      </c>
      <c r="AC1027" s="8">
        <v>1.6</v>
      </c>
      <c r="AD1027" s="8">
        <v>5.2</v>
      </c>
      <c r="AE1027" s="8">
        <v>0.04</v>
      </c>
      <c r="AF1027" s="17">
        <f t="shared" ref="AF1027:AF1090" si="401">IFERROR(SUM(O1027:AB1027),"")</f>
        <v>4669.7</v>
      </c>
      <c r="AG1027" s="8">
        <f t="shared" si="389"/>
        <v>42.57102672292546</v>
      </c>
      <c r="AH1027" s="19">
        <f t="shared" si="391"/>
        <v>43.905111473626974</v>
      </c>
      <c r="AI1027" s="19">
        <f t="shared" si="392"/>
        <v>1.4342819700593055</v>
      </c>
      <c r="AJ1027" s="18">
        <f t="shared" ref="AJ1027:AJ1090" si="402">IFERROR((O1027/0.237)/(S1027/0.138),"")</f>
        <v>1.9724027825293649</v>
      </c>
      <c r="AK1027" s="18">
        <f t="shared" si="393"/>
        <v>29.761904761904763</v>
      </c>
      <c r="AL1027" s="18">
        <f t="shared" si="399"/>
        <v>130</v>
      </c>
      <c r="AM1027" s="8">
        <f t="shared" si="394"/>
        <v>1.1904565753648577</v>
      </c>
      <c r="AN1027" s="8">
        <f t="shared" si="395"/>
        <v>1.0057700475664733</v>
      </c>
      <c r="AO1027" s="8">
        <f t="shared" si="396"/>
        <v>0.77486256959656941</v>
      </c>
      <c r="AP1027" s="17">
        <f t="shared" si="397"/>
        <v>25.2</v>
      </c>
      <c r="AQ1027" s="18">
        <f t="shared" si="379"/>
        <v>0.87638216560509563</v>
      </c>
      <c r="AR1027" s="17">
        <f t="shared" si="380"/>
        <v>31.5</v>
      </c>
      <c r="AS1027" s="17">
        <f t="shared" si="381"/>
        <v>937.5</v>
      </c>
      <c r="AT1027" s="17">
        <f t="shared" si="398"/>
        <v>2163.4615384615386</v>
      </c>
      <c r="AU1027" s="17">
        <f t="shared" si="382"/>
        <v>26.216696269982236</v>
      </c>
      <c r="AV1027" s="18">
        <f t="shared" si="383"/>
        <v>3.76</v>
      </c>
      <c r="AW1027" s="18">
        <f t="shared" si="388"/>
        <v>13.484087102177554</v>
      </c>
      <c r="AX1027" s="18">
        <f t="shared" si="384"/>
        <v>5.6175474254742541</v>
      </c>
      <c r="AY1027" s="8">
        <f t="shared" si="385"/>
        <v>0.43333333333333335</v>
      </c>
      <c r="AZ1027" s="8">
        <f t="shared" si="386"/>
        <v>0.21958456973293769</v>
      </c>
      <c r="BA1027" s="18">
        <f t="shared" si="390"/>
        <v>0.96023299141272467</v>
      </c>
      <c r="BB1027" s="20">
        <f t="shared" si="387"/>
        <v>0.70142228588969602</v>
      </c>
      <c r="BC1027" s="8">
        <f t="shared" si="400"/>
        <v>6.5438689302489625E-3</v>
      </c>
      <c r="BD1027" s="44"/>
      <c r="BE1027" s="44"/>
      <c r="BF1027" s="8"/>
    </row>
    <row r="1028" spans="1:58" x14ac:dyDescent="0.25">
      <c r="A1028" s="8">
        <v>872</v>
      </c>
      <c r="B1028" s="16" t="s">
        <v>289</v>
      </c>
      <c r="C1028" s="8" t="s">
        <v>57</v>
      </c>
      <c r="D1028" s="8" t="s">
        <v>58</v>
      </c>
      <c r="E1028" s="8" t="s">
        <v>244</v>
      </c>
      <c r="F1028" s="8" t="s">
        <v>578</v>
      </c>
      <c r="G1028" s="8"/>
      <c r="H1028" s="8"/>
      <c r="I1028" s="8"/>
      <c r="J1028" s="8">
        <v>168</v>
      </c>
      <c r="K1028" s="8"/>
      <c r="L1028" s="8">
        <v>827</v>
      </c>
      <c r="M1028" s="8">
        <v>43</v>
      </c>
      <c r="N1028" s="8">
        <v>170</v>
      </c>
      <c r="O1028" s="8">
        <v>334</v>
      </c>
      <c r="P1028" s="8">
        <v>484</v>
      </c>
      <c r="Q1028" s="8">
        <v>57</v>
      </c>
      <c r="R1028" s="8">
        <v>212</v>
      </c>
      <c r="S1028" s="8">
        <v>33</v>
      </c>
      <c r="T1028" s="8">
        <v>9.9</v>
      </c>
      <c r="U1028" s="8">
        <v>23</v>
      </c>
      <c r="V1028" s="8">
        <v>2.8</v>
      </c>
      <c r="W1028" s="8">
        <v>12</v>
      </c>
      <c r="X1028" s="8">
        <v>2</v>
      </c>
      <c r="Y1028" s="8">
        <v>4</v>
      </c>
      <c r="Z1028" s="8">
        <v>0.38</v>
      </c>
      <c r="AA1028" s="8">
        <v>2.2000000000000002</v>
      </c>
      <c r="AB1028" s="8">
        <v>0.26</v>
      </c>
      <c r="AC1028" s="8"/>
      <c r="AD1028" s="8">
        <v>13</v>
      </c>
      <c r="AE1028" s="8">
        <v>1.3</v>
      </c>
      <c r="AF1028" s="17">
        <f t="shared" si="401"/>
        <v>1176.5400000000002</v>
      </c>
      <c r="AG1028" s="8">
        <f t="shared" si="389"/>
        <v>103.13387034906022</v>
      </c>
      <c r="AH1028" s="19">
        <f t="shared" si="391"/>
        <v>57.781402936378463</v>
      </c>
      <c r="AI1028" s="19">
        <f t="shared" si="392"/>
        <v>3.0379348777963542</v>
      </c>
      <c r="AJ1028" s="18">
        <f t="shared" si="402"/>
        <v>5.8933640199462989</v>
      </c>
      <c r="AK1028" s="18">
        <f t="shared" si="393"/>
        <v>19.232558139534884</v>
      </c>
      <c r="AL1028" s="18">
        <f t="shared" si="399"/>
        <v>10</v>
      </c>
      <c r="AM1028" s="8">
        <f t="shared" si="394"/>
        <v>0.84863782892976958</v>
      </c>
      <c r="AN1028" s="8">
        <f t="shared" si="395"/>
        <v>1.0577231098192499</v>
      </c>
      <c r="AO1028" s="8">
        <f t="shared" si="396"/>
        <v>0.69045016353933564</v>
      </c>
      <c r="AP1028" s="17">
        <f t="shared" si="397"/>
        <v>21.5</v>
      </c>
      <c r="AQ1028" s="18">
        <f t="shared" si="379"/>
        <v>0.74770700636942677</v>
      </c>
      <c r="AR1028" s="17">
        <f t="shared" si="380"/>
        <v>19.545454545454543</v>
      </c>
      <c r="AS1028" s="17">
        <f t="shared" si="381"/>
        <v>375.90909090909088</v>
      </c>
      <c r="AT1028" s="17">
        <f t="shared" si="398"/>
        <v>63.615384615384613</v>
      </c>
      <c r="AU1028" s="17">
        <f t="shared" si="382"/>
        <v>16.637518786719493</v>
      </c>
      <c r="AV1028" s="18">
        <f t="shared" si="383"/>
        <v>14.521739130434783</v>
      </c>
      <c r="AW1028" s="18">
        <f t="shared" si="388"/>
        <v>8.4582000913659208</v>
      </c>
      <c r="AX1028" s="18">
        <f t="shared" si="384"/>
        <v>3.5698447893569845</v>
      </c>
      <c r="AY1028" s="8">
        <f t="shared" si="385"/>
        <v>5.9090909090909083</v>
      </c>
      <c r="AZ1028" s="8">
        <f t="shared" si="386"/>
        <v>0.15566037735849056</v>
      </c>
      <c r="BA1028" s="18">
        <f t="shared" si="390"/>
        <v>0.97990718547605682</v>
      </c>
      <c r="BB1028" s="20">
        <f t="shared" si="387"/>
        <v>0.24589394925178923</v>
      </c>
      <c r="BC1028" s="8">
        <f t="shared" si="400"/>
        <v>0.17291816778178076</v>
      </c>
      <c r="BD1028" s="44"/>
      <c r="BE1028" s="44"/>
      <c r="BF1028" s="8"/>
    </row>
    <row r="1029" spans="1:58" x14ac:dyDescent="0.25">
      <c r="A1029" s="8">
        <v>873</v>
      </c>
      <c r="B1029" s="16" t="s">
        <v>303</v>
      </c>
      <c r="C1029" s="8" t="s">
        <v>57</v>
      </c>
      <c r="D1029" s="8" t="s">
        <v>58</v>
      </c>
      <c r="E1029" s="8" t="s">
        <v>244</v>
      </c>
      <c r="F1029" s="8" t="s">
        <v>578</v>
      </c>
      <c r="G1029" s="8"/>
      <c r="H1029" s="8"/>
      <c r="I1029" s="8"/>
      <c r="J1029" s="8">
        <v>208</v>
      </c>
      <c r="K1029" s="8"/>
      <c r="L1029" s="8">
        <v>7396</v>
      </c>
      <c r="M1029" s="8">
        <v>255</v>
      </c>
      <c r="N1029" s="8">
        <v>4</v>
      </c>
      <c r="O1029" s="8">
        <v>417</v>
      </c>
      <c r="P1029" s="8">
        <v>1712</v>
      </c>
      <c r="Q1029" s="8">
        <v>309</v>
      </c>
      <c r="R1029" s="8">
        <v>1453</v>
      </c>
      <c r="S1029" s="8">
        <v>280</v>
      </c>
      <c r="T1029" s="8">
        <v>75</v>
      </c>
      <c r="U1029" s="8">
        <v>164</v>
      </c>
      <c r="V1029" s="8">
        <v>15</v>
      </c>
      <c r="W1029" s="8">
        <v>61</v>
      </c>
      <c r="X1029" s="8">
        <v>9.6</v>
      </c>
      <c r="Y1029" s="8">
        <v>22</v>
      </c>
      <c r="Z1029" s="8">
        <v>2.5</v>
      </c>
      <c r="AA1029" s="8">
        <v>14</v>
      </c>
      <c r="AB1029" s="8">
        <v>1.9</v>
      </c>
      <c r="AC1029" s="8"/>
      <c r="AD1029" s="8">
        <v>38</v>
      </c>
      <c r="AE1029" s="8">
        <v>7</v>
      </c>
      <c r="AF1029" s="17">
        <f t="shared" si="401"/>
        <v>4536</v>
      </c>
      <c r="AG1029" s="8">
        <f t="shared" si="389"/>
        <v>20.234177215189874</v>
      </c>
      <c r="AH1029" s="19">
        <f t="shared" si="391"/>
        <v>32.117455138662315</v>
      </c>
      <c r="AI1029" s="19">
        <f t="shared" si="392"/>
        <v>0.5533989040570797</v>
      </c>
      <c r="AJ1029" s="18">
        <f t="shared" si="402"/>
        <v>0.86717902350813758</v>
      </c>
      <c r="AK1029" s="18">
        <f t="shared" si="393"/>
        <v>29.003921568627451</v>
      </c>
      <c r="AL1029" s="18">
        <f t="shared" si="399"/>
        <v>5.4285714285714288</v>
      </c>
      <c r="AM1029" s="8">
        <f t="shared" si="394"/>
        <v>1.1538362518580718</v>
      </c>
      <c r="AN1029" s="8">
        <f t="shared" si="395"/>
        <v>1.0301916138820759</v>
      </c>
      <c r="AO1029" s="8">
        <f t="shared" si="396"/>
        <v>0.83782307164219949</v>
      </c>
      <c r="AP1029" s="17">
        <f t="shared" si="397"/>
        <v>26.5625</v>
      </c>
      <c r="AQ1029" s="18">
        <f t="shared" si="379"/>
        <v>0.92376592356687903</v>
      </c>
      <c r="AR1029" s="17">
        <f t="shared" si="380"/>
        <v>18.214285714285715</v>
      </c>
      <c r="AS1029" s="17">
        <f t="shared" si="381"/>
        <v>528.28571428571433</v>
      </c>
      <c r="AT1029" s="17">
        <f t="shared" si="398"/>
        <v>194.63157894736841</v>
      </c>
      <c r="AU1029" s="17">
        <f t="shared" si="382"/>
        <v>17.247826493409367</v>
      </c>
      <c r="AV1029" s="18">
        <f t="shared" si="383"/>
        <v>2.5426829268292681</v>
      </c>
      <c r="AW1029" s="18">
        <f t="shared" si="388"/>
        <v>9.4773869346733655</v>
      </c>
      <c r="AX1029" s="18">
        <f t="shared" si="384"/>
        <v>2.8516260162601625</v>
      </c>
      <c r="AY1029" s="8">
        <f t="shared" si="385"/>
        <v>2.7142857142857144</v>
      </c>
      <c r="AZ1029" s="8">
        <f t="shared" si="386"/>
        <v>0.19270474879559532</v>
      </c>
      <c r="BA1029" s="18">
        <f t="shared" si="390"/>
        <v>0.97222222222222221</v>
      </c>
      <c r="BB1029" s="20">
        <f t="shared" si="387"/>
        <v>0.32085549517051526</v>
      </c>
      <c r="BC1029" s="8">
        <f t="shared" si="400"/>
        <v>7.3121361397223472E-2</v>
      </c>
      <c r="BD1029" s="44"/>
      <c r="BE1029" s="44"/>
      <c r="BF1029" s="8"/>
    </row>
    <row r="1030" spans="1:58" x14ac:dyDescent="0.25">
      <c r="A1030" s="8">
        <v>874</v>
      </c>
      <c r="B1030" s="16" t="s">
        <v>312</v>
      </c>
      <c r="C1030" s="8" t="s">
        <v>313</v>
      </c>
      <c r="D1030" s="8" t="s">
        <v>314</v>
      </c>
      <c r="E1030" s="8" t="s">
        <v>315</v>
      </c>
      <c r="F1030" s="8" t="s">
        <v>316</v>
      </c>
      <c r="G1030" s="8">
        <v>2307</v>
      </c>
      <c r="H1030" s="8">
        <v>12</v>
      </c>
      <c r="I1030" s="8"/>
      <c r="J1030" s="8">
        <v>1851</v>
      </c>
      <c r="K1030" s="8">
        <v>47</v>
      </c>
      <c r="L1030" s="8">
        <v>73</v>
      </c>
      <c r="M1030" s="8">
        <v>727</v>
      </c>
      <c r="N1030" s="8">
        <v>0.19</v>
      </c>
      <c r="O1030" s="8">
        <v>1448</v>
      </c>
      <c r="P1030" s="8">
        <v>2764</v>
      </c>
      <c r="Q1030" s="8">
        <v>313</v>
      </c>
      <c r="R1030" s="8">
        <v>1370</v>
      </c>
      <c r="S1030" s="8">
        <v>269</v>
      </c>
      <c r="T1030" s="8">
        <v>12</v>
      </c>
      <c r="U1030" s="8">
        <v>234</v>
      </c>
      <c r="V1030" s="8">
        <v>29</v>
      </c>
      <c r="W1030" s="8">
        <v>153</v>
      </c>
      <c r="X1030" s="8">
        <v>28</v>
      </c>
      <c r="Y1030" s="8">
        <v>66</v>
      </c>
      <c r="Z1030" s="8">
        <v>7.3</v>
      </c>
      <c r="AA1030" s="8">
        <v>39</v>
      </c>
      <c r="AB1030" s="8">
        <v>5.5</v>
      </c>
      <c r="AC1030" s="8">
        <v>3</v>
      </c>
      <c r="AD1030" s="8">
        <v>7.6</v>
      </c>
      <c r="AE1030" s="8">
        <v>2.7</v>
      </c>
      <c r="AF1030" s="17">
        <f t="shared" si="401"/>
        <v>6737.8</v>
      </c>
      <c r="AG1030" s="8">
        <f t="shared" si="389"/>
        <v>25.222114032240615</v>
      </c>
      <c r="AH1030" s="19">
        <f t="shared" si="391"/>
        <v>18.61396243777973</v>
      </c>
      <c r="AI1030" s="19">
        <f t="shared" si="392"/>
        <v>2.0380547599248517</v>
      </c>
      <c r="AJ1030" s="18">
        <f t="shared" si="402"/>
        <v>3.1343466189826366</v>
      </c>
      <c r="AK1030" s="18">
        <f t="shared" si="393"/>
        <v>0.10041265474552957</v>
      </c>
      <c r="AL1030" s="18">
        <f t="shared" si="399"/>
        <v>2.8148148148148144</v>
      </c>
      <c r="AM1030" s="8">
        <f t="shared" si="394"/>
        <v>0.9932744759278529</v>
      </c>
      <c r="AN1030" s="8">
        <f t="shared" si="395"/>
        <v>0.14078450684898658</v>
      </c>
      <c r="AO1030" s="8">
        <f t="shared" si="396"/>
        <v>0.85734973214112864</v>
      </c>
      <c r="AP1030" s="17">
        <f t="shared" si="397"/>
        <v>25.964285714285715</v>
      </c>
      <c r="AQ1030" s="18">
        <f t="shared" si="379"/>
        <v>0.90296178343949041</v>
      </c>
      <c r="AR1030" s="17">
        <f t="shared" si="380"/>
        <v>18.641025641025642</v>
      </c>
      <c r="AS1030" s="17">
        <f t="shared" si="381"/>
        <v>1.8717948717948718</v>
      </c>
      <c r="AT1030" s="17">
        <f t="shared" si="398"/>
        <v>9.6052631578947381</v>
      </c>
      <c r="AU1030" s="17">
        <f t="shared" si="382"/>
        <v>0.95333440981753592</v>
      </c>
      <c r="AV1030" s="18">
        <f t="shared" si="383"/>
        <v>6.1880341880341883</v>
      </c>
      <c r="AW1030" s="18">
        <f t="shared" si="388"/>
        <v>4.8542713567839195</v>
      </c>
      <c r="AX1030" s="18">
        <f t="shared" si="384"/>
        <v>2.5675422138836774</v>
      </c>
      <c r="AY1030" s="8">
        <f t="shared" si="385"/>
        <v>0.19487179487179487</v>
      </c>
      <c r="AZ1030" s="8">
        <f t="shared" si="386"/>
        <v>0.19635036496350364</v>
      </c>
      <c r="BA1030" s="18">
        <f t="shared" si="390"/>
        <v>0.95134910504912584</v>
      </c>
      <c r="BB1030" s="20">
        <f t="shared" si="387"/>
        <v>3.3587717090359931E-3</v>
      </c>
      <c r="BC1030" s="8">
        <f t="shared" si="400"/>
        <v>0.11453592261685003</v>
      </c>
      <c r="BD1030" s="44"/>
      <c r="BE1030" s="44"/>
      <c r="BF1030" s="8"/>
    </row>
    <row r="1031" spans="1:58" x14ac:dyDescent="0.25">
      <c r="A1031" s="8">
        <v>875</v>
      </c>
      <c r="B1031" s="16" t="s">
        <v>312</v>
      </c>
      <c r="C1031" s="8" t="s">
        <v>313</v>
      </c>
      <c r="D1031" s="8" t="s">
        <v>314</v>
      </c>
      <c r="E1031" s="8" t="s">
        <v>315</v>
      </c>
      <c r="F1031" s="8" t="s">
        <v>316</v>
      </c>
      <c r="G1031" s="8">
        <v>786</v>
      </c>
      <c r="H1031" s="8">
        <v>12</v>
      </c>
      <c r="I1031" s="8"/>
      <c r="J1031" s="8">
        <v>1913</v>
      </c>
      <c r="K1031" s="8">
        <v>280</v>
      </c>
      <c r="L1031" s="8">
        <v>40</v>
      </c>
      <c r="M1031" s="8">
        <v>1172</v>
      </c>
      <c r="N1031" s="8">
        <v>0.01</v>
      </c>
      <c r="O1031" s="8">
        <v>1784</v>
      </c>
      <c r="P1031" s="8">
        <v>3789</v>
      </c>
      <c r="Q1031" s="8">
        <v>424</v>
      </c>
      <c r="R1031" s="8">
        <v>1728</v>
      </c>
      <c r="S1031" s="8">
        <v>309</v>
      </c>
      <c r="T1031" s="8">
        <v>13</v>
      </c>
      <c r="U1031" s="8">
        <v>272</v>
      </c>
      <c r="V1031" s="8">
        <v>36</v>
      </c>
      <c r="W1031" s="8">
        <v>196</v>
      </c>
      <c r="X1031" s="8">
        <v>39</v>
      </c>
      <c r="Y1031" s="8">
        <v>99</v>
      </c>
      <c r="Z1031" s="8">
        <v>13</v>
      </c>
      <c r="AA1031" s="8">
        <v>78</v>
      </c>
      <c r="AB1031" s="8">
        <v>11</v>
      </c>
      <c r="AC1031" s="8">
        <v>3.4</v>
      </c>
      <c r="AD1031" s="8">
        <v>34</v>
      </c>
      <c r="AE1031" s="8">
        <v>6.8</v>
      </c>
      <c r="AF1031" s="17">
        <f t="shared" si="401"/>
        <v>8791</v>
      </c>
      <c r="AG1031" s="8">
        <f t="shared" si="389"/>
        <v>15.537379638645463</v>
      </c>
      <c r="AH1031" s="19">
        <f t="shared" si="391"/>
        <v>12.758376207805245</v>
      </c>
      <c r="AI1031" s="19">
        <f t="shared" si="392"/>
        <v>1.9907602750429758</v>
      </c>
      <c r="AJ1031" s="18">
        <f t="shared" si="402"/>
        <v>3.3617631395682279</v>
      </c>
      <c r="AK1031" s="18">
        <f t="shared" si="393"/>
        <v>3.4129692832764506E-2</v>
      </c>
      <c r="AL1031" s="18">
        <f t="shared" si="399"/>
        <v>5</v>
      </c>
      <c r="AM1031" s="8">
        <f t="shared" si="394"/>
        <v>1.053978953138055</v>
      </c>
      <c r="AN1031" s="8">
        <f t="shared" si="395"/>
        <v>0.13198888105966877</v>
      </c>
      <c r="AO1031" s="8">
        <f t="shared" si="396"/>
        <v>1.0157783610616886</v>
      </c>
      <c r="AP1031" s="17">
        <f t="shared" si="397"/>
        <v>30.051282051282051</v>
      </c>
      <c r="AQ1031" s="18">
        <f t="shared" si="379"/>
        <v>1.0450955414012739</v>
      </c>
      <c r="AR1031" s="17">
        <f t="shared" si="380"/>
        <v>15.025641025641026</v>
      </c>
      <c r="AS1031" s="17">
        <f t="shared" si="381"/>
        <v>0.51282051282051277</v>
      </c>
      <c r="AT1031" s="17">
        <f t="shared" si="398"/>
        <v>1.1764705882352942</v>
      </c>
      <c r="AU1031" s="17">
        <f t="shared" si="382"/>
        <v>0.51638947198449858</v>
      </c>
      <c r="AV1031" s="18">
        <f t="shared" si="383"/>
        <v>6.5588235294117645</v>
      </c>
      <c r="AW1031" s="18">
        <f t="shared" si="388"/>
        <v>2.8212859167633031</v>
      </c>
      <c r="AX1031" s="18">
        <f t="shared" si="384"/>
        <v>1.644569522618303</v>
      </c>
      <c r="AY1031" s="8">
        <f t="shared" si="385"/>
        <v>0.4358974358974359</v>
      </c>
      <c r="AZ1031" s="8">
        <f t="shared" si="386"/>
        <v>0.17881944444444445</v>
      </c>
      <c r="BA1031" s="18">
        <f t="shared" si="390"/>
        <v>0.94630872483221473</v>
      </c>
      <c r="BB1031" s="20">
        <f t="shared" si="387"/>
        <v>1.4591315453384422E-3</v>
      </c>
      <c r="BC1031" s="8">
        <f t="shared" si="400"/>
        <v>2.5400051853772362E-2</v>
      </c>
      <c r="BD1031" s="44"/>
      <c r="BE1031" s="44"/>
      <c r="BF1031" s="8"/>
    </row>
    <row r="1032" spans="1:58" x14ac:dyDescent="0.25">
      <c r="A1032" s="8">
        <v>876</v>
      </c>
      <c r="B1032" s="16" t="s">
        <v>312</v>
      </c>
      <c r="C1032" s="8" t="s">
        <v>313</v>
      </c>
      <c r="D1032" s="8" t="s">
        <v>314</v>
      </c>
      <c r="E1032" s="8" t="s">
        <v>315</v>
      </c>
      <c r="F1032" s="8" t="s">
        <v>316</v>
      </c>
      <c r="G1032" s="8">
        <v>1402</v>
      </c>
      <c r="H1032" s="8">
        <v>48</v>
      </c>
      <c r="I1032" s="8"/>
      <c r="J1032" s="8">
        <v>1797</v>
      </c>
      <c r="K1032" s="8">
        <v>140</v>
      </c>
      <c r="L1032" s="8">
        <v>65</v>
      </c>
      <c r="M1032" s="8">
        <v>845</v>
      </c>
      <c r="N1032" s="8">
        <v>0.14000000000000001</v>
      </c>
      <c r="O1032" s="8">
        <v>1843</v>
      </c>
      <c r="P1032" s="8">
        <v>3081</v>
      </c>
      <c r="Q1032" s="8">
        <v>320</v>
      </c>
      <c r="R1032" s="8">
        <v>1368</v>
      </c>
      <c r="S1032" s="8">
        <v>272</v>
      </c>
      <c r="T1032" s="8">
        <v>11</v>
      </c>
      <c r="U1032" s="8">
        <v>260</v>
      </c>
      <c r="V1032" s="8">
        <v>32</v>
      </c>
      <c r="W1032" s="8">
        <v>164</v>
      </c>
      <c r="X1032" s="8">
        <v>31</v>
      </c>
      <c r="Y1032" s="8">
        <v>73</v>
      </c>
      <c r="Z1032" s="8">
        <v>8.6</v>
      </c>
      <c r="AA1032" s="8">
        <v>51</v>
      </c>
      <c r="AB1032" s="8">
        <v>8.1</v>
      </c>
      <c r="AC1032" s="8">
        <v>2.9</v>
      </c>
      <c r="AD1032" s="8">
        <v>28</v>
      </c>
      <c r="AE1032" s="8">
        <v>7</v>
      </c>
      <c r="AF1032" s="17">
        <f t="shared" si="401"/>
        <v>7522.7000000000007</v>
      </c>
      <c r="AG1032" s="8">
        <f t="shared" si="389"/>
        <v>24.548936874327794</v>
      </c>
      <c r="AH1032" s="19">
        <f t="shared" si="391"/>
        <v>15.866711448037616</v>
      </c>
      <c r="AI1032" s="19">
        <f t="shared" si="392"/>
        <v>2.5978082512892642</v>
      </c>
      <c r="AJ1032" s="18">
        <f t="shared" si="402"/>
        <v>3.9453648548026812</v>
      </c>
      <c r="AK1032" s="18">
        <f t="shared" si="393"/>
        <v>7.6923076923076927E-2</v>
      </c>
      <c r="AL1032" s="18">
        <f t="shared" si="399"/>
        <v>4</v>
      </c>
      <c r="AM1032" s="8">
        <f t="shared" si="394"/>
        <v>0.9706032208476093</v>
      </c>
      <c r="AN1032" s="8">
        <f t="shared" si="395"/>
        <v>0.12175288075562574</v>
      </c>
      <c r="AO1032" s="8">
        <f t="shared" si="396"/>
        <v>0.90839642051998937</v>
      </c>
      <c r="AP1032" s="17">
        <f t="shared" si="397"/>
        <v>27.258064516129032</v>
      </c>
      <c r="AQ1032" s="18">
        <f t="shared" si="379"/>
        <v>0.94795561947811791</v>
      </c>
      <c r="AR1032" s="17">
        <f t="shared" si="380"/>
        <v>16.568627450980394</v>
      </c>
      <c r="AS1032" s="17">
        <f t="shared" si="381"/>
        <v>1.2745098039215685</v>
      </c>
      <c r="AT1032" s="17">
        <f t="shared" si="398"/>
        <v>2.3214285714285716</v>
      </c>
      <c r="AU1032" s="17">
        <f t="shared" si="382"/>
        <v>0.59338201434116178</v>
      </c>
      <c r="AV1032" s="18">
        <f t="shared" si="383"/>
        <v>7.0884615384615381</v>
      </c>
      <c r="AW1032" s="18">
        <f t="shared" si="388"/>
        <v>4.1245442900778402</v>
      </c>
      <c r="AX1032" s="18">
        <f t="shared" si="384"/>
        <v>2.1045751633986929</v>
      </c>
      <c r="AY1032" s="8">
        <f t="shared" si="385"/>
        <v>0.5490196078431373</v>
      </c>
      <c r="AZ1032" s="8">
        <f t="shared" si="386"/>
        <v>0.19883040935672514</v>
      </c>
      <c r="BA1032" s="18">
        <f t="shared" si="390"/>
        <v>0.95112127294721305</v>
      </c>
      <c r="BB1032" s="20">
        <f t="shared" si="387"/>
        <v>2.9950594877999597E-3</v>
      </c>
      <c r="BC1032" s="8">
        <f t="shared" si="400"/>
        <v>0.15738238687347775</v>
      </c>
      <c r="BD1032" s="44"/>
      <c r="BE1032" s="44"/>
      <c r="BF1032" s="8"/>
    </row>
    <row r="1033" spans="1:58" x14ac:dyDescent="0.25">
      <c r="A1033" s="8">
        <v>877</v>
      </c>
      <c r="B1033" s="16" t="s">
        <v>312</v>
      </c>
      <c r="C1033" s="8" t="s">
        <v>313</v>
      </c>
      <c r="D1033" s="8" t="s">
        <v>314</v>
      </c>
      <c r="E1033" s="8" t="s">
        <v>315</v>
      </c>
      <c r="F1033" s="8" t="s">
        <v>316</v>
      </c>
      <c r="G1033" s="8">
        <v>1803</v>
      </c>
      <c r="H1033" s="8"/>
      <c r="I1033" s="8"/>
      <c r="J1033" s="8">
        <v>1154</v>
      </c>
      <c r="K1033" s="8">
        <v>296</v>
      </c>
      <c r="L1033" s="8">
        <v>535</v>
      </c>
      <c r="M1033" s="8">
        <v>745</v>
      </c>
      <c r="N1033" s="8">
        <v>0.99</v>
      </c>
      <c r="O1033" s="8">
        <v>1374</v>
      </c>
      <c r="P1033" s="8">
        <v>3346</v>
      </c>
      <c r="Q1033" s="8">
        <v>432</v>
      </c>
      <c r="R1033" s="8">
        <v>1935</v>
      </c>
      <c r="S1033" s="8">
        <v>348</v>
      </c>
      <c r="T1033" s="8">
        <v>38</v>
      </c>
      <c r="U1033" s="8">
        <v>257</v>
      </c>
      <c r="V1033" s="8">
        <v>31</v>
      </c>
      <c r="W1033" s="8">
        <v>158</v>
      </c>
      <c r="X1033" s="8">
        <v>28</v>
      </c>
      <c r="Y1033" s="8">
        <v>64</v>
      </c>
      <c r="Z1033" s="8">
        <v>7.3</v>
      </c>
      <c r="AA1033" s="8">
        <v>41</v>
      </c>
      <c r="AB1033" s="8">
        <v>5.0999999999999996</v>
      </c>
      <c r="AC1033" s="8">
        <v>1.5</v>
      </c>
      <c r="AD1033" s="8">
        <v>22</v>
      </c>
      <c r="AE1033" s="8">
        <v>5.8</v>
      </c>
      <c r="AF1033" s="17">
        <f t="shared" si="401"/>
        <v>8064.4000000000005</v>
      </c>
      <c r="AG1033" s="8">
        <f t="shared" si="389"/>
        <v>22.765668416177832</v>
      </c>
      <c r="AH1033" s="19">
        <f t="shared" si="391"/>
        <v>21.434210002785182</v>
      </c>
      <c r="AI1033" s="19">
        <f t="shared" si="392"/>
        <v>1.3692212082556505</v>
      </c>
      <c r="AJ1033" s="18">
        <f t="shared" si="402"/>
        <v>2.2989960715844608</v>
      </c>
      <c r="AK1033" s="18">
        <f t="shared" si="393"/>
        <v>0.71812080536912748</v>
      </c>
      <c r="AL1033" s="18">
        <f t="shared" si="399"/>
        <v>3.7931034482758621</v>
      </c>
      <c r="AM1033" s="8">
        <f t="shared" si="394"/>
        <v>1.0506991561289589</v>
      </c>
      <c r="AN1033" s="8">
        <f t="shared" si="395"/>
        <v>0.37401162363474916</v>
      </c>
      <c r="AO1033" s="8">
        <f t="shared" si="396"/>
        <v>0.87038846744687737</v>
      </c>
      <c r="AP1033" s="17">
        <f t="shared" si="397"/>
        <v>26.607142857142858</v>
      </c>
      <c r="AQ1033" s="18">
        <f t="shared" si="379"/>
        <v>0.92531847133757961</v>
      </c>
      <c r="AR1033" s="17">
        <f t="shared" si="380"/>
        <v>18.170731707317074</v>
      </c>
      <c r="AS1033" s="17">
        <f t="shared" si="381"/>
        <v>13.048780487804878</v>
      </c>
      <c r="AT1033" s="17">
        <f t="shared" si="398"/>
        <v>24.318181818181817</v>
      </c>
      <c r="AU1033" s="17">
        <f t="shared" si="382"/>
        <v>3.2556681642461602</v>
      </c>
      <c r="AV1033" s="18">
        <f t="shared" si="383"/>
        <v>5.3463035019455249</v>
      </c>
      <c r="AW1033" s="18">
        <f t="shared" si="388"/>
        <v>5.0713322711116557</v>
      </c>
      <c r="AX1033" s="18">
        <f t="shared" si="384"/>
        <v>2.522109855244894</v>
      </c>
      <c r="AY1033" s="8">
        <f t="shared" si="385"/>
        <v>0.53658536585365857</v>
      </c>
      <c r="AZ1033" s="8">
        <f t="shared" si="386"/>
        <v>0.17984496124031008</v>
      </c>
      <c r="BA1033" s="18">
        <f t="shared" si="390"/>
        <v>0.95853380288676149</v>
      </c>
      <c r="BB1033" s="20">
        <f t="shared" si="387"/>
        <v>1.7428138643856367E-2</v>
      </c>
      <c r="BC1033" s="8">
        <f t="shared" si="400"/>
        <v>0.25719681697612734</v>
      </c>
      <c r="BD1033" s="44"/>
      <c r="BE1033" s="44"/>
      <c r="BF1033" s="8"/>
    </row>
    <row r="1034" spans="1:58" x14ac:dyDescent="0.25">
      <c r="A1034" s="8">
        <v>878</v>
      </c>
      <c r="B1034" s="16" t="s">
        <v>312</v>
      </c>
      <c r="C1034" s="8" t="s">
        <v>313</v>
      </c>
      <c r="D1034" s="8" t="s">
        <v>314</v>
      </c>
      <c r="E1034" s="8" t="s">
        <v>315</v>
      </c>
      <c r="F1034" s="8" t="s">
        <v>316</v>
      </c>
      <c r="G1034" s="8">
        <v>1432</v>
      </c>
      <c r="H1034" s="8">
        <v>12</v>
      </c>
      <c r="I1034" s="8"/>
      <c r="J1034" s="8">
        <v>1882</v>
      </c>
      <c r="K1034" s="8">
        <v>210</v>
      </c>
      <c r="L1034" s="8">
        <v>66</v>
      </c>
      <c r="M1034" s="8">
        <v>523</v>
      </c>
      <c r="N1034" s="8"/>
      <c r="O1034" s="8">
        <v>1746</v>
      </c>
      <c r="P1034" s="8">
        <v>2772</v>
      </c>
      <c r="Q1034" s="8">
        <v>263</v>
      </c>
      <c r="R1034" s="8">
        <v>1035</v>
      </c>
      <c r="S1034" s="8">
        <v>176</v>
      </c>
      <c r="T1034" s="8">
        <v>9.1</v>
      </c>
      <c r="U1034" s="8">
        <v>154</v>
      </c>
      <c r="V1034" s="8">
        <v>19</v>
      </c>
      <c r="W1034" s="8">
        <v>96</v>
      </c>
      <c r="X1034" s="8">
        <v>18</v>
      </c>
      <c r="Y1034" s="8">
        <v>44</v>
      </c>
      <c r="Z1034" s="8">
        <v>5.5</v>
      </c>
      <c r="AA1034" s="8">
        <v>34</v>
      </c>
      <c r="AB1034" s="8">
        <v>5.8</v>
      </c>
      <c r="AC1034" s="8">
        <v>3.1</v>
      </c>
      <c r="AD1034" s="8">
        <v>16</v>
      </c>
      <c r="AE1034" s="8">
        <v>6.8</v>
      </c>
      <c r="AF1034" s="17">
        <f t="shared" si="401"/>
        <v>6377.4000000000005</v>
      </c>
      <c r="AG1034" s="8">
        <f t="shared" si="389"/>
        <v>34.885331347728965</v>
      </c>
      <c r="AH1034" s="19">
        <f t="shared" si="391"/>
        <v>21.413108147010842</v>
      </c>
      <c r="AI1034" s="19">
        <f t="shared" si="392"/>
        <v>3.2529077233535135</v>
      </c>
      <c r="AJ1034" s="18">
        <f t="shared" si="402"/>
        <v>5.7764672036823947</v>
      </c>
      <c r="AK1034" s="18">
        <f t="shared" si="393"/>
        <v>0.12619502868068833</v>
      </c>
      <c r="AL1034" s="18">
        <f t="shared" si="399"/>
        <v>2.3529411764705883</v>
      </c>
      <c r="AM1034" s="8">
        <f t="shared" si="394"/>
        <v>0.9896483811951543</v>
      </c>
      <c r="AN1034" s="8">
        <f t="shared" si="395"/>
        <v>0.16269806377564622</v>
      </c>
      <c r="AO1034" s="8">
        <f t="shared" si="396"/>
        <v>0.96608979579711884</v>
      </c>
      <c r="AP1034" s="17">
        <f t="shared" si="397"/>
        <v>29.055555555555557</v>
      </c>
      <c r="AQ1034" s="18">
        <f t="shared" si="379"/>
        <v>1.0104670912951168</v>
      </c>
      <c r="AR1034" s="17">
        <f t="shared" si="380"/>
        <v>15.382352941176471</v>
      </c>
      <c r="AS1034" s="17">
        <f t="shared" si="381"/>
        <v>1.9411764705882353</v>
      </c>
      <c r="AT1034" s="17">
        <f t="shared" si="398"/>
        <v>4.125</v>
      </c>
      <c r="AU1034" s="17">
        <f t="shared" si="382"/>
        <v>0.68555154039321364</v>
      </c>
      <c r="AV1034" s="18">
        <f t="shared" si="383"/>
        <v>11.337662337662337</v>
      </c>
      <c r="AW1034" s="18">
        <f t="shared" si="388"/>
        <v>3.6644989654153117</v>
      </c>
      <c r="AX1034" s="18">
        <f t="shared" si="384"/>
        <v>1.8479196556671449</v>
      </c>
      <c r="AY1034" s="8">
        <f t="shared" si="385"/>
        <v>0.47058823529411764</v>
      </c>
      <c r="AZ1034" s="8">
        <f t="shared" si="386"/>
        <v>0.17004830917874397</v>
      </c>
      <c r="BA1034" s="18">
        <f t="shared" si="390"/>
        <v>0.9651425345752187</v>
      </c>
      <c r="BB1034" s="20">
        <f t="shared" si="387"/>
        <v>4.0195902048975512E-3</v>
      </c>
      <c r="BC1034" s="8">
        <f t="shared" si="400"/>
        <v>0.16834542728635682</v>
      </c>
      <c r="BD1034" s="44"/>
      <c r="BE1034" s="44"/>
      <c r="BF1034" s="8"/>
    </row>
    <row r="1035" spans="1:58" x14ac:dyDescent="0.25">
      <c r="A1035" s="8">
        <v>879</v>
      </c>
      <c r="B1035" s="16" t="s">
        <v>312</v>
      </c>
      <c r="C1035" s="8" t="s">
        <v>313</v>
      </c>
      <c r="D1035" s="8" t="s">
        <v>314</v>
      </c>
      <c r="E1035" s="8" t="s">
        <v>315</v>
      </c>
      <c r="F1035" s="8" t="s">
        <v>316</v>
      </c>
      <c r="G1035" s="8">
        <v>2404</v>
      </c>
      <c r="H1035" s="8">
        <v>12</v>
      </c>
      <c r="I1035" s="8"/>
      <c r="J1035" s="8">
        <v>1503</v>
      </c>
      <c r="K1035" s="8">
        <v>47</v>
      </c>
      <c r="L1035" s="8">
        <v>86</v>
      </c>
      <c r="M1035" s="8">
        <v>775</v>
      </c>
      <c r="N1035" s="8">
        <v>0.1</v>
      </c>
      <c r="O1035" s="8">
        <v>1442</v>
      </c>
      <c r="P1035" s="8">
        <v>2336</v>
      </c>
      <c r="Q1035" s="8">
        <v>211</v>
      </c>
      <c r="R1035" s="8">
        <v>796</v>
      </c>
      <c r="S1035" s="8">
        <v>144</v>
      </c>
      <c r="T1035" s="8">
        <v>8</v>
      </c>
      <c r="U1035" s="8">
        <v>161</v>
      </c>
      <c r="V1035" s="8">
        <v>24</v>
      </c>
      <c r="W1035" s="8">
        <v>147</v>
      </c>
      <c r="X1035" s="8">
        <v>32</v>
      </c>
      <c r="Y1035" s="8">
        <v>87</v>
      </c>
      <c r="Z1035" s="8">
        <v>11</v>
      </c>
      <c r="AA1035" s="8">
        <v>64</v>
      </c>
      <c r="AB1035" s="8">
        <v>9.4</v>
      </c>
      <c r="AC1035" s="8">
        <v>2.9</v>
      </c>
      <c r="AD1035" s="8">
        <v>29</v>
      </c>
      <c r="AE1035" s="8">
        <v>60</v>
      </c>
      <c r="AF1035" s="17">
        <f t="shared" si="401"/>
        <v>5472.4</v>
      </c>
      <c r="AG1035" s="8">
        <f t="shared" si="389"/>
        <v>15.306039029535864</v>
      </c>
      <c r="AH1035" s="19">
        <f t="shared" si="391"/>
        <v>9.5864600326264284</v>
      </c>
      <c r="AI1035" s="19">
        <f t="shared" si="392"/>
        <v>3.4931726141254797</v>
      </c>
      <c r="AJ1035" s="18">
        <f t="shared" si="402"/>
        <v>5.8308720112517589</v>
      </c>
      <c r="AK1035" s="18">
        <f t="shared" si="393"/>
        <v>0.11096774193548387</v>
      </c>
      <c r="AL1035" s="18">
        <f t="shared" si="399"/>
        <v>0.48333333333333334</v>
      </c>
      <c r="AM1035" s="8">
        <f t="shared" si="394"/>
        <v>1.0245582794367201</v>
      </c>
      <c r="AN1035" s="8">
        <f t="shared" si="395"/>
        <v>0.15465126953415409</v>
      </c>
      <c r="AO1035" s="8">
        <f t="shared" si="396"/>
        <v>0.83815264521977761</v>
      </c>
      <c r="AP1035" s="17">
        <f t="shared" si="397"/>
        <v>24.21875</v>
      </c>
      <c r="AQ1035" s="18">
        <f t="shared" si="379"/>
        <v>0.84225716560509556</v>
      </c>
      <c r="AR1035" s="17">
        <f t="shared" si="380"/>
        <v>12.109375</v>
      </c>
      <c r="AS1035" s="17">
        <f t="shared" si="381"/>
        <v>1.34375</v>
      </c>
      <c r="AT1035" s="17">
        <f t="shared" si="398"/>
        <v>2.9655172413793105</v>
      </c>
      <c r="AU1035" s="17">
        <f t="shared" si="382"/>
        <v>0.37186803219832959</v>
      </c>
      <c r="AV1035" s="18">
        <f t="shared" si="383"/>
        <v>8.9565217391304355</v>
      </c>
      <c r="AW1035" s="18">
        <f t="shared" si="388"/>
        <v>2.0352543969849242</v>
      </c>
      <c r="AX1035" s="18">
        <f t="shared" si="384"/>
        <v>1.5032393292682928</v>
      </c>
      <c r="AY1035" s="8">
        <f t="shared" si="385"/>
        <v>0.453125</v>
      </c>
      <c r="AZ1035" s="8">
        <f t="shared" si="386"/>
        <v>0.18090452261306533</v>
      </c>
      <c r="BA1035" s="18">
        <f t="shared" si="390"/>
        <v>0.93158394854177329</v>
      </c>
      <c r="BB1035" s="20">
        <f t="shared" si="387"/>
        <v>6.8102581874891705E-3</v>
      </c>
      <c r="BC1035" s="8">
        <f t="shared" si="400"/>
        <v>0.22365178066704355</v>
      </c>
      <c r="BD1035" s="44"/>
      <c r="BE1035" s="44"/>
      <c r="BF1035" s="8"/>
    </row>
    <row r="1036" spans="1:58" x14ac:dyDescent="0.25">
      <c r="A1036" s="8">
        <v>880</v>
      </c>
      <c r="B1036" s="16" t="s">
        <v>312</v>
      </c>
      <c r="C1036" s="8" t="s">
        <v>313</v>
      </c>
      <c r="D1036" s="8" t="s">
        <v>314</v>
      </c>
      <c r="E1036" s="8" t="s">
        <v>315</v>
      </c>
      <c r="F1036" s="8" t="s">
        <v>316</v>
      </c>
      <c r="G1036" s="8">
        <v>1825</v>
      </c>
      <c r="H1036" s="8">
        <v>24</v>
      </c>
      <c r="I1036" s="8"/>
      <c r="J1036" s="8">
        <v>2084</v>
      </c>
      <c r="K1036" s="8">
        <v>288</v>
      </c>
      <c r="L1036" s="8">
        <v>124</v>
      </c>
      <c r="M1036" s="8">
        <v>1049</v>
      </c>
      <c r="N1036" s="8">
        <v>0.34</v>
      </c>
      <c r="O1036" s="8">
        <v>1765</v>
      </c>
      <c r="P1036" s="8">
        <v>3611</v>
      </c>
      <c r="Q1036" s="8">
        <v>427</v>
      </c>
      <c r="R1036" s="8">
        <v>1910</v>
      </c>
      <c r="S1036" s="8">
        <v>384</v>
      </c>
      <c r="T1036" s="8">
        <v>18</v>
      </c>
      <c r="U1036" s="8">
        <v>337</v>
      </c>
      <c r="V1036" s="8">
        <v>43</v>
      </c>
      <c r="W1036" s="8">
        <v>222</v>
      </c>
      <c r="X1036" s="8">
        <v>41</v>
      </c>
      <c r="Y1036" s="8">
        <v>94</v>
      </c>
      <c r="Z1036" s="8">
        <v>11</v>
      </c>
      <c r="AA1036" s="8">
        <v>58</v>
      </c>
      <c r="AB1036" s="8">
        <v>7.9</v>
      </c>
      <c r="AC1036" s="8">
        <v>3.2</v>
      </c>
      <c r="AD1036" s="8">
        <v>30</v>
      </c>
      <c r="AE1036" s="8">
        <v>7.6</v>
      </c>
      <c r="AF1036" s="17">
        <f t="shared" si="401"/>
        <v>8928.9</v>
      </c>
      <c r="AG1036" s="8">
        <f t="shared" si="389"/>
        <v>20.672559289975268</v>
      </c>
      <c r="AH1036" s="19">
        <f t="shared" si="391"/>
        <v>16.351774765145976</v>
      </c>
      <c r="AI1036" s="19">
        <f t="shared" si="392"/>
        <v>1.7818830494620808</v>
      </c>
      <c r="AJ1036" s="18">
        <f t="shared" si="402"/>
        <v>2.6763581223628696</v>
      </c>
      <c r="AK1036" s="18">
        <f t="shared" si="393"/>
        <v>0.11820781696854146</v>
      </c>
      <c r="AL1036" s="18">
        <f t="shared" si="399"/>
        <v>3.9473684210526319</v>
      </c>
      <c r="AM1036" s="8">
        <f t="shared" si="394"/>
        <v>1.0063032670082945</v>
      </c>
      <c r="AN1036" s="8">
        <f t="shared" si="395"/>
        <v>0.14728198509425572</v>
      </c>
      <c r="AO1036" s="8">
        <f t="shared" si="396"/>
        <v>0.84705346379512203</v>
      </c>
      <c r="AP1036" s="17">
        <f t="shared" si="397"/>
        <v>25.585365853658537</v>
      </c>
      <c r="AQ1036" s="18">
        <f t="shared" si="379"/>
        <v>0.88978406089793383</v>
      </c>
      <c r="AR1036" s="17">
        <f t="shared" si="380"/>
        <v>18.086206896551722</v>
      </c>
      <c r="AS1036" s="17">
        <f t="shared" si="381"/>
        <v>2.1379310344827585</v>
      </c>
      <c r="AT1036" s="17">
        <f t="shared" si="398"/>
        <v>4.1333333333333337</v>
      </c>
      <c r="AU1036" s="17">
        <f t="shared" si="382"/>
        <v>0.99557074442970517</v>
      </c>
      <c r="AV1036" s="18">
        <f t="shared" si="383"/>
        <v>5.2373887240356085</v>
      </c>
      <c r="AW1036" s="18">
        <f t="shared" si="388"/>
        <v>4.7008317449315538</v>
      </c>
      <c r="AX1036" s="18">
        <f t="shared" si="384"/>
        <v>2.5050462573591252</v>
      </c>
      <c r="AY1036" s="8">
        <f t="shared" si="385"/>
        <v>0.51724137931034486</v>
      </c>
      <c r="AZ1036" s="8">
        <f t="shared" si="386"/>
        <v>0.20104712041884817</v>
      </c>
      <c r="BA1036" s="18">
        <f t="shared" si="390"/>
        <v>0.94658916551870897</v>
      </c>
      <c r="BB1036" s="20">
        <f t="shared" si="387"/>
        <v>4.092291027261238E-3</v>
      </c>
      <c r="BC1036" s="8">
        <f t="shared" si="400"/>
        <v>0.117036045084254</v>
      </c>
      <c r="BD1036" s="44"/>
      <c r="BE1036" s="44"/>
      <c r="BF1036" s="8"/>
    </row>
    <row r="1037" spans="1:58" x14ac:dyDescent="0.25">
      <c r="A1037" s="8">
        <v>881</v>
      </c>
      <c r="B1037" s="16" t="s">
        <v>312</v>
      </c>
      <c r="C1037" s="8" t="s">
        <v>313</v>
      </c>
      <c r="D1037" s="8" t="s">
        <v>314</v>
      </c>
      <c r="E1037" s="8" t="s">
        <v>315</v>
      </c>
      <c r="F1037" s="8" t="s">
        <v>316</v>
      </c>
      <c r="G1037" s="8">
        <v>1706</v>
      </c>
      <c r="H1037" s="8"/>
      <c r="I1037" s="8"/>
      <c r="J1037" s="8">
        <v>1968</v>
      </c>
      <c r="K1037" s="8">
        <v>194</v>
      </c>
      <c r="L1037" s="8">
        <v>98</v>
      </c>
      <c r="M1037" s="8">
        <v>637</v>
      </c>
      <c r="N1037" s="8">
        <v>0.18</v>
      </c>
      <c r="O1037" s="8">
        <v>1618</v>
      </c>
      <c r="P1037" s="8">
        <v>2819</v>
      </c>
      <c r="Q1037" s="8">
        <v>290</v>
      </c>
      <c r="R1037" s="8">
        <v>1200</v>
      </c>
      <c r="S1037" s="8">
        <v>219</v>
      </c>
      <c r="T1037" s="8">
        <v>9.9</v>
      </c>
      <c r="U1037" s="8">
        <v>198</v>
      </c>
      <c r="V1037" s="8">
        <v>24</v>
      </c>
      <c r="W1037" s="8">
        <v>128</v>
      </c>
      <c r="X1037" s="8">
        <v>24</v>
      </c>
      <c r="Y1037" s="8">
        <v>57</v>
      </c>
      <c r="Z1037" s="8">
        <v>6.8</v>
      </c>
      <c r="AA1037" s="8">
        <v>39</v>
      </c>
      <c r="AB1037" s="8">
        <v>5.9</v>
      </c>
      <c r="AC1037" s="8">
        <v>4.2</v>
      </c>
      <c r="AD1037" s="8">
        <v>21</v>
      </c>
      <c r="AE1037" s="8">
        <v>5.3</v>
      </c>
      <c r="AF1037" s="17">
        <f t="shared" si="401"/>
        <v>6638.5999999999995</v>
      </c>
      <c r="AG1037" s="8">
        <f t="shared" si="389"/>
        <v>28.183273828843451</v>
      </c>
      <c r="AH1037" s="19">
        <f t="shared" si="391"/>
        <v>18.98435604634626</v>
      </c>
      <c r="AI1037" s="19">
        <f t="shared" si="392"/>
        <v>2.5999507735583687</v>
      </c>
      <c r="AJ1037" s="18">
        <f t="shared" si="402"/>
        <v>4.3019478642853022</v>
      </c>
      <c r="AK1037" s="18">
        <f t="shared" si="393"/>
        <v>0.15384615384615385</v>
      </c>
      <c r="AL1037" s="18">
        <f t="shared" si="399"/>
        <v>3.9622641509433962</v>
      </c>
      <c r="AM1037" s="8">
        <f t="shared" si="394"/>
        <v>0.99562204664200815</v>
      </c>
      <c r="AN1037" s="8">
        <f t="shared" si="395"/>
        <v>0.1399388267961835</v>
      </c>
      <c r="AO1037" s="8">
        <f t="shared" si="396"/>
        <v>0.8825036327764314</v>
      </c>
      <c r="AP1037" s="17">
        <f t="shared" si="397"/>
        <v>26.541666666666668</v>
      </c>
      <c r="AQ1037" s="18">
        <f t="shared" si="379"/>
        <v>0.92304140127388534</v>
      </c>
      <c r="AR1037" s="17">
        <f t="shared" si="380"/>
        <v>16.333333333333332</v>
      </c>
      <c r="AS1037" s="17">
        <f t="shared" si="381"/>
        <v>2.5128205128205128</v>
      </c>
      <c r="AT1037" s="17">
        <f t="shared" si="398"/>
        <v>4.666666666666667</v>
      </c>
      <c r="AU1037" s="17">
        <f t="shared" si="382"/>
        <v>0.73317879399102859</v>
      </c>
      <c r="AV1037" s="18">
        <f t="shared" si="383"/>
        <v>8.1717171717171713</v>
      </c>
      <c r="AW1037" s="18">
        <f t="shared" si="388"/>
        <v>4.1074603788171622</v>
      </c>
      <c r="AX1037" s="18">
        <f t="shared" si="384"/>
        <v>2.1480091723994166</v>
      </c>
      <c r="AY1037" s="8">
        <f t="shared" si="385"/>
        <v>0.53846153846153844</v>
      </c>
      <c r="AZ1037" s="8">
        <f t="shared" si="386"/>
        <v>0.1825</v>
      </c>
      <c r="BA1037" s="18">
        <f t="shared" si="390"/>
        <v>0.95711445184225596</v>
      </c>
      <c r="BB1037" s="20">
        <f t="shared" si="387"/>
        <v>5.1478160919540238E-3</v>
      </c>
      <c r="BC1037" s="8">
        <f t="shared" si="400"/>
        <v>3.7117571119717543E-3</v>
      </c>
      <c r="BD1037" s="44"/>
      <c r="BE1037" s="44"/>
      <c r="BF1037" s="8"/>
    </row>
    <row r="1038" spans="1:58" x14ac:dyDescent="0.25">
      <c r="A1038" s="8">
        <v>882</v>
      </c>
      <c r="B1038" s="16" t="s">
        <v>312</v>
      </c>
      <c r="C1038" s="8" t="s">
        <v>313</v>
      </c>
      <c r="D1038" s="8" t="s">
        <v>314</v>
      </c>
      <c r="E1038" s="8" t="s">
        <v>315</v>
      </c>
      <c r="F1038" s="8" t="s">
        <v>316</v>
      </c>
      <c r="G1038" s="8">
        <v>831</v>
      </c>
      <c r="H1038" s="8">
        <v>66</v>
      </c>
      <c r="I1038" s="8"/>
      <c r="J1038" s="8">
        <v>1727</v>
      </c>
      <c r="K1038" s="8">
        <v>358</v>
      </c>
      <c r="L1038" s="8">
        <v>40</v>
      </c>
      <c r="M1038" s="8">
        <v>880</v>
      </c>
      <c r="N1038" s="8">
        <v>0.04</v>
      </c>
      <c r="O1038" s="8">
        <v>2871</v>
      </c>
      <c r="P1038" s="8">
        <v>4466</v>
      </c>
      <c r="Q1038" s="8">
        <v>401</v>
      </c>
      <c r="R1038" s="8">
        <v>1412</v>
      </c>
      <c r="S1038" s="8">
        <v>216</v>
      </c>
      <c r="T1038" s="8">
        <v>9.8000000000000007</v>
      </c>
      <c r="U1038" s="8">
        <v>181</v>
      </c>
      <c r="V1038" s="8">
        <v>24</v>
      </c>
      <c r="W1038" s="8">
        <v>136</v>
      </c>
      <c r="X1038" s="8">
        <v>28</v>
      </c>
      <c r="Y1038" s="8">
        <v>78</v>
      </c>
      <c r="Z1038" s="8">
        <v>11</v>
      </c>
      <c r="AA1038" s="8">
        <v>69</v>
      </c>
      <c r="AB1038" s="8">
        <v>11</v>
      </c>
      <c r="AC1038" s="8">
        <v>3.8</v>
      </c>
      <c r="AD1038" s="8">
        <v>54</v>
      </c>
      <c r="AE1038" s="8">
        <v>20</v>
      </c>
      <c r="AF1038" s="17">
        <f t="shared" si="401"/>
        <v>9913.7999999999993</v>
      </c>
      <c r="AG1038" s="8">
        <f t="shared" si="389"/>
        <v>28.265822784810126</v>
      </c>
      <c r="AH1038" s="19">
        <f t="shared" si="391"/>
        <v>16.999456226209897</v>
      </c>
      <c r="AI1038" s="19">
        <f t="shared" si="392"/>
        <v>3.9207247104385559</v>
      </c>
      <c r="AJ1038" s="18">
        <f t="shared" si="402"/>
        <v>7.7394514767932492</v>
      </c>
      <c r="AK1038" s="18">
        <f t="shared" si="393"/>
        <v>4.5454545454545456E-2</v>
      </c>
      <c r="AL1038" s="18">
        <f t="shared" si="399"/>
        <v>2.7</v>
      </c>
      <c r="AM1038" s="8">
        <f t="shared" si="394"/>
        <v>1.0069725288883489</v>
      </c>
      <c r="AN1038" s="8">
        <f t="shared" si="395"/>
        <v>0.14588733780826149</v>
      </c>
      <c r="AO1038" s="8">
        <f t="shared" si="396"/>
        <v>1.0720750921890716</v>
      </c>
      <c r="AP1038" s="17">
        <f t="shared" si="397"/>
        <v>31.428571428571427</v>
      </c>
      <c r="AQ1038" s="18">
        <f t="shared" si="379"/>
        <v>1.0929936305732484</v>
      </c>
      <c r="AR1038" s="17">
        <f t="shared" si="380"/>
        <v>12.753623188405797</v>
      </c>
      <c r="AS1038" s="17">
        <f t="shared" si="381"/>
        <v>0.57971014492753625</v>
      </c>
      <c r="AT1038" s="17">
        <f t="shared" si="398"/>
        <v>0.7407407407407407</v>
      </c>
      <c r="AU1038" s="17">
        <f t="shared" si="382"/>
        <v>0.38927821734216056</v>
      </c>
      <c r="AV1038" s="18">
        <f t="shared" si="383"/>
        <v>15.861878453038674</v>
      </c>
      <c r="AW1038" s="18">
        <f t="shared" si="388"/>
        <v>2.1222780569514237</v>
      </c>
      <c r="AX1038" s="18">
        <f t="shared" si="384"/>
        <v>1.2899728997289974</v>
      </c>
      <c r="AY1038" s="8">
        <f t="shared" si="385"/>
        <v>0.78260869565217395</v>
      </c>
      <c r="AZ1038" s="8">
        <f t="shared" si="386"/>
        <v>0.15297450424929179</v>
      </c>
      <c r="BA1038" s="18">
        <f t="shared" si="390"/>
        <v>0.96398959026811115</v>
      </c>
      <c r="BB1038" s="20">
        <f t="shared" si="387"/>
        <v>1.7856793982612095E-3</v>
      </c>
      <c r="BC1038" s="8">
        <f t="shared" si="400"/>
        <v>0.19451327433628321</v>
      </c>
      <c r="BD1038" s="44"/>
      <c r="BE1038" s="44"/>
      <c r="BF1038" s="8"/>
    </row>
    <row r="1039" spans="1:58" x14ac:dyDescent="0.25">
      <c r="A1039" s="8">
        <v>883</v>
      </c>
      <c r="B1039" s="16" t="s">
        <v>312</v>
      </c>
      <c r="C1039" s="8" t="s">
        <v>313</v>
      </c>
      <c r="D1039" s="8" t="s">
        <v>314</v>
      </c>
      <c r="E1039" s="8" t="s">
        <v>315</v>
      </c>
      <c r="F1039" s="8" t="s">
        <v>316</v>
      </c>
      <c r="G1039" s="8">
        <v>1751</v>
      </c>
      <c r="H1039" s="8">
        <v>6</v>
      </c>
      <c r="I1039" s="8"/>
      <c r="J1039" s="8">
        <v>1193</v>
      </c>
      <c r="K1039" s="8">
        <v>241</v>
      </c>
      <c r="L1039" s="8">
        <v>135</v>
      </c>
      <c r="M1039" s="8">
        <v>916</v>
      </c>
      <c r="N1039" s="8">
        <v>0.21</v>
      </c>
      <c r="O1039" s="8">
        <v>1286</v>
      </c>
      <c r="P1039" s="8">
        <v>2770</v>
      </c>
      <c r="Q1039" s="8">
        <v>327</v>
      </c>
      <c r="R1039" s="8">
        <v>1432</v>
      </c>
      <c r="S1039" s="8">
        <v>285</v>
      </c>
      <c r="T1039" s="8">
        <v>15</v>
      </c>
      <c r="U1039" s="8">
        <v>256</v>
      </c>
      <c r="V1039" s="8">
        <v>33</v>
      </c>
      <c r="W1039" s="8">
        <v>173</v>
      </c>
      <c r="X1039" s="8">
        <v>32</v>
      </c>
      <c r="Y1039" s="8">
        <v>77</v>
      </c>
      <c r="Z1039" s="8">
        <v>9.1</v>
      </c>
      <c r="AA1039" s="8">
        <v>51</v>
      </c>
      <c r="AB1039" s="8">
        <v>6.8</v>
      </c>
      <c r="AC1039" s="8">
        <v>2.6</v>
      </c>
      <c r="AD1039" s="8">
        <v>13</v>
      </c>
      <c r="AE1039" s="8">
        <v>3.8</v>
      </c>
      <c r="AF1039" s="17">
        <f t="shared" si="401"/>
        <v>6752.9000000000005</v>
      </c>
      <c r="AG1039" s="8">
        <f t="shared" si="389"/>
        <v>17.129643418548856</v>
      </c>
      <c r="AH1039" s="19">
        <f t="shared" si="391"/>
        <v>14.265105716022136</v>
      </c>
      <c r="AI1039" s="19">
        <f t="shared" si="392"/>
        <v>1.7316726775569857</v>
      </c>
      <c r="AJ1039" s="18">
        <f t="shared" si="402"/>
        <v>2.6274039529202757</v>
      </c>
      <c r="AK1039" s="18">
        <f t="shared" si="393"/>
        <v>0.14737991266375547</v>
      </c>
      <c r="AL1039" s="18">
        <f t="shared" si="399"/>
        <v>3.4210526315789473</v>
      </c>
      <c r="AM1039" s="8">
        <f t="shared" si="394"/>
        <v>1.033411035727666</v>
      </c>
      <c r="AN1039" s="8">
        <f t="shared" si="395"/>
        <v>0.1634581325484056</v>
      </c>
      <c r="AO1039" s="8">
        <f t="shared" si="396"/>
        <v>0.94810637773776518</v>
      </c>
      <c r="AP1039" s="17">
        <f t="shared" si="397"/>
        <v>28.625</v>
      </c>
      <c r="AQ1039" s="18">
        <f t="shared" si="379"/>
        <v>0.99549363057324847</v>
      </c>
      <c r="AR1039" s="17">
        <f t="shared" si="380"/>
        <v>17.96078431372549</v>
      </c>
      <c r="AS1039" s="17">
        <f t="shared" si="381"/>
        <v>2.6470588235294117</v>
      </c>
      <c r="AT1039" s="17">
        <f t="shared" si="398"/>
        <v>10.384615384615385</v>
      </c>
      <c r="AU1039" s="17">
        <f t="shared" si="382"/>
        <v>0.96384912757287622</v>
      </c>
      <c r="AV1039" s="18">
        <f t="shared" si="383"/>
        <v>5.0234375</v>
      </c>
      <c r="AW1039" s="18">
        <f t="shared" si="388"/>
        <v>4.061089762538181</v>
      </c>
      <c r="AX1039" s="18">
        <f t="shared" si="384"/>
        <v>2.2200701418778896</v>
      </c>
      <c r="AY1039" s="8">
        <f t="shared" si="385"/>
        <v>0.25490196078431371</v>
      </c>
      <c r="AZ1039" s="8">
        <f t="shared" si="386"/>
        <v>0.19902234636871508</v>
      </c>
      <c r="BA1039" s="18">
        <f t="shared" si="390"/>
        <v>0.94344651927320111</v>
      </c>
      <c r="BB1039" s="20">
        <f t="shared" si="387"/>
        <v>5.9424966287805817E-3</v>
      </c>
      <c r="BC1039" s="8">
        <f t="shared" si="400"/>
        <v>0.1553466859384679</v>
      </c>
      <c r="BD1039" s="44"/>
      <c r="BE1039" s="44"/>
      <c r="BF1039" s="8"/>
    </row>
    <row r="1040" spans="1:58" x14ac:dyDescent="0.25">
      <c r="A1040" s="8">
        <v>884</v>
      </c>
      <c r="B1040" s="16" t="s">
        <v>317</v>
      </c>
      <c r="C1040" s="8" t="s">
        <v>313</v>
      </c>
      <c r="D1040" s="8" t="s">
        <v>314</v>
      </c>
      <c r="E1040" s="8" t="s">
        <v>315</v>
      </c>
      <c r="F1040" s="8" t="s">
        <v>316</v>
      </c>
      <c r="G1040" s="8">
        <v>2025</v>
      </c>
      <c r="H1040" s="8">
        <v>72</v>
      </c>
      <c r="I1040" s="8"/>
      <c r="J1040" s="8">
        <v>16841</v>
      </c>
      <c r="K1040" s="8">
        <v>1050</v>
      </c>
      <c r="L1040" s="8">
        <v>61</v>
      </c>
      <c r="M1040" s="8">
        <v>3551</v>
      </c>
      <c r="N1040" s="8">
        <v>0.02</v>
      </c>
      <c r="O1040" s="8">
        <v>2403</v>
      </c>
      <c r="P1040" s="8">
        <v>5949</v>
      </c>
      <c r="Q1040" s="8">
        <v>673</v>
      </c>
      <c r="R1040" s="8">
        <v>2446</v>
      </c>
      <c r="S1040" s="8">
        <v>441</v>
      </c>
      <c r="T1040" s="8">
        <v>22</v>
      </c>
      <c r="U1040" s="8">
        <v>366</v>
      </c>
      <c r="V1040" s="8">
        <v>57</v>
      </c>
      <c r="W1040" s="8">
        <v>356</v>
      </c>
      <c r="X1040" s="8">
        <v>72</v>
      </c>
      <c r="Y1040" s="8">
        <v>219</v>
      </c>
      <c r="Z1040" s="8">
        <v>41</v>
      </c>
      <c r="AA1040" s="8">
        <v>327</v>
      </c>
      <c r="AB1040" s="8">
        <v>49</v>
      </c>
      <c r="AC1040" s="8">
        <v>12</v>
      </c>
      <c r="AD1040" s="8">
        <v>30</v>
      </c>
      <c r="AE1040" s="8">
        <v>7.1</v>
      </c>
      <c r="AF1040" s="17">
        <f t="shared" si="401"/>
        <v>13421</v>
      </c>
      <c r="AG1040" s="8">
        <f t="shared" si="389"/>
        <v>4.992103123911277</v>
      </c>
      <c r="AH1040" s="19">
        <f t="shared" si="391"/>
        <v>4.7781702261400545</v>
      </c>
      <c r="AI1040" s="19">
        <f t="shared" si="392"/>
        <v>1.8943715909208527</v>
      </c>
      <c r="AJ1040" s="18">
        <f t="shared" si="402"/>
        <v>3.1728235598036694</v>
      </c>
      <c r="AK1040" s="18">
        <f t="shared" si="393"/>
        <v>1.7178259645170373E-2</v>
      </c>
      <c r="AL1040" s="18">
        <f t="shared" si="399"/>
        <v>4.2253521126760569</v>
      </c>
      <c r="AM1040" s="8">
        <f t="shared" si="394"/>
        <v>1.1317414911855579</v>
      </c>
      <c r="AN1040" s="8">
        <f t="shared" si="395"/>
        <v>0.16118348068989388</v>
      </c>
      <c r="AO1040" s="8">
        <f t="shared" si="396"/>
        <v>1.6744033888830026</v>
      </c>
      <c r="AP1040" s="17">
        <f t="shared" si="397"/>
        <v>49.319444444444443</v>
      </c>
      <c r="AQ1040" s="18">
        <f t="shared" si="379"/>
        <v>1.7151857749469215</v>
      </c>
      <c r="AR1040" s="17">
        <f t="shared" si="380"/>
        <v>10.859327217125383</v>
      </c>
      <c r="AS1040" s="17">
        <f t="shared" si="381"/>
        <v>0.18654434250764526</v>
      </c>
      <c r="AT1040" s="17">
        <f t="shared" si="398"/>
        <v>2.0333333333333332</v>
      </c>
      <c r="AU1040" s="17">
        <f t="shared" si="382"/>
        <v>0.19617935984340451</v>
      </c>
      <c r="AV1040" s="18">
        <f t="shared" si="383"/>
        <v>6.5655737704918034</v>
      </c>
      <c r="AW1040" s="18">
        <f t="shared" si="388"/>
        <v>0.90553685860495137</v>
      </c>
      <c r="AX1040" s="18">
        <f t="shared" si="384"/>
        <v>0.7125133636657468</v>
      </c>
      <c r="AY1040" s="8">
        <f t="shared" si="385"/>
        <v>9.1743119266055051E-2</v>
      </c>
      <c r="AZ1040" s="8">
        <f t="shared" si="386"/>
        <v>0.1802943581357318</v>
      </c>
      <c r="BA1040" s="18">
        <f t="shared" si="390"/>
        <v>0.91647418225169508</v>
      </c>
      <c r="BB1040" s="20">
        <f t="shared" si="387"/>
        <v>1.5719965037922575E-3</v>
      </c>
      <c r="BC1040" s="8">
        <f t="shared" si="400"/>
        <v>0.28318302387267907</v>
      </c>
      <c r="BD1040" s="44"/>
      <c r="BE1040" s="44"/>
      <c r="BF1040" s="8"/>
    </row>
    <row r="1041" spans="1:58" x14ac:dyDescent="0.25">
      <c r="A1041" s="8">
        <v>885</v>
      </c>
      <c r="B1041" s="16" t="s">
        <v>317</v>
      </c>
      <c r="C1041" s="8" t="s">
        <v>313</v>
      </c>
      <c r="D1041" s="8" t="s">
        <v>314</v>
      </c>
      <c r="E1041" s="8" t="s">
        <v>315</v>
      </c>
      <c r="F1041" s="8" t="s">
        <v>316</v>
      </c>
      <c r="G1041" s="8">
        <v>1736</v>
      </c>
      <c r="H1041" s="8">
        <v>54</v>
      </c>
      <c r="I1041" s="8"/>
      <c r="J1041" s="8">
        <v>13696</v>
      </c>
      <c r="K1041" s="8">
        <v>856</v>
      </c>
      <c r="L1041" s="8">
        <v>66</v>
      </c>
      <c r="M1041" s="8">
        <v>3335</v>
      </c>
      <c r="N1041" s="8">
        <v>0.18</v>
      </c>
      <c r="O1041" s="8">
        <v>1676</v>
      </c>
      <c r="P1041" s="8">
        <v>4198</v>
      </c>
      <c r="Q1041" s="8">
        <v>472</v>
      </c>
      <c r="R1041" s="8">
        <v>1730</v>
      </c>
      <c r="S1041" s="8">
        <v>335</v>
      </c>
      <c r="T1041" s="8">
        <v>19</v>
      </c>
      <c r="U1041" s="8">
        <v>292</v>
      </c>
      <c r="V1041" s="8">
        <v>50</v>
      </c>
      <c r="W1041" s="8">
        <v>315</v>
      </c>
      <c r="X1041" s="8">
        <v>66</v>
      </c>
      <c r="Y1041" s="8">
        <v>211</v>
      </c>
      <c r="Z1041" s="8">
        <v>39</v>
      </c>
      <c r="AA1041" s="8">
        <v>325</v>
      </c>
      <c r="AB1041" s="8">
        <v>49</v>
      </c>
      <c r="AC1041" s="8">
        <v>10</v>
      </c>
      <c r="AD1041" s="8">
        <v>32</v>
      </c>
      <c r="AE1041" s="8">
        <v>7.5</v>
      </c>
      <c r="AF1041" s="17">
        <f t="shared" si="401"/>
        <v>9777</v>
      </c>
      <c r="AG1041" s="8">
        <f t="shared" si="389"/>
        <v>3.503226225251542</v>
      </c>
      <c r="AH1041" s="19">
        <f t="shared" si="391"/>
        <v>3.3925360772995359</v>
      </c>
      <c r="AI1041" s="19">
        <f t="shared" si="392"/>
        <v>1.8680812663105779</v>
      </c>
      <c r="AJ1041" s="18">
        <f t="shared" si="402"/>
        <v>2.9131305497827324</v>
      </c>
      <c r="AK1041" s="18">
        <f t="shared" si="393"/>
        <v>1.9790104947526237E-2</v>
      </c>
      <c r="AL1041" s="18">
        <f t="shared" si="399"/>
        <v>4.2666666666666666</v>
      </c>
      <c r="AM1041" s="8">
        <f t="shared" si="394"/>
        <v>1.1418843330896051</v>
      </c>
      <c r="AN1041" s="8">
        <f t="shared" si="395"/>
        <v>0.17881232835559943</v>
      </c>
      <c r="AO1041" s="8">
        <f t="shared" si="396"/>
        <v>1.7316191634245477</v>
      </c>
      <c r="AP1041" s="17">
        <f t="shared" si="397"/>
        <v>50.530303030303031</v>
      </c>
      <c r="AQ1041" s="18">
        <f t="shared" ref="AQ1041:AQ1104" si="403">IFERROR((M1041/1.57)/(X1041/0.0546),"")</f>
        <v>1.7572958888245513</v>
      </c>
      <c r="AR1041" s="17">
        <f t="shared" ref="AR1041:AR1104" si="404">IFERROR(M1041/AA1041,"")</f>
        <v>10.261538461538462</v>
      </c>
      <c r="AS1041" s="17">
        <f t="shared" ref="AS1041:AS1104" si="405">IFERROR(L1041/AA1041,"")</f>
        <v>0.20307692307692307</v>
      </c>
      <c r="AT1041" s="17">
        <f t="shared" si="398"/>
        <v>2.0625</v>
      </c>
      <c r="AU1041" s="17">
        <f t="shared" ref="AU1041:AU1104" si="406">IFERROR(($T1041/0.0563)/($AB1041/0.0246),"")</f>
        <v>0.16942762895566754</v>
      </c>
      <c r="AV1041" s="18">
        <f t="shared" ref="AV1041:AV1104" si="407">IFERROR(O1041/U1041,"")</f>
        <v>5.7397260273972606</v>
      </c>
      <c r="AW1041" s="18">
        <f t="shared" si="388"/>
        <v>0.72689601855431007</v>
      </c>
      <c r="AX1041" s="18">
        <f t="shared" ref="AX1041:AX1104" si="408">IFERROR((W1041/0.246)/(AA1041/0.161),"")</f>
        <v>0.63433395872420262</v>
      </c>
      <c r="AY1041" s="8">
        <f t="shared" ref="AY1041:AY1104" si="409">IFERROR(AD1041/AA1041,"")</f>
        <v>9.8461538461538461E-2</v>
      </c>
      <c r="AZ1041" s="8">
        <f t="shared" ref="AZ1041:AZ1104" si="410">IFERROR(S1041/R1041,"")</f>
        <v>0.19364161849710981</v>
      </c>
      <c r="BA1041" s="18">
        <f t="shared" si="390"/>
        <v>0.8920936892707374</v>
      </c>
      <c r="BB1041" s="20">
        <f t="shared" ref="BB1041:BB1104" si="411">IFERROR((L1041/7.25)/(R1041/0.457),"")</f>
        <v>2.4047837352999804E-3</v>
      </c>
      <c r="BC1041" s="8">
        <f t="shared" si="400"/>
        <v>0.17099009900990098</v>
      </c>
      <c r="BD1041" s="44"/>
      <c r="BE1041" s="44"/>
      <c r="BF1041" s="8"/>
    </row>
    <row r="1042" spans="1:58" x14ac:dyDescent="0.25">
      <c r="A1042" s="8">
        <v>886</v>
      </c>
      <c r="B1042" s="16" t="s">
        <v>317</v>
      </c>
      <c r="C1042" s="8" t="s">
        <v>313</v>
      </c>
      <c r="D1042" s="8" t="s">
        <v>314</v>
      </c>
      <c r="E1042" s="8" t="s">
        <v>315</v>
      </c>
      <c r="F1042" s="8" t="s">
        <v>316</v>
      </c>
      <c r="G1042" s="8">
        <v>1929</v>
      </c>
      <c r="H1042" s="8">
        <v>66</v>
      </c>
      <c r="I1042" s="8"/>
      <c r="J1042" s="8">
        <v>13022</v>
      </c>
      <c r="K1042" s="8">
        <v>786</v>
      </c>
      <c r="L1042" s="8">
        <v>43</v>
      </c>
      <c r="M1042" s="8">
        <v>4079</v>
      </c>
      <c r="N1042" s="8">
        <v>0.03</v>
      </c>
      <c r="O1042" s="8">
        <v>1385</v>
      </c>
      <c r="P1042" s="8">
        <v>3730</v>
      </c>
      <c r="Q1042" s="8">
        <v>439</v>
      </c>
      <c r="R1042" s="8">
        <v>1612</v>
      </c>
      <c r="S1042" s="8">
        <v>359</v>
      </c>
      <c r="T1042" s="8">
        <v>12</v>
      </c>
      <c r="U1042" s="8">
        <v>346</v>
      </c>
      <c r="V1042" s="8">
        <v>60</v>
      </c>
      <c r="W1042" s="8">
        <v>385</v>
      </c>
      <c r="X1042" s="8">
        <v>80</v>
      </c>
      <c r="Y1042" s="8">
        <v>247</v>
      </c>
      <c r="Z1042" s="8">
        <v>44</v>
      </c>
      <c r="AA1042" s="8">
        <v>356</v>
      </c>
      <c r="AB1042" s="8">
        <v>52</v>
      </c>
      <c r="AC1042" s="8">
        <v>10</v>
      </c>
      <c r="AD1042" s="8">
        <v>15</v>
      </c>
      <c r="AE1042" s="8">
        <v>4.3</v>
      </c>
      <c r="AF1042" s="17">
        <f t="shared" si="401"/>
        <v>9107</v>
      </c>
      <c r="AG1042" s="8">
        <f t="shared" si="389"/>
        <v>2.6428791542217795</v>
      </c>
      <c r="AH1042" s="19">
        <f t="shared" si="391"/>
        <v>2.7518466924500982</v>
      </c>
      <c r="AI1042" s="19">
        <f t="shared" si="392"/>
        <v>1.6567332558553465</v>
      </c>
      <c r="AJ1042" s="18">
        <f t="shared" si="402"/>
        <v>2.2463946969429851</v>
      </c>
      <c r="AK1042" s="18">
        <f t="shared" si="393"/>
        <v>1.054179946065212E-2</v>
      </c>
      <c r="AL1042" s="18">
        <f t="shared" si="399"/>
        <v>3.4883720930232558</v>
      </c>
      <c r="AM1042" s="8">
        <f t="shared" si="394"/>
        <v>1.1572824617664981</v>
      </c>
      <c r="AN1042" s="8">
        <f t="shared" si="395"/>
        <v>0.10021982935161874</v>
      </c>
      <c r="AO1042" s="8">
        <f t="shared" si="396"/>
        <v>1.7434953109400582</v>
      </c>
      <c r="AP1042" s="17">
        <f t="shared" si="397"/>
        <v>50.987499999999997</v>
      </c>
      <c r="AQ1042" s="18">
        <f t="shared" si="403"/>
        <v>1.7731958598726114</v>
      </c>
      <c r="AR1042" s="17">
        <f t="shared" si="404"/>
        <v>11.457865168539326</v>
      </c>
      <c r="AS1042" s="17">
        <f t="shared" si="405"/>
        <v>0.12078651685393259</v>
      </c>
      <c r="AT1042" s="17">
        <f t="shared" si="398"/>
        <v>2.8666666666666667</v>
      </c>
      <c r="AU1042" s="17">
        <f t="shared" si="406"/>
        <v>0.10083344719223936</v>
      </c>
      <c r="AV1042" s="18">
        <f t="shared" si="407"/>
        <v>4.002890173410405</v>
      </c>
      <c r="AW1042" s="18">
        <f t="shared" si="388"/>
        <v>0.78631923663260117</v>
      </c>
      <c r="AX1042" s="18">
        <f t="shared" si="408"/>
        <v>0.70778523796473924</v>
      </c>
      <c r="AY1042" s="8">
        <f t="shared" si="409"/>
        <v>4.2134831460674156E-2</v>
      </c>
      <c r="AZ1042" s="8">
        <f t="shared" si="410"/>
        <v>0.2227047146401985</v>
      </c>
      <c r="BA1042" s="18">
        <f t="shared" si="390"/>
        <v>0.86559789173163504</v>
      </c>
      <c r="BB1042" s="20">
        <f t="shared" si="411"/>
        <v>1.6814409172584924E-3</v>
      </c>
      <c r="BC1042" s="8">
        <f t="shared" si="400"/>
        <v>3.9532059495292746E-2</v>
      </c>
      <c r="BD1042" s="44"/>
      <c r="BE1042" s="44"/>
      <c r="BF1042" s="8"/>
    </row>
    <row r="1043" spans="1:58" x14ac:dyDescent="0.25">
      <c r="A1043" s="8">
        <v>887</v>
      </c>
      <c r="B1043" s="16" t="s">
        <v>317</v>
      </c>
      <c r="C1043" s="8" t="s">
        <v>313</v>
      </c>
      <c r="D1043" s="8" t="s">
        <v>314</v>
      </c>
      <c r="E1043" s="8" t="s">
        <v>315</v>
      </c>
      <c r="F1043" s="8" t="s">
        <v>316</v>
      </c>
      <c r="G1043" s="8">
        <v>1373</v>
      </c>
      <c r="H1043" s="8">
        <v>84</v>
      </c>
      <c r="I1043" s="8"/>
      <c r="J1043" s="8">
        <v>13835</v>
      </c>
      <c r="K1043" s="8">
        <v>832</v>
      </c>
      <c r="L1043" s="8">
        <v>118</v>
      </c>
      <c r="M1043" s="8">
        <v>2548</v>
      </c>
      <c r="N1043" s="8">
        <v>0.31</v>
      </c>
      <c r="O1043" s="8">
        <v>1682</v>
      </c>
      <c r="P1043" s="8">
        <v>3970</v>
      </c>
      <c r="Q1043" s="8">
        <v>442</v>
      </c>
      <c r="R1043" s="8">
        <v>1676</v>
      </c>
      <c r="S1043" s="8">
        <v>309</v>
      </c>
      <c r="T1043" s="8">
        <v>25</v>
      </c>
      <c r="U1043" s="8">
        <v>266</v>
      </c>
      <c r="V1043" s="8">
        <v>40</v>
      </c>
      <c r="W1043" s="8">
        <v>244</v>
      </c>
      <c r="X1043" s="8">
        <v>51</v>
      </c>
      <c r="Y1043" s="8">
        <v>153</v>
      </c>
      <c r="Z1043" s="8">
        <v>27</v>
      </c>
      <c r="AA1043" s="8">
        <v>220</v>
      </c>
      <c r="AB1043" s="8">
        <v>34</v>
      </c>
      <c r="AC1043" s="8">
        <v>11</v>
      </c>
      <c r="AD1043" s="8">
        <v>49</v>
      </c>
      <c r="AE1043" s="8">
        <v>11</v>
      </c>
      <c r="AF1043" s="17">
        <f t="shared" si="401"/>
        <v>9139</v>
      </c>
      <c r="AG1043" s="8">
        <f t="shared" si="389"/>
        <v>5.1937476026083624</v>
      </c>
      <c r="AH1043" s="19">
        <f t="shared" si="391"/>
        <v>4.7395076375500524</v>
      </c>
      <c r="AI1043" s="19">
        <f t="shared" si="392"/>
        <v>1.9351731569036184</v>
      </c>
      <c r="AJ1043" s="18">
        <f t="shared" si="402"/>
        <v>3.1695547089426901</v>
      </c>
      <c r="AK1043" s="18">
        <f t="shared" si="393"/>
        <v>4.6310832025117737E-2</v>
      </c>
      <c r="AL1043" s="18">
        <f t="shared" si="399"/>
        <v>4.4545454545454541</v>
      </c>
      <c r="AM1043" s="8">
        <f t="shared" si="394"/>
        <v>1.1139201573550626</v>
      </c>
      <c r="AN1043" s="8">
        <f t="shared" si="395"/>
        <v>0.256671493232772</v>
      </c>
      <c r="AO1043" s="8">
        <f t="shared" si="396"/>
        <v>1.7110184168479112</v>
      </c>
      <c r="AP1043" s="17">
        <f t="shared" si="397"/>
        <v>49.96078431372549</v>
      </c>
      <c r="AQ1043" s="18">
        <f t="shared" si="403"/>
        <v>1.7374896965155489</v>
      </c>
      <c r="AR1043" s="17">
        <f t="shared" si="404"/>
        <v>11.581818181818182</v>
      </c>
      <c r="AS1043" s="17">
        <f t="shared" si="405"/>
        <v>0.53636363636363638</v>
      </c>
      <c r="AT1043" s="17">
        <f t="shared" si="398"/>
        <v>2.4081632653061225</v>
      </c>
      <c r="AU1043" s="17">
        <f t="shared" si="406"/>
        <v>0.32128304252429213</v>
      </c>
      <c r="AV1043" s="18">
        <f t="shared" si="407"/>
        <v>6.3233082706766917</v>
      </c>
      <c r="AW1043" s="18">
        <f t="shared" si="388"/>
        <v>0.97820922795797161</v>
      </c>
      <c r="AX1043" s="18">
        <f t="shared" si="408"/>
        <v>0.72586844050258692</v>
      </c>
      <c r="AY1043" s="8">
        <f t="shared" si="409"/>
        <v>0.22272727272727272</v>
      </c>
      <c r="AZ1043" s="8">
        <f t="shared" si="410"/>
        <v>0.18436754176610978</v>
      </c>
      <c r="BA1043" s="18">
        <f t="shared" si="390"/>
        <v>0.91585512638144218</v>
      </c>
      <c r="BB1043" s="20">
        <f t="shared" si="411"/>
        <v>4.4379886429100485E-3</v>
      </c>
      <c r="BC1043" s="8">
        <f t="shared" si="400"/>
        <v>0.12708434515136802</v>
      </c>
      <c r="BD1043" s="44"/>
      <c r="BE1043" s="44"/>
      <c r="BF1043" s="8"/>
    </row>
    <row r="1044" spans="1:58" x14ac:dyDescent="0.25">
      <c r="A1044" s="8">
        <v>888</v>
      </c>
      <c r="B1044" s="16" t="s">
        <v>317</v>
      </c>
      <c r="C1044" s="8" t="s">
        <v>313</v>
      </c>
      <c r="D1044" s="8" t="s">
        <v>314</v>
      </c>
      <c r="E1044" s="8" t="s">
        <v>315</v>
      </c>
      <c r="F1044" s="8" t="s">
        <v>316</v>
      </c>
      <c r="G1044" s="8">
        <v>1588</v>
      </c>
      <c r="H1044" s="8">
        <v>60</v>
      </c>
      <c r="I1044" s="8"/>
      <c r="J1044" s="8">
        <v>15183</v>
      </c>
      <c r="K1044" s="8">
        <v>856</v>
      </c>
      <c r="L1044" s="8">
        <v>157</v>
      </c>
      <c r="M1044" s="8">
        <v>2729</v>
      </c>
      <c r="N1044" s="8">
        <v>0.32</v>
      </c>
      <c r="O1044" s="8">
        <v>1681</v>
      </c>
      <c r="P1044" s="8">
        <v>4071</v>
      </c>
      <c r="Q1044" s="8">
        <v>459</v>
      </c>
      <c r="R1044" s="8">
        <v>1687</v>
      </c>
      <c r="S1044" s="8">
        <v>304</v>
      </c>
      <c r="T1044" s="8">
        <v>23</v>
      </c>
      <c r="U1044" s="8">
        <v>262</v>
      </c>
      <c r="V1044" s="8">
        <v>41</v>
      </c>
      <c r="W1044" s="8">
        <v>260</v>
      </c>
      <c r="X1044" s="8">
        <v>54</v>
      </c>
      <c r="Y1044" s="8">
        <v>164</v>
      </c>
      <c r="Z1044" s="8">
        <v>30</v>
      </c>
      <c r="AA1044" s="8">
        <v>243</v>
      </c>
      <c r="AB1044" s="8">
        <v>37</v>
      </c>
      <c r="AC1044" s="8">
        <v>10</v>
      </c>
      <c r="AD1044" s="8">
        <v>21</v>
      </c>
      <c r="AE1044" s="8">
        <v>5.5</v>
      </c>
      <c r="AF1044" s="17">
        <f t="shared" si="401"/>
        <v>9316</v>
      </c>
      <c r="AG1044" s="8">
        <f t="shared" si="389"/>
        <v>4.6993627476515432</v>
      </c>
      <c r="AH1044" s="19">
        <f t="shared" si="391"/>
        <v>4.4000765311260146</v>
      </c>
      <c r="AI1044" s="19">
        <f t="shared" si="392"/>
        <v>1.9214119389023536</v>
      </c>
      <c r="AJ1044" s="18">
        <f t="shared" si="402"/>
        <v>3.2197701532311798</v>
      </c>
      <c r="AK1044" s="18">
        <f t="shared" si="393"/>
        <v>5.7530230853792601E-2</v>
      </c>
      <c r="AL1044" s="18">
        <f t="shared" si="399"/>
        <v>3.8181818181818183</v>
      </c>
      <c r="AM1044" s="8">
        <f t="shared" si="394"/>
        <v>1.1212400174491257</v>
      </c>
      <c r="AN1044" s="8">
        <f t="shared" si="395"/>
        <v>0.23988223421015115</v>
      </c>
      <c r="AO1044" s="8">
        <f t="shared" si="396"/>
        <v>1.7278737088617617</v>
      </c>
      <c r="AP1044" s="17">
        <f t="shared" si="397"/>
        <v>50.537037037037038</v>
      </c>
      <c r="AQ1044" s="18">
        <f t="shared" si="403"/>
        <v>1.7575300778485492</v>
      </c>
      <c r="AR1044" s="17">
        <f t="shared" si="404"/>
        <v>11.230452674897119</v>
      </c>
      <c r="AS1044" s="17">
        <f t="shared" si="405"/>
        <v>0.64609053497942381</v>
      </c>
      <c r="AT1044" s="17">
        <f t="shared" si="398"/>
        <v>7.4761904761904763</v>
      </c>
      <c r="AU1044" s="17">
        <f t="shared" si="406"/>
        <v>0.27161442081513126</v>
      </c>
      <c r="AV1044" s="18">
        <f t="shared" si="407"/>
        <v>6.4160305343511448</v>
      </c>
      <c r="AW1044" s="18">
        <f t="shared" si="388"/>
        <v>0.87230390636309107</v>
      </c>
      <c r="AX1044" s="18">
        <f t="shared" si="408"/>
        <v>0.70025761986014934</v>
      </c>
      <c r="AY1044" s="8">
        <f t="shared" si="409"/>
        <v>8.6419753086419748E-2</v>
      </c>
      <c r="AZ1044" s="8">
        <f t="shared" si="410"/>
        <v>0.18020154119739182</v>
      </c>
      <c r="BA1044" s="18">
        <f t="shared" si="390"/>
        <v>0.91101331043366252</v>
      </c>
      <c r="BB1044" s="20">
        <f t="shared" si="411"/>
        <v>5.8662796639617357E-3</v>
      </c>
      <c r="BC1044" s="8">
        <f t="shared" si="400"/>
        <v>0.17981527093596061</v>
      </c>
      <c r="BD1044" s="44"/>
      <c r="BE1044" s="44"/>
      <c r="BF1044" s="8"/>
    </row>
    <row r="1045" spans="1:58" x14ac:dyDescent="0.25">
      <c r="A1045" s="8">
        <v>889</v>
      </c>
      <c r="B1045" s="16" t="s">
        <v>317</v>
      </c>
      <c r="C1045" s="8" t="s">
        <v>313</v>
      </c>
      <c r="D1045" s="8" t="s">
        <v>314</v>
      </c>
      <c r="E1045" s="8" t="s">
        <v>315</v>
      </c>
      <c r="F1045" s="8" t="s">
        <v>316</v>
      </c>
      <c r="G1045" s="8">
        <v>1625</v>
      </c>
      <c r="H1045" s="8">
        <v>102</v>
      </c>
      <c r="I1045" s="8"/>
      <c r="J1045" s="8">
        <v>14130</v>
      </c>
      <c r="K1045" s="8">
        <v>684</v>
      </c>
      <c r="L1045" s="8">
        <v>56</v>
      </c>
      <c r="M1045" s="8">
        <v>3795</v>
      </c>
      <c r="N1045" s="8">
        <v>0.04</v>
      </c>
      <c r="O1045" s="8">
        <v>1688</v>
      </c>
      <c r="P1045" s="8">
        <v>4263</v>
      </c>
      <c r="Q1045" s="8">
        <v>480</v>
      </c>
      <c r="R1045" s="8">
        <v>1707</v>
      </c>
      <c r="S1045" s="8">
        <v>346</v>
      </c>
      <c r="T1045" s="8">
        <v>15</v>
      </c>
      <c r="U1045" s="8">
        <v>316</v>
      </c>
      <c r="V1045" s="8">
        <v>56</v>
      </c>
      <c r="W1045" s="8">
        <v>357</v>
      </c>
      <c r="X1045" s="8">
        <v>75</v>
      </c>
      <c r="Y1045" s="8">
        <v>236</v>
      </c>
      <c r="Z1045" s="8">
        <v>42</v>
      </c>
      <c r="AA1045" s="8">
        <v>342</v>
      </c>
      <c r="AB1045" s="8">
        <v>51</v>
      </c>
      <c r="AC1045" s="8">
        <v>11</v>
      </c>
      <c r="AD1045" s="8">
        <v>33</v>
      </c>
      <c r="AE1045" s="8">
        <v>7.9</v>
      </c>
      <c r="AF1045" s="17">
        <f t="shared" si="401"/>
        <v>9974</v>
      </c>
      <c r="AG1045" s="8">
        <f t="shared" si="389"/>
        <v>3.3529252103535914</v>
      </c>
      <c r="AH1045" s="19">
        <f t="shared" si="391"/>
        <v>3.2738187229901841</v>
      </c>
      <c r="AI1045" s="19">
        <f t="shared" si="392"/>
        <v>1.9068071653331158</v>
      </c>
      <c r="AJ1045" s="18">
        <f t="shared" si="402"/>
        <v>2.8407112021658012</v>
      </c>
      <c r="AK1045" s="18">
        <f t="shared" si="393"/>
        <v>1.4756258234519103E-2</v>
      </c>
      <c r="AL1045" s="18">
        <f t="shared" si="399"/>
        <v>4.1772151898734178</v>
      </c>
      <c r="AM1045" s="8">
        <f t="shared" si="394"/>
        <v>1.1457666562974234</v>
      </c>
      <c r="AN1045" s="8">
        <f t="shared" si="395"/>
        <v>0.13352646602327298</v>
      </c>
      <c r="AO1045" s="8">
        <f t="shared" si="396"/>
        <v>1.7352151219158742</v>
      </c>
      <c r="AP1045" s="17">
        <f t="shared" si="397"/>
        <v>50.6</v>
      </c>
      <c r="AQ1045" s="18">
        <f t="shared" si="403"/>
        <v>1.7597197452229301</v>
      </c>
      <c r="AR1045" s="17">
        <f t="shared" si="404"/>
        <v>11.096491228070175</v>
      </c>
      <c r="AS1045" s="17">
        <f t="shared" si="405"/>
        <v>0.16374269005847952</v>
      </c>
      <c r="AT1045" s="17">
        <f t="shared" si="398"/>
        <v>1.696969696969697</v>
      </c>
      <c r="AU1045" s="17">
        <f t="shared" si="406"/>
        <v>0.12851321700971685</v>
      </c>
      <c r="AV1045" s="18">
        <f t="shared" si="407"/>
        <v>5.3417721518987342</v>
      </c>
      <c r="AW1045" s="18">
        <f t="shared" si="388"/>
        <v>0.7475388639101942</v>
      </c>
      <c r="AX1045" s="18">
        <f t="shared" si="408"/>
        <v>0.68317643702752817</v>
      </c>
      <c r="AY1045" s="8">
        <f t="shared" si="409"/>
        <v>9.6491228070175433E-2</v>
      </c>
      <c r="AZ1045" s="8">
        <f t="shared" si="410"/>
        <v>0.20269478617457529</v>
      </c>
      <c r="BA1045" s="18">
        <f t="shared" si="390"/>
        <v>0.88379787447363145</v>
      </c>
      <c r="BB1045" s="20">
        <f t="shared" si="411"/>
        <v>2.0679150758539889E-3</v>
      </c>
      <c r="BC1045" s="8">
        <f t="shared" si="400"/>
        <v>0.10420534093855328</v>
      </c>
      <c r="BD1045" s="44"/>
      <c r="BE1045" s="44"/>
      <c r="BF1045" s="8"/>
    </row>
    <row r="1046" spans="1:58" x14ac:dyDescent="0.25">
      <c r="A1046" s="8">
        <v>890</v>
      </c>
      <c r="B1046" s="16" t="s">
        <v>317</v>
      </c>
      <c r="C1046" s="8" t="s">
        <v>313</v>
      </c>
      <c r="D1046" s="8" t="s">
        <v>314</v>
      </c>
      <c r="E1046" s="8" t="s">
        <v>315</v>
      </c>
      <c r="F1046" s="8" t="s">
        <v>316</v>
      </c>
      <c r="G1046" s="8">
        <v>1840</v>
      </c>
      <c r="H1046" s="8">
        <v>42</v>
      </c>
      <c r="I1046" s="8"/>
      <c r="J1046" s="8">
        <v>16438</v>
      </c>
      <c r="K1046" s="8">
        <v>1042</v>
      </c>
      <c r="L1046" s="8">
        <v>48</v>
      </c>
      <c r="M1046" s="8">
        <v>3727</v>
      </c>
      <c r="N1046" s="8"/>
      <c r="O1046" s="8">
        <v>1629</v>
      </c>
      <c r="P1046" s="8">
        <v>4184</v>
      </c>
      <c r="Q1046" s="8">
        <v>479</v>
      </c>
      <c r="R1046" s="8">
        <v>1765</v>
      </c>
      <c r="S1046" s="8">
        <v>360</v>
      </c>
      <c r="T1046" s="8">
        <v>15</v>
      </c>
      <c r="U1046" s="8">
        <v>329</v>
      </c>
      <c r="V1046" s="8">
        <v>57</v>
      </c>
      <c r="W1046" s="8">
        <v>362</v>
      </c>
      <c r="X1046" s="8">
        <v>77</v>
      </c>
      <c r="Y1046" s="8">
        <v>237</v>
      </c>
      <c r="Z1046" s="8">
        <v>43</v>
      </c>
      <c r="AA1046" s="8">
        <v>339</v>
      </c>
      <c r="AB1046" s="8">
        <v>50</v>
      </c>
      <c r="AC1046" s="8">
        <v>10</v>
      </c>
      <c r="AD1046" s="8">
        <v>32</v>
      </c>
      <c r="AE1046" s="8">
        <v>7.5</v>
      </c>
      <c r="AF1046" s="17">
        <f t="shared" si="401"/>
        <v>9926</v>
      </c>
      <c r="AG1046" s="8">
        <f t="shared" si="389"/>
        <v>3.2643665285090178</v>
      </c>
      <c r="AH1046" s="19">
        <f t="shared" si="391"/>
        <v>3.2415847396863438</v>
      </c>
      <c r="AI1046" s="19">
        <f t="shared" si="392"/>
        <v>1.7796894610391938</v>
      </c>
      <c r="AJ1046" s="18">
        <f t="shared" si="402"/>
        <v>2.6348101265822788</v>
      </c>
      <c r="AK1046" s="18">
        <f t="shared" si="393"/>
        <v>1.2878991145693587E-2</v>
      </c>
      <c r="AL1046" s="18">
        <f t="shared" si="399"/>
        <v>4.2666666666666666</v>
      </c>
      <c r="AM1046" s="8">
        <f t="shared" si="394"/>
        <v>1.1459114622835456</v>
      </c>
      <c r="AN1046" s="8">
        <f t="shared" si="395"/>
        <v>0.12829205041266226</v>
      </c>
      <c r="AO1046" s="8">
        <f t="shared" si="396"/>
        <v>1.6652084558715665</v>
      </c>
      <c r="AP1046" s="17">
        <f t="shared" si="397"/>
        <v>48.402597402597401</v>
      </c>
      <c r="AQ1046" s="18">
        <f t="shared" si="403"/>
        <v>1.6833005211349161</v>
      </c>
      <c r="AR1046" s="17">
        <f t="shared" si="404"/>
        <v>10.99410029498525</v>
      </c>
      <c r="AS1046" s="17">
        <f t="shared" si="405"/>
        <v>0.1415929203539823</v>
      </c>
      <c r="AT1046" s="17">
        <f t="shared" si="398"/>
        <v>1.5</v>
      </c>
      <c r="AU1046" s="17">
        <f t="shared" si="406"/>
        <v>0.13108348134991119</v>
      </c>
      <c r="AV1046" s="18">
        <f t="shared" si="407"/>
        <v>4.9513677811550156</v>
      </c>
      <c r="AW1046" s="18">
        <f t="shared" si="388"/>
        <v>0.78517958524184339</v>
      </c>
      <c r="AX1046" s="18">
        <f t="shared" si="408"/>
        <v>0.69887521884068393</v>
      </c>
      <c r="AY1046" s="8">
        <f t="shared" si="409"/>
        <v>9.4395280235988199E-2</v>
      </c>
      <c r="AZ1046" s="8">
        <f t="shared" si="410"/>
        <v>0.20396600566572237</v>
      </c>
      <c r="BA1046" s="18">
        <f t="shared" si="390"/>
        <v>0.88263147289945598</v>
      </c>
      <c r="BB1046" s="20">
        <f t="shared" si="411"/>
        <v>1.7142522223307609E-3</v>
      </c>
      <c r="BC1046" s="8">
        <f t="shared" si="400"/>
        <v>0.12308281756557619</v>
      </c>
      <c r="BD1046" s="44"/>
      <c r="BE1046" s="44"/>
      <c r="BF1046" s="8"/>
    </row>
    <row r="1047" spans="1:58" x14ac:dyDescent="0.25">
      <c r="A1047" s="8">
        <v>891</v>
      </c>
      <c r="B1047" s="16" t="s">
        <v>317</v>
      </c>
      <c r="C1047" s="8" t="s">
        <v>313</v>
      </c>
      <c r="D1047" s="8" t="s">
        <v>314</v>
      </c>
      <c r="E1047" s="8" t="s">
        <v>315</v>
      </c>
      <c r="F1047" s="8" t="s">
        <v>316</v>
      </c>
      <c r="G1047" s="8">
        <v>1202</v>
      </c>
      <c r="H1047" s="8">
        <v>36</v>
      </c>
      <c r="I1047" s="8"/>
      <c r="J1047" s="8">
        <v>13889</v>
      </c>
      <c r="K1047" s="8">
        <v>832</v>
      </c>
      <c r="L1047" s="8">
        <v>119</v>
      </c>
      <c r="M1047" s="8">
        <v>2269</v>
      </c>
      <c r="N1047" s="8">
        <v>0.35</v>
      </c>
      <c r="O1047" s="8">
        <v>1850</v>
      </c>
      <c r="P1047" s="8">
        <v>4329</v>
      </c>
      <c r="Q1047" s="8">
        <v>466</v>
      </c>
      <c r="R1047" s="8">
        <v>1678</v>
      </c>
      <c r="S1047" s="8">
        <v>274</v>
      </c>
      <c r="T1047" s="8">
        <v>22</v>
      </c>
      <c r="U1047" s="8">
        <v>219</v>
      </c>
      <c r="V1047" s="8">
        <v>34</v>
      </c>
      <c r="W1047" s="8">
        <v>205</v>
      </c>
      <c r="X1047" s="8">
        <v>44</v>
      </c>
      <c r="Y1047" s="8">
        <v>141</v>
      </c>
      <c r="Z1047" s="8">
        <v>28</v>
      </c>
      <c r="AA1047" s="8">
        <v>250</v>
      </c>
      <c r="AB1047" s="8">
        <v>39</v>
      </c>
      <c r="AC1047" s="8">
        <v>11</v>
      </c>
      <c r="AD1047" s="8">
        <v>36</v>
      </c>
      <c r="AE1047" s="8">
        <v>8.1</v>
      </c>
      <c r="AF1047" s="17">
        <f t="shared" si="401"/>
        <v>9579</v>
      </c>
      <c r="AG1047" s="8">
        <f t="shared" si="389"/>
        <v>5.0270042194092834</v>
      </c>
      <c r="AH1047" s="19">
        <f t="shared" si="391"/>
        <v>4.5479216965742246</v>
      </c>
      <c r="AI1047" s="19">
        <f t="shared" si="392"/>
        <v>2.125923467258088</v>
      </c>
      <c r="AJ1047" s="18">
        <f t="shared" si="402"/>
        <v>3.9314422988080944</v>
      </c>
      <c r="AK1047" s="18">
        <f t="shared" si="393"/>
        <v>5.2446011458792421E-2</v>
      </c>
      <c r="AL1047" s="18">
        <f t="shared" si="399"/>
        <v>4.4444444444444446</v>
      </c>
      <c r="AM1047" s="8">
        <f t="shared" si="394"/>
        <v>1.1279671449907271</v>
      </c>
      <c r="AN1047" s="8">
        <f t="shared" si="395"/>
        <v>0.26435226055954336</v>
      </c>
      <c r="AO1047" s="8">
        <f t="shared" si="396"/>
        <v>1.7782348613976855</v>
      </c>
      <c r="AP1047" s="17">
        <f t="shared" si="397"/>
        <v>51.56818181818182</v>
      </c>
      <c r="AQ1047" s="18">
        <f t="shared" si="403"/>
        <v>1.793390272148234</v>
      </c>
      <c r="AR1047" s="17">
        <f t="shared" si="404"/>
        <v>9.0760000000000005</v>
      </c>
      <c r="AS1047" s="17">
        <f t="shared" si="405"/>
        <v>0.47599999999999998</v>
      </c>
      <c r="AT1047" s="17">
        <f t="shared" si="398"/>
        <v>3.3055555555555554</v>
      </c>
      <c r="AU1047" s="17">
        <f t="shared" si="406"/>
        <v>0.24648175980325182</v>
      </c>
      <c r="AV1047" s="18">
        <f t="shared" si="407"/>
        <v>8.4474885844748862</v>
      </c>
      <c r="AW1047" s="18">
        <f t="shared" ref="AW1047:AW1110" si="412">IFERROR((U1047/0.199)/(AA1047/0.161),"")</f>
        <v>0.70872361809045226</v>
      </c>
      <c r="AX1047" s="18">
        <f t="shared" si="408"/>
        <v>0.53666666666666674</v>
      </c>
      <c r="AY1047" s="8">
        <f t="shared" si="409"/>
        <v>0.14399999999999999</v>
      </c>
      <c r="AZ1047" s="8">
        <f t="shared" si="410"/>
        <v>0.16328963051251491</v>
      </c>
      <c r="BA1047" s="18">
        <f t="shared" si="390"/>
        <v>0.92264328217976821</v>
      </c>
      <c r="BB1047" s="20">
        <f t="shared" si="411"/>
        <v>4.4702642719164857E-3</v>
      </c>
      <c r="BC1047" s="8">
        <f t="shared" si="400"/>
        <v>0.13474329501915711</v>
      </c>
      <c r="BD1047" s="44"/>
      <c r="BE1047" s="44"/>
      <c r="BF1047" s="8"/>
    </row>
    <row r="1048" spans="1:58" x14ac:dyDescent="0.25">
      <c r="A1048" s="8">
        <v>892</v>
      </c>
      <c r="B1048" s="16" t="s">
        <v>317</v>
      </c>
      <c r="C1048" s="8" t="s">
        <v>313</v>
      </c>
      <c r="D1048" s="8" t="s">
        <v>314</v>
      </c>
      <c r="E1048" s="8" t="s">
        <v>315</v>
      </c>
      <c r="F1048" s="8" t="s">
        <v>316</v>
      </c>
      <c r="G1048" s="8">
        <v>2589</v>
      </c>
      <c r="H1048" s="8">
        <v>48</v>
      </c>
      <c r="I1048" s="8"/>
      <c r="J1048" s="8">
        <v>14749</v>
      </c>
      <c r="K1048" s="8">
        <v>879</v>
      </c>
      <c r="L1048" s="8">
        <v>44</v>
      </c>
      <c r="M1048" s="8">
        <v>5262</v>
      </c>
      <c r="N1048" s="8">
        <v>0.24</v>
      </c>
      <c r="O1048" s="8">
        <v>2794</v>
      </c>
      <c r="P1048" s="8">
        <v>6871</v>
      </c>
      <c r="Q1048" s="8">
        <v>766</v>
      </c>
      <c r="R1048" s="8">
        <v>2731</v>
      </c>
      <c r="S1048" s="8">
        <v>543</v>
      </c>
      <c r="T1048" s="8">
        <v>18</v>
      </c>
      <c r="U1048" s="8">
        <v>494</v>
      </c>
      <c r="V1048" s="8">
        <v>84</v>
      </c>
      <c r="W1048" s="8">
        <v>527</v>
      </c>
      <c r="X1048" s="8">
        <v>111</v>
      </c>
      <c r="Y1048" s="8">
        <v>338</v>
      </c>
      <c r="Z1048" s="8">
        <v>60</v>
      </c>
      <c r="AA1048" s="8">
        <v>479</v>
      </c>
      <c r="AB1048" s="8">
        <v>70</v>
      </c>
      <c r="AC1048" s="8">
        <v>12</v>
      </c>
      <c r="AD1048" s="8">
        <v>42</v>
      </c>
      <c r="AE1048" s="8">
        <v>9.8000000000000007</v>
      </c>
      <c r="AF1048" s="17">
        <f t="shared" si="401"/>
        <v>15886</v>
      </c>
      <c r="AG1048" s="8">
        <f t="shared" ref="AG1048:AG1111" si="413">IFERROR((O1048/0.237)/(AA1048/0.161),"")</f>
        <v>3.9624921822009638</v>
      </c>
      <c r="AH1048" s="19">
        <f t="shared" si="391"/>
        <v>3.7674702939443576</v>
      </c>
      <c r="AI1048" s="19">
        <f t="shared" si="392"/>
        <v>1.9727522877664945</v>
      </c>
      <c r="AJ1048" s="18">
        <f t="shared" si="402"/>
        <v>2.9961069538662382</v>
      </c>
      <c r="AK1048" s="18">
        <f t="shared" si="393"/>
        <v>8.3618396047130377E-3</v>
      </c>
      <c r="AL1048" s="18">
        <f t="shared" si="399"/>
        <v>4.2857142857142856</v>
      </c>
      <c r="AM1048" s="8">
        <f t="shared" si="394"/>
        <v>1.1362660988110684</v>
      </c>
      <c r="AN1048" s="8">
        <f t="shared" si="395"/>
        <v>0.10229791976650673</v>
      </c>
      <c r="AO1048" s="8">
        <f t="shared" si="396"/>
        <v>1.6267541126868621</v>
      </c>
      <c r="AP1048" s="17">
        <f t="shared" si="397"/>
        <v>47.405405405405403</v>
      </c>
      <c r="AQ1048" s="18">
        <f t="shared" si="403"/>
        <v>1.6486211051816146</v>
      </c>
      <c r="AR1048" s="17">
        <f t="shared" si="404"/>
        <v>10.985386221294362</v>
      </c>
      <c r="AS1048" s="17">
        <f t="shared" si="405"/>
        <v>9.1858037578288101E-2</v>
      </c>
      <c r="AT1048" s="17">
        <f t="shared" si="398"/>
        <v>1.0476190476190477</v>
      </c>
      <c r="AU1048" s="17">
        <f t="shared" si="406"/>
        <v>0.11235726972849529</v>
      </c>
      <c r="AV1048" s="18">
        <f t="shared" si="407"/>
        <v>5.6558704453441297</v>
      </c>
      <c r="AW1048" s="18">
        <f t="shared" si="412"/>
        <v>0.83438067162535012</v>
      </c>
      <c r="AX1048" s="18">
        <f t="shared" si="408"/>
        <v>0.72005533207732919</v>
      </c>
      <c r="AY1048" s="8">
        <f t="shared" si="409"/>
        <v>8.7682672233820466E-2</v>
      </c>
      <c r="AZ1048" s="8">
        <f t="shared" si="410"/>
        <v>0.19882826803368731</v>
      </c>
      <c r="BA1048" s="18">
        <f t="shared" ref="BA1048:BA1111" si="414">IFERROR(SUM(O1048:U1048)/SUM(O1048:AB1048),"")</f>
        <v>0.89493893994712326</v>
      </c>
      <c r="BB1048" s="20">
        <f t="shared" si="411"/>
        <v>1.0155683783886159E-3</v>
      </c>
      <c r="BC1048" s="8">
        <f t="shared" si="400"/>
        <v>0.30294203961848865</v>
      </c>
      <c r="BD1048" s="44"/>
      <c r="BE1048" s="44"/>
      <c r="BF1048" s="8"/>
    </row>
    <row r="1049" spans="1:58" x14ac:dyDescent="0.25">
      <c r="A1049" s="8">
        <v>893</v>
      </c>
      <c r="B1049" s="16" t="s">
        <v>317</v>
      </c>
      <c r="C1049" s="8" t="s">
        <v>313</v>
      </c>
      <c r="D1049" s="8" t="s">
        <v>314</v>
      </c>
      <c r="E1049" s="8" t="s">
        <v>315</v>
      </c>
      <c r="F1049" s="8" t="s">
        <v>316</v>
      </c>
      <c r="G1049" s="8">
        <v>2345</v>
      </c>
      <c r="H1049" s="8">
        <v>72</v>
      </c>
      <c r="I1049" s="8"/>
      <c r="J1049" s="8">
        <v>16035</v>
      </c>
      <c r="K1049" s="8">
        <v>1276</v>
      </c>
      <c r="L1049" s="8">
        <v>53</v>
      </c>
      <c r="M1049" s="8">
        <v>4919</v>
      </c>
      <c r="N1049" s="8">
        <v>0.1</v>
      </c>
      <c r="O1049" s="8">
        <v>2452</v>
      </c>
      <c r="P1049" s="8">
        <v>6407</v>
      </c>
      <c r="Q1049" s="8">
        <v>769</v>
      </c>
      <c r="R1049" s="8">
        <v>3007</v>
      </c>
      <c r="S1049" s="8">
        <v>610</v>
      </c>
      <c r="T1049" s="8">
        <v>32</v>
      </c>
      <c r="U1049" s="8">
        <v>545</v>
      </c>
      <c r="V1049" s="8">
        <v>86</v>
      </c>
      <c r="W1049" s="8">
        <v>531</v>
      </c>
      <c r="X1049" s="8">
        <v>109</v>
      </c>
      <c r="Y1049" s="8">
        <v>325</v>
      </c>
      <c r="Z1049" s="8">
        <v>57</v>
      </c>
      <c r="AA1049" s="8">
        <v>444</v>
      </c>
      <c r="AB1049" s="8">
        <v>66</v>
      </c>
      <c r="AC1049" s="8">
        <v>12</v>
      </c>
      <c r="AD1049" s="8">
        <v>24</v>
      </c>
      <c r="AE1049" s="8">
        <v>6.3</v>
      </c>
      <c r="AF1049" s="17">
        <f t="shared" si="401"/>
        <v>15440</v>
      </c>
      <c r="AG1049" s="8">
        <f t="shared" si="413"/>
        <v>3.7515870300680434</v>
      </c>
      <c r="AH1049" s="19">
        <f t="shared" si="391"/>
        <v>3.7899820701615159</v>
      </c>
      <c r="AI1049" s="19">
        <f t="shared" si="392"/>
        <v>1.5723705166145383</v>
      </c>
      <c r="AJ1049" s="18">
        <f t="shared" si="402"/>
        <v>2.3405685826935057</v>
      </c>
      <c r="AK1049" s="18">
        <f t="shared" si="393"/>
        <v>1.0774547672291116E-2</v>
      </c>
      <c r="AL1049" s="18">
        <f t="shared" si="399"/>
        <v>3.8095238095238098</v>
      </c>
      <c r="AM1049" s="8">
        <f t="shared" si="394"/>
        <v>1.1288052165683564</v>
      </c>
      <c r="AN1049" s="8">
        <f t="shared" si="395"/>
        <v>0.16335953789530402</v>
      </c>
      <c r="AO1049" s="8">
        <f t="shared" si="396"/>
        <v>1.5381909663033366</v>
      </c>
      <c r="AP1049" s="17">
        <f t="shared" si="397"/>
        <v>45.128440366972477</v>
      </c>
      <c r="AQ1049" s="18">
        <f t="shared" si="403"/>
        <v>1.5694349325074506</v>
      </c>
      <c r="AR1049" s="17">
        <f t="shared" si="404"/>
        <v>11.078828828828829</v>
      </c>
      <c r="AS1049" s="17">
        <f t="shared" si="405"/>
        <v>0.11936936936936937</v>
      </c>
      <c r="AT1049" s="17">
        <f t="shared" si="398"/>
        <v>2.2083333333333335</v>
      </c>
      <c r="AU1049" s="17">
        <f t="shared" si="406"/>
        <v>0.21185209107056355</v>
      </c>
      <c r="AV1049" s="18">
        <f t="shared" si="407"/>
        <v>4.4990825688073395</v>
      </c>
      <c r="AW1049" s="18">
        <f t="shared" si="412"/>
        <v>0.9930847933360496</v>
      </c>
      <c r="AX1049" s="18">
        <f t="shared" si="408"/>
        <v>0.78271259063942</v>
      </c>
      <c r="AY1049" s="8">
        <f t="shared" si="409"/>
        <v>5.4054054054054057E-2</v>
      </c>
      <c r="AZ1049" s="8">
        <f t="shared" si="410"/>
        <v>0.20285999334885269</v>
      </c>
      <c r="BA1049" s="18">
        <f t="shared" si="414"/>
        <v>0.89520725388601041</v>
      </c>
      <c r="BB1049" s="20">
        <f t="shared" si="411"/>
        <v>1.111016822815729E-3</v>
      </c>
      <c r="BC1049" s="8">
        <f t="shared" si="400"/>
        <v>6.0817933574649147E-3</v>
      </c>
      <c r="BD1049" s="44"/>
      <c r="BE1049" s="44"/>
      <c r="BF1049" s="8"/>
    </row>
    <row r="1050" spans="1:58" x14ac:dyDescent="0.25">
      <c r="A1050" s="8">
        <v>894</v>
      </c>
      <c r="B1050" s="16" t="s">
        <v>317</v>
      </c>
      <c r="C1050" s="8" t="s">
        <v>313</v>
      </c>
      <c r="D1050" s="8" t="s">
        <v>314</v>
      </c>
      <c r="E1050" s="8" t="s">
        <v>315</v>
      </c>
      <c r="F1050" s="8" t="s">
        <v>316</v>
      </c>
      <c r="G1050" s="8">
        <v>1269</v>
      </c>
      <c r="H1050" s="8">
        <v>96</v>
      </c>
      <c r="I1050" s="8"/>
      <c r="J1050" s="8">
        <v>15663</v>
      </c>
      <c r="K1050" s="8">
        <v>1136</v>
      </c>
      <c r="L1050" s="8">
        <v>44</v>
      </c>
      <c r="M1050" s="8">
        <v>3408</v>
      </c>
      <c r="N1050" s="8">
        <v>0.06</v>
      </c>
      <c r="O1050" s="8">
        <v>1826</v>
      </c>
      <c r="P1050" s="8">
        <v>4447</v>
      </c>
      <c r="Q1050" s="8">
        <v>484</v>
      </c>
      <c r="R1050" s="8">
        <v>1669</v>
      </c>
      <c r="S1050" s="8">
        <v>306</v>
      </c>
      <c r="T1050" s="8">
        <v>13</v>
      </c>
      <c r="U1050" s="8">
        <v>275</v>
      </c>
      <c r="V1050" s="8">
        <v>47</v>
      </c>
      <c r="W1050" s="8">
        <v>299</v>
      </c>
      <c r="X1050" s="8">
        <v>64</v>
      </c>
      <c r="Y1050" s="8">
        <v>202</v>
      </c>
      <c r="Z1050" s="8">
        <v>36</v>
      </c>
      <c r="AA1050" s="8">
        <v>297</v>
      </c>
      <c r="AB1050" s="8">
        <v>44</v>
      </c>
      <c r="AC1050" s="8">
        <v>12</v>
      </c>
      <c r="AD1050" s="8">
        <v>55</v>
      </c>
      <c r="AE1050" s="8">
        <v>9.6999999999999993</v>
      </c>
      <c r="AF1050" s="17">
        <f t="shared" si="401"/>
        <v>10009</v>
      </c>
      <c r="AG1050" s="8">
        <f t="shared" si="413"/>
        <v>4.1765900922019066</v>
      </c>
      <c r="AH1050" s="19">
        <f t="shared" si="391"/>
        <v>3.9325665573626423</v>
      </c>
      <c r="AI1050" s="19">
        <f t="shared" si="392"/>
        <v>2.1096591354382346</v>
      </c>
      <c r="AJ1050" s="18">
        <f t="shared" si="402"/>
        <v>3.4746421775461243</v>
      </c>
      <c r="AK1050" s="18">
        <f t="shared" si="393"/>
        <v>1.2910798122065728E-2</v>
      </c>
      <c r="AL1050" s="18">
        <f t="shared" si="399"/>
        <v>5.6701030927835054</v>
      </c>
      <c r="AM1050" s="8">
        <f t="shared" si="394"/>
        <v>1.1444102755090613</v>
      </c>
      <c r="AN1050" s="8">
        <f t="shared" si="395"/>
        <v>0.131908863543336</v>
      </c>
      <c r="AO1050" s="8">
        <f t="shared" si="396"/>
        <v>1.8349386649019144</v>
      </c>
      <c r="AP1050" s="17">
        <f t="shared" si="397"/>
        <v>53.25</v>
      </c>
      <c r="AQ1050" s="18">
        <f t="shared" si="403"/>
        <v>1.8518789808917198</v>
      </c>
      <c r="AR1050" s="17">
        <f t="shared" si="404"/>
        <v>11.474747474747474</v>
      </c>
      <c r="AS1050" s="17">
        <f t="shared" si="405"/>
        <v>0.14814814814814814</v>
      </c>
      <c r="AT1050" s="17">
        <f t="shared" si="398"/>
        <v>0.8</v>
      </c>
      <c r="AU1050" s="17">
        <f t="shared" si="406"/>
        <v>0.12909736799612465</v>
      </c>
      <c r="AV1050" s="18">
        <f t="shared" si="407"/>
        <v>6.64</v>
      </c>
      <c r="AW1050" s="18">
        <f t="shared" si="412"/>
        <v>0.7491159501209752</v>
      </c>
      <c r="AX1050" s="18">
        <f t="shared" si="408"/>
        <v>0.65887876050477678</v>
      </c>
      <c r="AY1050" s="8">
        <f t="shared" si="409"/>
        <v>0.18518518518518517</v>
      </c>
      <c r="AZ1050" s="8">
        <f t="shared" si="410"/>
        <v>0.18334331935290593</v>
      </c>
      <c r="BA1050" s="18">
        <f t="shared" si="414"/>
        <v>0.90118892996303324</v>
      </c>
      <c r="BB1050" s="20">
        <f t="shared" si="411"/>
        <v>1.6617838474411685E-3</v>
      </c>
      <c r="BC1050" s="8">
        <f t="shared" si="400"/>
        <v>0.19933863837312113</v>
      </c>
      <c r="BD1050" s="44"/>
      <c r="BE1050" s="44"/>
      <c r="BF1050" s="8"/>
    </row>
    <row r="1051" spans="1:58" x14ac:dyDescent="0.25">
      <c r="A1051" s="8">
        <v>895</v>
      </c>
      <c r="B1051" s="16" t="s">
        <v>317</v>
      </c>
      <c r="C1051" s="8" t="s">
        <v>313</v>
      </c>
      <c r="D1051" s="8" t="s">
        <v>314</v>
      </c>
      <c r="E1051" s="8" t="s">
        <v>315</v>
      </c>
      <c r="F1051" s="8" t="s">
        <v>316</v>
      </c>
      <c r="G1051" s="8">
        <v>883</v>
      </c>
      <c r="H1051" s="8">
        <v>30</v>
      </c>
      <c r="I1051" s="8"/>
      <c r="J1051" s="8">
        <v>14393</v>
      </c>
      <c r="K1051" s="8">
        <v>1034</v>
      </c>
      <c r="L1051" s="8">
        <v>172</v>
      </c>
      <c r="M1051" s="8">
        <v>2066</v>
      </c>
      <c r="N1051" s="8">
        <v>0.44</v>
      </c>
      <c r="O1051" s="8">
        <v>1607</v>
      </c>
      <c r="P1051" s="8">
        <v>4025</v>
      </c>
      <c r="Q1051" s="8">
        <v>467</v>
      </c>
      <c r="R1051" s="8">
        <v>1778</v>
      </c>
      <c r="S1051" s="8">
        <v>299</v>
      </c>
      <c r="T1051" s="8">
        <v>27</v>
      </c>
      <c r="U1051" s="8">
        <v>233</v>
      </c>
      <c r="V1051" s="8">
        <v>33</v>
      </c>
      <c r="W1051" s="8">
        <v>193</v>
      </c>
      <c r="X1051" s="8">
        <v>39</v>
      </c>
      <c r="Y1051" s="8">
        <v>116</v>
      </c>
      <c r="Z1051" s="8">
        <v>21</v>
      </c>
      <c r="AA1051" s="8">
        <v>180</v>
      </c>
      <c r="AB1051" s="8">
        <v>29</v>
      </c>
      <c r="AC1051" s="8">
        <v>11</v>
      </c>
      <c r="AD1051" s="8">
        <v>35</v>
      </c>
      <c r="AE1051" s="8">
        <v>8</v>
      </c>
      <c r="AF1051" s="17">
        <f t="shared" si="401"/>
        <v>9047</v>
      </c>
      <c r="AG1051" s="8">
        <f t="shared" si="413"/>
        <v>6.064861697140179</v>
      </c>
      <c r="AH1051" s="19">
        <f t="shared" si="391"/>
        <v>5.8729835055283681</v>
      </c>
      <c r="AI1051" s="19">
        <f t="shared" si="392"/>
        <v>1.7428177490471921</v>
      </c>
      <c r="AJ1051" s="18">
        <f t="shared" si="402"/>
        <v>3.1295034079844211</v>
      </c>
      <c r="AK1051" s="18">
        <f t="shared" si="393"/>
        <v>8.325266214908035E-2</v>
      </c>
      <c r="AL1051" s="18">
        <f t="shared" si="399"/>
        <v>4.375</v>
      </c>
      <c r="AM1051" s="8">
        <f t="shared" si="394"/>
        <v>1.1240540445741134</v>
      </c>
      <c r="AN1051" s="8">
        <f t="shared" si="395"/>
        <v>0.30109801750866044</v>
      </c>
      <c r="AO1051" s="8">
        <f t="shared" si="396"/>
        <v>1.7980721143944498</v>
      </c>
      <c r="AP1051" s="17">
        <f t="shared" si="397"/>
        <v>52.974358974358971</v>
      </c>
      <c r="AQ1051" s="18">
        <f t="shared" si="403"/>
        <v>1.8422929936305734</v>
      </c>
      <c r="AR1051" s="17">
        <f t="shared" si="404"/>
        <v>11.477777777777778</v>
      </c>
      <c r="AS1051" s="17">
        <f t="shared" si="405"/>
        <v>0.9555555555555556</v>
      </c>
      <c r="AT1051" s="17">
        <f t="shared" si="398"/>
        <v>4.9142857142857146</v>
      </c>
      <c r="AU1051" s="17">
        <f t="shared" si="406"/>
        <v>0.40681080418937959</v>
      </c>
      <c r="AV1051" s="18">
        <f t="shared" si="407"/>
        <v>6.8969957081545061</v>
      </c>
      <c r="AW1051" s="18">
        <f t="shared" si="412"/>
        <v>1.0472640982691233</v>
      </c>
      <c r="AX1051" s="18">
        <f t="shared" si="408"/>
        <v>0.70173893405600729</v>
      </c>
      <c r="AY1051" s="8">
        <f t="shared" si="409"/>
        <v>0.19444444444444445</v>
      </c>
      <c r="AZ1051" s="8">
        <f t="shared" si="410"/>
        <v>0.16816647919010125</v>
      </c>
      <c r="BA1051" s="18">
        <f t="shared" si="414"/>
        <v>0.93246380015474739</v>
      </c>
      <c r="BB1051" s="20">
        <f t="shared" si="411"/>
        <v>6.0978239788991896E-3</v>
      </c>
      <c r="BC1051" s="8">
        <f t="shared" si="400"/>
        <v>0.11811912225705329</v>
      </c>
      <c r="BD1051" s="44"/>
      <c r="BE1051" s="44"/>
      <c r="BF1051" s="8"/>
    </row>
    <row r="1052" spans="1:58" x14ac:dyDescent="0.25">
      <c r="A1052" s="8">
        <v>896</v>
      </c>
      <c r="B1052" s="16" t="s">
        <v>317</v>
      </c>
      <c r="C1052" s="8" t="s">
        <v>313</v>
      </c>
      <c r="D1052" s="8" t="s">
        <v>314</v>
      </c>
      <c r="E1052" s="8" t="s">
        <v>315</v>
      </c>
      <c r="F1052" s="8" t="s">
        <v>316</v>
      </c>
      <c r="G1052" s="8">
        <v>1365</v>
      </c>
      <c r="H1052" s="8">
        <v>30</v>
      </c>
      <c r="I1052" s="8"/>
      <c r="J1052" s="8">
        <v>14006</v>
      </c>
      <c r="K1052" s="8">
        <v>1229</v>
      </c>
      <c r="L1052" s="8">
        <v>94</v>
      </c>
      <c r="M1052" s="8">
        <v>2797</v>
      </c>
      <c r="N1052" s="8">
        <v>0.1</v>
      </c>
      <c r="O1052" s="8">
        <v>1685</v>
      </c>
      <c r="P1052" s="8">
        <v>4010</v>
      </c>
      <c r="Q1052" s="8">
        <v>441</v>
      </c>
      <c r="R1052" s="8">
        <v>1610</v>
      </c>
      <c r="S1052" s="8">
        <v>296</v>
      </c>
      <c r="T1052" s="8">
        <v>21</v>
      </c>
      <c r="U1052" s="8">
        <v>256</v>
      </c>
      <c r="V1052" s="8">
        <v>41</v>
      </c>
      <c r="W1052" s="8">
        <v>255</v>
      </c>
      <c r="X1052" s="8">
        <v>54</v>
      </c>
      <c r="Y1052" s="8">
        <v>165</v>
      </c>
      <c r="Z1052" s="8">
        <v>30</v>
      </c>
      <c r="AA1052" s="8">
        <v>245</v>
      </c>
      <c r="AB1052" s="8">
        <v>37</v>
      </c>
      <c r="AC1052" s="8">
        <v>11</v>
      </c>
      <c r="AD1052" s="8">
        <v>35</v>
      </c>
      <c r="AE1052" s="8">
        <v>8.1999999999999993</v>
      </c>
      <c r="AF1052" s="17">
        <f t="shared" si="401"/>
        <v>9146</v>
      </c>
      <c r="AG1052" s="8">
        <f t="shared" si="413"/>
        <v>4.6720916214587103</v>
      </c>
      <c r="AH1052" s="19">
        <f t="shared" si="391"/>
        <v>4.2987648566767653</v>
      </c>
      <c r="AI1052" s="19">
        <f t="shared" si="392"/>
        <v>2.0180962863956813</v>
      </c>
      <c r="AJ1052" s="18">
        <f t="shared" si="402"/>
        <v>3.3146595963051659</v>
      </c>
      <c r="AK1052" s="18">
        <f t="shared" si="393"/>
        <v>3.3607436539149091E-2</v>
      </c>
      <c r="AL1052" s="18">
        <f t="shared" si="399"/>
        <v>4.2682926829268295</v>
      </c>
      <c r="AM1052" s="8">
        <f t="shared" si="394"/>
        <v>1.1254152916951115</v>
      </c>
      <c r="AN1052" s="8">
        <f t="shared" si="395"/>
        <v>0.22454900918995283</v>
      </c>
      <c r="AO1052" s="8">
        <f t="shared" si="396"/>
        <v>1.779918577938864</v>
      </c>
      <c r="AP1052" s="17">
        <f t="shared" si="397"/>
        <v>51.796296296296298</v>
      </c>
      <c r="AQ1052" s="18">
        <f t="shared" si="403"/>
        <v>1.8013234253361641</v>
      </c>
      <c r="AR1052" s="17">
        <f t="shared" si="404"/>
        <v>11.416326530612245</v>
      </c>
      <c r="AS1052" s="17">
        <f t="shared" si="405"/>
        <v>0.3836734693877551</v>
      </c>
      <c r="AT1052" s="17">
        <f t="shared" si="398"/>
        <v>2.6857142857142855</v>
      </c>
      <c r="AU1052" s="17">
        <f t="shared" si="406"/>
        <v>0.247995775526859</v>
      </c>
      <c r="AV1052" s="18">
        <f t="shared" si="407"/>
        <v>6.58203125</v>
      </c>
      <c r="AW1052" s="18">
        <f t="shared" si="412"/>
        <v>0.84536970567121317</v>
      </c>
      <c r="AX1052" s="18">
        <f t="shared" si="408"/>
        <v>0.68118466898954699</v>
      </c>
      <c r="AY1052" s="8">
        <f t="shared" si="409"/>
        <v>0.14285714285714285</v>
      </c>
      <c r="AZ1052" s="8">
        <f t="shared" si="410"/>
        <v>0.18385093167701863</v>
      </c>
      <c r="BA1052" s="18">
        <f t="shared" si="414"/>
        <v>0.90957795757708293</v>
      </c>
      <c r="BB1052" s="20">
        <f t="shared" si="411"/>
        <v>3.6802741486399657E-3</v>
      </c>
      <c r="BC1052" s="8">
        <f t="shared" si="400"/>
        <v>9.9289702087731649E-2</v>
      </c>
      <c r="BD1052" s="44"/>
      <c r="BE1052" s="44"/>
      <c r="BF1052" s="8"/>
    </row>
    <row r="1053" spans="1:58" x14ac:dyDescent="0.25">
      <c r="A1053" s="8">
        <v>897</v>
      </c>
      <c r="B1053" s="16" t="s">
        <v>317</v>
      </c>
      <c r="C1053" s="8" t="s">
        <v>313</v>
      </c>
      <c r="D1053" s="8" t="s">
        <v>314</v>
      </c>
      <c r="E1053" s="8" t="s">
        <v>315</v>
      </c>
      <c r="F1053" s="8" t="s">
        <v>316</v>
      </c>
      <c r="G1053" s="8">
        <v>1469</v>
      </c>
      <c r="H1053" s="8">
        <v>108</v>
      </c>
      <c r="I1053" s="8"/>
      <c r="J1053" s="8">
        <v>15795</v>
      </c>
      <c r="K1053" s="8">
        <v>1066</v>
      </c>
      <c r="L1053" s="8">
        <v>97</v>
      </c>
      <c r="M1053" s="8">
        <v>2852</v>
      </c>
      <c r="N1053" s="8">
        <v>0.11</v>
      </c>
      <c r="O1053" s="8">
        <v>2001</v>
      </c>
      <c r="P1053" s="8">
        <v>4645</v>
      </c>
      <c r="Q1053" s="8">
        <v>514</v>
      </c>
      <c r="R1053" s="8">
        <v>1927</v>
      </c>
      <c r="S1053" s="8">
        <v>341</v>
      </c>
      <c r="T1053" s="8">
        <v>29</v>
      </c>
      <c r="U1053" s="8">
        <v>285</v>
      </c>
      <c r="V1053" s="8">
        <v>43</v>
      </c>
      <c r="W1053" s="8">
        <v>264</v>
      </c>
      <c r="X1053" s="8">
        <v>55</v>
      </c>
      <c r="Y1053" s="8">
        <v>170</v>
      </c>
      <c r="Z1053" s="8">
        <v>30</v>
      </c>
      <c r="AA1053" s="8">
        <v>246</v>
      </c>
      <c r="AB1053" s="8">
        <v>38</v>
      </c>
      <c r="AC1053" s="8">
        <v>12</v>
      </c>
      <c r="AD1053" s="8">
        <v>39</v>
      </c>
      <c r="AE1053" s="8">
        <v>9.6</v>
      </c>
      <c r="AF1053" s="17">
        <f t="shared" si="401"/>
        <v>10588</v>
      </c>
      <c r="AG1053" s="8">
        <f t="shared" si="413"/>
        <v>5.5257281053823197</v>
      </c>
      <c r="AH1053" s="19">
        <f t="shared" si="391"/>
        <v>4.9592501226806727</v>
      </c>
      <c r="AI1053" s="19">
        <f t="shared" si="392"/>
        <v>2.0023188139233938</v>
      </c>
      <c r="AJ1053" s="18">
        <f t="shared" si="402"/>
        <v>3.4168306173206133</v>
      </c>
      <c r="AK1053" s="18">
        <f t="shared" si="393"/>
        <v>3.4011220196353435E-2</v>
      </c>
      <c r="AL1053" s="18">
        <f t="shared" si="399"/>
        <v>4.0625</v>
      </c>
      <c r="AM1053" s="8">
        <f t="shared" si="394"/>
        <v>1.1080728173060155</v>
      </c>
      <c r="AN1053" s="8">
        <f t="shared" si="395"/>
        <v>0.2738142618285459</v>
      </c>
      <c r="AO1053" s="8">
        <f t="shared" si="396"/>
        <v>1.7743536255374033</v>
      </c>
      <c r="AP1053" s="17">
        <f t="shared" si="397"/>
        <v>51.854545454545452</v>
      </c>
      <c r="AQ1053" s="18">
        <f t="shared" si="403"/>
        <v>1.8033491603937464</v>
      </c>
      <c r="AR1053" s="17">
        <f t="shared" si="404"/>
        <v>11.59349593495935</v>
      </c>
      <c r="AS1053" s="17">
        <f t="shared" si="405"/>
        <v>0.39430894308943087</v>
      </c>
      <c r="AT1053" s="17">
        <f t="shared" si="398"/>
        <v>2.4871794871794872</v>
      </c>
      <c r="AU1053" s="17">
        <f t="shared" si="406"/>
        <v>0.33345797887258105</v>
      </c>
      <c r="AV1053" s="18">
        <f t="shared" si="407"/>
        <v>7.0210526315789474</v>
      </c>
      <c r="AW1053" s="18">
        <f t="shared" si="412"/>
        <v>0.93730849368795199</v>
      </c>
      <c r="AX1053" s="18">
        <f t="shared" si="408"/>
        <v>0.70235970652389457</v>
      </c>
      <c r="AY1053" s="8">
        <f t="shared" si="409"/>
        <v>0.15853658536585366</v>
      </c>
      <c r="AZ1053" s="8">
        <f t="shared" si="410"/>
        <v>0.17695900363258951</v>
      </c>
      <c r="BA1053" s="18">
        <f t="shared" si="414"/>
        <v>0.92009822440498679</v>
      </c>
      <c r="BB1053" s="20">
        <f t="shared" si="411"/>
        <v>3.1729864180520015E-3</v>
      </c>
      <c r="BC1053" s="8">
        <f t="shared" si="400"/>
        <v>0.120576</v>
      </c>
      <c r="BD1053" s="44"/>
      <c r="BE1053" s="44"/>
      <c r="BF1053" s="8"/>
    </row>
    <row r="1054" spans="1:58" x14ac:dyDescent="0.25">
      <c r="A1054" s="8">
        <v>898</v>
      </c>
      <c r="B1054" s="16" t="s">
        <v>317</v>
      </c>
      <c r="C1054" s="8" t="s">
        <v>313</v>
      </c>
      <c r="D1054" s="8" t="s">
        <v>314</v>
      </c>
      <c r="E1054" s="8" t="s">
        <v>315</v>
      </c>
      <c r="F1054" s="8" t="s">
        <v>316</v>
      </c>
      <c r="G1054" s="8">
        <v>1380</v>
      </c>
      <c r="H1054" s="8">
        <v>84</v>
      </c>
      <c r="I1054" s="8"/>
      <c r="J1054" s="8">
        <v>12875</v>
      </c>
      <c r="K1054" s="8">
        <v>1828</v>
      </c>
      <c r="L1054" s="8">
        <v>149</v>
      </c>
      <c r="M1054" s="8">
        <v>2006</v>
      </c>
      <c r="N1054" s="8">
        <v>0.22</v>
      </c>
      <c r="O1054" s="8">
        <v>1782</v>
      </c>
      <c r="P1054" s="8">
        <v>4042</v>
      </c>
      <c r="Q1054" s="8">
        <v>440</v>
      </c>
      <c r="R1054" s="8">
        <v>1620</v>
      </c>
      <c r="S1054" s="8">
        <v>269</v>
      </c>
      <c r="T1054" s="8">
        <v>23</v>
      </c>
      <c r="U1054" s="8">
        <v>221</v>
      </c>
      <c r="V1054" s="8">
        <v>32</v>
      </c>
      <c r="W1054" s="8">
        <v>190</v>
      </c>
      <c r="X1054" s="8">
        <v>38</v>
      </c>
      <c r="Y1054" s="8">
        <v>117</v>
      </c>
      <c r="Z1054" s="8">
        <v>20</v>
      </c>
      <c r="AA1054" s="8">
        <v>161</v>
      </c>
      <c r="AB1054" s="8">
        <v>25</v>
      </c>
      <c r="AC1054" s="8">
        <v>11</v>
      </c>
      <c r="AD1054" s="8">
        <v>34</v>
      </c>
      <c r="AE1054" s="8">
        <v>7.9</v>
      </c>
      <c r="AF1054" s="17">
        <f t="shared" si="401"/>
        <v>8980</v>
      </c>
      <c r="AG1054" s="8">
        <f t="shared" si="413"/>
        <v>7.518987341772152</v>
      </c>
      <c r="AH1054" s="19">
        <f t="shared" ref="AH1054:AH1117" si="415">IFERROR((P1054/0.613)/(AA1054/0.161),"")</f>
        <v>6.5938009787928218</v>
      </c>
      <c r="AI1054" s="19">
        <f t="shared" ref="AI1054:AI1117" si="416">IFERROR((O1054/0.237)/(R1054/0.457),"")</f>
        <v>2.1210970464135022</v>
      </c>
      <c r="AJ1054" s="18">
        <f t="shared" si="402"/>
        <v>3.8573243612065315</v>
      </c>
      <c r="AK1054" s="18">
        <f t="shared" ref="AK1054:AK1117" si="417">IFERROR(L1054/M1054,"")</f>
        <v>7.4277168494516446E-2</v>
      </c>
      <c r="AL1054" s="18">
        <f t="shared" si="399"/>
        <v>4.3037974683544302</v>
      </c>
      <c r="AM1054" s="8">
        <f t="shared" ref="AM1054:AM1117" si="418">IFERROR((P1054/0.613)/(SQRT((O1054/0.237)*(Q1054/0.0928))),"")</f>
        <v>1.104342554963571</v>
      </c>
      <c r="AN1054" s="8">
        <f t="shared" ref="AN1054:AN1117" si="419">IFERROR((T1054/0.0563)/SQRT((S1054/0.138)*(U1054/0.199)),"")</f>
        <v>0.27765995294775103</v>
      </c>
      <c r="AO1054" s="8">
        <f t="shared" ref="AO1054:AO1117" si="420">IFERROR((M1054/1.57)/(0.25*(W1054/0.246)+(0.75*X1054/0.0546)),"")</f>
        <v>1.7868342367381529</v>
      </c>
      <c r="AP1054" s="17">
        <f t="shared" ref="AP1054:AP1117" si="421">IFERROR(M1054/X1054,"")</f>
        <v>52.789473684210527</v>
      </c>
      <c r="AQ1054" s="18">
        <f t="shared" si="403"/>
        <v>1.835863224941334</v>
      </c>
      <c r="AR1054" s="17">
        <f t="shared" si="404"/>
        <v>12.459627329192546</v>
      </c>
      <c r="AS1054" s="17">
        <f t="shared" si="405"/>
        <v>0.92546583850931674</v>
      </c>
      <c r="AT1054" s="17">
        <f t="shared" si="398"/>
        <v>4.382352941176471</v>
      </c>
      <c r="AU1054" s="17">
        <f t="shared" si="406"/>
        <v>0.40198934280639431</v>
      </c>
      <c r="AV1054" s="18">
        <f t="shared" si="407"/>
        <v>8.0633484162895925</v>
      </c>
      <c r="AW1054" s="18">
        <f t="shared" si="412"/>
        <v>1.1105527638190953</v>
      </c>
      <c r="AX1054" s="18">
        <f t="shared" si="408"/>
        <v>0.77235772357723576</v>
      </c>
      <c r="AY1054" s="8">
        <f t="shared" si="409"/>
        <v>0.21118012422360249</v>
      </c>
      <c r="AZ1054" s="8">
        <f t="shared" si="410"/>
        <v>0.16604938271604938</v>
      </c>
      <c r="BA1054" s="18">
        <f t="shared" si="414"/>
        <v>0.93507795100222713</v>
      </c>
      <c r="BB1054" s="20">
        <f t="shared" si="411"/>
        <v>5.7976160068114093E-3</v>
      </c>
      <c r="BC1054" s="8">
        <f t="shared" si="400"/>
        <v>9.1986573085138842E-2</v>
      </c>
      <c r="BD1054" s="44"/>
      <c r="BE1054" s="44"/>
      <c r="BF1054" s="8"/>
    </row>
    <row r="1055" spans="1:58" x14ac:dyDescent="0.25">
      <c r="A1055" s="8">
        <v>899</v>
      </c>
      <c r="B1055" s="16" t="s">
        <v>317</v>
      </c>
      <c r="C1055" s="8" t="s">
        <v>313</v>
      </c>
      <c r="D1055" s="8" t="s">
        <v>314</v>
      </c>
      <c r="E1055" s="8" t="s">
        <v>315</v>
      </c>
      <c r="F1055" s="8" t="s">
        <v>316</v>
      </c>
      <c r="G1055" s="8">
        <v>1959</v>
      </c>
      <c r="H1055" s="8">
        <v>12</v>
      </c>
      <c r="I1055" s="8"/>
      <c r="J1055" s="8">
        <v>13053</v>
      </c>
      <c r="K1055" s="8">
        <v>786</v>
      </c>
      <c r="L1055" s="8">
        <v>37</v>
      </c>
      <c r="M1055" s="8">
        <v>5505</v>
      </c>
      <c r="N1055" s="8">
        <v>0.04</v>
      </c>
      <c r="O1055" s="8">
        <v>1678</v>
      </c>
      <c r="P1055" s="8">
        <v>4414</v>
      </c>
      <c r="Q1055" s="8">
        <v>518</v>
      </c>
      <c r="R1055" s="8">
        <v>1923</v>
      </c>
      <c r="S1055" s="8">
        <v>445</v>
      </c>
      <c r="T1055" s="8">
        <v>18</v>
      </c>
      <c r="U1055" s="8">
        <v>441</v>
      </c>
      <c r="V1055" s="8">
        <v>80</v>
      </c>
      <c r="W1055" s="8">
        <v>525</v>
      </c>
      <c r="X1055" s="8">
        <v>113</v>
      </c>
      <c r="Y1055" s="8">
        <v>353</v>
      </c>
      <c r="Z1055" s="8">
        <v>64</v>
      </c>
      <c r="AA1055" s="8">
        <v>501</v>
      </c>
      <c r="AB1055" s="8">
        <v>74</v>
      </c>
      <c r="AC1055" s="8">
        <v>12</v>
      </c>
      <c r="AD1055" s="8">
        <v>37</v>
      </c>
      <c r="AE1055" s="8">
        <v>8.8000000000000007</v>
      </c>
      <c r="AF1055" s="17">
        <f t="shared" si="401"/>
        <v>11147</v>
      </c>
      <c r="AG1055" s="8">
        <f t="shared" si="413"/>
        <v>2.2752638183548517</v>
      </c>
      <c r="AH1055" s="19">
        <f t="shared" si="415"/>
        <v>2.3139821498927104</v>
      </c>
      <c r="AI1055" s="19">
        <f t="shared" si="416"/>
        <v>1.6825986119613563</v>
      </c>
      <c r="AJ1055" s="18">
        <f t="shared" si="402"/>
        <v>2.1956478452567203</v>
      </c>
      <c r="AK1055" s="18">
        <f t="shared" si="417"/>
        <v>6.7211625794732065E-3</v>
      </c>
      <c r="AL1055" s="18">
        <f t="shared" si="399"/>
        <v>4.2045454545454541</v>
      </c>
      <c r="AM1055" s="8">
        <f t="shared" si="418"/>
        <v>1.1454052181372121</v>
      </c>
      <c r="AN1055" s="8">
        <f t="shared" si="419"/>
        <v>0.1195999206275379</v>
      </c>
      <c r="AO1055" s="8">
        <f t="shared" si="420"/>
        <v>1.6811198241053977</v>
      </c>
      <c r="AP1055" s="17">
        <f t="shared" si="421"/>
        <v>48.716814159292035</v>
      </c>
      <c r="AQ1055" s="18">
        <f t="shared" si="403"/>
        <v>1.694228059297672</v>
      </c>
      <c r="AR1055" s="17">
        <f t="shared" si="404"/>
        <v>10.988023952095809</v>
      </c>
      <c r="AS1055" s="17">
        <f t="shared" si="405"/>
        <v>7.3852295409181631E-2</v>
      </c>
      <c r="AT1055" s="17">
        <f t="shared" si="398"/>
        <v>1</v>
      </c>
      <c r="AU1055" s="17">
        <f t="shared" si="406"/>
        <v>0.10628390379722528</v>
      </c>
      <c r="AV1055" s="18">
        <f t="shared" si="407"/>
        <v>3.8049886621315192</v>
      </c>
      <c r="AW1055" s="18">
        <f t="shared" si="412"/>
        <v>0.71215358228267078</v>
      </c>
      <c r="AX1055" s="18">
        <f t="shared" si="408"/>
        <v>0.6858234750012171</v>
      </c>
      <c r="AY1055" s="8">
        <f t="shared" si="409"/>
        <v>7.3852295409181631E-2</v>
      </c>
      <c r="AZ1055" s="8">
        <f t="shared" si="410"/>
        <v>0.23140925637025481</v>
      </c>
      <c r="BA1055" s="18">
        <f t="shared" si="414"/>
        <v>0.84659549654615596</v>
      </c>
      <c r="BB1055" s="20">
        <f t="shared" si="411"/>
        <v>1.2128319615543244E-3</v>
      </c>
      <c r="BC1055" s="8">
        <f t="shared" si="400"/>
        <v>0.12198611733094492</v>
      </c>
      <c r="BD1055" s="44"/>
      <c r="BE1055" s="44"/>
      <c r="BF1055" s="8"/>
    </row>
    <row r="1056" spans="1:58" x14ac:dyDescent="0.25">
      <c r="A1056" s="8">
        <v>900</v>
      </c>
      <c r="B1056" s="16" t="s">
        <v>317</v>
      </c>
      <c r="C1056" s="8" t="s">
        <v>313</v>
      </c>
      <c r="D1056" s="8" t="s">
        <v>314</v>
      </c>
      <c r="E1056" s="8" t="s">
        <v>315</v>
      </c>
      <c r="F1056" s="8" t="s">
        <v>316</v>
      </c>
      <c r="G1056" s="8">
        <v>1187</v>
      </c>
      <c r="H1056" s="8">
        <v>78</v>
      </c>
      <c r="I1056" s="8"/>
      <c r="J1056" s="8">
        <v>14308</v>
      </c>
      <c r="K1056" s="8">
        <v>926</v>
      </c>
      <c r="L1056" s="8">
        <v>103</v>
      </c>
      <c r="M1056" s="8">
        <v>2385</v>
      </c>
      <c r="N1056" s="8">
        <v>0.14000000000000001</v>
      </c>
      <c r="O1056" s="8">
        <v>1784</v>
      </c>
      <c r="P1056" s="8">
        <v>4230</v>
      </c>
      <c r="Q1056" s="8">
        <v>463</v>
      </c>
      <c r="R1056" s="8">
        <v>1689</v>
      </c>
      <c r="S1056" s="8">
        <v>293</v>
      </c>
      <c r="T1056" s="8">
        <v>21</v>
      </c>
      <c r="U1056" s="8">
        <v>243</v>
      </c>
      <c r="V1056" s="8">
        <v>38</v>
      </c>
      <c r="W1056" s="8">
        <v>233</v>
      </c>
      <c r="X1056" s="8">
        <v>49</v>
      </c>
      <c r="Y1056" s="8">
        <v>155</v>
      </c>
      <c r="Z1056" s="8">
        <v>29</v>
      </c>
      <c r="AA1056" s="8">
        <v>250</v>
      </c>
      <c r="AB1056" s="8">
        <v>38</v>
      </c>
      <c r="AC1056" s="8">
        <v>10</v>
      </c>
      <c r="AD1056" s="8">
        <v>27</v>
      </c>
      <c r="AE1056" s="8">
        <v>7.1</v>
      </c>
      <c r="AF1056" s="17">
        <f t="shared" si="401"/>
        <v>9515</v>
      </c>
      <c r="AG1056" s="8">
        <f t="shared" si="413"/>
        <v>4.8476624472573846</v>
      </c>
      <c r="AH1056" s="19">
        <f t="shared" si="415"/>
        <v>4.4439151712887446</v>
      </c>
      <c r="AI1056" s="19">
        <f t="shared" si="416"/>
        <v>2.0367280966691901</v>
      </c>
      <c r="AJ1056" s="18">
        <f t="shared" si="402"/>
        <v>3.5453406488961856</v>
      </c>
      <c r="AK1056" s="18">
        <f t="shared" si="417"/>
        <v>4.3186582809224321E-2</v>
      </c>
      <c r="AL1056" s="18">
        <f t="shared" si="399"/>
        <v>3.802816901408451</v>
      </c>
      <c r="AM1056" s="8">
        <f t="shared" si="418"/>
        <v>1.1260045189141126</v>
      </c>
      <c r="AN1056" s="8">
        <f t="shared" si="419"/>
        <v>0.23165412304978839</v>
      </c>
      <c r="AO1056" s="8">
        <f t="shared" si="420"/>
        <v>1.6695964533911081</v>
      </c>
      <c r="AP1056" s="17">
        <f t="shared" si="421"/>
        <v>48.673469387755105</v>
      </c>
      <c r="AQ1056" s="18">
        <f t="shared" si="403"/>
        <v>1.6927206551410372</v>
      </c>
      <c r="AR1056" s="17">
        <f t="shared" si="404"/>
        <v>9.5399999999999991</v>
      </c>
      <c r="AS1056" s="17">
        <f t="shared" si="405"/>
        <v>0.41199999999999998</v>
      </c>
      <c r="AT1056" s="17">
        <f t="shared" si="398"/>
        <v>3.8148148148148149</v>
      </c>
      <c r="AU1056" s="17">
        <f t="shared" si="406"/>
        <v>0.24146957090773111</v>
      </c>
      <c r="AV1056" s="18">
        <f t="shared" si="407"/>
        <v>7.3415637860082308</v>
      </c>
      <c r="AW1056" s="18">
        <f t="shared" si="412"/>
        <v>0.7863919597989949</v>
      </c>
      <c r="AX1056" s="18">
        <f t="shared" si="408"/>
        <v>0.6099674796747967</v>
      </c>
      <c r="AY1056" s="8">
        <f t="shared" si="409"/>
        <v>0.108</v>
      </c>
      <c r="AZ1056" s="8">
        <f t="shared" si="410"/>
        <v>0.1734754292480758</v>
      </c>
      <c r="BA1056" s="18">
        <f t="shared" si="414"/>
        <v>0.91676300578034686</v>
      </c>
      <c r="BB1056" s="20">
        <f t="shared" si="411"/>
        <v>3.8440211510585741E-3</v>
      </c>
      <c r="BC1056" s="8">
        <f t="shared" si="400"/>
        <v>9.364398881640261E-2</v>
      </c>
      <c r="BD1056" s="44"/>
      <c r="BE1056" s="44"/>
      <c r="BF1056" s="8"/>
    </row>
    <row r="1057" spans="1:58" x14ac:dyDescent="0.25">
      <c r="A1057" s="8">
        <v>901</v>
      </c>
      <c r="B1057" s="16" t="s">
        <v>317</v>
      </c>
      <c r="C1057" s="8" t="s">
        <v>313</v>
      </c>
      <c r="D1057" s="8" t="s">
        <v>314</v>
      </c>
      <c r="E1057" s="8" t="s">
        <v>315</v>
      </c>
      <c r="F1057" s="8" t="s">
        <v>316</v>
      </c>
      <c r="G1057" s="8">
        <v>1825</v>
      </c>
      <c r="H1057" s="8">
        <v>30</v>
      </c>
      <c r="I1057" s="8"/>
      <c r="J1057" s="8">
        <v>14223</v>
      </c>
      <c r="K1057" s="8">
        <v>988</v>
      </c>
      <c r="L1057" s="8">
        <v>93</v>
      </c>
      <c r="M1057" s="8">
        <v>2540</v>
      </c>
      <c r="N1057" s="8">
        <v>0.17</v>
      </c>
      <c r="O1057" s="8">
        <v>1692</v>
      </c>
      <c r="P1057" s="8">
        <v>4174</v>
      </c>
      <c r="Q1057" s="8">
        <v>472</v>
      </c>
      <c r="R1057" s="8">
        <v>1756</v>
      </c>
      <c r="S1057" s="8">
        <v>301</v>
      </c>
      <c r="T1057" s="8">
        <v>22</v>
      </c>
      <c r="U1057" s="8">
        <v>253</v>
      </c>
      <c r="V1057" s="8">
        <v>38</v>
      </c>
      <c r="W1057" s="8">
        <v>236</v>
      </c>
      <c r="X1057" s="8">
        <v>49</v>
      </c>
      <c r="Y1057" s="8">
        <v>153</v>
      </c>
      <c r="Z1057" s="8">
        <v>28</v>
      </c>
      <c r="AA1057" s="8">
        <v>236</v>
      </c>
      <c r="AB1057" s="8">
        <v>36</v>
      </c>
      <c r="AC1057" s="8">
        <v>11</v>
      </c>
      <c r="AD1057" s="8">
        <v>41</v>
      </c>
      <c r="AE1057" s="8">
        <v>8.8000000000000007</v>
      </c>
      <c r="AF1057" s="17">
        <f t="shared" si="401"/>
        <v>9446</v>
      </c>
      <c r="AG1057" s="8">
        <f t="shared" si="413"/>
        <v>4.8704140742329978</v>
      </c>
      <c r="AH1057" s="19">
        <f t="shared" si="415"/>
        <v>4.6452152514723375</v>
      </c>
      <c r="AI1057" s="19">
        <f t="shared" si="416"/>
        <v>1.8579914073988641</v>
      </c>
      <c r="AJ1057" s="18">
        <f t="shared" si="402"/>
        <v>3.2731401656924182</v>
      </c>
      <c r="AK1057" s="18">
        <f t="shared" si="417"/>
        <v>3.661417322834646E-2</v>
      </c>
      <c r="AL1057" s="18">
        <f t="shared" si="399"/>
        <v>4.6590909090909083</v>
      </c>
      <c r="AM1057" s="8">
        <f t="shared" si="418"/>
        <v>1.1299753058876736</v>
      </c>
      <c r="AN1057" s="8">
        <f t="shared" si="419"/>
        <v>0.23465880732057984</v>
      </c>
      <c r="AO1057" s="8">
        <f t="shared" si="420"/>
        <v>1.7721645469787493</v>
      </c>
      <c r="AP1057" s="17">
        <f t="shared" si="421"/>
        <v>51.836734693877553</v>
      </c>
      <c r="AQ1057" s="18">
        <f t="shared" si="403"/>
        <v>1.8027297543221112</v>
      </c>
      <c r="AR1057" s="17">
        <f t="shared" si="404"/>
        <v>10.76271186440678</v>
      </c>
      <c r="AS1057" s="17">
        <f t="shared" si="405"/>
        <v>0.3940677966101695</v>
      </c>
      <c r="AT1057" s="17">
        <f t="shared" si="398"/>
        <v>2.2682926829268291</v>
      </c>
      <c r="AU1057" s="17">
        <f t="shared" si="406"/>
        <v>0.26702190645352275</v>
      </c>
      <c r="AV1057" s="18">
        <f t="shared" si="407"/>
        <v>6.6877470355731221</v>
      </c>
      <c r="AW1057" s="18">
        <f t="shared" si="412"/>
        <v>0.86732390767396306</v>
      </c>
      <c r="AX1057" s="18">
        <f t="shared" si="408"/>
        <v>0.65447154471544722</v>
      </c>
      <c r="AY1057" s="8">
        <f t="shared" si="409"/>
        <v>0.17372881355932204</v>
      </c>
      <c r="AZ1057" s="8">
        <f t="shared" si="410"/>
        <v>0.17141230068337129</v>
      </c>
      <c r="BA1057" s="18">
        <f t="shared" si="414"/>
        <v>0.91784882489942832</v>
      </c>
      <c r="BB1057" s="20">
        <f t="shared" si="411"/>
        <v>3.3383866153483626E-3</v>
      </c>
      <c r="BC1057" s="8">
        <f t="shared" si="400"/>
        <v>8.2073380723210757E-2</v>
      </c>
      <c r="BD1057" s="44"/>
      <c r="BE1057" s="44"/>
      <c r="BF1057" s="8"/>
    </row>
    <row r="1058" spans="1:58" x14ac:dyDescent="0.25">
      <c r="A1058" s="8">
        <v>902</v>
      </c>
      <c r="B1058" s="16" t="s">
        <v>317</v>
      </c>
      <c r="C1058" s="8" t="s">
        <v>313</v>
      </c>
      <c r="D1058" s="8" t="s">
        <v>314</v>
      </c>
      <c r="E1058" s="8" t="s">
        <v>315</v>
      </c>
      <c r="F1058" s="8" t="s">
        <v>316</v>
      </c>
      <c r="G1058" s="8">
        <v>1988</v>
      </c>
      <c r="H1058" s="8">
        <v>48</v>
      </c>
      <c r="I1058" s="8"/>
      <c r="J1058" s="8">
        <v>10620</v>
      </c>
      <c r="K1058" s="8">
        <v>887</v>
      </c>
      <c r="L1058" s="8">
        <v>31</v>
      </c>
      <c r="M1058" s="8">
        <v>4881</v>
      </c>
      <c r="N1058" s="8">
        <v>0.23</v>
      </c>
      <c r="O1058" s="8">
        <v>2260</v>
      </c>
      <c r="P1058" s="8">
        <v>5875</v>
      </c>
      <c r="Q1058" s="8">
        <v>686</v>
      </c>
      <c r="R1058" s="8">
        <v>2505</v>
      </c>
      <c r="S1058" s="8">
        <v>531</v>
      </c>
      <c r="T1058" s="8">
        <v>17</v>
      </c>
      <c r="U1058" s="8">
        <v>493</v>
      </c>
      <c r="V1058" s="8">
        <v>85</v>
      </c>
      <c r="W1058" s="8">
        <v>539</v>
      </c>
      <c r="X1058" s="8">
        <v>111</v>
      </c>
      <c r="Y1058" s="8">
        <v>336</v>
      </c>
      <c r="Z1058" s="8">
        <v>60</v>
      </c>
      <c r="AA1058" s="8">
        <v>483</v>
      </c>
      <c r="AB1058" s="8">
        <v>70</v>
      </c>
      <c r="AC1058" s="8">
        <v>8.6</v>
      </c>
      <c r="AD1058" s="8">
        <v>76</v>
      </c>
      <c r="AE1058" s="8">
        <v>12</v>
      </c>
      <c r="AF1058" s="17">
        <f t="shared" si="401"/>
        <v>14051</v>
      </c>
      <c r="AG1058" s="8">
        <f t="shared" si="413"/>
        <v>3.1786216596343175</v>
      </c>
      <c r="AH1058" s="19">
        <f t="shared" si="415"/>
        <v>3.1946710168569874</v>
      </c>
      <c r="AI1058" s="19">
        <f t="shared" si="416"/>
        <v>1.7396767646142315</v>
      </c>
      <c r="AJ1058" s="18">
        <f t="shared" si="402"/>
        <v>2.4782473956470952</v>
      </c>
      <c r="AK1058" s="18">
        <f t="shared" si="417"/>
        <v>6.3511575496824424E-3</v>
      </c>
      <c r="AL1058" s="18">
        <f t="shared" si="399"/>
        <v>6.333333333333333</v>
      </c>
      <c r="AM1058" s="8">
        <f t="shared" si="418"/>
        <v>1.1415088427278897</v>
      </c>
      <c r="AN1058" s="8">
        <f t="shared" si="419"/>
        <v>9.7799331847398405E-2</v>
      </c>
      <c r="AO1058" s="8">
        <f t="shared" si="420"/>
        <v>1.5000882725344056</v>
      </c>
      <c r="AP1058" s="17">
        <f t="shared" si="421"/>
        <v>43.972972972972975</v>
      </c>
      <c r="AQ1058" s="18">
        <f t="shared" si="403"/>
        <v>1.5292511619900155</v>
      </c>
      <c r="AR1058" s="17">
        <f t="shared" si="404"/>
        <v>10.105590062111801</v>
      </c>
      <c r="AS1058" s="17">
        <f t="shared" si="405"/>
        <v>6.4182194616977231E-2</v>
      </c>
      <c r="AT1058" s="17">
        <f t="shared" si="398"/>
        <v>0.40789473684210525</v>
      </c>
      <c r="AU1058" s="17">
        <f t="shared" si="406"/>
        <v>0.10611519918802334</v>
      </c>
      <c r="AV1058" s="18">
        <f t="shared" si="407"/>
        <v>4.5841784989858017</v>
      </c>
      <c r="AW1058" s="18">
        <f t="shared" si="412"/>
        <v>0.82579564489112223</v>
      </c>
      <c r="AX1058" s="18">
        <f t="shared" si="408"/>
        <v>0.73035230352303526</v>
      </c>
      <c r="AY1058" s="8">
        <f t="shared" si="409"/>
        <v>0.15734989648033126</v>
      </c>
      <c r="AZ1058" s="8">
        <f t="shared" si="410"/>
        <v>0.21197604790419161</v>
      </c>
      <c r="BA1058" s="18">
        <f t="shared" si="414"/>
        <v>0.88015087894100064</v>
      </c>
      <c r="BB1058" s="20">
        <f t="shared" si="411"/>
        <v>7.8006745130428795E-4</v>
      </c>
      <c r="BC1058" s="8">
        <f t="shared" si="400"/>
        <v>0.11690271937202132</v>
      </c>
      <c r="BD1058" s="44"/>
      <c r="BE1058" s="44"/>
      <c r="BF1058" s="8"/>
    </row>
    <row r="1059" spans="1:58" x14ac:dyDescent="0.25">
      <c r="A1059" s="8">
        <v>903</v>
      </c>
      <c r="B1059" s="16" t="s">
        <v>317</v>
      </c>
      <c r="C1059" s="8" t="s">
        <v>313</v>
      </c>
      <c r="D1059" s="8" t="s">
        <v>314</v>
      </c>
      <c r="E1059" s="8" t="s">
        <v>315</v>
      </c>
      <c r="F1059" s="8" t="s">
        <v>316</v>
      </c>
      <c r="G1059" s="8">
        <v>1506</v>
      </c>
      <c r="H1059" s="8">
        <v>90</v>
      </c>
      <c r="I1059" s="8"/>
      <c r="J1059" s="8">
        <v>16074</v>
      </c>
      <c r="K1059" s="8">
        <v>933</v>
      </c>
      <c r="L1059" s="8">
        <v>57</v>
      </c>
      <c r="M1059" s="8">
        <v>2365</v>
      </c>
      <c r="N1059" s="8">
        <v>0.02</v>
      </c>
      <c r="O1059" s="8">
        <v>1546</v>
      </c>
      <c r="P1059" s="8">
        <v>3636</v>
      </c>
      <c r="Q1059" s="8">
        <v>389</v>
      </c>
      <c r="R1059" s="8">
        <v>1360</v>
      </c>
      <c r="S1059" s="8">
        <v>242</v>
      </c>
      <c r="T1059" s="8">
        <v>12</v>
      </c>
      <c r="U1059" s="8">
        <v>207</v>
      </c>
      <c r="V1059" s="8">
        <v>34</v>
      </c>
      <c r="W1059" s="8">
        <v>215</v>
      </c>
      <c r="X1059" s="8">
        <v>46</v>
      </c>
      <c r="Y1059" s="8">
        <v>144</v>
      </c>
      <c r="Z1059" s="8">
        <v>27</v>
      </c>
      <c r="AA1059" s="8">
        <v>223</v>
      </c>
      <c r="AB1059" s="8">
        <v>33</v>
      </c>
      <c r="AC1059" s="8">
        <v>11</v>
      </c>
      <c r="AD1059" s="8">
        <v>10</v>
      </c>
      <c r="AE1059" s="8">
        <v>3.4</v>
      </c>
      <c r="AF1059" s="17">
        <f t="shared" si="401"/>
        <v>8114</v>
      </c>
      <c r="AG1059" s="8">
        <f t="shared" si="413"/>
        <v>4.7095797619723374</v>
      </c>
      <c r="AH1059" s="19">
        <f t="shared" si="415"/>
        <v>4.2823722192554445</v>
      </c>
      <c r="AI1059" s="19">
        <f t="shared" si="416"/>
        <v>2.1919893273765205</v>
      </c>
      <c r="AJ1059" s="18">
        <f t="shared" si="402"/>
        <v>3.7198451720891308</v>
      </c>
      <c r="AK1059" s="18">
        <f t="shared" si="417"/>
        <v>2.4101479915433405E-2</v>
      </c>
      <c r="AL1059" s="18">
        <f t="shared" si="399"/>
        <v>2.9411764705882355</v>
      </c>
      <c r="AM1059" s="8">
        <f t="shared" si="418"/>
        <v>1.134310665713147</v>
      </c>
      <c r="AN1059" s="8">
        <f t="shared" si="419"/>
        <v>0.15781419955266415</v>
      </c>
      <c r="AO1059" s="8">
        <f t="shared" si="420"/>
        <v>1.7714405929351182</v>
      </c>
      <c r="AP1059" s="17">
        <f t="shared" si="421"/>
        <v>51.413043478260867</v>
      </c>
      <c r="AQ1059" s="18">
        <f t="shared" si="403"/>
        <v>1.787995015231238</v>
      </c>
      <c r="AR1059" s="17">
        <f t="shared" si="404"/>
        <v>10.605381165919283</v>
      </c>
      <c r="AS1059" s="17">
        <f t="shared" si="405"/>
        <v>0.2556053811659193</v>
      </c>
      <c r="AT1059" s="17">
        <f t="shared" ref="AT1059:AT1122" si="422">IFERROR(L1059/AD1059,"")</f>
        <v>5.7</v>
      </c>
      <c r="AU1059" s="17">
        <f t="shared" si="406"/>
        <v>0.15888906830292263</v>
      </c>
      <c r="AV1059" s="18">
        <f t="shared" si="407"/>
        <v>7.4685990338164254</v>
      </c>
      <c r="AW1059" s="18">
        <f t="shared" si="412"/>
        <v>0.75099713815715341</v>
      </c>
      <c r="AX1059" s="18">
        <f t="shared" si="408"/>
        <v>0.63099274490502755</v>
      </c>
      <c r="AY1059" s="8">
        <f t="shared" si="409"/>
        <v>4.4843049327354258E-2</v>
      </c>
      <c r="AZ1059" s="8">
        <f t="shared" si="410"/>
        <v>0.17794117647058824</v>
      </c>
      <c r="BA1059" s="18">
        <f t="shared" si="414"/>
        <v>0.91101799359132363</v>
      </c>
      <c r="BB1059" s="20">
        <f t="shared" si="411"/>
        <v>2.6418864097363087E-3</v>
      </c>
      <c r="BC1059" s="8">
        <f t="shared" si="400"/>
        <v>0.23174833635813674</v>
      </c>
      <c r="BD1059" s="44"/>
      <c r="BE1059" s="44"/>
      <c r="BF1059" s="8"/>
    </row>
    <row r="1060" spans="1:58" x14ac:dyDescent="0.25">
      <c r="A1060" s="8">
        <v>904</v>
      </c>
      <c r="B1060" s="16" t="s">
        <v>317</v>
      </c>
      <c r="C1060" s="8" t="s">
        <v>313</v>
      </c>
      <c r="D1060" s="8" t="s">
        <v>314</v>
      </c>
      <c r="E1060" s="8" t="s">
        <v>315</v>
      </c>
      <c r="F1060" s="8" t="s">
        <v>316</v>
      </c>
      <c r="G1060" s="8">
        <v>1291</v>
      </c>
      <c r="H1060" s="8">
        <v>42</v>
      </c>
      <c r="I1060" s="8"/>
      <c r="J1060" s="8">
        <v>13324</v>
      </c>
      <c r="K1060" s="8">
        <v>926</v>
      </c>
      <c r="L1060" s="8">
        <v>107</v>
      </c>
      <c r="M1060" s="8">
        <v>3013</v>
      </c>
      <c r="N1060" s="8">
        <v>0.15</v>
      </c>
      <c r="O1060" s="8">
        <v>1669</v>
      </c>
      <c r="P1060" s="8">
        <v>4102</v>
      </c>
      <c r="Q1060" s="8">
        <v>460</v>
      </c>
      <c r="R1060" s="8">
        <v>1702</v>
      </c>
      <c r="S1060" s="8">
        <v>312</v>
      </c>
      <c r="T1060" s="8">
        <v>22</v>
      </c>
      <c r="U1060" s="8">
        <v>275</v>
      </c>
      <c r="V1060" s="8">
        <v>43</v>
      </c>
      <c r="W1060" s="8">
        <v>266</v>
      </c>
      <c r="X1060" s="8">
        <v>55</v>
      </c>
      <c r="Y1060" s="8">
        <v>173</v>
      </c>
      <c r="Z1060" s="8">
        <v>31</v>
      </c>
      <c r="AA1060" s="8">
        <v>257</v>
      </c>
      <c r="AB1060" s="8">
        <v>39</v>
      </c>
      <c r="AC1060" s="8">
        <v>11</v>
      </c>
      <c r="AD1060" s="8">
        <v>37</v>
      </c>
      <c r="AE1060" s="8">
        <v>8.3000000000000007</v>
      </c>
      <c r="AF1060" s="17">
        <f t="shared" si="401"/>
        <v>9406</v>
      </c>
      <c r="AG1060" s="8">
        <f t="shared" si="413"/>
        <v>4.4116468830550488</v>
      </c>
      <c r="AH1060" s="19">
        <f t="shared" si="415"/>
        <v>4.192064288026609</v>
      </c>
      <c r="AI1060" s="19">
        <f t="shared" si="416"/>
        <v>1.890882902715594</v>
      </c>
      <c r="AJ1060" s="18">
        <f t="shared" si="402"/>
        <v>3.1148166179811754</v>
      </c>
      <c r="AK1060" s="18">
        <f t="shared" si="417"/>
        <v>3.5512777962163955E-2</v>
      </c>
      <c r="AL1060" s="18">
        <f t="shared" si="399"/>
        <v>4.4578313253012043</v>
      </c>
      <c r="AM1060" s="8">
        <f t="shared" si="418"/>
        <v>1.1325992206465447</v>
      </c>
      <c r="AN1060" s="8">
        <f t="shared" si="419"/>
        <v>0.2210735185672025</v>
      </c>
      <c r="AO1060" s="8">
        <f t="shared" si="420"/>
        <v>1.8708046490935131</v>
      </c>
      <c r="AP1060" s="17">
        <f t="shared" si="421"/>
        <v>54.781818181818181</v>
      </c>
      <c r="AQ1060" s="18">
        <f t="shared" si="403"/>
        <v>1.9051511291256513</v>
      </c>
      <c r="AR1060" s="17">
        <f t="shared" si="404"/>
        <v>11.72373540856031</v>
      </c>
      <c r="AS1060" s="17">
        <f t="shared" si="405"/>
        <v>0.41634241245136189</v>
      </c>
      <c r="AT1060" s="17">
        <f t="shared" si="422"/>
        <v>2.8918918918918921</v>
      </c>
      <c r="AU1060" s="17">
        <f t="shared" si="406"/>
        <v>0.24648175980325182</v>
      </c>
      <c r="AV1060" s="18">
        <f t="shared" si="407"/>
        <v>6.0690909090909093</v>
      </c>
      <c r="AW1060" s="18">
        <f t="shared" si="412"/>
        <v>0.86570987231879237</v>
      </c>
      <c r="AX1060" s="18">
        <f t="shared" si="408"/>
        <v>0.67739078168991806</v>
      </c>
      <c r="AY1060" s="8">
        <f t="shared" si="409"/>
        <v>0.14396887159533073</v>
      </c>
      <c r="AZ1060" s="8">
        <f t="shared" si="410"/>
        <v>0.18331374853113983</v>
      </c>
      <c r="BA1060" s="18">
        <f t="shared" si="414"/>
        <v>0.90814373803954918</v>
      </c>
      <c r="BB1060" s="20">
        <f t="shared" si="411"/>
        <v>3.9628023825924877E-3</v>
      </c>
      <c r="BC1060" s="8">
        <f t="shared" si="400"/>
        <v>0.10809449546583494</v>
      </c>
      <c r="BD1060" s="44"/>
      <c r="BE1060" s="44"/>
      <c r="BF1060" s="8"/>
    </row>
    <row r="1061" spans="1:58" x14ac:dyDescent="0.25">
      <c r="A1061" s="8">
        <v>905</v>
      </c>
      <c r="B1061" s="16" t="s">
        <v>317</v>
      </c>
      <c r="C1061" s="8" t="s">
        <v>313</v>
      </c>
      <c r="D1061" s="8" t="s">
        <v>314</v>
      </c>
      <c r="E1061" s="8" t="s">
        <v>315</v>
      </c>
      <c r="F1061" s="8" t="s">
        <v>316</v>
      </c>
      <c r="G1061" s="8">
        <v>1914</v>
      </c>
      <c r="H1061" s="8">
        <v>72</v>
      </c>
      <c r="I1061" s="8"/>
      <c r="J1061" s="8">
        <v>14013</v>
      </c>
      <c r="K1061" s="8">
        <v>786</v>
      </c>
      <c r="L1061" s="8">
        <v>41</v>
      </c>
      <c r="M1061" s="8">
        <v>2640</v>
      </c>
      <c r="N1061" s="8"/>
      <c r="O1061" s="8">
        <v>2180</v>
      </c>
      <c r="P1061" s="8">
        <v>5208</v>
      </c>
      <c r="Q1061" s="8">
        <v>556</v>
      </c>
      <c r="R1061" s="8">
        <v>1920</v>
      </c>
      <c r="S1061" s="8">
        <v>319</v>
      </c>
      <c r="T1061" s="8">
        <v>14</v>
      </c>
      <c r="U1061" s="8">
        <v>264</v>
      </c>
      <c r="V1061" s="8">
        <v>41</v>
      </c>
      <c r="W1061" s="8">
        <v>255</v>
      </c>
      <c r="X1061" s="8">
        <v>54</v>
      </c>
      <c r="Y1061" s="8">
        <v>166</v>
      </c>
      <c r="Z1061" s="8">
        <v>30</v>
      </c>
      <c r="AA1061" s="8">
        <v>246</v>
      </c>
      <c r="AB1061" s="8">
        <v>36</v>
      </c>
      <c r="AC1061" s="8">
        <v>10</v>
      </c>
      <c r="AD1061" s="8">
        <v>60</v>
      </c>
      <c r="AE1061" s="8">
        <v>9.9</v>
      </c>
      <c r="AF1061" s="17">
        <f t="shared" si="401"/>
        <v>11289</v>
      </c>
      <c r="AG1061" s="8">
        <f t="shared" si="413"/>
        <v>6.0200336180576999</v>
      </c>
      <c r="AH1061" s="19">
        <f t="shared" si="415"/>
        <v>5.560338996538416</v>
      </c>
      <c r="AI1061" s="19">
        <f t="shared" si="416"/>
        <v>2.1893899437412094</v>
      </c>
      <c r="AJ1061" s="18">
        <f t="shared" si="402"/>
        <v>3.9792071743184798</v>
      </c>
      <c r="AK1061" s="18">
        <f t="shared" si="417"/>
        <v>1.553030303030303E-2</v>
      </c>
      <c r="AL1061" s="18">
        <f t="shared" si="399"/>
        <v>6.0606060606060606</v>
      </c>
      <c r="AM1061" s="8">
        <f t="shared" si="418"/>
        <v>1.1444399759693855</v>
      </c>
      <c r="AN1061" s="8">
        <f t="shared" si="419"/>
        <v>0.1420000238312597</v>
      </c>
      <c r="AO1061" s="8">
        <f t="shared" si="420"/>
        <v>1.6800089545079018</v>
      </c>
      <c r="AP1061" s="17">
        <f t="shared" si="421"/>
        <v>48.888888888888886</v>
      </c>
      <c r="AQ1061" s="18">
        <f t="shared" si="403"/>
        <v>1.7002123142250529</v>
      </c>
      <c r="AR1061" s="17">
        <f t="shared" si="404"/>
        <v>10.731707317073171</v>
      </c>
      <c r="AS1061" s="17">
        <f t="shared" si="405"/>
        <v>0.16666666666666666</v>
      </c>
      <c r="AT1061" s="17">
        <f t="shared" si="422"/>
        <v>0.68333333333333335</v>
      </c>
      <c r="AU1061" s="17">
        <f t="shared" si="406"/>
        <v>0.16992303137951448</v>
      </c>
      <c r="AV1061" s="18">
        <f t="shared" si="407"/>
        <v>8.2575757575757578</v>
      </c>
      <c r="AW1061" s="18">
        <f t="shared" si="412"/>
        <v>0.86824365731094499</v>
      </c>
      <c r="AX1061" s="18">
        <f t="shared" si="408"/>
        <v>0.67841562561967084</v>
      </c>
      <c r="AY1061" s="8">
        <f t="shared" si="409"/>
        <v>0.24390243902439024</v>
      </c>
      <c r="AZ1061" s="8">
        <f t="shared" si="410"/>
        <v>0.16614583333333333</v>
      </c>
      <c r="BA1061" s="18">
        <f t="shared" si="414"/>
        <v>0.92665426521392502</v>
      </c>
      <c r="BB1061" s="20">
        <f t="shared" si="411"/>
        <v>1.3460488505747125E-3</v>
      </c>
      <c r="BC1061" s="8">
        <f t="shared" si="400"/>
        <v>0.10431455004205215</v>
      </c>
      <c r="BD1061" s="44"/>
      <c r="BE1061" s="44"/>
      <c r="BF1061" s="8"/>
    </row>
    <row r="1062" spans="1:58" x14ac:dyDescent="0.25">
      <c r="A1062" s="8">
        <v>906</v>
      </c>
      <c r="B1062" s="16" t="s">
        <v>317</v>
      </c>
      <c r="C1062" s="8" t="s">
        <v>313</v>
      </c>
      <c r="D1062" s="8" t="s">
        <v>314</v>
      </c>
      <c r="E1062" s="8" t="s">
        <v>315</v>
      </c>
      <c r="F1062" s="8" t="s">
        <v>316</v>
      </c>
      <c r="G1062" s="8">
        <v>1625</v>
      </c>
      <c r="H1062" s="8">
        <v>66</v>
      </c>
      <c r="I1062" s="8"/>
      <c r="J1062" s="8">
        <v>12518</v>
      </c>
      <c r="K1062" s="8">
        <v>809</v>
      </c>
      <c r="L1062" s="8">
        <v>51</v>
      </c>
      <c r="M1062" s="8">
        <v>4011</v>
      </c>
      <c r="N1062" s="8">
        <v>0.05</v>
      </c>
      <c r="O1062" s="8">
        <v>1695</v>
      </c>
      <c r="P1062" s="8">
        <v>4311</v>
      </c>
      <c r="Q1062" s="8">
        <v>496</v>
      </c>
      <c r="R1062" s="8">
        <v>1842</v>
      </c>
      <c r="S1062" s="8">
        <v>383</v>
      </c>
      <c r="T1062" s="8">
        <v>18</v>
      </c>
      <c r="U1062" s="8">
        <v>354</v>
      </c>
      <c r="V1062" s="8">
        <v>59</v>
      </c>
      <c r="W1062" s="8">
        <v>373</v>
      </c>
      <c r="X1062" s="8">
        <v>79</v>
      </c>
      <c r="Y1062" s="8">
        <v>239</v>
      </c>
      <c r="Z1062" s="8">
        <v>43</v>
      </c>
      <c r="AA1062" s="8">
        <v>346</v>
      </c>
      <c r="AB1062" s="8">
        <v>51</v>
      </c>
      <c r="AC1062" s="8">
        <v>10</v>
      </c>
      <c r="AD1062" s="8">
        <v>42</v>
      </c>
      <c r="AE1062" s="8">
        <v>9.5</v>
      </c>
      <c r="AF1062" s="17">
        <f t="shared" si="401"/>
        <v>10289</v>
      </c>
      <c r="AG1062" s="8">
        <f t="shared" si="413"/>
        <v>3.3279066364235024</v>
      </c>
      <c r="AH1062" s="19">
        <f t="shared" si="415"/>
        <v>3.2724070948335209</v>
      </c>
      <c r="AI1062" s="19">
        <f t="shared" si="416"/>
        <v>1.7743852994131311</v>
      </c>
      <c r="AJ1062" s="18">
        <f t="shared" si="402"/>
        <v>2.576924348084741</v>
      </c>
      <c r="AK1062" s="18">
        <f t="shared" si="417"/>
        <v>1.2715033657442034E-2</v>
      </c>
      <c r="AL1062" s="18">
        <f t="shared" si="399"/>
        <v>4.4210526315789478</v>
      </c>
      <c r="AM1062" s="8">
        <f t="shared" si="418"/>
        <v>1.137470179874996</v>
      </c>
      <c r="AN1062" s="8">
        <f t="shared" si="419"/>
        <v>0.14388952325594781</v>
      </c>
      <c r="AO1062" s="8">
        <f t="shared" si="420"/>
        <v>1.7447923391409201</v>
      </c>
      <c r="AP1062" s="17">
        <f t="shared" si="421"/>
        <v>50.77215189873418</v>
      </c>
      <c r="AQ1062" s="18">
        <f t="shared" si="403"/>
        <v>1.7657066838668067</v>
      </c>
      <c r="AR1062" s="17">
        <f t="shared" si="404"/>
        <v>11.592485549132949</v>
      </c>
      <c r="AS1062" s="17">
        <f t="shared" si="405"/>
        <v>0.14739884393063585</v>
      </c>
      <c r="AT1062" s="17">
        <f t="shared" si="422"/>
        <v>1.2142857142857142</v>
      </c>
      <c r="AU1062" s="17">
        <f t="shared" si="406"/>
        <v>0.15421586041166022</v>
      </c>
      <c r="AV1062" s="18">
        <f t="shared" si="407"/>
        <v>4.7881355932203391</v>
      </c>
      <c r="AW1062" s="18">
        <f t="shared" si="412"/>
        <v>0.82775147413367423</v>
      </c>
      <c r="AX1062" s="18">
        <f t="shared" si="408"/>
        <v>0.70554302363832899</v>
      </c>
      <c r="AY1062" s="8">
        <f t="shared" si="409"/>
        <v>0.12138728323699421</v>
      </c>
      <c r="AZ1062" s="8">
        <f t="shared" si="410"/>
        <v>0.20792616720955484</v>
      </c>
      <c r="BA1062" s="18">
        <f t="shared" si="414"/>
        <v>0.88434250170084561</v>
      </c>
      <c r="BB1062" s="20">
        <f t="shared" si="411"/>
        <v>1.7452544086263057E-3</v>
      </c>
      <c r="BC1062" s="8">
        <f t="shared" si="400"/>
        <v>9.1302889095992545E-2</v>
      </c>
      <c r="BD1062" s="44"/>
      <c r="BE1062" s="44"/>
      <c r="BF1062" s="8"/>
    </row>
    <row r="1063" spans="1:58" x14ac:dyDescent="0.25">
      <c r="A1063" s="8">
        <v>907</v>
      </c>
      <c r="B1063" s="16" t="s">
        <v>318</v>
      </c>
      <c r="C1063" s="8" t="s">
        <v>313</v>
      </c>
      <c r="D1063" s="8" t="s">
        <v>314</v>
      </c>
      <c r="E1063" s="8" t="s">
        <v>319</v>
      </c>
      <c r="F1063" s="8" t="s">
        <v>316</v>
      </c>
      <c r="G1063" s="8">
        <v>17</v>
      </c>
      <c r="H1063" s="8">
        <v>27</v>
      </c>
      <c r="I1063" s="8"/>
      <c r="J1063" s="8">
        <v>469</v>
      </c>
      <c r="K1063" s="8">
        <v>184</v>
      </c>
      <c r="L1063" s="8">
        <v>167</v>
      </c>
      <c r="M1063" s="8">
        <v>2222</v>
      </c>
      <c r="N1063" s="8"/>
      <c r="O1063" s="8">
        <v>925</v>
      </c>
      <c r="P1063" s="8">
        <v>3147</v>
      </c>
      <c r="Q1063" s="8">
        <v>470</v>
      </c>
      <c r="R1063" s="8">
        <v>2203</v>
      </c>
      <c r="S1063" s="8">
        <v>506</v>
      </c>
      <c r="T1063" s="8">
        <v>41</v>
      </c>
      <c r="U1063" s="8">
        <v>489</v>
      </c>
      <c r="V1063" s="8">
        <v>64</v>
      </c>
      <c r="W1063" s="8">
        <v>374</v>
      </c>
      <c r="X1063" s="8">
        <v>73</v>
      </c>
      <c r="Y1063" s="8">
        <v>210</v>
      </c>
      <c r="Z1063" s="8">
        <v>29</v>
      </c>
      <c r="AA1063" s="8">
        <v>189</v>
      </c>
      <c r="AB1063" s="8">
        <v>28</v>
      </c>
      <c r="AC1063" s="8">
        <v>23</v>
      </c>
      <c r="AD1063" s="8">
        <v>167</v>
      </c>
      <c r="AE1063" s="8">
        <v>86</v>
      </c>
      <c r="AF1063" s="17">
        <f t="shared" si="401"/>
        <v>8748</v>
      </c>
      <c r="AG1063" s="8">
        <f t="shared" si="413"/>
        <v>3.3247382403500554</v>
      </c>
      <c r="AH1063" s="19">
        <f t="shared" si="415"/>
        <v>4.37321007794091</v>
      </c>
      <c r="AI1063" s="19">
        <f t="shared" si="416"/>
        <v>0.80964584159307129</v>
      </c>
      <c r="AJ1063" s="18">
        <f t="shared" si="402"/>
        <v>1.0644418872266974</v>
      </c>
      <c r="AK1063" s="18">
        <f t="shared" si="417"/>
        <v>7.5157515751575157E-2</v>
      </c>
      <c r="AL1063" s="18">
        <f t="shared" si="399"/>
        <v>1.941860465116279</v>
      </c>
      <c r="AM1063" s="8">
        <f t="shared" si="418"/>
        <v>1.1546879513548336</v>
      </c>
      <c r="AN1063" s="8">
        <f t="shared" si="419"/>
        <v>0.24261176385987265</v>
      </c>
      <c r="AO1063" s="8">
        <f t="shared" si="420"/>
        <v>1.0234722305668289</v>
      </c>
      <c r="AP1063" s="17">
        <f t="shared" si="421"/>
        <v>30.438356164383563</v>
      </c>
      <c r="AQ1063" s="18">
        <f t="shared" si="403"/>
        <v>1.0585568449524476</v>
      </c>
      <c r="AR1063" s="17">
        <f t="shared" si="404"/>
        <v>11.756613756613756</v>
      </c>
      <c r="AS1063" s="17">
        <f t="shared" si="405"/>
        <v>0.8835978835978836</v>
      </c>
      <c r="AT1063" s="17">
        <f t="shared" si="422"/>
        <v>1</v>
      </c>
      <c r="AU1063" s="17">
        <f t="shared" si="406"/>
        <v>0.63981223039837598</v>
      </c>
      <c r="AV1063" s="18">
        <f t="shared" si="407"/>
        <v>1.8916155419222904</v>
      </c>
      <c r="AW1063" s="18">
        <f t="shared" si="412"/>
        <v>2.0932439977666109</v>
      </c>
      <c r="AX1063" s="18">
        <f t="shared" si="408"/>
        <v>1.295091839807287</v>
      </c>
      <c r="AY1063" s="8">
        <f t="shared" si="409"/>
        <v>0.8835978835978836</v>
      </c>
      <c r="AZ1063" s="8">
        <f t="shared" si="410"/>
        <v>0.22968679073990014</v>
      </c>
      <c r="BA1063" s="18">
        <f t="shared" si="414"/>
        <v>0.88946044810242342</v>
      </c>
      <c r="BB1063" s="20">
        <f t="shared" si="411"/>
        <v>4.7783743171537245E-3</v>
      </c>
      <c r="BC1063" s="8">
        <f t="shared" si="400"/>
        <v>0.10306856521987763</v>
      </c>
      <c r="BD1063" s="44"/>
      <c r="BE1063" s="44"/>
      <c r="BF1063" s="8"/>
    </row>
    <row r="1064" spans="1:58" x14ac:dyDescent="0.25">
      <c r="A1064" s="8">
        <v>908</v>
      </c>
      <c r="B1064" s="16" t="s">
        <v>318</v>
      </c>
      <c r="C1064" s="8" t="s">
        <v>313</v>
      </c>
      <c r="D1064" s="8" t="s">
        <v>314</v>
      </c>
      <c r="E1064" s="8" t="s">
        <v>319</v>
      </c>
      <c r="F1064" s="8" t="s">
        <v>316</v>
      </c>
      <c r="G1064" s="8">
        <v>27</v>
      </c>
      <c r="H1064" s="8">
        <v>33</v>
      </c>
      <c r="I1064" s="8"/>
      <c r="J1064" s="8">
        <v>515</v>
      </c>
      <c r="K1064" s="8">
        <v>232</v>
      </c>
      <c r="L1064" s="8">
        <v>173</v>
      </c>
      <c r="M1064" s="8">
        <v>1370</v>
      </c>
      <c r="N1064" s="8"/>
      <c r="O1064" s="8">
        <v>917</v>
      </c>
      <c r="P1064" s="8">
        <v>2842</v>
      </c>
      <c r="Q1064" s="8">
        <v>393</v>
      </c>
      <c r="R1064" s="8">
        <v>1693</v>
      </c>
      <c r="S1064" s="8">
        <v>324</v>
      </c>
      <c r="T1064" s="8">
        <v>27</v>
      </c>
      <c r="U1064" s="8">
        <v>281</v>
      </c>
      <c r="V1064" s="8">
        <v>36</v>
      </c>
      <c r="W1064" s="8">
        <v>209</v>
      </c>
      <c r="X1064" s="8">
        <v>42</v>
      </c>
      <c r="Y1064" s="8">
        <v>127</v>
      </c>
      <c r="Z1064" s="8">
        <v>18</v>
      </c>
      <c r="AA1064" s="8">
        <v>127</v>
      </c>
      <c r="AB1064" s="8">
        <v>20</v>
      </c>
      <c r="AC1064" s="8">
        <v>18</v>
      </c>
      <c r="AD1064" s="8">
        <v>129</v>
      </c>
      <c r="AE1064" s="8">
        <v>67</v>
      </c>
      <c r="AF1064" s="17">
        <f t="shared" si="401"/>
        <v>7056</v>
      </c>
      <c r="AG1064" s="8">
        <f t="shared" si="413"/>
        <v>4.9050466792916714</v>
      </c>
      <c r="AH1064" s="19">
        <f t="shared" si="415"/>
        <v>5.8774068412737153</v>
      </c>
      <c r="AI1064" s="19">
        <f t="shared" si="416"/>
        <v>1.0444321492569304</v>
      </c>
      <c r="AJ1064" s="18">
        <f t="shared" si="402"/>
        <v>1.6479918737302706</v>
      </c>
      <c r="AK1064" s="18">
        <f t="shared" si="417"/>
        <v>0.12627737226277372</v>
      </c>
      <c r="AL1064" s="18">
        <f t="shared" si="399"/>
        <v>1.9253731343283582</v>
      </c>
      <c r="AM1064" s="8">
        <f t="shared" si="418"/>
        <v>1.1453304764949861</v>
      </c>
      <c r="AN1064" s="8">
        <f t="shared" si="419"/>
        <v>0.26338787937722963</v>
      </c>
      <c r="AO1064" s="8">
        <f t="shared" si="420"/>
        <v>1.1055210319770834</v>
      </c>
      <c r="AP1064" s="17">
        <f t="shared" si="421"/>
        <v>32.61904761904762</v>
      </c>
      <c r="AQ1064" s="18">
        <f t="shared" si="403"/>
        <v>1.1343949044585988</v>
      </c>
      <c r="AR1064" s="17">
        <f t="shared" si="404"/>
        <v>10.78740157480315</v>
      </c>
      <c r="AS1064" s="17">
        <f t="shared" si="405"/>
        <v>1.3622047244094488</v>
      </c>
      <c r="AT1064" s="17">
        <f t="shared" si="422"/>
        <v>1.3410852713178294</v>
      </c>
      <c r="AU1064" s="17">
        <f t="shared" si="406"/>
        <v>0.5898756660746004</v>
      </c>
      <c r="AV1064" s="18">
        <f t="shared" si="407"/>
        <v>3.2633451957295372</v>
      </c>
      <c r="AW1064" s="18">
        <f t="shared" si="412"/>
        <v>1.7900921932497131</v>
      </c>
      <c r="AX1064" s="18">
        <f t="shared" si="408"/>
        <v>1.0770437231931376</v>
      </c>
      <c r="AY1064" s="8">
        <f t="shared" si="409"/>
        <v>1.015748031496063</v>
      </c>
      <c r="AZ1064" s="8">
        <f t="shared" si="410"/>
        <v>0.19137625516834023</v>
      </c>
      <c r="BA1064" s="18">
        <f t="shared" si="414"/>
        <v>0.91794217687074831</v>
      </c>
      <c r="BB1064" s="20">
        <f t="shared" si="411"/>
        <v>6.4412082204615357E-3</v>
      </c>
      <c r="BC1064" s="8">
        <f t="shared" si="400"/>
        <v>0.10217335776556166</v>
      </c>
      <c r="BD1064" s="44"/>
      <c r="BE1064" s="44"/>
      <c r="BF1064" s="8"/>
    </row>
    <row r="1065" spans="1:58" x14ac:dyDescent="0.25">
      <c r="A1065" s="8">
        <v>909</v>
      </c>
      <c r="B1065" s="16" t="s">
        <v>318</v>
      </c>
      <c r="C1065" s="8" t="s">
        <v>313</v>
      </c>
      <c r="D1065" s="8" t="s">
        <v>314</v>
      </c>
      <c r="E1065" s="8" t="s">
        <v>319</v>
      </c>
      <c r="F1065" s="8" t="s">
        <v>316</v>
      </c>
      <c r="G1065" s="8">
        <v>88</v>
      </c>
      <c r="H1065" s="8">
        <v>19</v>
      </c>
      <c r="I1065" s="8"/>
      <c r="J1065" s="8">
        <v>391</v>
      </c>
      <c r="K1065" s="8">
        <v>146</v>
      </c>
      <c r="L1065" s="8">
        <v>168</v>
      </c>
      <c r="M1065" s="8">
        <v>183</v>
      </c>
      <c r="N1065" s="8"/>
      <c r="O1065" s="8">
        <v>59</v>
      </c>
      <c r="P1065" s="8">
        <v>210</v>
      </c>
      <c r="Q1065" s="8">
        <v>32</v>
      </c>
      <c r="R1065" s="8">
        <v>156</v>
      </c>
      <c r="S1065" s="8">
        <v>36</v>
      </c>
      <c r="T1065" s="8">
        <v>6.6</v>
      </c>
      <c r="U1065" s="8">
        <v>37</v>
      </c>
      <c r="V1065" s="8">
        <v>4.5</v>
      </c>
      <c r="W1065" s="8">
        <v>27</v>
      </c>
      <c r="X1065" s="8">
        <v>5.7</v>
      </c>
      <c r="Y1065" s="8">
        <v>17</v>
      </c>
      <c r="Z1065" s="8">
        <v>2.4</v>
      </c>
      <c r="AA1065" s="8">
        <v>16</v>
      </c>
      <c r="AB1065" s="8">
        <v>2.7</v>
      </c>
      <c r="AC1065" s="8">
        <v>5.4</v>
      </c>
      <c r="AD1065" s="8">
        <v>5.4</v>
      </c>
      <c r="AE1065" s="8">
        <v>12</v>
      </c>
      <c r="AF1065" s="17">
        <f t="shared" si="401"/>
        <v>611.90000000000009</v>
      </c>
      <c r="AG1065" s="8">
        <f t="shared" si="413"/>
        <v>2.5050105485232068</v>
      </c>
      <c r="AH1065" s="19">
        <f t="shared" si="415"/>
        <v>3.4471859706362156</v>
      </c>
      <c r="AI1065" s="19">
        <f t="shared" si="416"/>
        <v>0.72928161852212492</v>
      </c>
      <c r="AJ1065" s="18">
        <f t="shared" si="402"/>
        <v>0.95428973277074569</v>
      </c>
      <c r="AK1065" s="18">
        <f t="shared" si="417"/>
        <v>0.91803278688524592</v>
      </c>
      <c r="AL1065" s="18">
        <f t="shared" si="399"/>
        <v>0.45</v>
      </c>
      <c r="AM1065" s="8">
        <f t="shared" si="418"/>
        <v>1.1692462517042397</v>
      </c>
      <c r="AN1065" s="8">
        <f t="shared" si="419"/>
        <v>0.53229147372991881</v>
      </c>
      <c r="AO1065" s="8">
        <f t="shared" si="420"/>
        <v>1.1023758203966967</v>
      </c>
      <c r="AP1065" s="17">
        <f t="shared" si="421"/>
        <v>32.105263157894733</v>
      </c>
      <c r="AQ1065" s="18">
        <f t="shared" si="403"/>
        <v>1.1165269862554474</v>
      </c>
      <c r="AR1065" s="17">
        <f t="shared" si="404"/>
        <v>11.4375</v>
      </c>
      <c r="AS1065" s="17">
        <f t="shared" si="405"/>
        <v>10.5</v>
      </c>
      <c r="AT1065" s="17">
        <f t="shared" si="422"/>
        <v>31.111111111111111</v>
      </c>
      <c r="AU1065" s="17">
        <f t="shared" si="406"/>
        <v>1.068087625814091</v>
      </c>
      <c r="AV1065" s="18">
        <f t="shared" si="407"/>
        <v>1.5945945945945945</v>
      </c>
      <c r="AW1065" s="18">
        <f t="shared" si="412"/>
        <v>1.8709170854271355</v>
      </c>
      <c r="AX1065" s="18">
        <f t="shared" si="408"/>
        <v>1.1044207317073171</v>
      </c>
      <c r="AY1065" s="8">
        <f t="shared" si="409"/>
        <v>0.33750000000000002</v>
      </c>
      <c r="AZ1065" s="8">
        <f t="shared" si="410"/>
        <v>0.23076923076923078</v>
      </c>
      <c r="BA1065" s="18">
        <f t="shared" si="414"/>
        <v>0.87694067658114061</v>
      </c>
      <c r="BB1065" s="20">
        <f t="shared" si="411"/>
        <v>6.7883289124668442E-2</v>
      </c>
      <c r="BC1065" s="8">
        <f t="shared" si="400"/>
        <v>0.11466591294516676</v>
      </c>
      <c r="BD1065" s="44"/>
      <c r="BE1065" s="44"/>
      <c r="BF1065" s="8"/>
    </row>
    <row r="1066" spans="1:58" x14ac:dyDescent="0.25">
      <c r="A1066" s="8">
        <v>910</v>
      </c>
      <c r="B1066" s="16" t="s">
        <v>318</v>
      </c>
      <c r="C1066" s="8" t="s">
        <v>313</v>
      </c>
      <c r="D1066" s="8" t="s">
        <v>314</v>
      </c>
      <c r="E1066" s="8" t="s">
        <v>319</v>
      </c>
      <c r="F1066" s="8" t="s">
        <v>316</v>
      </c>
      <c r="G1066" s="8">
        <v>115</v>
      </c>
      <c r="H1066" s="8">
        <v>32</v>
      </c>
      <c r="I1066" s="8"/>
      <c r="J1066" s="8">
        <v>498</v>
      </c>
      <c r="K1066" s="8">
        <v>216</v>
      </c>
      <c r="L1066" s="8">
        <v>174</v>
      </c>
      <c r="M1066" s="8">
        <v>137</v>
      </c>
      <c r="N1066" s="8"/>
      <c r="O1066" s="8">
        <v>105</v>
      </c>
      <c r="P1066" s="8">
        <v>288</v>
      </c>
      <c r="Q1066" s="8">
        <v>39</v>
      </c>
      <c r="R1066" s="8">
        <v>166</v>
      </c>
      <c r="S1066" s="8">
        <v>33</v>
      </c>
      <c r="T1066" s="8">
        <v>6.6</v>
      </c>
      <c r="U1066" s="8">
        <v>32</v>
      </c>
      <c r="V1066" s="8">
        <v>3.6</v>
      </c>
      <c r="W1066" s="8">
        <v>21</v>
      </c>
      <c r="X1066" s="8">
        <v>4.2</v>
      </c>
      <c r="Y1066" s="8">
        <v>13</v>
      </c>
      <c r="Z1066" s="8">
        <v>1.8</v>
      </c>
      <c r="AA1066" s="8">
        <v>12</v>
      </c>
      <c r="AB1066" s="8">
        <v>2</v>
      </c>
      <c r="AC1066" s="8">
        <v>7</v>
      </c>
      <c r="AD1066" s="8">
        <v>8.1</v>
      </c>
      <c r="AE1066" s="8">
        <v>14</v>
      </c>
      <c r="AF1066" s="17">
        <f t="shared" si="401"/>
        <v>727.2</v>
      </c>
      <c r="AG1066" s="8">
        <f t="shared" si="413"/>
        <v>5.9440928270042201</v>
      </c>
      <c r="AH1066" s="19">
        <f t="shared" si="415"/>
        <v>6.3034257748776508</v>
      </c>
      <c r="AI1066" s="19">
        <f t="shared" si="416"/>
        <v>1.2196888821107217</v>
      </c>
      <c r="AJ1066" s="18">
        <f t="shared" si="402"/>
        <v>1.8527042577675492</v>
      </c>
      <c r="AK1066" s="18">
        <f t="shared" si="417"/>
        <v>1.2700729927007299</v>
      </c>
      <c r="AL1066" s="18">
        <f t="shared" si="399"/>
        <v>0.57857142857142851</v>
      </c>
      <c r="AM1066" s="8">
        <f t="shared" si="418"/>
        <v>1.088812808897839</v>
      </c>
      <c r="AN1066" s="8">
        <f t="shared" si="419"/>
        <v>0.59781893013096654</v>
      </c>
      <c r="AO1066" s="8">
        <f t="shared" si="420"/>
        <v>1.1040994915798823</v>
      </c>
      <c r="AP1066" s="17">
        <f t="shared" si="421"/>
        <v>32.61904761904762</v>
      </c>
      <c r="AQ1066" s="18">
        <f t="shared" si="403"/>
        <v>1.1343949044585988</v>
      </c>
      <c r="AR1066" s="17">
        <f t="shared" si="404"/>
        <v>11.416666666666666</v>
      </c>
      <c r="AS1066" s="17">
        <f t="shared" si="405"/>
        <v>14.5</v>
      </c>
      <c r="AT1066" s="17">
        <f t="shared" si="422"/>
        <v>21.481481481481481</v>
      </c>
      <c r="AU1066" s="17">
        <f t="shared" si="406"/>
        <v>1.441918294849023</v>
      </c>
      <c r="AV1066" s="18">
        <f t="shared" si="407"/>
        <v>3.28125</v>
      </c>
      <c r="AW1066" s="18">
        <f t="shared" si="412"/>
        <v>2.1574539363484084</v>
      </c>
      <c r="AX1066" s="18">
        <f t="shared" si="408"/>
        <v>1.1453252032520327</v>
      </c>
      <c r="AY1066" s="8">
        <f t="shared" si="409"/>
        <v>0.67499999999999993</v>
      </c>
      <c r="AZ1066" s="8">
        <f t="shared" si="410"/>
        <v>0.19879518072289157</v>
      </c>
      <c r="BA1066" s="18">
        <f t="shared" si="414"/>
        <v>0.92079207920792072</v>
      </c>
      <c r="BB1066" s="20">
        <f t="shared" si="411"/>
        <v>6.607228915662651E-2</v>
      </c>
      <c r="BC1066" s="8">
        <f t="shared" si="400"/>
        <v>0.11019224900823923</v>
      </c>
      <c r="BD1066" s="44"/>
      <c r="BE1066" s="44"/>
      <c r="BF1066" s="8"/>
    </row>
    <row r="1067" spans="1:58" x14ac:dyDescent="0.25">
      <c r="A1067" s="8">
        <v>911</v>
      </c>
      <c r="B1067" s="16" t="s">
        <v>318</v>
      </c>
      <c r="C1067" s="8" t="s">
        <v>313</v>
      </c>
      <c r="D1067" s="8" t="s">
        <v>314</v>
      </c>
      <c r="E1067" s="8" t="s">
        <v>319</v>
      </c>
      <c r="F1067" s="8" t="s">
        <v>316</v>
      </c>
      <c r="G1067" s="8">
        <v>19</v>
      </c>
      <c r="H1067" s="8">
        <v>37</v>
      </c>
      <c r="I1067" s="8"/>
      <c r="J1067" s="8">
        <v>531</v>
      </c>
      <c r="K1067" s="8">
        <v>252</v>
      </c>
      <c r="L1067" s="8">
        <v>172</v>
      </c>
      <c r="M1067" s="8">
        <v>1227</v>
      </c>
      <c r="N1067" s="8"/>
      <c r="O1067" s="8">
        <v>951</v>
      </c>
      <c r="P1067" s="8">
        <v>2794</v>
      </c>
      <c r="Q1067" s="8">
        <v>372</v>
      </c>
      <c r="R1067" s="8">
        <v>1560</v>
      </c>
      <c r="S1067" s="8">
        <v>295</v>
      </c>
      <c r="T1067" s="8">
        <v>30</v>
      </c>
      <c r="U1067" s="8">
        <v>260</v>
      </c>
      <c r="V1067" s="8">
        <v>32</v>
      </c>
      <c r="W1067" s="8">
        <v>186</v>
      </c>
      <c r="X1067" s="8">
        <v>38</v>
      </c>
      <c r="Y1067" s="8">
        <v>116</v>
      </c>
      <c r="Z1067" s="8">
        <v>16</v>
      </c>
      <c r="AA1067" s="8">
        <v>115</v>
      </c>
      <c r="AB1067" s="8">
        <v>18</v>
      </c>
      <c r="AC1067" s="8">
        <v>26</v>
      </c>
      <c r="AD1067" s="8">
        <v>83</v>
      </c>
      <c r="AE1067" s="8">
        <v>94</v>
      </c>
      <c r="AF1067" s="17">
        <f t="shared" si="401"/>
        <v>6783</v>
      </c>
      <c r="AG1067" s="8">
        <f t="shared" si="413"/>
        <v>5.6177215189873424</v>
      </c>
      <c r="AH1067" s="19">
        <f t="shared" si="415"/>
        <v>6.3810766721044052</v>
      </c>
      <c r="AI1067" s="19">
        <f t="shared" si="416"/>
        <v>1.175503083414476</v>
      </c>
      <c r="AJ1067" s="18">
        <f t="shared" si="402"/>
        <v>1.8771079167560614</v>
      </c>
      <c r="AK1067" s="18">
        <f t="shared" si="417"/>
        <v>0.14017929910350449</v>
      </c>
      <c r="AL1067" s="18">
        <f t="shared" si="399"/>
        <v>0.88297872340425532</v>
      </c>
      <c r="AM1067" s="8">
        <f t="shared" si="418"/>
        <v>1.1364553041802814</v>
      </c>
      <c r="AN1067" s="8">
        <f t="shared" si="419"/>
        <v>0.31884621017159576</v>
      </c>
      <c r="AO1067" s="8">
        <f t="shared" si="420"/>
        <v>1.0991927017210239</v>
      </c>
      <c r="AP1067" s="17">
        <f t="shared" si="421"/>
        <v>32.289473684210527</v>
      </c>
      <c r="AQ1067" s="18">
        <f t="shared" si="403"/>
        <v>1.1229332886356018</v>
      </c>
      <c r="AR1067" s="17">
        <f t="shared" si="404"/>
        <v>10.669565217391304</v>
      </c>
      <c r="AS1067" s="17">
        <f t="shared" si="405"/>
        <v>1.4956521739130435</v>
      </c>
      <c r="AT1067" s="17">
        <f t="shared" si="422"/>
        <v>2.072289156626506</v>
      </c>
      <c r="AU1067" s="17">
        <f t="shared" si="406"/>
        <v>0.72824156305506205</v>
      </c>
      <c r="AV1067" s="18">
        <f t="shared" si="407"/>
        <v>3.6576923076923076</v>
      </c>
      <c r="AW1067" s="18">
        <f t="shared" si="412"/>
        <v>1.829145728643216</v>
      </c>
      <c r="AX1067" s="18">
        <f t="shared" si="408"/>
        <v>1.0585365853658537</v>
      </c>
      <c r="AY1067" s="8">
        <f t="shared" si="409"/>
        <v>0.72173913043478266</v>
      </c>
      <c r="AZ1067" s="8">
        <f t="shared" si="410"/>
        <v>0.1891025641025641</v>
      </c>
      <c r="BA1067" s="18">
        <f t="shared" si="414"/>
        <v>0.92319032876308416</v>
      </c>
      <c r="BB1067" s="20">
        <f t="shared" si="411"/>
        <v>6.9499557913351023E-3</v>
      </c>
      <c r="BC1067" s="8">
        <f t="shared" si="400"/>
        <v>0.10935400009810174</v>
      </c>
      <c r="BD1067" s="44"/>
      <c r="BE1067" s="44"/>
      <c r="BF1067" s="8"/>
    </row>
    <row r="1068" spans="1:58" x14ac:dyDescent="0.25">
      <c r="A1068" s="8">
        <v>912</v>
      </c>
      <c r="B1068" s="16" t="s">
        <v>318</v>
      </c>
      <c r="C1068" s="8" t="s">
        <v>313</v>
      </c>
      <c r="D1068" s="8" t="s">
        <v>314</v>
      </c>
      <c r="E1068" s="8" t="s">
        <v>319</v>
      </c>
      <c r="F1068" s="8" t="s">
        <v>316</v>
      </c>
      <c r="G1068" s="8">
        <v>98</v>
      </c>
      <c r="H1068" s="8">
        <v>43</v>
      </c>
      <c r="I1068" s="8"/>
      <c r="J1068" s="8">
        <v>518</v>
      </c>
      <c r="K1068" s="8">
        <v>226</v>
      </c>
      <c r="L1068" s="8">
        <v>173</v>
      </c>
      <c r="M1068" s="8">
        <v>302</v>
      </c>
      <c r="N1068" s="8"/>
      <c r="O1068" s="8">
        <v>138</v>
      </c>
      <c r="P1068" s="8">
        <v>409</v>
      </c>
      <c r="Q1068" s="8">
        <v>58</v>
      </c>
      <c r="R1068" s="8">
        <v>262</v>
      </c>
      <c r="S1068" s="8">
        <v>58</v>
      </c>
      <c r="T1068" s="8">
        <v>11</v>
      </c>
      <c r="U1068" s="8">
        <v>60</v>
      </c>
      <c r="V1068" s="8">
        <v>7.5</v>
      </c>
      <c r="W1068" s="8">
        <v>45</v>
      </c>
      <c r="X1068" s="8">
        <v>9.5</v>
      </c>
      <c r="Y1068" s="8">
        <v>28</v>
      </c>
      <c r="Z1068" s="8">
        <v>3.8</v>
      </c>
      <c r="AA1068" s="8">
        <v>29</v>
      </c>
      <c r="AB1068" s="8">
        <v>5</v>
      </c>
      <c r="AC1068" s="8">
        <v>9.9</v>
      </c>
      <c r="AD1068" s="8">
        <v>22</v>
      </c>
      <c r="AE1068" s="8">
        <v>29</v>
      </c>
      <c r="AF1068" s="17">
        <f t="shared" si="401"/>
        <v>1123.8</v>
      </c>
      <c r="AG1068" s="8">
        <f t="shared" si="413"/>
        <v>3.2326494980357925</v>
      </c>
      <c r="AH1068" s="19">
        <f t="shared" si="415"/>
        <v>3.7041683073634473</v>
      </c>
      <c r="AI1068" s="19">
        <f t="shared" si="416"/>
        <v>1.0156536863465071</v>
      </c>
      <c r="AJ1068" s="18">
        <f t="shared" si="402"/>
        <v>1.3854212134439112</v>
      </c>
      <c r="AK1068" s="18">
        <f t="shared" si="417"/>
        <v>0.57284768211920534</v>
      </c>
      <c r="AL1068" s="18">
        <f t="shared" si="399"/>
        <v>0.75862068965517238</v>
      </c>
      <c r="AM1068" s="8">
        <f t="shared" si="418"/>
        <v>1.1060059277537011</v>
      </c>
      <c r="AN1068" s="8">
        <f t="shared" si="419"/>
        <v>0.54885894910411004</v>
      </c>
      <c r="AO1068" s="8">
        <f t="shared" si="420"/>
        <v>1.0915327795403358</v>
      </c>
      <c r="AP1068" s="17">
        <f t="shared" si="421"/>
        <v>31.789473684210527</v>
      </c>
      <c r="AQ1068" s="18">
        <f t="shared" si="403"/>
        <v>1.1055447536037546</v>
      </c>
      <c r="AR1068" s="17">
        <f t="shared" si="404"/>
        <v>10.413793103448276</v>
      </c>
      <c r="AS1068" s="17">
        <f t="shared" si="405"/>
        <v>5.9655172413793105</v>
      </c>
      <c r="AT1068" s="17">
        <f t="shared" si="422"/>
        <v>7.8636363636363633</v>
      </c>
      <c r="AU1068" s="17">
        <f t="shared" si="406"/>
        <v>0.96127886323268208</v>
      </c>
      <c r="AV1068" s="18">
        <f t="shared" si="407"/>
        <v>2.2999999999999998</v>
      </c>
      <c r="AW1068" s="18">
        <f t="shared" si="412"/>
        <v>1.6738866747530756</v>
      </c>
      <c r="AX1068" s="18">
        <f t="shared" si="408"/>
        <v>1.0155592935239697</v>
      </c>
      <c r="AY1068" s="8">
        <f t="shared" si="409"/>
        <v>0.75862068965517238</v>
      </c>
      <c r="AZ1068" s="8">
        <f t="shared" si="410"/>
        <v>0.22137404580152673</v>
      </c>
      <c r="BA1068" s="18">
        <f t="shared" si="414"/>
        <v>0.88627869727709563</v>
      </c>
      <c r="BB1068" s="20">
        <f t="shared" si="411"/>
        <v>4.1622005790997632E-2</v>
      </c>
      <c r="BC1068" s="8">
        <f t="shared" si="400"/>
        <v>0.10920766811086711</v>
      </c>
      <c r="BD1068" s="44"/>
      <c r="BE1068" s="44"/>
      <c r="BF1068" s="8"/>
    </row>
    <row r="1069" spans="1:58" x14ac:dyDescent="0.25">
      <c r="A1069" s="8">
        <v>913</v>
      </c>
      <c r="B1069" s="16" t="s">
        <v>318</v>
      </c>
      <c r="C1069" s="8" t="s">
        <v>313</v>
      </c>
      <c r="D1069" s="8" t="s">
        <v>314</v>
      </c>
      <c r="E1069" s="8" t="s">
        <v>319</v>
      </c>
      <c r="F1069" s="8" t="s">
        <v>316</v>
      </c>
      <c r="G1069" s="8"/>
      <c r="H1069" s="8">
        <v>27</v>
      </c>
      <c r="I1069" s="8"/>
      <c r="J1069" s="8">
        <v>467</v>
      </c>
      <c r="K1069" s="8">
        <v>176</v>
      </c>
      <c r="L1069" s="8">
        <v>169</v>
      </c>
      <c r="M1069" s="8">
        <v>1568</v>
      </c>
      <c r="N1069" s="8"/>
      <c r="O1069" s="8">
        <v>982</v>
      </c>
      <c r="P1069" s="8">
        <v>3166</v>
      </c>
      <c r="Q1069" s="8">
        <v>450</v>
      </c>
      <c r="R1069" s="8">
        <v>2010</v>
      </c>
      <c r="S1069" s="8">
        <v>403</v>
      </c>
      <c r="T1069" s="8">
        <v>37</v>
      </c>
      <c r="U1069" s="8">
        <v>366</v>
      </c>
      <c r="V1069" s="8">
        <v>45</v>
      </c>
      <c r="W1069" s="8">
        <v>257</v>
      </c>
      <c r="X1069" s="8">
        <v>51</v>
      </c>
      <c r="Y1069" s="8">
        <v>147</v>
      </c>
      <c r="Z1069" s="8">
        <v>20</v>
      </c>
      <c r="AA1069" s="8">
        <v>141</v>
      </c>
      <c r="AB1069" s="8">
        <v>22</v>
      </c>
      <c r="AC1069" s="8">
        <v>16</v>
      </c>
      <c r="AD1069" s="8">
        <v>116</v>
      </c>
      <c r="AE1069" s="8">
        <v>55</v>
      </c>
      <c r="AF1069" s="17">
        <f t="shared" si="401"/>
        <v>8097</v>
      </c>
      <c r="AG1069" s="8">
        <f t="shared" si="413"/>
        <v>4.7311847263368945</v>
      </c>
      <c r="AH1069" s="19">
        <f t="shared" si="415"/>
        <v>5.8973540198766674</v>
      </c>
      <c r="AI1069" s="19">
        <f t="shared" si="416"/>
        <v>0.94207023951970115</v>
      </c>
      <c r="AJ1069" s="18">
        <f t="shared" si="402"/>
        <v>1.4188522787951128</v>
      </c>
      <c r="AK1069" s="18">
        <f t="shared" si="417"/>
        <v>0.10778061224489796</v>
      </c>
      <c r="AL1069" s="18">
        <f t="shared" si="399"/>
        <v>2.1090909090909089</v>
      </c>
      <c r="AM1069" s="8">
        <f t="shared" si="418"/>
        <v>1.1522231491897015</v>
      </c>
      <c r="AN1069" s="8">
        <f t="shared" si="419"/>
        <v>0.28357395794955254</v>
      </c>
      <c r="AO1069" s="8">
        <f t="shared" si="420"/>
        <v>1.0384701186779739</v>
      </c>
      <c r="AP1069" s="17">
        <f t="shared" si="421"/>
        <v>30.745098039215687</v>
      </c>
      <c r="AQ1069" s="18">
        <f t="shared" si="403"/>
        <v>1.069224428624953</v>
      </c>
      <c r="AR1069" s="17">
        <f t="shared" si="404"/>
        <v>11.120567375886525</v>
      </c>
      <c r="AS1069" s="17">
        <f t="shared" si="405"/>
        <v>1.198581560283688</v>
      </c>
      <c r="AT1069" s="17">
        <f t="shared" si="422"/>
        <v>1.4568965517241379</v>
      </c>
      <c r="AU1069" s="17">
        <f t="shared" si="406"/>
        <v>0.73486194090101731</v>
      </c>
      <c r="AV1069" s="18">
        <f t="shared" si="407"/>
        <v>2.6830601092896176</v>
      </c>
      <c r="AW1069" s="18">
        <f t="shared" si="412"/>
        <v>2.1000748422965891</v>
      </c>
      <c r="AX1069" s="18">
        <f t="shared" si="408"/>
        <v>1.1929020354033328</v>
      </c>
      <c r="AY1069" s="8">
        <f t="shared" si="409"/>
        <v>0.82269503546099287</v>
      </c>
      <c r="AZ1069" s="8">
        <f t="shared" si="410"/>
        <v>0.20049751243781094</v>
      </c>
      <c r="BA1069" s="18">
        <f t="shared" si="414"/>
        <v>0.91564777077930093</v>
      </c>
      <c r="BB1069" s="20">
        <f t="shared" si="411"/>
        <v>5.2999142219934811E-3</v>
      </c>
      <c r="BC1069" s="8">
        <f t="shared" si="400"/>
        <v>0.12096443965517242</v>
      </c>
      <c r="BD1069" s="44"/>
      <c r="BE1069" s="44"/>
      <c r="BF1069" s="8"/>
    </row>
    <row r="1070" spans="1:58" x14ac:dyDescent="0.25">
      <c r="A1070" s="8">
        <v>914</v>
      </c>
      <c r="B1070" s="16" t="s">
        <v>318</v>
      </c>
      <c r="C1070" s="8" t="s">
        <v>313</v>
      </c>
      <c r="D1070" s="8" t="s">
        <v>314</v>
      </c>
      <c r="E1070" s="8" t="s">
        <v>319</v>
      </c>
      <c r="F1070" s="8" t="s">
        <v>316</v>
      </c>
      <c r="G1070" s="8">
        <v>73</v>
      </c>
      <c r="H1070" s="8">
        <v>29</v>
      </c>
      <c r="I1070" s="8"/>
      <c r="J1070" s="8">
        <v>454</v>
      </c>
      <c r="K1070" s="8">
        <v>190</v>
      </c>
      <c r="L1070" s="8">
        <v>170</v>
      </c>
      <c r="M1070" s="8">
        <v>517</v>
      </c>
      <c r="N1070" s="8"/>
      <c r="O1070" s="8">
        <v>249</v>
      </c>
      <c r="P1070" s="8">
        <v>740</v>
      </c>
      <c r="Q1070" s="8">
        <v>107</v>
      </c>
      <c r="R1070" s="8">
        <v>503</v>
      </c>
      <c r="S1070" s="8">
        <v>114</v>
      </c>
      <c r="T1070" s="8">
        <v>19</v>
      </c>
      <c r="U1070" s="8">
        <v>117</v>
      </c>
      <c r="V1070" s="8">
        <v>15</v>
      </c>
      <c r="W1070" s="8">
        <v>84</v>
      </c>
      <c r="X1070" s="8">
        <v>17</v>
      </c>
      <c r="Y1070" s="8">
        <v>49</v>
      </c>
      <c r="Z1070" s="8">
        <v>6.4</v>
      </c>
      <c r="AA1070" s="8">
        <v>43</v>
      </c>
      <c r="AB1070" s="8">
        <v>6.9</v>
      </c>
      <c r="AC1070" s="8">
        <v>16</v>
      </c>
      <c r="AD1070" s="8">
        <v>39</v>
      </c>
      <c r="AE1070" s="8">
        <v>58</v>
      </c>
      <c r="AF1070" s="17">
        <f t="shared" si="401"/>
        <v>2070.3000000000002</v>
      </c>
      <c r="AG1070" s="8">
        <f t="shared" si="413"/>
        <v>3.9337650868413307</v>
      </c>
      <c r="AH1070" s="19">
        <f t="shared" si="415"/>
        <v>4.5198983269471533</v>
      </c>
      <c r="AI1070" s="19">
        <f t="shared" si="416"/>
        <v>0.95455117396884526</v>
      </c>
      <c r="AJ1070" s="18">
        <f t="shared" si="402"/>
        <v>1.2718187874750169</v>
      </c>
      <c r="AK1070" s="18">
        <f t="shared" si="417"/>
        <v>0.32882011605415862</v>
      </c>
      <c r="AL1070" s="18">
        <f t="shared" si="399"/>
        <v>0.67241379310344829</v>
      </c>
      <c r="AM1070" s="8">
        <f t="shared" si="418"/>
        <v>1.0968010156332919</v>
      </c>
      <c r="AN1070" s="8">
        <f t="shared" si="419"/>
        <v>0.48424587617388065</v>
      </c>
      <c r="AO1070" s="8">
        <f t="shared" si="420"/>
        <v>1.0326673028509175</v>
      </c>
      <c r="AP1070" s="17">
        <f t="shared" si="421"/>
        <v>30.411764705882351</v>
      </c>
      <c r="AQ1070" s="18">
        <f t="shared" si="403"/>
        <v>1.0576320719370551</v>
      </c>
      <c r="AR1070" s="17">
        <f t="shared" si="404"/>
        <v>12.023255813953488</v>
      </c>
      <c r="AS1070" s="17">
        <f t="shared" si="405"/>
        <v>3.9534883720930232</v>
      </c>
      <c r="AT1070" s="17">
        <f t="shared" si="422"/>
        <v>4.3589743589743586</v>
      </c>
      <c r="AU1070" s="17">
        <f t="shared" si="406"/>
        <v>1.2031817128735809</v>
      </c>
      <c r="AV1070" s="18">
        <f t="shared" si="407"/>
        <v>2.1282051282051282</v>
      </c>
      <c r="AW1070" s="18">
        <f t="shared" si="412"/>
        <v>2.2013556152857312</v>
      </c>
      <c r="AX1070" s="18">
        <f t="shared" si="408"/>
        <v>1.2785025524673854</v>
      </c>
      <c r="AY1070" s="8">
        <f t="shared" si="409"/>
        <v>0.90697674418604646</v>
      </c>
      <c r="AZ1070" s="8">
        <f t="shared" si="410"/>
        <v>0.22664015904572565</v>
      </c>
      <c r="BA1070" s="18">
        <f t="shared" si="414"/>
        <v>0.89310727913828902</v>
      </c>
      <c r="BB1070" s="20">
        <f t="shared" si="411"/>
        <v>2.1303900733529856E-2</v>
      </c>
      <c r="BC1070" s="8">
        <f t="shared" si="400"/>
        <v>0.1197790312263767</v>
      </c>
      <c r="BD1070" s="44"/>
      <c r="BE1070" s="44"/>
      <c r="BF1070" s="8"/>
    </row>
    <row r="1071" spans="1:58" x14ac:dyDescent="0.25">
      <c r="A1071" s="8">
        <v>915</v>
      </c>
      <c r="B1071" s="16" t="s">
        <v>318</v>
      </c>
      <c r="C1071" s="8" t="s">
        <v>313</v>
      </c>
      <c r="D1071" s="8" t="s">
        <v>314</v>
      </c>
      <c r="E1071" s="8" t="s">
        <v>319</v>
      </c>
      <c r="F1071" s="8" t="s">
        <v>316</v>
      </c>
      <c r="G1071" s="8">
        <v>19</v>
      </c>
      <c r="H1071" s="8">
        <v>23</v>
      </c>
      <c r="I1071" s="8"/>
      <c r="J1071" s="8">
        <v>413</v>
      </c>
      <c r="K1071" s="8">
        <v>172</v>
      </c>
      <c r="L1071" s="8">
        <v>162</v>
      </c>
      <c r="M1071" s="8">
        <v>1602</v>
      </c>
      <c r="N1071" s="8"/>
      <c r="O1071" s="8">
        <v>286</v>
      </c>
      <c r="P1071" s="8">
        <v>1119</v>
      </c>
      <c r="Q1071" s="8">
        <v>196</v>
      </c>
      <c r="R1071" s="8">
        <v>1052</v>
      </c>
      <c r="S1071" s="8">
        <v>286</v>
      </c>
      <c r="T1071" s="8">
        <v>32</v>
      </c>
      <c r="U1071" s="8">
        <v>305</v>
      </c>
      <c r="V1071" s="8">
        <v>41</v>
      </c>
      <c r="W1071" s="8">
        <v>247</v>
      </c>
      <c r="X1071" s="8">
        <v>51</v>
      </c>
      <c r="Y1071" s="8">
        <v>152</v>
      </c>
      <c r="Z1071" s="8">
        <v>21</v>
      </c>
      <c r="AA1071" s="8">
        <v>143</v>
      </c>
      <c r="AB1071" s="8">
        <v>23</v>
      </c>
      <c r="AC1071" s="8">
        <v>26</v>
      </c>
      <c r="AD1071" s="8">
        <v>84</v>
      </c>
      <c r="AE1071" s="8">
        <v>94</v>
      </c>
      <c r="AF1071" s="17">
        <f t="shared" si="401"/>
        <v>3954</v>
      </c>
      <c r="AG1071" s="8">
        <f t="shared" si="413"/>
        <v>1.3586497890295361</v>
      </c>
      <c r="AH1071" s="19">
        <f t="shared" si="415"/>
        <v>2.0552253619137799</v>
      </c>
      <c r="AI1071" s="19">
        <f t="shared" si="416"/>
        <v>0.52422550576759563</v>
      </c>
      <c r="AJ1071" s="18">
        <f t="shared" si="402"/>
        <v>0.58227848101265822</v>
      </c>
      <c r="AK1071" s="18">
        <f t="shared" si="417"/>
        <v>0.10112359550561797</v>
      </c>
      <c r="AL1071" s="18">
        <f t="shared" si="399"/>
        <v>0.8936170212765957</v>
      </c>
      <c r="AM1071" s="8">
        <f t="shared" si="418"/>
        <v>1.1434224657055274</v>
      </c>
      <c r="AN1071" s="8">
        <f t="shared" si="419"/>
        <v>0.31891483998922154</v>
      </c>
      <c r="AO1071" s="8">
        <f t="shared" si="420"/>
        <v>1.0723191831298211</v>
      </c>
      <c r="AP1071" s="17">
        <f t="shared" si="421"/>
        <v>31.411764705882351</v>
      </c>
      <c r="AQ1071" s="18">
        <f t="shared" si="403"/>
        <v>1.0924091420007493</v>
      </c>
      <c r="AR1071" s="17">
        <f t="shared" si="404"/>
        <v>11.202797202797203</v>
      </c>
      <c r="AS1071" s="17">
        <f t="shared" si="405"/>
        <v>1.1328671328671329</v>
      </c>
      <c r="AT1071" s="17">
        <f t="shared" si="422"/>
        <v>1.9285714285714286</v>
      </c>
      <c r="AU1071" s="17">
        <f t="shared" si="406"/>
        <v>0.60792339176770405</v>
      </c>
      <c r="AV1071" s="18">
        <f t="shared" si="407"/>
        <v>0.93770491803278688</v>
      </c>
      <c r="AW1071" s="18">
        <f t="shared" si="412"/>
        <v>1.7255859718171278</v>
      </c>
      <c r="AX1071" s="18">
        <f t="shared" si="408"/>
        <v>1.1304508499630452</v>
      </c>
      <c r="AY1071" s="8">
        <f t="shared" si="409"/>
        <v>0.58741258741258739</v>
      </c>
      <c r="AZ1071" s="8">
        <f t="shared" si="410"/>
        <v>0.27186311787072243</v>
      </c>
      <c r="BA1071" s="18">
        <f t="shared" si="414"/>
        <v>0.82852807283763275</v>
      </c>
      <c r="BB1071" s="20">
        <f t="shared" si="411"/>
        <v>9.7068309951488137E-3</v>
      </c>
      <c r="BC1071" s="8">
        <f t="shared" si="400"/>
        <v>0.1015836930979835</v>
      </c>
      <c r="BD1071" s="44"/>
      <c r="BE1071" s="44"/>
      <c r="BF1071" s="8"/>
    </row>
    <row r="1072" spans="1:58" x14ac:dyDescent="0.25">
      <c r="A1072" s="8">
        <v>916</v>
      </c>
      <c r="B1072" s="16" t="s">
        <v>318</v>
      </c>
      <c r="C1072" s="8" t="s">
        <v>313</v>
      </c>
      <c r="D1072" s="8" t="s">
        <v>314</v>
      </c>
      <c r="E1072" s="8" t="s">
        <v>319</v>
      </c>
      <c r="F1072" s="8" t="s">
        <v>316</v>
      </c>
      <c r="G1072" s="8">
        <v>35</v>
      </c>
      <c r="H1072" s="8">
        <v>45</v>
      </c>
      <c r="I1072" s="8"/>
      <c r="J1072" s="8">
        <v>571</v>
      </c>
      <c r="K1072" s="8">
        <v>297</v>
      </c>
      <c r="L1072" s="8">
        <v>167</v>
      </c>
      <c r="M1072" s="8">
        <v>1348</v>
      </c>
      <c r="N1072" s="8"/>
      <c r="O1072" s="8">
        <v>891</v>
      </c>
      <c r="P1072" s="8">
        <v>2680</v>
      </c>
      <c r="Q1072" s="8">
        <v>365</v>
      </c>
      <c r="R1072" s="8">
        <v>1559</v>
      </c>
      <c r="S1072" s="8">
        <v>304</v>
      </c>
      <c r="T1072" s="8">
        <v>27</v>
      </c>
      <c r="U1072" s="8">
        <v>273</v>
      </c>
      <c r="V1072" s="8">
        <v>34</v>
      </c>
      <c r="W1072" s="8">
        <v>200</v>
      </c>
      <c r="X1072" s="8">
        <v>42</v>
      </c>
      <c r="Y1072" s="8">
        <v>128</v>
      </c>
      <c r="Z1072" s="8">
        <v>19</v>
      </c>
      <c r="AA1072" s="8">
        <v>130</v>
      </c>
      <c r="AB1072" s="8">
        <v>21</v>
      </c>
      <c r="AC1072" s="8">
        <v>25</v>
      </c>
      <c r="AD1072" s="8">
        <v>67</v>
      </c>
      <c r="AE1072" s="8">
        <v>92</v>
      </c>
      <c r="AF1072" s="17">
        <f t="shared" si="401"/>
        <v>6673</v>
      </c>
      <c r="AG1072" s="8">
        <f t="shared" si="413"/>
        <v>4.655988315481987</v>
      </c>
      <c r="AH1072" s="19">
        <f t="shared" si="415"/>
        <v>5.4144811143179821</v>
      </c>
      <c r="AI1072" s="19">
        <f t="shared" si="416"/>
        <v>1.1020452903110562</v>
      </c>
      <c r="AJ1072" s="18">
        <f t="shared" si="402"/>
        <v>1.7066122584943373</v>
      </c>
      <c r="AK1072" s="18">
        <f t="shared" si="417"/>
        <v>0.12388724035608309</v>
      </c>
      <c r="AL1072" s="18">
        <f t="shared" si="399"/>
        <v>0.72826086956521741</v>
      </c>
      <c r="AM1072" s="8">
        <f t="shared" si="418"/>
        <v>1.1369390842841558</v>
      </c>
      <c r="AN1072" s="8">
        <f t="shared" si="419"/>
        <v>0.2758692761798241</v>
      </c>
      <c r="AO1072" s="8">
        <f t="shared" si="420"/>
        <v>1.1005205315088775</v>
      </c>
      <c r="AP1072" s="17">
        <f t="shared" si="421"/>
        <v>32.095238095238095</v>
      </c>
      <c r="AQ1072" s="18">
        <f t="shared" si="403"/>
        <v>1.1161783439490445</v>
      </c>
      <c r="AR1072" s="17">
        <f t="shared" si="404"/>
        <v>10.36923076923077</v>
      </c>
      <c r="AS1072" s="17">
        <f t="shared" si="405"/>
        <v>1.2846153846153847</v>
      </c>
      <c r="AT1072" s="17">
        <f t="shared" si="422"/>
        <v>2.4925373134328357</v>
      </c>
      <c r="AU1072" s="17">
        <f t="shared" si="406"/>
        <v>0.56178634864247656</v>
      </c>
      <c r="AV1072" s="18">
        <f t="shared" si="407"/>
        <v>3.2637362637362637</v>
      </c>
      <c r="AW1072" s="18">
        <f t="shared" si="412"/>
        <v>1.6989949748743718</v>
      </c>
      <c r="AX1072" s="18">
        <f t="shared" si="408"/>
        <v>1.0068792995622264</v>
      </c>
      <c r="AY1072" s="8">
        <f t="shared" si="409"/>
        <v>0.51538461538461533</v>
      </c>
      <c r="AZ1072" s="8">
        <f t="shared" si="410"/>
        <v>0.19499679281590762</v>
      </c>
      <c r="BA1072" s="18">
        <f t="shared" si="414"/>
        <v>0.91398171736849998</v>
      </c>
      <c r="BB1072" s="20">
        <f t="shared" si="411"/>
        <v>6.7522505584924021E-3</v>
      </c>
      <c r="BC1072" s="8">
        <f t="shared" si="400"/>
        <v>0.13602495234794665</v>
      </c>
      <c r="BD1072" s="44"/>
      <c r="BE1072" s="44"/>
      <c r="BF1072" s="8"/>
    </row>
    <row r="1073" spans="1:58" x14ac:dyDescent="0.25">
      <c r="A1073" s="8">
        <v>917</v>
      </c>
      <c r="B1073" s="16" t="s">
        <v>318</v>
      </c>
      <c r="C1073" s="8" t="s">
        <v>313</v>
      </c>
      <c r="D1073" s="8" t="s">
        <v>314</v>
      </c>
      <c r="E1073" s="8" t="s">
        <v>319</v>
      </c>
      <c r="F1073" s="8" t="s">
        <v>316</v>
      </c>
      <c r="G1073" s="8"/>
      <c r="H1073" s="8">
        <v>28</v>
      </c>
      <c r="I1073" s="8"/>
      <c r="J1073" s="8">
        <v>477</v>
      </c>
      <c r="K1073" s="8">
        <v>207</v>
      </c>
      <c r="L1073" s="8">
        <v>174</v>
      </c>
      <c r="M1073" s="8">
        <v>1786</v>
      </c>
      <c r="N1073" s="8"/>
      <c r="O1073" s="8">
        <v>1008</v>
      </c>
      <c r="P1073" s="8">
        <v>3032</v>
      </c>
      <c r="Q1073" s="8">
        <v>420</v>
      </c>
      <c r="R1073" s="8">
        <v>1848</v>
      </c>
      <c r="S1073" s="8">
        <v>387</v>
      </c>
      <c r="T1073" s="8">
        <v>55</v>
      </c>
      <c r="U1073" s="8">
        <v>370</v>
      </c>
      <c r="V1073" s="8">
        <v>47</v>
      </c>
      <c r="W1073" s="8">
        <v>275</v>
      </c>
      <c r="X1073" s="8">
        <v>56</v>
      </c>
      <c r="Y1073" s="8">
        <v>169</v>
      </c>
      <c r="Z1073" s="8">
        <v>24</v>
      </c>
      <c r="AA1073" s="8">
        <v>170</v>
      </c>
      <c r="AB1073" s="8">
        <v>28</v>
      </c>
      <c r="AC1073" s="8">
        <v>21</v>
      </c>
      <c r="AD1073" s="8">
        <v>136</v>
      </c>
      <c r="AE1073" s="8">
        <v>86</v>
      </c>
      <c r="AF1073" s="17">
        <f t="shared" si="401"/>
        <v>7889</v>
      </c>
      <c r="AG1073" s="8">
        <f t="shared" si="413"/>
        <v>4.027997021593448</v>
      </c>
      <c r="AH1073" s="19">
        <f t="shared" si="415"/>
        <v>4.6843105268208429</v>
      </c>
      <c r="AI1073" s="19">
        <f t="shared" si="416"/>
        <v>1.0517836593785963</v>
      </c>
      <c r="AJ1073" s="18">
        <f t="shared" si="402"/>
        <v>1.5166323226376217</v>
      </c>
      <c r="AK1073" s="18">
        <f t="shared" si="417"/>
        <v>9.7424412094064952E-2</v>
      </c>
      <c r="AL1073" s="18">
        <f t="shared" ref="AL1073:AL1136" si="423">IFERROR(AD1073/AE1073,"")</f>
        <v>1.5813953488372092</v>
      </c>
      <c r="AM1073" s="8">
        <f t="shared" si="418"/>
        <v>1.1273583147836164</v>
      </c>
      <c r="AN1073" s="8">
        <f t="shared" si="419"/>
        <v>0.42782290418127311</v>
      </c>
      <c r="AO1073" s="8">
        <f t="shared" si="420"/>
        <v>1.084749792868996</v>
      </c>
      <c r="AP1073" s="17">
        <f t="shared" si="421"/>
        <v>31.892857142857142</v>
      </c>
      <c r="AQ1073" s="18">
        <f t="shared" si="403"/>
        <v>1.1091401273885351</v>
      </c>
      <c r="AR1073" s="17">
        <f t="shared" si="404"/>
        <v>10.505882352941176</v>
      </c>
      <c r="AS1073" s="17">
        <f t="shared" si="405"/>
        <v>1.0235294117647058</v>
      </c>
      <c r="AT1073" s="17">
        <f t="shared" si="422"/>
        <v>1.2794117647058822</v>
      </c>
      <c r="AU1073" s="17">
        <f t="shared" si="406"/>
        <v>0.85828469931489471</v>
      </c>
      <c r="AV1073" s="18">
        <f t="shared" si="407"/>
        <v>2.7243243243243245</v>
      </c>
      <c r="AW1073" s="18">
        <f t="shared" si="412"/>
        <v>1.7608631392255394</v>
      </c>
      <c r="AX1073" s="18">
        <f t="shared" si="408"/>
        <v>1.0587039693926352</v>
      </c>
      <c r="AY1073" s="8">
        <f t="shared" si="409"/>
        <v>0.8</v>
      </c>
      <c r="AZ1073" s="8">
        <f t="shared" si="410"/>
        <v>0.20941558441558442</v>
      </c>
      <c r="BA1073" s="18">
        <f t="shared" si="414"/>
        <v>0.90252249968310305</v>
      </c>
      <c r="BB1073" s="20">
        <f t="shared" si="411"/>
        <v>5.9350649350649346E-3</v>
      </c>
      <c r="BC1073" s="8">
        <f t="shared" si="400"/>
        <v>0.11491855299344193</v>
      </c>
      <c r="BD1073" s="44"/>
      <c r="BE1073" s="44"/>
      <c r="BF1073" s="8"/>
    </row>
    <row r="1074" spans="1:58" x14ac:dyDescent="0.25">
      <c r="A1074" s="8">
        <v>918</v>
      </c>
      <c r="B1074" s="16" t="s">
        <v>318</v>
      </c>
      <c r="C1074" s="8" t="s">
        <v>313</v>
      </c>
      <c r="D1074" s="8" t="s">
        <v>314</v>
      </c>
      <c r="E1074" s="8" t="s">
        <v>319</v>
      </c>
      <c r="F1074" s="8" t="s">
        <v>316</v>
      </c>
      <c r="G1074" s="8">
        <v>20</v>
      </c>
      <c r="H1074" s="8">
        <v>30</v>
      </c>
      <c r="I1074" s="8"/>
      <c r="J1074" s="8">
        <v>483</v>
      </c>
      <c r="K1074" s="8">
        <v>232</v>
      </c>
      <c r="L1074" s="8">
        <v>174</v>
      </c>
      <c r="M1074" s="8">
        <v>1647</v>
      </c>
      <c r="N1074" s="8"/>
      <c r="O1074" s="8">
        <v>584</v>
      </c>
      <c r="P1074" s="8">
        <v>1897</v>
      </c>
      <c r="Q1074" s="8">
        <v>287</v>
      </c>
      <c r="R1074" s="8">
        <v>1389</v>
      </c>
      <c r="S1074" s="8">
        <v>327</v>
      </c>
      <c r="T1074" s="8">
        <v>39</v>
      </c>
      <c r="U1074" s="8">
        <v>335</v>
      </c>
      <c r="V1074" s="8">
        <v>43</v>
      </c>
      <c r="W1074" s="8">
        <v>255</v>
      </c>
      <c r="X1074" s="8">
        <v>52</v>
      </c>
      <c r="Y1074" s="8">
        <v>156</v>
      </c>
      <c r="Z1074" s="8">
        <v>22</v>
      </c>
      <c r="AA1074" s="8">
        <v>149</v>
      </c>
      <c r="AB1074" s="8">
        <v>24</v>
      </c>
      <c r="AC1074" s="8">
        <v>25</v>
      </c>
      <c r="AD1074" s="8"/>
      <c r="AE1074" s="8"/>
      <c r="AF1074" s="17">
        <f t="shared" si="401"/>
        <v>5559</v>
      </c>
      <c r="AG1074" s="8">
        <f t="shared" si="413"/>
        <v>2.6625888482994928</v>
      </c>
      <c r="AH1074" s="19">
        <f t="shared" si="415"/>
        <v>3.3438475097715052</v>
      </c>
      <c r="AI1074" s="19">
        <f t="shared" si="416"/>
        <v>0.8107341286114832</v>
      </c>
      <c r="AJ1074" s="18">
        <f t="shared" si="402"/>
        <v>1.0399101923895793</v>
      </c>
      <c r="AK1074" s="18">
        <f t="shared" si="417"/>
        <v>0.10564663023679417</v>
      </c>
      <c r="AL1074" s="18" t="str">
        <f t="shared" si="423"/>
        <v/>
      </c>
      <c r="AM1074" s="8">
        <f t="shared" si="418"/>
        <v>1.1210052475012791</v>
      </c>
      <c r="AN1074" s="8">
        <f t="shared" si="419"/>
        <v>0.34683747329259068</v>
      </c>
      <c r="AO1074" s="8">
        <f t="shared" si="420"/>
        <v>1.0776762279314325</v>
      </c>
      <c r="AP1074" s="17">
        <f t="shared" si="421"/>
        <v>31.673076923076923</v>
      </c>
      <c r="AQ1074" s="18">
        <f t="shared" si="403"/>
        <v>1.1014968152866242</v>
      </c>
      <c r="AR1074" s="17">
        <f t="shared" si="404"/>
        <v>11.053691275167786</v>
      </c>
      <c r="AS1074" s="17">
        <f t="shared" si="405"/>
        <v>1.1677852348993289</v>
      </c>
      <c r="AT1074" s="17" t="str">
        <f t="shared" si="422"/>
        <v/>
      </c>
      <c r="AU1074" s="17">
        <f t="shared" si="406"/>
        <v>0.71003552397868563</v>
      </c>
      <c r="AV1074" s="18">
        <f t="shared" si="407"/>
        <v>1.7432835820895523</v>
      </c>
      <c r="AW1074" s="18">
        <f t="shared" si="412"/>
        <v>1.8189943003608646</v>
      </c>
      <c r="AX1074" s="18">
        <f t="shared" si="408"/>
        <v>1.1200687510230807</v>
      </c>
      <c r="AY1074" s="8">
        <f t="shared" si="409"/>
        <v>0</v>
      </c>
      <c r="AZ1074" s="8">
        <f t="shared" si="410"/>
        <v>0.23542116630669546</v>
      </c>
      <c r="BA1074" s="18">
        <f t="shared" si="414"/>
        <v>0.87389818312646161</v>
      </c>
      <c r="BB1074" s="20">
        <f t="shared" si="411"/>
        <v>7.8963282937365015E-3</v>
      </c>
      <c r="BC1074" s="8">
        <f t="shared" si="400"/>
        <v>0.12768013842541096</v>
      </c>
      <c r="BD1074" s="44"/>
      <c r="BE1074" s="44"/>
      <c r="BF1074" s="8"/>
    </row>
    <row r="1075" spans="1:58" x14ac:dyDescent="0.25">
      <c r="A1075" s="8">
        <v>919</v>
      </c>
      <c r="B1075" s="16" t="s">
        <v>318</v>
      </c>
      <c r="C1075" s="8" t="s">
        <v>313</v>
      </c>
      <c r="D1075" s="8" t="s">
        <v>314</v>
      </c>
      <c r="E1075" s="8" t="s">
        <v>319</v>
      </c>
      <c r="F1075" s="8" t="s">
        <v>316</v>
      </c>
      <c r="G1075" s="8">
        <v>132</v>
      </c>
      <c r="H1075" s="8">
        <v>21</v>
      </c>
      <c r="I1075" s="8"/>
      <c r="J1075" s="8">
        <v>424</v>
      </c>
      <c r="K1075" s="8">
        <v>180</v>
      </c>
      <c r="L1075" s="8">
        <v>165</v>
      </c>
      <c r="M1075" s="8">
        <v>305</v>
      </c>
      <c r="N1075" s="8"/>
      <c r="O1075" s="8">
        <v>131</v>
      </c>
      <c r="P1075" s="8">
        <v>407</v>
      </c>
      <c r="Q1075" s="8">
        <v>58</v>
      </c>
      <c r="R1075" s="8">
        <v>278</v>
      </c>
      <c r="S1075" s="8">
        <v>62</v>
      </c>
      <c r="T1075" s="8">
        <v>13</v>
      </c>
      <c r="U1075" s="8">
        <v>64</v>
      </c>
      <c r="V1075" s="8">
        <v>7.9</v>
      </c>
      <c r="W1075" s="8">
        <v>45</v>
      </c>
      <c r="X1075" s="8">
        <v>9.6999999999999993</v>
      </c>
      <c r="Y1075" s="8">
        <v>30</v>
      </c>
      <c r="Z1075" s="8">
        <v>3.9</v>
      </c>
      <c r="AA1075" s="8">
        <v>30</v>
      </c>
      <c r="AB1075" s="8">
        <v>5.4</v>
      </c>
      <c r="AC1075" s="8">
        <v>11</v>
      </c>
      <c r="AD1075" s="8">
        <v>20</v>
      </c>
      <c r="AE1075" s="8">
        <v>31</v>
      </c>
      <c r="AF1075" s="17">
        <f t="shared" si="401"/>
        <v>1144.9000000000003</v>
      </c>
      <c r="AG1075" s="8">
        <f t="shared" si="413"/>
        <v>2.9663853727144867</v>
      </c>
      <c r="AH1075" s="19">
        <f t="shared" si="415"/>
        <v>3.5631865144100057</v>
      </c>
      <c r="AI1075" s="19">
        <f t="shared" si="416"/>
        <v>0.90864523571016609</v>
      </c>
      <c r="AJ1075" s="18">
        <f t="shared" si="402"/>
        <v>1.2302980808493265</v>
      </c>
      <c r="AK1075" s="18">
        <f t="shared" si="417"/>
        <v>0.54098360655737709</v>
      </c>
      <c r="AL1075" s="18">
        <f t="shared" si="423"/>
        <v>0.64516129032258063</v>
      </c>
      <c r="AM1075" s="8">
        <f t="shared" si="418"/>
        <v>1.1296202034600593</v>
      </c>
      <c r="AN1075" s="8">
        <f t="shared" si="419"/>
        <v>0.60745653299935842</v>
      </c>
      <c r="AO1075" s="8">
        <f t="shared" si="420"/>
        <v>1.0854542896455681</v>
      </c>
      <c r="AP1075" s="17">
        <f t="shared" si="421"/>
        <v>31.443298969072167</v>
      </c>
      <c r="AQ1075" s="18">
        <f t="shared" si="403"/>
        <v>1.0935058112811085</v>
      </c>
      <c r="AR1075" s="17">
        <f t="shared" si="404"/>
        <v>10.166666666666666</v>
      </c>
      <c r="AS1075" s="17">
        <f t="shared" si="405"/>
        <v>5.5</v>
      </c>
      <c r="AT1075" s="17">
        <f t="shared" si="422"/>
        <v>8.25</v>
      </c>
      <c r="AU1075" s="17">
        <f t="shared" si="406"/>
        <v>1.051904479968423</v>
      </c>
      <c r="AV1075" s="18">
        <f t="shared" si="407"/>
        <v>2.046875</v>
      </c>
      <c r="AW1075" s="18">
        <f t="shared" si="412"/>
        <v>1.7259631490787268</v>
      </c>
      <c r="AX1075" s="18">
        <f t="shared" si="408"/>
        <v>0.98170731707317072</v>
      </c>
      <c r="AY1075" s="8">
        <f t="shared" si="409"/>
        <v>0.66666666666666663</v>
      </c>
      <c r="AZ1075" s="8">
        <f t="shared" si="410"/>
        <v>0.22302158273381295</v>
      </c>
      <c r="BA1075" s="18">
        <f t="shared" si="414"/>
        <v>0.88479343174076319</v>
      </c>
      <c r="BB1075" s="20">
        <f t="shared" si="411"/>
        <v>3.7412552716447528E-2</v>
      </c>
      <c r="BC1075" s="8">
        <f t="shared" si="400"/>
        <v>0.13049997168903232</v>
      </c>
      <c r="BD1075" s="44"/>
      <c r="BE1075" s="44"/>
      <c r="BF1075" s="8"/>
    </row>
    <row r="1076" spans="1:58" x14ac:dyDescent="0.25">
      <c r="A1076" s="8">
        <v>920</v>
      </c>
      <c r="B1076" s="16" t="s">
        <v>318</v>
      </c>
      <c r="C1076" s="8" t="s">
        <v>313</v>
      </c>
      <c r="D1076" s="8" t="s">
        <v>314</v>
      </c>
      <c r="E1076" s="8" t="s">
        <v>319</v>
      </c>
      <c r="F1076" s="8" t="s">
        <v>316</v>
      </c>
      <c r="G1076" s="8">
        <v>101</v>
      </c>
      <c r="H1076" s="8">
        <v>13</v>
      </c>
      <c r="I1076" s="8"/>
      <c r="J1076" s="8">
        <v>662</v>
      </c>
      <c r="K1076" s="8">
        <v>156</v>
      </c>
      <c r="L1076" s="8">
        <v>611</v>
      </c>
      <c r="M1076" s="8">
        <v>311</v>
      </c>
      <c r="N1076" s="8"/>
      <c r="O1076" s="8">
        <v>592</v>
      </c>
      <c r="P1076" s="8">
        <v>1505</v>
      </c>
      <c r="Q1076" s="8">
        <v>194</v>
      </c>
      <c r="R1076" s="8">
        <v>845</v>
      </c>
      <c r="S1076" s="8">
        <v>142</v>
      </c>
      <c r="T1076" s="8">
        <v>19</v>
      </c>
      <c r="U1076" s="8">
        <v>122</v>
      </c>
      <c r="V1076" s="8">
        <v>13</v>
      </c>
      <c r="W1076" s="8">
        <v>71</v>
      </c>
      <c r="X1076" s="8">
        <v>12</v>
      </c>
      <c r="Y1076" s="8">
        <v>29</v>
      </c>
      <c r="Z1076" s="8">
        <v>3.3</v>
      </c>
      <c r="AA1076" s="8">
        <v>18</v>
      </c>
      <c r="AB1076" s="8">
        <v>2.1</v>
      </c>
      <c r="AC1076" s="8">
        <v>6.2</v>
      </c>
      <c r="AD1076" s="8">
        <v>19</v>
      </c>
      <c r="AE1076" s="8">
        <v>8.1</v>
      </c>
      <c r="AF1076" s="17">
        <f t="shared" si="401"/>
        <v>3567.4</v>
      </c>
      <c r="AG1076" s="8">
        <f t="shared" si="413"/>
        <v>22.342240975152368</v>
      </c>
      <c r="AH1076" s="19">
        <f t="shared" si="415"/>
        <v>21.959851368497372</v>
      </c>
      <c r="AI1076" s="19">
        <f t="shared" si="416"/>
        <v>1.3509300177265124</v>
      </c>
      <c r="AJ1076" s="18">
        <f t="shared" si="402"/>
        <v>2.4275271884471388</v>
      </c>
      <c r="AK1076" s="18">
        <f t="shared" si="417"/>
        <v>1.9646302250803858</v>
      </c>
      <c r="AL1076" s="18">
        <f t="shared" si="423"/>
        <v>2.3456790123456792</v>
      </c>
      <c r="AM1076" s="8">
        <f t="shared" si="418"/>
        <v>1.0743912635625028</v>
      </c>
      <c r="AN1076" s="8">
        <f t="shared" si="419"/>
        <v>0.42490045874597876</v>
      </c>
      <c r="AO1076" s="8">
        <f t="shared" si="420"/>
        <v>0.83585584163265747</v>
      </c>
      <c r="AP1076" s="17">
        <f t="shared" si="421"/>
        <v>25.916666666666668</v>
      </c>
      <c r="AQ1076" s="18">
        <f t="shared" si="403"/>
        <v>0.90130573248407642</v>
      </c>
      <c r="AR1076" s="17">
        <f t="shared" si="404"/>
        <v>17.277777777777779</v>
      </c>
      <c r="AS1076" s="17">
        <f t="shared" si="405"/>
        <v>33.944444444444443</v>
      </c>
      <c r="AT1076" s="17">
        <f t="shared" si="422"/>
        <v>32.157894736842103</v>
      </c>
      <c r="AU1076" s="17">
        <f t="shared" si="406"/>
        <v>3.9533113422989086</v>
      </c>
      <c r="AV1076" s="18">
        <f t="shared" si="407"/>
        <v>4.8524590163934427</v>
      </c>
      <c r="AW1076" s="18">
        <f t="shared" si="412"/>
        <v>5.4835287548855387</v>
      </c>
      <c r="AX1076" s="18">
        <f t="shared" si="408"/>
        <v>2.5815266485998194</v>
      </c>
      <c r="AY1076" s="8">
        <f t="shared" si="409"/>
        <v>1.0555555555555556</v>
      </c>
      <c r="AZ1076" s="8">
        <f t="shared" si="410"/>
        <v>0.1680473372781065</v>
      </c>
      <c r="BA1076" s="18">
        <f t="shared" si="414"/>
        <v>0.95840107641419514</v>
      </c>
      <c r="BB1076" s="20">
        <f t="shared" si="411"/>
        <v>4.5578779840848814E-2</v>
      </c>
      <c r="BC1076" s="8">
        <f t="shared" si="400"/>
        <v>0.10494429708222813</v>
      </c>
      <c r="BD1076" s="44"/>
      <c r="BE1076" s="44"/>
      <c r="BF1076" s="8"/>
    </row>
    <row r="1077" spans="1:58" x14ac:dyDescent="0.25">
      <c r="A1077" s="8">
        <v>921</v>
      </c>
      <c r="B1077" s="16" t="s">
        <v>318</v>
      </c>
      <c r="C1077" s="8" t="s">
        <v>313</v>
      </c>
      <c r="D1077" s="8" t="s">
        <v>314</v>
      </c>
      <c r="E1077" s="8" t="s">
        <v>319</v>
      </c>
      <c r="F1077" s="8" t="s">
        <v>316</v>
      </c>
      <c r="G1077" s="8">
        <v>136</v>
      </c>
      <c r="H1077" s="8">
        <v>26</v>
      </c>
      <c r="I1077" s="8"/>
      <c r="J1077" s="8">
        <v>796</v>
      </c>
      <c r="K1077" s="8">
        <v>164</v>
      </c>
      <c r="L1077" s="8">
        <v>602</v>
      </c>
      <c r="M1077" s="8">
        <v>353</v>
      </c>
      <c r="N1077" s="8"/>
      <c r="O1077" s="8">
        <v>704</v>
      </c>
      <c r="P1077" s="8">
        <v>1690</v>
      </c>
      <c r="Q1077" s="8">
        <v>210</v>
      </c>
      <c r="R1077" s="8">
        <v>883</v>
      </c>
      <c r="S1077" s="8">
        <v>144</v>
      </c>
      <c r="T1077" s="8">
        <v>20</v>
      </c>
      <c r="U1077" s="8">
        <v>125</v>
      </c>
      <c r="V1077" s="8">
        <v>14</v>
      </c>
      <c r="W1077" s="8">
        <v>72</v>
      </c>
      <c r="X1077" s="8">
        <v>13</v>
      </c>
      <c r="Y1077" s="8">
        <v>33</v>
      </c>
      <c r="Z1077" s="8">
        <v>3.8</v>
      </c>
      <c r="AA1077" s="8">
        <v>20</v>
      </c>
      <c r="AB1077" s="8">
        <v>2.8</v>
      </c>
      <c r="AC1077" s="8">
        <v>6.9</v>
      </c>
      <c r="AD1077" s="8">
        <v>19</v>
      </c>
      <c r="AE1077" s="8">
        <v>8.1999999999999993</v>
      </c>
      <c r="AF1077" s="17">
        <f t="shared" si="401"/>
        <v>3934.6000000000004</v>
      </c>
      <c r="AG1077" s="8">
        <f t="shared" si="413"/>
        <v>23.912236286919832</v>
      </c>
      <c r="AH1077" s="19">
        <f t="shared" si="415"/>
        <v>22.193311582381728</v>
      </c>
      <c r="AI1077" s="19">
        <f t="shared" si="416"/>
        <v>1.5373749826779632</v>
      </c>
      <c r="AJ1077" s="18">
        <f t="shared" si="402"/>
        <v>2.8466947960618856</v>
      </c>
      <c r="AK1077" s="18">
        <f t="shared" si="417"/>
        <v>1.7053824362606231</v>
      </c>
      <c r="AL1077" s="18">
        <f t="shared" si="423"/>
        <v>2.3170731707317076</v>
      </c>
      <c r="AM1077" s="8">
        <f t="shared" si="418"/>
        <v>1.0633553348613827</v>
      </c>
      <c r="AN1077" s="8">
        <f t="shared" si="419"/>
        <v>0.4387846534538678</v>
      </c>
      <c r="AO1077" s="8">
        <f t="shared" si="420"/>
        <v>0.8931390915302051</v>
      </c>
      <c r="AP1077" s="17">
        <f t="shared" si="421"/>
        <v>27.153846153846153</v>
      </c>
      <c r="AQ1077" s="18">
        <f t="shared" si="403"/>
        <v>0.94433121019108279</v>
      </c>
      <c r="AR1077" s="17">
        <f t="shared" si="404"/>
        <v>17.649999999999999</v>
      </c>
      <c r="AS1077" s="17">
        <f t="shared" si="405"/>
        <v>30.1</v>
      </c>
      <c r="AT1077" s="17">
        <f t="shared" si="422"/>
        <v>31.684210526315791</v>
      </c>
      <c r="AU1077" s="17">
        <f t="shared" si="406"/>
        <v>3.1210352702359807</v>
      </c>
      <c r="AV1077" s="18">
        <f t="shared" si="407"/>
        <v>5.6319999999999997</v>
      </c>
      <c r="AW1077" s="18">
        <f t="shared" si="412"/>
        <v>5.0565326633165828</v>
      </c>
      <c r="AX1077" s="18">
        <f t="shared" si="408"/>
        <v>2.3560975609756096</v>
      </c>
      <c r="AY1077" s="8">
        <f t="shared" si="409"/>
        <v>0.95</v>
      </c>
      <c r="AZ1077" s="8">
        <f t="shared" si="410"/>
        <v>0.16308040770101925</v>
      </c>
      <c r="BA1077" s="18">
        <f t="shared" si="414"/>
        <v>0.95969094698317481</v>
      </c>
      <c r="BB1077" s="20">
        <f t="shared" si="411"/>
        <v>4.297481157495997E-2</v>
      </c>
      <c r="BC1077" s="8">
        <f t="shared" si="400"/>
        <v>0.11488812845485653</v>
      </c>
      <c r="BD1077" s="44"/>
      <c r="BE1077" s="44"/>
      <c r="BF1077" s="8"/>
    </row>
    <row r="1078" spans="1:58" x14ac:dyDescent="0.25">
      <c r="A1078" s="8">
        <v>922</v>
      </c>
      <c r="B1078" s="16" t="s">
        <v>318</v>
      </c>
      <c r="C1078" s="8" t="s">
        <v>313</v>
      </c>
      <c r="D1078" s="8" t="s">
        <v>314</v>
      </c>
      <c r="E1078" s="8" t="s">
        <v>319</v>
      </c>
      <c r="F1078" s="8" t="s">
        <v>316</v>
      </c>
      <c r="G1078" s="8">
        <v>129</v>
      </c>
      <c r="H1078" s="8">
        <v>19</v>
      </c>
      <c r="I1078" s="8"/>
      <c r="J1078" s="8">
        <v>682</v>
      </c>
      <c r="K1078" s="8">
        <v>132</v>
      </c>
      <c r="L1078" s="8">
        <v>520</v>
      </c>
      <c r="M1078" s="8">
        <v>365</v>
      </c>
      <c r="N1078" s="8"/>
      <c r="O1078" s="8">
        <v>528</v>
      </c>
      <c r="P1078" s="8">
        <v>1430</v>
      </c>
      <c r="Q1078" s="8">
        <v>195</v>
      </c>
      <c r="R1078" s="8">
        <v>906</v>
      </c>
      <c r="S1078" s="8">
        <v>169</v>
      </c>
      <c r="T1078" s="8">
        <v>14</v>
      </c>
      <c r="U1078" s="8">
        <v>150</v>
      </c>
      <c r="V1078" s="8">
        <v>16</v>
      </c>
      <c r="W1078" s="8">
        <v>84</v>
      </c>
      <c r="X1078" s="8">
        <v>15</v>
      </c>
      <c r="Y1078" s="8">
        <v>36</v>
      </c>
      <c r="Z1078" s="8">
        <v>3.7</v>
      </c>
      <c r="AA1078" s="8">
        <v>20</v>
      </c>
      <c r="AB1078" s="8">
        <v>2.4</v>
      </c>
      <c r="AC1078" s="8">
        <v>6.7</v>
      </c>
      <c r="AD1078" s="8">
        <v>16</v>
      </c>
      <c r="AE1078" s="8">
        <v>7.1</v>
      </c>
      <c r="AF1078" s="17">
        <f t="shared" si="401"/>
        <v>3569.1</v>
      </c>
      <c r="AG1078" s="8">
        <f t="shared" si="413"/>
        <v>17.934177215189877</v>
      </c>
      <c r="AH1078" s="19">
        <f t="shared" si="415"/>
        <v>18.778955954323003</v>
      </c>
      <c r="AI1078" s="19">
        <f t="shared" si="416"/>
        <v>1.1237600245899351</v>
      </c>
      <c r="AJ1078" s="18">
        <f t="shared" si="402"/>
        <v>1.8191895738146957</v>
      </c>
      <c r="AK1078" s="18">
        <f t="shared" si="417"/>
        <v>1.4246575342465753</v>
      </c>
      <c r="AL1078" s="18">
        <f t="shared" si="423"/>
        <v>2.2535211267605635</v>
      </c>
      <c r="AM1078" s="8">
        <f t="shared" si="418"/>
        <v>1.0781754956075869</v>
      </c>
      <c r="AN1078" s="8">
        <f t="shared" si="419"/>
        <v>0.25881934893636821</v>
      </c>
      <c r="AO1078" s="8">
        <f t="shared" si="420"/>
        <v>0.79779083851181831</v>
      </c>
      <c r="AP1078" s="17">
        <f t="shared" si="421"/>
        <v>24.333333333333332</v>
      </c>
      <c r="AQ1078" s="18">
        <f t="shared" si="403"/>
        <v>0.84624203821656052</v>
      </c>
      <c r="AR1078" s="17">
        <f t="shared" si="404"/>
        <v>18.25</v>
      </c>
      <c r="AS1078" s="17">
        <f t="shared" si="405"/>
        <v>26</v>
      </c>
      <c r="AT1078" s="17">
        <f t="shared" si="422"/>
        <v>32.5</v>
      </c>
      <c r="AU1078" s="17">
        <f t="shared" si="406"/>
        <v>2.5488454706927173</v>
      </c>
      <c r="AV1078" s="18">
        <f t="shared" si="407"/>
        <v>3.52</v>
      </c>
      <c r="AW1078" s="18">
        <f t="shared" si="412"/>
        <v>6.0678391959798992</v>
      </c>
      <c r="AX1078" s="18">
        <f t="shared" si="408"/>
        <v>2.7487804878048783</v>
      </c>
      <c r="AY1078" s="8">
        <f t="shared" si="409"/>
        <v>0.8</v>
      </c>
      <c r="AZ1078" s="8">
        <f t="shared" si="410"/>
        <v>0.18653421633554085</v>
      </c>
      <c r="BA1078" s="18">
        <f t="shared" si="414"/>
        <v>0.95037964753018966</v>
      </c>
      <c r="BB1078" s="20">
        <f t="shared" si="411"/>
        <v>3.6178731826139905E-2</v>
      </c>
      <c r="BC1078" s="8">
        <f t="shared" si="400"/>
        <v>5.0995997536945809E-2</v>
      </c>
      <c r="BD1078" s="44"/>
      <c r="BE1078" s="44"/>
      <c r="BF1078" s="8"/>
    </row>
    <row r="1079" spans="1:58" x14ac:dyDescent="0.25">
      <c r="A1079" s="8">
        <v>923</v>
      </c>
      <c r="B1079" s="16" t="s">
        <v>318</v>
      </c>
      <c r="C1079" s="8" t="s">
        <v>313</v>
      </c>
      <c r="D1079" s="8" t="s">
        <v>314</v>
      </c>
      <c r="E1079" s="8" t="s">
        <v>319</v>
      </c>
      <c r="F1079" s="8" t="s">
        <v>316</v>
      </c>
      <c r="G1079" s="8">
        <v>61</v>
      </c>
      <c r="H1079" s="8">
        <v>19</v>
      </c>
      <c r="I1079" s="8"/>
      <c r="J1079" s="8">
        <v>581</v>
      </c>
      <c r="K1079" s="8">
        <v>161</v>
      </c>
      <c r="L1079" s="8">
        <v>517</v>
      </c>
      <c r="M1079" s="8">
        <v>255</v>
      </c>
      <c r="N1079" s="8"/>
      <c r="O1079" s="8">
        <v>438</v>
      </c>
      <c r="P1079" s="8">
        <v>1142</v>
      </c>
      <c r="Q1079" s="8">
        <v>150</v>
      </c>
      <c r="R1079" s="8">
        <v>669</v>
      </c>
      <c r="S1079" s="8">
        <v>116</v>
      </c>
      <c r="T1079" s="8">
        <v>14</v>
      </c>
      <c r="U1079" s="8">
        <v>101</v>
      </c>
      <c r="V1079" s="8">
        <v>11</v>
      </c>
      <c r="W1079" s="8">
        <v>56</v>
      </c>
      <c r="X1079" s="8">
        <v>10</v>
      </c>
      <c r="Y1079" s="8">
        <v>24</v>
      </c>
      <c r="Z1079" s="8">
        <v>2.6</v>
      </c>
      <c r="AA1079" s="8">
        <v>13</v>
      </c>
      <c r="AB1079" s="8">
        <v>2</v>
      </c>
      <c r="AC1079" s="8">
        <v>5.8</v>
      </c>
      <c r="AD1079" s="8">
        <v>14</v>
      </c>
      <c r="AE1079" s="8">
        <v>7.5</v>
      </c>
      <c r="AF1079" s="17">
        <f t="shared" si="401"/>
        <v>2748.6</v>
      </c>
      <c r="AG1079" s="8">
        <f t="shared" si="413"/>
        <v>22.888023369036027</v>
      </c>
      <c r="AH1079" s="19">
        <f t="shared" si="415"/>
        <v>23.072154599071403</v>
      </c>
      <c r="AI1079" s="19">
        <f t="shared" si="416"/>
        <v>1.2624548258311103</v>
      </c>
      <c r="AJ1079" s="18">
        <f t="shared" si="402"/>
        <v>2.1986032300305545</v>
      </c>
      <c r="AK1079" s="18">
        <f t="shared" si="417"/>
        <v>2.0274509803921568</v>
      </c>
      <c r="AL1079" s="18">
        <f t="shared" si="423"/>
        <v>1.8666666666666667</v>
      </c>
      <c r="AM1079" s="8">
        <f t="shared" si="418"/>
        <v>1.0778817175714919</v>
      </c>
      <c r="AN1079" s="8">
        <f t="shared" si="419"/>
        <v>0.38071153958413628</v>
      </c>
      <c r="AO1079" s="8">
        <f t="shared" si="420"/>
        <v>0.83604108419389189</v>
      </c>
      <c r="AP1079" s="17">
        <f t="shared" si="421"/>
        <v>25.5</v>
      </c>
      <c r="AQ1079" s="18">
        <f t="shared" si="403"/>
        <v>0.88681528662420372</v>
      </c>
      <c r="AR1079" s="17">
        <f t="shared" si="404"/>
        <v>19.615384615384617</v>
      </c>
      <c r="AS1079" s="17">
        <f t="shared" si="405"/>
        <v>39.769230769230766</v>
      </c>
      <c r="AT1079" s="17">
        <f t="shared" si="422"/>
        <v>36.928571428571431</v>
      </c>
      <c r="AU1079" s="17">
        <f t="shared" si="406"/>
        <v>3.0586145648312613</v>
      </c>
      <c r="AV1079" s="18">
        <f t="shared" si="407"/>
        <v>4.3366336633663369</v>
      </c>
      <c r="AW1079" s="18">
        <f t="shared" si="412"/>
        <v>6.2856590645535366</v>
      </c>
      <c r="AX1079" s="18">
        <f t="shared" si="408"/>
        <v>2.8192620387742338</v>
      </c>
      <c r="AY1079" s="8">
        <f t="shared" si="409"/>
        <v>1.0769230769230769</v>
      </c>
      <c r="AZ1079" s="8">
        <f t="shared" si="410"/>
        <v>0.17339312406576982</v>
      </c>
      <c r="BA1079" s="18">
        <f t="shared" si="414"/>
        <v>0.95685076038710615</v>
      </c>
      <c r="BB1079" s="20">
        <f t="shared" si="411"/>
        <v>4.8712746765630643E-2</v>
      </c>
      <c r="BC1079" s="8">
        <f t="shared" ref="BC1079:BC1142" si="424">IFERROR((L1478/7.25)/(M1478/1.57),"")</f>
        <v>7.1749065226422951E-2</v>
      </c>
      <c r="BD1079" s="44"/>
      <c r="BE1079" s="44"/>
      <c r="BF1079" s="8"/>
    </row>
    <row r="1080" spans="1:58" x14ac:dyDescent="0.25">
      <c r="A1080" s="8">
        <v>924</v>
      </c>
      <c r="B1080" s="16" t="s">
        <v>318</v>
      </c>
      <c r="C1080" s="8" t="s">
        <v>313</v>
      </c>
      <c r="D1080" s="8" t="s">
        <v>314</v>
      </c>
      <c r="E1080" s="8" t="s">
        <v>319</v>
      </c>
      <c r="F1080" s="8" t="s">
        <v>316</v>
      </c>
      <c r="G1080" s="8">
        <v>96</v>
      </c>
      <c r="H1080" s="8">
        <v>23</v>
      </c>
      <c r="I1080" s="8"/>
      <c r="J1080" s="8">
        <v>836</v>
      </c>
      <c r="K1080" s="8">
        <v>150</v>
      </c>
      <c r="L1080" s="8">
        <v>617</v>
      </c>
      <c r="M1080" s="8">
        <v>845</v>
      </c>
      <c r="N1080" s="8"/>
      <c r="O1080" s="8">
        <v>1461</v>
      </c>
      <c r="P1080" s="8">
        <v>3629</v>
      </c>
      <c r="Q1080" s="8">
        <v>459</v>
      </c>
      <c r="R1080" s="8">
        <v>1966</v>
      </c>
      <c r="S1080" s="8">
        <v>343</v>
      </c>
      <c r="T1080" s="8">
        <v>46</v>
      </c>
      <c r="U1080" s="8">
        <v>292</v>
      </c>
      <c r="V1080" s="8">
        <v>33</v>
      </c>
      <c r="W1080" s="8">
        <v>177</v>
      </c>
      <c r="X1080" s="8">
        <v>32</v>
      </c>
      <c r="Y1080" s="8">
        <v>81</v>
      </c>
      <c r="Z1080" s="8">
        <v>9.1</v>
      </c>
      <c r="AA1080" s="8">
        <v>52</v>
      </c>
      <c r="AB1080" s="8">
        <v>6.7</v>
      </c>
      <c r="AC1080" s="8">
        <v>9.6999999999999993</v>
      </c>
      <c r="AD1080" s="8">
        <v>76</v>
      </c>
      <c r="AE1080" s="8">
        <v>22</v>
      </c>
      <c r="AF1080" s="17">
        <f t="shared" si="401"/>
        <v>8586.8000000000011</v>
      </c>
      <c r="AG1080" s="8">
        <f t="shared" si="413"/>
        <v>19.086416747809153</v>
      </c>
      <c r="AH1080" s="19">
        <f t="shared" si="415"/>
        <v>18.329432802108169</v>
      </c>
      <c r="AI1080" s="19">
        <f t="shared" si="416"/>
        <v>1.4329616132480008</v>
      </c>
      <c r="AJ1080" s="18">
        <f t="shared" si="402"/>
        <v>2.4802007602317602</v>
      </c>
      <c r="AK1080" s="18">
        <f t="shared" si="417"/>
        <v>0.73017751479289938</v>
      </c>
      <c r="AL1080" s="18">
        <f t="shared" si="423"/>
        <v>3.4545454545454546</v>
      </c>
      <c r="AM1080" s="8">
        <f t="shared" si="418"/>
        <v>1.0721195219982025</v>
      </c>
      <c r="AN1080" s="8">
        <f t="shared" si="419"/>
        <v>0.42783571162532985</v>
      </c>
      <c r="AO1080" s="8">
        <f t="shared" si="420"/>
        <v>0.86887813824918458</v>
      </c>
      <c r="AP1080" s="17">
        <f t="shared" si="421"/>
        <v>26.40625</v>
      </c>
      <c r="AQ1080" s="18">
        <f t="shared" si="403"/>
        <v>0.9183320063694268</v>
      </c>
      <c r="AR1080" s="17">
        <f t="shared" si="404"/>
        <v>16.25</v>
      </c>
      <c r="AS1080" s="17">
        <f t="shared" si="405"/>
        <v>11.865384615384615</v>
      </c>
      <c r="AT1080" s="17">
        <f t="shared" si="422"/>
        <v>8.1184210526315788</v>
      </c>
      <c r="AU1080" s="17">
        <f t="shared" si="406"/>
        <v>2.9999204687044347</v>
      </c>
      <c r="AV1080" s="18">
        <f t="shared" si="407"/>
        <v>5.0034246575342465</v>
      </c>
      <c r="AW1080" s="18">
        <f t="shared" si="412"/>
        <v>4.5431001159644371</v>
      </c>
      <c r="AX1080" s="18">
        <f t="shared" si="408"/>
        <v>2.2277204502814256</v>
      </c>
      <c r="AY1080" s="8">
        <f t="shared" si="409"/>
        <v>1.4615384615384615</v>
      </c>
      <c r="AZ1080" s="8">
        <f t="shared" si="410"/>
        <v>0.17446592065106817</v>
      </c>
      <c r="BA1080" s="18">
        <f t="shared" si="414"/>
        <v>0.95448828434341071</v>
      </c>
      <c r="BB1080" s="20">
        <f t="shared" si="411"/>
        <v>1.9782439400848912E-2</v>
      </c>
      <c r="BC1080" s="8">
        <f t="shared" si="424"/>
        <v>2.4196478539756341E-2</v>
      </c>
      <c r="BD1080" s="44"/>
      <c r="BE1080" s="44"/>
      <c r="BF1080" s="8"/>
    </row>
    <row r="1081" spans="1:58" x14ac:dyDescent="0.25">
      <c r="A1081" s="8">
        <v>925</v>
      </c>
      <c r="B1081" s="16" t="s">
        <v>318</v>
      </c>
      <c r="C1081" s="8" t="s">
        <v>313</v>
      </c>
      <c r="D1081" s="8" t="s">
        <v>314</v>
      </c>
      <c r="E1081" s="8" t="s">
        <v>319</v>
      </c>
      <c r="F1081" s="8" t="s">
        <v>316</v>
      </c>
      <c r="G1081" s="8">
        <v>62</v>
      </c>
      <c r="H1081" s="8">
        <v>15</v>
      </c>
      <c r="I1081" s="8"/>
      <c r="J1081" s="8">
        <v>532</v>
      </c>
      <c r="K1081" s="8">
        <v>278</v>
      </c>
      <c r="L1081" s="8">
        <v>305</v>
      </c>
      <c r="M1081" s="8">
        <v>364</v>
      </c>
      <c r="N1081" s="8"/>
      <c r="O1081" s="8">
        <v>430</v>
      </c>
      <c r="P1081" s="8">
        <v>1263</v>
      </c>
      <c r="Q1081" s="8">
        <v>173</v>
      </c>
      <c r="R1081" s="8">
        <v>793</v>
      </c>
      <c r="S1081" s="8">
        <v>138</v>
      </c>
      <c r="T1081" s="8">
        <v>18</v>
      </c>
      <c r="U1081" s="8">
        <v>125</v>
      </c>
      <c r="V1081" s="8">
        <v>13</v>
      </c>
      <c r="W1081" s="8">
        <v>73</v>
      </c>
      <c r="X1081" s="8">
        <v>14</v>
      </c>
      <c r="Y1081" s="8">
        <v>34</v>
      </c>
      <c r="Z1081" s="8">
        <v>4</v>
      </c>
      <c r="AA1081" s="8">
        <v>25</v>
      </c>
      <c r="AB1081" s="8">
        <v>3.7</v>
      </c>
      <c r="AC1081" s="8">
        <v>11</v>
      </c>
      <c r="AD1081" s="8">
        <v>18</v>
      </c>
      <c r="AE1081" s="8">
        <v>19</v>
      </c>
      <c r="AF1081" s="17">
        <f t="shared" si="401"/>
        <v>3106.7</v>
      </c>
      <c r="AG1081" s="8">
        <f t="shared" si="413"/>
        <v>11.68438818565401</v>
      </c>
      <c r="AH1081" s="19">
        <f t="shared" si="415"/>
        <v>13.268711256117456</v>
      </c>
      <c r="AI1081" s="19">
        <f t="shared" si="416"/>
        <v>1.0455940960194956</v>
      </c>
      <c r="AJ1081" s="18">
        <f t="shared" si="402"/>
        <v>1.8143459915611817</v>
      </c>
      <c r="AK1081" s="18">
        <f t="shared" si="417"/>
        <v>0.83791208791208793</v>
      </c>
      <c r="AL1081" s="18">
        <f t="shared" si="423"/>
        <v>0.94736842105263153</v>
      </c>
      <c r="AM1081" s="8">
        <f t="shared" si="418"/>
        <v>1.1202985085486148</v>
      </c>
      <c r="AN1081" s="8">
        <f t="shared" si="419"/>
        <v>0.40339976599726474</v>
      </c>
      <c r="AO1081" s="8">
        <f t="shared" si="420"/>
        <v>0.86998783661831824</v>
      </c>
      <c r="AP1081" s="17">
        <f t="shared" si="421"/>
        <v>26</v>
      </c>
      <c r="AQ1081" s="18">
        <f t="shared" si="403"/>
        <v>0.90420382165605095</v>
      </c>
      <c r="AR1081" s="17">
        <f t="shared" si="404"/>
        <v>14.56</v>
      </c>
      <c r="AS1081" s="17">
        <f t="shared" si="405"/>
        <v>12.2</v>
      </c>
      <c r="AT1081" s="17">
        <f t="shared" si="422"/>
        <v>16.944444444444443</v>
      </c>
      <c r="AU1081" s="17">
        <f t="shared" si="406"/>
        <v>2.1256780759445055</v>
      </c>
      <c r="AV1081" s="18">
        <f t="shared" si="407"/>
        <v>3.44</v>
      </c>
      <c r="AW1081" s="18">
        <f t="shared" si="412"/>
        <v>4.0452261306532655</v>
      </c>
      <c r="AX1081" s="18">
        <f t="shared" si="408"/>
        <v>1.9110569105691055</v>
      </c>
      <c r="AY1081" s="8">
        <f t="shared" si="409"/>
        <v>0.72</v>
      </c>
      <c r="AZ1081" s="8">
        <f t="shared" si="410"/>
        <v>0.17402269861286254</v>
      </c>
      <c r="BA1081" s="18">
        <f t="shared" si="414"/>
        <v>0.94634177744873993</v>
      </c>
      <c r="BB1081" s="20">
        <f t="shared" si="411"/>
        <v>2.4244031830238728E-2</v>
      </c>
      <c r="BC1081" s="8">
        <f t="shared" si="424"/>
        <v>4.4286141158190406E-2</v>
      </c>
      <c r="BD1081" s="44"/>
      <c r="BE1081" s="44"/>
      <c r="BF1081" s="8"/>
    </row>
    <row r="1082" spans="1:58" x14ac:dyDescent="0.25">
      <c r="A1082" s="8">
        <v>926</v>
      </c>
      <c r="B1082" s="16" t="s">
        <v>318</v>
      </c>
      <c r="C1082" s="8" t="s">
        <v>313</v>
      </c>
      <c r="D1082" s="8" t="s">
        <v>314</v>
      </c>
      <c r="E1082" s="8" t="s">
        <v>319</v>
      </c>
      <c r="F1082" s="8" t="s">
        <v>316</v>
      </c>
      <c r="G1082" s="8">
        <v>47</v>
      </c>
      <c r="H1082" s="8">
        <v>19</v>
      </c>
      <c r="I1082" s="8"/>
      <c r="J1082" s="8">
        <v>632</v>
      </c>
      <c r="K1082" s="8">
        <v>151</v>
      </c>
      <c r="L1082" s="8">
        <v>466</v>
      </c>
      <c r="M1082" s="8">
        <v>494</v>
      </c>
      <c r="N1082" s="8"/>
      <c r="O1082" s="8">
        <v>892</v>
      </c>
      <c r="P1082" s="8">
        <v>2249</v>
      </c>
      <c r="Q1082" s="8">
        <v>282</v>
      </c>
      <c r="R1082" s="8">
        <v>1191</v>
      </c>
      <c r="S1082" s="8">
        <v>195</v>
      </c>
      <c r="T1082" s="8">
        <v>25</v>
      </c>
      <c r="U1082" s="8">
        <v>164</v>
      </c>
      <c r="V1082" s="8">
        <v>19</v>
      </c>
      <c r="W1082" s="8">
        <v>99</v>
      </c>
      <c r="X1082" s="8">
        <v>18</v>
      </c>
      <c r="Y1082" s="8">
        <v>48</v>
      </c>
      <c r="Z1082" s="8">
        <v>5.6</v>
      </c>
      <c r="AA1082" s="8">
        <v>33</v>
      </c>
      <c r="AB1082" s="8">
        <v>4.4000000000000004</v>
      </c>
      <c r="AC1082" s="8">
        <v>7.9</v>
      </c>
      <c r="AD1082" s="8">
        <v>42</v>
      </c>
      <c r="AE1082" s="8">
        <v>15</v>
      </c>
      <c r="AF1082" s="17">
        <f t="shared" si="401"/>
        <v>5225</v>
      </c>
      <c r="AG1082" s="8">
        <f t="shared" si="413"/>
        <v>18.362357754762819</v>
      </c>
      <c r="AH1082" s="19">
        <f t="shared" si="415"/>
        <v>17.899500716792723</v>
      </c>
      <c r="AI1082" s="19">
        <f t="shared" si="416"/>
        <v>1.4441787385702192</v>
      </c>
      <c r="AJ1082" s="18">
        <f t="shared" si="402"/>
        <v>2.6635507951963651</v>
      </c>
      <c r="AK1082" s="18">
        <f t="shared" si="417"/>
        <v>0.94331983805668018</v>
      </c>
      <c r="AL1082" s="18">
        <f t="shared" si="423"/>
        <v>2.8</v>
      </c>
      <c r="AM1082" s="8">
        <f t="shared" si="418"/>
        <v>1.0848511674515866</v>
      </c>
      <c r="AN1082" s="8">
        <f t="shared" si="419"/>
        <v>0.41148922309374636</v>
      </c>
      <c r="AO1082" s="8">
        <f t="shared" si="420"/>
        <v>0.90452313341688495</v>
      </c>
      <c r="AP1082" s="17">
        <f t="shared" si="421"/>
        <v>27.444444444444443</v>
      </c>
      <c r="AQ1082" s="18">
        <f t="shared" si="403"/>
        <v>0.95443736730360951</v>
      </c>
      <c r="AR1082" s="17">
        <f t="shared" si="404"/>
        <v>14.969696969696969</v>
      </c>
      <c r="AS1082" s="17">
        <f t="shared" si="405"/>
        <v>14.121212121212121</v>
      </c>
      <c r="AT1082" s="17">
        <f t="shared" si="422"/>
        <v>11.095238095238095</v>
      </c>
      <c r="AU1082" s="17">
        <f t="shared" si="406"/>
        <v>2.4826416922331664</v>
      </c>
      <c r="AV1082" s="18">
        <f t="shared" si="407"/>
        <v>5.4390243902439028</v>
      </c>
      <c r="AW1082" s="18">
        <f t="shared" si="412"/>
        <v>4.020709608649307</v>
      </c>
      <c r="AX1082" s="18">
        <f t="shared" si="408"/>
        <v>1.9634146341463414</v>
      </c>
      <c r="AY1082" s="8">
        <f t="shared" si="409"/>
        <v>1.2727272727272727</v>
      </c>
      <c r="AZ1082" s="8">
        <f t="shared" si="410"/>
        <v>0.16372795969773299</v>
      </c>
      <c r="BA1082" s="18">
        <f t="shared" si="414"/>
        <v>0.95655502392344494</v>
      </c>
      <c r="BB1082" s="20">
        <f t="shared" si="411"/>
        <v>2.4663366049972497E-2</v>
      </c>
      <c r="BC1082" s="8">
        <f t="shared" si="424"/>
        <v>6.9420887642303239E-2</v>
      </c>
      <c r="BD1082" s="44"/>
      <c r="BE1082" s="44"/>
      <c r="BF1082" s="8"/>
    </row>
    <row r="1083" spans="1:58" x14ac:dyDescent="0.25">
      <c r="A1083" s="8">
        <v>927</v>
      </c>
      <c r="B1083" s="16" t="s">
        <v>318</v>
      </c>
      <c r="C1083" s="8" t="s">
        <v>313</v>
      </c>
      <c r="D1083" s="8" t="s">
        <v>314</v>
      </c>
      <c r="E1083" s="8" t="s">
        <v>319</v>
      </c>
      <c r="F1083" s="8" t="s">
        <v>316</v>
      </c>
      <c r="G1083" s="8">
        <v>33</v>
      </c>
      <c r="H1083" s="8">
        <v>19</v>
      </c>
      <c r="I1083" s="8"/>
      <c r="J1083" s="8">
        <v>634</v>
      </c>
      <c r="K1083" s="8">
        <v>171</v>
      </c>
      <c r="L1083" s="8">
        <v>450</v>
      </c>
      <c r="M1083" s="8">
        <v>1039</v>
      </c>
      <c r="N1083" s="8"/>
      <c r="O1083" s="8">
        <v>1633</v>
      </c>
      <c r="P1083" s="8">
        <v>4150</v>
      </c>
      <c r="Q1083" s="8">
        <v>529</v>
      </c>
      <c r="R1083" s="8">
        <v>2278</v>
      </c>
      <c r="S1083" s="8">
        <v>398</v>
      </c>
      <c r="T1083" s="8">
        <v>49</v>
      </c>
      <c r="U1083" s="8">
        <v>340</v>
      </c>
      <c r="V1083" s="8">
        <v>38</v>
      </c>
      <c r="W1083" s="8">
        <v>210</v>
      </c>
      <c r="X1083" s="8">
        <v>39</v>
      </c>
      <c r="Y1083" s="8">
        <v>98</v>
      </c>
      <c r="Z1083" s="8">
        <v>11</v>
      </c>
      <c r="AA1083" s="8">
        <v>64</v>
      </c>
      <c r="AB1083" s="8">
        <v>8.3000000000000007</v>
      </c>
      <c r="AC1083" s="8">
        <v>12</v>
      </c>
      <c r="AD1083" s="8">
        <v>96</v>
      </c>
      <c r="AE1083" s="8">
        <v>31</v>
      </c>
      <c r="AF1083" s="17">
        <f t="shared" si="401"/>
        <v>9845.2999999999993</v>
      </c>
      <c r="AG1083" s="8">
        <f t="shared" si="413"/>
        <v>17.333399261603375</v>
      </c>
      <c r="AH1083" s="19">
        <f t="shared" si="415"/>
        <v>17.030740212071777</v>
      </c>
      <c r="AI1083" s="19">
        <f t="shared" si="416"/>
        <v>1.3822936694042818</v>
      </c>
      <c r="AJ1083" s="18">
        <f t="shared" si="402"/>
        <v>2.38909738566249</v>
      </c>
      <c r="AK1083" s="18">
        <f t="shared" si="417"/>
        <v>0.43310875842155921</v>
      </c>
      <c r="AL1083" s="18">
        <f t="shared" si="423"/>
        <v>3.096774193548387</v>
      </c>
      <c r="AM1083" s="8">
        <f t="shared" si="418"/>
        <v>1.0802265691000106</v>
      </c>
      <c r="AN1083" s="8">
        <f t="shared" si="419"/>
        <v>0.39207826890763514</v>
      </c>
      <c r="AO1083" s="8">
        <f t="shared" si="420"/>
        <v>0.88340394015701385</v>
      </c>
      <c r="AP1083" s="17">
        <f t="shared" si="421"/>
        <v>26.641025641025642</v>
      </c>
      <c r="AQ1083" s="18">
        <f t="shared" si="403"/>
        <v>0.92649681528662431</v>
      </c>
      <c r="AR1083" s="17">
        <f t="shared" si="404"/>
        <v>16.234375</v>
      </c>
      <c r="AS1083" s="17">
        <f t="shared" si="405"/>
        <v>7.03125</v>
      </c>
      <c r="AT1083" s="17">
        <f t="shared" si="422"/>
        <v>4.6875</v>
      </c>
      <c r="AU1083" s="17">
        <f t="shared" si="406"/>
        <v>2.5795544522673284</v>
      </c>
      <c r="AV1083" s="18">
        <f t="shared" si="407"/>
        <v>4.802941176470588</v>
      </c>
      <c r="AW1083" s="18">
        <f t="shared" si="412"/>
        <v>4.2980527638190953</v>
      </c>
      <c r="AX1083" s="18">
        <f t="shared" si="408"/>
        <v>2.147484756097561</v>
      </c>
      <c r="AY1083" s="8">
        <f t="shared" si="409"/>
        <v>1.5</v>
      </c>
      <c r="AZ1083" s="8">
        <f t="shared" si="410"/>
        <v>0.17471466198419666</v>
      </c>
      <c r="BA1083" s="18">
        <f t="shared" si="414"/>
        <v>0.95243415639950035</v>
      </c>
      <c r="BB1083" s="20">
        <f t="shared" si="411"/>
        <v>1.2451939087523843E-2</v>
      </c>
      <c r="BC1083" s="8">
        <f t="shared" si="424"/>
        <v>2.5774094729400676E-2</v>
      </c>
      <c r="BD1083" s="44"/>
      <c r="BE1083" s="44"/>
      <c r="BF1083" s="8"/>
    </row>
    <row r="1084" spans="1:58" x14ac:dyDescent="0.25">
      <c r="A1084" s="8">
        <v>928</v>
      </c>
      <c r="B1084" s="16" t="s">
        <v>318</v>
      </c>
      <c r="C1084" s="8" t="s">
        <v>313</v>
      </c>
      <c r="D1084" s="8" t="s">
        <v>314</v>
      </c>
      <c r="E1084" s="8" t="s">
        <v>319</v>
      </c>
      <c r="F1084" s="8" t="s">
        <v>316</v>
      </c>
      <c r="G1084" s="8">
        <v>67</v>
      </c>
      <c r="H1084" s="8">
        <v>21</v>
      </c>
      <c r="I1084" s="8"/>
      <c r="J1084" s="8">
        <v>577</v>
      </c>
      <c r="K1084" s="8">
        <v>149</v>
      </c>
      <c r="L1084" s="8">
        <v>468</v>
      </c>
      <c r="M1084" s="8">
        <v>488</v>
      </c>
      <c r="N1084" s="8"/>
      <c r="O1084" s="8">
        <v>815</v>
      </c>
      <c r="P1084" s="8">
        <v>2158</v>
      </c>
      <c r="Q1084" s="8">
        <v>278</v>
      </c>
      <c r="R1084" s="8">
        <v>1213</v>
      </c>
      <c r="S1084" s="8">
        <v>204</v>
      </c>
      <c r="T1084" s="8">
        <v>24</v>
      </c>
      <c r="U1084" s="8">
        <v>177</v>
      </c>
      <c r="V1084" s="8">
        <v>20</v>
      </c>
      <c r="W1084" s="8">
        <v>104</v>
      </c>
      <c r="X1084" s="8">
        <v>19</v>
      </c>
      <c r="Y1084" s="8">
        <v>47</v>
      </c>
      <c r="Z1084" s="8">
        <v>5.3</v>
      </c>
      <c r="AA1084" s="8">
        <v>29</v>
      </c>
      <c r="AB1084" s="8">
        <v>3.9</v>
      </c>
      <c r="AC1084" s="8">
        <v>7.2</v>
      </c>
      <c r="AD1084" s="8">
        <v>35</v>
      </c>
      <c r="AE1084" s="8">
        <v>15</v>
      </c>
      <c r="AF1084" s="17">
        <f t="shared" si="401"/>
        <v>5097.2</v>
      </c>
      <c r="AG1084" s="8">
        <f t="shared" si="413"/>
        <v>19.091372035501237</v>
      </c>
      <c r="AH1084" s="19">
        <f t="shared" si="415"/>
        <v>19.544242560612027</v>
      </c>
      <c r="AI1084" s="19">
        <f t="shared" si="416"/>
        <v>1.2955812731971852</v>
      </c>
      <c r="AJ1084" s="18">
        <f t="shared" si="402"/>
        <v>2.3262596177711594</v>
      </c>
      <c r="AK1084" s="18">
        <f t="shared" si="417"/>
        <v>0.95901639344262291</v>
      </c>
      <c r="AL1084" s="18">
        <f t="shared" si="423"/>
        <v>2.3333333333333335</v>
      </c>
      <c r="AM1084" s="8">
        <f t="shared" si="418"/>
        <v>1.096826474454323</v>
      </c>
      <c r="AN1084" s="8">
        <f t="shared" si="419"/>
        <v>0.37176389648885549</v>
      </c>
      <c r="AO1084" s="8">
        <f t="shared" si="420"/>
        <v>0.84768181498982142</v>
      </c>
      <c r="AP1084" s="17">
        <f t="shared" si="421"/>
        <v>25.684210526315791</v>
      </c>
      <c r="AQ1084" s="18">
        <f t="shared" si="403"/>
        <v>0.893221589004358</v>
      </c>
      <c r="AR1084" s="17">
        <f t="shared" si="404"/>
        <v>16.827586206896552</v>
      </c>
      <c r="AS1084" s="17">
        <f t="shared" si="405"/>
        <v>16.137931034482758</v>
      </c>
      <c r="AT1084" s="17">
        <f t="shared" si="422"/>
        <v>13.371428571428572</v>
      </c>
      <c r="AU1084" s="17">
        <f t="shared" si="406"/>
        <v>2.688891925126383</v>
      </c>
      <c r="AV1084" s="18">
        <f t="shared" si="407"/>
        <v>4.6045197740112993</v>
      </c>
      <c r="AW1084" s="18">
        <f t="shared" si="412"/>
        <v>4.9379656905215734</v>
      </c>
      <c r="AX1084" s="18">
        <f t="shared" si="408"/>
        <v>2.3470703672553968</v>
      </c>
      <c r="AY1084" s="8">
        <f t="shared" si="409"/>
        <v>1.2068965517241379</v>
      </c>
      <c r="AZ1084" s="8">
        <f t="shared" si="410"/>
        <v>0.16817807089859851</v>
      </c>
      <c r="BA1084" s="18">
        <f t="shared" si="414"/>
        <v>0.9552303225300165</v>
      </c>
      <c r="BB1084" s="20">
        <f t="shared" si="411"/>
        <v>2.4319981806293883E-2</v>
      </c>
      <c r="BC1084" s="8">
        <f t="shared" si="424"/>
        <v>2.2508111371010338E-2</v>
      </c>
      <c r="BD1084" s="44"/>
      <c r="BE1084" s="44"/>
      <c r="BF1084" s="8"/>
    </row>
    <row r="1085" spans="1:58" x14ac:dyDescent="0.25">
      <c r="A1085" s="8">
        <v>929</v>
      </c>
      <c r="B1085" s="16" t="s">
        <v>318</v>
      </c>
      <c r="C1085" s="8" t="s">
        <v>313</v>
      </c>
      <c r="D1085" s="8" t="s">
        <v>314</v>
      </c>
      <c r="E1085" s="8" t="s">
        <v>319</v>
      </c>
      <c r="F1085" s="8" t="s">
        <v>316</v>
      </c>
      <c r="G1085" s="8">
        <v>74</v>
      </c>
      <c r="H1085" s="8">
        <v>17</v>
      </c>
      <c r="I1085" s="8"/>
      <c r="J1085" s="8">
        <v>607</v>
      </c>
      <c r="K1085" s="8">
        <v>146</v>
      </c>
      <c r="L1085" s="8">
        <v>464</v>
      </c>
      <c r="M1085" s="8">
        <v>266</v>
      </c>
      <c r="N1085" s="8"/>
      <c r="O1085" s="8">
        <v>423</v>
      </c>
      <c r="P1085" s="8">
        <v>1104</v>
      </c>
      <c r="Q1085" s="8">
        <v>144</v>
      </c>
      <c r="R1085" s="8">
        <v>641</v>
      </c>
      <c r="S1085" s="8">
        <v>108</v>
      </c>
      <c r="T1085" s="8">
        <v>13</v>
      </c>
      <c r="U1085" s="8">
        <v>97</v>
      </c>
      <c r="V1085" s="8">
        <v>11</v>
      </c>
      <c r="W1085" s="8">
        <v>56</v>
      </c>
      <c r="X1085" s="8">
        <v>10</v>
      </c>
      <c r="Y1085" s="8">
        <v>26</v>
      </c>
      <c r="Z1085" s="8">
        <v>2.8</v>
      </c>
      <c r="AA1085" s="8">
        <v>16</v>
      </c>
      <c r="AB1085" s="8">
        <v>2.2999999999999998</v>
      </c>
      <c r="AC1085" s="8">
        <v>5.8</v>
      </c>
      <c r="AD1085" s="8">
        <v>14</v>
      </c>
      <c r="AE1085" s="8">
        <v>7.1</v>
      </c>
      <c r="AF1085" s="17">
        <f t="shared" si="401"/>
        <v>2654.1000000000004</v>
      </c>
      <c r="AG1085" s="8">
        <f t="shared" si="413"/>
        <v>17.95965189873418</v>
      </c>
      <c r="AH1085" s="19">
        <f t="shared" si="415"/>
        <v>18.122349102773246</v>
      </c>
      <c r="AI1085" s="19">
        <f t="shared" si="416"/>
        <v>1.2724777345524201</v>
      </c>
      <c r="AJ1085" s="18">
        <f t="shared" si="402"/>
        <v>2.2805907172995785</v>
      </c>
      <c r="AK1085" s="18">
        <f t="shared" si="417"/>
        <v>1.744360902255639</v>
      </c>
      <c r="AL1085" s="18">
        <f t="shared" si="423"/>
        <v>1.971830985915493</v>
      </c>
      <c r="AM1085" s="8">
        <f t="shared" si="418"/>
        <v>1.0821945195656779</v>
      </c>
      <c r="AN1085" s="8">
        <f t="shared" si="419"/>
        <v>0.37385508662991013</v>
      </c>
      <c r="AO1085" s="8">
        <f t="shared" si="420"/>
        <v>0.87210560155127548</v>
      </c>
      <c r="AP1085" s="17">
        <f t="shared" si="421"/>
        <v>26.6</v>
      </c>
      <c r="AQ1085" s="18">
        <f t="shared" si="403"/>
        <v>0.92507006369426747</v>
      </c>
      <c r="AR1085" s="17">
        <f t="shared" si="404"/>
        <v>16.625</v>
      </c>
      <c r="AS1085" s="17">
        <f t="shared" si="405"/>
        <v>29</v>
      </c>
      <c r="AT1085" s="17">
        <f t="shared" si="422"/>
        <v>33.142857142857146</v>
      </c>
      <c r="AU1085" s="17">
        <f t="shared" si="406"/>
        <v>2.4696887790562978</v>
      </c>
      <c r="AV1085" s="18">
        <f t="shared" si="407"/>
        <v>4.3608247422680408</v>
      </c>
      <c r="AW1085" s="18">
        <f t="shared" si="412"/>
        <v>4.9048366834170851</v>
      </c>
      <c r="AX1085" s="18">
        <f t="shared" si="408"/>
        <v>2.2906504065040649</v>
      </c>
      <c r="AY1085" s="8">
        <f t="shared" si="409"/>
        <v>0.875</v>
      </c>
      <c r="AZ1085" s="8">
        <f t="shared" si="410"/>
        <v>0.16848673946957879</v>
      </c>
      <c r="BA1085" s="18">
        <f t="shared" si="414"/>
        <v>0.95324215364907117</v>
      </c>
      <c r="BB1085" s="20">
        <f t="shared" si="411"/>
        <v>4.5628705148205925E-2</v>
      </c>
      <c r="BC1085" s="8">
        <f t="shared" si="424"/>
        <v>5.20425835687017E-2</v>
      </c>
      <c r="BD1085" s="44"/>
      <c r="BE1085" s="44"/>
      <c r="BF1085" s="8"/>
    </row>
    <row r="1086" spans="1:58" x14ac:dyDescent="0.25">
      <c r="A1086" s="8">
        <v>930</v>
      </c>
      <c r="B1086" s="16" t="s">
        <v>318</v>
      </c>
      <c r="C1086" s="8" t="s">
        <v>313</v>
      </c>
      <c r="D1086" s="8" t="s">
        <v>314</v>
      </c>
      <c r="E1086" s="8" t="s">
        <v>319</v>
      </c>
      <c r="F1086" s="8" t="s">
        <v>316</v>
      </c>
      <c r="G1086" s="8">
        <v>24</v>
      </c>
      <c r="H1086" s="8">
        <v>22</v>
      </c>
      <c r="I1086" s="8"/>
      <c r="J1086" s="8">
        <v>615</v>
      </c>
      <c r="K1086" s="8">
        <v>162</v>
      </c>
      <c r="L1086" s="8">
        <v>413</v>
      </c>
      <c r="M1086" s="8">
        <v>1080</v>
      </c>
      <c r="N1086" s="8"/>
      <c r="O1086" s="8">
        <v>1671</v>
      </c>
      <c r="P1086" s="8">
        <v>4320</v>
      </c>
      <c r="Q1086" s="8">
        <v>558</v>
      </c>
      <c r="R1086" s="8">
        <v>2423</v>
      </c>
      <c r="S1086" s="8">
        <v>424</v>
      </c>
      <c r="T1086" s="8">
        <v>48</v>
      </c>
      <c r="U1086" s="8">
        <v>364</v>
      </c>
      <c r="V1086" s="8">
        <v>42</v>
      </c>
      <c r="W1086" s="8">
        <v>226</v>
      </c>
      <c r="X1086" s="8">
        <v>41</v>
      </c>
      <c r="Y1086" s="8">
        <v>104</v>
      </c>
      <c r="Z1086" s="8">
        <v>12</v>
      </c>
      <c r="AA1086" s="8">
        <v>70</v>
      </c>
      <c r="AB1086" s="8">
        <v>9.3000000000000007</v>
      </c>
      <c r="AC1086" s="8">
        <v>11</v>
      </c>
      <c r="AD1086" s="8">
        <v>84</v>
      </c>
      <c r="AE1086" s="8">
        <v>32</v>
      </c>
      <c r="AF1086" s="17">
        <f t="shared" si="401"/>
        <v>10312.299999999999</v>
      </c>
      <c r="AG1086" s="8">
        <f t="shared" si="413"/>
        <v>16.216455696202534</v>
      </c>
      <c r="AH1086" s="19">
        <f t="shared" si="415"/>
        <v>16.208809135399672</v>
      </c>
      <c r="AI1086" s="19">
        <f t="shared" si="416"/>
        <v>1.3298139663666237</v>
      </c>
      <c r="AJ1086" s="18">
        <f t="shared" si="402"/>
        <v>2.2947814664437551</v>
      </c>
      <c r="AK1086" s="18">
        <f t="shared" si="417"/>
        <v>0.38240740740740742</v>
      </c>
      <c r="AL1086" s="18">
        <f t="shared" si="423"/>
        <v>2.625</v>
      </c>
      <c r="AM1086" s="8">
        <f t="shared" si="418"/>
        <v>1.0823459813647656</v>
      </c>
      <c r="AN1086" s="8">
        <f t="shared" si="419"/>
        <v>0.35963777640105754</v>
      </c>
      <c r="AO1086" s="8">
        <f t="shared" si="420"/>
        <v>0.86761432329730226</v>
      </c>
      <c r="AP1086" s="17">
        <f t="shared" si="421"/>
        <v>26.341463414634145</v>
      </c>
      <c r="AQ1086" s="18">
        <f t="shared" si="403"/>
        <v>0.91607891875097092</v>
      </c>
      <c r="AR1086" s="17">
        <f t="shared" si="404"/>
        <v>15.428571428571429</v>
      </c>
      <c r="AS1086" s="17">
        <f t="shared" si="405"/>
        <v>5.9</v>
      </c>
      <c r="AT1086" s="17">
        <f t="shared" si="422"/>
        <v>4.916666666666667</v>
      </c>
      <c r="AU1086" s="17">
        <f t="shared" si="406"/>
        <v>2.2551996791382569</v>
      </c>
      <c r="AV1086" s="18">
        <f t="shared" si="407"/>
        <v>4.5906593406593403</v>
      </c>
      <c r="AW1086" s="18">
        <f t="shared" si="412"/>
        <v>4.2070351758793967</v>
      </c>
      <c r="AX1086" s="18">
        <f t="shared" si="408"/>
        <v>2.1130081300813011</v>
      </c>
      <c r="AY1086" s="8">
        <f t="shared" si="409"/>
        <v>1.2</v>
      </c>
      <c r="AZ1086" s="8">
        <f t="shared" si="410"/>
        <v>0.17498968221213371</v>
      </c>
      <c r="BA1086" s="18">
        <f t="shared" si="414"/>
        <v>0.95109723340089025</v>
      </c>
      <c r="BB1086" s="20">
        <f t="shared" si="411"/>
        <v>1.0744218480936998E-2</v>
      </c>
      <c r="BC1086" s="8">
        <f t="shared" si="424"/>
        <v>2.8991022240359109E-2</v>
      </c>
      <c r="BD1086" s="44"/>
      <c r="BE1086" s="44"/>
      <c r="BF1086" s="8"/>
    </row>
    <row r="1087" spans="1:58" x14ac:dyDescent="0.25">
      <c r="A1087" s="8">
        <v>931</v>
      </c>
      <c r="B1087" s="16" t="s">
        <v>318</v>
      </c>
      <c r="C1087" s="8" t="s">
        <v>313</v>
      </c>
      <c r="D1087" s="8" t="s">
        <v>314</v>
      </c>
      <c r="E1087" s="8" t="s">
        <v>319</v>
      </c>
      <c r="F1087" s="8" t="s">
        <v>316</v>
      </c>
      <c r="G1087" s="8">
        <v>56</v>
      </c>
      <c r="H1087" s="8">
        <v>19</v>
      </c>
      <c r="I1087" s="8"/>
      <c r="J1087" s="8">
        <v>620</v>
      </c>
      <c r="K1087" s="8">
        <v>143</v>
      </c>
      <c r="L1087" s="8">
        <v>518</v>
      </c>
      <c r="M1087" s="8">
        <v>668</v>
      </c>
      <c r="N1087" s="8"/>
      <c r="O1087" s="8">
        <v>1166</v>
      </c>
      <c r="P1087" s="8">
        <v>2934</v>
      </c>
      <c r="Q1087" s="8">
        <v>372</v>
      </c>
      <c r="R1087" s="8">
        <v>1606</v>
      </c>
      <c r="S1087" s="8">
        <v>277</v>
      </c>
      <c r="T1087" s="8">
        <v>31</v>
      </c>
      <c r="U1087" s="8">
        <v>238</v>
      </c>
      <c r="V1087" s="8">
        <v>27</v>
      </c>
      <c r="W1087" s="8">
        <v>144</v>
      </c>
      <c r="X1087" s="8">
        <v>26</v>
      </c>
      <c r="Y1087" s="8">
        <v>64</v>
      </c>
      <c r="Z1087" s="8">
        <v>7.2</v>
      </c>
      <c r="AA1087" s="8">
        <v>41</v>
      </c>
      <c r="AB1087" s="8">
        <v>5.3</v>
      </c>
      <c r="AC1087" s="8">
        <v>7.6</v>
      </c>
      <c r="AD1087" s="8">
        <v>40</v>
      </c>
      <c r="AE1087" s="8">
        <v>14</v>
      </c>
      <c r="AF1087" s="17">
        <f t="shared" si="401"/>
        <v>6938.5</v>
      </c>
      <c r="AG1087" s="8">
        <f t="shared" si="413"/>
        <v>19.31933724400535</v>
      </c>
      <c r="AH1087" s="19">
        <f t="shared" si="415"/>
        <v>18.794970755580312</v>
      </c>
      <c r="AI1087" s="19">
        <f t="shared" si="416"/>
        <v>1.3999768799491359</v>
      </c>
      <c r="AJ1087" s="18">
        <f t="shared" si="402"/>
        <v>2.4510350500388434</v>
      </c>
      <c r="AK1087" s="18">
        <f t="shared" si="417"/>
        <v>0.77544910179640714</v>
      </c>
      <c r="AL1087" s="18">
        <f t="shared" si="423"/>
        <v>2.8571428571428572</v>
      </c>
      <c r="AM1087" s="8">
        <f t="shared" si="418"/>
        <v>1.0777723829373749</v>
      </c>
      <c r="AN1087" s="8">
        <f t="shared" si="419"/>
        <v>0.35537839148842421</v>
      </c>
      <c r="AO1087" s="8">
        <f t="shared" si="420"/>
        <v>0.8450664492098825</v>
      </c>
      <c r="AP1087" s="17">
        <f t="shared" si="421"/>
        <v>25.692307692307693</v>
      </c>
      <c r="AQ1087" s="18">
        <f t="shared" si="403"/>
        <v>0.89350318471337586</v>
      </c>
      <c r="AR1087" s="17">
        <f t="shared" si="404"/>
        <v>16.292682926829269</v>
      </c>
      <c r="AS1087" s="17">
        <f t="shared" si="405"/>
        <v>12.634146341463415</v>
      </c>
      <c r="AT1087" s="17">
        <f t="shared" si="422"/>
        <v>12.95</v>
      </c>
      <c r="AU1087" s="17">
        <f t="shared" si="406"/>
        <v>2.5557156741177649</v>
      </c>
      <c r="AV1087" s="18">
        <f t="shared" si="407"/>
        <v>4.8991596638655466</v>
      </c>
      <c r="AW1087" s="18">
        <f t="shared" si="412"/>
        <v>4.6964088736364751</v>
      </c>
      <c r="AX1087" s="18">
        <f t="shared" si="408"/>
        <v>2.2986317668054728</v>
      </c>
      <c r="AY1087" s="8">
        <f t="shared" si="409"/>
        <v>0.97560975609756095</v>
      </c>
      <c r="AZ1087" s="8">
        <f t="shared" si="410"/>
        <v>0.17247820672478206</v>
      </c>
      <c r="BA1087" s="18">
        <f t="shared" si="414"/>
        <v>0.95467320025942204</v>
      </c>
      <c r="BB1087" s="20">
        <f t="shared" si="411"/>
        <v>2.0331171898484133E-2</v>
      </c>
      <c r="BC1087" s="8">
        <f t="shared" si="424"/>
        <v>2.9958140489993207E-2</v>
      </c>
      <c r="BD1087" s="44"/>
      <c r="BE1087" s="44"/>
      <c r="BF1087" s="8"/>
    </row>
    <row r="1088" spans="1:58" x14ac:dyDescent="0.25">
      <c r="A1088" s="8">
        <v>932</v>
      </c>
      <c r="B1088" s="16" t="s">
        <v>318</v>
      </c>
      <c r="C1088" s="8" t="s">
        <v>313</v>
      </c>
      <c r="D1088" s="8" t="s">
        <v>314</v>
      </c>
      <c r="E1088" s="8" t="s">
        <v>319</v>
      </c>
      <c r="F1088" s="8" t="s">
        <v>316</v>
      </c>
      <c r="G1088" s="8">
        <v>107</v>
      </c>
      <c r="H1088" s="8">
        <v>47</v>
      </c>
      <c r="I1088" s="8"/>
      <c r="J1088" s="8">
        <v>310</v>
      </c>
      <c r="K1088" s="8">
        <v>191</v>
      </c>
      <c r="L1088" s="8">
        <v>323</v>
      </c>
      <c r="M1088" s="8">
        <v>307</v>
      </c>
      <c r="N1088" s="8"/>
      <c r="O1088" s="8">
        <v>498</v>
      </c>
      <c r="P1088" s="8">
        <v>1377</v>
      </c>
      <c r="Q1088" s="8">
        <v>166</v>
      </c>
      <c r="R1088" s="8">
        <v>676</v>
      </c>
      <c r="S1088" s="8">
        <v>105</v>
      </c>
      <c r="T1088" s="8">
        <v>15</v>
      </c>
      <c r="U1088" s="8">
        <v>92</v>
      </c>
      <c r="V1088" s="8">
        <v>9.1999999999999993</v>
      </c>
      <c r="W1088" s="8">
        <v>50</v>
      </c>
      <c r="X1088" s="8">
        <v>9.6</v>
      </c>
      <c r="Y1088" s="8">
        <v>27</v>
      </c>
      <c r="Z1088" s="8">
        <v>3.5</v>
      </c>
      <c r="AA1088" s="8">
        <v>24</v>
      </c>
      <c r="AB1088" s="8">
        <v>4</v>
      </c>
      <c r="AC1088" s="8">
        <v>13</v>
      </c>
      <c r="AD1088" s="8">
        <v>129</v>
      </c>
      <c r="AE1088" s="8">
        <v>46</v>
      </c>
      <c r="AF1088" s="17">
        <f t="shared" si="401"/>
        <v>3056.2999999999997</v>
      </c>
      <c r="AG1088" s="8">
        <f t="shared" si="413"/>
        <v>14.095991561181433</v>
      </c>
      <c r="AH1088" s="19">
        <f t="shared" si="415"/>
        <v>15.069127243066882</v>
      </c>
      <c r="AI1088" s="19">
        <f t="shared" si="416"/>
        <v>1.4205302973560034</v>
      </c>
      <c r="AJ1088" s="18">
        <f t="shared" si="402"/>
        <v>2.7616636528028935</v>
      </c>
      <c r="AK1088" s="18">
        <f t="shared" si="417"/>
        <v>1.0521172638436482</v>
      </c>
      <c r="AL1088" s="18">
        <f t="shared" si="423"/>
        <v>2.8043478260869565</v>
      </c>
      <c r="AM1088" s="8">
        <f t="shared" si="418"/>
        <v>1.1586517220839299</v>
      </c>
      <c r="AN1088" s="8">
        <f t="shared" si="419"/>
        <v>0.44922134353170989</v>
      </c>
      <c r="AO1088" s="8">
        <f t="shared" si="420"/>
        <v>1.0703973123651298</v>
      </c>
      <c r="AP1088" s="17">
        <f t="shared" si="421"/>
        <v>31.979166666666668</v>
      </c>
      <c r="AQ1088" s="18">
        <f t="shared" si="403"/>
        <v>1.1121417197452232</v>
      </c>
      <c r="AR1088" s="17">
        <f t="shared" si="404"/>
        <v>12.791666666666666</v>
      </c>
      <c r="AS1088" s="17">
        <f t="shared" si="405"/>
        <v>13.458333333333334</v>
      </c>
      <c r="AT1088" s="17">
        <f t="shared" si="422"/>
        <v>2.5038759689922481</v>
      </c>
      <c r="AU1088" s="17">
        <f t="shared" si="406"/>
        <v>1.6385435168738898</v>
      </c>
      <c r="AV1088" s="18">
        <f t="shared" si="407"/>
        <v>5.4130434782608692</v>
      </c>
      <c r="AW1088" s="18">
        <f t="shared" si="412"/>
        <v>3.1013400335008372</v>
      </c>
      <c r="AX1088" s="18">
        <f t="shared" si="408"/>
        <v>1.3634823848238482</v>
      </c>
      <c r="AY1088" s="8">
        <f t="shared" si="409"/>
        <v>5.375</v>
      </c>
      <c r="AZ1088" s="8">
        <f t="shared" si="410"/>
        <v>0.15532544378698224</v>
      </c>
      <c r="BA1088" s="18">
        <f t="shared" si="414"/>
        <v>0.95834832967967809</v>
      </c>
      <c r="BB1088" s="20">
        <f t="shared" si="411"/>
        <v>3.0118547235258111E-2</v>
      </c>
      <c r="BC1088" s="8">
        <f t="shared" si="424"/>
        <v>7.9957559681697613E-2</v>
      </c>
      <c r="BD1088" s="44"/>
      <c r="BE1088" s="44"/>
      <c r="BF1088" s="8"/>
    </row>
    <row r="1089" spans="1:58" x14ac:dyDescent="0.25">
      <c r="A1089" s="8">
        <v>933</v>
      </c>
      <c r="B1089" s="16" t="s">
        <v>318</v>
      </c>
      <c r="C1089" s="8" t="s">
        <v>313</v>
      </c>
      <c r="D1089" s="8" t="s">
        <v>314</v>
      </c>
      <c r="E1089" s="8" t="s">
        <v>319</v>
      </c>
      <c r="F1089" s="8" t="s">
        <v>316</v>
      </c>
      <c r="G1089" s="8">
        <v>168</v>
      </c>
      <c r="H1089" s="8">
        <v>38</v>
      </c>
      <c r="I1089" s="8"/>
      <c r="J1089" s="8">
        <v>415</v>
      </c>
      <c r="K1089" s="8">
        <v>182</v>
      </c>
      <c r="L1089" s="8">
        <v>352</v>
      </c>
      <c r="M1089" s="8">
        <v>184</v>
      </c>
      <c r="N1089" s="8"/>
      <c r="O1089" s="8">
        <v>521</v>
      </c>
      <c r="P1089" s="8">
        <v>1219</v>
      </c>
      <c r="Q1089" s="8">
        <v>131</v>
      </c>
      <c r="R1089" s="8">
        <v>472</v>
      </c>
      <c r="S1089" s="8">
        <v>64</v>
      </c>
      <c r="T1089" s="8">
        <v>15</v>
      </c>
      <c r="U1089" s="8">
        <v>50</v>
      </c>
      <c r="V1089" s="8">
        <v>5.2</v>
      </c>
      <c r="W1089" s="8">
        <v>28</v>
      </c>
      <c r="X1089" s="8">
        <v>5.4</v>
      </c>
      <c r="Y1089" s="8">
        <v>16</v>
      </c>
      <c r="Z1089" s="8">
        <v>2.4</v>
      </c>
      <c r="AA1089" s="8">
        <v>16</v>
      </c>
      <c r="AB1089" s="8">
        <v>2.8</v>
      </c>
      <c r="AC1089" s="8">
        <v>8.4</v>
      </c>
      <c r="AD1089" s="8">
        <v>67</v>
      </c>
      <c r="AE1089" s="8">
        <v>21</v>
      </c>
      <c r="AF1089" s="17">
        <f t="shared" si="401"/>
        <v>2547.8000000000002</v>
      </c>
      <c r="AG1089" s="8">
        <f t="shared" si="413"/>
        <v>22.120516877637129</v>
      </c>
      <c r="AH1089" s="19">
        <f t="shared" si="415"/>
        <v>20.010093800978794</v>
      </c>
      <c r="AI1089" s="19">
        <f t="shared" si="416"/>
        <v>2.1284506186083099</v>
      </c>
      <c r="AJ1089" s="18">
        <f t="shared" si="402"/>
        <v>4.7401107594936711</v>
      </c>
      <c r="AK1089" s="18">
        <f t="shared" si="417"/>
        <v>1.9130434782608696</v>
      </c>
      <c r="AL1089" s="18">
        <f t="shared" si="423"/>
        <v>3.1904761904761907</v>
      </c>
      <c r="AM1089" s="8">
        <f t="shared" si="418"/>
        <v>1.1288516776186448</v>
      </c>
      <c r="AN1089" s="8">
        <f t="shared" si="419"/>
        <v>0.78050188532356324</v>
      </c>
      <c r="AO1089" s="8">
        <f t="shared" si="420"/>
        <v>1.1419291253993886</v>
      </c>
      <c r="AP1089" s="17">
        <f t="shared" si="421"/>
        <v>34.074074074074069</v>
      </c>
      <c r="AQ1089" s="18">
        <f t="shared" si="403"/>
        <v>1.1849964614295823</v>
      </c>
      <c r="AR1089" s="17">
        <f t="shared" si="404"/>
        <v>11.5</v>
      </c>
      <c r="AS1089" s="17">
        <f t="shared" si="405"/>
        <v>22</v>
      </c>
      <c r="AT1089" s="17">
        <f t="shared" si="422"/>
        <v>5.2537313432835822</v>
      </c>
      <c r="AU1089" s="17">
        <f t="shared" si="406"/>
        <v>2.3407764526769856</v>
      </c>
      <c r="AV1089" s="18">
        <f t="shared" si="407"/>
        <v>10.42</v>
      </c>
      <c r="AW1089" s="18">
        <f t="shared" si="412"/>
        <v>2.5282663316582914</v>
      </c>
      <c r="AX1089" s="18">
        <f t="shared" si="408"/>
        <v>1.1453252032520325</v>
      </c>
      <c r="AY1089" s="8">
        <f t="shared" si="409"/>
        <v>4.1875</v>
      </c>
      <c r="AZ1089" s="8">
        <f t="shared" si="410"/>
        <v>0.13559322033898305</v>
      </c>
      <c r="BA1089" s="18">
        <f t="shared" si="414"/>
        <v>0.9702488421383153</v>
      </c>
      <c r="BB1089" s="20">
        <f t="shared" si="411"/>
        <v>4.7008766803039156E-2</v>
      </c>
      <c r="BC1089" s="8">
        <f t="shared" si="424"/>
        <v>0.1032992075390876</v>
      </c>
      <c r="BD1089" s="44"/>
      <c r="BE1089" s="44"/>
      <c r="BF1089" s="8"/>
    </row>
    <row r="1090" spans="1:58" x14ac:dyDescent="0.25">
      <c r="A1090" s="8">
        <v>934</v>
      </c>
      <c r="B1090" s="16" t="s">
        <v>318</v>
      </c>
      <c r="C1090" s="8" t="s">
        <v>313</v>
      </c>
      <c r="D1090" s="8" t="s">
        <v>314</v>
      </c>
      <c r="E1090" s="8" t="s">
        <v>319</v>
      </c>
      <c r="F1090" s="8" t="s">
        <v>316</v>
      </c>
      <c r="G1090" s="8">
        <v>67</v>
      </c>
      <c r="H1090" s="8">
        <v>12</v>
      </c>
      <c r="I1090" s="8"/>
      <c r="J1090" s="8">
        <v>328</v>
      </c>
      <c r="K1090" s="8">
        <v>116</v>
      </c>
      <c r="L1090" s="8">
        <v>331</v>
      </c>
      <c r="M1090" s="8">
        <v>306</v>
      </c>
      <c r="N1090" s="8"/>
      <c r="O1090" s="8">
        <v>408</v>
      </c>
      <c r="P1090" s="8">
        <v>1153</v>
      </c>
      <c r="Q1090" s="8">
        <v>141</v>
      </c>
      <c r="R1090" s="8">
        <v>579</v>
      </c>
      <c r="S1090" s="8">
        <v>92</v>
      </c>
      <c r="T1090" s="8">
        <v>17</v>
      </c>
      <c r="U1090" s="8">
        <v>81</v>
      </c>
      <c r="V1090" s="8">
        <v>8.8000000000000007</v>
      </c>
      <c r="W1090" s="8">
        <v>47</v>
      </c>
      <c r="X1090" s="8">
        <v>9.4</v>
      </c>
      <c r="Y1090" s="8">
        <v>27</v>
      </c>
      <c r="Z1090" s="8">
        <v>3.8</v>
      </c>
      <c r="AA1090" s="8">
        <v>28</v>
      </c>
      <c r="AB1090" s="8">
        <v>4.9000000000000004</v>
      </c>
      <c r="AC1090" s="8">
        <v>21</v>
      </c>
      <c r="AD1090" s="8">
        <v>158</v>
      </c>
      <c r="AE1090" s="8">
        <v>76</v>
      </c>
      <c r="AF1090" s="17">
        <f t="shared" si="401"/>
        <v>2599.9000000000005</v>
      </c>
      <c r="AG1090" s="8">
        <f t="shared" si="413"/>
        <v>9.8987341772151911</v>
      </c>
      <c r="AH1090" s="19">
        <f t="shared" si="415"/>
        <v>10.815252854812398</v>
      </c>
      <c r="AI1090" s="19">
        <f t="shared" si="416"/>
        <v>1.3587809623751124</v>
      </c>
      <c r="AJ1090" s="18">
        <f t="shared" si="402"/>
        <v>2.5822784810126587</v>
      </c>
      <c r="AK1090" s="18">
        <f t="shared" si="417"/>
        <v>1.0816993464052287</v>
      </c>
      <c r="AL1090" s="18">
        <f t="shared" si="423"/>
        <v>2.0789473684210527</v>
      </c>
      <c r="AM1090" s="8">
        <f t="shared" si="418"/>
        <v>1.1629936836115649</v>
      </c>
      <c r="AN1090" s="8">
        <f t="shared" si="419"/>
        <v>0.57965579876437123</v>
      </c>
      <c r="AO1090" s="8">
        <f t="shared" si="420"/>
        <v>1.1018703731778732</v>
      </c>
      <c r="AP1090" s="17">
        <f t="shared" si="421"/>
        <v>32.553191489361701</v>
      </c>
      <c r="AQ1090" s="18">
        <f t="shared" si="403"/>
        <v>1.132104621222388</v>
      </c>
      <c r="AR1090" s="17">
        <f t="shared" si="404"/>
        <v>10.928571428571429</v>
      </c>
      <c r="AS1090" s="17">
        <f t="shared" si="405"/>
        <v>11.821428571428571</v>
      </c>
      <c r="AT1090" s="17">
        <f t="shared" si="422"/>
        <v>2.0949367088607596</v>
      </c>
      <c r="AU1090" s="17">
        <f t="shared" si="406"/>
        <v>1.5159314169717619</v>
      </c>
      <c r="AV1090" s="18">
        <f t="shared" si="407"/>
        <v>5.0370370370370372</v>
      </c>
      <c r="AW1090" s="18">
        <f t="shared" si="412"/>
        <v>2.3404522613065324</v>
      </c>
      <c r="AX1090" s="18">
        <f t="shared" si="408"/>
        <v>1.0985772357723578</v>
      </c>
      <c r="AY1090" s="8">
        <f t="shared" si="409"/>
        <v>5.6428571428571432</v>
      </c>
      <c r="AZ1090" s="8">
        <f t="shared" si="410"/>
        <v>0.15889464594127806</v>
      </c>
      <c r="BA1090" s="18">
        <f t="shared" si="414"/>
        <v>0.95042117004500148</v>
      </c>
      <c r="BB1090" s="20">
        <f t="shared" si="411"/>
        <v>3.6035256982907514E-2</v>
      </c>
      <c r="BC1090" s="8">
        <f t="shared" si="424"/>
        <v>9.0967824637866943E-2</v>
      </c>
      <c r="BD1090" s="44"/>
      <c r="BE1090" s="44"/>
      <c r="BF1090" s="8"/>
    </row>
    <row r="1091" spans="1:58" x14ac:dyDescent="0.25">
      <c r="A1091" s="8">
        <v>935</v>
      </c>
      <c r="B1091" s="16" t="s">
        <v>318</v>
      </c>
      <c r="C1091" s="8" t="s">
        <v>313</v>
      </c>
      <c r="D1091" s="8" t="s">
        <v>314</v>
      </c>
      <c r="E1091" s="8" t="s">
        <v>319</v>
      </c>
      <c r="F1091" s="8" t="s">
        <v>316</v>
      </c>
      <c r="G1091" s="8">
        <v>188</v>
      </c>
      <c r="H1091" s="8">
        <v>21</v>
      </c>
      <c r="I1091" s="8"/>
      <c r="J1091" s="8">
        <v>449</v>
      </c>
      <c r="K1091" s="8">
        <v>174</v>
      </c>
      <c r="L1091" s="8">
        <v>397</v>
      </c>
      <c r="M1091" s="8">
        <v>229</v>
      </c>
      <c r="N1091" s="8"/>
      <c r="O1091" s="8">
        <v>1504</v>
      </c>
      <c r="P1091" s="8">
        <v>2756</v>
      </c>
      <c r="Q1091" s="8">
        <v>253</v>
      </c>
      <c r="R1091" s="8">
        <v>832</v>
      </c>
      <c r="S1091" s="8">
        <v>101</v>
      </c>
      <c r="T1091" s="8">
        <v>18</v>
      </c>
      <c r="U1091" s="8">
        <v>78</v>
      </c>
      <c r="V1091" s="8">
        <v>7.7</v>
      </c>
      <c r="W1091" s="8">
        <v>39</v>
      </c>
      <c r="X1091" s="8">
        <v>7.3</v>
      </c>
      <c r="Y1091" s="8">
        <v>21</v>
      </c>
      <c r="Z1091" s="8">
        <v>2.7</v>
      </c>
      <c r="AA1091" s="8">
        <v>18</v>
      </c>
      <c r="AB1091" s="8">
        <v>2.8</v>
      </c>
      <c r="AC1091" s="8">
        <v>11</v>
      </c>
      <c r="AD1091" s="8">
        <v>126</v>
      </c>
      <c r="AE1091" s="8">
        <v>29</v>
      </c>
      <c r="AF1091" s="17">
        <f t="shared" ref="AF1091:AF1154" si="425">IFERROR(SUM(O1091:AB1091),"")</f>
        <v>5640.5</v>
      </c>
      <c r="AG1091" s="8">
        <f t="shared" si="413"/>
        <v>56.761368963900608</v>
      </c>
      <c r="AH1091" s="19">
        <f t="shared" si="415"/>
        <v>40.213521841580572</v>
      </c>
      <c r="AI1091" s="19">
        <f t="shared" si="416"/>
        <v>3.4857189224277834</v>
      </c>
      <c r="AJ1091" s="18">
        <f t="shared" ref="AJ1091:AJ1154" si="426">IFERROR((O1091/0.237)/(S1091/0.138),"")</f>
        <v>8.6707607469607737</v>
      </c>
      <c r="AK1091" s="18">
        <f t="shared" si="417"/>
        <v>1.7336244541484715</v>
      </c>
      <c r="AL1091" s="18">
        <f t="shared" si="423"/>
        <v>4.3448275862068968</v>
      </c>
      <c r="AM1091" s="8">
        <f t="shared" si="418"/>
        <v>1.0808930418392309</v>
      </c>
      <c r="AN1091" s="8">
        <f t="shared" si="419"/>
        <v>0.5969283472950091</v>
      </c>
      <c r="AO1091" s="8">
        <f t="shared" si="420"/>
        <v>1.0425348366156624</v>
      </c>
      <c r="AP1091" s="17">
        <f t="shared" si="421"/>
        <v>31.36986301369863</v>
      </c>
      <c r="AQ1091" s="18">
        <f t="shared" si="403"/>
        <v>1.0909519239158887</v>
      </c>
      <c r="AR1091" s="17">
        <f t="shared" si="404"/>
        <v>12.722222222222221</v>
      </c>
      <c r="AS1091" s="17">
        <f t="shared" si="405"/>
        <v>22.055555555555557</v>
      </c>
      <c r="AT1091" s="17">
        <f t="shared" si="422"/>
        <v>3.1507936507936507</v>
      </c>
      <c r="AU1091" s="17">
        <f t="shared" si="406"/>
        <v>2.8089317432123826</v>
      </c>
      <c r="AV1091" s="18">
        <f t="shared" si="407"/>
        <v>19.282051282051281</v>
      </c>
      <c r="AW1091" s="18">
        <f t="shared" si="412"/>
        <v>3.5058626465661638</v>
      </c>
      <c r="AX1091" s="18">
        <f t="shared" si="408"/>
        <v>1.4180216802168022</v>
      </c>
      <c r="AY1091" s="8">
        <f t="shared" si="409"/>
        <v>7</v>
      </c>
      <c r="AZ1091" s="8">
        <f t="shared" si="410"/>
        <v>0.12139423076923077</v>
      </c>
      <c r="BA1091" s="18">
        <f t="shared" si="414"/>
        <v>0.98253700913039621</v>
      </c>
      <c r="BB1091" s="20">
        <f t="shared" si="411"/>
        <v>3.007775198938992E-2</v>
      </c>
      <c r="BC1091" s="8">
        <f t="shared" si="424"/>
        <v>0.12887468460891505</v>
      </c>
      <c r="BD1091" s="44"/>
      <c r="BE1091" s="44"/>
      <c r="BF1091" s="8"/>
    </row>
    <row r="1092" spans="1:58" x14ac:dyDescent="0.25">
      <c r="A1092" s="8">
        <v>936</v>
      </c>
      <c r="B1092" s="16" t="s">
        <v>318</v>
      </c>
      <c r="C1092" s="8" t="s">
        <v>313</v>
      </c>
      <c r="D1092" s="8" t="s">
        <v>314</v>
      </c>
      <c r="E1092" s="8" t="s">
        <v>319</v>
      </c>
      <c r="F1092" s="8" t="s">
        <v>316</v>
      </c>
      <c r="G1092" s="8">
        <v>102</v>
      </c>
      <c r="H1092" s="8">
        <v>16</v>
      </c>
      <c r="I1092" s="8"/>
      <c r="J1092" s="8">
        <v>377</v>
      </c>
      <c r="K1092" s="8">
        <v>126</v>
      </c>
      <c r="L1092" s="8">
        <v>335</v>
      </c>
      <c r="M1092" s="8">
        <v>228</v>
      </c>
      <c r="N1092" s="8"/>
      <c r="O1092" s="8">
        <v>755</v>
      </c>
      <c r="P1092" s="8">
        <v>1738</v>
      </c>
      <c r="Q1092" s="8">
        <v>183</v>
      </c>
      <c r="R1092" s="8">
        <v>658</v>
      </c>
      <c r="S1092" s="8">
        <v>87</v>
      </c>
      <c r="T1092" s="8">
        <v>17</v>
      </c>
      <c r="U1092" s="8">
        <v>68</v>
      </c>
      <c r="V1092" s="8">
        <v>6.9</v>
      </c>
      <c r="W1092" s="8">
        <v>36</v>
      </c>
      <c r="X1092" s="8">
        <v>6.8</v>
      </c>
      <c r="Y1092" s="8">
        <v>20</v>
      </c>
      <c r="Z1092" s="8">
        <v>2.7</v>
      </c>
      <c r="AA1092" s="8">
        <v>18</v>
      </c>
      <c r="AB1092" s="8">
        <v>3.2</v>
      </c>
      <c r="AC1092" s="8">
        <v>9.6999999999999993</v>
      </c>
      <c r="AD1092" s="8">
        <v>96</v>
      </c>
      <c r="AE1092" s="8">
        <v>30</v>
      </c>
      <c r="AF1092" s="17">
        <f t="shared" si="425"/>
        <v>3599.6</v>
      </c>
      <c r="AG1092" s="8">
        <f t="shared" si="413"/>
        <v>28.493905297702767</v>
      </c>
      <c r="AH1092" s="19">
        <f t="shared" si="415"/>
        <v>25.359615733188328</v>
      </c>
      <c r="AI1092" s="19">
        <f t="shared" si="416"/>
        <v>2.2125286958306081</v>
      </c>
      <c r="AJ1092" s="18">
        <f t="shared" si="426"/>
        <v>5.0531063582132996</v>
      </c>
      <c r="AK1092" s="18">
        <f t="shared" si="417"/>
        <v>1.4692982456140351</v>
      </c>
      <c r="AL1092" s="18">
        <f t="shared" si="423"/>
        <v>3.2</v>
      </c>
      <c r="AM1092" s="8">
        <f t="shared" si="418"/>
        <v>1.1311975036110651</v>
      </c>
      <c r="AN1092" s="8">
        <f t="shared" si="419"/>
        <v>0.65056774202118406</v>
      </c>
      <c r="AO1092" s="8">
        <f t="shared" si="420"/>
        <v>1.1171685599842405</v>
      </c>
      <c r="AP1092" s="17">
        <f t="shared" si="421"/>
        <v>33.529411764705884</v>
      </c>
      <c r="AQ1092" s="18">
        <f t="shared" si="403"/>
        <v>1.1660547021356313</v>
      </c>
      <c r="AR1092" s="17">
        <f t="shared" si="404"/>
        <v>12.666666666666666</v>
      </c>
      <c r="AS1092" s="17">
        <f t="shared" si="405"/>
        <v>18.611111111111111</v>
      </c>
      <c r="AT1092" s="17">
        <f t="shared" si="422"/>
        <v>3.4895833333333335</v>
      </c>
      <c r="AU1092" s="17">
        <f t="shared" si="406"/>
        <v>2.3212699822380105</v>
      </c>
      <c r="AV1092" s="18">
        <f t="shared" si="407"/>
        <v>11.102941176470589</v>
      </c>
      <c r="AW1092" s="18">
        <f t="shared" si="412"/>
        <v>3.0563930764935785</v>
      </c>
      <c r="AX1092" s="18">
        <f t="shared" si="408"/>
        <v>1.3089430894308942</v>
      </c>
      <c r="AY1092" s="8">
        <f t="shared" si="409"/>
        <v>5.333333333333333</v>
      </c>
      <c r="AZ1092" s="8">
        <f t="shared" si="410"/>
        <v>0.13221884498480244</v>
      </c>
      <c r="BA1092" s="18">
        <f t="shared" si="414"/>
        <v>0.97399711079008777</v>
      </c>
      <c r="BB1092" s="20">
        <f t="shared" si="411"/>
        <v>3.2092023896866155E-2</v>
      </c>
      <c r="BC1092" s="8">
        <f t="shared" si="424"/>
        <v>1.2003797208538589E-2</v>
      </c>
      <c r="BD1092" s="44"/>
      <c r="BE1092" s="44"/>
      <c r="BF1092" s="8"/>
    </row>
    <row r="1093" spans="1:58" x14ac:dyDescent="0.25">
      <c r="A1093" s="8">
        <v>937</v>
      </c>
      <c r="B1093" s="16" t="s">
        <v>318</v>
      </c>
      <c r="C1093" s="8" t="s">
        <v>313</v>
      </c>
      <c r="D1093" s="8" t="s">
        <v>314</v>
      </c>
      <c r="E1093" s="8" t="s">
        <v>319</v>
      </c>
      <c r="F1093" s="8" t="s">
        <v>316</v>
      </c>
      <c r="G1093" s="8">
        <v>112</v>
      </c>
      <c r="H1093" s="8">
        <v>18</v>
      </c>
      <c r="I1093" s="8"/>
      <c r="J1093" s="8">
        <v>365</v>
      </c>
      <c r="K1093" s="8">
        <v>149</v>
      </c>
      <c r="L1093" s="8">
        <v>330</v>
      </c>
      <c r="M1093" s="8">
        <v>97</v>
      </c>
      <c r="N1093" s="8"/>
      <c r="O1093" s="8">
        <v>226</v>
      </c>
      <c r="P1093" s="8">
        <v>528</v>
      </c>
      <c r="Q1093" s="8">
        <v>58</v>
      </c>
      <c r="R1093" s="8">
        <v>221</v>
      </c>
      <c r="S1093" s="8">
        <v>33</v>
      </c>
      <c r="T1093" s="8">
        <v>7.3</v>
      </c>
      <c r="U1093" s="8">
        <v>28</v>
      </c>
      <c r="V1093" s="8">
        <v>2.8</v>
      </c>
      <c r="W1093" s="8">
        <v>15</v>
      </c>
      <c r="X1093" s="8">
        <v>3</v>
      </c>
      <c r="Y1093" s="8">
        <v>8.5</v>
      </c>
      <c r="Z1093" s="8">
        <v>1.1000000000000001</v>
      </c>
      <c r="AA1093" s="8">
        <v>8.1999999999999993</v>
      </c>
      <c r="AB1093" s="8">
        <v>1.5</v>
      </c>
      <c r="AC1093" s="8">
        <v>12</v>
      </c>
      <c r="AD1093" s="8">
        <v>25</v>
      </c>
      <c r="AE1093" s="8">
        <v>42</v>
      </c>
      <c r="AF1093" s="17">
        <f t="shared" si="425"/>
        <v>1141.3999999999999</v>
      </c>
      <c r="AG1093" s="8">
        <f t="shared" si="413"/>
        <v>18.722856848821657</v>
      </c>
      <c r="AH1093" s="19">
        <f t="shared" si="415"/>
        <v>16.911630127720528</v>
      </c>
      <c r="AI1093" s="19">
        <f t="shared" si="416"/>
        <v>1.9718960612482579</v>
      </c>
      <c r="AJ1093" s="18">
        <f t="shared" si="426"/>
        <v>3.9877253548139628</v>
      </c>
      <c r="AK1093" s="18">
        <f t="shared" si="417"/>
        <v>3.402061855670103</v>
      </c>
      <c r="AL1093" s="18">
        <f t="shared" si="423"/>
        <v>0.59523809523809523</v>
      </c>
      <c r="AM1093" s="8">
        <f t="shared" si="418"/>
        <v>1.1157153105296338</v>
      </c>
      <c r="AN1093" s="8">
        <f t="shared" si="419"/>
        <v>0.70687815566701839</v>
      </c>
      <c r="AO1093" s="8">
        <f t="shared" si="420"/>
        <v>1.0944285471280879</v>
      </c>
      <c r="AP1093" s="17">
        <f t="shared" si="421"/>
        <v>32.333333333333336</v>
      </c>
      <c r="AQ1093" s="18">
        <f t="shared" si="403"/>
        <v>1.1244585987261146</v>
      </c>
      <c r="AR1093" s="17">
        <f t="shared" si="404"/>
        <v>11.829268292682928</v>
      </c>
      <c r="AS1093" s="17">
        <f t="shared" si="405"/>
        <v>40.243902439024396</v>
      </c>
      <c r="AT1093" s="17">
        <f t="shared" si="422"/>
        <v>13.2</v>
      </c>
      <c r="AU1093" s="17">
        <f t="shared" si="406"/>
        <v>2.1264653641207811</v>
      </c>
      <c r="AV1093" s="18">
        <f t="shared" si="407"/>
        <v>8.0714285714285712</v>
      </c>
      <c r="AW1093" s="18">
        <f t="shared" si="412"/>
        <v>2.7625934550802795</v>
      </c>
      <c r="AX1093" s="18">
        <f t="shared" si="408"/>
        <v>1.1972040452111838</v>
      </c>
      <c r="AY1093" s="8">
        <f t="shared" si="409"/>
        <v>3.0487804878048781</v>
      </c>
      <c r="AZ1093" s="8">
        <f t="shared" si="410"/>
        <v>0.14932126696832579</v>
      </c>
      <c r="BA1093" s="18">
        <f t="shared" si="414"/>
        <v>0.96486770632556518</v>
      </c>
      <c r="BB1093" s="20">
        <f t="shared" si="411"/>
        <v>9.4123888282103288E-2</v>
      </c>
      <c r="BC1093" s="8">
        <f t="shared" si="424"/>
        <v>2.6358063392546149E-2</v>
      </c>
      <c r="BD1093" s="44"/>
      <c r="BE1093" s="44"/>
      <c r="BF1093" s="8"/>
    </row>
    <row r="1094" spans="1:58" x14ac:dyDescent="0.25">
      <c r="A1094" s="8">
        <v>938</v>
      </c>
      <c r="B1094" s="16" t="s">
        <v>318</v>
      </c>
      <c r="C1094" s="8" t="s">
        <v>313</v>
      </c>
      <c r="D1094" s="8" t="s">
        <v>314</v>
      </c>
      <c r="E1094" s="8" t="s">
        <v>319</v>
      </c>
      <c r="F1094" s="8" t="s">
        <v>316</v>
      </c>
      <c r="G1094" s="8">
        <v>115</v>
      </c>
      <c r="H1094" s="8">
        <v>12</v>
      </c>
      <c r="I1094" s="8"/>
      <c r="J1094" s="8">
        <v>353</v>
      </c>
      <c r="K1094" s="8">
        <v>116</v>
      </c>
      <c r="L1094" s="8">
        <v>324</v>
      </c>
      <c r="M1094" s="8">
        <v>311</v>
      </c>
      <c r="N1094" s="8"/>
      <c r="O1094" s="8">
        <v>739</v>
      </c>
      <c r="P1094" s="8">
        <v>1695</v>
      </c>
      <c r="Q1094" s="8">
        <v>186</v>
      </c>
      <c r="R1094" s="8">
        <v>714</v>
      </c>
      <c r="S1094" s="8">
        <v>105</v>
      </c>
      <c r="T1094" s="8">
        <v>21</v>
      </c>
      <c r="U1094" s="8">
        <v>86</v>
      </c>
      <c r="V1094" s="8">
        <v>9.1</v>
      </c>
      <c r="W1094" s="8">
        <v>48</v>
      </c>
      <c r="X1094" s="8">
        <v>9.5</v>
      </c>
      <c r="Y1094" s="8">
        <v>28</v>
      </c>
      <c r="Z1094" s="8">
        <v>3.8</v>
      </c>
      <c r="AA1094" s="8">
        <v>27</v>
      </c>
      <c r="AB1094" s="8">
        <v>4.5999999999999996</v>
      </c>
      <c r="AC1094" s="8">
        <v>12</v>
      </c>
      <c r="AD1094" s="8">
        <v>96</v>
      </c>
      <c r="AE1094" s="8">
        <v>36</v>
      </c>
      <c r="AF1094" s="17">
        <f t="shared" si="425"/>
        <v>3676</v>
      </c>
      <c r="AG1094" s="8">
        <f t="shared" si="413"/>
        <v>18.59337396468198</v>
      </c>
      <c r="AH1094" s="19">
        <f t="shared" si="415"/>
        <v>16.488127605582743</v>
      </c>
      <c r="AI1094" s="19">
        <f t="shared" si="416"/>
        <v>1.9957865002541102</v>
      </c>
      <c r="AJ1094" s="18">
        <f t="shared" si="426"/>
        <v>4.0981314044605188</v>
      </c>
      <c r="AK1094" s="18">
        <f t="shared" si="417"/>
        <v>1.0418006430868167</v>
      </c>
      <c r="AL1094" s="18">
        <f t="shared" si="423"/>
        <v>2.6666666666666665</v>
      </c>
      <c r="AM1094" s="8">
        <f t="shared" si="418"/>
        <v>1.1060600285746964</v>
      </c>
      <c r="AN1094" s="8">
        <f t="shared" si="419"/>
        <v>0.65047873897787523</v>
      </c>
      <c r="AO1094" s="8">
        <f t="shared" si="420"/>
        <v>1.1049459176033529</v>
      </c>
      <c r="AP1094" s="17">
        <f t="shared" si="421"/>
        <v>32.736842105263158</v>
      </c>
      <c r="AQ1094" s="18">
        <f t="shared" si="403"/>
        <v>1.1384914515588334</v>
      </c>
      <c r="AR1094" s="17">
        <f t="shared" si="404"/>
        <v>11.518518518518519</v>
      </c>
      <c r="AS1094" s="17">
        <f t="shared" si="405"/>
        <v>12</v>
      </c>
      <c r="AT1094" s="17">
        <f t="shared" si="422"/>
        <v>3.375</v>
      </c>
      <c r="AU1094" s="17">
        <f t="shared" si="406"/>
        <v>1.994748629237779</v>
      </c>
      <c r="AV1094" s="18">
        <f t="shared" si="407"/>
        <v>8.5930232558139537</v>
      </c>
      <c r="AW1094" s="18">
        <f t="shared" si="412"/>
        <v>2.5769588684161548</v>
      </c>
      <c r="AX1094" s="18">
        <f t="shared" si="408"/>
        <v>1.1635049683830172</v>
      </c>
      <c r="AY1094" s="8">
        <f t="shared" si="409"/>
        <v>3.5555555555555554</v>
      </c>
      <c r="AZ1094" s="8">
        <f t="shared" si="410"/>
        <v>0.14705882352941177</v>
      </c>
      <c r="BA1094" s="18">
        <f t="shared" si="414"/>
        <v>0.96463547334058763</v>
      </c>
      <c r="BB1094" s="20">
        <f t="shared" si="411"/>
        <v>2.8603882932483338E-2</v>
      </c>
      <c r="BC1094" s="8">
        <f t="shared" si="424"/>
        <v>1.0984507746126937E-2</v>
      </c>
      <c r="BD1094" s="44"/>
      <c r="BE1094" s="44"/>
      <c r="BF1094" s="8"/>
    </row>
    <row r="1095" spans="1:58" x14ac:dyDescent="0.25">
      <c r="A1095" s="8">
        <v>939</v>
      </c>
      <c r="B1095" s="16" t="s">
        <v>318</v>
      </c>
      <c r="C1095" s="8" t="s">
        <v>313</v>
      </c>
      <c r="D1095" s="8" t="s">
        <v>314</v>
      </c>
      <c r="E1095" s="8" t="s">
        <v>319</v>
      </c>
      <c r="F1095" s="8" t="s">
        <v>316</v>
      </c>
      <c r="G1095" s="8">
        <v>113</v>
      </c>
      <c r="H1095" s="8">
        <v>16</v>
      </c>
      <c r="I1095" s="8"/>
      <c r="J1095" s="8">
        <v>381</v>
      </c>
      <c r="K1095" s="8">
        <v>129</v>
      </c>
      <c r="L1095" s="8">
        <v>341</v>
      </c>
      <c r="M1095" s="8">
        <v>402</v>
      </c>
      <c r="N1095" s="8"/>
      <c r="O1095" s="8">
        <v>863</v>
      </c>
      <c r="P1095" s="8">
        <v>2105</v>
      </c>
      <c r="Q1095" s="8">
        <v>233</v>
      </c>
      <c r="R1095" s="8">
        <v>872</v>
      </c>
      <c r="S1095" s="8">
        <v>129</v>
      </c>
      <c r="T1095" s="8">
        <v>27</v>
      </c>
      <c r="U1095" s="8">
        <v>108</v>
      </c>
      <c r="V1095" s="8">
        <v>11</v>
      </c>
      <c r="W1095" s="8">
        <v>62</v>
      </c>
      <c r="X1095" s="8">
        <v>12</v>
      </c>
      <c r="Y1095" s="8">
        <v>36</v>
      </c>
      <c r="Z1095" s="8">
        <v>5.0999999999999996</v>
      </c>
      <c r="AA1095" s="8">
        <v>36</v>
      </c>
      <c r="AB1095" s="8">
        <v>6.5</v>
      </c>
      <c r="AC1095" s="8">
        <v>29</v>
      </c>
      <c r="AD1095" s="8">
        <v>230</v>
      </c>
      <c r="AE1095" s="8">
        <v>108</v>
      </c>
      <c r="AF1095" s="17">
        <f t="shared" si="425"/>
        <v>4505.6000000000004</v>
      </c>
      <c r="AG1095" s="8">
        <f t="shared" si="413"/>
        <v>16.284927332395686</v>
      </c>
      <c r="AH1095" s="19">
        <f t="shared" si="415"/>
        <v>15.357304694580387</v>
      </c>
      <c r="AI1095" s="19">
        <f t="shared" si="416"/>
        <v>1.9083681724925483</v>
      </c>
      <c r="AJ1095" s="18">
        <f t="shared" si="426"/>
        <v>3.8953979001079384</v>
      </c>
      <c r="AK1095" s="18">
        <f t="shared" si="417"/>
        <v>0.84825870646766166</v>
      </c>
      <c r="AL1095" s="18">
        <f t="shared" si="423"/>
        <v>2.1296296296296298</v>
      </c>
      <c r="AM1095" s="8">
        <f t="shared" si="418"/>
        <v>1.1356811786585526</v>
      </c>
      <c r="AN1095" s="8">
        <f t="shared" si="419"/>
        <v>0.67330946227961508</v>
      </c>
      <c r="AO1095" s="8">
        <f t="shared" si="420"/>
        <v>1.1238028993036151</v>
      </c>
      <c r="AP1095" s="17">
        <f t="shared" si="421"/>
        <v>33.5</v>
      </c>
      <c r="AQ1095" s="18">
        <f t="shared" si="403"/>
        <v>1.165031847133758</v>
      </c>
      <c r="AR1095" s="17">
        <f t="shared" si="404"/>
        <v>11.166666666666666</v>
      </c>
      <c r="AS1095" s="17">
        <f t="shared" si="405"/>
        <v>9.4722222222222214</v>
      </c>
      <c r="AT1095" s="17">
        <f t="shared" si="422"/>
        <v>1.482608695652174</v>
      </c>
      <c r="AU1095" s="17">
        <f t="shared" si="406"/>
        <v>1.8150020494603087</v>
      </c>
      <c r="AV1095" s="18">
        <f t="shared" si="407"/>
        <v>7.9907407407407405</v>
      </c>
      <c r="AW1095" s="18">
        <f t="shared" si="412"/>
        <v>2.4271356783919598</v>
      </c>
      <c r="AX1095" s="18">
        <f t="shared" si="408"/>
        <v>1.1271454381210479</v>
      </c>
      <c r="AY1095" s="8">
        <f t="shared" si="409"/>
        <v>6.3888888888888893</v>
      </c>
      <c r="AZ1095" s="8">
        <f t="shared" si="410"/>
        <v>0.14793577981651376</v>
      </c>
      <c r="BA1095" s="18">
        <f t="shared" si="414"/>
        <v>0.96257990056818177</v>
      </c>
      <c r="BB1095" s="20">
        <f t="shared" si="411"/>
        <v>2.4649952546662451E-2</v>
      </c>
      <c r="BC1095" s="8">
        <f t="shared" si="424"/>
        <v>1.5739864034728476E-2</v>
      </c>
      <c r="BD1095" s="44"/>
      <c r="BE1095" s="44"/>
      <c r="BF1095" s="8"/>
    </row>
    <row r="1096" spans="1:58" x14ac:dyDescent="0.25">
      <c r="A1096" s="8">
        <v>940</v>
      </c>
      <c r="B1096" s="16" t="s">
        <v>318</v>
      </c>
      <c r="C1096" s="8" t="s">
        <v>313</v>
      </c>
      <c r="D1096" s="8" t="s">
        <v>314</v>
      </c>
      <c r="E1096" s="8" t="s">
        <v>319</v>
      </c>
      <c r="F1096" s="8" t="s">
        <v>316</v>
      </c>
      <c r="G1096" s="8">
        <v>249</v>
      </c>
      <c r="H1096" s="8">
        <v>12</v>
      </c>
      <c r="I1096" s="8"/>
      <c r="J1096" s="8">
        <v>386</v>
      </c>
      <c r="K1096" s="8">
        <v>113</v>
      </c>
      <c r="L1096" s="8">
        <v>387</v>
      </c>
      <c r="M1096" s="8">
        <v>178</v>
      </c>
      <c r="N1096" s="8"/>
      <c r="O1096" s="8">
        <v>1100</v>
      </c>
      <c r="P1096" s="8">
        <v>2122</v>
      </c>
      <c r="Q1096" s="8">
        <v>205</v>
      </c>
      <c r="R1096" s="8">
        <v>700</v>
      </c>
      <c r="S1096" s="8">
        <v>88</v>
      </c>
      <c r="T1096" s="8">
        <v>14</v>
      </c>
      <c r="U1096" s="8">
        <v>65</v>
      </c>
      <c r="V1096" s="8">
        <v>6.5</v>
      </c>
      <c r="W1096" s="8">
        <v>32</v>
      </c>
      <c r="X1096" s="8">
        <v>6.1</v>
      </c>
      <c r="Y1096" s="8">
        <v>16</v>
      </c>
      <c r="Z1096" s="8">
        <v>2</v>
      </c>
      <c r="AA1096" s="8">
        <v>13</v>
      </c>
      <c r="AB1096" s="8">
        <v>1.9</v>
      </c>
      <c r="AC1096" s="8">
        <v>6.8</v>
      </c>
      <c r="AD1096" s="8">
        <v>79</v>
      </c>
      <c r="AE1096" s="8">
        <v>18</v>
      </c>
      <c r="AF1096" s="17">
        <f t="shared" si="425"/>
        <v>4371.5</v>
      </c>
      <c r="AG1096" s="8">
        <f t="shared" si="413"/>
        <v>57.48133722817267</v>
      </c>
      <c r="AH1096" s="19">
        <f t="shared" si="415"/>
        <v>42.87137658426402</v>
      </c>
      <c r="AI1096" s="19">
        <f t="shared" si="416"/>
        <v>3.0301386377335744</v>
      </c>
      <c r="AJ1096" s="18">
        <f t="shared" si="426"/>
        <v>7.2784810126582293</v>
      </c>
      <c r="AK1096" s="18">
        <f t="shared" si="417"/>
        <v>2.1741573033707864</v>
      </c>
      <c r="AL1096" s="18">
        <f t="shared" si="423"/>
        <v>4.3888888888888893</v>
      </c>
      <c r="AM1096" s="8">
        <f t="shared" si="418"/>
        <v>1.0810848792166321</v>
      </c>
      <c r="AN1096" s="8">
        <f t="shared" si="419"/>
        <v>0.54486348998979628</v>
      </c>
      <c r="AO1096" s="8">
        <f t="shared" si="420"/>
        <v>0.97475970167965742</v>
      </c>
      <c r="AP1096" s="17">
        <f t="shared" si="421"/>
        <v>29.180327868852462</v>
      </c>
      <c r="AQ1096" s="18">
        <f t="shared" si="403"/>
        <v>1.0148063067766524</v>
      </c>
      <c r="AR1096" s="17">
        <f t="shared" si="404"/>
        <v>13.692307692307692</v>
      </c>
      <c r="AS1096" s="17">
        <f t="shared" si="405"/>
        <v>29.76923076923077</v>
      </c>
      <c r="AT1096" s="17">
        <f t="shared" si="422"/>
        <v>4.8987341772151902</v>
      </c>
      <c r="AU1096" s="17">
        <f t="shared" si="406"/>
        <v>3.2195942787697485</v>
      </c>
      <c r="AV1096" s="18">
        <f t="shared" si="407"/>
        <v>16.923076923076923</v>
      </c>
      <c r="AW1096" s="18">
        <f t="shared" si="412"/>
        <v>4.0452261306532655</v>
      </c>
      <c r="AX1096" s="18">
        <f t="shared" si="408"/>
        <v>1.6110068792995622</v>
      </c>
      <c r="AY1096" s="8">
        <f t="shared" si="409"/>
        <v>6.0769230769230766</v>
      </c>
      <c r="AZ1096" s="8">
        <f t="shared" si="410"/>
        <v>0.12571428571428572</v>
      </c>
      <c r="BA1096" s="18">
        <f t="shared" si="414"/>
        <v>0.98227153151092306</v>
      </c>
      <c r="BB1096" s="20">
        <f t="shared" si="411"/>
        <v>3.4849064039408871E-2</v>
      </c>
      <c r="BC1096" s="8">
        <f t="shared" si="424"/>
        <v>3.0146690381930501E-2</v>
      </c>
      <c r="BD1096" s="44"/>
      <c r="BE1096" s="44"/>
      <c r="BF1096" s="8"/>
    </row>
    <row r="1097" spans="1:58" x14ac:dyDescent="0.25">
      <c r="A1097" s="8">
        <v>941</v>
      </c>
      <c r="B1097" s="16" t="s">
        <v>318</v>
      </c>
      <c r="C1097" s="8" t="s">
        <v>313</v>
      </c>
      <c r="D1097" s="8" t="s">
        <v>314</v>
      </c>
      <c r="E1097" s="8" t="s">
        <v>319</v>
      </c>
      <c r="F1097" s="8" t="s">
        <v>316</v>
      </c>
      <c r="G1097" s="8">
        <v>193</v>
      </c>
      <c r="H1097" s="8">
        <v>30</v>
      </c>
      <c r="I1097" s="8"/>
      <c r="J1097" s="8">
        <v>483</v>
      </c>
      <c r="K1097" s="8">
        <v>198</v>
      </c>
      <c r="L1097" s="8">
        <v>398</v>
      </c>
      <c r="M1097" s="8">
        <v>189</v>
      </c>
      <c r="N1097" s="8"/>
      <c r="O1097" s="8">
        <v>1027</v>
      </c>
      <c r="P1097" s="8">
        <v>2077</v>
      </c>
      <c r="Q1097" s="8">
        <v>202</v>
      </c>
      <c r="R1097" s="8">
        <v>686</v>
      </c>
      <c r="S1097" s="8">
        <v>84</v>
      </c>
      <c r="T1097" s="8">
        <v>15</v>
      </c>
      <c r="U1097" s="8">
        <v>63</v>
      </c>
      <c r="V1097" s="8">
        <v>6.5</v>
      </c>
      <c r="W1097" s="8">
        <v>33</v>
      </c>
      <c r="X1097" s="8">
        <v>5.9</v>
      </c>
      <c r="Y1097" s="8">
        <v>17</v>
      </c>
      <c r="Z1097" s="8">
        <v>2.2000000000000002</v>
      </c>
      <c r="AA1097" s="8">
        <v>15</v>
      </c>
      <c r="AB1097" s="8">
        <v>2.2000000000000002</v>
      </c>
      <c r="AC1097" s="8">
        <v>9.1999999999999993</v>
      </c>
      <c r="AD1097" s="8">
        <v>92</v>
      </c>
      <c r="AE1097" s="8">
        <v>22</v>
      </c>
      <c r="AF1097" s="17">
        <f t="shared" si="425"/>
        <v>4235.7999999999993</v>
      </c>
      <c r="AG1097" s="8">
        <f t="shared" si="413"/>
        <v>46.511111111111113</v>
      </c>
      <c r="AH1097" s="19">
        <f t="shared" si="415"/>
        <v>36.367264817835782</v>
      </c>
      <c r="AI1097" s="19">
        <f t="shared" si="416"/>
        <v>2.886783284742469</v>
      </c>
      <c r="AJ1097" s="18">
        <f t="shared" si="426"/>
        <v>7.1190476190476204</v>
      </c>
      <c r="AK1097" s="18">
        <f t="shared" si="417"/>
        <v>2.105820105820106</v>
      </c>
      <c r="AL1097" s="18">
        <f t="shared" si="423"/>
        <v>4.1818181818181817</v>
      </c>
      <c r="AM1097" s="8">
        <f t="shared" si="418"/>
        <v>1.1032229216911755</v>
      </c>
      <c r="AN1097" s="8">
        <f t="shared" si="419"/>
        <v>0.60693059121365089</v>
      </c>
      <c r="AO1097" s="8">
        <f t="shared" si="420"/>
        <v>1.0506335903452899</v>
      </c>
      <c r="AP1097" s="17">
        <f t="shared" si="421"/>
        <v>32.03389830508474</v>
      </c>
      <c r="AQ1097" s="18">
        <f t="shared" si="403"/>
        <v>1.1140451257691892</v>
      </c>
      <c r="AR1097" s="17">
        <f t="shared" si="404"/>
        <v>12.6</v>
      </c>
      <c r="AS1097" s="17">
        <f t="shared" si="405"/>
        <v>26.533333333333335</v>
      </c>
      <c r="AT1097" s="17">
        <f t="shared" si="422"/>
        <v>4.3260869565217392</v>
      </c>
      <c r="AU1097" s="17">
        <f t="shared" si="406"/>
        <v>2.979170030679799</v>
      </c>
      <c r="AV1097" s="18">
        <f t="shared" si="407"/>
        <v>16.301587301587301</v>
      </c>
      <c r="AW1097" s="18">
        <f t="shared" si="412"/>
        <v>3.3979899497487436</v>
      </c>
      <c r="AX1097" s="18">
        <f t="shared" si="408"/>
        <v>1.4398373983739838</v>
      </c>
      <c r="AY1097" s="8">
        <f t="shared" si="409"/>
        <v>6.1333333333333337</v>
      </c>
      <c r="AZ1097" s="8">
        <f t="shared" si="410"/>
        <v>0.12244897959183673</v>
      </c>
      <c r="BA1097" s="18">
        <f t="shared" si="414"/>
        <v>0.98068841777232185</v>
      </c>
      <c r="BB1097" s="20">
        <f t="shared" si="411"/>
        <v>3.6571026440132708E-2</v>
      </c>
      <c r="BC1097" s="8">
        <f t="shared" si="424"/>
        <v>3.1118151171763943E-2</v>
      </c>
      <c r="BD1097" s="44"/>
      <c r="BE1097" s="44"/>
      <c r="BF1097" s="8"/>
    </row>
    <row r="1098" spans="1:58" x14ac:dyDescent="0.25">
      <c r="A1098" s="8">
        <v>942</v>
      </c>
      <c r="B1098" s="16" t="s">
        <v>318</v>
      </c>
      <c r="C1098" s="8" t="s">
        <v>313</v>
      </c>
      <c r="D1098" s="8" t="s">
        <v>314</v>
      </c>
      <c r="E1098" s="8" t="s">
        <v>319</v>
      </c>
      <c r="F1098" s="8" t="s">
        <v>316</v>
      </c>
      <c r="G1098" s="8">
        <v>131</v>
      </c>
      <c r="H1098" s="8">
        <v>14</v>
      </c>
      <c r="I1098" s="8"/>
      <c r="J1098" s="8">
        <v>371</v>
      </c>
      <c r="K1098" s="8">
        <v>149</v>
      </c>
      <c r="L1098" s="8">
        <v>341</v>
      </c>
      <c r="M1098" s="8">
        <v>231</v>
      </c>
      <c r="N1098" s="8"/>
      <c r="O1098" s="8">
        <v>553</v>
      </c>
      <c r="P1098" s="8">
        <v>1438</v>
      </c>
      <c r="Q1098" s="8">
        <v>164</v>
      </c>
      <c r="R1098" s="8">
        <v>629</v>
      </c>
      <c r="S1098" s="8">
        <v>92</v>
      </c>
      <c r="T1098" s="8">
        <v>18</v>
      </c>
      <c r="U1098" s="8">
        <v>70</v>
      </c>
      <c r="V1098" s="8">
        <v>7.4</v>
      </c>
      <c r="W1098" s="8">
        <v>39</v>
      </c>
      <c r="X1098" s="8">
        <v>7.3</v>
      </c>
      <c r="Y1098" s="8">
        <v>21</v>
      </c>
      <c r="Z1098" s="8">
        <v>2.8</v>
      </c>
      <c r="AA1098" s="8">
        <v>20</v>
      </c>
      <c r="AB1098" s="8">
        <v>3.4</v>
      </c>
      <c r="AC1098" s="8">
        <v>12</v>
      </c>
      <c r="AD1098" s="8">
        <v>88</v>
      </c>
      <c r="AE1098" s="8">
        <v>35</v>
      </c>
      <c r="AF1098" s="17">
        <f t="shared" si="425"/>
        <v>3064.9000000000005</v>
      </c>
      <c r="AG1098" s="8">
        <f t="shared" si="413"/>
        <v>18.783333333333335</v>
      </c>
      <c r="AH1098" s="19">
        <f t="shared" si="415"/>
        <v>18.88401305057096</v>
      </c>
      <c r="AI1098" s="19">
        <f t="shared" si="416"/>
        <v>1.6952835188129307</v>
      </c>
      <c r="AJ1098" s="18">
        <f t="shared" si="426"/>
        <v>3.5000000000000004</v>
      </c>
      <c r="AK1098" s="18">
        <f t="shared" si="417"/>
        <v>1.4761904761904763</v>
      </c>
      <c r="AL1098" s="18">
        <f t="shared" si="423"/>
        <v>2.5142857142857142</v>
      </c>
      <c r="AM1098" s="8">
        <f t="shared" si="418"/>
        <v>1.1552130411018418</v>
      </c>
      <c r="AN1098" s="8">
        <f t="shared" si="419"/>
        <v>0.66021784393212102</v>
      </c>
      <c r="AO1098" s="8">
        <f t="shared" si="420"/>
        <v>1.0516399443590305</v>
      </c>
      <c r="AP1098" s="17">
        <f t="shared" si="421"/>
        <v>31.643835616438356</v>
      </c>
      <c r="AQ1098" s="18">
        <f t="shared" si="403"/>
        <v>1.1004798883169007</v>
      </c>
      <c r="AR1098" s="17">
        <f t="shared" si="404"/>
        <v>11.55</v>
      </c>
      <c r="AS1098" s="17">
        <f t="shared" si="405"/>
        <v>17.05</v>
      </c>
      <c r="AT1098" s="17">
        <f t="shared" si="422"/>
        <v>3.875</v>
      </c>
      <c r="AU1098" s="17">
        <f t="shared" si="406"/>
        <v>2.3132379061749031</v>
      </c>
      <c r="AV1098" s="18">
        <f t="shared" si="407"/>
        <v>7.9</v>
      </c>
      <c r="AW1098" s="18">
        <f t="shared" si="412"/>
        <v>2.8316582914572863</v>
      </c>
      <c r="AX1098" s="18">
        <f t="shared" si="408"/>
        <v>1.2762195121951219</v>
      </c>
      <c r="AY1098" s="8">
        <f t="shared" si="409"/>
        <v>4.4000000000000004</v>
      </c>
      <c r="AZ1098" s="8">
        <f t="shared" si="410"/>
        <v>0.14626391096979333</v>
      </c>
      <c r="BA1098" s="18">
        <f t="shared" si="414"/>
        <v>0.96707886064798176</v>
      </c>
      <c r="BB1098" s="20">
        <f t="shared" si="411"/>
        <v>3.4172907187105972E-2</v>
      </c>
      <c r="BC1098" s="8">
        <f t="shared" si="424"/>
        <v>7.6262917986012035E-2</v>
      </c>
      <c r="BD1098" s="44"/>
      <c r="BE1098" s="44"/>
      <c r="BF1098" s="8"/>
    </row>
    <row r="1099" spans="1:58" x14ac:dyDescent="0.25">
      <c r="A1099" s="8">
        <v>943</v>
      </c>
      <c r="B1099" s="16" t="s">
        <v>318</v>
      </c>
      <c r="C1099" s="8" t="s">
        <v>313</v>
      </c>
      <c r="D1099" s="8" t="s">
        <v>314</v>
      </c>
      <c r="E1099" s="8" t="s">
        <v>319</v>
      </c>
      <c r="F1099" s="8" t="s">
        <v>316</v>
      </c>
      <c r="G1099" s="8">
        <v>80</v>
      </c>
      <c r="H1099" s="8">
        <v>14</v>
      </c>
      <c r="I1099" s="8"/>
      <c r="J1099" s="8">
        <v>375</v>
      </c>
      <c r="K1099" s="8">
        <v>120</v>
      </c>
      <c r="L1099" s="8">
        <v>335</v>
      </c>
      <c r="M1099" s="8">
        <v>418</v>
      </c>
      <c r="N1099" s="8"/>
      <c r="O1099" s="8">
        <v>1262</v>
      </c>
      <c r="P1099" s="8">
        <v>3175</v>
      </c>
      <c r="Q1099" s="8">
        <v>347</v>
      </c>
      <c r="R1099" s="8">
        <v>1288</v>
      </c>
      <c r="S1099" s="8">
        <v>175</v>
      </c>
      <c r="T1099" s="8">
        <v>32</v>
      </c>
      <c r="U1099" s="8">
        <v>136</v>
      </c>
      <c r="V1099" s="8">
        <v>14</v>
      </c>
      <c r="W1099" s="8">
        <v>73</v>
      </c>
      <c r="X1099" s="8">
        <v>14</v>
      </c>
      <c r="Y1099" s="8">
        <v>38</v>
      </c>
      <c r="Z1099" s="8">
        <v>5.0999999999999996</v>
      </c>
      <c r="AA1099" s="8">
        <v>35</v>
      </c>
      <c r="AB1099" s="8">
        <v>5.8</v>
      </c>
      <c r="AC1099" s="8">
        <v>18</v>
      </c>
      <c r="AD1099" s="8">
        <v>202</v>
      </c>
      <c r="AE1099" s="8">
        <v>60</v>
      </c>
      <c r="AF1099" s="17">
        <f t="shared" si="425"/>
        <v>6599.9000000000005</v>
      </c>
      <c r="AG1099" s="8">
        <f t="shared" si="413"/>
        <v>24.49451476793249</v>
      </c>
      <c r="AH1099" s="19">
        <f t="shared" si="415"/>
        <v>23.825448613376835</v>
      </c>
      <c r="AI1099" s="19">
        <f t="shared" si="416"/>
        <v>1.8893453363734045</v>
      </c>
      <c r="AJ1099" s="18">
        <f t="shared" si="426"/>
        <v>4.1990596745027124</v>
      </c>
      <c r="AK1099" s="18">
        <f t="shared" si="417"/>
        <v>0.80143540669856461</v>
      </c>
      <c r="AL1099" s="18">
        <f t="shared" si="423"/>
        <v>3.3666666666666667</v>
      </c>
      <c r="AM1099" s="8">
        <f t="shared" si="418"/>
        <v>1.1607454805268997</v>
      </c>
      <c r="AN1099" s="8">
        <f t="shared" si="419"/>
        <v>0.61054711910723902</v>
      </c>
      <c r="AO1099" s="8">
        <f t="shared" si="420"/>
        <v>0.99905196622653025</v>
      </c>
      <c r="AP1099" s="17">
        <f t="shared" si="421"/>
        <v>29.857142857142858</v>
      </c>
      <c r="AQ1099" s="18">
        <f t="shared" si="403"/>
        <v>1.038343949044586</v>
      </c>
      <c r="AR1099" s="17">
        <f t="shared" si="404"/>
        <v>11.942857142857143</v>
      </c>
      <c r="AS1099" s="17">
        <f t="shared" si="405"/>
        <v>9.5714285714285712</v>
      </c>
      <c r="AT1099" s="17">
        <f t="shared" si="422"/>
        <v>1.6584158415841583</v>
      </c>
      <c r="AU1099" s="17">
        <f t="shared" si="406"/>
        <v>2.4107306914926196</v>
      </c>
      <c r="AV1099" s="18">
        <f t="shared" si="407"/>
        <v>9.2794117647058822</v>
      </c>
      <c r="AW1099" s="18">
        <f t="shared" si="412"/>
        <v>3.1437185929648237</v>
      </c>
      <c r="AX1099" s="18">
        <f t="shared" si="408"/>
        <v>1.365040650406504</v>
      </c>
      <c r="AY1099" s="8">
        <f t="shared" si="409"/>
        <v>5.7714285714285714</v>
      </c>
      <c r="AZ1099" s="8">
        <f t="shared" si="410"/>
        <v>0.1358695652173913</v>
      </c>
      <c r="BA1099" s="18">
        <f t="shared" si="414"/>
        <v>0.97198442400642426</v>
      </c>
      <c r="BB1099" s="20">
        <f t="shared" si="411"/>
        <v>1.6394838295138145E-2</v>
      </c>
      <c r="BC1099" s="8">
        <f t="shared" si="424"/>
        <v>0.13157573112178089</v>
      </c>
      <c r="BD1099" s="44"/>
      <c r="BE1099" s="44"/>
      <c r="BF1099" s="8"/>
    </row>
    <row r="1100" spans="1:58" x14ac:dyDescent="0.25">
      <c r="A1100" s="8">
        <v>944</v>
      </c>
      <c r="B1100" s="16" t="s">
        <v>318</v>
      </c>
      <c r="C1100" s="8" t="s">
        <v>313</v>
      </c>
      <c r="D1100" s="8" t="s">
        <v>314</v>
      </c>
      <c r="E1100" s="8" t="s">
        <v>319</v>
      </c>
      <c r="F1100" s="8" t="s">
        <v>316</v>
      </c>
      <c r="G1100" s="8">
        <v>183</v>
      </c>
      <c r="H1100" s="8">
        <v>16</v>
      </c>
      <c r="I1100" s="8"/>
      <c r="J1100" s="8">
        <v>433</v>
      </c>
      <c r="K1100" s="8">
        <v>147</v>
      </c>
      <c r="L1100" s="8">
        <v>361</v>
      </c>
      <c r="M1100" s="8">
        <v>144</v>
      </c>
      <c r="N1100" s="8"/>
      <c r="O1100" s="8">
        <v>575</v>
      </c>
      <c r="P1100" s="8">
        <v>1274</v>
      </c>
      <c r="Q1100" s="8">
        <v>132</v>
      </c>
      <c r="R1100" s="8">
        <v>477</v>
      </c>
      <c r="S1100" s="8">
        <v>66</v>
      </c>
      <c r="T1100" s="8">
        <v>11</v>
      </c>
      <c r="U1100" s="8">
        <v>49</v>
      </c>
      <c r="V1100" s="8">
        <v>4.9000000000000004</v>
      </c>
      <c r="W1100" s="8">
        <v>26</v>
      </c>
      <c r="X1100" s="8">
        <v>4.8</v>
      </c>
      <c r="Y1100" s="8">
        <v>13</v>
      </c>
      <c r="Z1100" s="8">
        <v>1.7</v>
      </c>
      <c r="AA1100" s="8">
        <v>11</v>
      </c>
      <c r="AB1100" s="8">
        <v>1.8</v>
      </c>
      <c r="AC1100" s="8">
        <v>6.5</v>
      </c>
      <c r="AD1100" s="8">
        <v>41</v>
      </c>
      <c r="AE1100" s="8">
        <v>14</v>
      </c>
      <c r="AF1100" s="17">
        <f t="shared" si="425"/>
        <v>2647.2000000000003</v>
      </c>
      <c r="AG1100" s="8">
        <f t="shared" si="413"/>
        <v>35.510164940544691</v>
      </c>
      <c r="AH1100" s="19">
        <f t="shared" si="415"/>
        <v>30.418804686341392</v>
      </c>
      <c r="AI1100" s="19">
        <f t="shared" si="416"/>
        <v>2.324434537236066</v>
      </c>
      <c r="AJ1100" s="18">
        <f t="shared" si="426"/>
        <v>5.072880705792099</v>
      </c>
      <c r="AK1100" s="18">
        <f t="shared" si="417"/>
        <v>2.5069444444444446</v>
      </c>
      <c r="AL1100" s="18">
        <f t="shared" si="423"/>
        <v>2.9285714285714284</v>
      </c>
      <c r="AM1100" s="8">
        <f t="shared" si="418"/>
        <v>1.1187581874460502</v>
      </c>
      <c r="AN1100" s="8">
        <f t="shared" si="419"/>
        <v>0.56935136202949199</v>
      </c>
      <c r="AO1100" s="8">
        <f t="shared" si="420"/>
        <v>0.99310191852987162</v>
      </c>
      <c r="AP1100" s="17">
        <f t="shared" si="421"/>
        <v>30</v>
      </c>
      <c r="AQ1100" s="18">
        <f t="shared" si="403"/>
        <v>1.043312101910828</v>
      </c>
      <c r="AR1100" s="17">
        <f t="shared" si="404"/>
        <v>13.090909090909092</v>
      </c>
      <c r="AS1100" s="17">
        <f t="shared" si="405"/>
        <v>32.81818181818182</v>
      </c>
      <c r="AT1100" s="17">
        <f t="shared" si="422"/>
        <v>8.8048780487804876</v>
      </c>
      <c r="AU1100" s="17">
        <f t="shared" si="406"/>
        <v>2.6702190645352277</v>
      </c>
      <c r="AV1100" s="18">
        <f t="shared" si="407"/>
        <v>11.73469387755102</v>
      </c>
      <c r="AW1100" s="18">
        <f t="shared" si="412"/>
        <v>3.6039287345820004</v>
      </c>
      <c r="AX1100" s="18">
        <f t="shared" si="408"/>
        <v>1.5469327420546932</v>
      </c>
      <c r="AY1100" s="8">
        <f t="shared" si="409"/>
        <v>3.7272727272727271</v>
      </c>
      <c r="AZ1100" s="8">
        <f t="shared" si="410"/>
        <v>0.13836477987421383</v>
      </c>
      <c r="BA1100" s="18">
        <f t="shared" si="414"/>
        <v>0.97612571773949819</v>
      </c>
      <c r="BB1100" s="20">
        <f t="shared" si="411"/>
        <v>4.7705342297404758E-2</v>
      </c>
      <c r="BC1100" s="8">
        <f t="shared" si="424"/>
        <v>1.0991573390545824E-2</v>
      </c>
      <c r="BD1100" s="44"/>
      <c r="BE1100" s="44"/>
      <c r="BF1100" s="8"/>
    </row>
    <row r="1101" spans="1:58" x14ac:dyDescent="0.25">
      <c r="A1101" s="8">
        <v>945</v>
      </c>
      <c r="B1101" s="16" t="s">
        <v>318</v>
      </c>
      <c r="C1101" s="8" t="s">
        <v>313</v>
      </c>
      <c r="D1101" s="8" t="s">
        <v>314</v>
      </c>
      <c r="E1101" s="8" t="s">
        <v>319</v>
      </c>
      <c r="F1101" s="8" t="s">
        <v>316</v>
      </c>
      <c r="G1101" s="8">
        <v>168</v>
      </c>
      <c r="H1101" s="8">
        <v>16</v>
      </c>
      <c r="I1101" s="8"/>
      <c r="J1101" s="8">
        <v>412</v>
      </c>
      <c r="K1101" s="8">
        <v>127</v>
      </c>
      <c r="L1101" s="8">
        <v>351</v>
      </c>
      <c r="M1101" s="8">
        <v>300</v>
      </c>
      <c r="N1101" s="8"/>
      <c r="O1101" s="8">
        <v>833</v>
      </c>
      <c r="P1101" s="8">
        <v>1890</v>
      </c>
      <c r="Q1101" s="8">
        <v>204</v>
      </c>
      <c r="R1101" s="8">
        <v>750</v>
      </c>
      <c r="S1101" s="8">
        <v>108</v>
      </c>
      <c r="T1101" s="8">
        <v>22</v>
      </c>
      <c r="U1101" s="8">
        <v>86</v>
      </c>
      <c r="V1101" s="8">
        <v>9.4</v>
      </c>
      <c r="W1101" s="8">
        <v>50</v>
      </c>
      <c r="X1101" s="8">
        <v>9.5</v>
      </c>
      <c r="Y1101" s="8">
        <v>27</v>
      </c>
      <c r="Z1101" s="8">
        <v>3.7</v>
      </c>
      <c r="AA1101" s="8">
        <v>25</v>
      </c>
      <c r="AB1101" s="8">
        <v>4.4000000000000004</v>
      </c>
      <c r="AC1101" s="8">
        <v>11</v>
      </c>
      <c r="AD1101" s="8">
        <v>99</v>
      </c>
      <c r="AE1101" s="8">
        <v>34</v>
      </c>
      <c r="AF1101" s="17">
        <f t="shared" si="425"/>
        <v>4022</v>
      </c>
      <c r="AG1101" s="8">
        <f t="shared" si="413"/>
        <v>22.635105485232067</v>
      </c>
      <c r="AH1101" s="19">
        <f t="shared" si="415"/>
        <v>19.855791190864601</v>
      </c>
      <c r="AI1101" s="19">
        <f t="shared" si="416"/>
        <v>2.141665260196906</v>
      </c>
      <c r="AJ1101" s="18">
        <f t="shared" si="426"/>
        <v>4.4910923581809659</v>
      </c>
      <c r="AK1101" s="18">
        <f t="shared" si="417"/>
        <v>1.17</v>
      </c>
      <c r="AL1101" s="18">
        <f t="shared" si="423"/>
        <v>2.9117647058823528</v>
      </c>
      <c r="AM1101" s="8">
        <f t="shared" si="418"/>
        <v>1.1092052241403252</v>
      </c>
      <c r="AN1101" s="8">
        <f t="shared" si="419"/>
        <v>0.6719226236037229</v>
      </c>
      <c r="AO1101" s="8">
        <f t="shared" si="420"/>
        <v>1.0539155202548556</v>
      </c>
      <c r="AP1101" s="17">
        <f t="shared" si="421"/>
        <v>31.578947368421051</v>
      </c>
      <c r="AQ1101" s="18">
        <f t="shared" si="403"/>
        <v>1.0982232651692927</v>
      </c>
      <c r="AR1101" s="17">
        <f t="shared" si="404"/>
        <v>12</v>
      </c>
      <c r="AS1101" s="17">
        <f t="shared" si="405"/>
        <v>14.04</v>
      </c>
      <c r="AT1101" s="17">
        <f t="shared" si="422"/>
        <v>3.5454545454545454</v>
      </c>
      <c r="AU1101" s="17">
        <f t="shared" si="406"/>
        <v>2.1847246891651864</v>
      </c>
      <c r="AV1101" s="18">
        <f t="shared" si="407"/>
        <v>9.6860465116279073</v>
      </c>
      <c r="AW1101" s="18">
        <f t="shared" si="412"/>
        <v>2.783115577889447</v>
      </c>
      <c r="AX1101" s="18">
        <f t="shared" si="408"/>
        <v>1.3089430894308942</v>
      </c>
      <c r="AY1101" s="8">
        <f t="shared" si="409"/>
        <v>3.96</v>
      </c>
      <c r="AZ1101" s="8">
        <f t="shared" si="410"/>
        <v>0.14399999999999999</v>
      </c>
      <c r="BA1101" s="18">
        <f t="shared" si="414"/>
        <v>0.96792640477374436</v>
      </c>
      <c r="BB1101" s="20">
        <f t="shared" si="411"/>
        <v>2.9500137931034481E-2</v>
      </c>
      <c r="BC1101" s="8">
        <f t="shared" si="424"/>
        <v>7.4149311482872432E-3</v>
      </c>
      <c r="BD1101" s="44"/>
      <c r="BE1101" s="44"/>
      <c r="BF1101" s="8"/>
    </row>
    <row r="1102" spans="1:58" x14ac:dyDescent="0.25">
      <c r="A1102" s="8">
        <v>946</v>
      </c>
      <c r="B1102" s="16" t="s">
        <v>318</v>
      </c>
      <c r="C1102" s="8" t="s">
        <v>313</v>
      </c>
      <c r="D1102" s="8" t="s">
        <v>314</v>
      </c>
      <c r="E1102" s="8" t="s">
        <v>319</v>
      </c>
      <c r="F1102" s="8" t="s">
        <v>316</v>
      </c>
      <c r="G1102" s="8">
        <v>338</v>
      </c>
      <c r="H1102" s="8">
        <v>28</v>
      </c>
      <c r="I1102" s="8"/>
      <c r="J1102" s="8">
        <v>497</v>
      </c>
      <c r="K1102" s="8">
        <v>206</v>
      </c>
      <c r="L1102" s="8">
        <v>410</v>
      </c>
      <c r="M1102" s="8">
        <v>253</v>
      </c>
      <c r="N1102" s="8"/>
      <c r="O1102" s="8">
        <v>1406</v>
      </c>
      <c r="P1102" s="8">
        <v>2795</v>
      </c>
      <c r="Q1102" s="8">
        <v>274</v>
      </c>
      <c r="R1102" s="8">
        <v>925</v>
      </c>
      <c r="S1102" s="8">
        <v>115</v>
      </c>
      <c r="T1102" s="8">
        <v>19</v>
      </c>
      <c r="U1102" s="8">
        <v>87</v>
      </c>
      <c r="V1102" s="8">
        <v>8.9</v>
      </c>
      <c r="W1102" s="8">
        <v>45</v>
      </c>
      <c r="X1102" s="8">
        <v>8.4</v>
      </c>
      <c r="Y1102" s="8">
        <v>23</v>
      </c>
      <c r="Z1102" s="8">
        <v>2.9</v>
      </c>
      <c r="AA1102" s="8">
        <v>19</v>
      </c>
      <c r="AB1102" s="8">
        <v>2.9</v>
      </c>
      <c r="AC1102" s="8">
        <v>10</v>
      </c>
      <c r="AD1102" s="8">
        <v>110</v>
      </c>
      <c r="AE1102" s="8">
        <v>25</v>
      </c>
      <c r="AF1102" s="17">
        <f t="shared" si="425"/>
        <v>5731.0999999999985</v>
      </c>
      <c r="AG1102" s="8">
        <f t="shared" si="413"/>
        <v>50.270042194092831</v>
      </c>
      <c r="AH1102" s="19">
        <f t="shared" si="415"/>
        <v>38.63612947540139</v>
      </c>
      <c r="AI1102" s="19">
        <f t="shared" si="416"/>
        <v>2.9309704641350214</v>
      </c>
      <c r="AJ1102" s="18">
        <f t="shared" si="426"/>
        <v>7.1189873417721534</v>
      </c>
      <c r="AK1102" s="18">
        <f t="shared" si="417"/>
        <v>1.6205533596837944</v>
      </c>
      <c r="AL1102" s="18">
        <f t="shared" si="423"/>
        <v>4.4000000000000004</v>
      </c>
      <c r="AM1102" s="8">
        <f t="shared" si="418"/>
        <v>1.089435585581473</v>
      </c>
      <c r="AN1102" s="8">
        <f t="shared" si="419"/>
        <v>0.55911705638966946</v>
      </c>
      <c r="AO1102" s="8">
        <f t="shared" si="420"/>
        <v>1.0001872815434967</v>
      </c>
      <c r="AP1102" s="17">
        <f t="shared" si="421"/>
        <v>30.119047619047617</v>
      </c>
      <c r="AQ1102" s="18">
        <f t="shared" si="403"/>
        <v>1.0474522292993631</v>
      </c>
      <c r="AR1102" s="17">
        <f t="shared" si="404"/>
        <v>13.315789473684211</v>
      </c>
      <c r="AS1102" s="17">
        <f t="shared" si="405"/>
        <v>21.578947368421051</v>
      </c>
      <c r="AT1102" s="17">
        <f t="shared" si="422"/>
        <v>3.7272727272727271</v>
      </c>
      <c r="AU1102" s="17">
        <f t="shared" si="406"/>
        <v>2.8627426961474858</v>
      </c>
      <c r="AV1102" s="18">
        <f t="shared" si="407"/>
        <v>16.160919540229884</v>
      </c>
      <c r="AW1102" s="18">
        <f t="shared" si="412"/>
        <v>3.7045755091245702</v>
      </c>
      <c r="AX1102" s="18">
        <f t="shared" si="408"/>
        <v>1.5500641848523748</v>
      </c>
      <c r="AY1102" s="8">
        <f t="shared" si="409"/>
        <v>5.7894736842105265</v>
      </c>
      <c r="AZ1102" s="8">
        <f t="shared" si="410"/>
        <v>0.12432432432432433</v>
      </c>
      <c r="BA1102" s="18">
        <f t="shared" si="414"/>
        <v>0.98078902828427372</v>
      </c>
      <c r="BB1102" s="20">
        <f t="shared" si="411"/>
        <v>2.7939608574091331E-2</v>
      </c>
      <c r="BC1102" s="8">
        <f t="shared" si="424"/>
        <v>6.3449325565527745E-3</v>
      </c>
      <c r="BD1102" s="44"/>
      <c r="BE1102" s="44"/>
      <c r="BF1102" s="8"/>
    </row>
    <row r="1103" spans="1:58" x14ac:dyDescent="0.25">
      <c r="A1103" s="8">
        <v>947</v>
      </c>
      <c r="B1103" s="16" t="s">
        <v>318</v>
      </c>
      <c r="C1103" s="8" t="s">
        <v>313</v>
      </c>
      <c r="D1103" s="8" t="s">
        <v>314</v>
      </c>
      <c r="E1103" s="8" t="s">
        <v>319</v>
      </c>
      <c r="F1103" s="8" t="s">
        <v>316</v>
      </c>
      <c r="G1103" s="8">
        <v>87</v>
      </c>
      <c r="H1103" s="8">
        <v>14</v>
      </c>
      <c r="I1103" s="8"/>
      <c r="J1103" s="8">
        <v>344</v>
      </c>
      <c r="K1103" s="8">
        <v>123</v>
      </c>
      <c r="L1103" s="8">
        <v>329</v>
      </c>
      <c r="M1103" s="8">
        <v>163</v>
      </c>
      <c r="N1103" s="8"/>
      <c r="O1103" s="8">
        <v>446</v>
      </c>
      <c r="P1103" s="8">
        <v>942</v>
      </c>
      <c r="Q1103" s="8">
        <v>101</v>
      </c>
      <c r="R1103" s="8">
        <v>399</v>
      </c>
      <c r="S1103" s="8">
        <v>58</v>
      </c>
      <c r="T1103" s="8">
        <v>12</v>
      </c>
      <c r="U1103" s="8">
        <v>50</v>
      </c>
      <c r="V1103" s="8">
        <v>5.0999999999999996</v>
      </c>
      <c r="W1103" s="8">
        <v>26</v>
      </c>
      <c r="X1103" s="8">
        <v>5.2</v>
      </c>
      <c r="Y1103" s="8">
        <v>15</v>
      </c>
      <c r="Z1103" s="8">
        <v>1.9</v>
      </c>
      <c r="AA1103" s="8">
        <v>14</v>
      </c>
      <c r="AB1103" s="8">
        <v>2.4</v>
      </c>
      <c r="AC1103" s="8">
        <v>13</v>
      </c>
      <c r="AD1103" s="8">
        <v>64</v>
      </c>
      <c r="AE1103" s="8">
        <v>42</v>
      </c>
      <c r="AF1103" s="17">
        <f t="shared" si="425"/>
        <v>2077.6000000000004</v>
      </c>
      <c r="AG1103" s="8">
        <f t="shared" si="413"/>
        <v>21.641350210970465</v>
      </c>
      <c r="AH1103" s="19">
        <f t="shared" si="415"/>
        <v>17.672104404567698</v>
      </c>
      <c r="AI1103" s="19">
        <f t="shared" si="416"/>
        <v>2.1554096210991616</v>
      </c>
      <c r="AJ1103" s="18">
        <f t="shared" si="426"/>
        <v>4.4775207333042344</v>
      </c>
      <c r="AK1103" s="18">
        <f t="shared" si="417"/>
        <v>2.01840490797546</v>
      </c>
      <c r="AL1103" s="18">
        <f t="shared" si="423"/>
        <v>1.5238095238095237</v>
      </c>
      <c r="AM1103" s="8">
        <f t="shared" si="418"/>
        <v>1.0737680395346541</v>
      </c>
      <c r="AN1103" s="8">
        <f t="shared" si="419"/>
        <v>0.65590347777360192</v>
      </c>
      <c r="AO1103" s="8">
        <f t="shared" si="420"/>
        <v>1.0610141941824642</v>
      </c>
      <c r="AP1103" s="17">
        <f t="shared" si="421"/>
        <v>31.346153846153847</v>
      </c>
      <c r="AQ1103" s="18">
        <f t="shared" si="403"/>
        <v>1.0901273885350318</v>
      </c>
      <c r="AR1103" s="17">
        <f t="shared" si="404"/>
        <v>11.642857142857142</v>
      </c>
      <c r="AS1103" s="17">
        <f t="shared" si="405"/>
        <v>23.5</v>
      </c>
      <c r="AT1103" s="17">
        <f t="shared" si="422"/>
        <v>5.140625</v>
      </c>
      <c r="AU1103" s="17">
        <f t="shared" si="406"/>
        <v>2.1847246891651864</v>
      </c>
      <c r="AV1103" s="18">
        <f t="shared" si="407"/>
        <v>8.92</v>
      </c>
      <c r="AW1103" s="18">
        <f t="shared" si="412"/>
        <v>2.8894472361809043</v>
      </c>
      <c r="AX1103" s="18">
        <f t="shared" si="408"/>
        <v>1.2154471544715446</v>
      </c>
      <c r="AY1103" s="8">
        <f t="shared" si="409"/>
        <v>4.5714285714285712</v>
      </c>
      <c r="AZ1103" s="8">
        <f t="shared" si="410"/>
        <v>0.14536340852130325</v>
      </c>
      <c r="BA1103" s="18">
        <f t="shared" si="414"/>
        <v>0.96649980747015773</v>
      </c>
      <c r="BB1103" s="20">
        <f t="shared" si="411"/>
        <v>5.1975801572897766E-2</v>
      </c>
      <c r="BC1103" s="8">
        <f t="shared" si="424"/>
        <v>0.16813834774455674</v>
      </c>
      <c r="BD1103" s="44"/>
      <c r="BE1103" s="44"/>
      <c r="BF1103" s="8"/>
    </row>
    <row r="1104" spans="1:58" x14ac:dyDescent="0.25">
      <c r="A1104" s="8">
        <v>948</v>
      </c>
      <c r="B1104" s="16" t="s">
        <v>320</v>
      </c>
      <c r="C1104" s="8" t="s">
        <v>313</v>
      </c>
      <c r="D1104" s="8" t="s">
        <v>314</v>
      </c>
      <c r="E1104" s="8" t="s">
        <v>315</v>
      </c>
      <c r="F1104" s="8" t="s">
        <v>316</v>
      </c>
      <c r="G1104" s="8">
        <v>757</v>
      </c>
      <c r="H1104" s="8">
        <v>24</v>
      </c>
      <c r="I1104" s="8"/>
      <c r="J1104" s="8">
        <v>999</v>
      </c>
      <c r="K1104" s="8">
        <v>451</v>
      </c>
      <c r="L1104" s="8">
        <v>319</v>
      </c>
      <c r="M1104" s="8">
        <v>822</v>
      </c>
      <c r="N1104" s="8">
        <v>1</v>
      </c>
      <c r="O1104" s="8">
        <v>2718</v>
      </c>
      <c r="P1104" s="8">
        <v>5185</v>
      </c>
      <c r="Q1104" s="8">
        <v>540</v>
      </c>
      <c r="R1104" s="8">
        <v>2099</v>
      </c>
      <c r="S1104" s="8">
        <v>330</v>
      </c>
      <c r="T1104" s="8">
        <v>34</v>
      </c>
      <c r="U1104" s="8">
        <v>246</v>
      </c>
      <c r="V1104" s="8">
        <v>30</v>
      </c>
      <c r="W1104" s="8">
        <v>155</v>
      </c>
      <c r="X1104" s="8">
        <v>29</v>
      </c>
      <c r="Y1104" s="8">
        <v>73</v>
      </c>
      <c r="Z1104" s="8">
        <v>9.3000000000000007</v>
      </c>
      <c r="AA1104" s="8">
        <v>57</v>
      </c>
      <c r="AB1104" s="8">
        <v>7.9</v>
      </c>
      <c r="AC1104" s="8">
        <v>4.2</v>
      </c>
      <c r="AD1104" s="8">
        <v>76</v>
      </c>
      <c r="AE1104" s="8">
        <v>16</v>
      </c>
      <c r="AF1104" s="17">
        <f t="shared" si="425"/>
        <v>11513.199999999999</v>
      </c>
      <c r="AG1104" s="8">
        <f t="shared" si="413"/>
        <v>32.393071285809462</v>
      </c>
      <c r="AH1104" s="19">
        <f t="shared" si="415"/>
        <v>23.8912738616525</v>
      </c>
      <c r="AI1104" s="19">
        <f t="shared" si="416"/>
        <v>2.4969213790774392</v>
      </c>
      <c r="AJ1104" s="18">
        <f t="shared" si="426"/>
        <v>4.7958573072497135</v>
      </c>
      <c r="AK1104" s="18">
        <f t="shared" si="417"/>
        <v>0.38807785888077861</v>
      </c>
      <c r="AL1104" s="18">
        <f t="shared" si="423"/>
        <v>4.75</v>
      </c>
      <c r="AM1104" s="8">
        <f t="shared" si="418"/>
        <v>1.0354159272361938</v>
      </c>
      <c r="AN1104" s="8">
        <f t="shared" si="419"/>
        <v>0.35124656041846319</v>
      </c>
      <c r="AO1104" s="8">
        <f t="shared" si="420"/>
        <v>0.94188392991391201</v>
      </c>
      <c r="AP1104" s="17">
        <f t="shared" si="421"/>
        <v>28.344827586206897</v>
      </c>
      <c r="AQ1104" s="18">
        <f t="shared" si="403"/>
        <v>0.98575005490885137</v>
      </c>
      <c r="AR1104" s="17">
        <f t="shared" si="404"/>
        <v>14.421052631578947</v>
      </c>
      <c r="AS1104" s="17">
        <f t="shared" si="405"/>
        <v>5.5964912280701755</v>
      </c>
      <c r="AT1104" s="17">
        <f t="shared" si="422"/>
        <v>4.1973684210526319</v>
      </c>
      <c r="AU1104" s="17">
        <f t="shared" si="406"/>
        <v>1.88052251725611</v>
      </c>
      <c r="AV1104" s="18">
        <f t="shared" si="407"/>
        <v>11.048780487804878</v>
      </c>
      <c r="AW1104" s="18">
        <f t="shared" si="412"/>
        <v>3.4916688706691352</v>
      </c>
      <c r="AX1104" s="18">
        <f t="shared" si="408"/>
        <v>1.7797033233490231</v>
      </c>
      <c r="AY1104" s="8">
        <f t="shared" si="409"/>
        <v>1.3333333333333333</v>
      </c>
      <c r="AZ1104" s="8">
        <f t="shared" si="410"/>
        <v>0.1572177227251072</v>
      </c>
      <c r="BA1104" s="18">
        <f t="shared" si="414"/>
        <v>0.9686273147343919</v>
      </c>
      <c r="BB1104" s="20">
        <f t="shared" si="411"/>
        <v>9.5797999047165325E-3</v>
      </c>
      <c r="BC1104" s="8">
        <f t="shared" si="424"/>
        <v>1.7154399660707484E-3</v>
      </c>
      <c r="BD1104" s="44"/>
      <c r="BE1104" s="44"/>
      <c r="BF1104" s="8"/>
    </row>
    <row r="1105" spans="1:58" x14ac:dyDescent="0.25">
      <c r="A1105" s="8">
        <v>949</v>
      </c>
      <c r="B1105" s="16" t="s">
        <v>320</v>
      </c>
      <c r="C1105" s="8" t="s">
        <v>313</v>
      </c>
      <c r="D1105" s="8" t="s">
        <v>314</v>
      </c>
      <c r="E1105" s="8" t="s">
        <v>315</v>
      </c>
      <c r="F1105" s="8" t="s">
        <v>316</v>
      </c>
      <c r="G1105" s="8">
        <v>608</v>
      </c>
      <c r="H1105" s="8"/>
      <c r="I1105" s="8"/>
      <c r="J1105" s="8">
        <v>883</v>
      </c>
      <c r="K1105" s="8">
        <v>140</v>
      </c>
      <c r="L1105" s="8">
        <v>134</v>
      </c>
      <c r="M1105" s="8">
        <v>770</v>
      </c>
      <c r="N1105" s="8">
        <v>0.16</v>
      </c>
      <c r="O1105" s="8">
        <v>2480</v>
      </c>
      <c r="P1105" s="8">
        <v>4251</v>
      </c>
      <c r="Q1105" s="8">
        <v>442</v>
      </c>
      <c r="R1105" s="8">
        <v>1761</v>
      </c>
      <c r="S1105" s="8">
        <v>275</v>
      </c>
      <c r="T1105" s="8">
        <v>16</v>
      </c>
      <c r="U1105" s="8">
        <v>215</v>
      </c>
      <c r="V1105" s="8">
        <v>26</v>
      </c>
      <c r="W1105" s="8">
        <v>137</v>
      </c>
      <c r="X1105" s="8">
        <v>26</v>
      </c>
      <c r="Y1105" s="8">
        <v>66</v>
      </c>
      <c r="Z1105" s="8">
        <v>8.4</v>
      </c>
      <c r="AA1105" s="8">
        <v>53</v>
      </c>
      <c r="AB1105" s="8">
        <v>7.4</v>
      </c>
      <c r="AC1105" s="8">
        <v>8.5</v>
      </c>
      <c r="AD1105" s="8">
        <v>142</v>
      </c>
      <c r="AE1105" s="8">
        <v>31</v>
      </c>
      <c r="AF1105" s="17">
        <f t="shared" si="425"/>
        <v>9763.7999999999993</v>
      </c>
      <c r="AG1105" s="8">
        <f t="shared" si="413"/>
        <v>31.787278082955183</v>
      </c>
      <c r="AH1105" s="19">
        <f t="shared" si="415"/>
        <v>21.06593000707932</v>
      </c>
      <c r="AI1105" s="19">
        <f t="shared" si="416"/>
        <v>2.7155648521529532</v>
      </c>
      <c r="AJ1105" s="18">
        <f t="shared" si="426"/>
        <v>5.2510932105868822</v>
      </c>
      <c r="AK1105" s="18">
        <f t="shared" si="417"/>
        <v>0.17402597402597403</v>
      </c>
      <c r="AL1105" s="18">
        <f t="shared" si="423"/>
        <v>4.580645161290323</v>
      </c>
      <c r="AM1105" s="8">
        <f t="shared" si="418"/>
        <v>0.98229473544520507</v>
      </c>
      <c r="AN1105" s="8">
        <f t="shared" si="419"/>
        <v>0.19368326266202285</v>
      </c>
      <c r="AO1105" s="8">
        <f t="shared" si="420"/>
        <v>0.9880640780352582</v>
      </c>
      <c r="AP1105" s="17">
        <f t="shared" si="421"/>
        <v>29.615384615384617</v>
      </c>
      <c r="AQ1105" s="18">
        <f t="shared" ref="AQ1105:AQ1168" si="427">IFERROR((M1105/1.57)/(X1105/0.0546),"")</f>
        <v>1.0299363057324842</v>
      </c>
      <c r="AR1105" s="17">
        <f t="shared" ref="AR1105:AR1168" si="428">IFERROR(M1105/AA1105,"")</f>
        <v>14.528301886792454</v>
      </c>
      <c r="AS1105" s="17">
        <f t="shared" ref="AS1105:AS1168" si="429">IFERROR(L1105/AA1105,"")</f>
        <v>2.5283018867924527</v>
      </c>
      <c r="AT1105" s="17">
        <f t="shared" si="422"/>
        <v>0.94366197183098588</v>
      </c>
      <c r="AU1105" s="17">
        <f t="shared" ref="AU1105:AU1168" si="430">IFERROR(($T1105/0.0563)/($AB1105/0.0246),"")</f>
        <v>0.94474581153089143</v>
      </c>
      <c r="AV1105" s="18">
        <f t="shared" ref="AV1105:AV1168" si="431">IFERROR(O1105/U1105,"")</f>
        <v>11.534883720930232</v>
      </c>
      <c r="AW1105" s="18">
        <f t="shared" si="412"/>
        <v>3.2819759173224612</v>
      </c>
      <c r="AX1105" s="18">
        <f t="shared" ref="AX1105:AX1168" si="432">IFERROR((W1105/0.246)/(AA1105/0.161),"")</f>
        <v>1.6917472004908729</v>
      </c>
      <c r="AY1105" s="8">
        <f t="shared" ref="AY1105:AY1168" si="433">IFERROR(AD1105/AA1105,"")</f>
        <v>2.6792452830188678</v>
      </c>
      <c r="AZ1105" s="8">
        <f t="shared" ref="AZ1105:AZ1168" si="434">IFERROR(S1105/R1105,"")</f>
        <v>0.15616127200454288</v>
      </c>
      <c r="BA1105" s="18">
        <f t="shared" si="414"/>
        <v>0.96683668243921428</v>
      </c>
      <c r="BB1105" s="20">
        <f t="shared" ref="BB1105:BB1168" si="435">IFERROR((L1105/7.25)/(R1105/0.457),"")</f>
        <v>4.7964910219506938E-3</v>
      </c>
      <c r="BC1105" s="8">
        <f t="shared" si="424"/>
        <v>3.8428843132390644E-2</v>
      </c>
      <c r="BD1105" s="44"/>
      <c r="BE1105" s="44"/>
      <c r="BF1105" s="8"/>
    </row>
    <row r="1106" spans="1:58" x14ac:dyDescent="0.25">
      <c r="A1106" s="8">
        <v>950</v>
      </c>
      <c r="B1106" s="16" t="s">
        <v>320</v>
      </c>
      <c r="C1106" s="8" t="s">
        <v>313</v>
      </c>
      <c r="D1106" s="8" t="s">
        <v>314</v>
      </c>
      <c r="E1106" s="8" t="s">
        <v>315</v>
      </c>
      <c r="F1106" s="8" t="s">
        <v>316</v>
      </c>
      <c r="G1106" s="8">
        <v>690</v>
      </c>
      <c r="H1106" s="8">
        <v>60</v>
      </c>
      <c r="I1106" s="8"/>
      <c r="J1106" s="8">
        <v>875</v>
      </c>
      <c r="K1106" s="8">
        <v>342</v>
      </c>
      <c r="L1106" s="8">
        <v>131</v>
      </c>
      <c r="M1106" s="8">
        <v>755</v>
      </c>
      <c r="N1106" s="8">
        <v>0.16</v>
      </c>
      <c r="O1106" s="8">
        <v>2695</v>
      </c>
      <c r="P1106" s="8">
        <v>4395</v>
      </c>
      <c r="Q1106" s="8">
        <v>443</v>
      </c>
      <c r="R1106" s="8">
        <v>1736</v>
      </c>
      <c r="S1106" s="8">
        <v>277</v>
      </c>
      <c r="T1106" s="8">
        <v>20</v>
      </c>
      <c r="U1106" s="8">
        <v>208</v>
      </c>
      <c r="V1106" s="8">
        <v>26</v>
      </c>
      <c r="W1106" s="8">
        <v>135</v>
      </c>
      <c r="X1106" s="8">
        <v>26</v>
      </c>
      <c r="Y1106" s="8">
        <v>65</v>
      </c>
      <c r="Z1106" s="8">
        <v>8.1999999999999993</v>
      </c>
      <c r="AA1106" s="8">
        <v>52</v>
      </c>
      <c r="AB1106" s="8">
        <v>7.6</v>
      </c>
      <c r="AC1106" s="8">
        <v>3.7</v>
      </c>
      <c r="AD1106" s="8">
        <v>96</v>
      </c>
      <c r="AE1106" s="8">
        <v>22</v>
      </c>
      <c r="AF1106" s="17">
        <f t="shared" si="425"/>
        <v>10093.800000000001</v>
      </c>
      <c r="AG1106" s="8">
        <f t="shared" si="413"/>
        <v>35.207319052255762</v>
      </c>
      <c r="AH1106" s="19">
        <f t="shared" si="415"/>
        <v>22.198362404316725</v>
      </c>
      <c r="AI1106" s="19">
        <f t="shared" si="416"/>
        <v>2.9934837348577656</v>
      </c>
      <c r="AJ1106" s="18">
        <f t="shared" si="426"/>
        <v>5.6651281816935528</v>
      </c>
      <c r="AK1106" s="18">
        <f t="shared" si="417"/>
        <v>0.17350993377483442</v>
      </c>
      <c r="AL1106" s="18">
        <f t="shared" si="423"/>
        <v>4.3636363636363633</v>
      </c>
      <c r="AM1106" s="8">
        <f t="shared" si="418"/>
        <v>0.97311757931419918</v>
      </c>
      <c r="AN1106" s="8">
        <f t="shared" si="419"/>
        <v>0.24525401745881531</v>
      </c>
      <c r="AO1106" s="8">
        <f t="shared" si="420"/>
        <v>0.97279946126434536</v>
      </c>
      <c r="AP1106" s="17">
        <f t="shared" si="421"/>
        <v>29.03846153846154</v>
      </c>
      <c r="AQ1106" s="18">
        <f t="shared" si="427"/>
        <v>1.0098726114649683</v>
      </c>
      <c r="AR1106" s="17">
        <f t="shared" si="428"/>
        <v>14.51923076923077</v>
      </c>
      <c r="AS1106" s="17">
        <f t="shared" si="429"/>
        <v>2.5192307692307692</v>
      </c>
      <c r="AT1106" s="17">
        <f t="shared" si="422"/>
        <v>1.3645833333333333</v>
      </c>
      <c r="AU1106" s="17">
        <f t="shared" si="430"/>
        <v>1.1498550995606245</v>
      </c>
      <c r="AV1106" s="18">
        <f t="shared" si="431"/>
        <v>12.95673076923077</v>
      </c>
      <c r="AW1106" s="18">
        <f t="shared" si="412"/>
        <v>3.2361809045226124</v>
      </c>
      <c r="AX1106" s="18">
        <f t="shared" si="432"/>
        <v>1.6991088180112568</v>
      </c>
      <c r="AY1106" s="8">
        <f t="shared" si="433"/>
        <v>1.8461538461538463</v>
      </c>
      <c r="AZ1106" s="8">
        <f t="shared" si="434"/>
        <v>0.15956221198156681</v>
      </c>
      <c r="BA1106" s="18">
        <f t="shared" si="414"/>
        <v>0.96831718480651474</v>
      </c>
      <c r="BB1106" s="20">
        <f t="shared" si="435"/>
        <v>4.7566343556332442E-3</v>
      </c>
      <c r="BC1106" s="8">
        <f t="shared" si="424"/>
        <v>5.2694252873563219E-2</v>
      </c>
      <c r="BD1106" s="44"/>
      <c r="BE1106" s="44"/>
      <c r="BF1106" s="8"/>
    </row>
    <row r="1107" spans="1:58" x14ac:dyDescent="0.25">
      <c r="A1107" s="8">
        <v>951</v>
      </c>
      <c r="B1107" s="16" t="s">
        <v>320</v>
      </c>
      <c r="C1107" s="8" t="s">
        <v>313</v>
      </c>
      <c r="D1107" s="8" t="s">
        <v>314</v>
      </c>
      <c r="E1107" s="8" t="s">
        <v>315</v>
      </c>
      <c r="F1107" s="8" t="s">
        <v>316</v>
      </c>
      <c r="G1107" s="8">
        <v>616</v>
      </c>
      <c r="H1107" s="8">
        <v>30</v>
      </c>
      <c r="I1107" s="8"/>
      <c r="J1107" s="8">
        <v>713</v>
      </c>
      <c r="K1107" s="8">
        <v>202</v>
      </c>
      <c r="L1107" s="8">
        <v>182</v>
      </c>
      <c r="M1107" s="8">
        <v>720</v>
      </c>
      <c r="N1107" s="8">
        <v>0.33</v>
      </c>
      <c r="O1107" s="8">
        <v>2574</v>
      </c>
      <c r="P1107" s="8">
        <v>4664</v>
      </c>
      <c r="Q1107" s="8">
        <v>466</v>
      </c>
      <c r="R1107" s="8">
        <v>1732</v>
      </c>
      <c r="S1107" s="8">
        <v>265</v>
      </c>
      <c r="T1107" s="8">
        <v>32</v>
      </c>
      <c r="U1107" s="8">
        <v>200</v>
      </c>
      <c r="V1107" s="8">
        <v>25</v>
      </c>
      <c r="W1107" s="8">
        <v>128</v>
      </c>
      <c r="X1107" s="8">
        <v>24</v>
      </c>
      <c r="Y1107" s="8">
        <v>62</v>
      </c>
      <c r="Z1107" s="8">
        <v>8.4</v>
      </c>
      <c r="AA1107" s="8">
        <v>53</v>
      </c>
      <c r="AB1107" s="8">
        <v>7.8</v>
      </c>
      <c r="AC1107" s="8">
        <v>3.6</v>
      </c>
      <c r="AD1107" s="8">
        <v>69</v>
      </c>
      <c r="AE1107" s="8">
        <v>13</v>
      </c>
      <c r="AF1107" s="17">
        <f t="shared" si="425"/>
        <v>10241.199999999999</v>
      </c>
      <c r="AG1107" s="8">
        <f t="shared" si="413"/>
        <v>32.992118461905903</v>
      </c>
      <c r="AH1107" s="19">
        <f t="shared" si="415"/>
        <v>23.112561174551388</v>
      </c>
      <c r="AI1107" s="19">
        <f t="shared" si="416"/>
        <v>2.8656853860320988</v>
      </c>
      <c r="AJ1107" s="18">
        <f t="shared" si="426"/>
        <v>5.6557917363267265</v>
      </c>
      <c r="AK1107" s="18">
        <f t="shared" si="417"/>
        <v>0.25277777777777777</v>
      </c>
      <c r="AL1107" s="18">
        <f t="shared" si="423"/>
        <v>5.3076923076923075</v>
      </c>
      <c r="AM1107" s="8">
        <f t="shared" si="418"/>
        <v>1.0302651243665737</v>
      </c>
      <c r="AN1107" s="8">
        <f t="shared" si="419"/>
        <v>0.40913791729831034</v>
      </c>
      <c r="AO1107" s="8">
        <f t="shared" si="420"/>
        <v>0.99749233218058186</v>
      </c>
      <c r="AP1107" s="17">
        <f t="shared" si="421"/>
        <v>30</v>
      </c>
      <c r="AQ1107" s="18">
        <f t="shared" si="427"/>
        <v>1.043312101910828</v>
      </c>
      <c r="AR1107" s="17">
        <f t="shared" si="428"/>
        <v>13.584905660377359</v>
      </c>
      <c r="AS1107" s="17">
        <f t="shared" si="429"/>
        <v>3.4339622641509435</v>
      </c>
      <c r="AT1107" s="17">
        <f t="shared" si="422"/>
        <v>2.63768115942029</v>
      </c>
      <c r="AU1107" s="17">
        <f t="shared" si="430"/>
        <v>1.7925946167509224</v>
      </c>
      <c r="AV1107" s="18">
        <f t="shared" si="431"/>
        <v>12.87</v>
      </c>
      <c r="AW1107" s="18">
        <f t="shared" si="412"/>
        <v>3.05300085332322</v>
      </c>
      <c r="AX1107" s="18">
        <f t="shared" si="432"/>
        <v>1.5806105230863632</v>
      </c>
      <c r="AY1107" s="8">
        <f t="shared" si="433"/>
        <v>1.3018867924528301</v>
      </c>
      <c r="AZ1107" s="8">
        <f t="shared" si="434"/>
        <v>0.15300230946882218</v>
      </c>
      <c r="BA1107" s="18">
        <f t="shared" si="414"/>
        <v>0.96990587040581189</v>
      </c>
      <c r="BB1107" s="20">
        <f t="shared" si="435"/>
        <v>6.6237158556980173E-3</v>
      </c>
      <c r="BC1107" s="8">
        <f t="shared" si="424"/>
        <v>5.6996554525336848E-2</v>
      </c>
      <c r="BD1107" s="44"/>
      <c r="BE1107" s="44"/>
      <c r="BF1107" s="8"/>
    </row>
    <row r="1108" spans="1:58" x14ac:dyDescent="0.25">
      <c r="A1108" s="8">
        <v>952</v>
      </c>
      <c r="B1108" s="16" t="s">
        <v>320</v>
      </c>
      <c r="C1108" s="8" t="s">
        <v>313</v>
      </c>
      <c r="D1108" s="8" t="s">
        <v>314</v>
      </c>
      <c r="E1108" s="8" t="s">
        <v>315</v>
      </c>
      <c r="F1108" s="8" t="s">
        <v>316</v>
      </c>
      <c r="G1108" s="8">
        <v>1016</v>
      </c>
      <c r="H1108" s="8">
        <v>60</v>
      </c>
      <c r="I1108" s="8"/>
      <c r="J1108" s="8">
        <v>426</v>
      </c>
      <c r="K1108" s="8">
        <v>210</v>
      </c>
      <c r="L1108" s="8">
        <v>356</v>
      </c>
      <c r="M1108" s="8">
        <v>526</v>
      </c>
      <c r="N1108" s="8">
        <v>9</v>
      </c>
      <c r="O1108" s="8">
        <v>1359</v>
      </c>
      <c r="P1108" s="8">
        <v>3147</v>
      </c>
      <c r="Q1108" s="8">
        <v>381</v>
      </c>
      <c r="R1108" s="8">
        <v>1649</v>
      </c>
      <c r="S1108" s="8">
        <v>282</v>
      </c>
      <c r="T1108" s="8">
        <v>23</v>
      </c>
      <c r="U1108" s="8">
        <v>213</v>
      </c>
      <c r="V1108" s="8">
        <v>24</v>
      </c>
      <c r="W1108" s="8">
        <v>119</v>
      </c>
      <c r="X1108" s="8">
        <v>21</v>
      </c>
      <c r="Y1108" s="8">
        <v>49</v>
      </c>
      <c r="Z1108" s="8">
        <v>5.9</v>
      </c>
      <c r="AA1108" s="8">
        <v>34</v>
      </c>
      <c r="AB1108" s="8">
        <v>4.3</v>
      </c>
      <c r="AC1108" s="8">
        <v>4.9000000000000004</v>
      </c>
      <c r="AD1108" s="8">
        <v>49</v>
      </c>
      <c r="AE1108" s="8">
        <v>18</v>
      </c>
      <c r="AF1108" s="17">
        <f t="shared" si="425"/>
        <v>7311.2</v>
      </c>
      <c r="AG1108" s="8">
        <f t="shared" si="413"/>
        <v>27.153015636634404</v>
      </c>
      <c r="AH1108" s="19">
        <f t="shared" si="415"/>
        <v>24.309903080318588</v>
      </c>
      <c r="AI1108" s="19">
        <f t="shared" si="416"/>
        <v>1.5891564507833673</v>
      </c>
      <c r="AJ1108" s="18">
        <f t="shared" si="426"/>
        <v>2.8060867223269601</v>
      </c>
      <c r="AK1108" s="18">
        <f t="shared" si="417"/>
        <v>0.67680608365019013</v>
      </c>
      <c r="AL1108" s="18">
        <f t="shared" si="423"/>
        <v>2.7222222222222223</v>
      </c>
      <c r="AM1108" s="8">
        <f t="shared" si="418"/>
        <v>1.0580646706572121</v>
      </c>
      <c r="AN1108" s="8">
        <f t="shared" si="419"/>
        <v>0.2762302056151032</v>
      </c>
      <c r="AO1108" s="8">
        <f t="shared" si="420"/>
        <v>0.81835543031029823</v>
      </c>
      <c r="AP1108" s="17">
        <f t="shared" si="421"/>
        <v>25.047619047619047</v>
      </c>
      <c r="AQ1108" s="18">
        <f t="shared" si="427"/>
        <v>0.87108280254777071</v>
      </c>
      <c r="AR1108" s="17">
        <f t="shared" si="428"/>
        <v>15.470588235294118</v>
      </c>
      <c r="AS1108" s="17">
        <f t="shared" si="429"/>
        <v>10.470588235294118</v>
      </c>
      <c r="AT1108" s="17">
        <f t="shared" si="422"/>
        <v>7.2653061224489797</v>
      </c>
      <c r="AU1108" s="17">
        <f t="shared" si="430"/>
        <v>2.3371473418976416</v>
      </c>
      <c r="AV1108" s="18">
        <f t="shared" si="431"/>
        <v>6.380281690140845</v>
      </c>
      <c r="AW1108" s="18">
        <f t="shared" si="412"/>
        <v>5.0684303872302685</v>
      </c>
      <c r="AX1108" s="18">
        <f t="shared" si="432"/>
        <v>2.2906504065040649</v>
      </c>
      <c r="AY1108" s="8">
        <f t="shared" si="433"/>
        <v>1.4411764705882353</v>
      </c>
      <c r="AZ1108" s="8">
        <f t="shared" si="434"/>
        <v>0.17101273499090358</v>
      </c>
      <c r="BA1108" s="18">
        <f t="shared" si="414"/>
        <v>0.96482109640004377</v>
      </c>
      <c r="BB1108" s="20">
        <f t="shared" si="435"/>
        <v>1.3608414713201315E-2</v>
      </c>
      <c r="BC1108" s="8">
        <f t="shared" si="424"/>
        <v>6.0163174801717033E-2</v>
      </c>
      <c r="BD1108" s="44"/>
      <c r="BE1108" s="44"/>
      <c r="BF1108" s="8"/>
    </row>
    <row r="1109" spans="1:58" x14ac:dyDescent="0.25">
      <c r="A1109" s="8">
        <v>953</v>
      </c>
      <c r="B1109" s="16" t="s">
        <v>320</v>
      </c>
      <c r="C1109" s="8" t="s">
        <v>313</v>
      </c>
      <c r="D1109" s="8" t="s">
        <v>314</v>
      </c>
      <c r="E1109" s="8" t="s">
        <v>315</v>
      </c>
      <c r="F1109" s="8" t="s">
        <v>316</v>
      </c>
      <c r="G1109" s="8">
        <v>1150</v>
      </c>
      <c r="H1109" s="8">
        <v>42</v>
      </c>
      <c r="I1109" s="8"/>
      <c r="J1109" s="8">
        <v>434</v>
      </c>
      <c r="K1109" s="8">
        <v>296</v>
      </c>
      <c r="L1109" s="8">
        <v>478</v>
      </c>
      <c r="M1109" s="8">
        <v>452</v>
      </c>
      <c r="N1109" s="8">
        <v>0.44</v>
      </c>
      <c r="O1109" s="8">
        <v>1552</v>
      </c>
      <c r="P1109" s="8">
        <v>3387</v>
      </c>
      <c r="Q1109" s="8">
        <v>388</v>
      </c>
      <c r="R1109" s="8">
        <v>1604</v>
      </c>
      <c r="S1109" s="8">
        <v>247</v>
      </c>
      <c r="T1109" s="8">
        <v>23</v>
      </c>
      <c r="U1109" s="8">
        <v>173</v>
      </c>
      <c r="V1109" s="8">
        <v>19</v>
      </c>
      <c r="W1109" s="8">
        <v>93</v>
      </c>
      <c r="X1109" s="8">
        <v>17</v>
      </c>
      <c r="Y1109" s="8">
        <v>40</v>
      </c>
      <c r="Z1109" s="8">
        <v>5</v>
      </c>
      <c r="AA1109" s="8">
        <v>29</v>
      </c>
      <c r="AB1109" s="8">
        <v>4</v>
      </c>
      <c r="AC1109" s="8">
        <v>5.2</v>
      </c>
      <c r="AD1109" s="8">
        <v>57</v>
      </c>
      <c r="AE1109" s="8">
        <v>19</v>
      </c>
      <c r="AF1109" s="17">
        <f t="shared" si="425"/>
        <v>7581</v>
      </c>
      <c r="AG1109" s="8">
        <f t="shared" si="413"/>
        <v>36.355594354721376</v>
      </c>
      <c r="AH1109" s="19">
        <f t="shared" si="415"/>
        <v>30.674860775158916</v>
      </c>
      <c r="AI1109" s="19">
        <f t="shared" si="416"/>
        <v>1.8657575470606187</v>
      </c>
      <c r="AJ1109" s="18">
        <f t="shared" si="426"/>
        <v>3.6586890790754887</v>
      </c>
      <c r="AK1109" s="18">
        <f t="shared" si="417"/>
        <v>1.0575221238938053</v>
      </c>
      <c r="AL1109" s="18">
        <f t="shared" si="423"/>
        <v>3</v>
      </c>
      <c r="AM1109" s="8">
        <f t="shared" si="418"/>
        <v>1.0559446690327101</v>
      </c>
      <c r="AN1109" s="8">
        <f t="shared" si="419"/>
        <v>0.32750202856365268</v>
      </c>
      <c r="AO1109" s="8">
        <f t="shared" si="420"/>
        <v>0.87766133853591011</v>
      </c>
      <c r="AP1109" s="17">
        <f t="shared" si="421"/>
        <v>26.588235294117649</v>
      </c>
      <c r="AQ1109" s="18">
        <f t="shared" si="427"/>
        <v>0.9246609216935181</v>
      </c>
      <c r="AR1109" s="17">
        <f t="shared" si="428"/>
        <v>15.586206896551724</v>
      </c>
      <c r="AS1109" s="17">
        <f t="shared" si="429"/>
        <v>16.482758620689655</v>
      </c>
      <c r="AT1109" s="17">
        <f t="shared" si="422"/>
        <v>8.3859649122807021</v>
      </c>
      <c r="AU1109" s="17">
        <f t="shared" si="430"/>
        <v>2.5124333925399642</v>
      </c>
      <c r="AV1109" s="18">
        <f t="shared" si="431"/>
        <v>8.9710982658959537</v>
      </c>
      <c r="AW1109" s="18">
        <f t="shared" si="412"/>
        <v>4.8263732455380346</v>
      </c>
      <c r="AX1109" s="18">
        <f t="shared" si="432"/>
        <v>2.0988225399495373</v>
      </c>
      <c r="AY1109" s="8">
        <f t="shared" si="433"/>
        <v>1.9655172413793103</v>
      </c>
      <c r="AZ1109" s="8">
        <f t="shared" si="434"/>
        <v>0.15399002493765587</v>
      </c>
      <c r="BA1109" s="18">
        <f t="shared" si="414"/>
        <v>0.97269489513256824</v>
      </c>
      <c r="BB1109" s="20">
        <f t="shared" si="435"/>
        <v>1.8784590248516638E-2</v>
      </c>
      <c r="BC1109" s="8">
        <f t="shared" si="424"/>
        <v>3.638419656568477E-2</v>
      </c>
      <c r="BD1109" s="44"/>
      <c r="BE1109" s="44"/>
      <c r="BF1109" s="8"/>
    </row>
    <row r="1110" spans="1:58" x14ac:dyDescent="0.25">
      <c r="A1110" s="8">
        <v>954</v>
      </c>
      <c r="B1110" s="16" t="s">
        <v>320</v>
      </c>
      <c r="C1110" s="8" t="s">
        <v>313</v>
      </c>
      <c r="D1110" s="8" t="s">
        <v>314</v>
      </c>
      <c r="E1110" s="8" t="s">
        <v>315</v>
      </c>
      <c r="F1110" s="8" t="s">
        <v>316</v>
      </c>
      <c r="G1110" s="8">
        <v>1261</v>
      </c>
      <c r="H1110" s="8">
        <v>138</v>
      </c>
      <c r="I1110" s="8"/>
      <c r="J1110" s="8">
        <v>720</v>
      </c>
      <c r="K1110" s="8">
        <v>404</v>
      </c>
      <c r="L1110" s="8">
        <v>524</v>
      </c>
      <c r="M1110" s="8">
        <v>463</v>
      </c>
      <c r="N1110" s="8">
        <v>0.61</v>
      </c>
      <c r="O1110" s="8">
        <v>1489</v>
      </c>
      <c r="P1110" s="8">
        <v>3348</v>
      </c>
      <c r="Q1110" s="8">
        <v>393</v>
      </c>
      <c r="R1110" s="8">
        <v>1625</v>
      </c>
      <c r="S1110" s="8">
        <v>257</v>
      </c>
      <c r="T1110" s="8">
        <v>23</v>
      </c>
      <c r="U1110" s="8">
        <v>176</v>
      </c>
      <c r="V1110" s="8">
        <v>20</v>
      </c>
      <c r="W1110" s="8">
        <v>95</v>
      </c>
      <c r="X1110" s="8">
        <v>17</v>
      </c>
      <c r="Y1110" s="8">
        <v>40</v>
      </c>
      <c r="Z1110" s="8">
        <v>4.9000000000000004</v>
      </c>
      <c r="AA1110" s="8">
        <v>28</v>
      </c>
      <c r="AB1110" s="8">
        <v>3.6</v>
      </c>
      <c r="AC1110" s="8">
        <v>5.4</v>
      </c>
      <c r="AD1110" s="8">
        <v>55</v>
      </c>
      <c r="AE1110" s="8">
        <v>18</v>
      </c>
      <c r="AF1110" s="17">
        <f t="shared" si="425"/>
        <v>7519.5</v>
      </c>
      <c r="AG1110" s="8">
        <f t="shared" si="413"/>
        <v>36.125527426160339</v>
      </c>
      <c r="AH1110" s="19">
        <f t="shared" si="415"/>
        <v>31.404567699836868</v>
      </c>
      <c r="AI1110" s="19">
        <f t="shared" si="416"/>
        <v>1.7668886725089259</v>
      </c>
      <c r="AJ1110" s="18">
        <f t="shared" si="426"/>
        <v>3.3735901098359848</v>
      </c>
      <c r="AK1110" s="18">
        <f t="shared" si="417"/>
        <v>1.1317494600431965</v>
      </c>
      <c r="AL1110" s="18">
        <f t="shared" si="423"/>
        <v>3.0555555555555554</v>
      </c>
      <c r="AM1110" s="8">
        <f t="shared" si="418"/>
        <v>1.0588379824729861</v>
      </c>
      <c r="AN1110" s="8">
        <f t="shared" si="419"/>
        <v>0.31831904778570286</v>
      </c>
      <c r="AO1110" s="8">
        <f t="shared" si="420"/>
        <v>0.89348417664572244</v>
      </c>
      <c r="AP1110" s="17">
        <f t="shared" si="421"/>
        <v>27.235294117647058</v>
      </c>
      <c r="AQ1110" s="18">
        <f t="shared" si="427"/>
        <v>0.94716373173473201</v>
      </c>
      <c r="AR1110" s="17">
        <f t="shared" si="428"/>
        <v>16.535714285714285</v>
      </c>
      <c r="AS1110" s="17">
        <f t="shared" si="429"/>
        <v>18.714285714285715</v>
      </c>
      <c r="AT1110" s="17">
        <f t="shared" si="422"/>
        <v>9.5272727272727273</v>
      </c>
      <c r="AU1110" s="17">
        <f t="shared" si="430"/>
        <v>2.7915926583777382</v>
      </c>
      <c r="AV1110" s="18">
        <f t="shared" si="431"/>
        <v>8.4602272727272734</v>
      </c>
      <c r="AW1110" s="18">
        <f t="shared" si="412"/>
        <v>5.0854271356783913</v>
      </c>
      <c r="AX1110" s="18">
        <f t="shared" si="432"/>
        <v>2.220528455284553</v>
      </c>
      <c r="AY1110" s="8">
        <f t="shared" si="433"/>
        <v>1.9642857142857142</v>
      </c>
      <c r="AZ1110" s="8">
        <f t="shared" si="434"/>
        <v>0.15815384615384614</v>
      </c>
      <c r="BA1110" s="18">
        <f t="shared" si="414"/>
        <v>0.97227209255934566</v>
      </c>
      <c r="BB1110" s="20">
        <f t="shared" si="435"/>
        <v>2.0326196286472153E-2</v>
      </c>
      <c r="BC1110" s="8">
        <f t="shared" si="424"/>
        <v>4.9158155099665361E-2</v>
      </c>
      <c r="BD1110" s="44"/>
      <c r="BE1110" s="44"/>
      <c r="BF1110" s="8"/>
    </row>
    <row r="1111" spans="1:58" x14ac:dyDescent="0.25">
      <c r="A1111" s="8">
        <v>955</v>
      </c>
      <c r="B1111" s="16" t="s">
        <v>320</v>
      </c>
      <c r="C1111" s="8" t="s">
        <v>313</v>
      </c>
      <c r="D1111" s="8" t="s">
        <v>314</v>
      </c>
      <c r="E1111" s="8" t="s">
        <v>315</v>
      </c>
      <c r="F1111" s="8" t="s">
        <v>316</v>
      </c>
      <c r="G1111" s="8">
        <v>697</v>
      </c>
      <c r="H1111" s="8">
        <v>60</v>
      </c>
      <c r="I1111" s="8"/>
      <c r="J1111" s="8">
        <v>550</v>
      </c>
      <c r="K1111" s="8">
        <v>202</v>
      </c>
      <c r="L1111" s="8">
        <v>295</v>
      </c>
      <c r="M1111" s="8">
        <v>282</v>
      </c>
      <c r="N1111" s="8">
        <v>0.46</v>
      </c>
      <c r="O1111" s="8">
        <v>1531</v>
      </c>
      <c r="P1111" s="8">
        <v>2608</v>
      </c>
      <c r="Q1111" s="8">
        <v>256</v>
      </c>
      <c r="R1111" s="8">
        <v>1025</v>
      </c>
      <c r="S1111" s="8">
        <v>152</v>
      </c>
      <c r="T1111" s="8">
        <v>12</v>
      </c>
      <c r="U1111" s="8">
        <v>114</v>
      </c>
      <c r="V1111" s="8">
        <v>11</v>
      </c>
      <c r="W1111" s="8">
        <v>55</v>
      </c>
      <c r="X1111" s="8">
        <v>10</v>
      </c>
      <c r="Y1111" s="8">
        <v>25</v>
      </c>
      <c r="Z1111" s="8">
        <v>3.1</v>
      </c>
      <c r="AA1111" s="8">
        <v>20</v>
      </c>
      <c r="AB1111" s="8">
        <v>3.2</v>
      </c>
      <c r="AC1111" s="8">
        <v>4.8</v>
      </c>
      <c r="AD1111" s="8">
        <v>61</v>
      </c>
      <c r="AE1111" s="8">
        <v>21</v>
      </c>
      <c r="AF1111" s="17">
        <f t="shared" si="425"/>
        <v>5825.3</v>
      </c>
      <c r="AG1111" s="8">
        <f t="shared" si="413"/>
        <v>52.002320675105487</v>
      </c>
      <c r="AH1111" s="19">
        <f t="shared" si="415"/>
        <v>34.248613376835237</v>
      </c>
      <c r="AI1111" s="19">
        <f t="shared" si="416"/>
        <v>2.8801770093650303</v>
      </c>
      <c r="AJ1111" s="18">
        <f t="shared" si="426"/>
        <v>5.8649233844103943</v>
      </c>
      <c r="AK1111" s="18">
        <f t="shared" si="417"/>
        <v>1.0460992907801419</v>
      </c>
      <c r="AL1111" s="18">
        <f t="shared" si="423"/>
        <v>2.9047619047619047</v>
      </c>
      <c r="AM1111" s="8">
        <f t="shared" si="418"/>
        <v>1.0078309603344231</v>
      </c>
      <c r="AN1111" s="8">
        <f t="shared" si="419"/>
        <v>0.26832720874708776</v>
      </c>
      <c r="AO1111" s="8">
        <f t="shared" si="420"/>
        <v>0.92942498486317981</v>
      </c>
      <c r="AP1111" s="17">
        <f t="shared" si="421"/>
        <v>28.2</v>
      </c>
      <c r="AQ1111" s="18">
        <f t="shared" si="427"/>
        <v>0.98071337579617834</v>
      </c>
      <c r="AR1111" s="17">
        <f t="shared" si="428"/>
        <v>14.1</v>
      </c>
      <c r="AS1111" s="17">
        <f t="shared" si="429"/>
        <v>14.75</v>
      </c>
      <c r="AT1111" s="17">
        <f t="shared" si="422"/>
        <v>4.8360655737704921</v>
      </c>
      <c r="AU1111" s="17">
        <f t="shared" si="430"/>
        <v>1.6385435168738895</v>
      </c>
      <c r="AV1111" s="18">
        <f t="shared" si="431"/>
        <v>13.429824561403509</v>
      </c>
      <c r="AW1111" s="18">
        <f t="shared" ref="AW1111:AW1174" si="436">IFERROR((U1111/0.199)/(AA1111/0.161),"")</f>
        <v>4.6115577889447232</v>
      </c>
      <c r="AX1111" s="18">
        <f t="shared" si="432"/>
        <v>1.7997967479674797</v>
      </c>
      <c r="AY1111" s="8">
        <f t="shared" si="433"/>
        <v>3.05</v>
      </c>
      <c r="AZ1111" s="8">
        <f t="shared" si="434"/>
        <v>0.14829268292682926</v>
      </c>
      <c r="BA1111" s="18">
        <f t="shared" si="414"/>
        <v>0.97814704822069243</v>
      </c>
      <c r="BB1111" s="20">
        <f t="shared" si="435"/>
        <v>1.8141631623212785E-2</v>
      </c>
      <c r="BC1111" s="8">
        <f t="shared" si="424"/>
        <v>1.2172043768611352E-2</v>
      </c>
      <c r="BD1111" s="44"/>
      <c r="BE1111" s="44"/>
      <c r="BF1111" s="8"/>
    </row>
    <row r="1112" spans="1:58" x14ac:dyDescent="0.25">
      <c r="A1112" s="8">
        <v>956</v>
      </c>
      <c r="B1112" s="16" t="s">
        <v>320</v>
      </c>
      <c r="C1112" s="8" t="s">
        <v>313</v>
      </c>
      <c r="D1112" s="8" t="s">
        <v>314</v>
      </c>
      <c r="E1112" s="8" t="s">
        <v>315</v>
      </c>
      <c r="F1112" s="8" t="s">
        <v>316</v>
      </c>
      <c r="G1112" s="8">
        <v>430</v>
      </c>
      <c r="H1112" s="8">
        <v>66</v>
      </c>
      <c r="I1112" s="8"/>
      <c r="J1112" s="8">
        <v>310</v>
      </c>
      <c r="K1112" s="8">
        <v>226</v>
      </c>
      <c r="L1112" s="8">
        <v>189</v>
      </c>
      <c r="M1112" s="8">
        <v>412</v>
      </c>
      <c r="N1112" s="8">
        <v>0.2</v>
      </c>
      <c r="O1112" s="8">
        <v>1425</v>
      </c>
      <c r="P1112" s="8">
        <v>2621</v>
      </c>
      <c r="Q1112" s="8">
        <v>299</v>
      </c>
      <c r="R1112" s="8">
        <v>1299</v>
      </c>
      <c r="S1112" s="8">
        <v>216</v>
      </c>
      <c r="T1112" s="8">
        <v>16</v>
      </c>
      <c r="U1112" s="8">
        <v>161</v>
      </c>
      <c r="V1112" s="8">
        <v>18</v>
      </c>
      <c r="W1112" s="8">
        <v>87</v>
      </c>
      <c r="X1112" s="8">
        <v>15</v>
      </c>
      <c r="Y1112" s="8">
        <v>36</v>
      </c>
      <c r="Z1112" s="8">
        <v>4.4000000000000004</v>
      </c>
      <c r="AA1112" s="8">
        <v>27</v>
      </c>
      <c r="AB1112" s="8">
        <v>3.8</v>
      </c>
      <c r="AC1112" s="8">
        <v>4.5999999999999996</v>
      </c>
      <c r="AD1112" s="8">
        <v>58</v>
      </c>
      <c r="AE1112" s="8">
        <v>21</v>
      </c>
      <c r="AF1112" s="17">
        <f t="shared" si="425"/>
        <v>6228.2</v>
      </c>
      <c r="AG1112" s="8">
        <f t="shared" ref="AG1112:AG1175" si="437">IFERROR((O1112/0.237)/(AA1112/0.161),"")</f>
        <v>35.853258321612756</v>
      </c>
      <c r="AH1112" s="19">
        <f t="shared" si="415"/>
        <v>25.495800857954205</v>
      </c>
      <c r="AI1112" s="19">
        <f t="shared" si="416"/>
        <v>2.1153077830073772</v>
      </c>
      <c r="AJ1112" s="18">
        <f t="shared" si="426"/>
        <v>3.8414205344585097</v>
      </c>
      <c r="AK1112" s="18">
        <f t="shared" si="417"/>
        <v>0.45873786407766992</v>
      </c>
      <c r="AL1112" s="18">
        <f t="shared" si="423"/>
        <v>2.7619047619047619</v>
      </c>
      <c r="AM1112" s="8">
        <f t="shared" si="418"/>
        <v>0.97143037991684444</v>
      </c>
      <c r="AN1112" s="8">
        <f t="shared" si="419"/>
        <v>0.25254446562153804</v>
      </c>
      <c r="AO1112" s="8">
        <f t="shared" si="420"/>
        <v>0.89119621878245303</v>
      </c>
      <c r="AP1112" s="17">
        <f t="shared" si="421"/>
        <v>27.466666666666665</v>
      </c>
      <c r="AQ1112" s="18">
        <f t="shared" si="427"/>
        <v>0.95521019108280258</v>
      </c>
      <c r="AR1112" s="17">
        <f t="shared" si="428"/>
        <v>15.25925925925926</v>
      </c>
      <c r="AS1112" s="17">
        <f t="shared" si="429"/>
        <v>7</v>
      </c>
      <c r="AT1112" s="17">
        <f t="shared" si="422"/>
        <v>3.2586206896551726</v>
      </c>
      <c r="AU1112" s="17">
        <f t="shared" si="430"/>
        <v>1.8397681592969992</v>
      </c>
      <c r="AV1112" s="18">
        <f t="shared" si="431"/>
        <v>8.8509316770186341</v>
      </c>
      <c r="AW1112" s="18">
        <f t="shared" si="436"/>
        <v>4.8243067187790798</v>
      </c>
      <c r="AX1112" s="18">
        <f t="shared" si="432"/>
        <v>2.1088527551942189</v>
      </c>
      <c r="AY1112" s="8">
        <f t="shared" si="433"/>
        <v>2.1481481481481484</v>
      </c>
      <c r="AZ1112" s="8">
        <f t="shared" si="434"/>
        <v>0.16628175519630484</v>
      </c>
      <c r="BA1112" s="18">
        <f t="shared" ref="BA1112:BA1175" si="438">IFERROR(SUM(O1112:U1112)/SUM(O1112:AB1112),"")</f>
        <v>0.96930092161459169</v>
      </c>
      <c r="BB1112" s="20">
        <f t="shared" si="435"/>
        <v>9.1712988771203326E-3</v>
      </c>
      <c r="BC1112" s="8">
        <f t="shared" si="424"/>
        <v>9.5046426964453729E-2</v>
      </c>
      <c r="BD1112" s="44"/>
      <c r="BE1112" s="44"/>
      <c r="BF1112" s="8"/>
    </row>
    <row r="1113" spans="1:58" x14ac:dyDescent="0.25">
      <c r="A1113" s="8">
        <v>957</v>
      </c>
      <c r="B1113" s="16" t="s">
        <v>320</v>
      </c>
      <c r="C1113" s="8" t="s">
        <v>313</v>
      </c>
      <c r="D1113" s="8" t="s">
        <v>314</v>
      </c>
      <c r="E1113" s="8" t="s">
        <v>315</v>
      </c>
      <c r="F1113" s="8" t="s">
        <v>316</v>
      </c>
      <c r="G1113" s="8">
        <v>1150</v>
      </c>
      <c r="H1113" s="8">
        <v>42</v>
      </c>
      <c r="I1113" s="8"/>
      <c r="J1113" s="8">
        <v>488</v>
      </c>
      <c r="K1113" s="8">
        <v>233</v>
      </c>
      <c r="L1113" s="8">
        <v>148</v>
      </c>
      <c r="M1113" s="8">
        <v>740</v>
      </c>
      <c r="N1113" s="8">
        <v>0.11</v>
      </c>
      <c r="O1113" s="8">
        <v>1403</v>
      </c>
      <c r="P1113" s="8">
        <v>3099</v>
      </c>
      <c r="Q1113" s="8">
        <v>399</v>
      </c>
      <c r="R1113" s="8">
        <v>1880</v>
      </c>
      <c r="S1113" s="8">
        <v>353</v>
      </c>
      <c r="T1113" s="8">
        <v>18</v>
      </c>
      <c r="U1113" s="8">
        <v>280</v>
      </c>
      <c r="V1113" s="8">
        <v>33</v>
      </c>
      <c r="W1113" s="8">
        <v>160</v>
      </c>
      <c r="X1113" s="8">
        <v>29</v>
      </c>
      <c r="Y1113" s="8">
        <v>67</v>
      </c>
      <c r="Z1113" s="8">
        <v>7.8</v>
      </c>
      <c r="AA1113" s="8">
        <v>43</v>
      </c>
      <c r="AB1113" s="8">
        <v>5.7</v>
      </c>
      <c r="AC1113" s="8">
        <v>4.4000000000000004</v>
      </c>
      <c r="AD1113" s="8">
        <v>60</v>
      </c>
      <c r="AE1113" s="8">
        <v>21</v>
      </c>
      <c r="AF1113" s="17">
        <f t="shared" si="425"/>
        <v>7777.5</v>
      </c>
      <c r="AG1113" s="8">
        <f t="shared" si="437"/>
        <v>22.164949465214406</v>
      </c>
      <c r="AH1113" s="19">
        <f t="shared" si="415"/>
        <v>18.928601236769225</v>
      </c>
      <c r="AI1113" s="19">
        <f t="shared" si="416"/>
        <v>1.4390228027650596</v>
      </c>
      <c r="AJ1113" s="18">
        <f t="shared" si="426"/>
        <v>2.314268297055976</v>
      </c>
      <c r="AK1113" s="18">
        <f t="shared" si="417"/>
        <v>0.2</v>
      </c>
      <c r="AL1113" s="18">
        <f t="shared" si="423"/>
        <v>2.8571428571428572</v>
      </c>
      <c r="AM1113" s="8">
        <f t="shared" si="418"/>
        <v>1.0020605839101253</v>
      </c>
      <c r="AN1113" s="8">
        <f t="shared" si="419"/>
        <v>0.16852480112085438</v>
      </c>
      <c r="AO1113" s="8">
        <f t="shared" si="420"/>
        <v>0.84024392254229263</v>
      </c>
      <c r="AP1113" s="17">
        <f t="shared" si="421"/>
        <v>25.517241379310345</v>
      </c>
      <c r="AQ1113" s="18">
        <f t="shared" si="427"/>
        <v>0.88741489128047446</v>
      </c>
      <c r="AR1113" s="17">
        <f t="shared" si="428"/>
        <v>17.209302325581394</v>
      </c>
      <c r="AS1113" s="17">
        <f t="shared" si="429"/>
        <v>3.441860465116279</v>
      </c>
      <c r="AT1113" s="17">
        <f t="shared" si="422"/>
        <v>2.4666666666666668</v>
      </c>
      <c r="AU1113" s="17">
        <f t="shared" si="430"/>
        <v>1.3798261194727492</v>
      </c>
      <c r="AV1113" s="18">
        <f t="shared" si="431"/>
        <v>5.0107142857142861</v>
      </c>
      <c r="AW1113" s="18">
        <f t="shared" si="436"/>
        <v>5.2682014724786725</v>
      </c>
      <c r="AX1113" s="18">
        <f t="shared" si="432"/>
        <v>2.4352429570807335</v>
      </c>
      <c r="AY1113" s="8">
        <f t="shared" si="433"/>
        <v>1.3953488372093024</v>
      </c>
      <c r="AZ1113" s="8">
        <f t="shared" si="434"/>
        <v>0.18776595744680852</v>
      </c>
      <c r="BA1113" s="18">
        <f t="shared" si="438"/>
        <v>0.95557698489231757</v>
      </c>
      <c r="BB1113" s="20">
        <f t="shared" si="435"/>
        <v>4.962289068231842E-3</v>
      </c>
      <c r="BC1113" s="8">
        <f t="shared" si="424"/>
        <v>7.2183908045977019E-2</v>
      </c>
      <c r="BD1113" s="44"/>
      <c r="BE1113" s="44"/>
      <c r="BF1113" s="8"/>
    </row>
    <row r="1114" spans="1:58" x14ac:dyDescent="0.25">
      <c r="A1114" s="8">
        <v>958</v>
      </c>
      <c r="B1114" s="16" t="s">
        <v>320</v>
      </c>
      <c r="C1114" s="8" t="s">
        <v>313</v>
      </c>
      <c r="D1114" s="8" t="s">
        <v>314</v>
      </c>
      <c r="E1114" s="8" t="s">
        <v>315</v>
      </c>
      <c r="F1114" s="8" t="s">
        <v>316</v>
      </c>
      <c r="G1114" s="8">
        <v>460</v>
      </c>
      <c r="H1114" s="8"/>
      <c r="I1114" s="8"/>
      <c r="J1114" s="8">
        <v>651</v>
      </c>
      <c r="K1114" s="8">
        <v>303</v>
      </c>
      <c r="L1114" s="8">
        <v>288</v>
      </c>
      <c r="M1114" s="8">
        <v>154</v>
      </c>
      <c r="N1114" s="8">
        <v>0.15</v>
      </c>
      <c r="O1114" s="8">
        <v>1100</v>
      </c>
      <c r="P1114" s="8">
        <v>1646</v>
      </c>
      <c r="Q1114" s="8">
        <v>139</v>
      </c>
      <c r="R1114" s="8">
        <v>500</v>
      </c>
      <c r="S1114" s="8">
        <v>67</v>
      </c>
      <c r="T1114" s="8">
        <v>10</v>
      </c>
      <c r="U1114" s="8">
        <v>53</v>
      </c>
      <c r="V1114" s="8">
        <v>5.5</v>
      </c>
      <c r="W1114" s="8">
        <v>28</v>
      </c>
      <c r="X1114" s="8">
        <v>5.5</v>
      </c>
      <c r="Y1114" s="8">
        <v>14</v>
      </c>
      <c r="Z1114" s="8">
        <v>2</v>
      </c>
      <c r="AA1114" s="8">
        <v>14</v>
      </c>
      <c r="AB1114" s="8">
        <v>2.8</v>
      </c>
      <c r="AC1114" s="8">
        <v>1.6</v>
      </c>
      <c r="AD1114" s="8">
        <v>37</v>
      </c>
      <c r="AE1114" s="8">
        <v>13</v>
      </c>
      <c r="AF1114" s="17">
        <f t="shared" si="425"/>
        <v>3586.8</v>
      </c>
      <c r="AG1114" s="8">
        <f t="shared" si="437"/>
        <v>53.375527426160339</v>
      </c>
      <c r="AH1114" s="19">
        <f t="shared" si="415"/>
        <v>30.879282218597062</v>
      </c>
      <c r="AI1114" s="19">
        <f t="shared" si="416"/>
        <v>4.2421940928270043</v>
      </c>
      <c r="AJ1114" s="18">
        <f t="shared" si="426"/>
        <v>9.5597959569242406</v>
      </c>
      <c r="AK1114" s="18">
        <f t="shared" si="417"/>
        <v>1.8701298701298701</v>
      </c>
      <c r="AL1114" s="18">
        <f t="shared" si="423"/>
        <v>2.8461538461538463</v>
      </c>
      <c r="AM1114" s="8">
        <f t="shared" si="418"/>
        <v>1.0183891760387558</v>
      </c>
      <c r="AN1114" s="8">
        <f t="shared" si="419"/>
        <v>0.49394927281196854</v>
      </c>
      <c r="AO1114" s="8">
        <f t="shared" si="420"/>
        <v>0.94312217494755979</v>
      </c>
      <c r="AP1114" s="17">
        <f t="shared" si="421"/>
        <v>28</v>
      </c>
      <c r="AQ1114" s="18">
        <f t="shared" si="427"/>
        <v>0.97375796178343943</v>
      </c>
      <c r="AR1114" s="17">
        <f t="shared" si="428"/>
        <v>11</v>
      </c>
      <c r="AS1114" s="17">
        <f t="shared" si="429"/>
        <v>20.571428571428573</v>
      </c>
      <c r="AT1114" s="17">
        <f t="shared" si="422"/>
        <v>7.7837837837837842</v>
      </c>
      <c r="AU1114" s="17">
        <f t="shared" si="430"/>
        <v>1.5605176351179904</v>
      </c>
      <c r="AV1114" s="18">
        <f t="shared" si="431"/>
        <v>20.754716981132077</v>
      </c>
      <c r="AW1114" s="18">
        <f t="shared" si="436"/>
        <v>3.0628140703517581</v>
      </c>
      <c r="AX1114" s="18">
        <f t="shared" si="432"/>
        <v>1.3089430894308944</v>
      </c>
      <c r="AY1114" s="8">
        <f t="shared" si="433"/>
        <v>2.6428571428571428</v>
      </c>
      <c r="AZ1114" s="8">
        <f t="shared" si="434"/>
        <v>0.13400000000000001</v>
      </c>
      <c r="BA1114" s="18">
        <f t="shared" si="438"/>
        <v>0.97998215679714507</v>
      </c>
      <c r="BB1114" s="20">
        <f t="shared" si="435"/>
        <v>3.6307862068965524E-2</v>
      </c>
      <c r="BC1114" s="8">
        <f t="shared" si="424"/>
        <v>4.9420517956789242E-2</v>
      </c>
      <c r="BD1114" s="44"/>
      <c r="BE1114" s="44"/>
      <c r="BF1114" s="8"/>
    </row>
    <row r="1115" spans="1:58" x14ac:dyDescent="0.25">
      <c r="A1115" s="8">
        <v>959</v>
      </c>
      <c r="B1115" s="16" t="s">
        <v>320</v>
      </c>
      <c r="C1115" s="8" t="s">
        <v>313</v>
      </c>
      <c r="D1115" s="8" t="s">
        <v>314</v>
      </c>
      <c r="E1115" s="8" t="s">
        <v>315</v>
      </c>
      <c r="F1115" s="8" t="s">
        <v>316</v>
      </c>
      <c r="G1115" s="8">
        <v>230</v>
      </c>
      <c r="H1115" s="8"/>
      <c r="I1115" s="8"/>
      <c r="J1115" s="8">
        <v>480</v>
      </c>
      <c r="K1115" s="8">
        <v>194</v>
      </c>
      <c r="L1115" s="8">
        <v>93</v>
      </c>
      <c r="M1115" s="8">
        <v>260</v>
      </c>
      <c r="N1115" s="8">
        <v>0.11</v>
      </c>
      <c r="O1115" s="8">
        <v>1883</v>
      </c>
      <c r="P1115" s="8">
        <v>2142</v>
      </c>
      <c r="Q1115" s="8">
        <v>169</v>
      </c>
      <c r="R1115" s="8">
        <v>601</v>
      </c>
      <c r="S1115" s="8">
        <v>88</v>
      </c>
      <c r="T1115" s="8">
        <v>9</v>
      </c>
      <c r="U1115" s="8">
        <v>68</v>
      </c>
      <c r="V1115" s="8">
        <v>7.6</v>
      </c>
      <c r="W1115" s="8">
        <v>41</v>
      </c>
      <c r="X1115" s="8">
        <v>8.3000000000000007</v>
      </c>
      <c r="Y1115" s="8">
        <v>22</v>
      </c>
      <c r="Z1115" s="8">
        <v>3.2</v>
      </c>
      <c r="AA1115" s="8">
        <v>24</v>
      </c>
      <c r="AB1115" s="8">
        <v>4.5</v>
      </c>
      <c r="AC1115" s="8">
        <v>4.5999999999999996</v>
      </c>
      <c r="AD1115" s="8">
        <v>38</v>
      </c>
      <c r="AE1115" s="8">
        <v>82</v>
      </c>
      <c r="AF1115" s="17">
        <f t="shared" si="425"/>
        <v>5070.6000000000004</v>
      </c>
      <c r="AG1115" s="8">
        <f t="shared" si="437"/>
        <v>53.298699015471165</v>
      </c>
      <c r="AH1115" s="19">
        <f t="shared" si="415"/>
        <v>23.440864600326265</v>
      </c>
      <c r="AI1115" s="19">
        <f t="shared" si="416"/>
        <v>6.0414850074067843</v>
      </c>
      <c r="AJ1115" s="18">
        <f t="shared" si="426"/>
        <v>12.459436133486768</v>
      </c>
      <c r="AK1115" s="18">
        <f t="shared" si="417"/>
        <v>0.3576923076923077</v>
      </c>
      <c r="AL1115" s="18">
        <f t="shared" si="423"/>
        <v>0.46341463414634149</v>
      </c>
      <c r="AM1115" s="8">
        <f t="shared" si="418"/>
        <v>0.91862580460388532</v>
      </c>
      <c r="AN1115" s="8">
        <f t="shared" si="419"/>
        <v>0.34245570342981468</v>
      </c>
      <c r="AO1115" s="8">
        <f t="shared" si="420"/>
        <v>1.0637692019482952</v>
      </c>
      <c r="AP1115" s="17">
        <f t="shared" si="421"/>
        <v>31.325301204819276</v>
      </c>
      <c r="AQ1115" s="18">
        <f t="shared" si="427"/>
        <v>1.0894021947663262</v>
      </c>
      <c r="AR1115" s="17">
        <f t="shared" si="428"/>
        <v>10.833333333333334</v>
      </c>
      <c r="AS1115" s="17">
        <f t="shared" si="429"/>
        <v>3.875</v>
      </c>
      <c r="AT1115" s="17">
        <f t="shared" si="422"/>
        <v>2.4473684210526314</v>
      </c>
      <c r="AU1115" s="17">
        <f t="shared" si="430"/>
        <v>0.87388987566607446</v>
      </c>
      <c r="AV1115" s="18">
        <f t="shared" si="431"/>
        <v>27.691176470588236</v>
      </c>
      <c r="AW1115" s="18">
        <f t="shared" si="436"/>
        <v>2.2922948073701841</v>
      </c>
      <c r="AX1115" s="18">
        <f t="shared" si="432"/>
        <v>1.1180555555555554</v>
      </c>
      <c r="AY1115" s="8">
        <f t="shared" si="433"/>
        <v>1.5833333333333333</v>
      </c>
      <c r="AZ1115" s="8">
        <f t="shared" si="434"/>
        <v>0.1464226289517471</v>
      </c>
      <c r="BA1115" s="18">
        <f t="shared" si="438"/>
        <v>0.97818798564272469</v>
      </c>
      <c r="BB1115" s="20">
        <f t="shared" si="435"/>
        <v>9.7540880142291588E-3</v>
      </c>
      <c r="BC1115" s="8">
        <f t="shared" si="424"/>
        <v>8.5170970999855725E-2</v>
      </c>
      <c r="BD1115" s="44"/>
      <c r="BE1115" s="44"/>
      <c r="BF1115" s="8"/>
    </row>
    <row r="1116" spans="1:58" x14ac:dyDescent="0.25">
      <c r="A1116" s="8">
        <v>960</v>
      </c>
      <c r="B1116" s="16" t="s">
        <v>320</v>
      </c>
      <c r="C1116" s="8" t="s">
        <v>313</v>
      </c>
      <c r="D1116" s="8" t="s">
        <v>314</v>
      </c>
      <c r="E1116" s="8" t="s">
        <v>315</v>
      </c>
      <c r="F1116" s="8" t="s">
        <v>316</v>
      </c>
      <c r="G1116" s="8">
        <v>935</v>
      </c>
      <c r="H1116" s="8">
        <v>96</v>
      </c>
      <c r="I1116" s="8"/>
      <c r="J1116" s="8">
        <v>511</v>
      </c>
      <c r="K1116" s="8">
        <v>272</v>
      </c>
      <c r="L1116" s="8">
        <v>146</v>
      </c>
      <c r="M1116" s="8">
        <v>498</v>
      </c>
      <c r="N1116" s="8">
        <v>0.18</v>
      </c>
      <c r="O1116" s="8">
        <v>1008</v>
      </c>
      <c r="P1116" s="8">
        <v>2072</v>
      </c>
      <c r="Q1116" s="8">
        <v>264</v>
      </c>
      <c r="R1116" s="8">
        <v>1249</v>
      </c>
      <c r="S1116" s="8">
        <v>240</v>
      </c>
      <c r="T1116" s="8">
        <v>11</v>
      </c>
      <c r="U1116" s="8">
        <v>189</v>
      </c>
      <c r="V1116" s="8">
        <v>22</v>
      </c>
      <c r="W1116" s="8">
        <v>108</v>
      </c>
      <c r="X1116" s="8">
        <v>20</v>
      </c>
      <c r="Y1116" s="8">
        <v>45</v>
      </c>
      <c r="Z1116" s="8">
        <v>5.2</v>
      </c>
      <c r="AA1116" s="8">
        <v>28</v>
      </c>
      <c r="AB1116" s="8">
        <v>3.9</v>
      </c>
      <c r="AC1116" s="8">
        <v>3.8</v>
      </c>
      <c r="AD1116" s="8">
        <v>29</v>
      </c>
      <c r="AE1116" s="8">
        <v>13</v>
      </c>
      <c r="AF1116" s="17">
        <f t="shared" si="425"/>
        <v>5265.0999999999995</v>
      </c>
      <c r="AG1116" s="8">
        <f t="shared" si="437"/>
        <v>24.455696202531648</v>
      </c>
      <c r="AH1116" s="19">
        <f t="shared" si="415"/>
        <v>19.43556280587276</v>
      </c>
      <c r="AI1116" s="19">
        <f t="shared" si="416"/>
        <v>1.5562019235641682</v>
      </c>
      <c r="AJ1116" s="18">
        <f t="shared" si="426"/>
        <v>2.4455696202531652</v>
      </c>
      <c r="AK1116" s="18">
        <f t="shared" si="417"/>
        <v>0.29317269076305219</v>
      </c>
      <c r="AL1116" s="18">
        <f t="shared" si="423"/>
        <v>2.2307692307692308</v>
      </c>
      <c r="AM1116" s="8">
        <f t="shared" si="418"/>
        <v>0.97172909911425609</v>
      </c>
      <c r="AN1116" s="8">
        <f t="shared" si="419"/>
        <v>0.15202459278162525</v>
      </c>
      <c r="AO1116" s="8">
        <f t="shared" si="420"/>
        <v>0.82500083253225243</v>
      </c>
      <c r="AP1116" s="17">
        <f t="shared" si="421"/>
        <v>24.9</v>
      </c>
      <c r="AQ1116" s="18">
        <f t="shared" si="427"/>
        <v>0.8659490445859872</v>
      </c>
      <c r="AR1116" s="17">
        <f t="shared" si="428"/>
        <v>17.785714285714285</v>
      </c>
      <c r="AS1116" s="17">
        <f t="shared" si="429"/>
        <v>5.2142857142857144</v>
      </c>
      <c r="AT1116" s="17">
        <f t="shared" si="422"/>
        <v>5.0344827586206895</v>
      </c>
      <c r="AU1116" s="17">
        <f t="shared" si="430"/>
        <v>1.2324087990162591</v>
      </c>
      <c r="AV1116" s="18">
        <f t="shared" si="431"/>
        <v>5.333333333333333</v>
      </c>
      <c r="AW1116" s="18">
        <f t="shared" si="436"/>
        <v>5.4610552763819094</v>
      </c>
      <c r="AX1116" s="18">
        <f t="shared" si="432"/>
        <v>2.524390243902439</v>
      </c>
      <c r="AY1116" s="8">
        <f t="shared" si="433"/>
        <v>1.0357142857142858</v>
      </c>
      <c r="AZ1116" s="8">
        <f t="shared" si="434"/>
        <v>0.19215372297838271</v>
      </c>
      <c r="BA1116" s="18">
        <f t="shared" si="438"/>
        <v>0.95591726652865106</v>
      </c>
      <c r="BB1116" s="20">
        <f t="shared" si="435"/>
        <v>7.368322244002099E-3</v>
      </c>
      <c r="BC1116" s="8">
        <f t="shared" si="424"/>
        <v>0.21326066450057646</v>
      </c>
      <c r="BD1116" s="44"/>
      <c r="BE1116" s="44"/>
      <c r="BF1116" s="8"/>
    </row>
    <row r="1117" spans="1:58" x14ac:dyDescent="0.25">
      <c r="A1117" s="8">
        <v>961</v>
      </c>
      <c r="B1117" s="16" t="s">
        <v>320</v>
      </c>
      <c r="C1117" s="8" t="s">
        <v>313</v>
      </c>
      <c r="D1117" s="8" t="s">
        <v>314</v>
      </c>
      <c r="E1117" s="8" t="s">
        <v>315</v>
      </c>
      <c r="F1117" s="8" t="s">
        <v>316</v>
      </c>
      <c r="G1117" s="8">
        <v>1076</v>
      </c>
      <c r="H1117" s="8">
        <v>54</v>
      </c>
      <c r="I1117" s="8"/>
      <c r="J1117" s="8">
        <v>651</v>
      </c>
      <c r="K1117" s="8">
        <v>342</v>
      </c>
      <c r="L1117" s="8">
        <v>245</v>
      </c>
      <c r="M1117" s="8">
        <v>320</v>
      </c>
      <c r="N1117" s="8">
        <v>0.23</v>
      </c>
      <c r="O1117" s="8">
        <v>1862</v>
      </c>
      <c r="P1117" s="8">
        <v>2908</v>
      </c>
      <c r="Q1117" s="8">
        <v>265</v>
      </c>
      <c r="R1117" s="8">
        <v>950</v>
      </c>
      <c r="S1117" s="8">
        <v>128</v>
      </c>
      <c r="T1117" s="8">
        <v>13</v>
      </c>
      <c r="U1117" s="8">
        <v>98</v>
      </c>
      <c r="V1117" s="8">
        <v>11</v>
      </c>
      <c r="W1117" s="8">
        <v>56</v>
      </c>
      <c r="X1117" s="8">
        <v>11</v>
      </c>
      <c r="Y1117" s="8">
        <v>28</v>
      </c>
      <c r="Z1117" s="8">
        <v>4</v>
      </c>
      <c r="AA1117" s="8">
        <v>27</v>
      </c>
      <c r="AB1117" s="8">
        <v>4.5999999999999996</v>
      </c>
      <c r="AC1117" s="8">
        <v>5.2</v>
      </c>
      <c r="AD1117" s="8">
        <v>67</v>
      </c>
      <c r="AE1117" s="8">
        <v>28</v>
      </c>
      <c r="AF1117" s="17">
        <f t="shared" si="425"/>
        <v>6365.6</v>
      </c>
      <c r="AG1117" s="8">
        <f t="shared" si="437"/>
        <v>46.848257540240667</v>
      </c>
      <c r="AH1117" s="19">
        <f t="shared" si="415"/>
        <v>28.287595915654645</v>
      </c>
      <c r="AI1117" s="19">
        <f t="shared" si="416"/>
        <v>3.779409282700422</v>
      </c>
      <c r="AJ1117" s="18">
        <f t="shared" si="426"/>
        <v>8.4703322784810133</v>
      </c>
      <c r="AK1117" s="18">
        <f t="shared" si="417"/>
        <v>0.765625</v>
      </c>
      <c r="AL1117" s="18">
        <f t="shared" si="423"/>
        <v>2.3928571428571428</v>
      </c>
      <c r="AM1117" s="8">
        <f t="shared" si="418"/>
        <v>1.0015423394531537</v>
      </c>
      <c r="AN1117" s="8">
        <f t="shared" si="419"/>
        <v>0.34165125171120458</v>
      </c>
      <c r="AO1117" s="8">
        <f t="shared" si="420"/>
        <v>0.97986719475071149</v>
      </c>
      <c r="AP1117" s="17">
        <f t="shared" si="421"/>
        <v>29.09090909090909</v>
      </c>
      <c r="AQ1117" s="18">
        <f t="shared" si="427"/>
        <v>1.0116965836711058</v>
      </c>
      <c r="AR1117" s="17">
        <f t="shared" si="428"/>
        <v>11.851851851851851</v>
      </c>
      <c r="AS1117" s="17">
        <f t="shared" si="429"/>
        <v>9.0740740740740744</v>
      </c>
      <c r="AT1117" s="17">
        <f t="shared" si="422"/>
        <v>3.6567164179104479</v>
      </c>
      <c r="AU1117" s="17">
        <f t="shared" si="430"/>
        <v>1.2348443895281489</v>
      </c>
      <c r="AV1117" s="18">
        <f t="shared" si="431"/>
        <v>19</v>
      </c>
      <c r="AW1117" s="18">
        <f t="shared" si="436"/>
        <v>2.9365345244742227</v>
      </c>
      <c r="AX1117" s="18">
        <f t="shared" si="432"/>
        <v>1.3574224631135201</v>
      </c>
      <c r="AY1117" s="8">
        <f t="shared" si="433"/>
        <v>2.4814814814814814</v>
      </c>
      <c r="AZ1117" s="8">
        <f t="shared" si="434"/>
        <v>0.13473684210526315</v>
      </c>
      <c r="BA1117" s="18">
        <f t="shared" si="438"/>
        <v>0.97775543546562771</v>
      </c>
      <c r="BB1117" s="20">
        <f t="shared" si="435"/>
        <v>1.6256261343012706E-2</v>
      </c>
      <c r="BC1117" s="8">
        <f t="shared" si="424"/>
        <v>4.2299645337227673E-2</v>
      </c>
      <c r="BD1117" s="44"/>
      <c r="BE1117" s="44"/>
      <c r="BF1117" s="8"/>
    </row>
    <row r="1118" spans="1:58" x14ac:dyDescent="0.25">
      <c r="A1118" s="8">
        <v>962</v>
      </c>
      <c r="B1118" s="16" t="s">
        <v>320</v>
      </c>
      <c r="C1118" s="8" t="s">
        <v>313</v>
      </c>
      <c r="D1118" s="8" t="s">
        <v>314</v>
      </c>
      <c r="E1118" s="8" t="s">
        <v>315</v>
      </c>
      <c r="F1118" s="8" t="s">
        <v>316</v>
      </c>
      <c r="G1118" s="8">
        <v>735</v>
      </c>
      <c r="H1118" s="8">
        <v>60</v>
      </c>
      <c r="I1118" s="8"/>
      <c r="J1118" s="8">
        <v>581</v>
      </c>
      <c r="K1118" s="8">
        <v>381</v>
      </c>
      <c r="L1118" s="8">
        <v>194</v>
      </c>
      <c r="M1118" s="8">
        <v>520</v>
      </c>
      <c r="N1118" s="8">
        <v>0.33</v>
      </c>
      <c r="O1118" s="8">
        <v>2378</v>
      </c>
      <c r="P1118" s="8">
        <v>3373</v>
      </c>
      <c r="Q1118" s="8">
        <v>321</v>
      </c>
      <c r="R1118" s="8">
        <v>1268</v>
      </c>
      <c r="S1118" s="8">
        <v>210</v>
      </c>
      <c r="T1118" s="8">
        <v>16</v>
      </c>
      <c r="U1118" s="8">
        <v>161</v>
      </c>
      <c r="V1118" s="8">
        <v>19</v>
      </c>
      <c r="W1118" s="8">
        <v>97</v>
      </c>
      <c r="X1118" s="8">
        <v>18</v>
      </c>
      <c r="Y1118" s="8">
        <v>46</v>
      </c>
      <c r="Z1118" s="8">
        <v>6.4</v>
      </c>
      <c r="AA1118" s="8">
        <v>42</v>
      </c>
      <c r="AB1118" s="8">
        <v>6.8</v>
      </c>
      <c r="AC1118" s="8">
        <v>4.5</v>
      </c>
      <c r="AD1118" s="8">
        <v>57</v>
      </c>
      <c r="AE1118" s="8">
        <v>66</v>
      </c>
      <c r="AF1118" s="17">
        <f t="shared" si="425"/>
        <v>7962.2</v>
      </c>
      <c r="AG1118" s="8">
        <f t="shared" si="437"/>
        <v>38.462728551336149</v>
      </c>
      <c r="AH1118" s="19">
        <f t="shared" ref="AH1118:AH1181" si="439">IFERROR((P1118/0.613)/(AA1118/0.161),"")</f>
        <v>21.092713431212616</v>
      </c>
      <c r="AI1118" s="19">
        <f t="shared" ref="AI1118:AI1181" si="440">IFERROR((O1118/0.237)/(R1118/0.457),"")</f>
        <v>3.6162666879633703</v>
      </c>
      <c r="AJ1118" s="18">
        <f t="shared" si="426"/>
        <v>6.5936106088004838</v>
      </c>
      <c r="AK1118" s="18">
        <f t="shared" ref="AK1118:AK1181" si="441">IFERROR(L1118/M1118,"")</f>
        <v>0.37307692307692308</v>
      </c>
      <c r="AL1118" s="18">
        <f t="shared" si="423"/>
        <v>0.86363636363636365</v>
      </c>
      <c r="AM1118" s="8">
        <f t="shared" ref="AM1118:AM1181" si="442">IFERROR((P1118/0.613)/(SQRT((O1118/0.237)*(Q1118/0.0928))),"")</f>
        <v>0.93399722616609127</v>
      </c>
      <c r="AN1118" s="8">
        <f t="shared" ref="AN1118:AN1181" si="443">IFERROR((T1118/0.0563)/SQRT((S1118/0.138)*(U1118/0.199)),"")</f>
        <v>0.25612683555381893</v>
      </c>
      <c r="AO1118" s="8">
        <f t="shared" ref="AO1118:AO1181" si="444">IFERROR((M1118/1.57)/(0.25*(W1118/0.246)+(0.75*X1118/0.0546)),"")</f>
        <v>0.95772549327731027</v>
      </c>
      <c r="AP1118" s="17">
        <f t="shared" ref="AP1118:AP1181" si="445">IFERROR(M1118/X1118,"")</f>
        <v>28.888888888888889</v>
      </c>
      <c r="AQ1118" s="18">
        <f t="shared" si="427"/>
        <v>1.0046709129511677</v>
      </c>
      <c r="AR1118" s="17">
        <f t="shared" si="428"/>
        <v>12.380952380952381</v>
      </c>
      <c r="AS1118" s="17">
        <f t="shared" si="429"/>
        <v>4.6190476190476186</v>
      </c>
      <c r="AT1118" s="17">
        <f t="shared" si="422"/>
        <v>3.4035087719298245</v>
      </c>
      <c r="AU1118" s="17">
        <f t="shared" si="430"/>
        <v>1.0281057360777348</v>
      </c>
      <c r="AV1118" s="18">
        <f t="shared" si="431"/>
        <v>14.770186335403727</v>
      </c>
      <c r="AW1118" s="18">
        <f t="shared" si="436"/>
        <v>3.1013400335008372</v>
      </c>
      <c r="AX1118" s="18">
        <f t="shared" si="432"/>
        <v>1.5115176151761518</v>
      </c>
      <c r="AY1118" s="8">
        <f t="shared" si="433"/>
        <v>1.3571428571428572</v>
      </c>
      <c r="AZ1118" s="8">
        <f t="shared" si="434"/>
        <v>0.16561514195583596</v>
      </c>
      <c r="BA1118" s="18">
        <f t="shared" si="438"/>
        <v>0.97046042551053735</v>
      </c>
      <c r="BB1118" s="20">
        <f t="shared" si="435"/>
        <v>9.6440770151201994E-3</v>
      </c>
      <c r="BC1118" s="8">
        <f t="shared" si="424"/>
        <v>9.3452380952380953E-2</v>
      </c>
      <c r="BD1118" s="44"/>
      <c r="BE1118" s="44"/>
      <c r="BF1118" s="8"/>
    </row>
    <row r="1119" spans="1:58" x14ac:dyDescent="0.25">
      <c r="A1119" s="8">
        <v>963</v>
      </c>
      <c r="B1119" s="16" t="s">
        <v>320</v>
      </c>
      <c r="C1119" s="8" t="s">
        <v>313</v>
      </c>
      <c r="D1119" s="8" t="s">
        <v>314</v>
      </c>
      <c r="E1119" s="8" t="s">
        <v>315</v>
      </c>
      <c r="F1119" s="8" t="s">
        <v>316</v>
      </c>
      <c r="G1119" s="8">
        <v>386</v>
      </c>
      <c r="H1119" s="8"/>
      <c r="I1119" s="8"/>
      <c r="J1119" s="8">
        <v>511</v>
      </c>
      <c r="K1119" s="8">
        <v>257</v>
      </c>
      <c r="L1119" s="8">
        <v>235</v>
      </c>
      <c r="M1119" s="8">
        <v>951</v>
      </c>
      <c r="N1119" s="8">
        <v>0.1</v>
      </c>
      <c r="O1119" s="8">
        <v>1703</v>
      </c>
      <c r="P1119" s="8">
        <v>4008</v>
      </c>
      <c r="Q1119" s="8">
        <v>522</v>
      </c>
      <c r="R1119" s="8">
        <v>2406</v>
      </c>
      <c r="S1119" s="8">
        <v>458</v>
      </c>
      <c r="T1119" s="8">
        <v>26</v>
      </c>
      <c r="U1119" s="8">
        <v>348</v>
      </c>
      <c r="V1119" s="8">
        <v>41</v>
      </c>
      <c r="W1119" s="8">
        <v>206</v>
      </c>
      <c r="X1119" s="8">
        <v>37</v>
      </c>
      <c r="Y1119" s="8">
        <v>86</v>
      </c>
      <c r="Z1119" s="8">
        <v>10</v>
      </c>
      <c r="AA1119" s="8">
        <v>58</v>
      </c>
      <c r="AB1119" s="8">
        <v>7.8</v>
      </c>
      <c r="AC1119" s="8">
        <v>5.0999999999999996</v>
      </c>
      <c r="AD1119" s="8">
        <v>86</v>
      </c>
      <c r="AE1119" s="8">
        <v>28</v>
      </c>
      <c r="AF1119" s="17">
        <f t="shared" si="425"/>
        <v>9916.7999999999993</v>
      </c>
      <c r="AG1119" s="8">
        <f t="shared" si="437"/>
        <v>19.94638440273534</v>
      </c>
      <c r="AH1119" s="19">
        <f t="shared" si="439"/>
        <v>18.149519041458063</v>
      </c>
      <c r="AI1119" s="19">
        <f t="shared" si="440"/>
        <v>1.3648561437475228</v>
      </c>
      <c r="AJ1119" s="18">
        <f t="shared" si="426"/>
        <v>2.1651097230667187</v>
      </c>
      <c r="AK1119" s="18">
        <f t="shared" si="441"/>
        <v>0.24710830704521555</v>
      </c>
      <c r="AL1119" s="18">
        <f t="shared" si="423"/>
        <v>3.0714285714285716</v>
      </c>
      <c r="AM1119" s="8">
        <f t="shared" si="442"/>
        <v>1.028425470296997</v>
      </c>
      <c r="AN1119" s="8">
        <f t="shared" si="443"/>
        <v>0.1916940678975004</v>
      </c>
      <c r="AO1119" s="8">
        <f t="shared" si="444"/>
        <v>0.84411898584007927</v>
      </c>
      <c r="AP1119" s="17">
        <f t="shared" si="445"/>
        <v>25.702702702702702</v>
      </c>
      <c r="AQ1119" s="18">
        <f t="shared" si="427"/>
        <v>0.89386469271819591</v>
      </c>
      <c r="AR1119" s="17">
        <f t="shared" si="428"/>
        <v>16.396551724137932</v>
      </c>
      <c r="AS1119" s="17">
        <f t="shared" si="429"/>
        <v>4.0517241379310347</v>
      </c>
      <c r="AT1119" s="17">
        <f t="shared" si="422"/>
        <v>2.7325581395348837</v>
      </c>
      <c r="AU1119" s="17">
        <f t="shared" si="430"/>
        <v>1.4564831261101243</v>
      </c>
      <c r="AV1119" s="18">
        <f t="shared" si="431"/>
        <v>4.8936781609195403</v>
      </c>
      <c r="AW1119" s="18">
        <f t="shared" si="436"/>
        <v>4.8542713567839195</v>
      </c>
      <c r="AX1119" s="18">
        <f t="shared" si="432"/>
        <v>2.3245023829548641</v>
      </c>
      <c r="AY1119" s="8">
        <f t="shared" si="433"/>
        <v>1.4827586206896552</v>
      </c>
      <c r="AZ1119" s="8">
        <f t="shared" si="434"/>
        <v>0.19035743973399832</v>
      </c>
      <c r="BA1119" s="18">
        <f t="shared" si="438"/>
        <v>0.95504598257502427</v>
      </c>
      <c r="BB1119" s="20">
        <f t="shared" si="435"/>
        <v>6.1567346002809071E-3</v>
      </c>
      <c r="BC1119" s="8">
        <f t="shared" si="424"/>
        <v>5.3235632183908047E-2</v>
      </c>
      <c r="BD1119" s="44"/>
      <c r="BE1119" s="44"/>
      <c r="BF1119" s="8"/>
    </row>
    <row r="1120" spans="1:58" x14ac:dyDescent="0.25">
      <c r="A1120" s="8">
        <v>964</v>
      </c>
      <c r="B1120" s="16" t="s">
        <v>321</v>
      </c>
      <c r="C1120" s="8" t="s">
        <v>313</v>
      </c>
      <c r="D1120" s="8" t="s">
        <v>314</v>
      </c>
      <c r="E1120" s="8" t="s">
        <v>247</v>
      </c>
      <c r="F1120" s="8" t="s">
        <v>316</v>
      </c>
      <c r="G1120" s="8">
        <v>115</v>
      </c>
      <c r="H1120" s="8">
        <v>76</v>
      </c>
      <c r="I1120" s="8"/>
      <c r="J1120" s="8">
        <v>538</v>
      </c>
      <c r="K1120" s="8"/>
      <c r="L1120" s="8">
        <v>586</v>
      </c>
      <c r="M1120" s="8">
        <v>260</v>
      </c>
      <c r="N1120" s="8"/>
      <c r="O1120" s="8">
        <v>685</v>
      </c>
      <c r="P1120" s="8">
        <v>1229</v>
      </c>
      <c r="Q1120" s="8">
        <v>135</v>
      </c>
      <c r="R1120" s="8">
        <v>489</v>
      </c>
      <c r="S1120" s="8">
        <v>92</v>
      </c>
      <c r="T1120" s="8">
        <v>17</v>
      </c>
      <c r="U1120" s="8">
        <v>86</v>
      </c>
      <c r="V1120" s="8">
        <v>10</v>
      </c>
      <c r="W1120" s="8">
        <v>50</v>
      </c>
      <c r="X1120" s="8">
        <v>8.6999999999999993</v>
      </c>
      <c r="Y1120" s="8">
        <v>24</v>
      </c>
      <c r="Z1120" s="8">
        <v>2.8</v>
      </c>
      <c r="AA1120" s="8">
        <v>16</v>
      </c>
      <c r="AB1120" s="8">
        <v>2.4</v>
      </c>
      <c r="AC1120" s="8">
        <v>2.2000000000000002</v>
      </c>
      <c r="AD1120" s="8">
        <v>23</v>
      </c>
      <c r="AE1120" s="8">
        <v>13</v>
      </c>
      <c r="AF1120" s="17">
        <f t="shared" si="425"/>
        <v>2846.9</v>
      </c>
      <c r="AG1120" s="8">
        <f t="shared" si="437"/>
        <v>29.083597046413505</v>
      </c>
      <c r="AH1120" s="19">
        <f t="shared" si="439"/>
        <v>20.174245513866232</v>
      </c>
      <c r="AI1120" s="19">
        <f t="shared" si="440"/>
        <v>2.7011553760796603</v>
      </c>
      <c r="AJ1120" s="18">
        <f t="shared" si="426"/>
        <v>4.3354430379746844</v>
      </c>
      <c r="AK1120" s="18">
        <f t="shared" si="441"/>
        <v>2.2538461538461538</v>
      </c>
      <c r="AL1120" s="18">
        <f t="shared" si="423"/>
        <v>1.7692307692307692</v>
      </c>
      <c r="AM1120" s="8">
        <f t="shared" si="442"/>
        <v>0.97774904287087627</v>
      </c>
      <c r="AN1120" s="8">
        <f t="shared" si="443"/>
        <v>0.56255303055794736</v>
      </c>
      <c r="AO1120" s="8">
        <f t="shared" si="444"/>
        <v>0.97232592453998001</v>
      </c>
      <c r="AP1120" s="17">
        <f t="shared" si="445"/>
        <v>29.885057471264371</v>
      </c>
      <c r="AQ1120" s="18">
        <f t="shared" si="427"/>
        <v>1.0393147375356908</v>
      </c>
      <c r="AR1120" s="17">
        <f t="shared" si="428"/>
        <v>16.25</v>
      </c>
      <c r="AS1120" s="17">
        <f t="shared" si="429"/>
        <v>36.625</v>
      </c>
      <c r="AT1120" s="17">
        <f t="shared" si="422"/>
        <v>25.478260869565219</v>
      </c>
      <c r="AU1120" s="17">
        <f t="shared" si="430"/>
        <v>3.0950266429840139</v>
      </c>
      <c r="AV1120" s="18">
        <f t="shared" si="431"/>
        <v>7.9651162790697674</v>
      </c>
      <c r="AW1120" s="18">
        <f t="shared" si="436"/>
        <v>4.3486180904522609</v>
      </c>
      <c r="AX1120" s="18">
        <f t="shared" si="432"/>
        <v>2.0452235772357721</v>
      </c>
      <c r="AY1120" s="8">
        <f t="shared" si="433"/>
        <v>1.4375</v>
      </c>
      <c r="AZ1120" s="8">
        <f t="shared" si="434"/>
        <v>0.18813905930470348</v>
      </c>
      <c r="BA1120" s="18">
        <f t="shared" si="438"/>
        <v>0.95999156977765288</v>
      </c>
      <c r="BB1120" s="20">
        <f t="shared" si="435"/>
        <v>7.5538255412171226E-2</v>
      </c>
      <c r="BC1120" s="8">
        <f t="shared" si="424"/>
        <v>0.12603987068965519</v>
      </c>
      <c r="BD1120" s="44"/>
      <c r="BE1120" s="44"/>
      <c r="BF1120" s="8"/>
    </row>
    <row r="1121" spans="1:58" x14ac:dyDescent="0.25">
      <c r="A1121" s="8">
        <v>965</v>
      </c>
      <c r="B1121" s="16" t="s">
        <v>321</v>
      </c>
      <c r="C1121" s="8" t="s">
        <v>313</v>
      </c>
      <c r="D1121" s="8" t="s">
        <v>314</v>
      </c>
      <c r="E1121" s="8" t="s">
        <v>247</v>
      </c>
      <c r="F1121" s="8" t="s">
        <v>316</v>
      </c>
      <c r="G1121" s="8">
        <v>115</v>
      </c>
      <c r="H1121" s="8">
        <v>125</v>
      </c>
      <c r="I1121" s="8"/>
      <c r="J1121" s="8">
        <v>657</v>
      </c>
      <c r="K1121" s="8"/>
      <c r="L1121" s="8">
        <v>600</v>
      </c>
      <c r="M1121" s="8">
        <v>174</v>
      </c>
      <c r="N1121" s="8"/>
      <c r="O1121" s="8">
        <v>563</v>
      </c>
      <c r="P1121" s="8">
        <v>1116</v>
      </c>
      <c r="Q1121" s="8">
        <v>127</v>
      </c>
      <c r="R1121" s="8">
        <v>466</v>
      </c>
      <c r="S1121" s="8">
        <v>75</v>
      </c>
      <c r="T1121" s="8">
        <v>16</v>
      </c>
      <c r="U1121" s="8">
        <v>64</v>
      </c>
      <c r="V1121" s="8">
        <v>6.1</v>
      </c>
      <c r="W1121" s="8">
        <v>30</v>
      </c>
      <c r="X1121" s="8">
        <v>5</v>
      </c>
      <c r="Y1121" s="8">
        <v>14</v>
      </c>
      <c r="Z1121" s="8">
        <v>1.6</v>
      </c>
      <c r="AA1121" s="8">
        <v>11</v>
      </c>
      <c r="AB1121" s="8">
        <v>1.8</v>
      </c>
      <c r="AC1121" s="8">
        <v>2.2000000000000002</v>
      </c>
      <c r="AD1121" s="8">
        <v>16</v>
      </c>
      <c r="AE1121" s="8">
        <v>9.3000000000000007</v>
      </c>
      <c r="AF1121" s="17">
        <f t="shared" si="425"/>
        <v>2496.5</v>
      </c>
      <c r="AG1121" s="8">
        <f t="shared" si="437"/>
        <v>34.76908323743767</v>
      </c>
      <c r="AH1121" s="19">
        <f t="shared" si="439"/>
        <v>26.646299866528253</v>
      </c>
      <c r="AI1121" s="19">
        <f t="shared" si="440"/>
        <v>2.3296481411057393</v>
      </c>
      <c r="AJ1121" s="18">
        <f t="shared" si="426"/>
        <v>4.3709704641350218</v>
      </c>
      <c r="AK1121" s="18">
        <f t="shared" si="441"/>
        <v>3.4482758620689653</v>
      </c>
      <c r="AL1121" s="18">
        <f t="shared" si="423"/>
        <v>1.7204301075268815</v>
      </c>
      <c r="AM1121" s="8">
        <f t="shared" si="442"/>
        <v>1.0097080606100548</v>
      </c>
      <c r="AN1121" s="8">
        <f t="shared" si="443"/>
        <v>0.67976226215928914</v>
      </c>
      <c r="AO1121" s="8">
        <f t="shared" si="444"/>
        <v>1.1175658461008779</v>
      </c>
      <c r="AP1121" s="17">
        <f t="shared" si="445"/>
        <v>34.799999999999997</v>
      </c>
      <c r="AQ1121" s="18">
        <f t="shared" si="427"/>
        <v>1.2102420382165604</v>
      </c>
      <c r="AR1121" s="17">
        <f t="shared" si="428"/>
        <v>15.818181818181818</v>
      </c>
      <c r="AS1121" s="17">
        <f t="shared" si="429"/>
        <v>54.545454545454547</v>
      </c>
      <c r="AT1121" s="17">
        <f t="shared" si="422"/>
        <v>37.5</v>
      </c>
      <c r="AU1121" s="17">
        <f t="shared" si="430"/>
        <v>3.8839550029603314</v>
      </c>
      <c r="AV1121" s="18">
        <f t="shared" si="431"/>
        <v>8.796875</v>
      </c>
      <c r="AW1121" s="18">
        <f t="shared" si="436"/>
        <v>4.7071722247601642</v>
      </c>
      <c r="AX1121" s="18">
        <f t="shared" si="432"/>
        <v>1.7849223946784922</v>
      </c>
      <c r="AY1121" s="8">
        <f t="shared" si="433"/>
        <v>1.4545454545454546</v>
      </c>
      <c r="AZ1121" s="8">
        <f t="shared" si="434"/>
        <v>0.1609442060085837</v>
      </c>
      <c r="BA1121" s="18">
        <f t="shared" si="438"/>
        <v>0.97216102543560989</v>
      </c>
      <c r="BB1121" s="20">
        <f t="shared" si="435"/>
        <v>8.1160278229983729E-2</v>
      </c>
      <c r="BC1121" s="8">
        <f t="shared" si="424"/>
        <v>0.12016243375318329</v>
      </c>
      <c r="BD1121" s="44"/>
      <c r="BE1121" s="44"/>
      <c r="BF1121" s="8"/>
    </row>
    <row r="1122" spans="1:58" x14ac:dyDescent="0.25">
      <c r="A1122" s="8">
        <v>966</v>
      </c>
      <c r="B1122" s="16" t="s">
        <v>321</v>
      </c>
      <c r="C1122" s="8" t="s">
        <v>313</v>
      </c>
      <c r="D1122" s="8" t="s">
        <v>314</v>
      </c>
      <c r="E1122" s="8" t="s">
        <v>247</v>
      </c>
      <c r="F1122" s="8" t="s">
        <v>316</v>
      </c>
      <c r="G1122" s="8">
        <v>805</v>
      </c>
      <c r="H1122" s="8">
        <v>82</v>
      </c>
      <c r="I1122" s="8"/>
      <c r="J1122" s="8">
        <v>810</v>
      </c>
      <c r="K1122" s="8"/>
      <c r="L1122" s="8">
        <v>1360</v>
      </c>
      <c r="M1122" s="8">
        <v>421</v>
      </c>
      <c r="N1122" s="8"/>
      <c r="O1122" s="8">
        <v>348</v>
      </c>
      <c r="P1122" s="8">
        <v>809</v>
      </c>
      <c r="Q1122" s="8">
        <v>98</v>
      </c>
      <c r="R1122" s="8">
        <v>423</v>
      </c>
      <c r="S1122" s="8">
        <v>93</v>
      </c>
      <c r="T1122" s="8">
        <v>13</v>
      </c>
      <c r="U1122" s="8">
        <v>105</v>
      </c>
      <c r="V1122" s="8">
        <v>13</v>
      </c>
      <c r="W1122" s="8">
        <v>71</v>
      </c>
      <c r="X1122" s="8">
        <v>14</v>
      </c>
      <c r="Y1122" s="8">
        <v>37</v>
      </c>
      <c r="Z1122" s="8">
        <v>4.3</v>
      </c>
      <c r="AA1122" s="8">
        <v>26</v>
      </c>
      <c r="AB1122" s="8">
        <v>3.9</v>
      </c>
      <c r="AC1122" s="8">
        <v>3.4</v>
      </c>
      <c r="AD1122" s="8">
        <v>112</v>
      </c>
      <c r="AE1122" s="8">
        <v>38</v>
      </c>
      <c r="AF1122" s="17">
        <f t="shared" si="425"/>
        <v>2058.2000000000003</v>
      </c>
      <c r="AG1122" s="8">
        <f t="shared" si="437"/>
        <v>9.0925024342745857</v>
      </c>
      <c r="AH1122" s="19">
        <f t="shared" si="439"/>
        <v>8.1722298908269551</v>
      </c>
      <c r="AI1122" s="19">
        <f t="shared" si="440"/>
        <v>1.5863781907412398</v>
      </c>
      <c r="AJ1122" s="18">
        <f t="shared" si="426"/>
        <v>2.1788485095957539</v>
      </c>
      <c r="AK1122" s="18">
        <f t="shared" si="441"/>
        <v>3.2304038004750595</v>
      </c>
      <c r="AL1122" s="18">
        <f t="shared" si="423"/>
        <v>2.9473684210526314</v>
      </c>
      <c r="AM1122" s="8">
        <f t="shared" si="442"/>
        <v>1.0598235079885483</v>
      </c>
      <c r="AN1122" s="8">
        <f t="shared" si="443"/>
        <v>0.38722636115622155</v>
      </c>
      <c r="AO1122" s="8">
        <f t="shared" si="444"/>
        <v>1.013955502503149</v>
      </c>
      <c r="AP1122" s="17">
        <f t="shared" si="445"/>
        <v>30.071428571428573</v>
      </c>
      <c r="AQ1122" s="18">
        <f t="shared" si="427"/>
        <v>1.0457961783439491</v>
      </c>
      <c r="AR1122" s="17">
        <f t="shared" si="428"/>
        <v>16.192307692307693</v>
      </c>
      <c r="AS1122" s="17">
        <f t="shared" si="429"/>
        <v>52.307692307692307</v>
      </c>
      <c r="AT1122" s="17">
        <f t="shared" si="422"/>
        <v>12.142857142857142</v>
      </c>
      <c r="AU1122" s="17">
        <f t="shared" si="430"/>
        <v>1.4564831261101243</v>
      </c>
      <c r="AV1122" s="18">
        <f t="shared" si="431"/>
        <v>3.3142857142857145</v>
      </c>
      <c r="AW1122" s="18">
        <f t="shared" si="436"/>
        <v>3.2672980286045608</v>
      </c>
      <c r="AX1122" s="18">
        <f t="shared" si="432"/>
        <v>1.7872107567229518</v>
      </c>
      <c r="AY1122" s="8">
        <f t="shared" si="433"/>
        <v>4.3076923076923075</v>
      </c>
      <c r="AZ1122" s="8">
        <f t="shared" si="434"/>
        <v>0.21985815602836881</v>
      </c>
      <c r="BA1122" s="18">
        <f t="shared" si="438"/>
        <v>0.91779224565154005</v>
      </c>
      <c r="BB1122" s="20">
        <f t="shared" si="435"/>
        <v>0.20266405804190105</v>
      </c>
      <c r="BC1122" s="8">
        <f t="shared" si="424"/>
        <v>5.2834085575013547E-2</v>
      </c>
      <c r="BD1122" s="44"/>
      <c r="BE1122" s="44"/>
      <c r="BF1122" s="8"/>
    </row>
    <row r="1123" spans="1:58" x14ac:dyDescent="0.25">
      <c r="A1123" s="8">
        <v>967</v>
      </c>
      <c r="B1123" s="16" t="s">
        <v>321</v>
      </c>
      <c r="C1123" s="8" t="s">
        <v>313</v>
      </c>
      <c r="D1123" s="8" t="s">
        <v>314</v>
      </c>
      <c r="E1123" s="8" t="s">
        <v>247</v>
      </c>
      <c r="F1123" s="8" t="s">
        <v>316</v>
      </c>
      <c r="G1123" s="8">
        <v>380</v>
      </c>
      <c r="H1123" s="8">
        <v>111</v>
      </c>
      <c r="I1123" s="8"/>
      <c r="J1123" s="8">
        <v>614</v>
      </c>
      <c r="K1123" s="8"/>
      <c r="L1123" s="8">
        <v>595</v>
      </c>
      <c r="M1123" s="8">
        <v>207</v>
      </c>
      <c r="N1123" s="8"/>
      <c r="O1123" s="8">
        <v>624</v>
      </c>
      <c r="P1123" s="8">
        <v>1240</v>
      </c>
      <c r="Q1123" s="8">
        <v>133</v>
      </c>
      <c r="R1123" s="8">
        <v>455</v>
      </c>
      <c r="S1123" s="8">
        <v>81</v>
      </c>
      <c r="T1123" s="8">
        <v>16</v>
      </c>
      <c r="U1123" s="8">
        <v>64</v>
      </c>
      <c r="V1123" s="8">
        <v>7.6</v>
      </c>
      <c r="W1123" s="8">
        <v>38</v>
      </c>
      <c r="X1123" s="8">
        <v>6.3</v>
      </c>
      <c r="Y1123" s="8">
        <v>18</v>
      </c>
      <c r="Z1123" s="8">
        <v>2.5</v>
      </c>
      <c r="AA1123" s="8">
        <v>15</v>
      </c>
      <c r="AB1123" s="8">
        <v>2.4</v>
      </c>
      <c r="AC1123" s="8">
        <v>2.1</v>
      </c>
      <c r="AD1123" s="8">
        <v>17</v>
      </c>
      <c r="AE1123" s="8">
        <v>8.3000000000000007</v>
      </c>
      <c r="AF1123" s="17">
        <f t="shared" si="425"/>
        <v>2702.8</v>
      </c>
      <c r="AG1123" s="8">
        <f t="shared" si="437"/>
        <v>28.259915611814346</v>
      </c>
      <c r="AH1123" s="19">
        <f t="shared" si="439"/>
        <v>21.711799891245242</v>
      </c>
      <c r="AI1123" s="19">
        <f t="shared" si="440"/>
        <v>2.6444846292947561</v>
      </c>
      <c r="AJ1123" s="18">
        <f t="shared" si="426"/>
        <v>4.4857008907641829</v>
      </c>
      <c r="AK1123" s="18">
        <f t="shared" si="441"/>
        <v>2.8743961352657004</v>
      </c>
      <c r="AL1123" s="18">
        <f t="shared" si="423"/>
        <v>2.0481927710843371</v>
      </c>
      <c r="AM1123" s="8">
        <f t="shared" si="442"/>
        <v>1.0413368962839147</v>
      </c>
      <c r="AN1123" s="8">
        <f t="shared" si="443"/>
        <v>0.65410154173769086</v>
      </c>
      <c r="AO1123" s="8">
        <f t="shared" si="444"/>
        <v>1.0534594222559945</v>
      </c>
      <c r="AP1123" s="17">
        <f t="shared" si="445"/>
        <v>32.857142857142861</v>
      </c>
      <c r="AQ1123" s="18">
        <f t="shared" si="427"/>
        <v>1.142675159235669</v>
      </c>
      <c r="AR1123" s="17">
        <f t="shared" si="428"/>
        <v>13.8</v>
      </c>
      <c r="AS1123" s="17">
        <f t="shared" si="429"/>
        <v>39.666666666666664</v>
      </c>
      <c r="AT1123" s="17">
        <f t="shared" ref="AT1123:AT1186" si="446">IFERROR(L1123/AD1123,"")</f>
        <v>35</v>
      </c>
      <c r="AU1123" s="17">
        <f t="shared" si="430"/>
        <v>2.9129662522202486</v>
      </c>
      <c r="AV1123" s="18">
        <f t="shared" si="431"/>
        <v>9.75</v>
      </c>
      <c r="AW1123" s="18">
        <f t="shared" si="436"/>
        <v>3.4519262981574537</v>
      </c>
      <c r="AX1123" s="18">
        <f t="shared" si="432"/>
        <v>1.6579945799457994</v>
      </c>
      <c r="AY1123" s="8">
        <f t="shared" si="433"/>
        <v>1.1333333333333333</v>
      </c>
      <c r="AZ1123" s="8">
        <f t="shared" si="434"/>
        <v>0.17802197802197803</v>
      </c>
      <c r="BA1123" s="18">
        <f t="shared" si="438"/>
        <v>0.9667751960929406</v>
      </c>
      <c r="BB1123" s="20">
        <f t="shared" si="435"/>
        <v>8.2429708222811676E-2</v>
      </c>
      <c r="BC1123" s="8">
        <f t="shared" si="424"/>
        <v>0.19447606293940412</v>
      </c>
      <c r="BD1123" s="44"/>
      <c r="BE1123" s="44"/>
      <c r="BF1123" s="8"/>
    </row>
    <row r="1124" spans="1:58" x14ac:dyDescent="0.25">
      <c r="A1124" s="8">
        <v>968</v>
      </c>
      <c r="B1124" s="16" t="s">
        <v>321</v>
      </c>
      <c r="C1124" s="8" t="s">
        <v>313</v>
      </c>
      <c r="D1124" s="8" t="s">
        <v>314</v>
      </c>
      <c r="E1124" s="8" t="s">
        <v>247</v>
      </c>
      <c r="F1124" s="8" t="s">
        <v>316</v>
      </c>
      <c r="G1124" s="8">
        <v>960</v>
      </c>
      <c r="H1124" s="8">
        <v>252</v>
      </c>
      <c r="I1124" s="8"/>
      <c r="J1124" s="8">
        <v>805</v>
      </c>
      <c r="K1124" s="8">
        <v>898</v>
      </c>
      <c r="L1124" s="8">
        <v>1303</v>
      </c>
      <c r="M1124" s="8">
        <v>316</v>
      </c>
      <c r="N1124" s="8"/>
      <c r="O1124" s="8">
        <v>362</v>
      </c>
      <c r="P1124" s="8">
        <v>783</v>
      </c>
      <c r="Q1124" s="8">
        <v>97</v>
      </c>
      <c r="R1124" s="8"/>
      <c r="S1124" s="8">
        <v>93</v>
      </c>
      <c r="T1124" s="8">
        <v>19</v>
      </c>
      <c r="U1124" s="8">
        <v>97</v>
      </c>
      <c r="V1124" s="8"/>
      <c r="W1124" s="8">
        <v>61</v>
      </c>
      <c r="X1124" s="8"/>
      <c r="Y1124" s="8"/>
      <c r="Z1124" s="8"/>
      <c r="AA1124" s="8">
        <v>15</v>
      </c>
      <c r="AB1124" s="8"/>
      <c r="AC1124" s="8">
        <v>4.5</v>
      </c>
      <c r="AD1124" s="8">
        <v>75</v>
      </c>
      <c r="AE1124" s="8">
        <v>32</v>
      </c>
      <c r="AF1124" s="17">
        <f t="shared" si="425"/>
        <v>1527</v>
      </c>
      <c r="AG1124" s="8">
        <f t="shared" si="437"/>
        <v>16.3943741209564</v>
      </c>
      <c r="AH1124" s="19">
        <f t="shared" si="439"/>
        <v>13.70995106035889</v>
      </c>
      <c r="AI1124" s="19" t="str">
        <f t="shared" si="440"/>
        <v/>
      </c>
      <c r="AJ1124" s="18">
        <f t="shared" si="426"/>
        <v>2.2665033346944337</v>
      </c>
      <c r="AK1124" s="18">
        <f t="shared" si="441"/>
        <v>4.1234177215189876</v>
      </c>
      <c r="AL1124" s="18">
        <f t="shared" si="423"/>
        <v>2.34375</v>
      </c>
      <c r="AM1124" s="8">
        <f t="shared" si="442"/>
        <v>1.0109025597797399</v>
      </c>
      <c r="AN1124" s="8">
        <f t="shared" si="443"/>
        <v>0.5888218888706821</v>
      </c>
      <c r="AO1124" s="8">
        <f t="shared" si="444"/>
        <v>3.246778740733006</v>
      </c>
      <c r="AP1124" s="17" t="str">
        <f t="shared" si="445"/>
        <v/>
      </c>
      <c r="AQ1124" s="18" t="str">
        <f t="shared" si="427"/>
        <v/>
      </c>
      <c r="AR1124" s="17">
        <f t="shared" si="428"/>
        <v>21.066666666666666</v>
      </c>
      <c r="AS1124" s="17">
        <f t="shared" si="429"/>
        <v>86.86666666666666</v>
      </c>
      <c r="AT1124" s="17">
        <f t="shared" si="446"/>
        <v>17.373333333333335</v>
      </c>
      <c r="AU1124" s="17" t="str">
        <f t="shared" si="430"/>
        <v/>
      </c>
      <c r="AV1124" s="18">
        <f t="shared" si="431"/>
        <v>3.731958762886598</v>
      </c>
      <c r="AW1124" s="18">
        <f t="shared" si="436"/>
        <v>5.2318257956448901</v>
      </c>
      <c r="AX1124" s="18">
        <f t="shared" si="432"/>
        <v>2.6615176151761517</v>
      </c>
      <c r="AY1124" s="8">
        <f t="shared" si="433"/>
        <v>5</v>
      </c>
      <c r="AZ1124" s="8" t="str">
        <f t="shared" si="434"/>
        <v/>
      </c>
      <c r="BA1124" s="18">
        <f t="shared" si="438"/>
        <v>0.95022920759659468</v>
      </c>
      <c r="BB1124" s="20" t="str">
        <f t="shared" si="435"/>
        <v/>
      </c>
      <c r="BC1124" s="8">
        <f t="shared" si="424"/>
        <v>8.958715162966463E-2</v>
      </c>
      <c r="BD1124" s="44"/>
      <c r="BE1124" s="44"/>
      <c r="BF1124" s="8"/>
    </row>
    <row r="1125" spans="1:58" x14ac:dyDescent="0.25">
      <c r="A1125" s="8">
        <v>969</v>
      </c>
      <c r="B1125" s="16" t="s">
        <v>321</v>
      </c>
      <c r="C1125" s="8" t="s">
        <v>313</v>
      </c>
      <c r="D1125" s="8" t="s">
        <v>314</v>
      </c>
      <c r="E1125" s="8" t="s">
        <v>247</v>
      </c>
      <c r="F1125" s="8" t="s">
        <v>316</v>
      </c>
      <c r="G1125" s="8">
        <v>1005</v>
      </c>
      <c r="H1125" s="8"/>
      <c r="I1125" s="8"/>
      <c r="J1125" s="8">
        <v>1636</v>
      </c>
      <c r="K1125" s="8"/>
      <c r="L1125" s="8">
        <v>1723</v>
      </c>
      <c r="M1125" s="8">
        <v>186</v>
      </c>
      <c r="N1125" s="8"/>
      <c r="O1125" s="8">
        <v>288</v>
      </c>
      <c r="P1125" s="8">
        <v>612</v>
      </c>
      <c r="Q1125" s="8">
        <v>69</v>
      </c>
      <c r="R1125" s="8"/>
      <c r="S1125" s="8">
        <v>54</v>
      </c>
      <c r="T1125" s="8">
        <v>14</v>
      </c>
      <c r="U1125" s="8">
        <v>50</v>
      </c>
      <c r="V1125" s="8"/>
      <c r="W1125" s="8">
        <v>33</v>
      </c>
      <c r="X1125" s="8"/>
      <c r="Y1125" s="8"/>
      <c r="Z1125" s="8"/>
      <c r="AA1125" s="8">
        <v>12</v>
      </c>
      <c r="AB1125" s="8"/>
      <c r="AC1125" s="8">
        <v>6.9</v>
      </c>
      <c r="AD1125" s="8">
        <v>90</v>
      </c>
      <c r="AE1125" s="8">
        <v>40</v>
      </c>
      <c r="AF1125" s="17">
        <f t="shared" si="425"/>
        <v>1132</v>
      </c>
      <c r="AG1125" s="8">
        <f t="shared" si="437"/>
        <v>16.303797468354432</v>
      </c>
      <c r="AH1125" s="19">
        <f t="shared" si="439"/>
        <v>13.394779771615008</v>
      </c>
      <c r="AI1125" s="19" t="str">
        <f t="shared" si="440"/>
        <v/>
      </c>
      <c r="AJ1125" s="18">
        <f t="shared" si="426"/>
        <v>3.1054852320675108</v>
      </c>
      <c r="AK1125" s="18">
        <f t="shared" si="441"/>
        <v>9.263440860215054</v>
      </c>
      <c r="AL1125" s="18">
        <f t="shared" si="423"/>
        <v>2.25</v>
      </c>
      <c r="AM1125" s="8">
        <f t="shared" si="442"/>
        <v>1.0503119808683314</v>
      </c>
      <c r="AN1125" s="8">
        <f t="shared" si="443"/>
        <v>0.79305597251917059</v>
      </c>
      <c r="AO1125" s="8">
        <f t="shared" si="444"/>
        <v>3.5325998841922401</v>
      </c>
      <c r="AP1125" s="17" t="str">
        <f t="shared" si="445"/>
        <v/>
      </c>
      <c r="AQ1125" s="18" t="str">
        <f t="shared" si="427"/>
        <v/>
      </c>
      <c r="AR1125" s="17">
        <f t="shared" si="428"/>
        <v>15.5</v>
      </c>
      <c r="AS1125" s="17">
        <f t="shared" si="429"/>
        <v>143.58333333333334</v>
      </c>
      <c r="AT1125" s="17">
        <f t="shared" si="446"/>
        <v>19.144444444444446</v>
      </c>
      <c r="AU1125" s="17" t="str">
        <f t="shared" si="430"/>
        <v/>
      </c>
      <c r="AV1125" s="18">
        <f t="shared" si="431"/>
        <v>5.76</v>
      </c>
      <c r="AW1125" s="18">
        <f t="shared" si="436"/>
        <v>3.3710217755443885</v>
      </c>
      <c r="AX1125" s="18">
        <f t="shared" si="432"/>
        <v>1.7997967479674797</v>
      </c>
      <c r="AY1125" s="8">
        <f t="shared" si="433"/>
        <v>7.5</v>
      </c>
      <c r="AZ1125" s="8" t="str">
        <f t="shared" si="434"/>
        <v/>
      </c>
      <c r="BA1125" s="18">
        <f t="shared" si="438"/>
        <v>0.96024734982332161</v>
      </c>
      <c r="BB1125" s="20" t="str">
        <f t="shared" si="435"/>
        <v/>
      </c>
      <c r="BC1125" s="8">
        <f t="shared" si="424"/>
        <v>9.6925813299672967E-2</v>
      </c>
      <c r="BD1125" s="44"/>
      <c r="BE1125" s="44"/>
      <c r="BF1125" s="8"/>
    </row>
    <row r="1126" spans="1:58" x14ac:dyDescent="0.25">
      <c r="A1126" s="8">
        <v>970</v>
      </c>
      <c r="B1126" s="16" t="s">
        <v>321</v>
      </c>
      <c r="C1126" s="8" t="s">
        <v>313</v>
      </c>
      <c r="D1126" s="8" t="s">
        <v>314</v>
      </c>
      <c r="E1126" s="8" t="s">
        <v>247</v>
      </c>
      <c r="F1126" s="8" t="s">
        <v>316</v>
      </c>
      <c r="G1126" s="8"/>
      <c r="H1126" s="8">
        <v>80</v>
      </c>
      <c r="I1126" s="8"/>
      <c r="J1126" s="8">
        <v>838</v>
      </c>
      <c r="K1126" s="8"/>
      <c r="L1126" s="8">
        <v>807</v>
      </c>
      <c r="M1126" s="8">
        <v>103</v>
      </c>
      <c r="N1126" s="8"/>
      <c r="O1126" s="8">
        <v>574</v>
      </c>
      <c r="P1126" s="8">
        <v>1031</v>
      </c>
      <c r="Q1126" s="8">
        <v>99</v>
      </c>
      <c r="R1126" s="8">
        <v>359</v>
      </c>
      <c r="S1126" s="8">
        <v>54</v>
      </c>
      <c r="T1126" s="8">
        <v>12</v>
      </c>
      <c r="U1126" s="8">
        <v>40</v>
      </c>
      <c r="V1126" s="8"/>
      <c r="W1126" s="8">
        <v>19</v>
      </c>
      <c r="X1126" s="8"/>
      <c r="Y1126" s="8"/>
      <c r="Z1126" s="8"/>
      <c r="AA1126" s="8">
        <v>4.7</v>
      </c>
      <c r="AB1126" s="8">
        <v>0.8</v>
      </c>
      <c r="AC1126" s="8">
        <v>3.3</v>
      </c>
      <c r="AD1126" s="8">
        <v>20</v>
      </c>
      <c r="AE1126" s="8">
        <v>8.9</v>
      </c>
      <c r="AF1126" s="17">
        <f t="shared" si="425"/>
        <v>2193.5</v>
      </c>
      <c r="AG1126" s="8">
        <f t="shared" si="437"/>
        <v>82.96435945776102</v>
      </c>
      <c r="AH1126" s="19">
        <f t="shared" si="439"/>
        <v>57.613758633855127</v>
      </c>
      <c r="AI1126" s="19">
        <f t="shared" si="440"/>
        <v>3.0830835772128391</v>
      </c>
      <c r="AJ1126" s="18">
        <f t="shared" si="426"/>
        <v>6.1894045944678862</v>
      </c>
      <c r="AK1126" s="18">
        <f t="shared" si="441"/>
        <v>7.8349514563106792</v>
      </c>
      <c r="AL1126" s="18">
        <f t="shared" si="423"/>
        <v>2.2471910112359548</v>
      </c>
      <c r="AM1126" s="8">
        <f t="shared" si="442"/>
        <v>1.0463399525903636</v>
      </c>
      <c r="AN1126" s="8">
        <f t="shared" si="443"/>
        <v>0.75999731336360166</v>
      </c>
      <c r="AO1126" s="8">
        <f t="shared" si="444"/>
        <v>3.3976533690915183</v>
      </c>
      <c r="AP1126" s="17" t="str">
        <f t="shared" si="445"/>
        <v/>
      </c>
      <c r="AQ1126" s="18" t="str">
        <f t="shared" si="427"/>
        <v/>
      </c>
      <c r="AR1126" s="17">
        <f t="shared" si="428"/>
        <v>21.914893617021274</v>
      </c>
      <c r="AS1126" s="17">
        <f t="shared" si="429"/>
        <v>171.70212765957447</v>
      </c>
      <c r="AT1126" s="17">
        <f t="shared" si="446"/>
        <v>40.35</v>
      </c>
      <c r="AU1126" s="17">
        <f t="shared" si="430"/>
        <v>6.5541740674955582</v>
      </c>
      <c r="AV1126" s="18">
        <f t="shared" si="431"/>
        <v>14.35</v>
      </c>
      <c r="AW1126" s="18">
        <f t="shared" si="436"/>
        <v>6.8854912862183255</v>
      </c>
      <c r="AX1126" s="18">
        <f t="shared" si="432"/>
        <v>2.6457360318284033</v>
      </c>
      <c r="AY1126" s="8">
        <f t="shared" si="433"/>
        <v>4.2553191489361701</v>
      </c>
      <c r="AZ1126" s="8">
        <f t="shared" si="434"/>
        <v>0.15041782729805014</v>
      </c>
      <c r="BA1126" s="18">
        <f t="shared" si="438"/>
        <v>0.98883063596991105</v>
      </c>
      <c r="BB1126" s="20">
        <f t="shared" si="435"/>
        <v>0.14169589856882145</v>
      </c>
      <c r="BC1126" s="8">
        <f t="shared" si="424"/>
        <v>0.17274921630094042</v>
      </c>
      <c r="BD1126" s="44"/>
      <c r="BE1126" s="44"/>
      <c r="BF1126" s="8"/>
    </row>
    <row r="1127" spans="1:58" x14ac:dyDescent="0.25">
      <c r="A1127" s="8">
        <v>971</v>
      </c>
      <c r="B1127" s="16" t="s">
        <v>321</v>
      </c>
      <c r="C1127" s="8" t="s">
        <v>313</v>
      </c>
      <c r="D1127" s="8" t="s">
        <v>314</v>
      </c>
      <c r="E1127" s="8" t="s">
        <v>247</v>
      </c>
      <c r="F1127" s="8" t="s">
        <v>316</v>
      </c>
      <c r="G1127" s="8"/>
      <c r="H1127" s="8">
        <v>94</v>
      </c>
      <c r="I1127" s="8"/>
      <c r="J1127" s="8">
        <v>813</v>
      </c>
      <c r="K1127" s="8"/>
      <c r="L1127" s="8">
        <v>715</v>
      </c>
      <c r="M1127" s="8">
        <v>87</v>
      </c>
      <c r="N1127" s="8"/>
      <c r="O1127" s="8">
        <v>432</v>
      </c>
      <c r="P1127" s="8">
        <v>824</v>
      </c>
      <c r="Q1127" s="8">
        <v>87</v>
      </c>
      <c r="R1127" s="8">
        <v>324</v>
      </c>
      <c r="S1127" s="8">
        <v>51</v>
      </c>
      <c r="T1127" s="8">
        <v>11</v>
      </c>
      <c r="U1127" s="8">
        <v>39</v>
      </c>
      <c r="V1127" s="8"/>
      <c r="W1127" s="8">
        <v>16</v>
      </c>
      <c r="X1127" s="8"/>
      <c r="Y1127" s="8"/>
      <c r="Z1127" s="8"/>
      <c r="AA1127" s="8">
        <v>5.2</v>
      </c>
      <c r="AB1127" s="8">
        <v>0.72</v>
      </c>
      <c r="AC1127" s="8">
        <v>2.6</v>
      </c>
      <c r="AD1127" s="8">
        <v>15</v>
      </c>
      <c r="AE1127" s="8">
        <v>8.1999999999999993</v>
      </c>
      <c r="AF1127" s="17">
        <f t="shared" si="425"/>
        <v>1789.92</v>
      </c>
      <c r="AG1127" s="8">
        <f t="shared" si="437"/>
        <v>56.436222005842261</v>
      </c>
      <c r="AH1127" s="19">
        <f t="shared" si="439"/>
        <v>41.618772744384486</v>
      </c>
      <c r="AI1127" s="19">
        <f t="shared" si="440"/>
        <v>2.5710267229254571</v>
      </c>
      <c r="AJ1127" s="18">
        <f t="shared" si="426"/>
        <v>4.9322412509307529</v>
      </c>
      <c r="AK1127" s="18">
        <f t="shared" si="441"/>
        <v>8.2183908045977017</v>
      </c>
      <c r="AL1127" s="18">
        <f t="shared" si="423"/>
        <v>1.8292682926829269</v>
      </c>
      <c r="AM1127" s="8">
        <f t="shared" si="442"/>
        <v>1.028284758377394</v>
      </c>
      <c r="AN1127" s="8">
        <f t="shared" si="443"/>
        <v>0.72599391420268045</v>
      </c>
      <c r="AO1127" s="8">
        <f t="shared" si="444"/>
        <v>3.40796178343949</v>
      </c>
      <c r="AP1127" s="17" t="str">
        <f t="shared" si="445"/>
        <v/>
      </c>
      <c r="AQ1127" s="18" t="str">
        <f t="shared" si="427"/>
        <v/>
      </c>
      <c r="AR1127" s="17">
        <f t="shared" si="428"/>
        <v>16.73076923076923</v>
      </c>
      <c r="AS1127" s="17">
        <f t="shared" si="429"/>
        <v>137.5</v>
      </c>
      <c r="AT1127" s="17">
        <f t="shared" si="446"/>
        <v>47.666666666666664</v>
      </c>
      <c r="AU1127" s="17">
        <f t="shared" si="430"/>
        <v>6.6755476613380704</v>
      </c>
      <c r="AV1127" s="18">
        <f t="shared" si="431"/>
        <v>11.076923076923077</v>
      </c>
      <c r="AW1127" s="18">
        <f t="shared" si="436"/>
        <v>6.0678391959798983</v>
      </c>
      <c r="AX1127" s="18">
        <f t="shared" si="432"/>
        <v>2.0137585991244529</v>
      </c>
      <c r="AY1127" s="8">
        <f t="shared" si="433"/>
        <v>2.8846153846153846</v>
      </c>
      <c r="AZ1127" s="8">
        <f t="shared" si="434"/>
        <v>0.15740740740740741</v>
      </c>
      <c r="BA1127" s="18">
        <f t="shared" si="438"/>
        <v>0.98775364262089926</v>
      </c>
      <c r="BB1127" s="20">
        <f t="shared" si="435"/>
        <v>0.13910387398893145</v>
      </c>
      <c r="BC1127" s="8">
        <f t="shared" si="424"/>
        <v>0.17439121147390907</v>
      </c>
      <c r="BD1127" s="44"/>
      <c r="BE1127" s="44"/>
      <c r="BF1127" s="8"/>
    </row>
    <row r="1128" spans="1:58" x14ac:dyDescent="0.25">
      <c r="A1128" s="8">
        <v>972</v>
      </c>
      <c r="B1128" s="16" t="s">
        <v>321</v>
      </c>
      <c r="C1128" s="8" t="s">
        <v>313</v>
      </c>
      <c r="D1128" s="8" t="s">
        <v>314</v>
      </c>
      <c r="E1128" s="8" t="s">
        <v>247</v>
      </c>
      <c r="F1128" s="8" t="s">
        <v>316</v>
      </c>
      <c r="G1128" s="8"/>
      <c r="H1128" s="8">
        <v>78</v>
      </c>
      <c r="I1128" s="8"/>
      <c r="J1128" s="8">
        <v>647</v>
      </c>
      <c r="K1128" s="8"/>
      <c r="L1128" s="8">
        <v>721</v>
      </c>
      <c r="M1128" s="8">
        <v>149</v>
      </c>
      <c r="N1128" s="8"/>
      <c r="O1128" s="8">
        <v>605</v>
      </c>
      <c r="P1128" s="8">
        <v>1195</v>
      </c>
      <c r="Q1128" s="8">
        <v>130</v>
      </c>
      <c r="R1128" s="8">
        <v>470</v>
      </c>
      <c r="S1128" s="8">
        <v>80</v>
      </c>
      <c r="T1128" s="8">
        <v>17</v>
      </c>
      <c r="U1128" s="8">
        <v>58</v>
      </c>
      <c r="V1128" s="8"/>
      <c r="W1128" s="8">
        <v>29</v>
      </c>
      <c r="X1128" s="8"/>
      <c r="Y1128" s="8"/>
      <c r="Z1128" s="8"/>
      <c r="AA1128" s="8">
        <v>8.5</v>
      </c>
      <c r="AB1128" s="8">
        <v>1.1000000000000001</v>
      </c>
      <c r="AC1128" s="8">
        <v>2.4</v>
      </c>
      <c r="AD1128" s="8">
        <v>18</v>
      </c>
      <c r="AE1128" s="8">
        <v>8.5</v>
      </c>
      <c r="AF1128" s="17">
        <f t="shared" si="425"/>
        <v>2593.6</v>
      </c>
      <c r="AG1128" s="8">
        <f t="shared" si="437"/>
        <v>48.351948374286422</v>
      </c>
      <c r="AH1128" s="19">
        <f t="shared" si="439"/>
        <v>36.924479416562711</v>
      </c>
      <c r="AI1128" s="19">
        <f t="shared" si="440"/>
        <v>2.4821348415477154</v>
      </c>
      <c r="AJ1128" s="18">
        <f t="shared" si="426"/>
        <v>4.4034810126582284</v>
      </c>
      <c r="AK1128" s="18">
        <f t="shared" si="441"/>
        <v>4.8389261744966445</v>
      </c>
      <c r="AL1128" s="18">
        <f t="shared" si="423"/>
        <v>2.1176470588235294</v>
      </c>
      <c r="AM1128" s="8">
        <f t="shared" si="442"/>
        <v>1.0308755241778538</v>
      </c>
      <c r="AN1128" s="8">
        <f t="shared" si="443"/>
        <v>0.7345944073923657</v>
      </c>
      <c r="AO1128" s="8">
        <f t="shared" si="444"/>
        <v>3.2202064572809133</v>
      </c>
      <c r="AP1128" s="17" t="str">
        <f t="shared" si="445"/>
        <v/>
      </c>
      <c r="AQ1128" s="18" t="str">
        <f t="shared" si="427"/>
        <v/>
      </c>
      <c r="AR1128" s="17">
        <f t="shared" si="428"/>
        <v>17.529411764705884</v>
      </c>
      <c r="AS1128" s="17">
        <f t="shared" si="429"/>
        <v>84.82352941176471</v>
      </c>
      <c r="AT1128" s="17">
        <f t="shared" si="446"/>
        <v>40.055555555555557</v>
      </c>
      <c r="AU1128" s="17">
        <f t="shared" si="430"/>
        <v>6.7527854028742116</v>
      </c>
      <c r="AV1128" s="18">
        <f t="shared" si="431"/>
        <v>10.431034482758621</v>
      </c>
      <c r="AW1128" s="18">
        <f t="shared" si="436"/>
        <v>5.5205438959503397</v>
      </c>
      <c r="AX1128" s="18">
        <f t="shared" si="432"/>
        <v>2.2329029172644668</v>
      </c>
      <c r="AY1128" s="8">
        <f t="shared" si="433"/>
        <v>2.1176470588235294</v>
      </c>
      <c r="AZ1128" s="8">
        <f t="shared" si="434"/>
        <v>0.1702127659574468</v>
      </c>
      <c r="BA1128" s="18">
        <f t="shared" si="438"/>
        <v>0.98511721159777921</v>
      </c>
      <c r="BB1128" s="20">
        <f t="shared" si="435"/>
        <v>9.6697578870139397E-2</v>
      </c>
      <c r="BC1128" s="8">
        <f t="shared" si="424"/>
        <v>0.20960354047575142</v>
      </c>
      <c r="BD1128" s="44"/>
      <c r="BE1128" s="44"/>
      <c r="BF1128" s="8"/>
    </row>
    <row r="1129" spans="1:58" x14ac:dyDescent="0.25">
      <c r="A1129" s="8">
        <v>973</v>
      </c>
      <c r="B1129" s="16" t="s">
        <v>321</v>
      </c>
      <c r="C1129" s="8" t="s">
        <v>313</v>
      </c>
      <c r="D1129" s="8" t="s">
        <v>314</v>
      </c>
      <c r="E1129" s="8" t="s">
        <v>247</v>
      </c>
      <c r="F1129" s="8" t="s">
        <v>316</v>
      </c>
      <c r="G1129" s="8"/>
      <c r="H1129" s="8">
        <v>100</v>
      </c>
      <c r="I1129" s="8"/>
      <c r="J1129" s="8">
        <v>609</v>
      </c>
      <c r="K1129" s="8"/>
      <c r="L1129" s="8">
        <v>573</v>
      </c>
      <c r="M1129" s="8">
        <v>150</v>
      </c>
      <c r="N1129" s="8"/>
      <c r="O1129" s="8">
        <v>596</v>
      </c>
      <c r="P1129" s="8">
        <v>1132</v>
      </c>
      <c r="Q1129" s="8">
        <v>121</v>
      </c>
      <c r="R1129" s="8">
        <v>448</v>
      </c>
      <c r="S1129" s="8">
        <v>66</v>
      </c>
      <c r="T1129" s="8">
        <v>15</v>
      </c>
      <c r="U1129" s="8">
        <v>56</v>
      </c>
      <c r="V1129" s="8"/>
      <c r="W1129" s="8">
        <v>26</v>
      </c>
      <c r="X1129" s="8"/>
      <c r="Y1129" s="8"/>
      <c r="Z1129" s="8"/>
      <c r="AA1129" s="8">
        <v>10</v>
      </c>
      <c r="AB1129" s="8">
        <v>1.7</v>
      </c>
      <c r="AC1129" s="8">
        <v>2.4</v>
      </c>
      <c r="AD1129" s="8">
        <v>17</v>
      </c>
      <c r="AE1129" s="8">
        <v>9.6999999999999993</v>
      </c>
      <c r="AF1129" s="17">
        <f t="shared" si="425"/>
        <v>2471.6999999999998</v>
      </c>
      <c r="AG1129" s="8">
        <f t="shared" si="437"/>
        <v>40.48776371308017</v>
      </c>
      <c r="AH1129" s="19">
        <f t="shared" si="439"/>
        <v>29.73115823817292</v>
      </c>
      <c r="AI1129" s="19">
        <f t="shared" si="440"/>
        <v>2.5652878239903556</v>
      </c>
      <c r="AJ1129" s="18">
        <f t="shared" si="426"/>
        <v>5.2581511315688534</v>
      </c>
      <c r="AK1129" s="18">
        <f t="shared" si="441"/>
        <v>3.82</v>
      </c>
      <c r="AL1129" s="18">
        <f t="shared" si="423"/>
        <v>1.7525773195876291</v>
      </c>
      <c r="AM1129" s="8">
        <f t="shared" si="442"/>
        <v>1.0198077273808204</v>
      </c>
      <c r="AN1129" s="8">
        <f t="shared" si="443"/>
        <v>0.7262446804798135</v>
      </c>
      <c r="AO1129" s="8">
        <f t="shared" si="444"/>
        <v>3.6158745712885838</v>
      </c>
      <c r="AP1129" s="17" t="str">
        <f t="shared" si="445"/>
        <v/>
      </c>
      <c r="AQ1129" s="18" t="str">
        <f t="shared" si="427"/>
        <v/>
      </c>
      <c r="AR1129" s="17">
        <f t="shared" si="428"/>
        <v>15</v>
      </c>
      <c r="AS1129" s="17">
        <f t="shared" si="429"/>
        <v>57.3</v>
      </c>
      <c r="AT1129" s="17">
        <f t="shared" si="446"/>
        <v>33.705882352941174</v>
      </c>
      <c r="AU1129" s="17">
        <f t="shared" si="430"/>
        <v>3.8553965102915049</v>
      </c>
      <c r="AV1129" s="18">
        <f t="shared" si="431"/>
        <v>10.642857142857142</v>
      </c>
      <c r="AW1129" s="18">
        <f t="shared" si="436"/>
        <v>4.5306532663316581</v>
      </c>
      <c r="AX1129" s="18">
        <f t="shared" si="432"/>
        <v>1.7016260162601624</v>
      </c>
      <c r="AY1129" s="8">
        <f t="shared" si="433"/>
        <v>1.7</v>
      </c>
      <c r="AZ1129" s="8">
        <f t="shared" si="434"/>
        <v>0.14732142857142858</v>
      </c>
      <c r="BA1129" s="18">
        <f t="shared" si="438"/>
        <v>0.98474733988752683</v>
      </c>
      <c r="BB1129" s="20">
        <f t="shared" si="435"/>
        <v>8.0622229064039402E-2</v>
      </c>
      <c r="BC1129" s="8">
        <f t="shared" si="424"/>
        <v>0.11986093373066554</v>
      </c>
      <c r="BD1129" s="44"/>
      <c r="BE1129" s="44"/>
      <c r="BF1129" s="8"/>
    </row>
    <row r="1130" spans="1:58" x14ac:dyDescent="0.25">
      <c r="A1130" s="8">
        <v>974</v>
      </c>
      <c r="B1130" s="16" t="s">
        <v>321</v>
      </c>
      <c r="C1130" s="8" t="s">
        <v>313</v>
      </c>
      <c r="D1130" s="8" t="s">
        <v>314</v>
      </c>
      <c r="E1130" s="8" t="s">
        <v>247</v>
      </c>
      <c r="F1130" s="8" t="s">
        <v>316</v>
      </c>
      <c r="G1130" s="8"/>
      <c r="H1130" s="8">
        <v>101</v>
      </c>
      <c r="I1130" s="8"/>
      <c r="J1130" s="8">
        <v>725</v>
      </c>
      <c r="K1130" s="8"/>
      <c r="L1130" s="8">
        <v>696</v>
      </c>
      <c r="M1130" s="8">
        <v>98</v>
      </c>
      <c r="N1130" s="8"/>
      <c r="O1130" s="8">
        <v>529</v>
      </c>
      <c r="P1130" s="8">
        <v>991</v>
      </c>
      <c r="Q1130" s="8">
        <v>101</v>
      </c>
      <c r="R1130" s="8">
        <v>377</v>
      </c>
      <c r="S1130" s="8">
        <v>53</v>
      </c>
      <c r="T1130" s="8">
        <v>13</v>
      </c>
      <c r="U1130" s="8">
        <v>42</v>
      </c>
      <c r="V1130" s="8"/>
      <c r="W1130" s="8">
        <v>18</v>
      </c>
      <c r="X1130" s="8"/>
      <c r="Y1130" s="8"/>
      <c r="Z1130" s="8"/>
      <c r="AA1130" s="8">
        <v>5.6</v>
      </c>
      <c r="AB1130" s="8">
        <v>0.74</v>
      </c>
      <c r="AC1130" s="8">
        <v>2.5</v>
      </c>
      <c r="AD1130" s="8">
        <v>18</v>
      </c>
      <c r="AE1130" s="8">
        <v>8.9</v>
      </c>
      <c r="AF1130" s="17">
        <f t="shared" si="425"/>
        <v>2130.3399999999997</v>
      </c>
      <c r="AG1130" s="8">
        <f t="shared" si="437"/>
        <v>64.171940928270047</v>
      </c>
      <c r="AH1130" s="19">
        <f t="shared" si="439"/>
        <v>46.478384991843399</v>
      </c>
      <c r="AI1130" s="19">
        <f t="shared" si="440"/>
        <v>2.7057157886490062</v>
      </c>
      <c r="AJ1130" s="18">
        <f t="shared" si="426"/>
        <v>5.811798423692383</v>
      </c>
      <c r="AK1130" s="18">
        <f t="shared" si="441"/>
        <v>7.1020408163265305</v>
      </c>
      <c r="AL1130" s="18">
        <f t="shared" si="423"/>
        <v>2.0224719101123596</v>
      </c>
      <c r="AM1130" s="8">
        <f t="shared" si="442"/>
        <v>1.0372246232390425</v>
      </c>
      <c r="AN1130" s="8">
        <f t="shared" si="443"/>
        <v>0.81103287552915881</v>
      </c>
      <c r="AO1130" s="8">
        <f t="shared" si="444"/>
        <v>3.4123142250530782</v>
      </c>
      <c r="AP1130" s="17" t="str">
        <f t="shared" si="445"/>
        <v/>
      </c>
      <c r="AQ1130" s="18" t="str">
        <f t="shared" si="427"/>
        <v/>
      </c>
      <c r="AR1130" s="17">
        <f t="shared" si="428"/>
        <v>17.5</v>
      </c>
      <c r="AS1130" s="17">
        <f t="shared" si="429"/>
        <v>124.28571428571429</v>
      </c>
      <c r="AT1130" s="17">
        <f t="shared" si="446"/>
        <v>38.666666666666664</v>
      </c>
      <c r="AU1130" s="17">
        <f t="shared" si="430"/>
        <v>7.6760597186884922</v>
      </c>
      <c r="AV1130" s="18">
        <f t="shared" si="431"/>
        <v>12.595238095238095</v>
      </c>
      <c r="AW1130" s="18">
        <f t="shared" si="436"/>
        <v>6.0678391959799001</v>
      </c>
      <c r="AX1130" s="18">
        <f t="shared" si="432"/>
        <v>2.1036585365853662</v>
      </c>
      <c r="AY1130" s="8">
        <f t="shared" si="433"/>
        <v>3.2142857142857144</v>
      </c>
      <c r="AZ1130" s="8">
        <f t="shared" si="434"/>
        <v>0.14058355437665782</v>
      </c>
      <c r="BA1130" s="18">
        <f t="shared" si="438"/>
        <v>0.9885745937268231</v>
      </c>
      <c r="BB1130" s="20">
        <f t="shared" si="435"/>
        <v>0.1163713527851459</v>
      </c>
      <c r="BC1130" s="8">
        <f t="shared" si="424"/>
        <v>0.13110384846261589</v>
      </c>
      <c r="BD1130" s="44"/>
      <c r="BE1130" s="44"/>
      <c r="BF1130" s="8"/>
    </row>
    <row r="1131" spans="1:58" x14ac:dyDescent="0.25">
      <c r="A1131" s="8">
        <v>975</v>
      </c>
      <c r="B1131" s="16" t="s">
        <v>321</v>
      </c>
      <c r="C1131" s="8" t="s">
        <v>313</v>
      </c>
      <c r="D1131" s="8" t="s">
        <v>314</v>
      </c>
      <c r="E1131" s="8" t="s">
        <v>247</v>
      </c>
      <c r="F1131" s="8" t="s">
        <v>316</v>
      </c>
      <c r="G1131" s="8"/>
      <c r="H1131" s="8">
        <v>66</v>
      </c>
      <c r="I1131" s="8"/>
      <c r="J1131" s="8">
        <v>843</v>
      </c>
      <c r="K1131" s="8"/>
      <c r="L1131" s="8">
        <v>790</v>
      </c>
      <c r="M1131" s="8">
        <v>95</v>
      </c>
      <c r="N1131" s="8"/>
      <c r="O1131" s="8">
        <v>513</v>
      </c>
      <c r="P1131" s="8">
        <v>1008</v>
      </c>
      <c r="Q1131" s="8">
        <v>107</v>
      </c>
      <c r="R1131" s="8">
        <v>384</v>
      </c>
      <c r="S1131" s="8">
        <v>55</v>
      </c>
      <c r="T1131" s="8">
        <v>13</v>
      </c>
      <c r="U1131" s="8">
        <v>44</v>
      </c>
      <c r="V1131" s="8"/>
      <c r="W1131" s="8">
        <v>18</v>
      </c>
      <c r="X1131" s="8"/>
      <c r="Y1131" s="8"/>
      <c r="Z1131" s="8"/>
      <c r="AA1131" s="8">
        <v>5.0999999999999996</v>
      </c>
      <c r="AB1131" s="8">
        <v>0.62</v>
      </c>
      <c r="AC1131" s="8">
        <v>3.1</v>
      </c>
      <c r="AD1131" s="8">
        <v>17</v>
      </c>
      <c r="AE1131" s="8">
        <v>8.9</v>
      </c>
      <c r="AF1131" s="17">
        <f t="shared" si="425"/>
        <v>2147.7199999999998</v>
      </c>
      <c r="AG1131" s="8">
        <f t="shared" si="437"/>
        <v>68.332092330603132</v>
      </c>
      <c r="AH1131" s="19">
        <f t="shared" si="439"/>
        <v>51.910565204874771</v>
      </c>
      <c r="AI1131" s="19">
        <f t="shared" si="440"/>
        <v>2.5760482594936711</v>
      </c>
      <c r="AJ1131" s="18">
        <f t="shared" si="426"/>
        <v>5.4310701956271581</v>
      </c>
      <c r="AK1131" s="18">
        <f t="shared" si="441"/>
        <v>8.3157894736842106</v>
      </c>
      <c r="AL1131" s="18">
        <f t="shared" si="423"/>
        <v>1.9101123595505618</v>
      </c>
      <c r="AM1131" s="8">
        <f t="shared" si="442"/>
        <v>1.0408727702072398</v>
      </c>
      <c r="AN1131" s="8">
        <f t="shared" si="443"/>
        <v>0.77784552203185653</v>
      </c>
      <c r="AO1131" s="8">
        <f t="shared" si="444"/>
        <v>3.3078556263269636</v>
      </c>
      <c r="AP1131" s="17" t="str">
        <f t="shared" si="445"/>
        <v/>
      </c>
      <c r="AQ1131" s="18" t="str">
        <f t="shared" si="427"/>
        <v/>
      </c>
      <c r="AR1131" s="17">
        <f t="shared" si="428"/>
        <v>18.627450980392158</v>
      </c>
      <c r="AS1131" s="17">
        <f t="shared" si="429"/>
        <v>154.90196078431373</v>
      </c>
      <c r="AT1131" s="17">
        <f t="shared" si="446"/>
        <v>46.470588235294116</v>
      </c>
      <c r="AU1131" s="17">
        <f t="shared" si="430"/>
        <v>9.1617486964991688</v>
      </c>
      <c r="AV1131" s="18">
        <f t="shared" si="431"/>
        <v>11.659090909090908</v>
      </c>
      <c r="AW1131" s="18">
        <f t="shared" si="436"/>
        <v>6.9799980293624992</v>
      </c>
      <c r="AX1131" s="18">
        <f t="shared" si="432"/>
        <v>2.3098995695839313</v>
      </c>
      <c r="AY1131" s="8">
        <f t="shared" si="433"/>
        <v>3.3333333333333335</v>
      </c>
      <c r="AZ1131" s="8">
        <f t="shared" si="434"/>
        <v>0.14322916666666666</v>
      </c>
      <c r="BA1131" s="18">
        <f t="shared" si="438"/>
        <v>0.98895572979718038</v>
      </c>
      <c r="BB1131" s="20">
        <f t="shared" si="435"/>
        <v>0.12968031609195405</v>
      </c>
      <c r="BC1131" s="8">
        <f t="shared" si="424"/>
        <v>9.2695182463413114E-2</v>
      </c>
      <c r="BD1131" s="44"/>
      <c r="BE1131" s="44"/>
      <c r="BF1131" s="8"/>
    </row>
    <row r="1132" spans="1:58" x14ac:dyDescent="0.25">
      <c r="A1132" s="8">
        <v>976</v>
      </c>
      <c r="B1132" s="16" t="s">
        <v>321</v>
      </c>
      <c r="C1132" s="8" t="s">
        <v>313</v>
      </c>
      <c r="D1132" s="8" t="s">
        <v>314</v>
      </c>
      <c r="E1132" s="8" t="s">
        <v>247</v>
      </c>
      <c r="F1132" s="8" t="s">
        <v>316</v>
      </c>
      <c r="G1132" s="8"/>
      <c r="H1132" s="8">
        <v>87</v>
      </c>
      <c r="I1132" s="8"/>
      <c r="J1132" s="8">
        <v>542</v>
      </c>
      <c r="K1132" s="8"/>
      <c r="L1132" s="8">
        <v>550</v>
      </c>
      <c r="M1132" s="8">
        <v>303</v>
      </c>
      <c r="N1132" s="8"/>
      <c r="O1132" s="8">
        <v>554</v>
      </c>
      <c r="P1132" s="8">
        <v>1191</v>
      </c>
      <c r="Q1132" s="8">
        <v>136</v>
      </c>
      <c r="R1132" s="8">
        <v>548</v>
      </c>
      <c r="S1132" s="8">
        <v>108</v>
      </c>
      <c r="T1132" s="8">
        <v>17</v>
      </c>
      <c r="U1132" s="8">
        <v>87</v>
      </c>
      <c r="V1132" s="8"/>
      <c r="W1132" s="8">
        <v>56</v>
      </c>
      <c r="X1132" s="8"/>
      <c r="Y1132" s="8"/>
      <c r="Z1132" s="8"/>
      <c r="AA1132" s="8">
        <v>21</v>
      </c>
      <c r="AB1132" s="8">
        <v>3.4</v>
      </c>
      <c r="AC1132" s="8">
        <v>2.6</v>
      </c>
      <c r="AD1132" s="8">
        <v>16</v>
      </c>
      <c r="AE1132" s="8">
        <v>10</v>
      </c>
      <c r="AF1132" s="17">
        <f t="shared" si="425"/>
        <v>2721.4</v>
      </c>
      <c r="AG1132" s="8">
        <f t="shared" si="437"/>
        <v>17.921237693389592</v>
      </c>
      <c r="AH1132" s="19">
        <f t="shared" si="439"/>
        <v>14.895595432300162</v>
      </c>
      <c r="AI1132" s="19">
        <f t="shared" si="440"/>
        <v>1.9493824879115464</v>
      </c>
      <c r="AJ1132" s="18">
        <f t="shared" si="426"/>
        <v>2.9868729488982657</v>
      </c>
      <c r="AK1132" s="18">
        <f t="shared" si="441"/>
        <v>1.8151815181518152</v>
      </c>
      <c r="AL1132" s="18">
        <f t="shared" si="423"/>
        <v>1.6</v>
      </c>
      <c r="AM1132" s="8">
        <f t="shared" si="442"/>
        <v>1.0497239634354714</v>
      </c>
      <c r="AN1132" s="8">
        <f t="shared" si="443"/>
        <v>0.51622032972922394</v>
      </c>
      <c r="AO1132" s="8">
        <f t="shared" si="444"/>
        <v>3.3911737943585072</v>
      </c>
      <c r="AP1132" s="17" t="str">
        <f t="shared" si="445"/>
        <v/>
      </c>
      <c r="AQ1132" s="18" t="str">
        <f t="shared" si="427"/>
        <v/>
      </c>
      <c r="AR1132" s="17">
        <f t="shared" si="428"/>
        <v>14.428571428571429</v>
      </c>
      <c r="AS1132" s="17">
        <f t="shared" si="429"/>
        <v>26.19047619047619</v>
      </c>
      <c r="AT1132" s="17">
        <f t="shared" si="446"/>
        <v>34.375</v>
      </c>
      <c r="AU1132" s="17">
        <f t="shared" si="430"/>
        <v>2.1847246891651864</v>
      </c>
      <c r="AV1132" s="18">
        <f t="shared" si="431"/>
        <v>6.3678160919540234</v>
      </c>
      <c r="AW1132" s="18">
        <f t="shared" si="436"/>
        <v>3.3517587939698492</v>
      </c>
      <c r="AX1132" s="18">
        <f t="shared" si="432"/>
        <v>1.7452574525745257</v>
      </c>
      <c r="AY1132" s="8">
        <f t="shared" si="433"/>
        <v>0.76190476190476186</v>
      </c>
      <c r="AZ1132" s="8">
        <f t="shared" si="434"/>
        <v>0.19708029197080293</v>
      </c>
      <c r="BA1132" s="18">
        <f t="shared" si="438"/>
        <v>0.97045638274417578</v>
      </c>
      <c r="BB1132" s="20">
        <f t="shared" si="435"/>
        <v>6.3264535615403975E-2</v>
      </c>
      <c r="BC1132" s="8">
        <f t="shared" si="424"/>
        <v>5.7617232514847974E-2</v>
      </c>
      <c r="BD1132" s="44"/>
      <c r="BE1132" s="44"/>
      <c r="BF1132" s="8"/>
    </row>
    <row r="1133" spans="1:58" x14ac:dyDescent="0.25">
      <c r="A1133" s="8">
        <v>977</v>
      </c>
      <c r="B1133" s="16" t="s">
        <v>321</v>
      </c>
      <c r="C1133" s="8" t="s">
        <v>313</v>
      </c>
      <c r="D1133" s="8" t="s">
        <v>314</v>
      </c>
      <c r="E1133" s="8" t="s">
        <v>247</v>
      </c>
      <c r="F1133" s="8" t="s">
        <v>316</v>
      </c>
      <c r="G1133" s="8"/>
      <c r="H1133" s="8">
        <v>71</v>
      </c>
      <c r="I1133" s="8"/>
      <c r="J1133" s="8">
        <v>642</v>
      </c>
      <c r="K1133" s="8"/>
      <c r="L1133" s="8">
        <v>571</v>
      </c>
      <c r="M1133" s="8">
        <v>195</v>
      </c>
      <c r="N1133" s="8"/>
      <c r="O1133" s="8">
        <v>789</v>
      </c>
      <c r="P1133" s="8">
        <v>1463</v>
      </c>
      <c r="Q1133" s="8">
        <v>147</v>
      </c>
      <c r="R1133" s="8">
        <v>555</v>
      </c>
      <c r="S1133" s="8">
        <v>91</v>
      </c>
      <c r="T1133" s="8">
        <v>17</v>
      </c>
      <c r="U1133" s="8">
        <v>73</v>
      </c>
      <c r="V1133" s="8"/>
      <c r="W1133" s="8">
        <v>38</v>
      </c>
      <c r="X1133" s="8"/>
      <c r="Y1133" s="8"/>
      <c r="Z1133" s="8"/>
      <c r="AA1133" s="8">
        <v>14</v>
      </c>
      <c r="AB1133" s="8">
        <v>1.9</v>
      </c>
      <c r="AC1133" s="8">
        <v>2.2999999999999998</v>
      </c>
      <c r="AD1133" s="8">
        <v>20</v>
      </c>
      <c r="AE1133" s="8">
        <v>10</v>
      </c>
      <c r="AF1133" s="17">
        <f t="shared" si="425"/>
        <v>3188.9</v>
      </c>
      <c r="AG1133" s="8">
        <f t="shared" si="437"/>
        <v>38.284810126582279</v>
      </c>
      <c r="AH1133" s="19">
        <f t="shared" si="439"/>
        <v>27.446166394779773</v>
      </c>
      <c r="AI1133" s="19">
        <f t="shared" si="440"/>
        <v>2.741270384308359</v>
      </c>
      <c r="AJ1133" s="18">
        <f t="shared" si="426"/>
        <v>5.0485463903185428</v>
      </c>
      <c r="AK1133" s="18">
        <f t="shared" si="441"/>
        <v>2.928205128205128</v>
      </c>
      <c r="AL1133" s="18">
        <f t="shared" si="423"/>
        <v>2</v>
      </c>
      <c r="AM1133" s="8">
        <f t="shared" si="442"/>
        <v>1.0392854417154116</v>
      </c>
      <c r="AN1133" s="8">
        <f t="shared" si="443"/>
        <v>0.61393795281949981</v>
      </c>
      <c r="AO1133" s="8">
        <f t="shared" si="444"/>
        <v>3.2162252765672141</v>
      </c>
      <c r="AP1133" s="17" t="str">
        <f t="shared" si="445"/>
        <v/>
      </c>
      <c r="AQ1133" s="18" t="str">
        <f t="shared" si="427"/>
        <v/>
      </c>
      <c r="AR1133" s="17">
        <f t="shared" si="428"/>
        <v>13.928571428571429</v>
      </c>
      <c r="AS1133" s="17">
        <f t="shared" si="429"/>
        <v>40.785714285714285</v>
      </c>
      <c r="AT1133" s="17">
        <f t="shared" si="446"/>
        <v>28.55</v>
      </c>
      <c r="AU1133" s="17">
        <f t="shared" si="430"/>
        <v>3.9095073385061232</v>
      </c>
      <c r="AV1133" s="18">
        <f t="shared" si="431"/>
        <v>10.808219178082192</v>
      </c>
      <c r="AW1133" s="18">
        <f t="shared" si="436"/>
        <v>4.2185929648241203</v>
      </c>
      <c r="AX1133" s="18">
        <f t="shared" si="432"/>
        <v>1.7764227642276422</v>
      </c>
      <c r="AY1133" s="8">
        <f t="shared" si="433"/>
        <v>1.4285714285714286</v>
      </c>
      <c r="AZ1133" s="8">
        <f t="shared" si="434"/>
        <v>0.16396396396396395</v>
      </c>
      <c r="BA1133" s="18">
        <f t="shared" si="438"/>
        <v>0.9830976198689203</v>
      </c>
      <c r="BB1133" s="20">
        <f t="shared" si="435"/>
        <v>6.4851693072382727E-2</v>
      </c>
      <c r="BC1133" s="8">
        <f t="shared" si="424"/>
        <v>8.551957919345414E-2</v>
      </c>
      <c r="BD1133" s="44"/>
      <c r="BE1133" s="44"/>
      <c r="BF1133" s="8"/>
    </row>
    <row r="1134" spans="1:58" x14ac:dyDescent="0.25">
      <c r="A1134" s="8">
        <v>978</v>
      </c>
      <c r="B1134" s="16" t="s">
        <v>321</v>
      </c>
      <c r="C1134" s="8" t="s">
        <v>313</v>
      </c>
      <c r="D1134" s="8" t="s">
        <v>314</v>
      </c>
      <c r="E1134" s="8" t="s">
        <v>247</v>
      </c>
      <c r="F1134" s="8" t="s">
        <v>316</v>
      </c>
      <c r="G1134" s="8"/>
      <c r="H1134" s="8">
        <v>83</v>
      </c>
      <c r="I1134" s="8"/>
      <c r="J1134" s="8">
        <v>583</v>
      </c>
      <c r="K1134" s="8"/>
      <c r="L1134" s="8">
        <v>563</v>
      </c>
      <c r="M1134" s="8">
        <v>147</v>
      </c>
      <c r="N1134" s="8"/>
      <c r="O1134" s="8">
        <v>734</v>
      </c>
      <c r="P1134" s="8">
        <v>1355</v>
      </c>
      <c r="Q1134" s="8">
        <v>133</v>
      </c>
      <c r="R1134" s="8">
        <v>462</v>
      </c>
      <c r="S1134" s="8">
        <v>64</v>
      </c>
      <c r="T1134" s="8">
        <v>16</v>
      </c>
      <c r="U1134" s="8">
        <v>48</v>
      </c>
      <c r="V1134" s="8"/>
      <c r="W1134" s="8">
        <v>26</v>
      </c>
      <c r="X1134" s="8"/>
      <c r="Y1134" s="8"/>
      <c r="Z1134" s="8"/>
      <c r="AA1134" s="8">
        <v>10</v>
      </c>
      <c r="AB1134" s="8">
        <v>1.7</v>
      </c>
      <c r="AC1134" s="8">
        <v>2.5</v>
      </c>
      <c r="AD1134" s="8">
        <v>19</v>
      </c>
      <c r="AE1134" s="8">
        <v>9.6</v>
      </c>
      <c r="AF1134" s="17">
        <f t="shared" si="425"/>
        <v>2849.7</v>
      </c>
      <c r="AG1134" s="8">
        <f t="shared" si="437"/>
        <v>49.862447257383963</v>
      </c>
      <c r="AH1134" s="19">
        <f t="shared" si="439"/>
        <v>35.588091353996738</v>
      </c>
      <c r="AI1134" s="19">
        <f t="shared" si="440"/>
        <v>3.0635285951741649</v>
      </c>
      <c r="AJ1134" s="18">
        <f t="shared" si="426"/>
        <v>6.6780063291139244</v>
      </c>
      <c r="AK1134" s="18">
        <f t="shared" si="441"/>
        <v>3.8299319727891157</v>
      </c>
      <c r="AL1134" s="18">
        <f t="shared" si="423"/>
        <v>1.9791666666666667</v>
      </c>
      <c r="AM1134" s="8">
        <f t="shared" si="442"/>
        <v>1.0491875569945972</v>
      </c>
      <c r="AN1134" s="8">
        <f t="shared" si="443"/>
        <v>0.84970282769911143</v>
      </c>
      <c r="AO1134" s="8">
        <f t="shared" si="444"/>
        <v>3.5435570798628127</v>
      </c>
      <c r="AP1134" s="17" t="str">
        <f t="shared" si="445"/>
        <v/>
      </c>
      <c r="AQ1134" s="18" t="str">
        <f t="shared" si="427"/>
        <v/>
      </c>
      <c r="AR1134" s="17">
        <f t="shared" si="428"/>
        <v>14.7</v>
      </c>
      <c r="AS1134" s="17">
        <f t="shared" si="429"/>
        <v>56.3</v>
      </c>
      <c r="AT1134" s="17">
        <f t="shared" si="446"/>
        <v>29.631578947368421</v>
      </c>
      <c r="AU1134" s="17">
        <f t="shared" si="430"/>
        <v>4.1124229443109392</v>
      </c>
      <c r="AV1134" s="18">
        <f t="shared" si="431"/>
        <v>15.291666666666666</v>
      </c>
      <c r="AW1134" s="18">
        <f t="shared" si="436"/>
        <v>3.8834170854271353</v>
      </c>
      <c r="AX1134" s="18">
        <f t="shared" si="432"/>
        <v>1.7016260162601624</v>
      </c>
      <c r="AY1134" s="8">
        <f t="shared" si="433"/>
        <v>1.9</v>
      </c>
      <c r="AZ1134" s="8">
        <f t="shared" si="434"/>
        <v>0.13852813852813853</v>
      </c>
      <c r="BA1134" s="18">
        <f t="shared" si="438"/>
        <v>0.98677053724953512</v>
      </c>
      <c r="BB1134" s="20">
        <f t="shared" si="435"/>
        <v>7.6814748469920896E-2</v>
      </c>
      <c r="BC1134" s="8">
        <f t="shared" si="424"/>
        <v>0.24748768472906404</v>
      </c>
      <c r="BD1134" s="44"/>
      <c r="BE1134" s="44"/>
      <c r="BF1134" s="8"/>
    </row>
    <row r="1135" spans="1:58" x14ac:dyDescent="0.25">
      <c r="A1135" s="8">
        <v>979</v>
      </c>
      <c r="B1135" s="16" t="s">
        <v>321</v>
      </c>
      <c r="C1135" s="8" t="s">
        <v>313</v>
      </c>
      <c r="D1135" s="8" t="s">
        <v>314</v>
      </c>
      <c r="E1135" s="8" t="s">
        <v>247</v>
      </c>
      <c r="F1135" s="8" t="s">
        <v>316</v>
      </c>
      <c r="G1135" s="8"/>
      <c r="H1135" s="8">
        <v>373</v>
      </c>
      <c r="I1135" s="8"/>
      <c r="J1135" s="8">
        <v>678</v>
      </c>
      <c r="K1135" s="8"/>
      <c r="L1135" s="8">
        <v>672</v>
      </c>
      <c r="M1135" s="8">
        <v>124</v>
      </c>
      <c r="N1135" s="8"/>
      <c r="O1135" s="8">
        <v>713</v>
      </c>
      <c r="P1135" s="8">
        <v>1354</v>
      </c>
      <c r="Q1135" s="8">
        <v>138</v>
      </c>
      <c r="R1135" s="8">
        <v>499</v>
      </c>
      <c r="S1135" s="8">
        <v>72</v>
      </c>
      <c r="T1135" s="8">
        <v>16</v>
      </c>
      <c r="U1135" s="8">
        <v>53</v>
      </c>
      <c r="V1135" s="8"/>
      <c r="W1135" s="8">
        <v>23</v>
      </c>
      <c r="X1135" s="8"/>
      <c r="Y1135" s="8"/>
      <c r="Z1135" s="8"/>
      <c r="AA1135" s="8">
        <v>6.8</v>
      </c>
      <c r="AB1135" s="8">
        <v>0.95</v>
      </c>
      <c r="AC1135" s="8">
        <v>2.9</v>
      </c>
      <c r="AD1135" s="8">
        <v>24</v>
      </c>
      <c r="AE1135" s="8">
        <v>9.6999999999999993</v>
      </c>
      <c r="AF1135" s="17">
        <f t="shared" si="425"/>
        <v>2875.75</v>
      </c>
      <c r="AG1135" s="8">
        <f t="shared" si="437"/>
        <v>71.229213204269058</v>
      </c>
      <c r="AH1135" s="19">
        <f t="shared" si="439"/>
        <v>52.296804529315807</v>
      </c>
      <c r="AI1135" s="19">
        <f t="shared" si="440"/>
        <v>2.7552235272232233</v>
      </c>
      <c r="AJ1135" s="18">
        <f t="shared" si="426"/>
        <v>5.7661744022503534</v>
      </c>
      <c r="AK1135" s="18">
        <f t="shared" si="441"/>
        <v>5.419354838709677</v>
      </c>
      <c r="AL1135" s="18">
        <f t="shared" si="423"/>
        <v>2.4742268041237114</v>
      </c>
      <c r="AM1135" s="8">
        <f t="shared" si="442"/>
        <v>1.0442922207359877</v>
      </c>
      <c r="AN1135" s="8">
        <f t="shared" si="443"/>
        <v>0.76238349604309097</v>
      </c>
      <c r="AO1135" s="8">
        <f t="shared" si="444"/>
        <v>3.3790085848795344</v>
      </c>
      <c r="AP1135" s="17" t="str">
        <f t="shared" si="445"/>
        <v/>
      </c>
      <c r="AQ1135" s="18" t="str">
        <f t="shared" si="427"/>
        <v/>
      </c>
      <c r="AR1135" s="17">
        <f t="shared" si="428"/>
        <v>18.235294117647058</v>
      </c>
      <c r="AS1135" s="17">
        <f t="shared" si="429"/>
        <v>98.82352941176471</v>
      </c>
      <c r="AT1135" s="17">
        <f t="shared" si="446"/>
        <v>28</v>
      </c>
      <c r="AU1135" s="17">
        <f t="shared" si="430"/>
        <v>7.3590726371879969</v>
      </c>
      <c r="AV1135" s="18">
        <f t="shared" si="431"/>
        <v>13.452830188679245</v>
      </c>
      <c r="AW1135" s="18">
        <f t="shared" si="436"/>
        <v>6.3057936742536205</v>
      </c>
      <c r="AX1135" s="18">
        <f t="shared" si="432"/>
        <v>2.2136537541846009</v>
      </c>
      <c r="AY1135" s="8">
        <f t="shared" si="433"/>
        <v>3.5294117647058822</v>
      </c>
      <c r="AZ1135" s="8">
        <f t="shared" si="434"/>
        <v>0.14428857715430862</v>
      </c>
      <c r="BA1135" s="18">
        <f t="shared" si="438"/>
        <v>0.98930713726853869</v>
      </c>
      <c r="BB1135" s="20">
        <f t="shared" si="435"/>
        <v>8.4888121069725667E-2</v>
      </c>
      <c r="BC1135" s="8">
        <f t="shared" si="424"/>
        <v>0.35634071024189401</v>
      </c>
      <c r="BD1135" s="44"/>
      <c r="BE1135" s="44"/>
      <c r="BF1135" s="8"/>
    </row>
    <row r="1136" spans="1:58" x14ac:dyDescent="0.25">
      <c r="A1136" s="8">
        <v>980</v>
      </c>
      <c r="B1136" s="16" t="s">
        <v>321</v>
      </c>
      <c r="C1136" s="8" t="s">
        <v>313</v>
      </c>
      <c r="D1136" s="8" t="s">
        <v>314</v>
      </c>
      <c r="E1136" s="8" t="s">
        <v>247</v>
      </c>
      <c r="F1136" s="8" t="s">
        <v>316</v>
      </c>
      <c r="G1136" s="8"/>
      <c r="H1136" s="8">
        <v>146</v>
      </c>
      <c r="I1136" s="8"/>
      <c r="J1136" s="8">
        <v>1581</v>
      </c>
      <c r="K1136" s="8"/>
      <c r="L1136" s="8">
        <v>1929</v>
      </c>
      <c r="M1136" s="8">
        <v>64</v>
      </c>
      <c r="N1136" s="8"/>
      <c r="O1136" s="8">
        <v>154</v>
      </c>
      <c r="P1136" s="8">
        <v>319</v>
      </c>
      <c r="Q1136" s="8">
        <v>37</v>
      </c>
      <c r="R1136" s="8">
        <v>138</v>
      </c>
      <c r="S1136" s="8">
        <v>26</v>
      </c>
      <c r="T1136" s="8">
        <v>9.9</v>
      </c>
      <c r="U1136" s="8">
        <v>22</v>
      </c>
      <c r="V1136" s="8"/>
      <c r="W1136" s="8">
        <v>13</v>
      </c>
      <c r="X1136" s="8"/>
      <c r="Y1136" s="8"/>
      <c r="Z1136" s="8"/>
      <c r="AA1136" s="8">
        <v>5.7</v>
      </c>
      <c r="AB1136" s="8">
        <v>0.75</v>
      </c>
      <c r="AC1136" s="8">
        <v>4.5999999999999996</v>
      </c>
      <c r="AD1136" s="8">
        <v>71</v>
      </c>
      <c r="AE1136" s="8">
        <v>40</v>
      </c>
      <c r="AF1136" s="17">
        <f t="shared" si="425"/>
        <v>725.35</v>
      </c>
      <c r="AG1136" s="8">
        <f t="shared" si="437"/>
        <v>18.353690132504255</v>
      </c>
      <c r="AH1136" s="19">
        <f t="shared" si="439"/>
        <v>14.698777939955924</v>
      </c>
      <c r="AI1136" s="19">
        <f t="shared" si="440"/>
        <v>2.1518375833180454</v>
      </c>
      <c r="AJ1136" s="18">
        <f t="shared" si="426"/>
        <v>3.4488802336903608</v>
      </c>
      <c r="AK1136" s="18">
        <f t="shared" si="441"/>
        <v>30.140625</v>
      </c>
      <c r="AL1136" s="18">
        <f t="shared" si="423"/>
        <v>1.7749999999999999</v>
      </c>
      <c r="AM1136" s="8">
        <f t="shared" si="442"/>
        <v>1.0223913046703779</v>
      </c>
      <c r="AN1136" s="8">
        <f t="shared" si="443"/>
        <v>1.2184139612955349</v>
      </c>
      <c r="AO1136" s="8">
        <f t="shared" si="444"/>
        <v>3.0855463008329251</v>
      </c>
      <c r="AP1136" s="17" t="str">
        <f t="shared" si="445"/>
        <v/>
      </c>
      <c r="AQ1136" s="18" t="str">
        <f t="shared" si="427"/>
        <v/>
      </c>
      <c r="AR1136" s="17">
        <f t="shared" si="428"/>
        <v>11.228070175438596</v>
      </c>
      <c r="AS1136" s="17">
        <f t="shared" si="429"/>
        <v>338.42105263157896</v>
      </c>
      <c r="AT1136" s="17">
        <f t="shared" si="446"/>
        <v>27.169014084507044</v>
      </c>
      <c r="AU1136" s="17">
        <f t="shared" si="430"/>
        <v>5.767673179396092</v>
      </c>
      <c r="AV1136" s="18">
        <f t="shared" si="431"/>
        <v>7</v>
      </c>
      <c r="AW1136" s="18">
        <f t="shared" si="436"/>
        <v>3.1226306973463807</v>
      </c>
      <c r="AX1136" s="18">
        <f t="shared" si="432"/>
        <v>1.4926544002282127</v>
      </c>
      <c r="AY1136" s="8">
        <f t="shared" si="433"/>
        <v>12.456140350877192</v>
      </c>
      <c r="AZ1136" s="8">
        <f t="shared" si="434"/>
        <v>0.18840579710144928</v>
      </c>
      <c r="BA1136" s="18">
        <f t="shared" si="438"/>
        <v>0.97318535879230705</v>
      </c>
      <c r="BB1136" s="20">
        <f t="shared" si="435"/>
        <v>0.88111244377811104</v>
      </c>
      <c r="BC1136" s="8">
        <f t="shared" si="424"/>
        <v>0.34734038921133492</v>
      </c>
      <c r="BD1136" s="44"/>
      <c r="BE1136" s="44"/>
      <c r="BF1136" s="8"/>
    </row>
    <row r="1137" spans="1:58" x14ac:dyDescent="0.25">
      <c r="A1137" s="8">
        <v>981</v>
      </c>
      <c r="B1137" s="16" t="s">
        <v>321</v>
      </c>
      <c r="C1137" s="8" t="s">
        <v>313</v>
      </c>
      <c r="D1137" s="8" t="s">
        <v>314</v>
      </c>
      <c r="E1137" s="8" t="s">
        <v>247</v>
      </c>
      <c r="F1137" s="8" t="s">
        <v>316</v>
      </c>
      <c r="G1137" s="8"/>
      <c r="H1137" s="8">
        <v>100</v>
      </c>
      <c r="I1137" s="8"/>
      <c r="J1137" s="8">
        <v>1446</v>
      </c>
      <c r="K1137" s="8"/>
      <c r="L1137" s="8">
        <v>1683</v>
      </c>
      <c r="M1137" s="8">
        <v>315</v>
      </c>
      <c r="N1137" s="8"/>
      <c r="O1137" s="8">
        <v>357</v>
      </c>
      <c r="P1137" s="8">
        <v>741</v>
      </c>
      <c r="Q1137" s="8">
        <v>91</v>
      </c>
      <c r="R1137" s="8">
        <v>379</v>
      </c>
      <c r="S1137" s="8">
        <v>89</v>
      </c>
      <c r="T1137" s="8">
        <v>18</v>
      </c>
      <c r="U1137" s="8">
        <v>78</v>
      </c>
      <c r="V1137" s="8"/>
      <c r="W1137" s="8">
        <v>58</v>
      </c>
      <c r="X1137" s="8"/>
      <c r="Y1137" s="8"/>
      <c r="Z1137" s="8"/>
      <c r="AA1137" s="8">
        <v>22</v>
      </c>
      <c r="AB1137" s="8">
        <v>3.8</v>
      </c>
      <c r="AC1137" s="8">
        <v>4.4000000000000004</v>
      </c>
      <c r="AD1137" s="8">
        <v>85</v>
      </c>
      <c r="AE1137" s="8">
        <v>48</v>
      </c>
      <c r="AF1137" s="17">
        <f t="shared" si="425"/>
        <v>1836.8</v>
      </c>
      <c r="AG1137" s="8">
        <f t="shared" si="437"/>
        <v>11.023590333716916</v>
      </c>
      <c r="AH1137" s="19">
        <f t="shared" si="439"/>
        <v>8.8462850363339758</v>
      </c>
      <c r="AI1137" s="19">
        <f t="shared" si="440"/>
        <v>1.8163387996392908</v>
      </c>
      <c r="AJ1137" s="18">
        <f t="shared" si="426"/>
        <v>2.3356563788934719</v>
      </c>
      <c r="AK1137" s="18">
        <f t="shared" si="441"/>
        <v>5.3428571428571425</v>
      </c>
      <c r="AL1137" s="18">
        <f t="shared" ref="AL1137:AL1200" si="447">IFERROR(AD1137/AE1137,"")</f>
        <v>1.7708333333333333</v>
      </c>
      <c r="AM1137" s="8">
        <f t="shared" si="442"/>
        <v>0.99460603562585148</v>
      </c>
      <c r="AN1137" s="8">
        <f t="shared" si="443"/>
        <v>0.63589862657784491</v>
      </c>
      <c r="AO1137" s="8">
        <f t="shared" si="444"/>
        <v>3.4039095102130461</v>
      </c>
      <c r="AP1137" s="17" t="str">
        <f t="shared" si="445"/>
        <v/>
      </c>
      <c r="AQ1137" s="18" t="str">
        <f t="shared" si="427"/>
        <v/>
      </c>
      <c r="AR1137" s="17">
        <f t="shared" si="428"/>
        <v>14.318181818181818</v>
      </c>
      <c r="AS1137" s="17">
        <f t="shared" si="429"/>
        <v>76.5</v>
      </c>
      <c r="AT1137" s="17">
        <f t="shared" si="446"/>
        <v>19.8</v>
      </c>
      <c r="AU1137" s="17">
        <f t="shared" si="430"/>
        <v>2.0697391792091238</v>
      </c>
      <c r="AV1137" s="18">
        <f t="shared" si="431"/>
        <v>4.5769230769230766</v>
      </c>
      <c r="AW1137" s="18">
        <f t="shared" si="436"/>
        <v>2.8684330744632249</v>
      </c>
      <c r="AX1137" s="18">
        <f t="shared" si="432"/>
        <v>1.7254249815225424</v>
      </c>
      <c r="AY1137" s="8">
        <f t="shared" si="433"/>
        <v>3.8636363636363638</v>
      </c>
      <c r="AZ1137" s="8">
        <f t="shared" si="434"/>
        <v>0.23482849604221637</v>
      </c>
      <c r="BA1137" s="18">
        <f t="shared" si="438"/>
        <v>0.95437717770034847</v>
      </c>
      <c r="BB1137" s="20">
        <f t="shared" si="435"/>
        <v>0.27991301974342647</v>
      </c>
      <c r="BC1137" s="8">
        <f t="shared" si="424"/>
        <v>0.28121647509578546</v>
      </c>
      <c r="BD1137" s="44"/>
      <c r="BE1137" s="44"/>
      <c r="BF1137" s="8"/>
    </row>
    <row r="1138" spans="1:58" x14ac:dyDescent="0.25">
      <c r="A1138" s="8">
        <v>982</v>
      </c>
      <c r="B1138" s="16" t="s">
        <v>321</v>
      </c>
      <c r="C1138" s="8" t="s">
        <v>313</v>
      </c>
      <c r="D1138" s="8" t="s">
        <v>314</v>
      </c>
      <c r="E1138" s="8" t="s">
        <v>247</v>
      </c>
      <c r="F1138" s="8" t="s">
        <v>316</v>
      </c>
      <c r="G1138" s="8"/>
      <c r="H1138" s="8">
        <v>83</v>
      </c>
      <c r="I1138" s="8"/>
      <c r="J1138" s="8">
        <v>838</v>
      </c>
      <c r="K1138" s="8"/>
      <c r="L1138" s="8">
        <v>936</v>
      </c>
      <c r="M1138" s="8">
        <v>226</v>
      </c>
      <c r="N1138" s="8"/>
      <c r="O1138" s="8">
        <v>220</v>
      </c>
      <c r="P1138" s="8">
        <v>515</v>
      </c>
      <c r="Q1138" s="8">
        <v>67</v>
      </c>
      <c r="R1138" s="8">
        <v>298</v>
      </c>
      <c r="S1138" s="8">
        <v>77</v>
      </c>
      <c r="T1138" s="8">
        <v>20</v>
      </c>
      <c r="U1138" s="8">
        <v>91</v>
      </c>
      <c r="V1138" s="8"/>
      <c r="W1138" s="8">
        <v>53</v>
      </c>
      <c r="X1138" s="8"/>
      <c r="Y1138" s="8"/>
      <c r="Z1138" s="8"/>
      <c r="AA1138" s="8">
        <v>9.6</v>
      </c>
      <c r="AB1138" s="8">
        <v>1.2</v>
      </c>
      <c r="AC1138" s="8">
        <v>2.2000000000000002</v>
      </c>
      <c r="AD1138" s="8">
        <v>3.3</v>
      </c>
      <c r="AE1138" s="8">
        <v>4.7</v>
      </c>
      <c r="AF1138" s="17">
        <f t="shared" si="425"/>
        <v>1351.8</v>
      </c>
      <c r="AG1138" s="8">
        <f t="shared" si="437"/>
        <v>15.567862165963433</v>
      </c>
      <c r="AH1138" s="19">
        <f t="shared" si="439"/>
        <v>14.089688689505167</v>
      </c>
      <c r="AI1138" s="19">
        <f t="shared" si="440"/>
        <v>1.4235550647070485</v>
      </c>
      <c r="AJ1138" s="18">
        <f t="shared" si="426"/>
        <v>1.6636528028933093</v>
      </c>
      <c r="AK1138" s="18">
        <f t="shared" si="441"/>
        <v>4.1415929203539825</v>
      </c>
      <c r="AL1138" s="18">
        <f t="shared" si="447"/>
        <v>0.70212765957446799</v>
      </c>
      <c r="AM1138" s="8">
        <f t="shared" si="442"/>
        <v>1.0262334677947098</v>
      </c>
      <c r="AN1138" s="8">
        <f t="shared" si="443"/>
        <v>0.7032692417290245</v>
      </c>
      <c r="AO1138" s="8">
        <f t="shared" si="444"/>
        <v>2.6725633938228577</v>
      </c>
      <c r="AP1138" s="17" t="str">
        <f t="shared" si="445"/>
        <v/>
      </c>
      <c r="AQ1138" s="18" t="str">
        <f t="shared" si="427"/>
        <v/>
      </c>
      <c r="AR1138" s="17">
        <f t="shared" si="428"/>
        <v>23.541666666666668</v>
      </c>
      <c r="AS1138" s="17">
        <f t="shared" si="429"/>
        <v>97.5</v>
      </c>
      <c r="AT1138" s="17">
        <f t="shared" si="446"/>
        <v>283.63636363636363</v>
      </c>
      <c r="AU1138" s="17">
        <f t="shared" si="430"/>
        <v>7.2824156305506209</v>
      </c>
      <c r="AV1138" s="18">
        <f t="shared" si="431"/>
        <v>2.4175824175824174</v>
      </c>
      <c r="AW1138" s="18">
        <f t="shared" si="436"/>
        <v>7.6690745393634838</v>
      </c>
      <c r="AX1138" s="18">
        <f t="shared" si="432"/>
        <v>3.6132283197831976</v>
      </c>
      <c r="AY1138" s="8">
        <f t="shared" si="433"/>
        <v>0.34375</v>
      </c>
      <c r="AZ1138" s="8">
        <f t="shared" si="434"/>
        <v>0.25838926174496646</v>
      </c>
      <c r="BA1138" s="18">
        <f t="shared" si="438"/>
        <v>0.95280366918183168</v>
      </c>
      <c r="BB1138" s="20">
        <f t="shared" si="435"/>
        <v>0.19798750289284889</v>
      </c>
      <c r="BC1138" s="8">
        <f t="shared" si="424"/>
        <v>0.30081479421579532</v>
      </c>
      <c r="BD1138" s="44"/>
      <c r="BE1138" s="44"/>
      <c r="BF1138" s="8"/>
    </row>
    <row r="1139" spans="1:58" x14ac:dyDescent="0.25">
      <c r="A1139" s="8">
        <v>983</v>
      </c>
      <c r="B1139" s="16" t="s">
        <v>321</v>
      </c>
      <c r="C1139" s="8" t="s">
        <v>313</v>
      </c>
      <c r="D1139" s="8" t="s">
        <v>314</v>
      </c>
      <c r="E1139" s="8" t="s">
        <v>247</v>
      </c>
      <c r="F1139" s="8" t="s">
        <v>316</v>
      </c>
      <c r="G1139" s="8"/>
      <c r="H1139" s="8">
        <v>59</v>
      </c>
      <c r="I1139" s="8"/>
      <c r="J1139" s="8">
        <v>652</v>
      </c>
      <c r="K1139" s="8"/>
      <c r="L1139" s="8">
        <v>671</v>
      </c>
      <c r="M1139" s="8">
        <v>114</v>
      </c>
      <c r="N1139" s="8"/>
      <c r="O1139" s="8">
        <v>567</v>
      </c>
      <c r="P1139" s="8">
        <v>1155</v>
      </c>
      <c r="Q1139" s="8">
        <v>116</v>
      </c>
      <c r="R1139" s="8">
        <v>434</v>
      </c>
      <c r="S1139" s="8">
        <v>65</v>
      </c>
      <c r="T1139" s="8">
        <v>14</v>
      </c>
      <c r="U1139" s="8">
        <v>49</v>
      </c>
      <c r="V1139" s="8"/>
      <c r="W1139" s="8">
        <v>23</v>
      </c>
      <c r="X1139" s="8"/>
      <c r="Y1139" s="8"/>
      <c r="Z1139" s="8"/>
      <c r="AA1139" s="8">
        <v>5.8</v>
      </c>
      <c r="AB1139" s="8">
        <v>0.84</v>
      </c>
      <c r="AC1139" s="8">
        <v>2.5</v>
      </c>
      <c r="AD1139" s="8">
        <v>16</v>
      </c>
      <c r="AE1139" s="8">
        <v>9.1</v>
      </c>
      <c r="AF1139" s="17">
        <f t="shared" si="425"/>
        <v>2429.6400000000003</v>
      </c>
      <c r="AG1139" s="8">
        <f t="shared" si="437"/>
        <v>66.40986468790922</v>
      </c>
      <c r="AH1139" s="19">
        <f t="shared" si="439"/>
        <v>52.302131968273613</v>
      </c>
      <c r="AI1139" s="19">
        <f t="shared" si="440"/>
        <v>2.5191915067374442</v>
      </c>
      <c r="AJ1139" s="18">
        <f t="shared" si="426"/>
        <v>5.0792599805258041</v>
      </c>
      <c r="AK1139" s="18">
        <f t="shared" si="441"/>
        <v>5.8859649122807021</v>
      </c>
      <c r="AL1139" s="18">
        <f t="shared" si="447"/>
        <v>1.7582417582417582</v>
      </c>
      <c r="AM1139" s="8">
        <f t="shared" si="442"/>
        <v>1.089554971742912</v>
      </c>
      <c r="AN1139" s="8">
        <f t="shared" si="443"/>
        <v>0.73018180011443878</v>
      </c>
      <c r="AO1139" s="8">
        <f t="shared" si="444"/>
        <v>3.1065078925505394</v>
      </c>
      <c r="AP1139" s="17" t="str">
        <f t="shared" si="445"/>
        <v/>
      </c>
      <c r="AQ1139" s="18" t="str">
        <f t="shared" si="427"/>
        <v/>
      </c>
      <c r="AR1139" s="17">
        <f t="shared" si="428"/>
        <v>19.655172413793103</v>
      </c>
      <c r="AS1139" s="17">
        <f t="shared" si="429"/>
        <v>115.68965517241379</v>
      </c>
      <c r="AT1139" s="17">
        <f t="shared" si="446"/>
        <v>41.9375</v>
      </c>
      <c r="AU1139" s="17">
        <f t="shared" si="430"/>
        <v>7.2824156305506227</v>
      </c>
      <c r="AV1139" s="18">
        <f t="shared" si="431"/>
        <v>11.571428571428571</v>
      </c>
      <c r="AW1139" s="18">
        <f t="shared" si="436"/>
        <v>6.8350372552417253</v>
      </c>
      <c r="AX1139" s="18">
        <f t="shared" si="432"/>
        <v>2.5953181945612562</v>
      </c>
      <c r="AY1139" s="8">
        <f t="shared" si="433"/>
        <v>2.7586206896551726</v>
      </c>
      <c r="AZ1139" s="8">
        <f t="shared" si="434"/>
        <v>0.14976958525345621</v>
      </c>
      <c r="BA1139" s="18">
        <f t="shared" si="438"/>
        <v>0.98780066182644333</v>
      </c>
      <c r="BB1139" s="20">
        <f t="shared" si="435"/>
        <v>9.7456539011600188E-2</v>
      </c>
      <c r="BC1139" s="8">
        <f t="shared" si="424"/>
        <v>0.30639765223771093</v>
      </c>
      <c r="BD1139" s="44"/>
      <c r="BE1139" s="44"/>
      <c r="BF1139" s="8"/>
    </row>
    <row r="1140" spans="1:58" x14ac:dyDescent="0.25">
      <c r="A1140" s="8">
        <v>984</v>
      </c>
      <c r="B1140" s="16" t="s">
        <v>321</v>
      </c>
      <c r="C1140" s="8" t="s">
        <v>313</v>
      </c>
      <c r="D1140" s="8" t="s">
        <v>314</v>
      </c>
      <c r="E1140" s="8" t="s">
        <v>247</v>
      </c>
      <c r="F1140" s="8" t="s">
        <v>316</v>
      </c>
      <c r="G1140" s="8"/>
      <c r="H1140" s="8">
        <v>206</v>
      </c>
      <c r="I1140" s="8"/>
      <c r="J1140" s="8">
        <v>652</v>
      </c>
      <c r="K1140" s="8"/>
      <c r="L1140" s="8">
        <v>493</v>
      </c>
      <c r="M1140" s="8">
        <v>96</v>
      </c>
      <c r="N1140" s="8"/>
      <c r="O1140" s="8">
        <v>596</v>
      </c>
      <c r="P1140" s="8">
        <v>1120</v>
      </c>
      <c r="Q1140" s="8">
        <v>110</v>
      </c>
      <c r="R1140" s="8">
        <v>400</v>
      </c>
      <c r="S1140" s="8">
        <v>53</v>
      </c>
      <c r="T1140" s="8">
        <v>13</v>
      </c>
      <c r="U1140" s="8">
        <v>41</v>
      </c>
      <c r="V1140" s="8"/>
      <c r="W1140" s="8">
        <v>18</v>
      </c>
      <c r="X1140" s="8"/>
      <c r="Y1140" s="8"/>
      <c r="Z1140" s="8"/>
      <c r="AA1140" s="8">
        <v>5.4</v>
      </c>
      <c r="AB1140" s="8">
        <v>0.69</v>
      </c>
      <c r="AC1140" s="8">
        <v>2.2000000000000002</v>
      </c>
      <c r="AD1140" s="8">
        <v>17</v>
      </c>
      <c r="AE1140" s="8">
        <v>8.8000000000000007</v>
      </c>
      <c r="AF1140" s="17">
        <f t="shared" si="425"/>
        <v>2357.09</v>
      </c>
      <c r="AG1140" s="8">
        <f t="shared" si="437"/>
        <v>74.977340209407714</v>
      </c>
      <c r="AH1140" s="19">
        <f t="shared" si="439"/>
        <v>54.474049906350061</v>
      </c>
      <c r="AI1140" s="19">
        <f t="shared" si="440"/>
        <v>2.8731223628691986</v>
      </c>
      <c r="AJ1140" s="18">
        <f t="shared" si="426"/>
        <v>6.547886314783856</v>
      </c>
      <c r="AK1140" s="18">
        <f t="shared" si="441"/>
        <v>5.135416666666667</v>
      </c>
      <c r="AL1140" s="18">
        <f t="shared" si="447"/>
        <v>1.9318181818181817</v>
      </c>
      <c r="AM1140" s="8">
        <f t="shared" si="442"/>
        <v>1.0582450283201534</v>
      </c>
      <c r="AN1140" s="8">
        <f t="shared" si="443"/>
        <v>0.82086393599257368</v>
      </c>
      <c r="AO1140" s="8">
        <f t="shared" si="444"/>
        <v>3.3426751592356689</v>
      </c>
      <c r="AP1140" s="17" t="str">
        <f t="shared" si="445"/>
        <v/>
      </c>
      <c r="AQ1140" s="18" t="str">
        <f t="shared" si="427"/>
        <v/>
      </c>
      <c r="AR1140" s="17">
        <f t="shared" si="428"/>
        <v>17.777777777777775</v>
      </c>
      <c r="AS1140" s="17">
        <f t="shared" si="429"/>
        <v>91.296296296296291</v>
      </c>
      <c r="AT1140" s="17">
        <f t="shared" si="446"/>
        <v>29</v>
      </c>
      <c r="AU1140" s="17">
        <f t="shared" si="430"/>
        <v>8.232295930187659</v>
      </c>
      <c r="AV1140" s="18">
        <f t="shared" si="431"/>
        <v>14.536585365853659</v>
      </c>
      <c r="AW1140" s="18">
        <f t="shared" si="436"/>
        <v>6.1427507909919958</v>
      </c>
      <c r="AX1140" s="18">
        <f t="shared" si="432"/>
        <v>2.1815718157181569</v>
      </c>
      <c r="AY1140" s="8">
        <f t="shared" si="433"/>
        <v>3.1481481481481479</v>
      </c>
      <c r="AZ1140" s="8">
        <f t="shared" si="434"/>
        <v>0.13250000000000001</v>
      </c>
      <c r="BA1140" s="18">
        <f t="shared" si="438"/>
        <v>0.98977977081910318</v>
      </c>
      <c r="BB1140" s="20">
        <f t="shared" si="435"/>
        <v>7.7690000000000009E-2</v>
      </c>
      <c r="BC1140" s="8">
        <f t="shared" si="424"/>
        <v>0.1326623174899037</v>
      </c>
      <c r="BD1140" s="44"/>
      <c r="BE1140" s="44"/>
      <c r="BF1140" s="8"/>
    </row>
    <row r="1141" spans="1:58" x14ac:dyDescent="0.25">
      <c r="A1141" s="8">
        <v>985</v>
      </c>
      <c r="B1141" s="16" t="s">
        <v>321</v>
      </c>
      <c r="C1141" s="8" t="s">
        <v>313</v>
      </c>
      <c r="D1141" s="8" t="s">
        <v>314</v>
      </c>
      <c r="E1141" s="8" t="s">
        <v>247</v>
      </c>
      <c r="F1141" s="8" t="s">
        <v>316</v>
      </c>
      <c r="G1141" s="8"/>
      <c r="H1141" s="8">
        <v>70</v>
      </c>
      <c r="I1141" s="8"/>
      <c r="J1141" s="8">
        <v>1356</v>
      </c>
      <c r="K1141" s="8"/>
      <c r="L1141" s="8">
        <v>1274</v>
      </c>
      <c r="M1141" s="8">
        <v>285</v>
      </c>
      <c r="N1141" s="8"/>
      <c r="O1141" s="8">
        <v>397</v>
      </c>
      <c r="P1141" s="8">
        <v>817</v>
      </c>
      <c r="Q1141" s="8">
        <v>94</v>
      </c>
      <c r="R1141" s="8">
        <v>376</v>
      </c>
      <c r="S1141" s="8">
        <v>71</v>
      </c>
      <c r="T1141" s="8">
        <v>18</v>
      </c>
      <c r="U1141" s="8">
        <v>72</v>
      </c>
      <c r="V1141" s="8"/>
      <c r="W1141" s="8">
        <v>47</v>
      </c>
      <c r="X1141" s="8"/>
      <c r="Y1141" s="8"/>
      <c r="Z1141" s="8"/>
      <c r="AA1141" s="8">
        <v>21</v>
      </c>
      <c r="AB1141" s="8">
        <v>3.4</v>
      </c>
      <c r="AC1141" s="8">
        <v>4.8</v>
      </c>
      <c r="AD1141" s="8">
        <v>63</v>
      </c>
      <c r="AE1141" s="8">
        <v>60</v>
      </c>
      <c r="AF1141" s="17">
        <f t="shared" si="425"/>
        <v>1916.4</v>
      </c>
      <c r="AG1141" s="8">
        <f t="shared" si="437"/>
        <v>12.842475386779185</v>
      </c>
      <c r="AH1141" s="19">
        <f t="shared" si="439"/>
        <v>10.218053289831431</v>
      </c>
      <c r="AI1141" s="19">
        <f t="shared" si="440"/>
        <v>2.0359659754017421</v>
      </c>
      <c r="AJ1141" s="18">
        <f t="shared" si="426"/>
        <v>3.255838830451061</v>
      </c>
      <c r="AK1141" s="18">
        <f t="shared" si="441"/>
        <v>4.4701754385964909</v>
      </c>
      <c r="AL1141" s="18">
        <f t="shared" si="447"/>
        <v>1.05</v>
      </c>
      <c r="AM1141" s="8">
        <f t="shared" si="442"/>
        <v>1.0231765143776108</v>
      </c>
      <c r="AN1141" s="8">
        <f t="shared" si="443"/>
        <v>0.74102825735018163</v>
      </c>
      <c r="AO1141" s="8">
        <f t="shared" si="444"/>
        <v>3.8005149749288516</v>
      </c>
      <c r="AP1141" s="17" t="str">
        <f t="shared" si="445"/>
        <v/>
      </c>
      <c r="AQ1141" s="18" t="str">
        <f t="shared" si="427"/>
        <v/>
      </c>
      <c r="AR1141" s="17">
        <f t="shared" si="428"/>
        <v>13.571428571428571</v>
      </c>
      <c r="AS1141" s="17">
        <f t="shared" si="429"/>
        <v>60.666666666666664</v>
      </c>
      <c r="AT1141" s="17">
        <f t="shared" si="446"/>
        <v>20.222222222222221</v>
      </c>
      <c r="AU1141" s="17">
        <f t="shared" si="430"/>
        <v>2.3132379061749031</v>
      </c>
      <c r="AV1141" s="18">
        <f t="shared" si="431"/>
        <v>5.5138888888888893</v>
      </c>
      <c r="AW1141" s="18">
        <f t="shared" si="436"/>
        <v>2.7738693467336684</v>
      </c>
      <c r="AX1141" s="18">
        <f t="shared" si="432"/>
        <v>1.4647696476964769</v>
      </c>
      <c r="AY1141" s="8">
        <f t="shared" si="433"/>
        <v>3</v>
      </c>
      <c r="AZ1141" s="8">
        <f t="shared" si="434"/>
        <v>0.18882978723404256</v>
      </c>
      <c r="BA1141" s="18">
        <f t="shared" si="438"/>
        <v>0.96274264245460228</v>
      </c>
      <c r="BB1141" s="20">
        <f t="shared" si="435"/>
        <v>0.21357960381511373</v>
      </c>
      <c r="BC1141" s="8">
        <f t="shared" si="424"/>
        <v>0.20168399382398355</v>
      </c>
      <c r="BD1141" s="44"/>
      <c r="BE1141" s="44"/>
      <c r="BF1141" s="8"/>
    </row>
    <row r="1142" spans="1:58" x14ac:dyDescent="0.25">
      <c r="A1142" s="8">
        <v>986</v>
      </c>
      <c r="B1142" s="16" t="s">
        <v>321</v>
      </c>
      <c r="C1142" s="8" t="s">
        <v>313</v>
      </c>
      <c r="D1142" s="8" t="s">
        <v>314</v>
      </c>
      <c r="E1142" s="8" t="s">
        <v>247</v>
      </c>
      <c r="F1142" s="8" t="s">
        <v>316</v>
      </c>
      <c r="G1142" s="8"/>
      <c r="H1142" s="8">
        <v>49</v>
      </c>
      <c r="I1142" s="8"/>
      <c r="J1142" s="8">
        <v>717</v>
      </c>
      <c r="K1142" s="8"/>
      <c r="L1142" s="8">
        <v>539</v>
      </c>
      <c r="M1142" s="8">
        <v>101</v>
      </c>
      <c r="N1142" s="8"/>
      <c r="O1142" s="8">
        <v>442</v>
      </c>
      <c r="P1142" s="8">
        <v>857</v>
      </c>
      <c r="Q1142" s="8">
        <v>93</v>
      </c>
      <c r="R1142" s="8">
        <v>354</v>
      </c>
      <c r="S1142" s="8">
        <v>54</v>
      </c>
      <c r="T1142" s="8">
        <v>13</v>
      </c>
      <c r="U1142" s="8">
        <v>45</v>
      </c>
      <c r="V1142" s="8"/>
      <c r="W1142" s="8">
        <v>21</v>
      </c>
      <c r="X1142" s="8"/>
      <c r="Y1142" s="8"/>
      <c r="Z1142" s="8"/>
      <c r="AA1142" s="8">
        <v>4.5999999999999996</v>
      </c>
      <c r="AB1142" s="8">
        <v>0.67</v>
      </c>
      <c r="AC1142" s="8">
        <v>2.2000000000000002</v>
      </c>
      <c r="AD1142" s="8">
        <v>14</v>
      </c>
      <c r="AE1142" s="8">
        <v>8.4</v>
      </c>
      <c r="AF1142" s="17">
        <f t="shared" si="425"/>
        <v>1884.27</v>
      </c>
      <c r="AG1142" s="8">
        <f t="shared" si="437"/>
        <v>65.274261603375535</v>
      </c>
      <c r="AH1142" s="19">
        <f t="shared" si="439"/>
        <v>48.931484502446985</v>
      </c>
      <c r="AI1142" s="19">
        <f t="shared" si="440"/>
        <v>2.4076140074852801</v>
      </c>
      <c r="AJ1142" s="18">
        <f t="shared" si="426"/>
        <v>4.766057196436944</v>
      </c>
      <c r="AK1142" s="18">
        <f t="shared" si="441"/>
        <v>5.3366336633663369</v>
      </c>
      <c r="AL1142" s="18">
        <f t="shared" si="447"/>
        <v>1.6666666666666665</v>
      </c>
      <c r="AM1142" s="8">
        <f t="shared" si="442"/>
        <v>1.0226238082928409</v>
      </c>
      <c r="AN1142" s="8">
        <f t="shared" si="443"/>
        <v>0.77624336683538697</v>
      </c>
      <c r="AO1142" s="8">
        <f t="shared" si="444"/>
        <v>3.014376706096451</v>
      </c>
      <c r="AP1142" s="17" t="str">
        <f t="shared" si="445"/>
        <v/>
      </c>
      <c r="AQ1142" s="18" t="str">
        <f t="shared" si="427"/>
        <v/>
      </c>
      <c r="AR1142" s="17">
        <f t="shared" si="428"/>
        <v>21.956521739130437</v>
      </c>
      <c r="AS1142" s="17">
        <f t="shared" si="429"/>
        <v>117.17391304347827</v>
      </c>
      <c r="AT1142" s="17">
        <f t="shared" si="446"/>
        <v>38.5</v>
      </c>
      <c r="AU1142" s="17">
        <f t="shared" si="430"/>
        <v>8.4780361072081849</v>
      </c>
      <c r="AV1142" s="18">
        <f t="shared" si="431"/>
        <v>9.8222222222222229</v>
      </c>
      <c r="AW1142" s="18">
        <f t="shared" si="436"/>
        <v>7.9145728643216087</v>
      </c>
      <c r="AX1142" s="18">
        <f t="shared" si="432"/>
        <v>2.9878048780487809</v>
      </c>
      <c r="AY1142" s="8">
        <f t="shared" si="433"/>
        <v>3.0434782608695654</v>
      </c>
      <c r="AZ1142" s="8">
        <f t="shared" si="434"/>
        <v>0.15254237288135594</v>
      </c>
      <c r="BA1142" s="18">
        <f t="shared" si="438"/>
        <v>0.98605826128951801</v>
      </c>
      <c r="BB1142" s="20">
        <f t="shared" si="435"/>
        <v>9.5976232222871605E-2</v>
      </c>
      <c r="BC1142" s="8">
        <f t="shared" si="424"/>
        <v>0.15364595337292794</v>
      </c>
      <c r="BD1142" s="44"/>
      <c r="BE1142" s="44"/>
      <c r="BF1142" s="8"/>
    </row>
    <row r="1143" spans="1:58" x14ac:dyDescent="0.25">
      <c r="A1143" s="8">
        <v>987</v>
      </c>
      <c r="B1143" s="16" t="s">
        <v>321</v>
      </c>
      <c r="C1143" s="8" t="s">
        <v>313</v>
      </c>
      <c r="D1143" s="8" t="s">
        <v>314</v>
      </c>
      <c r="E1143" s="8" t="s">
        <v>247</v>
      </c>
      <c r="F1143" s="8" t="s">
        <v>316</v>
      </c>
      <c r="G1143" s="8"/>
      <c r="H1143" s="8">
        <v>100</v>
      </c>
      <c r="I1143" s="8"/>
      <c r="J1143" s="8">
        <v>535</v>
      </c>
      <c r="K1143" s="8"/>
      <c r="L1143" s="8">
        <v>440</v>
      </c>
      <c r="M1143" s="8">
        <v>99</v>
      </c>
      <c r="N1143" s="8"/>
      <c r="O1143" s="8">
        <v>788</v>
      </c>
      <c r="P1143" s="8">
        <v>1269</v>
      </c>
      <c r="Q1143" s="8">
        <v>119</v>
      </c>
      <c r="R1143" s="8">
        <v>408</v>
      </c>
      <c r="S1143" s="8">
        <v>55</v>
      </c>
      <c r="T1143" s="8">
        <v>13</v>
      </c>
      <c r="U1143" s="8">
        <v>42</v>
      </c>
      <c r="V1143" s="8"/>
      <c r="W1143" s="8">
        <v>19</v>
      </c>
      <c r="X1143" s="8"/>
      <c r="Y1143" s="8"/>
      <c r="Z1143" s="8"/>
      <c r="AA1143" s="8">
        <v>4.9000000000000004</v>
      </c>
      <c r="AB1143" s="8">
        <v>0.96</v>
      </c>
      <c r="AC1143" s="8">
        <v>1.9</v>
      </c>
      <c r="AD1143" s="8">
        <v>22</v>
      </c>
      <c r="AE1143" s="8">
        <v>11</v>
      </c>
      <c r="AF1143" s="17">
        <f t="shared" si="425"/>
        <v>2718.86</v>
      </c>
      <c r="AG1143" s="8">
        <f t="shared" si="437"/>
        <v>109.24653405666065</v>
      </c>
      <c r="AH1143" s="19">
        <f t="shared" si="439"/>
        <v>68.019109764623622</v>
      </c>
      <c r="AI1143" s="19">
        <f t="shared" si="440"/>
        <v>3.7242078265905523</v>
      </c>
      <c r="AJ1143" s="18">
        <f t="shared" si="426"/>
        <v>8.3424626006904496</v>
      </c>
      <c r="AK1143" s="18">
        <f t="shared" si="441"/>
        <v>4.4444444444444446</v>
      </c>
      <c r="AL1143" s="18">
        <f t="shared" si="447"/>
        <v>2</v>
      </c>
      <c r="AM1143" s="8">
        <f t="shared" si="442"/>
        <v>1.0025654158191102</v>
      </c>
      <c r="AN1143" s="8">
        <f t="shared" si="443"/>
        <v>0.79615027401777816</v>
      </c>
      <c r="AO1143" s="8">
        <f t="shared" si="444"/>
        <v>3.265705665437479</v>
      </c>
      <c r="AP1143" s="17" t="str">
        <f t="shared" si="445"/>
        <v/>
      </c>
      <c r="AQ1143" s="18" t="str">
        <f t="shared" si="427"/>
        <v/>
      </c>
      <c r="AR1143" s="17">
        <f t="shared" si="428"/>
        <v>20.204081632653061</v>
      </c>
      <c r="AS1143" s="17">
        <f t="shared" si="429"/>
        <v>89.795918367346928</v>
      </c>
      <c r="AT1143" s="17">
        <f t="shared" si="446"/>
        <v>20</v>
      </c>
      <c r="AU1143" s="17">
        <f t="shared" si="430"/>
        <v>5.9169626998223794</v>
      </c>
      <c r="AV1143" s="18">
        <f t="shared" si="431"/>
        <v>18.761904761904763</v>
      </c>
      <c r="AW1143" s="18">
        <f t="shared" si="436"/>
        <v>6.9346733668341711</v>
      </c>
      <c r="AX1143" s="18">
        <f t="shared" si="432"/>
        <v>2.5377468060394888</v>
      </c>
      <c r="AY1143" s="8">
        <f t="shared" si="433"/>
        <v>4.4897959183673466</v>
      </c>
      <c r="AZ1143" s="8">
        <f t="shared" si="434"/>
        <v>0.13480392156862744</v>
      </c>
      <c r="BA1143" s="18">
        <f t="shared" si="438"/>
        <v>0.99085646189947252</v>
      </c>
      <c r="BB1143" s="20">
        <f t="shared" si="435"/>
        <v>6.797836375929682E-2</v>
      </c>
      <c r="BC1143" s="8">
        <f t="shared" ref="BC1143:BC1206" si="448">IFERROR((L1542/7.25)/(M1542/1.57),"")</f>
        <v>0.79266102797657767</v>
      </c>
      <c r="BD1143" s="44"/>
      <c r="BE1143" s="44"/>
      <c r="BF1143" s="8"/>
    </row>
    <row r="1144" spans="1:58" x14ac:dyDescent="0.25">
      <c r="A1144" s="8">
        <v>988</v>
      </c>
      <c r="B1144" s="16" t="s">
        <v>321</v>
      </c>
      <c r="C1144" s="8" t="s">
        <v>313</v>
      </c>
      <c r="D1144" s="8" t="s">
        <v>314</v>
      </c>
      <c r="E1144" s="8" t="s">
        <v>247</v>
      </c>
      <c r="F1144" s="8" t="s">
        <v>316</v>
      </c>
      <c r="G1144" s="8"/>
      <c r="H1144" s="8">
        <v>108</v>
      </c>
      <c r="I1144" s="8"/>
      <c r="J1144" s="8">
        <v>657</v>
      </c>
      <c r="K1144" s="8"/>
      <c r="L1144" s="8">
        <v>1088</v>
      </c>
      <c r="M1144" s="8">
        <v>247</v>
      </c>
      <c r="N1144" s="8"/>
      <c r="O1144" s="8">
        <v>354</v>
      </c>
      <c r="P1144" s="8">
        <v>716</v>
      </c>
      <c r="Q1144" s="8">
        <v>85</v>
      </c>
      <c r="R1144" s="8">
        <v>343</v>
      </c>
      <c r="S1144" s="8">
        <v>77</v>
      </c>
      <c r="T1144" s="8">
        <v>12</v>
      </c>
      <c r="U1144" s="8">
        <v>65</v>
      </c>
      <c r="V1144" s="8"/>
      <c r="W1144" s="8">
        <v>48</v>
      </c>
      <c r="X1144" s="8"/>
      <c r="Y1144" s="8"/>
      <c r="Z1144" s="8"/>
      <c r="AA1144" s="8">
        <v>18</v>
      </c>
      <c r="AB1144" s="8">
        <v>2.8</v>
      </c>
      <c r="AC1144" s="8">
        <v>3.4</v>
      </c>
      <c r="AD1144" s="8">
        <v>54</v>
      </c>
      <c r="AE1144" s="8">
        <v>29</v>
      </c>
      <c r="AF1144" s="17">
        <f t="shared" si="425"/>
        <v>1720.8</v>
      </c>
      <c r="AG1144" s="8">
        <f t="shared" si="437"/>
        <v>13.360056258790436</v>
      </c>
      <c r="AH1144" s="19">
        <f t="shared" si="439"/>
        <v>10.447344571324995</v>
      </c>
      <c r="AI1144" s="19">
        <f t="shared" si="440"/>
        <v>1.9901096062294723</v>
      </c>
      <c r="AJ1144" s="18">
        <f t="shared" si="426"/>
        <v>2.6769686010192344</v>
      </c>
      <c r="AK1144" s="18">
        <f t="shared" si="441"/>
        <v>4.4048582995951415</v>
      </c>
      <c r="AL1144" s="18">
        <f t="shared" si="447"/>
        <v>1.8620689655172413</v>
      </c>
      <c r="AM1144" s="8">
        <f t="shared" si="442"/>
        <v>0.99859552387706352</v>
      </c>
      <c r="AN1144" s="8">
        <f t="shared" si="443"/>
        <v>0.49927163316826545</v>
      </c>
      <c r="AO1144" s="8">
        <f t="shared" si="444"/>
        <v>3.2251592356687899</v>
      </c>
      <c r="AP1144" s="17" t="str">
        <f t="shared" si="445"/>
        <v/>
      </c>
      <c r="AQ1144" s="18" t="str">
        <f t="shared" si="427"/>
        <v/>
      </c>
      <c r="AR1144" s="17">
        <f t="shared" si="428"/>
        <v>13.722222222222221</v>
      </c>
      <c r="AS1144" s="17">
        <f t="shared" si="429"/>
        <v>60.444444444444443</v>
      </c>
      <c r="AT1144" s="17">
        <f t="shared" si="446"/>
        <v>20.148148148148149</v>
      </c>
      <c r="AU1144" s="17">
        <f t="shared" si="430"/>
        <v>1.8726211621415882</v>
      </c>
      <c r="AV1144" s="18">
        <f t="shared" si="431"/>
        <v>5.4461538461538463</v>
      </c>
      <c r="AW1144" s="18">
        <f t="shared" si="436"/>
        <v>2.9215522054718033</v>
      </c>
      <c r="AX1144" s="18">
        <f t="shared" si="432"/>
        <v>1.7452574525745257</v>
      </c>
      <c r="AY1144" s="8">
        <f t="shared" si="433"/>
        <v>3</v>
      </c>
      <c r="AZ1144" s="8">
        <f t="shared" si="434"/>
        <v>0.22448979591836735</v>
      </c>
      <c r="BA1144" s="18">
        <f t="shared" si="438"/>
        <v>0.96001859600185968</v>
      </c>
      <c r="BB1144" s="20">
        <f t="shared" si="435"/>
        <v>0.19994611440635368</v>
      </c>
      <c r="BC1144" s="8">
        <f t="shared" si="448"/>
        <v>0.61458606729024146</v>
      </c>
      <c r="BD1144" s="44"/>
      <c r="BE1144" s="44"/>
      <c r="BF1144" s="8"/>
    </row>
    <row r="1145" spans="1:58" x14ac:dyDescent="0.25">
      <c r="A1145" s="8">
        <v>989</v>
      </c>
      <c r="B1145" s="16" t="s">
        <v>321</v>
      </c>
      <c r="C1145" s="8" t="s">
        <v>313</v>
      </c>
      <c r="D1145" s="8" t="s">
        <v>314</v>
      </c>
      <c r="E1145" s="8" t="s">
        <v>247</v>
      </c>
      <c r="F1145" s="8" t="s">
        <v>316</v>
      </c>
      <c r="G1145" s="8"/>
      <c r="H1145" s="8">
        <v>11</v>
      </c>
      <c r="I1145" s="8"/>
      <c r="J1145" s="8">
        <v>771</v>
      </c>
      <c r="K1145" s="8"/>
      <c r="L1145" s="8">
        <v>793</v>
      </c>
      <c r="M1145" s="8">
        <v>94</v>
      </c>
      <c r="N1145" s="8"/>
      <c r="O1145" s="8">
        <v>524</v>
      </c>
      <c r="P1145" s="8">
        <v>988</v>
      </c>
      <c r="Q1145" s="8">
        <v>104</v>
      </c>
      <c r="R1145" s="8">
        <v>380</v>
      </c>
      <c r="S1145" s="8">
        <v>54</v>
      </c>
      <c r="T1145" s="8">
        <v>12</v>
      </c>
      <c r="U1145" s="8">
        <v>42</v>
      </c>
      <c r="V1145" s="8"/>
      <c r="W1145" s="8">
        <v>19</v>
      </c>
      <c r="X1145" s="8"/>
      <c r="Y1145" s="8"/>
      <c r="Z1145" s="8"/>
      <c r="AA1145" s="8">
        <v>4.2</v>
      </c>
      <c r="AB1145" s="8">
        <v>0.65</v>
      </c>
      <c r="AC1145" s="8">
        <v>3</v>
      </c>
      <c r="AD1145" s="8">
        <v>16</v>
      </c>
      <c r="AE1145" s="8">
        <v>8.1999999999999993</v>
      </c>
      <c r="AF1145" s="17">
        <f t="shared" si="425"/>
        <v>2127.85</v>
      </c>
      <c r="AG1145" s="8">
        <f t="shared" si="437"/>
        <v>84.753867791842481</v>
      </c>
      <c r="AH1145" s="19">
        <f t="shared" si="439"/>
        <v>61.78357803153888</v>
      </c>
      <c r="AI1145" s="19">
        <f t="shared" si="440"/>
        <v>2.6589829002886969</v>
      </c>
      <c r="AJ1145" s="18">
        <f t="shared" si="426"/>
        <v>5.6502578527894993</v>
      </c>
      <c r="AK1145" s="18">
        <f t="shared" si="441"/>
        <v>8.4361702127659566</v>
      </c>
      <c r="AL1145" s="18">
        <f t="shared" si="447"/>
        <v>1.9512195121951221</v>
      </c>
      <c r="AM1145" s="8">
        <f t="shared" si="442"/>
        <v>1.0239112577865437</v>
      </c>
      <c r="AN1145" s="8">
        <f t="shared" si="443"/>
        <v>0.74168143355222793</v>
      </c>
      <c r="AO1145" s="8">
        <f t="shared" si="444"/>
        <v>3.1007710358699296</v>
      </c>
      <c r="AP1145" s="17" t="str">
        <f t="shared" si="445"/>
        <v/>
      </c>
      <c r="AQ1145" s="18" t="str">
        <f t="shared" si="427"/>
        <v/>
      </c>
      <c r="AR1145" s="17">
        <f t="shared" si="428"/>
        <v>22.38095238095238</v>
      </c>
      <c r="AS1145" s="17">
        <f t="shared" si="429"/>
        <v>188.8095238095238</v>
      </c>
      <c r="AT1145" s="17">
        <f t="shared" si="446"/>
        <v>49.5625</v>
      </c>
      <c r="AU1145" s="17">
        <f t="shared" si="430"/>
        <v>8.0666757753791494</v>
      </c>
      <c r="AV1145" s="18">
        <f t="shared" si="431"/>
        <v>12.476190476190476</v>
      </c>
      <c r="AW1145" s="18">
        <f t="shared" si="436"/>
        <v>8.0904522613065328</v>
      </c>
      <c r="AX1145" s="18">
        <f t="shared" si="432"/>
        <v>2.9607046070460701</v>
      </c>
      <c r="AY1145" s="8">
        <f t="shared" si="433"/>
        <v>3.8095238095238093</v>
      </c>
      <c r="AZ1145" s="8">
        <f t="shared" si="434"/>
        <v>0.14210526315789473</v>
      </c>
      <c r="BA1145" s="18">
        <f t="shared" si="438"/>
        <v>0.98879150316046716</v>
      </c>
      <c r="BB1145" s="20">
        <f t="shared" si="435"/>
        <v>0.13154301270417423</v>
      </c>
      <c r="BC1145" s="8">
        <f t="shared" si="448"/>
        <v>0.6808613160668574</v>
      </c>
      <c r="BD1145" s="44"/>
      <c r="BE1145" s="44"/>
      <c r="BF1145" s="8"/>
    </row>
    <row r="1146" spans="1:58" x14ac:dyDescent="0.25">
      <c r="A1146" s="8">
        <v>990</v>
      </c>
      <c r="B1146" s="16" t="s">
        <v>322</v>
      </c>
      <c r="C1146" s="8" t="s">
        <v>313</v>
      </c>
      <c r="D1146" s="8" t="s">
        <v>314</v>
      </c>
      <c r="E1146" s="8" t="s">
        <v>323</v>
      </c>
      <c r="F1146" s="8" t="s">
        <v>316</v>
      </c>
      <c r="G1146" s="8"/>
      <c r="H1146" s="8">
        <v>14</v>
      </c>
      <c r="I1146" s="8"/>
      <c r="J1146" s="8">
        <v>368</v>
      </c>
      <c r="K1146" s="8">
        <v>257</v>
      </c>
      <c r="L1146" s="8">
        <v>126</v>
      </c>
      <c r="M1146" s="8">
        <v>5195</v>
      </c>
      <c r="N1146" s="8"/>
      <c r="O1146" s="8">
        <v>146</v>
      </c>
      <c r="P1146" s="8">
        <v>502</v>
      </c>
      <c r="Q1146" s="8">
        <v>101</v>
      </c>
      <c r="R1146" s="8">
        <v>643</v>
      </c>
      <c r="S1146" s="8">
        <v>303</v>
      </c>
      <c r="T1146" s="8">
        <v>120</v>
      </c>
      <c r="U1146" s="8">
        <v>524</v>
      </c>
      <c r="V1146" s="8"/>
      <c r="W1146" s="8">
        <v>705</v>
      </c>
      <c r="X1146" s="8">
        <v>164</v>
      </c>
      <c r="Y1146" s="8">
        <v>487</v>
      </c>
      <c r="Z1146" s="8">
        <v>68</v>
      </c>
      <c r="AA1146" s="8">
        <v>461</v>
      </c>
      <c r="AB1146" s="8">
        <v>74</v>
      </c>
      <c r="AC1146" s="8">
        <v>12</v>
      </c>
      <c r="AD1146" s="8">
        <v>52</v>
      </c>
      <c r="AE1146" s="8">
        <v>63</v>
      </c>
      <c r="AF1146" s="17">
        <f t="shared" si="425"/>
        <v>4298</v>
      </c>
      <c r="AG1146" s="8">
        <f t="shared" si="437"/>
        <v>0.21514410975955775</v>
      </c>
      <c r="AH1146" s="19">
        <f t="shared" si="439"/>
        <v>0.28600142254054423</v>
      </c>
      <c r="AI1146" s="19">
        <f t="shared" si="440"/>
        <v>0.43783425530379089</v>
      </c>
      <c r="AJ1146" s="18">
        <f t="shared" si="426"/>
        <v>0.28056982913481221</v>
      </c>
      <c r="AK1146" s="18">
        <f t="shared" si="441"/>
        <v>2.4254090471607315E-2</v>
      </c>
      <c r="AL1146" s="18">
        <f t="shared" si="447"/>
        <v>0.82539682539682535</v>
      </c>
      <c r="AM1146" s="8">
        <f t="shared" si="442"/>
        <v>1.0001250127578065</v>
      </c>
      <c r="AN1146" s="8">
        <f t="shared" si="443"/>
        <v>0.88644536769015392</v>
      </c>
      <c r="AO1146" s="8">
        <f t="shared" si="444"/>
        <v>1.1144097095577334</v>
      </c>
      <c r="AP1146" s="17">
        <f t="shared" si="445"/>
        <v>31.676829268292682</v>
      </c>
      <c r="AQ1146" s="18">
        <f t="shared" si="427"/>
        <v>1.1016273108590959</v>
      </c>
      <c r="AR1146" s="17">
        <f t="shared" si="428"/>
        <v>11.268980477223428</v>
      </c>
      <c r="AS1146" s="17">
        <f t="shared" si="429"/>
        <v>0.27331887201735355</v>
      </c>
      <c r="AT1146" s="17">
        <f t="shared" si="446"/>
        <v>2.4230769230769229</v>
      </c>
      <c r="AU1146" s="17">
        <f t="shared" si="430"/>
        <v>0.70855935864816855</v>
      </c>
      <c r="AV1146" s="18">
        <f t="shared" si="431"/>
        <v>0.2786259541984733</v>
      </c>
      <c r="AW1146" s="18">
        <f t="shared" si="436"/>
        <v>0.9196088904391807</v>
      </c>
      <c r="AX1146" s="18">
        <f t="shared" si="432"/>
        <v>1.0008729696841439</v>
      </c>
      <c r="AY1146" s="8">
        <f t="shared" si="433"/>
        <v>0.11279826464208242</v>
      </c>
      <c r="AZ1146" s="8">
        <f t="shared" si="434"/>
        <v>0.47122861586314152</v>
      </c>
      <c r="BA1146" s="18">
        <f t="shared" si="438"/>
        <v>0.54420660772452301</v>
      </c>
      <c r="BB1146" s="20">
        <f t="shared" si="435"/>
        <v>1.2352013728749934E-2</v>
      </c>
      <c r="BC1146" s="8">
        <f t="shared" si="448"/>
        <v>0.75173021418806019</v>
      </c>
      <c r="BD1146" s="44"/>
      <c r="BE1146" s="44"/>
      <c r="BF1146" s="8"/>
    </row>
    <row r="1147" spans="1:58" x14ac:dyDescent="0.25">
      <c r="A1147" s="8">
        <v>991</v>
      </c>
      <c r="B1147" s="16" t="s">
        <v>322</v>
      </c>
      <c r="C1147" s="8" t="s">
        <v>313</v>
      </c>
      <c r="D1147" s="8" t="s">
        <v>314</v>
      </c>
      <c r="E1147" s="8" t="s">
        <v>323</v>
      </c>
      <c r="F1147" s="8" t="s">
        <v>316</v>
      </c>
      <c r="G1147" s="8"/>
      <c r="H1147" s="8"/>
      <c r="I1147" s="8"/>
      <c r="J1147" s="8">
        <v>380</v>
      </c>
      <c r="K1147" s="8">
        <v>211</v>
      </c>
      <c r="L1147" s="8">
        <v>109</v>
      </c>
      <c r="M1147" s="8">
        <v>2562</v>
      </c>
      <c r="N1147" s="8"/>
      <c r="O1147" s="8">
        <v>110</v>
      </c>
      <c r="P1147" s="8">
        <v>478</v>
      </c>
      <c r="Q1147" s="8">
        <v>109</v>
      </c>
      <c r="R1147" s="8">
        <v>718</v>
      </c>
      <c r="S1147" s="8">
        <v>293</v>
      </c>
      <c r="T1147" s="8">
        <v>69</v>
      </c>
      <c r="U1147" s="8">
        <v>384</v>
      </c>
      <c r="V1147" s="8"/>
      <c r="W1147" s="8">
        <v>366</v>
      </c>
      <c r="X1147" s="8">
        <v>82</v>
      </c>
      <c r="Y1147" s="8">
        <v>229</v>
      </c>
      <c r="Z1147" s="8">
        <v>30</v>
      </c>
      <c r="AA1147" s="8">
        <v>208</v>
      </c>
      <c r="AB1147" s="8">
        <v>34</v>
      </c>
      <c r="AC1147" s="8">
        <v>6</v>
      </c>
      <c r="AD1147" s="8">
        <v>15</v>
      </c>
      <c r="AE1147" s="8">
        <v>25</v>
      </c>
      <c r="AF1147" s="17">
        <f t="shared" si="425"/>
        <v>3110</v>
      </c>
      <c r="AG1147" s="8">
        <f t="shared" si="437"/>
        <v>0.35925835767607922</v>
      </c>
      <c r="AH1147" s="19">
        <f t="shared" si="439"/>
        <v>0.60357322123227497</v>
      </c>
      <c r="AI1147" s="19">
        <f t="shared" si="440"/>
        <v>0.29541741593502818</v>
      </c>
      <c r="AJ1147" s="18">
        <f t="shared" si="426"/>
        <v>0.21860284270099797</v>
      </c>
      <c r="AK1147" s="18">
        <f t="shared" si="441"/>
        <v>4.2544886807181888E-2</v>
      </c>
      <c r="AL1147" s="18">
        <f t="shared" si="447"/>
        <v>0.6</v>
      </c>
      <c r="AM1147" s="8">
        <f t="shared" si="442"/>
        <v>1.056102307832179</v>
      </c>
      <c r="AN1147" s="8">
        <f t="shared" si="443"/>
        <v>0.60549052979917772</v>
      </c>
      <c r="AO1147" s="8">
        <f t="shared" si="444"/>
        <v>1.0891143787936057</v>
      </c>
      <c r="AP1147" s="17">
        <f t="shared" si="445"/>
        <v>31.243902439024389</v>
      </c>
      <c r="AQ1147" s="18">
        <f t="shared" si="427"/>
        <v>1.0865713841851794</v>
      </c>
      <c r="AR1147" s="17">
        <f t="shared" si="428"/>
        <v>12.317307692307692</v>
      </c>
      <c r="AS1147" s="17">
        <f t="shared" si="429"/>
        <v>0.52403846153846156</v>
      </c>
      <c r="AT1147" s="17">
        <f t="shared" si="446"/>
        <v>7.2666666666666666</v>
      </c>
      <c r="AU1147" s="17">
        <f t="shared" si="430"/>
        <v>0.88674119736704626</v>
      </c>
      <c r="AV1147" s="18">
        <f t="shared" si="431"/>
        <v>0.28645833333333331</v>
      </c>
      <c r="AW1147" s="18">
        <f t="shared" si="436"/>
        <v>1.4936219559335135</v>
      </c>
      <c r="AX1147" s="18">
        <f t="shared" si="432"/>
        <v>1.1516181988742964</v>
      </c>
      <c r="AY1147" s="8">
        <f t="shared" si="433"/>
        <v>7.2115384615384609E-2</v>
      </c>
      <c r="AZ1147" s="8">
        <f t="shared" si="434"/>
        <v>0.40807799442896936</v>
      </c>
      <c r="BA1147" s="18">
        <f t="shared" si="438"/>
        <v>0.69485530546623797</v>
      </c>
      <c r="BB1147" s="20">
        <f t="shared" si="435"/>
        <v>9.5693017001248683E-3</v>
      </c>
      <c r="BC1147" s="8">
        <f t="shared" si="448"/>
        <v>0.86957298552796147</v>
      </c>
      <c r="BD1147" s="44"/>
      <c r="BE1147" s="44"/>
      <c r="BF1147" s="8"/>
    </row>
    <row r="1148" spans="1:58" x14ac:dyDescent="0.25">
      <c r="A1148" s="8">
        <v>992</v>
      </c>
      <c r="B1148" s="16" t="s">
        <v>322</v>
      </c>
      <c r="C1148" s="8" t="s">
        <v>313</v>
      </c>
      <c r="D1148" s="8" t="s">
        <v>314</v>
      </c>
      <c r="E1148" s="8" t="s">
        <v>323</v>
      </c>
      <c r="F1148" s="8" t="s">
        <v>316</v>
      </c>
      <c r="G1148" s="8"/>
      <c r="H1148" s="8">
        <v>13</v>
      </c>
      <c r="I1148" s="8"/>
      <c r="J1148" s="8">
        <v>1230</v>
      </c>
      <c r="K1148" s="8">
        <v>355</v>
      </c>
      <c r="L1148" s="8">
        <v>73</v>
      </c>
      <c r="M1148" s="8">
        <v>9514</v>
      </c>
      <c r="N1148" s="8"/>
      <c r="O1148" s="8">
        <v>110</v>
      </c>
      <c r="P1148" s="8">
        <v>382</v>
      </c>
      <c r="Q1148" s="8">
        <v>73</v>
      </c>
      <c r="R1148" s="8">
        <v>450</v>
      </c>
      <c r="S1148" s="8">
        <v>234</v>
      </c>
      <c r="T1148" s="8">
        <v>53</v>
      </c>
      <c r="U1148" s="8">
        <v>504</v>
      </c>
      <c r="V1148" s="8"/>
      <c r="W1148" s="8">
        <v>1114</v>
      </c>
      <c r="X1148" s="8">
        <v>272</v>
      </c>
      <c r="Y1148" s="8">
        <v>815</v>
      </c>
      <c r="Z1148" s="8">
        <v>119</v>
      </c>
      <c r="AA1148" s="8">
        <v>763</v>
      </c>
      <c r="AB1148" s="8">
        <v>103</v>
      </c>
      <c r="AC1148" s="8">
        <v>5</v>
      </c>
      <c r="AD1148" s="8">
        <v>9</v>
      </c>
      <c r="AE1148" s="8">
        <v>14</v>
      </c>
      <c r="AF1148" s="17">
        <f t="shared" si="425"/>
        <v>4992</v>
      </c>
      <c r="AG1148" s="8">
        <f t="shared" si="437"/>
        <v>9.79367475709364E-2</v>
      </c>
      <c r="AH1148" s="19">
        <f t="shared" si="439"/>
        <v>0.13149348219764431</v>
      </c>
      <c r="AI1148" s="19">
        <f t="shared" si="440"/>
        <v>0.4713548992030005</v>
      </c>
      <c r="AJ1148" s="18">
        <f t="shared" si="426"/>
        <v>0.27372065346748897</v>
      </c>
      <c r="AK1148" s="18">
        <f t="shared" si="441"/>
        <v>7.6729030901828881E-3</v>
      </c>
      <c r="AL1148" s="18">
        <f t="shared" si="447"/>
        <v>0.6428571428571429</v>
      </c>
      <c r="AM1148" s="8">
        <f t="shared" si="442"/>
        <v>1.0313196127524398</v>
      </c>
      <c r="AN1148" s="8">
        <f t="shared" si="443"/>
        <v>0.45426613222053325</v>
      </c>
      <c r="AO1148" s="8">
        <f t="shared" si="444"/>
        <v>1.2447417111788004</v>
      </c>
      <c r="AP1148" s="17">
        <f t="shared" si="445"/>
        <v>34.977941176470587</v>
      </c>
      <c r="AQ1148" s="18">
        <f t="shared" si="427"/>
        <v>1.2164303109778942</v>
      </c>
      <c r="AR1148" s="17">
        <f t="shared" si="428"/>
        <v>12.469200524246396</v>
      </c>
      <c r="AS1148" s="17">
        <f t="shared" si="429"/>
        <v>9.5674967234600256E-2</v>
      </c>
      <c r="AT1148" s="17">
        <f t="shared" si="446"/>
        <v>8.1111111111111107</v>
      </c>
      <c r="AU1148" s="17">
        <f t="shared" si="430"/>
        <v>0.22483574471020365</v>
      </c>
      <c r="AV1148" s="18">
        <f t="shared" si="431"/>
        <v>0.21825396825396826</v>
      </c>
      <c r="AW1148" s="18">
        <f t="shared" si="436"/>
        <v>0.53441519524226633</v>
      </c>
      <c r="AX1148" s="18">
        <f t="shared" si="432"/>
        <v>0.95554561050197662</v>
      </c>
      <c r="AY1148" s="8">
        <f t="shared" si="433"/>
        <v>1.1795543905635648E-2</v>
      </c>
      <c r="AZ1148" s="8">
        <f t="shared" si="434"/>
        <v>0.52</v>
      </c>
      <c r="BA1148" s="18">
        <f t="shared" si="438"/>
        <v>0.36177884615384615</v>
      </c>
      <c r="BB1148" s="20">
        <f t="shared" si="435"/>
        <v>1.02255938697318E-2</v>
      </c>
      <c r="BC1148" s="8">
        <f t="shared" si="448"/>
        <v>0.58578738280629272</v>
      </c>
      <c r="BD1148" s="44"/>
      <c r="BE1148" s="44"/>
      <c r="BF1148" s="8"/>
    </row>
    <row r="1149" spans="1:58" x14ac:dyDescent="0.25">
      <c r="A1149" s="8">
        <v>993</v>
      </c>
      <c r="B1149" s="16" t="s">
        <v>324</v>
      </c>
      <c r="C1149" s="8" t="s">
        <v>313</v>
      </c>
      <c r="D1149" s="8" t="s">
        <v>314</v>
      </c>
      <c r="E1149" s="8" t="s">
        <v>325</v>
      </c>
      <c r="F1149" s="8" t="s">
        <v>316</v>
      </c>
      <c r="G1149" s="8"/>
      <c r="H1149" s="8"/>
      <c r="I1149" s="8"/>
      <c r="J1149" s="8">
        <v>1193</v>
      </c>
      <c r="K1149" s="8">
        <v>761</v>
      </c>
      <c r="L1149" s="8">
        <v>162</v>
      </c>
      <c r="M1149" s="8">
        <v>945</v>
      </c>
      <c r="N1149" s="8">
        <v>68</v>
      </c>
      <c r="O1149" s="8">
        <v>962</v>
      </c>
      <c r="P1149" s="8">
        <v>2523</v>
      </c>
      <c r="Q1149" s="8">
        <v>306</v>
      </c>
      <c r="R1149" s="8">
        <v>1231</v>
      </c>
      <c r="S1149" s="8">
        <v>252</v>
      </c>
      <c r="T1149" s="8">
        <v>9.1999999999999993</v>
      </c>
      <c r="U1149" s="8">
        <v>204</v>
      </c>
      <c r="V1149" s="8">
        <v>27</v>
      </c>
      <c r="W1149" s="8">
        <v>155</v>
      </c>
      <c r="X1149" s="8">
        <v>31</v>
      </c>
      <c r="Y1149" s="8">
        <v>83</v>
      </c>
      <c r="Z1149" s="8">
        <v>12</v>
      </c>
      <c r="AA1149" s="8">
        <v>81</v>
      </c>
      <c r="AB1149" s="8">
        <v>11</v>
      </c>
      <c r="AC1149" s="8">
        <v>10</v>
      </c>
      <c r="AD1149" s="8">
        <v>68</v>
      </c>
      <c r="AE1149" s="8">
        <v>41</v>
      </c>
      <c r="AF1149" s="17">
        <f t="shared" si="425"/>
        <v>5887.2</v>
      </c>
      <c r="AG1149" s="8">
        <f t="shared" si="437"/>
        <v>8.0680314632494667</v>
      </c>
      <c r="AH1149" s="19">
        <f t="shared" si="439"/>
        <v>8.1808349948643588</v>
      </c>
      <c r="AI1149" s="19">
        <f t="shared" si="440"/>
        <v>1.5069015276935152</v>
      </c>
      <c r="AJ1149" s="18">
        <f t="shared" si="426"/>
        <v>2.2228249949768939</v>
      </c>
      <c r="AK1149" s="18">
        <f t="shared" si="441"/>
        <v>0.17142857142857143</v>
      </c>
      <c r="AL1149" s="18">
        <f t="shared" si="447"/>
        <v>1.6585365853658536</v>
      </c>
      <c r="AM1149" s="8">
        <f t="shared" si="442"/>
        <v>1.1250107901551902</v>
      </c>
      <c r="AN1149" s="8">
        <f t="shared" si="443"/>
        <v>0.1194346001111008</v>
      </c>
      <c r="AO1149" s="8">
        <f t="shared" si="444"/>
        <v>1.0318273798164712</v>
      </c>
      <c r="AP1149" s="17">
        <f t="shared" si="445"/>
        <v>30.483870967741936</v>
      </c>
      <c r="AQ1149" s="18">
        <f t="shared" si="427"/>
        <v>1.0601397164577768</v>
      </c>
      <c r="AR1149" s="17">
        <f t="shared" si="428"/>
        <v>11.666666666666666</v>
      </c>
      <c r="AS1149" s="17">
        <f t="shared" si="429"/>
        <v>2</v>
      </c>
      <c r="AT1149" s="17">
        <f t="shared" si="446"/>
        <v>2.3823529411764706</v>
      </c>
      <c r="AU1149" s="17">
        <f t="shared" si="430"/>
        <v>0.36544485709672209</v>
      </c>
      <c r="AV1149" s="18">
        <f t="shared" si="431"/>
        <v>4.715686274509804</v>
      </c>
      <c r="AW1149" s="18">
        <f t="shared" si="436"/>
        <v>2.0375953843290526</v>
      </c>
      <c r="AX1149" s="18">
        <f t="shared" si="432"/>
        <v>1.2523838201344977</v>
      </c>
      <c r="AY1149" s="8">
        <f t="shared" si="433"/>
        <v>0.83950617283950613</v>
      </c>
      <c r="AZ1149" s="8">
        <f t="shared" si="434"/>
        <v>0.20471161657189277</v>
      </c>
      <c r="BA1149" s="18">
        <f t="shared" si="438"/>
        <v>0.93205598586764504</v>
      </c>
      <c r="BB1149" s="20">
        <f t="shared" si="435"/>
        <v>8.295358413400936E-3</v>
      </c>
      <c r="BC1149" s="8">
        <f t="shared" si="448"/>
        <v>0.26489815557337609</v>
      </c>
      <c r="BD1149" s="44"/>
      <c r="BE1149" s="44"/>
      <c r="BF1149" s="8"/>
    </row>
    <row r="1150" spans="1:58" x14ac:dyDescent="0.25">
      <c r="A1150" s="8">
        <v>994</v>
      </c>
      <c r="B1150" s="16" t="s">
        <v>324</v>
      </c>
      <c r="C1150" s="8" t="s">
        <v>313</v>
      </c>
      <c r="D1150" s="8" t="s">
        <v>314</v>
      </c>
      <c r="E1150" s="8" t="s">
        <v>325</v>
      </c>
      <c r="F1150" s="8" t="s">
        <v>316</v>
      </c>
      <c r="G1150" s="8"/>
      <c r="H1150" s="8"/>
      <c r="I1150" s="8"/>
      <c r="J1150" s="8">
        <v>1245</v>
      </c>
      <c r="K1150" s="8">
        <v>927</v>
      </c>
      <c r="L1150" s="8">
        <v>181</v>
      </c>
      <c r="M1150" s="8">
        <v>699</v>
      </c>
      <c r="N1150" s="8">
        <v>0.6</v>
      </c>
      <c r="O1150" s="8">
        <v>760</v>
      </c>
      <c r="P1150" s="8">
        <v>1902</v>
      </c>
      <c r="Q1150" s="8">
        <v>230</v>
      </c>
      <c r="R1150" s="8">
        <v>970</v>
      </c>
      <c r="S1150" s="8">
        <v>186</v>
      </c>
      <c r="T1150" s="8">
        <v>8.4</v>
      </c>
      <c r="U1150" s="8">
        <v>148</v>
      </c>
      <c r="V1150" s="8">
        <v>20</v>
      </c>
      <c r="W1150" s="8">
        <v>112</v>
      </c>
      <c r="X1150" s="8">
        <v>23</v>
      </c>
      <c r="Y1150" s="8">
        <v>64</v>
      </c>
      <c r="Z1150" s="8">
        <v>9.6999999999999993</v>
      </c>
      <c r="AA1150" s="8">
        <v>64</v>
      </c>
      <c r="AB1150" s="8">
        <v>9.5</v>
      </c>
      <c r="AC1150" s="8">
        <v>9.4</v>
      </c>
      <c r="AD1150" s="8">
        <v>37</v>
      </c>
      <c r="AE1150" s="8">
        <v>27</v>
      </c>
      <c r="AF1150" s="17">
        <f t="shared" si="425"/>
        <v>4506.5999999999995</v>
      </c>
      <c r="AG1150" s="8">
        <f t="shared" si="437"/>
        <v>8.0669831223628705</v>
      </c>
      <c r="AH1150" s="19">
        <f t="shared" si="439"/>
        <v>7.8054139477977165</v>
      </c>
      <c r="AI1150" s="19">
        <f t="shared" si="440"/>
        <v>1.5108095175953717</v>
      </c>
      <c r="AJ1150" s="18">
        <f t="shared" si="426"/>
        <v>2.3792023955355934</v>
      </c>
      <c r="AK1150" s="18">
        <f t="shared" si="441"/>
        <v>0.25894134477825465</v>
      </c>
      <c r="AL1150" s="18">
        <f t="shared" si="447"/>
        <v>1.3703703703703705</v>
      </c>
      <c r="AM1150" s="8">
        <f t="shared" si="442"/>
        <v>1.1005948721926837</v>
      </c>
      <c r="AN1150" s="8">
        <f t="shared" si="443"/>
        <v>0.14902174440291804</v>
      </c>
      <c r="AO1150" s="8">
        <f t="shared" si="444"/>
        <v>1.0359919452787423</v>
      </c>
      <c r="AP1150" s="17">
        <f t="shared" si="445"/>
        <v>30.391304347826086</v>
      </c>
      <c r="AQ1150" s="18">
        <f t="shared" si="427"/>
        <v>1.0569205206314041</v>
      </c>
      <c r="AR1150" s="17">
        <f t="shared" si="428"/>
        <v>10.921875</v>
      </c>
      <c r="AS1150" s="17">
        <f t="shared" si="429"/>
        <v>2.828125</v>
      </c>
      <c r="AT1150" s="17">
        <f t="shared" si="446"/>
        <v>4.8918918918918921</v>
      </c>
      <c r="AU1150" s="17">
        <f t="shared" si="430"/>
        <v>0.38635131345236978</v>
      </c>
      <c r="AV1150" s="18">
        <f t="shared" si="431"/>
        <v>5.1351351351351351</v>
      </c>
      <c r="AW1150" s="18">
        <f t="shared" si="436"/>
        <v>1.8709170854271355</v>
      </c>
      <c r="AX1150" s="18">
        <f t="shared" si="432"/>
        <v>1.1453252032520325</v>
      </c>
      <c r="AY1150" s="8">
        <f t="shared" si="433"/>
        <v>0.578125</v>
      </c>
      <c r="AZ1150" s="8">
        <f t="shared" si="434"/>
        <v>0.19175257731958764</v>
      </c>
      <c r="BA1150" s="18">
        <f t="shared" si="438"/>
        <v>0.93294279501176058</v>
      </c>
      <c r="BB1150" s="20">
        <f t="shared" si="435"/>
        <v>1.1762104514752932E-2</v>
      </c>
      <c r="BC1150" s="8">
        <f t="shared" si="448"/>
        <v>0.93375514077823485</v>
      </c>
      <c r="BD1150" s="44"/>
      <c r="BE1150" s="44"/>
      <c r="BF1150" s="8"/>
    </row>
    <row r="1151" spans="1:58" x14ac:dyDescent="0.25">
      <c r="A1151" s="8">
        <v>995</v>
      </c>
      <c r="B1151" s="16" t="s">
        <v>324</v>
      </c>
      <c r="C1151" s="8" t="s">
        <v>313</v>
      </c>
      <c r="D1151" s="8" t="s">
        <v>314</v>
      </c>
      <c r="E1151" s="8" t="s">
        <v>325</v>
      </c>
      <c r="F1151" s="8" t="s">
        <v>316</v>
      </c>
      <c r="G1151" s="8"/>
      <c r="H1151" s="8"/>
      <c r="I1151" s="8"/>
      <c r="J1151" s="8">
        <v>905</v>
      </c>
      <c r="K1151" s="8">
        <v>317</v>
      </c>
      <c r="L1151" s="8">
        <v>369</v>
      </c>
      <c r="M1151" s="8">
        <v>305</v>
      </c>
      <c r="N1151" s="8">
        <v>0.71</v>
      </c>
      <c r="O1151" s="8">
        <v>647</v>
      </c>
      <c r="P1151" s="8">
        <v>1431</v>
      </c>
      <c r="Q1151" s="8">
        <v>160</v>
      </c>
      <c r="R1151" s="8">
        <v>646</v>
      </c>
      <c r="S1151" s="8">
        <v>110</v>
      </c>
      <c r="T1151" s="8">
        <v>11</v>
      </c>
      <c r="U1151" s="8">
        <v>87</v>
      </c>
      <c r="V1151" s="8">
        <v>10</v>
      </c>
      <c r="W1151" s="8">
        <v>55</v>
      </c>
      <c r="X1151" s="8">
        <v>11</v>
      </c>
      <c r="Y1151" s="8">
        <v>27</v>
      </c>
      <c r="Z1151" s="8">
        <v>3.6</v>
      </c>
      <c r="AA1151" s="8">
        <v>23</v>
      </c>
      <c r="AB1151" s="8">
        <v>3.3</v>
      </c>
      <c r="AC1151" s="8">
        <v>4.2</v>
      </c>
      <c r="AD1151" s="8">
        <v>13</v>
      </c>
      <c r="AE1151" s="8">
        <v>7</v>
      </c>
      <c r="AF1151" s="17">
        <f t="shared" si="425"/>
        <v>3224.9</v>
      </c>
      <c r="AG1151" s="8">
        <f t="shared" si="437"/>
        <v>19.109704641350213</v>
      </c>
      <c r="AH1151" s="19">
        <f t="shared" si="439"/>
        <v>16.340946166394779</v>
      </c>
      <c r="AI1151" s="19">
        <f t="shared" si="440"/>
        <v>1.9312549803399042</v>
      </c>
      <c r="AJ1151" s="18">
        <f t="shared" si="426"/>
        <v>3.4248561565017268</v>
      </c>
      <c r="AK1151" s="18">
        <f t="shared" si="441"/>
        <v>1.2098360655737705</v>
      </c>
      <c r="AL1151" s="18">
        <f t="shared" si="447"/>
        <v>1.8571428571428572</v>
      </c>
      <c r="AM1151" s="8">
        <f t="shared" si="442"/>
        <v>1.0760072280294495</v>
      </c>
      <c r="AN1151" s="8">
        <f t="shared" si="443"/>
        <v>0.33097439945583712</v>
      </c>
      <c r="AO1151" s="8">
        <f t="shared" si="444"/>
        <v>0.9385212002082477</v>
      </c>
      <c r="AP1151" s="17">
        <f t="shared" si="445"/>
        <v>27.727272727272727</v>
      </c>
      <c r="AQ1151" s="18">
        <f t="shared" si="427"/>
        <v>0.96427330631152286</v>
      </c>
      <c r="AR1151" s="17">
        <f t="shared" si="428"/>
        <v>13.260869565217391</v>
      </c>
      <c r="AS1151" s="17">
        <f t="shared" si="429"/>
        <v>16.043478260869566</v>
      </c>
      <c r="AT1151" s="17">
        <f t="shared" si="446"/>
        <v>28.384615384615383</v>
      </c>
      <c r="AU1151" s="17">
        <f t="shared" si="430"/>
        <v>1.4564831261101245</v>
      </c>
      <c r="AV1151" s="18">
        <f t="shared" si="431"/>
        <v>7.4367816091954024</v>
      </c>
      <c r="AW1151" s="18">
        <f t="shared" si="436"/>
        <v>3.0603015075376883</v>
      </c>
      <c r="AX1151" s="18">
        <f t="shared" si="432"/>
        <v>1.5650406504065042</v>
      </c>
      <c r="AY1151" s="8">
        <f t="shared" si="433"/>
        <v>0.56521739130434778</v>
      </c>
      <c r="AZ1151" s="8">
        <f t="shared" si="434"/>
        <v>0.17027863777089783</v>
      </c>
      <c r="BA1151" s="18">
        <f t="shared" si="438"/>
        <v>0.9587894198269713</v>
      </c>
      <c r="BB1151" s="20">
        <f t="shared" si="435"/>
        <v>3.6005764919397887E-2</v>
      </c>
      <c r="BC1151" s="8">
        <f t="shared" si="448"/>
        <v>0.7302325581395348</v>
      </c>
      <c r="BD1151" s="44"/>
      <c r="BE1151" s="44"/>
      <c r="BF1151" s="8"/>
    </row>
    <row r="1152" spans="1:58" x14ac:dyDescent="0.25">
      <c r="A1152" s="8">
        <v>996</v>
      </c>
      <c r="B1152" s="16" t="s">
        <v>324</v>
      </c>
      <c r="C1152" s="8" t="s">
        <v>313</v>
      </c>
      <c r="D1152" s="8" t="s">
        <v>314</v>
      </c>
      <c r="E1152" s="8" t="s">
        <v>325</v>
      </c>
      <c r="F1152" s="8" t="s">
        <v>316</v>
      </c>
      <c r="G1152" s="8"/>
      <c r="H1152" s="8"/>
      <c r="I1152" s="8"/>
      <c r="J1152" s="8">
        <v>955</v>
      </c>
      <c r="K1152" s="8">
        <v>432</v>
      </c>
      <c r="L1152" s="8">
        <v>286</v>
      </c>
      <c r="M1152" s="8">
        <v>360</v>
      </c>
      <c r="N1152" s="8">
        <v>1.1000000000000001</v>
      </c>
      <c r="O1152" s="8">
        <v>1184</v>
      </c>
      <c r="P1152" s="8">
        <v>2428</v>
      </c>
      <c r="Q1152" s="8">
        <v>250</v>
      </c>
      <c r="R1152" s="8">
        <v>932</v>
      </c>
      <c r="S1152" s="8">
        <v>142</v>
      </c>
      <c r="T1152" s="8">
        <v>11</v>
      </c>
      <c r="U1152" s="8">
        <v>107</v>
      </c>
      <c r="V1152" s="8">
        <v>13</v>
      </c>
      <c r="W1152" s="8">
        <v>65</v>
      </c>
      <c r="X1152" s="8">
        <v>13</v>
      </c>
      <c r="Y1152" s="8">
        <v>33</v>
      </c>
      <c r="Z1152" s="8">
        <v>4.2</v>
      </c>
      <c r="AA1152" s="8">
        <v>26</v>
      </c>
      <c r="AB1152" s="8">
        <v>3.6</v>
      </c>
      <c r="AC1152" s="8">
        <v>9.9</v>
      </c>
      <c r="AD1152" s="8">
        <v>42</v>
      </c>
      <c r="AE1152" s="8">
        <v>25</v>
      </c>
      <c r="AF1152" s="17">
        <f t="shared" si="425"/>
        <v>5211.8</v>
      </c>
      <c r="AG1152" s="8">
        <f t="shared" si="437"/>
        <v>30.9354105809802</v>
      </c>
      <c r="AH1152" s="19">
        <f t="shared" si="439"/>
        <v>24.52679131635086</v>
      </c>
      <c r="AI1152" s="19">
        <f t="shared" si="440"/>
        <v>2.4496477789246849</v>
      </c>
      <c r="AJ1152" s="18">
        <f t="shared" si="426"/>
        <v>4.8550543768942775</v>
      </c>
      <c r="AK1152" s="18">
        <f t="shared" si="441"/>
        <v>0.7944444444444444</v>
      </c>
      <c r="AL1152" s="18">
        <f t="shared" si="447"/>
        <v>1.68</v>
      </c>
      <c r="AM1152" s="8">
        <f t="shared" si="442"/>
        <v>1.0796687056543315</v>
      </c>
      <c r="AN1152" s="8">
        <f t="shared" si="443"/>
        <v>0.26267232045792505</v>
      </c>
      <c r="AO1152" s="8">
        <f t="shared" si="444"/>
        <v>0.93733769302009107</v>
      </c>
      <c r="AP1152" s="17">
        <f t="shared" si="445"/>
        <v>27.692307692307693</v>
      </c>
      <c r="AQ1152" s="18">
        <f t="shared" si="427"/>
        <v>0.96305732484076434</v>
      </c>
      <c r="AR1152" s="17">
        <f t="shared" si="428"/>
        <v>13.846153846153847</v>
      </c>
      <c r="AS1152" s="17">
        <f t="shared" si="429"/>
        <v>11</v>
      </c>
      <c r="AT1152" s="17">
        <f t="shared" si="446"/>
        <v>6.8095238095238093</v>
      </c>
      <c r="AU1152" s="17">
        <f t="shared" si="430"/>
        <v>1.3351095322676139</v>
      </c>
      <c r="AV1152" s="18">
        <f t="shared" si="431"/>
        <v>11.065420560747663</v>
      </c>
      <c r="AW1152" s="18">
        <f t="shared" si="436"/>
        <v>3.3295322767684579</v>
      </c>
      <c r="AX1152" s="18">
        <f t="shared" si="432"/>
        <v>1.6361788617886179</v>
      </c>
      <c r="AY1152" s="8">
        <f t="shared" si="433"/>
        <v>1.6153846153846154</v>
      </c>
      <c r="AZ1152" s="8">
        <f t="shared" si="434"/>
        <v>0.15236051502145923</v>
      </c>
      <c r="BA1152" s="18">
        <f t="shared" si="438"/>
        <v>0.96972255266894347</v>
      </c>
      <c r="BB1152" s="20">
        <f t="shared" si="435"/>
        <v>1.9343199644812788E-2</v>
      </c>
      <c r="BC1152" s="8">
        <f t="shared" si="448"/>
        <v>0.49216300940438867</v>
      </c>
      <c r="BD1152" s="44"/>
      <c r="BE1152" s="44"/>
      <c r="BF1152" s="8"/>
    </row>
    <row r="1153" spans="1:58" x14ac:dyDescent="0.25">
      <c r="A1153" s="8">
        <v>997</v>
      </c>
      <c r="B1153" s="16" t="s">
        <v>324</v>
      </c>
      <c r="C1153" s="8" t="s">
        <v>313</v>
      </c>
      <c r="D1153" s="8" t="s">
        <v>314</v>
      </c>
      <c r="E1153" s="8" t="s">
        <v>325</v>
      </c>
      <c r="F1153" s="8" t="s">
        <v>316</v>
      </c>
      <c r="G1153" s="8"/>
      <c r="H1153" s="8"/>
      <c r="I1153" s="8"/>
      <c r="J1153" s="8">
        <v>1167</v>
      </c>
      <c r="K1153" s="8">
        <v>771</v>
      </c>
      <c r="L1153" s="8">
        <v>231</v>
      </c>
      <c r="M1153" s="8">
        <v>503</v>
      </c>
      <c r="N1153" s="8">
        <v>1.7</v>
      </c>
      <c r="O1153" s="8">
        <v>932</v>
      </c>
      <c r="P1153" s="8">
        <v>2063</v>
      </c>
      <c r="Q1153" s="8">
        <v>226</v>
      </c>
      <c r="R1153" s="8">
        <v>890</v>
      </c>
      <c r="S1153" s="8">
        <v>159</v>
      </c>
      <c r="T1153" s="8">
        <v>7.8</v>
      </c>
      <c r="U1153" s="8">
        <v>129</v>
      </c>
      <c r="V1153" s="8">
        <v>16</v>
      </c>
      <c r="W1153" s="8">
        <v>89</v>
      </c>
      <c r="X1153" s="8">
        <v>17</v>
      </c>
      <c r="Y1153" s="8">
        <v>44</v>
      </c>
      <c r="Z1153" s="8">
        <v>6</v>
      </c>
      <c r="AA1153" s="8">
        <v>39</v>
      </c>
      <c r="AB1153" s="8">
        <v>5.7</v>
      </c>
      <c r="AC1153" s="8">
        <v>8.1</v>
      </c>
      <c r="AD1153" s="8">
        <v>30</v>
      </c>
      <c r="AE1153" s="8">
        <v>19</v>
      </c>
      <c r="AF1153" s="17">
        <f t="shared" si="425"/>
        <v>4623.5</v>
      </c>
      <c r="AG1153" s="8">
        <f t="shared" si="437"/>
        <v>16.234123120199069</v>
      </c>
      <c r="AH1153" s="19">
        <f t="shared" si="439"/>
        <v>13.893127535868157</v>
      </c>
      <c r="AI1153" s="19">
        <f t="shared" si="440"/>
        <v>2.01926705542123</v>
      </c>
      <c r="AJ1153" s="18">
        <f t="shared" si="426"/>
        <v>3.4131040522251417</v>
      </c>
      <c r="AK1153" s="18">
        <f t="shared" si="441"/>
        <v>0.45924453280318089</v>
      </c>
      <c r="AL1153" s="18">
        <f t="shared" si="447"/>
        <v>1.5789473684210527</v>
      </c>
      <c r="AM1153" s="8">
        <f t="shared" si="442"/>
        <v>1.0874886646540354</v>
      </c>
      <c r="AN1153" s="8">
        <f t="shared" si="443"/>
        <v>0.16030935691457526</v>
      </c>
      <c r="AO1153" s="8">
        <f t="shared" si="444"/>
        <v>0.98894483218803386</v>
      </c>
      <c r="AP1153" s="17">
        <f t="shared" si="445"/>
        <v>29.588235294117649</v>
      </c>
      <c r="AQ1153" s="18">
        <f t="shared" si="427"/>
        <v>1.0289921318846009</v>
      </c>
      <c r="AR1153" s="17">
        <f t="shared" si="428"/>
        <v>12.897435897435898</v>
      </c>
      <c r="AS1153" s="17">
        <f t="shared" si="429"/>
        <v>5.9230769230769234</v>
      </c>
      <c r="AT1153" s="17">
        <f t="shared" si="446"/>
        <v>7.7</v>
      </c>
      <c r="AU1153" s="17">
        <f t="shared" si="430"/>
        <v>0.59792465177152465</v>
      </c>
      <c r="AV1153" s="18">
        <f t="shared" si="431"/>
        <v>7.224806201550388</v>
      </c>
      <c r="AW1153" s="18">
        <f t="shared" si="436"/>
        <v>2.6760726710475451</v>
      </c>
      <c r="AX1153" s="18">
        <f t="shared" si="432"/>
        <v>1.4935376276839691</v>
      </c>
      <c r="AY1153" s="8">
        <f t="shared" si="433"/>
        <v>0.76923076923076927</v>
      </c>
      <c r="AZ1153" s="8">
        <f t="shared" si="434"/>
        <v>0.17865168539325843</v>
      </c>
      <c r="BA1153" s="18">
        <f t="shared" si="438"/>
        <v>0.95313074510652107</v>
      </c>
      <c r="BB1153" s="20">
        <f t="shared" si="435"/>
        <v>1.6360635412630765E-2</v>
      </c>
      <c r="BC1153" s="8">
        <f t="shared" si="448"/>
        <v>0.84174289424325499</v>
      </c>
      <c r="BD1153" s="44"/>
      <c r="BE1153" s="44"/>
      <c r="BF1153" s="8"/>
    </row>
    <row r="1154" spans="1:58" x14ac:dyDescent="0.25">
      <c r="A1154" s="8">
        <v>998</v>
      </c>
      <c r="B1154" s="16" t="s">
        <v>324</v>
      </c>
      <c r="C1154" s="8" t="s">
        <v>313</v>
      </c>
      <c r="D1154" s="8" t="s">
        <v>314</v>
      </c>
      <c r="E1154" s="8" t="s">
        <v>325</v>
      </c>
      <c r="F1154" s="8" t="s">
        <v>316</v>
      </c>
      <c r="G1154" s="8"/>
      <c r="H1154" s="8"/>
      <c r="I1154" s="8"/>
      <c r="J1154" s="8">
        <v>785</v>
      </c>
      <c r="K1154" s="8">
        <v>419</v>
      </c>
      <c r="L1154" s="8">
        <v>235</v>
      </c>
      <c r="M1154" s="8">
        <v>425</v>
      </c>
      <c r="N1154" s="8">
        <v>2</v>
      </c>
      <c r="O1154" s="8">
        <v>465</v>
      </c>
      <c r="P1154" s="8">
        <v>1234</v>
      </c>
      <c r="Q1154" s="8">
        <v>153</v>
      </c>
      <c r="R1154" s="8">
        <v>699</v>
      </c>
      <c r="S1154" s="8">
        <v>150</v>
      </c>
      <c r="T1154" s="8">
        <v>9</v>
      </c>
      <c r="U1154" s="8">
        <v>131</v>
      </c>
      <c r="V1154" s="8">
        <v>15</v>
      </c>
      <c r="W1154" s="8">
        <v>77</v>
      </c>
      <c r="X1154" s="8">
        <v>14</v>
      </c>
      <c r="Y1154" s="8">
        <v>36</v>
      </c>
      <c r="Z1154" s="8">
        <v>4.8</v>
      </c>
      <c r="AA1154" s="8">
        <v>33</v>
      </c>
      <c r="AB1154" s="8">
        <v>4.5</v>
      </c>
      <c r="AC1154" s="8">
        <v>6.3</v>
      </c>
      <c r="AD1154" s="8">
        <v>9.6</v>
      </c>
      <c r="AE1154" s="8">
        <v>7.2</v>
      </c>
      <c r="AF1154" s="17">
        <f t="shared" si="425"/>
        <v>3025.3</v>
      </c>
      <c r="AG1154" s="8">
        <f t="shared" si="437"/>
        <v>9.5723053317990026</v>
      </c>
      <c r="AH1154" s="19">
        <f t="shared" si="439"/>
        <v>9.8212467249987636</v>
      </c>
      <c r="AI1154" s="19">
        <f t="shared" si="440"/>
        <v>1.2827547490990747</v>
      </c>
      <c r="AJ1154" s="18">
        <f t="shared" si="426"/>
        <v>1.805063291139241</v>
      </c>
      <c r="AK1154" s="18">
        <f t="shared" si="441"/>
        <v>0.55294117647058827</v>
      </c>
      <c r="AL1154" s="18">
        <f t="shared" si="447"/>
        <v>1.3333333333333333</v>
      </c>
      <c r="AM1154" s="8">
        <f t="shared" si="442"/>
        <v>1.1192591525520017</v>
      </c>
      <c r="AN1154" s="8">
        <f t="shared" si="443"/>
        <v>0.18898133762603295</v>
      </c>
      <c r="AO1154" s="8">
        <f t="shared" si="444"/>
        <v>1.0005208170386308</v>
      </c>
      <c r="AP1154" s="17">
        <f t="shared" si="445"/>
        <v>30.357142857142858</v>
      </c>
      <c r="AQ1154" s="18">
        <f t="shared" si="427"/>
        <v>1.0557324840764331</v>
      </c>
      <c r="AR1154" s="17">
        <f t="shared" si="428"/>
        <v>12.878787878787879</v>
      </c>
      <c r="AS1154" s="17">
        <f t="shared" si="429"/>
        <v>7.1212121212121211</v>
      </c>
      <c r="AT1154" s="17">
        <f t="shared" si="446"/>
        <v>24.479166666666668</v>
      </c>
      <c r="AU1154" s="17">
        <f t="shared" si="430"/>
        <v>0.87388987566607446</v>
      </c>
      <c r="AV1154" s="18">
        <f t="shared" si="431"/>
        <v>3.5496183206106871</v>
      </c>
      <c r="AW1154" s="18">
        <f t="shared" si="436"/>
        <v>3.2116643825186535</v>
      </c>
      <c r="AX1154" s="18">
        <f t="shared" si="432"/>
        <v>1.52710027100271</v>
      </c>
      <c r="AY1154" s="8">
        <f t="shared" si="433"/>
        <v>0.29090909090909089</v>
      </c>
      <c r="AZ1154" s="8">
        <f t="shared" si="434"/>
        <v>0.21459227467811159</v>
      </c>
      <c r="BA1154" s="18">
        <f t="shared" si="438"/>
        <v>0.93908042177635265</v>
      </c>
      <c r="BB1154" s="20">
        <f t="shared" si="435"/>
        <v>2.1191850426717975E-2</v>
      </c>
      <c r="BC1154" s="8">
        <f t="shared" si="448"/>
        <v>1.0409872221249781</v>
      </c>
      <c r="BD1154" s="44"/>
      <c r="BE1154" s="44"/>
      <c r="BF1154" s="8"/>
    </row>
    <row r="1155" spans="1:58" x14ac:dyDescent="0.25">
      <c r="A1155" s="8">
        <v>999</v>
      </c>
      <c r="B1155" s="16" t="s">
        <v>324</v>
      </c>
      <c r="C1155" s="8" t="s">
        <v>313</v>
      </c>
      <c r="D1155" s="8" t="s">
        <v>314</v>
      </c>
      <c r="E1155" s="8" t="s">
        <v>325</v>
      </c>
      <c r="F1155" s="8" t="s">
        <v>316</v>
      </c>
      <c r="G1155" s="8"/>
      <c r="H1155" s="8"/>
      <c r="I1155" s="8"/>
      <c r="J1155" s="8">
        <v>1261</v>
      </c>
      <c r="K1155" s="8">
        <v>771</v>
      </c>
      <c r="L1155" s="8">
        <v>177</v>
      </c>
      <c r="M1155" s="8">
        <v>725</v>
      </c>
      <c r="N1155" s="8">
        <v>0.35</v>
      </c>
      <c r="O1155" s="8">
        <v>906</v>
      </c>
      <c r="P1155" s="8">
        <v>2107</v>
      </c>
      <c r="Q1155" s="8">
        <v>239</v>
      </c>
      <c r="R1155" s="8">
        <v>957</v>
      </c>
      <c r="S1155" s="8">
        <v>192</v>
      </c>
      <c r="T1155" s="8">
        <v>8.6</v>
      </c>
      <c r="U1155" s="8">
        <v>167</v>
      </c>
      <c r="V1155" s="8">
        <v>20</v>
      </c>
      <c r="W1155" s="8">
        <v>115</v>
      </c>
      <c r="X1155" s="8">
        <v>23</v>
      </c>
      <c r="Y1155" s="8">
        <v>60</v>
      </c>
      <c r="Z1155" s="8">
        <v>8.9</v>
      </c>
      <c r="AA1155" s="8">
        <v>55</v>
      </c>
      <c r="AB1155" s="8">
        <v>8.4</v>
      </c>
      <c r="AC1155" s="8">
        <v>9.6999999999999993</v>
      </c>
      <c r="AD1155" s="8">
        <v>45</v>
      </c>
      <c r="AE1155" s="8">
        <v>26</v>
      </c>
      <c r="AF1155" s="17">
        <f t="shared" ref="AF1155:AF1218" si="449">IFERROR(SUM(O1155:AB1155),"")</f>
        <v>4866.8999999999996</v>
      </c>
      <c r="AG1155" s="8">
        <f t="shared" si="437"/>
        <v>11.190333716915998</v>
      </c>
      <c r="AH1155" s="19">
        <f t="shared" si="439"/>
        <v>10.061604627020614</v>
      </c>
      <c r="AI1155" s="19">
        <f t="shared" si="440"/>
        <v>1.8255095697260693</v>
      </c>
      <c r="AJ1155" s="18">
        <f t="shared" ref="AJ1155:AJ1218" si="450">IFERROR((O1155/0.237)/(S1155/0.138),"")</f>
        <v>2.7476265822784818</v>
      </c>
      <c r="AK1155" s="18">
        <f t="shared" si="441"/>
        <v>0.24413793103448275</v>
      </c>
      <c r="AL1155" s="18">
        <f t="shared" si="447"/>
        <v>1.7307692307692308</v>
      </c>
      <c r="AM1155" s="8">
        <f t="shared" si="442"/>
        <v>1.0954414572675777</v>
      </c>
      <c r="AN1155" s="8">
        <f t="shared" si="443"/>
        <v>0.14136675459705747</v>
      </c>
      <c r="AO1155" s="8">
        <f t="shared" si="444"/>
        <v>1.0669574585403814</v>
      </c>
      <c r="AP1155" s="17">
        <f t="shared" si="445"/>
        <v>31.521739130434781</v>
      </c>
      <c r="AQ1155" s="18">
        <f t="shared" si="427"/>
        <v>1.0962337302686238</v>
      </c>
      <c r="AR1155" s="17">
        <f t="shared" si="428"/>
        <v>13.181818181818182</v>
      </c>
      <c r="AS1155" s="17">
        <f t="shared" si="429"/>
        <v>3.2181818181818183</v>
      </c>
      <c r="AT1155" s="17">
        <f t="shared" si="446"/>
        <v>3.9333333333333331</v>
      </c>
      <c r="AU1155" s="17">
        <f t="shared" si="430"/>
        <v>0.44734838873382382</v>
      </c>
      <c r="AV1155" s="18">
        <f t="shared" si="431"/>
        <v>5.4251497005988023</v>
      </c>
      <c r="AW1155" s="18">
        <f t="shared" si="436"/>
        <v>2.4565555047967105</v>
      </c>
      <c r="AX1155" s="18">
        <f t="shared" si="432"/>
        <v>1.3684405025868442</v>
      </c>
      <c r="AY1155" s="8">
        <f t="shared" si="433"/>
        <v>0.81818181818181823</v>
      </c>
      <c r="AZ1155" s="8">
        <f t="shared" si="434"/>
        <v>0.20062695924764889</v>
      </c>
      <c r="BA1155" s="18">
        <f t="shared" si="438"/>
        <v>0.94035217489572431</v>
      </c>
      <c r="BB1155" s="20">
        <f t="shared" si="435"/>
        <v>1.1658415306453358E-2</v>
      </c>
      <c r="BC1155" s="8">
        <f t="shared" si="448"/>
        <v>0.76777429467084646</v>
      </c>
      <c r="BD1155" s="44"/>
      <c r="BE1155" s="44"/>
      <c r="BF1155" s="8"/>
    </row>
    <row r="1156" spans="1:58" x14ac:dyDescent="0.25">
      <c r="A1156" s="8">
        <v>1000</v>
      </c>
      <c r="B1156" s="16" t="s">
        <v>324</v>
      </c>
      <c r="C1156" s="8" t="s">
        <v>313</v>
      </c>
      <c r="D1156" s="8" t="s">
        <v>314</v>
      </c>
      <c r="E1156" s="8" t="s">
        <v>325</v>
      </c>
      <c r="F1156" s="8" t="s">
        <v>316</v>
      </c>
      <c r="G1156" s="8"/>
      <c r="H1156" s="8"/>
      <c r="I1156" s="8"/>
      <c r="J1156" s="8">
        <v>1043</v>
      </c>
      <c r="K1156" s="8">
        <v>1106</v>
      </c>
      <c r="L1156" s="8">
        <v>316</v>
      </c>
      <c r="M1156" s="8">
        <v>317</v>
      </c>
      <c r="N1156" s="8">
        <v>2.6</v>
      </c>
      <c r="O1156" s="8">
        <v>657</v>
      </c>
      <c r="P1156" s="8">
        <v>1484</v>
      </c>
      <c r="Q1156" s="8">
        <v>159</v>
      </c>
      <c r="R1156" s="8">
        <v>625</v>
      </c>
      <c r="S1156" s="8">
        <v>112</v>
      </c>
      <c r="T1156" s="8">
        <v>8.3000000000000007</v>
      </c>
      <c r="U1156" s="8">
        <v>92</v>
      </c>
      <c r="V1156" s="8">
        <v>10</v>
      </c>
      <c r="W1156" s="8">
        <v>61</v>
      </c>
      <c r="X1156" s="8">
        <v>11</v>
      </c>
      <c r="Y1156" s="8">
        <v>27</v>
      </c>
      <c r="Z1156" s="8">
        <v>3.6</v>
      </c>
      <c r="AA1156" s="8">
        <v>21</v>
      </c>
      <c r="AB1156" s="8">
        <v>3</v>
      </c>
      <c r="AC1156" s="8">
        <v>15</v>
      </c>
      <c r="AD1156" s="8">
        <v>18</v>
      </c>
      <c r="AE1156" s="8">
        <v>14</v>
      </c>
      <c r="AF1156" s="17">
        <f t="shared" si="449"/>
        <v>3273.9</v>
      </c>
      <c r="AG1156" s="8">
        <f t="shared" si="437"/>
        <v>21.253164556962027</v>
      </c>
      <c r="AH1156" s="19">
        <f t="shared" si="439"/>
        <v>18.560087003806416</v>
      </c>
      <c r="AI1156" s="19">
        <f t="shared" si="440"/>
        <v>2.0269974683544305</v>
      </c>
      <c r="AJ1156" s="18">
        <f t="shared" si="450"/>
        <v>3.4156871609403261</v>
      </c>
      <c r="AK1156" s="18">
        <f t="shared" si="441"/>
        <v>0.99684542586750791</v>
      </c>
      <c r="AL1156" s="18">
        <f t="shared" si="447"/>
        <v>1.2857142857142858</v>
      </c>
      <c r="AM1156" s="8">
        <f t="shared" si="442"/>
        <v>1.1108114318035163</v>
      </c>
      <c r="AN1156" s="8">
        <f t="shared" si="443"/>
        <v>0.24067603821252728</v>
      </c>
      <c r="AO1156" s="8">
        <f t="shared" si="444"/>
        <v>0.9475343632258989</v>
      </c>
      <c r="AP1156" s="17">
        <f t="shared" si="445"/>
        <v>28.818181818181817</v>
      </c>
      <c r="AQ1156" s="18">
        <f t="shared" si="427"/>
        <v>1.0022119281991895</v>
      </c>
      <c r="AR1156" s="17">
        <f t="shared" si="428"/>
        <v>15.095238095238095</v>
      </c>
      <c r="AS1156" s="17">
        <f t="shared" si="429"/>
        <v>15.047619047619047</v>
      </c>
      <c r="AT1156" s="17">
        <f t="shared" si="446"/>
        <v>17.555555555555557</v>
      </c>
      <c r="AU1156" s="17">
        <f t="shared" si="430"/>
        <v>1.2088809946714032</v>
      </c>
      <c r="AV1156" s="18">
        <f t="shared" si="431"/>
        <v>7.1413043478260869</v>
      </c>
      <c r="AW1156" s="18">
        <f t="shared" si="436"/>
        <v>3.5443886097152424</v>
      </c>
      <c r="AX1156" s="18">
        <f t="shared" si="432"/>
        <v>1.9010840108401084</v>
      </c>
      <c r="AY1156" s="8">
        <f t="shared" si="433"/>
        <v>0.8571428571428571</v>
      </c>
      <c r="AZ1156" s="8">
        <f t="shared" si="434"/>
        <v>0.1792</v>
      </c>
      <c r="BA1156" s="18">
        <f t="shared" si="438"/>
        <v>0.95827606218882677</v>
      </c>
      <c r="BB1156" s="20">
        <f t="shared" si="435"/>
        <v>3.1870234482758622E-2</v>
      </c>
      <c r="BC1156" s="8">
        <f t="shared" si="448"/>
        <v>0.923409238776838</v>
      </c>
      <c r="BD1156" s="44"/>
      <c r="BE1156" s="44"/>
      <c r="BF1156" s="8"/>
    </row>
    <row r="1157" spans="1:58" x14ac:dyDescent="0.25">
      <c r="A1157" s="8">
        <v>1001</v>
      </c>
      <c r="B1157" s="16" t="s">
        <v>324</v>
      </c>
      <c r="C1157" s="8" t="s">
        <v>313</v>
      </c>
      <c r="D1157" s="8" t="s">
        <v>314</v>
      </c>
      <c r="E1157" s="8" t="s">
        <v>325</v>
      </c>
      <c r="F1157" s="8" t="s">
        <v>316</v>
      </c>
      <c r="G1157" s="8"/>
      <c r="H1157" s="8"/>
      <c r="I1157" s="8"/>
      <c r="J1157" s="8">
        <v>1289</v>
      </c>
      <c r="K1157" s="8">
        <v>894</v>
      </c>
      <c r="L1157" s="8">
        <v>158</v>
      </c>
      <c r="M1157" s="8">
        <v>1041</v>
      </c>
      <c r="N1157" s="8">
        <v>1.7</v>
      </c>
      <c r="O1157" s="8">
        <v>896</v>
      </c>
      <c r="P1157" s="8">
        <v>2317</v>
      </c>
      <c r="Q1157" s="8">
        <v>268</v>
      </c>
      <c r="R1157" s="8">
        <v>1174</v>
      </c>
      <c r="S1157" s="8">
        <v>240</v>
      </c>
      <c r="T1157" s="8">
        <v>9</v>
      </c>
      <c r="U1157" s="8">
        <v>210</v>
      </c>
      <c r="V1157" s="8">
        <v>27</v>
      </c>
      <c r="W1157" s="8">
        <v>159</v>
      </c>
      <c r="X1157" s="8">
        <v>33</v>
      </c>
      <c r="Y1157" s="8">
        <v>88</v>
      </c>
      <c r="Z1157" s="8">
        <v>14</v>
      </c>
      <c r="AA1157" s="8">
        <v>92</v>
      </c>
      <c r="AB1157" s="8">
        <v>13</v>
      </c>
      <c r="AC1157" s="8">
        <v>9.4</v>
      </c>
      <c r="AD1157" s="8">
        <v>62</v>
      </c>
      <c r="AE1157" s="8">
        <v>36</v>
      </c>
      <c r="AF1157" s="17">
        <f t="shared" si="449"/>
        <v>5540</v>
      </c>
      <c r="AG1157" s="8">
        <f t="shared" si="437"/>
        <v>6.6160337552742616</v>
      </c>
      <c r="AH1157" s="19">
        <f t="shared" si="439"/>
        <v>6.6146003262642736</v>
      </c>
      <c r="AI1157" s="19">
        <f t="shared" si="440"/>
        <v>1.4716609521345037</v>
      </c>
      <c r="AJ1157" s="18">
        <f t="shared" si="450"/>
        <v>2.1738396624472576</v>
      </c>
      <c r="AK1157" s="18">
        <f t="shared" si="441"/>
        <v>0.15177713736791545</v>
      </c>
      <c r="AL1157" s="18">
        <f t="shared" si="447"/>
        <v>1.7222222222222223</v>
      </c>
      <c r="AM1157" s="8">
        <f t="shared" si="442"/>
        <v>1.1439112167579597</v>
      </c>
      <c r="AN1157" s="8">
        <f t="shared" si="443"/>
        <v>0.11800079350761154</v>
      </c>
      <c r="AO1157" s="8">
        <f t="shared" si="444"/>
        <v>1.0783487730532955</v>
      </c>
      <c r="AP1157" s="17">
        <f t="shared" si="445"/>
        <v>31.545454545454547</v>
      </c>
      <c r="AQ1157" s="18">
        <f t="shared" si="427"/>
        <v>1.0970584829183556</v>
      </c>
      <c r="AR1157" s="17">
        <f t="shared" si="428"/>
        <v>11.315217391304348</v>
      </c>
      <c r="AS1157" s="17">
        <f t="shared" si="429"/>
        <v>1.7173913043478262</v>
      </c>
      <c r="AT1157" s="17">
        <f t="shared" si="446"/>
        <v>2.5483870967741935</v>
      </c>
      <c r="AU1157" s="17">
        <f t="shared" si="430"/>
        <v>0.30250034157671807</v>
      </c>
      <c r="AV1157" s="18">
        <f t="shared" si="431"/>
        <v>4.2666666666666666</v>
      </c>
      <c r="AW1157" s="18">
        <f t="shared" si="436"/>
        <v>1.8467336683417082</v>
      </c>
      <c r="AX1157" s="18">
        <f t="shared" si="432"/>
        <v>1.1310975609756098</v>
      </c>
      <c r="AY1157" s="8">
        <f t="shared" si="433"/>
        <v>0.67391304347826086</v>
      </c>
      <c r="AZ1157" s="8">
        <f t="shared" si="434"/>
        <v>0.20442930153321975</v>
      </c>
      <c r="BA1157" s="18">
        <f t="shared" si="438"/>
        <v>0.92310469314079424</v>
      </c>
      <c r="BB1157" s="20">
        <f t="shared" si="435"/>
        <v>8.4833460612113026E-3</v>
      </c>
      <c r="BC1157" s="8">
        <f t="shared" si="448"/>
        <v>0.90494780132869357</v>
      </c>
      <c r="BD1157" s="44"/>
      <c r="BE1157" s="44"/>
      <c r="BF1157" s="8"/>
    </row>
    <row r="1158" spans="1:58" x14ac:dyDescent="0.25">
      <c r="A1158" s="8">
        <v>1002</v>
      </c>
      <c r="B1158" s="16" t="s">
        <v>324</v>
      </c>
      <c r="C1158" s="8" t="s">
        <v>313</v>
      </c>
      <c r="D1158" s="8" t="s">
        <v>314</v>
      </c>
      <c r="E1158" s="8" t="s">
        <v>325</v>
      </c>
      <c r="F1158" s="8" t="s">
        <v>316</v>
      </c>
      <c r="G1158" s="8"/>
      <c r="H1158" s="8"/>
      <c r="I1158" s="8"/>
      <c r="J1158" s="8">
        <v>1335</v>
      </c>
      <c r="K1158" s="8">
        <v>853</v>
      </c>
      <c r="L1158" s="8">
        <v>194</v>
      </c>
      <c r="M1158" s="8">
        <v>782</v>
      </c>
      <c r="N1158" s="8">
        <v>0.28999999999999998</v>
      </c>
      <c r="O1158" s="8">
        <v>987</v>
      </c>
      <c r="P1158" s="8">
        <v>2477</v>
      </c>
      <c r="Q1158" s="8">
        <v>276</v>
      </c>
      <c r="R1158" s="8">
        <v>1092</v>
      </c>
      <c r="S1158" s="8">
        <v>206</v>
      </c>
      <c r="T1158" s="8">
        <v>10</v>
      </c>
      <c r="U1158" s="8">
        <v>169</v>
      </c>
      <c r="V1158" s="8">
        <v>21</v>
      </c>
      <c r="W1158" s="8">
        <v>126</v>
      </c>
      <c r="X1158" s="8">
        <v>25</v>
      </c>
      <c r="Y1158" s="8">
        <v>66</v>
      </c>
      <c r="Z1158" s="8">
        <v>9.9</v>
      </c>
      <c r="AA1158" s="8">
        <v>65</v>
      </c>
      <c r="AB1158" s="8">
        <v>9.5</v>
      </c>
      <c r="AC1158" s="8">
        <v>9</v>
      </c>
      <c r="AD1158" s="8">
        <v>59</v>
      </c>
      <c r="AE1158" s="8">
        <v>33</v>
      </c>
      <c r="AF1158" s="17">
        <f t="shared" si="449"/>
        <v>5539.4</v>
      </c>
      <c r="AG1158" s="8">
        <f t="shared" si="437"/>
        <v>10.315287244401169</v>
      </c>
      <c r="AH1158" s="19">
        <f t="shared" si="439"/>
        <v>10.008708746392271</v>
      </c>
      <c r="AI1158" s="19">
        <f t="shared" si="440"/>
        <v>1.7428594612138915</v>
      </c>
      <c r="AJ1158" s="18">
        <f t="shared" si="450"/>
        <v>2.7898488386383189</v>
      </c>
      <c r="AK1158" s="18">
        <f t="shared" si="441"/>
        <v>0.24808184143222506</v>
      </c>
      <c r="AL1158" s="18">
        <f t="shared" si="447"/>
        <v>1.7878787878787878</v>
      </c>
      <c r="AM1158" s="8">
        <f t="shared" si="442"/>
        <v>1.148155143790957</v>
      </c>
      <c r="AN1158" s="8">
        <f t="shared" si="443"/>
        <v>0.15775412497881772</v>
      </c>
      <c r="AO1158" s="8">
        <f t="shared" si="444"/>
        <v>1.0564927235002517</v>
      </c>
      <c r="AP1158" s="17">
        <f t="shared" si="445"/>
        <v>31.28</v>
      </c>
      <c r="AQ1158" s="18">
        <f t="shared" si="427"/>
        <v>1.0878267515923568</v>
      </c>
      <c r="AR1158" s="17">
        <f t="shared" si="428"/>
        <v>12.030769230769231</v>
      </c>
      <c r="AS1158" s="17">
        <f t="shared" si="429"/>
        <v>2.9846153846153847</v>
      </c>
      <c r="AT1158" s="17">
        <f t="shared" si="446"/>
        <v>3.2881355932203391</v>
      </c>
      <c r="AU1158" s="17">
        <f t="shared" si="430"/>
        <v>0.45994203982424975</v>
      </c>
      <c r="AV1158" s="18">
        <f t="shared" si="431"/>
        <v>5.8402366863905328</v>
      </c>
      <c r="AW1158" s="18">
        <f t="shared" si="436"/>
        <v>2.1035175879396988</v>
      </c>
      <c r="AX1158" s="18">
        <f t="shared" si="432"/>
        <v>1.2686679174484055</v>
      </c>
      <c r="AY1158" s="8">
        <f t="shared" si="433"/>
        <v>0.90769230769230769</v>
      </c>
      <c r="AZ1158" s="8">
        <f t="shared" si="434"/>
        <v>0.18864468864468864</v>
      </c>
      <c r="BA1158" s="18">
        <f t="shared" si="438"/>
        <v>0.94179875076723119</v>
      </c>
      <c r="BB1158" s="20">
        <f t="shared" si="435"/>
        <v>1.1198433750157888E-2</v>
      </c>
      <c r="BC1158" s="8">
        <f t="shared" si="448"/>
        <v>1.0149374763167867</v>
      </c>
      <c r="BD1158" s="44"/>
      <c r="BE1158" s="44"/>
      <c r="BF1158" s="8"/>
    </row>
    <row r="1159" spans="1:58" x14ac:dyDescent="0.25">
      <c r="A1159" s="8">
        <v>1003</v>
      </c>
      <c r="B1159" s="16" t="s">
        <v>324</v>
      </c>
      <c r="C1159" s="8" t="s">
        <v>313</v>
      </c>
      <c r="D1159" s="8" t="s">
        <v>314</v>
      </c>
      <c r="E1159" s="8" t="s">
        <v>325</v>
      </c>
      <c r="F1159" s="8" t="s">
        <v>316</v>
      </c>
      <c r="G1159" s="8"/>
      <c r="H1159" s="8"/>
      <c r="I1159" s="8"/>
      <c r="J1159" s="8">
        <v>1328</v>
      </c>
      <c r="K1159" s="8">
        <v>1056</v>
      </c>
      <c r="L1159" s="8">
        <v>230</v>
      </c>
      <c r="M1159" s="8">
        <v>636</v>
      </c>
      <c r="N1159" s="8">
        <v>0.06</v>
      </c>
      <c r="O1159" s="8">
        <v>727</v>
      </c>
      <c r="P1159" s="8">
        <v>1723</v>
      </c>
      <c r="Q1159" s="8">
        <v>196</v>
      </c>
      <c r="R1159" s="8">
        <v>820</v>
      </c>
      <c r="S1159" s="8">
        <v>161</v>
      </c>
      <c r="T1159" s="8">
        <v>8.5</v>
      </c>
      <c r="U1159" s="8">
        <v>135</v>
      </c>
      <c r="V1159" s="8">
        <v>18</v>
      </c>
      <c r="W1159" s="8">
        <v>102</v>
      </c>
      <c r="X1159" s="8">
        <v>20</v>
      </c>
      <c r="Y1159" s="8">
        <v>53</v>
      </c>
      <c r="Z1159" s="8">
        <v>8</v>
      </c>
      <c r="AA1159" s="8">
        <v>50</v>
      </c>
      <c r="AB1159" s="8">
        <v>7.4</v>
      </c>
      <c r="AC1159" s="8">
        <v>11</v>
      </c>
      <c r="AD1159" s="8">
        <v>22</v>
      </c>
      <c r="AE1159" s="8">
        <v>11</v>
      </c>
      <c r="AF1159" s="17">
        <f t="shared" si="449"/>
        <v>4028.9</v>
      </c>
      <c r="AG1159" s="8">
        <f t="shared" si="437"/>
        <v>9.8773839662447269</v>
      </c>
      <c r="AH1159" s="19">
        <f t="shared" si="439"/>
        <v>9.0506688417618282</v>
      </c>
      <c r="AI1159" s="19">
        <f t="shared" si="440"/>
        <v>1.7095760008232996</v>
      </c>
      <c r="AJ1159" s="18">
        <f t="shared" si="450"/>
        <v>2.629294755877035</v>
      </c>
      <c r="AK1159" s="18">
        <f t="shared" si="441"/>
        <v>0.36163522012578614</v>
      </c>
      <c r="AL1159" s="18">
        <f t="shared" si="447"/>
        <v>2</v>
      </c>
      <c r="AM1159" s="8">
        <f t="shared" si="442"/>
        <v>1.104276227550705</v>
      </c>
      <c r="AN1159" s="8">
        <f t="shared" si="443"/>
        <v>0.16970584088975707</v>
      </c>
      <c r="AO1159" s="8">
        <f t="shared" si="444"/>
        <v>1.0705942730427858</v>
      </c>
      <c r="AP1159" s="17">
        <f t="shared" si="445"/>
        <v>31.8</v>
      </c>
      <c r="AQ1159" s="18">
        <f t="shared" si="427"/>
        <v>1.1059108280254777</v>
      </c>
      <c r="AR1159" s="17">
        <f t="shared" si="428"/>
        <v>12.72</v>
      </c>
      <c r="AS1159" s="17">
        <f t="shared" si="429"/>
        <v>4.5999999999999996</v>
      </c>
      <c r="AT1159" s="17">
        <f t="shared" si="446"/>
        <v>10.454545454545455</v>
      </c>
      <c r="AU1159" s="17">
        <f t="shared" si="430"/>
        <v>0.50189621237578608</v>
      </c>
      <c r="AV1159" s="18">
        <f t="shared" si="431"/>
        <v>5.3851851851851853</v>
      </c>
      <c r="AW1159" s="18">
        <f t="shared" si="436"/>
        <v>2.1844221105527635</v>
      </c>
      <c r="AX1159" s="18">
        <f t="shared" si="432"/>
        <v>1.335121951219512</v>
      </c>
      <c r="AY1159" s="8">
        <f t="shared" si="433"/>
        <v>0.44</v>
      </c>
      <c r="AZ1159" s="8">
        <f t="shared" si="434"/>
        <v>0.19634146341463415</v>
      </c>
      <c r="BA1159" s="18">
        <f t="shared" si="438"/>
        <v>0.93586338702871752</v>
      </c>
      <c r="BB1159" s="20">
        <f t="shared" si="435"/>
        <v>1.768040370058873E-2</v>
      </c>
      <c r="BC1159" s="8">
        <f t="shared" si="448"/>
        <v>0.55233840569593751</v>
      </c>
      <c r="BD1159" s="44"/>
      <c r="BE1159" s="44"/>
      <c r="BF1159" s="8"/>
    </row>
    <row r="1160" spans="1:58" x14ac:dyDescent="0.25">
      <c r="A1160" s="8">
        <v>1004</v>
      </c>
      <c r="B1160" s="16" t="s">
        <v>324</v>
      </c>
      <c r="C1160" s="8" t="s">
        <v>313</v>
      </c>
      <c r="D1160" s="8" t="s">
        <v>314</v>
      </c>
      <c r="E1160" s="8" t="s">
        <v>325</v>
      </c>
      <c r="F1160" s="8" t="s">
        <v>316</v>
      </c>
      <c r="G1160" s="8"/>
      <c r="H1160" s="8"/>
      <c r="I1160" s="8"/>
      <c r="J1160" s="8">
        <v>673</v>
      </c>
      <c r="K1160" s="8">
        <v>255</v>
      </c>
      <c r="L1160" s="8">
        <v>139</v>
      </c>
      <c r="M1160" s="8">
        <v>683</v>
      </c>
      <c r="N1160" s="8">
        <v>0.74</v>
      </c>
      <c r="O1160" s="8">
        <v>547</v>
      </c>
      <c r="P1160" s="8">
        <v>1478</v>
      </c>
      <c r="Q1160" s="8">
        <v>188</v>
      </c>
      <c r="R1160" s="8">
        <v>829</v>
      </c>
      <c r="S1160" s="8">
        <v>177</v>
      </c>
      <c r="T1160" s="8">
        <v>6.1</v>
      </c>
      <c r="U1160" s="8">
        <v>158</v>
      </c>
      <c r="V1160" s="8">
        <v>21</v>
      </c>
      <c r="W1160" s="8">
        <v>114</v>
      </c>
      <c r="X1160" s="8">
        <v>23</v>
      </c>
      <c r="Y1160" s="8">
        <v>62</v>
      </c>
      <c r="Z1160" s="8">
        <v>8.5</v>
      </c>
      <c r="AA1160" s="8">
        <v>56</v>
      </c>
      <c r="AB1160" s="8">
        <v>8</v>
      </c>
      <c r="AC1160" s="8">
        <v>4.5999999999999996</v>
      </c>
      <c r="AD1160" s="8">
        <v>21</v>
      </c>
      <c r="AE1160" s="8">
        <v>35</v>
      </c>
      <c r="AF1160" s="17">
        <f t="shared" si="449"/>
        <v>3675.6</v>
      </c>
      <c r="AG1160" s="8">
        <f t="shared" si="437"/>
        <v>6.6355485232067517</v>
      </c>
      <c r="AH1160" s="19">
        <f t="shared" si="439"/>
        <v>6.9318923327895599</v>
      </c>
      <c r="AI1160" s="19">
        <f t="shared" si="440"/>
        <v>1.2723325851389251</v>
      </c>
      <c r="AJ1160" s="18">
        <f t="shared" si="450"/>
        <v>1.7994707859543735</v>
      </c>
      <c r="AK1160" s="18">
        <f t="shared" si="441"/>
        <v>0.20351390922401172</v>
      </c>
      <c r="AL1160" s="18">
        <f t="shared" si="447"/>
        <v>0.6</v>
      </c>
      <c r="AM1160" s="8">
        <f t="shared" si="442"/>
        <v>1.1150376525104781</v>
      </c>
      <c r="AN1160" s="8">
        <f t="shared" si="443"/>
        <v>0.1073673773812909</v>
      </c>
      <c r="AO1160" s="8">
        <f t="shared" si="444"/>
        <v>1.0075132350441036</v>
      </c>
      <c r="AP1160" s="17">
        <f t="shared" si="445"/>
        <v>29.695652173913043</v>
      </c>
      <c r="AQ1160" s="18">
        <f t="shared" si="427"/>
        <v>1.032727776239269</v>
      </c>
      <c r="AR1160" s="17">
        <f t="shared" si="428"/>
        <v>12.196428571428571</v>
      </c>
      <c r="AS1160" s="17">
        <f t="shared" si="429"/>
        <v>2.4821428571428572</v>
      </c>
      <c r="AT1160" s="17">
        <f t="shared" si="446"/>
        <v>6.6190476190476186</v>
      </c>
      <c r="AU1160" s="17">
        <f t="shared" si="430"/>
        <v>0.33317051509769091</v>
      </c>
      <c r="AV1160" s="18">
        <f t="shared" si="431"/>
        <v>3.462025316455696</v>
      </c>
      <c r="AW1160" s="18">
        <f t="shared" si="436"/>
        <v>2.2826633165829144</v>
      </c>
      <c r="AX1160" s="18">
        <f t="shared" si="432"/>
        <v>1.3323170731707317</v>
      </c>
      <c r="AY1160" s="8">
        <f t="shared" si="433"/>
        <v>0.375</v>
      </c>
      <c r="AZ1160" s="8">
        <f t="shared" si="434"/>
        <v>0.21351025331724971</v>
      </c>
      <c r="BA1160" s="18">
        <f t="shared" si="438"/>
        <v>0.92042115572967675</v>
      </c>
      <c r="BB1160" s="20">
        <f t="shared" si="435"/>
        <v>1.0569111101867644E-2</v>
      </c>
      <c r="BC1160" s="8">
        <f t="shared" si="448"/>
        <v>1.2032155172413794</v>
      </c>
      <c r="BD1160" s="44"/>
      <c r="BE1160" s="44"/>
      <c r="BF1160" s="8"/>
    </row>
    <row r="1161" spans="1:58" x14ac:dyDescent="0.25">
      <c r="A1161" s="8">
        <v>1005</v>
      </c>
      <c r="B1161" s="16" t="s">
        <v>324</v>
      </c>
      <c r="C1161" s="8" t="s">
        <v>313</v>
      </c>
      <c r="D1161" s="8" t="s">
        <v>314</v>
      </c>
      <c r="E1161" s="8" t="s">
        <v>325</v>
      </c>
      <c r="F1161" s="8" t="s">
        <v>316</v>
      </c>
      <c r="G1161" s="8"/>
      <c r="H1161" s="8"/>
      <c r="I1161" s="8"/>
      <c r="J1161" s="8">
        <v>1249</v>
      </c>
      <c r="K1161" s="8">
        <v>936</v>
      </c>
      <c r="L1161" s="8">
        <v>222</v>
      </c>
      <c r="M1161" s="8">
        <v>650</v>
      </c>
      <c r="N1161" s="8">
        <v>1.1000000000000001</v>
      </c>
      <c r="O1161" s="8">
        <v>991</v>
      </c>
      <c r="P1161" s="8">
        <v>2196</v>
      </c>
      <c r="Q1161" s="8">
        <v>240</v>
      </c>
      <c r="R1161" s="8">
        <v>978</v>
      </c>
      <c r="S1161" s="8">
        <v>180</v>
      </c>
      <c r="T1161" s="8">
        <v>8.5</v>
      </c>
      <c r="U1161" s="8">
        <v>150</v>
      </c>
      <c r="V1161" s="8">
        <v>18</v>
      </c>
      <c r="W1161" s="8">
        <v>104</v>
      </c>
      <c r="X1161" s="8">
        <v>21</v>
      </c>
      <c r="Y1161" s="8">
        <v>52</v>
      </c>
      <c r="Z1161" s="8">
        <v>7.5</v>
      </c>
      <c r="AA1161" s="8">
        <v>50</v>
      </c>
      <c r="AB1161" s="8">
        <v>6.6</v>
      </c>
      <c r="AC1161" s="8">
        <v>13</v>
      </c>
      <c r="AD1161" s="8">
        <v>51</v>
      </c>
      <c r="AE1161" s="8">
        <v>25</v>
      </c>
      <c r="AF1161" s="17">
        <f t="shared" si="449"/>
        <v>5002.6000000000004</v>
      </c>
      <c r="AG1161" s="8">
        <f t="shared" si="437"/>
        <v>13.464219409282702</v>
      </c>
      <c r="AH1161" s="19">
        <f t="shared" si="439"/>
        <v>11.535269168026101</v>
      </c>
      <c r="AI1161" s="19">
        <f t="shared" si="440"/>
        <v>1.9539014435729514</v>
      </c>
      <c r="AJ1161" s="18">
        <f t="shared" si="450"/>
        <v>3.205766526019691</v>
      </c>
      <c r="AK1161" s="18">
        <f t="shared" si="441"/>
        <v>0.34153846153846151</v>
      </c>
      <c r="AL1161" s="18">
        <f t="shared" si="447"/>
        <v>2.04</v>
      </c>
      <c r="AM1161" s="8">
        <f t="shared" si="442"/>
        <v>1.0893754259769897</v>
      </c>
      <c r="AN1161" s="8">
        <f t="shared" si="443"/>
        <v>0.15226312195617206</v>
      </c>
      <c r="AO1161" s="8">
        <f t="shared" si="444"/>
        <v>1.0503869407802484</v>
      </c>
      <c r="AP1161" s="17">
        <f t="shared" si="445"/>
        <v>30.952380952380953</v>
      </c>
      <c r="AQ1161" s="18">
        <f t="shared" si="427"/>
        <v>1.0764331210191083</v>
      </c>
      <c r="AR1161" s="17">
        <f t="shared" si="428"/>
        <v>13</v>
      </c>
      <c r="AS1161" s="17">
        <f t="shared" si="429"/>
        <v>4.4400000000000004</v>
      </c>
      <c r="AT1161" s="17">
        <f t="shared" si="446"/>
        <v>4.3529411764705879</v>
      </c>
      <c r="AU1161" s="17">
        <f t="shared" si="430"/>
        <v>0.56273211690618441</v>
      </c>
      <c r="AV1161" s="18">
        <f t="shared" si="431"/>
        <v>6.6066666666666665</v>
      </c>
      <c r="AW1161" s="18">
        <f t="shared" si="436"/>
        <v>2.4271356783919598</v>
      </c>
      <c r="AX1161" s="18">
        <f t="shared" si="432"/>
        <v>1.3613008130081301</v>
      </c>
      <c r="AY1161" s="8">
        <f t="shared" si="433"/>
        <v>1.02</v>
      </c>
      <c r="AZ1161" s="8">
        <f t="shared" si="434"/>
        <v>0.18404907975460122</v>
      </c>
      <c r="BA1161" s="18">
        <f t="shared" si="438"/>
        <v>0.94820693239515441</v>
      </c>
      <c r="BB1161" s="20">
        <f t="shared" si="435"/>
        <v>1.4308440871588748E-2</v>
      </c>
      <c r="BC1161" s="8">
        <f t="shared" si="448"/>
        <v>0.97198792308914661</v>
      </c>
      <c r="BD1161" s="44"/>
      <c r="BE1161" s="44"/>
      <c r="BF1161" s="8"/>
    </row>
    <row r="1162" spans="1:58" x14ac:dyDescent="0.25">
      <c r="A1162" s="8">
        <v>1006</v>
      </c>
      <c r="B1162" s="16" t="s">
        <v>324</v>
      </c>
      <c r="C1162" s="8" t="s">
        <v>313</v>
      </c>
      <c r="D1162" s="8" t="s">
        <v>314</v>
      </c>
      <c r="E1162" s="8" t="s">
        <v>325</v>
      </c>
      <c r="F1162" s="8" t="s">
        <v>316</v>
      </c>
      <c r="G1162" s="8"/>
      <c r="H1162" s="8"/>
      <c r="I1162" s="8"/>
      <c r="J1162" s="8">
        <v>866</v>
      </c>
      <c r="K1162" s="8">
        <v>507</v>
      </c>
      <c r="L1162" s="8">
        <v>240</v>
      </c>
      <c r="M1162" s="8">
        <v>361</v>
      </c>
      <c r="N1162" s="8">
        <v>1.1000000000000001</v>
      </c>
      <c r="O1162" s="8">
        <v>918</v>
      </c>
      <c r="P1162" s="8">
        <v>1861</v>
      </c>
      <c r="Q1162" s="8">
        <v>195</v>
      </c>
      <c r="R1162" s="8">
        <v>780</v>
      </c>
      <c r="S1162" s="8">
        <v>120</v>
      </c>
      <c r="T1162" s="8">
        <v>7.3</v>
      </c>
      <c r="U1162" s="8">
        <v>102</v>
      </c>
      <c r="V1162" s="8">
        <v>12</v>
      </c>
      <c r="W1162" s="8">
        <v>64</v>
      </c>
      <c r="X1162" s="8">
        <v>13</v>
      </c>
      <c r="Y1162" s="8">
        <v>31</v>
      </c>
      <c r="Z1162" s="8">
        <v>4.2</v>
      </c>
      <c r="AA1162" s="8">
        <v>28</v>
      </c>
      <c r="AB1162" s="8">
        <v>3.7</v>
      </c>
      <c r="AC1162" s="8">
        <v>9.1</v>
      </c>
      <c r="AD1162" s="8">
        <v>20</v>
      </c>
      <c r="AE1162" s="8">
        <v>10</v>
      </c>
      <c r="AF1162" s="17">
        <f t="shared" si="449"/>
        <v>4139.2</v>
      </c>
      <c r="AG1162" s="8">
        <f t="shared" si="437"/>
        <v>22.272151898734176</v>
      </c>
      <c r="AH1162" s="19">
        <f t="shared" si="439"/>
        <v>17.456362153344209</v>
      </c>
      <c r="AI1162" s="19">
        <f t="shared" si="440"/>
        <v>2.2694255111976633</v>
      </c>
      <c r="AJ1162" s="18">
        <f t="shared" si="450"/>
        <v>4.4544303797468361</v>
      </c>
      <c r="AK1162" s="18">
        <f t="shared" si="441"/>
        <v>0.66481994459833793</v>
      </c>
      <c r="AL1162" s="18">
        <f t="shared" si="447"/>
        <v>2</v>
      </c>
      <c r="AM1162" s="8">
        <f t="shared" si="442"/>
        <v>1.0641317799402485</v>
      </c>
      <c r="AN1162" s="8">
        <f t="shared" si="443"/>
        <v>0.19421816108175682</v>
      </c>
      <c r="AO1162" s="8">
        <f t="shared" si="444"/>
        <v>0.94386249933572719</v>
      </c>
      <c r="AP1162" s="17">
        <f t="shared" si="445"/>
        <v>27.76923076923077</v>
      </c>
      <c r="AQ1162" s="18">
        <f t="shared" si="427"/>
        <v>0.9657324840764332</v>
      </c>
      <c r="AR1162" s="17">
        <f t="shared" si="428"/>
        <v>12.892857142857142</v>
      </c>
      <c r="AS1162" s="17">
        <f t="shared" si="429"/>
        <v>8.5714285714285712</v>
      </c>
      <c r="AT1162" s="17">
        <f t="shared" si="446"/>
        <v>12</v>
      </c>
      <c r="AU1162" s="17">
        <f t="shared" si="430"/>
        <v>0.86208055302193831</v>
      </c>
      <c r="AV1162" s="18">
        <f t="shared" si="431"/>
        <v>9</v>
      </c>
      <c r="AW1162" s="18">
        <f t="shared" si="436"/>
        <v>2.9472361809045222</v>
      </c>
      <c r="AX1162" s="18">
        <f t="shared" si="432"/>
        <v>1.4959349593495936</v>
      </c>
      <c r="AY1162" s="8">
        <f t="shared" si="433"/>
        <v>0.7142857142857143</v>
      </c>
      <c r="AZ1162" s="8">
        <f t="shared" si="434"/>
        <v>0.15384615384615385</v>
      </c>
      <c r="BA1162" s="18">
        <f t="shared" si="438"/>
        <v>0.96233571704677245</v>
      </c>
      <c r="BB1162" s="20">
        <f t="shared" si="435"/>
        <v>1.9395225464190983E-2</v>
      </c>
      <c r="BC1162" s="8">
        <f t="shared" si="448"/>
        <v>1.0105747126436782</v>
      </c>
      <c r="BD1162" s="44"/>
      <c r="BE1162" s="44"/>
      <c r="BF1162" s="8"/>
    </row>
    <row r="1163" spans="1:58" x14ac:dyDescent="0.25">
      <c r="A1163" s="8">
        <v>1007</v>
      </c>
      <c r="B1163" s="16" t="s">
        <v>324</v>
      </c>
      <c r="C1163" s="8" t="s">
        <v>313</v>
      </c>
      <c r="D1163" s="8" t="s">
        <v>314</v>
      </c>
      <c r="E1163" s="8" t="s">
        <v>325</v>
      </c>
      <c r="F1163" s="8" t="s">
        <v>316</v>
      </c>
      <c r="G1163" s="8"/>
      <c r="H1163" s="8"/>
      <c r="I1163" s="8"/>
      <c r="J1163" s="8">
        <v>948</v>
      </c>
      <c r="K1163" s="8">
        <v>476</v>
      </c>
      <c r="L1163" s="8">
        <v>143</v>
      </c>
      <c r="M1163" s="8">
        <v>649</v>
      </c>
      <c r="N1163" s="8">
        <v>1.2</v>
      </c>
      <c r="O1163" s="8">
        <v>409</v>
      </c>
      <c r="P1163" s="8">
        <v>1151</v>
      </c>
      <c r="Q1163" s="8">
        <v>152</v>
      </c>
      <c r="R1163" s="8">
        <v>680</v>
      </c>
      <c r="S1163" s="8">
        <v>149</v>
      </c>
      <c r="T1163" s="8">
        <v>5.2</v>
      </c>
      <c r="U1163" s="8">
        <v>137</v>
      </c>
      <c r="V1163" s="8">
        <v>18</v>
      </c>
      <c r="W1163" s="8">
        <v>102</v>
      </c>
      <c r="X1163" s="8">
        <v>21</v>
      </c>
      <c r="Y1163" s="8">
        <v>57</v>
      </c>
      <c r="Z1163" s="8">
        <v>8.1</v>
      </c>
      <c r="AA1163" s="8">
        <v>51</v>
      </c>
      <c r="AB1163" s="8">
        <v>7.8</v>
      </c>
      <c r="AC1163" s="8">
        <v>11</v>
      </c>
      <c r="AD1163" s="8">
        <v>13</v>
      </c>
      <c r="AE1163" s="8">
        <v>24</v>
      </c>
      <c r="AF1163" s="17">
        <f t="shared" si="449"/>
        <v>2948.1</v>
      </c>
      <c r="AG1163" s="8">
        <f t="shared" si="437"/>
        <v>5.4479192520890223</v>
      </c>
      <c r="AH1163" s="19">
        <f t="shared" si="439"/>
        <v>5.9274861657550462</v>
      </c>
      <c r="AI1163" s="19">
        <f t="shared" si="440"/>
        <v>1.1597977165549767</v>
      </c>
      <c r="AJ1163" s="18">
        <f t="shared" si="450"/>
        <v>1.5983348908334043</v>
      </c>
      <c r="AK1163" s="18">
        <f t="shared" si="441"/>
        <v>0.22033898305084745</v>
      </c>
      <c r="AL1163" s="18">
        <f t="shared" si="447"/>
        <v>0.54166666666666663</v>
      </c>
      <c r="AM1163" s="8">
        <f t="shared" si="442"/>
        <v>1.1168106898137287</v>
      </c>
      <c r="AN1163" s="8">
        <f t="shared" si="443"/>
        <v>0.10712913848580115</v>
      </c>
      <c r="AO1163" s="8">
        <f t="shared" si="444"/>
        <v>1.0542071739859202</v>
      </c>
      <c r="AP1163" s="17">
        <f t="shared" si="445"/>
        <v>30.904761904761905</v>
      </c>
      <c r="AQ1163" s="18">
        <f t="shared" si="427"/>
        <v>1.0747770700636943</v>
      </c>
      <c r="AR1163" s="17">
        <f t="shared" si="428"/>
        <v>12.725490196078431</v>
      </c>
      <c r="AS1163" s="17">
        <f t="shared" si="429"/>
        <v>2.8039215686274508</v>
      </c>
      <c r="AT1163" s="17">
        <f t="shared" si="446"/>
        <v>11</v>
      </c>
      <c r="AU1163" s="17">
        <f t="shared" si="430"/>
        <v>0.29129662522202487</v>
      </c>
      <c r="AV1163" s="18">
        <f t="shared" si="431"/>
        <v>2.9854014598540144</v>
      </c>
      <c r="AW1163" s="18">
        <f t="shared" si="436"/>
        <v>2.1733175682333239</v>
      </c>
      <c r="AX1163" s="18">
        <f t="shared" si="432"/>
        <v>1.3089430894308944</v>
      </c>
      <c r="AY1163" s="8">
        <f t="shared" si="433"/>
        <v>0.25490196078431371</v>
      </c>
      <c r="AZ1163" s="8">
        <f t="shared" si="434"/>
        <v>0.21911764705882353</v>
      </c>
      <c r="BA1163" s="18">
        <f t="shared" si="438"/>
        <v>0.91014551745191818</v>
      </c>
      <c r="BB1163" s="20">
        <f t="shared" si="435"/>
        <v>1.3255780933062882E-2</v>
      </c>
      <c r="BC1163" s="8">
        <f t="shared" si="448"/>
        <v>1.0081218613993974</v>
      </c>
      <c r="BD1163" s="44"/>
      <c r="BE1163" s="44"/>
      <c r="BF1163" s="8"/>
    </row>
    <row r="1164" spans="1:58" x14ac:dyDescent="0.25">
      <c r="A1164" s="8">
        <v>1008</v>
      </c>
      <c r="B1164" s="16" t="s">
        <v>326</v>
      </c>
      <c r="C1164" s="8" t="s">
        <v>327</v>
      </c>
      <c r="D1164" s="8" t="s">
        <v>328</v>
      </c>
      <c r="E1164" s="8" t="s">
        <v>329</v>
      </c>
      <c r="F1164" s="8" t="s">
        <v>316</v>
      </c>
      <c r="G1164" s="8"/>
      <c r="H1164" s="8">
        <v>546</v>
      </c>
      <c r="I1164" s="8"/>
      <c r="J1164" s="8">
        <v>5771</v>
      </c>
      <c r="K1164" s="8">
        <v>1758</v>
      </c>
      <c r="L1164" s="8">
        <v>202</v>
      </c>
      <c r="M1164" s="8">
        <v>1912</v>
      </c>
      <c r="N1164" s="8"/>
      <c r="O1164" s="8">
        <v>1813</v>
      </c>
      <c r="P1164" s="8">
        <v>4555</v>
      </c>
      <c r="Q1164" s="8">
        <v>566</v>
      </c>
      <c r="R1164" s="8">
        <v>2349</v>
      </c>
      <c r="S1164" s="8">
        <v>472</v>
      </c>
      <c r="T1164" s="8">
        <v>25</v>
      </c>
      <c r="U1164" s="8">
        <v>401</v>
      </c>
      <c r="V1164" s="8">
        <v>56</v>
      </c>
      <c r="W1164" s="8">
        <v>326</v>
      </c>
      <c r="X1164" s="8">
        <v>66</v>
      </c>
      <c r="Y1164" s="8">
        <v>174</v>
      </c>
      <c r="Z1164" s="8">
        <v>24</v>
      </c>
      <c r="AA1164" s="8">
        <v>152</v>
      </c>
      <c r="AB1164" s="8">
        <v>21</v>
      </c>
      <c r="AC1164" s="8"/>
      <c r="AD1164" s="8"/>
      <c r="AE1164" s="8"/>
      <c r="AF1164" s="17">
        <f t="shared" si="449"/>
        <v>11000</v>
      </c>
      <c r="AG1164" s="8">
        <f t="shared" si="437"/>
        <v>8.1027370641794363</v>
      </c>
      <c r="AH1164" s="19">
        <f t="shared" si="439"/>
        <v>7.8706426547608821</v>
      </c>
      <c r="AI1164" s="19">
        <f t="shared" si="440"/>
        <v>1.488273131757297</v>
      </c>
      <c r="AJ1164" s="18">
        <f t="shared" si="450"/>
        <v>2.2365908603304017</v>
      </c>
      <c r="AK1164" s="18">
        <f t="shared" si="441"/>
        <v>0.10564853556485355</v>
      </c>
      <c r="AL1164" s="18" t="str">
        <f t="shared" si="447"/>
        <v/>
      </c>
      <c r="AM1164" s="8">
        <f t="shared" si="442"/>
        <v>1.0878498351476573</v>
      </c>
      <c r="AN1164" s="8">
        <f t="shared" si="443"/>
        <v>0.1691431871088985</v>
      </c>
      <c r="AO1164" s="8">
        <f t="shared" si="444"/>
        <v>0.98379520286997135</v>
      </c>
      <c r="AP1164" s="17">
        <f t="shared" si="445"/>
        <v>28.969696969696969</v>
      </c>
      <c r="AQ1164" s="18">
        <f t="shared" si="427"/>
        <v>1.0074811812391431</v>
      </c>
      <c r="AR1164" s="17">
        <f t="shared" si="428"/>
        <v>12.578947368421053</v>
      </c>
      <c r="AS1164" s="17">
        <f t="shared" si="429"/>
        <v>1.3289473684210527</v>
      </c>
      <c r="AT1164" s="17" t="str">
        <f t="shared" si="446"/>
        <v/>
      </c>
      <c r="AU1164" s="17">
        <f t="shared" si="430"/>
        <v>0.52017254503933008</v>
      </c>
      <c r="AV1164" s="18">
        <f t="shared" si="431"/>
        <v>4.5211970074812964</v>
      </c>
      <c r="AW1164" s="18">
        <f t="shared" si="436"/>
        <v>2.1343890505157366</v>
      </c>
      <c r="AX1164" s="18">
        <f t="shared" si="432"/>
        <v>1.4036692340607617</v>
      </c>
      <c r="AY1164" s="8">
        <f t="shared" si="433"/>
        <v>0</v>
      </c>
      <c r="AZ1164" s="8">
        <f t="shared" si="434"/>
        <v>0.20093656875266069</v>
      </c>
      <c r="BA1164" s="18">
        <f t="shared" si="438"/>
        <v>0.92554545454545456</v>
      </c>
      <c r="BB1164" s="20">
        <f t="shared" si="435"/>
        <v>5.4205898327975219E-3</v>
      </c>
      <c r="BC1164" s="8">
        <f t="shared" si="448"/>
        <v>0.70639361541936452</v>
      </c>
      <c r="BD1164" s="44"/>
      <c r="BE1164" s="44"/>
      <c r="BF1164" s="8"/>
    </row>
    <row r="1165" spans="1:58" x14ac:dyDescent="0.25">
      <c r="A1165" s="8">
        <v>1009</v>
      </c>
      <c r="B1165" s="16" t="s">
        <v>326</v>
      </c>
      <c r="C1165" s="8" t="s">
        <v>327</v>
      </c>
      <c r="D1165" s="8" t="s">
        <v>328</v>
      </c>
      <c r="E1165" s="8" t="s">
        <v>329</v>
      </c>
      <c r="F1165" s="8" t="s">
        <v>316</v>
      </c>
      <c r="G1165" s="8"/>
      <c r="H1165" s="8">
        <v>288</v>
      </c>
      <c r="I1165" s="8"/>
      <c r="J1165" s="8">
        <v>2874</v>
      </c>
      <c r="K1165" s="8">
        <v>809</v>
      </c>
      <c r="L1165" s="8">
        <v>163</v>
      </c>
      <c r="M1165" s="8">
        <v>2206</v>
      </c>
      <c r="N1165" s="8"/>
      <c r="O1165" s="8">
        <v>1837</v>
      </c>
      <c r="P1165" s="8">
        <v>5067</v>
      </c>
      <c r="Q1165" s="8">
        <v>643</v>
      </c>
      <c r="R1165" s="8">
        <v>2714</v>
      </c>
      <c r="S1165" s="8">
        <v>561</v>
      </c>
      <c r="T1165" s="8">
        <v>27</v>
      </c>
      <c r="U1165" s="8">
        <v>472</v>
      </c>
      <c r="V1165" s="8">
        <v>67</v>
      </c>
      <c r="W1165" s="8">
        <v>386</v>
      </c>
      <c r="X1165" s="8">
        <v>76</v>
      </c>
      <c r="Y1165" s="8">
        <v>203</v>
      </c>
      <c r="Z1165" s="8">
        <v>28</v>
      </c>
      <c r="AA1165" s="8">
        <v>177</v>
      </c>
      <c r="AB1165" s="8">
        <v>24</v>
      </c>
      <c r="AC1165" s="8"/>
      <c r="AD1165" s="8"/>
      <c r="AE1165" s="8"/>
      <c r="AF1165" s="17">
        <f t="shared" si="449"/>
        <v>12282</v>
      </c>
      <c r="AG1165" s="8">
        <f t="shared" si="437"/>
        <v>7.0503945266871675</v>
      </c>
      <c r="AH1165" s="19">
        <f t="shared" si="439"/>
        <v>7.5187048967290631</v>
      </c>
      <c r="AI1165" s="19">
        <f t="shared" si="440"/>
        <v>1.3051702533200253</v>
      </c>
      <c r="AJ1165" s="18">
        <f t="shared" si="450"/>
        <v>1.9066765946885085</v>
      </c>
      <c r="AK1165" s="18">
        <f t="shared" si="441"/>
        <v>7.3889392565729822E-2</v>
      </c>
      <c r="AL1165" s="18" t="str">
        <f t="shared" si="447"/>
        <v/>
      </c>
      <c r="AM1165" s="8">
        <f t="shared" si="442"/>
        <v>1.1279205940778767</v>
      </c>
      <c r="AN1165" s="8">
        <f t="shared" si="443"/>
        <v>0.15444328154996095</v>
      </c>
      <c r="AO1165" s="8">
        <f t="shared" si="444"/>
        <v>0.97832041397163172</v>
      </c>
      <c r="AP1165" s="17">
        <f t="shared" si="445"/>
        <v>29.026315789473685</v>
      </c>
      <c r="AQ1165" s="18">
        <f t="shared" si="427"/>
        <v>1.0094502179014415</v>
      </c>
      <c r="AR1165" s="17">
        <f t="shared" si="428"/>
        <v>12.463276836158192</v>
      </c>
      <c r="AS1165" s="17">
        <f t="shared" si="429"/>
        <v>0.92090395480225984</v>
      </c>
      <c r="AT1165" s="17" t="str">
        <f t="shared" si="446"/>
        <v/>
      </c>
      <c r="AU1165" s="17">
        <f t="shared" si="430"/>
        <v>0.49156305506216696</v>
      </c>
      <c r="AV1165" s="18">
        <f t="shared" si="431"/>
        <v>3.8919491525423728</v>
      </c>
      <c r="AW1165" s="18">
        <f t="shared" si="436"/>
        <v>2.1574539363484084</v>
      </c>
      <c r="AX1165" s="18">
        <f t="shared" si="432"/>
        <v>1.4272656285884895</v>
      </c>
      <c r="AY1165" s="8">
        <f t="shared" si="433"/>
        <v>0</v>
      </c>
      <c r="AZ1165" s="8">
        <f t="shared" si="434"/>
        <v>0.20670596904937361</v>
      </c>
      <c r="BA1165" s="18">
        <f t="shared" si="438"/>
        <v>0.92175541442761766</v>
      </c>
      <c r="BB1165" s="20">
        <f t="shared" si="435"/>
        <v>3.7857850735649123E-3</v>
      </c>
      <c r="BC1165" s="8">
        <f t="shared" si="448"/>
        <v>1.0129032258064516</v>
      </c>
      <c r="BD1165" s="44"/>
      <c r="BE1165" s="44"/>
      <c r="BF1165" s="8"/>
    </row>
    <row r="1166" spans="1:58" x14ac:dyDescent="0.25">
      <c r="A1166" s="8">
        <v>1010</v>
      </c>
      <c r="B1166" s="16" t="s">
        <v>326</v>
      </c>
      <c r="C1166" s="8" t="s">
        <v>327</v>
      </c>
      <c r="D1166" s="8" t="s">
        <v>328</v>
      </c>
      <c r="E1166" s="8" t="s">
        <v>329</v>
      </c>
      <c r="F1166" s="8" t="s">
        <v>316</v>
      </c>
      <c r="G1166" s="8"/>
      <c r="H1166" s="8">
        <v>240</v>
      </c>
      <c r="I1166" s="8"/>
      <c r="J1166" s="8">
        <v>1526</v>
      </c>
      <c r="K1166" s="8">
        <v>599</v>
      </c>
      <c r="L1166" s="8">
        <v>326</v>
      </c>
      <c r="M1166" s="8">
        <v>1581</v>
      </c>
      <c r="N1166" s="8"/>
      <c r="O1166" s="8">
        <v>3250</v>
      </c>
      <c r="P1166" s="8">
        <v>6968</v>
      </c>
      <c r="Q1166" s="8">
        <v>786</v>
      </c>
      <c r="R1166" s="8">
        <v>3100</v>
      </c>
      <c r="S1166" s="8">
        <v>535</v>
      </c>
      <c r="T1166" s="8">
        <v>37</v>
      </c>
      <c r="U1166" s="8">
        <v>418</v>
      </c>
      <c r="V1166" s="8">
        <v>54</v>
      </c>
      <c r="W1166" s="8">
        <v>300</v>
      </c>
      <c r="X1166" s="8">
        <v>58</v>
      </c>
      <c r="Y1166" s="8">
        <v>155</v>
      </c>
      <c r="Z1166" s="8">
        <v>21</v>
      </c>
      <c r="AA1166" s="8">
        <v>135</v>
      </c>
      <c r="AB1166" s="8">
        <v>18</v>
      </c>
      <c r="AC1166" s="8"/>
      <c r="AD1166" s="8"/>
      <c r="AE1166" s="8"/>
      <c r="AF1166" s="17">
        <f t="shared" si="449"/>
        <v>15835</v>
      </c>
      <c r="AG1166" s="8">
        <f t="shared" si="437"/>
        <v>16.354117830911083</v>
      </c>
      <c r="AH1166" s="19">
        <f t="shared" si="439"/>
        <v>13.556256419551691</v>
      </c>
      <c r="AI1166" s="19">
        <f t="shared" si="440"/>
        <v>2.0215734313325169</v>
      </c>
      <c r="AJ1166" s="18">
        <f t="shared" si="450"/>
        <v>3.5372057257778309</v>
      </c>
      <c r="AK1166" s="18">
        <f t="shared" si="441"/>
        <v>0.20619860847564833</v>
      </c>
      <c r="AL1166" s="18" t="str">
        <f t="shared" si="447"/>
        <v/>
      </c>
      <c r="AM1166" s="8">
        <f t="shared" si="442"/>
        <v>1.0547338278120104</v>
      </c>
      <c r="AN1166" s="8">
        <f t="shared" si="443"/>
        <v>0.23030023372802921</v>
      </c>
      <c r="AO1166" s="8">
        <f t="shared" si="444"/>
        <v>0.91414617137012422</v>
      </c>
      <c r="AP1166" s="17">
        <f t="shared" si="445"/>
        <v>27.258620689655171</v>
      </c>
      <c r="AQ1166" s="18">
        <f t="shared" si="427"/>
        <v>0.94797496156380412</v>
      </c>
      <c r="AR1166" s="17">
        <f t="shared" si="428"/>
        <v>11.71111111111111</v>
      </c>
      <c r="AS1166" s="17">
        <f t="shared" si="429"/>
        <v>2.414814814814815</v>
      </c>
      <c r="AT1166" s="17" t="str">
        <f t="shared" si="446"/>
        <v/>
      </c>
      <c r="AU1166" s="17">
        <f t="shared" si="430"/>
        <v>0.89816459443457664</v>
      </c>
      <c r="AV1166" s="18">
        <f t="shared" si="431"/>
        <v>7.7751196172248802</v>
      </c>
      <c r="AW1166" s="18">
        <f t="shared" si="436"/>
        <v>2.5050437372045411</v>
      </c>
      <c r="AX1166" s="18">
        <f t="shared" si="432"/>
        <v>1.4543812104787714</v>
      </c>
      <c r="AY1166" s="8">
        <f t="shared" si="433"/>
        <v>0</v>
      </c>
      <c r="AZ1166" s="8">
        <f t="shared" si="434"/>
        <v>0.17258064516129032</v>
      </c>
      <c r="BA1166" s="18">
        <f t="shared" si="438"/>
        <v>0.95320492579728444</v>
      </c>
      <c r="BB1166" s="20">
        <f t="shared" si="435"/>
        <v>6.6287875417130144E-3</v>
      </c>
      <c r="BC1166" s="8">
        <f t="shared" si="448"/>
        <v>0.86114727682887526</v>
      </c>
      <c r="BD1166" s="44"/>
      <c r="BE1166" s="44"/>
      <c r="BF1166" s="8"/>
    </row>
    <row r="1167" spans="1:58" x14ac:dyDescent="0.25">
      <c r="A1167" s="8">
        <v>1011</v>
      </c>
      <c r="B1167" s="16" t="s">
        <v>326</v>
      </c>
      <c r="C1167" s="8" t="s">
        <v>327</v>
      </c>
      <c r="D1167" s="8" t="s">
        <v>328</v>
      </c>
      <c r="E1167" s="8" t="s">
        <v>329</v>
      </c>
      <c r="F1167" s="8" t="s">
        <v>316</v>
      </c>
      <c r="G1167" s="8"/>
      <c r="H1167" s="8">
        <v>324</v>
      </c>
      <c r="I1167" s="8"/>
      <c r="J1167" s="8">
        <v>1751</v>
      </c>
      <c r="K1167" s="8">
        <v>653</v>
      </c>
      <c r="L1167" s="8">
        <v>400</v>
      </c>
      <c r="M1167" s="8">
        <v>1149</v>
      </c>
      <c r="N1167" s="8"/>
      <c r="O1167" s="8">
        <v>2520</v>
      </c>
      <c r="P1167" s="8">
        <v>5419</v>
      </c>
      <c r="Q1167" s="8">
        <v>621</v>
      </c>
      <c r="R1167" s="8">
        <v>2555</v>
      </c>
      <c r="S1167" s="8">
        <v>444</v>
      </c>
      <c r="T1167" s="8">
        <v>47</v>
      </c>
      <c r="U1167" s="8">
        <v>355</v>
      </c>
      <c r="V1167" s="8">
        <v>43</v>
      </c>
      <c r="W1167" s="8">
        <v>231</v>
      </c>
      <c r="X1167" s="8">
        <v>44</v>
      </c>
      <c r="Y1167" s="8">
        <v>105</v>
      </c>
      <c r="Z1167" s="8">
        <v>13</v>
      </c>
      <c r="AA1167" s="8">
        <v>74</v>
      </c>
      <c r="AB1167" s="8">
        <v>10</v>
      </c>
      <c r="AC1167" s="8"/>
      <c r="AD1167" s="8"/>
      <c r="AE1167" s="8"/>
      <c r="AF1167" s="17">
        <f t="shared" si="449"/>
        <v>12481</v>
      </c>
      <c r="AG1167" s="8">
        <f t="shared" si="437"/>
        <v>23.133766678070476</v>
      </c>
      <c r="AH1167" s="19">
        <f t="shared" si="439"/>
        <v>19.233256911070942</v>
      </c>
      <c r="AI1167" s="19">
        <f t="shared" si="440"/>
        <v>1.9018553840818448</v>
      </c>
      <c r="AJ1167" s="18">
        <f t="shared" si="450"/>
        <v>3.3048238111529251</v>
      </c>
      <c r="AK1167" s="18">
        <f t="shared" si="441"/>
        <v>0.34812880765883375</v>
      </c>
      <c r="AL1167" s="18" t="str">
        <f t="shared" si="447"/>
        <v/>
      </c>
      <c r="AM1167" s="8">
        <f t="shared" si="442"/>
        <v>1.0479987559987705</v>
      </c>
      <c r="AN1167" s="8">
        <f t="shared" si="443"/>
        <v>0.34845755331022688</v>
      </c>
      <c r="AO1167" s="8">
        <f t="shared" si="444"/>
        <v>0.87212733055486258</v>
      </c>
      <c r="AP1167" s="17">
        <f t="shared" si="445"/>
        <v>26.113636363636363</v>
      </c>
      <c r="AQ1167" s="18">
        <f t="shared" si="427"/>
        <v>0.90815576143601617</v>
      </c>
      <c r="AR1167" s="17">
        <f t="shared" si="428"/>
        <v>15.527027027027026</v>
      </c>
      <c r="AS1167" s="17">
        <f t="shared" si="429"/>
        <v>5.4054054054054053</v>
      </c>
      <c r="AT1167" s="17" t="str">
        <f t="shared" si="446"/>
        <v/>
      </c>
      <c r="AU1167" s="17">
        <f t="shared" si="430"/>
        <v>2.053641207815275</v>
      </c>
      <c r="AV1167" s="18">
        <f t="shared" si="431"/>
        <v>7.098591549295775</v>
      </c>
      <c r="AW1167" s="18">
        <f t="shared" si="436"/>
        <v>3.8812304767078634</v>
      </c>
      <c r="AX1167" s="18">
        <f t="shared" si="432"/>
        <v>2.0430125247198418</v>
      </c>
      <c r="AY1167" s="8">
        <f t="shared" si="433"/>
        <v>0</v>
      </c>
      <c r="AZ1167" s="8">
        <f t="shared" si="434"/>
        <v>0.17377690802348336</v>
      </c>
      <c r="BA1167" s="18">
        <f t="shared" si="438"/>
        <v>0.95833667174104642</v>
      </c>
      <c r="BB1167" s="20">
        <f t="shared" si="435"/>
        <v>9.8684121735609677E-3</v>
      </c>
      <c r="BC1167" s="8">
        <f t="shared" si="448"/>
        <v>0.818646471156945</v>
      </c>
      <c r="BD1167" s="44"/>
      <c r="BE1167" s="44"/>
      <c r="BF1167" s="8"/>
    </row>
    <row r="1168" spans="1:58" x14ac:dyDescent="0.25">
      <c r="A1168" s="8">
        <v>1012</v>
      </c>
      <c r="B1168" s="16" t="s">
        <v>326</v>
      </c>
      <c r="C1168" s="8" t="s">
        <v>327</v>
      </c>
      <c r="D1168" s="8" t="s">
        <v>328</v>
      </c>
      <c r="E1168" s="8" t="s">
        <v>329</v>
      </c>
      <c r="F1168" s="8" t="s">
        <v>316</v>
      </c>
      <c r="G1168" s="8"/>
      <c r="H1168" s="8">
        <v>84</v>
      </c>
      <c r="I1168" s="8"/>
      <c r="J1168" s="8">
        <v>2874</v>
      </c>
      <c r="K1168" s="8">
        <v>1299</v>
      </c>
      <c r="L1168" s="8">
        <v>238</v>
      </c>
      <c r="M1168" s="8">
        <v>2175</v>
      </c>
      <c r="N1168" s="8"/>
      <c r="O1168" s="8">
        <v>1477</v>
      </c>
      <c r="P1168" s="8">
        <v>4253</v>
      </c>
      <c r="Q1168" s="8">
        <v>560</v>
      </c>
      <c r="R1168" s="8">
        <v>2398</v>
      </c>
      <c r="S1168" s="8">
        <v>526</v>
      </c>
      <c r="T1168" s="8">
        <v>32</v>
      </c>
      <c r="U1168" s="8">
        <v>455</v>
      </c>
      <c r="V1168" s="8">
        <v>66</v>
      </c>
      <c r="W1168" s="8">
        <v>380</v>
      </c>
      <c r="X1168" s="8">
        <v>76</v>
      </c>
      <c r="Y1168" s="8">
        <v>204</v>
      </c>
      <c r="Z1168" s="8">
        <v>29</v>
      </c>
      <c r="AA1168" s="8">
        <v>195</v>
      </c>
      <c r="AB1168" s="8">
        <v>27</v>
      </c>
      <c r="AC1168" s="8"/>
      <c r="AD1168" s="8"/>
      <c r="AE1168" s="8"/>
      <c r="AF1168" s="17">
        <f t="shared" si="449"/>
        <v>10678</v>
      </c>
      <c r="AG1168" s="8">
        <f t="shared" si="437"/>
        <v>5.1454506112733966</v>
      </c>
      <c r="AH1168" s="19">
        <f t="shared" si="439"/>
        <v>5.7283055172125321</v>
      </c>
      <c r="AI1168" s="19">
        <f t="shared" si="440"/>
        <v>1.1876792545123749</v>
      </c>
      <c r="AJ1168" s="18">
        <f t="shared" si="450"/>
        <v>1.6350291187370651</v>
      </c>
      <c r="AK1168" s="18">
        <f t="shared" si="441"/>
        <v>0.10942528735632184</v>
      </c>
      <c r="AL1168" s="18" t="str">
        <f t="shared" si="447"/>
        <v/>
      </c>
      <c r="AM1168" s="8">
        <f t="shared" si="442"/>
        <v>1.1313547593003068</v>
      </c>
      <c r="AN1168" s="8">
        <f t="shared" si="443"/>
        <v>0.19253473629461834</v>
      </c>
      <c r="AO1168" s="8">
        <f t="shared" si="444"/>
        <v>0.96868506104324092</v>
      </c>
      <c r="AP1168" s="17">
        <f t="shared" si="445"/>
        <v>28.618421052631579</v>
      </c>
      <c r="AQ1168" s="18">
        <f t="shared" si="427"/>
        <v>0.99526483405967148</v>
      </c>
      <c r="AR1168" s="17">
        <f t="shared" si="428"/>
        <v>11.153846153846153</v>
      </c>
      <c r="AS1168" s="17">
        <f t="shared" si="429"/>
        <v>1.2205128205128206</v>
      </c>
      <c r="AT1168" s="17" t="str">
        <f t="shared" si="446"/>
        <v/>
      </c>
      <c r="AU1168" s="17">
        <f t="shared" si="430"/>
        <v>0.51786066706137757</v>
      </c>
      <c r="AV1168" s="18">
        <f t="shared" si="431"/>
        <v>3.2461538461538462</v>
      </c>
      <c r="AW1168" s="18">
        <f t="shared" si="436"/>
        <v>1.8877721943048575</v>
      </c>
      <c r="AX1168" s="18">
        <f t="shared" si="432"/>
        <v>1.2753804461121534</v>
      </c>
      <c r="AY1168" s="8">
        <f t="shared" si="433"/>
        <v>0</v>
      </c>
      <c r="AZ1168" s="8">
        <f t="shared" si="434"/>
        <v>0.21934945788156798</v>
      </c>
      <c r="BA1168" s="18">
        <f t="shared" si="438"/>
        <v>0.90850346506836488</v>
      </c>
      <c r="BB1168" s="20">
        <f t="shared" si="435"/>
        <v>6.2561329843835384E-3</v>
      </c>
      <c r="BC1168" s="8">
        <f t="shared" si="448"/>
        <v>0.70980842911877395</v>
      </c>
      <c r="BD1168" s="44"/>
      <c r="BE1168" s="44"/>
      <c r="BF1168" s="8"/>
    </row>
    <row r="1169" spans="1:58" x14ac:dyDescent="0.25">
      <c r="A1169" s="8">
        <v>1013</v>
      </c>
      <c r="B1169" s="16" t="s">
        <v>326</v>
      </c>
      <c r="C1169" s="8" t="s">
        <v>327</v>
      </c>
      <c r="D1169" s="8" t="s">
        <v>328</v>
      </c>
      <c r="E1169" s="8" t="s">
        <v>329</v>
      </c>
      <c r="F1169" s="8" t="s">
        <v>316</v>
      </c>
      <c r="G1169" s="8"/>
      <c r="H1169" s="8">
        <v>174</v>
      </c>
      <c r="I1169" s="8"/>
      <c r="J1169" s="8">
        <v>2789</v>
      </c>
      <c r="K1169" s="8">
        <v>1027</v>
      </c>
      <c r="L1169" s="8">
        <v>180</v>
      </c>
      <c r="M1169" s="8">
        <v>2210</v>
      </c>
      <c r="N1169" s="8"/>
      <c r="O1169" s="8">
        <v>1908</v>
      </c>
      <c r="P1169" s="8">
        <v>5044</v>
      </c>
      <c r="Q1169" s="8">
        <v>631</v>
      </c>
      <c r="R1169" s="8">
        <v>2677</v>
      </c>
      <c r="S1169" s="8">
        <v>554</v>
      </c>
      <c r="T1169" s="8">
        <v>25</v>
      </c>
      <c r="U1169" s="8">
        <v>462</v>
      </c>
      <c r="V1169" s="8">
        <v>66</v>
      </c>
      <c r="W1169" s="8">
        <v>382</v>
      </c>
      <c r="X1169" s="8">
        <v>75</v>
      </c>
      <c r="Y1169" s="8">
        <v>202</v>
      </c>
      <c r="Z1169" s="8">
        <v>29</v>
      </c>
      <c r="AA1169" s="8">
        <v>182</v>
      </c>
      <c r="AB1169" s="8">
        <v>23</v>
      </c>
      <c r="AC1169" s="8"/>
      <c r="AD1169" s="8"/>
      <c r="AE1169" s="8"/>
      <c r="AF1169" s="17">
        <f t="shared" si="449"/>
        <v>12260</v>
      </c>
      <c r="AG1169" s="8">
        <f t="shared" si="437"/>
        <v>7.1217137293086674</v>
      </c>
      <c r="AH1169" s="19">
        <f t="shared" si="439"/>
        <v>7.2789559543230027</v>
      </c>
      <c r="AI1169" s="19">
        <f t="shared" si="440"/>
        <v>1.3743516027292975</v>
      </c>
      <c r="AJ1169" s="18">
        <f t="shared" si="450"/>
        <v>2.0053923136681444</v>
      </c>
      <c r="AK1169" s="18">
        <f t="shared" si="441"/>
        <v>8.1447963800904979E-2</v>
      </c>
      <c r="AL1169" s="18" t="str">
        <f t="shared" si="447"/>
        <v/>
      </c>
      <c r="AM1169" s="8">
        <f t="shared" si="442"/>
        <v>1.1121385621742919</v>
      </c>
      <c r="AN1169" s="8">
        <f t="shared" si="443"/>
        <v>0.14545271263722426</v>
      </c>
      <c r="AO1169" s="8">
        <f t="shared" si="444"/>
        <v>0.99239451972139248</v>
      </c>
      <c r="AP1169" s="17">
        <f t="shared" si="445"/>
        <v>29.466666666666665</v>
      </c>
      <c r="AQ1169" s="18">
        <f t="shared" ref="AQ1169:AQ1232" si="451">IFERROR((M1169/1.57)/(X1169/0.0546),"")</f>
        <v>1.0247643312101911</v>
      </c>
      <c r="AR1169" s="17">
        <f t="shared" ref="AR1169:AR1232" si="452">IFERROR(M1169/AA1169,"")</f>
        <v>12.142857142857142</v>
      </c>
      <c r="AS1169" s="17">
        <f t="shared" ref="AS1169:AS1232" si="453">IFERROR(L1169/AA1169,"")</f>
        <v>0.98901098901098905</v>
      </c>
      <c r="AT1169" s="17" t="str">
        <f t="shared" si="446"/>
        <v/>
      </c>
      <c r="AU1169" s="17">
        <f t="shared" ref="AU1169:AU1232" si="454">IFERROR(($T1169/0.0563)/($AB1169/0.0246),"")</f>
        <v>0.47494014981851879</v>
      </c>
      <c r="AV1169" s="18">
        <f t="shared" ref="AV1169:AV1232" si="455">IFERROR(O1169/U1169,"")</f>
        <v>4.1298701298701301</v>
      </c>
      <c r="AW1169" s="18">
        <f t="shared" si="436"/>
        <v>2.0537301894085815</v>
      </c>
      <c r="AX1169" s="18">
        <f t="shared" ref="AX1169:AX1232" si="456">IFERROR((W1169/0.246)/(AA1169/0.161),"")</f>
        <v>1.3736710444027518</v>
      </c>
      <c r="AY1169" s="8">
        <f t="shared" ref="AY1169:AY1232" si="457">IFERROR(AD1169/AA1169,"")</f>
        <v>0</v>
      </c>
      <c r="AZ1169" s="8">
        <f t="shared" ref="AZ1169:AZ1232" si="458">IFERROR(S1169/R1169,"")</f>
        <v>0.20694807620470676</v>
      </c>
      <c r="BA1169" s="18">
        <f t="shared" si="438"/>
        <v>0.9217781402936378</v>
      </c>
      <c r="BB1169" s="20">
        <f t="shared" ref="BB1169:BB1232" si="459">IFERROR((L1169/7.25)/(R1169/0.457),"")</f>
        <v>4.2384037715919778E-3</v>
      </c>
      <c r="BC1169" s="8">
        <f t="shared" si="448"/>
        <v>1.0025928381962865</v>
      </c>
      <c r="BD1169" s="44"/>
      <c r="BE1169" s="44"/>
      <c r="BF1169" s="8"/>
    </row>
    <row r="1170" spans="1:58" x14ac:dyDescent="0.25">
      <c r="A1170" s="8">
        <v>1014</v>
      </c>
      <c r="B1170" s="16" t="s">
        <v>326</v>
      </c>
      <c r="C1170" s="8" t="s">
        <v>327</v>
      </c>
      <c r="D1170" s="8" t="s">
        <v>328</v>
      </c>
      <c r="E1170" s="8" t="s">
        <v>329</v>
      </c>
      <c r="F1170" s="8" t="s">
        <v>316</v>
      </c>
      <c r="G1170" s="8"/>
      <c r="H1170" s="8">
        <v>168</v>
      </c>
      <c r="I1170" s="8"/>
      <c r="J1170" s="8">
        <v>1782</v>
      </c>
      <c r="K1170" s="8">
        <v>918</v>
      </c>
      <c r="L1170" s="8">
        <v>468</v>
      </c>
      <c r="M1170" s="8">
        <v>1473</v>
      </c>
      <c r="N1170" s="8"/>
      <c r="O1170" s="8">
        <v>3118</v>
      </c>
      <c r="P1170" s="8">
        <v>6735</v>
      </c>
      <c r="Q1170" s="8">
        <v>759</v>
      </c>
      <c r="R1170" s="8">
        <v>3115</v>
      </c>
      <c r="S1170" s="8">
        <v>539</v>
      </c>
      <c r="T1170" s="8">
        <v>52</v>
      </c>
      <c r="U1170" s="8">
        <v>418</v>
      </c>
      <c r="V1170" s="8">
        <v>52</v>
      </c>
      <c r="W1170" s="8">
        <v>281</v>
      </c>
      <c r="X1170" s="8">
        <v>53</v>
      </c>
      <c r="Y1170" s="8">
        <v>134</v>
      </c>
      <c r="Z1170" s="8">
        <v>17</v>
      </c>
      <c r="AA1170" s="8">
        <v>105</v>
      </c>
      <c r="AB1170" s="8">
        <v>13</v>
      </c>
      <c r="AC1170" s="8"/>
      <c r="AD1170" s="8"/>
      <c r="AE1170" s="8"/>
      <c r="AF1170" s="17">
        <f t="shared" si="449"/>
        <v>15391</v>
      </c>
      <c r="AG1170" s="8">
        <f t="shared" si="437"/>
        <v>20.17271448663854</v>
      </c>
      <c r="AH1170" s="19">
        <f t="shared" si="439"/>
        <v>16.846655791190866</v>
      </c>
      <c r="AI1170" s="19">
        <f t="shared" si="440"/>
        <v>1.9301271240966877</v>
      </c>
      <c r="AJ1170" s="18">
        <f t="shared" si="450"/>
        <v>3.3683567788450253</v>
      </c>
      <c r="AK1170" s="18">
        <f t="shared" si="441"/>
        <v>0.31771894093686354</v>
      </c>
      <c r="AL1170" s="18" t="str">
        <f t="shared" si="447"/>
        <v/>
      </c>
      <c r="AM1170" s="8">
        <f t="shared" si="442"/>
        <v>1.0591716388852637</v>
      </c>
      <c r="AN1170" s="8">
        <f t="shared" si="443"/>
        <v>0.32246197285059186</v>
      </c>
      <c r="AO1170" s="8">
        <f t="shared" si="444"/>
        <v>0.92563616194475085</v>
      </c>
      <c r="AP1170" s="17">
        <f t="shared" si="445"/>
        <v>27.79245283018868</v>
      </c>
      <c r="AQ1170" s="18">
        <f t="shared" si="451"/>
        <v>0.96654007931738972</v>
      </c>
      <c r="AR1170" s="17">
        <f t="shared" si="452"/>
        <v>14.028571428571428</v>
      </c>
      <c r="AS1170" s="17">
        <f t="shared" si="453"/>
        <v>4.4571428571428573</v>
      </c>
      <c r="AT1170" s="17" t="str">
        <f t="shared" si="446"/>
        <v/>
      </c>
      <c r="AU1170" s="17">
        <f t="shared" si="454"/>
        <v>1.7477797513321489</v>
      </c>
      <c r="AV1170" s="18">
        <f t="shared" si="455"/>
        <v>7.4593301435406696</v>
      </c>
      <c r="AW1170" s="18">
        <f t="shared" si="436"/>
        <v>3.2207705192629814</v>
      </c>
      <c r="AX1170" s="18">
        <f t="shared" si="456"/>
        <v>1.751490514905149</v>
      </c>
      <c r="AY1170" s="8">
        <f t="shared" si="457"/>
        <v>0</v>
      </c>
      <c r="AZ1170" s="8">
        <f t="shared" si="458"/>
        <v>0.17303370786516853</v>
      </c>
      <c r="BA1170" s="18">
        <f t="shared" si="438"/>
        <v>0.95744266129556233</v>
      </c>
      <c r="BB1170" s="20">
        <f t="shared" si="459"/>
        <v>9.4703492555487899E-3</v>
      </c>
      <c r="BC1170" s="8">
        <f t="shared" si="448"/>
        <v>0.95381191222570527</v>
      </c>
      <c r="BD1170" s="44"/>
      <c r="BE1170" s="44"/>
      <c r="BF1170" s="8"/>
    </row>
    <row r="1171" spans="1:58" x14ac:dyDescent="0.25">
      <c r="A1171" s="8">
        <v>1015</v>
      </c>
      <c r="B1171" s="16" t="s">
        <v>326</v>
      </c>
      <c r="C1171" s="8" t="s">
        <v>327</v>
      </c>
      <c r="D1171" s="8" t="s">
        <v>328</v>
      </c>
      <c r="E1171" s="8" t="s">
        <v>329</v>
      </c>
      <c r="F1171" s="8" t="s">
        <v>316</v>
      </c>
      <c r="G1171" s="8"/>
      <c r="H1171" s="8">
        <v>324</v>
      </c>
      <c r="I1171" s="8"/>
      <c r="J1171" s="8">
        <v>2897</v>
      </c>
      <c r="K1171" s="8">
        <v>949</v>
      </c>
      <c r="L1171" s="8">
        <v>174</v>
      </c>
      <c r="M1171" s="8">
        <v>2446</v>
      </c>
      <c r="N1171" s="8"/>
      <c r="O1171" s="8">
        <v>1720</v>
      </c>
      <c r="P1171" s="8">
        <v>4883</v>
      </c>
      <c r="Q1171" s="8">
        <v>627</v>
      </c>
      <c r="R1171" s="8">
        <v>2755</v>
      </c>
      <c r="S1171" s="8">
        <v>602</v>
      </c>
      <c r="T1171" s="8">
        <v>31</v>
      </c>
      <c r="U1171" s="8">
        <v>501</v>
      </c>
      <c r="V1171" s="8">
        <v>73</v>
      </c>
      <c r="W1171" s="8">
        <v>423</v>
      </c>
      <c r="X1171" s="8">
        <v>84</v>
      </c>
      <c r="Y1171" s="8">
        <v>229</v>
      </c>
      <c r="Z1171" s="8">
        <v>33</v>
      </c>
      <c r="AA1171" s="8">
        <v>224</v>
      </c>
      <c r="AB1171" s="8">
        <v>32</v>
      </c>
      <c r="AC1171" s="8"/>
      <c r="AD1171" s="8"/>
      <c r="AE1171" s="8"/>
      <c r="AF1171" s="17">
        <f t="shared" si="449"/>
        <v>12217</v>
      </c>
      <c r="AG1171" s="8">
        <f t="shared" si="437"/>
        <v>5.216244725738397</v>
      </c>
      <c r="AH1171" s="19">
        <f t="shared" si="439"/>
        <v>5.7253772430668839</v>
      </c>
      <c r="AI1171" s="19">
        <f t="shared" si="440"/>
        <v>1.2038564328761669</v>
      </c>
      <c r="AJ1171" s="18">
        <f t="shared" si="450"/>
        <v>1.6636528028933093</v>
      </c>
      <c r="AK1171" s="18">
        <f t="shared" si="441"/>
        <v>7.1136549468520036E-2</v>
      </c>
      <c r="AL1171" s="18" t="str">
        <f t="shared" si="447"/>
        <v/>
      </c>
      <c r="AM1171" s="8">
        <f t="shared" si="442"/>
        <v>1.1375655122471839</v>
      </c>
      <c r="AN1171" s="8">
        <f t="shared" si="443"/>
        <v>0.16615073692092075</v>
      </c>
      <c r="AO1171" s="8">
        <f t="shared" si="444"/>
        <v>0.98373301415459591</v>
      </c>
      <c r="AP1171" s="17">
        <f t="shared" si="445"/>
        <v>29.11904761904762</v>
      </c>
      <c r="AQ1171" s="18">
        <f t="shared" si="451"/>
        <v>1.0126751592356689</v>
      </c>
      <c r="AR1171" s="17">
        <f t="shared" si="452"/>
        <v>10.919642857142858</v>
      </c>
      <c r="AS1171" s="17">
        <f t="shared" si="453"/>
        <v>0.7767857142857143</v>
      </c>
      <c r="AT1171" s="17" t="str">
        <f t="shared" si="446"/>
        <v/>
      </c>
      <c r="AU1171" s="17">
        <f t="shared" si="454"/>
        <v>0.42329040852575484</v>
      </c>
      <c r="AV1171" s="18">
        <f t="shared" si="455"/>
        <v>3.4331337325349303</v>
      </c>
      <c r="AW1171" s="18">
        <f t="shared" si="436"/>
        <v>1.8095163316582914</v>
      </c>
      <c r="AX1171" s="18">
        <f t="shared" si="456"/>
        <v>1.2358993902439024</v>
      </c>
      <c r="AY1171" s="8">
        <f t="shared" si="457"/>
        <v>0</v>
      </c>
      <c r="AZ1171" s="8">
        <f t="shared" si="458"/>
        <v>0.21851179673321233</v>
      </c>
      <c r="BA1171" s="18">
        <f t="shared" si="438"/>
        <v>0.91012523532782186</v>
      </c>
      <c r="BB1171" s="20">
        <f t="shared" si="459"/>
        <v>3.981125226860254E-3</v>
      </c>
      <c r="BC1171" s="8">
        <f t="shared" si="448"/>
        <v>0.83444597701149426</v>
      </c>
      <c r="BD1171" s="44"/>
      <c r="BE1171" s="44"/>
      <c r="BF1171" s="8"/>
    </row>
    <row r="1172" spans="1:58" x14ac:dyDescent="0.25">
      <c r="A1172" s="8">
        <v>1016</v>
      </c>
      <c r="B1172" s="16" t="s">
        <v>326</v>
      </c>
      <c r="C1172" s="8" t="s">
        <v>327</v>
      </c>
      <c r="D1172" s="8" t="s">
        <v>328</v>
      </c>
      <c r="E1172" s="8" t="s">
        <v>329</v>
      </c>
      <c r="F1172" s="8" t="s">
        <v>316</v>
      </c>
      <c r="G1172" s="8"/>
      <c r="H1172" s="8">
        <v>336</v>
      </c>
      <c r="I1172" s="8"/>
      <c r="J1172" s="8">
        <v>4020</v>
      </c>
      <c r="K1172" s="8">
        <v>786</v>
      </c>
      <c r="L1172" s="8">
        <v>143</v>
      </c>
      <c r="M1172" s="8">
        <v>2429</v>
      </c>
      <c r="N1172" s="8"/>
      <c r="O1172" s="8">
        <v>1503</v>
      </c>
      <c r="P1172" s="8">
        <v>4438</v>
      </c>
      <c r="Q1172" s="8">
        <v>589</v>
      </c>
      <c r="R1172" s="8">
        <v>2651</v>
      </c>
      <c r="S1172" s="8">
        <v>589</v>
      </c>
      <c r="T1172" s="8">
        <v>30</v>
      </c>
      <c r="U1172" s="8">
        <v>495</v>
      </c>
      <c r="V1172" s="8">
        <v>72</v>
      </c>
      <c r="W1172" s="8">
        <v>417</v>
      </c>
      <c r="X1172" s="8">
        <v>86</v>
      </c>
      <c r="Y1172" s="8">
        <v>229</v>
      </c>
      <c r="Z1172" s="8">
        <v>33</v>
      </c>
      <c r="AA1172" s="8">
        <v>216</v>
      </c>
      <c r="AB1172" s="8">
        <v>29</v>
      </c>
      <c r="AC1172" s="8"/>
      <c r="AD1172" s="8"/>
      <c r="AE1172" s="8"/>
      <c r="AF1172" s="17">
        <f t="shared" si="449"/>
        <v>11377</v>
      </c>
      <c r="AG1172" s="8">
        <f t="shared" si="437"/>
        <v>4.7269690576652605</v>
      </c>
      <c r="AH1172" s="19">
        <f t="shared" si="439"/>
        <v>5.3963355688478041</v>
      </c>
      <c r="AI1172" s="19">
        <f t="shared" si="440"/>
        <v>1.0932440110968396</v>
      </c>
      <c r="AJ1172" s="18">
        <f t="shared" si="450"/>
        <v>1.485848144247921</v>
      </c>
      <c r="AK1172" s="18">
        <f t="shared" si="441"/>
        <v>5.8871963771099219E-2</v>
      </c>
      <c r="AL1172" s="18" t="str">
        <f t="shared" si="447"/>
        <v/>
      </c>
      <c r="AM1172" s="8">
        <f t="shared" si="442"/>
        <v>1.1411371569424718</v>
      </c>
      <c r="AN1172" s="8">
        <f t="shared" si="443"/>
        <v>0.16353800459448584</v>
      </c>
      <c r="AO1172" s="8">
        <f t="shared" si="444"/>
        <v>0.96388671038099971</v>
      </c>
      <c r="AP1172" s="17">
        <f t="shared" si="445"/>
        <v>28.244186046511629</v>
      </c>
      <c r="AQ1172" s="18">
        <f t="shared" si="451"/>
        <v>0.98225003703155089</v>
      </c>
      <c r="AR1172" s="17">
        <f t="shared" si="452"/>
        <v>11.24537037037037</v>
      </c>
      <c r="AS1172" s="17">
        <f t="shared" si="453"/>
        <v>0.66203703703703709</v>
      </c>
      <c r="AT1172" s="17" t="str">
        <f t="shared" si="446"/>
        <v/>
      </c>
      <c r="AU1172" s="17">
        <f t="shared" si="454"/>
        <v>0.45201200465486618</v>
      </c>
      <c r="AV1172" s="18">
        <f t="shared" si="455"/>
        <v>3.0363636363636362</v>
      </c>
      <c r="AW1172" s="18">
        <f t="shared" si="436"/>
        <v>1.8540619765494135</v>
      </c>
      <c r="AX1172" s="18">
        <f t="shared" si="456"/>
        <v>1.2634936766034328</v>
      </c>
      <c r="AY1172" s="8">
        <f t="shared" si="457"/>
        <v>0</v>
      </c>
      <c r="AZ1172" s="8">
        <f t="shared" si="458"/>
        <v>0.22218030931723878</v>
      </c>
      <c r="BA1172" s="18">
        <f t="shared" si="438"/>
        <v>0.90489584248923272</v>
      </c>
      <c r="BB1172" s="20">
        <f t="shared" si="459"/>
        <v>3.4002003147803697E-3</v>
      </c>
      <c r="BC1172" s="8">
        <f t="shared" si="448"/>
        <v>0.66552807365950539</v>
      </c>
      <c r="BD1172" s="44"/>
      <c r="BE1172" s="44"/>
      <c r="BF1172" s="8"/>
    </row>
    <row r="1173" spans="1:58" x14ac:dyDescent="0.25">
      <c r="A1173" s="8">
        <v>1017</v>
      </c>
      <c r="B1173" s="16" t="s">
        <v>326</v>
      </c>
      <c r="C1173" s="8" t="s">
        <v>327</v>
      </c>
      <c r="D1173" s="8" t="s">
        <v>328</v>
      </c>
      <c r="E1173" s="8" t="s">
        <v>329</v>
      </c>
      <c r="F1173" s="8" t="s">
        <v>316</v>
      </c>
      <c r="G1173" s="8"/>
      <c r="H1173" s="8">
        <v>186</v>
      </c>
      <c r="I1173" s="8"/>
      <c r="J1173" s="8">
        <v>3819</v>
      </c>
      <c r="K1173" s="8">
        <v>296</v>
      </c>
      <c r="L1173" s="8">
        <v>221</v>
      </c>
      <c r="M1173" s="8">
        <v>2227</v>
      </c>
      <c r="N1173" s="8"/>
      <c r="O1173" s="8">
        <v>1340</v>
      </c>
      <c r="P1173" s="8">
        <v>3939</v>
      </c>
      <c r="Q1173" s="8">
        <v>523</v>
      </c>
      <c r="R1173" s="8">
        <v>2344</v>
      </c>
      <c r="S1173" s="8">
        <v>532</v>
      </c>
      <c r="T1173" s="8">
        <v>32</v>
      </c>
      <c r="U1173" s="8">
        <v>455</v>
      </c>
      <c r="V1173" s="8">
        <v>66</v>
      </c>
      <c r="W1173" s="8">
        <v>382</v>
      </c>
      <c r="X1173" s="8">
        <v>78</v>
      </c>
      <c r="Y1173" s="8">
        <v>212</v>
      </c>
      <c r="Z1173" s="8">
        <v>31</v>
      </c>
      <c r="AA1173" s="8">
        <v>207</v>
      </c>
      <c r="AB1173" s="8">
        <v>29</v>
      </c>
      <c r="AC1173" s="8"/>
      <c r="AD1173" s="8"/>
      <c r="AE1173" s="8"/>
      <c r="AF1173" s="17">
        <f t="shared" si="449"/>
        <v>10170</v>
      </c>
      <c r="AG1173" s="8">
        <f t="shared" si="437"/>
        <v>4.3975621190811065</v>
      </c>
      <c r="AH1173" s="19">
        <f t="shared" si="439"/>
        <v>4.997824904839586</v>
      </c>
      <c r="AI1173" s="19">
        <f t="shared" si="440"/>
        <v>1.1023386759983298</v>
      </c>
      <c r="AJ1173" s="18">
        <f t="shared" si="450"/>
        <v>1.4666412867612071</v>
      </c>
      <c r="AK1173" s="18">
        <f t="shared" si="441"/>
        <v>9.9236641221374045E-2</v>
      </c>
      <c r="AL1173" s="18" t="str">
        <f t="shared" si="447"/>
        <v/>
      </c>
      <c r="AM1173" s="8">
        <f t="shared" si="442"/>
        <v>1.138335877099957</v>
      </c>
      <c r="AN1173" s="8">
        <f t="shared" si="443"/>
        <v>0.19144593546535069</v>
      </c>
      <c r="AO1173" s="8">
        <f t="shared" si="444"/>
        <v>0.97179536236805331</v>
      </c>
      <c r="AP1173" s="17">
        <f t="shared" si="445"/>
        <v>28.551282051282051</v>
      </c>
      <c r="AQ1173" s="18">
        <f t="shared" si="451"/>
        <v>0.99292993630573245</v>
      </c>
      <c r="AR1173" s="17">
        <f t="shared" si="452"/>
        <v>10.758454106280194</v>
      </c>
      <c r="AS1173" s="17">
        <f t="shared" si="453"/>
        <v>1.067632850241546</v>
      </c>
      <c r="AT1173" s="17" t="str">
        <f t="shared" si="446"/>
        <v/>
      </c>
      <c r="AU1173" s="17">
        <f t="shared" si="454"/>
        <v>0.48214613829852399</v>
      </c>
      <c r="AV1173" s="18">
        <f t="shared" si="455"/>
        <v>2.9450549450549453</v>
      </c>
      <c r="AW1173" s="18">
        <f t="shared" si="436"/>
        <v>1.7783361250697933</v>
      </c>
      <c r="AX1173" s="18">
        <f t="shared" si="456"/>
        <v>1.2077687443541101</v>
      </c>
      <c r="AY1173" s="8">
        <f t="shared" si="457"/>
        <v>0</v>
      </c>
      <c r="AZ1173" s="8">
        <f t="shared" si="458"/>
        <v>0.22696245733788395</v>
      </c>
      <c r="BA1173" s="18">
        <f t="shared" si="438"/>
        <v>0.90117994100294985</v>
      </c>
      <c r="BB1173" s="20">
        <f t="shared" si="459"/>
        <v>5.9430975638460641E-3</v>
      </c>
      <c r="BC1173" s="8">
        <f t="shared" si="448"/>
        <v>9.3994873067063583E-2</v>
      </c>
      <c r="BD1173" s="44"/>
      <c r="BE1173" s="44"/>
      <c r="BF1173" s="8"/>
    </row>
    <row r="1174" spans="1:58" x14ac:dyDescent="0.25">
      <c r="A1174" s="8">
        <v>1018</v>
      </c>
      <c r="B1174" s="16" t="s">
        <v>326</v>
      </c>
      <c r="C1174" s="8" t="s">
        <v>327</v>
      </c>
      <c r="D1174" s="8" t="s">
        <v>328</v>
      </c>
      <c r="E1174" s="8" t="s">
        <v>329</v>
      </c>
      <c r="F1174" s="8" t="s">
        <v>316</v>
      </c>
      <c r="G1174" s="8"/>
      <c r="H1174" s="8">
        <v>132</v>
      </c>
      <c r="I1174" s="8"/>
      <c r="J1174" s="8">
        <v>1208</v>
      </c>
      <c r="K1174" s="8">
        <v>327</v>
      </c>
      <c r="L1174" s="8">
        <v>147</v>
      </c>
      <c r="M1174" s="8">
        <v>1412</v>
      </c>
      <c r="N1174" s="8"/>
      <c r="O1174" s="8">
        <v>2826</v>
      </c>
      <c r="P1174" s="8">
        <v>6394</v>
      </c>
      <c r="Q1174" s="8">
        <v>746</v>
      </c>
      <c r="R1174" s="8">
        <v>3009</v>
      </c>
      <c r="S1174" s="8">
        <v>525</v>
      </c>
      <c r="T1174" s="8">
        <v>32</v>
      </c>
      <c r="U1174" s="8">
        <v>397</v>
      </c>
      <c r="V1174" s="8">
        <v>51</v>
      </c>
      <c r="W1174" s="8">
        <v>269</v>
      </c>
      <c r="X1174" s="8">
        <v>52</v>
      </c>
      <c r="Y1174" s="8">
        <v>128</v>
      </c>
      <c r="Z1174" s="8">
        <v>17</v>
      </c>
      <c r="AA1174" s="8">
        <v>97</v>
      </c>
      <c r="AB1174" s="8">
        <v>12</v>
      </c>
      <c r="AC1174" s="8"/>
      <c r="AD1174" s="8"/>
      <c r="AE1174" s="8"/>
      <c r="AF1174" s="17">
        <f t="shared" si="449"/>
        <v>14555</v>
      </c>
      <c r="AG1174" s="8">
        <f t="shared" si="437"/>
        <v>19.791465483492104</v>
      </c>
      <c r="AH1174" s="19">
        <f t="shared" si="439"/>
        <v>17.312759623955198</v>
      </c>
      <c r="AI1174" s="19">
        <f t="shared" si="440"/>
        <v>1.8109973875840832</v>
      </c>
      <c r="AJ1174" s="18">
        <f t="shared" si="450"/>
        <v>3.1343218806509952</v>
      </c>
      <c r="AK1174" s="18">
        <f t="shared" si="441"/>
        <v>0.10410764872521247</v>
      </c>
      <c r="AL1174" s="18" t="str">
        <f t="shared" si="447"/>
        <v/>
      </c>
      <c r="AM1174" s="8">
        <f t="shared" si="442"/>
        <v>1.06538070250183</v>
      </c>
      <c r="AN1174" s="8">
        <f t="shared" si="443"/>
        <v>0.20631592900914211</v>
      </c>
      <c r="AO1174" s="8">
        <f t="shared" si="444"/>
        <v>0.91060013800580675</v>
      </c>
      <c r="AP1174" s="17">
        <f t="shared" si="445"/>
        <v>27.153846153846153</v>
      </c>
      <c r="AQ1174" s="18">
        <f t="shared" si="451"/>
        <v>0.94433121019108279</v>
      </c>
      <c r="AR1174" s="17">
        <f t="shared" si="452"/>
        <v>14.556701030927835</v>
      </c>
      <c r="AS1174" s="17">
        <f t="shared" si="453"/>
        <v>1.5154639175257731</v>
      </c>
      <c r="AT1174" s="17" t="str">
        <f t="shared" si="446"/>
        <v/>
      </c>
      <c r="AU1174" s="17">
        <f t="shared" si="454"/>
        <v>1.1651865008880995</v>
      </c>
      <c r="AV1174" s="18">
        <f t="shared" si="455"/>
        <v>7.1183879093198996</v>
      </c>
      <c r="AW1174" s="18">
        <f t="shared" si="436"/>
        <v>3.3112469564316425</v>
      </c>
      <c r="AX1174" s="18">
        <f t="shared" si="456"/>
        <v>1.8149777889531473</v>
      </c>
      <c r="AY1174" s="8">
        <f t="shared" si="457"/>
        <v>0</v>
      </c>
      <c r="AZ1174" s="8">
        <f t="shared" si="458"/>
        <v>0.1744765702891326</v>
      </c>
      <c r="BA1174" s="18">
        <f t="shared" si="438"/>
        <v>0.95699072483682579</v>
      </c>
      <c r="BB1174" s="20">
        <f t="shared" si="459"/>
        <v>3.0794513012686077E-3</v>
      </c>
      <c r="BC1174" s="8">
        <f t="shared" si="448"/>
        <v>0.80963828289936668</v>
      </c>
      <c r="BD1174" s="44"/>
      <c r="BE1174" s="44"/>
      <c r="BF1174" s="8"/>
    </row>
    <row r="1175" spans="1:58" x14ac:dyDescent="0.25">
      <c r="A1175" s="8">
        <v>1019</v>
      </c>
      <c r="B1175" s="16" t="s">
        <v>326</v>
      </c>
      <c r="C1175" s="8" t="s">
        <v>327</v>
      </c>
      <c r="D1175" s="8" t="s">
        <v>328</v>
      </c>
      <c r="E1175" s="8" t="s">
        <v>329</v>
      </c>
      <c r="F1175" s="8" t="s">
        <v>316</v>
      </c>
      <c r="G1175" s="8"/>
      <c r="H1175" s="8">
        <v>78</v>
      </c>
      <c r="I1175" s="8"/>
      <c r="J1175" s="8">
        <v>2409</v>
      </c>
      <c r="K1175" s="8">
        <v>490</v>
      </c>
      <c r="L1175" s="8">
        <v>291</v>
      </c>
      <c r="M1175" s="8">
        <v>2218</v>
      </c>
      <c r="N1175" s="8"/>
      <c r="O1175" s="8">
        <v>1871</v>
      </c>
      <c r="P1175" s="8">
        <v>5162</v>
      </c>
      <c r="Q1175" s="8">
        <v>670</v>
      </c>
      <c r="R1175" s="8">
        <v>2882</v>
      </c>
      <c r="S1175" s="8">
        <v>598</v>
      </c>
      <c r="T1175" s="8">
        <v>36</v>
      </c>
      <c r="U1175" s="8">
        <v>488</v>
      </c>
      <c r="V1175" s="8">
        <v>69</v>
      </c>
      <c r="W1175" s="8">
        <v>387</v>
      </c>
      <c r="X1175" s="8">
        <v>76</v>
      </c>
      <c r="Y1175" s="8">
        <v>208</v>
      </c>
      <c r="Z1175" s="8">
        <v>30</v>
      </c>
      <c r="AA1175" s="8">
        <v>197</v>
      </c>
      <c r="AB1175" s="8">
        <v>26</v>
      </c>
      <c r="AC1175" s="8"/>
      <c r="AD1175" s="8"/>
      <c r="AE1175" s="8"/>
      <c r="AF1175" s="17">
        <f t="shared" si="449"/>
        <v>12700</v>
      </c>
      <c r="AG1175" s="8">
        <f t="shared" si="437"/>
        <v>6.4518623230311221</v>
      </c>
      <c r="AH1175" s="19">
        <f t="shared" si="439"/>
        <v>6.8820397313702282</v>
      </c>
      <c r="AI1175" s="19">
        <f t="shared" si="440"/>
        <v>1.2518366582044234</v>
      </c>
      <c r="AJ1175" s="18">
        <f t="shared" si="450"/>
        <v>1.8218111002921131</v>
      </c>
      <c r="AK1175" s="18">
        <f t="shared" si="441"/>
        <v>0.13119927862939584</v>
      </c>
      <c r="AL1175" s="18" t="str">
        <f t="shared" si="447"/>
        <v/>
      </c>
      <c r="AM1175" s="8">
        <f t="shared" si="442"/>
        <v>1.1154019302048546</v>
      </c>
      <c r="AN1175" s="8">
        <f t="shared" si="443"/>
        <v>0.19615513619144181</v>
      </c>
      <c r="AO1175" s="8">
        <f t="shared" si="444"/>
        <v>0.98294667240175893</v>
      </c>
      <c r="AP1175" s="17">
        <f t="shared" si="445"/>
        <v>29.184210526315791</v>
      </c>
      <c r="AQ1175" s="18">
        <f t="shared" si="451"/>
        <v>1.0149413342272879</v>
      </c>
      <c r="AR1175" s="17">
        <f t="shared" si="452"/>
        <v>11.258883248730964</v>
      </c>
      <c r="AS1175" s="17">
        <f t="shared" si="453"/>
        <v>1.4771573604060915</v>
      </c>
      <c r="AT1175" s="17" t="str">
        <f t="shared" si="446"/>
        <v/>
      </c>
      <c r="AU1175" s="17">
        <f t="shared" si="454"/>
        <v>0.60500068315343614</v>
      </c>
      <c r="AV1175" s="18">
        <f t="shared" si="455"/>
        <v>3.834016393442623</v>
      </c>
      <c r="AW1175" s="18">
        <f t="shared" ref="AW1175:AW1238" si="460">IFERROR((U1175/0.199)/(AA1175/0.161),"")</f>
        <v>2.0041323368109585</v>
      </c>
      <c r="AX1175" s="18">
        <f t="shared" si="456"/>
        <v>1.285687755354711</v>
      </c>
      <c r="AY1175" s="8">
        <f t="shared" si="457"/>
        <v>0</v>
      </c>
      <c r="AZ1175" s="8">
        <f t="shared" si="458"/>
        <v>0.20749479528105483</v>
      </c>
      <c r="BA1175" s="18">
        <f t="shared" si="438"/>
        <v>0.92181102362204725</v>
      </c>
      <c r="BB1175" s="20">
        <f t="shared" si="459"/>
        <v>6.3646892722965384E-3</v>
      </c>
      <c r="BC1175" s="8">
        <f t="shared" si="448"/>
        <v>0.8339323607427056</v>
      </c>
      <c r="BD1175" s="44"/>
      <c r="BE1175" s="44"/>
      <c r="BF1175" s="8"/>
    </row>
    <row r="1176" spans="1:58" x14ac:dyDescent="0.25">
      <c r="A1176" s="8">
        <v>1020</v>
      </c>
      <c r="B1176" s="16" t="s">
        <v>326</v>
      </c>
      <c r="C1176" s="8" t="s">
        <v>327</v>
      </c>
      <c r="D1176" s="8" t="s">
        <v>328</v>
      </c>
      <c r="E1176" s="8" t="s">
        <v>329</v>
      </c>
      <c r="F1176" s="8" t="s">
        <v>316</v>
      </c>
      <c r="G1176" s="8"/>
      <c r="H1176" s="8">
        <v>18</v>
      </c>
      <c r="I1176" s="8"/>
      <c r="J1176" s="8">
        <v>860</v>
      </c>
      <c r="K1176" s="8">
        <v>436</v>
      </c>
      <c r="L1176" s="8">
        <v>370</v>
      </c>
      <c r="M1176" s="8">
        <v>1157</v>
      </c>
      <c r="N1176" s="8"/>
      <c r="O1176" s="8">
        <v>2455</v>
      </c>
      <c r="P1176" s="8">
        <v>5381</v>
      </c>
      <c r="Q1176" s="8">
        <v>621</v>
      </c>
      <c r="R1176" s="8">
        <v>2522</v>
      </c>
      <c r="S1176" s="8">
        <v>441</v>
      </c>
      <c r="T1176" s="8">
        <v>32</v>
      </c>
      <c r="U1176" s="8">
        <v>329</v>
      </c>
      <c r="V1176" s="8">
        <v>43</v>
      </c>
      <c r="W1176" s="8">
        <v>225</v>
      </c>
      <c r="X1176" s="8">
        <v>43</v>
      </c>
      <c r="Y1176" s="8">
        <v>106</v>
      </c>
      <c r="Z1176" s="8">
        <v>14</v>
      </c>
      <c r="AA1176" s="8">
        <v>77</v>
      </c>
      <c r="AB1176" s="8">
        <v>9.9</v>
      </c>
      <c r="AC1176" s="8"/>
      <c r="AD1176" s="8"/>
      <c r="AE1176" s="8"/>
      <c r="AF1176" s="17">
        <f t="shared" si="449"/>
        <v>12298.9</v>
      </c>
      <c r="AG1176" s="8">
        <f t="shared" ref="AG1176:AG1239" si="461">IFERROR((O1176/0.237)/(AA1176/0.161),"")</f>
        <v>21.658995013425393</v>
      </c>
      <c r="AH1176" s="19">
        <f t="shared" si="439"/>
        <v>18.354293341242773</v>
      </c>
      <c r="AI1176" s="19">
        <f t="shared" si="440"/>
        <v>1.8770432012634808</v>
      </c>
      <c r="AJ1176" s="18">
        <f t="shared" si="450"/>
        <v>3.2414822469072022</v>
      </c>
      <c r="AK1176" s="18">
        <f t="shared" si="441"/>
        <v>0.31979256698357822</v>
      </c>
      <c r="AL1176" s="18" t="str">
        <f t="shared" si="447"/>
        <v/>
      </c>
      <c r="AM1176" s="8">
        <f t="shared" si="442"/>
        <v>1.0543362298866132</v>
      </c>
      <c r="AN1176" s="8">
        <f t="shared" si="443"/>
        <v>0.24728081371255317</v>
      </c>
      <c r="AO1176" s="8">
        <f t="shared" si="444"/>
        <v>0.89945880057873095</v>
      </c>
      <c r="AP1176" s="17">
        <f t="shared" si="445"/>
        <v>26.906976744186046</v>
      </c>
      <c r="AQ1176" s="18">
        <f t="shared" si="451"/>
        <v>0.93574581543475033</v>
      </c>
      <c r="AR1176" s="17">
        <f t="shared" si="452"/>
        <v>15.025974025974026</v>
      </c>
      <c r="AS1176" s="17">
        <f t="shared" si="453"/>
        <v>4.8051948051948052</v>
      </c>
      <c r="AT1176" s="17" t="str">
        <f t="shared" si="446"/>
        <v/>
      </c>
      <c r="AU1176" s="17">
        <f t="shared" si="454"/>
        <v>1.412347273803757</v>
      </c>
      <c r="AV1176" s="18">
        <f t="shared" si="455"/>
        <v>7.4620060790273559</v>
      </c>
      <c r="AW1176" s="18">
        <f t="shared" si="460"/>
        <v>3.4568296025582459</v>
      </c>
      <c r="AX1176" s="18">
        <f t="shared" si="456"/>
        <v>1.9124168514412416</v>
      </c>
      <c r="AY1176" s="8">
        <f t="shared" si="457"/>
        <v>0</v>
      </c>
      <c r="AZ1176" s="8">
        <f t="shared" si="458"/>
        <v>0.17486122125297382</v>
      </c>
      <c r="BA1176" s="18">
        <f t="shared" ref="BA1176:BA1239" si="462">IFERROR(SUM(O1176:U1176)/SUM(O1176:AB1176),"")</f>
        <v>0.95789054305669619</v>
      </c>
      <c r="BB1176" s="20">
        <f t="shared" si="459"/>
        <v>9.2477234816374532E-3</v>
      </c>
      <c r="BC1176" s="8">
        <f t="shared" si="448"/>
        <v>0.18761385454266186</v>
      </c>
      <c r="BD1176" s="44"/>
      <c r="BE1176" s="44"/>
      <c r="BF1176" s="8"/>
    </row>
    <row r="1177" spans="1:58" x14ac:dyDescent="0.25">
      <c r="A1177" s="8">
        <v>1021</v>
      </c>
      <c r="B1177" s="16" t="s">
        <v>326</v>
      </c>
      <c r="C1177" s="8" t="s">
        <v>327</v>
      </c>
      <c r="D1177" s="8" t="s">
        <v>328</v>
      </c>
      <c r="E1177" s="8" t="s">
        <v>329</v>
      </c>
      <c r="F1177" s="8" t="s">
        <v>316</v>
      </c>
      <c r="G1177" s="8"/>
      <c r="H1177" s="8">
        <v>252</v>
      </c>
      <c r="I1177" s="8"/>
      <c r="J1177" s="8">
        <v>5887</v>
      </c>
      <c r="K1177" s="8">
        <v>1112</v>
      </c>
      <c r="L1177" s="8">
        <v>221</v>
      </c>
      <c r="M1177" s="8">
        <v>2258</v>
      </c>
      <c r="N1177" s="8"/>
      <c r="O1177" s="8">
        <v>1430</v>
      </c>
      <c r="P1177" s="8">
        <v>4063</v>
      </c>
      <c r="Q1177" s="8">
        <v>537</v>
      </c>
      <c r="R1177" s="8">
        <v>2421</v>
      </c>
      <c r="S1177" s="8">
        <v>534</v>
      </c>
      <c r="T1177" s="8">
        <v>29</v>
      </c>
      <c r="U1177" s="8">
        <v>457</v>
      </c>
      <c r="V1177" s="8">
        <v>68</v>
      </c>
      <c r="W1177" s="8">
        <v>399</v>
      </c>
      <c r="X1177" s="8">
        <v>80</v>
      </c>
      <c r="Y1177" s="8">
        <v>219</v>
      </c>
      <c r="Z1177" s="8">
        <v>33</v>
      </c>
      <c r="AA1177" s="8">
        <v>208</v>
      </c>
      <c r="AB1177" s="8">
        <v>29</v>
      </c>
      <c r="AC1177" s="8"/>
      <c r="AD1177" s="8"/>
      <c r="AE1177" s="8"/>
      <c r="AF1177" s="17">
        <f t="shared" si="449"/>
        <v>10507</v>
      </c>
      <c r="AG1177" s="8">
        <f t="shared" si="461"/>
        <v>4.6703586497890299</v>
      </c>
      <c r="AH1177" s="19">
        <f t="shared" si="439"/>
        <v>5.1303723804743377</v>
      </c>
      <c r="AI1177" s="19">
        <f t="shared" si="440"/>
        <v>1.1389616523492578</v>
      </c>
      <c r="AJ1177" s="18">
        <f t="shared" si="450"/>
        <v>1.5592850708765944</v>
      </c>
      <c r="AK1177" s="18">
        <f t="shared" si="441"/>
        <v>9.7874224977856514E-2</v>
      </c>
      <c r="AL1177" s="18" t="str">
        <f t="shared" si="447"/>
        <v/>
      </c>
      <c r="AM1177" s="8">
        <f t="shared" si="442"/>
        <v>1.1217067862659422</v>
      </c>
      <c r="AN1177" s="8">
        <f t="shared" si="443"/>
        <v>0.17279332269925354</v>
      </c>
      <c r="AO1177" s="8">
        <f t="shared" si="444"/>
        <v>0.95601380527112156</v>
      </c>
      <c r="AP1177" s="17">
        <f t="shared" si="445"/>
        <v>28.225000000000001</v>
      </c>
      <c r="AQ1177" s="18">
        <f t="shared" si="451"/>
        <v>0.98158280254777064</v>
      </c>
      <c r="AR1177" s="17">
        <f t="shared" si="452"/>
        <v>10.85576923076923</v>
      </c>
      <c r="AS1177" s="17">
        <f t="shared" si="453"/>
        <v>1.0625</v>
      </c>
      <c r="AT1177" s="17" t="str">
        <f t="shared" si="446"/>
        <v/>
      </c>
      <c r="AU1177" s="17">
        <f t="shared" si="454"/>
        <v>0.43694493783303728</v>
      </c>
      <c r="AV1177" s="18">
        <f t="shared" si="455"/>
        <v>3.1291028446389495</v>
      </c>
      <c r="AW1177" s="18">
        <f t="shared" si="460"/>
        <v>1.7775657131812912</v>
      </c>
      <c r="AX1177" s="18">
        <f t="shared" si="456"/>
        <v>1.255452626641651</v>
      </c>
      <c r="AY1177" s="8">
        <f t="shared" si="457"/>
        <v>0</v>
      </c>
      <c r="AZ1177" s="8">
        <f t="shared" si="458"/>
        <v>0.22057001239157373</v>
      </c>
      <c r="BA1177" s="18">
        <f t="shared" si="462"/>
        <v>0.9013990672884743</v>
      </c>
      <c r="BB1177" s="20">
        <f t="shared" si="459"/>
        <v>5.7540771126208898E-3</v>
      </c>
      <c r="BC1177" s="8">
        <f t="shared" si="448"/>
        <v>1.0532288401253918</v>
      </c>
      <c r="BD1177" s="44"/>
      <c r="BE1177" s="44"/>
      <c r="BF1177" s="8"/>
    </row>
    <row r="1178" spans="1:58" x14ac:dyDescent="0.25">
      <c r="A1178" s="8">
        <v>1022</v>
      </c>
      <c r="B1178" s="16" t="s">
        <v>326</v>
      </c>
      <c r="C1178" s="8" t="s">
        <v>327</v>
      </c>
      <c r="D1178" s="8" t="s">
        <v>328</v>
      </c>
      <c r="E1178" s="8" t="s">
        <v>329</v>
      </c>
      <c r="F1178" s="8" t="s">
        <v>316</v>
      </c>
      <c r="G1178" s="8"/>
      <c r="H1178" s="8">
        <v>18</v>
      </c>
      <c r="I1178" s="8"/>
      <c r="J1178" s="8">
        <v>1061</v>
      </c>
      <c r="K1178" s="8">
        <v>599</v>
      </c>
      <c r="L1178" s="8">
        <v>374</v>
      </c>
      <c r="M1178" s="8">
        <v>1576</v>
      </c>
      <c r="N1178" s="8"/>
      <c r="O1178" s="8">
        <v>1782</v>
      </c>
      <c r="P1178" s="8">
        <v>4696</v>
      </c>
      <c r="Q1178" s="8">
        <v>598</v>
      </c>
      <c r="R1178" s="8">
        <v>2694</v>
      </c>
      <c r="S1178" s="8">
        <v>500</v>
      </c>
      <c r="T1178" s="8">
        <v>44</v>
      </c>
      <c r="U1178" s="8">
        <v>398</v>
      </c>
      <c r="V1178" s="8">
        <v>53</v>
      </c>
      <c r="W1178" s="8">
        <v>290</v>
      </c>
      <c r="X1178" s="8">
        <v>56</v>
      </c>
      <c r="Y1178" s="8">
        <v>142</v>
      </c>
      <c r="Z1178" s="8">
        <v>19</v>
      </c>
      <c r="AA1178" s="8">
        <v>117</v>
      </c>
      <c r="AB1178" s="8">
        <v>15</v>
      </c>
      <c r="AC1178" s="8"/>
      <c r="AD1178" s="8"/>
      <c r="AE1178" s="8"/>
      <c r="AF1178" s="17">
        <f t="shared" si="449"/>
        <v>11404</v>
      </c>
      <c r="AG1178" s="8">
        <f t="shared" si="461"/>
        <v>10.346640701071081</v>
      </c>
      <c r="AH1178" s="19">
        <f t="shared" si="439"/>
        <v>10.541626580778294</v>
      </c>
      <c r="AI1178" s="19">
        <f t="shared" si="440"/>
        <v>1.2754926559724846</v>
      </c>
      <c r="AJ1178" s="18">
        <f t="shared" si="450"/>
        <v>2.0752405063291142</v>
      </c>
      <c r="AK1178" s="18">
        <f t="shared" si="441"/>
        <v>0.23730964467005075</v>
      </c>
      <c r="AL1178" s="18" t="str">
        <f t="shared" si="447"/>
        <v/>
      </c>
      <c r="AM1178" s="8">
        <f t="shared" si="442"/>
        <v>1.1005539401947271</v>
      </c>
      <c r="AN1178" s="8">
        <f t="shared" si="443"/>
        <v>0.2903245922999273</v>
      </c>
      <c r="AO1178" s="8">
        <f t="shared" si="444"/>
        <v>0.94348909803114045</v>
      </c>
      <c r="AP1178" s="17">
        <f t="shared" si="445"/>
        <v>28.142857142857142</v>
      </c>
      <c r="AQ1178" s="18">
        <f t="shared" si="451"/>
        <v>0.97872611464968151</v>
      </c>
      <c r="AR1178" s="17">
        <f t="shared" si="452"/>
        <v>13.47008547008547</v>
      </c>
      <c r="AS1178" s="17">
        <f t="shared" si="453"/>
        <v>3.1965811965811968</v>
      </c>
      <c r="AT1178" s="17" t="str">
        <f t="shared" si="446"/>
        <v/>
      </c>
      <c r="AU1178" s="17">
        <f t="shared" si="454"/>
        <v>1.2817051509769093</v>
      </c>
      <c r="AV1178" s="18">
        <f t="shared" si="455"/>
        <v>4.4773869346733672</v>
      </c>
      <c r="AW1178" s="18">
        <f t="shared" si="460"/>
        <v>2.7521367521367521</v>
      </c>
      <c r="AX1178" s="18">
        <f t="shared" si="456"/>
        <v>1.622194427072476</v>
      </c>
      <c r="AY1178" s="8">
        <f t="shared" si="457"/>
        <v>0</v>
      </c>
      <c r="AZ1178" s="8">
        <f t="shared" si="458"/>
        <v>0.1855976243504083</v>
      </c>
      <c r="BA1178" s="18">
        <f t="shared" si="462"/>
        <v>0.93931953700455983</v>
      </c>
      <c r="BB1178" s="20">
        <f t="shared" si="459"/>
        <v>8.7508895886132653E-3</v>
      </c>
      <c r="BC1178" s="8">
        <f t="shared" si="448"/>
        <v>0.73627586206896556</v>
      </c>
      <c r="BD1178" s="44"/>
      <c r="BE1178" s="44"/>
      <c r="BF1178" s="8"/>
    </row>
    <row r="1179" spans="1:58" x14ac:dyDescent="0.25">
      <c r="A1179" s="8">
        <v>1023</v>
      </c>
      <c r="B1179" s="16" t="s">
        <v>326</v>
      </c>
      <c r="C1179" s="8" t="s">
        <v>327</v>
      </c>
      <c r="D1179" s="8" t="s">
        <v>328</v>
      </c>
      <c r="E1179" s="8" t="s">
        <v>329</v>
      </c>
      <c r="F1179" s="8" t="s">
        <v>316</v>
      </c>
      <c r="G1179" s="8"/>
      <c r="H1179" s="8">
        <v>126</v>
      </c>
      <c r="I1179" s="8"/>
      <c r="J1179" s="8">
        <v>2409</v>
      </c>
      <c r="K1179" s="8">
        <v>241</v>
      </c>
      <c r="L1179" s="8">
        <v>337</v>
      </c>
      <c r="M1179" s="8">
        <v>1280</v>
      </c>
      <c r="N1179" s="8"/>
      <c r="O1179" s="8">
        <v>2318</v>
      </c>
      <c r="P1179" s="8">
        <v>5285</v>
      </c>
      <c r="Q1179" s="8">
        <v>608</v>
      </c>
      <c r="R1179" s="8">
        <v>2561</v>
      </c>
      <c r="S1179" s="8">
        <v>437</v>
      </c>
      <c r="T1179" s="8">
        <v>31</v>
      </c>
      <c r="U1179" s="8">
        <v>332</v>
      </c>
      <c r="V1179" s="8">
        <v>44</v>
      </c>
      <c r="W1179" s="8">
        <v>243</v>
      </c>
      <c r="X1179" s="8">
        <v>48</v>
      </c>
      <c r="Y1179" s="8">
        <v>127</v>
      </c>
      <c r="Z1179" s="8">
        <v>18</v>
      </c>
      <c r="AA1179" s="8">
        <v>123</v>
      </c>
      <c r="AB1179" s="8">
        <v>17</v>
      </c>
      <c r="AC1179" s="8"/>
      <c r="AD1179" s="8"/>
      <c r="AE1179" s="8"/>
      <c r="AF1179" s="17">
        <f t="shared" si="449"/>
        <v>12192</v>
      </c>
      <c r="AG1179" s="8">
        <f t="shared" si="461"/>
        <v>12.802236629961239</v>
      </c>
      <c r="AH1179" s="19">
        <f t="shared" si="439"/>
        <v>11.28509661931856</v>
      </c>
      <c r="AI1179" s="19">
        <f t="shared" si="440"/>
        <v>1.7453065044146459</v>
      </c>
      <c r="AJ1179" s="18">
        <f t="shared" si="450"/>
        <v>3.0886075949367093</v>
      </c>
      <c r="AK1179" s="18">
        <f t="shared" si="441"/>
        <v>0.26328125000000002</v>
      </c>
      <c r="AL1179" s="18" t="str">
        <f t="shared" si="447"/>
        <v/>
      </c>
      <c r="AM1179" s="8">
        <f t="shared" si="442"/>
        <v>1.0770210035621812</v>
      </c>
      <c r="AN1179" s="8">
        <f t="shared" si="443"/>
        <v>0.23955741608628145</v>
      </c>
      <c r="AO1179" s="8">
        <f t="shared" si="444"/>
        <v>0.89958504895329816</v>
      </c>
      <c r="AP1179" s="17">
        <f t="shared" si="445"/>
        <v>26.666666666666668</v>
      </c>
      <c r="AQ1179" s="18">
        <f t="shared" si="451"/>
        <v>0.92738853503184715</v>
      </c>
      <c r="AR1179" s="17">
        <f t="shared" si="452"/>
        <v>10.40650406504065</v>
      </c>
      <c r="AS1179" s="17">
        <f t="shared" si="453"/>
        <v>2.7398373983739837</v>
      </c>
      <c r="AT1179" s="17" t="str">
        <f t="shared" si="446"/>
        <v/>
      </c>
      <c r="AU1179" s="17">
        <f t="shared" si="454"/>
        <v>0.79678194546024439</v>
      </c>
      <c r="AV1179" s="18">
        <f t="shared" si="455"/>
        <v>6.9819277108433733</v>
      </c>
      <c r="AW1179" s="18">
        <f t="shared" si="460"/>
        <v>2.183764350206316</v>
      </c>
      <c r="AX1179" s="18">
        <f t="shared" si="456"/>
        <v>1.2929803688280788</v>
      </c>
      <c r="AY1179" s="8">
        <f t="shared" si="457"/>
        <v>0</v>
      </c>
      <c r="AZ1179" s="8">
        <f t="shared" si="458"/>
        <v>0.17063647012885591</v>
      </c>
      <c r="BA1179" s="18">
        <f t="shared" si="462"/>
        <v>0.9491469816272966</v>
      </c>
      <c r="BB1179" s="20">
        <f t="shared" si="459"/>
        <v>8.2946586058786319E-3</v>
      </c>
      <c r="BC1179" s="8">
        <f t="shared" si="448"/>
        <v>0.26614372203211373</v>
      </c>
      <c r="BD1179" s="44"/>
      <c r="BE1179" s="44"/>
      <c r="BF1179" s="8"/>
    </row>
    <row r="1180" spans="1:58" x14ac:dyDescent="0.25">
      <c r="A1180" s="8">
        <v>1024</v>
      </c>
      <c r="B1180" s="16" t="s">
        <v>326</v>
      </c>
      <c r="C1180" s="8" t="s">
        <v>327</v>
      </c>
      <c r="D1180" s="8" t="s">
        <v>328</v>
      </c>
      <c r="E1180" s="8" t="s">
        <v>329</v>
      </c>
      <c r="F1180" s="8" t="s">
        <v>316</v>
      </c>
      <c r="G1180" s="8"/>
      <c r="H1180" s="8">
        <v>18</v>
      </c>
      <c r="I1180" s="8"/>
      <c r="J1180" s="8">
        <v>1921</v>
      </c>
      <c r="K1180" s="8">
        <v>544</v>
      </c>
      <c r="L1180" s="8">
        <v>149</v>
      </c>
      <c r="M1180" s="8">
        <v>1579</v>
      </c>
      <c r="N1180" s="8"/>
      <c r="O1180" s="8">
        <v>2145</v>
      </c>
      <c r="P1180" s="8">
        <v>5275</v>
      </c>
      <c r="Q1180" s="8">
        <v>632</v>
      </c>
      <c r="R1180" s="8">
        <v>2722</v>
      </c>
      <c r="S1180" s="8">
        <v>483</v>
      </c>
      <c r="T1180" s="8">
        <v>26</v>
      </c>
      <c r="U1180" s="8">
        <v>380</v>
      </c>
      <c r="V1180" s="8">
        <v>51</v>
      </c>
      <c r="W1180" s="8">
        <v>287</v>
      </c>
      <c r="X1180" s="8">
        <v>56</v>
      </c>
      <c r="Y1180" s="8">
        <v>141</v>
      </c>
      <c r="Z1180" s="8">
        <v>19</v>
      </c>
      <c r="AA1180" s="8">
        <v>115</v>
      </c>
      <c r="AB1180" s="8">
        <v>15</v>
      </c>
      <c r="AC1180" s="8"/>
      <c r="AD1180" s="8"/>
      <c r="AE1180" s="8"/>
      <c r="AF1180" s="17">
        <f t="shared" si="449"/>
        <v>12347</v>
      </c>
      <c r="AG1180" s="8">
        <f t="shared" si="461"/>
        <v>12.670886075949369</v>
      </c>
      <c r="AH1180" s="19">
        <f t="shared" si="439"/>
        <v>12.047308319738992</v>
      </c>
      <c r="AI1180" s="19">
        <f t="shared" si="440"/>
        <v>1.5195221309722005</v>
      </c>
      <c r="AJ1180" s="18">
        <f t="shared" si="450"/>
        <v>2.5858951175406877</v>
      </c>
      <c r="AK1180" s="18">
        <f t="shared" si="441"/>
        <v>9.4363521215959464E-2</v>
      </c>
      <c r="AL1180" s="18" t="str">
        <f t="shared" si="447"/>
        <v/>
      </c>
      <c r="AM1180" s="8">
        <f t="shared" si="442"/>
        <v>1.0960691724869309</v>
      </c>
      <c r="AN1180" s="8">
        <f t="shared" si="443"/>
        <v>0.17863463660752138</v>
      </c>
      <c r="AO1180" s="8">
        <f t="shared" si="444"/>
        <v>0.94800161641041425</v>
      </c>
      <c r="AP1180" s="17">
        <f t="shared" si="445"/>
        <v>28.196428571428573</v>
      </c>
      <c r="AQ1180" s="18">
        <f t="shared" si="451"/>
        <v>0.98058917197452222</v>
      </c>
      <c r="AR1180" s="17">
        <f t="shared" si="452"/>
        <v>13.730434782608695</v>
      </c>
      <c r="AS1180" s="17">
        <f t="shared" si="453"/>
        <v>1.2956521739130435</v>
      </c>
      <c r="AT1180" s="17" t="str">
        <f t="shared" si="446"/>
        <v/>
      </c>
      <c r="AU1180" s="17">
        <f t="shared" si="454"/>
        <v>0.75737122557726455</v>
      </c>
      <c r="AV1180" s="18">
        <f t="shared" si="455"/>
        <v>5.6447368421052628</v>
      </c>
      <c r="AW1180" s="18">
        <f t="shared" si="460"/>
        <v>2.6733668341708543</v>
      </c>
      <c r="AX1180" s="18">
        <f t="shared" si="456"/>
        <v>1.6333333333333335</v>
      </c>
      <c r="AY1180" s="8">
        <f t="shared" si="457"/>
        <v>0</v>
      </c>
      <c r="AZ1180" s="8">
        <f t="shared" si="458"/>
        <v>0.17744305657604703</v>
      </c>
      <c r="BA1180" s="18">
        <f t="shared" si="462"/>
        <v>0.9446019275937475</v>
      </c>
      <c r="BB1180" s="20">
        <f t="shared" si="459"/>
        <v>3.4504547873014267E-3</v>
      </c>
      <c r="BC1180" s="8">
        <f t="shared" si="448"/>
        <v>0.55491379310344824</v>
      </c>
      <c r="BD1180" s="44"/>
      <c r="BE1180" s="44"/>
      <c r="BF1180" s="8"/>
    </row>
    <row r="1181" spans="1:58" x14ac:dyDescent="0.25">
      <c r="A1181" s="8">
        <v>1025</v>
      </c>
      <c r="B1181" s="16" t="s">
        <v>326</v>
      </c>
      <c r="C1181" s="8" t="s">
        <v>327</v>
      </c>
      <c r="D1181" s="8" t="s">
        <v>328</v>
      </c>
      <c r="E1181" s="8" t="s">
        <v>329</v>
      </c>
      <c r="F1181" s="8" t="s">
        <v>316</v>
      </c>
      <c r="G1181" s="8"/>
      <c r="H1181" s="8">
        <v>132</v>
      </c>
      <c r="I1181" s="8"/>
      <c r="J1181" s="8">
        <v>1813</v>
      </c>
      <c r="K1181" s="8">
        <v>646</v>
      </c>
      <c r="L1181" s="8">
        <v>229</v>
      </c>
      <c r="M1181" s="8">
        <v>1459</v>
      </c>
      <c r="N1181" s="8"/>
      <c r="O1181" s="8">
        <v>2206</v>
      </c>
      <c r="P1181" s="8">
        <v>5336</v>
      </c>
      <c r="Q1181" s="8">
        <v>629</v>
      </c>
      <c r="R1181" s="8">
        <v>2659</v>
      </c>
      <c r="S1181" s="8">
        <v>467</v>
      </c>
      <c r="T1181" s="8">
        <v>21</v>
      </c>
      <c r="U1181" s="8">
        <v>360</v>
      </c>
      <c r="V1181" s="8">
        <v>48</v>
      </c>
      <c r="W1181" s="8">
        <v>269</v>
      </c>
      <c r="X1181" s="8">
        <v>50</v>
      </c>
      <c r="Y1181" s="8">
        <v>132</v>
      </c>
      <c r="Z1181" s="8">
        <v>18</v>
      </c>
      <c r="AA1181" s="8">
        <v>104</v>
      </c>
      <c r="AB1181" s="8">
        <v>13</v>
      </c>
      <c r="AC1181" s="8"/>
      <c r="AD1181" s="8"/>
      <c r="AE1181" s="8"/>
      <c r="AF1181" s="17">
        <f t="shared" si="449"/>
        <v>12312</v>
      </c>
      <c r="AG1181" s="8">
        <f t="shared" si="461"/>
        <v>14.409526127880559</v>
      </c>
      <c r="AH1181" s="19">
        <f t="shared" si="439"/>
        <v>13.475592922574977</v>
      </c>
      <c r="AI1181" s="19">
        <f t="shared" si="440"/>
        <v>1.5997607044303008</v>
      </c>
      <c r="AJ1181" s="18">
        <f t="shared" si="450"/>
        <v>2.7505488846122574</v>
      </c>
      <c r="AK1181" s="18">
        <f t="shared" si="441"/>
        <v>0.15695681973954764</v>
      </c>
      <c r="AL1181" s="18" t="str">
        <f t="shared" si="447"/>
        <v/>
      </c>
      <c r="AM1181" s="8">
        <f t="shared" si="442"/>
        <v>1.0959113649569878</v>
      </c>
      <c r="AN1181" s="8">
        <f t="shared" si="443"/>
        <v>0.15075346070706425</v>
      </c>
      <c r="AO1181" s="8">
        <f t="shared" si="444"/>
        <v>0.96783147240145961</v>
      </c>
      <c r="AP1181" s="17">
        <f t="shared" si="445"/>
        <v>29.18</v>
      </c>
      <c r="AQ1181" s="18">
        <f t="shared" si="451"/>
        <v>1.0147949044585987</v>
      </c>
      <c r="AR1181" s="17">
        <f t="shared" si="452"/>
        <v>14.028846153846153</v>
      </c>
      <c r="AS1181" s="17">
        <f t="shared" si="453"/>
        <v>2.2019230769230771</v>
      </c>
      <c r="AT1181" s="17" t="str">
        <f t="shared" si="446"/>
        <v/>
      </c>
      <c r="AU1181" s="17">
        <f t="shared" si="454"/>
        <v>0.70583413034567555</v>
      </c>
      <c r="AV1181" s="18">
        <f t="shared" si="455"/>
        <v>6.1277777777777782</v>
      </c>
      <c r="AW1181" s="18">
        <f t="shared" si="460"/>
        <v>2.800541167375338</v>
      </c>
      <c r="AX1181" s="18">
        <f t="shared" si="456"/>
        <v>1.6928158223889931</v>
      </c>
      <c r="AY1181" s="8">
        <f t="shared" si="457"/>
        <v>0</v>
      </c>
      <c r="AZ1181" s="8">
        <f t="shared" si="458"/>
        <v>0.17562993606619029</v>
      </c>
      <c r="BA1181" s="18">
        <f t="shared" si="462"/>
        <v>0.94850552306692659</v>
      </c>
      <c r="BB1181" s="20">
        <f t="shared" si="459"/>
        <v>5.4286937012877545E-3</v>
      </c>
      <c r="BC1181" s="8">
        <f t="shared" si="448"/>
        <v>0.23591813849172974</v>
      </c>
      <c r="BD1181" s="44"/>
      <c r="BE1181" s="44"/>
      <c r="BF1181" s="8"/>
    </row>
    <row r="1182" spans="1:58" x14ac:dyDescent="0.25">
      <c r="A1182" s="8">
        <v>1026</v>
      </c>
      <c r="B1182" s="16" t="s">
        <v>326</v>
      </c>
      <c r="C1182" s="8" t="s">
        <v>327</v>
      </c>
      <c r="D1182" s="8" t="s">
        <v>328</v>
      </c>
      <c r="E1182" s="8" t="s">
        <v>329</v>
      </c>
      <c r="F1182" s="8" t="s">
        <v>316</v>
      </c>
      <c r="G1182" s="8"/>
      <c r="H1182" s="8"/>
      <c r="I1182" s="8"/>
      <c r="J1182" s="8">
        <v>1557</v>
      </c>
      <c r="K1182" s="8">
        <v>490</v>
      </c>
      <c r="L1182" s="8">
        <v>55</v>
      </c>
      <c r="M1182" s="8">
        <v>1763</v>
      </c>
      <c r="N1182" s="8"/>
      <c r="O1182" s="8">
        <v>4829</v>
      </c>
      <c r="P1182" s="8">
        <v>10661</v>
      </c>
      <c r="Q1182" s="8">
        <v>1265</v>
      </c>
      <c r="R1182" s="8">
        <v>5119</v>
      </c>
      <c r="S1182" s="8">
        <v>870</v>
      </c>
      <c r="T1182" s="8">
        <v>17</v>
      </c>
      <c r="U1182" s="8">
        <v>636</v>
      </c>
      <c r="V1182" s="8">
        <v>74</v>
      </c>
      <c r="W1182" s="8">
        <v>361</v>
      </c>
      <c r="X1182" s="8">
        <v>61</v>
      </c>
      <c r="Y1182" s="8">
        <v>140</v>
      </c>
      <c r="Z1182" s="8">
        <v>17</v>
      </c>
      <c r="AA1182" s="8">
        <v>93</v>
      </c>
      <c r="AB1182" s="8">
        <v>12</v>
      </c>
      <c r="AC1182" s="8"/>
      <c r="AD1182" s="8"/>
      <c r="AE1182" s="8"/>
      <c r="AF1182" s="17">
        <f t="shared" si="449"/>
        <v>24155</v>
      </c>
      <c r="AG1182" s="8">
        <f t="shared" si="461"/>
        <v>35.273762533460371</v>
      </c>
      <c r="AH1182" s="19">
        <f t="shared" ref="AH1182:AH1245" si="463">IFERROR((P1182/0.613)/(AA1182/0.161),"")</f>
        <v>30.1078952446105</v>
      </c>
      <c r="AI1182" s="19">
        <f t="shared" ref="AI1182:AI1245" si="464">IFERROR((O1182/0.237)/(R1182/0.457),"")</f>
        <v>1.8190302859455507</v>
      </c>
      <c r="AJ1182" s="18">
        <f t="shared" si="450"/>
        <v>3.2319802124254329</v>
      </c>
      <c r="AK1182" s="18">
        <f t="shared" ref="AK1182:AK1245" si="465">IFERROR(L1182/M1182,"")</f>
        <v>3.1196823596142939E-2</v>
      </c>
      <c r="AL1182" s="18" t="str">
        <f t="shared" si="447"/>
        <v/>
      </c>
      <c r="AM1182" s="8">
        <f t="shared" ref="AM1182:AM1245" si="466">IFERROR((P1182/0.613)/(SQRT((O1182/0.237)*(Q1182/0.0928))),"")</f>
        <v>1.0435464007028095</v>
      </c>
      <c r="AN1182" s="8">
        <f t="shared" ref="AN1182:AN1245" si="467">IFERROR((T1182/0.0563)/SQRT((S1182/0.138)*(U1182/0.199)),"")</f>
        <v>6.7269534715312232E-2</v>
      </c>
      <c r="AO1182" s="8">
        <f t="shared" ref="AO1182:AO1245" si="468">IFERROR((M1182/1.57)/(0.25*(W1182/0.246)+(0.75*X1182/0.0546)),"")</f>
        <v>0.93206067997664555</v>
      </c>
      <c r="AP1182" s="17">
        <f t="shared" ref="AP1182:AP1245" si="469">IFERROR(M1182/X1182,"")</f>
        <v>28.901639344262296</v>
      </c>
      <c r="AQ1182" s="18">
        <f t="shared" si="451"/>
        <v>1.0051143364310324</v>
      </c>
      <c r="AR1182" s="17">
        <f t="shared" si="452"/>
        <v>18.956989247311828</v>
      </c>
      <c r="AS1182" s="17">
        <f t="shared" si="453"/>
        <v>0.59139784946236562</v>
      </c>
      <c r="AT1182" s="17" t="str">
        <f t="shared" si="446"/>
        <v/>
      </c>
      <c r="AU1182" s="17">
        <f t="shared" si="454"/>
        <v>0.6190053285968028</v>
      </c>
      <c r="AV1182" s="18">
        <f t="shared" si="455"/>
        <v>7.5927672955974845</v>
      </c>
      <c r="AW1182" s="18">
        <f t="shared" si="460"/>
        <v>5.5328254174096285</v>
      </c>
      <c r="AX1182" s="18">
        <f t="shared" si="456"/>
        <v>2.5404755660459832</v>
      </c>
      <c r="AY1182" s="8">
        <f t="shared" si="457"/>
        <v>0</v>
      </c>
      <c r="AZ1182" s="8">
        <f t="shared" si="458"/>
        <v>0.16995506934948232</v>
      </c>
      <c r="BA1182" s="18">
        <f t="shared" si="462"/>
        <v>0.968619333471331</v>
      </c>
      <c r="BB1182" s="20">
        <f t="shared" si="459"/>
        <v>6.7726051020201958E-4</v>
      </c>
      <c r="BC1182" s="8">
        <f t="shared" si="448"/>
        <v>0.883991337664501</v>
      </c>
      <c r="BD1182" s="44"/>
      <c r="BE1182" s="44"/>
      <c r="BF1182" s="8"/>
    </row>
    <row r="1183" spans="1:58" x14ac:dyDescent="0.25">
      <c r="A1183" s="8">
        <v>1027</v>
      </c>
      <c r="B1183" s="16" t="s">
        <v>326</v>
      </c>
      <c r="C1183" s="8" t="s">
        <v>327</v>
      </c>
      <c r="D1183" s="8" t="s">
        <v>328</v>
      </c>
      <c r="E1183" s="8" t="s">
        <v>329</v>
      </c>
      <c r="F1183" s="8" t="s">
        <v>316</v>
      </c>
      <c r="G1183" s="8"/>
      <c r="H1183" s="8">
        <v>18</v>
      </c>
      <c r="I1183" s="8"/>
      <c r="J1183" s="8">
        <v>922</v>
      </c>
      <c r="K1183" s="8">
        <v>871</v>
      </c>
      <c r="L1183" s="8">
        <v>130</v>
      </c>
      <c r="M1183" s="8">
        <v>7175</v>
      </c>
      <c r="N1183" s="8"/>
      <c r="O1183" s="8">
        <v>4282</v>
      </c>
      <c r="P1183" s="8">
        <v>11693</v>
      </c>
      <c r="Q1183" s="8">
        <v>1582</v>
      </c>
      <c r="R1183" s="8">
        <v>7182</v>
      </c>
      <c r="S1183" s="8">
        <v>1768</v>
      </c>
      <c r="T1183" s="8">
        <v>28</v>
      </c>
      <c r="U1183" s="8">
        <v>1593</v>
      </c>
      <c r="V1183" s="8">
        <v>233</v>
      </c>
      <c r="W1183" s="8">
        <v>1329</v>
      </c>
      <c r="X1183" s="8">
        <v>254</v>
      </c>
      <c r="Y1183" s="8">
        <v>652</v>
      </c>
      <c r="Z1183" s="8">
        <v>91</v>
      </c>
      <c r="AA1183" s="8">
        <v>538</v>
      </c>
      <c r="AB1183" s="8">
        <v>62</v>
      </c>
      <c r="AC1183" s="8"/>
      <c r="AD1183" s="8"/>
      <c r="AE1183" s="8"/>
      <c r="AF1183" s="17">
        <f t="shared" si="449"/>
        <v>31287</v>
      </c>
      <c r="AG1183" s="8">
        <f t="shared" si="461"/>
        <v>5.4068200712123362</v>
      </c>
      <c r="AH1183" s="19">
        <f t="shared" si="463"/>
        <v>5.7083300484544903</v>
      </c>
      <c r="AI1183" s="19">
        <f t="shared" si="464"/>
        <v>1.1496591925195081</v>
      </c>
      <c r="AJ1183" s="18">
        <f t="shared" si="450"/>
        <v>1.4102468640815629</v>
      </c>
      <c r="AK1183" s="18">
        <f t="shared" si="465"/>
        <v>1.8118466898954706E-2</v>
      </c>
      <c r="AL1183" s="18" t="str">
        <f t="shared" si="447"/>
        <v/>
      </c>
      <c r="AM1183" s="8">
        <f t="shared" si="466"/>
        <v>1.0868936844143124</v>
      </c>
      <c r="AN1183" s="8">
        <f t="shared" si="467"/>
        <v>4.9109634247151319E-2</v>
      </c>
      <c r="AO1183" s="8">
        <f t="shared" si="468"/>
        <v>0.94430203004781343</v>
      </c>
      <c r="AP1183" s="17">
        <f t="shared" si="469"/>
        <v>28.248031496062993</v>
      </c>
      <c r="AQ1183" s="18">
        <f t="shared" si="451"/>
        <v>0.98238377050002501</v>
      </c>
      <c r="AR1183" s="17">
        <f t="shared" si="452"/>
        <v>13.3364312267658</v>
      </c>
      <c r="AS1183" s="17">
        <f t="shared" si="453"/>
        <v>0.24163568773234201</v>
      </c>
      <c r="AT1183" s="17" t="str">
        <f t="shared" si="446"/>
        <v/>
      </c>
      <c r="AU1183" s="17">
        <f t="shared" si="454"/>
        <v>0.19732997192459747</v>
      </c>
      <c r="AV1183" s="18">
        <f t="shared" si="455"/>
        <v>2.6880100439422474</v>
      </c>
      <c r="AW1183" s="18">
        <f t="shared" si="460"/>
        <v>2.395555846145224</v>
      </c>
      <c r="AX1183" s="18">
        <f t="shared" si="456"/>
        <v>1.6167150240275638</v>
      </c>
      <c r="AY1183" s="8">
        <f t="shared" si="457"/>
        <v>0</v>
      </c>
      <c r="AZ1183" s="8">
        <f t="shared" si="458"/>
        <v>0.24617098301308826</v>
      </c>
      <c r="BA1183" s="18">
        <f t="shared" si="462"/>
        <v>0.89903154664876783</v>
      </c>
      <c r="BB1183" s="20">
        <f t="shared" si="459"/>
        <v>1.1409750429714131E-3</v>
      </c>
      <c r="BC1183" s="8">
        <f t="shared" si="448"/>
        <v>0.17725806451612905</v>
      </c>
      <c r="BD1183" s="44"/>
      <c r="BE1183" s="44"/>
      <c r="BF1183" s="8"/>
    </row>
    <row r="1184" spans="1:58" x14ac:dyDescent="0.25">
      <c r="A1184" s="8">
        <v>1028</v>
      </c>
      <c r="B1184" s="16" t="s">
        <v>326</v>
      </c>
      <c r="C1184" s="8" t="s">
        <v>327</v>
      </c>
      <c r="D1184" s="8" t="s">
        <v>328</v>
      </c>
      <c r="E1184" s="8" t="s">
        <v>329</v>
      </c>
      <c r="F1184" s="8" t="s">
        <v>316</v>
      </c>
      <c r="G1184" s="8"/>
      <c r="H1184" s="8">
        <v>312</v>
      </c>
      <c r="I1184" s="8"/>
      <c r="J1184" s="8">
        <v>1325</v>
      </c>
      <c r="K1184" s="8">
        <v>1058</v>
      </c>
      <c r="L1184" s="8">
        <v>152</v>
      </c>
      <c r="M1184" s="8">
        <v>1648</v>
      </c>
      <c r="N1184" s="8"/>
      <c r="O1184" s="8">
        <v>3725</v>
      </c>
      <c r="P1184" s="8">
        <v>8320</v>
      </c>
      <c r="Q1184" s="8">
        <v>1022</v>
      </c>
      <c r="R1184" s="8">
        <v>4215</v>
      </c>
      <c r="S1184" s="8">
        <v>757</v>
      </c>
      <c r="T1184" s="8">
        <v>33</v>
      </c>
      <c r="U1184" s="8">
        <v>589</v>
      </c>
      <c r="V1184" s="8">
        <v>67</v>
      </c>
      <c r="W1184" s="8">
        <v>337</v>
      </c>
      <c r="X1184" s="8">
        <v>59</v>
      </c>
      <c r="Y1184" s="8">
        <v>134</v>
      </c>
      <c r="Z1184" s="8">
        <v>17</v>
      </c>
      <c r="AA1184" s="8">
        <v>94</v>
      </c>
      <c r="AB1184" s="8">
        <v>12</v>
      </c>
      <c r="AC1184" s="8"/>
      <c r="AD1184" s="8"/>
      <c r="AE1184" s="8"/>
      <c r="AF1184" s="17">
        <f t="shared" si="449"/>
        <v>19381</v>
      </c>
      <c r="AG1184" s="8">
        <f t="shared" si="461"/>
        <v>26.920055660292668</v>
      </c>
      <c r="AH1184" s="19">
        <f t="shared" si="463"/>
        <v>23.246676616570063</v>
      </c>
      <c r="AI1184" s="19">
        <f t="shared" si="464"/>
        <v>1.7041057905511261</v>
      </c>
      <c r="AJ1184" s="18">
        <f t="shared" si="450"/>
        <v>2.8652408742036357</v>
      </c>
      <c r="AK1184" s="18">
        <f t="shared" si="465"/>
        <v>9.2233009708737865E-2</v>
      </c>
      <c r="AL1184" s="18" t="str">
        <f t="shared" si="447"/>
        <v/>
      </c>
      <c r="AM1184" s="8">
        <f t="shared" si="466"/>
        <v>1.0316263500094156</v>
      </c>
      <c r="AN1184" s="8">
        <f t="shared" si="467"/>
        <v>0.14546752149073439</v>
      </c>
      <c r="AO1184" s="8">
        <f t="shared" si="468"/>
        <v>0.91045538714363805</v>
      </c>
      <c r="AP1184" s="17">
        <f t="shared" si="469"/>
        <v>27.932203389830509</v>
      </c>
      <c r="AQ1184" s="18">
        <f t="shared" si="451"/>
        <v>0.97140019432149416</v>
      </c>
      <c r="AR1184" s="17">
        <f t="shared" si="452"/>
        <v>17.531914893617021</v>
      </c>
      <c r="AS1184" s="17">
        <f t="shared" si="453"/>
        <v>1.6170212765957446</v>
      </c>
      <c r="AT1184" s="17" t="str">
        <f t="shared" si="446"/>
        <v/>
      </c>
      <c r="AU1184" s="17">
        <f t="shared" si="454"/>
        <v>1.2015985790408525</v>
      </c>
      <c r="AV1184" s="18">
        <f t="shared" si="455"/>
        <v>6.3242784380305599</v>
      </c>
      <c r="AW1184" s="18">
        <f t="shared" si="460"/>
        <v>5.0694429594782431</v>
      </c>
      <c r="AX1184" s="18">
        <f t="shared" si="456"/>
        <v>2.3463501124372947</v>
      </c>
      <c r="AY1184" s="8">
        <f t="shared" si="457"/>
        <v>0</v>
      </c>
      <c r="AZ1184" s="8">
        <f t="shared" si="458"/>
        <v>0.17959667852906286</v>
      </c>
      <c r="BA1184" s="18">
        <f t="shared" si="462"/>
        <v>0.96285021412723804</v>
      </c>
      <c r="BB1184" s="20">
        <f t="shared" si="459"/>
        <v>2.2731296273571402E-3</v>
      </c>
      <c r="BC1184" s="8">
        <f t="shared" si="448"/>
        <v>0.2450453720508167</v>
      </c>
      <c r="BD1184" s="44"/>
      <c r="BE1184" s="44"/>
      <c r="BF1184" s="8"/>
    </row>
    <row r="1185" spans="1:58" x14ac:dyDescent="0.25">
      <c r="A1185" s="8">
        <v>1029</v>
      </c>
      <c r="B1185" s="16" t="s">
        <v>326</v>
      </c>
      <c r="C1185" s="8" t="s">
        <v>327</v>
      </c>
      <c r="D1185" s="8" t="s">
        <v>328</v>
      </c>
      <c r="E1185" s="8" t="s">
        <v>329</v>
      </c>
      <c r="F1185" s="8" t="s">
        <v>316</v>
      </c>
      <c r="G1185" s="8"/>
      <c r="H1185" s="8">
        <v>66</v>
      </c>
      <c r="I1185" s="8"/>
      <c r="J1185" s="8">
        <v>1294</v>
      </c>
      <c r="K1185" s="8">
        <v>840</v>
      </c>
      <c r="L1185" s="8">
        <v>55</v>
      </c>
      <c r="M1185" s="8">
        <v>1746</v>
      </c>
      <c r="N1185" s="8"/>
      <c r="O1185" s="8">
        <v>4526</v>
      </c>
      <c r="P1185" s="8">
        <v>10322</v>
      </c>
      <c r="Q1185" s="8">
        <v>1239</v>
      </c>
      <c r="R1185" s="8">
        <v>5197</v>
      </c>
      <c r="S1185" s="8">
        <v>908</v>
      </c>
      <c r="T1185" s="8">
        <v>27</v>
      </c>
      <c r="U1185" s="8">
        <v>711</v>
      </c>
      <c r="V1185" s="8">
        <v>77</v>
      </c>
      <c r="W1185" s="8">
        <v>377</v>
      </c>
      <c r="X1185" s="8">
        <v>66</v>
      </c>
      <c r="Y1185" s="8">
        <v>145</v>
      </c>
      <c r="Z1185" s="8">
        <v>18</v>
      </c>
      <c r="AA1185" s="8">
        <v>93</v>
      </c>
      <c r="AB1185" s="8">
        <v>12</v>
      </c>
      <c r="AC1185" s="8"/>
      <c r="AD1185" s="8"/>
      <c r="AE1185" s="8"/>
      <c r="AF1185" s="17">
        <f t="shared" si="449"/>
        <v>23718</v>
      </c>
      <c r="AG1185" s="8">
        <f t="shared" si="461"/>
        <v>33.060478199718709</v>
      </c>
      <c r="AH1185" s="19">
        <f t="shared" si="463"/>
        <v>29.150520093318598</v>
      </c>
      <c r="AI1185" s="19">
        <f t="shared" si="464"/>
        <v>1.6793054090764796</v>
      </c>
      <c r="AJ1185" s="18">
        <f t="shared" si="450"/>
        <v>2.902414543021246</v>
      </c>
      <c r="AK1185" s="18">
        <f t="shared" si="465"/>
        <v>3.1500572737686139E-2</v>
      </c>
      <c r="AL1185" s="18" t="str">
        <f t="shared" si="447"/>
        <v/>
      </c>
      <c r="AM1185" s="8">
        <f t="shared" si="466"/>
        <v>1.0545292083547608</v>
      </c>
      <c r="AN1185" s="8">
        <f t="shared" si="467"/>
        <v>9.8910802640859857E-2</v>
      </c>
      <c r="AO1185" s="8">
        <f t="shared" si="468"/>
        <v>0.86227933449812288</v>
      </c>
      <c r="AP1185" s="17">
        <f t="shared" si="469"/>
        <v>26.454545454545453</v>
      </c>
      <c r="AQ1185" s="18">
        <f t="shared" si="451"/>
        <v>0.92001158077591205</v>
      </c>
      <c r="AR1185" s="17">
        <f t="shared" si="452"/>
        <v>18.774193548387096</v>
      </c>
      <c r="AS1185" s="17">
        <f t="shared" si="453"/>
        <v>0.59139784946236562</v>
      </c>
      <c r="AT1185" s="17" t="str">
        <f t="shared" si="446"/>
        <v/>
      </c>
      <c r="AU1185" s="17">
        <f t="shared" si="454"/>
        <v>0.98312611012433393</v>
      </c>
      <c r="AV1185" s="18">
        <f t="shared" si="455"/>
        <v>6.3656821378340362</v>
      </c>
      <c r="AW1185" s="18">
        <f t="shared" si="460"/>
        <v>6.1852812449343491</v>
      </c>
      <c r="AX1185" s="18">
        <f t="shared" si="456"/>
        <v>2.6530728210507912</v>
      </c>
      <c r="AY1185" s="8">
        <f t="shared" si="457"/>
        <v>0</v>
      </c>
      <c r="AZ1185" s="8">
        <f t="shared" si="458"/>
        <v>0.17471618241293055</v>
      </c>
      <c r="BA1185" s="18">
        <f t="shared" si="462"/>
        <v>0.96677628805126903</v>
      </c>
      <c r="BB1185" s="20">
        <f t="shared" si="459"/>
        <v>6.6709573825748274E-4</v>
      </c>
      <c r="BC1185" s="8">
        <f t="shared" si="448"/>
        <v>0.33219329110954726</v>
      </c>
      <c r="BD1185" s="44"/>
      <c r="BE1185" s="44"/>
      <c r="BF1185" s="8"/>
    </row>
    <row r="1186" spans="1:58" x14ac:dyDescent="0.25">
      <c r="A1186" s="8">
        <v>1030</v>
      </c>
      <c r="B1186" s="16" t="s">
        <v>326</v>
      </c>
      <c r="C1186" s="8" t="s">
        <v>327</v>
      </c>
      <c r="D1186" s="8" t="s">
        <v>328</v>
      </c>
      <c r="E1186" s="8" t="s">
        <v>329</v>
      </c>
      <c r="F1186" s="8" t="s">
        <v>316</v>
      </c>
      <c r="G1186" s="8"/>
      <c r="H1186" s="8"/>
      <c r="I1186" s="8"/>
      <c r="J1186" s="8">
        <v>550</v>
      </c>
      <c r="K1186" s="8"/>
      <c r="L1186" s="8">
        <v>198</v>
      </c>
      <c r="M1186" s="8">
        <v>3417</v>
      </c>
      <c r="N1186" s="8"/>
      <c r="O1186" s="8">
        <v>3009</v>
      </c>
      <c r="P1186" s="8">
        <v>7582</v>
      </c>
      <c r="Q1186" s="8">
        <v>933</v>
      </c>
      <c r="R1186" s="8">
        <v>3871</v>
      </c>
      <c r="S1186" s="8">
        <v>840</v>
      </c>
      <c r="T1186" s="8">
        <v>13</v>
      </c>
      <c r="U1186" s="8">
        <v>760</v>
      </c>
      <c r="V1186" s="8">
        <v>106</v>
      </c>
      <c r="W1186" s="8">
        <v>599</v>
      </c>
      <c r="X1186" s="8">
        <v>115</v>
      </c>
      <c r="Y1186" s="8">
        <v>292</v>
      </c>
      <c r="Z1186" s="8">
        <v>39</v>
      </c>
      <c r="AA1186" s="8">
        <v>230</v>
      </c>
      <c r="AB1186" s="8">
        <v>31</v>
      </c>
      <c r="AC1186" s="8"/>
      <c r="AD1186" s="8"/>
      <c r="AE1186" s="8"/>
      <c r="AF1186" s="17">
        <f t="shared" si="449"/>
        <v>18420</v>
      </c>
      <c r="AG1186" s="8">
        <f t="shared" si="461"/>
        <v>8.8873417721519008</v>
      </c>
      <c r="AH1186" s="19">
        <f t="shared" si="463"/>
        <v>8.6580750407830358</v>
      </c>
      <c r="AI1186" s="19">
        <f t="shared" si="464"/>
        <v>1.498880019881691</v>
      </c>
      <c r="AJ1186" s="18">
        <f t="shared" si="450"/>
        <v>2.0858047016274868</v>
      </c>
      <c r="AK1186" s="18">
        <f t="shared" si="465"/>
        <v>5.7945566286215978E-2</v>
      </c>
      <c r="AL1186" s="18" t="str">
        <f t="shared" si="447"/>
        <v/>
      </c>
      <c r="AM1186" s="8">
        <f t="shared" si="466"/>
        <v>1.0947615881714228</v>
      </c>
      <c r="AN1186" s="8">
        <f t="shared" si="467"/>
        <v>4.7891076546997778E-2</v>
      </c>
      <c r="AO1186" s="8">
        <f t="shared" si="468"/>
        <v>0.99452705611140602</v>
      </c>
      <c r="AP1186" s="17">
        <f t="shared" si="469"/>
        <v>29.713043478260868</v>
      </c>
      <c r="AQ1186" s="18">
        <f t="shared" si="451"/>
        <v>1.0333325948490721</v>
      </c>
      <c r="AR1186" s="17">
        <f t="shared" si="452"/>
        <v>14.856521739130434</v>
      </c>
      <c r="AS1186" s="17">
        <f t="shared" si="453"/>
        <v>0.86086956521739133</v>
      </c>
      <c r="AT1186" s="17" t="str">
        <f t="shared" si="446"/>
        <v/>
      </c>
      <c r="AU1186" s="17">
        <f t="shared" si="454"/>
        <v>0.18323497392998336</v>
      </c>
      <c r="AV1186" s="18">
        <f t="shared" si="455"/>
        <v>3.9592105263157893</v>
      </c>
      <c r="AW1186" s="18">
        <f t="shared" si="460"/>
        <v>2.6733668341708543</v>
      </c>
      <c r="AX1186" s="18">
        <f t="shared" si="456"/>
        <v>1.7044715447154473</v>
      </c>
      <c r="AY1186" s="8">
        <f t="shared" si="457"/>
        <v>0</v>
      </c>
      <c r="AZ1186" s="8">
        <f t="shared" si="458"/>
        <v>0.21699819168173598</v>
      </c>
      <c r="BA1186" s="18">
        <f t="shared" si="462"/>
        <v>0.92334419109663413</v>
      </c>
      <c r="BB1186" s="20">
        <f t="shared" si="459"/>
        <v>3.2241869248790743E-3</v>
      </c>
      <c r="BC1186" s="8">
        <f t="shared" si="448"/>
        <v>0.22095829991980753</v>
      </c>
      <c r="BD1186" s="44"/>
      <c r="BE1186" s="44"/>
      <c r="BF1186" s="8"/>
    </row>
    <row r="1187" spans="1:58" x14ac:dyDescent="0.25">
      <c r="A1187" s="8">
        <v>1031</v>
      </c>
      <c r="B1187" s="16" t="s">
        <v>326</v>
      </c>
      <c r="C1187" s="8" t="s">
        <v>327</v>
      </c>
      <c r="D1187" s="8" t="s">
        <v>328</v>
      </c>
      <c r="E1187" s="8" t="s">
        <v>329</v>
      </c>
      <c r="F1187" s="8" t="s">
        <v>316</v>
      </c>
      <c r="G1187" s="8"/>
      <c r="H1187" s="8">
        <v>378</v>
      </c>
      <c r="I1187" s="8"/>
      <c r="J1187" s="8">
        <v>1030</v>
      </c>
      <c r="K1187" s="8">
        <v>1081</v>
      </c>
      <c r="L1187" s="8">
        <v>260</v>
      </c>
      <c r="M1187" s="8">
        <v>920</v>
      </c>
      <c r="N1187" s="8"/>
      <c r="O1187" s="8">
        <v>2298</v>
      </c>
      <c r="P1187" s="8">
        <v>4890</v>
      </c>
      <c r="Q1187" s="8">
        <v>551</v>
      </c>
      <c r="R1187" s="8">
        <v>2213</v>
      </c>
      <c r="S1187" s="8">
        <v>376</v>
      </c>
      <c r="T1187" s="8">
        <v>19</v>
      </c>
      <c r="U1187" s="8">
        <v>276</v>
      </c>
      <c r="V1187" s="8">
        <v>34</v>
      </c>
      <c r="W1187" s="8">
        <v>180</v>
      </c>
      <c r="X1187" s="8">
        <v>33</v>
      </c>
      <c r="Y1187" s="8">
        <v>81</v>
      </c>
      <c r="Z1187" s="8">
        <v>10</v>
      </c>
      <c r="AA1187" s="8">
        <v>62</v>
      </c>
      <c r="AB1187" s="8">
        <v>8.1</v>
      </c>
      <c r="AC1187" s="8"/>
      <c r="AD1187" s="8"/>
      <c r="AE1187" s="8"/>
      <c r="AF1187" s="17">
        <f t="shared" si="449"/>
        <v>11031.1</v>
      </c>
      <c r="AG1187" s="8">
        <f t="shared" si="461"/>
        <v>25.178848509595753</v>
      </c>
      <c r="AH1187" s="19">
        <f t="shared" si="463"/>
        <v>20.714887123085827</v>
      </c>
      <c r="AI1187" s="19">
        <f t="shared" si="464"/>
        <v>2.0023337356358</v>
      </c>
      <c r="AJ1187" s="18">
        <f t="shared" si="450"/>
        <v>3.5587126312954487</v>
      </c>
      <c r="AK1187" s="18">
        <f t="shared" si="465"/>
        <v>0.28260869565217389</v>
      </c>
      <c r="AL1187" s="18" t="str">
        <f t="shared" si="447"/>
        <v/>
      </c>
      <c r="AM1187" s="8">
        <f t="shared" si="466"/>
        <v>1.0513461631926855</v>
      </c>
      <c r="AN1187" s="8">
        <f t="shared" si="467"/>
        <v>0.17360523779308679</v>
      </c>
      <c r="AO1187" s="8">
        <f t="shared" si="468"/>
        <v>0.92103990367038635</v>
      </c>
      <c r="AP1187" s="17">
        <f t="shared" si="469"/>
        <v>27.878787878787879</v>
      </c>
      <c r="AQ1187" s="18">
        <f t="shared" si="451"/>
        <v>0.96954255935147671</v>
      </c>
      <c r="AR1187" s="17">
        <f t="shared" si="452"/>
        <v>14.838709677419354</v>
      </c>
      <c r="AS1187" s="17">
        <f t="shared" si="453"/>
        <v>4.193548387096774</v>
      </c>
      <c r="AT1187" s="17" t="str">
        <f t="shared" ref="AT1187:AT1250" si="470">IFERROR(L1187/AD1187,"")</f>
        <v/>
      </c>
      <c r="AU1187" s="17">
        <f t="shared" si="454"/>
        <v>1.0249325702256431</v>
      </c>
      <c r="AV1187" s="18">
        <f t="shared" si="455"/>
        <v>8.3260869565217384</v>
      </c>
      <c r="AW1187" s="18">
        <f t="shared" si="460"/>
        <v>3.6015561679364563</v>
      </c>
      <c r="AX1187" s="18">
        <f t="shared" si="456"/>
        <v>1.900078678206137</v>
      </c>
      <c r="AY1187" s="8">
        <f t="shared" si="457"/>
        <v>0</v>
      </c>
      <c r="AZ1187" s="8">
        <f t="shared" si="458"/>
        <v>0.16990510619069138</v>
      </c>
      <c r="BA1187" s="18">
        <f t="shared" si="462"/>
        <v>0.96300459609649081</v>
      </c>
      <c r="BB1187" s="20">
        <f t="shared" si="459"/>
        <v>7.4057684217087114E-3</v>
      </c>
      <c r="BC1187" s="8">
        <f t="shared" si="448"/>
        <v>0.22669126974974049</v>
      </c>
      <c r="BD1187" s="44"/>
      <c r="BE1187" s="44"/>
      <c r="BF1187" s="8"/>
    </row>
    <row r="1188" spans="1:58" x14ac:dyDescent="0.25">
      <c r="A1188" s="8">
        <v>1032</v>
      </c>
      <c r="B1188" s="16" t="s">
        <v>326</v>
      </c>
      <c r="C1188" s="8" t="s">
        <v>327</v>
      </c>
      <c r="D1188" s="8" t="s">
        <v>328</v>
      </c>
      <c r="E1188" s="8" t="s">
        <v>329</v>
      </c>
      <c r="F1188" s="8" t="s">
        <v>316</v>
      </c>
      <c r="G1188" s="8"/>
      <c r="H1188" s="8">
        <v>120</v>
      </c>
      <c r="I1188" s="8"/>
      <c r="J1188" s="8">
        <v>3161</v>
      </c>
      <c r="K1188" s="8">
        <v>296</v>
      </c>
      <c r="L1188" s="8">
        <v>102</v>
      </c>
      <c r="M1188" s="8">
        <v>849</v>
      </c>
      <c r="N1188" s="8"/>
      <c r="O1188" s="8">
        <v>2575</v>
      </c>
      <c r="P1188" s="8">
        <v>4411</v>
      </c>
      <c r="Q1188" s="8">
        <v>366</v>
      </c>
      <c r="R1188" s="8">
        <v>1133</v>
      </c>
      <c r="S1188" s="8">
        <v>146</v>
      </c>
      <c r="T1188" s="8">
        <v>12</v>
      </c>
      <c r="U1188" s="8">
        <v>127</v>
      </c>
      <c r="V1188" s="8">
        <v>17</v>
      </c>
      <c r="W1188" s="8">
        <v>108</v>
      </c>
      <c r="X1188" s="8">
        <v>24</v>
      </c>
      <c r="Y1188" s="8">
        <v>74</v>
      </c>
      <c r="Z1188" s="8">
        <v>11</v>
      </c>
      <c r="AA1188" s="8">
        <v>77</v>
      </c>
      <c r="AB1188" s="8">
        <v>12</v>
      </c>
      <c r="AC1188" s="8"/>
      <c r="AD1188" s="8"/>
      <c r="AE1188" s="8"/>
      <c r="AF1188" s="17">
        <f t="shared" si="449"/>
        <v>9093</v>
      </c>
      <c r="AG1188" s="8">
        <f t="shared" si="461"/>
        <v>22.71768316072114</v>
      </c>
      <c r="AH1188" s="19">
        <f t="shared" si="463"/>
        <v>15.045676998368679</v>
      </c>
      <c r="AI1188" s="19">
        <f t="shared" si="464"/>
        <v>4.3824319140774843</v>
      </c>
      <c r="AJ1188" s="18">
        <f t="shared" si="450"/>
        <v>10.269637593202708</v>
      </c>
      <c r="AK1188" s="18">
        <f t="shared" si="465"/>
        <v>0.12014134275618374</v>
      </c>
      <c r="AL1188" s="18" t="str">
        <f t="shared" si="447"/>
        <v/>
      </c>
      <c r="AM1188" s="8">
        <f t="shared" si="466"/>
        <v>1.0992477490724628</v>
      </c>
      <c r="AN1188" s="8">
        <f t="shared" si="467"/>
        <v>0.25939442882214647</v>
      </c>
      <c r="AO1188" s="8">
        <f t="shared" si="468"/>
        <v>1.2306140407107184</v>
      </c>
      <c r="AP1188" s="17">
        <f t="shared" si="469"/>
        <v>35.375</v>
      </c>
      <c r="AQ1188" s="18">
        <f t="shared" si="451"/>
        <v>1.2302388535031847</v>
      </c>
      <c r="AR1188" s="17">
        <f t="shared" si="452"/>
        <v>11.025974025974026</v>
      </c>
      <c r="AS1188" s="17">
        <f t="shared" si="453"/>
        <v>1.3246753246753247</v>
      </c>
      <c r="AT1188" s="17" t="str">
        <f t="shared" si="470"/>
        <v/>
      </c>
      <c r="AU1188" s="17">
        <f t="shared" si="454"/>
        <v>0.43694493783303723</v>
      </c>
      <c r="AV1188" s="18">
        <f t="shared" si="455"/>
        <v>20.275590551181104</v>
      </c>
      <c r="AW1188" s="18">
        <f t="shared" si="460"/>
        <v>1.3343992690726358</v>
      </c>
      <c r="AX1188" s="18">
        <f t="shared" si="456"/>
        <v>0.91796008869179613</v>
      </c>
      <c r="AY1188" s="8">
        <f t="shared" si="457"/>
        <v>0</v>
      </c>
      <c r="AZ1188" s="8">
        <f t="shared" si="458"/>
        <v>0.12886142983230361</v>
      </c>
      <c r="BA1188" s="18">
        <f t="shared" si="462"/>
        <v>0.9644781700208952</v>
      </c>
      <c r="BB1188" s="20">
        <f t="shared" si="459"/>
        <v>5.6747724990108654E-3</v>
      </c>
      <c r="BC1188" s="8">
        <f t="shared" si="448"/>
        <v>9.0768148108049604E-2</v>
      </c>
      <c r="BD1188" s="44"/>
      <c r="BE1188" s="44"/>
      <c r="BF1188" s="8"/>
    </row>
    <row r="1189" spans="1:58" x14ac:dyDescent="0.25">
      <c r="A1189" s="8">
        <v>1033</v>
      </c>
      <c r="B1189" s="16" t="s">
        <v>326</v>
      </c>
      <c r="C1189" s="8" t="s">
        <v>327</v>
      </c>
      <c r="D1189" s="8" t="s">
        <v>328</v>
      </c>
      <c r="E1189" s="8" t="s">
        <v>329</v>
      </c>
      <c r="F1189" s="8" t="s">
        <v>316</v>
      </c>
      <c r="G1189" s="8"/>
      <c r="H1189" s="8">
        <v>18</v>
      </c>
      <c r="I1189" s="8"/>
      <c r="J1189" s="8">
        <v>3765</v>
      </c>
      <c r="K1189" s="8">
        <v>404</v>
      </c>
      <c r="L1189" s="8">
        <v>19</v>
      </c>
      <c r="M1189" s="8">
        <v>2653</v>
      </c>
      <c r="N1189" s="8"/>
      <c r="O1189" s="8">
        <v>4181</v>
      </c>
      <c r="P1189" s="8">
        <v>8978</v>
      </c>
      <c r="Q1189" s="8">
        <v>951</v>
      </c>
      <c r="R1189" s="8">
        <v>3536</v>
      </c>
      <c r="S1189" s="8">
        <v>592</v>
      </c>
      <c r="T1189" s="8">
        <v>33</v>
      </c>
      <c r="U1189" s="8">
        <v>527</v>
      </c>
      <c r="V1189" s="8">
        <v>75</v>
      </c>
      <c r="W1189" s="8">
        <v>448</v>
      </c>
      <c r="X1189" s="8">
        <v>91</v>
      </c>
      <c r="Y1189" s="8">
        <v>246</v>
      </c>
      <c r="Z1189" s="8">
        <v>32</v>
      </c>
      <c r="AA1189" s="8">
        <v>194</v>
      </c>
      <c r="AB1189" s="8">
        <v>26</v>
      </c>
      <c r="AC1189" s="8"/>
      <c r="AD1189" s="8"/>
      <c r="AE1189" s="8"/>
      <c r="AF1189" s="17">
        <f t="shared" si="449"/>
        <v>19910</v>
      </c>
      <c r="AG1189" s="8">
        <f t="shared" si="461"/>
        <v>14.640501979207448</v>
      </c>
      <c r="AH1189" s="19">
        <f t="shared" si="463"/>
        <v>12.154672810749902</v>
      </c>
      <c r="AI1189" s="19">
        <f t="shared" si="464"/>
        <v>2.2800048208182981</v>
      </c>
      <c r="AJ1189" s="18">
        <f t="shared" si="450"/>
        <v>4.1123417721518987</v>
      </c>
      <c r="AK1189" s="18">
        <f t="shared" si="465"/>
        <v>7.1617037316245762E-3</v>
      </c>
      <c r="AL1189" s="18" t="str">
        <f t="shared" si="447"/>
        <v/>
      </c>
      <c r="AM1189" s="8">
        <f t="shared" si="466"/>
        <v>1.0892735181448903</v>
      </c>
      <c r="AN1189" s="8">
        <f t="shared" si="467"/>
        <v>0.17390235586897709</v>
      </c>
      <c r="AO1189" s="8">
        <f t="shared" si="468"/>
        <v>0.99092489542448936</v>
      </c>
      <c r="AP1189" s="17">
        <f t="shared" si="469"/>
        <v>29.153846153846153</v>
      </c>
      <c r="AQ1189" s="18">
        <f t="shared" si="451"/>
        <v>1.0138853503184715</v>
      </c>
      <c r="AR1189" s="17">
        <f t="shared" si="452"/>
        <v>13.675257731958762</v>
      </c>
      <c r="AS1189" s="17">
        <f t="shared" si="453"/>
        <v>9.7938144329896906E-2</v>
      </c>
      <c r="AT1189" s="17" t="str">
        <f t="shared" si="470"/>
        <v/>
      </c>
      <c r="AU1189" s="17">
        <f t="shared" si="454"/>
        <v>0.55458395955731654</v>
      </c>
      <c r="AV1189" s="18">
        <f t="shared" si="455"/>
        <v>7.9335863377609108</v>
      </c>
      <c r="AW1189" s="18">
        <f t="shared" si="460"/>
        <v>2.1977671864477024</v>
      </c>
      <c r="AX1189" s="18">
        <f t="shared" si="456"/>
        <v>1.5113569692397957</v>
      </c>
      <c r="AY1189" s="8">
        <f t="shared" si="457"/>
        <v>0</v>
      </c>
      <c r="AZ1189" s="8">
        <f t="shared" si="458"/>
        <v>0.167420814479638</v>
      </c>
      <c r="BA1189" s="18">
        <f t="shared" si="462"/>
        <v>0.9441486690105475</v>
      </c>
      <c r="BB1189" s="20">
        <f t="shared" si="459"/>
        <v>3.3870338586362928E-4</v>
      </c>
      <c r="BC1189" s="8">
        <f t="shared" si="448"/>
        <v>9.5056134723336003E-2</v>
      </c>
      <c r="BD1189" s="44"/>
      <c r="BE1189" s="44"/>
      <c r="BF1189" s="8"/>
    </row>
    <row r="1190" spans="1:58" x14ac:dyDescent="0.25">
      <c r="A1190" s="8">
        <v>1034</v>
      </c>
      <c r="B1190" s="16" t="s">
        <v>326</v>
      </c>
      <c r="C1190" s="8" t="s">
        <v>327</v>
      </c>
      <c r="D1190" s="8" t="s">
        <v>328</v>
      </c>
      <c r="E1190" s="8" t="s">
        <v>329</v>
      </c>
      <c r="F1190" s="8" t="s">
        <v>316</v>
      </c>
      <c r="G1190" s="8"/>
      <c r="H1190" s="8">
        <v>498</v>
      </c>
      <c r="I1190" s="8"/>
      <c r="J1190" s="8">
        <v>434</v>
      </c>
      <c r="K1190" s="8">
        <v>1027</v>
      </c>
      <c r="L1190" s="8">
        <v>213</v>
      </c>
      <c r="M1190" s="8">
        <v>717</v>
      </c>
      <c r="N1190" s="8"/>
      <c r="O1190" s="8">
        <v>2262</v>
      </c>
      <c r="P1190" s="8">
        <v>4688</v>
      </c>
      <c r="Q1190" s="8">
        <v>515</v>
      </c>
      <c r="R1190" s="8">
        <v>2050</v>
      </c>
      <c r="S1190" s="8">
        <v>339</v>
      </c>
      <c r="T1190" s="8">
        <v>17</v>
      </c>
      <c r="U1190" s="8">
        <v>245</v>
      </c>
      <c r="V1190" s="8">
        <v>29</v>
      </c>
      <c r="W1190" s="8">
        <v>150</v>
      </c>
      <c r="X1190" s="8">
        <v>27</v>
      </c>
      <c r="Y1190" s="8">
        <v>64</v>
      </c>
      <c r="Z1190" s="8">
        <v>8.1</v>
      </c>
      <c r="AA1190" s="8">
        <v>49</v>
      </c>
      <c r="AB1190" s="8">
        <v>6.2</v>
      </c>
      <c r="AC1190" s="8"/>
      <c r="AD1190" s="8"/>
      <c r="AE1190" s="8"/>
      <c r="AF1190" s="17">
        <f t="shared" si="449"/>
        <v>10449.300000000001</v>
      </c>
      <c r="AG1190" s="8">
        <f t="shared" si="461"/>
        <v>31.359855334538885</v>
      </c>
      <c r="AH1190" s="19">
        <f t="shared" si="463"/>
        <v>25.12794220461431</v>
      </c>
      <c r="AI1190" s="19">
        <f t="shared" si="464"/>
        <v>2.1276813831429457</v>
      </c>
      <c r="AJ1190" s="18">
        <f t="shared" si="450"/>
        <v>3.8852918113588002</v>
      </c>
      <c r="AK1190" s="18">
        <f t="shared" si="465"/>
        <v>0.29707112970711297</v>
      </c>
      <c r="AL1190" s="18" t="str">
        <f t="shared" si="447"/>
        <v/>
      </c>
      <c r="AM1190" s="8">
        <f t="shared" si="466"/>
        <v>1.05081284956058</v>
      </c>
      <c r="AN1190" s="8">
        <f t="shared" si="467"/>
        <v>0.17362958077346199</v>
      </c>
      <c r="AO1190" s="8">
        <f t="shared" si="468"/>
        <v>0.87267736121418715</v>
      </c>
      <c r="AP1190" s="17">
        <f t="shared" si="469"/>
        <v>26.555555555555557</v>
      </c>
      <c r="AQ1190" s="18">
        <f t="shared" si="451"/>
        <v>0.9235244161358811</v>
      </c>
      <c r="AR1190" s="17">
        <f t="shared" si="452"/>
        <v>14.63265306122449</v>
      </c>
      <c r="AS1190" s="17">
        <f t="shared" si="453"/>
        <v>4.3469387755102042</v>
      </c>
      <c r="AT1190" s="17" t="str">
        <f t="shared" si="470"/>
        <v/>
      </c>
      <c r="AU1190" s="17">
        <f t="shared" si="454"/>
        <v>1.198074829542199</v>
      </c>
      <c r="AV1190" s="18">
        <f t="shared" si="455"/>
        <v>9.2326530612244895</v>
      </c>
      <c r="AW1190" s="18">
        <f t="shared" si="460"/>
        <v>4.0452261306532664</v>
      </c>
      <c r="AX1190" s="18">
        <f t="shared" si="456"/>
        <v>2.0034843205574915</v>
      </c>
      <c r="AY1190" s="8">
        <f t="shared" si="457"/>
        <v>0</v>
      </c>
      <c r="AZ1190" s="8">
        <f t="shared" si="458"/>
        <v>0.16536585365853659</v>
      </c>
      <c r="BA1190" s="18">
        <f t="shared" si="462"/>
        <v>0.96810312652522168</v>
      </c>
      <c r="BB1190" s="20">
        <f t="shared" si="459"/>
        <v>6.549436501261564E-3</v>
      </c>
      <c r="BC1190" s="8">
        <f t="shared" si="448"/>
        <v>0.14012170385395539</v>
      </c>
      <c r="BD1190" s="44"/>
      <c r="BE1190" s="44"/>
      <c r="BF1190" s="8"/>
    </row>
    <row r="1191" spans="1:58" x14ac:dyDescent="0.25">
      <c r="A1191" s="8">
        <v>1035</v>
      </c>
      <c r="B1191" s="16" t="s">
        <v>326</v>
      </c>
      <c r="C1191" s="8" t="s">
        <v>327</v>
      </c>
      <c r="D1191" s="8" t="s">
        <v>328</v>
      </c>
      <c r="E1191" s="8" t="s">
        <v>329</v>
      </c>
      <c r="F1191" s="8" t="s">
        <v>316</v>
      </c>
      <c r="G1191" s="8"/>
      <c r="H1191" s="8">
        <v>96</v>
      </c>
      <c r="I1191" s="8"/>
      <c r="J1191" s="8">
        <v>2246</v>
      </c>
      <c r="K1191" s="8">
        <v>840</v>
      </c>
      <c r="L1191" s="8">
        <v>40</v>
      </c>
      <c r="M1191" s="8">
        <v>2374</v>
      </c>
      <c r="N1191" s="8"/>
      <c r="O1191" s="8">
        <v>4045</v>
      </c>
      <c r="P1191" s="8">
        <v>8177</v>
      </c>
      <c r="Q1191" s="8">
        <v>740</v>
      </c>
      <c r="R1191" s="8">
        <v>2373</v>
      </c>
      <c r="S1191" s="8">
        <v>349</v>
      </c>
      <c r="T1191" s="8">
        <v>15</v>
      </c>
      <c r="U1191" s="8">
        <v>317</v>
      </c>
      <c r="V1191" s="8">
        <v>48</v>
      </c>
      <c r="W1191" s="8">
        <v>325</v>
      </c>
      <c r="X1191" s="8">
        <v>73</v>
      </c>
      <c r="Y1191" s="8">
        <v>212</v>
      </c>
      <c r="Z1191" s="8">
        <v>30</v>
      </c>
      <c r="AA1191" s="8">
        <v>187</v>
      </c>
      <c r="AB1191" s="8">
        <v>25</v>
      </c>
      <c r="AC1191" s="8"/>
      <c r="AD1191" s="8"/>
      <c r="AE1191" s="8"/>
      <c r="AF1191" s="17">
        <f t="shared" si="449"/>
        <v>16916</v>
      </c>
      <c r="AG1191" s="8">
        <f t="shared" si="461"/>
        <v>14.694487691509288</v>
      </c>
      <c r="AH1191" s="19">
        <f t="shared" si="463"/>
        <v>11.484650748924812</v>
      </c>
      <c r="AI1191" s="19">
        <f t="shared" si="464"/>
        <v>3.2869162750421856</v>
      </c>
      <c r="AJ1191" s="18">
        <f t="shared" si="450"/>
        <v>6.7487577527111835</v>
      </c>
      <c r="AK1191" s="18">
        <f t="shared" si="465"/>
        <v>1.6849199663016005E-2</v>
      </c>
      <c r="AL1191" s="18" t="str">
        <f t="shared" si="447"/>
        <v/>
      </c>
      <c r="AM1191" s="8">
        <f t="shared" si="466"/>
        <v>1.1434220461036713</v>
      </c>
      <c r="AN1191" s="8">
        <f t="shared" si="467"/>
        <v>0.13274146335000947</v>
      </c>
      <c r="AO1191" s="8">
        <f t="shared" si="468"/>
        <v>1.1343329577613597</v>
      </c>
      <c r="AP1191" s="17">
        <f t="shared" si="469"/>
        <v>32.520547945205479</v>
      </c>
      <c r="AQ1191" s="18">
        <f t="shared" si="451"/>
        <v>1.1309693744001397</v>
      </c>
      <c r="AR1191" s="17">
        <f t="shared" si="452"/>
        <v>12.695187165775401</v>
      </c>
      <c r="AS1191" s="17">
        <f t="shared" si="453"/>
        <v>0.21390374331550802</v>
      </c>
      <c r="AT1191" s="17" t="str">
        <f t="shared" si="470"/>
        <v/>
      </c>
      <c r="AU1191" s="17">
        <f t="shared" si="454"/>
        <v>0.26216696269982237</v>
      </c>
      <c r="AV1191" s="18">
        <f t="shared" si="455"/>
        <v>12.760252365930599</v>
      </c>
      <c r="AW1191" s="18">
        <f t="shared" si="460"/>
        <v>1.3714830838685406</v>
      </c>
      <c r="AX1191" s="18">
        <f t="shared" si="456"/>
        <v>1.1374505456284512</v>
      </c>
      <c r="AY1191" s="8">
        <f t="shared" si="457"/>
        <v>0</v>
      </c>
      <c r="AZ1191" s="8">
        <f t="shared" si="458"/>
        <v>0.14707121786767804</v>
      </c>
      <c r="BA1191" s="18">
        <f t="shared" si="462"/>
        <v>0.94679593284464414</v>
      </c>
      <c r="BB1191" s="20">
        <f t="shared" si="459"/>
        <v>1.0625281543804584E-3</v>
      </c>
      <c r="BC1191" s="8">
        <f t="shared" si="448"/>
        <v>6.844017213435423E-2</v>
      </c>
      <c r="BD1191" s="44"/>
      <c r="BE1191" s="44"/>
      <c r="BF1191" s="8"/>
    </row>
    <row r="1192" spans="1:58" x14ac:dyDescent="0.25">
      <c r="A1192" s="8">
        <v>1036</v>
      </c>
      <c r="B1192" s="16" t="s">
        <v>326</v>
      </c>
      <c r="C1192" s="8" t="s">
        <v>327</v>
      </c>
      <c r="D1192" s="8" t="s">
        <v>328</v>
      </c>
      <c r="E1192" s="8" t="s">
        <v>329</v>
      </c>
      <c r="F1192" s="8" t="s">
        <v>316</v>
      </c>
      <c r="G1192" s="8"/>
      <c r="H1192" s="8">
        <v>180</v>
      </c>
      <c r="I1192" s="8"/>
      <c r="J1192" s="8">
        <v>2154</v>
      </c>
      <c r="K1192" s="8">
        <v>459</v>
      </c>
      <c r="L1192" s="8">
        <v>218</v>
      </c>
      <c r="M1192" s="8">
        <v>2081</v>
      </c>
      <c r="N1192" s="8"/>
      <c r="O1192" s="8">
        <v>3288</v>
      </c>
      <c r="P1192" s="8">
        <v>6734</v>
      </c>
      <c r="Q1192" s="8">
        <v>692</v>
      </c>
      <c r="R1192" s="8">
        <v>2505</v>
      </c>
      <c r="S1192" s="8">
        <v>417</v>
      </c>
      <c r="T1192" s="8">
        <v>26</v>
      </c>
      <c r="U1192" s="8">
        <v>369</v>
      </c>
      <c r="V1192" s="8">
        <v>53</v>
      </c>
      <c r="W1192" s="8">
        <v>334</v>
      </c>
      <c r="X1192" s="8">
        <v>69</v>
      </c>
      <c r="Y1192" s="8">
        <v>191</v>
      </c>
      <c r="Z1192" s="8">
        <v>26</v>
      </c>
      <c r="AA1192" s="8">
        <v>165</v>
      </c>
      <c r="AB1192" s="8">
        <v>22</v>
      </c>
      <c r="AC1192" s="8"/>
      <c r="AD1192" s="8"/>
      <c r="AE1192" s="8"/>
      <c r="AF1192" s="17">
        <f t="shared" si="449"/>
        <v>14891</v>
      </c>
      <c r="AG1192" s="8">
        <f t="shared" si="461"/>
        <v>13.53709244342156</v>
      </c>
      <c r="AH1192" s="19">
        <f t="shared" si="463"/>
        <v>10.719007365663158</v>
      </c>
      <c r="AI1192" s="19">
        <f t="shared" si="464"/>
        <v>2.5309987619697316</v>
      </c>
      <c r="AJ1192" s="18">
        <f t="shared" si="450"/>
        <v>4.5912029869775068</v>
      </c>
      <c r="AK1192" s="18">
        <f t="shared" si="465"/>
        <v>0.10475732820759251</v>
      </c>
      <c r="AL1192" s="18" t="str">
        <f t="shared" si="447"/>
        <v/>
      </c>
      <c r="AM1192" s="8">
        <f t="shared" si="466"/>
        <v>1.0800449907297769</v>
      </c>
      <c r="AN1192" s="8">
        <f t="shared" si="467"/>
        <v>0.19509665528306372</v>
      </c>
      <c r="AO1192" s="8">
        <f t="shared" si="468"/>
        <v>1.0297107145004367</v>
      </c>
      <c r="AP1192" s="17">
        <f t="shared" si="469"/>
        <v>30.159420289855074</v>
      </c>
      <c r="AQ1192" s="18">
        <f t="shared" si="451"/>
        <v>1.0488562725006922</v>
      </c>
      <c r="AR1192" s="17">
        <f t="shared" si="452"/>
        <v>12.612121212121211</v>
      </c>
      <c r="AS1192" s="17">
        <f t="shared" si="453"/>
        <v>1.3212121212121213</v>
      </c>
      <c r="AT1192" s="17" t="str">
        <f t="shared" si="470"/>
        <v/>
      </c>
      <c r="AU1192" s="17">
        <f t="shared" si="454"/>
        <v>0.51638947198449858</v>
      </c>
      <c r="AV1192" s="18">
        <f t="shared" si="455"/>
        <v>8.9105691056910565</v>
      </c>
      <c r="AW1192" s="18">
        <f t="shared" si="460"/>
        <v>1.8093193238921885</v>
      </c>
      <c r="AX1192" s="18">
        <f t="shared" si="456"/>
        <v>1.3248090662724812</v>
      </c>
      <c r="AY1192" s="8">
        <f t="shared" si="457"/>
        <v>0</v>
      </c>
      <c r="AZ1192" s="8">
        <f t="shared" si="458"/>
        <v>0.16646706586826349</v>
      </c>
      <c r="BA1192" s="18">
        <f t="shared" si="462"/>
        <v>0.94224699482909136</v>
      </c>
      <c r="BB1192" s="20">
        <f t="shared" si="459"/>
        <v>5.4856356253011225E-3</v>
      </c>
      <c r="BC1192" s="8">
        <f t="shared" si="448"/>
        <v>0.20326634228897822</v>
      </c>
      <c r="BD1192" s="44"/>
      <c r="BE1192" s="44"/>
      <c r="BF1192" s="8"/>
    </row>
    <row r="1193" spans="1:58" x14ac:dyDescent="0.25">
      <c r="A1193" s="8">
        <v>1037</v>
      </c>
      <c r="B1193" s="16" t="s">
        <v>326</v>
      </c>
      <c r="C1193" s="8" t="s">
        <v>327</v>
      </c>
      <c r="D1193" s="8" t="s">
        <v>328</v>
      </c>
      <c r="E1193" s="8" t="s">
        <v>329</v>
      </c>
      <c r="F1193" s="8" t="s">
        <v>316</v>
      </c>
      <c r="G1193" s="8"/>
      <c r="H1193" s="8">
        <v>90</v>
      </c>
      <c r="I1193" s="8"/>
      <c r="J1193" s="8">
        <v>3447</v>
      </c>
      <c r="K1193" s="8"/>
      <c r="L1193" s="8">
        <v>237</v>
      </c>
      <c r="M1193" s="8">
        <v>1623</v>
      </c>
      <c r="N1193" s="8"/>
      <c r="O1193" s="8">
        <v>3856</v>
      </c>
      <c r="P1193" s="8">
        <v>7427</v>
      </c>
      <c r="Q1193" s="8">
        <v>722</v>
      </c>
      <c r="R1193" s="8">
        <v>2560</v>
      </c>
      <c r="S1193" s="8">
        <v>377</v>
      </c>
      <c r="T1193" s="8">
        <v>16</v>
      </c>
      <c r="U1193" s="8">
        <v>325</v>
      </c>
      <c r="V1193" s="8">
        <v>42</v>
      </c>
      <c r="W1193" s="8">
        <v>238</v>
      </c>
      <c r="X1193" s="8">
        <v>51</v>
      </c>
      <c r="Y1193" s="8">
        <v>149</v>
      </c>
      <c r="Z1193" s="8">
        <v>19</v>
      </c>
      <c r="AA1193" s="8">
        <v>126</v>
      </c>
      <c r="AB1193" s="8">
        <v>19</v>
      </c>
      <c r="AC1193" s="8"/>
      <c r="AD1193" s="8"/>
      <c r="AE1193" s="8"/>
      <c r="AF1193" s="17">
        <f t="shared" si="449"/>
        <v>15927</v>
      </c>
      <c r="AG1193" s="8">
        <f t="shared" si="461"/>
        <v>20.789498359118614</v>
      </c>
      <c r="AH1193" s="19">
        <f t="shared" si="463"/>
        <v>15.481330433206454</v>
      </c>
      <c r="AI1193" s="19">
        <f t="shared" si="464"/>
        <v>2.9044567510548527</v>
      </c>
      <c r="AJ1193" s="18">
        <f t="shared" si="450"/>
        <v>5.9556122620286756</v>
      </c>
      <c r="AK1193" s="18">
        <f t="shared" si="465"/>
        <v>0.14602587800369685</v>
      </c>
      <c r="AL1193" s="18" t="str">
        <f t="shared" si="447"/>
        <v/>
      </c>
      <c r="AM1193" s="8">
        <f t="shared" si="466"/>
        <v>1.076871787239807</v>
      </c>
      <c r="AN1193" s="8">
        <f t="shared" si="467"/>
        <v>0.13454430313304661</v>
      </c>
      <c r="AO1193" s="8">
        <f t="shared" si="468"/>
        <v>1.096919264942128</v>
      </c>
      <c r="AP1193" s="17">
        <f t="shared" si="469"/>
        <v>31.823529411764707</v>
      </c>
      <c r="AQ1193" s="18">
        <f t="shared" si="451"/>
        <v>1.1067291120269764</v>
      </c>
      <c r="AR1193" s="17">
        <f t="shared" si="452"/>
        <v>12.880952380952381</v>
      </c>
      <c r="AS1193" s="17">
        <f t="shared" si="453"/>
        <v>1.8809523809523809</v>
      </c>
      <c r="AT1193" s="17" t="str">
        <f t="shared" si="470"/>
        <v/>
      </c>
      <c r="AU1193" s="17">
        <f t="shared" si="454"/>
        <v>0.36795363185939983</v>
      </c>
      <c r="AV1193" s="18">
        <f t="shared" si="455"/>
        <v>11.864615384615385</v>
      </c>
      <c r="AW1193" s="18">
        <f t="shared" si="460"/>
        <v>2.0868230039084312</v>
      </c>
      <c r="AX1193" s="18">
        <f t="shared" si="456"/>
        <v>1.2362240289069557</v>
      </c>
      <c r="AY1193" s="8">
        <f t="shared" si="457"/>
        <v>0</v>
      </c>
      <c r="AZ1193" s="8">
        <f t="shared" si="458"/>
        <v>0.14726562500000001</v>
      </c>
      <c r="BA1193" s="18">
        <f t="shared" si="462"/>
        <v>0.95956551767438936</v>
      </c>
      <c r="BB1193" s="20">
        <f t="shared" si="459"/>
        <v>5.8356142241379307E-3</v>
      </c>
      <c r="BC1193" s="8">
        <f t="shared" si="448"/>
        <v>9.5874221479568589E-2</v>
      </c>
      <c r="BD1193" s="44"/>
      <c r="BE1193" s="44"/>
      <c r="BF1193" s="8"/>
    </row>
    <row r="1194" spans="1:58" x14ac:dyDescent="0.25">
      <c r="A1194" s="8">
        <v>1038</v>
      </c>
      <c r="B1194" s="16" t="s">
        <v>326</v>
      </c>
      <c r="C1194" s="8" t="s">
        <v>327</v>
      </c>
      <c r="D1194" s="8" t="s">
        <v>328</v>
      </c>
      <c r="E1194" s="8" t="s">
        <v>329</v>
      </c>
      <c r="F1194" s="8" t="s">
        <v>316</v>
      </c>
      <c r="G1194" s="8"/>
      <c r="H1194" s="8">
        <v>90</v>
      </c>
      <c r="I1194" s="8"/>
      <c r="J1194" s="8">
        <v>3192</v>
      </c>
      <c r="K1194" s="8">
        <v>241</v>
      </c>
      <c r="L1194" s="8">
        <v>291</v>
      </c>
      <c r="M1194" s="8">
        <v>1791</v>
      </c>
      <c r="N1194" s="8"/>
      <c r="O1194" s="8">
        <v>3722</v>
      </c>
      <c r="P1194" s="8">
        <v>7357</v>
      </c>
      <c r="Q1194" s="8">
        <v>728</v>
      </c>
      <c r="R1194" s="8">
        <v>2670</v>
      </c>
      <c r="S1194" s="8">
        <v>406</v>
      </c>
      <c r="T1194" s="8">
        <v>17</v>
      </c>
      <c r="U1194" s="8">
        <v>344</v>
      </c>
      <c r="V1194" s="8">
        <v>45</v>
      </c>
      <c r="W1194" s="8">
        <v>261</v>
      </c>
      <c r="X1194" s="8">
        <v>56</v>
      </c>
      <c r="Y1194" s="8">
        <v>160</v>
      </c>
      <c r="Z1194" s="8">
        <v>21</v>
      </c>
      <c r="AA1194" s="8">
        <v>133</v>
      </c>
      <c r="AB1194" s="8">
        <v>19</v>
      </c>
      <c r="AC1194" s="8"/>
      <c r="AD1194" s="8"/>
      <c r="AE1194" s="8"/>
      <c r="AF1194" s="17">
        <f t="shared" si="449"/>
        <v>15939</v>
      </c>
      <c r="AG1194" s="8">
        <f t="shared" si="461"/>
        <v>19.010881634465914</v>
      </c>
      <c r="AH1194" s="19">
        <f t="shared" si="463"/>
        <v>14.528290546921955</v>
      </c>
      <c r="AI1194" s="19">
        <f t="shared" si="464"/>
        <v>2.6880228827889194</v>
      </c>
      <c r="AJ1194" s="18">
        <f t="shared" si="450"/>
        <v>5.3380308037662916</v>
      </c>
      <c r="AK1194" s="18">
        <f t="shared" si="465"/>
        <v>0.1624790619765494</v>
      </c>
      <c r="AL1194" s="18" t="str">
        <f t="shared" si="447"/>
        <v/>
      </c>
      <c r="AM1194" s="8">
        <f t="shared" si="466"/>
        <v>1.0812710332162012</v>
      </c>
      <c r="AN1194" s="8">
        <f t="shared" si="467"/>
        <v>0.13389500316602035</v>
      </c>
      <c r="AO1194" s="8">
        <f t="shared" si="468"/>
        <v>1.1027474741057026</v>
      </c>
      <c r="AP1194" s="17">
        <f t="shared" si="469"/>
        <v>31.982142857142858</v>
      </c>
      <c r="AQ1194" s="18">
        <f t="shared" si="451"/>
        <v>1.1122452229299364</v>
      </c>
      <c r="AR1194" s="17">
        <f t="shared" si="452"/>
        <v>13.466165413533835</v>
      </c>
      <c r="AS1194" s="17">
        <f t="shared" si="453"/>
        <v>2.1879699248120299</v>
      </c>
      <c r="AT1194" s="17" t="str">
        <f t="shared" si="470"/>
        <v/>
      </c>
      <c r="AU1194" s="17">
        <f t="shared" si="454"/>
        <v>0.3909507338506123</v>
      </c>
      <c r="AV1194" s="18">
        <f t="shared" si="455"/>
        <v>10.819767441860465</v>
      </c>
      <c r="AW1194" s="18">
        <f t="shared" si="460"/>
        <v>2.092568103676276</v>
      </c>
      <c r="AX1194" s="18">
        <f t="shared" si="456"/>
        <v>1.2843388960205391</v>
      </c>
      <c r="AY1194" s="8">
        <f t="shared" si="457"/>
        <v>0</v>
      </c>
      <c r="AZ1194" s="8">
        <f t="shared" si="458"/>
        <v>0.15205992509363295</v>
      </c>
      <c r="BA1194" s="18">
        <f t="shared" si="462"/>
        <v>0.95639626074408679</v>
      </c>
      <c r="BB1194" s="20">
        <f t="shared" si="459"/>
        <v>6.8700503680743904E-3</v>
      </c>
      <c r="BC1194" s="8">
        <f t="shared" si="448"/>
        <v>0.10319725690625607</v>
      </c>
      <c r="BD1194" s="44"/>
      <c r="BE1194" s="44"/>
      <c r="BF1194" s="8"/>
    </row>
    <row r="1195" spans="1:58" x14ac:dyDescent="0.25">
      <c r="A1195" s="8">
        <v>1039</v>
      </c>
      <c r="B1195" s="16" t="s">
        <v>326</v>
      </c>
      <c r="C1195" s="8" t="s">
        <v>327</v>
      </c>
      <c r="D1195" s="8" t="s">
        <v>328</v>
      </c>
      <c r="E1195" s="8" t="s">
        <v>329</v>
      </c>
      <c r="F1195" s="8" t="s">
        <v>316</v>
      </c>
      <c r="G1195" s="8"/>
      <c r="H1195" s="8">
        <v>132</v>
      </c>
      <c r="I1195" s="8"/>
      <c r="J1195" s="8">
        <v>2301</v>
      </c>
      <c r="K1195" s="8">
        <v>708</v>
      </c>
      <c r="L1195" s="8">
        <v>204</v>
      </c>
      <c r="M1195" s="8">
        <v>1043</v>
      </c>
      <c r="N1195" s="8"/>
      <c r="O1195" s="8">
        <v>2787</v>
      </c>
      <c r="P1195" s="8">
        <v>5567</v>
      </c>
      <c r="Q1195" s="8">
        <v>585</v>
      </c>
      <c r="R1195" s="8">
        <v>2384</v>
      </c>
      <c r="S1195" s="8">
        <v>371</v>
      </c>
      <c r="T1195" s="8">
        <v>18</v>
      </c>
      <c r="U1195" s="8">
        <v>276</v>
      </c>
      <c r="V1195" s="8">
        <v>32</v>
      </c>
      <c r="W1195" s="8">
        <v>169</v>
      </c>
      <c r="X1195" s="8">
        <v>34</v>
      </c>
      <c r="Y1195" s="8">
        <v>92</v>
      </c>
      <c r="Z1195" s="8">
        <v>12</v>
      </c>
      <c r="AA1195" s="8">
        <v>80</v>
      </c>
      <c r="AB1195" s="8">
        <v>12</v>
      </c>
      <c r="AC1195" s="8"/>
      <c r="AD1195" s="8"/>
      <c r="AE1195" s="8"/>
      <c r="AF1195" s="17">
        <f t="shared" si="449"/>
        <v>12419</v>
      </c>
      <c r="AG1195" s="8">
        <f t="shared" si="461"/>
        <v>23.665981012658229</v>
      </c>
      <c r="AH1195" s="19">
        <f t="shared" si="463"/>
        <v>18.276651712887439</v>
      </c>
      <c r="AI1195" s="19">
        <f t="shared" si="464"/>
        <v>2.2542317984878095</v>
      </c>
      <c r="AJ1195" s="18">
        <f t="shared" si="450"/>
        <v>4.3741512845883523</v>
      </c>
      <c r="AK1195" s="18">
        <f t="shared" si="465"/>
        <v>0.1955896452540748</v>
      </c>
      <c r="AL1195" s="18" t="str">
        <f t="shared" si="447"/>
        <v/>
      </c>
      <c r="AM1195" s="8">
        <f t="shared" si="466"/>
        <v>1.0547814671760212</v>
      </c>
      <c r="AN1195" s="8">
        <f t="shared" si="467"/>
        <v>0.16557268662546973</v>
      </c>
      <c r="AO1195" s="8">
        <f t="shared" si="468"/>
        <v>1.0399984944728109</v>
      </c>
      <c r="AP1195" s="17">
        <f t="shared" si="469"/>
        <v>30.676470588235293</v>
      </c>
      <c r="AQ1195" s="18">
        <f t="shared" si="451"/>
        <v>1.0668377669539153</v>
      </c>
      <c r="AR1195" s="17">
        <f t="shared" si="452"/>
        <v>13.0375</v>
      </c>
      <c r="AS1195" s="17">
        <f t="shared" si="453"/>
        <v>2.5499999999999998</v>
      </c>
      <c r="AT1195" s="17" t="str">
        <f t="shared" si="470"/>
        <v/>
      </c>
      <c r="AU1195" s="17">
        <f t="shared" si="454"/>
        <v>0.65541740674955584</v>
      </c>
      <c r="AV1195" s="18">
        <f t="shared" si="455"/>
        <v>10.097826086956522</v>
      </c>
      <c r="AW1195" s="18">
        <f t="shared" si="460"/>
        <v>2.7912060301507537</v>
      </c>
      <c r="AX1195" s="18">
        <f t="shared" si="456"/>
        <v>1.3825711382113821</v>
      </c>
      <c r="AY1195" s="8">
        <f t="shared" si="457"/>
        <v>0</v>
      </c>
      <c r="AZ1195" s="8">
        <f t="shared" si="458"/>
        <v>0.15562080536912751</v>
      </c>
      <c r="BA1195" s="18">
        <f t="shared" si="462"/>
        <v>0.96529511232788467</v>
      </c>
      <c r="BB1195" s="20">
        <f t="shared" si="459"/>
        <v>5.3938903031705626E-3</v>
      </c>
      <c r="BC1195" s="8">
        <f t="shared" si="448"/>
        <v>6.4738365083192667E-2</v>
      </c>
      <c r="BD1195" s="44"/>
      <c r="BE1195" s="44"/>
      <c r="BF1195" s="8"/>
    </row>
    <row r="1196" spans="1:58" x14ac:dyDescent="0.25">
      <c r="A1196" s="8">
        <v>1040</v>
      </c>
      <c r="B1196" s="16" t="s">
        <v>326</v>
      </c>
      <c r="C1196" s="8" t="s">
        <v>327</v>
      </c>
      <c r="D1196" s="8" t="s">
        <v>328</v>
      </c>
      <c r="E1196" s="8" t="s">
        <v>329</v>
      </c>
      <c r="F1196" s="8" t="s">
        <v>316</v>
      </c>
      <c r="G1196" s="8"/>
      <c r="H1196" s="8">
        <v>36</v>
      </c>
      <c r="I1196" s="8"/>
      <c r="J1196" s="8">
        <v>3563</v>
      </c>
      <c r="K1196" s="8">
        <v>163</v>
      </c>
      <c r="L1196" s="8">
        <v>107</v>
      </c>
      <c r="M1196" s="8">
        <v>1180</v>
      </c>
      <c r="N1196" s="8"/>
      <c r="O1196" s="8">
        <v>2798</v>
      </c>
      <c r="P1196" s="8">
        <v>5950</v>
      </c>
      <c r="Q1196" s="8">
        <v>670</v>
      </c>
      <c r="R1196" s="8">
        <v>2794</v>
      </c>
      <c r="S1196" s="8">
        <v>450</v>
      </c>
      <c r="T1196" s="8">
        <v>36</v>
      </c>
      <c r="U1196" s="8">
        <v>331</v>
      </c>
      <c r="V1196" s="8">
        <v>40</v>
      </c>
      <c r="W1196" s="8">
        <v>209</v>
      </c>
      <c r="X1196" s="8">
        <v>41</v>
      </c>
      <c r="Y1196" s="8">
        <v>103</v>
      </c>
      <c r="Z1196" s="8">
        <v>13</v>
      </c>
      <c r="AA1196" s="8">
        <v>80</v>
      </c>
      <c r="AB1196" s="8">
        <v>11</v>
      </c>
      <c r="AC1196" s="8"/>
      <c r="AD1196" s="8"/>
      <c r="AE1196" s="8"/>
      <c r="AF1196" s="17">
        <f t="shared" si="449"/>
        <v>13526</v>
      </c>
      <c r="AG1196" s="8">
        <f t="shared" si="461"/>
        <v>23.759388185654011</v>
      </c>
      <c r="AH1196" s="19">
        <f t="shared" si="463"/>
        <v>19.534053833605221</v>
      </c>
      <c r="AI1196" s="19">
        <f t="shared" si="464"/>
        <v>1.9310306292265826</v>
      </c>
      <c r="AJ1196" s="18">
        <f t="shared" si="450"/>
        <v>3.6204781997187068</v>
      </c>
      <c r="AK1196" s="18">
        <f t="shared" si="465"/>
        <v>9.0677966101694915E-2</v>
      </c>
      <c r="AL1196" s="18" t="str">
        <f t="shared" si="447"/>
        <v/>
      </c>
      <c r="AM1196" s="8">
        <f t="shared" si="466"/>
        <v>1.0513405028089065</v>
      </c>
      <c r="AN1196" s="8">
        <f t="shared" si="467"/>
        <v>0.27456168631512207</v>
      </c>
      <c r="AO1196" s="8">
        <f t="shared" si="468"/>
        <v>0.96906486756124843</v>
      </c>
      <c r="AP1196" s="17">
        <f t="shared" si="469"/>
        <v>28.780487804878049</v>
      </c>
      <c r="AQ1196" s="18">
        <f t="shared" si="451"/>
        <v>1.0009010408575423</v>
      </c>
      <c r="AR1196" s="17">
        <f t="shared" si="452"/>
        <v>14.75</v>
      </c>
      <c r="AS1196" s="17">
        <f t="shared" si="453"/>
        <v>1.3374999999999999</v>
      </c>
      <c r="AT1196" s="17" t="str">
        <f t="shared" si="470"/>
        <v/>
      </c>
      <c r="AU1196" s="17">
        <f t="shared" si="454"/>
        <v>1.4300016147263037</v>
      </c>
      <c r="AV1196" s="18">
        <f t="shared" si="455"/>
        <v>8.4531722054380669</v>
      </c>
      <c r="AW1196" s="18">
        <f t="shared" si="460"/>
        <v>3.3474246231155775</v>
      </c>
      <c r="AX1196" s="18">
        <f t="shared" si="456"/>
        <v>1.7098069105691056</v>
      </c>
      <c r="AY1196" s="8">
        <f t="shared" si="457"/>
        <v>0</v>
      </c>
      <c r="AZ1196" s="8">
        <f t="shared" si="458"/>
        <v>0.16105941302791696</v>
      </c>
      <c r="BA1196" s="18">
        <f t="shared" si="462"/>
        <v>0.96325595150081322</v>
      </c>
      <c r="BB1196" s="20">
        <f t="shared" si="459"/>
        <v>2.4139905709278501E-3</v>
      </c>
      <c r="BC1196" s="8">
        <f t="shared" si="448"/>
        <v>0.16982994803967877</v>
      </c>
      <c r="BD1196" s="44"/>
      <c r="BE1196" s="44"/>
      <c r="BF1196" s="8"/>
    </row>
    <row r="1197" spans="1:58" x14ac:dyDescent="0.25">
      <c r="A1197" s="8">
        <v>1041</v>
      </c>
      <c r="B1197" s="16" t="s">
        <v>326</v>
      </c>
      <c r="C1197" s="8" t="s">
        <v>327</v>
      </c>
      <c r="D1197" s="8" t="s">
        <v>328</v>
      </c>
      <c r="E1197" s="8" t="s">
        <v>329</v>
      </c>
      <c r="F1197" s="8" t="s">
        <v>316</v>
      </c>
      <c r="G1197" s="8"/>
      <c r="H1197" s="8">
        <v>132</v>
      </c>
      <c r="I1197" s="8"/>
      <c r="J1197" s="8">
        <v>2417</v>
      </c>
      <c r="K1197" s="8">
        <v>327</v>
      </c>
      <c r="L1197" s="8">
        <v>159</v>
      </c>
      <c r="M1197" s="8">
        <v>1250</v>
      </c>
      <c r="N1197" s="8"/>
      <c r="O1197" s="8">
        <v>2723</v>
      </c>
      <c r="P1197" s="8">
        <v>5173</v>
      </c>
      <c r="Q1197" s="8">
        <v>506</v>
      </c>
      <c r="R1197" s="8">
        <v>1859</v>
      </c>
      <c r="S1197" s="8">
        <v>311</v>
      </c>
      <c r="T1197" s="8">
        <v>11</v>
      </c>
      <c r="U1197" s="8">
        <v>288</v>
      </c>
      <c r="V1197" s="8">
        <v>36</v>
      </c>
      <c r="W1197" s="8">
        <v>199</v>
      </c>
      <c r="X1197" s="8">
        <v>42</v>
      </c>
      <c r="Y1197" s="8">
        <v>114</v>
      </c>
      <c r="Z1197" s="8">
        <v>14</v>
      </c>
      <c r="AA1197" s="8">
        <v>86</v>
      </c>
      <c r="AB1197" s="8">
        <v>13</v>
      </c>
      <c r="AC1197" s="8"/>
      <c r="AD1197" s="8"/>
      <c r="AE1197" s="8"/>
      <c r="AF1197" s="17">
        <f t="shared" si="449"/>
        <v>11375</v>
      </c>
      <c r="AG1197" s="8">
        <f t="shared" si="461"/>
        <v>21.509321950740851</v>
      </c>
      <c r="AH1197" s="19">
        <f t="shared" si="463"/>
        <v>15.798266246822719</v>
      </c>
      <c r="AI1197" s="19">
        <f t="shared" si="464"/>
        <v>2.8244644028480446</v>
      </c>
      <c r="AJ1197" s="18">
        <f t="shared" si="450"/>
        <v>5.0982131954902519</v>
      </c>
      <c r="AK1197" s="18">
        <f t="shared" si="465"/>
        <v>0.12720000000000001</v>
      </c>
      <c r="AL1197" s="18" t="str">
        <f t="shared" si="447"/>
        <v/>
      </c>
      <c r="AM1197" s="8">
        <f t="shared" si="466"/>
        <v>1.0661813610078534</v>
      </c>
      <c r="AN1197" s="8">
        <f t="shared" si="467"/>
        <v>0.1081867148300874</v>
      </c>
      <c r="AO1197" s="8">
        <f t="shared" si="468"/>
        <v>1.0218434208684839</v>
      </c>
      <c r="AP1197" s="17">
        <f t="shared" si="469"/>
        <v>29.761904761904763</v>
      </c>
      <c r="AQ1197" s="18">
        <f t="shared" si="451"/>
        <v>1.0350318471337581</v>
      </c>
      <c r="AR1197" s="17">
        <f t="shared" si="452"/>
        <v>14.534883720930232</v>
      </c>
      <c r="AS1197" s="17">
        <f t="shared" si="453"/>
        <v>1.8488372093023255</v>
      </c>
      <c r="AT1197" s="17" t="str">
        <f t="shared" si="470"/>
        <v/>
      </c>
      <c r="AU1197" s="17">
        <f t="shared" si="454"/>
        <v>0.36972263970487768</v>
      </c>
      <c r="AV1197" s="18">
        <f t="shared" si="455"/>
        <v>9.4548611111111107</v>
      </c>
      <c r="AW1197" s="18">
        <f t="shared" si="460"/>
        <v>2.7093607572747458</v>
      </c>
      <c r="AX1197" s="18">
        <f t="shared" si="456"/>
        <v>1.5144167139345814</v>
      </c>
      <c r="AY1197" s="8">
        <f t="shared" si="457"/>
        <v>0</v>
      </c>
      <c r="AZ1197" s="8">
        <f t="shared" si="458"/>
        <v>0.16729424421732114</v>
      </c>
      <c r="BA1197" s="18">
        <f t="shared" si="462"/>
        <v>0.95569230769230773</v>
      </c>
      <c r="BB1197" s="20">
        <f t="shared" si="459"/>
        <v>5.3913301552558843E-3</v>
      </c>
      <c r="BC1197" s="8">
        <f t="shared" si="448"/>
        <v>0.10295999287178118</v>
      </c>
      <c r="BD1197" s="44"/>
      <c r="BE1197" s="44"/>
      <c r="BF1197" s="8"/>
    </row>
    <row r="1198" spans="1:58" x14ac:dyDescent="0.25">
      <c r="A1198" s="8">
        <v>1042</v>
      </c>
      <c r="B1198" s="16" t="s">
        <v>326</v>
      </c>
      <c r="C1198" s="8" t="s">
        <v>327</v>
      </c>
      <c r="D1198" s="8" t="s">
        <v>328</v>
      </c>
      <c r="E1198" s="8" t="s">
        <v>329</v>
      </c>
      <c r="F1198" s="8" t="s">
        <v>316</v>
      </c>
      <c r="G1198" s="8"/>
      <c r="H1198" s="8">
        <v>30</v>
      </c>
      <c r="I1198" s="8"/>
      <c r="J1198" s="8">
        <v>2448</v>
      </c>
      <c r="K1198" s="8"/>
      <c r="L1198" s="8">
        <v>441</v>
      </c>
      <c r="M1198" s="8">
        <v>1383</v>
      </c>
      <c r="N1198" s="8"/>
      <c r="O1198" s="8">
        <v>3463</v>
      </c>
      <c r="P1198" s="8">
        <v>6655</v>
      </c>
      <c r="Q1198" s="8">
        <v>634</v>
      </c>
      <c r="R1198" s="8">
        <v>2332</v>
      </c>
      <c r="S1198" s="8">
        <v>352</v>
      </c>
      <c r="T1198" s="8">
        <v>27</v>
      </c>
      <c r="U1198" s="8">
        <v>279</v>
      </c>
      <c r="V1198" s="8">
        <v>36</v>
      </c>
      <c r="W1198" s="8">
        <v>197</v>
      </c>
      <c r="X1198" s="8">
        <v>42</v>
      </c>
      <c r="Y1198" s="8">
        <v>115</v>
      </c>
      <c r="Z1198" s="8">
        <v>16</v>
      </c>
      <c r="AA1198" s="8">
        <v>104</v>
      </c>
      <c r="AB1198" s="8">
        <v>18</v>
      </c>
      <c r="AC1198" s="8"/>
      <c r="AD1198" s="8"/>
      <c r="AE1198" s="8"/>
      <c r="AF1198" s="17">
        <f t="shared" si="449"/>
        <v>14270</v>
      </c>
      <c r="AG1198" s="8">
        <f t="shared" si="461"/>
        <v>22.620212593313862</v>
      </c>
      <c r="AH1198" s="19">
        <f t="shared" si="463"/>
        <v>16.806609988706235</v>
      </c>
      <c r="AI1198" s="19">
        <f t="shared" si="464"/>
        <v>2.8634644751793075</v>
      </c>
      <c r="AJ1198" s="18">
        <f t="shared" si="450"/>
        <v>5.7284953970080563</v>
      </c>
      <c r="AK1198" s="18">
        <f t="shared" si="465"/>
        <v>0.31887201735357917</v>
      </c>
      <c r="AL1198" s="18" t="str">
        <f t="shared" si="447"/>
        <v/>
      </c>
      <c r="AM1198" s="8">
        <f t="shared" si="466"/>
        <v>1.0865879179461184</v>
      </c>
      <c r="AN1198" s="8">
        <f t="shared" si="467"/>
        <v>0.2535992806668691</v>
      </c>
      <c r="AO1198" s="8">
        <f t="shared" si="468"/>
        <v>1.1335244823439181</v>
      </c>
      <c r="AP1198" s="17">
        <f t="shared" si="469"/>
        <v>32.928571428571431</v>
      </c>
      <c r="AQ1198" s="18">
        <f t="shared" si="451"/>
        <v>1.1451592356687899</v>
      </c>
      <c r="AR1198" s="17">
        <f t="shared" si="452"/>
        <v>13.298076923076923</v>
      </c>
      <c r="AS1198" s="17">
        <f t="shared" si="453"/>
        <v>4.240384615384615</v>
      </c>
      <c r="AT1198" s="17" t="str">
        <f t="shared" si="470"/>
        <v/>
      </c>
      <c r="AU1198" s="17">
        <f t="shared" si="454"/>
        <v>0.65541740674955595</v>
      </c>
      <c r="AV1198" s="18">
        <f t="shared" si="455"/>
        <v>12.412186379928315</v>
      </c>
      <c r="AW1198" s="18">
        <f t="shared" si="460"/>
        <v>2.1704194047158869</v>
      </c>
      <c r="AX1198" s="18">
        <f t="shared" si="456"/>
        <v>1.2397201375859912</v>
      </c>
      <c r="AY1198" s="8">
        <f t="shared" si="457"/>
        <v>0</v>
      </c>
      <c r="AZ1198" s="8">
        <f t="shared" si="458"/>
        <v>0.15094339622641509</v>
      </c>
      <c r="BA1198" s="18">
        <f t="shared" si="462"/>
        <v>0.96299929922915206</v>
      </c>
      <c r="BB1198" s="20">
        <f t="shared" si="459"/>
        <v>1.1920328857869523E-2</v>
      </c>
      <c r="BC1198" s="8">
        <f t="shared" si="448"/>
        <v>8.3547671840354762E-2</v>
      </c>
      <c r="BD1198" s="44"/>
      <c r="BE1198" s="44"/>
      <c r="BF1198" s="8"/>
    </row>
    <row r="1199" spans="1:58" x14ac:dyDescent="0.25">
      <c r="A1199" s="8">
        <v>1043</v>
      </c>
      <c r="B1199" s="16" t="s">
        <v>326</v>
      </c>
      <c r="C1199" s="8" t="s">
        <v>327</v>
      </c>
      <c r="D1199" s="8" t="s">
        <v>328</v>
      </c>
      <c r="E1199" s="8" t="s">
        <v>329</v>
      </c>
      <c r="F1199" s="8" t="s">
        <v>316</v>
      </c>
      <c r="G1199" s="8"/>
      <c r="H1199" s="8">
        <v>114</v>
      </c>
      <c r="I1199" s="8"/>
      <c r="J1199" s="8">
        <v>1379</v>
      </c>
      <c r="K1199" s="8"/>
      <c r="L1199" s="8">
        <v>26</v>
      </c>
      <c r="M1199" s="8">
        <v>2627</v>
      </c>
      <c r="N1199" s="8"/>
      <c r="O1199" s="8">
        <v>3146</v>
      </c>
      <c r="P1199" s="8">
        <v>6972</v>
      </c>
      <c r="Q1199" s="8">
        <v>817</v>
      </c>
      <c r="R1199" s="8">
        <v>3476</v>
      </c>
      <c r="S1199" s="8">
        <v>758</v>
      </c>
      <c r="T1199" s="8">
        <v>22</v>
      </c>
      <c r="U1199" s="8">
        <v>717</v>
      </c>
      <c r="V1199" s="8">
        <v>93</v>
      </c>
      <c r="W1199" s="8">
        <v>510</v>
      </c>
      <c r="X1199" s="8">
        <v>98</v>
      </c>
      <c r="Y1199" s="8">
        <v>240</v>
      </c>
      <c r="Z1199" s="8">
        <v>28</v>
      </c>
      <c r="AA1199" s="8">
        <v>153</v>
      </c>
      <c r="AB1199" s="8">
        <v>21</v>
      </c>
      <c r="AC1199" s="8"/>
      <c r="AD1199" s="8"/>
      <c r="AE1199" s="8"/>
      <c r="AF1199" s="17">
        <f t="shared" si="449"/>
        <v>17051</v>
      </c>
      <c r="AG1199" s="8">
        <f t="shared" si="461"/>
        <v>13.968340641460523</v>
      </c>
      <c r="AH1199" s="19">
        <f t="shared" si="463"/>
        <v>11.968269200012793</v>
      </c>
      <c r="AI1199" s="19">
        <f t="shared" si="464"/>
        <v>1.7452064305933879</v>
      </c>
      <c r="AJ1199" s="18">
        <f t="shared" si="450"/>
        <v>2.4166861494272074</v>
      </c>
      <c r="AK1199" s="18">
        <f t="shared" si="465"/>
        <v>9.8972211648267992E-3</v>
      </c>
      <c r="AL1199" s="18" t="str">
        <f t="shared" si="447"/>
        <v/>
      </c>
      <c r="AM1199" s="8">
        <f t="shared" si="466"/>
        <v>1.0520943240369438</v>
      </c>
      <c r="AN1199" s="8">
        <f t="shared" si="467"/>
        <v>8.7838758061281941E-2</v>
      </c>
      <c r="AO1199" s="8">
        <f t="shared" si="468"/>
        <v>0.89745046669070216</v>
      </c>
      <c r="AP1199" s="17">
        <f t="shared" si="469"/>
        <v>26.806122448979593</v>
      </c>
      <c r="AQ1199" s="18">
        <f t="shared" si="451"/>
        <v>0.93223839854413104</v>
      </c>
      <c r="AR1199" s="17">
        <f t="shared" si="452"/>
        <v>17.169934640522875</v>
      </c>
      <c r="AS1199" s="17">
        <f t="shared" si="453"/>
        <v>0.16993464052287582</v>
      </c>
      <c r="AT1199" s="17" t="str">
        <f t="shared" si="470"/>
        <v/>
      </c>
      <c r="AU1199" s="17">
        <f t="shared" si="454"/>
        <v>0.45775183963461052</v>
      </c>
      <c r="AV1199" s="18">
        <f t="shared" si="455"/>
        <v>4.3877266387726639</v>
      </c>
      <c r="AW1199" s="18">
        <f t="shared" si="460"/>
        <v>3.7914080204946301</v>
      </c>
      <c r="AX1199" s="18">
        <f t="shared" si="456"/>
        <v>2.1815718157181569</v>
      </c>
      <c r="AY1199" s="8">
        <f t="shared" si="457"/>
        <v>0</v>
      </c>
      <c r="AZ1199" s="8">
        <f t="shared" si="458"/>
        <v>0.21806674338319909</v>
      </c>
      <c r="BA1199" s="18">
        <f t="shared" si="462"/>
        <v>0.93296580845698196</v>
      </c>
      <c r="BB1199" s="20">
        <f t="shared" si="459"/>
        <v>4.7148922661799137E-4</v>
      </c>
      <c r="BC1199" s="8">
        <f t="shared" si="448"/>
        <v>6.3253940040289128E-2</v>
      </c>
      <c r="BD1199" s="44"/>
      <c r="BE1199" s="44"/>
      <c r="BF1199" s="8"/>
    </row>
    <row r="1200" spans="1:58" x14ac:dyDescent="0.25">
      <c r="A1200" s="8">
        <v>1044</v>
      </c>
      <c r="B1200" s="16" t="s">
        <v>326</v>
      </c>
      <c r="C1200" s="8" t="s">
        <v>327</v>
      </c>
      <c r="D1200" s="8" t="s">
        <v>328</v>
      </c>
      <c r="E1200" s="8" t="s">
        <v>329</v>
      </c>
      <c r="F1200" s="8" t="s">
        <v>316</v>
      </c>
      <c r="G1200" s="8"/>
      <c r="H1200" s="8">
        <v>90</v>
      </c>
      <c r="I1200" s="8"/>
      <c r="J1200" s="8">
        <v>3424</v>
      </c>
      <c r="K1200" s="8">
        <v>1034</v>
      </c>
      <c r="L1200" s="8">
        <v>87</v>
      </c>
      <c r="M1200" s="8">
        <v>1084</v>
      </c>
      <c r="N1200" s="8"/>
      <c r="O1200" s="8">
        <v>3016</v>
      </c>
      <c r="P1200" s="8">
        <v>6347</v>
      </c>
      <c r="Q1200" s="8">
        <v>716</v>
      </c>
      <c r="R1200" s="8">
        <v>2916</v>
      </c>
      <c r="S1200" s="8">
        <v>450</v>
      </c>
      <c r="T1200" s="8">
        <v>40</v>
      </c>
      <c r="U1200" s="8">
        <v>337</v>
      </c>
      <c r="V1200" s="8">
        <v>40</v>
      </c>
      <c r="W1200" s="8">
        <v>212</v>
      </c>
      <c r="X1200" s="8">
        <v>39</v>
      </c>
      <c r="Y1200" s="8">
        <v>98</v>
      </c>
      <c r="Z1200" s="8">
        <v>13</v>
      </c>
      <c r="AA1200" s="8">
        <v>77</v>
      </c>
      <c r="AB1200" s="8">
        <v>12</v>
      </c>
      <c r="AC1200" s="8"/>
      <c r="AD1200" s="8"/>
      <c r="AE1200" s="8"/>
      <c r="AF1200" s="17">
        <f t="shared" si="449"/>
        <v>14313</v>
      </c>
      <c r="AG1200" s="8">
        <f t="shared" si="461"/>
        <v>26.608362102032988</v>
      </c>
      <c r="AH1200" s="19">
        <f t="shared" si="463"/>
        <v>21.649265905383363</v>
      </c>
      <c r="AI1200" s="19">
        <f t="shared" si="464"/>
        <v>1.9943972727220109</v>
      </c>
      <c r="AJ1200" s="18">
        <f t="shared" si="450"/>
        <v>3.9025597749648386</v>
      </c>
      <c r="AK1200" s="18">
        <f t="shared" si="465"/>
        <v>8.0258302583025826E-2</v>
      </c>
      <c r="AL1200" s="18" t="str">
        <f t="shared" si="447"/>
        <v/>
      </c>
      <c r="AM1200" s="8">
        <f t="shared" si="466"/>
        <v>1.044922317977123</v>
      </c>
      <c r="AN1200" s="8">
        <f t="shared" si="467"/>
        <v>0.30234059996782575</v>
      </c>
      <c r="AO1200" s="8">
        <f t="shared" si="468"/>
        <v>0.91917106354900435</v>
      </c>
      <c r="AP1200" s="17">
        <f t="shared" si="469"/>
        <v>27.794871794871796</v>
      </c>
      <c r="AQ1200" s="18">
        <f t="shared" si="451"/>
        <v>0.96662420382165615</v>
      </c>
      <c r="AR1200" s="17">
        <f t="shared" si="452"/>
        <v>14.077922077922079</v>
      </c>
      <c r="AS1200" s="17">
        <f t="shared" si="453"/>
        <v>1.1298701298701299</v>
      </c>
      <c r="AT1200" s="17" t="str">
        <f t="shared" si="470"/>
        <v/>
      </c>
      <c r="AU1200" s="17">
        <f t="shared" si="454"/>
        <v>1.4564831261101243</v>
      </c>
      <c r="AV1200" s="18">
        <f t="shared" si="455"/>
        <v>8.949554896142434</v>
      </c>
      <c r="AW1200" s="18">
        <f t="shared" si="460"/>
        <v>3.5408862494289628</v>
      </c>
      <c r="AX1200" s="18">
        <f t="shared" si="456"/>
        <v>1.8019216555801922</v>
      </c>
      <c r="AY1200" s="8">
        <f t="shared" si="457"/>
        <v>0</v>
      </c>
      <c r="AZ1200" s="8">
        <f t="shared" si="458"/>
        <v>0.15432098765432098</v>
      </c>
      <c r="BA1200" s="18">
        <f t="shared" si="462"/>
        <v>0.9656955215538322</v>
      </c>
      <c r="BB1200" s="20">
        <f t="shared" si="459"/>
        <v>1.8806584362139917E-3</v>
      </c>
      <c r="BC1200" s="8">
        <f t="shared" si="448"/>
        <v>0.22321485411140585</v>
      </c>
      <c r="BD1200" s="44"/>
      <c r="BE1200" s="44"/>
      <c r="BF1200" s="8"/>
    </row>
    <row r="1201" spans="1:58" x14ac:dyDescent="0.25">
      <c r="A1201" s="8">
        <v>1045</v>
      </c>
      <c r="B1201" s="16" t="s">
        <v>326</v>
      </c>
      <c r="C1201" s="8" t="s">
        <v>327</v>
      </c>
      <c r="D1201" s="8" t="s">
        <v>328</v>
      </c>
      <c r="E1201" s="8" t="s">
        <v>329</v>
      </c>
      <c r="F1201" s="8" t="s">
        <v>316</v>
      </c>
      <c r="G1201" s="8"/>
      <c r="H1201" s="8"/>
      <c r="I1201" s="8"/>
      <c r="J1201" s="8">
        <v>2332</v>
      </c>
      <c r="K1201" s="8">
        <v>241</v>
      </c>
      <c r="L1201" s="8">
        <v>37</v>
      </c>
      <c r="M1201" s="8">
        <v>1964</v>
      </c>
      <c r="N1201" s="8"/>
      <c r="O1201" s="8">
        <v>2429</v>
      </c>
      <c r="P1201" s="8">
        <v>5328</v>
      </c>
      <c r="Q1201" s="8">
        <v>640</v>
      </c>
      <c r="R1201" s="8">
        <v>2791</v>
      </c>
      <c r="S1201" s="8">
        <v>602</v>
      </c>
      <c r="T1201" s="8">
        <v>18</v>
      </c>
      <c r="U1201" s="8">
        <v>601</v>
      </c>
      <c r="V1201" s="8">
        <v>73</v>
      </c>
      <c r="W1201" s="8">
        <v>385</v>
      </c>
      <c r="X1201" s="8">
        <v>74</v>
      </c>
      <c r="Y1201" s="8">
        <v>176</v>
      </c>
      <c r="Z1201" s="8">
        <v>21</v>
      </c>
      <c r="AA1201" s="8">
        <v>123</v>
      </c>
      <c r="AB1201" s="8">
        <v>17</v>
      </c>
      <c r="AC1201" s="8"/>
      <c r="AD1201" s="8"/>
      <c r="AE1201" s="8"/>
      <c r="AF1201" s="17">
        <f t="shared" si="449"/>
        <v>13278</v>
      </c>
      <c r="AG1201" s="8">
        <f t="shared" si="461"/>
        <v>13.415285925011151</v>
      </c>
      <c r="AH1201" s="19">
        <f t="shared" si="463"/>
        <v>11.37691481319381</v>
      </c>
      <c r="AI1201" s="19">
        <f t="shared" si="464"/>
        <v>1.6781683742348448</v>
      </c>
      <c r="AJ1201" s="18">
        <f t="shared" si="450"/>
        <v>2.3494259640859583</v>
      </c>
      <c r="AK1201" s="18">
        <f t="shared" si="465"/>
        <v>1.8839103869653769E-2</v>
      </c>
      <c r="AL1201" s="18" t="str">
        <f t="shared" ref="AL1201:AL1264" si="471">IFERROR(AD1201/AE1201,"")</f>
        <v/>
      </c>
      <c r="AM1201" s="8">
        <f t="shared" si="466"/>
        <v>1.0338276858344244</v>
      </c>
      <c r="AN1201" s="8">
        <f t="shared" si="467"/>
        <v>8.8083529818335934E-2</v>
      </c>
      <c r="AO1201" s="8">
        <f t="shared" si="468"/>
        <v>0.88862442261200814</v>
      </c>
      <c r="AP1201" s="17">
        <f t="shared" si="469"/>
        <v>26.54054054054054</v>
      </c>
      <c r="AQ1201" s="18">
        <f t="shared" si="451"/>
        <v>0.92300223790669644</v>
      </c>
      <c r="AR1201" s="17">
        <f t="shared" si="452"/>
        <v>15.967479674796747</v>
      </c>
      <c r="AS1201" s="17">
        <f t="shared" si="453"/>
        <v>0.30081300813008133</v>
      </c>
      <c r="AT1201" s="17" t="str">
        <f t="shared" si="470"/>
        <v/>
      </c>
      <c r="AU1201" s="17">
        <f t="shared" si="454"/>
        <v>0.46264758123498068</v>
      </c>
      <c r="AV1201" s="18">
        <f t="shared" si="455"/>
        <v>4.0415973377703827</v>
      </c>
      <c r="AW1201" s="18">
        <f t="shared" si="460"/>
        <v>3.9531396821505909</v>
      </c>
      <c r="AX1201" s="18">
        <f t="shared" si="456"/>
        <v>2.0485491440280259</v>
      </c>
      <c r="AY1201" s="8">
        <f t="shared" si="457"/>
        <v>0</v>
      </c>
      <c r="AZ1201" s="8">
        <f t="shared" si="458"/>
        <v>0.21569329989251165</v>
      </c>
      <c r="BA1201" s="18">
        <f t="shared" si="462"/>
        <v>0.93455339659587289</v>
      </c>
      <c r="BB1201" s="20">
        <f t="shared" si="459"/>
        <v>8.3564165606197268E-4</v>
      </c>
      <c r="BC1201" s="8">
        <f t="shared" si="448"/>
        <v>0.1085933865911619</v>
      </c>
      <c r="BD1201" s="44"/>
      <c r="BE1201" s="44"/>
      <c r="BF1201" s="8"/>
    </row>
    <row r="1202" spans="1:58" x14ac:dyDescent="0.25">
      <c r="A1202" s="8">
        <v>1046</v>
      </c>
      <c r="B1202" s="16" t="s">
        <v>326</v>
      </c>
      <c r="C1202" s="8" t="s">
        <v>327</v>
      </c>
      <c r="D1202" s="8" t="s">
        <v>328</v>
      </c>
      <c r="E1202" s="8" t="s">
        <v>329</v>
      </c>
      <c r="F1202" s="8" t="s">
        <v>316</v>
      </c>
      <c r="G1202" s="8"/>
      <c r="H1202" s="8">
        <v>192</v>
      </c>
      <c r="I1202" s="8"/>
      <c r="J1202" s="8">
        <v>2448</v>
      </c>
      <c r="K1202" s="8">
        <v>187</v>
      </c>
      <c r="L1202" s="8">
        <v>406</v>
      </c>
      <c r="M1202" s="8">
        <v>1389</v>
      </c>
      <c r="N1202" s="8"/>
      <c r="O1202" s="8">
        <v>3498</v>
      </c>
      <c r="P1202" s="8">
        <v>7097</v>
      </c>
      <c r="Q1202" s="8">
        <v>794</v>
      </c>
      <c r="R1202" s="8">
        <v>3205</v>
      </c>
      <c r="S1202" s="8">
        <v>509</v>
      </c>
      <c r="T1202" s="8">
        <v>40</v>
      </c>
      <c r="U1202" s="8">
        <v>408</v>
      </c>
      <c r="V1202" s="8">
        <v>48</v>
      </c>
      <c r="W1202" s="8">
        <v>258</v>
      </c>
      <c r="X1202" s="8">
        <v>49</v>
      </c>
      <c r="Y1202" s="8">
        <v>120</v>
      </c>
      <c r="Z1202" s="8">
        <v>15</v>
      </c>
      <c r="AA1202" s="8">
        <v>94</v>
      </c>
      <c r="AB1202" s="8">
        <v>14</v>
      </c>
      <c r="AC1202" s="8"/>
      <c r="AD1202" s="8"/>
      <c r="AE1202" s="8"/>
      <c r="AF1202" s="17">
        <f t="shared" si="449"/>
        <v>16149</v>
      </c>
      <c r="AG1202" s="8">
        <f t="shared" si="461"/>
        <v>25.279558308645303</v>
      </c>
      <c r="AH1202" s="19">
        <f t="shared" si="463"/>
        <v>19.829526916802614</v>
      </c>
      <c r="AI1202" s="19">
        <f t="shared" si="464"/>
        <v>2.1045518276427262</v>
      </c>
      <c r="AJ1202" s="18">
        <f t="shared" si="450"/>
        <v>4.0015916042873849</v>
      </c>
      <c r="AK1202" s="18">
        <f t="shared" si="465"/>
        <v>0.29229661627069836</v>
      </c>
      <c r="AL1202" s="18" t="str">
        <f t="shared" si="471"/>
        <v/>
      </c>
      <c r="AM1202" s="8">
        <f t="shared" si="466"/>
        <v>1.0302493235409396</v>
      </c>
      <c r="AN1202" s="8">
        <f t="shared" si="467"/>
        <v>0.25836204008311742</v>
      </c>
      <c r="AO1202" s="8">
        <f t="shared" si="468"/>
        <v>0.94594228545509129</v>
      </c>
      <c r="AP1202" s="17">
        <f t="shared" si="469"/>
        <v>28.346938775510203</v>
      </c>
      <c r="AQ1202" s="18">
        <f t="shared" si="451"/>
        <v>0.98582347588717023</v>
      </c>
      <c r="AR1202" s="17">
        <f t="shared" si="452"/>
        <v>14.776595744680851</v>
      </c>
      <c r="AS1202" s="17">
        <f t="shared" si="453"/>
        <v>4.3191489361702127</v>
      </c>
      <c r="AT1202" s="17" t="str">
        <f t="shared" si="470"/>
        <v/>
      </c>
      <c r="AU1202" s="17">
        <f t="shared" si="454"/>
        <v>1.2484141080943922</v>
      </c>
      <c r="AV1202" s="18">
        <f t="shared" si="455"/>
        <v>8.5735294117647065</v>
      </c>
      <c r="AW1202" s="18">
        <f t="shared" si="460"/>
        <v>3.5116005559713459</v>
      </c>
      <c r="AX1202" s="18">
        <f t="shared" si="456"/>
        <v>1.7963155163466529</v>
      </c>
      <c r="AY1202" s="8">
        <f t="shared" si="457"/>
        <v>0</v>
      </c>
      <c r="AZ1202" s="8">
        <f t="shared" si="458"/>
        <v>0.15881435257410295</v>
      </c>
      <c r="BA1202" s="18">
        <f t="shared" si="462"/>
        <v>0.96296984333395252</v>
      </c>
      <c r="BB1202" s="20">
        <f t="shared" si="459"/>
        <v>7.9850234009360387E-3</v>
      </c>
      <c r="BC1202" s="8">
        <f t="shared" si="448"/>
        <v>0.19397287138421312</v>
      </c>
      <c r="BD1202" s="44"/>
      <c r="BE1202" s="44"/>
      <c r="BF1202" s="8"/>
    </row>
    <row r="1203" spans="1:58" x14ac:dyDescent="0.25">
      <c r="A1203" s="8">
        <v>1047</v>
      </c>
      <c r="B1203" s="16" t="s">
        <v>326</v>
      </c>
      <c r="C1203" s="8" t="s">
        <v>327</v>
      </c>
      <c r="D1203" s="8" t="s">
        <v>328</v>
      </c>
      <c r="E1203" s="8" t="s">
        <v>329</v>
      </c>
      <c r="F1203" s="8" t="s">
        <v>316</v>
      </c>
      <c r="G1203" s="8"/>
      <c r="H1203" s="8"/>
      <c r="I1203" s="8"/>
      <c r="J1203" s="8">
        <v>3137</v>
      </c>
      <c r="K1203" s="8">
        <v>918</v>
      </c>
      <c r="L1203" s="8">
        <v>41</v>
      </c>
      <c r="M1203" s="8">
        <v>2288</v>
      </c>
      <c r="N1203" s="8"/>
      <c r="O1203" s="8">
        <v>4215</v>
      </c>
      <c r="P1203" s="8">
        <v>8241</v>
      </c>
      <c r="Q1203" s="8">
        <v>885</v>
      </c>
      <c r="R1203" s="8">
        <v>3470</v>
      </c>
      <c r="S1203" s="8">
        <v>649</v>
      </c>
      <c r="T1203" s="8">
        <v>23</v>
      </c>
      <c r="U1203" s="8">
        <v>644</v>
      </c>
      <c r="V1203" s="8">
        <v>80</v>
      </c>
      <c r="W1203" s="8">
        <v>430</v>
      </c>
      <c r="X1203" s="8">
        <v>86</v>
      </c>
      <c r="Y1203" s="8">
        <v>221</v>
      </c>
      <c r="Z1203" s="8">
        <v>28</v>
      </c>
      <c r="AA1203" s="8">
        <v>171</v>
      </c>
      <c r="AB1203" s="8">
        <v>25</v>
      </c>
      <c r="AC1203" s="8"/>
      <c r="AD1203" s="8"/>
      <c r="AE1203" s="8"/>
      <c r="AF1203" s="17">
        <f t="shared" si="449"/>
        <v>19168</v>
      </c>
      <c r="AG1203" s="8">
        <f t="shared" si="461"/>
        <v>16.744762750758756</v>
      </c>
      <c r="AH1203" s="19">
        <f t="shared" si="463"/>
        <v>12.657536990927564</v>
      </c>
      <c r="AI1203" s="19">
        <f t="shared" si="464"/>
        <v>2.3422646189763983</v>
      </c>
      <c r="AJ1203" s="18">
        <f t="shared" si="450"/>
        <v>3.7816699498741988</v>
      </c>
      <c r="AK1203" s="18">
        <f t="shared" si="465"/>
        <v>1.791958041958042E-2</v>
      </c>
      <c r="AL1203" s="18" t="str">
        <f t="shared" si="471"/>
        <v/>
      </c>
      <c r="AM1203" s="8">
        <f t="shared" si="466"/>
        <v>1.0322791984143183</v>
      </c>
      <c r="AN1203" s="8">
        <f t="shared" si="467"/>
        <v>0.10471773510898234</v>
      </c>
      <c r="AO1203" s="8">
        <f t="shared" si="468"/>
        <v>0.90052236244152428</v>
      </c>
      <c r="AP1203" s="17">
        <f t="shared" si="469"/>
        <v>26.604651162790699</v>
      </c>
      <c r="AQ1203" s="18">
        <f t="shared" si="451"/>
        <v>0.92523181750851724</v>
      </c>
      <c r="AR1203" s="17">
        <f t="shared" si="452"/>
        <v>13.380116959064328</v>
      </c>
      <c r="AS1203" s="17">
        <f t="shared" si="453"/>
        <v>0.23976608187134502</v>
      </c>
      <c r="AT1203" s="17" t="str">
        <f t="shared" si="470"/>
        <v/>
      </c>
      <c r="AU1203" s="17">
        <f t="shared" si="454"/>
        <v>0.40198934280639431</v>
      </c>
      <c r="AV1203" s="18">
        <f t="shared" si="455"/>
        <v>6.5450310559006208</v>
      </c>
      <c r="AW1203" s="18">
        <f t="shared" si="460"/>
        <v>3.0469305592288927</v>
      </c>
      <c r="AX1203" s="18">
        <f t="shared" si="456"/>
        <v>1.6457471592259783</v>
      </c>
      <c r="AY1203" s="8">
        <f t="shared" si="457"/>
        <v>0</v>
      </c>
      <c r="AZ1203" s="8">
        <f t="shared" si="458"/>
        <v>0.18703170028818444</v>
      </c>
      <c r="BA1203" s="18">
        <f t="shared" si="462"/>
        <v>0.945690734557596</v>
      </c>
      <c r="BB1203" s="20">
        <f t="shared" si="459"/>
        <v>7.4478783662923573E-4</v>
      </c>
      <c r="BC1203" s="8">
        <f t="shared" si="448"/>
        <v>0.13898095728255278</v>
      </c>
      <c r="BD1203" s="44"/>
      <c r="BE1203" s="44"/>
      <c r="BF1203" s="8"/>
    </row>
    <row r="1204" spans="1:58" x14ac:dyDescent="0.25">
      <c r="A1204" s="8">
        <v>1048</v>
      </c>
      <c r="B1204" s="16" t="s">
        <v>326</v>
      </c>
      <c r="C1204" s="8" t="s">
        <v>327</v>
      </c>
      <c r="D1204" s="8" t="s">
        <v>328</v>
      </c>
      <c r="E1204" s="8" t="s">
        <v>329</v>
      </c>
      <c r="F1204" s="8" t="s">
        <v>316</v>
      </c>
      <c r="G1204" s="8"/>
      <c r="H1204" s="8">
        <v>18</v>
      </c>
      <c r="I1204" s="8"/>
      <c r="J1204" s="8">
        <v>2448</v>
      </c>
      <c r="K1204" s="8">
        <v>241</v>
      </c>
      <c r="L1204" s="8">
        <v>425</v>
      </c>
      <c r="M1204" s="8">
        <v>1736</v>
      </c>
      <c r="N1204" s="8"/>
      <c r="O1204" s="8">
        <v>4197</v>
      </c>
      <c r="P1204" s="8">
        <v>7676</v>
      </c>
      <c r="Q1204" s="8">
        <v>726</v>
      </c>
      <c r="R1204" s="8">
        <v>2588</v>
      </c>
      <c r="S1204" s="8">
        <v>395</v>
      </c>
      <c r="T1204" s="8">
        <v>17</v>
      </c>
      <c r="U1204" s="8">
        <v>334</v>
      </c>
      <c r="V1204" s="8">
        <v>43</v>
      </c>
      <c r="W1204" s="8">
        <v>243</v>
      </c>
      <c r="X1204" s="8">
        <v>52</v>
      </c>
      <c r="Y1204" s="8">
        <v>149</v>
      </c>
      <c r="Z1204" s="8">
        <v>21</v>
      </c>
      <c r="AA1204" s="8">
        <v>141</v>
      </c>
      <c r="AB1204" s="8">
        <v>24</v>
      </c>
      <c r="AC1204" s="8"/>
      <c r="AD1204" s="8"/>
      <c r="AE1204" s="8"/>
      <c r="AF1204" s="17">
        <f t="shared" si="449"/>
        <v>16606</v>
      </c>
      <c r="AG1204" s="8">
        <f t="shared" si="461"/>
        <v>20.220755902684264</v>
      </c>
      <c r="AH1204" s="19">
        <f t="shared" si="463"/>
        <v>14.298196290768573</v>
      </c>
      <c r="AI1204" s="19">
        <f t="shared" si="464"/>
        <v>3.1271056287050265</v>
      </c>
      <c r="AJ1204" s="18">
        <f t="shared" si="450"/>
        <v>6.1868931261015874</v>
      </c>
      <c r="AK1204" s="18">
        <f t="shared" si="465"/>
        <v>0.24481566820276499</v>
      </c>
      <c r="AL1204" s="18" t="str">
        <f t="shared" si="471"/>
        <v/>
      </c>
      <c r="AM1204" s="8">
        <f t="shared" si="466"/>
        <v>1.0638609247724238</v>
      </c>
      <c r="AN1204" s="8">
        <f t="shared" si="467"/>
        <v>0.1377637089920582</v>
      </c>
      <c r="AO1204" s="8">
        <f t="shared" si="468"/>
        <v>1.1503225117532807</v>
      </c>
      <c r="AP1204" s="17">
        <f t="shared" si="469"/>
        <v>33.384615384615387</v>
      </c>
      <c r="AQ1204" s="18">
        <f t="shared" si="451"/>
        <v>1.161019108280255</v>
      </c>
      <c r="AR1204" s="17">
        <f t="shared" si="452"/>
        <v>12.312056737588652</v>
      </c>
      <c r="AS1204" s="17">
        <f t="shared" si="453"/>
        <v>3.0141843971631204</v>
      </c>
      <c r="AT1204" s="17" t="str">
        <f t="shared" si="470"/>
        <v/>
      </c>
      <c r="AU1204" s="17">
        <f t="shared" si="454"/>
        <v>0.3095026642984014</v>
      </c>
      <c r="AV1204" s="18">
        <f t="shared" si="455"/>
        <v>12.565868263473053</v>
      </c>
      <c r="AW1204" s="18">
        <f t="shared" si="460"/>
        <v>1.9164617413307672</v>
      </c>
      <c r="AX1204" s="18">
        <f t="shared" si="456"/>
        <v>1.1279190451478984</v>
      </c>
      <c r="AY1204" s="8">
        <f t="shared" si="457"/>
        <v>0</v>
      </c>
      <c r="AZ1204" s="8">
        <f t="shared" si="458"/>
        <v>0.15262751159196292</v>
      </c>
      <c r="BA1204" s="18">
        <f t="shared" si="462"/>
        <v>0.95947247982656869</v>
      </c>
      <c r="BB1204" s="20">
        <f t="shared" si="459"/>
        <v>1.035148963385386E-2</v>
      </c>
      <c r="BC1204" s="8">
        <f t="shared" si="448"/>
        <v>0.11892594686263426</v>
      </c>
      <c r="BD1204" s="44"/>
      <c r="BE1204" s="44"/>
      <c r="BF1204" s="8"/>
    </row>
    <row r="1205" spans="1:58" x14ac:dyDescent="0.25">
      <c r="A1205" s="8">
        <v>1049</v>
      </c>
      <c r="B1205" s="16" t="s">
        <v>326</v>
      </c>
      <c r="C1205" s="8" t="s">
        <v>327</v>
      </c>
      <c r="D1205" s="8" t="s">
        <v>328</v>
      </c>
      <c r="E1205" s="8" t="s">
        <v>329</v>
      </c>
      <c r="F1205" s="8" t="s">
        <v>316</v>
      </c>
      <c r="G1205" s="8"/>
      <c r="H1205" s="8">
        <v>216</v>
      </c>
      <c r="I1205" s="8"/>
      <c r="J1205" s="8">
        <v>1193</v>
      </c>
      <c r="K1205" s="8">
        <v>856</v>
      </c>
      <c r="L1205" s="8">
        <v>174</v>
      </c>
      <c r="M1205" s="8">
        <v>1327</v>
      </c>
      <c r="N1205" s="8"/>
      <c r="O1205" s="8">
        <v>2305</v>
      </c>
      <c r="P1205" s="8">
        <v>5165</v>
      </c>
      <c r="Q1205" s="8">
        <v>621</v>
      </c>
      <c r="R1205" s="8">
        <v>2542</v>
      </c>
      <c r="S1205" s="8">
        <v>468</v>
      </c>
      <c r="T1205" s="8">
        <v>52</v>
      </c>
      <c r="U1205" s="8">
        <v>378</v>
      </c>
      <c r="V1205" s="8">
        <v>50</v>
      </c>
      <c r="W1205" s="8">
        <v>269</v>
      </c>
      <c r="X1205" s="8">
        <v>49</v>
      </c>
      <c r="Y1205" s="8">
        <v>124</v>
      </c>
      <c r="Z1205" s="8">
        <v>15</v>
      </c>
      <c r="AA1205" s="8">
        <v>83</v>
      </c>
      <c r="AB1205" s="8">
        <v>11</v>
      </c>
      <c r="AC1205" s="8"/>
      <c r="AD1205" s="8"/>
      <c r="AE1205" s="8"/>
      <c r="AF1205" s="17">
        <f t="shared" si="449"/>
        <v>12132</v>
      </c>
      <c r="AG1205" s="8">
        <f t="shared" si="461"/>
        <v>18.865588938030601</v>
      </c>
      <c r="AH1205" s="19">
        <f t="shared" si="463"/>
        <v>16.343972955443306</v>
      </c>
      <c r="AI1205" s="19">
        <f t="shared" si="464"/>
        <v>1.7484903411712762</v>
      </c>
      <c r="AJ1205" s="18">
        <f t="shared" si="450"/>
        <v>2.8678459374661909</v>
      </c>
      <c r="AK1205" s="18">
        <f t="shared" si="465"/>
        <v>0.13112283345892992</v>
      </c>
      <c r="AL1205" s="18" t="str">
        <f t="shared" si="471"/>
        <v/>
      </c>
      <c r="AM1205" s="8">
        <f t="shared" si="466"/>
        <v>1.0444237703510164</v>
      </c>
      <c r="AN1205" s="8">
        <f t="shared" si="467"/>
        <v>0.36390850334047253</v>
      </c>
      <c r="AO1205" s="8">
        <f t="shared" si="468"/>
        <v>0.89304466174487673</v>
      </c>
      <c r="AP1205" s="17">
        <f t="shared" si="469"/>
        <v>27.081632653061224</v>
      </c>
      <c r="AQ1205" s="18">
        <f t="shared" si="451"/>
        <v>0.94181983621474075</v>
      </c>
      <c r="AR1205" s="17">
        <f t="shared" si="452"/>
        <v>15.987951807228916</v>
      </c>
      <c r="AS1205" s="17">
        <f t="shared" si="453"/>
        <v>2.0963855421686746</v>
      </c>
      <c r="AT1205" s="17" t="str">
        <f t="shared" si="470"/>
        <v/>
      </c>
      <c r="AU1205" s="17">
        <f t="shared" si="454"/>
        <v>2.0655578879379943</v>
      </c>
      <c r="AV1205" s="18">
        <f t="shared" si="455"/>
        <v>6.0978835978835981</v>
      </c>
      <c r="AW1205" s="18">
        <f t="shared" si="460"/>
        <v>3.6845674153902035</v>
      </c>
      <c r="AX1205" s="18">
        <f t="shared" si="456"/>
        <v>2.1211186208247623</v>
      </c>
      <c r="AY1205" s="8">
        <f t="shared" si="457"/>
        <v>0</v>
      </c>
      <c r="AZ1205" s="8">
        <f t="shared" si="458"/>
        <v>0.18410700236034619</v>
      </c>
      <c r="BA1205" s="18">
        <f t="shared" si="462"/>
        <v>0.95046158918562484</v>
      </c>
      <c r="BB1205" s="20">
        <f t="shared" si="459"/>
        <v>4.3147128245476004E-3</v>
      </c>
      <c r="BC1205" s="8">
        <f t="shared" si="448"/>
        <v>0.11696954442486787</v>
      </c>
      <c r="BD1205" s="44"/>
      <c r="BE1205" s="44"/>
      <c r="BF1205" s="8"/>
    </row>
    <row r="1206" spans="1:58" x14ac:dyDescent="0.25">
      <c r="A1206" s="8">
        <v>1050</v>
      </c>
      <c r="B1206" s="16" t="s">
        <v>326</v>
      </c>
      <c r="C1206" s="8" t="s">
        <v>327</v>
      </c>
      <c r="D1206" s="8" t="s">
        <v>328</v>
      </c>
      <c r="E1206" s="8" t="s">
        <v>329</v>
      </c>
      <c r="F1206" s="8" t="s">
        <v>316</v>
      </c>
      <c r="G1206" s="8"/>
      <c r="H1206" s="8">
        <v>366</v>
      </c>
      <c r="I1206" s="8"/>
      <c r="J1206" s="8">
        <v>1286</v>
      </c>
      <c r="K1206" s="8">
        <v>1268</v>
      </c>
      <c r="L1206" s="8">
        <v>457</v>
      </c>
      <c r="M1206" s="8">
        <v>1977</v>
      </c>
      <c r="N1206" s="8"/>
      <c r="O1206" s="8">
        <v>3009</v>
      </c>
      <c r="P1206" s="8">
        <v>6915</v>
      </c>
      <c r="Q1206" s="8">
        <v>852</v>
      </c>
      <c r="R1206" s="8">
        <v>3563</v>
      </c>
      <c r="S1206" s="8">
        <v>667</v>
      </c>
      <c r="T1206" s="8">
        <v>89</v>
      </c>
      <c r="U1206" s="8">
        <v>552</v>
      </c>
      <c r="V1206" s="8">
        <v>72</v>
      </c>
      <c r="W1206" s="8">
        <v>401</v>
      </c>
      <c r="X1206" s="8">
        <v>75</v>
      </c>
      <c r="Y1206" s="8">
        <v>183</v>
      </c>
      <c r="Z1206" s="8">
        <v>23</v>
      </c>
      <c r="AA1206" s="8">
        <v>128</v>
      </c>
      <c r="AB1206" s="8">
        <v>17</v>
      </c>
      <c r="AC1206" s="8"/>
      <c r="AD1206" s="8"/>
      <c r="AE1206" s="8"/>
      <c r="AF1206" s="17">
        <f t="shared" si="449"/>
        <v>16546</v>
      </c>
      <c r="AG1206" s="8">
        <f t="shared" si="461"/>
        <v>15.969442246835444</v>
      </c>
      <c r="AH1206" s="19">
        <f t="shared" si="463"/>
        <v>14.188863682707993</v>
      </c>
      <c r="AI1206" s="19">
        <f t="shared" si="464"/>
        <v>1.6284492160993618</v>
      </c>
      <c r="AJ1206" s="18">
        <f t="shared" si="450"/>
        <v>2.6268005237887389</v>
      </c>
      <c r="AK1206" s="18">
        <f t="shared" si="465"/>
        <v>0.23115832068791098</v>
      </c>
      <c r="AL1206" s="18" t="str">
        <f t="shared" si="471"/>
        <v/>
      </c>
      <c r="AM1206" s="8">
        <f t="shared" si="466"/>
        <v>1.0448380495469827</v>
      </c>
      <c r="AN1206" s="8">
        <f t="shared" si="467"/>
        <v>0.43173299171056911</v>
      </c>
      <c r="AO1206" s="8">
        <f t="shared" si="468"/>
        <v>0.87584373840590524</v>
      </c>
      <c r="AP1206" s="17">
        <f t="shared" si="469"/>
        <v>26.36</v>
      </c>
      <c r="AQ1206" s="18">
        <f t="shared" si="451"/>
        <v>0.91672356687898082</v>
      </c>
      <c r="AR1206" s="17">
        <f t="shared" si="452"/>
        <v>15.4453125</v>
      </c>
      <c r="AS1206" s="17">
        <f t="shared" si="453"/>
        <v>3.5703125</v>
      </c>
      <c r="AT1206" s="17" t="str">
        <f t="shared" si="470"/>
        <v/>
      </c>
      <c r="AU1206" s="17">
        <f t="shared" si="454"/>
        <v>2.2875352627729599</v>
      </c>
      <c r="AV1206" s="18">
        <f t="shared" si="455"/>
        <v>5.4510869565217392</v>
      </c>
      <c r="AW1206" s="18">
        <f t="shared" si="460"/>
        <v>3.4890075376884422</v>
      </c>
      <c r="AX1206" s="18">
        <f t="shared" si="456"/>
        <v>2.0503366361788617</v>
      </c>
      <c r="AY1206" s="8">
        <f t="shared" si="457"/>
        <v>0</v>
      </c>
      <c r="AZ1206" s="8">
        <f t="shared" si="458"/>
        <v>0.18720179623912434</v>
      </c>
      <c r="BA1206" s="18">
        <f t="shared" si="462"/>
        <v>0.94566662637495469</v>
      </c>
      <c r="BB1206" s="20">
        <f t="shared" si="459"/>
        <v>8.0849729499549976E-3</v>
      </c>
      <c r="BC1206" s="8">
        <f t="shared" si="448"/>
        <v>0.23502883370601388</v>
      </c>
      <c r="BD1206" s="44"/>
      <c r="BE1206" s="44"/>
      <c r="BF1206" s="8"/>
    </row>
    <row r="1207" spans="1:58" x14ac:dyDescent="0.25">
      <c r="A1207" s="8">
        <v>1051</v>
      </c>
      <c r="B1207" s="16" t="s">
        <v>326</v>
      </c>
      <c r="C1207" s="8" t="s">
        <v>327</v>
      </c>
      <c r="D1207" s="8" t="s">
        <v>328</v>
      </c>
      <c r="E1207" s="8" t="s">
        <v>329</v>
      </c>
      <c r="F1207" s="8" t="s">
        <v>316</v>
      </c>
      <c r="G1207" s="8"/>
      <c r="H1207" s="8">
        <v>234</v>
      </c>
      <c r="I1207" s="8"/>
      <c r="J1207" s="8">
        <v>1782</v>
      </c>
      <c r="K1207" s="8">
        <v>1151</v>
      </c>
      <c r="L1207" s="8">
        <v>168</v>
      </c>
      <c r="M1207" s="8">
        <v>1350</v>
      </c>
      <c r="N1207" s="8"/>
      <c r="O1207" s="8">
        <v>2293</v>
      </c>
      <c r="P1207" s="8">
        <v>5211</v>
      </c>
      <c r="Q1207" s="8">
        <v>623</v>
      </c>
      <c r="R1207" s="8">
        <v>2578</v>
      </c>
      <c r="S1207" s="8">
        <v>475</v>
      </c>
      <c r="T1207" s="8">
        <v>48</v>
      </c>
      <c r="U1207" s="8">
        <v>385</v>
      </c>
      <c r="V1207" s="8">
        <v>50</v>
      </c>
      <c r="W1207" s="8">
        <v>271</v>
      </c>
      <c r="X1207" s="8">
        <v>51</v>
      </c>
      <c r="Y1207" s="8">
        <v>123</v>
      </c>
      <c r="Z1207" s="8">
        <v>15</v>
      </c>
      <c r="AA1207" s="8">
        <v>82</v>
      </c>
      <c r="AB1207" s="8">
        <v>11</v>
      </c>
      <c r="AC1207" s="8"/>
      <c r="AD1207" s="8"/>
      <c r="AE1207" s="8"/>
      <c r="AF1207" s="17">
        <f t="shared" si="449"/>
        <v>12216</v>
      </c>
      <c r="AG1207" s="8">
        <f t="shared" si="461"/>
        <v>18.996243696614183</v>
      </c>
      <c r="AH1207" s="19">
        <f t="shared" si="463"/>
        <v>16.690625870369633</v>
      </c>
      <c r="AI1207" s="19">
        <f t="shared" si="464"/>
        <v>1.7150982182897812</v>
      </c>
      <c r="AJ1207" s="18">
        <f t="shared" si="450"/>
        <v>2.8108727514990011</v>
      </c>
      <c r="AK1207" s="18">
        <f t="shared" si="465"/>
        <v>0.12444444444444444</v>
      </c>
      <c r="AL1207" s="18" t="str">
        <f t="shared" si="471"/>
        <v/>
      </c>
      <c r="AM1207" s="8">
        <f t="shared" si="466"/>
        <v>1.0547819980054023</v>
      </c>
      <c r="AN1207" s="8">
        <f t="shared" si="467"/>
        <v>0.33038609008183922</v>
      </c>
      <c r="AO1207" s="8">
        <f t="shared" si="468"/>
        <v>0.88105678068701698</v>
      </c>
      <c r="AP1207" s="17">
        <f t="shared" si="469"/>
        <v>26.470588235294116</v>
      </c>
      <c r="AQ1207" s="18">
        <f t="shared" si="451"/>
        <v>0.9205695016860248</v>
      </c>
      <c r="AR1207" s="17">
        <f t="shared" si="452"/>
        <v>16.463414634146343</v>
      </c>
      <c r="AS1207" s="17">
        <f t="shared" si="453"/>
        <v>2.0487804878048781</v>
      </c>
      <c r="AT1207" s="17" t="str">
        <f t="shared" si="470"/>
        <v/>
      </c>
      <c r="AU1207" s="17">
        <f t="shared" si="454"/>
        <v>1.9066688196350718</v>
      </c>
      <c r="AV1207" s="18">
        <f t="shared" si="455"/>
        <v>5.9558441558441562</v>
      </c>
      <c r="AW1207" s="18">
        <f t="shared" si="460"/>
        <v>3.7985660007353839</v>
      </c>
      <c r="AX1207" s="18">
        <f t="shared" si="456"/>
        <v>2.1629486416815391</v>
      </c>
      <c r="AY1207" s="8">
        <f t="shared" si="457"/>
        <v>0</v>
      </c>
      <c r="AZ1207" s="8">
        <f t="shared" si="458"/>
        <v>0.18425135764158262</v>
      </c>
      <c r="BA1207" s="18">
        <f t="shared" si="462"/>
        <v>0.95063850687622786</v>
      </c>
      <c r="BB1207" s="20">
        <f t="shared" si="459"/>
        <v>4.1077552767448703E-3</v>
      </c>
      <c r="BC1207" s="8">
        <f t="shared" ref="BC1207:BC1270" si="472">IFERROR((L1606/7.25)/(M1606/1.57),"")</f>
        <v>0.17126524190376297</v>
      </c>
      <c r="BD1207" s="44"/>
      <c r="BE1207" s="44"/>
      <c r="BF1207" s="8"/>
    </row>
    <row r="1208" spans="1:58" x14ac:dyDescent="0.25">
      <c r="A1208" s="8">
        <v>1052</v>
      </c>
      <c r="B1208" s="16" t="s">
        <v>326</v>
      </c>
      <c r="C1208" s="8" t="s">
        <v>327</v>
      </c>
      <c r="D1208" s="8" t="s">
        <v>328</v>
      </c>
      <c r="E1208" s="8" t="s">
        <v>329</v>
      </c>
      <c r="F1208" s="8" t="s">
        <v>316</v>
      </c>
      <c r="G1208" s="8"/>
      <c r="H1208" s="8">
        <v>288</v>
      </c>
      <c r="I1208" s="8"/>
      <c r="J1208" s="8">
        <v>1278</v>
      </c>
      <c r="K1208" s="8">
        <v>412</v>
      </c>
      <c r="L1208" s="8">
        <v>243</v>
      </c>
      <c r="M1208" s="8">
        <v>1339</v>
      </c>
      <c r="N1208" s="8"/>
      <c r="O1208" s="8">
        <v>2288</v>
      </c>
      <c r="P1208" s="8">
        <v>5110</v>
      </c>
      <c r="Q1208" s="8">
        <v>612</v>
      </c>
      <c r="R1208" s="8">
        <v>2525</v>
      </c>
      <c r="S1208" s="8">
        <v>470</v>
      </c>
      <c r="T1208" s="8">
        <v>54</v>
      </c>
      <c r="U1208" s="8">
        <v>378</v>
      </c>
      <c r="V1208" s="8">
        <v>49</v>
      </c>
      <c r="W1208" s="8">
        <v>264</v>
      </c>
      <c r="X1208" s="8">
        <v>50</v>
      </c>
      <c r="Y1208" s="8">
        <v>122</v>
      </c>
      <c r="Z1208" s="8">
        <v>15</v>
      </c>
      <c r="AA1208" s="8">
        <v>81</v>
      </c>
      <c r="AB1208" s="8">
        <v>11</v>
      </c>
      <c r="AC1208" s="8"/>
      <c r="AD1208" s="8"/>
      <c r="AE1208" s="8"/>
      <c r="AF1208" s="17">
        <f t="shared" si="449"/>
        <v>12029</v>
      </c>
      <c r="AG1208" s="8">
        <f t="shared" si="461"/>
        <v>19.188831588269004</v>
      </c>
      <c r="AH1208" s="19">
        <f t="shared" si="463"/>
        <v>16.569190179848146</v>
      </c>
      <c r="AI1208" s="19">
        <f t="shared" si="464"/>
        <v>1.7472799431841921</v>
      </c>
      <c r="AJ1208" s="18">
        <f t="shared" si="450"/>
        <v>2.834581201185026</v>
      </c>
      <c r="AK1208" s="18">
        <f t="shared" si="465"/>
        <v>0.18147871545929797</v>
      </c>
      <c r="AL1208" s="18" t="str">
        <f t="shared" si="471"/>
        <v/>
      </c>
      <c r="AM1208" s="8">
        <f t="shared" si="466"/>
        <v>1.0447319237594954</v>
      </c>
      <c r="AN1208" s="8">
        <f t="shared" si="467"/>
        <v>0.37710007387972638</v>
      </c>
      <c r="AO1208" s="8">
        <f t="shared" si="468"/>
        <v>0.89295466508898169</v>
      </c>
      <c r="AP1208" s="17">
        <f t="shared" si="469"/>
        <v>26.78</v>
      </c>
      <c r="AQ1208" s="18">
        <f t="shared" si="451"/>
        <v>0.93132993630573246</v>
      </c>
      <c r="AR1208" s="17">
        <f t="shared" si="452"/>
        <v>16.530864197530864</v>
      </c>
      <c r="AS1208" s="17">
        <f t="shared" si="453"/>
        <v>3</v>
      </c>
      <c r="AT1208" s="17" t="str">
        <f t="shared" si="470"/>
        <v/>
      </c>
      <c r="AU1208" s="17">
        <f t="shared" si="454"/>
        <v>2.1450024220894561</v>
      </c>
      <c r="AV1208" s="18">
        <f t="shared" si="455"/>
        <v>6.052910052910053</v>
      </c>
      <c r="AW1208" s="18">
        <f t="shared" si="460"/>
        <v>3.7755443886097151</v>
      </c>
      <c r="AX1208" s="18">
        <f t="shared" si="456"/>
        <v>2.1330924420355317</v>
      </c>
      <c r="AY1208" s="8">
        <f t="shared" si="457"/>
        <v>0</v>
      </c>
      <c r="AZ1208" s="8">
        <f t="shared" si="458"/>
        <v>0.18613861386138614</v>
      </c>
      <c r="BA1208" s="18">
        <f t="shared" si="462"/>
        <v>0.95078560146313074</v>
      </c>
      <c r="BB1208" s="20">
        <f t="shared" si="459"/>
        <v>6.0662888357801295E-3</v>
      </c>
      <c r="BC1208" s="8">
        <f t="shared" si="472"/>
        <v>0.11174995390005532</v>
      </c>
      <c r="BD1208" s="44"/>
      <c r="BE1208" s="44"/>
      <c r="BF1208" s="8"/>
    </row>
    <row r="1209" spans="1:58" x14ac:dyDescent="0.25">
      <c r="A1209" s="8">
        <v>1053</v>
      </c>
      <c r="B1209" s="16" t="s">
        <v>326</v>
      </c>
      <c r="C1209" s="8" t="s">
        <v>327</v>
      </c>
      <c r="D1209" s="8" t="s">
        <v>328</v>
      </c>
      <c r="E1209" s="8" t="s">
        <v>329</v>
      </c>
      <c r="F1209" s="8" t="s">
        <v>316</v>
      </c>
      <c r="G1209" s="8"/>
      <c r="H1209" s="8">
        <v>156</v>
      </c>
      <c r="I1209" s="8"/>
      <c r="J1209" s="8">
        <v>550</v>
      </c>
      <c r="K1209" s="8">
        <v>793</v>
      </c>
      <c r="L1209" s="8">
        <v>251</v>
      </c>
      <c r="M1209" s="8">
        <v>1350</v>
      </c>
      <c r="N1209" s="8"/>
      <c r="O1209" s="8">
        <v>2754</v>
      </c>
      <c r="P1209" s="8">
        <v>5497</v>
      </c>
      <c r="Q1209" s="8">
        <v>606</v>
      </c>
      <c r="R1209" s="8">
        <v>2464</v>
      </c>
      <c r="S1209" s="8">
        <v>447</v>
      </c>
      <c r="T1209" s="8">
        <v>53</v>
      </c>
      <c r="U1209" s="8">
        <v>371</v>
      </c>
      <c r="V1209" s="8">
        <v>48</v>
      </c>
      <c r="W1209" s="8">
        <v>262</v>
      </c>
      <c r="X1209" s="8">
        <v>51</v>
      </c>
      <c r="Y1209" s="8">
        <v>123</v>
      </c>
      <c r="Z1209" s="8">
        <v>16</v>
      </c>
      <c r="AA1209" s="8">
        <v>90</v>
      </c>
      <c r="AB1209" s="8">
        <v>13</v>
      </c>
      <c r="AC1209" s="8"/>
      <c r="AD1209" s="8"/>
      <c r="AE1209" s="8"/>
      <c r="AF1209" s="17">
        <f t="shared" si="449"/>
        <v>12795</v>
      </c>
      <c r="AG1209" s="8">
        <f t="shared" si="461"/>
        <v>20.787341772151901</v>
      </c>
      <c r="AH1209" s="19">
        <f t="shared" si="463"/>
        <v>16.041634946528912</v>
      </c>
      <c r="AI1209" s="19">
        <f t="shared" si="464"/>
        <v>2.1552174091731056</v>
      </c>
      <c r="AJ1209" s="18">
        <f t="shared" si="450"/>
        <v>3.587460708520942</v>
      </c>
      <c r="AK1209" s="18">
        <f t="shared" si="465"/>
        <v>0.18592592592592594</v>
      </c>
      <c r="AL1209" s="18" t="str">
        <f t="shared" si="471"/>
        <v/>
      </c>
      <c r="AM1209" s="8">
        <f t="shared" si="466"/>
        <v>1.0294260250768872</v>
      </c>
      <c r="AN1209" s="8">
        <f t="shared" si="467"/>
        <v>0.38308296469269987</v>
      </c>
      <c r="AO1209" s="8">
        <f t="shared" si="468"/>
        <v>0.88939187174859202</v>
      </c>
      <c r="AP1209" s="17">
        <f t="shared" si="469"/>
        <v>26.470588235294116</v>
      </c>
      <c r="AQ1209" s="18">
        <f t="shared" si="451"/>
        <v>0.9205695016860248</v>
      </c>
      <c r="AR1209" s="17">
        <f t="shared" si="452"/>
        <v>15</v>
      </c>
      <c r="AS1209" s="17">
        <f t="shared" si="453"/>
        <v>2.7888888888888888</v>
      </c>
      <c r="AT1209" s="17" t="str">
        <f t="shared" si="470"/>
        <v/>
      </c>
      <c r="AU1209" s="17">
        <f t="shared" si="454"/>
        <v>1.7813909003962287</v>
      </c>
      <c r="AV1209" s="18">
        <f t="shared" si="455"/>
        <v>7.4231805929919137</v>
      </c>
      <c r="AW1209" s="18">
        <f t="shared" si="460"/>
        <v>3.3350642099385821</v>
      </c>
      <c r="AX1209" s="18">
        <f t="shared" si="456"/>
        <v>1.9052393857271908</v>
      </c>
      <c r="AY1209" s="8">
        <f t="shared" si="457"/>
        <v>0</v>
      </c>
      <c r="AZ1209" s="8">
        <f t="shared" si="458"/>
        <v>0.18141233766233766</v>
      </c>
      <c r="BA1209" s="18">
        <f t="shared" si="462"/>
        <v>0.95287221570926139</v>
      </c>
      <c r="BB1209" s="20">
        <f t="shared" si="459"/>
        <v>6.4211262875055975E-3</v>
      </c>
      <c r="BC1209" s="8">
        <f t="shared" si="472"/>
        <v>0.24514141805501743</v>
      </c>
      <c r="BD1209" s="44"/>
      <c r="BE1209" s="44"/>
      <c r="BF1209" s="8"/>
    </row>
    <row r="1210" spans="1:58" x14ac:dyDescent="0.25">
      <c r="A1210" s="8">
        <v>1054</v>
      </c>
      <c r="B1210" s="16" t="s">
        <v>326</v>
      </c>
      <c r="C1210" s="8" t="s">
        <v>327</v>
      </c>
      <c r="D1210" s="8" t="s">
        <v>328</v>
      </c>
      <c r="E1210" s="8" t="s">
        <v>329</v>
      </c>
      <c r="F1210" s="8" t="s">
        <v>316</v>
      </c>
      <c r="G1210" s="8"/>
      <c r="H1210" s="8">
        <v>282</v>
      </c>
      <c r="I1210" s="8"/>
      <c r="J1210" s="8">
        <v>1162</v>
      </c>
      <c r="K1210" s="8">
        <v>607</v>
      </c>
      <c r="L1210" s="8">
        <v>606</v>
      </c>
      <c r="M1210" s="8">
        <v>1320</v>
      </c>
      <c r="N1210" s="8"/>
      <c r="O1210" s="8">
        <v>2095</v>
      </c>
      <c r="P1210" s="8">
        <v>4808</v>
      </c>
      <c r="Q1210" s="8">
        <v>577</v>
      </c>
      <c r="R1210" s="8">
        <v>2436</v>
      </c>
      <c r="S1210" s="8">
        <v>463</v>
      </c>
      <c r="T1210" s="8">
        <v>62</v>
      </c>
      <c r="U1210" s="8">
        <v>382</v>
      </c>
      <c r="V1210" s="8">
        <v>48</v>
      </c>
      <c r="W1210" s="8">
        <v>262</v>
      </c>
      <c r="X1210" s="8">
        <v>51</v>
      </c>
      <c r="Y1210" s="8">
        <v>121</v>
      </c>
      <c r="Z1210" s="8">
        <v>15</v>
      </c>
      <c r="AA1210" s="8">
        <v>86</v>
      </c>
      <c r="AB1210" s="8">
        <v>11</v>
      </c>
      <c r="AC1210" s="8"/>
      <c r="AD1210" s="8"/>
      <c r="AE1210" s="8"/>
      <c r="AF1210" s="17">
        <f t="shared" si="449"/>
        <v>11417</v>
      </c>
      <c r="AG1210" s="8">
        <f t="shared" si="461"/>
        <v>16.548670395446965</v>
      </c>
      <c r="AH1210" s="19">
        <f t="shared" si="463"/>
        <v>14.683561591866157</v>
      </c>
      <c r="AI1210" s="19">
        <f t="shared" si="464"/>
        <v>1.6583438991775963</v>
      </c>
      <c r="AJ1210" s="18">
        <f t="shared" si="450"/>
        <v>2.6347158050140802</v>
      </c>
      <c r="AK1210" s="18">
        <f t="shared" si="465"/>
        <v>0.45909090909090911</v>
      </c>
      <c r="AL1210" s="18" t="str">
        <f t="shared" si="471"/>
        <v/>
      </c>
      <c r="AM1210" s="8">
        <f t="shared" si="466"/>
        <v>1.0579672531576969</v>
      </c>
      <c r="AN1210" s="8">
        <f t="shared" si="467"/>
        <v>0.43393751647336815</v>
      </c>
      <c r="AO1210" s="8">
        <f t="shared" si="468"/>
        <v>0.86962760793195659</v>
      </c>
      <c r="AP1210" s="17">
        <f t="shared" si="469"/>
        <v>25.882352941176471</v>
      </c>
      <c r="AQ1210" s="18">
        <f t="shared" si="451"/>
        <v>0.90011240164855744</v>
      </c>
      <c r="AR1210" s="17">
        <f t="shared" si="452"/>
        <v>15.348837209302326</v>
      </c>
      <c r="AS1210" s="17">
        <f t="shared" si="453"/>
        <v>7.0465116279069768</v>
      </c>
      <c r="AT1210" s="17" t="str">
        <f t="shared" si="470"/>
        <v/>
      </c>
      <c r="AU1210" s="17">
        <f t="shared" si="454"/>
        <v>2.4627805586953011</v>
      </c>
      <c r="AV1210" s="18">
        <f t="shared" si="455"/>
        <v>5.4842931937172779</v>
      </c>
      <c r="AW1210" s="18">
        <f t="shared" si="460"/>
        <v>3.5936660044408089</v>
      </c>
      <c r="AX1210" s="18">
        <f t="shared" si="456"/>
        <v>1.9938551711098507</v>
      </c>
      <c r="AY1210" s="8">
        <f t="shared" si="457"/>
        <v>0</v>
      </c>
      <c r="AZ1210" s="8">
        <f t="shared" si="458"/>
        <v>0.19006568144499178</v>
      </c>
      <c r="BA1210" s="18">
        <f t="shared" si="462"/>
        <v>0.94797232197600068</v>
      </c>
      <c r="BB1210" s="20">
        <f t="shared" si="459"/>
        <v>1.568099201630712E-2</v>
      </c>
      <c r="BC1210" s="8">
        <f t="shared" si="472"/>
        <v>0.13088291019325501</v>
      </c>
      <c r="BD1210" s="44"/>
      <c r="BE1210" s="44"/>
      <c r="BF1210" s="8"/>
    </row>
    <row r="1211" spans="1:58" x14ac:dyDescent="0.25">
      <c r="A1211" s="8">
        <v>1055</v>
      </c>
      <c r="B1211" s="16" t="s">
        <v>326</v>
      </c>
      <c r="C1211" s="8" t="s">
        <v>327</v>
      </c>
      <c r="D1211" s="8" t="s">
        <v>328</v>
      </c>
      <c r="E1211" s="8" t="s">
        <v>329</v>
      </c>
      <c r="F1211" s="8" t="s">
        <v>316</v>
      </c>
      <c r="G1211" s="8"/>
      <c r="H1211" s="8">
        <v>318</v>
      </c>
      <c r="I1211" s="8"/>
      <c r="J1211" s="8">
        <v>1836</v>
      </c>
      <c r="K1211" s="8">
        <v>1649</v>
      </c>
      <c r="L1211" s="8">
        <v>281</v>
      </c>
      <c r="M1211" s="8">
        <v>1531</v>
      </c>
      <c r="N1211" s="8"/>
      <c r="O1211" s="8">
        <v>2446</v>
      </c>
      <c r="P1211" s="8">
        <v>5582</v>
      </c>
      <c r="Q1211" s="8">
        <v>675</v>
      </c>
      <c r="R1211" s="8">
        <v>2833</v>
      </c>
      <c r="S1211" s="8">
        <v>522</v>
      </c>
      <c r="T1211" s="8">
        <v>60</v>
      </c>
      <c r="U1211" s="8">
        <v>435</v>
      </c>
      <c r="V1211" s="8">
        <v>55</v>
      </c>
      <c r="W1211" s="8">
        <v>304</v>
      </c>
      <c r="X1211" s="8">
        <v>58</v>
      </c>
      <c r="Y1211" s="8">
        <v>139</v>
      </c>
      <c r="Z1211" s="8">
        <v>17</v>
      </c>
      <c r="AA1211" s="8">
        <v>98</v>
      </c>
      <c r="AB1211" s="8">
        <v>12</v>
      </c>
      <c r="AC1211" s="8"/>
      <c r="AD1211" s="8"/>
      <c r="AE1211" s="8"/>
      <c r="AF1211" s="17">
        <f t="shared" si="449"/>
        <v>13236</v>
      </c>
      <c r="AG1211" s="8">
        <f t="shared" si="461"/>
        <v>16.95539481615431</v>
      </c>
      <c r="AH1211" s="19">
        <f t="shared" si="463"/>
        <v>14.959916103472384</v>
      </c>
      <c r="AI1211" s="19">
        <f t="shared" si="464"/>
        <v>1.6648600505495064</v>
      </c>
      <c r="AJ1211" s="18">
        <f t="shared" si="450"/>
        <v>2.7284543382317281</v>
      </c>
      <c r="AK1211" s="18">
        <f t="shared" si="465"/>
        <v>0.18354016982364468</v>
      </c>
      <c r="AL1211" s="18" t="str">
        <f t="shared" si="471"/>
        <v/>
      </c>
      <c r="AM1211" s="8">
        <f t="shared" si="466"/>
        <v>1.0509871496792429</v>
      </c>
      <c r="AN1211" s="8">
        <f t="shared" si="467"/>
        <v>0.37062017514686912</v>
      </c>
      <c r="AO1211" s="8">
        <f t="shared" si="468"/>
        <v>0.88198111792176181</v>
      </c>
      <c r="AP1211" s="17">
        <f t="shared" si="469"/>
        <v>26.396551724137932</v>
      </c>
      <c r="AQ1211" s="18">
        <f t="shared" si="451"/>
        <v>0.91799472875027455</v>
      </c>
      <c r="AR1211" s="17">
        <f t="shared" si="452"/>
        <v>15.622448979591837</v>
      </c>
      <c r="AS1211" s="17">
        <f t="shared" si="453"/>
        <v>2.8673469387755102</v>
      </c>
      <c r="AT1211" s="17" t="str">
        <f t="shared" si="470"/>
        <v/>
      </c>
      <c r="AU1211" s="17">
        <f t="shared" si="454"/>
        <v>2.1847246891651864</v>
      </c>
      <c r="AV1211" s="18">
        <f t="shared" si="455"/>
        <v>5.6229885057471263</v>
      </c>
      <c r="AW1211" s="18">
        <f t="shared" si="460"/>
        <v>3.5911701363962671</v>
      </c>
      <c r="AX1211" s="18">
        <f t="shared" si="456"/>
        <v>2.0301974448315914</v>
      </c>
      <c r="AY1211" s="8">
        <f t="shared" si="457"/>
        <v>0</v>
      </c>
      <c r="AZ1211" s="8">
        <f t="shared" si="458"/>
        <v>0.184256971408401</v>
      </c>
      <c r="BA1211" s="18">
        <f t="shared" si="462"/>
        <v>0.94839830764581445</v>
      </c>
      <c r="BB1211" s="20">
        <f t="shared" si="459"/>
        <v>6.2522730868946053E-3</v>
      </c>
      <c r="BC1211" s="8">
        <f t="shared" si="472"/>
        <v>7.0435508889154036E-2</v>
      </c>
      <c r="BD1211" s="44"/>
      <c r="BE1211" s="44"/>
      <c r="BF1211" s="8"/>
    </row>
    <row r="1212" spans="1:58" x14ac:dyDescent="0.25">
      <c r="A1212" s="8">
        <v>1056</v>
      </c>
      <c r="B1212" s="16" t="s">
        <v>326</v>
      </c>
      <c r="C1212" s="8" t="s">
        <v>327</v>
      </c>
      <c r="D1212" s="8" t="s">
        <v>328</v>
      </c>
      <c r="E1212" s="8" t="s">
        <v>329</v>
      </c>
      <c r="F1212" s="8" t="s">
        <v>316</v>
      </c>
      <c r="G1212" s="8"/>
      <c r="H1212" s="8">
        <v>354</v>
      </c>
      <c r="I1212" s="8"/>
      <c r="J1212" s="8">
        <v>1542</v>
      </c>
      <c r="K1212" s="8">
        <v>716</v>
      </c>
      <c r="L1212" s="8">
        <v>329</v>
      </c>
      <c r="M1212" s="8">
        <v>1712</v>
      </c>
      <c r="N1212" s="8"/>
      <c r="O1212" s="8">
        <v>2691</v>
      </c>
      <c r="P1212" s="8">
        <v>6125</v>
      </c>
      <c r="Q1212" s="8">
        <v>754</v>
      </c>
      <c r="R1212" s="8">
        <v>3206</v>
      </c>
      <c r="S1212" s="8">
        <v>576</v>
      </c>
      <c r="T1212" s="8">
        <v>71</v>
      </c>
      <c r="U1212" s="8">
        <v>481</v>
      </c>
      <c r="V1212" s="8">
        <v>63</v>
      </c>
      <c r="W1212" s="8">
        <v>342</v>
      </c>
      <c r="X1212" s="8">
        <v>64</v>
      </c>
      <c r="Y1212" s="8">
        <v>157</v>
      </c>
      <c r="Z1212" s="8">
        <v>19</v>
      </c>
      <c r="AA1212" s="8">
        <v>114</v>
      </c>
      <c r="AB1212" s="8">
        <v>15</v>
      </c>
      <c r="AC1212" s="8"/>
      <c r="AD1212" s="8"/>
      <c r="AE1212" s="8"/>
      <c r="AF1212" s="17">
        <f t="shared" si="449"/>
        <v>14678</v>
      </c>
      <c r="AG1212" s="8">
        <f t="shared" si="461"/>
        <v>16.035642904730182</v>
      </c>
      <c r="AH1212" s="19">
        <f t="shared" si="463"/>
        <v>14.11128759909562</v>
      </c>
      <c r="AI1212" s="19">
        <f t="shared" si="464"/>
        <v>1.6185198638628524</v>
      </c>
      <c r="AJ1212" s="18">
        <f t="shared" si="450"/>
        <v>2.7203322784810133</v>
      </c>
      <c r="AK1212" s="18">
        <f t="shared" si="465"/>
        <v>0.19217289719626168</v>
      </c>
      <c r="AL1212" s="18" t="str">
        <f t="shared" si="471"/>
        <v/>
      </c>
      <c r="AM1212" s="8">
        <f t="shared" si="466"/>
        <v>1.0402824164551916</v>
      </c>
      <c r="AN1212" s="8">
        <f t="shared" si="467"/>
        <v>0.39703816533744635</v>
      </c>
      <c r="AO1212" s="8">
        <f t="shared" si="468"/>
        <v>0.88893942277483218</v>
      </c>
      <c r="AP1212" s="17">
        <f t="shared" si="469"/>
        <v>26.75</v>
      </c>
      <c r="AQ1212" s="18">
        <f t="shared" si="451"/>
        <v>0.93028662420382169</v>
      </c>
      <c r="AR1212" s="17">
        <f t="shared" si="452"/>
        <v>15.017543859649123</v>
      </c>
      <c r="AS1212" s="17">
        <f t="shared" si="453"/>
        <v>2.8859649122807016</v>
      </c>
      <c r="AT1212" s="17" t="str">
        <f t="shared" si="470"/>
        <v/>
      </c>
      <c r="AU1212" s="17">
        <f t="shared" si="454"/>
        <v>2.0682060390763763</v>
      </c>
      <c r="AV1212" s="18">
        <f t="shared" si="455"/>
        <v>5.5945945945945947</v>
      </c>
      <c r="AW1212" s="18">
        <f t="shared" si="460"/>
        <v>3.4136031032354759</v>
      </c>
      <c r="AX1212" s="18">
        <f t="shared" si="456"/>
        <v>1.9634146341463417</v>
      </c>
      <c r="AY1212" s="8">
        <f t="shared" si="457"/>
        <v>0</v>
      </c>
      <c r="AZ1212" s="8">
        <f t="shared" si="458"/>
        <v>0.17966313162819714</v>
      </c>
      <c r="BA1212" s="18">
        <f t="shared" si="462"/>
        <v>0.94726802016623524</v>
      </c>
      <c r="BB1212" s="20">
        <f t="shared" si="459"/>
        <v>6.4686041258846571E-3</v>
      </c>
      <c r="BC1212" s="8">
        <f t="shared" si="472"/>
        <v>0.1236503802479425</v>
      </c>
      <c r="BD1212" s="44"/>
      <c r="BE1212" s="44"/>
      <c r="BF1212" s="8"/>
    </row>
    <row r="1213" spans="1:58" x14ac:dyDescent="0.25">
      <c r="A1213" s="8">
        <v>1057</v>
      </c>
      <c r="B1213" s="16" t="s">
        <v>326</v>
      </c>
      <c r="C1213" s="8" t="s">
        <v>327</v>
      </c>
      <c r="D1213" s="8" t="s">
        <v>328</v>
      </c>
      <c r="E1213" s="8" t="s">
        <v>329</v>
      </c>
      <c r="F1213" s="8" t="s">
        <v>316</v>
      </c>
      <c r="G1213" s="8"/>
      <c r="H1213" s="8">
        <v>192</v>
      </c>
      <c r="I1213" s="8"/>
      <c r="J1213" s="8">
        <v>1573</v>
      </c>
      <c r="K1213" s="8">
        <v>684</v>
      </c>
      <c r="L1213" s="8">
        <v>170</v>
      </c>
      <c r="M1213" s="8">
        <v>1997</v>
      </c>
      <c r="N1213" s="8"/>
      <c r="O1213" s="8">
        <v>2950</v>
      </c>
      <c r="P1213" s="8">
        <v>6811</v>
      </c>
      <c r="Q1213" s="8">
        <v>841</v>
      </c>
      <c r="R1213" s="8">
        <v>3602</v>
      </c>
      <c r="S1213" s="8">
        <v>651</v>
      </c>
      <c r="T1213" s="8">
        <v>69</v>
      </c>
      <c r="U1213" s="8">
        <v>559</v>
      </c>
      <c r="V1213" s="8">
        <v>72</v>
      </c>
      <c r="W1213" s="8">
        <v>399</v>
      </c>
      <c r="X1213" s="8">
        <v>75</v>
      </c>
      <c r="Y1213" s="8">
        <v>183</v>
      </c>
      <c r="Z1213" s="8">
        <v>22</v>
      </c>
      <c r="AA1213" s="8">
        <v>128</v>
      </c>
      <c r="AB1213" s="8">
        <v>16</v>
      </c>
      <c r="AC1213" s="8"/>
      <c r="AD1213" s="8"/>
      <c r="AE1213" s="8"/>
      <c r="AF1213" s="17">
        <f t="shared" si="449"/>
        <v>16378</v>
      </c>
      <c r="AG1213" s="8">
        <f t="shared" si="461"/>
        <v>15.656315928270043</v>
      </c>
      <c r="AH1213" s="19">
        <f t="shared" si="463"/>
        <v>13.975466455954322</v>
      </c>
      <c r="AI1213" s="19">
        <f t="shared" si="464"/>
        <v>1.5792328218968836</v>
      </c>
      <c r="AJ1213" s="18">
        <f t="shared" si="450"/>
        <v>2.6385891228684208</v>
      </c>
      <c r="AK1213" s="18">
        <f t="shared" si="465"/>
        <v>8.5127691537305955E-2</v>
      </c>
      <c r="AL1213" s="18" t="str">
        <f t="shared" si="471"/>
        <v/>
      </c>
      <c r="AM1213" s="8">
        <f t="shared" si="466"/>
        <v>1.0461394049730806</v>
      </c>
      <c r="AN1213" s="8">
        <f t="shared" si="467"/>
        <v>0.33667462035089274</v>
      </c>
      <c r="AO1213" s="8">
        <f t="shared" si="468"/>
        <v>0.88595653843141131</v>
      </c>
      <c r="AP1213" s="17">
        <f t="shared" si="469"/>
        <v>26.626666666666665</v>
      </c>
      <c r="AQ1213" s="18">
        <f t="shared" si="451"/>
        <v>0.9259974522292993</v>
      </c>
      <c r="AR1213" s="17">
        <f t="shared" si="452"/>
        <v>15.6015625</v>
      </c>
      <c r="AS1213" s="17">
        <f t="shared" si="453"/>
        <v>1.328125</v>
      </c>
      <c r="AT1213" s="17" t="str">
        <f t="shared" si="470"/>
        <v/>
      </c>
      <c r="AU1213" s="17">
        <f t="shared" si="454"/>
        <v>1.8843250444049733</v>
      </c>
      <c r="AV1213" s="18">
        <f t="shared" si="455"/>
        <v>5.2772808586762077</v>
      </c>
      <c r="AW1213" s="18">
        <f t="shared" si="460"/>
        <v>3.5332521984924621</v>
      </c>
      <c r="AX1213" s="18">
        <f t="shared" si="456"/>
        <v>2.0401105182926829</v>
      </c>
      <c r="AY1213" s="8">
        <f t="shared" si="457"/>
        <v>0</v>
      </c>
      <c r="AZ1213" s="8">
        <f t="shared" si="458"/>
        <v>0.18073292615213771</v>
      </c>
      <c r="BA1213" s="18">
        <f t="shared" si="462"/>
        <v>0.94535352301868358</v>
      </c>
      <c r="BB1213" s="20">
        <f t="shared" si="459"/>
        <v>2.9749755882747132E-3</v>
      </c>
      <c r="BC1213" s="8">
        <f t="shared" si="472"/>
        <v>3.7745763236979889E-2</v>
      </c>
      <c r="BD1213" s="44"/>
      <c r="BE1213" s="44"/>
      <c r="BF1213" s="8"/>
    </row>
    <row r="1214" spans="1:58" x14ac:dyDescent="0.25">
      <c r="A1214" s="8">
        <v>1058</v>
      </c>
      <c r="B1214" s="16" t="s">
        <v>326</v>
      </c>
      <c r="C1214" s="8" t="s">
        <v>327</v>
      </c>
      <c r="D1214" s="8" t="s">
        <v>328</v>
      </c>
      <c r="E1214" s="8" t="s">
        <v>329</v>
      </c>
      <c r="F1214" s="8" t="s">
        <v>316</v>
      </c>
      <c r="G1214" s="8"/>
      <c r="H1214" s="8">
        <v>258</v>
      </c>
      <c r="I1214" s="8"/>
      <c r="J1214" s="8">
        <v>992</v>
      </c>
      <c r="K1214" s="8">
        <v>1128</v>
      </c>
      <c r="L1214" s="8">
        <v>223</v>
      </c>
      <c r="M1214" s="8">
        <v>1353</v>
      </c>
      <c r="N1214" s="8"/>
      <c r="O1214" s="8">
        <v>2234</v>
      </c>
      <c r="P1214" s="8">
        <v>5046</v>
      </c>
      <c r="Q1214" s="8">
        <v>611</v>
      </c>
      <c r="R1214" s="8">
        <v>2595</v>
      </c>
      <c r="S1214" s="8">
        <v>458</v>
      </c>
      <c r="T1214" s="8">
        <v>50</v>
      </c>
      <c r="U1214" s="8">
        <v>380</v>
      </c>
      <c r="V1214" s="8">
        <v>49</v>
      </c>
      <c r="W1214" s="8">
        <v>272</v>
      </c>
      <c r="X1214" s="8">
        <v>51</v>
      </c>
      <c r="Y1214" s="8">
        <v>122</v>
      </c>
      <c r="Z1214" s="8">
        <v>15</v>
      </c>
      <c r="AA1214" s="8">
        <v>88</v>
      </c>
      <c r="AB1214" s="8">
        <v>11</v>
      </c>
      <c r="AC1214" s="8"/>
      <c r="AD1214" s="8"/>
      <c r="AE1214" s="8"/>
      <c r="AF1214" s="17">
        <f t="shared" si="449"/>
        <v>11982</v>
      </c>
      <c r="AG1214" s="8">
        <f t="shared" si="461"/>
        <v>17.245588799386269</v>
      </c>
      <c r="AH1214" s="19">
        <f t="shared" si="463"/>
        <v>15.060173513273023</v>
      </c>
      <c r="AI1214" s="19">
        <f t="shared" si="464"/>
        <v>1.6600213002934889</v>
      </c>
      <c r="AJ1214" s="18">
        <f t="shared" si="450"/>
        <v>2.8401967829307395</v>
      </c>
      <c r="AK1214" s="18">
        <f t="shared" si="465"/>
        <v>0.1648189209164819</v>
      </c>
      <c r="AL1214" s="18" t="str">
        <f t="shared" si="471"/>
        <v/>
      </c>
      <c r="AM1214" s="8">
        <f t="shared" si="466"/>
        <v>1.0448952219654892</v>
      </c>
      <c r="AN1214" s="8">
        <f t="shared" si="467"/>
        <v>0.35277934827654017</v>
      </c>
      <c r="AO1214" s="8">
        <f t="shared" si="468"/>
        <v>0.88209616041851446</v>
      </c>
      <c r="AP1214" s="17">
        <f t="shared" si="469"/>
        <v>26.529411764705884</v>
      </c>
      <c r="AQ1214" s="18">
        <f t="shared" si="451"/>
        <v>0.92261521168977145</v>
      </c>
      <c r="AR1214" s="17">
        <f t="shared" si="452"/>
        <v>15.375</v>
      </c>
      <c r="AS1214" s="17">
        <f t="shared" si="453"/>
        <v>2.5340909090909092</v>
      </c>
      <c r="AT1214" s="17" t="str">
        <f t="shared" si="470"/>
        <v/>
      </c>
      <c r="AU1214" s="17">
        <f t="shared" si="454"/>
        <v>1.9861133537865332</v>
      </c>
      <c r="AV1214" s="18">
        <f t="shared" si="455"/>
        <v>5.8789473684210529</v>
      </c>
      <c r="AW1214" s="18">
        <f t="shared" si="460"/>
        <v>3.4936043855641841</v>
      </c>
      <c r="AX1214" s="18">
        <f t="shared" si="456"/>
        <v>2.0229120473022912</v>
      </c>
      <c r="AY1214" s="8">
        <f t="shared" si="457"/>
        <v>0</v>
      </c>
      <c r="AZ1214" s="8">
        <f t="shared" si="458"/>
        <v>0.1764932562620424</v>
      </c>
      <c r="BA1214" s="18">
        <f t="shared" si="462"/>
        <v>0.94925721916207639</v>
      </c>
      <c r="BB1214" s="20">
        <f t="shared" si="459"/>
        <v>5.4168360906252083E-3</v>
      </c>
      <c r="BC1214" s="8">
        <f t="shared" si="472"/>
        <v>8.3978664262639932E-2</v>
      </c>
      <c r="BD1214" s="44"/>
      <c r="BE1214" s="44"/>
      <c r="BF1214" s="8"/>
    </row>
    <row r="1215" spans="1:58" x14ac:dyDescent="0.25">
      <c r="A1215" s="8">
        <v>1059</v>
      </c>
      <c r="B1215" s="16" t="s">
        <v>326</v>
      </c>
      <c r="C1215" s="8" t="s">
        <v>327</v>
      </c>
      <c r="D1215" s="8" t="s">
        <v>328</v>
      </c>
      <c r="E1215" s="8" t="s">
        <v>329</v>
      </c>
      <c r="F1215" s="8" t="s">
        <v>316</v>
      </c>
      <c r="G1215" s="8"/>
      <c r="H1215" s="8">
        <v>240</v>
      </c>
      <c r="I1215" s="8"/>
      <c r="J1215" s="8">
        <v>2154</v>
      </c>
      <c r="K1215" s="8">
        <v>498</v>
      </c>
      <c r="L1215" s="8">
        <v>628</v>
      </c>
      <c r="M1215" s="8">
        <v>1890</v>
      </c>
      <c r="N1215" s="8"/>
      <c r="O1215" s="8">
        <v>2809</v>
      </c>
      <c r="P1215" s="8">
        <v>6643</v>
      </c>
      <c r="Q1215" s="8">
        <v>795</v>
      </c>
      <c r="R1215" s="8">
        <v>3393</v>
      </c>
      <c r="S1215" s="8">
        <v>614</v>
      </c>
      <c r="T1215" s="8">
        <v>84</v>
      </c>
      <c r="U1215" s="8">
        <v>531</v>
      </c>
      <c r="V1215" s="8">
        <v>68</v>
      </c>
      <c r="W1215" s="8">
        <v>382</v>
      </c>
      <c r="X1215" s="8">
        <v>72</v>
      </c>
      <c r="Y1215" s="8">
        <v>175</v>
      </c>
      <c r="Z1215" s="8">
        <v>22</v>
      </c>
      <c r="AA1215" s="8">
        <v>129</v>
      </c>
      <c r="AB1215" s="8">
        <v>17</v>
      </c>
      <c r="AC1215" s="8"/>
      <c r="AD1215" s="8"/>
      <c r="AE1215" s="8"/>
      <c r="AF1215" s="17">
        <f t="shared" si="449"/>
        <v>15734</v>
      </c>
      <c r="AG1215" s="8">
        <f t="shared" si="461"/>
        <v>14.792431230170413</v>
      </c>
      <c r="AH1215" s="19">
        <f t="shared" si="463"/>
        <v>13.525083146806278</v>
      </c>
      <c r="AI1215" s="19">
        <f t="shared" si="464"/>
        <v>1.5963779983858553</v>
      </c>
      <c r="AJ1215" s="18">
        <f t="shared" si="450"/>
        <v>2.6638766338184969</v>
      </c>
      <c r="AK1215" s="18">
        <f t="shared" si="465"/>
        <v>0.33227513227513228</v>
      </c>
      <c r="AL1215" s="18" t="str">
        <f t="shared" si="471"/>
        <v/>
      </c>
      <c r="AM1215" s="8">
        <f t="shared" si="466"/>
        <v>1.0754556490021001</v>
      </c>
      <c r="AN1215" s="8">
        <f t="shared" si="467"/>
        <v>0.43301757795871471</v>
      </c>
      <c r="AO1215" s="8">
        <f t="shared" si="468"/>
        <v>0.87409388729850934</v>
      </c>
      <c r="AP1215" s="17">
        <f t="shared" si="469"/>
        <v>26.25</v>
      </c>
      <c r="AQ1215" s="18">
        <f t="shared" si="451"/>
        <v>0.91289808917197468</v>
      </c>
      <c r="AR1215" s="17">
        <f t="shared" si="452"/>
        <v>14.651162790697674</v>
      </c>
      <c r="AS1215" s="17">
        <f t="shared" si="453"/>
        <v>4.8682170542635657</v>
      </c>
      <c r="AT1215" s="17" t="str">
        <f t="shared" si="470"/>
        <v/>
      </c>
      <c r="AU1215" s="17">
        <f t="shared" si="454"/>
        <v>2.1590220457632432</v>
      </c>
      <c r="AV1215" s="18">
        <f t="shared" si="455"/>
        <v>5.2900188323917137</v>
      </c>
      <c r="AW1215" s="18">
        <f t="shared" si="460"/>
        <v>3.3302559308168753</v>
      </c>
      <c r="AX1215" s="18">
        <f t="shared" si="456"/>
        <v>1.9380475200100837</v>
      </c>
      <c r="AY1215" s="8">
        <f t="shared" si="457"/>
        <v>0</v>
      </c>
      <c r="AZ1215" s="8">
        <f t="shared" si="458"/>
        <v>0.18096080165045683</v>
      </c>
      <c r="BA1215" s="18">
        <f t="shared" si="462"/>
        <v>0.94502351595271383</v>
      </c>
      <c r="BB1215" s="20">
        <f t="shared" si="459"/>
        <v>1.1666859761984612E-2</v>
      </c>
      <c r="BC1215" s="8">
        <f t="shared" si="472"/>
        <v>0.10707944370356259</v>
      </c>
      <c r="BD1215" s="44"/>
      <c r="BE1215" s="44"/>
      <c r="BF1215" s="8"/>
    </row>
    <row r="1216" spans="1:58" x14ac:dyDescent="0.25">
      <c r="A1216" s="8">
        <v>1060</v>
      </c>
      <c r="B1216" s="16" t="s">
        <v>326</v>
      </c>
      <c r="C1216" s="8" t="s">
        <v>327</v>
      </c>
      <c r="D1216" s="8" t="s">
        <v>328</v>
      </c>
      <c r="E1216" s="8" t="s">
        <v>329</v>
      </c>
      <c r="F1216" s="8" t="s">
        <v>316</v>
      </c>
      <c r="G1216" s="8"/>
      <c r="H1216" s="8">
        <v>330</v>
      </c>
      <c r="I1216" s="8"/>
      <c r="J1216" s="8">
        <v>1751</v>
      </c>
      <c r="K1216" s="8">
        <v>964</v>
      </c>
      <c r="L1216" s="8">
        <v>221</v>
      </c>
      <c r="M1216" s="8">
        <v>1494</v>
      </c>
      <c r="N1216" s="8"/>
      <c r="O1216" s="8">
        <v>2395</v>
      </c>
      <c r="P1216" s="8">
        <v>5644</v>
      </c>
      <c r="Q1216" s="8">
        <v>656</v>
      </c>
      <c r="R1216" s="8">
        <v>2719</v>
      </c>
      <c r="S1216" s="8">
        <v>494</v>
      </c>
      <c r="T1216" s="8">
        <v>56</v>
      </c>
      <c r="U1216" s="8">
        <v>417</v>
      </c>
      <c r="V1216" s="8">
        <v>54</v>
      </c>
      <c r="W1216" s="8">
        <v>299</v>
      </c>
      <c r="X1216" s="8">
        <v>55</v>
      </c>
      <c r="Y1216" s="8">
        <v>134</v>
      </c>
      <c r="Z1216" s="8">
        <v>17</v>
      </c>
      <c r="AA1216" s="8">
        <v>98</v>
      </c>
      <c r="AB1216" s="8">
        <v>12</v>
      </c>
      <c r="AC1216" s="8"/>
      <c r="AD1216" s="8"/>
      <c r="AE1216" s="8"/>
      <c r="AF1216" s="17">
        <f t="shared" si="449"/>
        <v>13050</v>
      </c>
      <c r="AG1216" s="8">
        <f t="shared" si="461"/>
        <v>16.601868595539482</v>
      </c>
      <c r="AH1216" s="19">
        <f t="shared" si="463"/>
        <v>15.126077837333957</v>
      </c>
      <c r="AI1216" s="19">
        <f t="shared" si="464"/>
        <v>1.698494575599431</v>
      </c>
      <c r="AJ1216" s="18">
        <f t="shared" si="450"/>
        <v>2.8229898016706811</v>
      </c>
      <c r="AK1216" s="18">
        <f t="shared" si="465"/>
        <v>0.14792503346720215</v>
      </c>
      <c r="AL1216" s="18" t="str">
        <f t="shared" si="471"/>
        <v/>
      </c>
      <c r="AM1216" s="8">
        <f t="shared" si="466"/>
        <v>1.0893564598814058</v>
      </c>
      <c r="AN1216" s="8">
        <f t="shared" si="467"/>
        <v>0.36317355030278464</v>
      </c>
      <c r="AO1216" s="8">
        <f t="shared" si="468"/>
        <v>0.89827413305285886</v>
      </c>
      <c r="AP1216" s="17">
        <f t="shared" si="469"/>
        <v>27.163636363636364</v>
      </c>
      <c r="AQ1216" s="18">
        <f t="shared" si="451"/>
        <v>0.94467168500289522</v>
      </c>
      <c r="AR1216" s="17">
        <f t="shared" si="452"/>
        <v>15.244897959183673</v>
      </c>
      <c r="AS1216" s="17">
        <f t="shared" si="453"/>
        <v>2.2551020408163267</v>
      </c>
      <c r="AT1216" s="17" t="str">
        <f t="shared" si="470"/>
        <v/>
      </c>
      <c r="AU1216" s="17">
        <f t="shared" si="454"/>
        <v>2.0390763765541742</v>
      </c>
      <c r="AV1216" s="18">
        <f t="shared" si="455"/>
        <v>5.7434052757793763</v>
      </c>
      <c r="AW1216" s="18">
        <f t="shared" si="460"/>
        <v>3.442569992821249</v>
      </c>
      <c r="AX1216" s="18">
        <f t="shared" si="456"/>
        <v>1.9968060394889666</v>
      </c>
      <c r="AY1216" s="8">
        <f t="shared" si="457"/>
        <v>0</v>
      </c>
      <c r="AZ1216" s="8">
        <f t="shared" si="458"/>
        <v>0.18168444280985657</v>
      </c>
      <c r="BA1216" s="18">
        <f t="shared" si="462"/>
        <v>0.948735632183908</v>
      </c>
      <c r="BB1216" s="20">
        <f t="shared" si="459"/>
        <v>5.1234353400717815E-3</v>
      </c>
      <c r="BC1216" s="8">
        <f t="shared" si="472"/>
        <v>0.14968447787437728</v>
      </c>
      <c r="BD1216" s="44"/>
      <c r="BE1216" s="44"/>
      <c r="BF1216" s="8"/>
    </row>
    <row r="1217" spans="1:58" x14ac:dyDescent="0.25">
      <c r="A1217" s="8">
        <v>1061</v>
      </c>
      <c r="B1217" s="16" t="s">
        <v>326</v>
      </c>
      <c r="C1217" s="8" t="s">
        <v>327</v>
      </c>
      <c r="D1217" s="8" t="s">
        <v>328</v>
      </c>
      <c r="E1217" s="8" t="s">
        <v>329</v>
      </c>
      <c r="F1217" s="8" t="s">
        <v>316</v>
      </c>
      <c r="G1217" s="8"/>
      <c r="H1217" s="8">
        <v>528</v>
      </c>
      <c r="I1217" s="8"/>
      <c r="J1217" s="8">
        <v>1402</v>
      </c>
      <c r="K1217" s="8">
        <v>1377</v>
      </c>
      <c r="L1217" s="8">
        <v>208</v>
      </c>
      <c r="M1217" s="8">
        <v>1856</v>
      </c>
      <c r="N1217" s="8"/>
      <c r="O1217" s="8">
        <v>2951</v>
      </c>
      <c r="P1217" s="8">
        <v>7019</v>
      </c>
      <c r="Q1217" s="8">
        <v>796</v>
      </c>
      <c r="R1217" s="8">
        <v>3316</v>
      </c>
      <c r="S1217" s="8">
        <v>606</v>
      </c>
      <c r="T1217" s="8">
        <v>76</v>
      </c>
      <c r="U1217" s="8">
        <v>522</v>
      </c>
      <c r="V1217" s="8">
        <v>66</v>
      </c>
      <c r="W1217" s="8">
        <v>368</v>
      </c>
      <c r="X1217" s="8">
        <v>68</v>
      </c>
      <c r="Y1217" s="8">
        <v>173</v>
      </c>
      <c r="Z1217" s="8">
        <v>21</v>
      </c>
      <c r="AA1217" s="8">
        <v>120</v>
      </c>
      <c r="AB1217" s="8">
        <v>16</v>
      </c>
      <c r="AC1217" s="8"/>
      <c r="AD1217" s="8"/>
      <c r="AE1217" s="8"/>
      <c r="AF1217" s="17">
        <f t="shared" si="449"/>
        <v>16118</v>
      </c>
      <c r="AG1217" s="8">
        <f t="shared" si="461"/>
        <v>16.705731364275668</v>
      </c>
      <c r="AH1217" s="19">
        <f t="shared" si="463"/>
        <v>15.362411636759107</v>
      </c>
      <c r="AI1217" s="19">
        <f t="shared" si="464"/>
        <v>1.7160207763916671</v>
      </c>
      <c r="AJ1217" s="18">
        <f t="shared" si="450"/>
        <v>2.8354848143042153</v>
      </c>
      <c r="AK1217" s="18">
        <f t="shared" si="465"/>
        <v>0.11206896551724138</v>
      </c>
      <c r="AL1217" s="18" t="str">
        <f t="shared" si="471"/>
        <v/>
      </c>
      <c r="AM1217" s="8">
        <f t="shared" si="466"/>
        <v>1.1079541547218097</v>
      </c>
      <c r="AN1217" s="8">
        <f t="shared" si="467"/>
        <v>0.39774040832261537</v>
      </c>
      <c r="AO1217" s="8">
        <f t="shared" si="468"/>
        <v>0.90376201200972583</v>
      </c>
      <c r="AP1217" s="17">
        <f t="shared" si="469"/>
        <v>27.294117647058822</v>
      </c>
      <c r="AQ1217" s="18">
        <f t="shared" si="451"/>
        <v>0.94920944173847888</v>
      </c>
      <c r="AR1217" s="17">
        <f t="shared" si="452"/>
        <v>15.466666666666667</v>
      </c>
      <c r="AS1217" s="17">
        <f t="shared" si="453"/>
        <v>1.7333333333333334</v>
      </c>
      <c r="AT1217" s="17" t="str">
        <f t="shared" si="470"/>
        <v/>
      </c>
      <c r="AU1217" s="17">
        <f t="shared" si="454"/>
        <v>2.0754884547069272</v>
      </c>
      <c r="AV1217" s="18">
        <f t="shared" si="455"/>
        <v>5.6532567049808433</v>
      </c>
      <c r="AW1217" s="18">
        <f t="shared" si="460"/>
        <v>3.5193467336683417</v>
      </c>
      <c r="AX1217" s="18">
        <f t="shared" si="456"/>
        <v>2.0070460704607047</v>
      </c>
      <c r="AY1217" s="8">
        <f t="shared" si="457"/>
        <v>0</v>
      </c>
      <c r="AZ1217" s="8">
        <f t="shared" si="458"/>
        <v>0.18275030156815442</v>
      </c>
      <c r="BA1217" s="18">
        <f t="shared" si="462"/>
        <v>0.94838069239359724</v>
      </c>
      <c r="BB1217" s="20">
        <f t="shared" si="459"/>
        <v>3.9539120668857369E-3</v>
      </c>
      <c r="BC1217" s="8">
        <f t="shared" si="472"/>
        <v>0.16013430127041745</v>
      </c>
      <c r="BD1217" s="44"/>
      <c r="BE1217" s="44"/>
      <c r="BF1217" s="8"/>
    </row>
    <row r="1218" spans="1:58" x14ac:dyDescent="0.25">
      <c r="A1218" s="8">
        <v>1062</v>
      </c>
      <c r="B1218" s="16" t="s">
        <v>326</v>
      </c>
      <c r="C1218" s="8" t="s">
        <v>327</v>
      </c>
      <c r="D1218" s="8" t="s">
        <v>328</v>
      </c>
      <c r="E1218" s="8" t="s">
        <v>329</v>
      </c>
      <c r="F1218" s="8" t="s">
        <v>316</v>
      </c>
      <c r="G1218" s="8"/>
      <c r="H1218" s="8">
        <v>474</v>
      </c>
      <c r="I1218" s="8"/>
      <c r="J1218" s="8">
        <v>1394</v>
      </c>
      <c r="K1218" s="8">
        <v>1151</v>
      </c>
      <c r="L1218" s="8">
        <v>346</v>
      </c>
      <c r="M1218" s="8">
        <v>1717</v>
      </c>
      <c r="N1218" s="8"/>
      <c r="O1218" s="8">
        <v>2716</v>
      </c>
      <c r="P1218" s="8">
        <v>6533</v>
      </c>
      <c r="Q1218" s="8">
        <v>743</v>
      </c>
      <c r="R1218" s="8">
        <v>3083</v>
      </c>
      <c r="S1218" s="8">
        <v>564</v>
      </c>
      <c r="T1218" s="8">
        <v>73</v>
      </c>
      <c r="U1218" s="8">
        <v>470</v>
      </c>
      <c r="V1218" s="8">
        <v>61</v>
      </c>
      <c r="W1218" s="8">
        <v>342</v>
      </c>
      <c r="X1218" s="8">
        <v>63</v>
      </c>
      <c r="Y1218" s="8">
        <v>155</v>
      </c>
      <c r="Z1218" s="8">
        <v>19</v>
      </c>
      <c r="AA1218" s="8">
        <v>107</v>
      </c>
      <c r="AB1218" s="8">
        <v>14</v>
      </c>
      <c r="AC1218" s="8"/>
      <c r="AD1218" s="8"/>
      <c r="AE1218" s="8"/>
      <c r="AF1218" s="17">
        <f t="shared" si="449"/>
        <v>14943</v>
      </c>
      <c r="AG1218" s="8">
        <f t="shared" si="461"/>
        <v>17.243424425253366</v>
      </c>
      <c r="AH1218" s="19">
        <f t="shared" si="463"/>
        <v>16.035934808129166</v>
      </c>
      <c r="AI1218" s="19">
        <f t="shared" si="464"/>
        <v>1.6987289765161067</v>
      </c>
      <c r="AJ1218" s="18">
        <f t="shared" si="450"/>
        <v>2.8040219050184043</v>
      </c>
      <c r="AK1218" s="18">
        <f t="shared" si="465"/>
        <v>0.20151426907396622</v>
      </c>
      <c r="AL1218" s="18" t="str">
        <f t="shared" si="471"/>
        <v/>
      </c>
      <c r="AM1218" s="8">
        <f t="shared" si="466"/>
        <v>1.1126051224343785</v>
      </c>
      <c r="AN1218" s="8">
        <f t="shared" si="467"/>
        <v>0.41734197382229893</v>
      </c>
      <c r="AO1218" s="8">
        <f t="shared" si="468"/>
        <v>0.9016320116649672</v>
      </c>
      <c r="AP1218" s="17">
        <f t="shared" si="469"/>
        <v>27.253968253968253</v>
      </c>
      <c r="AQ1218" s="18">
        <f t="shared" si="451"/>
        <v>0.94781316348195332</v>
      </c>
      <c r="AR1218" s="17">
        <f t="shared" si="452"/>
        <v>16.046728971962615</v>
      </c>
      <c r="AS1218" s="17">
        <f t="shared" si="453"/>
        <v>3.2336448598130842</v>
      </c>
      <c r="AT1218" s="17" t="str">
        <f t="shared" si="470"/>
        <v/>
      </c>
      <c r="AU1218" s="17">
        <f t="shared" si="454"/>
        <v>2.2783557472722658</v>
      </c>
      <c r="AV1218" s="18">
        <f t="shared" si="455"/>
        <v>5.7787234042553193</v>
      </c>
      <c r="AW1218" s="18">
        <f t="shared" si="460"/>
        <v>3.5537500587047384</v>
      </c>
      <c r="AX1218" s="18">
        <f t="shared" si="456"/>
        <v>2.0918623204923641</v>
      </c>
      <c r="AY1218" s="8">
        <f t="shared" si="457"/>
        <v>0</v>
      </c>
      <c r="AZ1218" s="8">
        <f t="shared" si="458"/>
        <v>0.18293869607525137</v>
      </c>
      <c r="BA1218" s="18">
        <f t="shared" si="462"/>
        <v>0.94907314461620829</v>
      </c>
      <c r="BB1218" s="20">
        <f t="shared" si="459"/>
        <v>7.0742559307436781E-3</v>
      </c>
      <c r="BC1218" s="8">
        <f t="shared" si="472"/>
        <v>6.493097948633339E-2</v>
      </c>
      <c r="BD1218" s="44"/>
      <c r="BE1218" s="44"/>
      <c r="BF1218" s="8"/>
    </row>
    <row r="1219" spans="1:58" x14ac:dyDescent="0.25">
      <c r="A1219" s="8">
        <v>1063</v>
      </c>
      <c r="B1219" s="16" t="s">
        <v>326</v>
      </c>
      <c r="C1219" s="8" t="s">
        <v>327</v>
      </c>
      <c r="D1219" s="8" t="s">
        <v>328</v>
      </c>
      <c r="E1219" s="8" t="s">
        <v>329</v>
      </c>
      <c r="F1219" s="8" t="s">
        <v>316</v>
      </c>
      <c r="G1219" s="8"/>
      <c r="H1219" s="8">
        <v>138</v>
      </c>
      <c r="I1219" s="8"/>
      <c r="J1219" s="8">
        <v>2154</v>
      </c>
      <c r="K1219" s="8">
        <v>1151</v>
      </c>
      <c r="L1219" s="8">
        <v>531</v>
      </c>
      <c r="M1219" s="8">
        <v>1710</v>
      </c>
      <c r="N1219" s="8"/>
      <c r="O1219" s="8">
        <v>2632</v>
      </c>
      <c r="P1219" s="8">
        <v>6418</v>
      </c>
      <c r="Q1219" s="8">
        <v>731</v>
      </c>
      <c r="R1219" s="8">
        <v>3086</v>
      </c>
      <c r="S1219" s="8">
        <v>575</v>
      </c>
      <c r="T1219" s="8">
        <v>77</v>
      </c>
      <c r="U1219" s="8">
        <v>478</v>
      </c>
      <c r="V1219" s="8">
        <v>61</v>
      </c>
      <c r="W1219" s="8">
        <v>341</v>
      </c>
      <c r="X1219" s="8">
        <v>64</v>
      </c>
      <c r="Y1219" s="8">
        <v>158</v>
      </c>
      <c r="Z1219" s="8">
        <v>20</v>
      </c>
      <c r="AA1219" s="8">
        <v>111</v>
      </c>
      <c r="AB1219" s="8">
        <v>15</v>
      </c>
      <c r="AC1219" s="8"/>
      <c r="AD1219" s="8"/>
      <c r="AE1219" s="8"/>
      <c r="AF1219" s="17">
        <f t="shared" ref="AF1219:AF1282" si="473">IFERROR(SUM(O1219:AB1219),"")</f>
        <v>14767</v>
      </c>
      <c r="AG1219" s="8">
        <f t="shared" si="461"/>
        <v>16.107956057323147</v>
      </c>
      <c r="AH1219" s="19">
        <f t="shared" si="463"/>
        <v>15.185955939626416</v>
      </c>
      <c r="AI1219" s="19">
        <f t="shared" si="464"/>
        <v>1.6445906516703994</v>
      </c>
      <c r="AJ1219" s="18">
        <f t="shared" ref="AJ1219:AJ1282" si="474">IFERROR((O1219/0.237)/(S1219/0.138),"")</f>
        <v>2.6653164556962028</v>
      </c>
      <c r="AK1219" s="18">
        <f t="shared" si="465"/>
        <v>0.31052631578947371</v>
      </c>
      <c r="AL1219" s="18" t="str">
        <f t="shared" si="471"/>
        <v/>
      </c>
      <c r="AM1219" s="8">
        <f t="shared" si="466"/>
        <v>1.1194012006966418</v>
      </c>
      <c r="AN1219" s="8">
        <f t="shared" si="467"/>
        <v>0.43231523552039119</v>
      </c>
      <c r="AO1219" s="8">
        <f t="shared" si="468"/>
        <v>0.88863714486997103</v>
      </c>
      <c r="AP1219" s="17">
        <f t="shared" si="469"/>
        <v>26.71875</v>
      </c>
      <c r="AQ1219" s="18">
        <f t="shared" si="451"/>
        <v>0.92919984076433115</v>
      </c>
      <c r="AR1219" s="17">
        <f t="shared" si="452"/>
        <v>15.405405405405405</v>
      </c>
      <c r="AS1219" s="17">
        <f t="shared" si="453"/>
        <v>4.7837837837837842</v>
      </c>
      <c r="AT1219" s="17" t="str">
        <f t="shared" si="470"/>
        <v/>
      </c>
      <c r="AU1219" s="17">
        <f t="shared" si="454"/>
        <v>2.2429840142095916</v>
      </c>
      <c r="AV1219" s="18">
        <f t="shared" si="455"/>
        <v>5.506276150627615</v>
      </c>
      <c r="AW1219" s="18">
        <f t="shared" si="460"/>
        <v>3.4839965593734439</v>
      </c>
      <c r="AX1219" s="18">
        <f t="shared" si="456"/>
        <v>2.010583754486194</v>
      </c>
      <c r="AY1219" s="8">
        <f t="shared" si="457"/>
        <v>0</v>
      </c>
      <c r="AZ1219" s="8">
        <f t="shared" si="458"/>
        <v>0.18632534024627348</v>
      </c>
      <c r="BA1219" s="18">
        <f t="shared" si="462"/>
        <v>0.94785670752353224</v>
      </c>
      <c r="BB1219" s="20">
        <f t="shared" si="459"/>
        <v>1.0846179632154111E-2</v>
      </c>
      <c r="BC1219" s="8">
        <f t="shared" si="472"/>
        <v>0.2455130489466513</v>
      </c>
      <c r="BD1219" s="44"/>
      <c r="BE1219" s="44"/>
      <c r="BF1219" s="8"/>
    </row>
    <row r="1220" spans="1:58" x14ac:dyDescent="0.25">
      <c r="A1220" s="8">
        <v>1064</v>
      </c>
      <c r="B1220" s="16" t="s">
        <v>326</v>
      </c>
      <c r="C1220" s="8" t="s">
        <v>327</v>
      </c>
      <c r="D1220" s="8" t="s">
        <v>328</v>
      </c>
      <c r="E1220" s="8" t="s">
        <v>329</v>
      </c>
      <c r="F1220" s="8" t="s">
        <v>316</v>
      </c>
      <c r="G1220" s="8"/>
      <c r="H1220" s="8">
        <v>372</v>
      </c>
      <c r="I1220" s="8"/>
      <c r="J1220" s="8">
        <v>1573</v>
      </c>
      <c r="K1220" s="8">
        <v>607</v>
      </c>
      <c r="L1220" s="8">
        <v>91</v>
      </c>
      <c r="M1220" s="8">
        <v>1559</v>
      </c>
      <c r="N1220" s="8"/>
      <c r="O1220" s="8">
        <v>1967</v>
      </c>
      <c r="P1220" s="8">
        <v>4900</v>
      </c>
      <c r="Q1220" s="8">
        <v>562</v>
      </c>
      <c r="R1220" s="8">
        <v>2354</v>
      </c>
      <c r="S1220" s="8">
        <v>471</v>
      </c>
      <c r="T1220" s="8">
        <v>35</v>
      </c>
      <c r="U1220" s="8">
        <v>408</v>
      </c>
      <c r="V1220" s="8">
        <v>54</v>
      </c>
      <c r="W1220" s="8">
        <v>307</v>
      </c>
      <c r="X1220" s="8">
        <v>57</v>
      </c>
      <c r="Y1220" s="8">
        <v>139</v>
      </c>
      <c r="Z1220" s="8">
        <v>17</v>
      </c>
      <c r="AA1220" s="8">
        <v>93</v>
      </c>
      <c r="AB1220" s="8">
        <v>12</v>
      </c>
      <c r="AC1220" s="8"/>
      <c r="AD1220" s="8"/>
      <c r="AE1220" s="8"/>
      <c r="AF1220" s="17">
        <f t="shared" si="473"/>
        <v>11376</v>
      </c>
      <c r="AG1220" s="8">
        <f t="shared" si="461"/>
        <v>14.368086747425252</v>
      </c>
      <c r="AH1220" s="19">
        <f t="shared" si="463"/>
        <v>13.838165903629251</v>
      </c>
      <c r="AI1220" s="19">
        <f t="shared" si="464"/>
        <v>1.6112604813066187</v>
      </c>
      <c r="AJ1220" s="18">
        <f t="shared" si="474"/>
        <v>2.4317235077535004</v>
      </c>
      <c r="AK1220" s="18">
        <f t="shared" si="465"/>
        <v>5.8370750481077614E-2</v>
      </c>
      <c r="AL1220" s="18" t="str">
        <f t="shared" si="471"/>
        <v/>
      </c>
      <c r="AM1220" s="8">
        <f t="shared" si="466"/>
        <v>1.1274918956606899</v>
      </c>
      <c r="AN1220" s="8">
        <f t="shared" si="467"/>
        <v>0.23500937948656722</v>
      </c>
      <c r="AO1220" s="8">
        <f t="shared" si="468"/>
        <v>0.90687753481545541</v>
      </c>
      <c r="AP1220" s="17">
        <f t="shared" si="469"/>
        <v>27.350877192982455</v>
      </c>
      <c r="AQ1220" s="18">
        <f t="shared" si="451"/>
        <v>0.95118337244384854</v>
      </c>
      <c r="AR1220" s="17">
        <f t="shared" si="452"/>
        <v>16.763440860215052</v>
      </c>
      <c r="AS1220" s="17">
        <f t="shared" si="453"/>
        <v>0.978494623655914</v>
      </c>
      <c r="AT1220" s="17" t="str">
        <f t="shared" si="470"/>
        <v/>
      </c>
      <c r="AU1220" s="17">
        <f t="shared" si="454"/>
        <v>1.2744227353463586</v>
      </c>
      <c r="AV1220" s="18">
        <f t="shared" si="455"/>
        <v>4.8210784313725492</v>
      </c>
      <c r="AW1220" s="18">
        <f t="shared" si="460"/>
        <v>3.5493597017344785</v>
      </c>
      <c r="AX1220" s="18">
        <f t="shared" si="456"/>
        <v>2.160459830404756</v>
      </c>
      <c r="AY1220" s="8">
        <f t="shared" si="457"/>
        <v>0</v>
      </c>
      <c r="AZ1220" s="8">
        <f t="shared" si="458"/>
        <v>0.20008496176720475</v>
      </c>
      <c r="BA1220" s="18">
        <f t="shared" si="462"/>
        <v>0.94031293952180028</v>
      </c>
      <c r="BB1220" s="20">
        <f t="shared" si="459"/>
        <v>2.4367620777546654E-3</v>
      </c>
      <c r="BC1220" s="8">
        <f t="shared" si="472"/>
        <v>1.8565625564181261</v>
      </c>
      <c r="BD1220" s="44"/>
      <c r="BE1220" s="44"/>
      <c r="BF1220" s="8"/>
    </row>
    <row r="1221" spans="1:58" x14ac:dyDescent="0.25">
      <c r="A1221" s="8">
        <v>1065</v>
      </c>
      <c r="B1221" s="16" t="s">
        <v>326</v>
      </c>
      <c r="C1221" s="8" t="s">
        <v>327</v>
      </c>
      <c r="D1221" s="8" t="s">
        <v>328</v>
      </c>
      <c r="E1221" s="8" t="s">
        <v>329</v>
      </c>
      <c r="F1221" s="8" t="s">
        <v>316</v>
      </c>
      <c r="G1221" s="8"/>
      <c r="H1221" s="8">
        <v>282</v>
      </c>
      <c r="I1221" s="8"/>
      <c r="J1221" s="8">
        <v>1309</v>
      </c>
      <c r="K1221" s="8">
        <v>607</v>
      </c>
      <c r="L1221" s="8">
        <v>206</v>
      </c>
      <c r="M1221" s="8">
        <v>1439</v>
      </c>
      <c r="N1221" s="8"/>
      <c r="O1221" s="8">
        <v>2498</v>
      </c>
      <c r="P1221" s="8">
        <v>5862</v>
      </c>
      <c r="Q1221" s="8">
        <v>663</v>
      </c>
      <c r="R1221" s="8">
        <v>2783</v>
      </c>
      <c r="S1221" s="8">
        <v>491</v>
      </c>
      <c r="T1221" s="8">
        <v>59</v>
      </c>
      <c r="U1221" s="8">
        <v>406</v>
      </c>
      <c r="V1221" s="8">
        <v>53</v>
      </c>
      <c r="W1221" s="8">
        <v>290</v>
      </c>
      <c r="X1221" s="8">
        <v>54</v>
      </c>
      <c r="Y1221" s="8">
        <v>134</v>
      </c>
      <c r="Z1221" s="8">
        <v>16</v>
      </c>
      <c r="AA1221" s="8">
        <v>93</v>
      </c>
      <c r="AB1221" s="8">
        <v>12</v>
      </c>
      <c r="AC1221" s="8"/>
      <c r="AD1221" s="8"/>
      <c r="AE1221" s="8"/>
      <c r="AF1221" s="17">
        <f t="shared" si="473"/>
        <v>13414</v>
      </c>
      <c r="AG1221" s="8">
        <f t="shared" si="461"/>
        <v>18.246812758041834</v>
      </c>
      <c r="AH1221" s="19">
        <f t="shared" si="463"/>
        <v>16.554965005525442</v>
      </c>
      <c r="AI1221" s="19">
        <f t="shared" si="464"/>
        <v>1.7308007780815107</v>
      </c>
      <c r="AJ1221" s="18">
        <f t="shared" si="474"/>
        <v>2.9623862435226482</v>
      </c>
      <c r="AK1221" s="18">
        <f t="shared" si="465"/>
        <v>0.14315496872828354</v>
      </c>
      <c r="AL1221" s="18" t="str">
        <f t="shared" si="471"/>
        <v/>
      </c>
      <c r="AM1221" s="8">
        <f t="shared" si="466"/>
        <v>1.1019972721476792</v>
      </c>
      <c r="AN1221" s="8">
        <f t="shared" si="467"/>
        <v>0.38896089010374163</v>
      </c>
      <c r="AO1221" s="8">
        <f t="shared" si="468"/>
        <v>0.88430658622471625</v>
      </c>
      <c r="AP1221" s="17">
        <f t="shared" si="469"/>
        <v>26.648148148148149</v>
      </c>
      <c r="AQ1221" s="18">
        <f t="shared" si="451"/>
        <v>0.92674451521585288</v>
      </c>
      <c r="AR1221" s="17">
        <f t="shared" si="452"/>
        <v>15.473118279569892</v>
      </c>
      <c r="AS1221" s="17">
        <f t="shared" si="453"/>
        <v>2.21505376344086</v>
      </c>
      <c r="AT1221" s="17" t="str">
        <f t="shared" si="470"/>
        <v/>
      </c>
      <c r="AU1221" s="17">
        <f t="shared" si="454"/>
        <v>2.1483126110124333</v>
      </c>
      <c r="AV1221" s="18">
        <f t="shared" si="455"/>
        <v>6.152709359605911</v>
      </c>
      <c r="AW1221" s="18">
        <f t="shared" si="460"/>
        <v>3.5319608796671531</v>
      </c>
      <c r="AX1221" s="18">
        <f t="shared" si="456"/>
        <v>2.0408252469621475</v>
      </c>
      <c r="AY1221" s="8">
        <f t="shared" si="457"/>
        <v>0</v>
      </c>
      <c r="AZ1221" s="8">
        <f t="shared" si="458"/>
        <v>0.17642831476823573</v>
      </c>
      <c r="BA1221" s="18">
        <f t="shared" si="462"/>
        <v>0.95139406590129716</v>
      </c>
      <c r="BB1221" s="20">
        <f t="shared" si="459"/>
        <v>4.665865414400238E-3</v>
      </c>
      <c r="BC1221" s="8">
        <f t="shared" si="472"/>
        <v>1.8232436722815064</v>
      </c>
      <c r="BD1221" s="44"/>
      <c r="BE1221" s="44"/>
      <c r="BF1221" s="8"/>
    </row>
    <row r="1222" spans="1:58" x14ac:dyDescent="0.25">
      <c r="A1222" s="8">
        <v>1066</v>
      </c>
      <c r="B1222" s="16" t="s">
        <v>326</v>
      </c>
      <c r="C1222" s="8" t="s">
        <v>327</v>
      </c>
      <c r="D1222" s="8" t="s">
        <v>328</v>
      </c>
      <c r="E1222" s="8" t="s">
        <v>329</v>
      </c>
      <c r="F1222" s="8" t="s">
        <v>316</v>
      </c>
      <c r="G1222" s="8"/>
      <c r="H1222" s="8">
        <v>306</v>
      </c>
      <c r="I1222" s="8"/>
      <c r="J1222" s="8">
        <v>1487</v>
      </c>
      <c r="K1222" s="8">
        <v>793</v>
      </c>
      <c r="L1222" s="8">
        <v>237</v>
      </c>
      <c r="M1222" s="8">
        <v>1707</v>
      </c>
      <c r="N1222" s="8"/>
      <c r="O1222" s="8">
        <v>2608</v>
      </c>
      <c r="P1222" s="8">
        <v>6172</v>
      </c>
      <c r="Q1222" s="8">
        <v>728</v>
      </c>
      <c r="R1222" s="8">
        <v>3155</v>
      </c>
      <c r="S1222" s="8">
        <v>556</v>
      </c>
      <c r="T1222" s="8">
        <v>70</v>
      </c>
      <c r="U1222" s="8">
        <v>474</v>
      </c>
      <c r="V1222" s="8">
        <v>62</v>
      </c>
      <c r="W1222" s="8">
        <v>339</v>
      </c>
      <c r="X1222" s="8">
        <v>65</v>
      </c>
      <c r="Y1222" s="8">
        <v>160</v>
      </c>
      <c r="Z1222" s="8">
        <v>19</v>
      </c>
      <c r="AA1222" s="8">
        <v>106</v>
      </c>
      <c r="AB1222" s="8">
        <v>14</v>
      </c>
      <c r="AC1222" s="8"/>
      <c r="AD1222" s="8"/>
      <c r="AE1222" s="8"/>
      <c r="AF1222" s="17">
        <f t="shared" si="473"/>
        <v>14528</v>
      </c>
      <c r="AG1222" s="8">
        <f t="shared" si="461"/>
        <v>16.713955895231273</v>
      </c>
      <c r="AH1222" s="19">
        <f t="shared" si="463"/>
        <v>15.292745236849397</v>
      </c>
      <c r="AI1222" s="19">
        <f t="shared" si="464"/>
        <v>1.5939550776678906</v>
      </c>
      <c r="AJ1222" s="18">
        <f t="shared" si="474"/>
        <v>2.7312630907931887</v>
      </c>
      <c r="AK1222" s="18">
        <f t="shared" si="465"/>
        <v>0.13884007029876977</v>
      </c>
      <c r="AL1222" s="18" t="str">
        <f t="shared" si="471"/>
        <v/>
      </c>
      <c r="AM1222" s="8">
        <f t="shared" si="466"/>
        <v>1.0836626893303545</v>
      </c>
      <c r="AN1222" s="8">
        <f t="shared" si="467"/>
        <v>0.40135544566463088</v>
      </c>
      <c r="AO1222" s="8">
        <f t="shared" si="468"/>
        <v>0.87868764250499398</v>
      </c>
      <c r="AP1222" s="17">
        <f t="shared" si="469"/>
        <v>26.261538461538461</v>
      </c>
      <c r="AQ1222" s="18">
        <f t="shared" si="451"/>
        <v>0.91329936305732484</v>
      </c>
      <c r="AR1222" s="17">
        <f t="shared" si="452"/>
        <v>16.10377358490566</v>
      </c>
      <c r="AS1222" s="17">
        <f t="shared" si="453"/>
        <v>2.2358490566037736</v>
      </c>
      <c r="AT1222" s="17" t="str">
        <f t="shared" si="470"/>
        <v/>
      </c>
      <c r="AU1222" s="17">
        <f t="shared" si="454"/>
        <v>2.1847246891651864</v>
      </c>
      <c r="AV1222" s="18">
        <f t="shared" si="455"/>
        <v>5.5021097046413505</v>
      </c>
      <c r="AW1222" s="18">
        <f t="shared" si="460"/>
        <v>3.6178060111880153</v>
      </c>
      <c r="AX1222" s="18">
        <f t="shared" si="456"/>
        <v>2.0930740911182699</v>
      </c>
      <c r="AY1222" s="8">
        <f t="shared" si="457"/>
        <v>0</v>
      </c>
      <c r="AZ1222" s="8">
        <f t="shared" si="458"/>
        <v>0.17622820919175911</v>
      </c>
      <c r="BA1222" s="18">
        <f t="shared" si="462"/>
        <v>0.94734306167400884</v>
      </c>
      <c r="BB1222" s="20">
        <f t="shared" si="459"/>
        <v>4.73507841958577E-3</v>
      </c>
      <c r="BC1222" s="8">
        <f t="shared" si="472"/>
        <v>0.16951211282812603</v>
      </c>
      <c r="BD1222" s="44"/>
      <c r="BE1222" s="44"/>
      <c r="BF1222" s="8"/>
    </row>
    <row r="1223" spans="1:58" x14ac:dyDescent="0.25">
      <c r="A1223" s="8">
        <v>1067</v>
      </c>
      <c r="B1223" s="16" t="s">
        <v>326</v>
      </c>
      <c r="C1223" s="8" t="s">
        <v>327</v>
      </c>
      <c r="D1223" s="8" t="s">
        <v>328</v>
      </c>
      <c r="E1223" s="8" t="s">
        <v>329</v>
      </c>
      <c r="F1223" s="8" t="s">
        <v>316</v>
      </c>
      <c r="G1223" s="8"/>
      <c r="H1223" s="8">
        <v>162</v>
      </c>
      <c r="I1223" s="8"/>
      <c r="J1223" s="8">
        <v>1689</v>
      </c>
      <c r="K1223" s="8">
        <v>412</v>
      </c>
      <c r="L1223" s="8">
        <v>453</v>
      </c>
      <c r="M1223" s="8">
        <v>1746</v>
      </c>
      <c r="N1223" s="8"/>
      <c r="O1223" s="8">
        <v>2711</v>
      </c>
      <c r="P1223" s="8">
        <v>6424</v>
      </c>
      <c r="Q1223" s="8">
        <v>751</v>
      </c>
      <c r="R1223" s="8">
        <v>3247</v>
      </c>
      <c r="S1223" s="8">
        <v>572</v>
      </c>
      <c r="T1223" s="8">
        <v>80</v>
      </c>
      <c r="U1223" s="8">
        <v>483</v>
      </c>
      <c r="V1223" s="8">
        <v>62</v>
      </c>
      <c r="W1223" s="8">
        <v>346</v>
      </c>
      <c r="X1223" s="8">
        <v>65</v>
      </c>
      <c r="Y1223" s="8">
        <v>162</v>
      </c>
      <c r="Z1223" s="8">
        <v>20</v>
      </c>
      <c r="AA1223" s="8">
        <v>114</v>
      </c>
      <c r="AB1223" s="8">
        <v>15</v>
      </c>
      <c r="AC1223" s="8"/>
      <c r="AD1223" s="8"/>
      <c r="AE1223" s="8"/>
      <c r="AF1223" s="17">
        <f t="shared" si="473"/>
        <v>15052</v>
      </c>
      <c r="AG1223" s="8">
        <f t="shared" si="461"/>
        <v>16.154822710785403</v>
      </c>
      <c r="AH1223" s="19">
        <f t="shared" si="463"/>
        <v>14.800148822300452</v>
      </c>
      <c r="AI1223" s="19">
        <f t="shared" si="464"/>
        <v>1.6099599890323948</v>
      </c>
      <c r="AJ1223" s="18">
        <f t="shared" si="474"/>
        <v>2.7597149685757283</v>
      </c>
      <c r="AK1223" s="18">
        <f t="shared" si="465"/>
        <v>0.25945017182130586</v>
      </c>
      <c r="AL1223" s="18" t="str">
        <f t="shared" si="471"/>
        <v/>
      </c>
      <c r="AM1223" s="8">
        <f t="shared" si="466"/>
        <v>1.0892021541185921</v>
      </c>
      <c r="AN1223" s="8">
        <f t="shared" si="467"/>
        <v>0.44799801918136245</v>
      </c>
      <c r="AO1223" s="8">
        <f t="shared" si="468"/>
        <v>0.89362552050670085</v>
      </c>
      <c r="AP1223" s="17">
        <f t="shared" si="469"/>
        <v>26.861538461538462</v>
      </c>
      <c r="AQ1223" s="18">
        <f t="shared" si="451"/>
        <v>0.93416560509554147</v>
      </c>
      <c r="AR1223" s="17">
        <f t="shared" si="452"/>
        <v>15.315789473684211</v>
      </c>
      <c r="AS1223" s="17">
        <f t="shared" si="453"/>
        <v>3.9736842105263159</v>
      </c>
      <c r="AT1223" s="17" t="str">
        <f t="shared" si="470"/>
        <v/>
      </c>
      <c r="AU1223" s="17">
        <f t="shared" si="454"/>
        <v>2.330373001776199</v>
      </c>
      <c r="AV1223" s="18">
        <f t="shared" si="455"/>
        <v>5.6128364389233951</v>
      </c>
      <c r="AW1223" s="18">
        <f t="shared" si="460"/>
        <v>3.4277968791325044</v>
      </c>
      <c r="AX1223" s="18">
        <f t="shared" si="456"/>
        <v>1.9863785479960063</v>
      </c>
      <c r="AY1223" s="8">
        <f t="shared" si="457"/>
        <v>0</v>
      </c>
      <c r="AZ1223" s="8">
        <f t="shared" si="458"/>
        <v>0.17616261164151525</v>
      </c>
      <c r="BA1223" s="18">
        <f t="shared" si="462"/>
        <v>0.94791389848525109</v>
      </c>
      <c r="BB1223" s="20">
        <f t="shared" si="459"/>
        <v>8.7941548166477288E-3</v>
      </c>
      <c r="BC1223" s="8">
        <f t="shared" si="472"/>
        <v>0.18115384615384617</v>
      </c>
      <c r="BD1223" s="44"/>
      <c r="BE1223" s="44"/>
      <c r="BF1223" s="8"/>
    </row>
    <row r="1224" spans="1:58" x14ac:dyDescent="0.25">
      <c r="A1224" s="8">
        <v>1068</v>
      </c>
      <c r="B1224" s="16" t="s">
        <v>326</v>
      </c>
      <c r="C1224" s="8" t="s">
        <v>327</v>
      </c>
      <c r="D1224" s="8" t="s">
        <v>328</v>
      </c>
      <c r="E1224" s="8" t="s">
        <v>329</v>
      </c>
      <c r="F1224" s="8" t="s">
        <v>316</v>
      </c>
      <c r="G1224" s="8"/>
      <c r="H1224" s="8">
        <v>60</v>
      </c>
      <c r="I1224" s="8"/>
      <c r="J1224" s="8">
        <v>2239</v>
      </c>
      <c r="K1224" s="8">
        <v>778</v>
      </c>
      <c r="L1224" s="8">
        <v>53</v>
      </c>
      <c r="M1224" s="8">
        <v>1876</v>
      </c>
      <c r="N1224" s="8"/>
      <c r="O1224" s="8">
        <v>4349</v>
      </c>
      <c r="P1224" s="8">
        <v>7738</v>
      </c>
      <c r="Q1224" s="8">
        <v>658</v>
      </c>
      <c r="R1224" s="8">
        <v>1999</v>
      </c>
      <c r="S1224" s="8">
        <v>263</v>
      </c>
      <c r="T1224" s="8">
        <v>19</v>
      </c>
      <c r="U1224" s="8">
        <v>223</v>
      </c>
      <c r="V1224" s="8">
        <v>33</v>
      </c>
      <c r="W1224" s="8">
        <v>222</v>
      </c>
      <c r="X1224" s="8">
        <v>53</v>
      </c>
      <c r="Y1224" s="8">
        <v>165</v>
      </c>
      <c r="Z1224" s="8">
        <v>25</v>
      </c>
      <c r="AA1224" s="8">
        <v>172</v>
      </c>
      <c r="AB1224" s="8">
        <v>25</v>
      </c>
      <c r="AC1224" s="8"/>
      <c r="AD1224" s="8"/>
      <c r="AE1224" s="8"/>
      <c r="AF1224" s="17">
        <f t="shared" si="473"/>
        <v>15944</v>
      </c>
      <c r="AG1224" s="8">
        <f t="shared" si="461"/>
        <v>17.176650966539107</v>
      </c>
      <c r="AH1224" s="19">
        <f t="shared" si="463"/>
        <v>11.815869342539552</v>
      </c>
      <c r="AI1224" s="19">
        <f t="shared" si="464"/>
        <v>4.1951207671346227</v>
      </c>
      <c r="AJ1224" s="18">
        <f t="shared" si="474"/>
        <v>9.6286278095971518</v>
      </c>
      <c r="AK1224" s="18">
        <f t="shared" si="465"/>
        <v>2.8251599147121536E-2</v>
      </c>
      <c r="AL1224" s="18" t="str">
        <f t="shared" si="471"/>
        <v/>
      </c>
      <c r="AM1224" s="8">
        <f t="shared" si="466"/>
        <v>1.1066461089374564</v>
      </c>
      <c r="AN1224" s="8">
        <f t="shared" si="467"/>
        <v>0.23093033296181939</v>
      </c>
      <c r="AO1224" s="8">
        <f t="shared" si="468"/>
        <v>1.2530040851691533</v>
      </c>
      <c r="AP1224" s="17">
        <f t="shared" si="469"/>
        <v>35.39622641509434</v>
      </c>
      <c r="AQ1224" s="18">
        <f t="shared" si="451"/>
        <v>1.2309770460281215</v>
      </c>
      <c r="AR1224" s="17">
        <f t="shared" si="452"/>
        <v>10.906976744186046</v>
      </c>
      <c r="AS1224" s="17">
        <f t="shared" si="453"/>
        <v>0.30813953488372092</v>
      </c>
      <c r="AT1224" s="17" t="str">
        <f t="shared" si="470"/>
        <v/>
      </c>
      <c r="AU1224" s="17">
        <f t="shared" si="454"/>
        <v>0.33207815275310837</v>
      </c>
      <c r="AV1224" s="18">
        <f t="shared" si="455"/>
        <v>19.502242152466369</v>
      </c>
      <c r="AW1224" s="18">
        <f t="shared" si="460"/>
        <v>1.0489365431810214</v>
      </c>
      <c r="AX1224" s="18">
        <f t="shared" si="456"/>
        <v>0.8447249007373796</v>
      </c>
      <c r="AY1224" s="8">
        <f t="shared" si="457"/>
        <v>0</v>
      </c>
      <c r="AZ1224" s="8">
        <f t="shared" si="458"/>
        <v>0.13156578289144572</v>
      </c>
      <c r="BA1224" s="18">
        <f t="shared" si="462"/>
        <v>0.956409934771701</v>
      </c>
      <c r="BB1224" s="20">
        <f t="shared" si="459"/>
        <v>1.6712494178123547E-3</v>
      </c>
      <c r="BC1224" s="8">
        <f t="shared" si="472"/>
        <v>0.46993629285064215</v>
      </c>
      <c r="BD1224" s="44"/>
      <c r="BE1224" s="44"/>
      <c r="BF1224" s="8"/>
    </row>
    <row r="1225" spans="1:58" x14ac:dyDescent="0.25">
      <c r="A1225" s="8">
        <v>1069</v>
      </c>
      <c r="B1225" s="16" t="s">
        <v>326</v>
      </c>
      <c r="C1225" s="8" t="s">
        <v>327</v>
      </c>
      <c r="D1225" s="8" t="s">
        <v>328</v>
      </c>
      <c r="E1225" s="8" t="s">
        <v>329</v>
      </c>
      <c r="F1225" s="8" t="s">
        <v>316</v>
      </c>
      <c r="G1225" s="8"/>
      <c r="H1225" s="8">
        <v>132</v>
      </c>
      <c r="I1225" s="8"/>
      <c r="J1225" s="8">
        <v>2006</v>
      </c>
      <c r="K1225" s="8">
        <v>280</v>
      </c>
      <c r="L1225" s="8">
        <v>87</v>
      </c>
      <c r="M1225" s="8">
        <v>1314</v>
      </c>
      <c r="N1225" s="8"/>
      <c r="O1225" s="8">
        <v>4378</v>
      </c>
      <c r="P1225" s="8">
        <v>7706</v>
      </c>
      <c r="Q1225" s="8">
        <v>638</v>
      </c>
      <c r="R1225" s="8">
        <v>1936</v>
      </c>
      <c r="S1225" s="8">
        <v>240</v>
      </c>
      <c r="T1225" s="8">
        <v>20</v>
      </c>
      <c r="U1225" s="8">
        <v>189</v>
      </c>
      <c r="V1225" s="8">
        <v>26</v>
      </c>
      <c r="W1225" s="8">
        <v>158</v>
      </c>
      <c r="X1225" s="8">
        <v>37</v>
      </c>
      <c r="Y1225" s="8">
        <v>113</v>
      </c>
      <c r="Z1225" s="8">
        <v>18</v>
      </c>
      <c r="AA1225" s="8">
        <v>122</v>
      </c>
      <c r="AB1225" s="8">
        <v>18</v>
      </c>
      <c r="AC1225" s="8"/>
      <c r="AD1225" s="8"/>
      <c r="AE1225" s="8"/>
      <c r="AF1225" s="17">
        <f t="shared" si="473"/>
        <v>15599</v>
      </c>
      <c r="AG1225" s="8">
        <f t="shared" si="461"/>
        <v>24.377740886767658</v>
      </c>
      <c r="AH1225" s="19">
        <f t="shared" si="463"/>
        <v>16.589548846040703</v>
      </c>
      <c r="AI1225" s="19">
        <f t="shared" si="464"/>
        <v>4.3605197545070959</v>
      </c>
      <c r="AJ1225" s="18">
        <f t="shared" si="474"/>
        <v>10.621729957805908</v>
      </c>
      <c r="AK1225" s="18">
        <f t="shared" si="465"/>
        <v>6.6210045662100453E-2</v>
      </c>
      <c r="AL1225" s="18" t="str">
        <f t="shared" si="471"/>
        <v/>
      </c>
      <c r="AM1225" s="8">
        <f t="shared" si="466"/>
        <v>1.1154971712174944</v>
      </c>
      <c r="AN1225" s="8">
        <f t="shared" si="467"/>
        <v>0.27640835051204588</v>
      </c>
      <c r="AO1225" s="8">
        <f t="shared" si="468"/>
        <v>1.2513891748673958</v>
      </c>
      <c r="AP1225" s="17">
        <f t="shared" si="469"/>
        <v>35.513513513513516</v>
      </c>
      <c r="AQ1225" s="18">
        <f t="shared" si="451"/>
        <v>1.2350559476674126</v>
      </c>
      <c r="AR1225" s="17">
        <f t="shared" si="452"/>
        <v>10.770491803278688</v>
      </c>
      <c r="AS1225" s="17">
        <f t="shared" si="453"/>
        <v>0.71311475409836067</v>
      </c>
      <c r="AT1225" s="17" t="str">
        <f t="shared" si="470"/>
        <v/>
      </c>
      <c r="AU1225" s="17">
        <f t="shared" si="454"/>
        <v>0.48549437537004136</v>
      </c>
      <c r="AV1225" s="18">
        <f t="shared" si="455"/>
        <v>23.164021164021165</v>
      </c>
      <c r="AW1225" s="18">
        <f t="shared" si="460"/>
        <v>1.2533569486778153</v>
      </c>
      <c r="AX1225" s="18">
        <f t="shared" si="456"/>
        <v>0.84759429561508726</v>
      </c>
      <c r="AY1225" s="8">
        <f t="shared" si="457"/>
        <v>0</v>
      </c>
      <c r="AZ1225" s="8">
        <f t="shared" si="458"/>
        <v>0.12396694214876033</v>
      </c>
      <c r="BA1225" s="18">
        <f t="shared" si="462"/>
        <v>0.96845951663568175</v>
      </c>
      <c r="BB1225" s="20">
        <f t="shared" si="459"/>
        <v>2.8326446280991734E-3</v>
      </c>
      <c r="BC1225" s="8">
        <f t="shared" si="472"/>
        <v>0.18715556249024809</v>
      </c>
      <c r="BD1225" s="44"/>
      <c r="BE1225" s="44"/>
      <c r="BF1225" s="8"/>
    </row>
    <row r="1226" spans="1:58" x14ac:dyDescent="0.25">
      <c r="A1226" s="8">
        <v>1070</v>
      </c>
      <c r="B1226" s="16" t="s">
        <v>326</v>
      </c>
      <c r="C1226" s="8" t="s">
        <v>327</v>
      </c>
      <c r="D1226" s="8" t="s">
        <v>328</v>
      </c>
      <c r="E1226" s="8" t="s">
        <v>329</v>
      </c>
      <c r="F1226" s="8" t="s">
        <v>316</v>
      </c>
      <c r="G1226" s="8"/>
      <c r="H1226" s="8">
        <v>258</v>
      </c>
      <c r="I1226" s="8"/>
      <c r="J1226" s="8">
        <v>1944</v>
      </c>
      <c r="K1226" s="8">
        <v>163</v>
      </c>
      <c r="L1226" s="8">
        <v>100</v>
      </c>
      <c r="M1226" s="8">
        <v>847</v>
      </c>
      <c r="N1226" s="8"/>
      <c r="O1226" s="8">
        <v>2608</v>
      </c>
      <c r="P1226" s="8">
        <v>4654</v>
      </c>
      <c r="Q1226" s="8">
        <v>421</v>
      </c>
      <c r="R1226" s="8">
        <v>1447</v>
      </c>
      <c r="S1226" s="8">
        <v>204</v>
      </c>
      <c r="T1226" s="8">
        <v>17</v>
      </c>
      <c r="U1226" s="8">
        <v>172</v>
      </c>
      <c r="V1226" s="8">
        <v>22</v>
      </c>
      <c r="W1226" s="8">
        <v>124</v>
      </c>
      <c r="X1226" s="8">
        <v>27</v>
      </c>
      <c r="Y1226" s="8">
        <v>75</v>
      </c>
      <c r="Z1226" s="8">
        <v>11</v>
      </c>
      <c r="AA1226" s="8">
        <v>69</v>
      </c>
      <c r="AB1226" s="8">
        <v>10</v>
      </c>
      <c r="AC1226" s="8"/>
      <c r="AD1226" s="8"/>
      <c r="AE1226" s="8"/>
      <c r="AF1226" s="17">
        <f t="shared" si="473"/>
        <v>9861</v>
      </c>
      <c r="AG1226" s="8">
        <f t="shared" si="461"/>
        <v>25.676511954992971</v>
      </c>
      <c r="AH1226" s="19">
        <f t="shared" si="463"/>
        <v>17.715062533985865</v>
      </c>
      <c r="AI1226" s="19">
        <f t="shared" si="464"/>
        <v>3.4754169108791948</v>
      </c>
      <c r="AJ1226" s="18">
        <f t="shared" si="474"/>
        <v>7.4440307768677103</v>
      </c>
      <c r="AK1226" s="18">
        <f t="shared" si="465"/>
        <v>0.1180637544273908</v>
      </c>
      <c r="AL1226" s="18" t="str">
        <f t="shared" si="471"/>
        <v/>
      </c>
      <c r="AM1226" s="8">
        <f t="shared" si="466"/>
        <v>1.0745316798696793</v>
      </c>
      <c r="AN1226" s="8">
        <f t="shared" si="467"/>
        <v>0.26713285195169684</v>
      </c>
      <c r="AO1226" s="8">
        <f t="shared" si="468"/>
        <v>1.0857224004152568</v>
      </c>
      <c r="AP1226" s="17">
        <f t="shared" si="469"/>
        <v>31.37037037037037</v>
      </c>
      <c r="AQ1226" s="18">
        <f t="shared" si="451"/>
        <v>1.0909695682944089</v>
      </c>
      <c r="AR1226" s="17">
        <f t="shared" si="452"/>
        <v>12.27536231884058</v>
      </c>
      <c r="AS1226" s="17">
        <f t="shared" si="453"/>
        <v>1.4492753623188406</v>
      </c>
      <c r="AT1226" s="17" t="str">
        <f t="shared" si="470"/>
        <v/>
      </c>
      <c r="AU1226" s="17">
        <f t="shared" si="454"/>
        <v>0.74280639431616335</v>
      </c>
      <c r="AV1226" s="18">
        <f t="shared" si="455"/>
        <v>15.162790697674419</v>
      </c>
      <c r="AW1226" s="18">
        <f t="shared" si="460"/>
        <v>2.016750418760469</v>
      </c>
      <c r="AX1226" s="18">
        <f t="shared" si="456"/>
        <v>1.1761517615176151</v>
      </c>
      <c r="AY1226" s="8">
        <f t="shared" si="457"/>
        <v>0</v>
      </c>
      <c r="AZ1226" s="8">
        <f t="shared" si="458"/>
        <v>0.1409813407049067</v>
      </c>
      <c r="BA1226" s="18">
        <f t="shared" si="462"/>
        <v>0.96572355744853466</v>
      </c>
      <c r="BB1226" s="20">
        <f t="shared" si="459"/>
        <v>4.3562185735052305E-3</v>
      </c>
      <c r="BC1226" s="8">
        <f t="shared" si="472"/>
        <v>0.37725916411421795</v>
      </c>
      <c r="BD1226" s="44"/>
      <c r="BE1226" s="44"/>
      <c r="BF1226" s="8"/>
    </row>
    <row r="1227" spans="1:58" x14ac:dyDescent="0.25">
      <c r="A1227" s="8">
        <v>1071</v>
      </c>
      <c r="B1227" s="16" t="s">
        <v>326</v>
      </c>
      <c r="C1227" s="8" t="s">
        <v>327</v>
      </c>
      <c r="D1227" s="8" t="s">
        <v>328</v>
      </c>
      <c r="E1227" s="8" t="s">
        <v>329</v>
      </c>
      <c r="F1227" s="8" t="s">
        <v>316</v>
      </c>
      <c r="G1227" s="8"/>
      <c r="H1227" s="8">
        <v>138</v>
      </c>
      <c r="I1227" s="8"/>
      <c r="J1227" s="8">
        <v>2796</v>
      </c>
      <c r="K1227" s="8">
        <v>669</v>
      </c>
      <c r="L1227" s="8">
        <v>68</v>
      </c>
      <c r="M1227" s="8">
        <v>3300</v>
      </c>
      <c r="N1227" s="8"/>
      <c r="O1227" s="8">
        <v>4856</v>
      </c>
      <c r="P1227" s="8">
        <v>9789</v>
      </c>
      <c r="Q1227" s="8">
        <v>962</v>
      </c>
      <c r="R1227" s="8">
        <v>3241</v>
      </c>
      <c r="S1227" s="8">
        <v>545</v>
      </c>
      <c r="T1227" s="8">
        <v>22</v>
      </c>
      <c r="U1227" s="8">
        <v>552</v>
      </c>
      <c r="V1227" s="8">
        <v>84</v>
      </c>
      <c r="W1227" s="8">
        <v>529</v>
      </c>
      <c r="X1227" s="8">
        <v>115</v>
      </c>
      <c r="Y1227" s="8">
        <v>306</v>
      </c>
      <c r="Z1227" s="8">
        <v>40</v>
      </c>
      <c r="AA1227" s="8">
        <v>236</v>
      </c>
      <c r="AB1227" s="8">
        <v>32</v>
      </c>
      <c r="AC1227" s="8"/>
      <c r="AD1227" s="8"/>
      <c r="AE1227" s="8"/>
      <c r="AF1227" s="17">
        <f t="shared" si="473"/>
        <v>21309</v>
      </c>
      <c r="AG1227" s="8">
        <f t="shared" si="461"/>
        <v>13.977973253236073</v>
      </c>
      <c r="AH1227" s="19">
        <f t="shared" si="463"/>
        <v>10.894109270882296</v>
      </c>
      <c r="AI1227" s="19">
        <f t="shared" si="464"/>
        <v>2.8891327753454226</v>
      </c>
      <c r="AJ1227" s="18">
        <f t="shared" si="474"/>
        <v>5.1881546858669152</v>
      </c>
      <c r="AK1227" s="18">
        <f t="shared" si="465"/>
        <v>2.0606060606060607E-2</v>
      </c>
      <c r="AL1227" s="18" t="str">
        <f t="shared" si="471"/>
        <v/>
      </c>
      <c r="AM1227" s="8">
        <f t="shared" si="466"/>
        <v>1.0957188677407659</v>
      </c>
      <c r="AN1227" s="8">
        <f t="shared" si="467"/>
        <v>0.11806266368240724</v>
      </c>
      <c r="AO1227" s="8">
        <f t="shared" si="468"/>
        <v>0.99274484904036286</v>
      </c>
      <c r="AP1227" s="17">
        <f t="shared" si="469"/>
        <v>28.695652173913043</v>
      </c>
      <c r="AQ1227" s="18">
        <f t="shared" si="451"/>
        <v>0.99795070617557469</v>
      </c>
      <c r="AR1227" s="17">
        <f t="shared" si="452"/>
        <v>13.983050847457626</v>
      </c>
      <c r="AS1227" s="17">
        <f t="shared" si="453"/>
        <v>0.28813559322033899</v>
      </c>
      <c r="AT1227" s="17" t="str">
        <f t="shared" si="470"/>
        <v/>
      </c>
      <c r="AU1227" s="17">
        <f t="shared" si="454"/>
        <v>0.30039964476021314</v>
      </c>
      <c r="AV1227" s="18">
        <f t="shared" si="455"/>
        <v>8.7971014492753632</v>
      </c>
      <c r="AW1227" s="18">
        <f t="shared" si="460"/>
        <v>1.8923430712886469</v>
      </c>
      <c r="AX1227" s="18">
        <f t="shared" si="456"/>
        <v>1.467014606586744</v>
      </c>
      <c r="AY1227" s="8">
        <f t="shared" si="457"/>
        <v>0</v>
      </c>
      <c r="AZ1227" s="8">
        <f t="shared" si="458"/>
        <v>0.16815797593335391</v>
      </c>
      <c r="BA1227" s="18">
        <f t="shared" si="462"/>
        <v>0.93702191562250692</v>
      </c>
      <c r="BB1227" s="20">
        <f t="shared" si="459"/>
        <v>1.3225377437785272E-3</v>
      </c>
      <c r="BC1227" s="8">
        <f t="shared" si="472"/>
        <v>0.48933091349062319</v>
      </c>
      <c r="BD1227" s="44"/>
      <c r="BE1227" s="44"/>
      <c r="BF1227" s="8"/>
    </row>
    <row r="1228" spans="1:58" x14ac:dyDescent="0.25">
      <c r="A1228" s="8">
        <v>1072</v>
      </c>
      <c r="B1228" s="16" t="s">
        <v>326</v>
      </c>
      <c r="C1228" s="8" t="s">
        <v>327</v>
      </c>
      <c r="D1228" s="8" t="s">
        <v>328</v>
      </c>
      <c r="E1228" s="8" t="s">
        <v>329</v>
      </c>
      <c r="F1228" s="8" t="s">
        <v>316</v>
      </c>
      <c r="G1228" s="8"/>
      <c r="H1228" s="8">
        <v>120</v>
      </c>
      <c r="I1228" s="8"/>
      <c r="J1228" s="8">
        <v>2239</v>
      </c>
      <c r="K1228" s="8">
        <v>358</v>
      </c>
      <c r="L1228" s="8">
        <v>48</v>
      </c>
      <c r="M1228" s="8">
        <v>2032</v>
      </c>
      <c r="N1228" s="8"/>
      <c r="O1228" s="8">
        <v>4166</v>
      </c>
      <c r="P1228" s="8">
        <v>7692</v>
      </c>
      <c r="Q1228" s="8">
        <v>685</v>
      </c>
      <c r="R1228" s="8">
        <v>2096</v>
      </c>
      <c r="S1228" s="8">
        <v>285</v>
      </c>
      <c r="T1228" s="8">
        <v>18</v>
      </c>
      <c r="U1228" s="8">
        <v>258</v>
      </c>
      <c r="V1228" s="8">
        <v>38</v>
      </c>
      <c r="W1228" s="8">
        <v>252</v>
      </c>
      <c r="X1228" s="8">
        <v>61</v>
      </c>
      <c r="Y1228" s="8">
        <v>185</v>
      </c>
      <c r="Z1228" s="8">
        <v>27</v>
      </c>
      <c r="AA1228" s="8">
        <v>176</v>
      </c>
      <c r="AB1228" s="8">
        <v>25</v>
      </c>
      <c r="AC1228" s="8"/>
      <c r="AD1228" s="8"/>
      <c r="AE1228" s="8"/>
      <c r="AF1228" s="17">
        <f t="shared" si="473"/>
        <v>15964</v>
      </c>
      <c r="AG1228" s="8">
        <f t="shared" si="461"/>
        <v>16.079929037207521</v>
      </c>
      <c r="AH1228" s="19">
        <f t="shared" si="463"/>
        <v>11.478681595728903</v>
      </c>
      <c r="AI1228" s="19">
        <f t="shared" si="464"/>
        <v>3.8326207040937939</v>
      </c>
      <c r="AJ1228" s="18">
        <f t="shared" si="474"/>
        <v>8.5114812347324023</v>
      </c>
      <c r="AK1228" s="18">
        <f t="shared" si="465"/>
        <v>2.3622047244094488E-2</v>
      </c>
      <c r="AL1228" s="18" t="str">
        <f t="shared" si="471"/>
        <v/>
      </c>
      <c r="AM1228" s="8">
        <f t="shared" si="466"/>
        <v>1.1015952221092258</v>
      </c>
      <c r="AN1228" s="8">
        <f t="shared" si="467"/>
        <v>0.19538800954328142</v>
      </c>
      <c r="AO1228" s="8">
        <f t="shared" si="468"/>
        <v>1.1830494522963995</v>
      </c>
      <c r="AP1228" s="17">
        <f t="shared" si="469"/>
        <v>33.311475409836063</v>
      </c>
      <c r="AQ1228" s="18">
        <f t="shared" si="451"/>
        <v>1.1584755142528975</v>
      </c>
      <c r="AR1228" s="17">
        <f t="shared" si="452"/>
        <v>11.545454545454545</v>
      </c>
      <c r="AS1228" s="17">
        <f t="shared" si="453"/>
        <v>0.27272727272727271</v>
      </c>
      <c r="AT1228" s="17" t="str">
        <f t="shared" si="470"/>
        <v/>
      </c>
      <c r="AU1228" s="17">
        <f t="shared" si="454"/>
        <v>0.3146003552397868</v>
      </c>
      <c r="AV1228" s="18">
        <f t="shared" si="455"/>
        <v>16.147286821705425</v>
      </c>
      <c r="AW1228" s="18">
        <f t="shared" si="460"/>
        <v>1.1859867519415257</v>
      </c>
      <c r="AX1228" s="18">
        <f t="shared" si="456"/>
        <v>0.93708425720620847</v>
      </c>
      <c r="AY1228" s="8">
        <f t="shared" si="457"/>
        <v>0</v>
      </c>
      <c r="AZ1228" s="8">
        <f t="shared" si="458"/>
        <v>0.13597328244274809</v>
      </c>
      <c r="BA1228" s="18">
        <f t="shared" si="462"/>
        <v>0.95214232022049616</v>
      </c>
      <c r="BB1228" s="20">
        <f t="shared" si="459"/>
        <v>1.4435377730981837E-3</v>
      </c>
      <c r="BC1228" s="8">
        <f t="shared" si="472"/>
        <v>0.58787615201408305</v>
      </c>
      <c r="BD1228" s="44"/>
      <c r="BE1228" s="44"/>
      <c r="BF1228" s="8"/>
    </row>
    <row r="1229" spans="1:58" x14ac:dyDescent="0.25">
      <c r="A1229" s="8">
        <v>1073</v>
      </c>
      <c r="B1229" s="16" t="s">
        <v>326</v>
      </c>
      <c r="C1229" s="8" t="s">
        <v>327</v>
      </c>
      <c r="D1229" s="8" t="s">
        <v>328</v>
      </c>
      <c r="E1229" s="8" t="s">
        <v>329</v>
      </c>
      <c r="F1229" s="8" t="s">
        <v>316</v>
      </c>
      <c r="G1229" s="8"/>
      <c r="H1229" s="8">
        <v>234</v>
      </c>
      <c r="I1229" s="8"/>
      <c r="J1229" s="8">
        <v>3323</v>
      </c>
      <c r="K1229" s="8">
        <v>552</v>
      </c>
      <c r="L1229" s="8">
        <v>77</v>
      </c>
      <c r="M1229" s="8">
        <v>1303</v>
      </c>
      <c r="N1229" s="8"/>
      <c r="O1229" s="8">
        <v>2627</v>
      </c>
      <c r="P1229" s="8">
        <v>5184</v>
      </c>
      <c r="Q1229" s="8">
        <v>531</v>
      </c>
      <c r="R1229" s="8">
        <v>1934</v>
      </c>
      <c r="S1229" s="8">
        <v>312</v>
      </c>
      <c r="T1229" s="8">
        <v>22</v>
      </c>
      <c r="U1229" s="8">
        <v>279</v>
      </c>
      <c r="V1229" s="8">
        <v>37</v>
      </c>
      <c r="W1229" s="8">
        <v>211</v>
      </c>
      <c r="X1229" s="8">
        <v>44</v>
      </c>
      <c r="Y1229" s="8">
        <v>114</v>
      </c>
      <c r="Z1229" s="8">
        <v>15</v>
      </c>
      <c r="AA1229" s="8">
        <v>89</v>
      </c>
      <c r="AB1229" s="8">
        <v>12</v>
      </c>
      <c r="AC1229" s="8"/>
      <c r="AD1229" s="8"/>
      <c r="AE1229" s="8"/>
      <c r="AF1229" s="17">
        <f t="shared" si="473"/>
        <v>11411</v>
      </c>
      <c r="AG1229" s="8">
        <f t="shared" si="461"/>
        <v>20.051533684160621</v>
      </c>
      <c r="AH1229" s="19">
        <f t="shared" si="463"/>
        <v>15.29820188060194</v>
      </c>
      <c r="AI1229" s="19">
        <f t="shared" si="464"/>
        <v>2.6192168566928036</v>
      </c>
      <c r="AJ1229" s="18">
        <f t="shared" si="474"/>
        <v>4.9027101590392732</v>
      </c>
      <c r="AK1229" s="18">
        <f t="shared" si="465"/>
        <v>5.9094397544128936E-2</v>
      </c>
      <c r="AL1229" s="18" t="str">
        <f t="shared" si="471"/>
        <v/>
      </c>
      <c r="AM1229" s="8">
        <f t="shared" si="466"/>
        <v>1.0618798566575516</v>
      </c>
      <c r="AN1229" s="8">
        <f t="shared" si="467"/>
        <v>0.21948304094487978</v>
      </c>
      <c r="AO1229" s="8">
        <f t="shared" si="468"/>
        <v>1.0135679622551459</v>
      </c>
      <c r="AP1229" s="17">
        <f t="shared" si="469"/>
        <v>29.613636363636363</v>
      </c>
      <c r="AQ1229" s="18">
        <f t="shared" si="451"/>
        <v>1.029875506658946</v>
      </c>
      <c r="AR1229" s="17">
        <f t="shared" si="452"/>
        <v>14.640449438202246</v>
      </c>
      <c r="AS1229" s="17">
        <f t="shared" si="453"/>
        <v>0.8651685393258427</v>
      </c>
      <c r="AT1229" s="17" t="str">
        <f t="shared" si="470"/>
        <v/>
      </c>
      <c r="AU1229" s="17">
        <f t="shared" si="454"/>
        <v>0.80106571936056836</v>
      </c>
      <c r="AV1229" s="18">
        <f t="shared" si="455"/>
        <v>9.4157706093189972</v>
      </c>
      <c r="AW1229" s="18">
        <f t="shared" si="460"/>
        <v>2.5362204279826095</v>
      </c>
      <c r="AX1229" s="18">
        <f t="shared" si="456"/>
        <v>1.5516123138759479</v>
      </c>
      <c r="AY1229" s="8">
        <f t="shared" si="457"/>
        <v>0</v>
      </c>
      <c r="AZ1229" s="8">
        <f t="shared" si="458"/>
        <v>0.16132368148914167</v>
      </c>
      <c r="BA1229" s="18">
        <f t="shared" si="462"/>
        <v>0.95425466654982039</v>
      </c>
      <c r="BB1229" s="20">
        <f t="shared" si="459"/>
        <v>2.5096459009378456E-3</v>
      </c>
      <c r="BC1229" s="8">
        <f t="shared" si="472"/>
        <v>0.25264367816091959</v>
      </c>
      <c r="BD1229" s="44"/>
      <c r="BE1229" s="44"/>
      <c r="BF1229" s="8"/>
    </row>
    <row r="1230" spans="1:58" x14ac:dyDescent="0.25">
      <c r="A1230" s="8">
        <v>1074</v>
      </c>
      <c r="B1230" s="16" t="s">
        <v>326</v>
      </c>
      <c r="C1230" s="8" t="s">
        <v>327</v>
      </c>
      <c r="D1230" s="8" t="s">
        <v>328</v>
      </c>
      <c r="E1230" s="8" t="s">
        <v>329</v>
      </c>
      <c r="F1230" s="8" t="s">
        <v>316</v>
      </c>
      <c r="G1230" s="8"/>
      <c r="H1230" s="8">
        <v>216</v>
      </c>
      <c r="I1230" s="8"/>
      <c r="J1230" s="8">
        <v>2889</v>
      </c>
      <c r="K1230" s="8"/>
      <c r="L1230" s="8">
        <v>209</v>
      </c>
      <c r="M1230" s="8">
        <v>2135</v>
      </c>
      <c r="N1230" s="8"/>
      <c r="O1230" s="8">
        <v>4615</v>
      </c>
      <c r="P1230" s="8">
        <v>8368</v>
      </c>
      <c r="Q1230" s="8">
        <v>756</v>
      </c>
      <c r="R1230" s="8">
        <v>2292</v>
      </c>
      <c r="S1230" s="8">
        <v>320</v>
      </c>
      <c r="T1230" s="8">
        <v>20</v>
      </c>
      <c r="U1230" s="8">
        <v>290</v>
      </c>
      <c r="V1230" s="8">
        <v>43</v>
      </c>
      <c r="W1230" s="8">
        <v>278</v>
      </c>
      <c r="X1230" s="8">
        <v>65</v>
      </c>
      <c r="Y1230" s="8">
        <v>195</v>
      </c>
      <c r="Z1230" s="8">
        <v>28</v>
      </c>
      <c r="AA1230" s="8">
        <v>181</v>
      </c>
      <c r="AB1230" s="8">
        <v>27</v>
      </c>
      <c r="AC1230" s="8"/>
      <c r="AD1230" s="8"/>
      <c r="AE1230" s="8"/>
      <c r="AF1230" s="17">
        <f t="shared" si="473"/>
        <v>17478</v>
      </c>
      <c r="AG1230" s="8">
        <f t="shared" si="461"/>
        <v>17.32090822202019</v>
      </c>
      <c r="AH1230" s="19">
        <f t="shared" si="463"/>
        <v>12.142510792858237</v>
      </c>
      <c r="AI1230" s="19">
        <f t="shared" si="464"/>
        <v>3.8826205256220496</v>
      </c>
      <c r="AJ1230" s="18">
        <f t="shared" si="474"/>
        <v>8.397547468354432</v>
      </c>
      <c r="AK1230" s="18">
        <f t="shared" si="465"/>
        <v>9.7892271662763472E-2</v>
      </c>
      <c r="AL1230" s="18" t="str">
        <f t="shared" si="471"/>
        <v/>
      </c>
      <c r="AM1230" s="8">
        <f t="shared" si="466"/>
        <v>1.0838335930360161</v>
      </c>
      <c r="AN1230" s="8">
        <f t="shared" si="467"/>
        <v>0.19324741539064749</v>
      </c>
      <c r="AO1230" s="8">
        <f t="shared" si="468"/>
        <v>1.1569667178570531</v>
      </c>
      <c r="AP1230" s="17">
        <f t="shared" si="469"/>
        <v>32.846153846153847</v>
      </c>
      <c r="AQ1230" s="18">
        <f t="shared" si="451"/>
        <v>1.1422929936305732</v>
      </c>
      <c r="AR1230" s="17">
        <f t="shared" si="452"/>
        <v>11.795580110497237</v>
      </c>
      <c r="AS1230" s="17">
        <f t="shared" si="453"/>
        <v>1.1546961325966851</v>
      </c>
      <c r="AT1230" s="17" t="str">
        <f t="shared" si="470"/>
        <v/>
      </c>
      <c r="AU1230" s="17">
        <f t="shared" si="454"/>
        <v>0.32366291691336097</v>
      </c>
      <c r="AV1230" s="18">
        <f t="shared" si="455"/>
        <v>15.913793103448276</v>
      </c>
      <c r="AW1230" s="18">
        <f t="shared" si="460"/>
        <v>1.2962603070601628</v>
      </c>
      <c r="AX1230" s="18">
        <f t="shared" si="456"/>
        <v>1.0052104388447201</v>
      </c>
      <c r="AY1230" s="8">
        <f t="shared" si="457"/>
        <v>0</v>
      </c>
      <c r="AZ1230" s="8">
        <f t="shared" si="458"/>
        <v>0.13961605584642234</v>
      </c>
      <c r="BA1230" s="18">
        <f t="shared" si="462"/>
        <v>0.953255521226685</v>
      </c>
      <c r="BB1230" s="20">
        <f t="shared" si="459"/>
        <v>5.7479087681290243E-3</v>
      </c>
      <c r="BC1230" s="8">
        <f t="shared" si="472"/>
        <v>0.31800920698341006</v>
      </c>
      <c r="BD1230" s="44"/>
      <c r="BE1230" s="44"/>
      <c r="BF1230" s="8"/>
    </row>
    <row r="1231" spans="1:58" x14ac:dyDescent="0.25">
      <c r="A1231" s="8">
        <v>1075</v>
      </c>
      <c r="B1231" s="16" t="s">
        <v>326</v>
      </c>
      <c r="C1231" s="8" t="s">
        <v>327</v>
      </c>
      <c r="D1231" s="8" t="s">
        <v>328</v>
      </c>
      <c r="E1231" s="8" t="s">
        <v>329</v>
      </c>
      <c r="F1231" s="8" t="s">
        <v>316</v>
      </c>
      <c r="G1231" s="8"/>
      <c r="H1231" s="8">
        <v>72</v>
      </c>
      <c r="I1231" s="8"/>
      <c r="J1231" s="8">
        <v>2858</v>
      </c>
      <c r="K1231" s="8">
        <v>887</v>
      </c>
      <c r="L1231" s="8">
        <v>68</v>
      </c>
      <c r="M1231" s="8">
        <v>2469</v>
      </c>
      <c r="N1231" s="8"/>
      <c r="O1231" s="8">
        <v>4789</v>
      </c>
      <c r="P1231" s="8">
        <v>9379</v>
      </c>
      <c r="Q1231" s="8">
        <v>947</v>
      </c>
      <c r="R1231" s="8">
        <v>3311</v>
      </c>
      <c r="S1231" s="8">
        <v>540</v>
      </c>
      <c r="T1231" s="8">
        <v>34</v>
      </c>
      <c r="U1231" s="8">
        <v>481</v>
      </c>
      <c r="V1231" s="8">
        <v>65</v>
      </c>
      <c r="W1231" s="8">
        <v>382</v>
      </c>
      <c r="X1231" s="8">
        <v>81</v>
      </c>
      <c r="Y1231" s="8">
        <v>221</v>
      </c>
      <c r="Z1231" s="8">
        <v>31</v>
      </c>
      <c r="AA1231" s="8">
        <v>186</v>
      </c>
      <c r="AB1231" s="8">
        <v>26</v>
      </c>
      <c r="AC1231" s="8"/>
      <c r="AD1231" s="8"/>
      <c r="AE1231" s="8"/>
      <c r="AF1231" s="17">
        <f t="shared" si="473"/>
        <v>20473</v>
      </c>
      <c r="AG1231" s="8">
        <f t="shared" si="461"/>
        <v>17.490789891565719</v>
      </c>
      <c r="AH1231" s="19">
        <f t="shared" si="463"/>
        <v>13.243689592871302</v>
      </c>
      <c r="AI1231" s="19">
        <f t="shared" si="464"/>
        <v>2.789032084586986</v>
      </c>
      <c r="AJ1231" s="18">
        <f t="shared" si="474"/>
        <v>5.1639474917955939</v>
      </c>
      <c r="AK1231" s="18">
        <f t="shared" si="465"/>
        <v>2.7541514783313081E-2</v>
      </c>
      <c r="AL1231" s="18" t="str">
        <f t="shared" si="471"/>
        <v/>
      </c>
      <c r="AM1231" s="8">
        <f t="shared" si="466"/>
        <v>1.065483710457376</v>
      </c>
      <c r="AN1231" s="8">
        <f t="shared" si="467"/>
        <v>0.19636640328061222</v>
      </c>
      <c r="AO1231" s="8">
        <f t="shared" si="468"/>
        <v>1.0478147584611306</v>
      </c>
      <c r="AP1231" s="17">
        <f t="shared" si="469"/>
        <v>30.481481481481481</v>
      </c>
      <c r="AQ1231" s="18">
        <f t="shared" si="451"/>
        <v>1.0600566171266808</v>
      </c>
      <c r="AR1231" s="17">
        <f t="shared" si="452"/>
        <v>13.274193548387096</v>
      </c>
      <c r="AS1231" s="17">
        <f t="shared" si="453"/>
        <v>0.36559139784946237</v>
      </c>
      <c r="AT1231" s="17" t="str">
        <f t="shared" si="470"/>
        <v/>
      </c>
      <c r="AU1231" s="17">
        <f t="shared" si="454"/>
        <v>0.57138953408935644</v>
      </c>
      <c r="AV1231" s="18">
        <f t="shared" si="455"/>
        <v>9.9563409563409557</v>
      </c>
      <c r="AW1231" s="18">
        <f t="shared" si="460"/>
        <v>2.0922083535959368</v>
      </c>
      <c r="AX1231" s="18">
        <f t="shared" si="456"/>
        <v>1.3441297316198968</v>
      </c>
      <c r="AY1231" s="8">
        <f t="shared" si="457"/>
        <v>0</v>
      </c>
      <c r="AZ1231" s="8">
        <f t="shared" si="458"/>
        <v>0.16309272123225613</v>
      </c>
      <c r="BA1231" s="18">
        <f t="shared" si="462"/>
        <v>0.95154593855321645</v>
      </c>
      <c r="BB1231" s="20">
        <f t="shared" si="459"/>
        <v>1.2945771149460003E-3</v>
      </c>
      <c r="BC1231" s="8">
        <f t="shared" si="472"/>
        <v>0.2029803626796956</v>
      </c>
      <c r="BD1231" s="44"/>
      <c r="BE1231" s="44"/>
      <c r="BF1231" s="8"/>
    </row>
    <row r="1232" spans="1:58" x14ac:dyDescent="0.25">
      <c r="A1232" s="8">
        <v>1076</v>
      </c>
      <c r="B1232" s="16" t="s">
        <v>326</v>
      </c>
      <c r="C1232" s="8" t="s">
        <v>327</v>
      </c>
      <c r="D1232" s="8" t="s">
        <v>328</v>
      </c>
      <c r="E1232" s="8" t="s">
        <v>329</v>
      </c>
      <c r="F1232" s="8" t="s">
        <v>316</v>
      </c>
      <c r="G1232" s="8"/>
      <c r="H1232" s="8">
        <v>180</v>
      </c>
      <c r="I1232" s="8"/>
      <c r="J1232" s="8">
        <v>2239</v>
      </c>
      <c r="K1232" s="8">
        <v>334</v>
      </c>
      <c r="L1232" s="8">
        <v>94</v>
      </c>
      <c r="M1232" s="8">
        <v>2073</v>
      </c>
      <c r="N1232" s="8"/>
      <c r="O1232" s="8">
        <v>3823</v>
      </c>
      <c r="P1232" s="8">
        <v>7701</v>
      </c>
      <c r="Q1232" s="8">
        <v>815</v>
      </c>
      <c r="R1232" s="8">
        <v>3000</v>
      </c>
      <c r="S1232" s="8">
        <v>511</v>
      </c>
      <c r="T1232" s="8">
        <v>37</v>
      </c>
      <c r="U1232" s="8">
        <v>459</v>
      </c>
      <c r="V1232" s="8">
        <v>61</v>
      </c>
      <c r="W1232" s="8">
        <v>348</v>
      </c>
      <c r="X1232" s="8">
        <v>71</v>
      </c>
      <c r="Y1232" s="8">
        <v>188</v>
      </c>
      <c r="Z1232" s="8">
        <v>25</v>
      </c>
      <c r="AA1232" s="8">
        <v>147</v>
      </c>
      <c r="AB1232" s="8">
        <v>21</v>
      </c>
      <c r="AC1232" s="8"/>
      <c r="AD1232" s="8"/>
      <c r="AE1232" s="8"/>
      <c r="AF1232" s="17">
        <f t="shared" si="473"/>
        <v>17207</v>
      </c>
      <c r="AG1232" s="8">
        <f t="shared" si="461"/>
        <v>17.667068515169785</v>
      </c>
      <c r="AH1232" s="19">
        <f t="shared" si="463"/>
        <v>13.759263574924262</v>
      </c>
      <c r="AI1232" s="19">
        <f t="shared" si="464"/>
        <v>2.4572587904360059</v>
      </c>
      <c r="AJ1232" s="18">
        <f t="shared" si="474"/>
        <v>4.3562634694939195</v>
      </c>
      <c r="AK1232" s="18">
        <f t="shared" si="465"/>
        <v>4.5344910757356485E-2</v>
      </c>
      <c r="AL1232" s="18" t="str">
        <f t="shared" si="471"/>
        <v/>
      </c>
      <c r="AM1232" s="8">
        <f t="shared" si="466"/>
        <v>1.0554893524777054</v>
      </c>
      <c r="AN1232" s="8">
        <f t="shared" si="467"/>
        <v>0.22487574636557853</v>
      </c>
      <c r="AO1232" s="8">
        <f t="shared" si="468"/>
        <v>0.99356544342713882</v>
      </c>
      <c r="AP1232" s="17">
        <f t="shared" si="469"/>
        <v>29.197183098591548</v>
      </c>
      <c r="AQ1232" s="18">
        <f t="shared" si="451"/>
        <v>1.0153924822822284</v>
      </c>
      <c r="AR1232" s="17">
        <f t="shared" si="452"/>
        <v>14.102040816326531</v>
      </c>
      <c r="AS1232" s="17">
        <f t="shared" si="453"/>
        <v>0.63945578231292521</v>
      </c>
      <c r="AT1232" s="17" t="str">
        <f t="shared" si="470"/>
        <v/>
      </c>
      <c r="AU1232" s="17">
        <f t="shared" si="454"/>
        <v>0.76985536665820864</v>
      </c>
      <c r="AV1232" s="18">
        <f t="shared" si="455"/>
        <v>8.3289760348583872</v>
      </c>
      <c r="AW1232" s="18">
        <f t="shared" si="460"/>
        <v>2.5262024407753052</v>
      </c>
      <c r="AX1232" s="18">
        <f t="shared" si="456"/>
        <v>1.5493612078977934</v>
      </c>
      <c r="AY1232" s="8">
        <f t="shared" si="457"/>
        <v>0</v>
      </c>
      <c r="AZ1232" s="8">
        <f t="shared" si="458"/>
        <v>0.17033333333333334</v>
      </c>
      <c r="BA1232" s="18">
        <f t="shared" si="462"/>
        <v>0.949962224676004</v>
      </c>
      <c r="BB1232" s="20">
        <f t="shared" si="459"/>
        <v>1.9750804597701149E-3</v>
      </c>
      <c r="BC1232" s="8">
        <f t="shared" si="472"/>
        <v>0.2356262283366089</v>
      </c>
      <c r="BD1232" s="44"/>
      <c r="BE1232" s="44"/>
      <c r="BF1232" s="8"/>
    </row>
    <row r="1233" spans="1:58" x14ac:dyDescent="0.25">
      <c r="A1233" s="8">
        <v>1077</v>
      </c>
      <c r="B1233" s="16" t="s">
        <v>326</v>
      </c>
      <c r="C1233" s="8" t="s">
        <v>327</v>
      </c>
      <c r="D1233" s="8" t="s">
        <v>328</v>
      </c>
      <c r="E1233" s="8" t="s">
        <v>329</v>
      </c>
      <c r="F1233" s="8" t="s">
        <v>316</v>
      </c>
      <c r="G1233" s="8"/>
      <c r="H1233" s="8">
        <v>18</v>
      </c>
      <c r="I1233" s="8"/>
      <c r="J1233" s="8">
        <v>2533</v>
      </c>
      <c r="K1233" s="8">
        <v>109</v>
      </c>
      <c r="L1233" s="8">
        <v>88</v>
      </c>
      <c r="M1233" s="8">
        <v>1712</v>
      </c>
      <c r="N1233" s="8"/>
      <c r="O1233" s="8">
        <v>4061</v>
      </c>
      <c r="P1233" s="8">
        <v>7219</v>
      </c>
      <c r="Q1233" s="8">
        <v>634</v>
      </c>
      <c r="R1233" s="8">
        <v>1916</v>
      </c>
      <c r="S1233" s="8">
        <v>251</v>
      </c>
      <c r="T1233" s="8">
        <v>19</v>
      </c>
      <c r="U1233" s="8">
        <v>212</v>
      </c>
      <c r="V1233" s="8">
        <v>31</v>
      </c>
      <c r="W1233" s="8">
        <v>203</v>
      </c>
      <c r="X1233" s="8">
        <v>48</v>
      </c>
      <c r="Y1233" s="8">
        <v>150</v>
      </c>
      <c r="Z1233" s="8">
        <v>22</v>
      </c>
      <c r="AA1233" s="8">
        <v>144</v>
      </c>
      <c r="AB1233" s="8">
        <v>21</v>
      </c>
      <c r="AC1233" s="8"/>
      <c r="AD1233" s="8"/>
      <c r="AE1233" s="8"/>
      <c r="AF1233" s="17">
        <f t="shared" si="473"/>
        <v>14931</v>
      </c>
      <c r="AG1233" s="8">
        <f t="shared" si="461"/>
        <v>19.157905532114395</v>
      </c>
      <c r="AH1233" s="19">
        <f t="shared" si="463"/>
        <v>13.166791281493564</v>
      </c>
      <c r="AI1233" s="19">
        <f t="shared" si="464"/>
        <v>4.0870065977819472</v>
      </c>
      <c r="AJ1233" s="18">
        <f t="shared" si="474"/>
        <v>9.4208482525593844</v>
      </c>
      <c r="AK1233" s="18">
        <f t="shared" si="465"/>
        <v>5.1401869158878503E-2</v>
      </c>
      <c r="AL1233" s="18" t="str">
        <f t="shared" si="471"/>
        <v/>
      </c>
      <c r="AM1233" s="8">
        <f t="shared" si="466"/>
        <v>1.0884377721384131</v>
      </c>
      <c r="AN1233" s="8">
        <f t="shared" si="467"/>
        <v>0.24244123983134144</v>
      </c>
      <c r="AO1233" s="8">
        <f t="shared" si="468"/>
        <v>1.2596968776390169</v>
      </c>
      <c r="AP1233" s="17">
        <f t="shared" si="469"/>
        <v>35.666666666666664</v>
      </c>
      <c r="AQ1233" s="18">
        <f t="shared" ref="AQ1233:AQ1296" si="475">IFERROR((M1233/1.57)/(X1233/0.0546),"")</f>
        <v>1.2403821656050955</v>
      </c>
      <c r="AR1233" s="17">
        <f t="shared" ref="AR1233:AR1296" si="476">IFERROR(M1233/AA1233,"")</f>
        <v>11.888888888888889</v>
      </c>
      <c r="AS1233" s="17">
        <f t="shared" ref="AS1233:AS1296" si="477">IFERROR(L1233/AA1233,"")</f>
        <v>0.61111111111111116</v>
      </c>
      <c r="AT1233" s="17" t="str">
        <f t="shared" si="470"/>
        <v/>
      </c>
      <c r="AU1233" s="17">
        <f t="shared" ref="AU1233:AU1296" si="478">IFERROR(($T1233/0.0563)/($AB1233/0.0246),"")</f>
        <v>0.39533113422989091</v>
      </c>
      <c r="AV1233" s="18">
        <f t="shared" ref="AV1233:AV1296" si="479">IFERROR(O1233/U1233,"")</f>
        <v>19.15566037735849</v>
      </c>
      <c r="AW1233" s="18">
        <f t="shared" si="460"/>
        <v>1.1910943606923505</v>
      </c>
      <c r="AX1233" s="18">
        <f t="shared" ref="AX1233:AX1296" si="480">IFERROR((W1233/0.246)/(AA1233/0.161),"")</f>
        <v>0.92262308039747065</v>
      </c>
      <c r="AY1233" s="8">
        <f t="shared" ref="AY1233:AY1296" si="481">IFERROR(AD1233/AA1233,"")</f>
        <v>0</v>
      </c>
      <c r="AZ1233" s="8">
        <f t="shared" ref="AZ1233:AZ1296" si="482">IFERROR(S1233/R1233,"")</f>
        <v>0.13100208768267224</v>
      </c>
      <c r="BA1233" s="18">
        <f t="shared" si="462"/>
        <v>0.95854262942870538</v>
      </c>
      <c r="BB1233" s="20">
        <f t="shared" ref="BB1233:BB1296" si="483">IFERROR((L1233/7.25)/(R1233/0.457),"")</f>
        <v>2.8951119429846662E-3</v>
      </c>
      <c r="BC1233" s="8">
        <f t="shared" si="472"/>
        <v>0.16319089259198152</v>
      </c>
      <c r="BD1233" s="44"/>
      <c r="BE1233" s="44"/>
      <c r="BF1233" s="8"/>
    </row>
    <row r="1234" spans="1:58" x14ac:dyDescent="0.25">
      <c r="A1234" s="8">
        <v>1078</v>
      </c>
      <c r="B1234" s="16" t="s">
        <v>326</v>
      </c>
      <c r="C1234" s="8" t="s">
        <v>327</v>
      </c>
      <c r="D1234" s="8" t="s">
        <v>328</v>
      </c>
      <c r="E1234" s="8" t="s">
        <v>329</v>
      </c>
      <c r="F1234" s="8" t="s">
        <v>316</v>
      </c>
      <c r="G1234" s="8"/>
      <c r="H1234" s="8">
        <v>72</v>
      </c>
      <c r="I1234" s="8"/>
      <c r="J1234" s="8">
        <v>3091</v>
      </c>
      <c r="K1234" s="8">
        <v>1276</v>
      </c>
      <c r="L1234" s="8">
        <v>59</v>
      </c>
      <c r="M1234" s="8">
        <v>2178</v>
      </c>
      <c r="N1234" s="8"/>
      <c r="O1234" s="8">
        <v>5542</v>
      </c>
      <c r="P1234" s="8">
        <v>9753</v>
      </c>
      <c r="Q1234" s="8">
        <v>854</v>
      </c>
      <c r="R1234" s="8">
        <v>2587</v>
      </c>
      <c r="S1234" s="8">
        <v>336</v>
      </c>
      <c r="T1234" s="8">
        <v>25</v>
      </c>
      <c r="U1234" s="8">
        <v>290</v>
      </c>
      <c r="V1234" s="8">
        <v>41</v>
      </c>
      <c r="W1234" s="8">
        <v>257</v>
      </c>
      <c r="X1234" s="8">
        <v>61</v>
      </c>
      <c r="Y1234" s="8">
        <v>190</v>
      </c>
      <c r="Z1234" s="8">
        <v>29</v>
      </c>
      <c r="AA1234" s="8">
        <v>198</v>
      </c>
      <c r="AB1234" s="8">
        <v>29</v>
      </c>
      <c r="AC1234" s="8"/>
      <c r="AD1234" s="8"/>
      <c r="AE1234" s="8"/>
      <c r="AF1234" s="17">
        <f t="shared" si="473"/>
        <v>20192</v>
      </c>
      <c r="AG1234" s="8">
        <f t="shared" si="461"/>
        <v>19.014235178792145</v>
      </c>
      <c r="AH1234" s="19">
        <f t="shared" si="463"/>
        <v>12.93714469326215</v>
      </c>
      <c r="AI1234" s="19">
        <f t="shared" si="464"/>
        <v>4.1308359388634184</v>
      </c>
      <c r="AJ1234" s="18">
        <f t="shared" si="474"/>
        <v>9.6041289933695015</v>
      </c>
      <c r="AK1234" s="18">
        <f t="shared" si="465"/>
        <v>2.7089072543617997E-2</v>
      </c>
      <c r="AL1234" s="18" t="str">
        <f t="shared" si="471"/>
        <v/>
      </c>
      <c r="AM1234" s="8">
        <f t="shared" si="466"/>
        <v>1.0845853021089331</v>
      </c>
      <c r="AN1234" s="8">
        <f t="shared" si="467"/>
        <v>0.23573770847106049</v>
      </c>
      <c r="AO1234" s="8">
        <f t="shared" si="468"/>
        <v>1.2621895821038116</v>
      </c>
      <c r="AP1234" s="17">
        <f t="shared" si="469"/>
        <v>35.704918032786885</v>
      </c>
      <c r="AQ1234" s="18">
        <f t="shared" si="475"/>
        <v>1.2417124360446903</v>
      </c>
      <c r="AR1234" s="17">
        <f t="shared" si="476"/>
        <v>11</v>
      </c>
      <c r="AS1234" s="17">
        <f t="shared" si="477"/>
        <v>0.29797979797979796</v>
      </c>
      <c r="AT1234" s="17" t="str">
        <f t="shared" si="470"/>
        <v/>
      </c>
      <c r="AU1234" s="17">
        <f t="shared" si="478"/>
        <v>0.37667667054572185</v>
      </c>
      <c r="AV1234" s="18">
        <f t="shared" si="479"/>
        <v>19.110344827586207</v>
      </c>
      <c r="AW1234" s="18">
        <f t="shared" si="460"/>
        <v>1.1849652301913609</v>
      </c>
      <c r="AX1234" s="18">
        <f t="shared" si="480"/>
        <v>0.84949084339328251</v>
      </c>
      <c r="AY1234" s="8">
        <f t="shared" si="481"/>
        <v>0</v>
      </c>
      <c r="AZ1234" s="8">
        <f t="shared" si="482"/>
        <v>0.12988017008117511</v>
      </c>
      <c r="BA1234" s="18">
        <f t="shared" si="462"/>
        <v>0.9601327258320127</v>
      </c>
      <c r="BB1234" s="20">
        <f t="shared" si="483"/>
        <v>1.4375858070191808E-3</v>
      </c>
      <c r="BC1234" s="8">
        <f t="shared" si="472"/>
        <v>0.15391279566828156</v>
      </c>
      <c r="BD1234" s="44"/>
      <c r="BE1234" s="44"/>
      <c r="BF1234" s="8"/>
    </row>
    <row r="1235" spans="1:58" x14ac:dyDescent="0.25">
      <c r="A1235" s="8">
        <v>1079</v>
      </c>
      <c r="B1235" s="16" t="s">
        <v>330</v>
      </c>
      <c r="C1235" s="8" t="s">
        <v>327</v>
      </c>
      <c r="D1235" s="8" t="s">
        <v>328</v>
      </c>
      <c r="E1235" s="8" t="s">
        <v>331</v>
      </c>
      <c r="F1235" s="8" t="s">
        <v>316</v>
      </c>
      <c r="G1235" s="8"/>
      <c r="H1235" s="8"/>
      <c r="I1235" s="8"/>
      <c r="J1235" s="8">
        <v>2346</v>
      </c>
      <c r="K1235" s="8"/>
      <c r="L1235" s="8">
        <v>264</v>
      </c>
      <c r="M1235" s="8">
        <v>1038</v>
      </c>
      <c r="N1235" s="8"/>
      <c r="O1235" s="8">
        <v>466</v>
      </c>
      <c r="P1235" s="8">
        <v>1403</v>
      </c>
      <c r="Q1235" s="8">
        <v>246</v>
      </c>
      <c r="R1235" s="8">
        <v>1012</v>
      </c>
      <c r="S1235" s="8">
        <v>362</v>
      </c>
      <c r="T1235" s="8">
        <v>49</v>
      </c>
      <c r="U1235" s="8">
        <v>320</v>
      </c>
      <c r="V1235" s="8">
        <v>44</v>
      </c>
      <c r="W1235" s="8">
        <v>289</v>
      </c>
      <c r="X1235" s="8">
        <v>61</v>
      </c>
      <c r="Y1235" s="8">
        <v>137</v>
      </c>
      <c r="Z1235" s="8">
        <v>20</v>
      </c>
      <c r="AA1235" s="8">
        <v>120</v>
      </c>
      <c r="AB1235" s="8">
        <v>15</v>
      </c>
      <c r="AC1235" s="8">
        <v>5.3</v>
      </c>
      <c r="AD1235" s="8"/>
      <c r="AE1235" s="8"/>
      <c r="AF1235" s="17">
        <f t="shared" si="473"/>
        <v>4544</v>
      </c>
      <c r="AG1235" s="8">
        <f t="shared" si="461"/>
        <v>2.6380450070323489</v>
      </c>
      <c r="AH1235" s="19">
        <f t="shared" si="463"/>
        <v>3.0707313757476888</v>
      </c>
      <c r="AI1235" s="19">
        <f t="shared" si="464"/>
        <v>0.88791881389569904</v>
      </c>
      <c r="AJ1235" s="18">
        <f t="shared" si="474"/>
        <v>0.749562906496958</v>
      </c>
      <c r="AK1235" s="18">
        <f t="shared" si="465"/>
        <v>0.25433526011560692</v>
      </c>
      <c r="AL1235" s="18" t="str">
        <f t="shared" si="471"/>
        <v/>
      </c>
      <c r="AM1235" s="8">
        <f t="shared" si="466"/>
        <v>1.0025010720763801</v>
      </c>
      <c r="AN1235" s="8">
        <f t="shared" si="467"/>
        <v>0.42376442231544925</v>
      </c>
      <c r="AO1235" s="8">
        <f t="shared" si="468"/>
        <v>0.58425230596204469</v>
      </c>
      <c r="AP1235" s="17">
        <f t="shared" si="469"/>
        <v>17.016393442622952</v>
      </c>
      <c r="AQ1235" s="18">
        <f t="shared" si="475"/>
        <v>0.591780306985486</v>
      </c>
      <c r="AR1235" s="17">
        <f t="shared" si="476"/>
        <v>8.65</v>
      </c>
      <c r="AS1235" s="17">
        <f t="shared" si="477"/>
        <v>2.2000000000000002</v>
      </c>
      <c r="AT1235" s="17" t="str">
        <f t="shared" si="470"/>
        <v/>
      </c>
      <c r="AU1235" s="17">
        <f t="shared" si="478"/>
        <v>1.4273534635879219</v>
      </c>
      <c r="AV1235" s="18">
        <f t="shared" si="479"/>
        <v>1.45625</v>
      </c>
      <c r="AW1235" s="18">
        <f t="shared" si="460"/>
        <v>2.1574539363484084</v>
      </c>
      <c r="AX1235" s="18">
        <f t="shared" si="480"/>
        <v>1.5761856368563685</v>
      </c>
      <c r="AY1235" s="8">
        <f t="shared" si="481"/>
        <v>0</v>
      </c>
      <c r="AZ1235" s="8">
        <f t="shared" si="482"/>
        <v>0.35770750988142291</v>
      </c>
      <c r="BA1235" s="18">
        <f t="shared" si="462"/>
        <v>0.84903169014084512</v>
      </c>
      <c r="BB1235" s="20">
        <f t="shared" si="483"/>
        <v>1.6443778110944531E-2</v>
      </c>
      <c r="BC1235" s="8">
        <f t="shared" si="472"/>
        <v>0.3181150664559903</v>
      </c>
      <c r="BD1235" s="44"/>
      <c r="BE1235" s="44"/>
      <c r="BF1235" s="8"/>
    </row>
    <row r="1236" spans="1:58" x14ac:dyDescent="0.25">
      <c r="A1236" s="8">
        <v>1080</v>
      </c>
      <c r="B1236" s="16" t="s">
        <v>330</v>
      </c>
      <c r="C1236" s="8" t="s">
        <v>327</v>
      </c>
      <c r="D1236" s="8" t="s">
        <v>328</v>
      </c>
      <c r="E1236" s="8" t="s">
        <v>331</v>
      </c>
      <c r="F1236" s="8" t="s">
        <v>316</v>
      </c>
      <c r="G1236" s="8"/>
      <c r="H1236" s="8"/>
      <c r="I1236" s="8"/>
      <c r="J1236" s="8">
        <v>1658</v>
      </c>
      <c r="K1236" s="8"/>
      <c r="L1236" s="8">
        <v>251</v>
      </c>
      <c r="M1236" s="8">
        <v>1208</v>
      </c>
      <c r="N1236" s="8"/>
      <c r="O1236" s="8">
        <v>474</v>
      </c>
      <c r="P1236" s="8">
        <v>1591</v>
      </c>
      <c r="Q1236" s="8">
        <v>267</v>
      </c>
      <c r="R1236" s="8">
        <v>884</v>
      </c>
      <c r="S1236" s="8">
        <v>308</v>
      </c>
      <c r="T1236" s="8">
        <v>50</v>
      </c>
      <c r="U1236" s="8">
        <v>378</v>
      </c>
      <c r="V1236" s="8">
        <v>50</v>
      </c>
      <c r="W1236" s="8">
        <v>274</v>
      </c>
      <c r="X1236" s="8">
        <v>56</v>
      </c>
      <c r="Y1236" s="8">
        <v>142</v>
      </c>
      <c r="Z1236" s="8">
        <v>19</v>
      </c>
      <c r="AA1236" s="8">
        <v>100</v>
      </c>
      <c r="AB1236" s="8">
        <v>15</v>
      </c>
      <c r="AC1236" s="8">
        <v>5.5</v>
      </c>
      <c r="AD1236" s="8"/>
      <c r="AE1236" s="8"/>
      <c r="AF1236" s="17">
        <f t="shared" si="473"/>
        <v>4608</v>
      </c>
      <c r="AG1236" s="8">
        <f t="shared" si="461"/>
        <v>3.2199999999999998</v>
      </c>
      <c r="AH1236" s="19">
        <f t="shared" si="463"/>
        <v>4.1786460032626431</v>
      </c>
      <c r="AI1236" s="19">
        <f t="shared" si="464"/>
        <v>1.0339366515837105</v>
      </c>
      <c r="AJ1236" s="18">
        <f t="shared" si="474"/>
        <v>0.89610389610389607</v>
      </c>
      <c r="AK1236" s="18">
        <f t="shared" si="465"/>
        <v>0.20778145695364239</v>
      </c>
      <c r="AL1236" s="18" t="str">
        <f t="shared" si="471"/>
        <v/>
      </c>
      <c r="AM1236" s="8">
        <f t="shared" si="466"/>
        <v>1.0819646325875547</v>
      </c>
      <c r="AN1236" s="8">
        <f t="shared" si="467"/>
        <v>0.43132678941628178</v>
      </c>
      <c r="AO1236" s="8">
        <f t="shared" si="468"/>
        <v>0.73440583542526705</v>
      </c>
      <c r="AP1236" s="17">
        <f t="shared" si="469"/>
        <v>21.571428571428573</v>
      </c>
      <c r="AQ1236" s="18">
        <f t="shared" si="475"/>
        <v>0.75019108280254776</v>
      </c>
      <c r="AR1236" s="17">
        <f t="shared" si="476"/>
        <v>12.08</v>
      </c>
      <c r="AS1236" s="17">
        <f t="shared" si="477"/>
        <v>2.5099999999999998</v>
      </c>
      <c r="AT1236" s="17" t="str">
        <f t="shared" si="470"/>
        <v/>
      </c>
      <c r="AU1236" s="17">
        <f t="shared" si="478"/>
        <v>1.4564831261101243</v>
      </c>
      <c r="AV1236" s="18">
        <f t="shared" si="479"/>
        <v>1.253968253968254</v>
      </c>
      <c r="AW1236" s="18">
        <f t="shared" si="460"/>
        <v>3.058190954773869</v>
      </c>
      <c r="AX1236" s="18">
        <f t="shared" si="480"/>
        <v>1.7932520325203249</v>
      </c>
      <c r="AY1236" s="8">
        <f t="shared" si="481"/>
        <v>0</v>
      </c>
      <c r="AZ1236" s="8">
        <f t="shared" si="482"/>
        <v>0.34841628959276016</v>
      </c>
      <c r="BA1236" s="18">
        <f t="shared" si="462"/>
        <v>0.85763888888888884</v>
      </c>
      <c r="BB1236" s="20">
        <f t="shared" si="483"/>
        <v>1.7897799968793884E-2</v>
      </c>
      <c r="BC1236" s="8">
        <f t="shared" si="472"/>
        <v>0.13964991360528889</v>
      </c>
      <c r="BD1236" s="44"/>
      <c r="BE1236" s="44"/>
      <c r="BF1236" s="8"/>
    </row>
    <row r="1237" spans="1:58" x14ac:dyDescent="0.25">
      <c r="A1237" s="8">
        <v>1081</v>
      </c>
      <c r="B1237" s="16" t="s">
        <v>330</v>
      </c>
      <c r="C1237" s="8" t="s">
        <v>327</v>
      </c>
      <c r="D1237" s="8" t="s">
        <v>328</v>
      </c>
      <c r="E1237" s="8" t="s">
        <v>331</v>
      </c>
      <c r="F1237" s="8" t="s">
        <v>316</v>
      </c>
      <c r="G1237" s="8"/>
      <c r="H1237" s="8"/>
      <c r="I1237" s="8"/>
      <c r="J1237" s="8">
        <v>1274</v>
      </c>
      <c r="K1237" s="8"/>
      <c r="L1237" s="8">
        <v>131</v>
      </c>
      <c r="M1237" s="8">
        <v>1261</v>
      </c>
      <c r="N1237" s="8"/>
      <c r="O1237" s="8">
        <v>355</v>
      </c>
      <c r="P1237" s="8">
        <v>1300</v>
      </c>
      <c r="Q1237" s="8">
        <v>236</v>
      </c>
      <c r="R1237" s="8">
        <v>1011</v>
      </c>
      <c r="S1237" s="8">
        <v>388</v>
      </c>
      <c r="T1237" s="8">
        <v>43</v>
      </c>
      <c r="U1237" s="8">
        <v>352</v>
      </c>
      <c r="V1237" s="8">
        <v>49</v>
      </c>
      <c r="W1237" s="8">
        <v>311</v>
      </c>
      <c r="X1237" s="8">
        <v>68</v>
      </c>
      <c r="Y1237" s="8">
        <v>151</v>
      </c>
      <c r="Z1237" s="8">
        <v>23</v>
      </c>
      <c r="AA1237" s="8">
        <v>143</v>
      </c>
      <c r="AB1237" s="8">
        <v>16</v>
      </c>
      <c r="AC1237" s="8">
        <v>4.2</v>
      </c>
      <c r="AD1237" s="8"/>
      <c r="AE1237" s="8"/>
      <c r="AF1237" s="17">
        <f t="shared" si="473"/>
        <v>4446</v>
      </c>
      <c r="AG1237" s="8">
        <f t="shared" si="461"/>
        <v>1.6864359269422562</v>
      </c>
      <c r="AH1237" s="19">
        <f t="shared" si="463"/>
        <v>2.3876612783627467</v>
      </c>
      <c r="AI1237" s="19">
        <f t="shared" si="464"/>
        <v>0.67708789809980507</v>
      </c>
      <c r="AJ1237" s="18">
        <f t="shared" si="474"/>
        <v>0.532754795771891</v>
      </c>
      <c r="AK1237" s="18">
        <f t="shared" si="465"/>
        <v>0.10388580491673276</v>
      </c>
      <c r="AL1237" s="18" t="str">
        <f t="shared" si="471"/>
        <v/>
      </c>
      <c r="AM1237" s="8">
        <f t="shared" si="466"/>
        <v>1.0865778831245532</v>
      </c>
      <c r="AN1237" s="8">
        <f t="shared" si="467"/>
        <v>0.34248294363630799</v>
      </c>
      <c r="AO1237" s="8">
        <f t="shared" si="468"/>
        <v>0.64248463006871737</v>
      </c>
      <c r="AP1237" s="17">
        <f t="shared" si="469"/>
        <v>18.544117647058822</v>
      </c>
      <c r="AQ1237" s="18">
        <f t="shared" si="475"/>
        <v>0.64491007868115391</v>
      </c>
      <c r="AR1237" s="17">
        <f t="shared" si="476"/>
        <v>8.8181818181818183</v>
      </c>
      <c r="AS1237" s="17">
        <f t="shared" si="477"/>
        <v>0.91608391608391604</v>
      </c>
      <c r="AT1237" s="17" t="str">
        <f t="shared" si="470"/>
        <v/>
      </c>
      <c r="AU1237" s="17">
        <f t="shared" si="478"/>
        <v>1.1742895204262878</v>
      </c>
      <c r="AV1237" s="18">
        <f t="shared" si="479"/>
        <v>1.0085227272727273</v>
      </c>
      <c r="AW1237" s="18">
        <f t="shared" si="460"/>
        <v>1.9914959412446851</v>
      </c>
      <c r="AX1237" s="18">
        <f t="shared" si="480"/>
        <v>1.4233611916538746</v>
      </c>
      <c r="AY1237" s="8">
        <f t="shared" si="481"/>
        <v>0</v>
      </c>
      <c r="AZ1237" s="8">
        <f t="shared" si="482"/>
        <v>0.3837784371909001</v>
      </c>
      <c r="BA1237" s="18">
        <f t="shared" si="462"/>
        <v>0.8288349077822762</v>
      </c>
      <c r="BB1237" s="20">
        <f t="shared" si="483"/>
        <v>8.1676728401377952E-3</v>
      </c>
      <c r="BC1237" s="8">
        <f t="shared" si="472"/>
        <v>0.17964566588886008</v>
      </c>
      <c r="BD1237" s="44"/>
      <c r="BE1237" s="44"/>
      <c r="BF1237" s="8"/>
    </row>
    <row r="1238" spans="1:58" x14ac:dyDescent="0.25">
      <c r="A1238" s="8">
        <v>1082</v>
      </c>
      <c r="B1238" s="16" t="s">
        <v>330</v>
      </c>
      <c r="C1238" s="8" t="s">
        <v>327</v>
      </c>
      <c r="D1238" s="8" t="s">
        <v>328</v>
      </c>
      <c r="E1238" s="8" t="s">
        <v>331</v>
      </c>
      <c r="F1238" s="8" t="s">
        <v>316</v>
      </c>
      <c r="G1238" s="8"/>
      <c r="H1238" s="8"/>
      <c r="I1238" s="8"/>
      <c r="J1238" s="8">
        <v>1532</v>
      </c>
      <c r="K1238" s="8"/>
      <c r="L1238" s="8">
        <v>127</v>
      </c>
      <c r="M1238" s="8">
        <v>1389</v>
      </c>
      <c r="N1238" s="8"/>
      <c r="O1238" s="8">
        <v>395</v>
      </c>
      <c r="P1238" s="8">
        <v>1297</v>
      </c>
      <c r="Q1238" s="8">
        <v>241</v>
      </c>
      <c r="R1238" s="8">
        <v>1044</v>
      </c>
      <c r="S1238" s="8">
        <v>419</v>
      </c>
      <c r="T1238" s="8">
        <v>39</v>
      </c>
      <c r="U1238" s="8">
        <v>387</v>
      </c>
      <c r="V1238" s="8">
        <v>54</v>
      </c>
      <c r="W1238" s="8">
        <v>346</v>
      </c>
      <c r="X1238" s="8">
        <v>75</v>
      </c>
      <c r="Y1238" s="8">
        <v>168</v>
      </c>
      <c r="Z1238" s="8">
        <v>25</v>
      </c>
      <c r="AA1238" s="8">
        <v>151</v>
      </c>
      <c r="AB1238" s="8">
        <v>19</v>
      </c>
      <c r="AC1238" s="8">
        <v>4</v>
      </c>
      <c r="AD1238" s="8"/>
      <c r="AE1238" s="8"/>
      <c r="AF1238" s="17">
        <f t="shared" si="473"/>
        <v>4660</v>
      </c>
      <c r="AG1238" s="8">
        <f t="shared" si="461"/>
        <v>1.7770419426048567</v>
      </c>
      <c r="AH1238" s="19">
        <f t="shared" si="463"/>
        <v>2.2559445998941263</v>
      </c>
      <c r="AI1238" s="19">
        <f t="shared" si="464"/>
        <v>0.72956577266922107</v>
      </c>
      <c r="AJ1238" s="18">
        <f t="shared" si="474"/>
        <v>0.54892601431980914</v>
      </c>
      <c r="AK1238" s="18">
        <f t="shared" si="465"/>
        <v>9.1432685385169188E-2</v>
      </c>
      <c r="AL1238" s="18" t="str">
        <f t="shared" si="471"/>
        <v/>
      </c>
      <c r="AM1238" s="8">
        <f t="shared" si="466"/>
        <v>1.0169991585157989</v>
      </c>
      <c r="AN1238" s="8">
        <f t="shared" si="467"/>
        <v>0.28507543755841996</v>
      </c>
      <c r="AO1238" s="8">
        <f t="shared" si="468"/>
        <v>0.64024030615417504</v>
      </c>
      <c r="AP1238" s="17">
        <f t="shared" si="469"/>
        <v>18.52</v>
      </c>
      <c r="AQ1238" s="18">
        <f t="shared" si="475"/>
        <v>0.64407133757961776</v>
      </c>
      <c r="AR1238" s="17">
        <f t="shared" si="476"/>
        <v>9.1986754966887414</v>
      </c>
      <c r="AS1238" s="17">
        <f t="shared" si="477"/>
        <v>0.84105960264900659</v>
      </c>
      <c r="AT1238" s="17" t="str">
        <f t="shared" si="470"/>
        <v/>
      </c>
      <c r="AU1238" s="17">
        <f t="shared" si="478"/>
        <v>0.89688697765728709</v>
      </c>
      <c r="AV1238" s="18">
        <f t="shared" si="479"/>
        <v>1.020671834625323</v>
      </c>
      <c r="AW1238" s="18">
        <f t="shared" si="460"/>
        <v>2.0735132616726015</v>
      </c>
      <c r="AX1238" s="18">
        <f t="shared" si="480"/>
        <v>1.499650029612879</v>
      </c>
      <c r="AY1238" s="8">
        <f t="shared" si="481"/>
        <v>0</v>
      </c>
      <c r="AZ1238" s="8">
        <f t="shared" si="482"/>
        <v>0.40134099616858238</v>
      </c>
      <c r="BA1238" s="18">
        <f t="shared" si="462"/>
        <v>0.82017167381974254</v>
      </c>
      <c r="BB1238" s="20">
        <f t="shared" si="483"/>
        <v>7.6679878451578814E-3</v>
      </c>
      <c r="BC1238" s="8">
        <f t="shared" si="472"/>
        <v>0.17209062135598868</v>
      </c>
      <c r="BD1238" s="44"/>
      <c r="BE1238" s="44"/>
      <c r="BF1238" s="8"/>
    </row>
    <row r="1239" spans="1:58" x14ac:dyDescent="0.25">
      <c r="A1239" s="8">
        <v>1083</v>
      </c>
      <c r="B1239" s="16" t="s">
        <v>330</v>
      </c>
      <c r="C1239" s="8" t="s">
        <v>327</v>
      </c>
      <c r="D1239" s="8" t="s">
        <v>328</v>
      </c>
      <c r="E1239" s="8" t="s">
        <v>331</v>
      </c>
      <c r="F1239" s="8" t="s">
        <v>316</v>
      </c>
      <c r="G1239" s="8"/>
      <c r="H1239" s="8"/>
      <c r="I1239" s="8"/>
      <c r="J1239" s="8">
        <v>702</v>
      </c>
      <c r="K1239" s="8"/>
      <c r="L1239" s="8">
        <v>123</v>
      </c>
      <c r="M1239" s="8">
        <v>1505</v>
      </c>
      <c r="N1239" s="8"/>
      <c r="O1239" s="8">
        <v>811</v>
      </c>
      <c r="P1239" s="8">
        <v>2297</v>
      </c>
      <c r="Q1239" s="8">
        <v>329</v>
      </c>
      <c r="R1239" s="8">
        <v>1374</v>
      </c>
      <c r="S1239" s="8">
        <v>447</v>
      </c>
      <c r="T1239" s="8">
        <v>67</v>
      </c>
      <c r="U1239" s="8">
        <v>413</v>
      </c>
      <c r="V1239" s="8">
        <v>60</v>
      </c>
      <c r="W1239" s="8">
        <v>316</v>
      </c>
      <c r="X1239" s="8">
        <v>57</v>
      </c>
      <c r="Y1239" s="8">
        <v>130</v>
      </c>
      <c r="Z1239" s="8">
        <v>15</v>
      </c>
      <c r="AA1239" s="8">
        <v>80</v>
      </c>
      <c r="AB1239" s="8">
        <v>9.3000000000000007</v>
      </c>
      <c r="AC1239" s="8">
        <v>4.4000000000000004</v>
      </c>
      <c r="AD1239" s="8"/>
      <c r="AE1239" s="8"/>
      <c r="AF1239" s="17">
        <f t="shared" si="473"/>
        <v>6405.3</v>
      </c>
      <c r="AG1239" s="8">
        <f t="shared" si="461"/>
        <v>6.8866561181434598</v>
      </c>
      <c r="AH1239" s="19">
        <f t="shared" si="463"/>
        <v>7.5411296900489395</v>
      </c>
      <c r="AI1239" s="19">
        <f t="shared" si="464"/>
        <v>1.1381564805090316</v>
      </c>
      <c r="AJ1239" s="18">
        <f t="shared" si="474"/>
        <v>1.0564381389290063</v>
      </c>
      <c r="AK1239" s="18">
        <f t="shared" si="465"/>
        <v>8.1727574750830562E-2</v>
      </c>
      <c r="AL1239" s="18" t="str">
        <f t="shared" si="471"/>
        <v/>
      </c>
      <c r="AM1239" s="8">
        <f t="shared" si="466"/>
        <v>1.0758217140793394</v>
      </c>
      <c r="AN1239" s="8">
        <f t="shared" si="467"/>
        <v>0.45899050537129338</v>
      </c>
      <c r="AO1239" s="8">
        <f t="shared" si="468"/>
        <v>0.86821318078217169</v>
      </c>
      <c r="AP1239" s="17">
        <f t="shared" si="469"/>
        <v>26.403508771929825</v>
      </c>
      <c r="AQ1239" s="18">
        <f t="shared" si="475"/>
        <v>0.91823667448876967</v>
      </c>
      <c r="AR1239" s="17">
        <f t="shared" si="476"/>
        <v>18.8125</v>
      </c>
      <c r="AS1239" s="17">
        <f t="shared" si="477"/>
        <v>1.5375000000000001</v>
      </c>
      <c r="AT1239" s="17" t="str">
        <f t="shared" si="470"/>
        <v/>
      </c>
      <c r="AU1239" s="17">
        <f t="shared" si="478"/>
        <v>3.147882885463817</v>
      </c>
      <c r="AV1239" s="18">
        <f t="shared" si="479"/>
        <v>1.963680387409201</v>
      </c>
      <c r="AW1239" s="18">
        <f t="shared" ref="AW1239:AW1302" si="484">IFERROR((U1239/0.199)/(AA1239/0.161),"")</f>
        <v>4.1766959798994971</v>
      </c>
      <c r="AX1239" s="18">
        <f t="shared" si="480"/>
        <v>2.5851626016260161</v>
      </c>
      <c r="AY1239" s="8">
        <f t="shared" si="481"/>
        <v>0</v>
      </c>
      <c r="AZ1239" s="8">
        <f t="shared" si="482"/>
        <v>0.32532751091703055</v>
      </c>
      <c r="BA1239" s="18">
        <f t="shared" si="462"/>
        <v>0.89582064852543986</v>
      </c>
      <c r="BB1239" s="20">
        <f t="shared" si="483"/>
        <v>5.642824875771721E-3</v>
      </c>
      <c r="BC1239" s="8">
        <f t="shared" si="472"/>
        <v>0.1660409001454608</v>
      </c>
      <c r="BD1239" s="44"/>
      <c r="BE1239" s="44"/>
      <c r="BF1239" s="8"/>
    </row>
    <row r="1240" spans="1:58" x14ac:dyDescent="0.25">
      <c r="A1240" s="8">
        <v>1084</v>
      </c>
      <c r="B1240" s="16" t="s">
        <v>330</v>
      </c>
      <c r="C1240" s="8" t="s">
        <v>327</v>
      </c>
      <c r="D1240" s="8" t="s">
        <v>328</v>
      </c>
      <c r="E1240" s="8" t="s">
        <v>331</v>
      </c>
      <c r="F1240" s="8" t="s">
        <v>316</v>
      </c>
      <c r="G1240" s="8"/>
      <c r="H1240" s="8"/>
      <c r="I1240" s="8"/>
      <c r="J1240" s="8">
        <v>839</v>
      </c>
      <c r="K1240" s="8"/>
      <c r="L1240" s="8">
        <v>362</v>
      </c>
      <c r="M1240" s="8">
        <v>884</v>
      </c>
      <c r="N1240" s="8"/>
      <c r="O1240" s="8">
        <v>922</v>
      </c>
      <c r="P1240" s="8">
        <v>2782</v>
      </c>
      <c r="Q1240" s="8">
        <v>332</v>
      </c>
      <c r="R1240" s="8">
        <v>1445</v>
      </c>
      <c r="S1240" s="8">
        <v>350</v>
      </c>
      <c r="T1240" s="8">
        <v>77</v>
      </c>
      <c r="U1240" s="8">
        <v>299</v>
      </c>
      <c r="V1240" s="8">
        <v>39</v>
      </c>
      <c r="W1240" s="8">
        <v>192</v>
      </c>
      <c r="X1240" s="8">
        <v>34</v>
      </c>
      <c r="Y1240" s="8">
        <v>72</v>
      </c>
      <c r="Z1240" s="8">
        <v>7.8</v>
      </c>
      <c r="AA1240" s="8">
        <v>41</v>
      </c>
      <c r="AB1240" s="8">
        <v>4.8</v>
      </c>
      <c r="AC1240" s="8">
        <v>3.7</v>
      </c>
      <c r="AD1240" s="8"/>
      <c r="AE1240" s="8"/>
      <c r="AF1240" s="17">
        <f t="shared" si="473"/>
        <v>6597.6</v>
      </c>
      <c r="AG1240" s="8">
        <f t="shared" ref="AG1240:AG1303" si="485">IFERROR((O1240/0.237)/(AA1240/0.161),"")</f>
        <v>15.276525676649172</v>
      </c>
      <c r="AH1240" s="19">
        <f t="shared" si="463"/>
        <v>17.821270839135799</v>
      </c>
      <c r="AI1240" s="19">
        <f t="shared" si="464"/>
        <v>1.230356386784051</v>
      </c>
      <c r="AJ1240" s="18">
        <f t="shared" si="474"/>
        <v>1.5338878842676311</v>
      </c>
      <c r="AK1240" s="18">
        <f t="shared" si="465"/>
        <v>0.4095022624434389</v>
      </c>
      <c r="AL1240" s="18" t="str">
        <f t="shared" si="471"/>
        <v/>
      </c>
      <c r="AM1240" s="8">
        <f t="shared" si="466"/>
        <v>1.2164949485341858</v>
      </c>
      <c r="AN1240" s="8">
        <f t="shared" si="467"/>
        <v>0.70061397425831851</v>
      </c>
      <c r="AO1240" s="8">
        <f t="shared" si="468"/>
        <v>0.8503407727103387</v>
      </c>
      <c r="AP1240" s="17">
        <f t="shared" si="469"/>
        <v>26</v>
      </c>
      <c r="AQ1240" s="18">
        <f t="shared" si="475"/>
        <v>0.90420382165605084</v>
      </c>
      <c r="AR1240" s="17">
        <f t="shared" si="476"/>
        <v>21.560975609756099</v>
      </c>
      <c r="AS1240" s="17">
        <f t="shared" si="477"/>
        <v>8.8292682926829276</v>
      </c>
      <c r="AT1240" s="17" t="str">
        <f t="shared" si="470"/>
        <v/>
      </c>
      <c r="AU1240" s="17">
        <f t="shared" si="478"/>
        <v>7.0093250444049735</v>
      </c>
      <c r="AV1240" s="18">
        <f t="shared" si="479"/>
        <v>3.0836120401337794</v>
      </c>
      <c r="AW1240" s="18">
        <f t="shared" si="484"/>
        <v>5.9001103076357388</v>
      </c>
      <c r="AX1240" s="18">
        <f t="shared" si="480"/>
        <v>3.0648423557406304</v>
      </c>
      <c r="AY1240" s="8">
        <f t="shared" si="481"/>
        <v>0</v>
      </c>
      <c r="AZ1240" s="8">
        <f t="shared" si="482"/>
        <v>0.24221453287197231</v>
      </c>
      <c r="BA1240" s="18">
        <f t="shared" ref="BA1240:BA1303" si="486">IFERROR(SUM(O1240:U1240)/SUM(O1240:AB1240),"")</f>
        <v>0.94079665332848306</v>
      </c>
      <c r="BB1240" s="20">
        <f t="shared" si="483"/>
        <v>1.5791337549218472E-2</v>
      </c>
      <c r="BC1240" s="8">
        <f t="shared" si="472"/>
        <v>0.24813218390804601</v>
      </c>
      <c r="BD1240" s="44"/>
      <c r="BE1240" s="44"/>
      <c r="BF1240" s="8"/>
    </row>
    <row r="1241" spans="1:58" x14ac:dyDescent="0.25">
      <c r="A1241" s="8">
        <v>1085</v>
      </c>
      <c r="B1241" s="16" t="s">
        <v>330</v>
      </c>
      <c r="C1241" s="8" t="s">
        <v>327</v>
      </c>
      <c r="D1241" s="8" t="s">
        <v>328</v>
      </c>
      <c r="E1241" s="8" t="s">
        <v>331</v>
      </c>
      <c r="F1241" s="8" t="s">
        <v>316</v>
      </c>
      <c r="G1241" s="8"/>
      <c r="H1241" s="8"/>
      <c r="I1241" s="8"/>
      <c r="J1241" s="8">
        <v>807</v>
      </c>
      <c r="K1241" s="8"/>
      <c r="L1241" s="8">
        <v>455</v>
      </c>
      <c r="M1241" s="8">
        <v>1196</v>
      </c>
      <c r="N1241" s="8"/>
      <c r="O1241" s="8">
        <v>1303</v>
      </c>
      <c r="P1241" s="8">
        <v>3932</v>
      </c>
      <c r="Q1241" s="8">
        <v>469</v>
      </c>
      <c r="R1241" s="8">
        <v>1950</v>
      </c>
      <c r="S1241" s="8">
        <v>469</v>
      </c>
      <c r="T1241" s="8">
        <v>77</v>
      </c>
      <c r="U1241" s="8">
        <v>394</v>
      </c>
      <c r="V1241" s="8">
        <v>51</v>
      </c>
      <c r="W1241" s="8">
        <v>252</v>
      </c>
      <c r="X1241" s="8">
        <v>44</v>
      </c>
      <c r="Y1241" s="8">
        <v>93</v>
      </c>
      <c r="Z1241" s="8">
        <v>9.9</v>
      </c>
      <c r="AA1241" s="8">
        <v>53</v>
      </c>
      <c r="AB1241" s="8">
        <v>6.1</v>
      </c>
      <c r="AC1241" s="8">
        <v>4.4000000000000004</v>
      </c>
      <c r="AD1241" s="8"/>
      <c r="AE1241" s="8"/>
      <c r="AF1241" s="17">
        <f t="shared" si="473"/>
        <v>9103</v>
      </c>
      <c r="AG1241" s="8">
        <f t="shared" si="485"/>
        <v>16.701138444391372</v>
      </c>
      <c r="AH1241" s="19">
        <f t="shared" si="463"/>
        <v>19.485118039951985</v>
      </c>
      <c r="AI1241" s="19">
        <f t="shared" si="464"/>
        <v>1.2884799307584118</v>
      </c>
      <c r="AJ1241" s="18">
        <f t="shared" si="474"/>
        <v>1.6177161210223747</v>
      </c>
      <c r="AK1241" s="18">
        <f t="shared" si="465"/>
        <v>0.38043478260869568</v>
      </c>
      <c r="AL1241" s="18" t="str">
        <f t="shared" si="471"/>
        <v/>
      </c>
      <c r="AM1241" s="8">
        <f t="shared" si="466"/>
        <v>1.2168654668738264</v>
      </c>
      <c r="AN1241" s="8">
        <f t="shared" si="467"/>
        <v>0.52724671123567513</v>
      </c>
      <c r="AO1241" s="8">
        <f t="shared" si="468"/>
        <v>0.88528703091071603</v>
      </c>
      <c r="AP1241" s="17">
        <f t="shared" si="469"/>
        <v>27.181818181818183</v>
      </c>
      <c r="AQ1241" s="18">
        <f t="shared" si="475"/>
        <v>0.94530399536768961</v>
      </c>
      <c r="AR1241" s="17">
        <f t="shared" si="476"/>
        <v>22.566037735849058</v>
      </c>
      <c r="AS1241" s="17">
        <f t="shared" si="477"/>
        <v>8.584905660377359</v>
      </c>
      <c r="AT1241" s="17" t="str">
        <f t="shared" si="470"/>
        <v/>
      </c>
      <c r="AU1241" s="17">
        <f t="shared" si="478"/>
        <v>5.5155344611711268</v>
      </c>
      <c r="AV1241" s="18">
        <f t="shared" si="479"/>
        <v>3.3071065989847717</v>
      </c>
      <c r="AW1241" s="18">
        <f t="shared" si="484"/>
        <v>6.0144116810467425</v>
      </c>
      <c r="AX1241" s="18">
        <f t="shared" si="480"/>
        <v>3.1118269673262775</v>
      </c>
      <c r="AY1241" s="8">
        <f t="shared" si="481"/>
        <v>0</v>
      </c>
      <c r="AZ1241" s="8">
        <f t="shared" si="482"/>
        <v>0.24051282051282052</v>
      </c>
      <c r="BA1241" s="18">
        <f t="shared" si="486"/>
        <v>0.94408436779083815</v>
      </c>
      <c r="BB1241" s="20">
        <f t="shared" si="483"/>
        <v>1.4708045977011495E-2</v>
      </c>
      <c r="BC1241" s="8">
        <f t="shared" si="472"/>
        <v>0.17682259645371112</v>
      </c>
      <c r="BD1241" s="44"/>
      <c r="BE1241" s="44"/>
      <c r="BF1241" s="8"/>
    </row>
    <row r="1242" spans="1:58" x14ac:dyDescent="0.25">
      <c r="A1242" s="8">
        <v>1086</v>
      </c>
      <c r="B1242" s="16" t="s">
        <v>330</v>
      </c>
      <c r="C1242" s="8" t="s">
        <v>327</v>
      </c>
      <c r="D1242" s="8" t="s">
        <v>328</v>
      </c>
      <c r="E1242" s="8" t="s">
        <v>331</v>
      </c>
      <c r="F1242" s="8" t="s">
        <v>316</v>
      </c>
      <c r="G1242" s="8"/>
      <c r="H1242" s="8"/>
      <c r="I1242" s="8"/>
      <c r="J1242" s="8">
        <v>517</v>
      </c>
      <c r="K1242" s="8"/>
      <c r="L1242" s="8">
        <v>211</v>
      </c>
      <c r="M1242" s="8">
        <v>1035</v>
      </c>
      <c r="N1242" s="8"/>
      <c r="O1242" s="8">
        <v>1286</v>
      </c>
      <c r="P1242" s="8">
        <v>3258</v>
      </c>
      <c r="Q1242" s="8">
        <v>389</v>
      </c>
      <c r="R1242" s="8">
        <v>1899</v>
      </c>
      <c r="S1242" s="8">
        <v>410</v>
      </c>
      <c r="T1242" s="8">
        <v>68</v>
      </c>
      <c r="U1242" s="8">
        <v>350</v>
      </c>
      <c r="V1242" s="8">
        <v>46</v>
      </c>
      <c r="W1242" s="8">
        <v>225</v>
      </c>
      <c r="X1242" s="8">
        <v>39</v>
      </c>
      <c r="Y1242" s="8">
        <v>85</v>
      </c>
      <c r="Z1242" s="8">
        <v>9.1</v>
      </c>
      <c r="AA1242" s="8">
        <v>48</v>
      </c>
      <c r="AB1242" s="8">
        <v>5.7</v>
      </c>
      <c r="AC1242" s="8">
        <v>4</v>
      </c>
      <c r="AD1242" s="8"/>
      <c r="AE1242" s="8"/>
      <c r="AF1242" s="17">
        <f t="shared" si="473"/>
        <v>8117.8</v>
      </c>
      <c r="AG1242" s="8">
        <f t="shared" si="485"/>
        <v>18.200246132208157</v>
      </c>
      <c r="AH1242" s="19">
        <f t="shared" si="463"/>
        <v>17.826876019575856</v>
      </c>
      <c r="AI1242" s="19">
        <f t="shared" si="464"/>
        <v>1.3058216294163263</v>
      </c>
      <c r="AJ1242" s="18">
        <f t="shared" si="474"/>
        <v>1.8263661623958014</v>
      </c>
      <c r="AK1242" s="18">
        <f t="shared" si="465"/>
        <v>0.2038647342995169</v>
      </c>
      <c r="AL1242" s="18" t="str">
        <f t="shared" si="471"/>
        <v/>
      </c>
      <c r="AM1242" s="8">
        <f t="shared" si="466"/>
        <v>1.1144061024688325</v>
      </c>
      <c r="AN1242" s="8">
        <f t="shared" si="467"/>
        <v>0.5283730386627411</v>
      </c>
      <c r="AO1242" s="8">
        <f t="shared" si="468"/>
        <v>0.86245304589253635</v>
      </c>
      <c r="AP1242" s="17">
        <f t="shared" si="469"/>
        <v>26.53846153846154</v>
      </c>
      <c r="AQ1242" s="18">
        <f t="shared" si="475"/>
        <v>0.9229299363057325</v>
      </c>
      <c r="AR1242" s="17">
        <f t="shared" si="476"/>
        <v>21.5625</v>
      </c>
      <c r="AS1242" s="17">
        <f t="shared" si="477"/>
        <v>4.395833333333333</v>
      </c>
      <c r="AT1242" s="17" t="str">
        <f t="shared" si="470"/>
        <v/>
      </c>
      <c r="AU1242" s="17">
        <f t="shared" si="478"/>
        <v>5.2126764513414967</v>
      </c>
      <c r="AV1242" s="18">
        <f t="shared" si="479"/>
        <v>3.6742857142857144</v>
      </c>
      <c r="AW1242" s="18">
        <f t="shared" si="484"/>
        <v>5.8992881072026799</v>
      </c>
      <c r="AX1242" s="18">
        <f t="shared" si="480"/>
        <v>3.0678353658536586</v>
      </c>
      <c r="AY1242" s="8">
        <f t="shared" si="481"/>
        <v>0</v>
      </c>
      <c r="AZ1242" s="8">
        <f t="shared" si="482"/>
        <v>0.21590310689836756</v>
      </c>
      <c r="BA1242" s="18">
        <f t="shared" si="486"/>
        <v>0.94360541033284873</v>
      </c>
      <c r="BB1242" s="20">
        <f t="shared" si="483"/>
        <v>7.0038314176245212E-3</v>
      </c>
      <c r="BC1242" s="8">
        <f t="shared" si="472"/>
        <v>0.15386569872958258</v>
      </c>
      <c r="BD1242" s="44"/>
      <c r="BE1242" s="44"/>
      <c r="BF1242" s="8"/>
    </row>
    <row r="1243" spans="1:58" x14ac:dyDescent="0.25">
      <c r="A1243" s="8">
        <v>1087</v>
      </c>
      <c r="B1243" s="16" t="s">
        <v>330</v>
      </c>
      <c r="C1243" s="8" t="s">
        <v>327</v>
      </c>
      <c r="D1243" s="8" t="s">
        <v>328</v>
      </c>
      <c r="E1243" s="8" t="s">
        <v>331</v>
      </c>
      <c r="F1243" s="8" t="s">
        <v>316</v>
      </c>
      <c r="G1243" s="8"/>
      <c r="H1243" s="8"/>
      <c r="I1243" s="8"/>
      <c r="J1243" s="8">
        <v>492</v>
      </c>
      <c r="K1243" s="8"/>
      <c r="L1243" s="8">
        <v>376</v>
      </c>
      <c r="M1243" s="8">
        <v>1400</v>
      </c>
      <c r="N1243" s="8"/>
      <c r="O1243" s="8">
        <v>1816</v>
      </c>
      <c r="P1243" s="8">
        <v>4604</v>
      </c>
      <c r="Q1243" s="8">
        <v>549</v>
      </c>
      <c r="R1243" s="8">
        <v>2562</v>
      </c>
      <c r="S1243" s="8">
        <v>549</v>
      </c>
      <c r="T1243" s="8">
        <v>102</v>
      </c>
      <c r="U1243" s="8">
        <v>461</v>
      </c>
      <c r="V1243" s="8">
        <v>60</v>
      </c>
      <c r="W1243" s="8">
        <v>295</v>
      </c>
      <c r="X1243" s="8">
        <v>51</v>
      </c>
      <c r="Y1243" s="8">
        <v>109</v>
      </c>
      <c r="Z1243" s="8">
        <v>12</v>
      </c>
      <c r="AA1243" s="8">
        <v>61</v>
      </c>
      <c r="AB1243" s="8">
        <v>7.2</v>
      </c>
      <c r="AC1243" s="8">
        <v>5.0999999999999996</v>
      </c>
      <c r="AD1243" s="8"/>
      <c r="AE1243" s="8"/>
      <c r="AF1243" s="17">
        <f t="shared" si="473"/>
        <v>11238.2</v>
      </c>
      <c r="AG1243" s="8">
        <f t="shared" si="485"/>
        <v>20.223836203915059</v>
      </c>
      <c r="AH1243" s="19">
        <f t="shared" si="463"/>
        <v>19.823068488754579</v>
      </c>
      <c r="AI1243" s="19">
        <f t="shared" si="464"/>
        <v>1.3667987496582643</v>
      </c>
      <c r="AJ1243" s="18">
        <f t="shared" si="474"/>
        <v>1.9260796384681012</v>
      </c>
      <c r="AK1243" s="18">
        <f t="shared" si="465"/>
        <v>0.26857142857142857</v>
      </c>
      <c r="AL1243" s="18" t="str">
        <f t="shared" si="471"/>
        <v/>
      </c>
      <c r="AM1243" s="8">
        <f t="shared" si="466"/>
        <v>1.1155239713969907</v>
      </c>
      <c r="AN1243" s="8">
        <f t="shared" si="467"/>
        <v>0.59678956857560816</v>
      </c>
      <c r="AO1243" s="8">
        <f t="shared" si="468"/>
        <v>0.89141114000828403</v>
      </c>
      <c r="AP1243" s="17">
        <f t="shared" si="469"/>
        <v>27.450980392156861</v>
      </c>
      <c r="AQ1243" s="18">
        <f t="shared" si="475"/>
        <v>0.95466466841513675</v>
      </c>
      <c r="AR1243" s="17">
        <f t="shared" si="476"/>
        <v>22.950819672131146</v>
      </c>
      <c r="AS1243" s="17">
        <f t="shared" si="477"/>
        <v>6.1639344262295079</v>
      </c>
      <c r="AT1243" s="17" t="str">
        <f t="shared" si="470"/>
        <v/>
      </c>
      <c r="AU1243" s="17">
        <f t="shared" si="478"/>
        <v>6.1900532859680277</v>
      </c>
      <c r="AV1243" s="18">
        <f t="shared" si="479"/>
        <v>3.9392624728850327</v>
      </c>
      <c r="AW1243" s="18">
        <f t="shared" si="484"/>
        <v>6.114259823708708</v>
      </c>
      <c r="AX1243" s="18">
        <f t="shared" si="480"/>
        <v>3.1650673064107693</v>
      </c>
      <c r="AY1243" s="8">
        <f t="shared" si="481"/>
        <v>0</v>
      </c>
      <c r="AZ1243" s="8">
        <f t="shared" si="482"/>
        <v>0.21428571428571427</v>
      </c>
      <c r="BA1243" s="18">
        <f t="shared" si="486"/>
        <v>0.94703778185118603</v>
      </c>
      <c r="BB1243" s="20">
        <f t="shared" si="483"/>
        <v>9.2509623408436291E-3</v>
      </c>
      <c r="BC1243" s="8">
        <f t="shared" si="472"/>
        <v>0.23595224179677721</v>
      </c>
      <c r="BD1243" s="44"/>
      <c r="BE1243" s="44"/>
      <c r="BF1243" s="8"/>
    </row>
    <row r="1244" spans="1:58" x14ac:dyDescent="0.25">
      <c r="A1244" s="8">
        <v>1088</v>
      </c>
      <c r="B1244" s="16" t="s">
        <v>330</v>
      </c>
      <c r="C1244" s="8" t="s">
        <v>327</v>
      </c>
      <c r="D1244" s="8" t="s">
        <v>328</v>
      </c>
      <c r="E1244" s="8" t="s">
        <v>331</v>
      </c>
      <c r="F1244" s="8" t="s">
        <v>316</v>
      </c>
      <c r="G1244" s="8"/>
      <c r="H1244" s="8"/>
      <c r="I1244" s="8"/>
      <c r="J1244" s="8">
        <v>7372</v>
      </c>
      <c r="K1244" s="8"/>
      <c r="L1244" s="8">
        <v>323</v>
      </c>
      <c r="M1244" s="8">
        <v>1239</v>
      </c>
      <c r="N1244" s="8"/>
      <c r="O1244" s="8">
        <v>1181</v>
      </c>
      <c r="P1244" s="8">
        <v>3008</v>
      </c>
      <c r="Q1244" s="8">
        <v>359</v>
      </c>
      <c r="R1244" s="8">
        <v>1758</v>
      </c>
      <c r="S1244" s="8">
        <v>382</v>
      </c>
      <c r="T1244" s="8">
        <v>8.5</v>
      </c>
      <c r="U1244" s="8">
        <v>327</v>
      </c>
      <c r="V1244" s="8">
        <v>43</v>
      </c>
      <c r="W1244" s="8">
        <v>211</v>
      </c>
      <c r="X1244" s="8">
        <v>37</v>
      </c>
      <c r="Y1244" s="8">
        <v>80</v>
      </c>
      <c r="Z1244" s="8">
        <v>8.6</v>
      </c>
      <c r="AA1244" s="8">
        <v>46</v>
      </c>
      <c r="AB1244" s="8">
        <v>5.3</v>
      </c>
      <c r="AC1244" s="8">
        <v>4.0999999999999996</v>
      </c>
      <c r="AD1244" s="8"/>
      <c r="AE1244" s="8"/>
      <c r="AF1244" s="17">
        <f t="shared" si="473"/>
        <v>7454.4000000000005</v>
      </c>
      <c r="AG1244" s="8">
        <f t="shared" si="485"/>
        <v>17.440928270042196</v>
      </c>
      <c r="AH1244" s="19">
        <f t="shared" si="463"/>
        <v>17.174551386623165</v>
      </c>
      <c r="AI1244" s="19">
        <f t="shared" si="464"/>
        <v>1.2953850510985347</v>
      </c>
      <c r="AJ1244" s="18">
        <f t="shared" si="474"/>
        <v>1.8001855656438466</v>
      </c>
      <c r="AK1244" s="18">
        <f t="shared" si="465"/>
        <v>0.26069410815173527</v>
      </c>
      <c r="AL1244" s="18" t="str">
        <f t="shared" si="471"/>
        <v/>
      </c>
      <c r="AM1244" s="8">
        <f t="shared" si="466"/>
        <v>1.1176178910122707</v>
      </c>
      <c r="AN1244" s="8">
        <f t="shared" si="467"/>
        <v>7.0789860171171184E-2</v>
      </c>
      <c r="AO1244" s="8">
        <f t="shared" si="468"/>
        <v>1.0920185947771508</v>
      </c>
      <c r="AP1244" s="17">
        <f t="shared" si="469"/>
        <v>33.486486486486484</v>
      </c>
      <c r="AQ1244" s="18">
        <f t="shared" si="475"/>
        <v>1.1645618867274918</v>
      </c>
      <c r="AR1244" s="17">
        <f t="shared" si="476"/>
        <v>26.934782608695652</v>
      </c>
      <c r="AS1244" s="17">
        <f t="shared" si="477"/>
        <v>7.0217391304347823</v>
      </c>
      <c r="AT1244" s="17" t="str">
        <f t="shared" si="470"/>
        <v/>
      </c>
      <c r="AU1244" s="17">
        <f t="shared" si="478"/>
        <v>0.70076074935487109</v>
      </c>
      <c r="AV1244" s="18">
        <f t="shared" si="479"/>
        <v>3.6116207951070338</v>
      </c>
      <c r="AW1244" s="18">
        <f t="shared" si="484"/>
        <v>5.7512562814070352</v>
      </c>
      <c r="AX1244" s="18">
        <f t="shared" si="480"/>
        <v>3.0020325203252032</v>
      </c>
      <c r="AY1244" s="8">
        <f t="shared" si="481"/>
        <v>0</v>
      </c>
      <c r="AZ1244" s="8">
        <f t="shared" si="482"/>
        <v>0.21729237770193402</v>
      </c>
      <c r="BA1244" s="18">
        <f t="shared" si="486"/>
        <v>0.94219521356514269</v>
      </c>
      <c r="BB1244" s="20">
        <f t="shared" si="483"/>
        <v>1.1581420893648739E-2</v>
      </c>
      <c r="BC1244" s="8">
        <f t="shared" si="472"/>
        <v>0.15529038112522689</v>
      </c>
      <c r="BD1244" s="44"/>
      <c r="BE1244" s="44"/>
      <c r="BF1244" s="8"/>
    </row>
    <row r="1245" spans="1:58" x14ac:dyDescent="0.25">
      <c r="A1245" s="8">
        <v>1089</v>
      </c>
      <c r="B1245" s="16" t="s">
        <v>330</v>
      </c>
      <c r="C1245" s="8" t="s">
        <v>327</v>
      </c>
      <c r="D1245" s="8" t="s">
        <v>328</v>
      </c>
      <c r="E1245" s="8" t="s">
        <v>331</v>
      </c>
      <c r="F1245" s="8" t="s">
        <v>316</v>
      </c>
      <c r="G1245" s="8"/>
      <c r="H1245" s="8"/>
      <c r="I1245" s="8"/>
      <c r="J1245" s="8">
        <v>8240</v>
      </c>
      <c r="K1245" s="8"/>
      <c r="L1245" s="8">
        <v>371</v>
      </c>
      <c r="M1245" s="8">
        <v>1219</v>
      </c>
      <c r="N1245" s="8"/>
      <c r="O1245" s="8">
        <v>786</v>
      </c>
      <c r="P1245" s="8">
        <v>2370</v>
      </c>
      <c r="Q1245" s="8">
        <v>283</v>
      </c>
      <c r="R1245" s="8">
        <v>1234</v>
      </c>
      <c r="S1245" s="8">
        <v>301</v>
      </c>
      <c r="T1245" s="8">
        <v>6.4</v>
      </c>
      <c r="U1245" s="8">
        <v>257</v>
      </c>
      <c r="V1245" s="8">
        <v>34</v>
      </c>
      <c r="W1245" s="8">
        <v>165</v>
      </c>
      <c r="X1245" s="8">
        <v>29</v>
      </c>
      <c r="Y1245" s="8">
        <v>62</v>
      </c>
      <c r="Z1245" s="8">
        <v>6.7</v>
      </c>
      <c r="AA1245" s="8">
        <v>36</v>
      </c>
      <c r="AB1245" s="8">
        <v>4.0999999999999996</v>
      </c>
      <c r="AC1245" s="8">
        <v>4.5</v>
      </c>
      <c r="AD1245" s="8"/>
      <c r="AE1245" s="8"/>
      <c r="AF1245" s="17">
        <f t="shared" si="473"/>
        <v>5574.2</v>
      </c>
      <c r="AG1245" s="8">
        <f t="shared" si="485"/>
        <v>14.831926863572432</v>
      </c>
      <c r="AH1245" s="19">
        <f t="shared" si="463"/>
        <v>17.290647090810221</v>
      </c>
      <c r="AI1245" s="19">
        <f t="shared" si="464"/>
        <v>1.228217385060419</v>
      </c>
      <c r="AJ1245" s="18">
        <f t="shared" si="474"/>
        <v>1.5205012826443502</v>
      </c>
      <c r="AK1245" s="18">
        <f t="shared" si="465"/>
        <v>0.30434782608695654</v>
      </c>
      <c r="AL1245" s="18" t="str">
        <f t="shared" si="471"/>
        <v/>
      </c>
      <c r="AM1245" s="8">
        <f t="shared" si="466"/>
        <v>1.2157143466099227</v>
      </c>
      <c r="AN1245" s="8">
        <f t="shared" si="467"/>
        <v>6.7731056670346457E-2</v>
      </c>
      <c r="AO1245" s="8">
        <f t="shared" si="468"/>
        <v>1.3717061731978897</v>
      </c>
      <c r="AP1245" s="17">
        <f t="shared" si="469"/>
        <v>42.03448275862069</v>
      </c>
      <c r="AQ1245" s="18">
        <f t="shared" si="475"/>
        <v>1.4618361519877006</v>
      </c>
      <c r="AR1245" s="17">
        <f t="shared" si="476"/>
        <v>33.861111111111114</v>
      </c>
      <c r="AS1245" s="17">
        <f t="shared" si="477"/>
        <v>10.305555555555555</v>
      </c>
      <c r="AT1245" s="17" t="str">
        <f t="shared" si="470"/>
        <v/>
      </c>
      <c r="AU1245" s="17">
        <f t="shared" si="478"/>
        <v>0.68206039076376557</v>
      </c>
      <c r="AV1245" s="18">
        <f t="shared" si="479"/>
        <v>3.0583657587548636</v>
      </c>
      <c r="AW1245" s="18">
        <f t="shared" si="484"/>
        <v>5.7756839754327194</v>
      </c>
      <c r="AX1245" s="18">
        <f t="shared" si="480"/>
        <v>2.9996612466124661</v>
      </c>
      <c r="AY1245" s="8">
        <f t="shared" si="481"/>
        <v>0</v>
      </c>
      <c r="AZ1245" s="8">
        <f t="shared" si="482"/>
        <v>0.2439222042139384</v>
      </c>
      <c r="BA1245" s="18">
        <f t="shared" si="486"/>
        <v>0.93957877363567865</v>
      </c>
      <c r="BB1245" s="20">
        <f t="shared" si="483"/>
        <v>1.8951209970379478E-2</v>
      </c>
      <c r="BC1245" s="8">
        <f t="shared" si="472"/>
        <v>0.21366985708666583</v>
      </c>
      <c r="BD1245" s="44"/>
      <c r="BE1245" s="44"/>
      <c r="BF1245" s="8"/>
    </row>
    <row r="1246" spans="1:58" x14ac:dyDescent="0.25">
      <c r="A1246" s="8">
        <v>1090</v>
      </c>
      <c r="B1246" s="16" t="s">
        <v>330</v>
      </c>
      <c r="C1246" s="8" t="s">
        <v>327</v>
      </c>
      <c r="D1246" s="8" t="s">
        <v>328</v>
      </c>
      <c r="E1246" s="8" t="s">
        <v>331</v>
      </c>
      <c r="F1246" s="8" t="s">
        <v>316</v>
      </c>
      <c r="G1246" s="8"/>
      <c r="H1246" s="8"/>
      <c r="I1246" s="8"/>
      <c r="J1246" s="8">
        <v>7881</v>
      </c>
      <c r="K1246" s="8"/>
      <c r="L1246" s="8">
        <v>378</v>
      </c>
      <c r="M1246" s="8">
        <v>926</v>
      </c>
      <c r="N1246" s="8"/>
      <c r="O1246" s="8">
        <v>941</v>
      </c>
      <c r="P1246" s="8">
        <v>2385</v>
      </c>
      <c r="Q1246" s="8">
        <v>285</v>
      </c>
      <c r="R1246" s="8">
        <v>1329</v>
      </c>
      <c r="S1246" s="8">
        <v>285</v>
      </c>
      <c r="T1246" s="8">
        <v>8.6</v>
      </c>
      <c r="U1246" s="8">
        <v>239</v>
      </c>
      <c r="V1246" s="8">
        <v>31</v>
      </c>
      <c r="W1246" s="8">
        <v>154</v>
      </c>
      <c r="X1246" s="8">
        <v>27</v>
      </c>
      <c r="Y1246" s="8">
        <v>57</v>
      </c>
      <c r="Z1246" s="8">
        <v>6.1</v>
      </c>
      <c r="AA1246" s="8">
        <v>32</v>
      </c>
      <c r="AB1246" s="8">
        <v>3.8</v>
      </c>
      <c r="AC1246" s="8">
        <v>3.8</v>
      </c>
      <c r="AD1246" s="8"/>
      <c r="AE1246" s="8"/>
      <c r="AF1246" s="17">
        <f t="shared" si="473"/>
        <v>5783.5000000000009</v>
      </c>
      <c r="AG1246" s="8">
        <f t="shared" si="485"/>
        <v>19.976397679324894</v>
      </c>
      <c r="AH1246" s="19">
        <f t="shared" ref="AH1246:AH1309" si="487">IFERROR((P1246/0.613)/(AA1246/0.161),"")</f>
        <v>19.575091761827078</v>
      </c>
      <c r="AI1246" s="19">
        <f t="shared" ref="AI1246:AI1309" si="488">IFERROR((O1246/0.237)/(R1246/0.457),"")</f>
        <v>1.3653138522984511</v>
      </c>
      <c r="AJ1246" s="18">
        <f t="shared" si="474"/>
        <v>1.9225405285365316</v>
      </c>
      <c r="AK1246" s="18">
        <f t="shared" ref="AK1246:AK1309" si="489">IFERROR(L1246/M1246,"")</f>
        <v>0.40820734341252701</v>
      </c>
      <c r="AL1246" s="18" t="str">
        <f t="shared" si="471"/>
        <v/>
      </c>
      <c r="AM1246" s="8">
        <f t="shared" ref="AM1246:AM1309" si="490">IFERROR((P1246/0.613)/(SQRT((O1246/0.237)*(Q1246/0.0928))),"")</f>
        <v>1.1141889018637001</v>
      </c>
      <c r="AN1246" s="8">
        <f t="shared" ref="AN1246:AN1309" si="491">IFERROR((T1246/0.0563)/SQRT((S1246/0.138)*(U1246/0.199)),"")</f>
        <v>9.6991741522612918E-2</v>
      </c>
      <c r="AO1246" s="8">
        <f t="shared" ref="AO1246:AO1309" si="492">IFERROR((M1246/1.57)/(0.25*(W1246/0.246)+(0.75*X1246/0.0546)),"")</f>
        <v>1.1183688311351996</v>
      </c>
      <c r="AP1246" s="17">
        <f t="shared" ref="AP1246:AP1309" si="493">IFERROR(M1246/X1246,"")</f>
        <v>34.296296296296298</v>
      </c>
      <c r="AQ1246" s="18">
        <f t="shared" si="475"/>
        <v>1.1927246992215144</v>
      </c>
      <c r="AR1246" s="17">
        <f t="shared" si="476"/>
        <v>28.9375</v>
      </c>
      <c r="AS1246" s="17">
        <f t="shared" si="477"/>
        <v>11.8125</v>
      </c>
      <c r="AT1246" s="17" t="str">
        <f t="shared" si="470"/>
        <v/>
      </c>
      <c r="AU1246" s="17">
        <f t="shared" si="478"/>
        <v>0.98887538562213706</v>
      </c>
      <c r="AV1246" s="18">
        <f t="shared" si="479"/>
        <v>3.9372384937238492</v>
      </c>
      <c r="AW1246" s="18">
        <f t="shared" si="484"/>
        <v>6.0425565326633155</v>
      </c>
      <c r="AX1246" s="18">
        <f t="shared" si="480"/>
        <v>3.1496443089430892</v>
      </c>
      <c r="AY1246" s="8">
        <f t="shared" si="481"/>
        <v>0</v>
      </c>
      <c r="AZ1246" s="8">
        <f t="shared" si="482"/>
        <v>0.2144469525959368</v>
      </c>
      <c r="BA1246" s="18">
        <f t="shared" si="486"/>
        <v>0.94624362410305174</v>
      </c>
      <c r="BB1246" s="20">
        <f t="shared" si="483"/>
        <v>1.7928543628862773E-2</v>
      </c>
      <c r="BC1246" s="8">
        <f t="shared" si="472"/>
        <v>0.1793222013635016</v>
      </c>
      <c r="BD1246" s="44"/>
      <c r="BE1246" s="44"/>
      <c r="BF1246" s="8"/>
    </row>
    <row r="1247" spans="1:58" x14ac:dyDescent="0.25">
      <c r="A1247" s="8">
        <v>1091</v>
      </c>
      <c r="B1247" s="16" t="s">
        <v>332</v>
      </c>
      <c r="C1247" s="8" t="s">
        <v>333</v>
      </c>
      <c r="D1247" s="8" t="s">
        <v>334</v>
      </c>
      <c r="E1247" s="8" t="s">
        <v>335</v>
      </c>
      <c r="F1247" s="8" t="s">
        <v>316</v>
      </c>
      <c r="G1247" s="8"/>
      <c r="H1247" s="8"/>
      <c r="I1247" s="8"/>
      <c r="J1247" s="8">
        <v>669</v>
      </c>
      <c r="K1247" s="8"/>
      <c r="L1247" s="8">
        <v>359</v>
      </c>
      <c r="M1247" s="8">
        <v>979</v>
      </c>
      <c r="N1247" s="8"/>
      <c r="O1247" s="8">
        <v>1141</v>
      </c>
      <c r="P1247" s="8">
        <v>3012</v>
      </c>
      <c r="Q1247" s="8">
        <v>387</v>
      </c>
      <c r="R1247" s="8">
        <v>1645</v>
      </c>
      <c r="S1247" s="8">
        <v>316</v>
      </c>
      <c r="T1247" s="8">
        <v>13</v>
      </c>
      <c r="U1247" s="8">
        <v>303</v>
      </c>
      <c r="V1247" s="8">
        <v>36</v>
      </c>
      <c r="W1247" s="8">
        <v>189</v>
      </c>
      <c r="X1247" s="8">
        <v>36</v>
      </c>
      <c r="Y1247" s="8">
        <v>86</v>
      </c>
      <c r="Z1247" s="8">
        <v>11</v>
      </c>
      <c r="AA1247" s="8">
        <v>63</v>
      </c>
      <c r="AB1247" s="8">
        <v>8.1999999999999993</v>
      </c>
      <c r="AC1247" s="8"/>
      <c r="AD1247" s="8"/>
      <c r="AE1247" s="8"/>
      <c r="AF1247" s="17">
        <f t="shared" si="473"/>
        <v>7246.2</v>
      </c>
      <c r="AG1247" s="8">
        <f t="shared" si="485"/>
        <v>12.303328645100798</v>
      </c>
      <c r="AH1247" s="19">
        <f t="shared" si="487"/>
        <v>12.556824361065798</v>
      </c>
      <c r="AI1247" s="19">
        <f t="shared" si="488"/>
        <v>1.3374809228835625</v>
      </c>
      <c r="AJ1247" s="18">
        <f t="shared" si="474"/>
        <v>2.102467553276719</v>
      </c>
      <c r="AK1247" s="18">
        <f t="shared" si="489"/>
        <v>0.36670071501532175</v>
      </c>
      <c r="AL1247" s="18" t="str">
        <f t="shared" si="471"/>
        <v/>
      </c>
      <c r="AM1247" s="8">
        <f t="shared" si="490"/>
        <v>1.0965901723296154</v>
      </c>
      <c r="AN1247" s="8">
        <f t="shared" si="491"/>
        <v>0.12366197641920254</v>
      </c>
      <c r="AO1247" s="8">
        <f t="shared" si="492"/>
        <v>0.90822350089404469</v>
      </c>
      <c r="AP1247" s="17">
        <f t="shared" si="493"/>
        <v>27.194444444444443</v>
      </c>
      <c r="AQ1247" s="18">
        <f t="shared" si="475"/>
        <v>0.94574309978768589</v>
      </c>
      <c r="AR1247" s="17">
        <f t="shared" si="476"/>
        <v>15.53968253968254</v>
      </c>
      <c r="AS1247" s="17">
        <f t="shared" si="477"/>
        <v>5.6984126984126986</v>
      </c>
      <c r="AT1247" s="17" t="str">
        <f t="shared" si="470"/>
        <v/>
      </c>
      <c r="AU1247" s="17">
        <f t="shared" si="478"/>
        <v>0.69271758436944941</v>
      </c>
      <c r="AV1247" s="18">
        <f t="shared" si="479"/>
        <v>3.7656765676567656</v>
      </c>
      <c r="AW1247" s="18">
        <f t="shared" si="484"/>
        <v>3.891122278056951</v>
      </c>
      <c r="AX1247" s="18">
        <f t="shared" si="480"/>
        <v>1.9634146341463414</v>
      </c>
      <c r="AY1247" s="8">
        <f t="shared" si="481"/>
        <v>0</v>
      </c>
      <c r="AZ1247" s="8">
        <f t="shared" si="482"/>
        <v>0.19209726443768996</v>
      </c>
      <c r="BA1247" s="18">
        <f t="shared" si="486"/>
        <v>0.94076895476249622</v>
      </c>
      <c r="BB1247" s="20">
        <f t="shared" si="483"/>
        <v>1.3756461586835762E-2</v>
      </c>
      <c r="BC1247" s="8">
        <f t="shared" si="472"/>
        <v>0.21450104493207942</v>
      </c>
      <c r="BD1247" s="44"/>
      <c r="BE1247" s="44"/>
      <c r="BF1247" s="8"/>
    </row>
    <row r="1248" spans="1:58" x14ac:dyDescent="0.25">
      <c r="A1248" s="8">
        <v>1092</v>
      </c>
      <c r="B1248" s="16" t="s">
        <v>332</v>
      </c>
      <c r="C1248" s="8" t="s">
        <v>333</v>
      </c>
      <c r="D1248" s="8" t="s">
        <v>334</v>
      </c>
      <c r="E1248" s="8" t="s">
        <v>335</v>
      </c>
      <c r="F1248" s="8" t="s">
        <v>316</v>
      </c>
      <c r="G1248" s="8"/>
      <c r="H1248" s="8"/>
      <c r="I1248" s="8"/>
      <c r="J1248" s="8">
        <v>810</v>
      </c>
      <c r="K1248" s="8"/>
      <c r="L1248" s="8">
        <v>249</v>
      </c>
      <c r="M1248" s="8">
        <v>841</v>
      </c>
      <c r="N1248" s="8"/>
      <c r="O1248" s="8">
        <v>1623</v>
      </c>
      <c r="P1248" s="8">
        <v>3581</v>
      </c>
      <c r="Q1248" s="8">
        <v>435</v>
      </c>
      <c r="R1248" s="8">
        <v>1906</v>
      </c>
      <c r="S1248" s="8">
        <v>357</v>
      </c>
      <c r="T1248" s="8">
        <v>16</v>
      </c>
      <c r="U1248" s="8">
        <v>309</v>
      </c>
      <c r="V1248" s="8">
        <v>35</v>
      </c>
      <c r="W1248" s="8">
        <v>179</v>
      </c>
      <c r="X1248" s="8">
        <v>31</v>
      </c>
      <c r="Y1248" s="8">
        <v>74</v>
      </c>
      <c r="Z1248" s="8">
        <v>8.4</v>
      </c>
      <c r="AA1248" s="8">
        <v>50</v>
      </c>
      <c r="AB1248" s="8">
        <v>6.4</v>
      </c>
      <c r="AC1248" s="8"/>
      <c r="AD1248" s="8"/>
      <c r="AE1248" s="8"/>
      <c r="AF1248" s="17">
        <f t="shared" si="473"/>
        <v>8610.7999999999993</v>
      </c>
      <c r="AG1248" s="8">
        <f t="shared" si="485"/>
        <v>22.050886075949368</v>
      </c>
      <c r="AH1248" s="19">
        <f t="shared" si="487"/>
        <v>18.81047308319739</v>
      </c>
      <c r="AI1248" s="19">
        <f t="shared" si="488"/>
        <v>1.6419634199795452</v>
      </c>
      <c r="AJ1248" s="18">
        <f t="shared" si="474"/>
        <v>2.6471651951920014</v>
      </c>
      <c r="AK1248" s="18">
        <f t="shared" si="489"/>
        <v>0.29607609988109396</v>
      </c>
      <c r="AL1248" s="18" t="str">
        <f t="shared" si="471"/>
        <v/>
      </c>
      <c r="AM1248" s="8">
        <f t="shared" si="490"/>
        <v>1.0310699249864113</v>
      </c>
      <c r="AN1248" s="8">
        <f t="shared" si="491"/>
        <v>0.14179611155421668</v>
      </c>
      <c r="AO1248" s="8">
        <f t="shared" si="492"/>
        <v>0.88141873453480724</v>
      </c>
      <c r="AP1248" s="17">
        <f t="shared" si="493"/>
        <v>27.129032258064516</v>
      </c>
      <c r="AQ1248" s="18">
        <f t="shared" si="475"/>
        <v>0.94346825559893155</v>
      </c>
      <c r="AR1248" s="17">
        <f t="shared" si="476"/>
        <v>16.82</v>
      </c>
      <c r="AS1248" s="17">
        <f t="shared" si="477"/>
        <v>4.9800000000000004</v>
      </c>
      <c r="AT1248" s="17" t="str">
        <f t="shared" si="470"/>
        <v/>
      </c>
      <c r="AU1248" s="17">
        <f t="shared" si="478"/>
        <v>1.0923623445825932</v>
      </c>
      <c r="AV1248" s="18">
        <f t="shared" si="479"/>
        <v>5.2524271844660193</v>
      </c>
      <c r="AW1248" s="18">
        <f t="shared" si="484"/>
        <v>4.9998994974874371</v>
      </c>
      <c r="AX1248" s="18">
        <f t="shared" si="480"/>
        <v>2.3430081300813006</v>
      </c>
      <c r="AY1248" s="8">
        <f t="shared" si="481"/>
        <v>0</v>
      </c>
      <c r="AZ1248" s="8">
        <f t="shared" si="482"/>
        <v>0.18730325288562436</v>
      </c>
      <c r="BA1248" s="18">
        <f t="shared" si="486"/>
        <v>0.95542806707855255</v>
      </c>
      <c r="BB1248" s="20">
        <f t="shared" si="483"/>
        <v>8.2348301190433119E-3</v>
      </c>
      <c r="BC1248" s="8">
        <f t="shared" si="472"/>
        <v>0.19539658234825752</v>
      </c>
      <c r="BD1248" s="44"/>
      <c r="BE1248" s="44"/>
      <c r="BF1248" s="8"/>
    </row>
    <row r="1249" spans="1:58" x14ac:dyDescent="0.25">
      <c r="A1249" s="8">
        <v>1093</v>
      </c>
      <c r="B1249" s="16" t="s">
        <v>332</v>
      </c>
      <c r="C1249" s="8" t="s">
        <v>333</v>
      </c>
      <c r="D1249" s="8" t="s">
        <v>334</v>
      </c>
      <c r="E1249" s="8" t="s">
        <v>335</v>
      </c>
      <c r="F1249" s="8" t="s">
        <v>316</v>
      </c>
      <c r="G1249" s="8"/>
      <c r="H1249" s="8"/>
      <c r="I1249" s="8"/>
      <c r="J1249" s="8">
        <v>1114</v>
      </c>
      <c r="K1249" s="8"/>
      <c r="L1249" s="8">
        <v>97</v>
      </c>
      <c r="M1249" s="8">
        <v>707</v>
      </c>
      <c r="N1249" s="8"/>
      <c r="O1249" s="8">
        <v>1489</v>
      </c>
      <c r="P1249" s="8">
        <v>2912</v>
      </c>
      <c r="Q1249" s="8">
        <v>304</v>
      </c>
      <c r="R1249" s="8">
        <v>1156</v>
      </c>
      <c r="S1249" s="8">
        <v>224</v>
      </c>
      <c r="T1249" s="8">
        <v>9.3000000000000007</v>
      </c>
      <c r="U1249" s="8">
        <v>225</v>
      </c>
      <c r="V1249" s="8">
        <v>26</v>
      </c>
      <c r="W1249" s="8">
        <v>139</v>
      </c>
      <c r="X1249" s="8">
        <v>26</v>
      </c>
      <c r="Y1249" s="8">
        <v>65</v>
      </c>
      <c r="Z1249" s="8">
        <v>7.5</v>
      </c>
      <c r="AA1249" s="8">
        <v>46</v>
      </c>
      <c r="AB1249" s="8">
        <v>6.2</v>
      </c>
      <c r="AC1249" s="8"/>
      <c r="AD1249" s="8"/>
      <c r="AE1249" s="8"/>
      <c r="AF1249" s="17">
        <f t="shared" si="473"/>
        <v>6635</v>
      </c>
      <c r="AG1249" s="8">
        <f t="shared" si="485"/>
        <v>21.989451476793249</v>
      </c>
      <c r="AH1249" s="19">
        <f t="shared" si="487"/>
        <v>16.626427406199021</v>
      </c>
      <c r="AI1249" s="19">
        <f t="shared" si="488"/>
        <v>2.4837319142102117</v>
      </c>
      <c r="AJ1249" s="18">
        <f t="shared" si="474"/>
        <v>3.8705922242314652</v>
      </c>
      <c r="AK1249" s="18">
        <f t="shared" si="489"/>
        <v>0.13719943422913719</v>
      </c>
      <c r="AL1249" s="18" t="str">
        <f t="shared" si="471"/>
        <v/>
      </c>
      <c r="AM1249" s="8">
        <f t="shared" si="490"/>
        <v>1.0471162914191148</v>
      </c>
      <c r="AN1249" s="8">
        <f t="shared" si="491"/>
        <v>0.12193415329119861</v>
      </c>
      <c r="AO1249" s="8">
        <f t="shared" si="492"/>
        <v>0.90352275868722642</v>
      </c>
      <c r="AP1249" s="17">
        <f t="shared" si="493"/>
        <v>27.192307692307693</v>
      </c>
      <c r="AQ1249" s="18">
        <f t="shared" si="475"/>
        <v>0.94566878980891722</v>
      </c>
      <c r="AR1249" s="17">
        <f t="shared" si="476"/>
        <v>15.369565217391305</v>
      </c>
      <c r="AS1249" s="17">
        <f t="shared" si="477"/>
        <v>2.1086956521739131</v>
      </c>
      <c r="AT1249" s="17" t="str">
        <f t="shared" si="470"/>
        <v/>
      </c>
      <c r="AU1249" s="17">
        <f t="shared" si="478"/>
        <v>0.65541740674955595</v>
      </c>
      <c r="AV1249" s="18">
        <f t="shared" si="479"/>
        <v>6.6177777777777775</v>
      </c>
      <c r="AW1249" s="18">
        <f t="shared" si="484"/>
        <v>3.9572864321608034</v>
      </c>
      <c r="AX1249" s="18">
        <f t="shared" si="480"/>
        <v>1.9776422764227641</v>
      </c>
      <c r="AY1249" s="8">
        <f t="shared" si="481"/>
        <v>0</v>
      </c>
      <c r="AZ1249" s="8">
        <f t="shared" si="482"/>
        <v>0.19377162629757785</v>
      </c>
      <c r="BA1249" s="18">
        <f t="shared" si="486"/>
        <v>0.95241899020346654</v>
      </c>
      <c r="BB1249" s="20">
        <f t="shared" si="483"/>
        <v>5.2892256293998333E-3</v>
      </c>
      <c r="BC1249" s="8">
        <f t="shared" si="472"/>
        <v>0.17017063108032396</v>
      </c>
      <c r="BD1249" s="44"/>
      <c r="BE1249" s="44"/>
      <c r="BF1249" s="8"/>
    </row>
    <row r="1250" spans="1:58" x14ac:dyDescent="0.25">
      <c r="A1250" s="8">
        <v>1094</v>
      </c>
      <c r="B1250" s="16" t="s">
        <v>332</v>
      </c>
      <c r="C1250" s="8" t="s">
        <v>333</v>
      </c>
      <c r="D1250" s="8" t="s">
        <v>334</v>
      </c>
      <c r="E1250" s="8" t="s">
        <v>335</v>
      </c>
      <c r="F1250" s="8" t="s">
        <v>316</v>
      </c>
      <c r="G1250" s="8"/>
      <c r="H1250" s="8"/>
      <c r="I1250" s="8"/>
      <c r="J1250" s="8">
        <v>2908</v>
      </c>
      <c r="K1250" s="8"/>
      <c r="L1250" s="8">
        <v>81</v>
      </c>
      <c r="M1250" s="8">
        <v>3432</v>
      </c>
      <c r="N1250" s="8"/>
      <c r="O1250" s="8">
        <v>567</v>
      </c>
      <c r="P1250" s="8">
        <v>2038</v>
      </c>
      <c r="Q1250" s="8">
        <v>313</v>
      </c>
      <c r="R1250" s="8">
        <v>1519</v>
      </c>
      <c r="S1250" s="8">
        <v>510</v>
      </c>
      <c r="T1250" s="8">
        <v>18</v>
      </c>
      <c r="U1250" s="8">
        <v>554</v>
      </c>
      <c r="V1250" s="8">
        <v>100</v>
      </c>
      <c r="W1250" s="8">
        <v>621</v>
      </c>
      <c r="X1250" s="8">
        <v>119</v>
      </c>
      <c r="Y1250" s="8">
        <v>306</v>
      </c>
      <c r="Z1250" s="8">
        <v>42</v>
      </c>
      <c r="AA1250" s="8">
        <v>281</v>
      </c>
      <c r="AB1250" s="8">
        <v>35</v>
      </c>
      <c r="AC1250" s="8"/>
      <c r="AD1250" s="8"/>
      <c r="AE1250" s="8"/>
      <c r="AF1250" s="17">
        <f t="shared" si="473"/>
        <v>7023</v>
      </c>
      <c r="AG1250" s="8">
        <f t="shared" si="485"/>
        <v>1.3707374206045317</v>
      </c>
      <c r="AH1250" s="19">
        <f t="shared" si="487"/>
        <v>1.9048608732503933</v>
      </c>
      <c r="AI1250" s="19">
        <f t="shared" si="488"/>
        <v>0.71976900192498405</v>
      </c>
      <c r="AJ1250" s="18">
        <f t="shared" si="474"/>
        <v>0.64735666418466131</v>
      </c>
      <c r="AK1250" s="18">
        <f t="shared" si="489"/>
        <v>2.36013986013986E-2</v>
      </c>
      <c r="AL1250" s="18" t="str">
        <f t="shared" si="471"/>
        <v/>
      </c>
      <c r="AM1250" s="8">
        <f t="shared" si="490"/>
        <v>1.1703834394866177</v>
      </c>
      <c r="AN1250" s="8">
        <f t="shared" si="491"/>
        <v>9.96759127454237E-2</v>
      </c>
      <c r="AO1250" s="8">
        <f t="shared" si="492"/>
        <v>0.96481209828471803</v>
      </c>
      <c r="AP1250" s="17">
        <f t="shared" si="493"/>
        <v>28.840336134453782</v>
      </c>
      <c r="AQ1250" s="18">
        <f t="shared" si="475"/>
        <v>1.0029823904083928</v>
      </c>
      <c r="AR1250" s="17">
        <f t="shared" si="476"/>
        <v>12.213523131672599</v>
      </c>
      <c r="AS1250" s="17">
        <f t="shared" si="477"/>
        <v>0.28825622775800713</v>
      </c>
      <c r="AT1250" s="17" t="str">
        <f t="shared" si="470"/>
        <v/>
      </c>
      <c r="AU1250" s="17">
        <f t="shared" si="478"/>
        <v>0.22471453945699058</v>
      </c>
      <c r="AV1250" s="18">
        <f t="shared" si="479"/>
        <v>1.023465703971119</v>
      </c>
      <c r="AW1250" s="18">
        <f t="shared" si="484"/>
        <v>1.5950571362148822</v>
      </c>
      <c r="AX1250" s="18">
        <f t="shared" si="480"/>
        <v>1.4463588230188351</v>
      </c>
      <c r="AY1250" s="8">
        <f t="shared" si="481"/>
        <v>0</v>
      </c>
      <c r="AZ1250" s="8">
        <f t="shared" si="482"/>
        <v>0.3357472021066491</v>
      </c>
      <c r="BA1250" s="18">
        <f t="shared" si="486"/>
        <v>0.7858465043428734</v>
      </c>
      <c r="BB1250" s="20">
        <f t="shared" si="483"/>
        <v>3.3612857823885952E-3</v>
      </c>
      <c r="BC1250" s="8">
        <f t="shared" si="472"/>
        <v>0.21655172413793103</v>
      </c>
      <c r="BD1250" s="44"/>
      <c r="BE1250" s="44"/>
      <c r="BF1250" s="8"/>
    </row>
    <row r="1251" spans="1:58" x14ac:dyDescent="0.25">
      <c r="A1251" s="8">
        <v>1095</v>
      </c>
      <c r="B1251" s="16" t="s">
        <v>332</v>
      </c>
      <c r="C1251" s="8" t="s">
        <v>333</v>
      </c>
      <c r="D1251" s="8" t="s">
        <v>334</v>
      </c>
      <c r="E1251" s="8" t="s">
        <v>335</v>
      </c>
      <c r="F1251" s="8" t="s">
        <v>316</v>
      </c>
      <c r="G1251" s="8"/>
      <c r="H1251" s="8"/>
      <c r="I1251" s="8"/>
      <c r="J1251" s="8">
        <v>2027</v>
      </c>
      <c r="K1251" s="8"/>
      <c r="L1251" s="8">
        <v>260</v>
      </c>
      <c r="M1251" s="8">
        <v>726</v>
      </c>
      <c r="N1251" s="8"/>
      <c r="O1251" s="8">
        <v>3312</v>
      </c>
      <c r="P1251" s="8">
        <v>5887</v>
      </c>
      <c r="Q1251" s="8">
        <v>514</v>
      </c>
      <c r="R1251" s="8">
        <v>1634</v>
      </c>
      <c r="S1251" s="8">
        <v>196</v>
      </c>
      <c r="T1251" s="8">
        <v>29</v>
      </c>
      <c r="U1251" s="8">
        <v>254</v>
      </c>
      <c r="V1251" s="8">
        <v>20</v>
      </c>
      <c r="W1251" s="8">
        <v>107</v>
      </c>
      <c r="X1251" s="8">
        <v>24</v>
      </c>
      <c r="Y1251" s="8">
        <v>67</v>
      </c>
      <c r="Z1251" s="8">
        <v>10</v>
      </c>
      <c r="AA1251" s="8">
        <v>68</v>
      </c>
      <c r="AB1251" s="8">
        <v>12</v>
      </c>
      <c r="AC1251" s="8"/>
      <c r="AD1251" s="8"/>
      <c r="AE1251" s="8"/>
      <c r="AF1251" s="17">
        <f t="shared" si="473"/>
        <v>12134</v>
      </c>
      <c r="AG1251" s="8">
        <f t="shared" si="485"/>
        <v>33.087118391660461</v>
      </c>
      <c r="AH1251" s="19">
        <f t="shared" si="487"/>
        <v>22.737909029843586</v>
      </c>
      <c r="AI1251" s="19">
        <f t="shared" si="488"/>
        <v>3.9084641246920659</v>
      </c>
      <c r="AJ1251" s="18">
        <f t="shared" si="474"/>
        <v>9.8393180056832872</v>
      </c>
      <c r="AK1251" s="18">
        <f t="shared" si="489"/>
        <v>0.35812672176308541</v>
      </c>
      <c r="AL1251" s="18" t="str">
        <f t="shared" si="471"/>
        <v/>
      </c>
      <c r="AM1251" s="8">
        <f t="shared" si="490"/>
        <v>1.0915785647052214</v>
      </c>
      <c r="AN1251" s="8">
        <f t="shared" si="491"/>
        <v>0.38256989386759954</v>
      </c>
      <c r="AO1251" s="8">
        <f t="shared" si="492"/>
        <v>1.0547665562991808</v>
      </c>
      <c r="AP1251" s="17">
        <f t="shared" si="493"/>
        <v>30.25</v>
      </c>
      <c r="AQ1251" s="18">
        <f t="shared" si="475"/>
        <v>1.0520063694267516</v>
      </c>
      <c r="AR1251" s="17">
        <f t="shared" si="476"/>
        <v>10.676470588235293</v>
      </c>
      <c r="AS1251" s="17">
        <f t="shared" si="477"/>
        <v>3.8235294117647061</v>
      </c>
      <c r="AT1251" s="17" t="str">
        <f t="shared" ref="AT1251:AT1314" si="494">IFERROR(L1251/AD1251,"")</f>
        <v/>
      </c>
      <c r="AU1251" s="17">
        <f t="shared" si="478"/>
        <v>1.0559502664298401</v>
      </c>
      <c r="AV1251" s="18">
        <f t="shared" si="479"/>
        <v>13.039370078740157</v>
      </c>
      <c r="AW1251" s="18">
        <f t="shared" si="484"/>
        <v>3.0220218740762634</v>
      </c>
      <c r="AX1251" s="18">
        <f t="shared" si="480"/>
        <v>1.0298302247728359</v>
      </c>
      <c r="AY1251" s="8">
        <f t="shared" si="481"/>
        <v>0</v>
      </c>
      <c r="AZ1251" s="8">
        <f t="shared" si="482"/>
        <v>0.11995104039167687</v>
      </c>
      <c r="BA1251" s="18">
        <f t="shared" si="486"/>
        <v>0.97461677929784074</v>
      </c>
      <c r="BB1251" s="20">
        <f t="shared" si="483"/>
        <v>1.0029966656818469E-2</v>
      </c>
      <c r="BC1251" s="8">
        <f t="shared" si="472"/>
        <v>0.22832083958020991</v>
      </c>
      <c r="BD1251" s="44"/>
      <c r="BE1251" s="44"/>
      <c r="BF1251" s="8"/>
    </row>
    <row r="1252" spans="1:58" x14ac:dyDescent="0.25">
      <c r="A1252" s="8">
        <v>1096</v>
      </c>
      <c r="B1252" s="16" t="s">
        <v>332</v>
      </c>
      <c r="C1252" s="8" t="s">
        <v>333</v>
      </c>
      <c r="D1252" s="8" t="s">
        <v>334</v>
      </c>
      <c r="E1252" s="8" t="s">
        <v>335</v>
      </c>
      <c r="F1252" s="8" t="s">
        <v>316</v>
      </c>
      <c r="G1252" s="8"/>
      <c r="H1252" s="8"/>
      <c r="I1252" s="8"/>
      <c r="J1252" s="8">
        <v>3428</v>
      </c>
      <c r="K1252" s="8"/>
      <c r="L1252" s="8">
        <v>46</v>
      </c>
      <c r="M1252" s="8">
        <v>1634</v>
      </c>
      <c r="N1252" s="8"/>
      <c r="O1252" s="8">
        <v>1460</v>
      </c>
      <c r="P1252" s="8">
        <v>3462</v>
      </c>
      <c r="Q1252" s="8">
        <v>432</v>
      </c>
      <c r="R1252" s="8">
        <v>1850</v>
      </c>
      <c r="S1252" s="8">
        <v>375</v>
      </c>
      <c r="T1252" s="8">
        <v>31</v>
      </c>
      <c r="U1252" s="8">
        <v>360</v>
      </c>
      <c r="V1252" s="8">
        <v>50</v>
      </c>
      <c r="W1252" s="8">
        <v>286</v>
      </c>
      <c r="X1252" s="8">
        <v>55</v>
      </c>
      <c r="Y1252" s="8">
        <v>142</v>
      </c>
      <c r="Z1252" s="8">
        <v>17</v>
      </c>
      <c r="AA1252" s="8">
        <v>99</v>
      </c>
      <c r="AB1252" s="8">
        <v>12</v>
      </c>
      <c r="AC1252" s="8"/>
      <c r="AD1252" s="8"/>
      <c r="AE1252" s="8"/>
      <c r="AF1252" s="17">
        <f t="shared" si="473"/>
        <v>8631</v>
      </c>
      <c r="AG1252" s="8">
        <f t="shared" si="485"/>
        <v>10.018326727187487</v>
      </c>
      <c r="AH1252" s="19">
        <f t="shared" si="487"/>
        <v>9.1845370507687001</v>
      </c>
      <c r="AI1252" s="19">
        <f t="shared" si="488"/>
        <v>1.5217698711369598</v>
      </c>
      <c r="AJ1252" s="18">
        <f t="shared" si="474"/>
        <v>2.2670042194092828</v>
      </c>
      <c r="AK1252" s="18">
        <f t="shared" si="489"/>
        <v>2.8151774785801713E-2</v>
      </c>
      <c r="AL1252" s="18" t="str">
        <f t="shared" si="471"/>
        <v/>
      </c>
      <c r="AM1252" s="8">
        <f t="shared" si="490"/>
        <v>1.0546210823777478</v>
      </c>
      <c r="AN1252" s="8">
        <f t="shared" si="491"/>
        <v>0.24834332766989611</v>
      </c>
      <c r="AO1252" s="8">
        <f t="shared" si="492"/>
        <v>0.99485675385248473</v>
      </c>
      <c r="AP1252" s="17">
        <f t="shared" si="493"/>
        <v>29.709090909090911</v>
      </c>
      <c r="AQ1252" s="18">
        <f t="shared" si="475"/>
        <v>1.0331951360741172</v>
      </c>
      <c r="AR1252" s="17">
        <f t="shared" si="476"/>
        <v>16.505050505050505</v>
      </c>
      <c r="AS1252" s="17">
        <f t="shared" si="477"/>
        <v>0.46464646464646464</v>
      </c>
      <c r="AT1252" s="17" t="str">
        <f t="shared" si="494"/>
        <v/>
      </c>
      <c r="AU1252" s="17">
        <f t="shared" si="478"/>
        <v>1.1287744227353462</v>
      </c>
      <c r="AV1252" s="18">
        <f t="shared" si="479"/>
        <v>4.0555555555555554</v>
      </c>
      <c r="AW1252" s="18">
        <f t="shared" si="484"/>
        <v>2.9419826404751031</v>
      </c>
      <c r="AX1252" s="18">
        <f t="shared" si="480"/>
        <v>1.8906955736224029</v>
      </c>
      <c r="AY1252" s="8">
        <f t="shared" si="481"/>
        <v>0</v>
      </c>
      <c r="AZ1252" s="8">
        <f t="shared" si="482"/>
        <v>0.20270270270270271</v>
      </c>
      <c r="BA1252" s="18">
        <f t="shared" si="486"/>
        <v>0.92341559494844161</v>
      </c>
      <c r="BB1252" s="20">
        <f t="shared" si="483"/>
        <v>1.5673438956197577E-3</v>
      </c>
      <c r="BC1252" s="8">
        <f t="shared" si="472"/>
        <v>0.16078879991283981</v>
      </c>
      <c r="BD1252" s="44"/>
      <c r="BE1252" s="44"/>
      <c r="BF1252" s="8"/>
    </row>
    <row r="1253" spans="1:58" x14ac:dyDescent="0.25">
      <c r="A1253" s="8">
        <v>1097</v>
      </c>
      <c r="B1253" s="16" t="s">
        <v>336</v>
      </c>
      <c r="C1253" s="8" t="s">
        <v>333</v>
      </c>
      <c r="D1253" s="8" t="s">
        <v>334</v>
      </c>
      <c r="E1253" s="8" t="s">
        <v>337</v>
      </c>
      <c r="F1253" s="8" t="s">
        <v>316</v>
      </c>
      <c r="G1253" s="8"/>
      <c r="H1253" s="8"/>
      <c r="I1253" s="8"/>
      <c r="J1253" s="8"/>
      <c r="K1253" s="8"/>
      <c r="L1253" s="8">
        <v>188</v>
      </c>
      <c r="M1253" s="8">
        <v>1094</v>
      </c>
      <c r="N1253" s="8"/>
      <c r="O1253" s="8">
        <v>1310</v>
      </c>
      <c r="P1253" s="8">
        <v>3200</v>
      </c>
      <c r="Q1253" s="8">
        <v>418</v>
      </c>
      <c r="R1253" s="8">
        <v>1620</v>
      </c>
      <c r="S1253" s="8">
        <v>299</v>
      </c>
      <c r="T1253" s="8">
        <v>13</v>
      </c>
      <c r="U1253" s="8">
        <v>235</v>
      </c>
      <c r="V1253" s="8">
        <v>34</v>
      </c>
      <c r="W1253" s="8">
        <v>177</v>
      </c>
      <c r="X1253" s="8">
        <v>38</v>
      </c>
      <c r="Y1253" s="8">
        <v>103</v>
      </c>
      <c r="Z1253" s="8">
        <v>14</v>
      </c>
      <c r="AA1253" s="8">
        <v>80</v>
      </c>
      <c r="AB1253" s="8">
        <v>10</v>
      </c>
      <c r="AC1253" s="8"/>
      <c r="AD1253" s="8">
        <v>31</v>
      </c>
      <c r="AE1253" s="8">
        <v>9</v>
      </c>
      <c r="AF1253" s="17">
        <f t="shared" si="473"/>
        <v>7551</v>
      </c>
      <c r="AG1253" s="8">
        <f t="shared" si="485"/>
        <v>11.123945147679324</v>
      </c>
      <c r="AH1253" s="19">
        <f t="shared" si="487"/>
        <v>10.505709624796085</v>
      </c>
      <c r="AI1253" s="19">
        <f t="shared" si="488"/>
        <v>1.5592800958483095</v>
      </c>
      <c r="AJ1253" s="18">
        <f t="shared" si="474"/>
        <v>2.5511197663096397</v>
      </c>
      <c r="AK1253" s="18">
        <f t="shared" si="489"/>
        <v>0.17184643510054845</v>
      </c>
      <c r="AL1253" s="18">
        <f t="shared" si="471"/>
        <v>3.4444444444444446</v>
      </c>
      <c r="AM1253" s="8">
        <f t="shared" si="490"/>
        <v>1.046197977698295</v>
      </c>
      <c r="AN1253" s="8">
        <f t="shared" si="491"/>
        <v>0.14435489446640476</v>
      </c>
      <c r="AO1253" s="8">
        <f t="shared" si="492"/>
        <v>0.99281792329749574</v>
      </c>
      <c r="AP1253" s="17">
        <f t="shared" si="493"/>
        <v>28.789473684210527</v>
      </c>
      <c r="AQ1253" s="18">
        <f t="shared" si="475"/>
        <v>1.0012135434126719</v>
      </c>
      <c r="AR1253" s="17">
        <f t="shared" si="476"/>
        <v>13.675000000000001</v>
      </c>
      <c r="AS1253" s="17">
        <f t="shared" si="477"/>
        <v>2.35</v>
      </c>
      <c r="AT1253" s="17">
        <f t="shared" si="494"/>
        <v>6.064516129032258</v>
      </c>
      <c r="AU1253" s="17">
        <f t="shared" si="478"/>
        <v>0.56802841918294844</v>
      </c>
      <c r="AV1253" s="18">
        <f t="shared" si="479"/>
        <v>5.5744680851063828</v>
      </c>
      <c r="AW1253" s="18">
        <f t="shared" si="484"/>
        <v>2.3765703517587937</v>
      </c>
      <c r="AX1253" s="18">
        <f t="shared" si="480"/>
        <v>1.4480182926829268</v>
      </c>
      <c r="AY1253" s="8">
        <f t="shared" si="481"/>
        <v>0.38750000000000001</v>
      </c>
      <c r="AZ1253" s="8">
        <f t="shared" si="482"/>
        <v>0.1845679012345679</v>
      </c>
      <c r="BA1253" s="18">
        <f t="shared" si="486"/>
        <v>0.93961064759634483</v>
      </c>
      <c r="BB1253" s="20">
        <f t="shared" si="483"/>
        <v>7.3151128139633884E-3</v>
      </c>
      <c r="BC1253" s="8">
        <f t="shared" si="472"/>
        <v>0.198441526567677</v>
      </c>
      <c r="BD1253" s="44"/>
      <c r="BE1253" s="44"/>
      <c r="BF1253" s="8"/>
    </row>
    <row r="1254" spans="1:58" x14ac:dyDescent="0.25">
      <c r="A1254" s="8">
        <v>1098</v>
      </c>
      <c r="B1254" s="16" t="s">
        <v>336</v>
      </c>
      <c r="C1254" s="8" t="s">
        <v>333</v>
      </c>
      <c r="D1254" s="8" t="s">
        <v>334</v>
      </c>
      <c r="E1254" s="8" t="s">
        <v>337</v>
      </c>
      <c r="F1254" s="8" t="s">
        <v>316</v>
      </c>
      <c r="G1254" s="8"/>
      <c r="H1254" s="8"/>
      <c r="I1254" s="8"/>
      <c r="J1254" s="8"/>
      <c r="K1254" s="8"/>
      <c r="L1254" s="8">
        <v>273</v>
      </c>
      <c r="M1254" s="8">
        <v>356</v>
      </c>
      <c r="N1254" s="8"/>
      <c r="O1254" s="8">
        <v>602</v>
      </c>
      <c r="P1254" s="8">
        <v>1478</v>
      </c>
      <c r="Q1254" s="8">
        <v>176</v>
      </c>
      <c r="R1254" s="8">
        <v>634</v>
      </c>
      <c r="S1254" s="8">
        <v>100</v>
      </c>
      <c r="T1254" s="8">
        <v>19</v>
      </c>
      <c r="U1254" s="8">
        <v>80</v>
      </c>
      <c r="V1254" s="8">
        <v>11</v>
      </c>
      <c r="W1254" s="8">
        <v>51</v>
      </c>
      <c r="X1254" s="8">
        <v>12</v>
      </c>
      <c r="Y1254" s="8">
        <v>33</v>
      </c>
      <c r="Z1254" s="8">
        <v>5</v>
      </c>
      <c r="AA1254" s="8">
        <v>32</v>
      </c>
      <c r="AB1254" s="8">
        <v>6</v>
      </c>
      <c r="AC1254" s="8"/>
      <c r="AD1254" s="8">
        <v>91</v>
      </c>
      <c r="AE1254" s="8">
        <v>51</v>
      </c>
      <c r="AF1254" s="17">
        <f t="shared" si="473"/>
        <v>3239</v>
      </c>
      <c r="AG1254" s="8">
        <f t="shared" si="485"/>
        <v>12.779799578059071</v>
      </c>
      <c r="AH1254" s="19">
        <f t="shared" si="487"/>
        <v>12.13081158238173</v>
      </c>
      <c r="AI1254" s="19">
        <f t="shared" si="488"/>
        <v>1.8309441094650534</v>
      </c>
      <c r="AJ1254" s="18">
        <f t="shared" si="474"/>
        <v>3.5053164556962026</v>
      </c>
      <c r="AK1254" s="18">
        <f t="shared" si="489"/>
        <v>0.7668539325842697</v>
      </c>
      <c r="AL1254" s="18">
        <f t="shared" si="471"/>
        <v>1.7843137254901962</v>
      </c>
      <c r="AM1254" s="8">
        <f t="shared" si="490"/>
        <v>1.0985189196499179</v>
      </c>
      <c r="AN1254" s="8">
        <f t="shared" si="491"/>
        <v>0.62526813117176161</v>
      </c>
      <c r="AO1254" s="8">
        <f t="shared" si="492"/>
        <v>1.0465565994529797</v>
      </c>
      <c r="AP1254" s="17">
        <f t="shared" si="493"/>
        <v>29.666666666666668</v>
      </c>
      <c r="AQ1254" s="18">
        <f t="shared" si="475"/>
        <v>1.0317197452229301</v>
      </c>
      <c r="AR1254" s="17">
        <f t="shared" si="476"/>
        <v>11.125</v>
      </c>
      <c r="AS1254" s="17">
        <f t="shared" si="477"/>
        <v>8.53125</v>
      </c>
      <c r="AT1254" s="17">
        <f t="shared" si="494"/>
        <v>3</v>
      </c>
      <c r="AU1254" s="17">
        <f t="shared" si="478"/>
        <v>1.383658969804618</v>
      </c>
      <c r="AV1254" s="18">
        <f t="shared" si="479"/>
        <v>7.5250000000000004</v>
      </c>
      <c r="AW1254" s="18">
        <f t="shared" si="484"/>
        <v>2.0226130653266328</v>
      </c>
      <c r="AX1254" s="18">
        <f t="shared" si="480"/>
        <v>1.0430640243902438</v>
      </c>
      <c r="AY1254" s="8">
        <f t="shared" si="481"/>
        <v>2.84375</v>
      </c>
      <c r="AZ1254" s="8">
        <f t="shared" si="482"/>
        <v>0.15772870662460567</v>
      </c>
      <c r="BA1254" s="18">
        <f t="shared" si="486"/>
        <v>0.95368941031182464</v>
      </c>
      <c r="BB1254" s="20">
        <f t="shared" si="483"/>
        <v>2.7142608506472318E-2</v>
      </c>
      <c r="BC1254" s="8">
        <f t="shared" si="472"/>
        <v>0.23774968561784368</v>
      </c>
      <c r="BD1254" s="44"/>
      <c r="BE1254" s="44"/>
      <c r="BF1254" s="8"/>
    </row>
    <row r="1255" spans="1:58" x14ac:dyDescent="0.25">
      <c r="A1255" s="8">
        <v>1099</v>
      </c>
      <c r="B1255" s="16" t="s">
        <v>336</v>
      </c>
      <c r="C1255" s="8" t="s">
        <v>333</v>
      </c>
      <c r="D1255" s="8" t="s">
        <v>334</v>
      </c>
      <c r="E1255" s="8" t="s">
        <v>337</v>
      </c>
      <c r="F1255" s="8" t="s">
        <v>316</v>
      </c>
      <c r="G1255" s="8"/>
      <c r="H1255" s="8"/>
      <c r="I1255" s="8"/>
      <c r="J1255" s="8"/>
      <c r="K1255" s="8"/>
      <c r="L1255" s="8">
        <v>399</v>
      </c>
      <c r="M1255" s="8">
        <v>385</v>
      </c>
      <c r="N1255" s="8"/>
      <c r="O1255" s="8">
        <v>1079</v>
      </c>
      <c r="P1255" s="8">
        <v>2350</v>
      </c>
      <c r="Q1255" s="8">
        <v>290</v>
      </c>
      <c r="R1255" s="8">
        <v>1080</v>
      </c>
      <c r="S1255" s="8">
        <v>147</v>
      </c>
      <c r="T1255" s="8">
        <v>16</v>
      </c>
      <c r="U1255" s="8">
        <v>107</v>
      </c>
      <c r="V1255" s="8">
        <v>15</v>
      </c>
      <c r="W1255" s="8">
        <v>69</v>
      </c>
      <c r="X1255" s="8">
        <v>13</v>
      </c>
      <c r="Y1255" s="8">
        <v>33</v>
      </c>
      <c r="Z1255" s="8">
        <v>5</v>
      </c>
      <c r="AA1255" s="8">
        <v>27</v>
      </c>
      <c r="AB1255" s="8">
        <v>4</v>
      </c>
      <c r="AC1255" s="8"/>
      <c r="AD1255" s="8">
        <v>230</v>
      </c>
      <c r="AE1255" s="8">
        <v>148</v>
      </c>
      <c r="AF1255" s="17">
        <f t="shared" si="473"/>
        <v>5235</v>
      </c>
      <c r="AG1255" s="8">
        <f t="shared" si="485"/>
        <v>27.147835599312394</v>
      </c>
      <c r="AH1255" s="19">
        <f t="shared" si="487"/>
        <v>22.859645942843333</v>
      </c>
      <c r="AI1255" s="19">
        <f t="shared" si="488"/>
        <v>1.9264846069698391</v>
      </c>
      <c r="AJ1255" s="18">
        <f t="shared" si="474"/>
        <v>4.2740032721949541</v>
      </c>
      <c r="AK1255" s="18">
        <f t="shared" si="489"/>
        <v>1.0363636363636364</v>
      </c>
      <c r="AL1255" s="18">
        <f t="shared" si="471"/>
        <v>1.5540540540540539</v>
      </c>
      <c r="AM1255" s="8">
        <f t="shared" si="490"/>
        <v>1.0163559350170128</v>
      </c>
      <c r="AN1255" s="8">
        <f t="shared" si="491"/>
        <v>0.37551484726034801</v>
      </c>
      <c r="AO1255" s="8">
        <f t="shared" si="492"/>
        <v>0.98604526643390189</v>
      </c>
      <c r="AP1255" s="17">
        <f t="shared" si="493"/>
        <v>29.615384615384617</v>
      </c>
      <c r="AQ1255" s="18">
        <f t="shared" si="475"/>
        <v>1.0299363057324842</v>
      </c>
      <c r="AR1255" s="17">
        <f t="shared" si="476"/>
        <v>14.25925925925926</v>
      </c>
      <c r="AS1255" s="17">
        <f t="shared" si="477"/>
        <v>14.777777777777779</v>
      </c>
      <c r="AT1255" s="17">
        <f t="shared" si="494"/>
        <v>1.7347826086956522</v>
      </c>
      <c r="AU1255" s="17">
        <f t="shared" si="478"/>
        <v>1.7477797513321494</v>
      </c>
      <c r="AV1255" s="18">
        <f t="shared" si="479"/>
        <v>10.084112149532711</v>
      </c>
      <c r="AW1255" s="18">
        <f t="shared" si="484"/>
        <v>3.206216266517774</v>
      </c>
      <c r="AX1255" s="18">
        <f t="shared" si="480"/>
        <v>1.6725383920505872</v>
      </c>
      <c r="AY1255" s="8">
        <f t="shared" si="481"/>
        <v>8.518518518518519</v>
      </c>
      <c r="AZ1255" s="8">
        <f t="shared" si="482"/>
        <v>0.1361111111111111</v>
      </c>
      <c r="BA1255" s="18">
        <f t="shared" si="486"/>
        <v>0.96829035339063996</v>
      </c>
      <c r="BB1255" s="20">
        <f t="shared" si="483"/>
        <v>2.3287739463601534E-2</v>
      </c>
      <c r="BC1255" s="8">
        <f t="shared" si="472"/>
        <v>0.17337630250295416</v>
      </c>
      <c r="BD1255" s="44"/>
      <c r="BE1255" s="44"/>
      <c r="BF1255" s="8"/>
    </row>
    <row r="1256" spans="1:58" x14ac:dyDescent="0.25">
      <c r="A1256" s="8">
        <v>1100</v>
      </c>
      <c r="B1256" s="16" t="s">
        <v>336</v>
      </c>
      <c r="C1256" s="8" t="s">
        <v>333</v>
      </c>
      <c r="D1256" s="8" t="s">
        <v>334</v>
      </c>
      <c r="E1256" s="8" t="s">
        <v>337</v>
      </c>
      <c r="F1256" s="8" t="s">
        <v>316</v>
      </c>
      <c r="G1256" s="8"/>
      <c r="H1256" s="8"/>
      <c r="I1256" s="8"/>
      <c r="J1256" s="8"/>
      <c r="K1256" s="8"/>
      <c r="L1256" s="8">
        <v>312</v>
      </c>
      <c r="M1256" s="8">
        <v>373</v>
      </c>
      <c r="N1256" s="8"/>
      <c r="O1256" s="8">
        <v>815</v>
      </c>
      <c r="P1256" s="8">
        <v>1898</v>
      </c>
      <c r="Q1256" s="8">
        <v>229</v>
      </c>
      <c r="R1256" s="8">
        <v>838</v>
      </c>
      <c r="S1256" s="8">
        <v>119</v>
      </c>
      <c r="T1256" s="8">
        <v>11</v>
      </c>
      <c r="U1256" s="8">
        <v>89</v>
      </c>
      <c r="V1256" s="8">
        <v>13</v>
      </c>
      <c r="W1256" s="8">
        <v>63</v>
      </c>
      <c r="X1256" s="8">
        <v>12</v>
      </c>
      <c r="Y1256" s="8">
        <v>31</v>
      </c>
      <c r="Z1256" s="8">
        <v>4</v>
      </c>
      <c r="AA1256" s="8">
        <v>27</v>
      </c>
      <c r="AB1256" s="8">
        <v>4</v>
      </c>
      <c r="AC1256" s="8"/>
      <c r="AD1256" s="8">
        <v>16</v>
      </c>
      <c r="AE1256" s="8">
        <v>151</v>
      </c>
      <c r="AF1256" s="17">
        <f t="shared" si="473"/>
        <v>4153</v>
      </c>
      <c r="AG1256" s="8">
        <f t="shared" si="485"/>
        <v>20.505547741834661</v>
      </c>
      <c r="AH1256" s="19">
        <f t="shared" si="487"/>
        <v>18.462811914687933</v>
      </c>
      <c r="AI1256" s="19">
        <f t="shared" si="488"/>
        <v>1.8753461627543981</v>
      </c>
      <c r="AJ1256" s="18">
        <f t="shared" si="474"/>
        <v>3.9878736304648443</v>
      </c>
      <c r="AK1256" s="18">
        <f t="shared" si="489"/>
        <v>0.83646112600536193</v>
      </c>
      <c r="AL1256" s="18">
        <f t="shared" si="471"/>
        <v>0.10596026490066225</v>
      </c>
      <c r="AM1256" s="8">
        <f t="shared" si="490"/>
        <v>1.0628876212648319</v>
      </c>
      <c r="AN1256" s="8">
        <f t="shared" si="491"/>
        <v>0.31461678420975425</v>
      </c>
      <c r="AO1256" s="8">
        <f t="shared" si="492"/>
        <v>1.0381022446378303</v>
      </c>
      <c r="AP1256" s="17">
        <f t="shared" si="493"/>
        <v>31.083333333333332</v>
      </c>
      <c r="AQ1256" s="18">
        <f t="shared" si="475"/>
        <v>1.0809872611464968</v>
      </c>
      <c r="AR1256" s="17">
        <f t="shared" si="476"/>
        <v>13.814814814814815</v>
      </c>
      <c r="AS1256" s="17">
        <f t="shared" si="477"/>
        <v>11.555555555555555</v>
      </c>
      <c r="AT1256" s="17">
        <f t="shared" si="494"/>
        <v>19.5</v>
      </c>
      <c r="AU1256" s="17">
        <f t="shared" si="478"/>
        <v>1.2015985790408525</v>
      </c>
      <c r="AV1256" s="18">
        <f t="shared" si="479"/>
        <v>9.1573033707865168</v>
      </c>
      <c r="AW1256" s="18">
        <f t="shared" si="484"/>
        <v>2.6668527824306718</v>
      </c>
      <c r="AX1256" s="18">
        <f t="shared" si="480"/>
        <v>1.5271002710027102</v>
      </c>
      <c r="AY1256" s="8">
        <f t="shared" si="481"/>
        <v>0.59259259259259256</v>
      </c>
      <c r="AZ1256" s="8">
        <f t="shared" si="482"/>
        <v>0.14200477326968974</v>
      </c>
      <c r="BA1256" s="18">
        <f t="shared" si="486"/>
        <v>0.96291837226101618</v>
      </c>
      <c r="BB1256" s="20">
        <f t="shared" si="483"/>
        <v>2.3468685704880258E-2</v>
      </c>
      <c r="BC1256" s="8">
        <f t="shared" si="472"/>
        <v>0.17439121147390907</v>
      </c>
      <c r="BD1256" s="44"/>
      <c r="BE1256" s="44"/>
      <c r="BF1256" s="8"/>
    </row>
    <row r="1257" spans="1:58" x14ac:dyDescent="0.25">
      <c r="A1257" s="8">
        <v>1101</v>
      </c>
      <c r="B1257" s="16" t="s">
        <v>336</v>
      </c>
      <c r="C1257" s="8" t="s">
        <v>333</v>
      </c>
      <c r="D1257" s="8" t="s">
        <v>334</v>
      </c>
      <c r="E1257" s="8" t="s">
        <v>337</v>
      </c>
      <c r="F1257" s="8" t="s">
        <v>316</v>
      </c>
      <c r="G1257" s="8"/>
      <c r="H1257" s="8"/>
      <c r="I1257" s="8"/>
      <c r="J1257" s="8"/>
      <c r="K1257" s="8"/>
      <c r="L1257" s="8">
        <v>362</v>
      </c>
      <c r="M1257" s="8">
        <v>1710</v>
      </c>
      <c r="N1257" s="8"/>
      <c r="O1257" s="8">
        <v>1540</v>
      </c>
      <c r="P1257" s="8">
        <v>3980</v>
      </c>
      <c r="Q1257" s="8">
        <v>540</v>
      </c>
      <c r="R1257" s="8">
        <v>2180</v>
      </c>
      <c r="S1257" s="8">
        <v>427</v>
      </c>
      <c r="T1257" s="8">
        <v>24</v>
      </c>
      <c r="U1257" s="8">
        <v>369</v>
      </c>
      <c r="V1257" s="8">
        <v>55</v>
      </c>
      <c r="W1257" s="8">
        <v>302</v>
      </c>
      <c r="X1257" s="8">
        <v>58</v>
      </c>
      <c r="Y1257" s="8">
        <v>153</v>
      </c>
      <c r="Z1257" s="8">
        <v>21</v>
      </c>
      <c r="AA1257" s="8">
        <v>126</v>
      </c>
      <c r="AB1257" s="8">
        <v>17</v>
      </c>
      <c r="AC1257" s="8"/>
      <c r="AD1257" s="8">
        <v>649</v>
      </c>
      <c r="AE1257" s="8">
        <v>148</v>
      </c>
      <c r="AF1257" s="17">
        <f t="shared" si="473"/>
        <v>9792</v>
      </c>
      <c r="AG1257" s="8">
        <f t="shared" si="485"/>
        <v>8.3028598218471643</v>
      </c>
      <c r="AH1257" s="19">
        <f t="shared" si="487"/>
        <v>8.2961754576762736</v>
      </c>
      <c r="AI1257" s="19">
        <f t="shared" si="488"/>
        <v>1.3621724151279373</v>
      </c>
      <c r="AJ1257" s="18">
        <f t="shared" si="474"/>
        <v>2.1000207511931936</v>
      </c>
      <c r="AK1257" s="18">
        <f t="shared" si="489"/>
        <v>0.21169590643274855</v>
      </c>
      <c r="AL1257" s="18">
        <f t="shared" si="471"/>
        <v>4.3851351351351351</v>
      </c>
      <c r="AM1257" s="8">
        <f t="shared" si="490"/>
        <v>1.0558774583516375</v>
      </c>
      <c r="AN1257" s="8">
        <f t="shared" si="491"/>
        <v>0.17796795402037802</v>
      </c>
      <c r="AO1257" s="8">
        <f t="shared" si="492"/>
        <v>0.98691399978369376</v>
      </c>
      <c r="AP1257" s="17">
        <f t="shared" si="493"/>
        <v>29.482758620689655</v>
      </c>
      <c r="AQ1257" s="18">
        <f t="shared" si="475"/>
        <v>1.0253239622227104</v>
      </c>
      <c r="AR1257" s="17">
        <f t="shared" si="476"/>
        <v>13.571428571428571</v>
      </c>
      <c r="AS1257" s="17">
        <f t="shared" si="477"/>
        <v>2.873015873015873</v>
      </c>
      <c r="AT1257" s="17">
        <f t="shared" si="494"/>
        <v>0.55778120184899849</v>
      </c>
      <c r="AU1257" s="17">
        <f t="shared" si="478"/>
        <v>0.61686344164664086</v>
      </c>
      <c r="AV1257" s="18">
        <f t="shared" si="479"/>
        <v>4.1734417344173442</v>
      </c>
      <c r="AW1257" s="18">
        <f t="shared" si="484"/>
        <v>2.3693467336683418</v>
      </c>
      <c r="AX1257" s="18">
        <f t="shared" si="480"/>
        <v>1.5686540198735324</v>
      </c>
      <c r="AY1257" s="8">
        <f t="shared" si="481"/>
        <v>5.1507936507936511</v>
      </c>
      <c r="AZ1257" s="8">
        <f t="shared" si="482"/>
        <v>0.19587155963302752</v>
      </c>
      <c r="BA1257" s="18">
        <f t="shared" si="486"/>
        <v>0.92524509803921573</v>
      </c>
      <c r="BB1257" s="20">
        <f t="shared" si="483"/>
        <v>1.0467193925972793E-2</v>
      </c>
      <c r="BC1257" s="8">
        <f t="shared" si="472"/>
        <v>0.23772175012290186</v>
      </c>
      <c r="BD1257" s="44"/>
      <c r="BE1257" s="44"/>
      <c r="BF1257" s="8"/>
    </row>
    <row r="1258" spans="1:58" x14ac:dyDescent="0.25">
      <c r="A1258" s="8">
        <v>1102</v>
      </c>
      <c r="B1258" s="16" t="s">
        <v>336</v>
      </c>
      <c r="C1258" s="8" t="s">
        <v>333</v>
      </c>
      <c r="D1258" s="8" t="s">
        <v>334</v>
      </c>
      <c r="E1258" s="8" t="s">
        <v>337</v>
      </c>
      <c r="F1258" s="8" t="s">
        <v>316</v>
      </c>
      <c r="G1258" s="8"/>
      <c r="H1258" s="8"/>
      <c r="I1258" s="8"/>
      <c r="J1258" s="8"/>
      <c r="K1258" s="8"/>
      <c r="L1258" s="8">
        <v>236</v>
      </c>
      <c r="M1258" s="8">
        <v>525</v>
      </c>
      <c r="N1258" s="8"/>
      <c r="O1258" s="8">
        <v>1094</v>
      </c>
      <c r="P1258" s="8">
        <v>2330</v>
      </c>
      <c r="Q1258" s="8">
        <v>273</v>
      </c>
      <c r="R1258" s="8">
        <v>1018</v>
      </c>
      <c r="S1258" s="8">
        <v>152</v>
      </c>
      <c r="T1258" s="8">
        <v>20</v>
      </c>
      <c r="U1258" s="8">
        <v>125</v>
      </c>
      <c r="V1258" s="8">
        <v>17</v>
      </c>
      <c r="W1258" s="8">
        <v>84</v>
      </c>
      <c r="X1258" s="8">
        <v>18</v>
      </c>
      <c r="Y1258" s="8">
        <v>46</v>
      </c>
      <c r="Z1258" s="8">
        <v>7</v>
      </c>
      <c r="AA1258" s="8">
        <v>43</v>
      </c>
      <c r="AB1258" s="8">
        <v>8</v>
      </c>
      <c r="AC1258" s="8"/>
      <c r="AD1258" s="8">
        <v>103</v>
      </c>
      <c r="AE1258" s="8">
        <v>127</v>
      </c>
      <c r="AF1258" s="17">
        <f t="shared" si="473"/>
        <v>5235</v>
      </c>
      <c r="AG1258" s="8">
        <f t="shared" si="485"/>
        <v>17.283289176724566</v>
      </c>
      <c r="AH1258" s="19">
        <f t="shared" si="487"/>
        <v>14.231571759171441</v>
      </c>
      <c r="AI1258" s="19">
        <f t="shared" si="488"/>
        <v>2.0722273341457149</v>
      </c>
      <c r="AJ1258" s="18">
        <f t="shared" si="474"/>
        <v>4.1908727514990014</v>
      </c>
      <c r="AK1258" s="18">
        <f t="shared" si="489"/>
        <v>0.44952380952380955</v>
      </c>
      <c r="AL1258" s="18">
        <f t="shared" si="471"/>
        <v>0.8110236220472441</v>
      </c>
      <c r="AM1258" s="8">
        <f t="shared" si="490"/>
        <v>1.0314629269827484</v>
      </c>
      <c r="AN1258" s="8">
        <f t="shared" si="491"/>
        <v>0.42708162032193353</v>
      </c>
      <c r="AO1258" s="8">
        <f t="shared" si="492"/>
        <v>1.0053403614303238</v>
      </c>
      <c r="AP1258" s="17">
        <f t="shared" si="493"/>
        <v>29.166666666666668</v>
      </c>
      <c r="AQ1258" s="18">
        <f t="shared" si="475"/>
        <v>1.0143312101910829</v>
      </c>
      <c r="AR1258" s="17">
        <f t="shared" si="476"/>
        <v>12.209302325581396</v>
      </c>
      <c r="AS1258" s="17">
        <f t="shared" si="477"/>
        <v>5.4883720930232558</v>
      </c>
      <c r="AT1258" s="17">
        <f t="shared" si="494"/>
        <v>2.29126213592233</v>
      </c>
      <c r="AU1258" s="17">
        <f t="shared" si="478"/>
        <v>1.0923623445825932</v>
      </c>
      <c r="AV1258" s="18">
        <f t="shared" si="479"/>
        <v>8.7520000000000007</v>
      </c>
      <c r="AW1258" s="18">
        <f t="shared" si="484"/>
        <v>2.3518756573565502</v>
      </c>
      <c r="AX1258" s="18">
        <f t="shared" si="480"/>
        <v>1.2785025524673854</v>
      </c>
      <c r="AY1258" s="8">
        <f t="shared" si="481"/>
        <v>2.3953488372093021</v>
      </c>
      <c r="AZ1258" s="8">
        <f t="shared" si="482"/>
        <v>0.14931237721021612</v>
      </c>
      <c r="BA1258" s="18">
        <f t="shared" si="486"/>
        <v>0.95740210124164282</v>
      </c>
      <c r="BB1258" s="20">
        <f t="shared" si="483"/>
        <v>1.4613102093354109E-2</v>
      </c>
      <c r="BC1258" s="8">
        <f t="shared" si="472"/>
        <v>0.17804516755706654</v>
      </c>
      <c r="BD1258" s="44"/>
      <c r="BE1258" s="44"/>
      <c r="BF1258" s="8"/>
    </row>
    <row r="1259" spans="1:58" x14ac:dyDescent="0.25">
      <c r="A1259" s="8">
        <v>1103</v>
      </c>
      <c r="B1259" s="16" t="s">
        <v>336</v>
      </c>
      <c r="C1259" s="8" t="s">
        <v>333</v>
      </c>
      <c r="D1259" s="8" t="s">
        <v>334</v>
      </c>
      <c r="E1259" s="8" t="s">
        <v>337</v>
      </c>
      <c r="F1259" s="8" t="s">
        <v>316</v>
      </c>
      <c r="G1259" s="8"/>
      <c r="H1259" s="8"/>
      <c r="I1259" s="8"/>
      <c r="J1259" s="8"/>
      <c r="K1259" s="8"/>
      <c r="L1259" s="8">
        <v>362</v>
      </c>
      <c r="M1259" s="8">
        <v>1690</v>
      </c>
      <c r="N1259" s="8"/>
      <c r="O1259" s="8">
        <v>1658</v>
      </c>
      <c r="P1259" s="8">
        <v>4290</v>
      </c>
      <c r="Q1259" s="8">
        <v>635</v>
      </c>
      <c r="R1259" s="8">
        <v>2830</v>
      </c>
      <c r="S1259" s="8">
        <v>558</v>
      </c>
      <c r="T1259" s="8">
        <v>51</v>
      </c>
      <c r="U1259" s="8">
        <v>477</v>
      </c>
      <c r="V1259" s="8">
        <v>67</v>
      </c>
      <c r="W1259" s="8">
        <v>336</v>
      </c>
      <c r="X1259" s="8">
        <v>61</v>
      </c>
      <c r="Y1259" s="8">
        <v>156</v>
      </c>
      <c r="Z1259" s="8">
        <v>20</v>
      </c>
      <c r="AA1259" s="8">
        <v>112</v>
      </c>
      <c r="AB1259" s="8">
        <v>15</v>
      </c>
      <c r="AC1259" s="8"/>
      <c r="AD1259" s="8">
        <v>144</v>
      </c>
      <c r="AE1259" s="8">
        <v>33</v>
      </c>
      <c r="AF1259" s="17">
        <f t="shared" si="473"/>
        <v>11266</v>
      </c>
      <c r="AG1259" s="8">
        <f t="shared" si="485"/>
        <v>10.056434599156118</v>
      </c>
      <c r="AH1259" s="19">
        <f t="shared" si="487"/>
        <v>10.06015497553018</v>
      </c>
      <c r="AI1259" s="19">
        <f t="shared" si="488"/>
        <v>1.1297073250734295</v>
      </c>
      <c r="AJ1259" s="18">
        <f t="shared" si="474"/>
        <v>1.7301392858763216</v>
      </c>
      <c r="AK1259" s="18">
        <f t="shared" si="489"/>
        <v>0.21420118343195266</v>
      </c>
      <c r="AL1259" s="18">
        <f t="shared" si="471"/>
        <v>4.3636363636363633</v>
      </c>
      <c r="AM1259" s="8">
        <f t="shared" si="490"/>
        <v>1.0114999206274617</v>
      </c>
      <c r="AN1259" s="8">
        <f t="shared" si="491"/>
        <v>0.29097225089247675</v>
      </c>
      <c r="AO1259" s="8">
        <f t="shared" si="492"/>
        <v>0.91271449906761959</v>
      </c>
      <c r="AP1259" s="17">
        <f t="shared" si="493"/>
        <v>27.704918032786885</v>
      </c>
      <c r="AQ1259" s="18">
        <f t="shared" si="475"/>
        <v>0.96349587553513627</v>
      </c>
      <c r="AR1259" s="17">
        <f t="shared" si="476"/>
        <v>15.089285714285714</v>
      </c>
      <c r="AS1259" s="17">
        <f t="shared" si="477"/>
        <v>3.2321428571428572</v>
      </c>
      <c r="AT1259" s="17">
        <f t="shared" si="494"/>
        <v>2.5138888888888888</v>
      </c>
      <c r="AU1259" s="17">
        <f t="shared" si="478"/>
        <v>1.4856127886323267</v>
      </c>
      <c r="AV1259" s="18">
        <f t="shared" si="479"/>
        <v>3.4758909853249476</v>
      </c>
      <c r="AW1259" s="18">
        <f t="shared" si="484"/>
        <v>3.4456658291457285</v>
      </c>
      <c r="AX1259" s="18">
        <f t="shared" si="480"/>
        <v>1.9634146341463417</v>
      </c>
      <c r="AY1259" s="8">
        <f t="shared" si="481"/>
        <v>1.2857142857142858</v>
      </c>
      <c r="AZ1259" s="8">
        <f t="shared" si="482"/>
        <v>0.19717314487632509</v>
      </c>
      <c r="BA1259" s="18">
        <f t="shared" si="486"/>
        <v>0.93191904846440621</v>
      </c>
      <c r="BB1259" s="20">
        <f t="shared" si="483"/>
        <v>8.0630681125868162E-3</v>
      </c>
      <c r="BC1259" s="8">
        <f t="shared" si="472"/>
        <v>0.22708172340890867</v>
      </c>
      <c r="BD1259" s="44"/>
      <c r="BE1259" s="44"/>
      <c r="BF1259" s="8"/>
    </row>
    <row r="1260" spans="1:58" x14ac:dyDescent="0.25">
      <c r="A1260" s="8">
        <v>1104</v>
      </c>
      <c r="B1260" s="16" t="s">
        <v>336</v>
      </c>
      <c r="C1260" s="8" t="s">
        <v>333</v>
      </c>
      <c r="D1260" s="8" t="s">
        <v>334</v>
      </c>
      <c r="E1260" s="8" t="s">
        <v>337</v>
      </c>
      <c r="F1260" s="8" t="s">
        <v>316</v>
      </c>
      <c r="G1260" s="8"/>
      <c r="H1260" s="8"/>
      <c r="I1260" s="8"/>
      <c r="J1260" s="8"/>
      <c r="K1260" s="8"/>
      <c r="L1260" s="8">
        <v>176</v>
      </c>
      <c r="M1260" s="8">
        <v>622</v>
      </c>
      <c r="N1260" s="8"/>
      <c r="O1260" s="8">
        <v>411</v>
      </c>
      <c r="P1260" s="8">
        <v>1203</v>
      </c>
      <c r="Q1260" s="8">
        <v>183</v>
      </c>
      <c r="R1260" s="8">
        <v>806</v>
      </c>
      <c r="S1260" s="8">
        <v>147</v>
      </c>
      <c r="T1260" s="8">
        <v>14</v>
      </c>
      <c r="U1260" s="8">
        <v>130</v>
      </c>
      <c r="V1260" s="8">
        <v>19</v>
      </c>
      <c r="W1260" s="8">
        <v>104</v>
      </c>
      <c r="X1260" s="8">
        <v>22</v>
      </c>
      <c r="Y1260" s="8">
        <v>60</v>
      </c>
      <c r="Z1260" s="8">
        <v>9</v>
      </c>
      <c r="AA1260" s="8">
        <v>53</v>
      </c>
      <c r="AB1260" s="8">
        <v>8</v>
      </c>
      <c r="AC1260" s="8"/>
      <c r="AD1260" s="8">
        <v>32</v>
      </c>
      <c r="AE1260" s="8">
        <v>23</v>
      </c>
      <c r="AF1260" s="17">
        <f t="shared" si="473"/>
        <v>3169</v>
      </c>
      <c r="AG1260" s="8">
        <f t="shared" si="485"/>
        <v>5.2679722951994279</v>
      </c>
      <c r="AH1260" s="19">
        <f t="shared" si="487"/>
        <v>5.9614946597309864</v>
      </c>
      <c r="AI1260" s="19">
        <f t="shared" si="488"/>
        <v>0.98327417784338988</v>
      </c>
      <c r="AJ1260" s="18">
        <f t="shared" si="474"/>
        <v>1.628003099974167</v>
      </c>
      <c r="AK1260" s="18">
        <f t="shared" si="489"/>
        <v>0.28295819935691319</v>
      </c>
      <c r="AL1260" s="18">
        <f t="shared" si="471"/>
        <v>1.3913043478260869</v>
      </c>
      <c r="AM1260" s="8">
        <f t="shared" si="490"/>
        <v>1.0612234989973821</v>
      </c>
      <c r="AN1260" s="8">
        <f t="shared" si="491"/>
        <v>0.2980954716245458</v>
      </c>
      <c r="AO1260" s="8">
        <f t="shared" si="492"/>
        <v>0.97128993622202531</v>
      </c>
      <c r="AP1260" s="17">
        <f t="shared" si="493"/>
        <v>28.272727272727273</v>
      </c>
      <c r="AQ1260" s="18">
        <f t="shared" si="475"/>
        <v>0.98324261725535611</v>
      </c>
      <c r="AR1260" s="17">
        <f t="shared" si="476"/>
        <v>11.735849056603774</v>
      </c>
      <c r="AS1260" s="17">
        <f t="shared" si="477"/>
        <v>3.3207547169811322</v>
      </c>
      <c r="AT1260" s="17">
        <f t="shared" si="494"/>
        <v>5.5</v>
      </c>
      <c r="AU1260" s="17">
        <f t="shared" si="478"/>
        <v>0.76465364120781532</v>
      </c>
      <c r="AV1260" s="18">
        <f t="shared" si="479"/>
        <v>3.1615384615384614</v>
      </c>
      <c r="AW1260" s="18">
        <f t="shared" si="484"/>
        <v>1.9844505546600928</v>
      </c>
      <c r="AX1260" s="18">
        <f t="shared" si="480"/>
        <v>1.28424605000767</v>
      </c>
      <c r="AY1260" s="8">
        <f t="shared" si="481"/>
        <v>0.60377358490566035</v>
      </c>
      <c r="AZ1260" s="8">
        <f t="shared" si="482"/>
        <v>0.18238213399503722</v>
      </c>
      <c r="BA1260" s="18">
        <f t="shared" si="486"/>
        <v>0.91322183654149569</v>
      </c>
      <c r="BB1260" s="20">
        <f t="shared" si="483"/>
        <v>1.376435355523231E-2</v>
      </c>
      <c r="BC1260" s="8">
        <f t="shared" si="472"/>
        <v>0.20037257233452241</v>
      </c>
      <c r="BD1260" s="44"/>
      <c r="BE1260" s="44"/>
      <c r="BF1260" s="8"/>
    </row>
    <row r="1261" spans="1:58" x14ac:dyDescent="0.25">
      <c r="A1261" s="8">
        <v>1105</v>
      </c>
      <c r="B1261" s="16" t="s">
        <v>336</v>
      </c>
      <c r="C1261" s="8" t="s">
        <v>333</v>
      </c>
      <c r="D1261" s="8" t="s">
        <v>334</v>
      </c>
      <c r="E1261" s="8" t="s">
        <v>337</v>
      </c>
      <c r="F1261" s="8" t="s">
        <v>316</v>
      </c>
      <c r="G1261" s="8"/>
      <c r="H1261" s="8"/>
      <c r="I1261" s="8"/>
      <c r="J1261" s="8"/>
      <c r="K1261" s="8"/>
      <c r="L1261" s="8">
        <v>329</v>
      </c>
      <c r="M1261" s="8">
        <v>332</v>
      </c>
      <c r="N1261" s="8"/>
      <c r="O1261" s="8">
        <v>1051</v>
      </c>
      <c r="P1261" s="8">
        <v>1916</v>
      </c>
      <c r="Q1261" s="8">
        <v>206</v>
      </c>
      <c r="R1261" s="8">
        <v>717</v>
      </c>
      <c r="S1261" s="8">
        <v>102</v>
      </c>
      <c r="T1261" s="8">
        <v>16</v>
      </c>
      <c r="U1261" s="8">
        <v>90</v>
      </c>
      <c r="V1261" s="8">
        <v>12</v>
      </c>
      <c r="W1261" s="8">
        <v>58</v>
      </c>
      <c r="X1261" s="8">
        <v>12</v>
      </c>
      <c r="Y1261" s="8">
        <v>32</v>
      </c>
      <c r="Z1261" s="8">
        <v>4</v>
      </c>
      <c r="AA1261" s="8">
        <v>25</v>
      </c>
      <c r="AB1261" s="8">
        <v>4</v>
      </c>
      <c r="AC1261" s="8"/>
      <c r="AD1261" s="8">
        <v>78</v>
      </c>
      <c r="AE1261" s="8">
        <v>54</v>
      </c>
      <c r="AF1261" s="17">
        <f t="shared" si="473"/>
        <v>4245</v>
      </c>
      <c r="AG1261" s="8">
        <f t="shared" si="485"/>
        <v>28.558818565400845</v>
      </c>
      <c r="AH1261" s="19">
        <f t="shared" si="487"/>
        <v>20.128939641109298</v>
      </c>
      <c r="AI1261" s="19">
        <f t="shared" si="488"/>
        <v>2.8265157801199328</v>
      </c>
      <c r="AJ1261" s="18">
        <f t="shared" si="474"/>
        <v>5.9997517994539598</v>
      </c>
      <c r="AK1261" s="18">
        <f t="shared" si="489"/>
        <v>0.99096385542168675</v>
      </c>
      <c r="AL1261" s="18">
        <f t="shared" si="471"/>
        <v>1.4444444444444444</v>
      </c>
      <c r="AM1261" s="8">
        <f t="shared" si="490"/>
        <v>0.99620386682547191</v>
      </c>
      <c r="AN1261" s="8">
        <f t="shared" si="491"/>
        <v>0.49153712912686659</v>
      </c>
      <c r="AO1261" s="8">
        <f t="shared" si="492"/>
        <v>0.94497550196028823</v>
      </c>
      <c r="AP1261" s="17">
        <f t="shared" si="493"/>
        <v>27.666666666666668</v>
      </c>
      <c r="AQ1261" s="18">
        <f t="shared" si="475"/>
        <v>0.96216560509554139</v>
      </c>
      <c r="AR1261" s="17">
        <f t="shared" si="476"/>
        <v>13.28</v>
      </c>
      <c r="AS1261" s="17">
        <f t="shared" si="477"/>
        <v>13.16</v>
      </c>
      <c r="AT1261" s="17">
        <f t="shared" si="494"/>
        <v>4.2179487179487181</v>
      </c>
      <c r="AU1261" s="17">
        <f t="shared" si="478"/>
        <v>1.7477797513321494</v>
      </c>
      <c r="AV1261" s="18">
        <f t="shared" si="479"/>
        <v>11.677777777777777</v>
      </c>
      <c r="AW1261" s="18">
        <f t="shared" si="484"/>
        <v>2.9125628140703514</v>
      </c>
      <c r="AX1261" s="18">
        <f t="shared" si="480"/>
        <v>1.5183739837398373</v>
      </c>
      <c r="AY1261" s="8">
        <f t="shared" si="481"/>
        <v>3.12</v>
      </c>
      <c r="AZ1261" s="8">
        <f t="shared" si="482"/>
        <v>0.14225941422594143</v>
      </c>
      <c r="BA1261" s="18">
        <f t="shared" si="486"/>
        <v>0.96537102473498237</v>
      </c>
      <c r="BB1261" s="20">
        <f t="shared" si="483"/>
        <v>2.8923772423411726E-2</v>
      </c>
      <c r="BC1261" s="8">
        <f t="shared" si="472"/>
        <v>0.2256144614917211</v>
      </c>
      <c r="BD1261" s="44"/>
      <c r="BE1261" s="44"/>
      <c r="BF1261" s="8"/>
    </row>
    <row r="1262" spans="1:58" x14ac:dyDescent="0.25">
      <c r="A1262" s="8">
        <v>1106</v>
      </c>
      <c r="B1262" s="16" t="s">
        <v>336</v>
      </c>
      <c r="C1262" s="8" t="s">
        <v>333</v>
      </c>
      <c r="D1262" s="8" t="s">
        <v>334</v>
      </c>
      <c r="E1262" s="8" t="s">
        <v>337</v>
      </c>
      <c r="F1262" s="8" t="s">
        <v>316</v>
      </c>
      <c r="G1262" s="8"/>
      <c r="H1262" s="8"/>
      <c r="I1262" s="8"/>
      <c r="J1262" s="8"/>
      <c r="K1262" s="8"/>
      <c r="L1262" s="8">
        <v>314</v>
      </c>
      <c r="M1262" s="8">
        <v>379</v>
      </c>
      <c r="N1262" s="8"/>
      <c r="O1262" s="8">
        <v>739</v>
      </c>
      <c r="P1262" s="8">
        <v>1584</v>
      </c>
      <c r="Q1262" s="8">
        <v>182</v>
      </c>
      <c r="R1262" s="8">
        <v>668</v>
      </c>
      <c r="S1262" s="8">
        <v>106</v>
      </c>
      <c r="T1262" s="8">
        <v>18</v>
      </c>
      <c r="U1262" s="8">
        <v>93</v>
      </c>
      <c r="V1262" s="8">
        <v>13</v>
      </c>
      <c r="W1262" s="8">
        <v>65</v>
      </c>
      <c r="X1262" s="8">
        <v>13</v>
      </c>
      <c r="Y1262" s="8">
        <v>34</v>
      </c>
      <c r="Z1262" s="8">
        <v>5</v>
      </c>
      <c r="AA1262" s="8">
        <v>30</v>
      </c>
      <c r="AB1262" s="8">
        <v>5</v>
      </c>
      <c r="AC1262" s="8"/>
      <c r="AD1262" s="8">
        <v>55</v>
      </c>
      <c r="AE1262" s="8">
        <v>78</v>
      </c>
      <c r="AF1262" s="17">
        <f t="shared" si="473"/>
        <v>3555</v>
      </c>
      <c r="AG1262" s="8">
        <f t="shared" si="485"/>
        <v>16.734036568213781</v>
      </c>
      <c r="AH1262" s="19">
        <f t="shared" si="487"/>
        <v>13.867536704730833</v>
      </c>
      <c r="AI1262" s="19">
        <f t="shared" si="488"/>
        <v>2.1332208999722075</v>
      </c>
      <c r="AJ1262" s="18">
        <f t="shared" si="474"/>
        <v>4.0594697874373065</v>
      </c>
      <c r="AK1262" s="18">
        <f t="shared" si="489"/>
        <v>0.82849604221635886</v>
      </c>
      <c r="AL1262" s="18">
        <f t="shared" si="471"/>
        <v>0.70512820512820518</v>
      </c>
      <c r="AM1262" s="8">
        <f t="shared" si="490"/>
        <v>1.0449245928796107</v>
      </c>
      <c r="AN1262" s="8">
        <f t="shared" si="491"/>
        <v>0.53362452932306292</v>
      </c>
      <c r="AO1262" s="8">
        <f t="shared" si="492"/>
        <v>0.9868082934850404</v>
      </c>
      <c r="AP1262" s="17">
        <f t="shared" si="493"/>
        <v>29.153846153846153</v>
      </c>
      <c r="AQ1262" s="18">
        <f t="shared" si="475"/>
        <v>1.0138853503184715</v>
      </c>
      <c r="AR1262" s="17">
        <f t="shared" si="476"/>
        <v>12.633333333333333</v>
      </c>
      <c r="AS1262" s="17">
        <f t="shared" si="477"/>
        <v>10.466666666666667</v>
      </c>
      <c r="AT1262" s="17">
        <f t="shared" si="494"/>
        <v>5.709090909090909</v>
      </c>
      <c r="AU1262" s="17">
        <f t="shared" si="478"/>
        <v>1.5730017761989341</v>
      </c>
      <c r="AV1262" s="18">
        <f t="shared" si="479"/>
        <v>7.946236559139785</v>
      </c>
      <c r="AW1262" s="18">
        <f t="shared" si="484"/>
        <v>2.5080402010050249</v>
      </c>
      <c r="AX1262" s="18">
        <f t="shared" si="480"/>
        <v>1.4180216802168022</v>
      </c>
      <c r="AY1262" s="8">
        <f t="shared" si="481"/>
        <v>1.8333333333333333</v>
      </c>
      <c r="AZ1262" s="8">
        <f t="shared" si="482"/>
        <v>0.15868263473053892</v>
      </c>
      <c r="BA1262" s="18">
        <f t="shared" si="486"/>
        <v>0.95358649789029537</v>
      </c>
      <c r="BB1262" s="20">
        <f t="shared" si="483"/>
        <v>2.9629981416477394E-2</v>
      </c>
      <c r="BC1262" s="8">
        <f t="shared" si="472"/>
        <v>0.24898217557887725</v>
      </c>
      <c r="BD1262" s="44"/>
      <c r="BE1262" s="44"/>
      <c r="BF1262" s="8"/>
    </row>
    <row r="1263" spans="1:58" x14ac:dyDescent="0.25">
      <c r="A1263" s="8">
        <v>1107</v>
      </c>
      <c r="B1263" s="16" t="s">
        <v>336</v>
      </c>
      <c r="C1263" s="8" t="s">
        <v>333</v>
      </c>
      <c r="D1263" s="8" t="s">
        <v>334</v>
      </c>
      <c r="E1263" s="8" t="s">
        <v>337</v>
      </c>
      <c r="F1263" s="8" t="s">
        <v>316</v>
      </c>
      <c r="G1263" s="8"/>
      <c r="H1263" s="8"/>
      <c r="I1263" s="8"/>
      <c r="J1263" s="8"/>
      <c r="K1263" s="8"/>
      <c r="L1263" s="8">
        <v>94</v>
      </c>
      <c r="M1263" s="8">
        <v>2000</v>
      </c>
      <c r="N1263" s="8"/>
      <c r="O1263" s="8">
        <v>96</v>
      </c>
      <c r="P1263" s="8">
        <v>381</v>
      </c>
      <c r="Q1263" s="8">
        <v>84</v>
      </c>
      <c r="R1263" s="8">
        <v>493</v>
      </c>
      <c r="S1263" s="8">
        <v>284</v>
      </c>
      <c r="T1263" s="8">
        <v>11</v>
      </c>
      <c r="U1263" s="8">
        <v>388</v>
      </c>
      <c r="V1263" s="8">
        <v>69</v>
      </c>
      <c r="W1263" s="8">
        <v>472</v>
      </c>
      <c r="X1263" s="8">
        <v>72</v>
      </c>
      <c r="Y1263" s="8">
        <v>169</v>
      </c>
      <c r="Z1263" s="8">
        <v>69</v>
      </c>
      <c r="AA1263" s="8">
        <v>171</v>
      </c>
      <c r="AB1263" s="8">
        <v>21</v>
      </c>
      <c r="AC1263" s="8"/>
      <c r="AD1263" s="8">
        <v>2</v>
      </c>
      <c r="AE1263" s="8">
        <v>23</v>
      </c>
      <c r="AF1263" s="17">
        <f t="shared" si="473"/>
        <v>2780</v>
      </c>
      <c r="AG1263" s="8">
        <f t="shared" si="485"/>
        <v>0.38137537937671184</v>
      </c>
      <c r="AH1263" s="19">
        <f t="shared" si="487"/>
        <v>0.5851864571706592</v>
      </c>
      <c r="AI1263" s="19">
        <f t="shared" si="488"/>
        <v>0.37548463296274431</v>
      </c>
      <c r="AJ1263" s="18">
        <f t="shared" si="474"/>
        <v>0.19682652879301124</v>
      </c>
      <c r="AK1263" s="18">
        <f t="shared" si="489"/>
        <v>4.7E-2</v>
      </c>
      <c r="AL1263" s="18">
        <f t="shared" si="471"/>
        <v>8.6956521739130432E-2</v>
      </c>
      <c r="AM1263" s="8">
        <f t="shared" si="490"/>
        <v>1.0264490632766081</v>
      </c>
      <c r="AN1263" s="8">
        <f t="shared" si="491"/>
        <v>9.753833524065543E-2</v>
      </c>
      <c r="AO1263" s="8">
        <f t="shared" si="492"/>
        <v>0.86736411741070918</v>
      </c>
      <c r="AP1263" s="17">
        <f t="shared" si="493"/>
        <v>27.777777777777779</v>
      </c>
      <c r="AQ1263" s="18">
        <f t="shared" si="475"/>
        <v>0.96602972399150744</v>
      </c>
      <c r="AR1263" s="17">
        <f t="shared" si="476"/>
        <v>11.695906432748538</v>
      </c>
      <c r="AS1263" s="17">
        <f t="shared" si="477"/>
        <v>0.54970760233918126</v>
      </c>
      <c r="AT1263" s="17">
        <f t="shared" si="494"/>
        <v>47</v>
      </c>
      <c r="AU1263" s="17">
        <f t="shared" si="478"/>
        <v>0.22887591981730526</v>
      </c>
      <c r="AV1263" s="18">
        <f t="shared" si="479"/>
        <v>0.24742268041237114</v>
      </c>
      <c r="AW1263" s="18">
        <f t="shared" si="484"/>
        <v>1.8357283493490846</v>
      </c>
      <c r="AX1263" s="18">
        <f t="shared" si="480"/>
        <v>1.8064945561736321</v>
      </c>
      <c r="AY1263" s="8">
        <f t="shared" si="481"/>
        <v>1.1695906432748537E-2</v>
      </c>
      <c r="AZ1263" s="8">
        <f t="shared" si="482"/>
        <v>0.57606490872210958</v>
      </c>
      <c r="BA1263" s="18">
        <f t="shared" si="486"/>
        <v>0.62482014388489204</v>
      </c>
      <c r="BB1263" s="20">
        <f t="shared" si="483"/>
        <v>1.2018745191298875E-2</v>
      </c>
      <c r="BC1263" s="8">
        <f t="shared" si="472"/>
        <v>0.25605456612353167</v>
      </c>
      <c r="BD1263" s="44"/>
      <c r="BE1263" s="44"/>
      <c r="BF1263" s="8"/>
    </row>
    <row r="1264" spans="1:58" x14ac:dyDescent="0.25">
      <c r="A1264" s="8">
        <v>1108</v>
      </c>
      <c r="B1264" s="16" t="s">
        <v>336</v>
      </c>
      <c r="C1264" s="8" t="s">
        <v>333</v>
      </c>
      <c r="D1264" s="8" t="s">
        <v>334</v>
      </c>
      <c r="E1264" s="8" t="s">
        <v>337</v>
      </c>
      <c r="F1264" s="8" t="s">
        <v>316</v>
      </c>
      <c r="G1264" s="8"/>
      <c r="H1264" s="8"/>
      <c r="I1264" s="8"/>
      <c r="J1264" s="8"/>
      <c r="K1264" s="8"/>
      <c r="L1264" s="8">
        <v>58</v>
      </c>
      <c r="M1264" s="8">
        <v>3020</v>
      </c>
      <c r="N1264" s="8"/>
      <c r="O1264" s="8">
        <v>268</v>
      </c>
      <c r="P1264" s="8">
        <v>790</v>
      </c>
      <c r="Q1264" s="8">
        <v>134</v>
      </c>
      <c r="R1264" s="8">
        <v>623</v>
      </c>
      <c r="S1264" s="8">
        <v>288</v>
      </c>
      <c r="T1264" s="8">
        <v>13</v>
      </c>
      <c r="U1264" s="8">
        <v>403</v>
      </c>
      <c r="V1264" s="8">
        <v>79</v>
      </c>
      <c r="W1264" s="8">
        <v>588</v>
      </c>
      <c r="X1264" s="8">
        <v>101</v>
      </c>
      <c r="Y1264" s="8">
        <v>272</v>
      </c>
      <c r="Z1264" s="8">
        <v>79</v>
      </c>
      <c r="AA1264" s="8">
        <v>319</v>
      </c>
      <c r="AB1264" s="8">
        <v>43</v>
      </c>
      <c r="AC1264" s="8"/>
      <c r="AD1264" s="8">
        <v>4</v>
      </c>
      <c r="AE1264" s="8">
        <v>77</v>
      </c>
      <c r="AF1264" s="17">
        <f t="shared" si="473"/>
        <v>4000</v>
      </c>
      <c r="AG1264" s="8">
        <f t="shared" si="485"/>
        <v>0.57071809319735989</v>
      </c>
      <c r="AH1264" s="19">
        <f t="shared" si="487"/>
        <v>0.65043186548502419</v>
      </c>
      <c r="AI1264" s="19">
        <f t="shared" si="488"/>
        <v>0.8294965831589356</v>
      </c>
      <c r="AJ1264" s="18">
        <f t="shared" si="474"/>
        <v>0.54184247538677932</v>
      </c>
      <c r="AK1264" s="18">
        <f t="shared" si="489"/>
        <v>1.9205298013245033E-2</v>
      </c>
      <c r="AL1264" s="18">
        <f t="shared" si="471"/>
        <v>5.1948051948051951E-2</v>
      </c>
      <c r="AM1264" s="8">
        <f t="shared" si="490"/>
        <v>1.0085443057351202</v>
      </c>
      <c r="AN1264" s="8">
        <f t="shared" si="491"/>
        <v>0.11231875268434717</v>
      </c>
      <c r="AO1264" s="8">
        <f t="shared" si="492"/>
        <v>0.969088617017548</v>
      </c>
      <c r="AP1264" s="17">
        <f t="shared" si="493"/>
        <v>29.900990099009903</v>
      </c>
      <c r="AQ1264" s="18">
        <f t="shared" si="475"/>
        <v>1.039868827647096</v>
      </c>
      <c r="AR1264" s="17">
        <f t="shared" si="476"/>
        <v>9.4670846394984327</v>
      </c>
      <c r="AS1264" s="17">
        <f t="shared" si="477"/>
        <v>0.18181818181818182</v>
      </c>
      <c r="AT1264" s="17">
        <f t="shared" si="494"/>
        <v>14.5</v>
      </c>
      <c r="AU1264" s="17">
        <f t="shared" si="478"/>
        <v>0.13209963236812755</v>
      </c>
      <c r="AV1264" s="18">
        <f t="shared" si="479"/>
        <v>0.66501240694789077</v>
      </c>
      <c r="AW1264" s="18">
        <f t="shared" si="484"/>
        <v>1.0220853483719539</v>
      </c>
      <c r="AX1264" s="18">
        <f t="shared" si="480"/>
        <v>1.2063613426102915</v>
      </c>
      <c r="AY1264" s="8">
        <f t="shared" si="481"/>
        <v>1.2539184952978056E-2</v>
      </c>
      <c r="AZ1264" s="8">
        <f t="shared" si="482"/>
        <v>0.4622792937399679</v>
      </c>
      <c r="BA1264" s="18">
        <f t="shared" si="486"/>
        <v>0.62975000000000003</v>
      </c>
      <c r="BB1264" s="20">
        <f t="shared" si="483"/>
        <v>5.8683788121990368E-3</v>
      </c>
      <c r="BC1264" s="8">
        <f t="shared" si="472"/>
        <v>0.18225794576021598</v>
      </c>
      <c r="BD1264" s="44"/>
      <c r="BE1264" s="44"/>
      <c r="BF1264" s="8"/>
    </row>
    <row r="1265" spans="1:58" x14ac:dyDescent="0.25">
      <c r="A1265" s="8">
        <v>1109</v>
      </c>
      <c r="B1265" s="16" t="s">
        <v>336</v>
      </c>
      <c r="C1265" s="8" t="s">
        <v>333</v>
      </c>
      <c r="D1265" s="8" t="s">
        <v>334</v>
      </c>
      <c r="E1265" s="8" t="s">
        <v>337</v>
      </c>
      <c r="F1265" s="8" t="s">
        <v>316</v>
      </c>
      <c r="G1265" s="8"/>
      <c r="H1265" s="8"/>
      <c r="I1265" s="8"/>
      <c r="J1265" s="8"/>
      <c r="K1265" s="8"/>
      <c r="L1265" s="8">
        <v>74</v>
      </c>
      <c r="M1265" s="8">
        <v>5240</v>
      </c>
      <c r="N1265" s="8"/>
      <c r="O1265" s="8">
        <v>855</v>
      </c>
      <c r="P1265" s="8">
        <v>2650</v>
      </c>
      <c r="Q1265" s="8">
        <v>489</v>
      </c>
      <c r="R1265" s="8">
        <v>2600</v>
      </c>
      <c r="S1265" s="8">
        <v>882</v>
      </c>
      <c r="T1265" s="8">
        <v>14</v>
      </c>
      <c r="U1265" s="8">
        <v>1016</v>
      </c>
      <c r="V1265" s="8">
        <v>163</v>
      </c>
      <c r="W1265" s="8">
        <v>979</v>
      </c>
      <c r="X1265" s="8">
        <v>180</v>
      </c>
      <c r="Y1265" s="8">
        <v>452</v>
      </c>
      <c r="Z1265" s="8">
        <v>163</v>
      </c>
      <c r="AA1265" s="8">
        <v>332</v>
      </c>
      <c r="AB1265" s="8">
        <v>44</v>
      </c>
      <c r="AC1265" s="8"/>
      <c r="AD1265" s="8">
        <v>68</v>
      </c>
      <c r="AE1265" s="8">
        <v>46</v>
      </c>
      <c r="AF1265" s="17">
        <f t="shared" si="473"/>
        <v>10819</v>
      </c>
      <c r="AG1265" s="8">
        <f t="shared" si="485"/>
        <v>1.7494662193076103</v>
      </c>
      <c r="AH1265" s="19">
        <f t="shared" si="487"/>
        <v>2.0963953694058448</v>
      </c>
      <c r="AI1265" s="19">
        <f t="shared" si="488"/>
        <v>0.63410418695228821</v>
      </c>
      <c r="AJ1265" s="18">
        <f t="shared" si="474"/>
        <v>0.5644536295530872</v>
      </c>
      <c r="AK1265" s="18">
        <f t="shared" si="489"/>
        <v>1.4122137404580152E-2</v>
      </c>
      <c r="AL1265" s="18">
        <f t="shared" ref="AL1265:AL1328" si="495">IFERROR(AD1265/AE1265,"")</f>
        <v>1.4782608695652173</v>
      </c>
      <c r="AM1265" s="8">
        <f t="shared" si="490"/>
        <v>0.99150765968850096</v>
      </c>
      <c r="AN1265" s="8">
        <f t="shared" si="491"/>
        <v>4.3531594566004181E-2</v>
      </c>
      <c r="AO1265" s="8">
        <f t="shared" si="492"/>
        <v>0.9625469156696792</v>
      </c>
      <c r="AP1265" s="17">
        <f t="shared" si="493"/>
        <v>29.111111111111111</v>
      </c>
      <c r="AQ1265" s="18">
        <f t="shared" si="475"/>
        <v>1.0123991507430998</v>
      </c>
      <c r="AR1265" s="17">
        <f t="shared" si="476"/>
        <v>15.783132530120483</v>
      </c>
      <c r="AS1265" s="17">
        <f t="shared" si="477"/>
        <v>0.22289156626506024</v>
      </c>
      <c r="AT1265" s="17">
        <f t="shared" si="494"/>
        <v>1.088235294117647</v>
      </c>
      <c r="AU1265" s="17">
        <f t="shared" si="478"/>
        <v>0.13902793476505731</v>
      </c>
      <c r="AV1265" s="18">
        <f t="shared" si="479"/>
        <v>0.84153543307086609</v>
      </c>
      <c r="AW1265" s="18">
        <f t="shared" si="484"/>
        <v>2.4758733426166977</v>
      </c>
      <c r="AX1265" s="18">
        <f t="shared" si="480"/>
        <v>1.9299025369771767</v>
      </c>
      <c r="AY1265" s="8">
        <f t="shared" si="481"/>
        <v>0.20481927710843373</v>
      </c>
      <c r="AZ1265" s="8">
        <f t="shared" si="482"/>
        <v>0.33923076923076922</v>
      </c>
      <c r="BA1265" s="18">
        <f t="shared" si="486"/>
        <v>0.78620944634439416</v>
      </c>
      <c r="BB1265" s="20">
        <f t="shared" si="483"/>
        <v>1.7940583554376659E-3</v>
      </c>
      <c r="BC1265" s="8">
        <f t="shared" si="472"/>
        <v>0.16077324973876697</v>
      </c>
      <c r="BD1265" s="44"/>
      <c r="BE1265" s="44"/>
      <c r="BF1265" s="8"/>
    </row>
    <row r="1266" spans="1:58" x14ac:dyDescent="0.25">
      <c r="A1266" s="8">
        <v>1110</v>
      </c>
      <c r="B1266" s="16" t="s">
        <v>336</v>
      </c>
      <c r="C1266" s="8" t="s">
        <v>333</v>
      </c>
      <c r="D1266" s="8" t="s">
        <v>334</v>
      </c>
      <c r="E1266" s="8" t="s">
        <v>337</v>
      </c>
      <c r="F1266" s="8" t="s">
        <v>316</v>
      </c>
      <c r="G1266" s="8"/>
      <c r="H1266" s="8"/>
      <c r="I1266" s="8"/>
      <c r="J1266" s="8"/>
      <c r="K1266" s="8"/>
      <c r="L1266" s="8">
        <v>118</v>
      </c>
      <c r="M1266" s="8">
        <v>2750</v>
      </c>
      <c r="N1266" s="8"/>
      <c r="O1266" s="8">
        <v>502</v>
      </c>
      <c r="P1266" s="8">
        <v>1387</v>
      </c>
      <c r="Q1266" s="8">
        <v>247</v>
      </c>
      <c r="R1266" s="8">
        <v>1294</v>
      </c>
      <c r="S1266" s="8">
        <v>443</v>
      </c>
      <c r="T1266" s="8">
        <v>6</v>
      </c>
      <c r="U1266" s="8">
        <v>510</v>
      </c>
      <c r="V1266" s="8">
        <v>80</v>
      </c>
      <c r="W1266" s="8">
        <v>472</v>
      </c>
      <c r="X1266" s="8">
        <v>89</v>
      </c>
      <c r="Y1266" s="8">
        <v>222</v>
      </c>
      <c r="Z1266" s="8">
        <v>80</v>
      </c>
      <c r="AA1266" s="8">
        <v>165</v>
      </c>
      <c r="AB1266" s="8">
        <v>22</v>
      </c>
      <c r="AC1266" s="8"/>
      <c r="AD1266" s="8">
        <v>8</v>
      </c>
      <c r="AE1266" s="8">
        <v>7</v>
      </c>
      <c r="AF1266" s="17">
        <f t="shared" si="473"/>
        <v>5519</v>
      </c>
      <c r="AG1266" s="8">
        <f t="shared" si="485"/>
        <v>2.0667945275540216</v>
      </c>
      <c r="AH1266" s="19">
        <f t="shared" si="487"/>
        <v>2.2077907953927536</v>
      </c>
      <c r="AI1266" s="19">
        <f t="shared" si="488"/>
        <v>0.7480614846842617</v>
      </c>
      <c r="AJ1266" s="18">
        <f t="shared" si="474"/>
        <v>0.65982798525587916</v>
      </c>
      <c r="AK1266" s="18">
        <f t="shared" si="489"/>
        <v>4.2909090909090911E-2</v>
      </c>
      <c r="AL1266" s="18">
        <f t="shared" si="495"/>
        <v>1.1428571428571428</v>
      </c>
      <c r="AM1266" s="8">
        <f t="shared" si="490"/>
        <v>0.9529361721134143</v>
      </c>
      <c r="AN1266" s="8">
        <f t="shared" si="491"/>
        <v>3.7155403821839933E-2</v>
      </c>
      <c r="AO1266" s="8">
        <f t="shared" si="492"/>
        <v>1.0290154045168096</v>
      </c>
      <c r="AP1266" s="17">
        <f t="shared" si="493"/>
        <v>30.898876404494381</v>
      </c>
      <c r="AQ1266" s="18">
        <f t="shared" si="475"/>
        <v>1.0745723896085309</v>
      </c>
      <c r="AR1266" s="17">
        <f t="shared" si="476"/>
        <v>16.666666666666668</v>
      </c>
      <c r="AS1266" s="17">
        <f t="shared" si="477"/>
        <v>0.7151515151515152</v>
      </c>
      <c r="AT1266" s="17">
        <f t="shared" si="494"/>
        <v>14.75</v>
      </c>
      <c r="AU1266" s="17">
        <f t="shared" si="478"/>
        <v>0.11916680122719199</v>
      </c>
      <c r="AV1266" s="18">
        <f t="shared" si="479"/>
        <v>0.98431372549019602</v>
      </c>
      <c r="AW1266" s="18">
        <f t="shared" si="484"/>
        <v>2.5006852444038374</v>
      </c>
      <c r="AX1266" s="18">
        <f t="shared" si="480"/>
        <v>1.8721852673072188</v>
      </c>
      <c r="AY1266" s="8">
        <f t="shared" si="481"/>
        <v>4.8484848484848485E-2</v>
      </c>
      <c r="AZ1266" s="8">
        <f t="shared" si="482"/>
        <v>0.34234930448222567</v>
      </c>
      <c r="BA1266" s="18">
        <f t="shared" si="486"/>
        <v>0.79525276318173577</v>
      </c>
      <c r="BB1266" s="20">
        <f t="shared" si="483"/>
        <v>5.7481213025635551E-3</v>
      </c>
      <c r="BC1266" s="8">
        <f t="shared" si="472"/>
        <v>0.18759883794366553</v>
      </c>
      <c r="BD1266" s="44"/>
      <c r="BE1266" s="44"/>
      <c r="BF1266" s="8"/>
    </row>
    <row r="1267" spans="1:58" x14ac:dyDescent="0.25">
      <c r="A1267" s="8">
        <v>1111</v>
      </c>
      <c r="B1267" s="16" t="s">
        <v>322</v>
      </c>
      <c r="C1267" s="8" t="s">
        <v>333</v>
      </c>
      <c r="D1267" s="8" t="s">
        <v>334</v>
      </c>
      <c r="E1267" s="8" t="s">
        <v>323</v>
      </c>
      <c r="F1267" s="8" t="s">
        <v>316</v>
      </c>
      <c r="G1267" s="8"/>
      <c r="H1267" s="8"/>
      <c r="I1267" s="8"/>
      <c r="J1267" s="8">
        <v>203</v>
      </c>
      <c r="K1267" s="8"/>
      <c r="L1267" s="8">
        <v>134</v>
      </c>
      <c r="M1267" s="8">
        <v>958</v>
      </c>
      <c r="N1267" s="8"/>
      <c r="O1267" s="8">
        <v>2363</v>
      </c>
      <c r="P1267" s="8">
        <v>3988</v>
      </c>
      <c r="Q1267" s="8">
        <v>393</v>
      </c>
      <c r="R1267" s="8">
        <v>1347</v>
      </c>
      <c r="S1267" s="8">
        <v>194</v>
      </c>
      <c r="T1267" s="8">
        <v>23</v>
      </c>
      <c r="U1267" s="8">
        <v>177</v>
      </c>
      <c r="V1267" s="8"/>
      <c r="W1267" s="8">
        <v>148</v>
      </c>
      <c r="X1267" s="8">
        <v>29</v>
      </c>
      <c r="Y1267" s="8">
        <v>85</v>
      </c>
      <c r="Z1267" s="8">
        <v>12</v>
      </c>
      <c r="AA1267" s="8">
        <v>79</v>
      </c>
      <c r="AB1267" s="8">
        <v>13</v>
      </c>
      <c r="AC1267" s="8"/>
      <c r="AD1267" s="8">
        <v>121</v>
      </c>
      <c r="AE1267" s="8">
        <v>27</v>
      </c>
      <c r="AF1267" s="17">
        <f t="shared" si="473"/>
        <v>8851</v>
      </c>
      <c r="AG1267" s="8">
        <f t="shared" si="485"/>
        <v>20.31955349035945</v>
      </c>
      <c r="AH1267" s="19">
        <f t="shared" si="487"/>
        <v>13.258471513824933</v>
      </c>
      <c r="AI1267" s="19">
        <f t="shared" si="488"/>
        <v>3.3827038676352199</v>
      </c>
      <c r="AJ1267" s="18">
        <f t="shared" si="474"/>
        <v>7.0923920135717085</v>
      </c>
      <c r="AK1267" s="18">
        <f t="shared" si="489"/>
        <v>0.13987473903966596</v>
      </c>
      <c r="AL1267" s="18">
        <f t="shared" si="495"/>
        <v>4.4814814814814818</v>
      </c>
      <c r="AM1267" s="8">
        <f t="shared" si="490"/>
        <v>1.0011858436382828</v>
      </c>
      <c r="AN1267" s="8">
        <f t="shared" si="491"/>
        <v>0.36534067297128481</v>
      </c>
      <c r="AO1267" s="8">
        <f t="shared" si="492"/>
        <v>1.1119490072544942</v>
      </c>
      <c r="AP1267" s="17">
        <f t="shared" si="493"/>
        <v>33.03448275862069</v>
      </c>
      <c r="AQ1267" s="18">
        <f t="shared" si="475"/>
        <v>1.148842521414452</v>
      </c>
      <c r="AR1267" s="17">
        <f t="shared" si="476"/>
        <v>12.126582278481013</v>
      </c>
      <c r="AS1267" s="17">
        <f t="shared" si="477"/>
        <v>1.6962025316455696</v>
      </c>
      <c r="AT1267" s="17">
        <f t="shared" si="494"/>
        <v>1.1074380165289257</v>
      </c>
      <c r="AU1267" s="17">
        <f t="shared" si="478"/>
        <v>0.77305642847383516</v>
      </c>
      <c r="AV1267" s="18">
        <f t="shared" si="479"/>
        <v>13.350282485875706</v>
      </c>
      <c r="AW1267" s="18">
        <f t="shared" si="484"/>
        <v>1.8126709496851345</v>
      </c>
      <c r="AX1267" s="18">
        <f t="shared" si="480"/>
        <v>1.2260985900998251</v>
      </c>
      <c r="AY1267" s="8">
        <f t="shared" si="481"/>
        <v>1.5316455696202531</v>
      </c>
      <c r="AZ1267" s="8">
        <f t="shared" si="482"/>
        <v>0.14402375649591687</v>
      </c>
      <c r="BA1267" s="18">
        <f t="shared" si="486"/>
        <v>0.95864874025533842</v>
      </c>
      <c r="BB1267" s="20">
        <f t="shared" si="483"/>
        <v>6.2706909351560296E-3</v>
      </c>
      <c r="BC1267" s="8">
        <f t="shared" si="472"/>
        <v>0.17437685651556245</v>
      </c>
      <c r="BD1267" s="44"/>
      <c r="BE1267" s="44"/>
      <c r="BF1267" s="8"/>
    </row>
    <row r="1268" spans="1:58" x14ac:dyDescent="0.25">
      <c r="A1268" s="8">
        <v>1112</v>
      </c>
      <c r="B1268" s="16" t="s">
        <v>322</v>
      </c>
      <c r="C1268" s="8" t="s">
        <v>333</v>
      </c>
      <c r="D1268" s="8" t="s">
        <v>334</v>
      </c>
      <c r="E1268" s="8" t="s">
        <v>323</v>
      </c>
      <c r="F1268" s="8" t="s">
        <v>316</v>
      </c>
      <c r="G1268" s="8"/>
      <c r="H1268" s="8"/>
      <c r="I1268" s="8"/>
      <c r="J1268" s="8">
        <v>222</v>
      </c>
      <c r="K1268" s="8"/>
      <c r="L1268" s="8">
        <v>108</v>
      </c>
      <c r="M1268" s="8">
        <v>868</v>
      </c>
      <c r="N1268" s="8"/>
      <c r="O1268" s="8">
        <v>1976</v>
      </c>
      <c r="P1268" s="8">
        <v>3790</v>
      </c>
      <c r="Q1268" s="8">
        <v>372</v>
      </c>
      <c r="R1268" s="8">
        <v>1210</v>
      </c>
      <c r="S1268" s="8">
        <v>166</v>
      </c>
      <c r="T1268" s="8">
        <v>24</v>
      </c>
      <c r="U1268" s="8">
        <v>147</v>
      </c>
      <c r="V1268" s="8"/>
      <c r="W1268" s="8">
        <v>116</v>
      </c>
      <c r="X1268" s="8">
        <v>25</v>
      </c>
      <c r="Y1268" s="8">
        <v>78</v>
      </c>
      <c r="Z1268" s="8">
        <v>11</v>
      </c>
      <c r="AA1268" s="8">
        <v>80</v>
      </c>
      <c r="AB1268" s="8">
        <v>15</v>
      </c>
      <c r="AC1268" s="8"/>
      <c r="AD1268" s="8">
        <v>110</v>
      </c>
      <c r="AE1268" s="8">
        <v>37</v>
      </c>
      <c r="AF1268" s="17">
        <f t="shared" si="473"/>
        <v>8010</v>
      </c>
      <c r="AG1268" s="8">
        <f t="shared" si="485"/>
        <v>16.779324894514765</v>
      </c>
      <c r="AH1268" s="19">
        <f t="shared" si="487"/>
        <v>12.442699836867863</v>
      </c>
      <c r="AI1268" s="19">
        <f t="shared" si="488"/>
        <v>3.148976531715312</v>
      </c>
      <c r="AJ1268" s="18">
        <f t="shared" si="474"/>
        <v>6.9312185450663417</v>
      </c>
      <c r="AK1268" s="18">
        <f t="shared" si="489"/>
        <v>0.12442396313364056</v>
      </c>
      <c r="AL1268" s="18">
        <f t="shared" si="495"/>
        <v>2.9729729729729728</v>
      </c>
      <c r="AM1268" s="8">
        <f t="shared" si="490"/>
        <v>1.0694536240343442</v>
      </c>
      <c r="AN1268" s="8">
        <f t="shared" si="491"/>
        <v>0.45222671754022131</v>
      </c>
      <c r="AO1268" s="8">
        <f t="shared" si="492"/>
        <v>1.198514859271536</v>
      </c>
      <c r="AP1268" s="17">
        <f t="shared" si="493"/>
        <v>34.72</v>
      </c>
      <c r="AQ1268" s="18">
        <f t="shared" si="475"/>
        <v>1.2074598726114649</v>
      </c>
      <c r="AR1268" s="17">
        <f t="shared" si="476"/>
        <v>10.85</v>
      </c>
      <c r="AS1268" s="17">
        <f t="shared" si="477"/>
        <v>1.35</v>
      </c>
      <c r="AT1268" s="17">
        <f t="shared" si="494"/>
        <v>0.98181818181818181</v>
      </c>
      <c r="AU1268" s="17">
        <f t="shared" si="478"/>
        <v>0.69911190053285965</v>
      </c>
      <c r="AV1268" s="18">
        <f t="shared" si="479"/>
        <v>13.4421768707483</v>
      </c>
      <c r="AW1268" s="18">
        <f t="shared" si="484"/>
        <v>1.4866206030150753</v>
      </c>
      <c r="AX1268" s="18">
        <f t="shared" si="480"/>
        <v>0.94898373983739837</v>
      </c>
      <c r="AY1268" s="8">
        <f t="shared" si="481"/>
        <v>1.375</v>
      </c>
      <c r="AZ1268" s="8">
        <f t="shared" si="482"/>
        <v>0.13719008264462809</v>
      </c>
      <c r="BA1268" s="18">
        <f t="shared" si="486"/>
        <v>0.95942571785268416</v>
      </c>
      <c r="BB1268" s="20">
        <f t="shared" si="483"/>
        <v>5.6262182958107722E-3</v>
      </c>
      <c r="BC1268" s="8">
        <f t="shared" si="472"/>
        <v>0.2032847212757258</v>
      </c>
      <c r="BD1268" s="44"/>
      <c r="BE1268" s="44"/>
      <c r="BF1268" s="8"/>
    </row>
    <row r="1269" spans="1:58" x14ac:dyDescent="0.25">
      <c r="A1269" s="8">
        <v>1113</v>
      </c>
      <c r="B1269" s="16" t="s">
        <v>322</v>
      </c>
      <c r="C1269" s="8" t="s">
        <v>333</v>
      </c>
      <c r="D1269" s="8" t="s">
        <v>334</v>
      </c>
      <c r="E1269" s="8" t="s">
        <v>323</v>
      </c>
      <c r="F1269" s="8" t="s">
        <v>316</v>
      </c>
      <c r="G1269" s="8"/>
      <c r="H1269" s="8"/>
      <c r="I1269" s="8"/>
      <c r="J1269" s="8">
        <v>220</v>
      </c>
      <c r="K1269" s="8"/>
      <c r="L1269" s="8">
        <v>88</v>
      </c>
      <c r="M1269" s="8">
        <v>1054</v>
      </c>
      <c r="N1269" s="8"/>
      <c r="O1269" s="8">
        <v>1790</v>
      </c>
      <c r="P1269" s="8">
        <v>4036</v>
      </c>
      <c r="Q1269" s="8">
        <v>446</v>
      </c>
      <c r="R1269" s="8">
        <v>1492</v>
      </c>
      <c r="S1269" s="8">
        <v>212</v>
      </c>
      <c r="T1269" s="8">
        <v>27</v>
      </c>
      <c r="U1269" s="8">
        <v>177</v>
      </c>
      <c r="V1269" s="8"/>
      <c r="W1269" s="8">
        <v>140</v>
      </c>
      <c r="X1269" s="8">
        <v>32</v>
      </c>
      <c r="Y1269" s="8">
        <v>90</v>
      </c>
      <c r="Z1269" s="8">
        <v>14</v>
      </c>
      <c r="AA1269" s="8">
        <v>95</v>
      </c>
      <c r="AB1269" s="8">
        <v>16</v>
      </c>
      <c r="AC1269" s="8"/>
      <c r="AD1269" s="8">
        <v>85</v>
      </c>
      <c r="AE1269" s="8">
        <v>36</v>
      </c>
      <c r="AF1269" s="17">
        <f t="shared" si="473"/>
        <v>8567</v>
      </c>
      <c r="AG1269" s="8">
        <f t="shared" si="485"/>
        <v>12.799911170330892</v>
      </c>
      <c r="AH1269" s="19">
        <f t="shared" si="487"/>
        <v>11.158169485704475</v>
      </c>
      <c r="AI1269" s="19">
        <f t="shared" si="488"/>
        <v>2.3134070881551114</v>
      </c>
      <c r="AJ1269" s="18">
        <f t="shared" si="474"/>
        <v>4.9164079293049925</v>
      </c>
      <c r="AK1269" s="18">
        <f t="shared" si="489"/>
        <v>8.3491461100569264E-2</v>
      </c>
      <c r="AL1269" s="18">
        <f t="shared" si="495"/>
        <v>2.3611111111111112</v>
      </c>
      <c r="AM1269" s="8">
        <f t="shared" si="490"/>
        <v>1.0928106010191185</v>
      </c>
      <c r="AN1269" s="8">
        <f t="shared" si="491"/>
        <v>0.41026728468421181</v>
      </c>
      <c r="AO1269" s="8">
        <f t="shared" si="492"/>
        <v>1.1538244189884714</v>
      </c>
      <c r="AP1269" s="17">
        <f t="shared" si="493"/>
        <v>32.9375</v>
      </c>
      <c r="AQ1269" s="18">
        <f t="shared" si="475"/>
        <v>1.1454697452229301</v>
      </c>
      <c r="AR1269" s="17">
        <f t="shared" si="476"/>
        <v>11.094736842105263</v>
      </c>
      <c r="AS1269" s="17">
        <f t="shared" si="477"/>
        <v>0.9263157894736842</v>
      </c>
      <c r="AT1269" s="17">
        <f t="shared" si="494"/>
        <v>1.0352941176470589</v>
      </c>
      <c r="AU1269" s="17">
        <f t="shared" si="478"/>
        <v>0.73734458259325053</v>
      </c>
      <c r="AV1269" s="18">
        <f t="shared" si="479"/>
        <v>10.112994350282486</v>
      </c>
      <c r="AW1269" s="18">
        <f t="shared" si="484"/>
        <v>1.5073790002644805</v>
      </c>
      <c r="AX1269" s="18">
        <f t="shared" si="480"/>
        <v>0.96448438168592221</v>
      </c>
      <c r="AY1269" s="8">
        <f t="shared" si="481"/>
        <v>0.89473684210526316</v>
      </c>
      <c r="AZ1269" s="8">
        <f t="shared" si="482"/>
        <v>0.14209115281501342</v>
      </c>
      <c r="BA1269" s="18">
        <f t="shared" si="486"/>
        <v>0.95482666044122799</v>
      </c>
      <c r="BB1269" s="20">
        <f t="shared" si="483"/>
        <v>3.7178515299990753E-3</v>
      </c>
      <c r="BC1269" s="8">
        <f t="shared" si="472"/>
        <v>0.15901661986096405</v>
      </c>
      <c r="BD1269" s="44"/>
      <c r="BE1269" s="44"/>
      <c r="BF1269" s="8"/>
    </row>
    <row r="1270" spans="1:58" x14ac:dyDescent="0.25">
      <c r="A1270" s="8">
        <v>1114</v>
      </c>
      <c r="B1270" s="16" t="s">
        <v>322</v>
      </c>
      <c r="C1270" s="8" t="s">
        <v>333</v>
      </c>
      <c r="D1270" s="8" t="s">
        <v>334</v>
      </c>
      <c r="E1270" s="8" t="s">
        <v>323</v>
      </c>
      <c r="F1270" s="8" t="s">
        <v>316</v>
      </c>
      <c r="G1270" s="8"/>
      <c r="H1270" s="8"/>
      <c r="I1270" s="8"/>
      <c r="J1270" s="8">
        <v>159</v>
      </c>
      <c r="K1270" s="8"/>
      <c r="L1270" s="8">
        <v>50</v>
      </c>
      <c r="M1270" s="8">
        <v>2649</v>
      </c>
      <c r="N1270" s="8"/>
      <c r="O1270" s="8">
        <v>1389</v>
      </c>
      <c r="P1270" s="8">
        <v>3972</v>
      </c>
      <c r="Q1270" s="8">
        <v>554</v>
      </c>
      <c r="R1270" s="8">
        <v>2335</v>
      </c>
      <c r="S1270" s="8">
        <v>477</v>
      </c>
      <c r="T1270" s="8">
        <v>25</v>
      </c>
      <c r="U1270" s="8">
        <v>480</v>
      </c>
      <c r="V1270" s="8"/>
      <c r="W1270" s="8">
        <v>358</v>
      </c>
      <c r="X1270" s="8">
        <v>72</v>
      </c>
      <c r="Y1270" s="8">
        <v>201</v>
      </c>
      <c r="Z1270" s="8">
        <v>29</v>
      </c>
      <c r="AA1270" s="8">
        <v>198</v>
      </c>
      <c r="AB1270" s="8">
        <v>33</v>
      </c>
      <c r="AC1270" s="8"/>
      <c r="AD1270" s="8">
        <v>46</v>
      </c>
      <c r="AE1270" s="8">
        <v>7</v>
      </c>
      <c r="AF1270" s="17">
        <f t="shared" si="473"/>
        <v>10123</v>
      </c>
      <c r="AG1270" s="8">
        <f t="shared" si="485"/>
        <v>4.7655670630354185</v>
      </c>
      <c r="AH1270" s="19">
        <f t="shared" si="487"/>
        <v>5.2687725542537942</v>
      </c>
      <c r="AI1270" s="19">
        <f t="shared" si="488"/>
        <v>1.1470522863415826</v>
      </c>
      <c r="AJ1270" s="18">
        <f t="shared" si="474"/>
        <v>1.6955656396783698</v>
      </c>
      <c r="AK1270" s="18">
        <f t="shared" si="489"/>
        <v>1.8875047187617969E-2</v>
      </c>
      <c r="AL1270" s="18">
        <f t="shared" si="495"/>
        <v>6.5714285714285712</v>
      </c>
      <c r="AM1270" s="8">
        <f t="shared" si="490"/>
        <v>1.0954458670826324</v>
      </c>
      <c r="AN1270" s="8">
        <f t="shared" si="491"/>
        <v>0.15378638456241037</v>
      </c>
      <c r="AO1270" s="8">
        <f t="shared" si="492"/>
        <v>1.2472065916715713</v>
      </c>
      <c r="AP1270" s="17">
        <f t="shared" si="493"/>
        <v>36.791666666666664</v>
      </c>
      <c r="AQ1270" s="18">
        <f t="shared" si="475"/>
        <v>1.2795063694267517</v>
      </c>
      <c r="AR1270" s="17">
        <f t="shared" si="476"/>
        <v>13.378787878787879</v>
      </c>
      <c r="AS1270" s="17">
        <f t="shared" si="477"/>
        <v>0.25252525252525254</v>
      </c>
      <c r="AT1270" s="17">
        <f t="shared" si="494"/>
        <v>1.0869565217391304</v>
      </c>
      <c r="AU1270" s="17">
        <f t="shared" si="478"/>
        <v>0.3310188922977555</v>
      </c>
      <c r="AV1270" s="18">
        <f t="shared" si="479"/>
        <v>2.8937499999999998</v>
      </c>
      <c r="AW1270" s="18">
        <f t="shared" si="484"/>
        <v>1.9613217603167352</v>
      </c>
      <c r="AX1270" s="18">
        <f t="shared" si="480"/>
        <v>1.1833374394350005</v>
      </c>
      <c r="AY1270" s="8">
        <f t="shared" si="481"/>
        <v>0.23232323232323232</v>
      </c>
      <c r="AZ1270" s="8">
        <f t="shared" si="482"/>
        <v>0.20428265524625266</v>
      </c>
      <c r="BA1270" s="18">
        <f t="shared" si="486"/>
        <v>0.91198261384964929</v>
      </c>
      <c r="BB1270" s="20">
        <f t="shared" si="483"/>
        <v>1.3497747914051538E-3</v>
      </c>
      <c r="BC1270" s="8">
        <f t="shared" si="472"/>
        <v>0.17122694466720126</v>
      </c>
      <c r="BD1270" s="44"/>
      <c r="BE1270" s="44"/>
      <c r="BF1270" s="8"/>
    </row>
    <row r="1271" spans="1:58" x14ac:dyDescent="0.25">
      <c r="A1271" s="8">
        <v>1115</v>
      </c>
      <c r="B1271" s="16" t="s">
        <v>322</v>
      </c>
      <c r="C1271" s="8" t="s">
        <v>333</v>
      </c>
      <c r="D1271" s="8" t="s">
        <v>334</v>
      </c>
      <c r="E1271" s="8" t="s">
        <v>323</v>
      </c>
      <c r="F1271" s="8" t="s">
        <v>316</v>
      </c>
      <c r="G1271" s="8"/>
      <c r="H1271" s="8"/>
      <c r="I1271" s="8"/>
      <c r="J1271" s="8">
        <v>340</v>
      </c>
      <c r="K1271" s="8"/>
      <c r="L1271" s="8">
        <v>218</v>
      </c>
      <c r="M1271" s="8">
        <v>829</v>
      </c>
      <c r="N1271" s="8"/>
      <c r="O1271" s="8">
        <v>3329</v>
      </c>
      <c r="P1271" s="8">
        <v>4938</v>
      </c>
      <c r="Q1271" s="8">
        <v>477</v>
      </c>
      <c r="R1271" s="8">
        <v>1615</v>
      </c>
      <c r="S1271" s="8">
        <v>219</v>
      </c>
      <c r="T1271" s="8">
        <v>40</v>
      </c>
      <c r="U1271" s="8">
        <v>195</v>
      </c>
      <c r="V1271" s="8"/>
      <c r="W1271" s="8">
        <v>135</v>
      </c>
      <c r="X1271" s="8">
        <v>28</v>
      </c>
      <c r="Y1271" s="8">
        <v>73</v>
      </c>
      <c r="Z1271" s="8">
        <v>9</v>
      </c>
      <c r="AA1271" s="8">
        <v>57</v>
      </c>
      <c r="AB1271" s="8">
        <v>10</v>
      </c>
      <c r="AC1271" s="8"/>
      <c r="AD1271" s="8">
        <v>209</v>
      </c>
      <c r="AE1271" s="8">
        <v>26</v>
      </c>
      <c r="AF1271" s="17">
        <f t="shared" si="473"/>
        <v>11125</v>
      </c>
      <c r="AG1271" s="8">
        <f t="shared" si="485"/>
        <v>39.674957435783554</v>
      </c>
      <c r="AH1271" s="19">
        <f t="shared" si="487"/>
        <v>22.753155318966257</v>
      </c>
      <c r="AI1271" s="19">
        <f t="shared" si="488"/>
        <v>3.9747436349623131</v>
      </c>
      <c r="AJ1271" s="18">
        <f t="shared" si="474"/>
        <v>8.8511646725622803</v>
      </c>
      <c r="AK1271" s="18">
        <f t="shared" si="489"/>
        <v>0.26296743063932448</v>
      </c>
      <c r="AL1271" s="18">
        <f t="shared" si="495"/>
        <v>8.0384615384615383</v>
      </c>
      <c r="AM1271" s="8">
        <f t="shared" si="490"/>
        <v>0.9480313195250808</v>
      </c>
      <c r="AN1271" s="8">
        <f t="shared" si="491"/>
        <v>0.56974210364753086</v>
      </c>
      <c r="AO1271" s="8">
        <f t="shared" si="492"/>
        <v>1.0119103986259215</v>
      </c>
      <c r="AP1271" s="17">
        <f t="shared" si="493"/>
        <v>29.607142857142858</v>
      </c>
      <c r="AQ1271" s="18">
        <f t="shared" si="475"/>
        <v>1.0296496815286622</v>
      </c>
      <c r="AR1271" s="17">
        <f t="shared" si="476"/>
        <v>14.543859649122806</v>
      </c>
      <c r="AS1271" s="17">
        <f t="shared" si="477"/>
        <v>3.8245614035087718</v>
      </c>
      <c r="AT1271" s="17">
        <f t="shared" si="494"/>
        <v>1.0430622009569377</v>
      </c>
      <c r="AU1271" s="17">
        <f t="shared" si="478"/>
        <v>1.7477797513321491</v>
      </c>
      <c r="AV1271" s="18">
        <f t="shared" si="479"/>
        <v>17.071794871794872</v>
      </c>
      <c r="AW1271" s="18">
        <f t="shared" si="484"/>
        <v>2.7677862999206559</v>
      </c>
      <c r="AX1271" s="18">
        <f t="shared" si="480"/>
        <v>1.5500641848523748</v>
      </c>
      <c r="AY1271" s="8">
        <f t="shared" si="481"/>
        <v>3.6666666666666665</v>
      </c>
      <c r="AZ1271" s="8">
        <f t="shared" si="482"/>
        <v>0.13560371517027864</v>
      </c>
      <c r="BA1271" s="18">
        <f t="shared" si="486"/>
        <v>0.97195505617977529</v>
      </c>
      <c r="BB1271" s="20">
        <f t="shared" si="483"/>
        <v>8.5086794064268192E-3</v>
      </c>
      <c r="BC1271" s="8">
        <f t="shared" ref="BC1271:BC1334" si="496">IFERROR((L1670/7.25)/(M1670/1.57),"")</f>
        <v>0.10288900325956425</v>
      </c>
      <c r="BD1271" s="44"/>
      <c r="BE1271" s="44"/>
      <c r="BF1271" s="8"/>
    </row>
    <row r="1272" spans="1:58" x14ac:dyDescent="0.25">
      <c r="A1272" s="8">
        <v>1116</v>
      </c>
      <c r="B1272" s="16" t="s">
        <v>322</v>
      </c>
      <c r="C1272" s="8" t="s">
        <v>333</v>
      </c>
      <c r="D1272" s="8" t="s">
        <v>334</v>
      </c>
      <c r="E1272" s="8" t="s">
        <v>323</v>
      </c>
      <c r="F1272" s="8" t="s">
        <v>316</v>
      </c>
      <c r="G1272" s="8"/>
      <c r="H1272" s="8"/>
      <c r="I1272" s="8"/>
      <c r="J1272" s="8">
        <v>393</v>
      </c>
      <c r="K1272" s="8"/>
      <c r="L1272" s="8">
        <v>46</v>
      </c>
      <c r="M1272" s="8">
        <v>1795</v>
      </c>
      <c r="N1272" s="8"/>
      <c r="O1272" s="8">
        <v>2562</v>
      </c>
      <c r="P1272" s="8">
        <v>6259</v>
      </c>
      <c r="Q1272" s="8">
        <v>696</v>
      </c>
      <c r="R1272" s="8">
        <v>2261</v>
      </c>
      <c r="S1272" s="8">
        <v>335</v>
      </c>
      <c r="T1272" s="8">
        <v>26</v>
      </c>
      <c r="U1272" s="8">
        <v>306</v>
      </c>
      <c r="V1272" s="8"/>
      <c r="W1272" s="8">
        <v>247</v>
      </c>
      <c r="X1272" s="8">
        <v>54</v>
      </c>
      <c r="Y1272" s="8">
        <v>159</v>
      </c>
      <c r="Z1272" s="8">
        <v>23</v>
      </c>
      <c r="AA1272" s="8">
        <v>163</v>
      </c>
      <c r="AB1272" s="8">
        <v>27</v>
      </c>
      <c r="AC1272" s="8"/>
      <c r="AD1272" s="8">
        <v>142</v>
      </c>
      <c r="AE1272" s="8">
        <v>28</v>
      </c>
      <c r="AF1272" s="17">
        <f t="shared" si="473"/>
        <v>13118</v>
      </c>
      <c r="AG1272" s="8">
        <f t="shared" si="485"/>
        <v>10.677486992311874</v>
      </c>
      <c r="AH1272" s="19">
        <f t="shared" si="487"/>
        <v>10.085158978772807</v>
      </c>
      <c r="AI1272" s="19">
        <f t="shared" si="488"/>
        <v>2.1849747227338638</v>
      </c>
      <c r="AJ1272" s="18">
        <f t="shared" si="474"/>
        <v>4.4531267712072555</v>
      </c>
      <c r="AK1272" s="18">
        <f t="shared" si="489"/>
        <v>2.5626740947075208E-2</v>
      </c>
      <c r="AL1272" s="18">
        <f t="shared" si="495"/>
        <v>5.0714285714285712</v>
      </c>
      <c r="AM1272" s="8">
        <f t="shared" si="490"/>
        <v>1.1339618809483547</v>
      </c>
      <c r="AN1272" s="8">
        <f t="shared" si="491"/>
        <v>0.23902752673195132</v>
      </c>
      <c r="AO1272" s="8">
        <f t="shared" si="492"/>
        <v>1.1516332255700776</v>
      </c>
      <c r="AP1272" s="17">
        <f t="shared" si="493"/>
        <v>33.24074074074074</v>
      </c>
      <c r="AQ1272" s="18">
        <f t="shared" si="475"/>
        <v>1.1560155697098373</v>
      </c>
      <c r="AR1272" s="17">
        <f t="shared" si="476"/>
        <v>11.012269938650308</v>
      </c>
      <c r="AS1272" s="17">
        <f t="shared" si="477"/>
        <v>0.2822085889570552</v>
      </c>
      <c r="AT1272" s="17">
        <f t="shared" si="494"/>
        <v>0.323943661971831</v>
      </c>
      <c r="AU1272" s="17">
        <f t="shared" si="478"/>
        <v>0.42076179198736924</v>
      </c>
      <c r="AV1272" s="18">
        <f t="shared" si="479"/>
        <v>8.3725490196078436</v>
      </c>
      <c r="AW1272" s="18">
        <f t="shared" si="484"/>
        <v>1.5188210993618398</v>
      </c>
      <c r="AX1272" s="18">
        <f t="shared" si="480"/>
        <v>0.99174522420070832</v>
      </c>
      <c r="AY1272" s="8">
        <f t="shared" si="481"/>
        <v>0.87116564417177911</v>
      </c>
      <c r="AZ1272" s="8">
        <f t="shared" si="482"/>
        <v>0.14816452896948254</v>
      </c>
      <c r="BA1272" s="18">
        <f t="shared" si="486"/>
        <v>0.94869644762921179</v>
      </c>
      <c r="BB1272" s="20">
        <f t="shared" si="483"/>
        <v>1.282435297167869E-3</v>
      </c>
      <c r="BC1272" s="8">
        <f t="shared" si="496"/>
        <v>0.17759189370831827</v>
      </c>
      <c r="BD1272" s="44"/>
      <c r="BE1272" s="44"/>
      <c r="BF1272" s="8"/>
    </row>
    <row r="1273" spans="1:58" x14ac:dyDescent="0.25">
      <c r="A1273" s="8">
        <v>1117</v>
      </c>
      <c r="B1273" s="16" t="s">
        <v>322</v>
      </c>
      <c r="C1273" s="8" t="s">
        <v>333</v>
      </c>
      <c r="D1273" s="8" t="s">
        <v>334</v>
      </c>
      <c r="E1273" s="8" t="s">
        <v>323</v>
      </c>
      <c r="F1273" s="8" t="s">
        <v>316</v>
      </c>
      <c r="G1273" s="8"/>
      <c r="H1273" s="8"/>
      <c r="I1273" s="8"/>
      <c r="J1273" s="8">
        <v>221</v>
      </c>
      <c r="K1273" s="8"/>
      <c r="L1273" s="8">
        <v>145</v>
      </c>
      <c r="M1273" s="8">
        <v>828</v>
      </c>
      <c r="N1273" s="8"/>
      <c r="O1273" s="8">
        <v>2230</v>
      </c>
      <c r="P1273" s="8">
        <v>3959</v>
      </c>
      <c r="Q1273" s="8">
        <v>394</v>
      </c>
      <c r="R1273" s="8">
        <v>1274</v>
      </c>
      <c r="S1273" s="8">
        <v>161</v>
      </c>
      <c r="T1273" s="8">
        <v>31</v>
      </c>
      <c r="U1273" s="8">
        <v>146</v>
      </c>
      <c r="V1273" s="8"/>
      <c r="W1273" s="8">
        <v>109</v>
      </c>
      <c r="X1273" s="8">
        <v>25</v>
      </c>
      <c r="Y1273" s="8">
        <v>73</v>
      </c>
      <c r="Z1273" s="8">
        <v>10</v>
      </c>
      <c r="AA1273" s="8">
        <v>73</v>
      </c>
      <c r="AB1273" s="8">
        <v>14</v>
      </c>
      <c r="AC1273" s="8"/>
      <c r="AD1273" s="8">
        <v>158</v>
      </c>
      <c r="AE1273" s="8">
        <v>59</v>
      </c>
      <c r="AF1273" s="17">
        <f t="shared" si="473"/>
        <v>8499</v>
      </c>
      <c r="AG1273" s="8">
        <f t="shared" si="485"/>
        <v>20.751979654355242</v>
      </c>
      <c r="AH1273" s="19">
        <f t="shared" si="487"/>
        <v>14.243871371427296</v>
      </c>
      <c r="AI1273" s="19">
        <f t="shared" si="488"/>
        <v>3.3752293517212144</v>
      </c>
      <c r="AJ1273" s="18">
        <f t="shared" si="474"/>
        <v>8.0650994575045232</v>
      </c>
      <c r="AK1273" s="18">
        <f t="shared" si="489"/>
        <v>0.1751207729468599</v>
      </c>
      <c r="AL1273" s="18">
        <f t="shared" si="495"/>
        <v>2.6779661016949152</v>
      </c>
      <c r="AM1273" s="8">
        <f t="shared" si="490"/>
        <v>1.0218158756694575</v>
      </c>
      <c r="AN1273" s="8">
        <f t="shared" si="491"/>
        <v>0.59515490126028514</v>
      </c>
      <c r="AO1273" s="8">
        <f t="shared" si="492"/>
        <v>1.161191054141772</v>
      </c>
      <c r="AP1273" s="17">
        <f t="shared" si="493"/>
        <v>33.119999999999997</v>
      </c>
      <c r="AQ1273" s="18">
        <f t="shared" si="475"/>
        <v>1.1518165605095543</v>
      </c>
      <c r="AR1273" s="17">
        <f t="shared" si="476"/>
        <v>11.342465753424657</v>
      </c>
      <c r="AS1273" s="17">
        <f t="shared" si="477"/>
        <v>1.9863013698630136</v>
      </c>
      <c r="AT1273" s="17">
        <f t="shared" si="494"/>
        <v>0.91772151898734178</v>
      </c>
      <c r="AU1273" s="17">
        <f t="shared" si="478"/>
        <v>0.96752093377315385</v>
      </c>
      <c r="AV1273" s="18">
        <f t="shared" si="479"/>
        <v>15.273972602739725</v>
      </c>
      <c r="AW1273" s="18">
        <f t="shared" si="484"/>
        <v>1.6180904522613067</v>
      </c>
      <c r="AX1273" s="18">
        <f t="shared" si="480"/>
        <v>0.97722463526005132</v>
      </c>
      <c r="AY1273" s="8">
        <f t="shared" si="481"/>
        <v>2.1643835616438358</v>
      </c>
      <c r="AZ1273" s="8">
        <f t="shared" si="482"/>
        <v>0.12637362637362637</v>
      </c>
      <c r="BA1273" s="18">
        <f t="shared" si="486"/>
        <v>0.96423108601011887</v>
      </c>
      <c r="BB1273" s="20">
        <f t="shared" si="483"/>
        <v>7.1742543171114601E-3</v>
      </c>
      <c r="BC1273" s="8">
        <f t="shared" si="496"/>
        <v>0.18237770003886947</v>
      </c>
      <c r="BD1273" s="44"/>
      <c r="BE1273" s="44"/>
      <c r="BF1273" s="8"/>
    </row>
    <row r="1274" spans="1:58" x14ac:dyDescent="0.25">
      <c r="A1274" s="8">
        <v>1118</v>
      </c>
      <c r="B1274" s="16" t="s">
        <v>322</v>
      </c>
      <c r="C1274" s="8" t="s">
        <v>333</v>
      </c>
      <c r="D1274" s="8" t="s">
        <v>334</v>
      </c>
      <c r="E1274" s="8" t="s">
        <v>323</v>
      </c>
      <c r="F1274" s="8" t="s">
        <v>316</v>
      </c>
      <c r="G1274" s="8"/>
      <c r="H1274" s="8"/>
      <c r="I1274" s="8"/>
      <c r="J1274" s="8">
        <v>130</v>
      </c>
      <c r="K1274" s="8"/>
      <c r="L1274" s="8">
        <v>170</v>
      </c>
      <c r="M1274" s="8">
        <v>939</v>
      </c>
      <c r="N1274" s="8"/>
      <c r="O1274" s="8">
        <v>1639</v>
      </c>
      <c r="P1274" s="8">
        <v>3282</v>
      </c>
      <c r="Q1274" s="8">
        <v>354</v>
      </c>
      <c r="R1274" s="8">
        <v>1210</v>
      </c>
      <c r="S1274" s="8">
        <v>171</v>
      </c>
      <c r="T1274" s="8">
        <v>29</v>
      </c>
      <c r="U1274" s="8">
        <v>159</v>
      </c>
      <c r="V1274" s="8"/>
      <c r="W1274" s="8">
        <v>127</v>
      </c>
      <c r="X1274" s="8">
        <v>28</v>
      </c>
      <c r="Y1274" s="8">
        <v>84</v>
      </c>
      <c r="Z1274" s="8">
        <v>12</v>
      </c>
      <c r="AA1274" s="8">
        <v>89</v>
      </c>
      <c r="AB1274" s="8">
        <v>18</v>
      </c>
      <c r="AC1274" s="8"/>
      <c r="AD1274" s="8">
        <v>109</v>
      </c>
      <c r="AE1274" s="8">
        <v>39</v>
      </c>
      <c r="AF1274" s="17">
        <f t="shared" si="473"/>
        <v>7202</v>
      </c>
      <c r="AG1274" s="8">
        <f t="shared" si="485"/>
        <v>12.510264068648366</v>
      </c>
      <c r="AH1274" s="19">
        <f t="shared" si="487"/>
        <v>9.6853199406125707</v>
      </c>
      <c r="AI1274" s="19">
        <f t="shared" si="488"/>
        <v>2.6119294207901804</v>
      </c>
      <c r="AJ1274" s="18">
        <f t="shared" si="474"/>
        <v>5.5810200607002747</v>
      </c>
      <c r="AK1274" s="18">
        <f t="shared" si="489"/>
        <v>0.1810436634717785</v>
      </c>
      <c r="AL1274" s="18">
        <f t="shared" si="495"/>
        <v>2.7948717948717947</v>
      </c>
      <c r="AM1274" s="8">
        <f t="shared" si="490"/>
        <v>1.0424018069083247</v>
      </c>
      <c r="AN1274" s="8">
        <f t="shared" si="491"/>
        <v>0.51767723489905537</v>
      </c>
      <c r="AO1274" s="8">
        <f t="shared" si="492"/>
        <v>1.1643215169529888</v>
      </c>
      <c r="AP1274" s="17">
        <f t="shared" si="493"/>
        <v>33.535714285714285</v>
      </c>
      <c r="AQ1274" s="18">
        <f t="shared" si="475"/>
        <v>1.1662738853503185</v>
      </c>
      <c r="AR1274" s="17">
        <f t="shared" si="476"/>
        <v>10.55056179775281</v>
      </c>
      <c r="AS1274" s="17">
        <f t="shared" si="477"/>
        <v>1.9101123595505618</v>
      </c>
      <c r="AT1274" s="17">
        <f t="shared" si="494"/>
        <v>1.5596330275229358</v>
      </c>
      <c r="AU1274" s="17">
        <f t="shared" si="478"/>
        <v>0.70396684428655998</v>
      </c>
      <c r="AV1274" s="18">
        <f t="shared" si="479"/>
        <v>10.308176100628931</v>
      </c>
      <c r="AW1274" s="18">
        <f t="shared" si="484"/>
        <v>1.4453729320761108</v>
      </c>
      <c r="AX1274" s="18">
        <f t="shared" si="480"/>
        <v>0.93390883347035714</v>
      </c>
      <c r="AY1274" s="8">
        <f t="shared" si="481"/>
        <v>1.2247191011235956</v>
      </c>
      <c r="AZ1274" s="8">
        <f t="shared" si="482"/>
        <v>0.14132231404958678</v>
      </c>
      <c r="BA1274" s="18">
        <f t="shared" si="486"/>
        <v>0.95029158567064709</v>
      </c>
      <c r="BB1274" s="20">
        <f t="shared" si="483"/>
        <v>8.8560843545169559E-3</v>
      </c>
      <c r="BC1274" s="8">
        <f t="shared" si="496"/>
        <v>0.14594992914501653</v>
      </c>
      <c r="BD1274" s="44"/>
      <c r="BE1274" s="44"/>
      <c r="BF1274" s="8"/>
    </row>
    <row r="1275" spans="1:58" x14ac:dyDescent="0.25">
      <c r="A1275" s="8">
        <v>1119</v>
      </c>
      <c r="B1275" s="16" t="s">
        <v>322</v>
      </c>
      <c r="C1275" s="8" t="s">
        <v>333</v>
      </c>
      <c r="D1275" s="8" t="s">
        <v>334</v>
      </c>
      <c r="E1275" s="8" t="s">
        <v>323</v>
      </c>
      <c r="F1275" s="8" t="s">
        <v>316</v>
      </c>
      <c r="G1275" s="8"/>
      <c r="H1275" s="8"/>
      <c r="I1275" s="8"/>
      <c r="J1275" s="8">
        <v>320</v>
      </c>
      <c r="K1275" s="8"/>
      <c r="L1275" s="8">
        <v>342</v>
      </c>
      <c r="M1275" s="8">
        <v>267</v>
      </c>
      <c r="N1275" s="8"/>
      <c r="O1275" s="8">
        <v>1478</v>
      </c>
      <c r="P1275" s="8">
        <v>1857</v>
      </c>
      <c r="Q1275" s="8">
        <v>154</v>
      </c>
      <c r="R1275" s="8">
        <v>447</v>
      </c>
      <c r="S1275" s="8">
        <v>56</v>
      </c>
      <c r="T1275" s="8">
        <v>12</v>
      </c>
      <c r="U1275" s="8">
        <v>52</v>
      </c>
      <c r="V1275" s="8"/>
      <c r="W1275" s="8">
        <v>41</v>
      </c>
      <c r="X1275" s="8">
        <v>8</v>
      </c>
      <c r="Y1275" s="8">
        <v>21</v>
      </c>
      <c r="Z1275" s="8">
        <v>2</v>
      </c>
      <c r="AA1275" s="8">
        <v>19</v>
      </c>
      <c r="AB1275" s="8">
        <v>2</v>
      </c>
      <c r="AC1275" s="8"/>
      <c r="AD1275" s="8">
        <v>63</v>
      </c>
      <c r="AE1275" s="8">
        <v>17</v>
      </c>
      <c r="AF1275" s="17">
        <f t="shared" si="473"/>
        <v>4149</v>
      </c>
      <c r="AG1275" s="8">
        <f t="shared" si="485"/>
        <v>52.84432600488563</v>
      </c>
      <c r="AH1275" s="19">
        <f t="shared" si="487"/>
        <v>25.669872070060961</v>
      </c>
      <c r="AI1275" s="19">
        <f t="shared" si="488"/>
        <v>6.3758011685970235</v>
      </c>
      <c r="AJ1275" s="18">
        <f t="shared" si="474"/>
        <v>15.367992766726946</v>
      </c>
      <c r="AK1275" s="18">
        <f t="shared" si="489"/>
        <v>1.2808988764044944</v>
      </c>
      <c r="AL1275" s="18">
        <f t="shared" si="495"/>
        <v>3.7058823529411766</v>
      </c>
      <c r="AM1275" s="8">
        <f t="shared" si="490"/>
        <v>0.94167710791415182</v>
      </c>
      <c r="AN1275" s="8">
        <f t="shared" si="491"/>
        <v>0.6545506331340486</v>
      </c>
      <c r="AO1275" s="8">
        <f t="shared" si="492"/>
        <v>1.1221121096080204</v>
      </c>
      <c r="AP1275" s="17">
        <f t="shared" si="493"/>
        <v>33.375</v>
      </c>
      <c r="AQ1275" s="18">
        <f t="shared" si="475"/>
        <v>1.1606847133757963</v>
      </c>
      <c r="AR1275" s="17">
        <f t="shared" si="476"/>
        <v>14.052631578947368</v>
      </c>
      <c r="AS1275" s="17">
        <f t="shared" si="477"/>
        <v>18</v>
      </c>
      <c r="AT1275" s="17">
        <f t="shared" si="494"/>
        <v>5.4285714285714288</v>
      </c>
      <c r="AU1275" s="17">
        <f t="shared" si="478"/>
        <v>2.6216696269982238</v>
      </c>
      <c r="AV1275" s="18">
        <f t="shared" si="479"/>
        <v>28.423076923076923</v>
      </c>
      <c r="AW1275" s="18">
        <f t="shared" si="484"/>
        <v>2.2142290399365243</v>
      </c>
      <c r="AX1275" s="18">
        <f t="shared" si="480"/>
        <v>1.4122807017543859</v>
      </c>
      <c r="AY1275" s="8">
        <f t="shared" si="481"/>
        <v>3.3157894736842106</v>
      </c>
      <c r="AZ1275" s="8">
        <f t="shared" si="482"/>
        <v>0.12527964205816555</v>
      </c>
      <c r="BA1275" s="18">
        <f t="shared" si="486"/>
        <v>0.97758496023138108</v>
      </c>
      <c r="BB1275" s="20">
        <f t="shared" si="483"/>
        <v>4.8227725063642674E-2</v>
      </c>
      <c r="BC1275" s="8">
        <f t="shared" si="496"/>
        <v>0.13935740365111562</v>
      </c>
      <c r="BD1275" s="44"/>
      <c r="BE1275" s="44"/>
      <c r="BF1275" s="8"/>
    </row>
    <row r="1276" spans="1:58" x14ac:dyDescent="0.25">
      <c r="A1276" s="8">
        <v>1120</v>
      </c>
      <c r="B1276" s="16" t="s">
        <v>322</v>
      </c>
      <c r="C1276" s="8" t="s">
        <v>333</v>
      </c>
      <c r="D1276" s="8" t="s">
        <v>334</v>
      </c>
      <c r="E1276" s="8" t="s">
        <v>323</v>
      </c>
      <c r="F1276" s="8" t="s">
        <v>316</v>
      </c>
      <c r="G1276" s="8"/>
      <c r="H1276" s="8"/>
      <c r="I1276" s="8"/>
      <c r="J1276" s="8">
        <v>81</v>
      </c>
      <c r="K1276" s="8"/>
      <c r="L1276" s="8">
        <v>218</v>
      </c>
      <c r="M1276" s="8">
        <v>896</v>
      </c>
      <c r="N1276" s="8"/>
      <c r="O1276" s="8">
        <v>1628</v>
      </c>
      <c r="P1276" s="8">
        <v>3641</v>
      </c>
      <c r="Q1276" s="8">
        <v>431</v>
      </c>
      <c r="R1276" s="8">
        <v>1589</v>
      </c>
      <c r="S1276" s="8">
        <v>241</v>
      </c>
      <c r="T1276" s="8">
        <v>24</v>
      </c>
      <c r="U1276" s="8">
        <v>207</v>
      </c>
      <c r="V1276" s="8"/>
      <c r="W1276" s="8">
        <v>147</v>
      </c>
      <c r="X1276" s="8">
        <v>31</v>
      </c>
      <c r="Y1276" s="8">
        <v>83</v>
      </c>
      <c r="Z1276" s="8">
        <v>10</v>
      </c>
      <c r="AA1276" s="8">
        <v>66</v>
      </c>
      <c r="AB1276" s="8">
        <v>11</v>
      </c>
      <c r="AC1276" s="8"/>
      <c r="AD1276" s="8">
        <v>64</v>
      </c>
      <c r="AE1276" s="8">
        <v>14</v>
      </c>
      <c r="AF1276" s="17">
        <f t="shared" si="473"/>
        <v>8109</v>
      </c>
      <c r="AG1276" s="8">
        <f t="shared" si="485"/>
        <v>16.756680731364277</v>
      </c>
      <c r="AH1276" s="19">
        <f t="shared" si="487"/>
        <v>14.489124524197933</v>
      </c>
      <c r="AI1276" s="19">
        <f t="shared" si="488"/>
        <v>1.9755969972888503</v>
      </c>
      <c r="AJ1276" s="18">
        <f t="shared" si="474"/>
        <v>3.9333998634382064</v>
      </c>
      <c r="AK1276" s="18">
        <f t="shared" si="489"/>
        <v>0.24330357142857142</v>
      </c>
      <c r="AL1276" s="18">
        <f t="shared" si="495"/>
        <v>4.5714285714285712</v>
      </c>
      <c r="AM1276" s="8">
        <f t="shared" si="490"/>
        <v>1.0515805145542894</v>
      </c>
      <c r="AN1276" s="8">
        <f t="shared" si="491"/>
        <v>0.31628255192956484</v>
      </c>
      <c r="AO1276" s="8">
        <f t="shared" si="492"/>
        <v>0.9921528692099113</v>
      </c>
      <c r="AP1276" s="17">
        <f t="shared" si="493"/>
        <v>28.903225806451612</v>
      </c>
      <c r="AQ1276" s="18">
        <f t="shared" si="475"/>
        <v>1.0051695089377439</v>
      </c>
      <c r="AR1276" s="17">
        <f t="shared" si="476"/>
        <v>13.575757575757576</v>
      </c>
      <c r="AS1276" s="17">
        <f t="shared" si="477"/>
        <v>3.3030303030303032</v>
      </c>
      <c r="AT1276" s="17">
        <f t="shared" si="494"/>
        <v>3.40625</v>
      </c>
      <c r="AU1276" s="17">
        <f t="shared" si="478"/>
        <v>0.95333440981753592</v>
      </c>
      <c r="AV1276" s="18">
        <f t="shared" si="479"/>
        <v>7.8647342995169085</v>
      </c>
      <c r="AW1276" s="18">
        <f t="shared" si="484"/>
        <v>2.5374600274097761</v>
      </c>
      <c r="AX1276" s="18">
        <f t="shared" si="480"/>
        <v>1.4576866223207687</v>
      </c>
      <c r="AY1276" s="8">
        <f t="shared" si="481"/>
        <v>0.96969696969696972</v>
      </c>
      <c r="AZ1276" s="8">
        <f t="shared" si="482"/>
        <v>0.15166771554436753</v>
      </c>
      <c r="BA1276" s="18">
        <f t="shared" si="486"/>
        <v>0.95708472068072514</v>
      </c>
      <c r="BB1276" s="20">
        <f t="shared" si="483"/>
        <v>8.6479026062802455E-3</v>
      </c>
      <c r="BC1276" s="8">
        <f t="shared" si="496"/>
        <v>0.18051807698735448</v>
      </c>
      <c r="BD1276" s="44"/>
      <c r="BE1276" s="44"/>
      <c r="BF1276" s="8"/>
    </row>
    <row r="1277" spans="1:58" x14ac:dyDescent="0.25">
      <c r="A1277" s="8">
        <v>1121</v>
      </c>
      <c r="B1277" s="16" t="s">
        <v>322</v>
      </c>
      <c r="C1277" s="8" t="s">
        <v>333</v>
      </c>
      <c r="D1277" s="8" t="s">
        <v>334</v>
      </c>
      <c r="E1277" s="8" t="s">
        <v>323</v>
      </c>
      <c r="F1277" s="8" t="s">
        <v>316</v>
      </c>
      <c r="G1277" s="8"/>
      <c r="H1277" s="8"/>
      <c r="I1277" s="8"/>
      <c r="J1277" s="8">
        <v>101</v>
      </c>
      <c r="K1277" s="8"/>
      <c r="L1277" s="8">
        <v>229</v>
      </c>
      <c r="M1277" s="8">
        <v>516</v>
      </c>
      <c r="N1277" s="8"/>
      <c r="O1277" s="8">
        <v>1814</v>
      </c>
      <c r="P1277" s="8">
        <v>2703</v>
      </c>
      <c r="Q1277" s="8">
        <v>235</v>
      </c>
      <c r="R1277" s="8">
        <v>728</v>
      </c>
      <c r="S1277" s="8">
        <v>93</v>
      </c>
      <c r="T1277" s="8">
        <v>16</v>
      </c>
      <c r="U1277" s="8">
        <v>102</v>
      </c>
      <c r="V1277" s="8"/>
      <c r="W1277" s="8">
        <v>89</v>
      </c>
      <c r="X1277" s="8">
        <v>19</v>
      </c>
      <c r="Y1277" s="8">
        <v>53</v>
      </c>
      <c r="Z1277" s="8">
        <v>6</v>
      </c>
      <c r="AA1277" s="8">
        <v>37</v>
      </c>
      <c r="AB1277" s="8">
        <v>6</v>
      </c>
      <c r="AC1277" s="8"/>
      <c r="AD1277" s="8">
        <v>26</v>
      </c>
      <c r="AE1277" s="8">
        <v>35</v>
      </c>
      <c r="AF1277" s="17">
        <f t="shared" si="473"/>
        <v>5901</v>
      </c>
      <c r="AG1277" s="8">
        <f t="shared" si="485"/>
        <v>33.305279963507815</v>
      </c>
      <c r="AH1277" s="19">
        <f t="shared" si="487"/>
        <v>19.18711697015123</v>
      </c>
      <c r="AI1277" s="19">
        <f t="shared" si="488"/>
        <v>4.8047827699726442</v>
      </c>
      <c r="AJ1277" s="18">
        <f t="shared" si="474"/>
        <v>11.357560909214648</v>
      </c>
      <c r="AK1277" s="18">
        <f t="shared" si="489"/>
        <v>0.44379844961240311</v>
      </c>
      <c r="AL1277" s="18">
        <f t="shared" si="495"/>
        <v>0.74285714285714288</v>
      </c>
      <c r="AM1277" s="8">
        <f t="shared" si="490"/>
        <v>1.0015696590213721</v>
      </c>
      <c r="AN1277" s="8">
        <f t="shared" si="491"/>
        <v>0.48354412279270809</v>
      </c>
      <c r="AO1277" s="8">
        <f t="shared" si="492"/>
        <v>0.93519806065336164</v>
      </c>
      <c r="AP1277" s="17">
        <f t="shared" si="493"/>
        <v>27.157894736842106</v>
      </c>
      <c r="AQ1277" s="18">
        <f t="shared" si="475"/>
        <v>0.94447200804559162</v>
      </c>
      <c r="AR1277" s="17">
        <f t="shared" si="476"/>
        <v>13.945945945945946</v>
      </c>
      <c r="AS1277" s="17">
        <f t="shared" si="477"/>
        <v>6.1891891891891895</v>
      </c>
      <c r="AT1277" s="17">
        <f t="shared" si="494"/>
        <v>8.8076923076923084</v>
      </c>
      <c r="AU1277" s="17">
        <f t="shared" si="478"/>
        <v>1.1651865008880995</v>
      </c>
      <c r="AV1277" s="18">
        <f t="shared" si="479"/>
        <v>17.784313725490197</v>
      </c>
      <c r="AW1277" s="18">
        <f t="shared" si="484"/>
        <v>2.230340893657476</v>
      </c>
      <c r="AX1277" s="18">
        <f t="shared" si="480"/>
        <v>1.5742693913425621</v>
      </c>
      <c r="AY1277" s="8">
        <f t="shared" si="481"/>
        <v>0.70270270270270274</v>
      </c>
      <c r="AZ1277" s="8">
        <f t="shared" si="482"/>
        <v>0.12774725274725274</v>
      </c>
      <c r="BA1277" s="18">
        <f t="shared" si="486"/>
        <v>0.96441281138790036</v>
      </c>
      <c r="BB1277" s="20">
        <f t="shared" si="483"/>
        <v>1.9828154604016671E-2</v>
      </c>
      <c r="BC1277" s="8">
        <f t="shared" si="496"/>
        <v>0.14584699453551914</v>
      </c>
      <c r="BD1277" s="44"/>
      <c r="BE1277" s="44"/>
      <c r="BF1277" s="8"/>
    </row>
    <row r="1278" spans="1:58" x14ac:dyDescent="0.25">
      <c r="A1278" s="8">
        <v>1122</v>
      </c>
      <c r="B1278" s="16" t="s">
        <v>322</v>
      </c>
      <c r="C1278" s="8" t="s">
        <v>333</v>
      </c>
      <c r="D1278" s="8" t="s">
        <v>334</v>
      </c>
      <c r="E1278" s="8" t="s">
        <v>323</v>
      </c>
      <c r="F1278" s="8" t="s">
        <v>316</v>
      </c>
      <c r="G1278" s="8"/>
      <c r="H1278" s="8"/>
      <c r="I1278" s="8"/>
      <c r="J1278" s="8">
        <v>193</v>
      </c>
      <c r="K1278" s="8"/>
      <c r="L1278" s="8">
        <v>160</v>
      </c>
      <c r="M1278" s="8">
        <v>704</v>
      </c>
      <c r="N1278" s="8"/>
      <c r="O1278" s="8">
        <v>3161</v>
      </c>
      <c r="P1278" s="8">
        <v>6732</v>
      </c>
      <c r="Q1278" s="8">
        <v>598</v>
      </c>
      <c r="R1278" s="8">
        <v>1844</v>
      </c>
      <c r="S1278" s="8">
        <v>169</v>
      </c>
      <c r="T1278" s="8">
        <v>28</v>
      </c>
      <c r="U1278" s="8">
        <v>125</v>
      </c>
      <c r="V1278" s="8"/>
      <c r="W1278" s="8">
        <v>86</v>
      </c>
      <c r="X1278" s="8">
        <v>19</v>
      </c>
      <c r="Y1278" s="8">
        <v>58</v>
      </c>
      <c r="Z1278" s="8">
        <v>9</v>
      </c>
      <c r="AA1278" s="8">
        <v>75</v>
      </c>
      <c r="AB1278" s="8">
        <v>14</v>
      </c>
      <c r="AC1278" s="8"/>
      <c r="AD1278" s="8">
        <v>210</v>
      </c>
      <c r="AE1278" s="8">
        <v>60</v>
      </c>
      <c r="AF1278" s="17">
        <f t="shared" si="473"/>
        <v>12918</v>
      </c>
      <c r="AG1278" s="8">
        <f t="shared" si="485"/>
        <v>28.631279887482425</v>
      </c>
      <c r="AH1278" s="19">
        <f t="shared" si="487"/>
        <v>23.574812398042415</v>
      </c>
      <c r="AI1278" s="19">
        <f t="shared" si="488"/>
        <v>3.3054564009628677</v>
      </c>
      <c r="AJ1278" s="18">
        <f t="shared" si="474"/>
        <v>10.891019399295935</v>
      </c>
      <c r="AK1278" s="18">
        <f t="shared" si="489"/>
        <v>0.22727272727272727</v>
      </c>
      <c r="AL1278" s="18">
        <f t="shared" si="495"/>
        <v>3.5</v>
      </c>
      <c r="AM1278" s="8">
        <f t="shared" si="490"/>
        <v>1.1845924326741295</v>
      </c>
      <c r="AN1278" s="8">
        <f t="shared" si="491"/>
        <v>0.56704478292499838</v>
      </c>
      <c r="AO1278" s="8">
        <f t="shared" si="492"/>
        <v>1.2870949484786141</v>
      </c>
      <c r="AP1278" s="17">
        <f t="shared" si="493"/>
        <v>37.05263157894737</v>
      </c>
      <c r="AQ1278" s="18">
        <f t="shared" si="475"/>
        <v>1.2885819644653034</v>
      </c>
      <c r="AR1278" s="17">
        <f t="shared" si="476"/>
        <v>9.3866666666666667</v>
      </c>
      <c r="AS1278" s="17">
        <f t="shared" si="477"/>
        <v>2.1333333333333333</v>
      </c>
      <c r="AT1278" s="17">
        <f t="shared" si="494"/>
        <v>0.76190476190476186</v>
      </c>
      <c r="AU1278" s="17">
        <f t="shared" si="478"/>
        <v>0.87388987566607457</v>
      </c>
      <c r="AV1278" s="18">
        <f t="shared" si="479"/>
        <v>25.288</v>
      </c>
      <c r="AW1278" s="18">
        <f t="shared" si="484"/>
        <v>1.3484087102177553</v>
      </c>
      <c r="AX1278" s="18">
        <f t="shared" si="480"/>
        <v>0.75046070460704617</v>
      </c>
      <c r="AY1278" s="8">
        <f t="shared" si="481"/>
        <v>2.8</v>
      </c>
      <c r="AZ1278" s="8">
        <f t="shared" si="482"/>
        <v>9.164859002169197E-2</v>
      </c>
      <c r="BA1278" s="18">
        <f t="shared" si="486"/>
        <v>0.9797956339990711</v>
      </c>
      <c r="BB1278" s="20">
        <f t="shared" si="483"/>
        <v>5.4693694367566759E-3</v>
      </c>
      <c r="BC1278" s="8">
        <f t="shared" si="496"/>
        <v>0.19756236552887133</v>
      </c>
      <c r="BD1278" s="44"/>
      <c r="BE1278" s="44"/>
      <c r="BF1278" s="8"/>
    </row>
    <row r="1279" spans="1:58" x14ac:dyDescent="0.25">
      <c r="A1279" s="8">
        <v>1123</v>
      </c>
      <c r="B1279" s="16" t="s">
        <v>338</v>
      </c>
      <c r="C1279" s="8" t="s">
        <v>333</v>
      </c>
      <c r="D1279" s="8" t="s">
        <v>334</v>
      </c>
      <c r="E1279" s="8" t="s">
        <v>335</v>
      </c>
      <c r="F1279" s="8" t="s">
        <v>316</v>
      </c>
      <c r="G1279" s="8"/>
      <c r="H1279" s="8"/>
      <c r="I1279" s="8"/>
      <c r="J1279" s="8">
        <v>645</v>
      </c>
      <c r="K1279" s="8"/>
      <c r="L1279" s="8">
        <v>195</v>
      </c>
      <c r="M1279" s="8">
        <v>1183</v>
      </c>
      <c r="N1279" s="8"/>
      <c r="O1279" s="8">
        <v>732</v>
      </c>
      <c r="P1279" s="8">
        <v>2124</v>
      </c>
      <c r="Q1279" s="8">
        <v>304</v>
      </c>
      <c r="R1279" s="8">
        <v>1470</v>
      </c>
      <c r="S1279" s="8">
        <v>327</v>
      </c>
      <c r="T1279" s="8">
        <v>38</v>
      </c>
      <c r="U1279" s="8">
        <v>297</v>
      </c>
      <c r="V1279" s="8">
        <v>41</v>
      </c>
      <c r="W1279" s="8">
        <v>223</v>
      </c>
      <c r="X1279" s="8">
        <v>43</v>
      </c>
      <c r="Y1279" s="8">
        <v>107</v>
      </c>
      <c r="Z1279" s="8">
        <v>13</v>
      </c>
      <c r="AA1279" s="8">
        <v>85</v>
      </c>
      <c r="AB1279" s="8">
        <v>12</v>
      </c>
      <c r="AC1279" s="8"/>
      <c r="AD1279" s="8"/>
      <c r="AE1279" s="8"/>
      <c r="AF1279" s="17">
        <f t="shared" si="473"/>
        <v>5816</v>
      </c>
      <c r="AG1279" s="8">
        <f t="shared" si="485"/>
        <v>5.8501861504095318</v>
      </c>
      <c r="AH1279" s="19">
        <f t="shared" si="487"/>
        <v>6.5629786009020252</v>
      </c>
      <c r="AI1279" s="19">
        <f t="shared" si="488"/>
        <v>0.96019977611297691</v>
      </c>
      <c r="AJ1279" s="18">
        <f t="shared" si="474"/>
        <v>1.3034490767622811</v>
      </c>
      <c r="AK1279" s="18">
        <f t="shared" si="489"/>
        <v>0.16483516483516483</v>
      </c>
      <c r="AL1279" s="18" t="str">
        <f t="shared" si="495"/>
        <v/>
      </c>
      <c r="AM1279" s="8">
        <f t="shared" si="490"/>
        <v>1.0893059270055179</v>
      </c>
      <c r="AN1279" s="8">
        <f t="shared" si="491"/>
        <v>0.35891299438925045</v>
      </c>
      <c r="AO1279" s="8">
        <f t="shared" si="492"/>
        <v>0.9219585036412079</v>
      </c>
      <c r="AP1279" s="17">
        <f t="shared" si="493"/>
        <v>27.511627906976745</v>
      </c>
      <c r="AQ1279" s="18">
        <f t="shared" si="475"/>
        <v>0.95677381128721661</v>
      </c>
      <c r="AR1279" s="17">
        <f t="shared" si="476"/>
        <v>13.91764705882353</v>
      </c>
      <c r="AS1279" s="17">
        <f t="shared" si="477"/>
        <v>2.2941176470588234</v>
      </c>
      <c r="AT1279" s="17" t="str">
        <f t="shared" si="494"/>
        <v/>
      </c>
      <c r="AU1279" s="17">
        <f t="shared" si="478"/>
        <v>1.383658969804618</v>
      </c>
      <c r="AV1279" s="18">
        <f t="shared" si="479"/>
        <v>2.4646464646464645</v>
      </c>
      <c r="AW1279" s="18">
        <f t="shared" si="484"/>
        <v>2.8268992018918118</v>
      </c>
      <c r="AX1279" s="18">
        <f t="shared" si="480"/>
        <v>1.7170253467240555</v>
      </c>
      <c r="AY1279" s="8">
        <f t="shared" si="481"/>
        <v>0</v>
      </c>
      <c r="AZ1279" s="8">
        <f t="shared" si="482"/>
        <v>0.22244897959183674</v>
      </c>
      <c r="BA1279" s="18">
        <f t="shared" si="486"/>
        <v>0.90990371389270974</v>
      </c>
      <c r="BB1279" s="20">
        <f t="shared" si="483"/>
        <v>8.361717100633357E-3</v>
      </c>
      <c r="BC1279" s="8">
        <f t="shared" si="496"/>
        <v>0.17186644772851672</v>
      </c>
      <c r="BD1279" s="44"/>
      <c r="BE1279" s="44"/>
      <c r="BF1279" s="8"/>
    </row>
    <row r="1280" spans="1:58" x14ac:dyDescent="0.25">
      <c r="A1280" s="8">
        <v>1124</v>
      </c>
      <c r="B1280" s="16" t="s">
        <v>338</v>
      </c>
      <c r="C1280" s="8" t="s">
        <v>333</v>
      </c>
      <c r="D1280" s="8" t="s">
        <v>334</v>
      </c>
      <c r="E1280" s="8" t="s">
        <v>335</v>
      </c>
      <c r="F1280" s="8" t="s">
        <v>316</v>
      </c>
      <c r="G1280" s="8"/>
      <c r="H1280" s="8"/>
      <c r="I1280" s="8"/>
      <c r="J1280" s="8">
        <v>509</v>
      </c>
      <c r="K1280" s="8"/>
      <c r="L1280" s="8">
        <v>170</v>
      </c>
      <c r="M1280" s="8">
        <v>768</v>
      </c>
      <c r="N1280" s="8"/>
      <c r="O1280" s="8">
        <v>488</v>
      </c>
      <c r="P1280" s="8">
        <v>1387</v>
      </c>
      <c r="Q1280" s="8">
        <v>209</v>
      </c>
      <c r="R1280" s="8">
        <v>965</v>
      </c>
      <c r="S1280" s="8">
        <v>209</v>
      </c>
      <c r="T1280" s="8">
        <v>24</v>
      </c>
      <c r="U1280" s="8">
        <v>185</v>
      </c>
      <c r="V1280" s="8">
        <v>23</v>
      </c>
      <c r="W1280" s="8">
        <v>132</v>
      </c>
      <c r="X1280" s="8">
        <v>26</v>
      </c>
      <c r="Y1280" s="8">
        <v>67</v>
      </c>
      <c r="Z1280" s="8">
        <v>8.4</v>
      </c>
      <c r="AA1280" s="8">
        <v>52</v>
      </c>
      <c r="AB1280" s="8">
        <v>8</v>
      </c>
      <c r="AC1280" s="8"/>
      <c r="AD1280" s="8"/>
      <c r="AE1280" s="8"/>
      <c r="AF1280" s="17">
        <f t="shared" si="473"/>
        <v>3783.4</v>
      </c>
      <c r="AG1280" s="8">
        <f t="shared" si="485"/>
        <v>6.3752028562155143</v>
      </c>
      <c r="AH1280" s="19">
        <f t="shared" si="487"/>
        <v>7.0054900238423894</v>
      </c>
      <c r="AI1280" s="19">
        <f t="shared" si="488"/>
        <v>0.97512516123390403</v>
      </c>
      <c r="AJ1280" s="18">
        <f t="shared" si="474"/>
        <v>1.3595784628429533</v>
      </c>
      <c r="AK1280" s="18">
        <f t="shared" si="489"/>
        <v>0.22135416666666666</v>
      </c>
      <c r="AL1280" s="18" t="str">
        <f t="shared" si="495"/>
        <v/>
      </c>
      <c r="AM1280" s="8">
        <f t="shared" si="490"/>
        <v>1.0507057129033117</v>
      </c>
      <c r="AN1280" s="8">
        <f t="shared" si="491"/>
        <v>0.35926087309735671</v>
      </c>
      <c r="AO1280" s="8">
        <f t="shared" si="492"/>
        <v>0.9956904729638163</v>
      </c>
      <c r="AP1280" s="17">
        <f t="shared" si="493"/>
        <v>29.53846153846154</v>
      </c>
      <c r="AQ1280" s="18">
        <f t="shared" si="475"/>
        <v>1.0272611464968153</v>
      </c>
      <c r="AR1280" s="17">
        <f t="shared" si="476"/>
        <v>14.76923076923077</v>
      </c>
      <c r="AS1280" s="17">
        <f t="shared" si="477"/>
        <v>3.2692307692307692</v>
      </c>
      <c r="AT1280" s="17" t="str">
        <f t="shared" si="494"/>
        <v/>
      </c>
      <c r="AU1280" s="17">
        <f t="shared" si="478"/>
        <v>1.3108348134991119</v>
      </c>
      <c r="AV1280" s="18">
        <f t="shared" si="479"/>
        <v>2.637837837837838</v>
      </c>
      <c r="AW1280" s="18">
        <f t="shared" si="484"/>
        <v>2.8783339775802084</v>
      </c>
      <c r="AX1280" s="18">
        <f t="shared" si="480"/>
        <v>1.6613508442776737</v>
      </c>
      <c r="AY1280" s="8">
        <f t="shared" si="481"/>
        <v>0</v>
      </c>
      <c r="AZ1280" s="8">
        <f t="shared" si="482"/>
        <v>0.21658031088082902</v>
      </c>
      <c r="BA1280" s="18">
        <f t="shared" si="486"/>
        <v>0.9163715176825078</v>
      </c>
      <c r="BB1280" s="20">
        <f t="shared" si="483"/>
        <v>1.1104520278720744E-2</v>
      </c>
      <c r="BC1280" s="8">
        <f t="shared" si="496"/>
        <v>0.20523368977532139</v>
      </c>
      <c r="BD1280" s="44"/>
      <c r="BE1280" s="44"/>
      <c r="BF1280" s="8"/>
    </row>
    <row r="1281" spans="1:58" x14ac:dyDescent="0.25">
      <c r="A1281" s="8">
        <v>1125</v>
      </c>
      <c r="B1281" s="16" t="s">
        <v>338</v>
      </c>
      <c r="C1281" s="8" t="s">
        <v>333</v>
      </c>
      <c r="D1281" s="8" t="s">
        <v>334</v>
      </c>
      <c r="E1281" s="8" t="s">
        <v>335</v>
      </c>
      <c r="F1281" s="8" t="s">
        <v>316</v>
      </c>
      <c r="G1281" s="8"/>
      <c r="H1281" s="8"/>
      <c r="I1281" s="8"/>
      <c r="J1281" s="8">
        <v>6507</v>
      </c>
      <c r="K1281" s="8"/>
      <c r="L1281" s="8">
        <v>31</v>
      </c>
      <c r="M1281" s="8">
        <v>2619</v>
      </c>
      <c r="N1281" s="8"/>
      <c r="O1281" s="8">
        <v>332</v>
      </c>
      <c r="P1281" s="8">
        <v>1235</v>
      </c>
      <c r="Q1281" s="8">
        <v>226</v>
      </c>
      <c r="R1281" s="8">
        <v>984</v>
      </c>
      <c r="S1281" s="8">
        <v>426</v>
      </c>
      <c r="T1281" s="8">
        <v>6.9</v>
      </c>
      <c r="U1281" s="8">
        <v>493</v>
      </c>
      <c r="V1281" s="8">
        <v>87</v>
      </c>
      <c r="W1281" s="8">
        <v>446</v>
      </c>
      <c r="X1281" s="8">
        <v>73</v>
      </c>
      <c r="Y1281" s="8">
        <v>187</v>
      </c>
      <c r="Z1281" s="8">
        <v>23</v>
      </c>
      <c r="AA1281" s="8">
        <v>131</v>
      </c>
      <c r="AB1281" s="8">
        <v>17</v>
      </c>
      <c r="AC1281" s="8"/>
      <c r="AD1281" s="8"/>
      <c r="AE1281" s="8"/>
      <c r="AF1281" s="17">
        <f t="shared" si="473"/>
        <v>4666.8999999999996</v>
      </c>
      <c r="AG1281" s="8">
        <f t="shared" si="485"/>
        <v>1.7216478242664348</v>
      </c>
      <c r="AH1281" s="19">
        <f t="shared" si="487"/>
        <v>2.476059424928085</v>
      </c>
      <c r="AI1281" s="19">
        <f t="shared" si="488"/>
        <v>0.6505951768378444</v>
      </c>
      <c r="AJ1281" s="18">
        <f t="shared" si="474"/>
        <v>0.45379449693944263</v>
      </c>
      <c r="AK1281" s="18">
        <f t="shared" si="489"/>
        <v>1.1836578846888126E-2</v>
      </c>
      <c r="AL1281" s="18" t="str">
        <f t="shared" si="495"/>
        <v/>
      </c>
      <c r="AM1281" s="8">
        <f t="shared" si="490"/>
        <v>1.0907654740057744</v>
      </c>
      <c r="AN1281" s="8">
        <f t="shared" si="491"/>
        <v>4.4317833150024667E-2</v>
      </c>
      <c r="AO1281" s="8">
        <f t="shared" si="492"/>
        <v>1.1457099485701132</v>
      </c>
      <c r="AP1281" s="17">
        <f t="shared" si="493"/>
        <v>35.876712328767127</v>
      </c>
      <c r="AQ1281" s="18">
        <f t="shared" si="475"/>
        <v>1.2476869383125382</v>
      </c>
      <c r="AR1281" s="17">
        <f t="shared" si="476"/>
        <v>19.992366412213741</v>
      </c>
      <c r="AS1281" s="17">
        <f t="shared" si="477"/>
        <v>0.23664122137404581</v>
      </c>
      <c r="AT1281" s="17" t="str">
        <f t="shared" si="494"/>
        <v/>
      </c>
      <c r="AU1281" s="17">
        <f t="shared" si="478"/>
        <v>0.17734823947340927</v>
      </c>
      <c r="AV1281" s="18">
        <f t="shared" si="479"/>
        <v>0.67342799188640978</v>
      </c>
      <c r="AW1281" s="18">
        <f t="shared" si="484"/>
        <v>3.0447274540642142</v>
      </c>
      <c r="AX1281" s="18">
        <f t="shared" si="480"/>
        <v>2.2282008316266371</v>
      </c>
      <c r="AY1281" s="8">
        <f t="shared" si="481"/>
        <v>0</v>
      </c>
      <c r="AZ1281" s="8">
        <f t="shared" si="482"/>
        <v>0.43292682926829268</v>
      </c>
      <c r="BA1281" s="18">
        <f t="shared" si="486"/>
        <v>0.79343889948359736</v>
      </c>
      <c r="BB1281" s="20">
        <f t="shared" si="483"/>
        <v>1.9858424446313428E-3</v>
      </c>
      <c r="BC1281" s="8">
        <f t="shared" si="496"/>
        <v>0.16665351059410055</v>
      </c>
      <c r="BD1281" s="44"/>
      <c r="BE1281" s="44"/>
      <c r="BF1281" s="8"/>
    </row>
    <row r="1282" spans="1:58" x14ac:dyDescent="0.25">
      <c r="A1282" s="8">
        <v>1126</v>
      </c>
      <c r="B1282" s="16" t="s">
        <v>338</v>
      </c>
      <c r="C1282" s="8" t="s">
        <v>333</v>
      </c>
      <c r="D1282" s="8" t="s">
        <v>334</v>
      </c>
      <c r="E1282" s="8" t="s">
        <v>335</v>
      </c>
      <c r="F1282" s="8" t="s">
        <v>316</v>
      </c>
      <c r="G1282" s="8"/>
      <c r="H1282" s="8"/>
      <c r="I1282" s="8"/>
      <c r="J1282" s="8">
        <v>799</v>
      </c>
      <c r="K1282" s="8"/>
      <c r="L1282" s="8">
        <v>72</v>
      </c>
      <c r="M1282" s="8">
        <v>5239</v>
      </c>
      <c r="N1282" s="8"/>
      <c r="O1282" s="8">
        <v>111</v>
      </c>
      <c r="P1282" s="8">
        <v>381</v>
      </c>
      <c r="Q1282" s="8">
        <v>69</v>
      </c>
      <c r="R1282" s="8">
        <v>438</v>
      </c>
      <c r="S1282" s="8">
        <v>290</v>
      </c>
      <c r="T1282" s="8">
        <v>5.7</v>
      </c>
      <c r="U1282" s="8">
        <v>533</v>
      </c>
      <c r="V1282" s="8">
        <v>123</v>
      </c>
      <c r="W1282" s="8">
        <v>849</v>
      </c>
      <c r="X1282" s="8">
        <v>180</v>
      </c>
      <c r="Y1282" s="8">
        <v>489</v>
      </c>
      <c r="Z1282" s="8">
        <v>67</v>
      </c>
      <c r="AA1282" s="8">
        <v>417</v>
      </c>
      <c r="AB1282" s="8">
        <v>52</v>
      </c>
      <c r="AC1282" s="8"/>
      <c r="AD1282" s="8"/>
      <c r="AE1282" s="8"/>
      <c r="AF1282" s="17">
        <f t="shared" si="473"/>
        <v>4004.7</v>
      </c>
      <c r="AG1282" s="8">
        <f t="shared" si="485"/>
        <v>0.18082748990680875</v>
      </c>
      <c r="AH1282" s="19">
        <f t="shared" si="487"/>
        <v>0.23996854718509045</v>
      </c>
      <c r="AI1282" s="19">
        <f t="shared" si="488"/>
        <v>0.48867117507658525</v>
      </c>
      <c r="AJ1282" s="18">
        <f t="shared" si="474"/>
        <v>0.22287210824967268</v>
      </c>
      <c r="AK1282" s="18">
        <f t="shared" si="489"/>
        <v>1.374308074059935E-2</v>
      </c>
      <c r="AL1282" s="18" t="str">
        <f t="shared" si="495"/>
        <v/>
      </c>
      <c r="AM1282" s="8">
        <f t="shared" si="490"/>
        <v>1.0532382614070515</v>
      </c>
      <c r="AN1282" s="8">
        <f t="shared" si="491"/>
        <v>4.2674647137424339E-2</v>
      </c>
      <c r="AO1282" s="8">
        <f t="shared" si="492"/>
        <v>1.0004828078325401</v>
      </c>
      <c r="AP1282" s="17">
        <f t="shared" si="493"/>
        <v>29.105555555555554</v>
      </c>
      <c r="AQ1282" s="18">
        <f t="shared" si="475"/>
        <v>1.0122059447983014</v>
      </c>
      <c r="AR1282" s="17">
        <f t="shared" si="476"/>
        <v>12.563549160671462</v>
      </c>
      <c r="AS1282" s="17">
        <f t="shared" si="477"/>
        <v>0.17266187050359713</v>
      </c>
      <c r="AT1282" s="17" t="str">
        <f t="shared" si="494"/>
        <v/>
      </c>
      <c r="AU1282" s="17">
        <f t="shared" si="478"/>
        <v>4.7895887416313697E-2</v>
      </c>
      <c r="AV1282" s="18">
        <f t="shared" si="479"/>
        <v>0.20825515947467166</v>
      </c>
      <c r="AW1282" s="18">
        <f t="shared" si="484"/>
        <v>1.0341033705698757</v>
      </c>
      <c r="AX1282" s="18">
        <f t="shared" si="480"/>
        <v>1.3324852313271336</v>
      </c>
      <c r="AY1282" s="8">
        <f t="shared" si="481"/>
        <v>0</v>
      </c>
      <c r="AZ1282" s="8">
        <f t="shared" si="482"/>
        <v>0.66210045662100458</v>
      </c>
      <c r="BA1282" s="18">
        <f t="shared" si="486"/>
        <v>0.45638874322670864</v>
      </c>
      <c r="BB1282" s="20">
        <f t="shared" si="483"/>
        <v>1.0361832782239018E-2</v>
      </c>
      <c r="BC1282" s="8">
        <f t="shared" si="496"/>
        <v>0.13488722478812609</v>
      </c>
      <c r="BD1282" s="44"/>
      <c r="BE1282" s="44"/>
      <c r="BF1282" s="8"/>
    </row>
    <row r="1283" spans="1:58" x14ac:dyDescent="0.25">
      <c r="A1283" s="8">
        <v>1127</v>
      </c>
      <c r="B1283" s="16" t="s">
        <v>338</v>
      </c>
      <c r="C1283" s="8" t="s">
        <v>333</v>
      </c>
      <c r="D1283" s="8" t="s">
        <v>334</v>
      </c>
      <c r="E1283" s="8" t="s">
        <v>335</v>
      </c>
      <c r="F1283" s="8" t="s">
        <v>316</v>
      </c>
      <c r="G1283" s="8"/>
      <c r="H1283" s="8"/>
      <c r="I1283" s="8"/>
      <c r="J1283" s="8">
        <v>5851</v>
      </c>
      <c r="K1283" s="8"/>
      <c r="L1283" s="8">
        <v>69</v>
      </c>
      <c r="M1283" s="8">
        <v>3163</v>
      </c>
      <c r="N1283" s="8"/>
      <c r="O1283" s="8">
        <v>336</v>
      </c>
      <c r="P1283" s="8">
        <v>1300</v>
      </c>
      <c r="Q1283" s="8">
        <v>213</v>
      </c>
      <c r="R1283" s="8">
        <v>1045</v>
      </c>
      <c r="S1283" s="8">
        <v>471</v>
      </c>
      <c r="T1283" s="8">
        <v>15</v>
      </c>
      <c r="U1283" s="8">
        <v>545</v>
      </c>
      <c r="V1283" s="8">
        <v>106</v>
      </c>
      <c r="W1283" s="8">
        <v>644</v>
      </c>
      <c r="X1283" s="8">
        <v>116</v>
      </c>
      <c r="Y1283" s="8">
        <v>288</v>
      </c>
      <c r="Z1283" s="8">
        <v>36</v>
      </c>
      <c r="AA1283" s="8">
        <v>221</v>
      </c>
      <c r="AB1283" s="8">
        <v>25</v>
      </c>
      <c r="AC1283" s="8"/>
      <c r="AD1283" s="8"/>
      <c r="AE1283" s="8"/>
      <c r="AF1283" s="17">
        <f t="shared" ref="AF1283:AF1346" si="497">IFERROR(SUM(O1283:AB1283),"")</f>
        <v>5361</v>
      </c>
      <c r="AG1283" s="8">
        <f t="shared" si="485"/>
        <v>1.0328197491265252</v>
      </c>
      <c r="AH1283" s="19">
        <f t="shared" si="487"/>
        <v>1.5449572977641304</v>
      </c>
      <c r="AI1283" s="19">
        <f t="shared" si="488"/>
        <v>0.61999878868633029</v>
      </c>
      <c r="AJ1283" s="18">
        <f t="shared" ref="AJ1283:AJ1346" si="498">IFERROR((O1283/0.237)/(S1283/0.138),"")</f>
        <v>0.41538337498992184</v>
      </c>
      <c r="AK1283" s="18">
        <f t="shared" si="489"/>
        <v>2.1814732848561492E-2</v>
      </c>
      <c r="AL1283" s="18" t="str">
        <f t="shared" si="495"/>
        <v/>
      </c>
      <c r="AM1283" s="8">
        <f t="shared" si="490"/>
        <v>1.17563254056239</v>
      </c>
      <c r="AN1283" s="8">
        <f t="shared" si="491"/>
        <v>8.7144551863747879E-2</v>
      </c>
      <c r="AO1283" s="8">
        <f t="shared" si="492"/>
        <v>0.89624506211523292</v>
      </c>
      <c r="AP1283" s="17">
        <f t="shared" si="493"/>
        <v>27.267241379310345</v>
      </c>
      <c r="AQ1283" s="18">
        <f t="shared" si="475"/>
        <v>0.94827476389193943</v>
      </c>
      <c r="AR1283" s="17">
        <f t="shared" si="476"/>
        <v>14.312217194570136</v>
      </c>
      <c r="AS1283" s="17">
        <f t="shared" si="477"/>
        <v>0.31221719457013575</v>
      </c>
      <c r="AT1283" s="17" t="str">
        <f t="shared" si="494"/>
        <v/>
      </c>
      <c r="AU1283" s="17">
        <f t="shared" si="478"/>
        <v>0.26216696269982237</v>
      </c>
      <c r="AV1283" s="18">
        <f t="shared" si="479"/>
        <v>0.61651376146788994</v>
      </c>
      <c r="AW1283" s="18">
        <f t="shared" si="484"/>
        <v>1.9951567793719729</v>
      </c>
      <c r="AX1283" s="18">
        <f t="shared" si="480"/>
        <v>1.9071478497590408</v>
      </c>
      <c r="AY1283" s="8">
        <f t="shared" si="481"/>
        <v>0</v>
      </c>
      <c r="AZ1283" s="8">
        <f t="shared" si="482"/>
        <v>0.45071770334928229</v>
      </c>
      <c r="BA1283" s="18">
        <f t="shared" si="486"/>
        <v>0.7321395262077971</v>
      </c>
      <c r="BB1283" s="20">
        <f t="shared" si="483"/>
        <v>4.162085464444811E-3</v>
      </c>
      <c r="BC1283" s="8">
        <f t="shared" si="496"/>
        <v>0.16211795741473528</v>
      </c>
      <c r="BD1283" s="44"/>
      <c r="BE1283" s="44"/>
      <c r="BF1283" s="8"/>
    </row>
    <row r="1284" spans="1:58" x14ac:dyDescent="0.25">
      <c r="A1284" s="8">
        <v>1128</v>
      </c>
      <c r="B1284" s="16" t="s">
        <v>338</v>
      </c>
      <c r="C1284" s="8" t="s">
        <v>333</v>
      </c>
      <c r="D1284" s="8" t="s">
        <v>334</v>
      </c>
      <c r="E1284" s="8" t="s">
        <v>335</v>
      </c>
      <c r="F1284" s="8" t="s">
        <v>316</v>
      </c>
      <c r="G1284" s="8"/>
      <c r="H1284" s="8"/>
      <c r="I1284" s="8"/>
      <c r="J1284" s="8">
        <v>993</v>
      </c>
      <c r="K1284" s="8"/>
      <c r="L1284" s="8">
        <v>52</v>
      </c>
      <c r="M1284" s="8">
        <v>2335</v>
      </c>
      <c r="N1284" s="8"/>
      <c r="O1284" s="8">
        <v>232</v>
      </c>
      <c r="P1284" s="8">
        <v>877</v>
      </c>
      <c r="Q1284" s="8">
        <v>165</v>
      </c>
      <c r="R1284" s="8">
        <v>900</v>
      </c>
      <c r="S1284" s="8">
        <v>337</v>
      </c>
      <c r="T1284" s="8">
        <v>5</v>
      </c>
      <c r="U1284" s="8">
        <v>393</v>
      </c>
      <c r="V1284" s="8">
        <v>61</v>
      </c>
      <c r="W1284" s="8">
        <v>370</v>
      </c>
      <c r="X1284" s="8">
        <v>73</v>
      </c>
      <c r="Y1284" s="8">
        <v>190</v>
      </c>
      <c r="Z1284" s="8">
        <v>24</v>
      </c>
      <c r="AA1284" s="8">
        <v>146</v>
      </c>
      <c r="AB1284" s="8">
        <v>21</v>
      </c>
      <c r="AC1284" s="8"/>
      <c r="AD1284" s="8"/>
      <c r="AE1284" s="8"/>
      <c r="AF1284" s="17">
        <f t="shared" si="497"/>
        <v>3794</v>
      </c>
      <c r="AG1284" s="8">
        <f t="shared" si="485"/>
        <v>1.0794751748453848</v>
      </c>
      <c r="AH1284" s="19">
        <f t="shared" si="487"/>
        <v>1.577655366600371</v>
      </c>
      <c r="AI1284" s="19">
        <f t="shared" si="488"/>
        <v>0.49706516643225507</v>
      </c>
      <c r="AJ1284" s="18">
        <f t="shared" si="498"/>
        <v>0.40085640235886272</v>
      </c>
      <c r="AK1284" s="18">
        <f t="shared" si="489"/>
        <v>2.226980728051392E-2</v>
      </c>
      <c r="AL1284" s="18" t="str">
        <f t="shared" si="495"/>
        <v/>
      </c>
      <c r="AM1284" s="8">
        <f t="shared" si="490"/>
        <v>1.0844294803285008</v>
      </c>
      <c r="AN1284" s="8">
        <f t="shared" si="491"/>
        <v>4.0440495229183915E-2</v>
      </c>
      <c r="AO1284" s="8">
        <f t="shared" si="492"/>
        <v>1.0786919820339447</v>
      </c>
      <c r="AP1284" s="17">
        <f t="shared" si="493"/>
        <v>31.986301369863014</v>
      </c>
      <c r="AQ1284" s="18">
        <f t="shared" si="475"/>
        <v>1.1123898438181661</v>
      </c>
      <c r="AR1284" s="17">
        <f t="shared" si="476"/>
        <v>15.993150684931507</v>
      </c>
      <c r="AS1284" s="17">
        <f t="shared" si="477"/>
        <v>0.35616438356164382</v>
      </c>
      <c r="AT1284" s="17" t="str">
        <f t="shared" si="494"/>
        <v/>
      </c>
      <c r="AU1284" s="17">
        <f t="shared" si="478"/>
        <v>0.10403450900786602</v>
      </c>
      <c r="AV1284" s="18">
        <f t="shared" si="479"/>
        <v>0.59033078880407119</v>
      </c>
      <c r="AW1284" s="18">
        <f t="shared" si="484"/>
        <v>2.177772423762649</v>
      </c>
      <c r="AX1284" s="18">
        <f t="shared" si="480"/>
        <v>1.6585922708542153</v>
      </c>
      <c r="AY1284" s="8">
        <f t="shared" si="481"/>
        <v>0</v>
      </c>
      <c r="AZ1284" s="8">
        <f t="shared" si="482"/>
        <v>0.37444444444444447</v>
      </c>
      <c r="BA1284" s="18">
        <f t="shared" si="486"/>
        <v>0.76673695308381651</v>
      </c>
      <c r="BB1284" s="20">
        <f t="shared" si="483"/>
        <v>3.6419923371647511E-3</v>
      </c>
      <c r="BC1284" s="8">
        <f t="shared" si="496"/>
        <v>0.13977183692797798</v>
      </c>
      <c r="BD1284" s="44"/>
      <c r="BE1284" s="44"/>
      <c r="BF1284" s="8"/>
    </row>
    <row r="1285" spans="1:58" x14ac:dyDescent="0.25">
      <c r="A1285" s="8">
        <v>1129</v>
      </c>
      <c r="B1285" s="16" t="s">
        <v>338</v>
      </c>
      <c r="C1285" s="8" t="s">
        <v>333</v>
      </c>
      <c r="D1285" s="8" t="s">
        <v>334</v>
      </c>
      <c r="E1285" s="8" t="s">
        <v>335</v>
      </c>
      <c r="F1285" s="8" t="s">
        <v>316</v>
      </c>
      <c r="G1285" s="8"/>
      <c r="H1285" s="8"/>
      <c r="I1285" s="8"/>
      <c r="J1285" s="8">
        <v>2290</v>
      </c>
      <c r="K1285" s="8"/>
      <c r="L1285" s="8">
        <v>30</v>
      </c>
      <c r="M1285" s="8">
        <v>3157</v>
      </c>
      <c r="N1285" s="8"/>
      <c r="O1285" s="8">
        <v>797</v>
      </c>
      <c r="P1285" s="8">
        <v>2325</v>
      </c>
      <c r="Q1285" s="8">
        <v>352</v>
      </c>
      <c r="R1285" s="8">
        <v>1765</v>
      </c>
      <c r="S1285" s="8">
        <v>550</v>
      </c>
      <c r="T1285" s="8">
        <v>6.6</v>
      </c>
      <c r="U1285" s="8">
        <v>583</v>
      </c>
      <c r="V1285" s="8">
        <v>97</v>
      </c>
      <c r="W1285" s="8">
        <v>561</v>
      </c>
      <c r="X1285" s="8">
        <v>103</v>
      </c>
      <c r="Y1285" s="8">
        <v>266</v>
      </c>
      <c r="Z1285" s="8">
        <v>35</v>
      </c>
      <c r="AA1285" s="8">
        <v>214</v>
      </c>
      <c r="AB1285" s="8">
        <v>27</v>
      </c>
      <c r="AC1285" s="8"/>
      <c r="AD1285" s="8"/>
      <c r="AE1285" s="8"/>
      <c r="AF1285" s="17">
        <f t="shared" si="497"/>
        <v>7681.6</v>
      </c>
      <c r="AG1285" s="8">
        <f t="shared" si="485"/>
        <v>2.5300090697582718</v>
      </c>
      <c r="AH1285" s="19">
        <f t="shared" si="487"/>
        <v>2.8534783735573481</v>
      </c>
      <c r="AI1285" s="19">
        <f t="shared" si="488"/>
        <v>0.87072590573863573</v>
      </c>
      <c r="AJ1285" s="18">
        <f t="shared" si="498"/>
        <v>0.8437744533947068</v>
      </c>
      <c r="AK1285" s="18">
        <f t="shared" si="489"/>
        <v>9.5026924295216978E-3</v>
      </c>
      <c r="AL1285" s="18" t="str">
        <f t="shared" si="495"/>
        <v/>
      </c>
      <c r="AM1285" s="8">
        <f t="shared" si="490"/>
        <v>1.0619648723131248</v>
      </c>
      <c r="AN1285" s="8">
        <f t="shared" si="491"/>
        <v>3.4307257321939087E-2</v>
      </c>
      <c r="AO1285" s="8">
        <f t="shared" si="492"/>
        <v>1.0130334853150134</v>
      </c>
      <c r="AP1285" s="17">
        <f t="shared" si="493"/>
        <v>30.650485436893202</v>
      </c>
      <c r="AQ1285" s="18">
        <f t="shared" si="475"/>
        <v>1.0659340795250758</v>
      </c>
      <c r="AR1285" s="17">
        <f t="shared" si="476"/>
        <v>14.752336448598131</v>
      </c>
      <c r="AS1285" s="17">
        <f t="shared" si="477"/>
        <v>0.14018691588785046</v>
      </c>
      <c r="AT1285" s="17" t="str">
        <f t="shared" si="494"/>
        <v/>
      </c>
      <c r="AU1285" s="17">
        <f t="shared" si="478"/>
        <v>0.1068087625814091</v>
      </c>
      <c r="AV1285" s="18">
        <f t="shared" si="479"/>
        <v>1.3670668953687821</v>
      </c>
      <c r="AW1285" s="18">
        <f t="shared" si="484"/>
        <v>2.204081153430705</v>
      </c>
      <c r="AX1285" s="18">
        <f t="shared" si="480"/>
        <v>1.7156940961932985</v>
      </c>
      <c r="AY1285" s="8">
        <f t="shared" si="481"/>
        <v>0</v>
      </c>
      <c r="AZ1285" s="8">
        <f t="shared" si="482"/>
        <v>0.31161473087818697</v>
      </c>
      <c r="BA1285" s="18">
        <f t="shared" si="486"/>
        <v>0.83037388044157467</v>
      </c>
      <c r="BB1285" s="20">
        <f t="shared" si="483"/>
        <v>1.0714076389567256E-3</v>
      </c>
      <c r="BC1285" s="8">
        <f t="shared" si="496"/>
        <v>0.18596335860961974</v>
      </c>
      <c r="BD1285" s="44"/>
      <c r="BE1285" s="44"/>
      <c r="BF1285" s="8"/>
    </row>
    <row r="1286" spans="1:58" x14ac:dyDescent="0.25">
      <c r="A1286" s="8">
        <v>1130</v>
      </c>
      <c r="B1286" s="16" t="s">
        <v>338</v>
      </c>
      <c r="C1286" s="8" t="s">
        <v>333</v>
      </c>
      <c r="D1286" s="8" t="s">
        <v>334</v>
      </c>
      <c r="E1286" s="8" t="s">
        <v>335</v>
      </c>
      <c r="F1286" s="8" t="s">
        <v>316</v>
      </c>
      <c r="G1286" s="8"/>
      <c r="H1286" s="8"/>
      <c r="I1286" s="8"/>
      <c r="J1286" s="8">
        <v>708</v>
      </c>
      <c r="K1286" s="8"/>
      <c r="L1286" s="8">
        <v>117</v>
      </c>
      <c r="M1286" s="8">
        <v>1405</v>
      </c>
      <c r="N1286" s="8"/>
      <c r="O1286" s="8">
        <v>3429</v>
      </c>
      <c r="P1286" s="8">
        <v>6442</v>
      </c>
      <c r="Q1286" s="8">
        <v>668</v>
      </c>
      <c r="R1286" s="8">
        <v>2472</v>
      </c>
      <c r="S1286" s="8">
        <v>408</v>
      </c>
      <c r="T1286" s="8">
        <v>7.2</v>
      </c>
      <c r="U1286" s="8">
        <v>387</v>
      </c>
      <c r="V1286" s="8">
        <v>45</v>
      </c>
      <c r="W1286" s="8">
        <v>244</v>
      </c>
      <c r="X1286" s="8">
        <v>48</v>
      </c>
      <c r="Y1286" s="8">
        <v>121</v>
      </c>
      <c r="Z1286" s="8">
        <v>16</v>
      </c>
      <c r="AA1286" s="8">
        <v>97</v>
      </c>
      <c r="AB1286" s="8">
        <v>13</v>
      </c>
      <c r="AC1286" s="8"/>
      <c r="AD1286" s="8"/>
      <c r="AE1286" s="8"/>
      <c r="AF1286" s="17">
        <f t="shared" si="497"/>
        <v>14397.2</v>
      </c>
      <c r="AG1286" s="8">
        <f t="shared" si="485"/>
        <v>24.014485188568447</v>
      </c>
      <c r="AH1286" s="19">
        <f t="shared" si="487"/>
        <v>17.442727165705254</v>
      </c>
      <c r="AI1286" s="19">
        <f t="shared" si="488"/>
        <v>2.6747726434803987</v>
      </c>
      <c r="AJ1286" s="18">
        <f t="shared" si="498"/>
        <v>4.8937081161578559</v>
      </c>
      <c r="AK1286" s="18">
        <f t="shared" si="489"/>
        <v>8.3274021352313168E-2</v>
      </c>
      <c r="AL1286" s="18" t="str">
        <f t="shared" si="495"/>
        <v/>
      </c>
      <c r="AM1286" s="8">
        <f t="shared" si="490"/>
        <v>1.0297609844890967</v>
      </c>
      <c r="AN1286" s="8">
        <f t="shared" si="491"/>
        <v>5.3334056779128537E-2</v>
      </c>
      <c r="AO1286" s="8">
        <f t="shared" si="492"/>
        <v>0.98632914234607261</v>
      </c>
      <c r="AP1286" s="17">
        <f t="shared" si="493"/>
        <v>29.270833333333332</v>
      </c>
      <c r="AQ1286" s="18">
        <f t="shared" si="475"/>
        <v>1.0179538216560509</v>
      </c>
      <c r="AR1286" s="17">
        <f t="shared" si="476"/>
        <v>14.484536082474227</v>
      </c>
      <c r="AS1286" s="17">
        <f t="shared" si="477"/>
        <v>1.2061855670103092</v>
      </c>
      <c r="AT1286" s="17" t="str">
        <f t="shared" si="494"/>
        <v/>
      </c>
      <c r="AU1286" s="17">
        <f t="shared" si="478"/>
        <v>0.24200027326137449</v>
      </c>
      <c r="AV1286" s="18">
        <f t="shared" si="479"/>
        <v>8.8604651162790695</v>
      </c>
      <c r="AW1286" s="18">
        <f t="shared" si="484"/>
        <v>3.2278402320882762</v>
      </c>
      <c r="AX1286" s="18">
        <f t="shared" si="480"/>
        <v>1.646299555779063</v>
      </c>
      <c r="AY1286" s="8">
        <f t="shared" si="481"/>
        <v>0</v>
      </c>
      <c r="AZ1286" s="8">
        <f t="shared" si="482"/>
        <v>0.1650485436893204</v>
      </c>
      <c r="BA1286" s="18">
        <f t="shared" si="486"/>
        <v>0.95943655710832665</v>
      </c>
      <c r="BB1286" s="20">
        <f t="shared" si="483"/>
        <v>2.9834281888182121E-3</v>
      </c>
      <c r="BC1286" s="8">
        <f t="shared" si="496"/>
        <v>0.17052289832259335</v>
      </c>
      <c r="BD1286" s="44"/>
      <c r="BE1286" s="44"/>
      <c r="BF1286" s="8"/>
    </row>
    <row r="1287" spans="1:58" x14ac:dyDescent="0.25">
      <c r="A1287" s="8">
        <v>1131</v>
      </c>
      <c r="B1287" s="16" t="s">
        <v>338</v>
      </c>
      <c r="C1287" s="8" t="s">
        <v>333</v>
      </c>
      <c r="D1287" s="8" t="s">
        <v>334</v>
      </c>
      <c r="E1287" s="8" t="s">
        <v>335</v>
      </c>
      <c r="F1287" s="8" t="s">
        <v>316</v>
      </c>
      <c r="G1287" s="8"/>
      <c r="H1287" s="8"/>
      <c r="I1287" s="8"/>
      <c r="J1287" s="8">
        <v>695</v>
      </c>
      <c r="K1287" s="8"/>
      <c r="L1287" s="8">
        <v>57</v>
      </c>
      <c r="M1287" s="8">
        <v>2524</v>
      </c>
      <c r="N1287" s="8"/>
      <c r="O1287" s="8">
        <v>1555</v>
      </c>
      <c r="P1287" s="8">
        <v>4243</v>
      </c>
      <c r="Q1287" s="8">
        <v>598</v>
      </c>
      <c r="R1287" s="8">
        <v>2788</v>
      </c>
      <c r="S1287" s="8">
        <v>696</v>
      </c>
      <c r="T1287" s="8">
        <v>6.6</v>
      </c>
      <c r="U1287" s="8">
        <v>681</v>
      </c>
      <c r="V1287" s="8">
        <v>98</v>
      </c>
      <c r="W1287" s="8">
        <v>522</v>
      </c>
      <c r="X1287" s="8">
        <v>96</v>
      </c>
      <c r="Y1287" s="8">
        <v>225</v>
      </c>
      <c r="Z1287" s="8">
        <v>26</v>
      </c>
      <c r="AA1287" s="8">
        <v>152</v>
      </c>
      <c r="AB1287" s="8">
        <v>19</v>
      </c>
      <c r="AC1287" s="8"/>
      <c r="AD1287" s="8"/>
      <c r="AE1287" s="8"/>
      <c r="AF1287" s="17">
        <f t="shared" si="497"/>
        <v>11705.6</v>
      </c>
      <c r="AG1287" s="8">
        <f t="shared" si="485"/>
        <v>6.9496724405951582</v>
      </c>
      <c r="AH1287" s="19">
        <f t="shared" si="487"/>
        <v>7.3315338713831881</v>
      </c>
      <c r="AI1287" s="19">
        <f t="shared" si="488"/>
        <v>1.0754877746096896</v>
      </c>
      <c r="AJ1287" s="18">
        <f t="shared" si="498"/>
        <v>1.3009239051360397</v>
      </c>
      <c r="AK1287" s="18">
        <f t="shared" si="489"/>
        <v>2.2583201267828843E-2</v>
      </c>
      <c r="AL1287" s="18" t="str">
        <f t="shared" si="495"/>
        <v/>
      </c>
      <c r="AM1287" s="8">
        <f t="shared" si="490"/>
        <v>1.0644981957766215</v>
      </c>
      <c r="AN1287" s="8">
        <f t="shared" si="491"/>
        <v>2.8217819190267508E-2</v>
      </c>
      <c r="AO1287" s="8">
        <f t="shared" si="492"/>
        <v>0.86938684602706529</v>
      </c>
      <c r="AP1287" s="17">
        <f t="shared" si="493"/>
        <v>26.291666666666668</v>
      </c>
      <c r="AQ1287" s="18">
        <f t="shared" si="475"/>
        <v>0.91434713375796184</v>
      </c>
      <c r="AR1287" s="17">
        <f t="shared" si="476"/>
        <v>16.605263157894736</v>
      </c>
      <c r="AS1287" s="17">
        <f t="shared" si="477"/>
        <v>0.375</v>
      </c>
      <c r="AT1287" s="17" t="str">
        <f t="shared" si="494"/>
        <v/>
      </c>
      <c r="AU1287" s="17">
        <f t="shared" si="478"/>
        <v>0.15178087314200239</v>
      </c>
      <c r="AV1287" s="18">
        <f t="shared" si="479"/>
        <v>2.2834067547723937</v>
      </c>
      <c r="AW1287" s="18">
        <f t="shared" si="484"/>
        <v>3.6247355197037816</v>
      </c>
      <c r="AX1287" s="18">
        <f t="shared" si="480"/>
        <v>2.2475930680359437</v>
      </c>
      <c r="AY1287" s="8">
        <f t="shared" si="481"/>
        <v>0</v>
      </c>
      <c r="AZ1287" s="8">
        <f t="shared" si="482"/>
        <v>0.24964131994261118</v>
      </c>
      <c r="BA1287" s="18">
        <f t="shared" si="486"/>
        <v>0.90278157463094588</v>
      </c>
      <c r="BB1287" s="20">
        <f t="shared" si="483"/>
        <v>1.2887250779201505E-3</v>
      </c>
      <c r="BC1287" s="8">
        <f t="shared" si="496"/>
        <v>0.16842911877394637</v>
      </c>
      <c r="BD1287" s="44"/>
      <c r="BE1287" s="44"/>
      <c r="BF1287" s="8"/>
    </row>
    <row r="1288" spans="1:58" x14ac:dyDescent="0.25">
      <c r="A1288" s="8">
        <v>1132</v>
      </c>
      <c r="B1288" s="16" t="s">
        <v>338</v>
      </c>
      <c r="C1288" s="8" t="s">
        <v>333</v>
      </c>
      <c r="D1288" s="8" t="s">
        <v>334</v>
      </c>
      <c r="E1288" s="8" t="s">
        <v>335</v>
      </c>
      <c r="F1288" s="8" t="s">
        <v>316</v>
      </c>
      <c r="G1288" s="8"/>
      <c r="H1288" s="8"/>
      <c r="I1288" s="8"/>
      <c r="J1288" s="8">
        <v>656</v>
      </c>
      <c r="K1288" s="8"/>
      <c r="L1288" s="8">
        <v>166</v>
      </c>
      <c r="M1288" s="8">
        <v>1170</v>
      </c>
      <c r="N1288" s="8"/>
      <c r="O1288" s="8">
        <v>461</v>
      </c>
      <c r="P1288" s="8">
        <v>1399</v>
      </c>
      <c r="Q1288" s="8">
        <v>219</v>
      </c>
      <c r="R1288" s="8">
        <v>998</v>
      </c>
      <c r="S1288" s="8">
        <v>245</v>
      </c>
      <c r="T1288" s="8">
        <v>15</v>
      </c>
      <c r="U1288" s="8">
        <v>226</v>
      </c>
      <c r="V1288" s="8">
        <v>32</v>
      </c>
      <c r="W1288" s="8">
        <v>188</v>
      </c>
      <c r="X1288" s="8">
        <v>37</v>
      </c>
      <c r="Y1288" s="8">
        <v>97</v>
      </c>
      <c r="Z1288" s="8">
        <v>13</v>
      </c>
      <c r="AA1288" s="8">
        <v>78</v>
      </c>
      <c r="AB1288" s="8">
        <v>11</v>
      </c>
      <c r="AC1288" s="8"/>
      <c r="AD1288" s="8"/>
      <c r="AE1288" s="8"/>
      <c r="AF1288" s="17">
        <f t="shared" si="497"/>
        <v>4019</v>
      </c>
      <c r="AG1288" s="8">
        <f t="shared" si="485"/>
        <v>4.0149843124526674</v>
      </c>
      <c r="AH1288" s="19">
        <f t="shared" si="487"/>
        <v>4.7107332580415777</v>
      </c>
      <c r="AI1288" s="19">
        <f t="shared" si="488"/>
        <v>0.89071391728604909</v>
      </c>
      <c r="AJ1288" s="18">
        <f t="shared" si="498"/>
        <v>1.0956342030483082</v>
      </c>
      <c r="AK1288" s="18">
        <f t="shared" si="489"/>
        <v>0.14188034188034188</v>
      </c>
      <c r="AL1288" s="18" t="str">
        <f t="shared" si="495"/>
        <v/>
      </c>
      <c r="AM1288" s="8">
        <f t="shared" si="490"/>
        <v>1.0652042265395143</v>
      </c>
      <c r="AN1288" s="8">
        <f t="shared" si="491"/>
        <v>0.18763406344779637</v>
      </c>
      <c r="AO1288" s="8">
        <f t="shared" si="492"/>
        <v>1.0656718840942949</v>
      </c>
      <c r="AP1288" s="17">
        <f t="shared" si="493"/>
        <v>31.621621621621621</v>
      </c>
      <c r="AQ1288" s="18">
        <f t="shared" si="475"/>
        <v>1.0997073506627646</v>
      </c>
      <c r="AR1288" s="17">
        <f t="shared" si="476"/>
        <v>15</v>
      </c>
      <c r="AS1288" s="17">
        <f t="shared" si="477"/>
        <v>2.1282051282051282</v>
      </c>
      <c r="AT1288" s="17" t="str">
        <f t="shared" si="494"/>
        <v/>
      </c>
      <c r="AU1288" s="17">
        <f t="shared" si="478"/>
        <v>0.59583400613595994</v>
      </c>
      <c r="AV1288" s="18">
        <f t="shared" si="479"/>
        <v>2.0398230088495577</v>
      </c>
      <c r="AW1288" s="18">
        <f t="shared" si="484"/>
        <v>2.344156680840098</v>
      </c>
      <c r="AX1288" s="18">
        <f t="shared" si="480"/>
        <v>1.5774442359808214</v>
      </c>
      <c r="AY1288" s="8">
        <f t="shared" si="481"/>
        <v>0</v>
      </c>
      <c r="AZ1288" s="8">
        <f t="shared" si="482"/>
        <v>0.24549098196392785</v>
      </c>
      <c r="BA1288" s="18">
        <f t="shared" si="486"/>
        <v>0.88653894003483458</v>
      </c>
      <c r="BB1288" s="20">
        <f t="shared" si="483"/>
        <v>1.0484693524980998E-2</v>
      </c>
      <c r="BC1288" s="8">
        <f t="shared" si="496"/>
        <v>4.9560091277890468E-2</v>
      </c>
      <c r="BD1288" s="44"/>
      <c r="BE1288" s="44"/>
      <c r="BF1288" s="8"/>
    </row>
    <row r="1289" spans="1:58" x14ac:dyDescent="0.25">
      <c r="A1289" s="8">
        <v>1133</v>
      </c>
      <c r="B1289" s="16" t="s">
        <v>338</v>
      </c>
      <c r="C1289" s="8" t="s">
        <v>333</v>
      </c>
      <c r="D1289" s="8" t="s">
        <v>334</v>
      </c>
      <c r="E1289" s="8" t="s">
        <v>335</v>
      </c>
      <c r="F1289" s="8" t="s">
        <v>316</v>
      </c>
      <c r="G1289" s="8"/>
      <c r="H1289" s="8"/>
      <c r="I1289" s="8"/>
      <c r="J1289" s="8">
        <v>2180</v>
      </c>
      <c r="K1289" s="8"/>
      <c r="L1289" s="8">
        <v>105</v>
      </c>
      <c r="M1289" s="8">
        <v>3497</v>
      </c>
      <c r="N1289" s="8"/>
      <c r="O1289" s="8">
        <v>940</v>
      </c>
      <c r="P1289" s="8">
        <v>2437</v>
      </c>
      <c r="Q1289" s="8">
        <v>362</v>
      </c>
      <c r="R1289" s="8">
        <v>1778</v>
      </c>
      <c r="S1289" s="8">
        <v>483</v>
      </c>
      <c r="T1289" s="8">
        <v>26</v>
      </c>
      <c r="U1289" s="8">
        <v>474</v>
      </c>
      <c r="V1289" s="8">
        <v>83</v>
      </c>
      <c r="W1289" s="8">
        <v>505</v>
      </c>
      <c r="X1289" s="8">
        <v>104</v>
      </c>
      <c r="Y1289" s="8">
        <v>275</v>
      </c>
      <c r="Z1289" s="8">
        <v>40</v>
      </c>
      <c r="AA1289" s="8">
        <v>293</v>
      </c>
      <c r="AB1289" s="8">
        <v>39</v>
      </c>
      <c r="AC1289" s="8"/>
      <c r="AD1289" s="8"/>
      <c r="AE1289" s="8"/>
      <c r="AF1289" s="17">
        <f t="shared" si="497"/>
        <v>7839</v>
      </c>
      <c r="AG1289" s="8">
        <f t="shared" si="485"/>
        <v>2.1794040984432832</v>
      </c>
      <c r="AH1289" s="19">
        <f t="shared" si="487"/>
        <v>2.1845063443368651</v>
      </c>
      <c r="AI1289" s="19">
        <f t="shared" si="488"/>
        <v>1.019445354140859</v>
      </c>
      <c r="AJ1289" s="18">
        <f t="shared" si="498"/>
        <v>1.1332127787823993</v>
      </c>
      <c r="AK1289" s="18">
        <f t="shared" si="489"/>
        <v>3.0025736345438949E-2</v>
      </c>
      <c r="AL1289" s="18" t="str">
        <f t="shared" si="495"/>
        <v/>
      </c>
      <c r="AM1289" s="8">
        <f t="shared" si="490"/>
        <v>1.0107063719875826</v>
      </c>
      <c r="AN1289" s="8">
        <f t="shared" si="491"/>
        <v>0.15994412718039658</v>
      </c>
      <c r="AO1289" s="8">
        <f t="shared" si="492"/>
        <v>1.1470842788261206</v>
      </c>
      <c r="AP1289" s="17">
        <f t="shared" si="493"/>
        <v>33.625</v>
      </c>
      <c r="AQ1289" s="18">
        <f t="shared" si="475"/>
        <v>1.1693789808917197</v>
      </c>
      <c r="AR1289" s="17">
        <f t="shared" si="476"/>
        <v>11.935153583617748</v>
      </c>
      <c r="AS1289" s="17">
        <f t="shared" si="477"/>
        <v>0.35836177474402731</v>
      </c>
      <c r="AT1289" s="17" t="str">
        <f t="shared" si="494"/>
        <v/>
      </c>
      <c r="AU1289" s="17">
        <f t="shared" si="478"/>
        <v>0.29129662522202487</v>
      </c>
      <c r="AV1289" s="18">
        <f t="shared" si="479"/>
        <v>1.9831223628691983</v>
      </c>
      <c r="AW1289" s="18">
        <f t="shared" si="484"/>
        <v>1.308830843637985</v>
      </c>
      <c r="AX1289" s="18">
        <f t="shared" si="480"/>
        <v>1.1280140958406173</v>
      </c>
      <c r="AY1289" s="8">
        <f t="shared" si="481"/>
        <v>0</v>
      </c>
      <c r="AZ1289" s="8">
        <f t="shared" si="482"/>
        <v>0.27165354330708663</v>
      </c>
      <c r="BA1289" s="18">
        <f t="shared" si="486"/>
        <v>0.82918739635157546</v>
      </c>
      <c r="BB1289" s="20">
        <f t="shared" si="483"/>
        <v>3.7225088243279937E-3</v>
      </c>
      <c r="BC1289" s="8">
        <f t="shared" si="496"/>
        <v>5.0099312949757419E-2</v>
      </c>
      <c r="BD1289" s="44"/>
      <c r="BE1289" s="44"/>
      <c r="BF1289" s="8"/>
    </row>
    <row r="1290" spans="1:58" x14ac:dyDescent="0.25">
      <c r="A1290" s="8">
        <v>1134</v>
      </c>
      <c r="B1290" s="16" t="s">
        <v>338</v>
      </c>
      <c r="C1290" s="8" t="s">
        <v>333</v>
      </c>
      <c r="D1290" s="8" t="s">
        <v>334</v>
      </c>
      <c r="E1290" s="8" t="s">
        <v>335</v>
      </c>
      <c r="F1290" s="8" t="s">
        <v>316</v>
      </c>
      <c r="G1290" s="8"/>
      <c r="H1290" s="8"/>
      <c r="I1290" s="8"/>
      <c r="J1290" s="8">
        <v>4087</v>
      </c>
      <c r="K1290" s="8"/>
      <c r="L1290" s="8">
        <v>54</v>
      </c>
      <c r="M1290" s="8">
        <v>2017</v>
      </c>
      <c r="N1290" s="8"/>
      <c r="O1290" s="8">
        <v>651</v>
      </c>
      <c r="P1290" s="8">
        <v>1891</v>
      </c>
      <c r="Q1290" s="8">
        <v>284</v>
      </c>
      <c r="R1290" s="8">
        <v>1330</v>
      </c>
      <c r="S1290" s="8">
        <v>383</v>
      </c>
      <c r="T1290" s="8">
        <v>5.3</v>
      </c>
      <c r="U1290" s="8">
        <v>381</v>
      </c>
      <c r="V1290" s="8">
        <v>63</v>
      </c>
      <c r="W1290" s="8">
        <v>360</v>
      </c>
      <c r="X1290" s="8">
        <v>69</v>
      </c>
      <c r="Y1290" s="8">
        <v>179</v>
      </c>
      <c r="Z1290" s="8">
        <v>25</v>
      </c>
      <c r="AA1290" s="8">
        <v>182</v>
      </c>
      <c r="AB1290" s="8">
        <v>24</v>
      </c>
      <c r="AC1290" s="8"/>
      <c r="AD1290" s="8"/>
      <c r="AE1290" s="8"/>
      <c r="AF1290" s="17">
        <f t="shared" si="497"/>
        <v>5827.3</v>
      </c>
      <c r="AG1290" s="8">
        <f t="shared" si="485"/>
        <v>2.4298928919182088</v>
      </c>
      <c r="AH1290" s="19">
        <f t="shared" si="487"/>
        <v>2.7288869368804121</v>
      </c>
      <c r="AI1290" s="19">
        <f t="shared" si="488"/>
        <v>0.94383744170552986</v>
      </c>
      <c r="AJ1290" s="18">
        <f t="shared" si="498"/>
        <v>0.98972138678652888</v>
      </c>
      <c r="AK1290" s="18">
        <f t="shared" si="489"/>
        <v>2.6772434308378782E-2</v>
      </c>
      <c r="AL1290" s="18" t="str">
        <f t="shared" si="495"/>
        <v/>
      </c>
      <c r="AM1290" s="8">
        <f t="shared" si="490"/>
        <v>1.0639704127861493</v>
      </c>
      <c r="AN1290" s="8">
        <f t="shared" si="491"/>
        <v>4.0838678597652618E-2</v>
      </c>
      <c r="AO1290" s="8">
        <f t="shared" si="492"/>
        <v>0.97796798879786628</v>
      </c>
      <c r="AP1290" s="17">
        <f t="shared" si="493"/>
        <v>29.231884057971016</v>
      </c>
      <c r="AQ1290" s="18">
        <f t="shared" si="475"/>
        <v>1.0165992799778454</v>
      </c>
      <c r="AR1290" s="17">
        <f t="shared" si="476"/>
        <v>11.082417582417582</v>
      </c>
      <c r="AS1290" s="17">
        <f t="shared" si="477"/>
        <v>0.2967032967032967</v>
      </c>
      <c r="AT1290" s="17" t="str">
        <f t="shared" si="494"/>
        <v/>
      </c>
      <c r="AU1290" s="17">
        <f t="shared" si="478"/>
        <v>9.6492007104795732E-2</v>
      </c>
      <c r="AV1290" s="18">
        <f t="shared" si="479"/>
        <v>1.7086614173228347</v>
      </c>
      <c r="AW1290" s="18">
        <f t="shared" si="484"/>
        <v>1.6936606107460381</v>
      </c>
      <c r="AX1290" s="18">
        <f t="shared" si="480"/>
        <v>1.2945590994371485</v>
      </c>
      <c r="AY1290" s="8">
        <f t="shared" si="481"/>
        <v>0</v>
      </c>
      <c r="AZ1290" s="8">
        <f t="shared" si="482"/>
        <v>0.2879699248120301</v>
      </c>
      <c r="BA1290" s="18">
        <f t="shared" si="486"/>
        <v>0.84521133286427674</v>
      </c>
      <c r="BB1290" s="20">
        <f t="shared" si="483"/>
        <v>2.5592947886958779E-3</v>
      </c>
      <c r="BC1290" s="8">
        <f t="shared" si="496"/>
        <v>6.945998698763825E-2</v>
      </c>
      <c r="BD1290" s="44"/>
      <c r="BE1290" s="44"/>
      <c r="BF1290" s="8"/>
    </row>
    <row r="1291" spans="1:58" x14ac:dyDescent="0.25">
      <c r="A1291" s="8">
        <v>1135</v>
      </c>
      <c r="B1291" s="16" t="s">
        <v>339</v>
      </c>
      <c r="C1291" s="8" t="s">
        <v>333</v>
      </c>
      <c r="D1291" s="8" t="s">
        <v>334</v>
      </c>
      <c r="E1291" s="8" t="s">
        <v>340</v>
      </c>
      <c r="F1291" s="8" t="s">
        <v>316</v>
      </c>
      <c r="G1291" s="8"/>
      <c r="H1291" s="8">
        <v>293</v>
      </c>
      <c r="I1291" s="8"/>
      <c r="J1291" s="8">
        <v>9931</v>
      </c>
      <c r="K1291" s="8">
        <v>2123</v>
      </c>
      <c r="L1291" s="8">
        <v>297</v>
      </c>
      <c r="M1291" s="8">
        <v>1952</v>
      </c>
      <c r="N1291" s="8">
        <v>0.74</v>
      </c>
      <c r="O1291" s="8">
        <v>1060</v>
      </c>
      <c r="P1291" s="8">
        <v>2659</v>
      </c>
      <c r="Q1291" s="8">
        <v>363</v>
      </c>
      <c r="R1291" s="8">
        <v>1691</v>
      </c>
      <c r="S1291" s="8">
        <v>369</v>
      </c>
      <c r="T1291" s="8">
        <v>20</v>
      </c>
      <c r="U1291" s="8">
        <v>347</v>
      </c>
      <c r="V1291" s="8">
        <v>55</v>
      </c>
      <c r="W1291" s="8">
        <v>328</v>
      </c>
      <c r="X1291" s="8">
        <v>63</v>
      </c>
      <c r="Y1291" s="8">
        <v>163</v>
      </c>
      <c r="Z1291" s="8">
        <v>24</v>
      </c>
      <c r="AA1291" s="8">
        <v>161</v>
      </c>
      <c r="AB1291" s="8">
        <v>21</v>
      </c>
      <c r="AC1291" s="8">
        <v>4.7</v>
      </c>
      <c r="AD1291" s="8">
        <v>16</v>
      </c>
      <c r="AE1291" s="8">
        <v>7</v>
      </c>
      <c r="AF1291" s="17">
        <f t="shared" si="497"/>
        <v>7324</v>
      </c>
      <c r="AG1291" s="8">
        <f t="shared" si="485"/>
        <v>4.4725738396624477</v>
      </c>
      <c r="AH1291" s="19">
        <f t="shared" si="487"/>
        <v>4.3376835236541602</v>
      </c>
      <c r="AI1291" s="19">
        <f t="shared" si="488"/>
        <v>1.2087322558993132</v>
      </c>
      <c r="AJ1291" s="18">
        <f t="shared" si="498"/>
        <v>1.6726698912558748</v>
      </c>
      <c r="AK1291" s="18">
        <f t="shared" si="489"/>
        <v>0.15215163934426229</v>
      </c>
      <c r="AL1291" s="18">
        <f t="shared" si="495"/>
        <v>2.2857142857142856</v>
      </c>
      <c r="AM1291" s="8">
        <f t="shared" si="490"/>
        <v>1.0370501980684999</v>
      </c>
      <c r="AN1291" s="8">
        <f t="shared" si="491"/>
        <v>0.16451661371564544</v>
      </c>
      <c r="AO1291" s="8">
        <f t="shared" si="492"/>
        <v>1.0372015395619743</v>
      </c>
      <c r="AP1291" s="17">
        <f t="shared" si="493"/>
        <v>30.984126984126984</v>
      </c>
      <c r="AQ1291" s="18">
        <f t="shared" si="475"/>
        <v>1.0775371549893844</v>
      </c>
      <c r="AR1291" s="17">
        <f t="shared" si="476"/>
        <v>12.124223602484472</v>
      </c>
      <c r="AS1291" s="17">
        <f t="shared" si="477"/>
        <v>1.84472049689441</v>
      </c>
      <c r="AT1291" s="17">
        <f t="shared" si="494"/>
        <v>18.5625</v>
      </c>
      <c r="AU1291" s="17">
        <f t="shared" si="478"/>
        <v>0.4161380360314641</v>
      </c>
      <c r="AV1291" s="18">
        <f t="shared" si="479"/>
        <v>3.0547550432276656</v>
      </c>
      <c r="AW1291" s="18">
        <f t="shared" si="484"/>
        <v>1.743718592964824</v>
      </c>
      <c r="AX1291" s="18">
        <f t="shared" si="480"/>
        <v>1.3333333333333333</v>
      </c>
      <c r="AY1291" s="8">
        <f t="shared" si="481"/>
        <v>9.9378881987577633E-2</v>
      </c>
      <c r="AZ1291" s="8">
        <f t="shared" si="482"/>
        <v>0.21821407451212299</v>
      </c>
      <c r="BA1291" s="18">
        <f t="shared" si="486"/>
        <v>0.8887220098306936</v>
      </c>
      <c r="BB1291" s="20">
        <f t="shared" si="483"/>
        <v>1.1071106670201268E-2</v>
      </c>
      <c r="BC1291" s="8">
        <f t="shared" si="496"/>
        <v>4.4411133609356584E-2</v>
      </c>
      <c r="BD1291" s="44"/>
      <c r="BE1291" s="44"/>
      <c r="BF1291" s="8"/>
    </row>
    <row r="1292" spans="1:58" x14ac:dyDescent="0.25">
      <c r="A1292" s="8">
        <v>1136</v>
      </c>
      <c r="B1292" s="16" t="s">
        <v>339</v>
      </c>
      <c r="C1292" s="8" t="s">
        <v>333</v>
      </c>
      <c r="D1292" s="8" t="s">
        <v>334</v>
      </c>
      <c r="E1292" s="8" t="s">
        <v>340</v>
      </c>
      <c r="F1292" s="8" t="s">
        <v>316</v>
      </c>
      <c r="G1292" s="8"/>
      <c r="H1292" s="8">
        <v>315</v>
      </c>
      <c r="I1292" s="8"/>
      <c r="J1292" s="8">
        <v>9942</v>
      </c>
      <c r="K1292" s="8">
        <v>2505</v>
      </c>
      <c r="L1292" s="8">
        <v>285</v>
      </c>
      <c r="M1292" s="8">
        <v>1758</v>
      </c>
      <c r="N1292" s="8">
        <v>2</v>
      </c>
      <c r="O1292" s="8">
        <v>954</v>
      </c>
      <c r="P1292" s="8">
        <v>2389</v>
      </c>
      <c r="Q1292" s="8">
        <v>330</v>
      </c>
      <c r="R1292" s="8">
        <v>1552</v>
      </c>
      <c r="S1292" s="8">
        <v>326</v>
      </c>
      <c r="T1292" s="8">
        <v>18</v>
      </c>
      <c r="U1292" s="8">
        <v>300</v>
      </c>
      <c r="V1292" s="8">
        <v>48</v>
      </c>
      <c r="W1292" s="8">
        <v>283</v>
      </c>
      <c r="X1292" s="8">
        <v>56</v>
      </c>
      <c r="Y1292" s="8">
        <v>147</v>
      </c>
      <c r="Z1292" s="8">
        <v>22</v>
      </c>
      <c r="AA1292" s="8">
        <v>152</v>
      </c>
      <c r="AB1292" s="8">
        <v>20</v>
      </c>
      <c r="AC1292" s="8">
        <v>4.4000000000000004</v>
      </c>
      <c r="AD1292" s="8">
        <v>12</v>
      </c>
      <c r="AE1292" s="8">
        <v>3.2</v>
      </c>
      <c r="AF1292" s="17">
        <f t="shared" si="497"/>
        <v>6597</v>
      </c>
      <c r="AG1292" s="8">
        <f t="shared" si="485"/>
        <v>4.2636575616255827</v>
      </c>
      <c r="AH1292" s="19">
        <f t="shared" si="487"/>
        <v>4.1279836009272772</v>
      </c>
      <c r="AI1292" s="19">
        <f t="shared" si="488"/>
        <v>1.185289703771369</v>
      </c>
      <c r="AJ1292" s="18">
        <f t="shared" si="498"/>
        <v>1.7039683156014602</v>
      </c>
      <c r="AK1292" s="18">
        <f t="shared" si="489"/>
        <v>0.1621160409556314</v>
      </c>
      <c r="AL1292" s="18">
        <f t="shared" si="495"/>
        <v>3.75</v>
      </c>
      <c r="AM1292" s="8">
        <f t="shared" si="490"/>
        <v>1.0300840891893426</v>
      </c>
      <c r="AN1292" s="8">
        <f t="shared" si="491"/>
        <v>0.16941847347484512</v>
      </c>
      <c r="AO1292" s="8">
        <f t="shared" si="492"/>
        <v>1.0595296169627744</v>
      </c>
      <c r="AP1292" s="17">
        <f t="shared" si="493"/>
        <v>31.392857142857142</v>
      </c>
      <c r="AQ1292" s="18">
        <f t="shared" si="475"/>
        <v>1.0917515923566878</v>
      </c>
      <c r="AR1292" s="17">
        <f t="shared" si="476"/>
        <v>11.565789473684211</v>
      </c>
      <c r="AS1292" s="17">
        <f t="shared" si="477"/>
        <v>1.875</v>
      </c>
      <c r="AT1292" s="17">
        <f t="shared" si="494"/>
        <v>23.75</v>
      </c>
      <c r="AU1292" s="17">
        <f t="shared" si="478"/>
        <v>0.39325044404973353</v>
      </c>
      <c r="AV1292" s="18">
        <f t="shared" si="479"/>
        <v>3.18</v>
      </c>
      <c r="AW1292" s="18">
        <f t="shared" si="484"/>
        <v>1.596799788415763</v>
      </c>
      <c r="AX1292" s="18">
        <f t="shared" si="480"/>
        <v>1.2185226786478391</v>
      </c>
      <c r="AY1292" s="8">
        <f t="shared" si="481"/>
        <v>7.8947368421052627E-2</v>
      </c>
      <c r="AZ1292" s="8">
        <f t="shared" si="482"/>
        <v>0.21005154639175258</v>
      </c>
      <c r="BA1292" s="18">
        <f t="shared" si="486"/>
        <v>0.88964680915567684</v>
      </c>
      <c r="BB1292" s="20">
        <f t="shared" si="483"/>
        <v>1.157527550657661E-2</v>
      </c>
      <c r="BC1292" s="8">
        <f t="shared" si="496"/>
        <v>4.8145369131895745E-2</v>
      </c>
      <c r="BD1292" s="44"/>
      <c r="BE1292" s="44"/>
      <c r="BF1292" s="8"/>
    </row>
    <row r="1293" spans="1:58" x14ac:dyDescent="0.25">
      <c r="A1293" s="8">
        <v>1137</v>
      </c>
      <c r="B1293" s="16" t="s">
        <v>339</v>
      </c>
      <c r="C1293" s="8" t="s">
        <v>333</v>
      </c>
      <c r="D1293" s="8" t="s">
        <v>334</v>
      </c>
      <c r="E1293" s="8" t="s">
        <v>340</v>
      </c>
      <c r="F1293" s="8" t="s">
        <v>316</v>
      </c>
      <c r="G1293" s="8"/>
      <c r="H1293" s="8">
        <v>132</v>
      </c>
      <c r="I1293" s="8"/>
      <c r="J1293" s="8">
        <v>13192</v>
      </c>
      <c r="K1293" s="8">
        <v>1827</v>
      </c>
      <c r="L1293" s="8">
        <v>227</v>
      </c>
      <c r="M1293" s="8">
        <v>1772</v>
      </c>
      <c r="N1293" s="8"/>
      <c r="O1293" s="8">
        <v>1005</v>
      </c>
      <c r="P1293" s="8">
        <v>2753</v>
      </c>
      <c r="Q1293" s="8">
        <v>397</v>
      </c>
      <c r="R1293" s="8">
        <v>1896</v>
      </c>
      <c r="S1293" s="8">
        <v>447</v>
      </c>
      <c r="T1293" s="8">
        <v>15</v>
      </c>
      <c r="U1293" s="8">
        <v>437</v>
      </c>
      <c r="V1293" s="8">
        <v>62</v>
      </c>
      <c r="W1293" s="8">
        <v>347</v>
      </c>
      <c r="X1293" s="8">
        <v>67</v>
      </c>
      <c r="Y1293" s="8">
        <v>165</v>
      </c>
      <c r="Z1293" s="8">
        <v>22</v>
      </c>
      <c r="AA1293" s="8">
        <v>129</v>
      </c>
      <c r="AB1293" s="8">
        <v>17</v>
      </c>
      <c r="AC1293" s="8">
        <v>4.4000000000000004</v>
      </c>
      <c r="AD1293" s="8">
        <v>13</v>
      </c>
      <c r="AE1293" s="8">
        <v>4.4000000000000004</v>
      </c>
      <c r="AF1293" s="17">
        <f t="shared" si="497"/>
        <v>7759</v>
      </c>
      <c r="AG1293" s="8">
        <f t="shared" si="485"/>
        <v>5.2924148758708665</v>
      </c>
      <c r="AH1293" s="19">
        <f t="shared" si="487"/>
        <v>5.6050811234619422</v>
      </c>
      <c r="AI1293" s="19">
        <f t="shared" si="488"/>
        <v>1.022105164770603</v>
      </c>
      <c r="AJ1293" s="18">
        <f t="shared" si="498"/>
        <v>1.3091496049613458</v>
      </c>
      <c r="AK1293" s="18">
        <f t="shared" si="489"/>
        <v>0.12810383747178331</v>
      </c>
      <c r="AL1293" s="18">
        <f t="shared" si="495"/>
        <v>2.9545454545454541</v>
      </c>
      <c r="AM1293" s="8">
        <f t="shared" si="490"/>
        <v>1.054424804328169</v>
      </c>
      <c r="AN1293" s="8">
        <f t="shared" si="491"/>
        <v>9.9897464507285649E-2</v>
      </c>
      <c r="AO1293" s="8">
        <f t="shared" si="492"/>
        <v>0.88663573715161048</v>
      </c>
      <c r="AP1293" s="17">
        <f t="shared" si="493"/>
        <v>26.447761194029852</v>
      </c>
      <c r="AQ1293" s="18">
        <f t="shared" si="475"/>
        <v>0.91977564407263035</v>
      </c>
      <c r="AR1293" s="17">
        <f t="shared" si="476"/>
        <v>13.736434108527131</v>
      </c>
      <c r="AS1293" s="17">
        <f t="shared" si="477"/>
        <v>1.7596899224806202</v>
      </c>
      <c r="AT1293" s="17">
        <f t="shared" si="494"/>
        <v>17.46153846153846</v>
      </c>
      <c r="AU1293" s="17">
        <f t="shared" si="478"/>
        <v>0.38553965102915055</v>
      </c>
      <c r="AV1293" s="18">
        <f t="shared" si="479"/>
        <v>2.2997711670480547</v>
      </c>
      <c r="AW1293" s="18">
        <f t="shared" si="484"/>
        <v>2.740719099372833</v>
      </c>
      <c r="AX1293" s="18">
        <f t="shared" si="480"/>
        <v>1.7604777210562803</v>
      </c>
      <c r="AY1293" s="8">
        <f t="shared" si="481"/>
        <v>0.10077519379844961</v>
      </c>
      <c r="AZ1293" s="8">
        <f t="shared" si="482"/>
        <v>0.23575949367088608</v>
      </c>
      <c r="BA1293" s="18">
        <f t="shared" si="486"/>
        <v>0.8957339863384457</v>
      </c>
      <c r="BB1293" s="20">
        <f t="shared" si="483"/>
        <v>7.546849992725156E-3</v>
      </c>
      <c r="BC1293" s="8">
        <f t="shared" si="496"/>
        <v>5.1698350249611537E-2</v>
      </c>
      <c r="BD1293" s="44"/>
      <c r="BE1293" s="44"/>
      <c r="BF1293" s="8"/>
    </row>
    <row r="1294" spans="1:58" x14ac:dyDescent="0.25">
      <c r="A1294" s="8">
        <v>1138</v>
      </c>
      <c r="B1294" s="16" t="s">
        <v>339</v>
      </c>
      <c r="C1294" s="8" t="s">
        <v>333</v>
      </c>
      <c r="D1294" s="8" t="s">
        <v>334</v>
      </c>
      <c r="E1294" s="8" t="s">
        <v>340</v>
      </c>
      <c r="F1294" s="8" t="s">
        <v>316</v>
      </c>
      <c r="G1294" s="8"/>
      <c r="H1294" s="8">
        <v>220</v>
      </c>
      <c r="I1294" s="8"/>
      <c r="J1294" s="8">
        <v>8315</v>
      </c>
      <c r="K1294" s="8">
        <v>1881</v>
      </c>
      <c r="L1294" s="8">
        <v>311</v>
      </c>
      <c r="M1294" s="8">
        <v>1052</v>
      </c>
      <c r="N1294" s="8">
        <v>2.8</v>
      </c>
      <c r="O1294" s="8">
        <v>739</v>
      </c>
      <c r="P1294" s="8">
        <v>1907</v>
      </c>
      <c r="Q1294" s="8">
        <v>266</v>
      </c>
      <c r="R1294" s="8">
        <v>1262</v>
      </c>
      <c r="S1294" s="8">
        <v>284</v>
      </c>
      <c r="T1294" s="8">
        <v>16</v>
      </c>
      <c r="U1294" s="8">
        <v>261</v>
      </c>
      <c r="V1294" s="8">
        <v>36</v>
      </c>
      <c r="W1294" s="8">
        <v>198</v>
      </c>
      <c r="X1294" s="8">
        <v>37</v>
      </c>
      <c r="Y1294" s="8">
        <v>92</v>
      </c>
      <c r="Z1294" s="8">
        <v>12</v>
      </c>
      <c r="AA1294" s="8">
        <v>72</v>
      </c>
      <c r="AB1294" s="8">
        <v>9.5</v>
      </c>
      <c r="AC1294" s="8">
        <v>5.0999999999999996</v>
      </c>
      <c r="AD1294" s="8">
        <v>8.9</v>
      </c>
      <c r="AE1294" s="8">
        <v>2.6</v>
      </c>
      <c r="AF1294" s="17">
        <f t="shared" si="497"/>
        <v>5191.5</v>
      </c>
      <c r="AG1294" s="8">
        <f t="shared" si="485"/>
        <v>6.9725152367557426</v>
      </c>
      <c r="AH1294" s="19">
        <f t="shared" si="487"/>
        <v>6.9563848105854635</v>
      </c>
      <c r="AI1294" s="19">
        <f t="shared" si="488"/>
        <v>1.1291533765304553</v>
      </c>
      <c r="AJ1294" s="18">
        <f t="shared" si="498"/>
        <v>1.5151542164378677</v>
      </c>
      <c r="AK1294" s="18">
        <f t="shared" si="489"/>
        <v>0.29562737642585551</v>
      </c>
      <c r="AL1294" s="18">
        <f t="shared" si="495"/>
        <v>3.4230769230769229</v>
      </c>
      <c r="AM1294" s="8">
        <f t="shared" si="490"/>
        <v>1.0405796828879634</v>
      </c>
      <c r="AN1294" s="8">
        <f t="shared" si="491"/>
        <v>0.17298093710383794</v>
      </c>
      <c r="AO1294" s="8">
        <f t="shared" si="492"/>
        <v>0.94446832010279635</v>
      </c>
      <c r="AP1294" s="17">
        <f t="shared" si="493"/>
        <v>28.432432432432432</v>
      </c>
      <c r="AQ1294" s="18">
        <f t="shared" si="475"/>
        <v>0.98879669478395582</v>
      </c>
      <c r="AR1294" s="17">
        <f t="shared" si="476"/>
        <v>14.611111111111111</v>
      </c>
      <c r="AS1294" s="17">
        <f t="shared" si="477"/>
        <v>4.3194444444444446</v>
      </c>
      <c r="AT1294" s="17">
        <f t="shared" si="494"/>
        <v>34.943820224719097</v>
      </c>
      <c r="AU1294" s="17">
        <f t="shared" si="478"/>
        <v>0.73590726371879966</v>
      </c>
      <c r="AV1294" s="18">
        <f t="shared" si="479"/>
        <v>2.8314176245210727</v>
      </c>
      <c r="AW1294" s="18">
        <f t="shared" si="484"/>
        <v>2.932788944723618</v>
      </c>
      <c r="AX1294" s="18">
        <f t="shared" si="480"/>
        <v>1.7997967479674797</v>
      </c>
      <c r="AY1294" s="8">
        <f t="shared" si="481"/>
        <v>0.12361111111111112</v>
      </c>
      <c r="AZ1294" s="8">
        <f t="shared" si="482"/>
        <v>0.22503961965134706</v>
      </c>
      <c r="BA1294" s="18">
        <f t="shared" si="486"/>
        <v>0.91206780313974767</v>
      </c>
      <c r="BB1294" s="20">
        <f t="shared" si="483"/>
        <v>1.5533854308978632E-2</v>
      </c>
      <c r="BC1294" s="8">
        <f t="shared" si="496"/>
        <v>5.0846101738653594E-2</v>
      </c>
      <c r="BD1294" s="44"/>
      <c r="BE1294" s="44"/>
      <c r="BF1294" s="8"/>
    </row>
    <row r="1295" spans="1:58" x14ac:dyDescent="0.25">
      <c r="A1295" s="8">
        <v>1139</v>
      </c>
      <c r="B1295" s="16" t="s">
        <v>339</v>
      </c>
      <c r="C1295" s="8" t="s">
        <v>333</v>
      </c>
      <c r="D1295" s="8" t="s">
        <v>334</v>
      </c>
      <c r="E1295" s="8" t="s">
        <v>340</v>
      </c>
      <c r="F1295" s="8" t="s">
        <v>316</v>
      </c>
      <c r="G1295" s="8"/>
      <c r="H1295" s="8">
        <v>357</v>
      </c>
      <c r="I1295" s="8"/>
      <c r="J1295" s="8">
        <v>9619</v>
      </c>
      <c r="K1295" s="8">
        <v>2630</v>
      </c>
      <c r="L1295" s="8">
        <v>375</v>
      </c>
      <c r="M1295" s="8">
        <v>1172</v>
      </c>
      <c r="N1295" s="8">
        <v>2</v>
      </c>
      <c r="O1295" s="8">
        <v>870</v>
      </c>
      <c r="P1295" s="8">
        <v>2134</v>
      </c>
      <c r="Q1295" s="8">
        <v>287</v>
      </c>
      <c r="R1295" s="8">
        <v>1325</v>
      </c>
      <c r="S1295" s="8">
        <v>264</v>
      </c>
      <c r="T1295" s="8">
        <v>18</v>
      </c>
      <c r="U1295" s="8">
        <v>230</v>
      </c>
      <c r="V1295" s="8">
        <v>33</v>
      </c>
      <c r="W1295" s="8">
        <v>195</v>
      </c>
      <c r="X1295" s="8">
        <v>38</v>
      </c>
      <c r="Y1295" s="8">
        <v>95</v>
      </c>
      <c r="Z1295" s="8">
        <v>14</v>
      </c>
      <c r="AA1295" s="8">
        <v>92</v>
      </c>
      <c r="AB1295" s="8">
        <v>12</v>
      </c>
      <c r="AC1295" s="8">
        <v>3.9</v>
      </c>
      <c r="AD1295" s="8">
        <v>8</v>
      </c>
      <c r="AE1295" s="8">
        <v>1.8</v>
      </c>
      <c r="AF1295" s="17">
        <f t="shared" si="497"/>
        <v>5607</v>
      </c>
      <c r="AG1295" s="8">
        <f t="shared" si="485"/>
        <v>6.4240506329113929</v>
      </c>
      <c r="AH1295" s="19">
        <f t="shared" si="487"/>
        <v>6.0921696574225122</v>
      </c>
      <c r="AI1295" s="19">
        <f t="shared" si="488"/>
        <v>1.2661093861953667</v>
      </c>
      <c r="AJ1295" s="18">
        <f t="shared" si="498"/>
        <v>1.918872266973533</v>
      </c>
      <c r="AK1295" s="18">
        <f t="shared" si="489"/>
        <v>0.31996587030716722</v>
      </c>
      <c r="AL1295" s="18">
        <f t="shared" si="495"/>
        <v>4.4444444444444446</v>
      </c>
      <c r="AM1295" s="8">
        <f t="shared" si="490"/>
        <v>1.033193171030814</v>
      </c>
      <c r="AN1295" s="8">
        <f t="shared" si="491"/>
        <v>0.21501279772075615</v>
      </c>
      <c r="AO1295" s="8">
        <f t="shared" si="492"/>
        <v>1.0365869710479256</v>
      </c>
      <c r="AP1295" s="17">
        <f t="shared" si="493"/>
        <v>30.842105263157894</v>
      </c>
      <c r="AQ1295" s="18">
        <f t="shared" si="475"/>
        <v>1.0725980556486758</v>
      </c>
      <c r="AR1295" s="17">
        <f t="shared" si="476"/>
        <v>12.739130434782609</v>
      </c>
      <c r="AS1295" s="17">
        <f t="shared" si="477"/>
        <v>4.0760869565217392</v>
      </c>
      <c r="AT1295" s="17">
        <f t="shared" si="494"/>
        <v>46.875</v>
      </c>
      <c r="AU1295" s="17">
        <f t="shared" si="478"/>
        <v>0.65541740674955584</v>
      </c>
      <c r="AV1295" s="18">
        <f t="shared" si="479"/>
        <v>3.7826086956521738</v>
      </c>
      <c r="AW1295" s="18">
        <f t="shared" si="484"/>
        <v>2.0226130653266332</v>
      </c>
      <c r="AX1295" s="18">
        <f t="shared" si="480"/>
        <v>1.3871951219512195</v>
      </c>
      <c r="AY1295" s="8">
        <f t="shared" si="481"/>
        <v>8.6956521739130432E-2</v>
      </c>
      <c r="AZ1295" s="8">
        <f t="shared" si="482"/>
        <v>0.19924528301886793</v>
      </c>
      <c r="BA1295" s="18">
        <f t="shared" si="486"/>
        <v>0.91457107187444264</v>
      </c>
      <c r="BB1295" s="20">
        <f t="shared" si="483"/>
        <v>1.7839947950553027E-2</v>
      </c>
      <c r="BC1295" s="8">
        <f t="shared" si="496"/>
        <v>4.6970373967945601E-2</v>
      </c>
      <c r="BD1295" s="44"/>
      <c r="BE1295" s="44"/>
      <c r="BF1295" s="8"/>
    </row>
    <row r="1296" spans="1:58" x14ac:dyDescent="0.25">
      <c r="A1296" s="8">
        <v>1140</v>
      </c>
      <c r="B1296" s="16" t="s">
        <v>339</v>
      </c>
      <c r="C1296" s="8" t="s">
        <v>333</v>
      </c>
      <c r="D1296" s="8" t="s">
        <v>334</v>
      </c>
      <c r="E1296" s="8" t="s">
        <v>340</v>
      </c>
      <c r="F1296" s="8" t="s">
        <v>316</v>
      </c>
      <c r="G1296" s="8"/>
      <c r="H1296" s="8">
        <v>234</v>
      </c>
      <c r="I1296" s="8"/>
      <c r="J1296" s="8">
        <v>9933</v>
      </c>
      <c r="K1296" s="8">
        <v>1937</v>
      </c>
      <c r="L1296" s="8">
        <v>256</v>
      </c>
      <c r="M1296" s="8">
        <v>1175</v>
      </c>
      <c r="N1296" s="8">
        <v>1.1000000000000001</v>
      </c>
      <c r="O1296" s="8">
        <v>818</v>
      </c>
      <c r="P1296" s="8">
        <v>2120</v>
      </c>
      <c r="Q1296" s="8">
        <v>301</v>
      </c>
      <c r="R1296" s="8">
        <v>1448</v>
      </c>
      <c r="S1296" s="8">
        <v>329</v>
      </c>
      <c r="T1296" s="8">
        <v>17</v>
      </c>
      <c r="U1296" s="8">
        <v>302</v>
      </c>
      <c r="V1296" s="8">
        <v>41</v>
      </c>
      <c r="W1296" s="8">
        <v>222</v>
      </c>
      <c r="X1296" s="8">
        <v>42</v>
      </c>
      <c r="Y1296" s="8">
        <v>100</v>
      </c>
      <c r="Z1296" s="8">
        <v>13</v>
      </c>
      <c r="AA1296" s="8">
        <v>72</v>
      </c>
      <c r="AB1296" s="8">
        <v>9.6999999999999993</v>
      </c>
      <c r="AC1296" s="8">
        <v>6.1</v>
      </c>
      <c r="AD1296" s="8">
        <v>13</v>
      </c>
      <c r="AE1296" s="8">
        <v>4.7</v>
      </c>
      <c r="AF1296" s="17">
        <f t="shared" si="497"/>
        <v>5834.7</v>
      </c>
      <c r="AG1296" s="8">
        <f t="shared" si="485"/>
        <v>7.7178856071261137</v>
      </c>
      <c r="AH1296" s="19">
        <f t="shared" si="487"/>
        <v>7.7333695849193393</v>
      </c>
      <c r="AI1296" s="19">
        <f t="shared" si="488"/>
        <v>1.0893127724549503</v>
      </c>
      <c r="AJ1296" s="18">
        <f t="shared" si="498"/>
        <v>1.4477319071986459</v>
      </c>
      <c r="AK1296" s="18">
        <f t="shared" si="489"/>
        <v>0.21787234042553191</v>
      </c>
      <c r="AL1296" s="18">
        <f t="shared" si="495"/>
        <v>2.7659574468085104</v>
      </c>
      <c r="AM1296" s="8">
        <f t="shared" si="490"/>
        <v>1.0336265302390002</v>
      </c>
      <c r="AN1296" s="8">
        <f t="shared" si="491"/>
        <v>0.15874687598800216</v>
      </c>
      <c r="AO1296" s="8">
        <f t="shared" si="492"/>
        <v>0.93255704005926432</v>
      </c>
      <c r="AP1296" s="17">
        <f t="shared" si="493"/>
        <v>27.976190476190474</v>
      </c>
      <c r="AQ1296" s="18">
        <f t="shared" si="475"/>
        <v>0.97292993630573255</v>
      </c>
      <c r="AR1296" s="17">
        <f t="shared" si="476"/>
        <v>16.319444444444443</v>
      </c>
      <c r="AS1296" s="17">
        <f t="shared" si="477"/>
        <v>3.5555555555555554</v>
      </c>
      <c r="AT1296" s="17">
        <f t="shared" si="494"/>
        <v>19.692307692307693</v>
      </c>
      <c r="AU1296" s="17">
        <f t="shared" si="478"/>
        <v>0.76577978795480772</v>
      </c>
      <c r="AV1296" s="18">
        <f t="shared" si="479"/>
        <v>2.7086092715231787</v>
      </c>
      <c r="AW1296" s="18">
        <f t="shared" si="484"/>
        <v>3.3934952540480174</v>
      </c>
      <c r="AX1296" s="18">
        <f t="shared" si="480"/>
        <v>2.0179539295392956</v>
      </c>
      <c r="AY1296" s="8">
        <f t="shared" si="481"/>
        <v>0.18055555555555555</v>
      </c>
      <c r="AZ1296" s="8">
        <f t="shared" si="482"/>
        <v>0.2272099447513812</v>
      </c>
      <c r="BA1296" s="18">
        <f t="shared" si="486"/>
        <v>0.91435720773990092</v>
      </c>
      <c r="BB1296" s="20">
        <f t="shared" si="483"/>
        <v>1.1144217946275481E-2</v>
      </c>
      <c r="BC1296" s="8">
        <f t="shared" si="496"/>
        <v>4.3069954384509876E-2</v>
      </c>
      <c r="BD1296" s="44"/>
      <c r="BE1296" s="44"/>
      <c r="BF1296" s="8"/>
    </row>
    <row r="1297" spans="1:58" x14ac:dyDescent="0.25">
      <c r="A1297" s="8">
        <v>1141</v>
      </c>
      <c r="B1297" s="16" t="s">
        <v>339</v>
      </c>
      <c r="C1297" s="8" t="s">
        <v>333</v>
      </c>
      <c r="D1297" s="8" t="s">
        <v>334</v>
      </c>
      <c r="E1297" s="8" t="s">
        <v>340</v>
      </c>
      <c r="F1297" s="8" t="s">
        <v>316</v>
      </c>
      <c r="G1297" s="8"/>
      <c r="H1297" s="8">
        <v>316</v>
      </c>
      <c r="I1297" s="8"/>
      <c r="J1297" s="8">
        <v>9756</v>
      </c>
      <c r="K1297" s="8">
        <v>2299</v>
      </c>
      <c r="L1297" s="8">
        <v>343</v>
      </c>
      <c r="M1297" s="8">
        <v>1415</v>
      </c>
      <c r="N1297" s="8">
        <v>1.7</v>
      </c>
      <c r="O1297" s="8">
        <v>1093</v>
      </c>
      <c r="P1297" s="8">
        <v>2703</v>
      </c>
      <c r="Q1297" s="8">
        <v>364</v>
      </c>
      <c r="R1297" s="8">
        <v>1684</v>
      </c>
      <c r="S1297" s="8">
        <v>334</v>
      </c>
      <c r="T1297" s="8">
        <v>22</v>
      </c>
      <c r="U1297" s="8">
        <v>300</v>
      </c>
      <c r="V1297" s="8">
        <v>44</v>
      </c>
      <c r="W1297" s="8">
        <v>248</v>
      </c>
      <c r="X1297" s="8">
        <v>47</v>
      </c>
      <c r="Y1297" s="8">
        <v>117</v>
      </c>
      <c r="Z1297" s="8">
        <v>17</v>
      </c>
      <c r="AA1297" s="8">
        <v>110</v>
      </c>
      <c r="AB1297" s="8">
        <v>14</v>
      </c>
      <c r="AC1297" s="8">
        <v>4.5999999999999996</v>
      </c>
      <c r="AD1297" s="8">
        <v>16</v>
      </c>
      <c r="AE1297" s="8">
        <v>4.5999999999999996</v>
      </c>
      <c r="AF1297" s="17">
        <f t="shared" si="497"/>
        <v>7097</v>
      </c>
      <c r="AG1297" s="8">
        <f t="shared" si="485"/>
        <v>6.7500191791331048</v>
      </c>
      <c r="AH1297" s="19">
        <f t="shared" si="487"/>
        <v>6.4538484354145051</v>
      </c>
      <c r="AI1297" s="19">
        <f t="shared" si="488"/>
        <v>1.2515434418753824</v>
      </c>
      <c r="AJ1297" s="18">
        <f t="shared" si="498"/>
        <v>1.9054801788827413</v>
      </c>
      <c r="AK1297" s="18">
        <f t="shared" si="489"/>
        <v>0.24240282685512368</v>
      </c>
      <c r="AL1297" s="18">
        <f t="shared" si="495"/>
        <v>3.4782608695652177</v>
      </c>
      <c r="AM1297" s="8">
        <f t="shared" si="490"/>
        <v>1.0367474109822874</v>
      </c>
      <c r="AN1297" s="8">
        <f t="shared" si="491"/>
        <v>0.20457214863424236</v>
      </c>
      <c r="AO1297" s="8">
        <f t="shared" si="492"/>
        <v>1.0040517155167947</v>
      </c>
      <c r="AP1297" s="17">
        <f t="shared" si="493"/>
        <v>30.106382978723403</v>
      </c>
      <c r="AQ1297" s="18">
        <f t="shared" ref="AQ1297:AQ1360" si="499">IFERROR((M1297/1.57)/(X1297/0.0546),"")</f>
        <v>1.0470117902154763</v>
      </c>
      <c r="AR1297" s="17">
        <f t="shared" ref="AR1297:AR1360" si="500">IFERROR(M1297/AA1297,"")</f>
        <v>12.863636363636363</v>
      </c>
      <c r="AS1297" s="17">
        <f t="shared" ref="AS1297:AS1360" si="501">IFERROR(L1297/AA1297,"")</f>
        <v>3.1181818181818182</v>
      </c>
      <c r="AT1297" s="17">
        <f t="shared" si="494"/>
        <v>21.4375</v>
      </c>
      <c r="AU1297" s="17">
        <f t="shared" ref="AU1297:AU1360" si="502">IFERROR(($T1297/0.0563)/($AB1297/0.0246),"")</f>
        <v>0.68662775945191568</v>
      </c>
      <c r="AV1297" s="18">
        <f t="shared" ref="AV1297:AV1360" si="503">IFERROR(O1297/U1297,"")</f>
        <v>3.6433333333333335</v>
      </c>
      <c r="AW1297" s="18">
        <f t="shared" si="484"/>
        <v>2.2064869803563272</v>
      </c>
      <c r="AX1297" s="18">
        <f t="shared" ref="AX1297:AX1360" si="504">IFERROR((W1297/0.246)/(AA1297/0.161),"")</f>
        <v>1.4755358462675536</v>
      </c>
      <c r="AY1297" s="8">
        <f t="shared" ref="AY1297:AY1360" si="505">IFERROR(AD1297/AA1297,"")</f>
        <v>0.14545454545454545</v>
      </c>
      <c r="AZ1297" s="8">
        <f t="shared" ref="AZ1297:AZ1360" si="506">IFERROR(S1297/R1297,"")</f>
        <v>0.19833729216152018</v>
      </c>
      <c r="BA1297" s="18">
        <f t="shared" si="486"/>
        <v>0.91587994927434124</v>
      </c>
      <c r="BB1297" s="20">
        <f t="shared" ref="BB1297:BB1360" si="507">IFERROR((L1297/7.25)/(R1297/0.457),"")</f>
        <v>1.2838971250716686E-2</v>
      </c>
      <c r="BC1297" s="8">
        <f t="shared" si="496"/>
        <v>5.6283489591609719E-2</v>
      </c>
      <c r="BD1297" s="44"/>
      <c r="BE1297" s="44"/>
      <c r="BF1297" s="8"/>
    </row>
    <row r="1298" spans="1:58" x14ac:dyDescent="0.25">
      <c r="A1298" s="8">
        <v>1142</v>
      </c>
      <c r="B1298" s="16" t="s">
        <v>339</v>
      </c>
      <c r="C1298" s="8" t="s">
        <v>333</v>
      </c>
      <c r="D1298" s="8" t="s">
        <v>334</v>
      </c>
      <c r="E1298" s="8" t="s">
        <v>340</v>
      </c>
      <c r="F1298" s="8" t="s">
        <v>316</v>
      </c>
      <c r="G1298" s="8"/>
      <c r="H1298" s="8">
        <v>196</v>
      </c>
      <c r="I1298" s="8"/>
      <c r="J1298" s="8">
        <v>3171</v>
      </c>
      <c r="K1298" s="8">
        <v>1589</v>
      </c>
      <c r="L1298" s="8">
        <v>227</v>
      </c>
      <c r="M1298" s="8">
        <v>1539</v>
      </c>
      <c r="N1298" s="8">
        <v>2.5</v>
      </c>
      <c r="O1298" s="8">
        <v>992</v>
      </c>
      <c r="P1298" s="8">
        <v>2679</v>
      </c>
      <c r="Q1298" s="8">
        <v>384</v>
      </c>
      <c r="R1298" s="8">
        <v>1832</v>
      </c>
      <c r="S1298" s="8">
        <v>423</v>
      </c>
      <c r="T1298" s="8">
        <v>17</v>
      </c>
      <c r="U1298" s="8">
        <v>396</v>
      </c>
      <c r="V1298" s="8">
        <v>55</v>
      </c>
      <c r="W1298" s="8">
        <v>301</v>
      </c>
      <c r="X1298" s="8">
        <v>57</v>
      </c>
      <c r="Y1298" s="8">
        <v>135</v>
      </c>
      <c r="Z1298" s="8">
        <v>16</v>
      </c>
      <c r="AA1298" s="8">
        <v>89</v>
      </c>
      <c r="AB1298" s="8">
        <v>12</v>
      </c>
      <c r="AC1298" s="8">
        <v>5.7</v>
      </c>
      <c r="AD1298" s="8">
        <v>10</v>
      </c>
      <c r="AE1298" s="8">
        <v>2.2999999999999998</v>
      </c>
      <c r="AF1298" s="17">
        <f t="shared" si="497"/>
        <v>7388</v>
      </c>
      <c r="AG1298" s="8">
        <f t="shared" si="485"/>
        <v>7.5718010714455044</v>
      </c>
      <c r="AH1298" s="19">
        <f t="shared" si="487"/>
        <v>7.9058415968619977</v>
      </c>
      <c r="AI1298" s="19">
        <f t="shared" si="488"/>
        <v>1.0441287564719106</v>
      </c>
      <c r="AJ1298" s="18">
        <f t="shared" si="498"/>
        <v>1.3655325133913878</v>
      </c>
      <c r="AK1298" s="18">
        <f t="shared" si="489"/>
        <v>0.147498375568551</v>
      </c>
      <c r="AL1298" s="18">
        <f t="shared" si="495"/>
        <v>4.3478260869565224</v>
      </c>
      <c r="AM1298" s="8">
        <f t="shared" si="490"/>
        <v>1.0501200533273396</v>
      </c>
      <c r="AN1298" s="8">
        <f t="shared" si="491"/>
        <v>0.12226124988046728</v>
      </c>
      <c r="AO1298" s="8">
        <f t="shared" si="492"/>
        <v>0.90025675385854287</v>
      </c>
      <c r="AP1298" s="17">
        <f t="shared" si="493"/>
        <v>27</v>
      </c>
      <c r="AQ1298" s="18">
        <f t="shared" si="499"/>
        <v>0.9389808917197453</v>
      </c>
      <c r="AR1298" s="17">
        <f t="shared" si="500"/>
        <v>17.292134831460675</v>
      </c>
      <c r="AS1298" s="17">
        <f t="shared" si="501"/>
        <v>2.5505617977528088</v>
      </c>
      <c r="AT1298" s="17">
        <f t="shared" si="494"/>
        <v>22.7</v>
      </c>
      <c r="AU1298" s="17">
        <f t="shared" si="502"/>
        <v>0.6190053285968028</v>
      </c>
      <c r="AV1298" s="18">
        <f t="shared" si="503"/>
        <v>2.5050505050505052</v>
      </c>
      <c r="AW1298" s="18">
        <f t="shared" si="484"/>
        <v>3.599796736491446</v>
      </c>
      <c r="AX1298" s="18">
        <f t="shared" si="504"/>
        <v>2.213437471453366</v>
      </c>
      <c r="AY1298" s="8">
        <f t="shared" si="505"/>
        <v>0.11235955056179775</v>
      </c>
      <c r="AZ1298" s="8">
        <f t="shared" si="506"/>
        <v>0.23089519650655022</v>
      </c>
      <c r="BA1298" s="18">
        <f t="shared" si="486"/>
        <v>0.90998917162966975</v>
      </c>
      <c r="BB1298" s="20">
        <f t="shared" si="507"/>
        <v>7.8104954073181746E-3</v>
      </c>
      <c r="BC1298" s="8">
        <f t="shared" si="496"/>
        <v>3.3965771164491391E-2</v>
      </c>
      <c r="BD1298" s="44"/>
      <c r="BE1298" s="44"/>
      <c r="BF1298" s="8"/>
    </row>
    <row r="1299" spans="1:58" x14ac:dyDescent="0.25">
      <c r="A1299" s="8">
        <v>1143</v>
      </c>
      <c r="B1299" s="16" t="s">
        <v>339</v>
      </c>
      <c r="C1299" s="8" t="s">
        <v>333</v>
      </c>
      <c r="D1299" s="8" t="s">
        <v>334</v>
      </c>
      <c r="E1299" s="8" t="s">
        <v>340</v>
      </c>
      <c r="F1299" s="8" t="s">
        <v>316</v>
      </c>
      <c r="G1299" s="8"/>
      <c r="H1299" s="8">
        <v>235</v>
      </c>
      <c r="I1299" s="8"/>
      <c r="J1299" s="8">
        <v>8465</v>
      </c>
      <c r="K1299" s="8">
        <v>1982</v>
      </c>
      <c r="L1299" s="8">
        <v>305</v>
      </c>
      <c r="M1299" s="8">
        <v>1127</v>
      </c>
      <c r="N1299" s="8">
        <v>1.8</v>
      </c>
      <c r="O1299" s="8">
        <v>873</v>
      </c>
      <c r="P1299" s="8">
        <v>2191</v>
      </c>
      <c r="Q1299" s="8">
        <v>302</v>
      </c>
      <c r="R1299" s="8">
        <v>1433</v>
      </c>
      <c r="S1299" s="8">
        <v>311</v>
      </c>
      <c r="T1299" s="8">
        <v>18</v>
      </c>
      <c r="U1299" s="8">
        <v>281</v>
      </c>
      <c r="V1299" s="8">
        <v>39</v>
      </c>
      <c r="W1299" s="8">
        <v>212</v>
      </c>
      <c r="X1299" s="8">
        <v>40</v>
      </c>
      <c r="Y1299" s="8">
        <v>95</v>
      </c>
      <c r="Z1299" s="8">
        <v>12</v>
      </c>
      <c r="AA1299" s="8">
        <v>73</v>
      </c>
      <c r="AB1299" s="8">
        <v>9.3000000000000007</v>
      </c>
      <c r="AC1299" s="8">
        <v>5.0999999999999996</v>
      </c>
      <c r="AD1299" s="8">
        <v>29</v>
      </c>
      <c r="AE1299" s="8">
        <v>7.2</v>
      </c>
      <c r="AF1299" s="17">
        <f t="shared" si="497"/>
        <v>5889.3</v>
      </c>
      <c r="AG1299" s="8">
        <f t="shared" si="485"/>
        <v>8.123981272758801</v>
      </c>
      <c r="AH1299" s="19">
        <f t="shared" si="487"/>
        <v>7.8828800643589805</v>
      </c>
      <c r="AI1299" s="19">
        <f t="shared" si="488"/>
        <v>1.1747241778335265</v>
      </c>
      <c r="AJ1299" s="18">
        <f t="shared" si="498"/>
        <v>1.6344987585982338</v>
      </c>
      <c r="AK1299" s="18">
        <f t="shared" si="489"/>
        <v>0.27062999112688552</v>
      </c>
      <c r="AL1299" s="18">
        <f t="shared" si="495"/>
        <v>4.0277777777777777</v>
      </c>
      <c r="AM1299" s="8">
        <f t="shared" si="490"/>
        <v>1.032332192804567</v>
      </c>
      <c r="AN1299" s="8">
        <f t="shared" si="491"/>
        <v>0.17922427703972446</v>
      </c>
      <c r="AO1299" s="8">
        <f t="shared" si="492"/>
        <v>0.93847110695153957</v>
      </c>
      <c r="AP1299" s="17">
        <f t="shared" si="493"/>
        <v>28.175000000000001</v>
      </c>
      <c r="AQ1299" s="18">
        <f t="shared" si="499"/>
        <v>0.97984394904458594</v>
      </c>
      <c r="AR1299" s="17">
        <f t="shared" si="500"/>
        <v>15.438356164383562</v>
      </c>
      <c r="AS1299" s="17">
        <f t="shared" si="501"/>
        <v>4.1780821917808222</v>
      </c>
      <c r="AT1299" s="17">
        <f t="shared" si="494"/>
        <v>10.517241379310345</v>
      </c>
      <c r="AU1299" s="17">
        <f t="shared" si="502"/>
        <v>0.84569987967684623</v>
      </c>
      <c r="AV1299" s="18">
        <f t="shared" si="503"/>
        <v>3.1067615658362988</v>
      </c>
      <c r="AW1299" s="18">
        <f t="shared" si="484"/>
        <v>3.114269980037172</v>
      </c>
      <c r="AX1299" s="18">
        <f t="shared" si="504"/>
        <v>1.9006570887626684</v>
      </c>
      <c r="AY1299" s="8">
        <f t="shared" si="505"/>
        <v>0.39726027397260272</v>
      </c>
      <c r="AZ1299" s="8">
        <f t="shared" si="506"/>
        <v>0.21702721563154223</v>
      </c>
      <c r="BA1299" s="18">
        <f t="shared" si="486"/>
        <v>0.91844531608170743</v>
      </c>
      <c r="BB1299" s="20">
        <f t="shared" si="507"/>
        <v>1.341627162692206E-2</v>
      </c>
      <c r="BC1299" s="8">
        <f t="shared" si="496"/>
        <v>4.2832217745772928E-2</v>
      </c>
      <c r="BD1299" s="44"/>
      <c r="BE1299" s="44"/>
      <c r="BF1299" s="8"/>
    </row>
    <row r="1300" spans="1:58" x14ac:dyDescent="0.25">
      <c r="A1300" s="8">
        <v>1144</v>
      </c>
      <c r="B1300" s="16" t="s">
        <v>339</v>
      </c>
      <c r="C1300" s="8" t="s">
        <v>333</v>
      </c>
      <c r="D1300" s="8" t="s">
        <v>334</v>
      </c>
      <c r="E1300" s="8" t="s">
        <v>340</v>
      </c>
      <c r="F1300" s="8" t="s">
        <v>316</v>
      </c>
      <c r="G1300" s="8"/>
      <c r="H1300" s="8">
        <v>312</v>
      </c>
      <c r="I1300" s="8"/>
      <c r="J1300" s="8">
        <v>9818</v>
      </c>
      <c r="K1300" s="8">
        <v>2231</v>
      </c>
      <c r="L1300" s="8">
        <v>377</v>
      </c>
      <c r="M1300" s="8">
        <v>1309</v>
      </c>
      <c r="N1300" s="8">
        <v>0.92</v>
      </c>
      <c r="O1300" s="8">
        <v>1062</v>
      </c>
      <c r="P1300" s="8">
        <v>2610</v>
      </c>
      <c r="Q1300" s="8">
        <v>348</v>
      </c>
      <c r="R1300" s="8">
        <v>1601</v>
      </c>
      <c r="S1300" s="8">
        <v>313</v>
      </c>
      <c r="T1300" s="8">
        <v>19</v>
      </c>
      <c r="U1300" s="8">
        <v>272</v>
      </c>
      <c r="V1300" s="8">
        <v>39</v>
      </c>
      <c r="W1300" s="8">
        <v>220</v>
      </c>
      <c r="X1300" s="8">
        <v>42</v>
      </c>
      <c r="Y1300" s="8">
        <v>108</v>
      </c>
      <c r="Z1300" s="8">
        <v>15</v>
      </c>
      <c r="AA1300" s="8">
        <v>100</v>
      </c>
      <c r="AB1300" s="8">
        <v>13</v>
      </c>
      <c r="AC1300" s="8">
        <v>4.4000000000000004</v>
      </c>
      <c r="AD1300" s="8">
        <v>13</v>
      </c>
      <c r="AE1300" s="8">
        <v>4.2</v>
      </c>
      <c r="AF1300" s="17">
        <f t="shared" si="497"/>
        <v>6762</v>
      </c>
      <c r="AG1300" s="8">
        <f t="shared" si="485"/>
        <v>7.214430379746835</v>
      </c>
      <c r="AH1300" s="19">
        <f t="shared" si="487"/>
        <v>6.8549755301794457</v>
      </c>
      <c r="AI1300" s="19">
        <f t="shared" si="488"/>
        <v>1.2790898093754695</v>
      </c>
      <c r="AJ1300" s="18">
        <f t="shared" si="498"/>
        <v>1.9756541432442269</v>
      </c>
      <c r="AK1300" s="18">
        <f t="shared" si="489"/>
        <v>0.2880061115355233</v>
      </c>
      <c r="AL1300" s="18">
        <f t="shared" si="495"/>
        <v>3.0952380952380949</v>
      </c>
      <c r="AM1300" s="8">
        <f t="shared" si="490"/>
        <v>1.0386669520046417</v>
      </c>
      <c r="AN1300" s="8">
        <f t="shared" si="491"/>
        <v>0.19167023120080129</v>
      </c>
      <c r="AO1300" s="8">
        <f t="shared" si="492"/>
        <v>1.041546078821656</v>
      </c>
      <c r="AP1300" s="17">
        <f t="shared" si="493"/>
        <v>31.166666666666668</v>
      </c>
      <c r="AQ1300" s="18">
        <f t="shared" si="499"/>
        <v>1.0838853503184713</v>
      </c>
      <c r="AR1300" s="17">
        <f t="shared" si="500"/>
        <v>13.09</v>
      </c>
      <c r="AS1300" s="17">
        <f t="shared" si="501"/>
        <v>3.77</v>
      </c>
      <c r="AT1300" s="17">
        <f t="shared" si="494"/>
        <v>29</v>
      </c>
      <c r="AU1300" s="17">
        <f t="shared" si="502"/>
        <v>0.63861183221751605</v>
      </c>
      <c r="AV1300" s="18">
        <f t="shared" si="503"/>
        <v>3.9044117647058822</v>
      </c>
      <c r="AW1300" s="18">
        <f t="shared" si="484"/>
        <v>2.2006030150753766</v>
      </c>
      <c r="AX1300" s="18">
        <f t="shared" si="504"/>
        <v>1.4398373983739838</v>
      </c>
      <c r="AY1300" s="8">
        <f t="shared" si="505"/>
        <v>0.13</v>
      </c>
      <c r="AZ1300" s="8">
        <f t="shared" si="506"/>
        <v>0.19550281074328546</v>
      </c>
      <c r="BA1300" s="18">
        <f t="shared" si="486"/>
        <v>0.92058562555456969</v>
      </c>
      <c r="BB1300" s="20">
        <f t="shared" si="507"/>
        <v>1.484322298563398E-2</v>
      </c>
      <c r="BC1300" s="8">
        <f t="shared" si="496"/>
        <v>2.9744877821235069E-2</v>
      </c>
      <c r="BD1300" s="44"/>
      <c r="BE1300" s="44"/>
      <c r="BF1300" s="8"/>
    </row>
    <row r="1301" spans="1:58" x14ac:dyDescent="0.25">
      <c r="A1301" s="8">
        <v>1145</v>
      </c>
      <c r="B1301" s="16" t="s">
        <v>339</v>
      </c>
      <c r="C1301" s="8" t="s">
        <v>333</v>
      </c>
      <c r="D1301" s="8" t="s">
        <v>334</v>
      </c>
      <c r="E1301" s="8" t="s">
        <v>340</v>
      </c>
      <c r="F1301" s="8" t="s">
        <v>316</v>
      </c>
      <c r="G1301" s="8"/>
      <c r="H1301" s="8">
        <v>347</v>
      </c>
      <c r="I1301" s="8"/>
      <c r="J1301" s="8">
        <v>10077</v>
      </c>
      <c r="K1301" s="8">
        <v>2529</v>
      </c>
      <c r="L1301" s="8">
        <v>336</v>
      </c>
      <c r="M1301" s="8">
        <v>1408</v>
      </c>
      <c r="N1301" s="8">
        <v>2.7</v>
      </c>
      <c r="O1301" s="8">
        <v>1145</v>
      </c>
      <c r="P1301" s="8">
        <v>2834</v>
      </c>
      <c r="Q1301" s="8">
        <v>384</v>
      </c>
      <c r="R1301" s="8">
        <v>1751</v>
      </c>
      <c r="S1301" s="8">
        <v>349</v>
      </c>
      <c r="T1301" s="8">
        <v>20</v>
      </c>
      <c r="U1301" s="8">
        <v>307</v>
      </c>
      <c r="V1301" s="8">
        <v>44</v>
      </c>
      <c r="W1301" s="8">
        <v>249</v>
      </c>
      <c r="X1301" s="8">
        <v>47</v>
      </c>
      <c r="Y1301" s="8">
        <v>119</v>
      </c>
      <c r="Z1301" s="8">
        <v>17</v>
      </c>
      <c r="AA1301" s="8">
        <v>109</v>
      </c>
      <c r="AB1301" s="8">
        <v>14</v>
      </c>
      <c r="AC1301" s="8">
        <v>4.4000000000000004</v>
      </c>
      <c r="AD1301" s="8">
        <v>13</v>
      </c>
      <c r="AE1301" s="8">
        <v>3.7</v>
      </c>
      <c r="AF1301" s="17">
        <f t="shared" si="497"/>
        <v>7389</v>
      </c>
      <c r="AG1301" s="8">
        <f t="shared" si="485"/>
        <v>7.1360275616459568</v>
      </c>
      <c r="AH1301" s="19">
        <f t="shared" si="487"/>
        <v>6.8287112561174554</v>
      </c>
      <c r="AI1301" s="19">
        <f t="shared" si="488"/>
        <v>1.2609190167402835</v>
      </c>
      <c r="AJ1301" s="18">
        <f t="shared" si="498"/>
        <v>1.9103405752421025</v>
      </c>
      <c r="AK1301" s="18">
        <f t="shared" si="489"/>
        <v>0.23863636363636365</v>
      </c>
      <c r="AL1301" s="18">
        <f t="shared" si="495"/>
        <v>3.5135135135135132</v>
      </c>
      <c r="AM1301" s="8">
        <f t="shared" si="490"/>
        <v>1.0339967577985985</v>
      </c>
      <c r="AN1301" s="8">
        <f t="shared" si="491"/>
        <v>0.17984806973334391</v>
      </c>
      <c r="AO1301" s="8">
        <f t="shared" si="492"/>
        <v>0.99795484006856927</v>
      </c>
      <c r="AP1301" s="17">
        <f t="shared" si="493"/>
        <v>29.957446808510639</v>
      </c>
      <c r="AQ1301" s="18">
        <f t="shared" si="499"/>
        <v>1.0418322265889686</v>
      </c>
      <c r="AR1301" s="17">
        <f t="shared" si="500"/>
        <v>12.917431192660551</v>
      </c>
      <c r="AS1301" s="17">
        <f t="shared" si="501"/>
        <v>3.0825688073394497</v>
      </c>
      <c r="AT1301" s="17">
        <f t="shared" si="494"/>
        <v>25.846153846153847</v>
      </c>
      <c r="AU1301" s="17">
        <f t="shared" si="502"/>
        <v>0.62420705404719612</v>
      </c>
      <c r="AV1301" s="18">
        <f t="shared" si="503"/>
        <v>3.7296416938110748</v>
      </c>
      <c r="AW1301" s="18">
        <f t="shared" si="484"/>
        <v>2.2786870130468859</v>
      </c>
      <c r="AX1301" s="18">
        <f t="shared" si="504"/>
        <v>1.4950771984784068</v>
      </c>
      <c r="AY1301" s="8">
        <f t="shared" si="505"/>
        <v>0.11926605504587157</v>
      </c>
      <c r="AZ1301" s="8">
        <f t="shared" si="506"/>
        <v>0.19931467732724156</v>
      </c>
      <c r="BA1301" s="18">
        <f t="shared" si="486"/>
        <v>0.9189335498714305</v>
      </c>
      <c r="BB1301" s="20">
        <f t="shared" si="507"/>
        <v>1.2095708856023159E-2</v>
      </c>
      <c r="BC1301" s="8">
        <f t="shared" si="496"/>
        <v>1.5476616800477482E-2</v>
      </c>
      <c r="BD1301" s="44"/>
      <c r="BE1301" s="44"/>
      <c r="BF1301" s="8"/>
    </row>
    <row r="1302" spans="1:58" x14ac:dyDescent="0.25">
      <c r="A1302" s="8">
        <v>1146</v>
      </c>
      <c r="B1302" s="16" t="s">
        <v>339</v>
      </c>
      <c r="C1302" s="8" t="s">
        <v>333</v>
      </c>
      <c r="D1302" s="8" t="s">
        <v>334</v>
      </c>
      <c r="E1302" s="8" t="s">
        <v>340</v>
      </c>
      <c r="F1302" s="8" t="s">
        <v>316</v>
      </c>
      <c r="G1302" s="8"/>
      <c r="H1302" s="8">
        <v>230</v>
      </c>
      <c r="I1302" s="8"/>
      <c r="J1302" s="8">
        <v>7355</v>
      </c>
      <c r="K1302" s="8">
        <v>1833</v>
      </c>
      <c r="L1302" s="8">
        <v>305</v>
      </c>
      <c r="M1302" s="8">
        <v>1001</v>
      </c>
      <c r="N1302" s="8">
        <v>4.9000000000000004</v>
      </c>
      <c r="O1302" s="8">
        <v>787</v>
      </c>
      <c r="P1302" s="8">
        <v>2026</v>
      </c>
      <c r="Q1302" s="8">
        <v>282</v>
      </c>
      <c r="R1302" s="8">
        <v>1356</v>
      </c>
      <c r="S1302" s="8">
        <v>296</v>
      </c>
      <c r="T1302" s="8">
        <v>18</v>
      </c>
      <c r="U1302" s="8">
        <v>280</v>
      </c>
      <c r="V1302" s="8">
        <v>37</v>
      </c>
      <c r="W1302" s="8">
        <v>200</v>
      </c>
      <c r="X1302" s="8">
        <v>38</v>
      </c>
      <c r="Y1302" s="8">
        <v>88</v>
      </c>
      <c r="Z1302" s="8">
        <v>11</v>
      </c>
      <c r="AA1302" s="8">
        <v>61</v>
      </c>
      <c r="AB1302" s="8">
        <v>7.6</v>
      </c>
      <c r="AC1302" s="8">
        <v>4.8</v>
      </c>
      <c r="AD1302" s="8">
        <v>11</v>
      </c>
      <c r="AE1302" s="8">
        <v>3.2</v>
      </c>
      <c r="AF1302" s="17">
        <f t="shared" si="497"/>
        <v>5487.6</v>
      </c>
      <c r="AG1302" s="8">
        <f t="shared" si="485"/>
        <v>8.7644047866085639</v>
      </c>
      <c r="AH1302" s="19">
        <f t="shared" si="487"/>
        <v>8.7231834835397013</v>
      </c>
      <c r="AI1302" s="19">
        <f t="shared" si="488"/>
        <v>1.1191360790610259</v>
      </c>
      <c r="AJ1302" s="18">
        <f t="shared" si="498"/>
        <v>1.5481525829627096</v>
      </c>
      <c r="AK1302" s="18">
        <f t="shared" si="489"/>
        <v>0.3046953046953047</v>
      </c>
      <c r="AL1302" s="18">
        <f t="shared" si="495"/>
        <v>3.4375</v>
      </c>
      <c r="AM1302" s="8">
        <f t="shared" si="490"/>
        <v>1.0404356083679525</v>
      </c>
      <c r="AN1302" s="8">
        <f t="shared" si="491"/>
        <v>0.18403707427304453</v>
      </c>
      <c r="AO1302" s="8">
        <f t="shared" si="492"/>
        <v>0.87914119647925859</v>
      </c>
      <c r="AP1302" s="17">
        <f t="shared" si="493"/>
        <v>26.342105263157894</v>
      </c>
      <c r="AQ1302" s="18">
        <f t="shared" si="499"/>
        <v>0.91610124036205165</v>
      </c>
      <c r="AR1302" s="17">
        <f t="shared" si="500"/>
        <v>16.409836065573771</v>
      </c>
      <c r="AS1302" s="17">
        <f t="shared" si="501"/>
        <v>5</v>
      </c>
      <c r="AT1302" s="17">
        <f t="shared" si="494"/>
        <v>27.727272727272727</v>
      </c>
      <c r="AU1302" s="17">
        <f t="shared" si="502"/>
        <v>1.0348695896045619</v>
      </c>
      <c r="AV1302" s="18">
        <f t="shared" si="503"/>
        <v>2.8107142857142855</v>
      </c>
      <c r="AW1302" s="18">
        <f t="shared" si="484"/>
        <v>3.7136502183046383</v>
      </c>
      <c r="AX1302" s="18">
        <f t="shared" si="504"/>
        <v>2.1458083433293349</v>
      </c>
      <c r="AY1302" s="8">
        <f t="shared" si="505"/>
        <v>0.18032786885245902</v>
      </c>
      <c r="AZ1302" s="8">
        <f t="shared" si="506"/>
        <v>0.21828908554572271</v>
      </c>
      <c r="BA1302" s="18">
        <f t="shared" si="486"/>
        <v>0.91934543334062246</v>
      </c>
      <c r="BB1302" s="20">
        <f t="shared" si="507"/>
        <v>1.4178110060014243E-2</v>
      </c>
      <c r="BC1302" s="8">
        <f t="shared" si="496"/>
        <v>6.0945694817262024E-2</v>
      </c>
      <c r="BD1302" s="44"/>
      <c r="BE1302" s="44"/>
      <c r="BF1302" s="8"/>
    </row>
    <row r="1303" spans="1:58" x14ac:dyDescent="0.25">
      <c r="A1303" s="8">
        <v>1147</v>
      </c>
      <c r="B1303" s="16" t="s">
        <v>339</v>
      </c>
      <c r="C1303" s="8" t="s">
        <v>333</v>
      </c>
      <c r="D1303" s="8" t="s">
        <v>334</v>
      </c>
      <c r="E1303" s="8" t="s">
        <v>340</v>
      </c>
      <c r="F1303" s="8" t="s">
        <v>316</v>
      </c>
      <c r="G1303" s="8"/>
      <c r="H1303" s="8">
        <v>250</v>
      </c>
      <c r="I1303" s="8"/>
      <c r="J1303" s="8">
        <v>9185</v>
      </c>
      <c r="K1303" s="8">
        <v>2123</v>
      </c>
      <c r="L1303" s="8">
        <v>288</v>
      </c>
      <c r="M1303" s="8">
        <v>1219</v>
      </c>
      <c r="N1303" s="8">
        <v>3.3</v>
      </c>
      <c r="O1303" s="8">
        <v>933</v>
      </c>
      <c r="P1303" s="8">
        <v>2402</v>
      </c>
      <c r="Q1303" s="8">
        <v>337</v>
      </c>
      <c r="R1303" s="8">
        <v>1634</v>
      </c>
      <c r="S1303" s="8">
        <v>365</v>
      </c>
      <c r="T1303" s="8">
        <v>22</v>
      </c>
      <c r="U1303" s="8">
        <v>330</v>
      </c>
      <c r="V1303" s="8">
        <v>44</v>
      </c>
      <c r="W1303" s="8">
        <v>239</v>
      </c>
      <c r="X1303" s="8">
        <v>46</v>
      </c>
      <c r="Y1303" s="8">
        <v>107</v>
      </c>
      <c r="Z1303" s="8">
        <v>13</v>
      </c>
      <c r="AA1303" s="8">
        <v>73</v>
      </c>
      <c r="AB1303" s="8">
        <v>9.3000000000000007</v>
      </c>
      <c r="AC1303" s="8">
        <v>5.0999999999999996</v>
      </c>
      <c r="AD1303" s="8">
        <v>18</v>
      </c>
      <c r="AE1303" s="8">
        <v>4.9000000000000004</v>
      </c>
      <c r="AF1303" s="17">
        <f t="shared" si="497"/>
        <v>6554.3</v>
      </c>
      <c r="AG1303" s="8">
        <f t="shared" si="485"/>
        <v>8.6823305011271028</v>
      </c>
      <c r="AH1303" s="19">
        <f t="shared" si="487"/>
        <v>8.6420255201233545</v>
      </c>
      <c r="AI1303" s="19">
        <f t="shared" si="488"/>
        <v>1.1010256728072758</v>
      </c>
      <c r="AJ1303" s="18">
        <f t="shared" si="498"/>
        <v>1.4883995144789319</v>
      </c>
      <c r="AK1303" s="18">
        <f t="shared" si="489"/>
        <v>0.23625922887612796</v>
      </c>
      <c r="AL1303" s="18">
        <f t="shared" si="495"/>
        <v>3.6734693877551017</v>
      </c>
      <c r="AM1303" s="8">
        <f t="shared" si="490"/>
        <v>1.0363463385267129</v>
      </c>
      <c r="AN1303" s="8">
        <f t="shared" si="491"/>
        <v>0.18658510239491136</v>
      </c>
      <c r="AO1303" s="8">
        <f t="shared" si="492"/>
        <v>0.88760136588664518</v>
      </c>
      <c r="AP1303" s="17">
        <f t="shared" si="493"/>
        <v>26.5</v>
      </c>
      <c r="AQ1303" s="18">
        <f t="shared" si="499"/>
        <v>0.92159235668789818</v>
      </c>
      <c r="AR1303" s="17">
        <f t="shared" si="500"/>
        <v>16.698630136986303</v>
      </c>
      <c r="AS1303" s="17">
        <f t="shared" si="501"/>
        <v>3.9452054794520546</v>
      </c>
      <c r="AT1303" s="17">
        <f t="shared" si="494"/>
        <v>16</v>
      </c>
      <c r="AU1303" s="17">
        <f t="shared" si="502"/>
        <v>1.033633186271701</v>
      </c>
      <c r="AV1303" s="18">
        <f t="shared" si="503"/>
        <v>2.8272727272727272</v>
      </c>
      <c r="AW1303" s="18">
        <f t="shared" ref="AW1303:AW1366" si="508">IFERROR((U1303/0.199)/(AA1303/0.161),"")</f>
        <v>3.6573277345632267</v>
      </c>
      <c r="AX1303" s="18">
        <f t="shared" si="504"/>
        <v>2.1427219066711216</v>
      </c>
      <c r="AY1303" s="8">
        <f t="shared" si="505"/>
        <v>0.24657534246575341</v>
      </c>
      <c r="AZ1303" s="8">
        <f t="shared" si="506"/>
        <v>0.22337821297429619</v>
      </c>
      <c r="BA1303" s="18">
        <f t="shared" si="486"/>
        <v>0.91893871199060151</v>
      </c>
      <c r="BB1303" s="20">
        <f t="shared" si="507"/>
        <v>1.1110116912168152E-2</v>
      </c>
      <c r="BC1303" s="8">
        <f t="shared" si="496"/>
        <v>9.2057325767495993E-2</v>
      </c>
      <c r="BD1303" s="44"/>
      <c r="BE1303" s="44"/>
      <c r="BF1303" s="8"/>
    </row>
    <row r="1304" spans="1:58" x14ac:dyDescent="0.25">
      <c r="A1304" s="8">
        <v>1148</v>
      </c>
      <c r="B1304" s="16" t="s">
        <v>339</v>
      </c>
      <c r="C1304" s="8" t="s">
        <v>333</v>
      </c>
      <c r="D1304" s="8" t="s">
        <v>334</v>
      </c>
      <c r="E1304" s="8" t="s">
        <v>340</v>
      </c>
      <c r="F1304" s="8" t="s">
        <v>316</v>
      </c>
      <c r="G1304" s="8"/>
      <c r="H1304" s="8">
        <v>374</v>
      </c>
      <c r="I1304" s="8"/>
      <c r="J1304" s="8">
        <v>9111</v>
      </c>
      <c r="K1304" s="8">
        <v>2683</v>
      </c>
      <c r="L1304" s="8">
        <v>374</v>
      </c>
      <c r="M1304" s="8">
        <v>1024</v>
      </c>
      <c r="N1304" s="8">
        <v>3.7</v>
      </c>
      <c r="O1304" s="8">
        <v>876</v>
      </c>
      <c r="P1304" s="8">
        <v>2144</v>
      </c>
      <c r="Q1304" s="8">
        <v>289</v>
      </c>
      <c r="R1304" s="8">
        <v>1336</v>
      </c>
      <c r="S1304" s="8">
        <v>263</v>
      </c>
      <c r="T1304" s="8">
        <v>17</v>
      </c>
      <c r="U1304" s="8">
        <v>230</v>
      </c>
      <c r="V1304" s="8">
        <v>32</v>
      </c>
      <c r="W1304" s="8">
        <v>182</v>
      </c>
      <c r="X1304" s="8">
        <v>34</v>
      </c>
      <c r="Y1304" s="8">
        <v>85</v>
      </c>
      <c r="Z1304" s="8">
        <v>12</v>
      </c>
      <c r="AA1304" s="8">
        <v>75</v>
      </c>
      <c r="AB1304" s="8">
        <v>10</v>
      </c>
      <c r="AC1304" s="8">
        <v>3.9</v>
      </c>
      <c r="AD1304" s="8">
        <v>8.9</v>
      </c>
      <c r="AE1304" s="8">
        <v>2.2999999999999998</v>
      </c>
      <c r="AF1304" s="17">
        <f t="shared" si="497"/>
        <v>5585</v>
      </c>
      <c r="AG1304" s="8">
        <f t="shared" ref="AG1304:AG1367" si="509">IFERROR((O1304/0.237)/(AA1304/0.161),"")</f>
        <v>7.9345147679324901</v>
      </c>
      <c r="AH1304" s="19">
        <f t="shared" si="487"/>
        <v>7.5080804785209354</v>
      </c>
      <c r="AI1304" s="19">
        <f t="shared" si="488"/>
        <v>1.2643447282649891</v>
      </c>
      <c r="AJ1304" s="18">
        <f t="shared" si="498"/>
        <v>1.9394522789623143</v>
      </c>
      <c r="AK1304" s="18">
        <f t="shared" si="489"/>
        <v>0.365234375</v>
      </c>
      <c r="AL1304" s="18">
        <f t="shared" si="495"/>
        <v>3.8695652173913047</v>
      </c>
      <c r="AM1304" s="8">
        <f t="shared" si="490"/>
        <v>1.0308880210873792</v>
      </c>
      <c r="AN1304" s="8">
        <f t="shared" si="491"/>
        <v>0.20345333616696054</v>
      </c>
      <c r="AO1304" s="8">
        <f t="shared" si="492"/>
        <v>1.0003634747382002</v>
      </c>
      <c r="AP1304" s="17">
        <f t="shared" si="493"/>
        <v>30.117647058823529</v>
      </c>
      <c r="AQ1304" s="18">
        <f t="shared" si="499"/>
        <v>1.0474035219183213</v>
      </c>
      <c r="AR1304" s="17">
        <f t="shared" si="500"/>
        <v>13.653333333333334</v>
      </c>
      <c r="AS1304" s="17">
        <f t="shared" si="501"/>
        <v>4.9866666666666664</v>
      </c>
      <c r="AT1304" s="17">
        <f t="shared" si="494"/>
        <v>42.022471910112358</v>
      </c>
      <c r="AU1304" s="17">
        <f t="shared" si="502"/>
        <v>0.74280639431616335</v>
      </c>
      <c r="AV1304" s="18">
        <f t="shared" si="503"/>
        <v>3.8086956521739133</v>
      </c>
      <c r="AW1304" s="18">
        <f t="shared" si="508"/>
        <v>2.4810720268006703</v>
      </c>
      <c r="AX1304" s="18">
        <f t="shared" si="504"/>
        <v>1.5881842818428185</v>
      </c>
      <c r="AY1304" s="8">
        <f t="shared" si="505"/>
        <v>0.11866666666666667</v>
      </c>
      <c r="AZ1304" s="8">
        <f t="shared" si="506"/>
        <v>0.19685628742514971</v>
      </c>
      <c r="BA1304" s="18">
        <f t="shared" ref="BA1304:BA1367" si="510">IFERROR(SUM(O1304:U1304)/SUM(O1304:AB1304),"")</f>
        <v>0.92300805729632951</v>
      </c>
      <c r="BB1304" s="20">
        <f t="shared" si="507"/>
        <v>1.7645880652488129E-2</v>
      </c>
      <c r="BC1304" s="8">
        <f t="shared" si="496"/>
        <v>7.3504748083414825E-2</v>
      </c>
      <c r="BD1304" s="44"/>
      <c r="BE1304" s="44"/>
      <c r="BF1304" s="8"/>
    </row>
    <row r="1305" spans="1:58" x14ac:dyDescent="0.25">
      <c r="A1305" s="8">
        <v>1149</v>
      </c>
      <c r="B1305" s="16" t="s">
        <v>339</v>
      </c>
      <c r="C1305" s="8" t="s">
        <v>333</v>
      </c>
      <c r="D1305" s="8" t="s">
        <v>334</v>
      </c>
      <c r="E1305" s="8" t="s">
        <v>340</v>
      </c>
      <c r="F1305" s="8" t="s">
        <v>316</v>
      </c>
      <c r="G1305" s="8"/>
      <c r="H1305" s="8">
        <v>134</v>
      </c>
      <c r="I1305" s="8"/>
      <c r="J1305" s="8">
        <v>3418</v>
      </c>
      <c r="K1305" s="8">
        <v>1106</v>
      </c>
      <c r="L1305" s="8">
        <v>280</v>
      </c>
      <c r="M1305" s="8">
        <v>1134</v>
      </c>
      <c r="N1305" s="8">
        <v>2.1</v>
      </c>
      <c r="O1305" s="8">
        <v>933</v>
      </c>
      <c r="P1305" s="8">
        <v>2386</v>
      </c>
      <c r="Q1305" s="8">
        <v>331</v>
      </c>
      <c r="R1305" s="8">
        <v>1583</v>
      </c>
      <c r="S1305" s="8">
        <v>340</v>
      </c>
      <c r="T1305" s="8">
        <v>20</v>
      </c>
      <c r="U1305" s="8">
        <v>312</v>
      </c>
      <c r="V1305" s="8">
        <v>41</v>
      </c>
      <c r="W1305" s="8">
        <v>227</v>
      </c>
      <c r="X1305" s="8">
        <v>43</v>
      </c>
      <c r="Y1305" s="8">
        <v>104</v>
      </c>
      <c r="Z1305" s="8">
        <v>13</v>
      </c>
      <c r="AA1305" s="8">
        <v>71</v>
      </c>
      <c r="AB1305" s="8">
        <v>9.4</v>
      </c>
      <c r="AC1305" s="8">
        <v>4.5999999999999996</v>
      </c>
      <c r="AD1305" s="8">
        <v>18</v>
      </c>
      <c r="AE1305" s="8">
        <v>5.2</v>
      </c>
      <c r="AF1305" s="17">
        <f t="shared" si="497"/>
        <v>6413.4</v>
      </c>
      <c r="AG1305" s="8">
        <f t="shared" si="509"/>
        <v>8.9269031912996972</v>
      </c>
      <c r="AH1305" s="19">
        <f t="shared" si="487"/>
        <v>8.8262757622406554</v>
      </c>
      <c r="AI1305" s="19">
        <f t="shared" si="488"/>
        <v>1.1364977570227976</v>
      </c>
      <c r="AJ1305" s="18">
        <f t="shared" si="498"/>
        <v>1.5978406552494415</v>
      </c>
      <c r="AK1305" s="18">
        <f t="shared" si="489"/>
        <v>0.24691358024691357</v>
      </c>
      <c r="AL1305" s="18">
        <f t="shared" si="495"/>
        <v>3.4615384615384612</v>
      </c>
      <c r="AM1305" s="8">
        <f t="shared" si="490"/>
        <v>1.0387315123731575</v>
      </c>
      <c r="AN1305" s="8">
        <f t="shared" si="491"/>
        <v>0.18074692882739918</v>
      </c>
      <c r="AO1305" s="8">
        <f t="shared" si="492"/>
        <v>0.87939690023598571</v>
      </c>
      <c r="AP1305" s="17">
        <f t="shared" si="493"/>
        <v>26.372093023255815</v>
      </c>
      <c r="AQ1305" s="18">
        <f t="shared" si="499"/>
        <v>0.91714412679603008</v>
      </c>
      <c r="AR1305" s="17">
        <f t="shared" si="500"/>
        <v>15.971830985915492</v>
      </c>
      <c r="AS1305" s="17">
        <f t="shared" si="501"/>
        <v>3.943661971830986</v>
      </c>
      <c r="AT1305" s="17">
        <f t="shared" si="494"/>
        <v>15.555555555555555</v>
      </c>
      <c r="AU1305" s="17">
        <f t="shared" si="502"/>
        <v>0.929670080495824</v>
      </c>
      <c r="AV1305" s="18">
        <f t="shared" si="503"/>
        <v>2.9903846153846154</v>
      </c>
      <c r="AW1305" s="18">
        <f t="shared" si="508"/>
        <v>3.5552409937008989</v>
      </c>
      <c r="AX1305" s="18">
        <f t="shared" si="504"/>
        <v>2.092465361273331</v>
      </c>
      <c r="AY1305" s="8">
        <f t="shared" si="505"/>
        <v>0.25352112676056338</v>
      </c>
      <c r="AZ1305" s="8">
        <f t="shared" si="506"/>
        <v>0.21478205938092229</v>
      </c>
      <c r="BA1305" s="18">
        <f t="shared" si="510"/>
        <v>0.92072847475597974</v>
      </c>
      <c r="BB1305" s="20">
        <f t="shared" si="507"/>
        <v>1.1149497897924063E-2</v>
      </c>
      <c r="BC1305" s="8">
        <f t="shared" si="496"/>
        <v>5.2522651090239292E-2</v>
      </c>
      <c r="BD1305" s="44"/>
      <c r="BE1305" s="44"/>
      <c r="BF1305" s="8"/>
    </row>
    <row r="1306" spans="1:58" x14ac:dyDescent="0.25">
      <c r="A1306" s="8">
        <v>1150</v>
      </c>
      <c r="B1306" s="16" t="s">
        <v>339</v>
      </c>
      <c r="C1306" s="8" t="s">
        <v>333</v>
      </c>
      <c r="D1306" s="8" t="s">
        <v>334</v>
      </c>
      <c r="E1306" s="8" t="s">
        <v>340</v>
      </c>
      <c r="F1306" s="8" t="s">
        <v>316</v>
      </c>
      <c r="G1306" s="8"/>
      <c r="H1306" s="8">
        <v>212</v>
      </c>
      <c r="I1306" s="8"/>
      <c r="J1306" s="8">
        <v>6894</v>
      </c>
      <c r="K1306" s="8">
        <v>1773</v>
      </c>
      <c r="L1306" s="8">
        <v>324</v>
      </c>
      <c r="M1306" s="8">
        <v>1133</v>
      </c>
      <c r="N1306" s="8">
        <v>3.6</v>
      </c>
      <c r="O1306" s="8">
        <v>958</v>
      </c>
      <c r="P1306" s="8">
        <v>2430</v>
      </c>
      <c r="Q1306" s="8">
        <v>334</v>
      </c>
      <c r="R1306" s="8">
        <v>1597</v>
      </c>
      <c r="S1306" s="8">
        <v>335</v>
      </c>
      <c r="T1306" s="8">
        <v>21</v>
      </c>
      <c r="U1306" s="8">
        <v>308</v>
      </c>
      <c r="V1306" s="8">
        <v>40</v>
      </c>
      <c r="W1306" s="8">
        <v>221</v>
      </c>
      <c r="X1306" s="8">
        <v>42</v>
      </c>
      <c r="Y1306" s="8">
        <v>101</v>
      </c>
      <c r="Z1306" s="8">
        <v>12</v>
      </c>
      <c r="AA1306" s="8">
        <v>72</v>
      </c>
      <c r="AB1306" s="8">
        <v>9.3000000000000007</v>
      </c>
      <c r="AC1306" s="8">
        <v>4.8</v>
      </c>
      <c r="AD1306" s="8">
        <v>18</v>
      </c>
      <c r="AE1306" s="8">
        <v>4.9000000000000004</v>
      </c>
      <c r="AF1306" s="17">
        <f t="shared" si="497"/>
        <v>6480.3</v>
      </c>
      <c r="AG1306" s="8">
        <f t="shared" si="509"/>
        <v>9.0387951242381632</v>
      </c>
      <c r="AH1306" s="19">
        <f t="shared" si="487"/>
        <v>8.8641924959216958</v>
      </c>
      <c r="AI1306" s="19">
        <f t="shared" si="488"/>
        <v>1.1567205387739143</v>
      </c>
      <c r="AJ1306" s="18">
        <f t="shared" si="498"/>
        <v>1.6651426412242589</v>
      </c>
      <c r="AK1306" s="18">
        <f t="shared" si="489"/>
        <v>0.28596646072374227</v>
      </c>
      <c r="AL1306" s="18">
        <f t="shared" si="495"/>
        <v>3.6734693877551017</v>
      </c>
      <c r="AM1306" s="8">
        <f t="shared" si="490"/>
        <v>1.0392929283940617</v>
      </c>
      <c r="AN1306" s="8">
        <f t="shared" si="491"/>
        <v>0.19243285334798149</v>
      </c>
      <c r="AO1306" s="8">
        <f t="shared" si="492"/>
        <v>0.90036323064680146</v>
      </c>
      <c r="AP1306" s="17">
        <f t="shared" si="493"/>
        <v>26.976190476190474</v>
      </c>
      <c r="AQ1306" s="18">
        <f t="shared" si="499"/>
        <v>0.93815286624203831</v>
      </c>
      <c r="AR1306" s="17">
        <f t="shared" si="500"/>
        <v>15.736111111111111</v>
      </c>
      <c r="AS1306" s="17">
        <f t="shared" si="501"/>
        <v>4.5</v>
      </c>
      <c r="AT1306" s="17">
        <f t="shared" si="494"/>
        <v>18</v>
      </c>
      <c r="AU1306" s="17">
        <f t="shared" si="502"/>
        <v>0.98664985962298735</v>
      </c>
      <c r="AV1306" s="18">
        <f t="shared" si="503"/>
        <v>3.1103896103896105</v>
      </c>
      <c r="AW1306" s="18">
        <f t="shared" si="508"/>
        <v>3.4609156895589055</v>
      </c>
      <c r="AX1306" s="18">
        <f t="shared" si="504"/>
        <v>2.0088640469738031</v>
      </c>
      <c r="AY1306" s="8">
        <f t="shared" si="505"/>
        <v>0.25</v>
      </c>
      <c r="AZ1306" s="8">
        <f t="shared" si="506"/>
        <v>0.20976831559173451</v>
      </c>
      <c r="BA1306" s="18">
        <f t="shared" si="510"/>
        <v>0.92325972562998626</v>
      </c>
      <c r="BB1306" s="20">
        <f t="shared" si="507"/>
        <v>1.2788461123226741E-2</v>
      </c>
      <c r="BC1306" s="8">
        <f t="shared" si="496"/>
        <v>2.4892090667952737E-2</v>
      </c>
      <c r="BD1306" s="44"/>
      <c r="BE1306" s="44"/>
      <c r="BF1306" s="8"/>
    </row>
    <row r="1307" spans="1:58" x14ac:dyDescent="0.25">
      <c r="A1307" s="8">
        <v>1151</v>
      </c>
      <c r="B1307" s="16" t="s">
        <v>339</v>
      </c>
      <c r="C1307" s="8" t="s">
        <v>333</v>
      </c>
      <c r="D1307" s="8" t="s">
        <v>334</v>
      </c>
      <c r="E1307" s="8" t="s">
        <v>340</v>
      </c>
      <c r="F1307" s="8" t="s">
        <v>316</v>
      </c>
      <c r="G1307" s="8"/>
      <c r="H1307" s="8">
        <v>313</v>
      </c>
      <c r="I1307" s="8"/>
      <c r="J1307" s="8">
        <v>9415</v>
      </c>
      <c r="K1307" s="8">
        <v>2228</v>
      </c>
      <c r="L1307" s="8">
        <v>353</v>
      </c>
      <c r="M1307" s="8">
        <v>1189</v>
      </c>
      <c r="N1307" s="8">
        <v>1.4</v>
      </c>
      <c r="O1307" s="8">
        <v>1078</v>
      </c>
      <c r="P1307" s="8">
        <v>2665</v>
      </c>
      <c r="Q1307" s="8">
        <v>358</v>
      </c>
      <c r="R1307" s="8">
        <v>1621</v>
      </c>
      <c r="S1307" s="8">
        <v>315</v>
      </c>
      <c r="T1307" s="8">
        <v>21</v>
      </c>
      <c r="U1307" s="8">
        <v>269</v>
      </c>
      <c r="V1307" s="8">
        <v>37</v>
      </c>
      <c r="W1307" s="8">
        <v>204</v>
      </c>
      <c r="X1307" s="8">
        <v>39</v>
      </c>
      <c r="Y1307" s="8">
        <v>101</v>
      </c>
      <c r="Z1307" s="8">
        <v>14</v>
      </c>
      <c r="AA1307" s="8">
        <v>97</v>
      </c>
      <c r="AB1307" s="8">
        <v>13</v>
      </c>
      <c r="AC1307" s="8">
        <v>4.7</v>
      </c>
      <c r="AD1307" s="8">
        <v>15</v>
      </c>
      <c r="AE1307" s="8">
        <v>7.3</v>
      </c>
      <c r="AF1307" s="17">
        <f t="shared" si="497"/>
        <v>6832</v>
      </c>
      <c r="AG1307" s="8">
        <f t="shared" si="509"/>
        <v>7.5496106833703083</v>
      </c>
      <c r="AH1307" s="19">
        <f t="shared" si="487"/>
        <v>7.215906224247826</v>
      </c>
      <c r="AI1307" s="19">
        <f t="shared" si="488"/>
        <v>1.2823412125140237</v>
      </c>
      <c r="AJ1307" s="18">
        <f t="shared" si="498"/>
        <v>1.9926863572433198</v>
      </c>
      <c r="AK1307" s="18">
        <f t="shared" si="489"/>
        <v>0.29688814129520608</v>
      </c>
      <c r="AL1307" s="18">
        <f t="shared" si="495"/>
        <v>2.0547945205479454</v>
      </c>
      <c r="AM1307" s="8">
        <f t="shared" si="490"/>
        <v>1.0378486057135616</v>
      </c>
      <c r="AN1307" s="8">
        <f t="shared" si="491"/>
        <v>0.212346723576844</v>
      </c>
      <c r="AO1307" s="8">
        <f t="shared" si="492"/>
        <v>1.0192367141822416</v>
      </c>
      <c r="AP1307" s="17">
        <f t="shared" si="493"/>
        <v>30.487179487179485</v>
      </c>
      <c r="AQ1307" s="18">
        <f t="shared" si="499"/>
        <v>1.0602547770700637</v>
      </c>
      <c r="AR1307" s="17">
        <f t="shared" si="500"/>
        <v>12.257731958762887</v>
      </c>
      <c r="AS1307" s="17">
        <f t="shared" si="501"/>
        <v>3.6391752577319587</v>
      </c>
      <c r="AT1307" s="17">
        <f t="shared" si="494"/>
        <v>23.533333333333335</v>
      </c>
      <c r="AU1307" s="17">
        <f t="shared" si="502"/>
        <v>0.70583413034567555</v>
      </c>
      <c r="AV1307" s="18">
        <f t="shared" si="503"/>
        <v>4.007434944237918</v>
      </c>
      <c r="AW1307" s="18">
        <f t="shared" si="508"/>
        <v>2.2436408848365539</v>
      </c>
      <c r="AX1307" s="18">
        <f t="shared" si="504"/>
        <v>1.376414382700528</v>
      </c>
      <c r="AY1307" s="8">
        <f t="shared" si="505"/>
        <v>0.15463917525773196</v>
      </c>
      <c r="AZ1307" s="8">
        <f t="shared" si="506"/>
        <v>0.19432449105490437</v>
      </c>
      <c r="BA1307" s="18">
        <f t="shared" si="510"/>
        <v>0.92608313817330212</v>
      </c>
      <c r="BB1307" s="20">
        <f t="shared" si="507"/>
        <v>1.3726818268842138E-2</v>
      </c>
      <c r="BC1307" s="8">
        <f t="shared" si="496"/>
        <v>5.3991215774226713E-2</v>
      </c>
      <c r="BD1307" s="44"/>
      <c r="BE1307" s="44"/>
      <c r="BF1307" s="8"/>
    </row>
    <row r="1308" spans="1:58" x14ac:dyDescent="0.25">
      <c r="A1308" s="8">
        <v>1152</v>
      </c>
      <c r="B1308" s="16" t="s">
        <v>339</v>
      </c>
      <c r="C1308" s="8" t="s">
        <v>333</v>
      </c>
      <c r="D1308" s="8" t="s">
        <v>334</v>
      </c>
      <c r="E1308" s="8" t="s">
        <v>340</v>
      </c>
      <c r="F1308" s="8" t="s">
        <v>316</v>
      </c>
      <c r="G1308" s="8"/>
      <c r="H1308" s="8">
        <v>380</v>
      </c>
      <c r="I1308" s="8"/>
      <c r="J1308" s="8">
        <v>11763</v>
      </c>
      <c r="K1308" s="8">
        <v>3065</v>
      </c>
      <c r="L1308" s="8">
        <v>258</v>
      </c>
      <c r="M1308" s="8">
        <v>1246</v>
      </c>
      <c r="N1308" s="8">
        <v>3.7</v>
      </c>
      <c r="O1308" s="8">
        <v>951</v>
      </c>
      <c r="P1308" s="8">
        <v>2511</v>
      </c>
      <c r="Q1308" s="8">
        <v>354</v>
      </c>
      <c r="R1308" s="8">
        <v>1685</v>
      </c>
      <c r="S1308" s="8">
        <v>371</v>
      </c>
      <c r="T1308" s="8">
        <v>16</v>
      </c>
      <c r="U1308" s="8">
        <v>342</v>
      </c>
      <c r="V1308" s="8">
        <v>46</v>
      </c>
      <c r="W1308" s="8">
        <v>249</v>
      </c>
      <c r="X1308" s="8">
        <v>47</v>
      </c>
      <c r="Y1308" s="8">
        <v>111</v>
      </c>
      <c r="Z1308" s="8">
        <v>13</v>
      </c>
      <c r="AA1308" s="8">
        <v>72</v>
      </c>
      <c r="AB1308" s="8">
        <v>9.1999999999999993</v>
      </c>
      <c r="AC1308" s="8">
        <v>5</v>
      </c>
      <c r="AD1308" s="8">
        <v>9.6</v>
      </c>
      <c r="AE1308" s="8">
        <v>2.6</v>
      </c>
      <c r="AF1308" s="17">
        <f t="shared" si="497"/>
        <v>6777.2</v>
      </c>
      <c r="AG1308" s="8">
        <f t="shared" si="509"/>
        <v>8.9727496483825604</v>
      </c>
      <c r="AH1308" s="19">
        <f t="shared" si="487"/>
        <v>9.1596655791190873</v>
      </c>
      <c r="AI1308" s="19">
        <f t="shared" si="488"/>
        <v>1.088299590579574</v>
      </c>
      <c r="AJ1308" s="18">
        <f t="shared" si="498"/>
        <v>1.4925790712750351</v>
      </c>
      <c r="AK1308" s="18">
        <f t="shared" si="489"/>
        <v>0.20706260032102727</v>
      </c>
      <c r="AL1308" s="18">
        <f t="shared" si="495"/>
        <v>3.6923076923076921</v>
      </c>
      <c r="AM1308" s="8">
        <f t="shared" si="490"/>
        <v>1.0469899425213214</v>
      </c>
      <c r="AN1308" s="8">
        <f t="shared" si="491"/>
        <v>0.1322140660039233</v>
      </c>
      <c r="AO1308" s="8">
        <f t="shared" si="492"/>
        <v>0.88313333148113449</v>
      </c>
      <c r="AP1308" s="17">
        <f t="shared" si="493"/>
        <v>26.51063829787234</v>
      </c>
      <c r="AQ1308" s="18">
        <f t="shared" si="499"/>
        <v>0.92196232551836288</v>
      </c>
      <c r="AR1308" s="17">
        <f t="shared" si="500"/>
        <v>17.305555555555557</v>
      </c>
      <c r="AS1308" s="17">
        <f t="shared" si="501"/>
        <v>3.5833333333333335</v>
      </c>
      <c r="AT1308" s="17">
        <f t="shared" si="494"/>
        <v>26.875</v>
      </c>
      <c r="AU1308" s="17">
        <f t="shared" si="502"/>
        <v>0.75990423970963017</v>
      </c>
      <c r="AV1308" s="18">
        <f t="shared" si="503"/>
        <v>2.7807017543859649</v>
      </c>
      <c r="AW1308" s="18">
        <f t="shared" si="508"/>
        <v>3.8429648241206027</v>
      </c>
      <c r="AX1308" s="18">
        <f t="shared" si="504"/>
        <v>2.263380758807588</v>
      </c>
      <c r="AY1308" s="8">
        <f t="shared" si="505"/>
        <v>0.13333333333333333</v>
      </c>
      <c r="AZ1308" s="8">
        <f t="shared" si="506"/>
        <v>0.2201780415430267</v>
      </c>
      <c r="BA1308" s="18">
        <f t="shared" si="510"/>
        <v>0.9192586909047985</v>
      </c>
      <c r="BB1308" s="20">
        <f t="shared" si="507"/>
        <v>9.6515706538422182E-3</v>
      </c>
      <c r="BC1308" s="8">
        <f t="shared" si="496"/>
        <v>4.2894206998496318E-2</v>
      </c>
      <c r="BD1308" s="44"/>
      <c r="BE1308" s="44"/>
      <c r="BF1308" s="8"/>
    </row>
    <row r="1309" spans="1:58" x14ac:dyDescent="0.25">
      <c r="A1309" s="8">
        <v>1153</v>
      </c>
      <c r="B1309" s="16" t="s">
        <v>339</v>
      </c>
      <c r="C1309" s="8" t="s">
        <v>333</v>
      </c>
      <c r="D1309" s="8" t="s">
        <v>334</v>
      </c>
      <c r="E1309" s="8" t="s">
        <v>340</v>
      </c>
      <c r="F1309" s="8" t="s">
        <v>316</v>
      </c>
      <c r="G1309" s="8"/>
      <c r="H1309" s="8">
        <v>498</v>
      </c>
      <c r="I1309" s="8"/>
      <c r="J1309" s="8">
        <v>7022</v>
      </c>
      <c r="K1309" s="8">
        <v>2662</v>
      </c>
      <c r="L1309" s="8">
        <v>328</v>
      </c>
      <c r="M1309" s="8">
        <v>993</v>
      </c>
      <c r="N1309" s="8">
        <v>2.2000000000000002</v>
      </c>
      <c r="O1309" s="8">
        <v>855</v>
      </c>
      <c r="P1309" s="8">
        <v>2157</v>
      </c>
      <c r="Q1309" s="8">
        <v>297</v>
      </c>
      <c r="R1309" s="8">
        <v>1419</v>
      </c>
      <c r="S1309" s="8">
        <v>304</v>
      </c>
      <c r="T1309" s="8">
        <v>19</v>
      </c>
      <c r="U1309" s="8">
        <v>274</v>
      </c>
      <c r="V1309" s="8">
        <v>37</v>
      </c>
      <c r="W1309" s="8">
        <v>195</v>
      </c>
      <c r="X1309" s="8">
        <v>37</v>
      </c>
      <c r="Y1309" s="8">
        <v>87</v>
      </c>
      <c r="Z1309" s="8">
        <v>10</v>
      </c>
      <c r="AA1309" s="8">
        <v>59</v>
      </c>
      <c r="AB1309" s="8">
        <v>7.8</v>
      </c>
      <c r="AC1309" s="8">
        <v>5.3</v>
      </c>
      <c r="AD1309" s="8">
        <v>10</v>
      </c>
      <c r="AE1309" s="8">
        <v>3.1</v>
      </c>
      <c r="AF1309" s="17">
        <f t="shared" si="497"/>
        <v>5757.8</v>
      </c>
      <c r="AG1309" s="8">
        <f t="shared" si="509"/>
        <v>9.8444539798326556</v>
      </c>
      <c r="AH1309" s="19">
        <f t="shared" si="487"/>
        <v>9.6020405341886246</v>
      </c>
      <c r="AI1309" s="19">
        <f t="shared" si="488"/>
        <v>1.1618540423368215</v>
      </c>
      <c r="AJ1309" s="18">
        <f t="shared" si="498"/>
        <v>1.6376582278481016</v>
      </c>
      <c r="AK1309" s="18">
        <f t="shared" si="489"/>
        <v>0.33031218529707956</v>
      </c>
      <c r="AL1309" s="18">
        <f t="shared" si="495"/>
        <v>3.225806451612903</v>
      </c>
      <c r="AM1309" s="8">
        <f t="shared" si="490"/>
        <v>1.0355630588926925</v>
      </c>
      <c r="AN1309" s="8">
        <f t="shared" si="491"/>
        <v>0.19377565532472302</v>
      </c>
      <c r="AO1309" s="8">
        <f t="shared" si="492"/>
        <v>0.89534667836736048</v>
      </c>
      <c r="AP1309" s="17">
        <f t="shared" si="493"/>
        <v>26.837837837837839</v>
      </c>
      <c r="AQ1309" s="18">
        <f t="shared" si="499"/>
        <v>0.93334136684455149</v>
      </c>
      <c r="AR1309" s="17">
        <f t="shared" si="500"/>
        <v>16.83050847457627</v>
      </c>
      <c r="AS1309" s="17">
        <f t="shared" si="501"/>
        <v>5.5593220338983054</v>
      </c>
      <c r="AT1309" s="17">
        <f t="shared" si="494"/>
        <v>32.799999999999997</v>
      </c>
      <c r="AU1309" s="17">
        <f t="shared" si="502"/>
        <v>1.0643530536958601</v>
      </c>
      <c r="AV1309" s="18">
        <f t="shared" si="503"/>
        <v>3.1204379562043796</v>
      </c>
      <c r="AW1309" s="18">
        <f t="shared" si="508"/>
        <v>3.7572608806745595</v>
      </c>
      <c r="AX1309" s="18">
        <f t="shared" si="504"/>
        <v>2.1630839189747832</v>
      </c>
      <c r="AY1309" s="8">
        <f t="shared" si="505"/>
        <v>0.16949152542372881</v>
      </c>
      <c r="AZ1309" s="8">
        <f t="shared" si="506"/>
        <v>0.2142353770260747</v>
      </c>
      <c r="BA1309" s="18">
        <f t="shared" si="510"/>
        <v>0.92483240126437183</v>
      </c>
      <c r="BB1309" s="20">
        <f t="shared" si="507"/>
        <v>1.4570338509392239E-2</v>
      </c>
      <c r="BC1309" s="8">
        <f t="shared" si="496"/>
        <v>6.2108525087360728E-2</v>
      </c>
      <c r="BD1309" s="44"/>
      <c r="BE1309" s="44"/>
      <c r="BF1309" s="8"/>
    </row>
    <row r="1310" spans="1:58" x14ac:dyDescent="0.25">
      <c r="A1310" s="8">
        <v>1154</v>
      </c>
      <c r="B1310" s="16" t="s">
        <v>339</v>
      </c>
      <c r="C1310" s="8" t="s">
        <v>333</v>
      </c>
      <c r="D1310" s="8" t="s">
        <v>334</v>
      </c>
      <c r="E1310" s="8" t="s">
        <v>340</v>
      </c>
      <c r="F1310" s="8" t="s">
        <v>316</v>
      </c>
      <c r="G1310" s="8"/>
      <c r="H1310" s="8">
        <v>234</v>
      </c>
      <c r="I1310" s="8"/>
      <c r="J1310" s="8">
        <v>7140</v>
      </c>
      <c r="K1310" s="8">
        <v>1889</v>
      </c>
      <c r="L1310" s="8">
        <v>325</v>
      </c>
      <c r="M1310" s="8">
        <v>1032</v>
      </c>
      <c r="N1310" s="8">
        <v>3.3</v>
      </c>
      <c r="O1310" s="8">
        <v>907</v>
      </c>
      <c r="P1310" s="8">
        <v>2260</v>
      </c>
      <c r="Q1310" s="8">
        <v>312</v>
      </c>
      <c r="R1310" s="8">
        <v>1471</v>
      </c>
      <c r="S1310" s="8">
        <v>312</v>
      </c>
      <c r="T1310" s="8">
        <v>20</v>
      </c>
      <c r="U1310" s="8">
        <v>281</v>
      </c>
      <c r="V1310" s="8">
        <v>37</v>
      </c>
      <c r="W1310" s="8">
        <v>201</v>
      </c>
      <c r="X1310" s="8">
        <v>38</v>
      </c>
      <c r="Y1310" s="8">
        <v>90</v>
      </c>
      <c r="Z1310" s="8">
        <v>11</v>
      </c>
      <c r="AA1310" s="8">
        <v>62</v>
      </c>
      <c r="AB1310" s="8">
        <v>8.1</v>
      </c>
      <c r="AC1310" s="8">
        <v>4.7</v>
      </c>
      <c r="AD1310" s="8">
        <v>16</v>
      </c>
      <c r="AE1310" s="8">
        <v>4.7</v>
      </c>
      <c r="AF1310" s="17">
        <f t="shared" si="497"/>
        <v>6010.1</v>
      </c>
      <c r="AG1310" s="8">
        <f t="shared" si="509"/>
        <v>9.937865795562816</v>
      </c>
      <c r="AH1310" s="19">
        <f t="shared" ref="AH1310:AH1373" si="511">IFERROR((P1310/0.613)/(AA1310/0.161),"")</f>
        <v>9.5737515129190136</v>
      </c>
      <c r="AI1310" s="19">
        <f t="shared" ref="AI1310:AI1373" si="512">IFERROR((O1310/0.237)/(R1310/0.457),"")</f>
        <v>1.1889469260843253</v>
      </c>
      <c r="AJ1310" s="18">
        <f t="shared" si="498"/>
        <v>1.6927134047387216</v>
      </c>
      <c r="AK1310" s="18">
        <f t="shared" ref="AK1310:AK1373" si="513">IFERROR(L1310/M1310,"")</f>
        <v>0.31492248062015504</v>
      </c>
      <c r="AL1310" s="18">
        <f t="shared" si="495"/>
        <v>3.4042553191489362</v>
      </c>
      <c r="AM1310" s="8">
        <f t="shared" ref="AM1310:AM1373" si="514">IFERROR((P1310/0.613)/(SQRT((O1310/0.237)*(Q1310/0.0928))),"")</f>
        <v>1.0278155530498394</v>
      </c>
      <c r="AN1310" s="8">
        <f t="shared" ref="AN1310:AN1373" si="515">IFERROR((T1310/0.0563)/SQRT((S1310/0.138)*(U1310/0.199)),"")</f>
        <v>0.19881869792725607</v>
      </c>
      <c r="AO1310" s="8">
        <f t="shared" ref="AO1310:AO1373" si="516">IFERROR((M1310/1.57)/(0.25*(W1310/0.246)+(0.75*X1310/0.0546)),"")</f>
        <v>0.90509903801881064</v>
      </c>
      <c r="AP1310" s="17">
        <f t="shared" ref="AP1310:AP1373" si="517">IFERROR(M1310/X1310,"")</f>
        <v>27.157894736842106</v>
      </c>
      <c r="AQ1310" s="18">
        <f t="shared" si="499"/>
        <v>0.94447200804559162</v>
      </c>
      <c r="AR1310" s="17">
        <f t="shared" si="500"/>
        <v>16.64516129032258</v>
      </c>
      <c r="AS1310" s="17">
        <f t="shared" si="501"/>
        <v>5.241935483870968</v>
      </c>
      <c r="AT1310" s="17">
        <f t="shared" si="494"/>
        <v>20.3125</v>
      </c>
      <c r="AU1310" s="17">
        <f t="shared" si="502"/>
        <v>1.0788763897112033</v>
      </c>
      <c r="AV1310" s="18">
        <f t="shared" si="503"/>
        <v>3.2277580071174379</v>
      </c>
      <c r="AW1310" s="18">
        <f t="shared" si="508"/>
        <v>3.6668017506889283</v>
      </c>
      <c r="AX1310" s="18">
        <f t="shared" si="504"/>
        <v>2.1217545239968527</v>
      </c>
      <c r="AY1310" s="8">
        <f t="shared" si="505"/>
        <v>0.25806451612903225</v>
      </c>
      <c r="AZ1310" s="8">
        <f t="shared" si="506"/>
        <v>0.21210061182868797</v>
      </c>
      <c r="BA1310" s="18">
        <f t="shared" si="510"/>
        <v>0.92560855892580818</v>
      </c>
      <c r="BB1310" s="20">
        <f t="shared" si="507"/>
        <v>1.3926721207717013E-2</v>
      </c>
      <c r="BC1310" s="8">
        <f t="shared" si="496"/>
        <v>5.3146393836049008E-2</v>
      </c>
      <c r="BD1310" s="44"/>
      <c r="BE1310" s="44"/>
      <c r="BF1310" s="8"/>
    </row>
    <row r="1311" spans="1:58" x14ac:dyDescent="0.25">
      <c r="A1311" s="8">
        <v>1155</v>
      </c>
      <c r="B1311" s="16" t="s">
        <v>339</v>
      </c>
      <c r="C1311" s="8" t="s">
        <v>333</v>
      </c>
      <c r="D1311" s="8" t="s">
        <v>334</v>
      </c>
      <c r="E1311" s="8" t="s">
        <v>340</v>
      </c>
      <c r="F1311" s="8" t="s">
        <v>316</v>
      </c>
      <c r="G1311" s="8"/>
      <c r="H1311" s="8">
        <v>217</v>
      </c>
      <c r="I1311" s="8"/>
      <c r="J1311" s="8">
        <v>9823</v>
      </c>
      <c r="K1311" s="8">
        <v>1970</v>
      </c>
      <c r="L1311" s="8">
        <v>313</v>
      </c>
      <c r="M1311" s="8">
        <v>1049</v>
      </c>
      <c r="N1311" s="8">
        <v>1</v>
      </c>
      <c r="O1311" s="8">
        <v>921</v>
      </c>
      <c r="P1311" s="8">
        <v>2303</v>
      </c>
      <c r="Q1311" s="8">
        <v>317</v>
      </c>
      <c r="R1311" s="8">
        <v>1487</v>
      </c>
      <c r="S1311" s="8">
        <v>314</v>
      </c>
      <c r="T1311" s="8">
        <v>20</v>
      </c>
      <c r="U1311" s="8">
        <v>285</v>
      </c>
      <c r="V1311" s="8">
        <v>37</v>
      </c>
      <c r="W1311" s="8">
        <v>204</v>
      </c>
      <c r="X1311" s="8">
        <v>38</v>
      </c>
      <c r="Y1311" s="8">
        <v>91</v>
      </c>
      <c r="Z1311" s="8">
        <v>11</v>
      </c>
      <c r="AA1311" s="8">
        <v>64</v>
      </c>
      <c r="AB1311" s="8">
        <v>8.4</v>
      </c>
      <c r="AC1311" s="8">
        <v>5.3</v>
      </c>
      <c r="AD1311" s="8">
        <v>13</v>
      </c>
      <c r="AE1311" s="8">
        <v>5</v>
      </c>
      <c r="AF1311" s="17">
        <f t="shared" si="497"/>
        <v>6100.4</v>
      </c>
      <c r="AG1311" s="8">
        <f t="shared" si="509"/>
        <v>9.7759098101265831</v>
      </c>
      <c r="AH1311" s="19">
        <f t="shared" si="511"/>
        <v>9.4510348694942898</v>
      </c>
      <c r="AI1311" s="19">
        <f t="shared" si="512"/>
        <v>1.1943084793952654</v>
      </c>
      <c r="AJ1311" s="18">
        <f t="shared" si="498"/>
        <v>1.7078932516326697</v>
      </c>
      <c r="AK1311" s="18">
        <f t="shared" si="513"/>
        <v>0.29837940896091514</v>
      </c>
      <c r="AL1311" s="18">
        <f t="shared" si="495"/>
        <v>2.6</v>
      </c>
      <c r="AM1311" s="8">
        <f t="shared" si="514"/>
        <v>1.0311507888443889</v>
      </c>
      <c r="AN1311" s="8">
        <f t="shared" si="515"/>
        <v>0.19678882298755057</v>
      </c>
      <c r="AO1311" s="8">
        <f t="shared" si="516"/>
        <v>0.91616256668469098</v>
      </c>
      <c r="AP1311" s="17">
        <f t="shared" si="517"/>
        <v>27.605263157894736</v>
      </c>
      <c r="AQ1311" s="18">
        <f t="shared" si="499"/>
        <v>0.96003017096882326</v>
      </c>
      <c r="AR1311" s="17">
        <f t="shared" si="500"/>
        <v>16.390625</v>
      </c>
      <c r="AS1311" s="17">
        <f t="shared" si="501"/>
        <v>4.890625</v>
      </c>
      <c r="AT1311" s="17">
        <f t="shared" si="494"/>
        <v>24.076923076923077</v>
      </c>
      <c r="AU1311" s="17">
        <f t="shared" si="502"/>
        <v>1.0403450900786602</v>
      </c>
      <c r="AV1311" s="18">
        <f t="shared" si="503"/>
        <v>3.2315789473684209</v>
      </c>
      <c r="AW1311" s="18">
        <f t="shared" si="508"/>
        <v>3.6027795226130648</v>
      </c>
      <c r="AX1311" s="18">
        <f t="shared" si="504"/>
        <v>2.0861280487804876</v>
      </c>
      <c r="AY1311" s="8">
        <f t="shared" si="505"/>
        <v>0.203125</v>
      </c>
      <c r="AZ1311" s="8">
        <f t="shared" si="506"/>
        <v>0.21116341627437793</v>
      </c>
      <c r="BA1311" s="18">
        <f t="shared" si="510"/>
        <v>0.92567700478657144</v>
      </c>
      <c r="BB1311" s="20">
        <f t="shared" si="507"/>
        <v>1.3268186350671335E-2</v>
      </c>
      <c r="BC1311" s="8">
        <f t="shared" si="496"/>
        <v>4.3540514950673473E-2</v>
      </c>
      <c r="BD1311" s="44"/>
      <c r="BE1311" s="44"/>
      <c r="BF1311" s="8"/>
    </row>
    <row r="1312" spans="1:58" x14ac:dyDescent="0.25">
      <c r="A1312" s="8">
        <v>1156</v>
      </c>
      <c r="B1312" s="16" t="s">
        <v>339</v>
      </c>
      <c r="C1312" s="8" t="s">
        <v>333</v>
      </c>
      <c r="D1312" s="8" t="s">
        <v>334</v>
      </c>
      <c r="E1312" s="8" t="s">
        <v>340</v>
      </c>
      <c r="F1312" s="8" t="s">
        <v>316</v>
      </c>
      <c r="G1312" s="8"/>
      <c r="H1312" s="8">
        <v>357</v>
      </c>
      <c r="I1312" s="8"/>
      <c r="J1312" s="8">
        <v>9323</v>
      </c>
      <c r="K1312" s="8">
        <v>2485</v>
      </c>
      <c r="L1312" s="8">
        <v>358</v>
      </c>
      <c r="M1312" s="8">
        <v>950</v>
      </c>
      <c r="N1312" s="8">
        <v>2.2000000000000002</v>
      </c>
      <c r="O1312" s="8">
        <v>889</v>
      </c>
      <c r="P1312" s="8">
        <v>2169</v>
      </c>
      <c r="Q1312" s="8">
        <v>289</v>
      </c>
      <c r="R1312" s="8">
        <v>1305</v>
      </c>
      <c r="S1312" s="8">
        <v>256</v>
      </c>
      <c r="T1312" s="8">
        <v>15</v>
      </c>
      <c r="U1312" s="8">
        <v>220</v>
      </c>
      <c r="V1312" s="8">
        <v>30</v>
      </c>
      <c r="W1312" s="8">
        <v>167</v>
      </c>
      <c r="X1312" s="8">
        <v>32</v>
      </c>
      <c r="Y1312" s="8">
        <v>79</v>
      </c>
      <c r="Z1312" s="8">
        <v>11</v>
      </c>
      <c r="AA1312" s="8">
        <v>68</v>
      </c>
      <c r="AB1312" s="8">
        <v>8.8000000000000007</v>
      </c>
      <c r="AC1312" s="8">
        <v>4</v>
      </c>
      <c r="AD1312" s="8">
        <v>6.2</v>
      </c>
      <c r="AE1312" s="8">
        <v>1.7</v>
      </c>
      <c r="AF1312" s="17">
        <f t="shared" si="497"/>
        <v>5538.8</v>
      </c>
      <c r="AG1312" s="8">
        <f t="shared" si="509"/>
        <v>8.8811739885827752</v>
      </c>
      <c r="AH1312" s="19">
        <f t="shared" si="511"/>
        <v>8.3775309471259956</v>
      </c>
      <c r="AI1312" s="19">
        <f t="shared" si="512"/>
        <v>1.3135877911958227</v>
      </c>
      <c r="AJ1312" s="18">
        <f t="shared" si="498"/>
        <v>2.0220530063291142</v>
      </c>
      <c r="AK1312" s="18">
        <f t="shared" si="513"/>
        <v>0.37684210526315787</v>
      </c>
      <c r="AL1312" s="18">
        <f t="shared" si="495"/>
        <v>3.6470588235294121</v>
      </c>
      <c r="AM1312" s="8">
        <f t="shared" si="514"/>
        <v>1.0352552384792921</v>
      </c>
      <c r="AN1312" s="8">
        <f t="shared" si="515"/>
        <v>0.18604483712291772</v>
      </c>
      <c r="AO1312" s="8">
        <f t="shared" si="516"/>
        <v>0.99313883020026161</v>
      </c>
      <c r="AP1312" s="17">
        <f t="shared" si="517"/>
        <v>29.6875</v>
      </c>
      <c r="AQ1312" s="18">
        <f t="shared" si="499"/>
        <v>1.0324442675159236</v>
      </c>
      <c r="AR1312" s="17">
        <f t="shared" si="500"/>
        <v>13.970588235294118</v>
      </c>
      <c r="AS1312" s="17">
        <f t="shared" si="501"/>
        <v>5.2647058823529411</v>
      </c>
      <c r="AT1312" s="17">
        <f t="shared" si="494"/>
        <v>57.741935483870968</v>
      </c>
      <c r="AU1312" s="17">
        <f t="shared" si="502"/>
        <v>0.74479250766994975</v>
      </c>
      <c r="AV1312" s="18">
        <f t="shared" si="503"/>
        <v>4.040909090909091</v>
      </c>
      <c r="AW1312" s="18">
        <f t="shared" si="508"/>
        <v>2.6174992610109369</v>
      </c>
      <c r="AX1312" s="18">
        <f t="shared" si="504"/>
        <v>1.6073051171688186</v>
      </c>
      <c r="AY1312" s="8">
        <f t="shared" si="505"/>
        <v>9.1176470588235303E-2</v>
      </c>
      <c r="AZ1312" s="8">
        <f t="shared" si="506"/>
        <v>0.19616858237547893</v>
      </c>
      <c r="BA1312" s="18">
        <f t="shared" si="510"/>
        <v>0.92854047808189499</v>
      </c>
      <c r="BB1312" s="20">
        <f t="shared" si="507"/>
        <v>1.7292218258686751E-2</v>
      </c>
      <c r="BC1312" s="8">
        <f t="shared" si="496"/>
        <v>0.62736308316430023</v>
      </c>
      <c r="BD1312" s="44"/>
      <c r="BE1312" s="44"/>
      <c r="BF1312" s="8"/>
    </row>
    <row r="1313" spans="1:58" x14ac:dyDescent="0.25">
      <c r="A1313" s="8">
        <v>1157</v>
      </c>
      <c r="B1313" s="16" t="s">
        <v>339</v>
      </c>
      <c r="C1313" s="8" t="s">
        <v>333</v>
      </c>
      <c r="D1313" s="8" t="s">
        <v>334</v>
      </c>
      <c r="E1313" s="8" t="s">
        <v>340</v>
      </c>
      <c r="F1313" s="8" t="s">
        <v>316</v>
      </c>
      <c r="G1313" s="8"/>
      <c r="H1313" s="8">
        <v>235</v>
      </c>
      <c r="I1313" s="8"/>
      <c r="J1313" s="8">
        <v>8123</v>
      </c>
      <c r="K1313" s="8">
        <v>1984</v>
      </c>
      <c r="L1313" s="8">
        <v>318</v>
      </c>
      <c r="M1313" s="8">
        <v>1002</v>
      </c>
      <c r="N1313" s="8">
        <v>2.7</v>
      </c>
      <c r="O1313" s="8">
        <v>892</v>
      </c>
      <c r="P1313" s="8">
        <v>2243</v>
      </c>
      <c r="Q1313" s="8">
        <v>307</v>
      </c>
      <c r="R1313" s="8">
        <v>1451</v>
      </c>
      <c r="S1313" s="8">
        <v>303</v>
      </c>
      <c r="T1313" s="8">
        <v>19</v>
      </c>
      <c r="U1313" s="8">
        <v>271</v>
      </c>
      <c r="V1313" s="8">
        <v>36</v>
      </c>
      <c r="W1313" s="8">
        <v>195</v>
      </c>
      <c r="X1313" s="8">
        <v>37</v>
      </c>
      <c r="Y1313" s="8">
        <v>87</v>
      </c>
      <c r="Z1313" s="8">
        <v>10</v>
      </c>
      <c r="AA1313" s="8">
        <v>59</v>
      </c>
      <c r="AB1313" s="8">
        <v>7.7</v>
      </c>
      <c r="AC1313" s="8">
        <v>4.9000000000000004</v>
      </c>
      <c r="AD1313" s="8">
        <v>11</v>
      </c>
      <c r="AE1313" s="8">
        <v>2.7</v>
      </c>
      <c r="AF1313" s="17">
        <f t="shared" si="497"/>
        <v>5917.7</v>
      </c>
      <c r="AG1313" s="8">
        <f t="shared" si="509"/>
        <v>10.270471286562255</v>
      </c>
      <c r="AH1313" s="19">
        <f t="shared" si="511"/>
        <v>9.9848757154311958</v>
      </c>
      <c r="AI1313" s="19">
        <f t="shared" si="512"/>
        <v>1.1854010183577748</v>
      </c>
      <c r="AJ1313" s="18">
        <f t="shared" si="498"/>
        <v>1.7141663533441953</v>
      </c>
      <c r="AK1313" s="18">
        <f t="shared" si="513"/>
        <v>0.31736526946107785</v>
      </c>
      <c r="AL1313" s="18">
        <f t="shared" si="495"/>
        <v>4.0740740740740735</v>
      </c>
      <c r="AM1313" s="8">
        <f t="shared" si="514"/>
        <v>1.0369679776405947</v>
      </c>
      <c r="AN1313" s="8">
        <f t="shared" si="515"/>
        <v>0.19516652426913411</v>
      </c>
      <c r="AO1313" s="8">
        <f t="shared" si="516"/>
        <v>0.90346160294470823</v>
      </c>
      <c r="AP1313" s="17">
        <f t="shared" si="517"/>
        <v>27.081081081081081</v>
      </c>
      <c r="AQ1313" s="18">
        <f t="shared" si="499"/>
        <v>0.94180065415734204</v>
      </c>
      <c r="AR1313" s="17">
        <f t="shared" si="500"/>
        <v>16.983050847457626</v>
      </c>
      <c r="AS1313" s="17">
        <f t="shared" si="501"/>
        <v>5.3898305084745761</v>
      </c>
      <c r="AT1313" s="17">
        <f t="shared" si="494"/>
        <v>28.90909090909091</v>
      </c>
      <c r="AU1313" s="17">
        <f t="shared" si="502"/>
        <v>1.0781758206269751</v>
      </c>
      <c r="AV1313" s="18">
        <f t="shared" si="503"/>
        <v>3.2915129151291511</v>
      </c>
      <c r="AW1313" s="18">
        <f t="shared" si="508"/>
        <v>3.7161229878204582</v>
      </c>
      <c r="AX1313" s="18">
        <f t="shared" si="504"/>
        <v>2.1630839189747832</v>
      </c>
      <c r="AY1313" s="8">
        <f t="shared" si="505"/>
        <v>0.1864406779661017</v>
      </c>
      <c r="AZ1313" s="8">
        <f t="shared" si="506"/>
        <v>0.20882150241212957</v>
      </c>
      <c r="BA1313" s="18">
        <f t="shared" si="510"/>
        <v>0.92704936039339614</v>
      </c>
      <c r="BB1313" s="20">
        <f t="shared" si="507"/>
        <v>1.3814586848546782E-2</v>
      </c>
      <c r="BC1313" s="8">
        <f t="shared" si="496"/>
        <v>0.43098039215686273</v>
      </c>
      <c r="BD1313" s="44"/>
      <c r="BE1313" s="44"/>
      <c r="BF1313" s="8"/>
    </row>
    <row r="1314" spans="1:58" x14ac:dyDescent="0.25">
      <c r="A1314" s="8">
        <v>1158</v>
      </c>
      <c r="B1314" s="16" t="s">
        <v>339</v>
      </c>
      <c r="C1314" s="8" t="s">
        <v>333</v>
      </c>
      <c r="D1314" s="8" t="s">
        <v>334</v>
      </c>
      <c r="E1314" s="8" t="s">
        <v>340</v>
      </c>
      <c r="F1314" s="8" t="s">
        <v>316</v>
      </c>
      <c r="G1314" s="8"/>
      <c r="H1314" s="8">
        <v>212</v>
      </c>
      <c r="I1314" s="8"/>
      <c r="J1314" s="8">
        <v>9448</v>
      </c>
      <c r="K1314" s="8">
        <v>1912</v>
      </c>
      <c r="L1314" s="8">
        <v>306</v>
      </c>
      <c r="M1314" s="8">
        <v>943</v>
      </c>
      <c r="N1314" s="8">
        <v>2.4</v>
      </c>
      <c r="O1314" s="8">
        <v>908</v>
      </c>
      <c r="P1314" s="8">
        <v>2275</v>
      </c>
      <c r="Q1314" s="8">
        <v>309</v>
      </c>
      <c r="R1314" s="8">
        <v>1446</v>
      </c>
      <c r="S1314" s="8">
        <v>299</v>
      </c>
      <c r="T1314" s="8">
        <v>20</v>
      </c>
      <c r="U1314" s="8">
        <v>260</v>
      </c>
      <c r="V1314" s="8">
        <v>35</v>
      </c>
      <c r="W1314" s="8">
        <v>186</v>
      </c>
      <c r="X1314" s="8">
        <v>36</v>
      </c>
      <c r="Y1314" s="8">
        <v>86</v>
      </c>
      <c r="Z1314" s="8">
        <v>11</v>
      </c>
      <c r="AA1314" s="8">
        <v>63</v>
      </c>
      <c r="AB1314" s="8">
        <v>8</v>
      </c>
      <c r="AC1314" s="8">
        <v>5.5</v>
      </c>
      <c r="AD1314" s="8">
        <v>15</v>
      </c>
      <c r="AE1314" s="8">
        <v>4</v>
      </c>
      <c r="AF1314" s="17">
        <f t="shared" si="497"/>
        <v>5942</v>
      </c>
      <c r="AG1314" s="8">
        <f t="shared" si="509"/>
        <v>9.7909048288795137</v>
      </c>
      <c r="AH1314" s="19">
        <f t="shared" si="511"/>
        <v>9.4843211890520216</v>
      </c>
      <c r="AI1314" s="19">
        <f t="shared" si="512"/>
        <v>1.2108362367304539</v>
      </c>
      <c r="AJ1314" s="18">
        <f t="shared" si="498"/>
        <v>1.7682570593963001</v>
      </c>
      <c r="AK1314" s="18">
        <f t="shared" si="513"/>
        <v>0.32449628844114531</v>
      </c>
      <c r="AL1314" s="18">
        <f t="shared" si="495"/>
        <v>3.75</v>
      </c>
      <c r="AM1314" s="8">
        <f t="shared" si="514"/>
        <v>1.0390750663532526</v>
      </c>
      <c r="AN1314" s="8">
        <f t="shared" si="515"/>
        <v>0.21113751902808425</v>
      </c>
      <c r="AO1314" s="8">
        <f t="shared" si="516"/>
        <v>0.87872813768101898</v>
      </c>
      <c r="AP1314" s="17">
        <f t="shared" si="517"/>
        <v>26.194444444444443</v>
      </c>
      <c r="AQ1314" s="18">
        <f t="shared" si="499"/>
        <v>0.91096602972399154</v>
      </c>
      <c r="AR1314" s="17">
        <f t="shared" si="500"/>
        <v>14.968253968253968</v>
      </c>
      <c r="AS1314" s="17">
        <f t="shared" si="501"/>
        <v>4.8571428571428568</v>
      </c>
      <c r="AT1314" s="17">
        <f t="shared" si="494"/>
        <v>20.399999999999999</v>
      </c>
      <c r="AU1314" s="17">
        <f t="shared" si="502"/>
        <v>1.0923623445825932</v>
      </c>
      <c r="AV1314" s="18">
        <f t="shared" si="503"/>
        <v>3.4923076923076923</v>
      </c>
      <c r="AW1314" s="18">
        <f t="shared" si="508"/>
        <v>3.3389168062534895</v>
      </c>
      <c r="AX1314" s="18">
        <f t="shared" si="504"/>
        <v>1.9322493224932251</v>
      </c>
      <c r="AY1314" s="8">
        <f t="shared" si="505"/>
        <v>0.23809523809523808</v>
      </c>
      <c r="AZ1314" s="8">
        <f t="shared" si="506"/>
        <v>0.20677731673582295</v>
      </c>
      <c r="BA1314" s="18">
        <f t="shared" si="510"/>
        <v>0.92847526085493104</v>
      </c>
      <c r="BB1314" s="20">
        <f t="shared" si="507"/>
        <v>1.3339247388753755E-2</v>
      </c>
      <c r="BC1314" s="8">
        <f t="shared" si="496"/>
        <v>0.56641082684464217</v>
      </c>
      <c r="BD1314" s="44"/>
      <c r="BE1314" s="44"/>
      <c r="BF1314" s="8"/>
    </row>
    <row r="1315" spans="1:58" x14ac:dyDescent="0.25">
      <c r="A1315" s="8">
        <v>1159</v>
      </c>
      <c r="B1315" s="16" t="s">
        <v>339</v>
      </c>
      <c r="C1315" s="8" t="s">
        <v>333</v>
      </c>
      <c r="D1315" s="8" t="s">
        <v>334</v>
      </c>
      <c r="E1315" s="8" t="s">
        <v>340</v>
      </c>
      <c r="F1315" s="8" t="s">
        <v>316</v>
      </c>
      <c r="G1315" s="8"/>
      <c r="H1315" s="8">
        <v>344</v>
      </c>
      <c r="I1315" s="8"/>
      <c r="J1315" s="8">
        <v>9475</v>
      </c>
      <c r="K1315" s="8">
        <v>2468</v>
      </c>
      <c r="L1315" s="8">
        <v>333</v>
      </c>
      <c r="M1315" s="8">
        <v>1060</v>
      </c>
      <c r="N1315" s="8">
        <v>1.4</v>
      </c>
      <c r="O1315" s="8">
        <v>984</v>
      </c>
      <c r="P1315" s="8">
        <v>2447</v>
      </c>
      <c r="Q1315" s="8">
        <v>335</v>
      </c>
      <c r="R1315" s="8">
        <v>1546</v>
      </c>
      <c r="S1315" s="8">
        <v>306</v>
      </c>
      <c r="T1315" s="8">
        <v>19</v>
      </c>
      <c r="U1315" s="8">
        <v>270</v>
      </c>
      <c r="V1315" s="8">
        <v>37</v>
      </c>
      <c r="W1315" s="8">
        <v>199</v>
      </c>
      <c r="X1315" s="8">
        <v>38</v>
      </c>
      <c r="Y1315" s="8">
        <v>93</v>
      </c>
      <c r="Z1315" s="8">
        <v>12</v>
      </c>
      <c r="AA1315" s="8">
        <v>74</v>
      </c>
      <c r="AB1315" s="8">
        <v>9.9</v>
      </c>
      <c r="AC1315" s="8">
        <v>4.0999999999999996</v>
      </c>
      <c r="AD1315" s="8">
        <v>12</v>
      </c>
      <c r="AE1315" s="8">
        <v>3.8</v>
      </c>
      <c r="AF1315" s="17">
        <f t="shared" si="497"/>
        <v>6369.9</v>
      </c>
      <c r="AG1315" s="8">
        <f t="shared" si="509"/>
        <v>9.0331850838179957</v>
      </c>
      <c r="AH1315" s="19">
        <f t="shared" si="511"/>
        <v>8.6849565715797361</v>
      </c>
      <c r="AI1315" s="19">
        <f t="shared" si="512"/>
        <v>1.22730771120245</v>
      </c>
      <c r="AJ1315" s="18">
        <f t="shared" si="498"/>
        <v>1.8724249193348226</v>
      </c>
      <c r="AK1315" s="18">
        <f t="shared" si="513"/>
        <v>0.3141509433962264</v>
      </c>
      <c r="AL1315" s="18">
        <f t="shared" si="495"/>
        <v>3.1578947368421053</v>
      </c>
      <c r="AM1315" s="8">
        <f t="shared" si="514"/>
        <v>1.0311021756126568</v>
      </c>
      <c r="AN1315" s="8">
        <f t="shared" si="515"/>
        <v>0.19456678027938468</v>
      </c>
      <c r="AO1315" s="8">
        <f t="shared" si="516"/>
        <v>0.93226508656611684</v>
      </c>
      <c r="AP1315" s="17">
        <f t="shared" si="517"/>
        <v>27.894736842105264</v>
      </c>
      <c r="AQ1315" s="18">
        <f t="shared" si="499"/>
        <v>0.97009721756620848</v>
      </c>
      <c r="AR1315" s="17">
        <f t="shared" si="500"/>
        <v>14.324324324324325</v>
      </c>
      <c r="AS1315" s="17">
        <f t="shared" si="501"/>
        <v>4.5</v>
      </c>
      <c r="AT1315" s="17">
        <f t="shared" ref="AT1315:AT1378" si="518">IFERROR(L1315/AD1315,"")</f>
        <v>27.75</v>
      </c>
      <c r="AU1315" s="17">
        <f t="shared" si="502"/>
        <v>0.83858119382098073</v>
      </c>
      <c r="AV1315" s="18">
        <f t="shared" si="503"/>
        <v>3.6444444444444444</v>
      </c>
      <c r="AW1315" s="18">
        <f t="shared" si="508"/>
        <v>2.9519217710172478</v>
      </c>
      <c r="AX1315" s="18">
        <f t="shared" si="504"/>
        <v>1.7599978026807295</v>
      </c>
      <c r="AY1315" s="8">
        <f t="shared" si="505"/>
        <v>0.16216216216216217</v>
      </c>
      <c r="AZ1315" s="8">
        <f t="shared" si="506"/>
        <v>0.19793014230271669</v>
      </c>
      <c r="BA1315" s="18">
        <f t="shared" si="510"/>
        <v>0.92733009937361655</v>
      </c>
      <c r="BB1315" s="20">
        <f t="shared" si="507"/>
        <v>1.35772850961324E-2</v>
      </c>
      <c r="BC1315" s="8">
        <f t="shared" si="496"/>
        <v>0.51402540834845734</v>
      </c>
      <c r="BD1315" s="44"/>
      <c r="BE1315" s="44"/>
      <c r="BF1315" s="8"/>
    </row>
    <row r="1316" spans="1:58" x14ac:dyDescent="0.25">
      <c r="A1316" s="8">
        <v>1160</v>
      </c>
      <c r="B1316" s="16" t="s">
        <v>339</v>
      </c>
      <c r="C1316" s="8" t="s">
        <v>333</v>
      </c>
      <c r="D1316" s="8" t="s">
        <v>334</v>
      </c>
      <c r="E1316" s="8" t="s">
        <v>340</v>
      </c>
      <c r="F1316" s="8" t="s">
        <v>316</v>
      </c>
      <c r="G1316" s="8"/>
      <c r="H1316" s="8">
        <v>412</v>
      </c>
      <c r="I1316" s="8"/>
      <c r="J1316" s="8">
        <v>10069</v>
      </c>
      <c r="K1316" s="8">
        <v>3050</v>
      </c>
      <c r="L1316" s="8">
        <v>479</v>
      </c>
      <c r="M1316" s="8">
        <v>993</v>
      </c>
      <c r="N1316" s="8">
        <v>3.8</v>
      </c>
      <c r="O1316" s="8">
        <v>1017</v>
      </c>
      <c r="P1316" s="8">
        <v>2461</v>
      </c>
      <c r="Q1316" s="8">
        <v>326</v>
      </c>
      <c r="R1316" s="8">
        <v>1478</v>
      </c>
      <c r="S1316" s="8">
        <v>280</v>
      </c>
      <c r="T1316" s="8">
        <v>25</v>
      </c>
      <c r="U1316" s="8">
        <v>235</v>
      </c>
      <c r="V1316" s="8">
        <v>31</v>
      </c>
      <c r="W1316" s="8">
        <v>173</v>
      </c>
      <c r="X1316" s="8">
        <v>33</v>
      </c>
      <c r="Y1316" s="8">
        <v>83</v>
      </c>
      <c r="Z1316" s="8">
        <v>11</v>
      </c>
      <c r="AA1316" s="8">
        <v>71</v>
      </c>
      <c r="AB1316" s="8">
        <v>9.6</v>
      </c>
      <c r="AC1316" s="8">
        <v>3.8</v>
      </c>
      <c r="AD1316" s="8">
        <v>19</v>
      </c>
      <c r="AE1316" s="8">
        <v>4.3</v>
      </c>
      <c r="AF1316" s="17">
        <f t="shared" si="497"/>
        <v>6233.6</v>
      </c>
      <c r="AG1316" s="8">
        <f t="shared" si="509"/>
        <v>9.730611517204494</v>
      </c>
      <c r="AH1316" s="19">
        <f t="shared" si="511"/>
        <v>9.1037152769799885</v>
      </c>
      <c r="AI1316" s="19">
        <f t="shared" si="512"/>
        <v>1.3268272211849748</v>
      </c>
      <c r="AJ1316" s="18">
        <f t="shared" si="498"/>
        <v>2.1149186256781198</v>
      </c>
      <c r="AK1316" s="18">
        <f t="shared" si="513"/>
        <v>0.4823766364551863</v>
      </c>
      <c r="AL1316" s="18">
        <f t="shared" si="495"/>
        <v>4.4186046511627906</v>
      </c>
      <c r="AM1316" s="8">
        <f t="shared" si="514"/>
        <v>1.0340225829354592</v>
      </c>
      <c r="AN1316" s="8">
        <f t="shared" si="515"/>
        <v>0.28686974569554285</v>
      </c>
      <c r="AO1316" s="8">
        <f t="shared" si="516"/>
        <v>1.0053637146987981</v>
      </c>
      <c r="AP1316" s="17">
        <f t="shared" si="517"/>
        <v>30.09090909090909</v>
      </c>
      <c r="AQ1316" s="18">
        <f t="shared" si="499"/>
        <v>1.0464736537348003</v>
      </c>
      <c r="AR1316" s="17">
        <f t="shared" si="500"/>
        <v>13.985915492957746</v>
      </c>
      <c r="AS1316" s="17">
        <f t="shared" si="501"/>
        <v>6.746478873239437</v>
      </c>
      <c r="AT1316" s="17">
        <f t="shared" si="518"/>
        <v>25.210526315789473</v>
      </c>
      <c r="AU1316" s="17">
        <f t="shared" si="502"/>
        <v>1.1378774422735345</v>
      </c>
      <c r="AV1316" s="18">
        <f t="shared" si="503"/>
        <v>4.3276595744680852</v>
      </c>
      <c r="AW1316" s="18">
        <f t="shared" si="508"/>
        <v>2.6778257484606125</v>
      </c>
      <c r="AX1316" s="18">
        <f t="shared" si="504"/>
        <v>1.5946982709263713</v>
      </c>
      <c r="AY1316" s="8">
        <f t="shared" si="505"/>
        <v>0.26760563380281688</v>
      </c>
      <c r="AZ1316" s="8">
        <f t="shared" si="506"/>
        <v>0.18944519621109607</v>
      </c>
      <c r="BA1316" s="18">
        <f t="shared" si="510"/>
        <v>0.93397073921971252</v>
      </c>
      <c r="BB1316" s="20">
        <f t="shared" si="507"/>
        <v>2.04286314217722E-2</v>
      </c>
      <c r="BC1316" s="8">
        <f t="shared" si="496"/>
        <v>0.31005267223821897</v>
      </c>
      <c r="BD1316" s="44"/>
      <c r="BE1316" s="44"/>
      <c r="BF1316" s="8"/>
    </row>
    <row r="1317" spans="1:58" x14ac:dyDescent="0.25">
      <c r="A1317" s="8">
        <v>1161</v>
      </c>
      <c r="B1317" s="16" t="s">
        <v>339</v>
      </c>
      <c r="C1317" s="8" t="s">
        <v>333</v>
      </c>
      <c r="D1317" s="8" t="s">
        <v>334</v>
      </c>
      <c r="E1317" s="8" t="s">
        <v>340</v>
      </c>
      <c r="F1317" s="8" t="s">
        <v>316</v>
      </c>
      <c r="G1317" s="8"/>
      <c r="H1317" s="8">
        <v>160</v>
      </c>
      <c r="I1317" s="8"/>
      <c r="J1317" s="8">
        <v>2038</v>
      </c>
      <c r="K1317" s="8">
        <v>1081</v>
      </c>
      <c r="L1317" s="8">
        <v>345</v>
      </c>
      <c r="M1317" s="8">
        <v>872</v>
      </c>
      <c r="N1317" s="8">
        <v>2.8</v>
      </c>
      <c r="O1317" s="8">
        <v>869</v>
      </c>
      <c r="P1317" s="8">
        <v>2153</v>
      </c>
      <c r="Q1317" s="8">
        <v>293</v>
      </c>
      <c r="R1317" s="8">
        <v>1378</v>
      </c>
      <c r="S1317" s="8">
        <v>280</v>
      </c>
      <c r="T1317" s="8">
        <v>20</v>
      </c>
      <c r="U1317" s="8">
        <v>255</v>
      </c>
      <c r="V1317" s="8">
        <v>33</v>
      </c>
      <c r="W1317" s="8">
        <v>180</v>
      </c>
      <c r="X1317" s="8">
        <v>34</v>
      </c>
      <c r="Y1317" s="8">
        <v>80</v>
      </c>
      <c r="Z1317" s="8">
        <v>9.3000000000000007</v>
      </c>
      <c r="AA1317" s="8">
        <v>53</v>
      </c>
      <c r="AB1317" s="8">
        <v>6.8</v>
      </c>
      <c r="AC1317" s="8">
        <v>4</v>
      </c>
      <c r="AD1317" s="8">
        <v>12</v>
      </c>
      <c r="AE1317" s="8">
        <v>2.7</v>
      </c>
      <c r="AF1317" s="17">
        <f t="shared" si="497"/>
        <v>5644.1</v>
      </c>
      <c r="AG1317" s="8">
        <f t="shared" si="509"/>
        <v>11.138364779874216</v>
      </c>
      <c r="AH1317" s="19">
        <f t="shared" si="511"/>
        <v>10.669241897257534</v>
      </c>
      <c r="AI1317" s="19">
        <f t="shared" si="512"/>
        <v>1.2160135462022257</v>
      </c>
      <c r="AJ1317" s="18">
        <f t="shared" si="498"/>
        <v>1.8071428571428576</v>
      </c>
      <c r="AK1317" s="18">
        <f t="shared" si="513"/>
        <v>0.39564220183486237</v>
      </c>
      <c r="AL1317" s="18">
        <f t="shared" si="495"/>
        <v>4.4444444444444438</v>
      </c>
      <c r="AM1317" s="8">
        <f t="shared" si="514"/>
        <v>1.0322574311599202</v>
      </c>
      <c r="AN1317" s="8">
        <f t="shared" si="515"/>
        <v>0.22031221473094684</v>
      </c>
      <c r="AO1317" s="8">
        <f t="shared" si="516"/>
        <v>0.85453595114584002</v>
      </c>
      <c r="AP1317" s="17">
        <f t="shared" si="517"/>
        <v>25.647058823529413</v>
      </c>
      <c r="AQ1317" s="18">
        <f t="shared" si="499"/>
        <v>0.89192956163357051</v>
      </c>
      <c r="AR1317" s="17">
        <f t="shared" si="500"/>
        <v>16.452830188679247</v>
      </c>
      <c r="AS1317" s="17">
        <f t="shared" si="501"/>
        <v>6.5094339622641506</v>
      </c>
      <c r="AT1317" s="17">
        <f t="shared" si="518"/>
        <v>28.75</v>
      </c>
      <c r="AU1317" s="17">
        <f t="shared" si="502"/>
        <v>1.2851321700971683</v>
      </c>
      <c r="AV1317" s="18">
        <f t="shared" si="503"/>
        <v>3.4078431372549018</v>
      </c>
      <c r="AW1317" s="18">
        <f t="shared" si="508"/>
        <v>3.8925760879871056</v>
      </c>
      <c r="AX1317" s="18">
        <f t="shared" si="504"/>
        <v>2.222733548090198</v>
      </c>
      <c r="AY1317" s="8">
        <f t="shared" si="505"/>
        <v>0.22641509433962265</v>
      </c>
      <c r="AZ1317" s="8">
        <f t="shared" si="506"/>
        <v>0.20319303338171263</v>
      </c>
      <c r="BA1317" s="18">
        <f t="shared" si="510"/>
        <v>0.92982052054357645</v>
      </c>
      <c r="BB1317" s="20">
        <f t="shared" si="507"/>
        <v>1.5781492417796909E-2</v>
      </c>
      <c r="BC1317" s="8">
        <f t="shared" si="496"/>
        <v>0.29249180839444533</v>
      </c>
      <c r="BD1317" s="44"/>
      <c r="BE1317" s="44"/>
      <c r="BF1317" s="8"/>
    </row>
    <row r="1318" spans="1:58" x14ac:dyDescent="0.25">
      <c r="A1318" s="8">
        <v>1162</v>
      </c>
      <c r="B1318" s="16" t="s">
        <v>339</v>
      </c>
      <c r="C1318" s="8" t="s">
        <v>333</v>
      </c>
      <c r="D1318" s="8" t="s">
        <v>334</v>
      </c>
      <c r="E1318" s="8" t="s">
        <v>340</v>
      </c>
      <c r="F1318" s="8" t="s">
        <v>316</v>
      </c>
      <c r="G1318" s="8"/>
      <c r="H1318" s="8">
        <v>209</v>
      </c>
      <c r="I1318" s="8"/>
      <c r="J1318" s="8">
        <v>4701</v>
      </c>
      <c r="K1318" s="8">
        <v>1603</v>
      </c>
      <c r="L1318" s="8">
        <v>336</v>
      </c>
      <c r="M1318" s="8">
        <v>961</v>
      </c>
      <c r="N1318" s="8">
        <v>3.8</v>
      </c>
      <c r="O1318" s="8">
        <v>971</v>
      </c>
      <c r="P1318" s="8">
        <v>2383</v>
      </c>
      <c r="Q1318" s="8">
        <v>321</v>
      </c>
      <c r="R1318" s="8">
        <v>1498</v>
      </c>
      <c r="S1318" s="8">
        <v>301</v>
      </c>
      <c r="T1318" s="8">
        <v>21</v>
      </c>
      <c r="U1318" s="8">
        <v>267</v>
      </c>
      <c r="V1318" s="8">
        <v>35</v>
      </c>
      <c r="W1318" s="8">
        <v>191</v>
      </c>
      <c r="X1318" s="8">
        <v>36</v>
      </c>
      <c r="Y1318" s="8">
        <v>86</v>
      </c>
      <c r="Z1318" s="8">
        <v>10</v>
      </c>
      <c r="AA1318" s="8">
        <v>59</v>
      </c>
      <c r="AB1318" s="8">
        <v>7.7</v>
      </c>
      <c r="AC1318" s="8">
        <v>4.3</v>
      </c>
      <c r="AD1318" s="8">
        <v>16</v>
      </c>
      <c r="AE1318" s="8">
        <v>4.4000000000000004</v>
      </c>
      <c r="AF1318" s="17">
        <f t="shared" si="497"/>
        <v>6186.7</v>
      </c>
      <c r="AG1318" s="8">
        <f t="shared" si="509"/>
        <v>11.180075806336268</v>
      </c>
      <c r="AH1318" s="19">
        <f t="shared" si="511"/>
        <v>10.608095777919099</v>
      </c>
      <c r="AI1318" s="19">
        <f t="shared" si="512"/>
        <v>1.2499000073234074</v>
      </c>
      <c r="AJ1318" s="18">
        <f t="shared" si="498"/>
        <v>1.8783800832667483</v>
      </c>
      <c r="AK1318" s="18">
        <f t="shared" si="513"/>
        <v>0.34963579604578565</v>
      </c>
      <c r="AL1318" s="18">
        <f t="shared" si="495"/>
        <v>3.6363636363636362</v>
      </c>
      <c r="AM1318" s="8">
        <f t="shared" si="514"/>
        <v>1.0326415551921657</v>
      </c>
      <c r="AN1318" s="8">
        <f t="shared" si="515"/>
        <v>0.2180409686950274</v>
      </c>
      <c r="AO1318" s="8">
        <f t="shared" si="516"/>
        <v>0.88889336052261092</v>
      </c>
      <c r="AP1318" s="17">
        <f t="shared" si="517"/>
        <v>26.694444444444443</v>
      </c>
      <c r="AQ1318" s="18">
        <f t="shared" si="499"/>
        <v>0.92835456475583866</v>
      </c>
      <c r="AR1318" s="17">
        <f t="shared" si="500"/>
        <v>16.288135593220339</v>
      </c>
      <c r="AS1318" s="17">
        <f t="shared" si="501"/>
        <v>5.6949152542372881</v>
      </c>
      <c r="AT1318" s="17">
        <f t="shared" si="518"/>
        <v>21</v>
      </c>
      <c r="AU1318" s="17">
        <f t="shared" si="502"/>
        <v>1.1916680122719199</v>
      </c>
      <c r="AV1318" s="18">
        <f t="shared" si="503"/>
        <v>3.636704119850187</v>
      </c>
      <c r="AW1318" s="18">
        <f t="shared" si="508"/>
        <v>3.6612724640149903</v>
      </c>
      <c r="AX1318" s="18">
        <f t="shared" si="504"/>
        <v>2.1187129667906848</v>
      </c>
      <c r="AY1318" s="8">
        <f t="shared" si="505"/>
        <v>0.2711864406779661</v>
      </c>
      <c r="AZ1318" s="8">
        <f t="shared" si="506"/>
        <v>0.20093457943925233</v>
      </c>
      <c r="BA1318" s="18">
        <f t="shared" si="510"/>
        <v>0.93135274055635475</v>
      </c>
      <c r="BB1318" s="20">
        <f t="shared" si="507"/>
        <v>1.413857557202707E-2</v>
      </c>
      <c r="BC1318" s="8">
        <f t="shared" si="496"/>
        <v>0.60270059145184685</v>
      </c>
      <c r="BD1318" s="44"/>
      <c r="BE1318" s="44"/>
      <c r="BF1318" s="8"/>
    </row>
    <row r="1319" spans="1:58" x14ac:dyDescent="0.25">
      <c r="A1319" s="8">
        <v>1163</v>
      </c>
      <c r="B1319" s="16" t="s">
        <v>339</v>
      </c>
      <c r="C1319" s="8" t="s">
        <v>333</v>
      </c>
      <c r="D1319" s="8" t="s">
        <v>334</v>
      </c>
      <c r="E1319" s="8" t="s">
        <v>340</v>
      </c>
      <c r="F1319" s="8" t="s">
        <v>316</v>
      </c>
      <c r="G1319" s="8"/>
      <c r="H1319" s="8">
        <v>345</v>
      </c>
      <c r="I1319" s="8"/>
      <c r="J1319" s="8">
        <v>7309</v>
      </c>
      <c r="K1319" s="8">
        <v>2282</v>
      </c>
      <c r="L1319" s="8">
        <v>294</v>
      </c>
      <c r="M1319" s="8">
        <v>871</v>
      </c>
      <c r="N1319" s="8">
        <v>7.9</v>
      </c>
      <c r="O1319" s="8">
        <v>898</v>
      </c>
      <c r="P1319" s="8">
        <v>2226</v>
      </c>
      <c r="Q1319" s="8">
        <v>301</v>
      </c>
      <c r="R1319" s="8">
        <v>1397</v>
      </c>
      <c r="S1319" s="8">
        <v>281</v>
      </c>
      <c r="T1319" s="8">
        <v>20</v>
      </c>
      <c r="U1319" s="8">
        <v>242</v>
      </c>
      <c r="V1319" s="8">
        <v>32</v>
      </c>
      <c r="W1319" s="8">
        <v>175</v>
      </c>
      <c r="X1319" s="8">
        <v>33</v>
      </c>
      <c r="Y1319" s="8">
        <v>80</v>
      </c>
      <c r="Z1319" s="8">
        <v>9.9</v>
      </c>
      <c r="AA1319" s="8">
        <v>58</v>
      </c>
      <c r="AB1319" s="8">
        <v>7.8</v>
      </c>
      <c r="AC1319" s="8">
        <v>4.7</v>
      </c>
      <c r="AD1319" s="8">
        <v>12</v>
      </c>
      <c r="AE1319" s="8">
        <v>3.9</v>
      </c>
      <c r="AF1319" s="17">
        <f t="shared" si="497"/>
        <v>5760.7</v>
      </c>
      <c r="AG1319" s="8">
        <f t="shared" si="509"/>
        <v>10.517823366797614</v>
      </c>
      <c r="AH1319" s="19">
        <f t="shared" si="511"/>
        <v>10.080047252067278</v>
      </c>
      <c r="AI1319" s="19">
        <f t="shared" si="512"/>
        <v>1.2395035775878993</v>
      </c>
      <c r="AJ1319" s="18">
        <f t="shared" si="498"/>
        <v>1.8608045407450788</v>
      </c>
      <c r="AK1319" s="18">
        <f t="shared" si="513"/>
        <v>0.3375430539609644</v>
      </c>
      <c r="AL1319" s="18">
        <f t="shared" si="495"/>
        <v>3.0769230769230771</v>
      </c>
      <c r="AM1319" s="8">
        <f t="shared" si="514"/>
        <v>1.0358370251563593</v>
      </c>
      <c r="AN1319" s="8">
        <f t="shared" si="515"/>
        <v>0.2257495219272527</v>
      </c>
      <c r="AO1319" s="8">
        <f t="shared" si="516"/>
        <v>0.8790048298997335</v>
      </c>
      <c r="AP1319" s="17">
        <f t="shared" si="517"/>
        <v>26.393939393939394</v>
      </c>
      <c r="AQ1319" s="18">
        <f t="shared" si="499"/>
        <v>0.91790387955993069</v>
      </c>
      <c r="AR1319" s="17">
        <f t="shared" si="500"/>
        <v>15.017241379310345</v>
      </c>
      <c r="AS1319" s="17">
        <f t="shared" si="501"/>
        <v>5.068965517241379</v>
      </c>
      <c r="AT1319" s="17">
        <f t="shared" si="518"/>
        <v>24.5</v>
      </c>
      <c r="AU1319" s="17">
        <f t="shared" si="502"/>
        <v>1.1203716354693263</v>
      </c>
      <c r="AV1319" s="18">
        <f t="shared" si="503"/>
        <v>3.7107438016528924</v>
      </c>
      <c r="AW1319" s="18">
        <f t="shared" si="508"/>
        <v>3.3756714607520357</v>
      </c>
      <c r="AX1319" s="18">
        <f t="shared" si="504"/>
        <v>1.9746986262966078</v>
      </c>
      <c r="AY1319" s="8">
        <f t="shared" si="505"/>
        <v>0.20689655172413793</v>
      </c>
      <c r="AZ1319" s="8">
        <f t="shared" si="506"/>
        <v>0.20114531138153185</v>
      </c>
      <c r="BA1319" s="18">
        <f t="shared" si="510"/>
        <v>0.93131043102400757</v>
      </c>
      <c r="BB1319" s="20">
        <f t="shared" si="507"/>
        <v>1.3265667810332485E-2</v>
      </c>
      <c r="BC1319" s="8">
        <f t="shared" si="496"/>
        <v>0.4423184152604549</v>
      </c>
      <c r="BD1319" s="44"/>
      <c r="BE1319" s="44"/>
      <c r="BF1319" s="8"/>
    </row>
    <row r="1320" spans="1:58" x14ac:dyDescent="0.25">
      <c r="A1320" s="8">
        <v>1164</v>
      </c>
      <c r="B1320" s="16" t="s">
        <v>339</v>
      </c>
      <c r="C1320" s="8" t="s">
        <v>333</v>
      </c>
      <c r="D1320" s="8" t="s">
        <v>334</v>
      </c>
      <c r="E1320" s="8" t="s">
        <v>340</v>
      </c>
      <c r="F1320" s="8" t="s">
        <v>316</v>
      </c>
      <c r="G1320" s="8"/>
      <c r="H1320" s="8">
        <v>199</v>
      </c>
      <c r="I1320" s="8"/>
      <c r="J1320" s="8">
        <v>2766</v>
      </c>
      <c r="K1320" s="8">
        <v>1414</v>
      </c>
      <c r="L1320" s="8">
        <v>453</v>
      </c>
      <c r="M1320" s="8">
        <v>822</v>
      </c>
      <c r="N1320" s="8">
        <v>3.4</v>
      </c>
      <c r="O1320" s="8">
        <v>902</v>
      </c>
      <c r="P1320" s="8">
        <v>2186</v>
      </c>
      <c r="Q1320" s="8">
        <v>292</v>
      </c>
      <c r="R1320" s="8">
        <v>1357</v>
      </c>
      <c r="S1320" s="8">
        <v>268</v>
      </c>
      <c r="T1320" s="8">
        <v>22</v>
      </c>
      <c r="U1320" s="8">
        <v>241</v>
      </c>
      <c r="V1320" s="8">
        <v>31</v>
      </c>
      <c r="W1320" s="8">
        <v>165</v>
      </c>
      <c r="X1320" s="8">
        <v>31</v>
      </c>
      <c r="Y1320" s="8">
        <v>75</v>
      </c>
      <c r="Z1320" s="8">
        <v>8.9</v>
      </c>
      <c r="AA1320" s="8">
        <v>50</v>
      </c>
      <c r="AB1320" s="8">
        <v>6.8</v>
      </c>
      <c r="AC1320" s="8">
        <v>4.0999999999999996</v>
      </c>
      <c r="AD1320" s="8">
        <v>10</v>
      </c>
      <c r="AE1320" s="8">
        <v>1.9</v>
      </c>
      <c r="AF1320" s="17">
        <f t="shared" si="497"/>
        <v>5635.7</v>
      </c>
      <c r="AG1320" s="8">
        <f t="shared" si="509"/>
        <v>12.255021097046415</v>
      </c>
      <c r="AH1320" s="19">
        <f t="shared" si="511"/>
        <v>11.48274061990212</v>
      </c>
      <c r="AI1320" s="19">
        <f t="shared" si="512"/>
        <v>1.2817240811046955</v>
      </c>
      <c r="AJ1320" s="18">
        <f t="shared" si="498"/>
        <v>1.9597581711694694</v>
      </c>
      <c r="AK1320" s="18">
        <f t="shared" si="513"/>
        <v>0.55109489051094895</v>
      </c>
      <c r="AL1320" s="18">
        <f t="shared" si="495"/>
        <v>5.2631578947368425</v>
      </c>
      <c r="AM1320" s="8">
        <f t="shared" si="514"/>
        <v>1.0304885004571269</v>
      </c>
      <c r="AN1320" s="8">
        <f t="shared" si="515"/>
        <v>0.25480294841917894</v>
      </c>
      <c r="AO1320" s="8">
        <f t="shared" si="516"/>
        <v>0.8821577309523938</v>
      </c>
      <c r="AP1320" s="17">
        <f t="shared" si="517"/>
        <v>26.516129032258064</v>
      </c>
      <c r="AQ1320" s="18">
        <f t="shared" si="499"/>
        <v>0.92215327717279638</v>
      </c>
      <c r="AR1320" s="17">
        <f t="shared" si="500"/>
        <v>16.440000000000001</v>
      </c>
      <c r="AS1320" s="17">
        <f t="shared" si="501"/>
        <v>9.06</v>
      </c>
      <c r="AT1320" s="17">
        <f t="shared" si="518"/>
        <v>45.3</v>
      </c>
      <c r="AU1320" s="17">
        <f t="shared" si="502"/>
        <v>1.4136453871068853</v>
      </c>
      <c r="AV1320" s="18">
        <f t="shared" si="503"/>
        <v>3.7427385892116183</v>
      </c>
      <c r="AW1320" s="18">
        <f t="shared" si="508"/>
        <v>3.8995979899497479</v>
      </c>
      <c r="AX1320" s="18">
        <f t="shared" si="504"/>
        <v>2.1597560975609755</v>
      </c>
      <c r="AY1320" s="8">
        <f t="shared" si="505"/>
        <v>0.2</v>
      </c>
      <c r="AZ1320" s="8">
        <f t="shared" si="506"/>
        <v>0.19749447310243184</v>
      </c>
      <c r="BA1320" s="18">
        <f t="shared" si="510"/>
        <v>0.9347552211792679</v>
      </c>
      <c r="BB1320" s="20">
        <f t="shared" si="507"/>
        <v>2.1042461819937491E-2</v>
      </c>
      <c r="BC1320" s="8">
        <f t="shared" si="496"/>
        <v>0.47693718095634963</v>
      </c>
      <c r="BD1320" s="44"/>
      <c r="BE1320" s="44"/>
      <c r="BF1320" s="8"/>
    </row>
    <row r="1321" spans="1:58" x14ac:dyDescent="0.25">
      <c r="A1321" s="8">
        <v>1165</v>
      </c>
      <c r="B1321" s="16" t="s">
        <v>339</v>
      </c>
      <c r="C1321" s="8" t="s">
        <v>333</v>
      </c>
      <c r="D1321" s="8" t="s">
        <v>334</v>
      </c>
      <c r="E1321" s="8" t="s">
        <v>340</v>
      </c>
      <c r="F1321" s="8" t="s">
        <v>316</v>
      </c>
      <c r="G1321" s="8"/>
      <c r="H1321" s="8">
        <v>118</v>
      </c>
      <c r="I1321" s="8"/>
      <c r="J1321" s="8">
        <v>1491</v>
      </c>
      <c r="K1321" s="8">
        <v>973</v>
      </c>
      <c r="L1321" s="8">
        <v>451</v>
      </c>
      <c r="M1321" s="8">
        <v>616</v>
      </c>
      <c r="N1321" s="8">
        <v>2.5</v>
      </c>
      <c r="O1321" s="8">
        <v>757</v>
      </c>
      <c r="P1321" s="8">
        <v>1773</v>
      </c>
      <c r="Q1321" s="8">
        <v>232</v>
      </c>
      <c r="R1321" s="8">
        <v>1059</v>
      </c>
      <c r="S1321" s="8">
        <v>206</v>
      </c>
      <c r="T1321" s="8">
        <v>18</v>
      </c>
      <c r="U1321" s="8">
        <v>188</v>
      </c>
      <c r="V1321" s="8">
        <v>24</v>
      </c>
      <c r="W1321" s="8">
        <v>126</v>
      </c>
      <c r="X1321" s="8">
        <v>24</v>
      </c>
      <c r="Y1321" s="8">
        <v>57</v>
      </c>
      <c r="Z1321" s="8">
        <v>6.7</v>
      </c>
      <c r="AA1321" s="8">
        <v>38</v>
      </c>
      <c r="AB1321" s="8">
        <v>5</v>
      </c>
      <c r="AC1321" s="8">
        <v>2.5</v>
      </c>
      <c r="AD1321" s="8">
        <v>9.6</v>
      </c>
      <c r="AE1321" s="8">
        <v>2.1</v>
      </c>
      <c r="AF1321" s="17">
        <f t="shared" si="497"/>
        <v>4513.7</v>
      </c>
      <c r="AG1321" s="8">
        <f t="shared" si="509"/>
        <v>13.532866977570508</v>
      </c>
      <c r="AH1321" s="19">
        <f t="shared" si="511"/>
        <v>12.254357345239118</v>
      </c>
      <c r="AI1321" s="19">
        <f t="shared" si="512"/>
        <v>1.3783762246845404</v>
      </c>
      <c r="AJ1321" s="18">
        <f t="shared" si="498"/>
        <v>2.1397320879931181</v>
      </c>
      <c r="AK1321" s="18">
        <f t="shared" si="513"/>
        <v>0.7321428571428571</v>
      </c>
      <c r="AL1321" s="18">
        <f t="shared" si="495"/>
        <v>4.5714285714285712</v>
      </c>
      <c r="AM1321" s="8">
        <f t="shared" si="514"/>
        <v>1.0235392232474716</v>
      </c>
      <c r="AN1321" s="8">
        <f t="shared" si="515"/>
        <v>0.2692264079558786</v>
      </c>
      <c r="AO1321" s="8">
        <f t="shared" si="516"/>
        <v>0.85719970870898587</v>
      </c>
      <c r="AP1321" s="17">
        <f t="shared" si="517"/>
        <v>25.666666666666668</v>
      </c>
      <c r="AQ1321" s="18">
        <f t="shared" si="499"/>
        <v>0.89261146496815291</v>
      </c>
      <c r="AR1321" s="17">
        <f t="shared" si="500"/>
        <v>16.210526315789473</v>
      </c>
      <c r="AS1321" s="17">
        <f t="shared" si="501"/>
        <v>11.868421052631579</v>
      </c>
      <c r="AT1321" s="17">
        <f t="shared" si="518"/>
        <v>46.979166666666671</v>
      </c>
      <c r="AU1321" s="17">
        <f t="shared" si="502"/>
        <v>1.5730017761989341</v>
      </c>
      <c r="AV1321" s="18">
        <f t="shared" si="503"/>
        <v>4.0265957446808507</v>
      </c>
      <c r="AW1321" s="18">
        <f t="shared" si="508"/>
        <v>4.0026448029621786</v>
      </c>
      <c r="AX1321" s="18">
        <f t="shared" si="504"/>
        <v>2.1700898587933248</v>
      </c>
      <c r="AY1321" s="8">
        <f t="shared" si="505"/>
        <v>0.25263157894736843</v>
      </c>
      <c r="AZ1321" s="8">
        <f t="shared" si="506"/>
        <v>0.19452313503305005</v>
      </c>
      <c r="BA1321" s="18">
        <f t="shared" si="510"/>
        <v>0.93781155149877049</v>
      </c>
      <c r="BB1321" s="20">
        <f t="shared" si="507"/>
        <v>2.6844713620526844E-2</v>
      </c>
      <c r="BC1321" s="8">
        <f t="shared" si="496"/>
        <v>0.57051666857601102</v>
      </c>
      <c r="BD1321" s="44"/>
      <c r="BE1321" s="44"/>
      <c r="BF1321" s="8"/>
    </row>
    <row r="1322" spans="1:58" x14ac:dyDescent="0.25">
      <c r="A1322" s="8">
        <v>1166</v>
      </c>
      <c r="B1322" s="16" t="s">
        <v>339</v>
      </c>
      <c r="C1322" s="8" t="s">
        <v>333</v>
      </c>
      <c r="D1322" s="8" t="s">
        <v>334</v>
      </c>
      <c r="E1322" s="8" t="s">
        <v>340</v>
      </c>
      <c r="F1322" s="8" t="s">
        <v>316</v>
      </c>
      <c r="G1322" s="8"/>
      <c r="H1322" s="8">
        <v>431</v>
      </c>
      <c r="I1322" s="8"/>
      <c r="J1322" s="8">
        <v>10084</v>
      </c>
      <c r="K1322" s="8">
        <v>2763</v>
      </c>
      <c r="L1322" s="8">
        <v>454</v>
      </c>
      <c r="M1322" s="8">
        <v>834</v>
      </c>
      <c r="N1322" s="8">
        <v>4.3</v>
      </c>
      <c r="O1322" s="8">
        <v>905</v>
      </c>
      <c r="P1322" s="8">
        <v>2201</v>
      </c>
      <c r="Q1322" s="8">
        <v>293</v>
      </c>
      <c r="R1322" s="8">
        <v>1341</v>
      </c>
      <c r="S1322" s="8">
        <v>245</v>
      </c>
      <c r="T1322" s="8">
        <v>19</v>
      </c>
      <c r="U1322" s="8">
        <v>209</v>
      </c>
      <c r="V1322" s="8">
        <v>27</v>
      </c>
      <c r="W1322" s="8">
        <v>147</v>
      </c>
      <c r="X1322" s="8">
        <v>28</v>
      </c>
      <c r="Y1322" s="8">
        <v>70</v>
      </c>
      <c r="Z1322" s="8">
        <v>9.4</v>
      </c>
      <c r="AA1322" s="8">
        <v>62</v>
      </c>
      <c r="AB1322" s="8">
        <v>8.3000000000000007</v>
      </c>
      <c r="AC1322" s="8">
        <v>3.8</v>
      </c>
      <c r="AD1322" s="8">
        <v>10</v>
      </c>
      <c r="AE1322" s="8">
        <v>2.9</v>
      </c>
      <c r="AF1322" s="17">
        <f t="shared" si="497"/>
        <v>5564.7</v>
      </c>
      <c r="AG1322" s="8">
        <f t="shared" si="509"/>
        <v>9.9159520892881439</v>
      </c>
      <c r="AH1322" s="19">
        <f t="shared" si="511"/>
        <v>9.3238172920065256</v>
      </c>
      <c r="AI1322" s="19">
        <f t="shared" si="512"/>
        <v>1.3013306399594735</v>
      </c>
      <c r="AJ1322" s="18">
        <f t="shared" si="498"/>
        <v>2.1508654094549216</v>
      </c>
      <c r="AK1322" s="18">
        <f t="shared" si="513"/>
        <v>0.54436450839328532</v>
      </c>
      <c r="AL1322" s="18">
        <f t="shared" si="495"/>
        <v>3.4482758620689657</v>
      </c>
      <c r="AM1322" s="8">
        <f t="shared" si="514"/>
        <v>1.0340692633716</v>
      </c>
      <c r="AN1322" s="8">
        <f t="shared" si="515"/>
        <v>0.24714686292915286</v>
      </c>
      <c r="AO1322" s="8">
        <f t="shared" si="516"/>
        <v>0.99476515361311812</v>
      </c>
      <c r="AP1322" s="17">
        <f t="shared" si="517"/>
        <v>29.785714285714285</v>
      </c>
      <c r="AQ1322" s="18">
        <f t="shared" si="499"/>
        <v>1.0358598726114649</v>
      </c>
      <c r="AR1322" s="17">
        <f t="shared" si="500"/>
        <v>13.451612903225806</v>
      </c>
      <c r="AS1322" s="17">
        <f t="shared" si="501"/>
        <v>7.32258064516129</v>
      </c>
      <c r="AT1322" s="17">
        <f t="shared" si="518"/>
        <v>45.4</v>
      </c>
      <c r="AU1322" s="17">
        <f t="shared" si="502"/>
        <v>1.0002353998587599</v>
      </c>
      <c r="AV1322" s="18">
        <f t="shared" si="503"/>
        <v>4.3301435406698561</v>
      </c>
      <c r="AW1322" s="18">
        <f t="shared" si="508"/>
        <v>2.7272653590533311</v>
      </c>
      <c r="AX1322" s="18">
        <f t="shared" si="504"/>
        <v>1.5517309205350118</v>
      </c>
      <c r="AY1322" s="8">
        <f t="shared" si="505"/>
        <v>0.16129032258064516</v>
      </c>
      <c r="AZ1322" s="8">
        <f t="shared" si="506"/>
        <v>0.18269947800149142</v>
      </c>
      <c r="BA1322" s="18">
        <f t="shared" si="510"/>
        <v>0.93679803044189269</v>
      </c>
      <c r="BB1322" s="20">
        <f t="shared" si="507"/>
        <v>2.1340533312761964E-2</v>
      </c>
      <c r="BC1322" s="8">
        <f t="shared" si="496"/>
        <v>0.59840032646398689</v>
      </c>
      <c r="BD1322" s="44"/>
      <c r="BE1322" s="44"/>
      <c r="BF1322" s="8"/>
    </row>
    <row r="1323" spans="1:58" x14ac:dyDescent="0.25">
      <c r="A1323" s="8">
        <v>1167</v>
      </c>
      <c r="B1323" s="16" t="s">
        <v>339</v>
      </c>
      <c r="C1323" s="8" t="s">
        <v>333</v>
      </c>
      <c r="D1323" s="8" t="s">
        <v>334</v>
      </c>
      <c r="E1323" s="8" t="s">
        <v>340</v>
      </c>
      <c r="F1323" s="8" t="s">
        <v>316</v>
      </c>
      <c r="G1323" s="8"/>
      <c r="H1323" s="8">
        <v>222</v>
      </c>
      <c r="I1323" s="8"/>
      <c r="J1323" s="8">
        <v>5801</v>
      </c>
      <c r="K1323" s="8">
        <v>1646</v>
      </c>
      <c r="L1323" s="8">
        <v>374</v>
      </c>
      <c r="M1323" s="8">
        <v>790</v>
      </c>
      <c r="N1323" s="8">
        <v>4</v>
      </c>
      <c r="O1323" s="8">
        <v>875</v>
      </c>
      <c r="P1323" s="8">
        <v>2134</v>
      </c>
      <c r="Q1323" s="8">
        <v>287</v>
      </c>
      <c r="R1323" s="8">
        <v>1331</v>
      </c>
      <c r="S1323" s="8">
        <v>259</v>
      </c>
      <c r="T1323" s="8">
        <v>20</v>
      </c>
      <c r="U1323" s="8">
        <v>226</v>
      </c>
      <c r="V1323" s="8">
        <v>29</v>
      </c>
      <c r="W1323" s="8">
        <v>158</v>
      </c>
      <c r="X1323" s="8">
        <v>30</v>
      </c>
      <c r="Y1323" s="8">
        <v>72</v>
      </c>
      <c r="Z1323" s="8">
        <v>8.8000000000000007</v>
      </c>
      <c r="AA1323" s="8">
        <v>50</v>
      </c>
      <c r="AB1323" s="8">
        <v>6.6</v>
      </c>
      <c r="AC1323" s="8">
        <v>4.4000000000000004</v>
      </c>
      <c r="AD1323" s="8">
        <v>8.8000000000000007</v>
      </c>
      <c r="AE1323" s="8">
        <v>2</v>
      </c>
      <c r="AF1323" s="17">
        <f t="shared" si="497"/>
        <v>5486.4000000000005</v>
      </c>
      <c r="AG1323" s="8">
        <f t="shared" si="509"/>
        <v>11.888185654008439</v>
      </c>
      <c r="AH1323" s="19">
        <f t="shared" si="511"/>
        <v>11.209592169657423</v>
      </c>
      <c r="AI1323" s="19">
        <f t="shared" si="512"/>
        <v>1.2676455949810905</v>
      </c>
      <c r="AJ1323" s="18">
        <f t="shared" si="498"/>
        <v>1.9671570304481698</v>
      </c>
      <c r="AK1323" s="18">
        <f t="shared" si="513"/>
        <v>0.47341772151898737</v>
      </c>
      <c r="AL1323" s="18">
        <f t="shared" si="495"/>
        <v>4.4000000000000004</v>
      </c>
      <c r="AM1323" s="8">
        <f t="shared" si="514"/>
        <v>1.0302369613350661</v>
      </c>
      <c r="AN1323" s="8">
        <f t="shared" si="515"/>
        <v>0.2433232343265401</v>
      </c>
      <c r="AO1323" s="8">
        <f t="shared" si="516"/>
        <v>0.87868426956047996</v>
      </c>
      <c r="AP1323" s="17">
        <f t="shared" si="517"/>
        <v>26.333333333333332</v>
      </c>
      <c r="AQ1323" s="18">
        <f t="shared" si="499"/>
        <v>0.91579617834394911</v>
      </c>
      <c r="AR1323" s="17">
        <f t="shared" si="500"/>
        <v>15.8</v>
      </c>
      <c r="AS1323" s="17">
        <f t="shared" si="501"/>
        <v>7.48</v>
      </c>
      <c r="AT1323" s="17">
        <f t="shared" si="518"/>
        <v>42.5</v>
      </c>
      <c r="AU1323" s="17">
        <f t="shared" si="502"/>
        <v>1.3240755691910222</v>
      </c>
      <c r="AV1323" s="18">
        <f t="shared" si="503"/>
        <v>3.8716814159292037</v>
      </c>
      <c r="AW1323" s="18">
        <f t="shared" si="508"/>
        <v>3.6568844221105525</v>
      </c>
      <c r="AX1323" s="18">
        <f t="shared" si="504"/>
        <v>2.0681300813008128</v>
      </c>
      <c r="AY1323" s="8">
        <f t="shared" si="505"/>
        <v>0.17600000000000002</v>
      </c>
      <c r="AZ1323" s="8">
        <f t="shared" si="506"/>
        <v>0.19459053343350863</v>
      </c>
      <c r="BA1323" s="18">
        <f t="shared" si="510"/>
        <v>0.93540390784485261</v>
      </c>
      <c r="BB1323" s="20">
        <f t="shared" si="507"/>
        <v>1.7712168709033912E-2</v>
      </c>
      <c r="BC1323" s="8">
        <f t="shared" si="496"/>
        <v>0.35455756867329052</v>
      </c>
      <c r="BD1323" s="44"/>
      <c r="BE1323" s="44"/>
      <c r="BF1323" s="8"/>
    </row>
    <row r="1324" spans="1:58" x14ac:dyDescent="0.25">
      <c r="A1324" s="8">
        <v>1168</v>
      </c>
      <c r="B1324" s="16" t="s">
        <v>339</v>
      </c>
      <c r="C1324" s="8" t="s">
        <v>333</v>
      </c>
      <c r="D1324" s="8" t="s">
        <v>334</v>
      </c>
      <c r="E1324" s="8" t="s">
        <v>340</v>
      </c>
      <c r="F1324" s="8" t="s">
        <v>316</v>
      </c>
      <c r="G1324" s="8"/>
      <c r="H1324" s="8">
        <v>163</v>
      </c>
      <c r="I1324" s="8"/>
      <c r="J1324" s="8">
        <v>2100</v>
      </c>
      <c r="K1324" s="8">
        <v>1139</v>
      </c>
      <c r="L1324" s="8">
        <v>397</v>
      </c>
      <c r="M1324" s="8">
        <v>724</v>
      </c>
      <c r="N1324" s="8">
        <v>4.2</v>
      </c>
      <c r="O1324" s="8">
        <v>826</v>
      </c>
      <c r="P1324" s="8">
        <v>1990</v>
      </c>
      <c r="Q1324" s="8">
        <v>264</v>
      </c>
      <c r="R1324" s="8">
        <v>1219</v>
      </c>
      <c r="S1324" s="8">
        <v>236</v>
      </c>
      <c r="T1324" s="8">
        <v>18</v>
      </c>
      <c r="U1324" s="8">
        <v>208</v>
      </c>
      <c r="V1324" s="8">
        <v>26</v>
      </c>
      <c r="W1324" s="8">
        <v>141</v>
      </c>
      <c r="X1324" s="8">
        <v>27</v>
      </c>
      <c r="Y1324" s="8">
        <v>64</v>
      </c>
      <c r="Z1324" s="8">
        <v>7.8</v>
      </c>
      <c r="AA1324" s="8">
        <v>43</v>
      </c>
      <c r="AB1324" s="8">
        <v>5.7</v>
      </c>
      <c r="AC1324" s="8">
        <v>4.2</v>
      </c>
      <c r="AD1324" s="8">
        <v>6.3</v>
      </c>
      <c r="AE1324" s="8">
        <v>1.5</v>
      </c>
      <c r="AF1324" s="17">
        <f t="shared" si="497"/>
        <v>5075.5</v>
      </c>
      <c r="AG1324" s="8">
        <f t="shared" si="509"/>
        <v>13.04935727602787</v>
      </c>
      <c r="AH1324" s="19">
        <f t="shared" si="511"/>
        <v>12.154861717060587</v>
      </c>
      <c r="AI1324" s="19">
        <f t="shared" si="512"/>
        <v>1.3066046389272525</v>
      </c>
      <c r="AJ1324" s="18">
        <f t="shared" si="498"/>
        <v>2.037974683544304</v>
      </c>
      <c r="AK1324" s="18">
        <f t="shared" si="513"/>
        <v>0.5483425414364641</v>
      </c>
      <c r="AL1324" s="18">
        <f t="shared" si="495"/>
        <v>4.2</v>
      </c>
      <c r="AM1324" s="8">
        <f t="shared" si="514"/>
        <v>1.0309765232399992</v>
      </c>
      <c r="AN1324" s="8">
        <f t="shared" si="515"/>
        <v>0.23913465762869682</v>
      </c>
      <c r="AO1324" s="8">
        <f t="shared" si="516"/>
        <v>0.89687239440559541</v>
      </c>
      <c r="AP1324" s="17">
        <f t="shared" si="517"/>
        <v>26.814814814814813</v>
      </c>
      <c r="AQ1324" s="18">
        <f t="shared" si="499"/>
        <v>0.93254069355980185</v>
      </c>
      <c r="AR1324" s="17">
        <f t="shared" si="500"/>
        <v>16.837209302325583</v>
      </c>
      <c r="AS1324" s="17">
        <f t="shared" si="501"/>
        <v>9.2325581395348841</v>
      </c>
      <c r="AT1324" s="17">
        <f t="shared" si="518"/>
        <v>63.015873015873019</v>
      </c>
      <c r="AU1324" s="17">
        <f t="shared" si="502"/>
        <v>1.3798261194727492</v>
      </c>
      <c r="AV1324" s="18">
        <f t="shared" si="503"/>
        <v>3.9711538461538463</v>
      </c>
      <c r="AW1324" s="18">
        <f t="shared" si="508"/>
        <v>3.9135210938412994</v>
      </c>
      <c r="AX1324" s="18">
        <f t="shared" si="504"/>
        <v>2.1460578559273964</v>
      </c>
      <c r="AY1324" s="8">
        <f t="shared" si="505"/>
        <v>0.14651162790697675</v>
      </c>
      <c r="AZ1324" s="8">
        <f t="shared" si="506"/>
        <v>0.19360131255127153</v>
      </c>
      <c r="BA1324" s="18">
        <f t="shared" si="510"/>
        <v>0.93803566151118112</v>
      </c>
      <c r="BB1324" s="20">
        <f t="shared" si="507"/>
        <v>2.0528867641650874E-2</v>
      </c>
      <c r="BC1324" s="8">
        <f t="shared" si="496"/>
        <v>0.49338676607642129</v>
      </c>
      <c r="BD1324" s="44"/>
      <c r="BE1324" s="44"/>
      <c r="BF1324" s="8"/>
    </row>
    <row r="1325" spans="1:58" x14ac:dyDescent="0.25">
      <c r="A1325" s="8">
        <v>1169</v>
      </c>
      <c r="B1325" s="16" t="s">
        <v>339</v>
      </c>
      <c r="C1325" s="8" t="s">
        <v>333</v>
      </c>
      <c r="D1325" s="8" t="s">
        <v>334</v>
      </c>
      <c r="E1325" s="8" t="s">
        <v>340</v>
      </c>
      <c r="F1325" s="8" t="s">
        <v>316</v>
      </c>
      <c r="G1325" s="8"/>
      <c r="H1325" s="8">
        <v>187</v>
      </c>
      <c r="I1325" s="8"/>
      <c r="J1325" s="8">
        <v>5233</v>
      </c>
      <c r="K1325" s="8">
        <v>1709</v>
      </c>
      <c r="L1325" s="8">
        <v>341</v>
      </c>
      <c r="M1325" s="8">
        <v>1069</v>
      </c>
      <c r="N1325" s="8">
        <v>4.7</v>
      </c>
      <c r="O1325" s="8">
        <v>1028</v>
      </c>
      <c r="P1325" s="8">
        <v>2668</v>
      </c>
      <c r="Q1325" s="8">
        <v>369</v>
      </c>
      <c r="R1325" s="8">
        <v>1733</v>
      </c>
      <c r="S1325" s="8">
        <v>350</v>
      </c>
      <c r="T1325" s="8">
        <v>17</v>
      </c>
      <c r="U1325" s="8">
        <v>312</v>
      </c>
      <c r="V1325" s="8">
        <v>41</v>
      </c>
      <c r="W1325" s="8">
        <v>215</v>
      </c>
      <c r="X1325" s="8">
        <v>40</v>
      </c>
      <c r="Y1325" s="8">
        <v>95</v>
      </c>
      <c r="Z1325" s="8">
        <v>11</v>
      </c>
      <c r="AA1325" s="8">
        <v>62</v>
      </c>
      <c r="AB1325" s="8">
        <v>8.3000000000000007</v>
      </c>
      <c r="AC1325" s="8">
        <v>3.2</v>
      </c>
      <c r="AD1325" s="8">
        <v>8</v>
      </c>
      <c r="AE1325" s="8">
        <v>1.9</v>
      </c>
      <c r="AF1325" s="17">
        <f t="shared" si="497"/>
        <v>6949.3</v>
      </c>
      <c r="AG1325" s="8">
        <f t="shared" si="509"/>
        <v>11.263645025180347</v>
      </c>
      <c r="AH1325" s="19">
        <f t="shared" si="511"/>
        <v>11.302110193127401</v>
      </c>
      <c r="AI1325" s="19">
        <f t="shared" si="512"/>
        <v>1.1438324312611239</v>
      </c>
      <c r="AJ1325" s="18">
        <f t="shared" si="498"/>
        <v>1.7102350813743221</v>
      </c>
      <c r="AK1325" s="18">
        <f t="shared" si="513"/>
        <v>0.31898971000935455</v>
      </c>
      <c r="AL1325" s="18">
        <f t="shared" si="495"/>
        <v>4.2105263157894735</v>
      </c>
      <c r="AM1325" s="8">
        <f t="shared" si="514"/>
        <v>1.0480060057240261</v>
      </c>
      <c r="AN1325" s="8">
        <f t="shared" si="515"/>
        <v>0.15142420029944156</v>
      </c>
      <c r="AO1325" s="8">
        <f t="shared" si="516"/>
        <v>0.8866395426869228</v>
      </c>
      <c r="AP1325" s="17">
        <f t="shared" si="517"/>
        <v>26.725000000000001</v>
      </c>
      <c r="AQ1325" s="18">
        <f t="shared" si="499"/>
        <v>0.92941719745222917</v>
      </c>
      <c r="AR1325" s="17">
        <f t="shared" si="500"/>
        <v>17.241935483870968</v>
      </c>
      <c r="AS1325" s="17">
        <f t="shared" si="501"/>
        <v>5.5</v>
      </c>
      <c r="AT1325" s="17">
        <f t="shared" si="518"/>
        <v>42.625</v>
      </c>
      <c r="AU1325" s="17">
        <f t="shared" si="502"/>
        <v>0.89494746303152206</v>
      </c>
      <c r="AV1325" s="18">
        <f t="shared" si="503"/>
        <v>3.2948717948717947</v>
      </c>
      <c r="AW1325" s="18">
        <f t="shared" si="508"/>
        <v>4.0713243637542549</v>
      </c>
      <c r="AX1325" s="18">
        <f t="shared" si="504"/>
        <v>2.2695384211906635</v>
      </c>
      <c r="AY1325" s="8">
        <f t="shared" si="505"/>
        <v>0.12903225806451613</v>
      </c>
      <c r="AZ1325" s="8">
        <f t="shared" si="506"/>
        <v>0.20196191575302944</v>
      </c>
      <c r="BA1325" s="18">
        <f t="shared" si="510"/>
        <v>0.93203632020491267</v>
      </c>
      <c r="BB1325" s="20">
        <f t="shared" si="507"/>
        <v>1.2403207513381221E-2</v>
      </c>
      <c r="BC1325" s="8">
        <f t="shared" si="496"/>
        <v>0.54544427444980581</v>
      </c>
      <c r="BD1325" s="44"/>
      <c r="BE1325" s="44"/>
      <c r="BF1325" s="8"/>
    </row>
    <row r="1326" spans="1:58" x14ac:dyDescent="0.25">
      <c r="A1326" s="8">
        <v>1170</v>
      </c>
      <c r="B1326" s="16" t="s">
        <v>339</v>
      </c>
      <c r="C1326" s="8" t="s">
        <v>333</v>
      </c>
      <c r="D1326" s="8" t="s">
        <v>334</v>
      </c>
      <c r="E1326" s="8" t="s">
        <v>340</v>
      </c>
      <c r="F1326" s="8" t="s">
        <v>316</v>
      </c>
      <c r="G1326" s="8"/>
      <c r="H1326" s="8">
        <v>200</v>
      </c>
      <c r="I1326" s="8"/>
      <c r="J1326" s="8">
        <v>3538</v>
      </c>
      <c r="K1326" s="8">
        <v>1445</v>
      </c>
      <c r="L1326" s="8">
        <v>424</v>
      </c>
      <c r="M1326" s="8">
        <v>717</v>
      </c>
      <c r="N1326" s="8">
        <v>4.2</v>
      </c>
      <c r="O1326" s="8">
        <v>872</v>
      </c>
      <c r="P1326" s="8">
        <v>2081</v>
      </c>
      <c r="Q1326" s="8">
        <v>274</v>
      </c>
      <c r="R1326" s="8">
        <v>1260</v>
      </c>
      <c r="S1326" s="8">
        <v>240</v>
      </c>
      <c r="T1326" s="8">
        <v>19</v>
      </c>
      <c r="U1326" s="8">
        <v>210</v>
      </c>
      <c r="V1326" s="8">
        <v>26</v>
      </c>
      <c r="W1326" s="8">
        <v>139</v>
      </c>
      <c r="X1326" s="8">
        <v>27</v>
      </c>
      <c r="Y1326" s="8">
        <v>63</v>
      </c>
      <c r="Z1326" s="8">
        <v>7.8</v>
      </c>
      <c r="AA1326" s="8">
        <v>46</v>
      </c>
      <c r="AB1326" s="8">
        <v>6</v>
      </c>
      <c r="AC1326" s="8">
        <v>4.0999999999999996</v>
      </c>
      <c r="AD1326" s="8">
        <v>8.6</v>
      </c>
      <c r="AE1326" s="8">
        <v>1.7</v>
      </c>
      <c r="AF1326" s="17">
        <f t="shared" si="497"/>
        <v>5270.8</v>
      </c>
      <c r="AG1326" s="8">
        <f t="shared" si="509"/>
        <v>12.877637130801688</v>
      </c>
      <c r="AH1326" s="19">
        <f t="shared" si="511"/>
        <v>11.881729200652527</v>
      </c>
      <c r="AI1326" s="19">
        <f t="shared" si="512"/>
        <v>1.3344852990422611</v>
      </c>
      <c r="AJ1326" s="18">
        <f t="shared" si="498"/>
        <v>2.1156118143459919</v>
      </c>
      <c r="AK1326" s="18">
        <f t="shared" si="513"/>
        <v>0.5913528591352859</v>
      </c>
      <c r="AL1326" s="18">
        <f t="shared" si="495"/>
        <v>5.0588235294117645</v>
      </c>
      <c r="AM1326" s="8">
        <f t="shared" si="514"/>
        <v>1.0299739552662175</v>
      </c>
      <c r="AN1326" s="8">
        <f t="shared" si="515"/>
        <v>0.24911278629384662</v>
      </c>
      <c r="AO1326" s="8">
        <f t="shared" si="516"/>
        <v>0.89172596756354949</v>
      </c>
      <c r="AP1326" s="17">
        <f t="shared" si="517"/>
        <v>26.555555555555557</v>
      </c>
      <c r="AQ1326" s="18">
        <f t="shared" si="499"/>
        <v>0.9235244161358811</v>
      </c>
      <c r="AR1326" s="17">
        <f t="shared" si="500"/>
        <v>15.586956521739131</v>
      </c>
      <c r="AS1326" s="17">
        <f t="shared" si="501"/>
        <v>9.2173913043478262</v>
      </c>
      <c r="AT1326" s="17">
        <f t="shared" si="518"/>
        <v>49.302325581395351</v>
      </c>
      <c r="AU1326" s="17">
        <f t="shared" si="502"/>
        <v>1.383658969804618</v>
      </c>
      <c r="AV1326" s="18">
        <f t="shared" si="503"/>
        <v>4.1523809523809527</v>
      </c>
      <c r="AW1326" s="18">
        <f t="shared" si="508"/>
        <v>3.6934673366834163</v>
      </c>
      <c r="AX1326" s="18">
        <f t="shared" si="504"/>
        <v>1.9776422764227641</v>
      </c>
      <c r="AY1326" s="8">
        <f t="shared" si="505"/>
        <v>0.18695652173913044</v>
      </c>
      <c r="AZ1326" s="8">
        <f t="shared" si="506"/>
        <v>0.19047619047619047</v>
      </c>
      <c r="BA1326" s="18">
        <f t="shared" si="510"/>
        <v>0.94027472110495558</v>
      </c>
      <c r="BB1326" s="20">
        <f t="shared" si="507"/>
        <v>2.1211603721948552E-2</v>
      </c>
      <c r="BC1326" s="8">
        <f t="shared" si="496"/>
        <v>0.52360267627380341</v>
      </c>
      <c r="BD1326" s="44"/>
      <c r="BE1326" s="44"/>
      <c r="BF1326" s="8"/>
    </row>
    <row r="1327" spans="1:58" x14ac:dyDescent="0.25">
      <c r="A1327" s="8">
        <v>1171</v>
      </c>
      <c r="B1327" s="16" t="s">
        <v>339</v>
      </c>
      <c r="C1327" s="8" t="s">
        <v>333</v>
      </c>
      <c r="D1327" s="8" t="s">
        <v>334</v>
      </c>
      <c r="E1327" s="8" t="s">
        <v>340</v>
      </c>
      <c r="F1327" s="8" t="s">
        <v>316</v>
      </c>
      <c r="G1327" s="8"/>
      <c r="H1327" s="8">
        <v>372</v>
      </c>
      <c r="I1327" s="8"/>
      <c r="J1327" s="8">
        <v>9700</v>
      </c>
      <c r="K1327" s="8">
        <v>2560</v>
      </c>
      <c r="L1327" s="8">
        <v>450</v>
      </c>
      <c r="M1327" s="8">
        <v>746</v>
      </c>
      <c r="N1327" s="8">
        <v>3.7</v>
      </c>
      <c r="O1327" s="8">
        <v>884</v>
      </c>
      <c r="P1327" s="8">
        <v>2130</v>
      </c>
      <c r="Q1327" s="8">
        <v>281</v>
      </c>
      <c r="R1327" s="8">
        <v>1275</v>
      </c>
      <c r="S1327" s="8">
        <v>231</v>
      </c>
      <c r="T1327" s="8">
        <v>17</v>
      </c>
      <c r="U1327" s="8">
        <v>196</v>
      </c>
      <c r="V1327" s="8">
        <v>25</v>
      </c>
      <c r="W1327" s="8">
        <v>136</v>
      </c>
      <c r="X1327" s="8">
        <v>26</v>
      </c>
      <c r="Y1327" s="8">
        <v>63</v>
      </c>
      <c r="Z1327" s="8">
        <v>8.3000000000000007</v>
      </c>
      <c r="AA1327" s="8">
        <v>54</v>
      </c>
      <c r="AB1327" s="8">
        <v>7.1</v>
      </c>
      <c r="AC1327" s="8">
        <v>4</v>
      </c>
      <c r="AD1327" s="8">
        <v>9.5</v>
      </c>
      <c r="AE1327" s="8">
        <v>1.7</v>
      </c>
      <c r="AF1327" s="17">
        <f t="shared" si="497"/>
        <v>5333.4000000000005</v>
      </c>
      <c r="AG1327" s="8">
        <f t="shared" si="509"/>
        <v>11.120800125019535</v>
      </c>
      <c r="AH1327" s="19">
        <f t="shared" si="511"/>
        <v>10.359796991118362</v>
      </c>
      <c r="AI1327" s="19">
        <f t="shared" si="512"/>
        <v>1.3369338959212378</v>
      </c>
      <c r="AJ1327" s="18">
        <f t="shared" si="498"/>
        <v>2.2282864814510388</v>
      </c>
      <c r="AK1327" s="18">
        <f t="shared" si="513"/>
        <v>0.60321715817694366</v>
      </c>
      <c r="AL1327" s="18">
        <f t="shared" si="495"/>
        <v>5.5882352941176476</v>
      </c>
      <c r="AM1327" s="8">
        <f t="shared" si="514"/>
        <v>1.033922526480912</v>
      </c>
      <c r="AN1327" s="8">
        <f t="shared" si="515"/>
        <v>0.23516494415536821</v>
      </c>
      <c r="AO1327" s="8">
        <f t="shared" si="516"/>
        <v>0.95923118853652523</v>
      </c>
      <c r="AP1327" s="17">
        <f t="shared" si="517"/>
        <v>28.692307692307693</v>
      </c>
      <c r="AQ1327" s="18">
        <f t="shared" si="499"/>
        <v>0.99783439490445869</v>
      </c>
      <c r="AR1327" s="17">
        <f t="shared" si="500"/>
        <v>13.814814814814815</v>
      </c>
      <c r="AS1327" s="17">
        <f t="shared" si="501"/>
        <v>8.3333333333333339</v>
      </c>
      <c r="AT1327" s="17">
        <f t="shared" si="518"/>
        <v>47.368421052631582</v>
      </c>
      <c r="AU1327" s="17">
        <f t="shared" si="502"/>
        <v>1.0462061891776948</v>
      </c>
      <c r="AV1327" s="18">
        <f t="shared" si="503"/>
        <v>4.5102040816326534</v>
      </c>
      <c r="AW1327" s="18">
        <f t="shared" si="508"/>
        <v>2.9365345244742227</v>
      </c>
      <c r="AX1327" s="18">
        <f t="shared" si="504"/>
        <v>1.6482987052092744</v>
      </c>
      <c r="AY1327" s="8">
        <f t="shared" si="505"/>
        <v>0.17592592592592593</v>
      </c>
      <c r="AZ1327" s="8">
        <f t="shared" si="506"/>
        <v>0.1811764705882353</v>
      </c>
      <c r="BA1327" s="18">
        <f t="shared" si="510"/>
        <v>0.9401132485843926</v>
      </c>
      <c r="BB1327" s="20">
        <f t="shared" si="507"/>
        <v>2.2247464503042599E-2</v>
      </c>
      <c r="BC1327" s="8">
        <f t="shared" si="496"/>
        <v>0.40669470142977299</v>
      </c>
      <c r="BD1327" s="44"/>
      <c r="BE1327" s="44"/>
      <c r="BF1327" s="8"/>
    </row>
    <row r="1328" spans="1:58" x14ac:dyDescent="0.25">
      <c r="A1328" s="8">
        <v>1172</v>
      </c>
      <c r="B1328" s="16" t="s">
        <v>339</v>
      </c>
      <c r="C1328" s="8" t="s">
        <v>333</v>
      </c>
      <c r="D1328" s="8" t="s">
        <v>334</v>
      </c>
      <c r="E1328" s="8" t="s">
        <v>340</v>
      </c>
      <c r="F1328" s="8" t="s">
        <v>316</v>
      </c>
      <c r="G1328" s="8"/>
      <c r="H1328" s="8">
        <v>198</v>
      </c>
      <c r="I1328" s="8"/>
      <c r="J1328" s="8">
        <v>3766</v>
      </c>
      <c r="K1328" s="8">
        <v>1462</v>
      </c>
      <c r="L1328" s="8">
        <v>399</v>
      </c>
      <c r="M1328" s="8">
        <v>709</v>
      </c>
      <c r="N1328" s="8">
        <v>2.5</v>
      </c>
      <c r="O1328" s="8">
        <v>938</v>
      </c>
      <c r="P1328" s="8">
        <v>2236</v>
      </c>
      <c r="Q1328" s="8">
        <v>289</v>
      </c>
      <c r="R1328" s="8">
        <v>1299</v>
      </c>
      <c r="S1328" s="8">
        <v>237</v>
      </c>
      <c r="T1328" s="8">
        <v>21</v>
      </c>
      <c r="U1328" s="8">
        <v>201</v>
      </c>
      <c r="V1328" s="8">
        <v>26</v>
      </c>
      <c r="W1328" s="8">
        <v>139</v>
      </c>
      <c r="X1328" s="8">
        <v>26</v>
      </c>
      <c r="Y1328" s="8">
        <v>64</v>
      </c>
      <c r="Z1328" s="8">
        <v>8.3000000000000007</v>
      </c>
      <c r="AA1328" s="8">
        <v>49</v>
      </c>
      <c r="AB1328" s="8">
        <v>6.6</v>
      </c>
      <c r="AC1328" s="8">
        <v>4.4000000000000004</v>
      </c>
      <c r="AD1328" s="8">
        <v>12</v>
      </c>
      <c r="AE1328" s="8">
        <v>2.5</v>
      </c>
      <c r="AF1328" s="17">
        <f t="shared" si="497"/>
        <v>5539.9000000000005</v>
      </c>
      <c r="AG1328" s="8">
        <f t="shared" si="509"/>
        <v>13.004219409282701</v>
      </c>
      <c r="AH1328" s="19">
        <f t="shared" si="511"/>
        <v>11.985085061757168</v>
      </c>
      <c r="AI1328" s="19">
        <f t="shared" si="512"/>
        <v>1.3923920704988908</v>
      </c>
      <c r="AJ1328" s="18">
        <f t="shared" si="498"/>
        <v>2.3045452117716181</v>
      </c>
      <c r="AK1328" s="18">
        <f t="shared" si="513"/>
        <v>0.56276445698166433</v>
      </c>
      <c r="AL1328" s="18">
        <f t="shared" si="495"/>
        <v>4.8</v>
      </c>
      <c r="AM1328" s="8">
        <f t="shared" si="514"/>
        <v>1.0389846833058154</v>
      </c>
      <c r="AN1328" s="8">
        <f t="shared" si="515"/>
        <v>0.28320751908363162</v>
      </c>
      <c r="AO1328" s="8">
        <f t="shared" si="516"/>
        <v>0.90607869294093857</v>
      </c>
      <c r="AP1328" s="17">
        <f t="shared" si="517"/>
        <v>27.26923076923077</v>
      </c>
      <c r="AQ1328" s="18">
        <f t="shared" si="499"/>
        <v>0.94834394904458608</v>
      </c>
      <c r="AR1328" s="17">
        <f t="shared" si="500"/>
        <v>14.469387755102041</v>
      </c>
      <c r="AS1328" s="17">
        <f t="shared" si="501"/>
        <v>8.1428571428571423</v>
      </c>
      <c r="AT1328" s="17">
        <f t="shared" si="518"/>
        <v>33.25</v>
      </c>
      <c r="AU1328" s="17">
        <f t="shared" si="502"/>
        <v>1.3902793476505733</v>
      </c>
      <c r="AV1328" s="18">
        <f t="shared" si="503"/>
        <v>4.666666666666667</v>
      </c>
      <c r="AW1328" s="18">
        <f t="shared" si="508"/>
        <v>3.3187365398420678</v>
      </c>
      <c r="AX1328" s="18">
        <f t="shared" si="504"/>
        <v>1.8565621370499419</v>
      </c>
      <c r="AY1328" s="8">
        <f t="shared" si="505"/>
        <v>0.24489795918367346</v>
      </c>
      <c r="AZ1328" s="8">
        <f t="shared" si="506"/>
        <v>0.18244803695150116</v>
      </c>
      <c r="BA1328" s="18">
        <f t="shared" si="510"/>
        <v>0.94243578403942296</v>
      </c>
      <c r="BB1328" s="20">
        <f t="shared" si="507"/>
        <v>1.936163096280959E-2</v>
      </c>
      <c r="BC1328" s="8">
        <f t="shared" si="496"/>
        <v>0.40150927575725814</v>
      </c>
      <c r="BD1328" s="44"/>
      <c r="BE1328" s="44"/>
      <c r="BF1328" s="8"/>
    </row>
    <row r="1329" spans="1:58" x14ac:dyDescent="0.25">
      <c r="A1329" s="8">
        <v>1173</v>
      </c>
      <c r="B1329" s="16" t="s">
        <v>339</v>
      </c>
      <c r="C1329" s="8" t="s">
        <v>333</v>
      </c>
      <c r="D1329" s="8" t="s">
        <v>334</v>
      </c>
      <c r="E1329" s="8" t="s">
        <v>340</v>
      </c>
      <c r="F1329" s="8" t="s">
        <v>316</v>
      </c>
      <c r="G1329" s="8"/>
      <c r="H1329" s="8">
        <v>227</v>
      </c>
      <c r="I1329" s="8"/>
      <c r="J1329" s="8">
        <v>5151</v>
      </c>
      <c r="K1329" s="8">
        <v>1688</v>
      </c>
      <c r="L1329" s="8">
        <v>455</v>
      </c>
      <c r="M1329" s="8">
        <v>854</v>
      </c>
      <c r="N1329" s="8">
        <v>5</v>
      </c>
      <c r="O1329" s="8">
        <v>1100</v>
      </c>
      <c r="P1329" s="8">
        <v>2586</v>
      </c>
      <c r="Q1329" s="8">
        <v>336</v>
      </c>
      <c r="R1329" s="8">
        <v>1530</v>
      </c>
      <c r="S1329" s="8">
        <v>284</v>
      </c>
      <c r="T1329" s="8">
        <v>23</v>
      </c>
      <c r="U1329" s="8">
        <v>249</v>
      </c>
      <c r="V1329" s="8">
        <v>31</v>
      </c>
      <c r="W1329" s="8">
        <v>169</v>
      </c>
      <c r="X1329" s="8">
        <v>32</v>
      </c>
      <c r="Y1329" s="8">
        <v>76</v>
      </c>
      <c r="Z1329" s="8">
        <v>9.1</v>
      </c>
      <c r="AA1329" s="8">
        <v>51</v>
      </c>
      <c r="AB1329" s="8">
        <v>6.7</v>
      </c>
      <c r="AC1329" s="8">
        <v>4.0999999999999996</v>
      </c>
      <c r="AD1329" s="8">
        <v>24</v>
      </c>
      <c r="AE1329" s="8">
        <v>3.9</v>
      </c>
      <c r="AF1329" s="17">
        <f t="shared" si="497"/>
        <v>6482.8</v>
      </c>
      <c r="AG1329" s="8">
        <f t="shared" si="509"/>
        <v>14.652105567965584</v>
      </c>
      <c r="AH1329" s="19">
        <f t="shared" si="511"/>
        <v>13.317531906726803</v>
      </c>
      <c r="AI1329" s="19">
        <f t="shared" si="512"/>
        <v>1.3863379388323545</v>
      </c>
      <c r="AJ1329" s="18">
        <f t="shared" si="498"/>
        <v>2.2553039757532538</v>
      </c>
      <c r="AK1329" s="18">
        <f t="shared" si="513"/>
        <v>0.53278688524590168</v>
      </c>
      <c r="AL1329" s="18">
        <f t="shared" ref="AL1329:AL1392" si="519">IFERROR(AD1329/AE1329,"")</f>
        <v>6.1538461538461542</v>
      </c>
      <c r="AM1329" s="8">
        <f t="shared" si="514"/>
        <v>1.029082578127136</v>
      </c>
      <c r="AN1329" s="8">
        <f t="shared" si="515"/>
        <v>0.25458140501848509</v>
      </c>
      <c r="AO1329" s="8">
        <f t="shared" si="516"/>
        <v>0.88981116294429274</v>
      </c>
      <c r="AP1329" s="17">
        <f t="shared" si="517"/>
        <v>26.6875</v>
      </c>
      <c r="AQ1329" s="18">
        <f t="shared" si="499"/>
        <v>0.92811305732484084</v>
      </c>
      <c r="AR1329" s="17">
        <f t="shared" si="500"/>
        <v>16.745098039215687</v>
      </c>
      <c r="AS1329" s="17">
        <f t="shared" si="501"/>
        <v>8.9215686274509807</v>
      </c>
      <c r="AT1329" s="17">
        <f t="shared" si="518"/>
        <v>18.958333333333332</v>
      </c>
      <c r="AU1329" s="17">
        <f t="shared" si="502"/>
        <v>1.4999602343522174</v>
      </c>
      <c r="AV1329" s="18">
        <f t="shared" si="503"/>
        <v>4.4176706827309236</v>
      </c>
      <c r="AW1329" s="18">
        <f t="shared" si="508"/>
        <v>3.9500443393437781</v>
      </c>
      <c r="AX1329" s="18">
        <f t="shared" si="504"/>
        <v>2.1687390403315798</v>
      </c>
      <c r="AY1329" s="8">
        <f t="shared" si="505"/>
        <v>0.47058823529411764</v>
      </c>
      <c r="AZ1329" s="8">
        <f t="shared" si="506"/>
        <v>0.18562091503267975</v>
      </c>
      <c r="BA1329" s="18">
        <f t="shared" si="510"/>
        <v>0.94218547541185904</v>
      </c>
      <c r="BB1329" s="20">
        <f t="shared" si="507"/>
        <v>1.8745548794230339E-2</v>
      </c>
      <c r="BC1329" s="8">
        <f t="shared" si="496"/>
        <v>0.64007323771742441</v>
      </c>
      <c r="BD1329" s="44"/>
      <c r="BE1329" s="44"/>
      <c r="BF1329" s="8"/>
    </row>
    <row r="1330" spans="1:58" x14ac:dyDescent="0.25">
      <c r="A1330" s="8">
        <v>1174</v>
      </c>
      <c r="B1330" s="16" t="s">
        <v>339</v>
      </c>
      <c r="C1330" s="8" t="s">
        <v>333</v>
      </c>
      <c r="D1330" s="8" t="s">
        <v>334</v>
      </c>
      <c r="E1330" s="8" t="s">
        <v>340</v>
      </c>
      <c r="F1330" s="8" t="s">
        <v>316</v>
      </c>
      <c r="G1330" s="8"/>
      <c r="H1330" s="8">
        <v>224</v>
      </c>
      <c r="I1330" s="8"/>
      <c r="J1330" s="8">
        <v>3448</v>
      </c>
      <c r="K1330" s="8">
        <v>1646</v>
      </c>
      <c r="L1330" s="8">
        <v>372</v>
      </c>
      <c r="M1330" s="8">
        <v>721</v>
      </c>
      <c r="N1330" s="8">
        <v>4</v>
      </c>
      <c r="O1330" s="8">
        <v>915</v>
      </c>
      <c r="P1330" s="8">
        <v>2171</v>
      </c>
      <c r="Q1330" s="8">
        <v>282</v>
      </c>
      <c r="R1330" s="8">
        <v>1275</v>
      </c>
      <c r="S1330" s="8">
        <v>236</v>
      </c>
      <c r="T1330" s="8">
        <v>18</v>
      </c>
      <c r="U1330" s="8">
        <v>203</v>
      </c>
      <c r="V1330" s="8">
        <v>26</v>
      </c>
      <c r="W1330" s="8">
        <v>140</v>
      </c>
      <c r="X1330" s="8">
        <v>27</v>
      </c>
      <c r="Y1330" s="8">
        <v>63</v>
      </c>
      <c r="Z1330" s="8">
        <v>7.7</v>
      </c>
      <c r="AA1330" s="8">
        <v>44</v>
      </c>
      <c r="AB1330" s="8">
        <v>5.8</v>
      </c>
      <c r="AC1330" s="8">
        <v>4.5</v>
      </c>
      <c r="AD1330" s="8">
        <v>9.1999999999999993</v>
      </c>
      <c r="AE1330" s="8">
        <v>2.6</v>
      </c>
      <c r="AF1330" s="17">
        <f t="shared" si="497"/>
        <v>5413.5</v>
      </c>
      <c r="AG1330" s="8">
        <f t="shared" si="509"/>
        <v>14.12686996547756</v>
      </c>
      <c r="AH1330" s="19">
        <f t="shared" si="511"/>
        <v>12.959031588313808</v>
      </c>
      <c r="AI1330" s="19">
        <f t="shared" si="512"/>
        <v>1.3838173243981138</v>
      </c>
      <c r="AJ1330" s="18">
        <f t="shared" si="498"/>
        <v>2.2575627547736539</v>
      </c>
      <c r="AK1330" s="18">
        <f t="shared" si="513"/>
        <v>0.51595006934812759</v>
      </c>
      <c r="AL1330" s="18">
        <f t="shared" si="519"/>
        <v>3.5384615384615379</v>
      </c>
      <c r="AM1330" s="8">
        <f t="shared" si="514"/>
        <v>1.0339806439210708</v>
      </c>
      <c r="AN1330" s="8">
        <f t="shared" si="515"/>
        <v>0.24206175139015818</v>
      </c>
      <c r="AO1330" s="8">
        <f t="shared" si="516"/>
        <v>0.89492489066626002</v>
      </c>
      <c r="AP1330" s="17">
        <f t="shared" si="517"/>
        <v>26.703703703703702</v>
      </c>
      <c r="AQ1330" s="18">
        <f t="shared" si="499"/>
        <v>0.92867657466383591</v>
      </c>
      <c r="AR1330" s="17">
        <f t="shared" si="500"/>
        <v>16.386363636363637</v>
      </c>
      <c r="AS1330" s="17">
        <f t="shared" si="501"/>
        <v>8.454545454545455</v>
      </c>
      <c r="AT1330" s="17">
        <f t="shared" si="518"/>
        <v>40.434782608695656</v>
      </c>
      <c r="AU1330" s="17">
        <f t="shared" si="502"/>
        <v>1.3560360139645984</v>
      </c>
      <c r="AV1330" s="18">
        <f t="shared" si="503"/>
        <v>4.5073891625615765</v>
      </c>
      <c r="AW1330" s="18">
        <f t="shared" si="508"/>
        <v>3.7326404751027864</v>
      </c>
      <c r="AX1330" s="18">
        <f t="shared" si="504"/>
        <v>2.082409460458241</v>
      </c>
      <c r="AY1330" s="8">
        <f t="shared" si="505"/>
        <v>0.20909090909090908</v>
      </c>
      <c r="AZ1330" s="8">
        <f t="shared" si="506"/>
        <v>0.18509803921568627</v>
      </c>
      <c r="BA1330" s="18">
        <f t="shared" si="510"/>
        <v>0.94208922139096707</v>
      </c>
      <c r="BB1330" s="20">
        <f t="shared" si="507"/>
        <v>1.8391237322515214E-2</v>
      </c>
      <c r="BC1330" s="8">
        <f t="shared" si="496"/>
        <v>0.47215375918598079</v>
      </c>
      <c r="BD1330" s="44"/>
      <c r="BE1330" s="44"/>
      <c r="BF1330" s="8"/>
    </row>
    <row r="1331" spans="1:58" x14ac:dyDescent="0.25">
      <c r="A1331" s="8">
        <v>1175</v>
      </c>
      <c r="B1331" s="16" t="s">
        <v>339</v>
      </c>
      <c r="C1331" s="8" t="s">
        <v>333</v>
      </c>
      <c r="D1331" s="8" t="s">
        <v>334</v>
      </c>
      <c r="E1331" s="8" t="s">
        <v>340</v>
      </c>
      <c r="F1331" s="8" t="s">
        <v>316</v>
      </c>
      <c r="G1331" s="8"/>
      <c r="H1331" s="8">
        <v>293</v>
      </c>
      <c r="I1331" s="8"/>
      <c r="J1331" s="8">
        <v>10206</v>
      </c>
      <c r="K1331" s="8">
        <v>2383</v>
      </c>
      <c r="L1331" s="8">
        <v>391</v>
      </c>
      <c r="M1331" s="8">
        <v>867</v>
      </c>
      <c r="N1331" s="8">
        <v>1.2</v>
      </c>
      <c r="O1331" s="8">
        <v>1103</v>
      </c>
      <c r="P1331" s="8">
        <v>2650</v>
      </c>
      <c r="Q1331" s="8">
        <v>352</v>
      </c>
      <c r="R1331" s="8">
        <v>1587</v>
      </c>
      <c r="S1331" s="8">
        <v>287</v>
      </c>
      <c r="T1331" s="8">
        <v>20</v>
      </c>
      <c r="U1331" s="8">
        <v>240</v>
      </c>
      <c r="V1331" s="8">
        <v>31</v>
      </c>
      <c r="W1331" s="8">
        <v>163</v>
      </c>
      <c r="X1331" s="8">
        <v>31</v>
      </c>
      <c r="Y1331" s="8">
        <v>75</v>
      </c>
      <c r="Z1331" s="8">
        <v>9.6999999999999993</v>
      </c>
      <c r="AA1331" s="8">
        <v>61</v>
      </c>
      <c r="AB1331" s="8">
        <v>8.3000000000000007</v>
      </c>
      <c r="AC1331" s="8">
        <v>4.5999999999999996</v>
      </c>
      <c r="AD1331" s="8">
        <v>14</v>
      </c>
      <c r="AE1331" s="8">
        <v>7.4</v>
      </c>
      <c r="AF1331" s="17">
        <f t="shared" si="497"/>
        <v>6618</v>
      </c>
      <c r="AG1331" s="8">
        <f t="shared" si="509"/>
        <v>12.283530469668674</v>
      </c>
      <c r="AH1331" s="19">
        <f t="shared" si="511"/>
        <v>11.409889551520338</v>
      </c>
      <c r="AI1331" s="19">
        <f t="shared" si="512"/>
        <v>1.3401902057593476</v>
      </c>
      <c r="AJ1331" s="18">
        <f t="shared" si="498"/>
        <v>2.237815904379659</v>
      </c>
      <c r="AK1331" s="18">
        <f t="shared" si="513"/>
        <v>0.45098039215686275</v>
      </c>
      <c r="AL1331" s="18">
        <f t="shared" si="519"/>
        <v>1.8918918918918919</v>
      </c>
      <c r="AM1331" s="8">
        <f t="shared" si="514"/>
        <v>1.0289030925511373</v>
      </c>
      <c r="AN1331" s="8">
        <f t="shared" si="515"/>
        <v>0.2243061147827016</v>
      </c>
      <c r="AO1331" s="8">
        <f t="shared" si="516"/>
        <v>0.9336484032657818</v>
      </c>
      <c r="AP1331" s="17">
        <f t="shared" si="517"/>
        <v>27.967741935483872</v>
      </c>
      <c r="AQ1331" s="18">
        <f t="shared" si="499"/>
        <v>0.97263612081364281</v>
      </c>
      <c r="AR1331" s="17">
        <f t="shared" si="500"/>
        <v>14.21311475409836</v>
      </c>
      <c r="AS1331" s="17">
        <f t="shared" si="501"/>
        <v>6.4098360655737707</v>
      </c>
      <c r="AT1331" s="17">
        <f t="shared" si="518"/>
        <v>27.928571428571427</v>
      </c>
      <c r="AU1331" s="17">
        <f t="shared" si="502"/>
        <v>1.0528793682723789</v>
      </c>
      <c r="AV1331" s="18">
        <f t="shared" si="503"/>
        <v>4.5958333333333332</v>
      </c>
      <c r="AW1331" s="18">
        <f t="shared" si="508"/>
        <v>3.1831287585468324</v>
      </c>
      <c r="AX1331" s="18">
        <f t="shared" si="504"/>
        <v>1.748833799813408</v>
      </c>
      <c r="AY1331" s="8">
        <f t="shared" si="505"/>
        <v>0.22950819672131148</v>
      </c>
      <c r="AZ1331" s="8">
        <f t="shared" si="506"/>
        <v>0.1808443604284814</v>
      </c>
      <c r="BA1331" s="18">
        <f t="shared" si="510"/>
        <v>0.94273194318525233</v>
      </c>
      <c r="BB1331" s="20">
        <f t="shared" si="507"/>
        <v>1.5530234882558719E-2</v>
      </c>
      <c r="BC1331" s="8">
        <f t="shared" si="496"/>
        <v>0.57577281947261671</v>
      </c>
      <c r="BD1331" s="44"/>
      <c r="BE1331" s="44"/>
      <c r="BF1331" s="8"/>
    </row>
    <row r="1332" spans="1:58" x14ac:dyDescent="0.25">
      <c r="A1332" s="8">
        <v>1176</v>
      </c>
      <c r="B1332" s="16" t="s">
        <v>339</v>
      </c>
      <c r="C1332" s="8" t="s">
        <v>333</v>
      </c>
      <c r="D1332" s="8" t="s">
        <v>334</v>
      </c>
      <c r="E1332" s="8" t="s">
        <v>340</v>
      </c>
      <c r="F1332" s="8" t="s">
        <v>316</v>
      </c>
      <c r="G1332" s="8"/>
      <c r="H1332" s="8">
        <v>140</v>
      </c>
      <c r="I1332" s="8"/>
      <c r="J1332" s="8">
        <v>1582</v>
      </c>
      <c r="K1332" s="8">
        <v>944</v>
      </c>
      <c r="L1332" s="8">
        <v>387</v>
      </c>
      <c r="M1332" s="8">
        <v>734</v>
      </c>
      <c r="N1332" s="8">
        <v>3.4</v>
      </c>
      <c r="O1332" s="8">
        <v>966</v>
      </c>
      <c r="P1332" s="8">
        <v>2282</v>
      </c>
      <c r="Q1332" s="8">
        <v>298</v>
      </c>
      <c r="R1332" s="8">
        <v>1361</v>
      </c>
      <c r="S1332" s="8">
        <v>257</v>
      </c>
      <c r="T1332" s="8">
        <v>18</v>
      </c>
      <c r="U1332" s="8">
        <v>215</v>
      </c>
      <c r="V1332" s="8">
        <v>27</v>
      </c>
      <c r="W1332" s="8">
        <v>149</v>
      </c>
      <c r="X1332" s="8">
        <v>27</v>
      </c>
      <c r="Y1332" s="8">
        <v>66</v>
      </c>
      <c r="Z1332" s="8">
        <v>7.8</v>
      </c>
      <c r="AA1332" s="8">
        <v>43</v>
      </c>
      <c r="AB1332" s="8">
        <v>5.4</v>
      </c>
      <c r="AC1332" s="8">
        <v>3.8</v>
      </c>
      <c r="AD1332" s="8">
        <v>10</v>
      </c>
      <c r="AE1332" s="8">
        <v>3</v>
      </c>
      <c r="AF1332" s="17">
        <f t="shared" si="497"/>
        <v>5722.2</v>
      </c>
      <c r="AG1332" s="8">
        <f t="shared" si="509"/>
        <v>15.261112746541068</v>
      </c>
      <c r="AH1332" s="19">
        <f t="shared" si="511"/>
        <v>13.938389164991086</v>
      </c>
      <c r="AI1332" s="19">
        <f t="shared" si="512"/>
        <v>1.368632520763772</v>
      </c>
      <c r="AJ1332" s="18">
        <f t="shared" si="498"/>
        <v>2.1886420726001083</v>
      </c>
      <c r="AK1332" s="18">
        <f t="shared" si="513"/>
        <v>0.52724795640326971</v>
      </c>
      <c r="AL1332" s="18">
        <f t="shared" si="519"/>
        <v>3.3333333333333335</v>
      </c>
      <c r="AM1332" s="8">
        <f t="shared" si="514"/>
        <v>1.0289792841115273</v>
      </c>
      <c r="AN1332" s="8">
        <f t="shared" si="515"/>
        <v>0.22539506346866872</v>
      </c>
      <c r="AO1332" s="8">
        <f t="shared" si="516"/>
        <v>0.89510671299092581</v>
      </c>
      <c r="AP1332" s="17">
        <f t="shared" si="517"/>
        <v>27.185185185185187</v>
      </c>
      <c r="AQ1332" s="18">
        <f t="shared" si="499"/>
        <v>0.94542108987968854</v>
      </c>
      <c r="AR1332" s="17">
        <f t="shared" si="500"/>
        <v>17.069767441860463</v>
      </c>
      <c r="AS1332" s="17">
        <f t="shared" si="501"/>
        <v>9</v>
      </c>
      <c r="AT1332" s="17">
        <f t="shared" si="518"/>
        <v>38.700000000000003</v>
      </c>
      <c r="AU1332" s="17">
        <f t="shared" si="502"/>
        <v>1.4564831261101241</v>
      </c>
      <c r="AV1332" s="18">
        <f t="shared" si="503"/>
        <v>4.4930232558139531</v>
      </c>
      <c r="AW1332" s="18">
        <f t="shared" si="508"/>
        <v>4.0452261306532664</v>
      </c>
      <c r="AX1332" s="18">
        <f t="shared" si="504"/>
        <v>2.2678200037814333</v>
      </c>
      <c r="AY1332" s="8">
        <f t="shared" si="505"/>
        <v>0.23255813953488372</v>
      </c>
      <c r="AZ1332" s="8">
        <f t="shared" si="506"/>
        <v>0.18883174136664219</v>
      </c>
      <c r="BA1332" s="18">
        <f t="shared" si="510"/>
        <v>0.94316871133480129</v>
      </c>
      <c r="BB1332" s="20">
        <f t="shared" si="507"/>
        <v>1.7923838962223517E-2</v>
      </c>
      <c r="BC1332" s="8">
        <f t="shared" si="496"/>
        <v>0.60215350389321476</v>
      </c>
      <c r="BD1332" s="44"/>
      <c r="BE1332" s="44"/>
      <c r="BF1332" s="8"/>
    </row>
    <row r="1333" spans="1:58" x14ac:dyDescent="0.25">
      <c r="A1333" s="8">
        <v>1177</v>
      </c>
      <c r="B1333" s="16" t="s">
        <v>339</v>
      </c>
      <c r="C1333" s="8" t="s">
        <v>333</v>
      </c>
      <c r="D1333" s="8" t="s">
        <v>334</v>
      </c>
      <c r="E1333" s="8" t="s">
        <v>340</v>
      </c>
      <c r="F1333" s="8" t="s">
        <v>316</v>
      </c>
      <c r="G1333" s="8"/>
      <c r="H1333" s="8">
        <v>366</v>
      </c>
      <c r="I1333" s="8"/>
      <c r="J1333" s="8">
        <v>8894</v>
      </c>
      <c r="K1333" s="8">
        <v>2614</v>
      </c>
      <c r="L1333" s="8">
        <v>475</v>
      </c>
      <c r="M1333" s="8">
        <v>671</v>
      </c>
      <c r="N1333" s="8">
        <v>2</v>
      </c>
      <c r="O1333" s="8">
        <v>930</v>
      </c>
      <c r="P1333" s="8">
        <v>2226</v>
      </c>
      <c r="Q1333" s="8">
        <v>289</v>
      </c>
      <c r="R1333" s="8">
        <v>1327</v>
      </c>
      <c r="S1333" s="8">
        <v>241</v>
      </c>
      <c r="T1333" s="8">
        <v>19</v>
      </c>
      <c r="U1333" s="8">
        <v>203</v>
      </c>
      <c r="V1333" s="8">
        <v>25</v>
      </c>
      <c r="W1333" s="8">
        <v>133</v>
      </c>
      <c r="X1333" s="8">
        <v>25</v>
      </c>
      <c r="Y1333" s="8">
        <v>60</v>
      </c>
      <c r="Z1333" s="8">
        <v>7.1</v>
      </c>
      <c r="AA1333" s="8">
        <v>40</v>
      </c>
      <c r="AB1333" s="8">
        <v>5.5</v>
      </c>
      <c r="AC1333" s="8">
        <v>4.0999999999999996</v>
      </c>
      <c r="AD1333" s="8">
        <v>9.9</v>
      </c>
      <c r="AE1333" s="8">
        <v>3.6</v>
      </c>
      <c r="AF1333" s="17">
        <f t="shared" si="497"/>
        <v>5530.6</v>
      </c>
      <c r="AG1333" s="8">
        <f t="shared" si="509"/>
        <v>15.794303797468356</v>
      </c>
      <c r="AH1333" s="19">
        <f t="shared" si="511"/>
        <v>14.616068515497552</v>
      </c>
      <c r="AI1333" s="19">
        <f t="shared" si="512"/>
        <v>1.3513874447931473</v>
      </c>
      <c r="AJ1333" s="18">
        <f t="shared" si="498"/>
        <v>2.2469667524554864</v>
      </c>
      <c r="AK1333" s="18">
        <f t="shared" si="513"/>
        <v>0.7078986587183308</v>
      </c>
      <c r="AL1333" s="18">
        <f t="shared" si="519"/>
        <v>2.75</v>
      </c>
      <c r="AM1333" s="8">
        <f t="shared" si="514"/>
        <v>1.0387773008335577</v>
      </c>
      <c r="AN1333" s="8">
        <f t="shared" si="515"/>
        <v>0.25284521970141194</v>
      </c>
      <c r="AO1333" s="8">
        <f t="shared" si="516"/>
        <v>0.8930548381884984</v>
      </c>
      <c r="AP1333" s="17">
        <f t="shared" si="517"/>
        <v>26.84</v>
      </c>
      <c r="AQ1333" s="18">
        <f t="shared" si="499"/>
        <v>0.93341656050955413</v>
      </c>
      <c r="AR1333" s="17">
        <f t="shared" si="500"/>
        <v>16.774999999999999</v>
      </c>
      <c r="AS1333" s="17">
        <f t="shared" si="501"/>
        <v>11.875</v>
      </c>
      <c r="AT1333" s="17">
        <f t="shared" si="518"/>
        <v>47.979797979797979</v>
      </c>
      <c r="AU1333" s="17">
        <f t="shared" si="502"/>
        <v>1.5094461488777653</v>
      </c>
      <c r="AV1333" s="18">
        <f t="shared" si="503"/>
        <v>4.5812807881773399</v>
      </c>
      <c r="AW1333" s="18">
        <f t="shared" si="508"/>
        <v>4.1059045226130655</v>
      </c>
      <c r="AX1333" s="18">
        <f t="shared" si="504"/>
        <v>2.1761178861788615</v>
      </c>
      <c r="AY1333" s="8">
        <f t="shared" si="505"/>
        <v>0.2475</v>
      </c>
      <c r="AZ1333" s="8">
        <f t="shared" si="506"/>
        <v>0.18161266013564431</v>
      </c>
      <c r="BA1333" s="18">
        <f t="shared" si="510"/>
        <v>0.94655191118504312</v>
      </c>
      <c r="BB1333" s="20">
        <f t="shared" si="507"/>
        <v>2.2563209728971235E-2</v>
      </c>
      <c r="BC1333" s="8">
        <f t="shared" si="496"/>
        <v>0.45264782771069334</v>
      </c>
      <c r="BD1333" s="44"/>
      <c r="BE1333" s="44"/>
      <c r="BF1333" s="8"/>
    </row>
    <row r="1334" spans="1:58" x14ac:dyDescent="0.25">
      <c r="A1334" s="8">
        <v>1178</v>
      </c>
      <c r="B1334" s="16" t="s">
        <v>339</v>
      </c>
      <c r="C1334" s="8" t="s">
        <v>333</v>
      </c>
      <c r="D1334" s="8" t="s">
        <v>334</v>
      </c>
      <c r="E1334" s="8" t="s">
        <v>340</v>
      </c>
      <c r="F1334" s="8" t="s">
        <v>316</v>
      </c>
      <c r="G1334" s="8"/>
      <c r="H1334" s="8">
        <v>319</v>
      </c>
      <c r="I1334" s="8"/>
      <c r="J1334" s="8">
        <v>6101</v>
      </c>
      <c r="K1334" s="8">
        <v>2027</v>
      </c>
      <c r="L1334" s="8">
        <v>447</v>
      </c>
      <c r="M1334" s="8">
        <v>713</v>
      </c>
      <c r="N1334" s="8">
        <v>3.8</v>
      </c>
      <c r="O1334" s="8">
        <v>923</v>
      </c>
      <c r="P1334" s="8">
        <v>2213</v>
      </c>
      <c r="Q1334" s="8">
        <v>290</v>
      </c>
      <c r="R1334" s="8">
        <v>1316</v>
      </c>
      <c r="S1334" s="8">
        <v>237</v>
      </c>
      <c r="T1334" s="8">
        <v>17</v>
      </c>
      <c r="U1334" s="8">
        <v>198</v>
      </c>
      <c r="V1334" s="8">
        <v>25</v>
      </c>
      <c r="W1334" s="8">
        <v>133</v>
      </c>
      <c r="X1334" s="8">
        <v>25</v>
      </c>
      <c r="Y1334" s="8">
        <v>60</v>
      </c>
      <c r="Z1334" s="8">
        <v>7.5</v>
      </c>
      <c r="AA1334" s="8">
        <v>45</v>
      </c>
      <c r="AB1334" s="8">
        <v>6.2</v>
      </c>
      <c r="AC1334" s="8">
        <v>3.3</v>
      </c>
      <c r="AD1334" s="8">
        <v>7.2</v>
      </c>
      <c r="AE1334" s="8">
        <v>2.1</v>
      </c>
      <c r="AF1334" s="17">
        <f t="shared" si="497"/>
        <v>5495.7</v>
      </c>
      <c r="AG1334" s="8">
        <f t="shared" si="509"/>
        <v>13.933708391936241</v>
      </c>
      <c r="AH1334" s="19">
        <f t="shared" si="511"/>
        <v>12.916186333152076</v>
      </c>
      <c r="AI1334" s="19">
        <f t="shared" si="512"/>
        <v>1.3524264809613584</v>
      </c>
      <c r="AJ1334" s="18">
        <f t="shared" si="498"/>
        <v>2.2676921433530954</v>
      </c>
      <c r="AK1334" s="18">
        <f t="shared" si="513"/>
        <v>0.6269284712482468</v>
      </c>
      <c r="AL1334" s="18">
        <f t="shared" si="519"/>
        <v>3.4285714285714284</v>
      </c>
      <c r="AM1334" s="8">
        <f t="shared" si="514"/>
        <v>1.0348305731075356</v>
      </c>
      <c r="AN1334" s="8">
        <f t="shared" si="515"/>
        <v>0.23099354280794218</v>
      </c>
      <c r="AO1334" s="8">
        <f t="shared" si="516"/>
        <v>0.94895394877555783</v>
      </c>
      <c r="AP1334" s="17">
        <f t="shared" si="517"/>
        <v>28.52</v>
      </c>
      <c r="AQ1334" s="18">
        <f t="shared" si="499"/>
        <v>0.99184203821656047</v>
      </c>
      <c r="AR1334" s="17">
        <f t="shared" si="500"/>
        <v>15.844444444444445</v>
      </c>
      <c r="AS1334" s="17">
        <f t="shared" si="501"/>
        <v>9.9333333333333336</v>
      </c>
      <c r="AT1334" s="17">
        <f t="shared" si="518"/>
        <v>62.083333333333329</v>
      </c>
      <c r="AU1334" s="17">
        <f t="shared" si="502"/>
        <v>1.198074829542199</v>
      </c>
      <c r="AV1334" s="18">
        <f t="shared" si="503"/>
        <v>4.6616161616161618</v>
      </c>
      <c r="AW1334" s="18">
        <f t="shared" si="508"/>
        <v>3.5597989949748747</v>
      </c>
      <c r="AX1334" s="18">
        <f t="shared" si="504"/>
        <v>1.934327009936766</v>
      </c>
      <c r="AY1334" s="8">
        <f t="shared" si="505"/>
        <v>0.16</v>
      </c>
      <c r="AZ1334" s="8">
        <f t="shared" si="506"/>
        <v>0.18009118541033434</v>
      </c>
      <c r="BA1334" s="18">
        <f t="shared" si="510"/>
        <v>0.94510253470895433</v>
      </c>
      <c r="BB1334" s="20">
        <f t="shared" si="507"/>
        <v>2.1410648778953989E-2</v>
      </c>
      <c r="BC1334" s="8">
        <f t="shared" si="496"/>
        <v>0.48657300979140056</v>
      </c>
      <c r="BD1334" s="44"/>
      <c r="BE1334" s="44"/>
      <c r="BF1334" s="8"/>
    </row>
    <row r="1335" spans="1:58" x14ac:dyDescent="0.25">
      <c r="A1335" s="8">
        <v>1179</v>
      </c>
      <c r="B1335" s="16" t="s">
        <v>339</v>
      </c>
      <c r="C1335" s="8" t="s">
        <v>333</v>
      </c>
      <c r="D1335" s="8" t="s">
        <v>334</v>
      </c>
      <c r="E1335" s="8" t="s">
        <v>340</v>
      </c>
      <c r="F1335" s="8" t="s">
        <v>316</v>
      </c>
      <c r="G1335" s="8"/>
      <c r="H1335" s="8">
        <v>164</v>
      </c>
      <c r="I1335" s="8"/>
      <c r="J1335" s="8">
        <v>1915</v>
      </c>
      <c r="K1335" s="8">
        <v>1086</v>
      </c>
      <c r="L1335" s="8">
        <v>439</v>
      </c>
      <c r="M1335" s="8">
        <v>576</v>
      </c>
      <c r="N1335" s="8">
        <v>2.2000000000000002</v>
      </c>
      <c r="O1335" s="8">
        <v>863</v>
      </c>
      <c r="P1335" s="8">
        <v>1995</v>
      </c>
      <c r="Q1335" s="8">
        <v>255</v>
      </c>
      <c r="R1335" s="8">
        <v>1127</v>
      </c>
      <c r="S1335" s="8">
        <v>204</v>
      </c>
      <c r="T1335" s="8">
        <v>18</v>
      </c>
      <c r="U1335" s="8">
        <v>172</v>
      </c>
      <c r="V1335" s="8">
        <v>21</v>
      </c>
      <c r="W1335" s="8">
        <v>114</v>
      </c>
      <c r="X1335" s="8">
        <v>22</v>
      </c>
      <c r="Y1335" s="8">
        <v>51</v>
      </c>
      <c r="Z1335" s="8">
        <v>6.1</v>
      </c>
      <c r="AA1335" s="8">
        <v>36</v>
      </c>
      <c r="AB1335" s="8">
        <v>4.7</v>
      </c>
      <c r="AC1335" s="8">
        <v>2.9</v>
      </c>
      <c r="AD1335" s="8">
        <v>10</v>
      </c>
      <c r="AE1335" s="8">
        <v>2.5</v>
      </c>
      <c r="AF1335" s="17">
        <f t="shared" si="497"/>
        <v>4888.8</v>
      </c>
      <c r="AG1335" s="8">
        <f t="shared" si="509"/>
        <v>16.284927332395686</v>
      </c>
      <c r="AH1335" s="19">
        <f t="shared" si="511"/>
        <v>14.554785209352909</v>
      </c>
      <c r="AI1335" s="19">
        <f t="shared" si="512"/>
        <v>1.4765723570661067</v>
      </c>
      <c r="AJ1335" s="18">
        <f t="shared" si="498"/>
        <v>2.4632663191859026</v>
      </c>
      <c r="AK1335" s="18">
        <f t="shared" si="513"/>
        <v>0.76215277777777779</v>
      </c>
      <c r="AL1335" s="18">
        <f t="shared" si="519"/>
        <v>4</v>
      </c>
      <c r="AM1335" s="8">
        <f t="shared" si="514"/>
        <v>1.0288571938463764</v>
      </c>
      <c r="AN1335" s="8">
        <f t="shared" si="515"/>
        <v>0.28284654912532603</v>
      </c>
      <c r="AO1335" s="8">
        <f t="shared" si="516"/>
        <v>0.87759286918224477</v>
      </c>
      <c r="AP1335" s="17">
        <f t="shared" si="517"/>
        <v>26.181818181818183</v>
      </c>
      <c r="AQ1335" s="18">
        <f t="shared" si="499"/>
        <v>0.91052692530399537</v>
      </c>
      <c r="AR1335" s="17">
        <f t="shared" si="500"/>
        <v>16</v>
      </c>
      <c r="AS1335" s="17">
        <f t="shared" si="501"/>
        <v>12.194444444444445</v>
      </c>
      <c r="AT1335" s="17">
        <f t="shared" si="518"/>
        <v>43.9</v>
      </c>
      <c r="AU1335" s="17">
        <f t="shared" si="502"/>
        <v>1.6734061448924831</v>
      </c>
      <c r="AV1335" s="18">
        <f t="shared" si="503"/>
        <v>5.0174418604651159</v>
      </c>
      <c r="AW1335" s="18">
        <f t="shared" si="508"/>
        <v>3.865438302624232</v>
      </c>
      <c r="AX1335" s="18">
        <f t="shared" si="504"/>
        <v>2.0724932249322494</v>
      </c>
      <c r="AY1335" s="8">
        <f t="shared" si="505"/>
        <v>0.27777777777777779</v>
      </c>
      <c r="AZ1335" s="8">
        <f t="shared" si="506"/>
        <v>0.18101153504880213</v>
      </c>
      <c r="BA1335" s="18">
        <f t="shared" si="510"/>
        <v>0.9478808705612829</v>
      </c>
      <c r="BB1335" s="20">
        <f t="shared" si="507"/>
        <v>2.4553804730287919E-2</v>
      </c>
      <c r="BC1335" s="8">
        <f t="shared" ref="BC1335:BC1398" si="520">IFERROR((L1734/7.25)/(M1734/1.57),"")</f>
        <v>3.1147850732168161E-2</v>
      </c>
      <c r="BD1335" s="44"/>
      <c r="BE1335" s="44"/>
      <c r="BF1335" s="8"/>
    </row>
    <row r="1336" spans="1:58" x14ac:dyDescent="0.25">
      <c r="A1336" s="8">
        <v>1180</v>
      </c>
      <c r="B1336" s="16" t="s">
        <v>339</v>
      </c>
      <c r="C1336" s="8" t="s">
        <v>333</v>
      </c>
      <c r="D1336" s="8" t="s">
        <v>334</v>
      </c>
      <c r="E1336" s="8" t="s">
        <v>340</v>
      </c>
      <c r="F1336" s="8" t="s">
        <v>316</v>
      </c>
      <c r="G1336" s="8"/>
      <c r="H1336" s="8">
        <v>155</v>
      </c>
      <c r="I1336" s="8"/>
      <c r="J1336" s="8">
        <v>1849</v>
      </c>
      <c r="K1336" s="8">
        <v>1027</v>
      </c>
      <c r="L1336" s="8">
        <v>397</v>
      </c>
      <c r="M1336" s="8">
        <v>678</v>
      </c>
      <c r="N1336" s="8">
        <v>3.3</v>
      </c>
      <c r="O1336" s="8">
        <v>980</v>
      </c>
      <c r="P1336" s="8">
        <v>2315</v>
      </c>
      <c r="Q1336" s="8">
        <v>298</v>
      </c>
      <c r="R1336" s="8">
        <v>1337</v>
      </c>
      <c r="S1336" s="8">
        <v>241</v>
      </c>
      <c r="T1336" s="8">
        <v>20</v>
      </c>
      <c r="U1336" s="8">
        <v>207</v>
      </c>
      <c r="V1336" s="8">
        <v>26</v>
      </c>
      <c r="W1336" s="8">
        <v>136</v>
      </c>
      <c r="X1336" s="8">
        <v>26</v>
      </c>
      <c r="Y1336" s="8">
        <v>62</v>
      </c>
      <c r="Z1336" s="8">
        <v>7.4</v>
      </c>
      <c r="AA1336" s="8">
        <v>42</v>
      </c>
      <c r="AB1336" s="8">
        <v>5.6</v>
      </c>
      <c r="AC1336" s="8">
        <v>3.7</v>
      </c>
      <c r="AD1336" s="8">
        <v>10</v>
      </c>
      <c r="AE1336" s="8">
        <v>2.6</v>
      </c>
      <c r="AF1336" s="17">
        <f t="shared" si="497"/>
        <v>5703</v>
      </c>
      <c r="AG1336" s="8">
        <f t="shared" si="509"/>
        <v>15.850914205344587</v>
      </c>
      <c r="AH1336" s="19">
        <f t="shared" si="511"/>
        <v>14.476617727025557</v>
      </c>
      <c r="AI1336" s="19">
        <f t="shared" si="512"/>
        <v>1.4133916539642568</v>
      </c>
      <c r="AJ1336" s="18">
        <f t="shared" si="498"/>
        <v>2.3677714165659967</v>
      </c>
      <c r="AK1336" s="18">
        <f t="shared" si="513"/>
        <v>0.58554572271386429</v>
      </c>
      <c r="AL1336" s="18">
        <f t="shared" si="519"/>
        <v>3.8461538461538458</v>
      </c>
      <c r="AM1336" s="8">
        <f t="shared" si="514"/>
        <v>1.0363763934159429</v>
      </c>
      <c r="AN1336" s="8">
        <f t="shared" si="515"/>
        <v>0.26356879327463739</v>
      </c>
      <c r="AO1336" s="8">
        <f t="shared" si="516"/>
        <v>0.8717945654527669</v>
      </c>
      <c r="AP1336" s="17">
        <f t="shared" si="517"/>
        <v>26.076923076923077</v>
      </c>
      <c r="AQ1336" s="18">
        <f t="shared" si="499"/>
        <v>0.90687898089171981</v>
      </c>
      <c r="AR1336" s="17">
        <f t="shared" si="500"/>
        <v>16.142857142857142</v>
      </c>
      <c r="AS1336" s="17">
        <f t="shared" si="501"/>
        <v>9.4523809523809526</v>
      </c>
      <c r="AT1336" s="17">
        <f t="shared" si="518"/>
        <v>39.700000000000003</v>
      </c>
      <c r="AU1336" s="17">
        <f t="shared" si="502"/>
        <v>1.5605176351179904</v>
      </c>
      <c r="AV1336" s="18">
        <f t="shared" si="503"/>
        <v>4.7342995169082123</v>
      </c>
      <c r="AW1336" s="18">
        <f t="shared" si="508"/>
        <v>3.987437185929648</v>
      </c>
      <c r="AX1336" s="18">
        <f t="shared" si="504"/>
        <v>2.1192411924119243</v>
      </c>
      <c r="AY1336" s="8">
        <f t="shared" si="505"/>
        <v>0.23809523809523808</v>
      </c>
      <c r="AZ1336" s="8">
        <f t="shared" si="506"/>
        <v>0.18025430067314885</v>
      </c>
      <c r="BA1336" s="18">
        <f t="shared" si="510"/>
        <v>0.94651937576714007</v>
      </c>
      <c r="BB1336" s="20">
        <f t="shared" si="507"/>
        <v>1.8717045366621103E-2</v>
      </c>
      <c r="BC1336" s="8">
        <f t="shared" si="520"/>
        <v>7.5635529428632872E-2</v>
      </c>
      <c r="BD1336" s="44"/>
      <c r="BE1336" s="44"/>
      <c r="BF1336" s="8"/>
    </row>
    <row r="1337" spans="1:58" x14ac:dyDescent="0.25">
      <c r="A1337" s="8">
        <v>1181</v>
      </c>
      <c r="B1337" s="16" t="s">
        <v>339</v>
      </c>
      <c r="C1337" s="8" t="s">
        <v>333</v>
      </c>
      <c r="D1337" s="8" t="s">
        <v>334</v>
      </c>
      <c r="E1337" s="8" t="s">
        <v>340</v>
      </c>
      <c r="F1337" s="8" t="s">
        <v>316</v>
      </c>
      <c r="G1337" s="8"/>
      <c r="H1337" s="8">
        <v>177</v>
      </c>
      <c r="I1337" s="8"/>
      <c r="J1337" s="8">
        <v>1342</v>
      </c>
      <c r="K1337" s="8">
        <v>1261</v>
      </c>
      <c r="L1337" s="8">
        <v>442</v>
      </c>
      <c r="M1337" s="8">
        <v>609</v>
      </c>
      <c r="N1337" s="8">
        <v>2.6</v>
      </c>
      <c r="O1337" s="8">
        <v>836</v>
      </c>
      <c r="P1337" s="8">
        <v>2000</v>
      </c>
      <c r="Q1337" s="8">
        <v>263</v>
      </c>
      <c r="R1337" s="8">
        <v>1195</v>
      </c>
      <c r="S1337" s="8">
        <v>210</v>
      </c>
      <c r="T1337" s="8">
        <v>17</v>
      </c>
      <c r="U1337" s="8">
        <v>179</v>
      </c>
      <c r="V1337" s="8">
        <v>22</v>
      </c>
      <c r="W1337" s="8">
        <v>118</v>
      </c>
      <c r="X1337" s="8">
        <v>22</v>
      </c>
      <c r="Y1337" s="8">
        <v>55</v>
      </c>
      <c r="Z1337" s="8">
        <v>6.7</v>
      </c>
      <c r="AA1337" s="8">
        <v>39</v>
      </c>
      <c r="AB1337" s="8">
        <v>5.2</v>
      </c>
      <c r="AC1337" s="8">
        <v>2.2000000000000002</v>
      </c>
      <c r="AD1337" s="8">
        <v>7.7</v>
      </c>
      <c r="AE1337" s="8">
        <v>1.9</v>
      </c>
      <c r="AF1337" s="17">
        <f t="shared" si="497"/>
        <v>4967.8999999999996</v>
      </c>
      <c r="AG1337" s="8">
        <f t="shared" si="509"/>
        <v>14.56193876447041</v>
      </c>
      <c r="AH1337" s="19">
        <f t="shared" si="511"/>
        <v>13.468858493328314</v>
      </c>
      <c r="AI1337" s="19">
        <f t="shared" si="512"/>
        <v>1.3489822219868299</v>
      </c>
      <c r="AJ1337" s="18">
        <f t="shared" si="498"/>
        <v>2.3180229053646779</v>
      </c>
      <c r="AK1337" s="18">
        <f t="shared" si="513"/>
        <v>0.72577996715927751</v>
      </c>
      <c r="AL1337" s="18">
        <f t="shared" si="519"/>
        <v>4.052631578947369</v>
      </c>
      <c r="AM1337" s="8">
        <f t="shared" si="514"/>
        <v>1.0318977590239127</v>
      </c>
      <c r="AN1337" s="8">
        <f t="shared" si="515"/>
        <v>0.25808956466785421</v>
      </c>
      <c r="AO1337" s="8">
        <f t="shared" si="516"/>
        <v>0.91893609441809854</v>
      </c>
      <c r="AP1337" s="17">
        <f t="shared" si="517"/>
        <v>27.681818181818183</v>
      </c>
      <c r="AQ1337" s="18">
        <f t="shared" si="499"/>
        <v>0.96269253039953673</v>
      </c>
      <c r="AR1337" s="17">
        <f t="shared" si="500"/>
        <v>15.615384615384615</v>
      </c>
      <c r="AS1337" s="17">
        <f t="shared" si="501"/>
        <v>11.333333333333334</v>
      </c>
      <c r="AT1337" s="17">
        <f t="shared" si="518"/>
        <v>57.402597402597401</v>
      </c>
      <c r="AU1337" s="17">
        <f t="shared" si="502"/>
        <v>1.4284738352233912</v>
      </c>
      <c r="AV1337" s="18">
        <f t="shared" si="503"/>
        <v>4.6703910614525137</v>
      </c>
      <c r="AW1337" s="18">
        <f t="shared" si="508"/>
        <v>3.7133101404458184</v>
      </c>
      <c r="AX1337" s="18">
        <f t="shared" si="504"/>
        <v>1.9801959558057118</v>
      </c>
      <c r="AY1337" s="8">
        <f t="shared" si="505"/>
        <v>0.19743589743589743</v>
      </c>
      <c r="AZ1337" s="8">
        <f t="shared" si="506"/>
        <v>0.17573221757322174</v>
      </c>
      <c r="BA1337" s="18">
        <f t="shared" si="510"/>
        <v>0.94607379375591305</v>
      </c>
      <c r="BB1337" s="20">
        <f t="shared" si="507"/>
        <v>2.3314846342519117E-2</v>
      </c>
      <c r="BC1337" s="8">
        <f t="shared" si="520"/>
        <v>9.1251355454348301E-2</v>
      </c>
      <c r="BD1337" s="44"/>
      <c r="BE1337" s="44"/>
      <c r="BF1337" s="8"/>
    </row>
    <row r="1338" spans="1:58" x14ac:dyDescent="0.25">
      <c r="A1338" s="8">
        <v>1182</v>
      </c>
      <c r="B1338" s="16" t="s">
        <v>339</v>
      </c>
      <c r="C1338" s="8" t="s">
        <v>333</v>
      </c>
      <c r="D1338" s="8" t="s">
        <v>334</v>
      </c>
      <c r="E1338" s="8" t="s">
        <v>340</v>
      </c>
      <c r="F1338" s="8" t="s">
        <v>316</v>
      </c>
      <c r="G1338" s="8"/>
      <c r="H1338" s="8">
        <v>377</v>
      </c>
      <c r="I1338" s="8"/>
      <c r="J1338" s="8">
        <v>9486</v>
      </c>
      <c r="K1338" s="8">
        <v>2721</v>
      </c>
      <c r="L1338" s="8">
        <v>425</v>
      </c>
      <c r="M1338" s="8">
        <v>861</v>
      </c>
      <c r="N1338" s="8">
        <v>3.4</v>
      </c>
      <c r="O1338" s="8">
        <v>1133</v>
      </c>
      <c r="P1338" s="8">
        <v>2742</v>
      </c>
      <c r="Q1338" s="8">
        <v>362</v>
      </c>
      <c r="R1338" s="8">
        <v>1660</v>
      </c>
      <c r="S1338" s="8">
        <v>303</v>
      </c>
      <c r="T1338" s="8">
        <v>20</v>
      </c>
      <c r="U1338" s="8">
        <v>253</v>
      </c>
      <c r="V1338" s="8">
        <v>32</v>
      </c>
      <c r="W1338" s="8">
        <v>166</v>
      </c>
      <c r="X1338" s="8">
        <v>32</v>
      </c>
      <c r="Y1338" s="8">
        <v>76</v>
      </c>
      <c r="Z1338" s="8">
        <v>9.4</v>
      </c>
      <c r="AA1338" s="8">
        <v>54</v>
      </c>
      <c r="AB1338" s="8">
        <v>7.3</v>
      </c>
      <c r="AC1338" s="8">
        <v>3.7</v>
      </c>
      <c r="AD1338" s="8">
        <v>14</v>
      </c>
      <c r="AE1338" s="8">
        <v>3.4</v>
      </c>
      <c r="AF1338" s="17">
        <f t="shared" si="497"/>
        <v>6849.7</v>
      </c>
      <c r="AG1338" s="8">
        <f t="shared" si="509"/>
        <v>14.253242694170964</v>
      </c>
      <c r="AH1338" s="19">
        <f t="shared" si="511"/>
        <v>13.336414718143919</v>
      </c>
      <c r="AI1338" s="19">
        <f t="shared" si="512"/>
        <v>1.316102384220426</v>
      </c>
      <c r="AJ1338" s="18">
        <f t="shared" si="498"/>
        <v>2.1772987425324812</v>
      </c>
      <c r="AK1338" s="18">
        <f t="shared" si="513"/>
        <v>0.49361207897793263</v>
      </c>
      <c r="AL1338" s="18">
        <f t="shared" si="519"/>
        <v>4.1176470588235299</v>
      </c>
      <c r="AM1338" s="8">
        <f t="shared" si="514"/>
        <v>1.0358238270042988</v>
      </c>
      <c r="AN1338" s="8">
        <f t="shared" si="515"/>
        <v>0.21262097600297333</v>
      </c>
      <c r="AO1338" s="8">
        <f t="shared" si="516"/>
        <v>0.90160125606321107</v>
      </c>
      <c r="AP1338" s="17">
        <f t="shared" si="517"/>
        <v>26.90625</v>
      </c>
      <c r="AQ1338" s="18">
        <f t="shared" si="499"/>
        <v>0.93572054140127392</v>
      </c>
      <c r="AR1338" s="17">
        <f t="shared" si="500"/>
        <v>15.944444444444445</v>
      </c>
      <c r="AS1338" s="17">
        <f t="shared" si="501"/>
        <v>7.8703703703703702</v>
      </c>
      <c r="AT1338" s="17">
        <f t="shared" si="518"/>
        <v>30.357142857142858</v>
      </c>
      <c r="AU1338" s="17">
        <f t="shared" si="502"/>
        <v>1.1971094187206501</v>
      </c>
      <c r="AV1338" s="18">
        <f t="shared" si="503"/>
        <v>4.4782608695652177</v>
      </c>
      <c r="AW1338" s="18">
        <f t="shared" si="508"/>
        <v>3.7905267076121345</v>
      </c>
      <c r="AX1338" s="18">
        <f t="shared" si="504"/>
        <v>2.0118940078289671</v>
      </c>
      <c r="AY1338" s="8">
        <f t="shared" si="505"/>
        <v>0.25925925925925924</v>
      </c>
      <c r="AZ1338" s="8">
        <f t="shared" si="506"/>
        <v>0.18253012048192771</v>
      </c>
      <c r="BA1338" s="18">
        <f t="shared" si="510"/>
        <v>0.94500489072514127</v>
      </c>
      <c r="BB1338" s="20">
        <f t="shared" si="507"/>
        <v>1.6138346489405899E-2</v>
      </c>
      <c r="BC1338" s="8">
        <f t="shared" si="520"/>
        <v>0.30391593902619513</v>
      </c>
      <c r="BD1338" s="44"/>
      <c r="BE1338" s="44"/>
      <c r="BF1338" s="8"/>
    </row>
    <row r="1339" spans="1:58" x14ac:dyDescent="0.25">
      <c r="A1339" s="8">
        <v>1183</v>
      </c>
      <c r="B1339" s="16" t="s">
        <v>339</v>
      </c>
      <c r="C1339" s="8" t="s">
        <v>333</v>
      </c>
      <c r="D1339" s="8" t="s">
        <v>334</v>
      </c>
      <c r="E1339" s="8" t="s">
        <v>340</v>
      </c>
      <c r="F1339" s="8" t="s">
        <v>316</v>
      </c>
      <c r="G1339" s="8"/>
      <c r="H1339" s="8">
        <v>79</v>
      </c>
      <c r="I1339" s="8"/>
      <c r="J1339" s="8">
        <v>1321</v>
      </c>
      <c r="K1339" s="8">
        <v>626</v>
      </c>
      <c r="L1339" s="8">
        <v>402</v>
      </c>
      <c r="M1339" s="8">
        <v>591</v>
      </c>
      <c r="N1339" s="8">
        <v>1.9</v>
      </c>
      <c r="O1339" s="8">
        <v>909</v>
      </c>
      <c r="P1339" s="8">
        <v>2116</v>
      </c>
      <c r="Q1339" s="8">
        <v>267</v>
      </c>
      <c r="R1339" s="8">
        <v>1166</v>
      </c>
      <c r="S1339" s="8">
        <v>206</v>
      </c>
      <c r="T1339" s="8">
        <v>15</v>
      </c>
      <c r="U1339" s="8">
        <v>174</v>
      </c>
      <c r="V1339" s="8">
        <v>22</v>
      </c>
      <c r="W1339" s="8">
        <v>116</v>
      </c>
      <c r="X1339" s="8">
        <v>22</v>
      </c>
      <c r="Y1339" s="8">
        <v>53</v>
      </c>
      <c r="Z1339" s="8">
        <v>6.5</v>
      </c>
      <c r="AA1339" s="8">
        <v>37</v>
      </c>
      <c r="AB1339" s="8">
        <v>4.9000000000000004</v>
      </c>
      <c r="AC1339" s="8">
        <v>2.4</v>
      </c>
      <c r="AD1339" s="8">
        <v>7.5</v>
      </c>
      <c r="AE1339" s="8">
        <v>2.1</v>
      </c>
      <c r="AF1339" s="17">
        <f t="shared" si="497"/>
        <v>5114.3999999999996</v>
      </c>
      <c r="AG1339" s="8">
        <f t="shared" si="509"/>
        <v>16.68936024632227</v>
      </c>
      <c r="AH1339" s="19">
        <f t="shared" si="511"/>
        <v>15.020325382478726</v>
      </c>
      <c r="AI1339" s="19">
        <f t="shared" si="512"/>
        <v>1.5032568339231824</v>
      </c>
      <c r="AJ1339" s="18">
        <f t="shared" si="498"/>
        <v>2.5693744623325552</v>
      </c>
      <c r="AK1339" s="18">
        <f t="shared" si="513"/>
        <v>0.68020304568527923</v>
      </c>
      <c r="AL1339" s="18">
        <f t="shared" si="519"/>
        <v>3.5714285714285712</v>
      </c>
      <c r="AM1339" s="8">
        <f t="shared" si="514"/>
        <v>1.0391201767541876</v>
      </c>
      <c r="AN1339" s="8">
        <f t="shared" si="515"/>
        <v>0.23320653235023989</v>
      </c>
      <c r="AO1339" s="8">
        <f t="shared" si="516"/>
        <v>0.89609015813842607</v>
      </c>
      <c r="AP1339" s="17">
        <f t="shared" si="517"/>
        <v>26.863636363636363</v>
      </c>
      <c r="AQ1339" s="18">
        <f t="shared" si="499"/>
        <v>0.93423856398378691</v>
      </c>
      <c r="AR1339" s="17">
        <f t="shared" si="500"/>
        <v>15.972972972972974</v>
      </c>
      <c r="AS1339" s="17">
        <f t="shared" si="501"/>
        <v>10.864864864864865</v>
      </c>
      <c r="AT1339" s="17">
        <f t="shared" si="518"/>
        <v>53.6</v>
      </c>
      <c r="AU1339" s="17">
        <f t="shared" si="502"/>
        <v>1.3375865443868487</v>
      </c>
      <c r="AV1339" s="18">
        <f t="shared" si="503"/>
        <v>5.2241379310344831</v>
      </c>
      <c r="AW1339" s="18">
        <f t="shared" si="508"/>
        <v>3.804699171533342</v>
      </c>
      <c r="AX1339" s="18">
        <f t="shared" si="504"/>
        <v>2.0518567347835641</v>
      </c>
      <c r="AY1339" s="8">
        <f t="shared" si="505"/>
        <v>0.20270270270270271</v>
      </c>
      <c r="AZ1339" s="8">
        <f t="shared" si="506"/>
        <v>0.17667238421955403</v>
      </c>
      <c r="BA1339" s="18">
        <f t="shared" si="510"/>
        <v>0.94888941029250751</v>
      </c>
      <c r="BB1339" s="20">
        <f t="shared" si="507"/>
        <v>2.1732300230673688E-2</v>
      </c>
      <c r="BC1339" s="8">
        <f t="shared" si="520"/>
        <v>0.15105803195962994</v>
      </c>
      <c r="BD1339" s="44"/>
      <c r="BE1339" s="44"/>
      <c r="BF1339" s="8"/>
    </row>
    <row r="1340" spans="1:58" x14ac:dyDescent="0.25">
      <c r="A1340" s="8">
        <v>1184</v>
      </c>
      <c r="B1340" s="16" t="s">
        <v>339</v>
      </c>
      <c r="C1340" s="8" t="s">
        <v>333</v>
      </c>
      <c r="D1340" s="8" t="s">
        <v>334</v>
      </c>
      <c r="E1340" s="8" t="s">
        <v>340</v>
      </c>
      <c r="F1340" s="8" t="s">
        <v>316</v>
      </c>
      <c r="G1340" s="8"/>
      <c r="H1340" s="8">
        <v>403</v>
      </c>
      <c r="I1340" s="8"/>
      <c r="J1340" s="8">
        <v>7087</v>
      </c>
      <c r="K1340" s="8">
        <v>2397</v>
      </c>
      <c r="L1340" s="8">
        <v>448</v>
      </c>
      <c r="M1340" s="8">
        <v>720</v>
      </c>
      <c r="N1340" s="8">
        <v>4.2</v>
      </c>
      <c r="O1340" s="8">
        <v>1023</v>
      </c>
      <c r="P1340" s="8">
        <v>2452</v>
      </c>
      <c r="Q1340" s="8">
        <v>326</v>
      </c>
      <c r="R1340" s="8">
        <v>1449</v>
      </c>
      <c r="S1340" s="8">
        <v>267</v>
      </c>
      <c r="T1340" s="8">
        <v>19</v>
      </c>
      <c r="U1340" s="8">
        <v>223</v>
      </c>
      <c r="V1340" s="8">
        <v>27</v>
      </c>
      <c r="W1340" s="8">
        <v>144</v>
      </c>
      <c r="X1340" s="8">
        <v>27</v>
      </c>
      <c r="Y1340" s="8">
        <v>65</v>
      </c>
      <c r="Z1340" s="8">
        <v>7.5</v>
      </c>
      <c r="AA1340" s="8">
        <v>43</v>
      </c>
      <c r="AB1340" s="8">
        <v>6</v>
      </c>
      <c r="AC1340" s="8">
        <v>3.5</v>
      </c>
      <c r="AD1340" s="8">
        <v>11</v>
      </c>
      <c r="AE1340" s="8">
        <v>2.7</v>
      </c>
      <c r="AF1340" s="17">
        <f t="shared" si="497"/>
        <v>6078.5</v>
      </c>
      <c r="AG1340" s="8">
        <f t="shared" si="509"/>
        <v>16.161613188107154</v>
      </c>
      <c r="AH1340" s="19">
        <f t="shared" si="511"/>
        <v>14.976744186046513</v>
      </c>
      <c r="AI1340" s="19">
        <f t="shared" si="512"/>
        <v>1.3613666343440698</v>
      </c>
      <c r="AJ1340" s="18">
        <f t="shared" si="498"/>
        <v>2.2309771014080502</v>
      </c>
      <c r="AK1340" s="18">
        <f t="shared" si="513"/>
        <v>0.62222222222222223</v>
      </c>
      <c r="AL1340" s="18">
        <f t="shared" si="519"/>
        <v>4.0740740740740735</v>
      </c>
      <c r="AM1340" s="8">
        <f t="shared" si="514"/>
        <v>1.0272154327387431</v>
      </c>
      <c r="AN1340" s="8">
        <f t="shared" si="515"/>
        <v>0.22919399003605098</v>
      </c>
      <c r="AO1340" s="8">
        <f t="shared" si="516"/>
        <v>0.88665985082718379</v>
      </c>
      <c r="AP1340" s="17">
        <f t="shared" si="517"/>
        <v>26.666666666666668</v>
      </c>
      <c r="AQ1340" s="18">
        <f t="shared" si="499"/>
        <v>0.92738853503184715</v>
      </c>
      <c r="AR1340" s="17">
        <f t="shared" si="500"/>
        <v>16.744186046511629</v>
      </c>
      <c r="AS1340" s="17">
        <f t="shared" si="501"/>
        <v>10.418604651162791</v>
      </c>
      <c r="AT1340" s="17">
        <f t="shared" si="518"/>
        <v>40.727272727272727</v>
      </c>
      <c r="AU1340" s="17">
        <f t="shared" si="502"/>
        <v>1.383658969804618</v>
      </c>
      <c r="AV1340" s="18">
        <f t="shared" si="503"/>
        <v>4.5874439461883405</v>
      </c>
      <c r="AW1340" s="18">
        <f t="shared" si="508"/>
        <v>4.1957461727240855</v>
      </c>
      <c r="AX1340" s="18">
        <f t="shared" si="504"/>
        <v>2.1917186613726605</v>
      </c>
      <c r="AY1340" s="8">
        <f t="shared" si="505"/>
        <v>0.2558139534883721</v>
      </c>
      <c r="AZ1340" s="8">
        <f t="shared" si="506"/>
        <v>0.18426501035196688</v>
      </c>
      <c r="BA1340" s="18">
        <f t="shared" si="510"/>
        <v>0.94743769021962654</v>
      </c>
      <c r="BB1340" s="20">
        <f t="shared" si="507"/>
        <v>1.9488922205563888E-2</v>
      </c>
      <c r="BC1340" s="8">
        <f t="shared" si="520"/>
        <v>0.11377424568965519</v>
      </c>
      <c r="BD1340" s="44"/>
      <c r="BE1340" s="44"/>
      <c r="BF1340" s="8"/>
    </row>
    <row r="1341" spans="1:58" x14ac:dyDescent="0.25">
      <c r="A1341" s="8">
        <v>1185</v>
      </c>
      <c r="B1341" s="16" t="s">
        <v>339</v>
      </c>
      <c r="C1341" s="8" t="s">
        <v>333</v>
      </c>
      <c r="D1341" s="8" t="s">
        <v>334</v>
      </c>
      <c r="E1341" s="8" t="s">
        <v>340</v>
      </c>
      <c r="F1341" s="8" t="s">
        <v>316</v>
      </c>
      <c r="G1341" s="8"/>
      <c r="H1341" s="8">
        <v>160</v>
      </c>
      <c r="I1341" s="8"/>
      <c r="J1341" s="8">
        <v>1654</v>
      </c>
      <c r="K1341" s="8">
        <v>1555</v>
      </c>
      <c r="L1341" s="8">
        <v>407</v>
      </c>
      <c r="M1341" s="8">
        <v>720</v>
      </c>
      <c r="N1341" s="8">
        <v>2.5</v>
      </c>
      <c r="O1341" s="8">
        <v>1025</v>
      </c>
      <c r="P1341" s="8">
        <v>2460</v>
      </c>
      <c r="Q1341" s="8">
        <v>326</v>
      </c>
      <c r="R1341" s="8">
        <v>1473</v>
      </c>
      <c r="S1341" s="8">
        <v>271</v>
      </c>
      <c r="T1341" s="8">
        <v>19</v>
      </c>
      <c r="U1341" s="8">
        <v>225</v>
      </c>
      <c r="V1341" s="8">
        <v>28</v>
      </c>
      <c r="W1341" s="8">
        <v>148</v>
      </c>
      <c r="X1341" s="8">
        <v>27</v>
      </c>
      <c r="Y1341" s="8">
        <v>64</v>
      </c>
      <c r="Z1341" s="8">
        <v>7.9</v>
      </c>
      <c r="AA1341" s="8">
        <v>43</v>
      </c>
      <c r="AB1341" s="8">
        <v>5.8</v>
      </c>
      <c r="AC1341" s="8">
        <v>2</v>
      </c>
      <c r="AD1341" s="8">
        <v>14</v>
      </c>
      <c r="AE1341" s="8">
        <v>3.1</v>
      </c>
      <c r="AF1341" s="17">
        <f t="shared" si="497"/>
        <v>6122.7</v>
      </c>
      <c r="AG1341" s="8">
        <f t="shared" si="509"/>
        <v>16.19320969482877</v>
      </c>
      <c r="AH1341" s="19">
        <f t="shared" si="511"/>
        <v>15.025607951743238</v>
      </c>
      <c r="AI1341" s="19">
        <f t="shared" si="512"/>
        <v>1.3418036614045792</v>
      </c>
      <c r="AJ1341" s="18">
        <f t="shared" si="498"/>
        <v>2.2023448082582093</v>
      </c>
      <c r="AK1341" s="18">
        <f t="shared" si="513"/>
        <v>0.56527777777777777</v>
      </c>
      <c r="AL1341" s="18">
        <f t="shared" si="519"/>
        <v>4.5161290322580641</v>
      </c>
      <c r="AM1341" s="8">
        <f t="shared" si="514"/>
        <v>1.0295609476877499</v>
      </c>
      <c r="AN1341" s="8">
        <f t="shared" si="515"/>
        <v>0.22648288211179068</v>
      </c>
      <c r="AO1341" s="8">
        <f t="shared" si="516"/>
        <v>0.87974558317001983</v>
      </c>
      <c r="AP1341" s="17">
        <f t="shared" si="517"/>
        <v>26.666666666666668</v>
      </c>
      <c r="AQ1341" s="18">
        <f t="shared" si="499"/>
        <v>0.92738853503184715</v>
      </c>
      <c r="AR1341" s="17">
        <f t="shared" si="500"/>
        <v>16.744186046511629</v>
      </c>
      <c r="AS1341" s="17">
        <f t="shared" si="501"/>
        <v>9.4651162790697683</v>
      </c>
      <c r="AT1341" s="17">
        <f t="shared" si="518"/>
        <v>29.071428571428573</v>
      </c>
      <c r="AU1341" s="17">
        <f t="shared" si="502"/>
        <v>1.4313713480737429</v>
      </c>
      <c r="AV1341" s="18">
        <f t="shared" si="503"/>
        <v>4.5555555555555554</v>
      </c>
      <c r="AW1341" s="18">
        <f t="shared" si="508"/>
        <v>4.2333761832417904</v>
      </c>
      <c r="AX1341" s="18">
        <f t="shared" si="504"/>
        <v>2.2525997352996789</v>
      </c>
      <c r="AY1341" s="8">
        <f t="shared" si="505"/>
        <v>0.32558139534883723</v>
      </c>
      <c r="AZ1341" s="8">
        <f t="shared" si="506"/>
        <v>0.18397827562797012</v>
      </c>
      <c r="BA1341" s="18">
        <f t="shared" si="510"/>
        <v>0.94713116762212757</v>
      </c>
      <c r="BB1341" s="20">
        <f t="shared" si="507"/>
        <v>1.7416859798206806E-2</v>
      </c>
      <c r="BC1341" s="8">
        <f t="shared" si="520"/>
        <v>9.7268149658996744E-2</v>
      </c>
      <c r="BD1341" s="44"/>
      <c r="BE1341" s="44"/>
      <c r="BF1341" s="8"/>
    </row>
    <row r="1342" spans="1:58" x14ac:dyDescent="0.25">
      <c r="A1342" s="8">
        <v>1186</v>
      </c>
      <c r="B1342" s="16" t="s">
        <v>339</v>
      </c>
      <c r="C1342" s="8" t="s">
        <v>333</v>
      </c>
      <c r="D1342" s="8" t="s">
        <v>334</v>
      </c>
      <c r="E1342" s="8" t="s">
        <v>340</v>
      </c>
      <c r="F1342" s="8" t="s">
        <v>316</v>
      </c>
      <c r="G1342" s="8"/>
      <c r="H1342" s="8">
        <v>188</v>
      </c>
      <c r="I1342" s="8"/>
      <c r="J1342" s="8">
        <v>2089</v>
      </c>
      <c r="K1342" s="8">
        <v>1536</v>
      </c>
      <c r="L1342" s="8">
        <v>391</v>
      </c>
      <c r="M1342" s="8">
        <v>782</v>
      </c>
      <c r="N1342" s="8">
        <v>2.9</v>
      </c>
      <c r="O1342" s="8">
        <v>1142</v>
      </c>
      <c r="P1342" s="8">
        <v>2727</v>
      </c>
      <c r="Q1342" s="8">
        <v>361</v>
      </c>
      <c r="R1342" s="8">
        <v>1655</v>
      </c>
      <c r="S1342" s="8">
        <v>287</v>
      </c>
      <c r="T1342" s="8">
        <v>19</v>
      </c>
      <c r="U1342" s="8">
        <v>243</v>
      </c>
      <c r="V1342" s="8">
        <v>31</v>
      </c>
      <c r="W1342" s="8">
        <v>160</v>
      </c>
      <c r="X1342" s="8">
        <v>31</v>
      </c>
      <c r="Y1342" s="8">
        <v>72</v>
      </c>
      <c r="Z1342" s="8">
        <v>8.6999999999999993</v>
      </c>
      <c r="AA1342" s="8">
        <v>48</v>
      </c>
      <c r="AB1342" s="8">
        <v>6.6</v>
      </c>
      <c r="AC1342" s="8">
        <v>2.2000000000000002</v>
      </c>
      <c r="AD1342" s="8">
        <v>15</v>
      </c>
      <c r="AE1342" s="8">
        <v>3.6</v>
      </c>
      <c r="AF1342" s="17">
        <f t="shared" si="497"/>
        <v>6791.3</v>
      </c>
      <c r="AG1342" s="8">
        <f t="shared" si="509"/>
        <v>16.162271448663855</v>
      </c>
      <c r="AH1342" s="19">
        <f t="shared" si="511"/>
        <v>14.921390701468189</v>
      </c>
      <c r="AI1342" s="19">
        <f t="shared" si="512"/>
        <v>1.3305645850064376</v>
      </c>
      <c r="AJ1342" s="18">
        <f t="shared" si="498"/>
        <v>2.3169408547611701</v>
      </c>
      <c r="AK1342" s="18">
        <f t="shared" si="513"/>
        <v>0.5</v>
      </c>
      <c r="AL1342" s="18">
        <f t="shared" si="519"/>
        <v>4.166666666666667</v>
      </c>
      <c r="AM1342" s="8">
        <f t="shared" si="514"/>
        <v>1.0275102706437149</v>
      </c>
      <c r="AN1342" s="8">
        <f t="shared" si="515"/>
        <v>0.21177134862304076</v>
      </c>
      <c r="AO1342" s="8">
        <f t="shared" si="516"/>
        <v>0.84647744952147708</v>
      </c>
      <c r="AP1342" s="17">
        <f t="shared" si="517"/>
        <v>25.225806451612904</v>
      </c>
      <c r="AQ1342" s="18">
        <f t="shared" si="499"/>
        <v>0.87727963838093281</v>
      </c>
      <c r="AR1342" s="17">
        <f t="shared" si="500"/>
        <v>16.291666666666668</v>
      </c>
      <c r="AS1342" s="17">
        <f t="shared" si="501"/>
        <v>8.1458333333333339</v>
      </c>
      <c r="AT1342" s="17">
        <f t="shared" si="518"/>
        <v>26.066666666666666</v>
      </c>
      <c r="AU1342" s="17">
        <f t="shared" si="502"/>
        <v>1.2578717907314712</v>
      </c>
      <c r="AV1342" s="18">
        <f t="shared" si="503"/>
        <v>4.6995884773662553</v>
      </c>
      <c r="AW1342" s="18">
        <f t="shared" si="508"/>
        <v>4.0957914572864311</v>
      </c>
      <c r="AX1342" s="18">
        <f t="shared" si="504"/>
        <v>2.1815718157181569</v>
      </c>
      <c r="AY1342" s="8">
        <f t="shared" si="505"/>
        <v>0.3125</v>
      </c>
      <c r="AZ1342" s="8">
        <f t="shared" si="506"/>
        <v>0.17341389728096676</v>
      </c>
      <c r="BA1342" s="18">
        <f t="shared" si="510"/>
        <v>0.9473885706713</v>
      </c>
      <c r="BB1342" s="20">
        <f t="shared" si="507"/>
        <v>1.4892134597353892E-2</v>
      </c>
      <c r="BC1342" s="8">
        <f t="shared" si="520"/>
        <v>8.0114427091387039E-2</v>
      </c>
      <c r="BD1342" s="44"/>
      <c r="BE1342" s="44"/>
      <c r="BF1342" s="8"/>
    </row>
    <row r="1343" spans="1:58" x14ac:dyDescent="0.25">
      <c r="A1343" s="8">
        <v>1187</v>
      </c>
      <c r="B1343" s="16" t="s">
        <v>339</v>
      </c>
      <c r="C1343" s="8" t="s">
        <v>333</v>
      </c>
      <c r="D1343" s="8" t="s">
        <v>334</v>
      </c>
      <c r="E1343" s="8" t="s">
        <v>340</v>
      </c>
      <c r="F1343" s="8" t="s">
        <v>316</v>
      </c>
      <c r="G1343" s="8"/>
      <c r="H1343" s="8">
        <v>282</v>
      </c>
      <c r="I1343" s="8"/>
      <c r="J1343" s="8">
        <v>8829</v>
      </c>
      <c r="K1343" s="8">
        <v>2025</v>
      </c>
      <c r="L1343" s="8">
        <v>241</v>
      </c>
      <c r="M1343" s="8">
        <v>2301</v>
      </c>
      <c r="N1343" s="8">
        <v>1</v>
      </c>
      <c r="O1343" s="8">
        <v>817</v>
      </c>
      <c r="P1343" s="8">
        <v>2105</v>
      </c>
      <c r="Q1343" s="8">
        <v>297</v>
      </c>
      <c r="R1343" s="8">
        <v>1382</v>
      </c>
      <c r="S1343" s="8">
        <v>346</v>
      </c>
      <c r="T1343" s="8">
        <v>16</v>
      </c>
      <c r="U1343" s="8">
        <v>367</v>
      </c>
      <c r="V1343" s="8">
        <v>64</v>
      </c>
      <c r="W1343" s="8">
        <v>398</v>
      </c>
      <c r="X1343" s="8">
        <v>78</v>
      </c>
      <c r="Y1343" s="8">
        <v>207</v>
      </c>
      <c r="Z1343" s="8">
        <v>31</v>
      </c>
      <c r="AA1343" s="8">
        <v>208</v>
      </c>
      <c r="AB1343" s="8">
        <v>27</v>
      </c>
      <c r="AC1343" s="8">
        <v>4.5</v>
      </c>
      <c r="AD1343" s="8">
        <v>12</v>
      </c>
      <c r="AE1343" s="8">
        <v>5.7</v>
      </c>
      <c r="AF1343" s="17">
        <f t="shared" si="497"/>
        <v>6343</v>
      </c>
      <c r="AG1343" s="8">
        <f t="shared" si="509"/>
        <v>2.6683098020123337</v>
      </c>
      <c r="AH1343" s="19">
        <f t="shared" si="511"/>
        <v>2.6579950432927593</v>
      </c>
      <c r="AI1343" s="19">
        <f t="shared" si="512"/>
        <v>1.1399396703853648</v>
      </c>
      <c r="AJ1343" s="18">
        <f t="shared" si="498"/>
        <v>1.3749176849345139</v>
      </c>
      <c r="AK1343" s="18">
        <f t="shared" si="513"/>
        <v>0.10473707083876575</v>
      </c>
      <c r="AL1343" s="18">
        <f t="shared" si="519"/>
        <v>2.1052631578947367</v>
      </c>
      <c r="AM1343" s="8">
        <f t="shared" si="514"/>
        <v>1.0338333406214826</v>
      </c>
      <c r="AN1343" s="8">
        <f t="shared" si="515"/>
        <v>0.13216199558987302</v>
      </c>
      <c r="AO1343" s="8">
        <f t="shared" si="516"/>
        <v>0.99302458175183672</v>
      </c>
      <c r="AP1343" s="17">
        <f t="shared" si="517"/>
        <v>29.5</v>
      </c>
      <c r="AQ1343" s="18">
        <f t="shared" si="499"/>
        <v>1.025923566878981</v>
      </c>
      <c r="AR1343" s="17">
        <f t="shared" si="500"/>
        <v>11.0625</v>
      </c>
      <c r="AS1343" s="17">
        <f t="shared" si="501"/>
        <v>1.1586538461538463</v>
      </c>
      <c r="AT1343" s="17">
        <f t="shared" si="518"/>
        <v>20.083333333333332</v>
      </c>
      <c r="AU1343" s="17">
        <f t="shared" si="502"/>
        <v>0.25893033353068878</v>
      </c>
      <c r="AV1343" s="18">
        <f t="shared" si="503"/>
        <v>2.2261580381471391</v>
      </c>
      <c r="AW1343" s="18">
        <f t="shared" si="508"/>
        <v>1.4274980672593738</v>
      </c>
      <c r="AX1343" s="18">
        <f t="shared" si="504"/>
        <v>1.2523061288305191</v>
      </c>
      <c r="AY1343" s="8">
        <f t="shared" si="505"/>
        <v>5.7692307692307696E-2</v>
      </c>
      <c r="AZ1343" s="8">
        <f t="shared" si="506"/>
        <v>0.2503617945007236</v>
      </c>
      <c r="BA1343" s="18">
        <f t="shared" si="510"/>
        <v>0.84029638972095222</v>
      </c>
      <c r="BB1343" s="20">
        <f t="shared" si="507"/>
        <v>1.0992265083087979E-2</v>
      </c>
      <c r="BC1343" s="8">
        <f t="shared" si="520"/>
        <v>2.7827419623521574E-2</v>
      </c>
      <c r="BD1343" s="44"/>
      <c r="BE1343" s="44"/>
      <c r="BF1343" s="8"/>
    </row>
    <row r="1344" spans="1:58" x14ac:dyDescent="0.25">
      <c r="A1344" s="8">
        <v>1188</v>
      </c>
      <c r="B1344" s="16" t="s">
        <v>339</v>
      </c>
      <c r="C1344" s="8" t="s">
        <v>333</v>
      </c>
      <c r="D1344" s="8" t="s">
        <v>334</v>
      </c>
      <c r="E1344" s="8" t="s">
        <v>340</v>
      </c>
      <c r="F1344" s="8" t="s">
        <v>316</v>
      </c>
      <c r="G1344" s="8"/>
      <c r="H1344" s="8">
        <v>337</v>
      </c>
      <c r="I1344" s="8"/>
      <c r="J1344" s="8">
        <v>9545</v>
      </c>
      <c r="K1344" s="8">
        <v>2538</v>
      </c>
      <c r="L1344" s="8">
        <v>289</v>
      </c>
      <c r="M1344" s="8">
        <v>2090</v>
      </c>
      <c r="N1344" s="8">
        <v>2.1</v>
      </c>
      <c r="O1344" s="8">
        <v>913</v>
      </c>
      <c r="P1344" s="8">
        <v>2324</v>
      </c>
      <c r="Q1344" s="8">
        <v>319</v>
      </c>
      <c r="R1344" s="8">
        <v>1523</v>
      </c>
      <c r="S1344" s="8">
        <v>339</v>
      </c>
      <c r="T1344" s="8">
        <v>19</v>
      </c>
      <c r="U1344" s="8">
        <v>339</v>
      </c>
      <c r="V1344" s="8">
        <v>56</v>
      </c>
      <c r="W1344" s="8">
        <v>352</v>
      </c>
      <c r="X1344" s="8">
        <v>70</v>
      </c>
      <c r="Y1344" s="8">
        <v>188</v>
      </c>
      <c r="Z1344" s="8">
        <v>28</v>
      </c>
      <c r="AA1344" s="8">
        <v>184</v>
      </c>
      <c r="AB1344" s="8">
        <v>25</v>
      </c>
      <c r="AC1344" s="8">
        <v>4.5</v>
      </c>
      <c r="AD1344" s="8">
        <v>16</v>
      </c>
      <c r="AE1344" s="8">
        <v>6.6</v>
      </c>
      <c r="AF1344" s="17">
        <f t="shared" si="497"/>
        <v>6679</v>
      </c>
      <c r="AG1344" s="8">
        <f t="shared" si="509"/>
        <v>3.3707805907172999</v>
      </c>
      <c r="AH1344" s="19">
        <f t="shared" si="511"/>
        <v>3.3172920065252853</v>
      </c>
      <c r="AI1344" s="19">
        <f t="shared" si="512"/>
        <v>1.1559491454518758</v>
      </c>
      <c r="AJ1344" s="18">
        <f t="shared" si="498"/>
        <v>1.5682013367686047</v>
      </c>
      <c r="AK1344" s="18">
        <f t="shared" si="513"/>
        <v>0.1382775119617225</v>
      </c>
      <c r="AL1344" s="18">
        <f t="shared" si="519"/>
        <v>2.4242424242424243</v>
      </c>
      <c r="AM1344" s="8">
        <f t="shared" si="514"/>
        <v>1.0418209346399869</v>
      </c>
      <c r="AN1344" s="8">
        <f t="shared" si="515"/>
        <v>0.16497251273915212</v>
      </c>
      <c r="AO1344" s="8">
        <f t="shared" si="516"/>
        <v>1.0090566937859213</v>
      </c>
      <c r="AP1344" s="17">
        <f t="shared" si="517"/>
        <v>29.857142857142858</v>
      </c>
      <c r="AQ1344" s="18">
        <f t="shared" si="499"/>
        <v>1.038343949044586</v>
      </c>
      <c r="AR1344" s="17">
        <f t="shared" si="500"/>
        <v>11.358695652173912</v>
      </c>
      <c r="AS1344" s="17">
        <f t="shared" si="501"/>
        <v>1.5706521739130435</v>
      </c>
      <c r="AT1344" s="17">
        <f t="shared" si="518"/>
        <v>18.0625</v>
      </c>
      <c r="AU1344" s="17">
        <f t="shared" si="502"/>
        <v>0.33207815275310837</v>
      </c>
      <c r="AV1344" s="18">
        <f t="shared" si="503"/>
        <v>2.6932153392330385</v>
      </c>
      <c r="AW1344" s="18">
        <f t="shared" si="508"/>
        <v>1.4905778894472361</v>
      </c>
      <c r="AX1344" s="18">
        <f t="shared" si="504"/>
        <v>1.2520325203252034</v>
      </c>
      <c r="AY1344" s="8">
        <f t="shared" si="505"/>
        <v>8.6956521739130432E-2</v>
      </c>
      <c r="AZ1344" s="8">
        <f t="shared" si="506"/>
        <v>0.22258699934340118</v>
      </c>
      <c r="BA1344" s="18">
        <f t="shared" si="510"/>
        <v>0.86480011977840998</v>
      </c>
      <c r="BB1344" s="20">
        <f t="shared" si="507"/>
        <v>1.1961238028392237E-2</v>
      </c>
      <c r="BC1344" s="8">
        <f t="shared" si="520"/>
        <v>0.14626285902394867</v>
      </c>
      <c r="BD1344" s="44"/>
      <c r="BE1344" s="44"/>
      <c r="BF1344" s="8"/>
    </row>
    <row r="1345" spans="1:58" x14ac:dyDescent="0.25">
      <c r="A1345" s="8">
        <v>1189</v>
      </c>
      <c r="B1345" s="16" t="s">
        <v>339</v>
      </c>
      <c r="C1345" s="8" t="s">
        <v>333</v>
      </c>
      <c r="D1345" s="8" t="s">
        <v>334</v>
      </c>
      <c r="E1345" s="8" t="s">
        <v>340</v>
      </c>
      <c r="F1345" s="8" t="s">
        <v>316</v>
      </c>
      <c r="G1345" s="8"/>
      <c r="H1345" s="8">
        <v>314</v>
      </c>
      <c r="I1345" s="8"/>
      <c r="J1345" s="8">
        <v>9372</v>
      </c>
      <c r="K1345" s="8">
        <v>2255</v>
      </c>
      <c r="L1345" s="8">
        <v>295</v>
      </c>
      <c r="M1345" s="8">
        <v>2025</v>
      </c>
      <c r="N1345" s="8">
        <v>1.5</v>
      </c>
      <c r="O1345" s="8">
        <v>927</v>
      </c>
      <c r="P1345" s="8">
        <v>2345</v>
      </c>
      <c r="Q1345" s="8">
        <v>325</v>
      </c>
      <c r="R1345" s="8">
        <v>1491</v>
      </c>
      <c r="S1345" s="8">
        <v>341</v>
      </c>
      <c r="T1345" s="8">
        <v>19</v>
      </c>
      <c r="U1345" s="8">
        <v>334</v>
      </c>
      <c r="V1345" s="8">
        <v>55</v>
      </c>
      <c r="W1345" s="8">
        <v>338</v>
      </c>
      <c r="X1345" s="8">
        <v>68</v>
      </c>
      <c r="Y1345" s="8">
        <v>181</v>
      </c>
      <c r="Z1345" s="8">
        <v>27</v>
      </c>
      <c r="AA1345" s="8">
        <v>182</v>
      </c>
      <c r="AB1345" s="8">
        <v>24</v>
      </c>
      <c r="AC1345" s="8">
        <v>4.5</v>
      </c>
      <c r="AD1345" s="8">
        <v>16</v>
      </c>
      <c r="AE1345" s="8">
        <v>4.8</v>
      </c>
      <c r="AF1345" s="17">
        <f t="shared" si="497"/>
        <v>6657</v>
      </c>
      <c r="AG1345" s="8">
        <f t="shared" si="509"/>
        <v>3.4600778967867583</v>
      </c>
      <c r="AH1345" s="19">
        <f t="shared" si="511"/>
        <v>3.3840506964487393</v>
      </c>
      <c r="AI1345" s="19">
        <f t="shared" si="512"/>
        <v>1.1988640704989431</v>
      </c>
      <c r="AJ1345" s="18">
        <f t="shared" si="498"/>
        <v>1.5829095363599244</v>
      </c>
      <c r="AK1345" s="18">
        <f t="shared" si="513"/>
        <v>0.14567901234567901</v>
      </c>
      <c r="AL1345" s="18">
        <f t="shared" si="519"/>
        <v>3.3333333333333335</v>
      </c>
      <c r="AM1345" s="8">
        <f t="shared" si="514"/>
        <v>1.033591635536764</v>
      </c>
      <c r="AN1345" s="8">
        <f t="shared" si="515"/>
        <v>0.1657146350020178</v>
      </c>
      <c r="AO1345" s="8">
        <f t="shared" si="516"/>
        <v>1.0095862662068276</v>
      </c>
      <c r="AP1345" s="17">
        <f t="shared" si="517"/>
        <v>29.779411764705884</v>
      </c>
      <c r="AQ1345" s="18">
        <f t="shared" si="499"/>
        <v>1.0356406893967778</v>
      </c>
      <c r="AR1345" s="17">
        <f t="shared" si="500"/>
        <v>11.126373626373626</v>
      </c>
      <c r="AS1345" s="17">
        <f t="shared" si="501"/>
        <v>1.6208791208791209</v>
      </c>
      <c r="AT1345" s="17">
        <f t="shared" si="518"/>
        <v>18.4375</v>
      </c>
      <c r="AU1345" s="17">
        <f t="shared" si="502"/>
        <v>0.3459147424511545</v>
      </c>
      <c r="AV1345" s="18">
        <f t="shared" si="503"/>
        <v>2.7754491017964074</v>
      </c>
      <c r="AW1345" s="18">
        <f t="shared" si="508"/>
        <v>1.484731349052957</v>
      </c>
      <c r="AX1345" s="18">
        <f t="shared" si="504"/>
        <v>1.2154471544715448</v>
      </c>
      <c r="AY1345" s="8">
        <f t="shared" si="505"/>
        <v>8.7912087912087919E-2</v>
      </c>
      <c r="AZ1345" s="8">
        <f t="shared" si="506"/>
        <v>0.22870556673373574</v>
      </c>
      <c r="BA1345" s="18">
        <f t="shared" si="510"/>
        <v>0.86855941114616197</v>
      </c>
      <c r="BB1345" s="20">
        <f t="shared" si="507"/>
        <v>1.2471611276856542E-2</v>
      </c>
      <c r="BC1345" s="8">
        <f t="shared" si="520"/>
        <v>7.8542076112202971E-2</v>
      </c>
      <c r="BD1345" s="44"/>
      <c r="BE1345" s="44"/>
      <c r="BF1345" s="8"/>
    </row>
    <row r="1346" spans="1:58" x14ac:dyDescent="0.25">
      <c r="A1346" s="8">
        <v>1190</v>
      </c>
      <c r="B1346" s="16" t="s">
        <v>339</v>
      </c>
      <c r="C1346" s="8" t="s">
        <v>333</v>
      </c>
      <c r="D1346" s="8" t="s">
        <v>334</v>
      </c>
      <c r="E1346" s="8" t="s">
        <v>340</v>
      </c>
      <c r="F1346" s="8" t="s">
        <v>316</v>
      </c>
      <c r="G1346" s="8"/>
      <c r="H1346" s="8">
        <v>329</v>
      </c>
      <c r="I1346" s="8"/>
      <c r="J1346" s="8">
        <v>10289</v>
      </c>
      <c r="K1346" s="8">
        <v>2561</v>
      </c>
      <c r="L1346" s="8">
        <v>315</v>
      </c>
      <c r="M1346" s="8">
        <v>1816</v>
      </c>
      <c r="N1346" s="8">
        <v>1.7</v>
      </c>
      <c r="O1346" s="8">
        <v>857</v>
      </c>
      <c r="P1346" s="8">
        <v>2165</v>
      </c>
      <c r="Q1346" s="8">
        <v>297</v>
      </c>
      <c r="R1346" s="8">
        <v>1404</v>
      </c>
      <c r="S1346" s="8">
        <v>313</v>
      </c>
      <c r="T1346" s="8">
        <v>17</v>
      </c>
      <c r="U1346" s="8">
        <v>307</v>
      </c>
      <c r="V1346" s="8">
        <v>50</v>
      </c>
      <c r="W1346" s="8">
        <v>303</v>
      </c>
      <c r="X1346" s="8">
        <v>59</v>
      </c>
      <c r="Y1346" s="8">
        <v>158</v>
      </c>
      <c r="Z1346" s="8">
        <v>23</v>
      </c>
      <c r="AA1346" s="8">
        <v>156</v>
      </c>
      <c r="AB1346" s="8">
        <v>21</v>
      </c>
      <c r="AC1346" s="8">
        <v>4.3</v>
      </c>
      <c r="AD1346" s="8">
        <v>11</v>
      </c>
      <c r="AE1346" s="8">
        <v>4.3</v>
      </c>
      <c r="AF1346" s="17">
        <f t="shared" si="497"/>
        <v>6130</v>
      </c>
      <c r="AG1346" s="8">
        <f t="shared" si="509"/>
        <v>3.7319322730715134</v>
      </c>
      <c r="AH1346" s="19">
        <f t="shared" si="511"/>
        <v>3.6450098297569751</v>
      </c>
      <c r="AI1346" s="19">
        <f t="shared" si="512"/>
        <v>1.1770138362965368</v>
      </c>
      <c r="AJ1346" s="18">
        <f t="shared" si="498"/>
        <v>1.5942896429004731</v>
      </c>
      <c r="AK1346" s="18">
        <f t="shared" si="513"/>
        <v>0.17345814977973567</v>
      </c>
      <c r="AL1346" s="18">
        <f t="shared" si="519"/>
        <v>2.558139534883721</v>
      </c>
      <c r="AM1346" s="8">
        <f t="shared" si="514"/>
        <v>1.0381902636532216</v>
      </c>
      <c r="AN1346" s="8">
        <f t="shared" si="515"/>
        <v>0.16142293946456904</v>
      </c>
      <c r="AO1346" s="8">
        <f t="shared" si="516"/>
        <v>1.0342656116403224</v>
      </c>
      <c r="AP1346" s="17">
        <f t="shared" si="517"/>
        <v>30.779661016949152</v>
      </c>
      <c r="AQ1346" s="18">
        <f t="shared" si="499"/>
        <v>1.0704264277232001</v>
      </c>
      <c r="AR1346" s="17">
        <f t="shared" si="500"/>
        <v>11.641025641025641</v>
      </c>
      <c r="AS1346" s="17">
        <f t="shared" si="501"/>
        <v>2.0192307692307692</v>
      </c>
      <c r="AT1346" s="17">
        <f t="shared" si="518"/>
        <v>28.636363636363637</v>
      </c>
      <c r="AU1346" s="17">
        <f t="shared" si="502"/>
        <v>0.35371733062674449</v>
      </c>
      <c r="AV1346" s="18">
        <f t="shared" si="503"/>
        <v>2.7915309446254071</v>
      </c>
      <c r="AW1346" s="18">
        <f t="shared" si="508"/>
        <v>1.5921595155263497</v>
      </c>
      <c r="AX1346" s="18">
        <f t="shared" si="504"/>
        <v>1.2711851156973109</v>
      </c>
      <c r="AY1346" s="8">
        <f t="shared" si="505"/>
        <v>7.0512820512820512E-2</v>
      </c>
      <c r="AZ1346" s="8">
        <f t="shared" si="506"/>
        <v>0.22293447293447294</v>
      </c>
      <c r="BA1346" s="18">
        <f t="shared" si="510"/>
        <v>0.87438825448613378</v>
      </c>
      <c r="BB1346" s="20">
        <f t="shared" si="507"/>
        <v>1.4142351900972593E-2</v>
      </c>
      <c r="BC1346" s="8">
        <f t="shared" si="520"/>
        <v>5.7024121218873604E-2</v>
      </c>
      <c r="BD1346" s="44"/>
      <c r="BE1346" s="44"/>
      <c r="BF1346" s="8"/>
    </row>
    <row r="1347" spans="1:58" x14ac:dyDescent="0.25">
      <c r="A1347" s="8">
        <v>1191</v>
      </c>
      <c r="B1347" s="16" t="s">
        <v>339</v>
      </c>
      <c r="C1347" s="8" t="s">
        <v>333</v>
      </c>
      <c r="D1347" s="8" t="s">
        <v>334</v>
      </c>
      <c r="E1347" s="8" t="s">
        <v>340</v>
      </c>
      <c r="F1347" s="8" t="s">
        <v>316</v>
      </c>
      <c r="G1347" s="8"/>
      <c r="H1347" s="8">
        <v>343</v>
      </c>
      <c r="I1347" s="8"/>
      <c r="J1347" s="8">
        <v>9253</v>
      </c>
      <c r="K1347" s="8">
        <v>2598</v>
      </c>
      <c r="L1347" s="8">
        <v>332</v>
      </c>
      <c r="M1347" s="8">
        <v>1713</v>
      </c>
      <c r="N1347" s="8">
        <v>2.5</v>
      </c>
      <c r="O1347" s="8">
        <v>835</v>
      </c>
      <c r="P1347" s="8">
        <v>2085</v>
      </c>
      <c r="Q1347" s="8">
        <v>287</v>
      </c>
      <c r="R1347" s="8">
        <v>1357</v>
      </c>
      <c r="S1347" s="8">
        <v>291</v>
      </c>
      <c r="T1347" s="8">
        <v>16</v>
      </c>
      <c r="U1347" s="8">
        <v>282</v>
      </c>
      <c r="V1347" s="8">
        <v>46</v>
      </c>
      <c r="W1347" s="8">
        <v>279</v>
      </c>
      <c r="X1347" s="8">
        <v>56</v>
      </c>
      <c r="Y1347" s="8">
        <v>148</v>
      </c>
      <c r="Z1347" s="8">
        <v>22</v>
      </c>
      <c r="AA1347" s="8">
        <v>147</v>
      </c>
      <c r="AB1347" s="8">
        <v>20</v>
      </c>
      <c r="AC1347" s="8">
        <v>4.0999999999999996</v>
      </c>
      <c r="AD1347" s="8">
        <v>11</v>
      </c>
      <c r="AE1347" s="8">
        <v>3.6</v>
      </c>
      <c r="AF1347" s="17">
        <f t="shared" ref="AF1347:AF1410" si="521">IFERROR(SUM(O1347:AB1347),"")</f>
        <v>5871</v>
      </c>
      <c r="AG1347" s="8">
        <f t="shared" si="509"/>
        <v>3.8587502511553153</v>
      </c>
      <c r="AH1347" s="19">
        <f t="shared" si="511"/>
        <v>3.7252388720577958</v>
      </c>
      <c r="AI1347" s="19">
        <f t="shared" si="512"/>
        <v>1.1865184121091139</v>
      </c>
      <c r="AJ1347" s="18">
        <f t="shared" ref="AJ1347:AJ1410" si="522">IFERROR((O1347/0.237)/(S1347/0.138),"")</f>
        <v>1.6707990778198272</v>
      </c>
      <c r="AK1347" s="18">
        <f t="shared" si="513"/>
        <v>0.19381202568593112</v>
      </c>
      <c r="AL1347" s="18">
        <f t="shared" si="519"/>
        <v>3.0555555555555554</v>
      </c>
      <c r="AM1347" s="8">
        <f t="shared" si="514"/>
        <v>1.030408801804185</v>
      </c>
      <c r="AN1347" s="8">
        <f t="shared" si="515"/>
        <v>0.16440181980960741</v>
      </c>
      <c r="AO1347" s="8">
        <f t="shared" si="516"/>
        <v>1.0363949810790141</v>
      </c>
      <c r="AP1347" s="17">
        <f t="shared" si="517"/>
        <v>30.589285714285715</v>
      </c>
      <c r="AQ1347" s="18">
        <f t="shared" si="499"/>
        <v>1.0638057324840764</v>
      </c>
      <c r="AR1347" s="17">
        <f t="shared" si="500"/>
        <v>11.653061224489797</v>
      </c>
      <c r="AS1347" s="17">
        <f t="shared" si="501"/>
        <v>2.2585034013605441</v>
      </c>
      <c r="AT1347" s="17">
        <f t="shared" si="518"/>
        <v>30.181818181818183</v>
      </c>
      <c r="AU1347" s="17">
        <f t="shared" si="502"/>
        <v>0.34955595026642983</v>
      </c>
      <c r="AV1347" s="18">
        <f t="shared" si="503"/>
        <v>2.9609929078014185</v>
      </c>
      <c r="AW1347" s="18">
        <f t="shared" si="508"/>
        <v>1.552045944005743</v>
      </c>
      <c r="AX1347" s="18">
        <f t="shared" si="504"/>
        <v>1.2421602787456447</v>
      </c>
      <c r="AY1347" s="8">
        <f t="shared" si="505"/>
        <v>7.4829931972789115E-2</v>
      </c>
      <c r="AZ1347" s="8">
        <f t="shared" si="506"/>
        <v>0.21444362564480471</v>
      </c>
      <c r="BA1347" s="18">
        <f t="shared" si="510"/>
        <v>0.87770396865951283</v>
      </c>
      <c r="BB1347" s="20">
        <f t="shared" si="507"/>
        <v>1.5421848397834982E-2</v>
      </c>
      <c r="BC1347" s="8">
        <f t="shared" si="520"/>
        <v>0.11858784893267652</v>
      </c>
      <c r="BD1347" s="44"/>
      <c r="BE1347" s="44"/>
      <c r="BF1347" s="8"/>
    </row>
    <row r="1348" spans="1:58" x14ac:dyDescent="0.25">
      <c r="A1348" s="8">
        <v>1192</v>
      </c>
      <c r="B1348" s="16" t="s">
        <v>339</v>
      </c>
      <c r="C1348" s="8" t="s">
        <v>333</v>
      </c>
      <c r="D1348" s="8" t="s">
        <v>334</v>
      </c>
      <c r="E1348" s="8" t="s">
        <v>340</v>
      </c>
      <c r="F1348" s="8" t="s">
        <v>316</v>
      </c>
      <c r="G1348" s="8"/>
      <c r="H1348" s="8">
        <v>358</v>
      </c>
      <c r="I1348" s="8"/>
      <c r="J1348" s="8">
        <v>10056</v>
      </c>
      <c r="K1348" s="8">
        <v>2590</v>
      </c>
      <c r="L1348" s="8">
        <v>318</v>
      </c>
      <c r="M1348" s="8">
        <v>1789</v>
      </c>
      <c r="N1348" s="8">
        <v>2.5</v>
      </c>
      <c r="O1348" s="8">
        <v>888</v>
      </c>
      <c r="P1348" s="8">
        <v>2241</v>
      </c>
      <c r="Q1348" s="8">
        <v>307</v>
      </c>
      <c r="R1348" s="8">
        <v>1426</v>
      </c>
      <c r="S1348" s="8">
        <v>323</v>
      </c>
      <c r="T1348" s="8">
        <v>17</v>
      </c>
      <c r="U1348" s="8">
        <v>319</v>
      </c>
      <c r="V1348" s="8">
        <v>52</v>
      </c>
      <c r="W1348" s="8">
        <v>310</v>
      </c>
      <c r="X1348" s="8">
        <v>59</v>
      </c>
      <c r="Y1348" s="8">
        <v>149</v>
      </c>
      <c r="Z1348" s="8">
        <v>21</v>
      </c>
      <c r="AA1348" s="8">
        <v>142</v>
      </c>
      <c r="AB1348" s="8">
        <v>18</v>
      </c>
      <c r="AC1348" s="8">
        <v>4.5</v>
      </c>
      <c r="AD1348" s="8">
        <v>16</v>
      </c>
      <c r="AE1348" s="8">
        <v>4.0999999999999996</v>
      </c>
      <c r="AF1348" s="17">
        <f t="shared" si="521"/>
        <v>6272</v>
      </c>
      <c r="AG1348" s="8">
        <f t="shared" si="509"/>
        <v>4.2481725797824925</v>
      </c>
      <c r="AH1348" s="19">
        <f t="shared" si="511"/>
        <v>4.1449463502056387</v>
      </c>
      <c r="AI1348" s="19">
        <f t="shared" si="512"/>
        <v>1.2007740515205854</v>
      </c>
      <c r="AJ1348" s="18">
        <f t="shared" si="522"/>
        <v>1.6008151428459461</v>
      </c>
      <c r="AK1348" s="18">
        <f t="shared" si="513"/>
        <v>0.17775293460033539</v>
      </c>
      <c r="AL1348" s="18">
        <f t="shared" si="519"/>
        <v>3.9024390243902443</v>
      </c>
      <c r="AM1348" s="8">
        <f t="shared" si="514"/>
        <v>1.0383741608496035</v>
      </c>
      <c r="AN1348" s="8">
        <f t="shared" si="515"/>
        <v>0.15588703804100768</v>
      </c>
      <c r="AO1348" s="8">
        <f t="shared" si="516"/>
        <v>1.0124482286572378</v>
      </c>
      <c r="AP1348" s="17">
        <f t="shared" si="517"/>
        <v>30.322033898305083</v>
      </c>
      <c r="AQ1348" s="18">
        <f t="shared" si="499"/>
        <v>1.0545114973550687</v>
      </c>
      <c r="AR1348" s="17">
        <f t="shared" si="500"/>
        <v>12.598591549295774</v>
      </c>
      <c r="AS1348" s="17">
        <f t="shared" si="501"/>
        <v>2.23943661971831</v>
      </c>
      <c r="AT1348" s="17">
        <f t="shared" si="518"/>
        <v>19.875</v>
      </c>
      <c r="AU1348" s="17">
        <f t="shared" si="502"/>
        <v>0.41267021906453516</v>
      </c>
      <c r="AV1348" s="18">
        <f t="shared" si="503"/>
        <v>2.7836990595611284</v>
      </c>
      <c r="AW1348" s="18">
        <f t="shared" si="508"/>
        <v>1.8175030079977352</v>
      </c>
      <c r="AX1348" s="18">
        <f t="shared" si="504"/>
        <v>1.4287759074773847</v>
      </c>
      <c r="AY1348" s="8">
        <f t="shared" si="505"/>
        <v>0.11267605633802817</v>
      </c>
      <c r="AZ1348" s="8">
        <f t="shared" si="506"/>
        <v>0.22650771388499299</v>
      </c>
      <c r="BA1348" s="18">
        <f t="shared" si="510"/>
        <v>0.88026147959183676</v>
      </c>
      <c r="BB1348" s="20">
        <f t="shared" si="507"/>
        <v>1.4056778062581612E-2</v>
      </c>
      <c r="BC1348" s="8">
        <f t="shared" si="520"/>
        <v>6.1605231866825212E-2</v>
      </c>
      <c r="BD1348" s="44"/>
      <c r="BE1348" s="44"/>
      <c r="BF1348" s="8"/>
    </row>
    <row r="1349" spans="1:58" x14ac:dyDescent="0.25">
      <c r="A1349" s="8">
        <v>1193</v>
      </c>
      <c r="B1349" s="16" t="s">
        <v>339</v>
      </c>
      <c r="C1349" s="8" t="s">
        <v>333</v>
      </c>
      <c r="D1349" s="8" t="s">
        <v>334</v>
      </c>
      <c r="E1349" s="8" t="s">
        <v>340</v>
      </c>
      <c r="F1349" s="8" t="s">
        <v>316</v>
      </c>
      <c r="G1349" s="8"/>
      <c r="H1349" s="8">
        <v>196</v>
      </c>
      <c r="I1349" s="8"/>
      <c r="J1349" s="8">
        <v>6243</v>
      </c>
      <c r="K1349" s="8">
        <v>1520</v>
      </c>
      <c r="L1349" s="8">
        <v>300</v>
      </c>
      <c r="M1349" s="8">
        <v>923</v>
      </c>
      <c r="N1349" s="8">
        <v>2.8</v>
      </c>
      <c r="O1349" s="8">
        <v>733</v>
      </c>
      <c r="P1349" s="8">
        <v>1848</v>
      </c>
      <c r="Q1349" s="8">
        <v>254</v>
      </c>
      <c r="R1349" s="8">
        <v>1216</v>
      </c>
      <c r="S1349" s="8">
        <v>263</v>
      </c>
      <c r="T1349" s="8">
        <v>15</v>
      </c>
      <c r="U1349" s="8">
        <v>241</v>
      </c>
      <c r="V1349" s="8">
        <v>33</v>
      </c>
      <c r="W1349" s="8">
        <v>178</v>
      </c>
      <c r="X1349" s="8">
        <v>34</v>
      </c>
      <c r="Y1349" s="8">
        <v>81</v>
      </c>
      <c r="Z1349" s="8">
        <v>9.8000000000000007</v>
      </c>
      <c r="AA1349" s="8">
        <v>57</v>
      </c>
      <c r="AB1349" s="8">
        <v>7.6</v>
      </c>
      <c r="AC1349" s="8">
        <v>4.7</v>
      </c>
      <c r="AD1349" s="8">
        <v>9</v>
      </c>
      <c r="AE1349" s="8">
        <v>3</v>
      </c>
      <c r="AF1349" s="17">
        <f t="shared" si="521"/>
        <v>4970.4000000000005</v>
      </c>
      <c r="AG1349" s="8">
        <f t="shared" si="509"/>
        <v>8.7358797838478068</v>
      </c>
      <c r="AH1349" s="19">
        <f t="shared" si="511"/>
        <v>8.5151541169399856</v>
      </c>
      <c r="AI1349" s="19">
        <f t="shared" si="512"/>
        <v>1.1623535698423275</v>
      </c>
      <c r="AJ1349" s="18">
        <f t="shared" si="522"/>
        <v>1.6228521923280552</v>
      </c>
      <c r="AK1349" s="18">
        <f t="shared" si="513"/>
        <v>0.32502708559046589</v>
      </c>
      <c r="AL1349" s="18">
        <f t="shared" si="519"/>
        <v>3</v>
      </c>
      <c r="AM1349" s="8">
        <f t="shared" si="514"/>
        <v>1.0361456495003358</v>
      </c>
      <c r="AN1349" s="8">
        <f t="shared" si="515"/>
        <v>0.17537292683821268</v>
      </c>
      <c r="AO1349" s="8">
        <f t="shared" si="516"/>
        <v>0.90735196829975673</v>
      </c>
      <c r="AP1349" s="17">
        <f t="shared" si="517"/>
        <v>27.147058823529413</v>
      </c>
      <c r="AQ1349" s="18">
        <f t="shared" si="499"/>
        <v>0.94409516672911187</v>
      </c>
      <c r="AR1349" s="17">
        <f t="shared" si="500"/>
        <v>16.192982456140349</v>
      </c>
      <c r="AS1349" s="17">
        <f t="shared" si="501"/>
        <v>5.2631578947368425</v>
      </c>
      <c r="AT1349" s="17">
        <f t="shared" si="518"/>
        <v>33.333333333333336</v>
      </c>
      <c r="AU1349" s="17">
        <f t="shared" si="502"/>
        <v>0.86239132467046831</v>
      </c>
      <c r="AV1349" s="18">
        <f t="shared" si="503"/>
        <v>3.0414937759336098</v>
      </c>
      <c r="AW1349" s="18">
        <f t="shared" si="508"/>
        <v>3.4206999911839899</v>
      </c>
      <c r="AX1349" s="18">
        <f t="shared" si="504"/>
        <v>2.0437883326201685</v>
      </c>
      <c r="AY1349" s="8">
        <f t="shared" si="505"/>
        <v>0.15789473684210525</v>
      </c>
      <c r="AZ1349" s="8">
        <f t="shared" si="506"/>
        <v>0.21628289473684212</v>
      </c>
      <c r="BA1349" s="18">
        <f t="shared" si="510"/>
        <v>0.91944310317077083</v>
      </c>
      <c r="BB1349" s="20">
        <f t="shared" si="507"/>
        <v>1.555127041742287E-2</v>
      </c>
      <c r="BC1349" s="8">
        <f t="shared" si="520"/>
        <v>8.1131495533570269E-2</v>
      </c>
      <c r="BD1349" s="44"/>
      <c r="BE1349" s="44"/>
      <c r="BF1349" s="8"/>
    </row>
    <row r="1350" spans="1:58" x14ac:dyDescent="0.25">
      <c r="A1350" s="8">
        <v>1194</v>
      </c>
      <c r="B1350" s="16" t="s">
        <v>341</v>
      </c>
      <c r="C1350" s="8" t="s">
        <v>342</v>
      </c>
      <c r="D1350" s="8" t="s">
        <v>343</v>
      </c>
      <c r="E1350" s="8" t="s">
        <v>335</v>
      </c>
      <c r="F1350" s="8" t="s">
        <v>316</v>
      </c>
      <c r="G1350" s="8"/>
      <c r="H1350" s="8"/>
      <c r="I1350" s="8"/>
      <c r="J1350" s="8">
        <v>3074</v>
      </c>
      <c r="K1350" s="8"/>
      <c r="L1350" s="8">
        <v>65</v>
      </c>
      <c r="M1350" s="8">
        <v>3698</v>
      </c>
      <c r="N1350" s="8"/>
      <c r="O1350" s="8">
        <v>420</v>
      </c>
      <c r="P1350" s="8">
        <v>1426</v>
      </c>
      <c r="Q1350" s="8">
        <v>229</v>
      </c>
      <c r="R1350" s="8">
        <v>1123</v>
      </c>
      <c r="S1350" s="8">
        <v>472</v>
      </c>
      <c r="T1350" s="8">
        <v>2.9</v>
      </c>
      <c r="U1350" s="8">
        <v>605</v>
      </c>
      <c r="V1350" s="8">
        <v>121</v>
      </c>
      <c r="W1350" s="8">
        <v>732</v>
      </c>
      <c r="X1350" s="8">
        <v>137</v>
      </c>
      <c r="Y1350" s="8">
        <v>323</v>
      </c>
      <c r="Z1350" s="8">
        <v>41</v>
      </c>
      <c r="AA1350" s="8">
        <v>244</v>
      </c>
      <c r="AB1350" s="8">
        <v>30</v>
      </c>
      <c r="AC1350" s="8"/>
      <c r="AD1350" s="8"/>
      <c r="AE1350" s="8"/>
      <c r="AF1350" s="17">
        <f t="shared" si="521"/>
        <v>5905.9</v>
      </c>
      <c r="AG1350" s="8">
        <f t="shared" si="509"/>
        <v>1.1693297364598465</v>
      </c>
      <c r="AH1350" s="19">
        <f t="shared" si="511"/>
        <v>1.5349530660818871</v>
      </c>
      <c r="AI1350" s="19">
        <f t="shared" si="512"/>
        <v>0.72116956163982116</v>
      </c>
      <c r="AJ1350" s="18">
        <f t="shared" si="522"/>
        <v>0.51812915683329763</v>
      </c>
      <c r="AK1350" s="18">
        <f t="shared" si="513"/>
        <v>1.7577068685776097E-2</v>
      </c>
      <c r="AL1350" s="18" t="str">
        <f t="shared" si="519"/>
        <v/>
      </c>
      <c r="AM1350" s="8">
        <f t="shared" si="514"/>
        <v>1.1124098500209814</v>
      </c>
      <c r="AN1350" s="8">
        <f t="shared" si="515"/>
        <v>1.5973754217402727E-2</v>
      </c>
      <c r="AO1350" s="8">
        <f t="shared" si="516"/>
        <v>0.89703725026449199</v>
      </c>
      <c r="AP1350" s="17">
        <f t="shared" si="517"/>
        <v>26.992700729927009</v>
      </c>
      <c r="AQ1350" s="18">
        <f t="shared" si="499"/>
        <v>0.93872704449300282</v>
      </c>
      <c r="AR1350" s="17">
        <f t="shared" si="500"/>
        <v>15.155737704918034</v>
      </c>
      <c r="AS1350" s="17">
        <f t="shared" si="501"/>
        <v>0.26639344262295084</v>
      </c>
      <c r="AT1350" s="17" t="str">
        <f t="shared" si="518"/>
        <v/>
      </c>
      <c r="AU1350" s="17">
        <f t="shared" si="502"/>
        <v>4.2238010657193605E-2</v>
      </c>
      <c r="AV1350" s="18">
        <f t="shared" si="503"/>
        <v>0.69421487603305787</v>
      </c>
      <c r="AW1350" s="18">
        <f t="shared" si="508"/>
        <v>2.0060342697092017</v>
      </c>
      <c r="AX1350" s="18">
        <f t="shared" si="504"/>
        <v>1.9634146341463414</v>
      </c>
      <c r="AY1350" s="8">
        <f t="shared" si="505"/>
        <v>0</v>
      </c>
      <c r="AZ1350" s="8">
        <f t="shared" si="506"/>
        <v>0.42030276046304543</v>
      </c>
      <c r="BA1350" s="18">
        <f t="shared" si="510"/>
        <v>0.72434345315701243</v>
      </c>
      <c r="BB1350" s="20">
        <f t="shared" si="507"/>
        <v>3.6484785212024442E-3</v>
      </c>
      <c r="BC1350" s="8">
        <f t="shared" si="520"/>
        <v>0.15744194229415906</v>
      </c>
      <c r="BD1350" s="44"/>
      <c r="BE1350" s="44"/>
      <c r="BF1350" s="8"/>
    </row>
    <row r="1351" spans="1:58" x14ac:dyDescent="0.25">
      <c r="A1351" s="8">
        <v>1195</v>
      </c>
      <c r="B1351" s="16" t="s">
        <v>341</v>
      </c>
      <c r="C1351" s="8" t="s">
        <v>342</v>
      </c>
      <c r="D1351" s="8" t="s">
        <v>343</v>
      </c>
      <c r="E1351" s="8" t="s">
        <v>335</v>
      </c>
      <c r="F1351" s="8" t="s">
        <v>316</v>
      </c>
      <c r="G1351" s="8"/>
      <c r="H1351" s="8"/>
      <c r="I1351" s="8"/>
      <c r="J1351" s="8">
        <v>3313</v>
      </c>
      <c r="K1351" s="8"/>
      <c r="L1351" s="8">
        <v>49</v>
      </c>
      <c r="M1351" s="8">
        <v>4391</v>
      </c>
      <c r="N1351" s="8"/>
      <c r="O1351" s="8">
        <v>749</v>
      </c>
      <c r="P1351" s="8">
        <v>2338</v>
      </c>
      <c r="Q1351" s="8">
        <v>323</v>
      </c>
      <c r="R1351" s="8">
        <v>1395</v>
      </c>
      <c r="S1351" s="8">
        <v>529</v>
      </c>
      <c r="T1351" s="8">
        <v>2</v>
      </c>
      <c r="U1351" s="8">
        <v>647</v>
      </c>
      <c r="V1351" s="8">
        <v>137</v>
      </c>
      <c r="W1351" s="8">
        <v>893</v>
      </c>
      <c r="X1351" s="8">
        <v>175</v>
      </c>
      <c r="Y1351" s="8">
        <v>438</v>
      </c>
      <c r="Z1351" s="8">
        <v>58</v>
      </c>
      <c r="AA1351" s="8">
        <v>347</v>
      </c>
      <c r="AB1351" s="8">
        <v>41</v>
      </c>
      <c r="AC1351" s="8"/>
      <c r="AD1351" s="8"/>
      <c r="AE1351" s="8"/>
      <c r="AF1351" s="17">
        <f t="shared" si="521"/>
        <v>8072</v>
      </c>
      <c r="AG1351" s="8">
        <f t="shared" si="509"/>
        <v>1.4663237636644415</v>
      </c>
      <c r="AH1351" s="19">
        <f t="shared" si="511"/>
        <v>1.7696216932833755</v>
      </c>
      <c r="AI1351" s="19">
        <f t="shared" si="512"/>
        <v>1.0353220513285846</v>
      </c>
      <c r="AJ1351" s="18">
        <f t="shared" si="522"/>
        <v>0.82443588332416073</v>
      </c>
      <c r="AK1351" s="18">
        <f t="shared" si="513"/>
        <v>1.1159189250740151E-2</v>
      </c>
      <c r="AL1351" s="18" t="str">
        <f t="shared" si="519"/>
        <v/>
      </c>
      <c r="AM1351" s="8">
        <f t="shared" si="514"/>
        <v>1.149979301122783</v>
      </c>
      <c r="AN1351" s="8">
        <f t="shared" si="515"/>
        <v>1.006254199505599E-2</v>
      </c>
      <c r="AO1351" s="8">
        <f t="shared" si="516"/>
        <v>0.84461061749561628</v>
      </c>
      <c r="AP1351" s="17">
        <f t="shared" si="517"/>
        <v>25.091428571428573</v>
      </c>
      <c r="AQ1351" s="18">
        <f t="shared" si="499"/>
        <v>0.87260636942675152</v>
      </c>
      <c r="AR1351" s="17">
        <f t="shared" si="500"/>
        <v>12.654178674351584</v>
      </c>
      <c r="AS1351" s="17">
        <f t="shared" si="501"/>
        <v>0.14121037463976946</v>
      </c>
      <c r="AT1351" s="17" t="str">
        <f t="shared" si="518"/>
        <v/>
      </c>
      <c r="AU1351" s="17">
        <f t="shared" si="502"/>
        <v>2.1314387211367674E-2</v>
      </c>
      <c r="AV1351" s="18">
        <f t="shared" si="503"/>
        <v>1.1576506955177743</v>
      </c>
      <c r="AW1351" s="18">
        <f t="shared" si="508"/>
        <v>1.5085079576557139</v>
      </c>
      <c r="AX1351" s="18">
        <f t="shared" si="504"/>
        <v>1.6842740329420587</v>
      </c>
      <c r="AY1351" s="8">
        <f t="shared" si="505"/>
        <v>0</v>
      </c>
      <c r="AZ1351" s="8">
        <f t="shared" si="506"/>
        <v>0.37921146953405016</v>
      </c>
      <c r="BA1351" s="18">
        <f t="shared" si="510"/>
        <v>0.74120416253716548</v>
      </c>
      <c r="BB1351" s="20">
        <f t="shared" si="507"/>
        <v>2.214114448152268E-3</v>
      </c>
      <c r="BC1351" s="8">
        <f t="shared" si="520"/>
        <v>0.12048150470219436</v>
      </c>
      <c r="BD1351" s="44"/>
      <c r="BE1351" s="44"/>
      <c r="BF1351" s="8"/>
    </row>
    <row r="1352" spans="1:58" x14ac:dyDescent="0.25">
      <c r="A1352" s="8">
        <v>1196</v>
      </c>
      <c r="B1352" s="16" t="s">
        <v>341</v>
      </c>
      <c r="C1352" s="8" t="s">
        <v>342</v>
      </c>
      <c r="D1352" s="8" t="s">
        <v>343</v>
      </c>
      <c r="E1352" s="8" t="s">
        <v>335</v>
      </c>
      <c r="F1352" s="8" t="s">
        <v>316</v>
      </c>
      <c r="G1352" s="8"/>
      <c r="H1352" s="8"/>
      <c r="I1352" s="8"/>
      <c r="J1352" s="8">
        <v>2448</v>
      </c>
      <c r="K1352" s="8"/>
      <c r="L1352" s="8">
        <v>50</v>
      </c>
      <c r="M1352" s="8">
        <v>3372</v>
      </c>
      <c r="N1352" s="8"/>
      <c r="O1352" s="8">
        <v>391</v>
      </c>
      <c r="P1352" s="8">
        <v>1328</v>
      </c>
      <c r="Q1352" s="8">
        <v>210</v>
      </c>
      <c r="R1352" s="8">
        <v>987</v>
      </c>
      <c r="S1352" s="8">
        <v>420</v>
      </c>
      <c r="T1352" s="8">
        <v>3.9</v>
      </c>
      <c r="U1352" s="8">
        <v>503</v>
      </c>
      <c r="V1352" s="8">
        <v>108</v>
      </c>
      <c r="W1352" s="8">
        <v>694</v>
      </c>
      <c r="X1352" s="8">
        <v>139</v>
      </c>
      <c r="Y1352" s="8">
        <v>365</v>
      </c>
      <c r="Z1352" s="8">
        <v>51</v>
      </c>
      <c r="AA1352" s="8">
        <v>324</v>
      </c>
      <c r="AB1352" s="8">
        <v>41</v>
      </c>
      <c r="AC1352" s="8"/>
      <c r="AD1352" s="8"/>
      <c r="AE1352" s="8"/>
      <c r="AF1352" s="17">
        <f t="shared" si="521"/>
        <v>5564.9</v>
      </c>
      <c r="AG1352" s="8">
        <f t="shared" si="509"/>
        <v>0.81980257331874773</v>
      </c>
      <c r="AH1352" s="19">
        <f t="shared" si="511"/>
        <v>1.0765109862445372</v>
      </c>
      <c r="AI1352" s="19">
        <f t="shared" si="512"/>
        <v>0.76388407953180382</v>
      </c>
      <c r="AJ1352" s="18">
        <f t="shared" si="522"/>
        <v>0.54207353827606997</v>
      </c>
      <c r="AK1352" s="18">
        <f t="shared" si="513"/>
        <v>1.4827995255041519E-2</v>
      </c>
      <c r="AL1352" s="18" t="str">
        <f t="shared" si="519"/>
        <v/>
      </c>
      <c r="AM1352" s="8">
        <f t="shared" si="514"/>
        <v>1.12121199567522</v>
      </c>
      <c r="AN1352" s="8">
        <f t="shared" si="515"/>
        <v>2.4975469201983819E-2</v>
      </c>
      <c r="AO1352" s="8">
        <f t="shared" si="516"/>
        <v>0.82144495915768734</v>
      </c>
      <c r="AP1352" s="17">
        <f t="shared" si="517"/>
        <v>24.258992805755394</v>
      </c>
      <c r="AQ1352" s="18">
        <f t="shared" si="499"/>
        <v>0.84365669248041053</v>
      </c>
      <c r="AR1352" s="17">
        <f t="shared" si="500"/>
        <v>10.407407407407407</v>
      </c>
      <c r="AS1352" s="17">
        <f t="shared" si="501"/>
        <v>0.15432098765432098</v>
      </c>
      <c r="AT1352" s="17" t="str">
        <f t="shared" si="518"/>
        <v/>
      </c>
      <c r="AU1352" s="17">
        <f t="shared" si="502"/>
        <v>4.1563055062166961E-2</v>
      </c>
      <c r="AV1352" s="18">
        <f t="shared" si="503"/>
        <v>0.77733598409542748</v>
      </c>
      <c r="AW1352" s="18">
        <f t="shared" si="508"/>
        <v>1.2560177430361683</v>
      </c>
      <c r="AX1352" s="18">
        <f t="shared" si="504"/>
        <v>1.4018618889892602</v>
      </c>
      <c r="AY1352" s="8">
        <f t="shared" si="505"/>
        <v>0</v>
      </c>
      <c r="AZ1352" s="8">
        <f t="shared" si="506"/>
        <v>0.42553191489361702</v>
      </c>
      <c r="BA1352" s="18">
        <f t="shared" si="510"/>
        <v>0.69056047727721981</v>
      </c>
      <c r="BB1352" s="20">
        <f t="shared" si="507"/>
        <v>3.1932362086433985E-3</v>
      </c>
      <c r="BC1352" s="8">
        <f t="shared" si="520"/>
        <v>0.16758781448436624</v>
      </c>
      <c r="BD1352" s="44"/>
      <c r="BE1352" s="44"/>
      <c r="BF1352" s="8"/>
    </row>
    <row r="1353" spans="1:58" x14ac:dyDescent="0.25">
      <c r="A1353" s="8">
        <v>1197</v>
      </c>
      <c r="B1353" s="16" t="s">
        <v>341</v>
      </c>
      <c r="C1353" s="8" t="s">
        <v>342</v>
      </c>
      <c r="D1353" s="8" t="s">
        <v>343</v>
      </c>
      <c r="E1353" s="8" t="s">
        <v>335</v>
      </c>
      <c r="F1353" s="8" t="s">
        <v>316</v>
      </c>
      <c r="G1353" s="8"/>
      <c r="H1353" s="8"/>
      <c r="I1353" s="8"/>
      <c r="J1353" s="8">
        <v>2403</v>
      </c>
      <c r="K1353" s="8"/>
      <c r="L1353" s="8">
        <v>61</v>
      </c>
      <c r="M1353" s="8">
        <v>3722</v>
      </c>
      <c r="N1353" s="8"/>
      <c r="O1353" s="8">
        <v>369</v>
      </c>
      <c r="P1353" s="8">
        <v>1179</v>
      </c>
      <c r="Q1353" s="8">
        <v>195</v>
      </c>
      <c r="R1353" s="8">
        <v>995</v>
      </c>
      <c r="S1353" s="8">
        <v>454</v>
      </c>
      <c r="T1353" s="8">
        <v>6.2</v>
      </c>
      <c r="U1353" s="8">
        <v>583</v>
      </c>
      <c r="V1353" s="8">
        <v>131</v>
      </c>
      <c r="W1353" s="8">
        <v>792</v>
      </c>
      <c r="X1353" s="8">
        <v>142</v>
      </c>
      <c r="Y1353" s="8">
        <v>336</v>
      </c>
      <c r="Z1353" s="8">
        <v>43</v>
      </c>
      <c r="AA1353" s="8">
        <v>266</v>
      </c>
      <c r="AB1353" s="8">
        <v>31</v>
      </c>
      <c r="AC1353" s="8"/>
      <c r="AD1353" s="8"/>
      <c r="AE1353" s="8"/>
      <c r="AF1353" s="17">
        <f t="shared" si="521"/>
        <v>5522.2</v>
      </c>
      <c r="AG1353" s="8">
        <f t="shared" si="509"/>
        <v>0.94237175216522329</v>
      </c>
      <c r="AH1353" s="19">
        <f t="shared" si="511"/>
        <v>1.1641195157551301</v>
      </c>
      <c r="AI1353" s="19">
        <f t="shared" si="512"/>
        <v>0.71510718147700536</v>
      </c>
      <c r="AJ1353" s="18">
        <f t="shared" si="522"/>
        <v>0.47326158478782138</v>
      </c>
      <c r="AK1353" s="18">
        <f t="shared" si="513"/>
        <v>1.6389038151531435E-2</v>
      </c>
      <c r="AL1353" s="18" t="str">
        <f t="shared" si="519"/>
        <v/>
      </c>
      <c r="AM1353" s="8">
        <f t="shared" si="514"/>
        <v>1.0633371885978324</v>
      </c>
      <c r="AN1353" s="8">
        <f t="shared" si="515"/>
        <v>3.5472122228156482E-2</v>
      </c>
      <c r="AO1353" s="8">
        <f t="shared" si="516"/>
        <v>0.86037489192482086</v>
      </c>
      <c r="AP1353" s="17">
        <f t="shared" si="517"/>
        <v>26.211267605633804</v>
      </c>
      <c r="AQ1353" s="18">
        <f t="shared" si="499"/>
        <v>0.91155108997936662</v>
      </c>
      <c r="AR1353" s="17">
        <f t="shared" si="500"/>
        <v>13.992481203007518</v>
      </c>
      <c r="AS1353" s="17">
        <f t="shared" si="501"/>
        <v>0.22932330827067668</v>
      </c>
      <c r="AT1353" s="17" t="str">
        <f t="shared" si="518"/>
        <v/>
      </c>
      <c r="AU1353" s="17">
        <f t="shared" si="502"/>
        <v>8.7388987566607457E-2</v>
      </c>
      <c r="AV1353" s="18">
        <f t="shared" si="503"/>
        <v>0.63293310463121788</v>
      </c>
      <c r="AW1353" s="18">
        <f t="shared" si="508"/>
        <v>1.7732081459931235</v>
      </c>
      <c r="AX1353" s="18">
        <f t="shared" si="504"/>
        <v>1.9486521181001284</v>
      </c>
      <c r="AY1353" s="8">
        <f t="shared" si="505"/>
        <v>0</v>
      </c>
      <c r="AZ1353" s="8">
        <f t="shared" si="506"/>
        <v>0.45628140703517589</v>
      </c>
      <c r="BA1353" s="18">
        <f t="shared" si="510"/>
        <v>0.68472710151751115</v>
      </c>
      <c r="BB1353" s="20">
        <f t="shared" si="507"/>
        <v>3.8644255761566453E-3</v>
      </c>
      <c r="BC1353" s="8">
        <f t="shared" si="520"/>
        <v>0.15329929355808913</v>
      </c>
      <c r="BD1353" s="44"/>
      <c r="BE1353" s="44"/>
      <c r="BF1353" s="8"/>
    </row>
    <row r="1354" spans="1:58" x14ac:dyDescent="0.25">
      <c r="A1354" s="8">
        <v>1198</v>
      </c>
      <c r="B1354" s="16" t="s">
        <v>341</v>
      </c>
      <c r="C1354" s="8" t="s">
        <v>342</v>
      </c>
      <c r="D1354" s="8" t="s">
        <v>343</v>
      </c>
      <c r="E1354" s="8" t="s">
        <v>335</v>
      </c>
      <c r="F1354" s="8" t="s">
        <v>316</v>
      </c>
      <c r="G1354" s="8"/>
      <c r="H1354" s="8"/>
      <c r="I1354" s="8"/>
      <c r="J1354" s="8">
        <v>2773</v>
      </c>
      <c r="K1354" s="8"/>
      <c r="L1354" s="8">
        <v>48</v>
      </c>
      <c r="M1354" s="8">
        <v>5384</v>
      </c>
      <c r="N1354" s="8"/>
      <c r="O1354" s="8">
        <v>597</v>
      </c>
      <c r="P1354" s="8">
        <v>1990</v>
      </c>
      <c r="Q1354" s="8">
        <v>312</v>
      </c>
      <c r="R1354" s="8">
        <v>1582</v>
      </c>
      <c r="S1354" s="8">
        <v>622</v>
      </c>
      <c r="T1354" s="8">
        <v>2.5</v>
      </c>
      <c r="U1354" s="8">
        <v>827</v>
      </c>
      <c r="V1354" s="8">
        <v>167</v>
      </c>
      <c r="W1354" s="8">
        <v>1030</v>
      </c>
      <c r="X1354" s="8">
        <v>202</v>
      </c>
      <c r="Y1354" s="8">
        <v>500</v>
      </c>
      <c r="Z1354" s="8">
        <v>59</v>
      </c>
      <c r="AA1354" s="8">
        <v>326</v>
      </c>
      <c r="AB1354" s="8">
        <v>36</v>
      </c>
      <c r="AC1354" s="8"/>
      <c r="AD1354" s="8"/>
      <c r="AE1354" s="8"/>
      <c r="AF1354" s="17">
        <f t="shared" si="521"/>
        <v>8252.5</v>
      </c>
      <c r="AG1354" s="8">
        <f t="shared" si="509"/>
        <v>1.2440397608138543</v>
      </c>
      <c r="AH1354" s="19">
        <f t="shared" si="511"/>
        <v>1.6032486313914271</v>
      </c>
      <c r="AI1354" s="19">
        <f t="shared" si="512"/>
        <v>0.72767207028437009</v>
      </c>
      <c r="AJ1354" s="18">
        <f t="shared" si="522"/>
        <v>0.55887500508771215</v>
      </c>
      <c r="AK1354" s="18">
        <f t="shared" si="513"/>
        <v>8.9153046062407128E-3</v>
      </c>
      <c r="AL1354" s="18" t="str">
        <f t="shared" si="519"/>
        <v/>
      </c>
      <c r="AM1354" s="8">
        <f t="shared" si="514"/>
        <v>1.1155172756083906</v>
      </c>
      <c r="AN1354" s="8">
        <f t="shared" si="515"/>
        <v>1.0260056399656521E-2</v>
      </c>
      <c r="AO1354" s="8">
        <f t="shared" si="516"/>
        <v>0.89737625928754527</v>
      </c>
      <c r="AP1354" s="17">
        <f t="shared" si="517"/>
        <v>26.653465346534652</v>
      </c>
      <c r="AQ1354" s="18">
        <f t="shared" si="499"/>
        <v>0.92692943179668286</v>
      </c>
      <c r="AR1354" s="17">
        <f t="shared" si="500"/>
        <v>16.515337423312882</v>
      </c>
      <c r="AS1354" s="17">
        <f t="shared" si="501"/>
        <v>0.14723926380368099</v>
      </c>
      <c r="AT1354" s="17" t="str">
        <f t="shared" si="518"/>
        <v/>
      </c>
      <c r="AU1354" s="17">
        <f t="shared" si="502"/>
        <v>3.0343398460627585E-2</v>
      </c>
      <c r="AV1354" s="18">
        <f t="shared" si="503"/>
        <v>0.72188633615477626</v>
      </c>
      <c r="AW1354" s="18">
        <f t="shared" si="508"/>
        <v>2.0523938711964731</v>
      </c>
      <c r="AX1354" s="18">
        <f t="shared" si="504"/>
        <v>2.0678088682727318</v>
      </c>
      <c r="AY1354" s="8">
        <f t="shared" si="505"/>
        <v>0</v>
      </c>
      <c r="AZ1354" s="8">
        <f t="shared" si="506"/>
        <v>0.39317319848293297</v>
      </c>
      <c r="BA1354" s="18">
        <f t="shared" si="510"/>
        <v>0.71887306876704027</v>
      </c>
      <c r="BB1354" s="20">
        <f t="shared" si="507"/>
        <v>1.9125506778848249E-3</v>
      </c>
      <c r="BC1354" s="8">
        <f t="shared" si="520"/>
        <v>0.15774083484573503</v>
      </c>
      <c r="BD1354" s="44"/>
      <c r="BE1354" s="44"/>
      <c r="BF1354" s="8"/>
    </row>
    <row r="1355" spans="1:58" x14ac:dyDescent="0.25">
      <c r="A1355" s="8">
        <v>1199</v>
      </c>
      <c r="B1355" s="16" t="s">
        <v>341</v>
      </c>
      <c r="C1355" s="8" t="s">
        <v>342</v>
      </c>
      <c r="D1355" s="8" t="s">
        <v>343</v>
      </c>
      <c r="E1355" s="8" t="s">
        <v>335</v>
      </c>
      <c r="F1355" s="8" t="s">
        <v>316</v>
      </c>
      <c r="G1355" s="8"/>
      <c r="H1355" s="8"/>
      <c r="I1355" s="8"/>
      <c r="J1355" s="8">
        <v>8116</v>
      </c>
      <c r="K1355" s="8"/>
      <c r="L1355" s="8">
        <v>28</v>
      </c>
      <c r="M1355" s="8">
        <v>5974</v>
      </c>
      <c r="N1355" s="8"/>
      <c r="O1355" s="8">
        <v>606</v>
      </c>
      <c r="P1355" s="8">
        <v>1881</v>
      </c>
      <c r="Q1355" s="8">
        <v>301</v>
      </c>
      <c r="R1355" s="8">
        <v>1554</v>
      </c>
      <c r="S1355" s="8">
        <v>675</v>
      </c>
      <c r="T1355" s="8">
        <v>31</v>
      </c>
      <c r="U1355" s="8">
        <v>876</v>
      </c>
      <c r="V1355" s="8">
        <v>184</v>
      </c>
      <c r="W1355" s="8">
        <v>1121</v>
      </c>
      <c r="X1355" s="8">
        <v>217</v>
      </c>
      <c r="Y1355" s="8">
        <v>524</v>
      </c>
      <c r="Z1355" s="8">
        <v>64</v>
      </c>
      <c r="AA1355" s="8">
        <v>365</v>
      </c>
      <c r="AB1355" s="8">
        <v>41</v>
      </c>
      <c r="AC1355" s="8"/>
      <c r="AD1355" s="8"/>
      <c r="AE1355" s="8"/>
      <c r="AF1355" s="17">
        <f t="shared" si="521"/>
        <v>8440</v>
      </c>
      <c r="AG1355" s="8">
        <f t="shared" si="509"/>
        <v>1.1278654413039708</v>
      </c>
      <c r="AH1355" s="19">
        <f t="shared" si="511"/>
        <v>1.3535095756329751</v>
      </c>
      <c r="AI1355" s="19">
        <f t="shared" si="512"/>
        <v>0.75195086587491655</v>
      </c>
      <c r="AJ1355" s="18">
        <f t="shared" si="522"/>
        <v>0.52275668073136428</v>
      </c>
      <c r="AK1355" s="18">
        <f t="shared" si="513"/>
        <v>4.6869768998995644E-3</v>
      </c>
      <c r="AL1355" s="18" t="str">
        <f t="shared" si="519"/>
        <v/>
      </c>
      <c r="AM1355" s="8">
        <f t="shared" si="514"/>
        <v>1.0655085089708234</v>
      </c>
      <c r="AN1355" s="8">
        <f t="shared" si="515"/>
        <v>0.11866303198299236</v>
      </c>
      <c r="AO1355" s="8">
        <f t="shared" si="516"/>
        <v>0.92356757994051764</v>
      </c>
      <c r="AP1355" s="17">
        <f t="shared" si="517"/>
        <v>27.52995391705069</v>
      </c>
      <c r="AQ1355" s="18">
        <f t="shared" si="499"/>
        <v>0.95741113622354634</v>
      </c>
      <c r="AR1355" s="17">
        <f t="shared" si="500"/>
        <v>16.367123287671234</v>
      </c>
      <c r="AS1355" s="17">
        <f t="shared" si="501"/>
        <v>7.6712328767123292E-2</v>
      </c>
      <c r="AT1355" s="17" t="str">
        <f t="shared" si="518"/>
        <v/>
      </c>
      <c r="AU1355" s="17">
        <f t="shared" si="502"/>
        <v>0.33037300177619888</v>
      </c>
      <c r="AV1355" s="18">
        <f t="shared" si="503"/>
        <v>0.69178082191780821</v>
      </c>
      <c r="AW1355" s="18">
        <f t="shared" si="508"/>
        <v>1.9417085427135676</v>
      </c>
      <c r="AX1355" s="18">
        <f t="shared" si="504"/>
        <v>2.010034525002784</v>
      </c>
      <c r="AY1355" s="8">
        <f t="shared" si="505"/>
        <v>0</v>
      </c>
      <c r="AZ1355" s="8">
        <f t="shared" si="506"/>
        <v>0.43436293436293438</v>
      </c>
      <c r="BA1355" s="18">
        <f t="shared" si="510"/>
        <v>0.70189573459715637</v>
      </c>
      <c r="BB1355" s="20">
        <f t="shared" si="507"/>
        <v>1.1357564461012739E-3</v>
      </c>
      <c r="BC1355" s="8">
        <f t="shared" si="520"/>
        <v>4.3661391188904025E-2</v>
      </c>
      <c r="BD1355" s="44"/>
      <c r="BE1355" s="44"/>
      <c r="BF1355" s="8"/>
    </row>
    <row r="1356" spans="1:58" x14ac:dyDescent="0.25">
      <c r="A1356" s="8">
        <v>1200</v>
      </c>
      <c r="B1356" s="16" t="s">
        <v>341</v>
      </c>
      <c r="C1356" s="8" t="s">
        <v>342</v>
      </c>
      <c r="D1356" s="8" t="s">
        <v>343</v>
      </c>
      <c r="E1356" s="8" t="s">
        <v>335</v>
      </c>
      <c r="F1356" s="8" t="s">
        <v>316</v>
      </c>
      <c r="G1356" s="8"/>
      <c r="H1356" s="8"/>
      <c r="I1356" s="8"/>
      <c r="J1356" s="8">
        <v>5451</v>
      </c>
      <c r="K1356" s="8"/>
      <c r="L1356" s="8">
        <v>19</v>
      </c>
      <c r="M1356" s="8">
        <v>4243</v>
      </c>
      <c r="N1356" s="8"/>
      <c r="O1356" s="8">
        <v>548</v>
      </c>
      <c r="P1356" s="8">
        <v>2075</v>
      </c>
      <c r="Q1356" s="8">
        <v>307</v>
      </c>
      <c r="R1356" s="8">
        <v>1361</v>
      </c>
      <c r="S1356" s="8">
        <v>592</v>
      </c>
      <c r="T1356" s="8">
        <v>2.6</v>
      </c>
      <c r="U1356" s="8">
        <v>692</v>
      </c>
      <c r="V1356" s="8">
        <v>151</v>
      </c>
      <c r="W1356" s="8">
        <v>911</v>
      </c>
      <c r="X1356" s="8">
        <v>166</v>
      </c>
      <c r="Y1356" s="8">
        <v>404</v>
      </c>
      <c r="Z1356" s="8">
        <v>55</v>
      </c>
      <c r="AA1356" s="8">
        <v>355</v>
      </c>
      <c r="AB1356" s="8">
        <v>38</v>
      </c>
      <c r="AC1356" s="8"/>
      <c r="AD1356" s="8"/>
      <c r="AE1356" s="8"/>
      <c r="AF1356" s="17">
        <f t="shared" si="521"/>
        <v>7657.6</v>
      </c>
      <c r="AG1356" s="8">
        <f t="shared" si="509"/>
        <v>1.0486480061805432</v>
      </c>
      <c r="AH1356" s="19">
        <f t="shared" si="511"/>
        <v>1.5351653148909772</v>
      </c>
      <c r="AI1356" s="19">
        <f t="shared" si="512"/>
        <v>0.77640851074383754</v>
      </c>
      <c r="AJ1356" s="18">
        <f t="shared" si="522"/>
        <v>0.53900102634279856</v>
      </c>
      <c r="AK1356" s="18">
        <f t="shared" si="513"/>
        <v>4.4779637049257599E-3</v>
      </c>
      <c r="AL1356" s="18" t="str">
        <f t="shared" si="519"/>
        <v/>
      </c>
      <c r="AM1356" s="8">
        <f t="shared" si="514"/>
        <v>1.2239010874582361</v>
      </c>
      <c r="AN1356" s="8">
        <f t="shared" si="515"/>
        <v>1.1956859716713382E-2</v>
      </c>
      <c r="AO1356" s="8">
        <f t="shared" si="516"/>
        <v>0.84295699673478142</v>
      </c>
      <c r="AP1356" s="17">
        <f t="shared" si="517"/>
        <v>25.560240963855421</v>
      </c>
      <c r="AQ1356" s="18">
        <f t="shared" si="499"/>
        <v>0.88891029084490825</v>
      </c>
      <c r="AR1356" s="17">
        <f t="shared" si="500"/>
        <v>11.952112676056338</v>
      </c>
      <c r="AS1356" s="17">
        <f t="shared" si="501"/>
        <v>5.3521126760563378E-2</v>
      </c>
      <c r="AT1356" s="17" t="str">
        <f t="shared" si="518"/>
        <v/>
      </c>
      <c r="AU1356" s="17">
        <f t="shared" si="502"/>
        <v>2.9896232588576235E-2</v>
      </c>
      <c r="AV1356" s="18">
        <f t="shared" si="503"/>
        <v>0.79190751445086704</v>
      </c>
      <c r="AW1356" s="18">
        <f t="shared" si="508"/>
        <v>1.5770684407955269</v>
      </c>
      <c r="AX1356" s="18">
        <f t="shared" si="504"/>
        <v>1.6795030344669646</v>
      </c>
      <c r="AY1356" s="8">
        <f t="shared" si="505"/>
        <v>0</v>
      </c>
      <c r="AZ1356" s="8">
        <f t="shared" si="506"/>
        <v>0.43497428361498897</v>
      </c>
      <c r="BA1356" s="18">
        <f t="shared" si="510"/>
        <v>0.72837442540743835</v>
      </c>
      <c r="BB1356" s="20">
        <f t="shared" si="507"/>
        <v>8.7998175783526313E-4</v>
      </c>
      <c r="BC1356" s="8">
        <f t="shared" si="520"/>
        <v>9.4985044302725891E-2</v>
      </c>
      <c r="BD1356" s="44"/>
      <c r="BE1356" s="44"/>
      <c r="BF1356" s="8"/>
    </row>
    <row r="1357" spans="1:58" x14ac:dyDescent="0.25">
      <c r="A1357" s="8">
        <v>1201</v>
      </c>
      <c r="B1357" s="16" t="s">
        <v>344</v>
      </c>
      <c r="C1357" s="8" t="s">
        <v>342</v>
      </c>
      <c r="D1357" s="8" t="s">
        <v>343</v>
      </c>
      <c r="E1357" s="8" t="s">
        <v>345</v>
      </c>
      <c r="F1357" s="8" t="s">
        <v>316</v>
      </c>
      <c r="G1357" s="8"/>
      <c r="H1357" s="8"/>
      <c r="I1357" s="8"/>
      <c r="J1357" s="8"/>
      <c r="K1357" s="8"/>
      <c r="L1357" s="8"/>
      <c r="M1357" s="8">
        <v>1755</v>
      </c>
      <c r="N1357" s="8"/>
      <c r="O1357" s="8">
        <v>267</v>
      </c>
      <c r="P1357" s="8">
        <v>790</v>
      </c>
      <c r="Q1357" s="8">
        <v>122</v>
      </c>
      <c r="R1357" s="8">
        <v>539</v>
      </c>
      <c r="S1357" s="8">
        <v>199</v>
      </c>
      <c r="T1357" s="8">
        <v>13</v>
      </c>
      <c r="U1357" s="8">
        <v>133</v>
      </c>
      <c r="V1357" s="8">
        <v>34</v>
      </c>
      <c r="W1357" s="8">
        <v>276</v>
      </c>
      <c r="X1357" s="8">
        <v>61</v>
      </c>
      <c r="Y1357" s="8">
        <v>170</v>
      </c>
      <c r="Z1357" s="8">
        <v>22</v>
      </c>
      <c r="AA1357" s="8">
        <v>139</v>
      </c>
      <c r="AB1357" s="8">
        <v>18</v>
      </c>
      <c r="AC1357" s="8"/>
      <c r="AD1357" s="8"/>
      <c r="AE1357" s="8"/>
      <c r="AF1357" s="17">
        <f t="shared" si="521"/>
        <v>2783</v>
      </c>
      <c r="AG1357" s="8">
        <f t="shared" si="509"/>
        <v>1.3048902650031875</v>
      </c>
      <c r="AH1357" s="19">
        <f t="shared" si="511"/>
        <v>1.4927177344584368</v>
      </c>
      <c r="AI1357" s="19">
        <f t="shared" si="512"/>
        <v>0.95519128249688834</v>
      </c>
      <c r="AJ1357" s="18">
        <f t="shared" si="522"/>
        <v>0.78124801221296369</v>
      </c>
      <c r="AK1357" s="18">
        <f t="shared" si="513"/>
        <v>0</v>
      </c>
      <c r="AL1357" s="18" t="str">
        <f t="shared" si="519"/>
        <v/>
      </c>
      <c r="AM1357" s="8">
        <f t="shared" si="514"/>
        <v>1.0589592100144058</v>
      </c>
      <c r="AN1357" s="8">
        <f t="shared" si="515"/>
        <v>0.23520615379245247</v>
      </c>
      <c r="AO1357" s="8">
        <f t="shared" si="516"/>
        <v>0.99949436879480802</v>
      </c>
      <c r="AP1357" s="17">
        <f t="shared" si="517"/>
        <v>28.770491803278688</v>
      </c>
      <c r="AQ1357" s="18">
        <f t="shared" si="499"/>
        <v>1.0005534092095645</v>
      </c>
      <c r="AR1357" s="17">
        <f t="shared" si="500"/>
        <v>12.62589928057554</v>
      </c>
      <c r="AS1357" s="17">
        <f t="shared" si="501"/>
        <v>0</v>
      </c>
      <c r="AT1357" s="17" t="str">
        <f t="shared" si="518"/>
        <v/>
      </c>
      <c r="AU1357" s="17">
        <f t="shared" si="502"/>
        <v>0.31557134399052689</v>
      </c>
      <c r="AV1357" s="18">
        <f t="shared" si="503"/>
        <v>2.007518796992481</v>
      </c>
      <c r="AW1357" s="18">
        <f t="shared" si="508"/>
        <v>0.77412241061422216</v>
      </c>
      <c r="AX1357" s="18">
        <f t="shared" si="504"/>
        <v>1.2995262326723989</v>
      </c>
      <c r="AY1357" s="8">
        <f t="shared" si="505"/>
        <v>0</v>
      </c>
      <c r="AZ1357" s="8">
        <f t="shared" si="506"/>
        <v>0.36920222634508348</v>
      </c>
      <c r="BA1357" s="18">
        <f t="shared" si="510"/>
        <v>0.74128638160258709</v>
      </c>
      <c r="BB1357" s="20">
        <f t="shared" si="507"/>
        <v>0</v>
      </c>
      <c r="BC1357" s="8">
        <f t="shared" si="520"/>
        <v>0.11079390537289496</v>
      </c>
      <c r="BD1357" s="44"/>
      <c r="BE1357" s="44"/>
      <c r="BF1357" s="8"/>
    </row>
    <row r="1358" spans="1:58" x14ac:dyDescent="0.25">
      <c r="A1358" s="8">
        <v>1202</v>
      </c>
      <c r="B1358" s="16" t="s">
        <v>336</v>
      </c>
      <c r="C1358" s="8" t="s">
        <v>342</v>
      </c>
      <c r="D1358" s="8" t="s">
        <v>343</v>
      </c>
      <c r="E1358" s="8" t="s">
        <v>337</v>
      </c>
      <c r="F1358" s="8" t="s">
        <v>316</v>
      </c>
      <c r="G1358" s="8"/>
      <c r="H1358" s="8"/>
      <c r="I1358" s="8"/>
      <c r="J1358" s="8"/>
      <c r="K1358" s="8"/>
      <c r="L1358" s="8">
        <v>122</v>
      </c>
      <c r="M1358" s="8">
        <v>1130</v>
      </c>
      <c r="N1358" s="8"/>
      <c r="O1358" s="8">
        <v>76</v>
      </c>
      <c r="P1358" s="8">
        <v>375</v>
      </c>
      <c r="Q1358" s="8">
        <v>78</v>
      </c>
      <c r="R1358" s="8">
        <v>424</v>
      </c>
      <c r="S1358" s="8">
        <v>215</v>
      </c>
      <c r="T1358" s="8">
        <v>11</v>
      </c>
      <c r="U1358" s="8">
        <v>258</v>
      </c>
      <c r="V1358" s="8">
        <v>44</v>
      </c>
      <c r="W1358" s="8">
        <v>283</v>
      </c>
      <c r="X1358" s="8">
        <v>46</v>
      </c>
      <c r="Y1358" s="8">
        <v>105</v>
      </c>
      <c r="Z1358" s="8">
        <v>15</v>
      </c>
      <c r="AA1358" s="8">
        <v>85</v>
      </c>
      <c r="AB1358" s="8">
        <v>11</v>
      </c>
      <c r="AC1358" s="8"/>
      <c r="AD1358" s="8">
        <v>1</v>
      </c>
      <c r="AE1358" s="8">
        <v>45</v>
      </c>
      <c r="AF1358" s="17">
        <f t="shared" si="521"/>
        <v>2026</v>
      </c>
      <c r="AG1358" s="8">
        <f t="shared" si="509"/>
        <v>0.60739637627202792</v>
      </c>
      <c r="AH1358" s="19">
        <f t="shared" si="511"/>
        <v>1.1587179733230977</v>
      </c>
      <c r="AI1358" s="19">
        <f t="shared" si="512"/>
        <v>0.34563330944988463</v>
      </c>
      <c r="AJ1358" s="18">
        <f t="shared" si="522"/>
        <v>0.20582867235796296</v>
      </c>
      <c r="AK1358" s="18">
        <f t="shared" si="513"/>
        <v>0.1079646017699115</v>
      </c>
      <c r="AL1358" s="18">
        <f t="shared" si="519"/>
        <v>2.2222222222222223E-2</v>
      </c>
      <c r="AM1358" s="8">
        <f t="shared" si="514"/>
        <v>1.1783243619256936</v>
      </c>
      <c r="AN1358" s="8">
        <f t="shared" si="515"/>
        <v>0.13747422775796658</v>
      </c>
      <c r="AO1358" s="8">
        <f t="shared" si="516"/>
        <v>0.78278292108921355</v>
      </c>
      <c r="AP1358" s="17">
        <f t="shared" si="517"/>
        <v>24.565217391304348</v>
      </c>
      <c r="AQ1358" s="18">
        <f t="shared" si="499"/>
        <v>0.85430628634727235</v>
      </c>
      <c r="AR1358" s="17">
        <f t="shared" si="500"/>
        <v>13.294117647058824</v>
      </c>
      <c r="AS1358" s="17">
        <f t="shared" si="501"/>
        <v>1.4352941176470588</v>
      </c>
      <c r="AT1358" s="17">
        <f t="shared" si="518"/>
        <v>122</v>
      </c>
      <c r="AU1358" s="17">
        <f t="shared" si="502"/>
        <v>0.43694493783303734</v>
      </c>
      <c r="AV1358" s="18">
        <f t="shared" si="503"/>
        <v>0.29457364341085274</v>
      </c>
      <c r="AW1358" s="18">
        <f t="shared" si="508"/>
        <v>2.4556902157848062</v>
      </c>
      <c r="AX1358" s="18">
        <f t="shared" si="504"/>
        <v>2.1790052606408419</v>
      </c>
      <c r="AY1358" s="8">
        <f t="shared" si="505"/>
        <v>1.1764705882352941E-2</v>
      </c>
      <c r="AZ1358" s="8">
        <f t="shared" si="506"/>
        <v>0.50707547169811318</v>
      </c>
      <c r="BA1358" s="18">
        <f t="shared" si="510"/>
        <v>0.70927936821322801</v>
      </c>
      <c r="BB1358" s="20">
        <f t="shared" si="507"/>
        <v>1.8137280416395576E-2</v>
      </c>
      <c r="BC1358" s="8">
        <f t="shared" si="520"/>
        <v>0.17026179784800474</v>
      </c>
      <c r="BD1358" s="44"/>
      <c r="BE1358" s="44"/>
      <c r="BF1358" s="8"/>
    </row>
    <row r="1359" spans="1:58" x14ac:dyDescent="0.25">
      <c r="A1359" s="8">
        <v>1203</v>
      </c>
      <c r="B1359" s="16" t="s">
        <v>336</v>
      </c>
      <c r="C1359" s="8" t="s">
        <v>342</v>
      </c>
      <c r="D1359" s="8" t="s">
        <v>343</v>
      </c>
      <c r="E1359" s="8" t="s">
        <v>337</v>
      </c>
      <c r="F1359" s="8" t="s">
        <v>316</v>
      </c>
      <c r="G1359" s="8"/>
      <c r="H1359" s="8"/>
      <c r="I1359" s="8"/>
      <c r="J1359" s="8"/>
      <c r="K1359" s="8"/>
      <c r="L1359" s="8">
        <v>81</v>
      </c>
      <c r="M1359" s="8">
        <v>1550</v>
      </c>
      <c r="N1359" s="8"/>
      <c r="O1359" s="8">
        <v>143</v>
      </c>
      <c r="P1359" s="8">
        <v>526</v>
      </c>
      <c r="Q1359" s="8">
        <v>90</v>
      </c>
      <c r="R1359" s="8">
        <v>439</v>
      </c>
      <c r="S1359" s="8">
        <v>207</v>
      </c>
      <c r="T1359" s="8">
        <v>6</v>
      </c>
      <c r="U1359" s="8">
        <v>263</v>
      </c>
      <c r="V1359" s="8">
        <v>48</v>
      </c>
      <c r="W1359" s="8">
        <v>337</v>
      </c>
      <c r="X1359" s="8">
        <v>57</v>
      </c>
      <c r="Y1359" s="8">
        <v>143</v>
      </c>
      <c r="Z1359" s="8">
        <v>23</v>
      </c>
      <c r="AA1359" s="8">
        <v>161</v>
      </c>
      <c r="AB1359" s="8">
        <v>22</v>
      </c>
      <c r="AC1359" s="8"/>
      <c r="AD1359" s="8">
        <v>5</v>
      </c>
      <c r="AE1359" s="8">
        <v>88</v>
      </c>
      <c r="AF1359" s="17">
        <f t="shared" si="521"/>
        <v>2465</v>
      </c>
      <c r="AG1359" s="8">
        <f t="shared" si="509"/>
        <v>0.60337552742616041</v>
      </c>
      <c r="AH1359" s="19">
        <f t="shared" si="511"/>
        <v>0.85807504078303432</v>
      </c>
      <c r="AI1359" s="19">
        <f t="shared" si="512"/>
        <v>0.62811529848235836</v>
      </c>
      <c r="AJ1359" s="18">
        <f t="shared" si="522"/>
        <v>0.40225035161744033</v>
      </c>
      <c r="AK1359" s="18">
        <f t="shared" si="513"/>
        <v>5.2258064516129035E-2</v>
      </c>
      <c r="AL1359" s="18">
        <f t="shared" si="519"/>
        <v>5.6818181818181816E-2</v>
      </c>
      <c r="AM1359" s="8">
        <f t="shared" si="514"/>
        <v>1.1217192096146329</v>
      </c>
      <c r="AN1359" s="8">
        <f t="shared" si="515"/>
        <v>7.569128704088314E-2</v>
      </c>
      <c r="AO1359" s="8">
        <f t="shared" si="516"/>
        <v>0.87721714381169136</v>
      </c>
      <c r="AP1359" s="17">
        <f t="shared" si="517"/>
        <v>27.192982456140349</v>
      </c>
      <c r="AQ1359" s="18">
        <f t="shared" si="499"/>
        <v>0.94569225611800201</v>
      </c>
      <c r="AR1359" s="17">
        <f t="shared" si="500"/>
        <v>9.6273291925465845</v>
      </c>
      <c r="AS1359" s="17">
        <f t="shared" si="501"/>
        <v>0.50310559006211175</v>
      </c>
      <c r="AT1359" s="17">
        <f t="shared" si="518"/>
        <v>16.2</v>
      </c>
      <c r="AU1359" s="17">
        <f t="shared" si="502"/>
        <v>0.11916680122719199</v>
      </c>
      <c r="AV1359" s="18">
        <f t="shared" si="503"/>
        <v>0.54372623574144485</v>
      </c>
      <c r="AW1359" s="18">
        <f t="shared" si="508"/>
        <v>1.3216080402010051</v>
      </c>
      <c r="AX1359" s="18">
        <f t="shared" si="504"/>
        <v>1.3699186991869921</v>
      </c>
      <c r="AY1359" s="8">
        <f t="shared" si="505"/>
        <v>3.1055900621118012E-2</v>
      </c>
      <c r="AZ1359" s="8">
        <f t="shared" si="506"/>
        <v>0.47152619589977218</v>
      </c>
      <c r="BA1359" s="18">
        <f t="shared" si="510"/>
        <v>0.67910750507099393</v>
      </c>
      <c r="BB1359" s="20">
        <f t="shared" si="507"/>
        <v>1.1630508208310424E-2</v>
      </c>
      <c r="BC1359" s="8">
        <f t="shared" si="520"/>
        <v>0.17433407149636193</v>
      </c>
      <c r="BD1359" s="44"/>
      <c r="BE1359" s="44"/>
      <c r="BF1359" s="8"/>
    </row>
    <row r="1360" spans="1:58" x14ac:dyDescent="0.25">
      <c r="A1360" s="8">
        <v>1204</v>
      </c>
      <c r="B1360" s="16" t="s">
        <v>336</v>
      </c>
      <c r="C1360" s="8" t="s">
        <v>342</v>
      </c>
      <c r="D1360" s="8" t="s">
        <v>343</v>
      </c>
      <c r="E1360" s="8" t="s">
        <v>337</v>
      </c>
      <c r="F1360" s="8" t="s">
        <v>316</v>
      </c>
      <c r="G1360" s="8"/>
      <c r="H1360" s="8"/>
      <c r="I1360" s="8"/>
      <c r="J1360" s="8"/>
      <c r="K1360" s="8"/>
      <c r="L1360" s="8">
        <v>152</v>
      </c>
      <c r="M1360" s="8">
        <v>1980</v>
      </c>
      <c r="N1360" s="8"/>
      <c r="O1360" s="8">
        <v>181</v>
      </c>
      <c r="P1360" s="8">
        <v>638</v>
      </c>
      <c r="Q1360" s="8">
        <v>114</v>
      </c>
      <c r="R1360" s="8">
        <v>565</v>
      </c>
      <c r="S1360" s="8">
        <v>245</v>
      </c>
      <c r="T1360" s="8">
        <v>9</v>
      </c>
      <c r="U1360" s="8">
        <v>300</v>
      </c>
      <c r="V1360" s="8">
        <v>56</v>
      </c>
      <c r="W1360" s="8">
        <v>401</v>
      </c>
      <c r="X1360" s="8">
        <v>76</v>
      </c>
      <c r="Y1360" s="8">
        <v>195</v>
      </c>
      <c r="Z1360" s="8">
        <v>30</v>
      </c>
      <c r="AA1360" s="8">
        <v>191</v>
      </c>
      <c r="AB1360" s="8">
        <v>24</v>
      </c>
      <c r="AC1360" s="8"/>
      <c r="AD1360" s="8">
        <v>2</v>
      </c>
      <c r="AE1360" s="8">
        <v>47</v>
      </c>
      <c r="AF1360" s="17">
        <f t="shared" si="521"/>
        <v>3025</v>
      </c>
      <c r="AG1360" s="8">
        <f t="shared" si="509"/>
        <v>0.64375814611085336</v>
      </c>
      <c r="AH1360" s="19">
        <f t="shared" si="511"/>
        <v>0.87730925924344261</v>
      </c>
      <c r="AI1360" s="19">
        <f t="shared" si="512"/>
        <v>0.61772898696837308</v>
      </c>
      <c r="AJ1360" s="18">
        <f t="shared" si="522"/>
        <v>0.4301730818909843</v>
      </c>
      <c r="AK1360" s="18">
        <f t="shared" si="513"/>
        <v>7.6767676767676762E-2</v>
      </c>
      <c r="AL1360" s="18">
        <f t="shared" si="519"/>
        <v>4.2553191489361701E-2</v>
      </c>
      <c r="AM1360" s="8">
        <f t="shared" si="514"/>
        <v>1.0745253165300239</v>
      </c>
      <c r="AN1360" s="8">
        <f t="shared" si="515"/>
        <v>9.7713940289605922E-2</v>
      </c>
      <c r="AO1360" s="8">
        <f t="shared" si="516"/>
        <v>0.86887153219432045</v>
      </c>
      <c r="AP1360" s="17">
        <f t="shared" si="517"/>
        <v>26.05263157894737</v>
      </c>
      <c r="AQ1360" s="18">
        <f t="shared" si="499"/>
        <v>0.90603419376466643</v>
      </c>
      <c r="AR1360" s="17">
        <f t="shared" si="500"/>
        <v>10.366492146596858</v>
      </c>
      <c r="AS1360" s="17">
        <f t="shared" si="501"/>
        <v>0.79581151832460728</v>
      </c>
      <c r="AT1360" s="17">
        <f t="shared" si="518"/>
        <v>76</v>
      </c>
      <c r="AU1360" s="17">
        <f t="shared" si="502"/>
        <v>0.16385435168738896</v>
      </c>
      <c r="AV1360" s="18">
        <f t="shared" si="503"/>
        <v>0.60333333333333339</v>
      </c>
      <c r="AW1360" s="18">
        <f t="shared" si="508"/>
        <v>1.27075166407956</v>
      </c>
      <c r="AX1360" s="18">
        <f t="shared" si="504"/>
        <v>1.3740475886434256</v>
      </c>
      <c r="AY1360" s="8">
        <f t="shared" si="505"/>
        <v>1.0471204188481676E-2</v>
      </c>
      <c r="AZ1360" s="8">
        <f t="shared" si="506"/>
        <v>0.4336283185840708</v>
      </c>
      <c r="BA1360" s="18">
        <f t="shared" si="510"/>
        <v>0.67834710743801652</v>
      </c>
      <c r="BB1360" s="20">
        <f t="shared" si="507"/>
        <v>1.6957949343912114E-2</v>
      </c>
      <c r="BC1360" s="8">
        <f t="shared" si="520"/>
        <v>0.11032654127481714</v>
      </c>
      <c r="BD1360" s="44"/>
      <c r="BE1360" s="44"/>
      <c r="BF1360" s="8"/>
    </row>
    <row r="1361" spans="1:58" x14ac:dyDescent="0.25">
      <c r="A1361" s="8">
        <v>1205</v>
      </c>
      <c r="B1361" s="16" t="s">
        <v>336</v>
      </c>
      <c r="C1361" s="8" t="s">
        <v>342</v>
      </c>
      <c r="D1361" s="8" t="s">
        <v>343</v>
      </c>
      <c r="E1361" s="8" t="s">
        <v>337</v>
      </c>
      <c r="F1361" s="8" t="s">
        <v>316</v>
      </c>
      <c r="G1361" s="8"/>
      <c r="H1361" s="8"/>
      <c r="I1361" s="8"/>
      <c r="J1361" s="8"/>
      <c r="K1361" s="8"/>
      <c r="L1361" s="8">
        <v>116</v>
      </c>
      <c r="M1361" s="8">
        <v>1550</v>
      </c>
      <c r="N1361" s="8"/>
      <c r="O1361" s="8">
        <v>221</v>
      </c>
      <c r="P1361" s="8">
        <v>655</v>
      </c>
      <c r="Q1361" s="8">
        <v>115</v>
      </c>
      <c r="R1361" s="8">
        <v>570</v>
      </c>
      <c r="S1361" s="8">
        <v>243</v>
      </c>
      <c r="T1361" s="8">
        <v>10</v>
      </c>
      <c r="U1361" s="8">
        <v>289</v>
      </c>
      <c r="V1361" s="8">
        <v>50</v>
      </c>
      <c r="W1361" s="8">
        <v>335</v>
      </c>
      <c r="X1361" s="8">
        <v>61</v>
      </c>
      <c r="Y1361" s="8">
        <v>149</v>
      </c>
      <c r="Z1361" s="8">
        <v>22</v>
      </c>
      <c r="AA1361" s="8">
        <v>138</v>
      </c>
      <c r="AB1361" s="8">
        <v>17</v>
      </c>
      <c r="AC1361" s="8"/>
      <c r="AD1361" s="8">
        <v>19</v>
      </c>
      <c r="AE1361" s="8">
        <v>41</v>
      </c>
      <c r="AF1361" s="17">
        <f t="shared" si="521"/>
        <v>2875</v>
      </c>
      <c r="AG1361" s="8">
        <f t="shared" si="509"/>
        <v>1.0879043600562588</v>
      </c>
      <c r="AH1361" s="19">
        <f t="shared" si="511"/>
        <v>1.2466014138118542</v>
      </c>
      <c r="AI1361" s="19">
        <f t="shared" si="512"/>
        <v>0.74762750758753427</v>
      </c>
      <c r="AJ1361" s="18">
        <f t="shared" si="522"/>
        <v>0.52956191071521597</v>
      </c>
      <c r="AK1361" s="18">
        <f t="shared" si="513"/>
        <v>7.483870967741936E-2</v>
      </c>
      <c r="AL1361" s="18">
        <f t="shared" si="519"/>
        <v>0.46341463414634149</v>
      </c>
      <c r="AM1361" s="8">
        <f t="shared" si="514"/>
        <v>0.99399438147833774</v>
      </c>
      <c r="AN1361" s="8">
        <f t="shared" si="515"/>
        <v>0.11107226505870736</v>
      </c>
      <c r="AO1361" s="8">
        <f t="shared" si="516"/>
        <v>0.83782696395688605</v>
      </c>
      <c r="AP1361" s="17">
        <f t="shared" si="517"/>
        <v>25.409836065573771</v>
      </c>
      <c r="AQ1361" s="18">
        <f t="shared" ref="AQ1361:AQ1424" si="523">IFERROR((M1361/1.57)/(X1361/0.0546),"")</f>
        <v>0.88367964915944452</v>
      </c>
      <c r="AR1361" s="17">
        <f t="shared" ref="AR1361:AR1424" si="524">IFERROR(M1361/AA1361,"")</f>
        <v>11.231884057971014</v>
      </c>
      <c r="AS1361" s="17">
        <f t="shared" ref="AS1361:AS1424" si="525">IFERROR(L1361/AA1361,"")</f>
        <v>0.84057971014492749</v>
      </c>
      <c r="AT1361" s="17">
        <f t="shared" si="518"/>
        <v>6.1052631578947372</v>
      </c>
      <c r="AU1361" s="17">
        <f t="shared" ref="AU1361:AU1424" si="526">IFERROR(($T1361/0.0563)/($AB1361/0.0246),"")</f>
        <v>0.2570264340194337</v>
      </c>
      <c r="AV1361" s="18">
        <f t="shared" ref="AV1361:AV1424" si="527">IFERROR(O1361/U1361,"")</f>
        <v>0.76470588235294112</v>
      </c>
      <c r="AW1361" s="18">
        <f t="shared" si="508"/>
        <v>1.6943048576214403</v>
      </c>
      <c r="AX1361" s="18">
        <f t="shared" ref="AX1361:AX1424" si="528">IFERROR((W1361/0.246)/(AA1361/0.161),"")</f>
        <v>1.5887533875338753</v>
      </c>
      <c r="AY1361" s="8">
        <f t="shared" ref="AY1361:AY1424" si="529">IFERROR(AD1361/AA1361,"")</f>
        <v>0.13768115942028986</v>
      </c>
      <c r="AZ1361" s="8">
        <f t="shared" ref="AZ1361:AZ1424" si="530">IFERROR(S1361/R1361,"")</f>
        <v>0.4263157894736842</v>
      </c>
      <c r="BA1361" s="18">
        <f t="shared" si="510"/>
        <v>0.73147826086956524</v>
      </c>
      <c r="BB1361" s="20">
        <f t="shared" ref="BB1361:BB1424" si="531">IFERROR((L1361/7.25)/(R1361/0.457),"")</f>
        <v>1.2828070175438596E-2</v>
      </c>
      <c r="BC1361" s="8">
        <f t="shared" si="520"/>
        <v>0.16215475994060385</v>
      </c>
      <c r="BD1361" s="44"/>
      <c r="BE1361" s="44"/>
      <c r="BF1361" s="8"/>
    </row>
    <row r="1362" spans="1:58" x14ac:dyDescent="0.25">
      <c r="A1362" s="8">
        <v>1206</v>
      </c>
      <c r="B1362" s="16" t="s">
        <v>336</v>
      </c>
      <c r="C1362" s="8" t="s">
        <v>342</v>
      </c>
      <c r="D1362" s="8" t="s">
        <v>343</v>
      </c>
      <c r="E1362" s="8" t="s">
        <v>337</v>
      </c>
      <c r="F1362" s="8" t="s">
        <v>316</v>
      </c>
      <c r="G1362" s="8"/>
      <c r="H1362" s="8"/>
      <c r="I1362" s="8"/>
      <c r="J1362" s="8"/>
      <c r="K1362" s="8"/>
      <c r="L1362" s="8">
        <v>138</v>
      </c>
      <c r="M1362" s="8">
        <v>3200</v>
      </c>
      <c r="N1362" s="8"/>
      <c r="O1362" s="8">
        <v>419</v>
      </c>
      <c r="P1362" s="8">
        <v>1327</v>
      </c>
      <c r="Q1362" s="8">
        <v>216</v>
      </c>
      <c r="R1362" s="8">
        <v>1044</v>
      </c>
      <c r="S1362" s="8">
        <v>384</v>
      </c>
      <c r="T1362" s="8">
        <v>6</v>
      </c>
      <c r="U1362" s="8">
        <v>486</v>
      </c>
      <c r="V1362" s="8">
        <v>87</v>
      </c>
      <c r="W1362" s="8">
        <v>596</v>
      </c>
      <c r="X1362" s="8">
        <v>124</v>
      </c>
      <c r="Y1362" s="8">
        <v>311</v>
      </c>
      <c r="Z1362" s="8">
        <v>40</v>
      </c>
      <c r="AA1362" s="8">
        <v>208</v>
      </c>
      <c r="AB1362" s="8">
        <v>26</v>
      </c>
      <c r="AC1362" s="8"/>
      <c r="AD1362" s="8">
        <v>14</v>
      </c>
      <c r="AE1362" s="8">
        <v>32</v>
      </c>
      <c r="AF1362" s="17">
        <f t="shared" si="521"/>
        <v>5274</v>
      </c>
      <c r="AG1362" s="8">
        <f t="shared" si="509"/>
        <v>1.3684477442388834</v>
      </c>
      <c r="AH1362" s="19">
        <f t="shared" si="511"/>
        <v>1.6756101769356253</v>
      </c>
      <c r="AI1362" s="19">
        <f t="shared" si="512"/>
        <v>0.77389381961621162</v>
      </c>
      <c r="AJ1362" s="18">
        <f t="shared" si="522"/>
        <v>0.63535073839662459</v>
      </c>
      <c r="AK1362" s="18">
        <f t="shared" si="513"/>
        <v>4.3124999999999997E-2</v>
      </c>
      <c r="AL1362" s="18">
        <f t="shared" si="519"/>
        <v>0.4375</v>
      </c>
      <c r="AM1362" s="8">
        <f t="shared" si="514"/>
        <v>1.0671481661566418</v>
      </c>
      <c r="AN1362" s="8">
        <f t="shared" si="515"/>
        <v>4.0881346358605672E-2</v>
      </c>
      <c r="AO1362" s="8">
        <f t="shared" si="516"/>
        <v>0.88273164355214606</v>
      </c>
      <c r="AP1362" s="17">
        <f t="shared" si="517"/>
        <v>25.806451612903224</v>
      </c>
      <c r="AQ1362" s="18">
        <f t="shared" si="523"/>
        <v>0.89747277583727136</v>
      </c>
      <c r="AR1362" s="17">
        <f t="shared" si="524"/>
        <v>15.384615384615385</v>
      </c>
      <c r="AS1362" s="17">
        <f t="shared" si="525"/>
        <v>0.66346153846153844</v>
      </c>
      <c r="AT1362" s="17">
        <f t="shared" si="518"/>
        <v>9.8571428571428577</v>
      </c>
      <c r="AU1362" s="17">
        <f t="shared" si="526"/>
        <v>0.10083344719223936</v>
      </c>
      <c r="AV1362" s="18">
        <f t="shared" si="527"/>
        <v>0.86213991769547327</v>
      </c>
      <c r="AW1362" s="18">
        <f t="shared" si="508"/>
        <v>1.890365287978353</v>
      </c>
      <c r="AX1362" s="18">
        <f t="shared" si="528"/>
        <v>1.8753126954346468</v>
      </c>
      <c r="AY1362" s="8">
        <f t="shared" si="529"/>
        <v>6.7307692307692304E-2</v>
      </c>
      <c r="AZ1362" s="8">
        <f t="shared" si="530"/>
        <v>0.36781609195402298</v>
      </c>
      <c r="BA1362" s="18">
        <f t="shared" si="510"/>
        <v>0.73606370875995453</v>
      </c>
      <c r="BB1362" s="20">
        <f t="shared" si="531"/>
        <v>8.3321442726912408E-3</v>
      </c>
      <c r="BC1362" s="8">
        <f t="shared" si="520"/>
        <v>0.1723155049553608</v>
      </c>
      <c r="BD1362" s="44"/>
      <c r="BE1362" s="44"/>
      <c r="BF1362" s="8"/>
    </row>
    <row r="1363" spans="1:58" x14ac:dyDescent="0.25">
      <c r="A1363" s="8">
        <v>1207</v>
      </c>
      <c r="B1363" s="16" t="s">
        <v>336</v>
      </c>
      <c r="C1363" s="8" t="s">
        <v>342</v>
      </c>
      <c r="D1363" s="8" t="s">
        <v>343</v>
      </c>
      <c r="E1363" s="8" t="s">
        <v>337</v>
      </c>
      <c r="F1363" s="8" t="s">
        <v>316</v>
      </c>
      <c r="G1363" s="8"/>
      <c r="H1363" s="8"/>
      <c r="I1363" s="8"/>
      <c r="J1363" s="8"/>
      <c r="K1363" s="8"/>
      <c r="L1363" s="8">
        <v>99</v>
      </c>
      <c r="M1363" s="8">
        <v>2360</v>
      </c>
      <c r="N1363" s="8"/>
      <c r="O1363" s="8">
        <v>207</v>
      </c>
      <c r="P1363" s="8">
        <v>757</v>
      </c>
      <c r="Q1363" s="8">
        <v>141</v>
      </c>
      <c r="R1363" s="8">
        <v>712</v>
      </c>
      <c r="S1363" s="8">
        <v>346</v>
      </c>
      <c r="T1363" s="8">
        <v>9</v>
      </c>
      <c r="U1363" s="8">
        <v>413</v>
      </c>
      <c r="V1363" s="8">
        <v>74</v>
      </c>
      <c r="W1363" s="8">
        <v>507</v>
      </c>
      <c r="X1363" s="8">
        <v>91</v>
      </c>
      <c r="Y1363" s="8">
        <v>230</v>
      </c>
      <c r="Z1363" s="8">
        <v>33</v>
      </c>
      <c r="AA1363" s="8">
        <v>203</v>
      </c>
      <c r="AB1363" s="8">
        <v>26</v>
      </c>
      <c r="AC1363" s="8"/>
      <c r="AD1363" s="8">
        <v>29</v>
      </c>
      <c r="AE1363" s="8">
        <v>89</v>
      </c>
      <c r="AF1363" s="17">
        <f t="shared" si="521"/>
        <v>3749</v>
      </c>
      <c r="AG1363" s="8">
        <f t="shared" si="509"/>
        <v>0.6927106067219555</v>
      </c>
      <c r="AH1363" s="19">
        <f t="shared" si="511"/>
        <v>0.97941159925746757</v>
      </c>
      <c r="AI1363" s="19">
        <f t="shared" si="512"/>
        <v>0.56060659934575452</v>
      </c>
      <c r="AJ1363" s="18">
        <f t="shared" si="522"/>
        <v>0.34835735713763083</v>
      </c>
      <c r="AK1363" s="18">
        <f t="shared" si="513"/>
        <v>4.1949152542372879E-2</v>
      </c>
      <c r="AL1363" s="18">
        <f t="shared" si="519"/>
        <v>0.3258426966292135</v>
      </c>
      <c r="AM1363" s="8">
        <f t="shared" si="514"/>
        <v>1.0719853174466554</v>
      </c>
      <c r="AN1363" s="8">
        <f t="shared" si="515"/>
        <v>7.0078874907992708E-2</v>
      </c>
      <c r="AO1363" s="8">
        <f t="shared" si="516"/>
        <v>0.85154505351858567</v>
      </c>
      <c r="AP1363" s="17">
        <f t="shared" si="517"/>
        <v>25.934065934065934</v>
      </c>
      <c r="AQ1363" s="18">
        <f t="shared" si="523"/>
        <v>0.90191082802547773</v>
      </c>
      <c r="AR1363" s="17">
        <f t="shared" si="524"/>
        <v>11.625615763546797</v>
      </c>
      <c r="AS1363" s="17">
        <f t="shared" si="525"/>
        <v>0.48768472906403942</v>
      </c>
      <c r="AT1363" s="17">
        <f t="shared" si="518"/>
        <v>3.4137931034482758</v>
      </c>
      <c r="AU1363" s="17">
        <f t="shared" si="526"/>
        <v>0.15125017078835903</v>
      </c>
      <c r="AV1363" s="18">
        <f t="shared" si="527"/>
        <v>0.50121065375302665</v>
      </c>
      <c r="AW1363" s="18">
        <f t="shared" si="508"/>
        <v>1.6459885635071911</v>
      </c>
      <c r="AX1363" s="18">
        <f t="shared" si="528"/>
        <v>1.6345668629100085</v>
      </c>
      <c r="AY1363" s="8">
        <f t="shared" si="529"/>
        <v>0.14285714285714285</v>
      </c>
      <c r="AZ1363" s="8">
        <f t="shared" si="530"/>
        <v>0.4859550561797753</v>
      </c>
      <c r="BA1363" s="18">
        <f t="shared" si="510"/>
        <v>0.68951720458789012</v>
      </c>
      <c r="BB1363" s="20">
        <f t="shared" si="531"/>
        <v>8.7646261139093379E-3</v>
      </c>
      <c r="BC1363" s="8">
        <f t="shared" si="520"/>
        <v>0.11371055784848888</v>
      </c>
      <c r="BD1363" s="44"/>
      <c r="BE1363" s="44"/>
      <c r="BF1363" s="8"/>
    </row>
    <row r="1364" spans="1:58" x14ac:dyDescent="0.25">
      <c r="A1364" s="8">
        <v>1208</v>
      </c>
      <c r="B1364" s="16" t="s">
        <v>336</v>
      </c>
      <c r="C1364" s="8" t="s">
        <v>342</v>
      </c>
      <c r="D1364" s="8" t="s">
        <v>343</v>
      </c>
      <c r="E1364" s="8" t="s">
        <v>337</v>
      </c>
      <c r="F1364" s="8" t="s">
        <v>316</v>
      </c>
      <c r="G1364" s="8"/>
      <c r="H1364" s="8"/>
      <c r="I1364" s="8"/>
      <c r="J1364" s="8"/>
      <c r="K1364" s="8"/>
      <c r="L1364" s="8">
        <v>125</v>
      </c>
      <c r="M1364" s="8">
        <v>2340</v>
      </c>
      <c r="N1364" s="8"/>
      <c r="O1364" s="8">
        <v>235</v>
      </c>
      <c r="P1364" s="8">
        <v>946</v>
      </c>
      <c r="Q1364" s="8">
        <v>156</v>
      </c>
      <c r="R1364" s="8">
        <v>716</v>
      </c>
      <c r="S1364" s="8">
        <v>295</v>
      </c>
      <c r="T1364" s="8">
        <v>5</v>
      </c>
      <c r="U1364" s="8">
        <v>376</v>
      </c>
      <c r="V1364" s="8">
        <v>64</v>
      </c>
      <c r="W1364" s="8">
        <v>417</v>
      </c>
      <c r="X1364" s="8">
        <v>80</v>
      </c>
      <c r="Y1364" s="8">
        <v>206</v>
      </c>
      <c r="Z1364" s="8">
        <v>28</v>
      </c>
      <c r="AA1364" s="8">
        <v>165</v>
      </c>
      <c r="AB1364" s="8">
        <v>19</v>
      </c>
      <c r="AC1364" s="8"/>
      <c r="AD1364" s="8">
        <v>4</v>
      </c>
      <c r="AE1364" s="8">
        <v>52</v>
      </c>
      <c r="AF1364" s="17">
        <f t="shared" si="521"/>
        <v>3708</v>
      </c>
      <c r="AG1364" s="8">
        <f t="shared" si="509"/>
        <v>0.9675233346119424</v>
      </c>
      <c r="AH1364" s="19">
        <f t="shared" si="511"/>
        <v>1.5058183795541058</v>
      </c>
      <c r="AI1364" s="19">
        <f t="shared" si="512"/>
        <v>0.6328819272564411</v>
      </c>
      <c r="AJ1364" s="18">
        <f t="shared" si="522"/>
        <v>0.46384895945076177</v>
      </c>
      <c r="AK1364" s="18">
        <f t="shared" si="513"/>
        <v>5.3418803418803416E-2</v>
      </c>
      <c r="AL1364" s="18">
        <f t="shared" si="519"/>
        <v>7.6923076923076927E-2</v>
      </c>
      <c r="AM1364" s="8">
        <f t="shared" si="514"/>
        <v>1.1953156142827717</v>
      </c>
      <c r="AN1364" s="8">
        <f t="shared" si="515"/>
        <v>4.4189873714172358E-2</v>
      </c>
      <c r="AO1364" s="8">
        <f t="shared" si="516"/>
        <v>0.97882963377583032</v>
      </c>
      <c r="AP1364" s="17">
        <f t="shared" si="517"/>
        <v>29.25</v>
      </c>
      <c r="AQ1364" s="18">
        <f t="shared" si="523"/>
        <v>1.0172292993630574</v>
      </c>
      <c r="AR1364" s="17">
        <f t="shared" si="524"/>
        <v>14.181818181818182</v>
      </c>
      <c r="AS1364" s="17">
        <f t="shared" si="525"/>
        <v>0.75757575757575757</v>
      </c>
      <c r="AT1364" s="17">
        <f t="shared" si="518"/>
        <v>31.25</v>
      </c>
      <c r="AU1364" s="17">
        <f t="shared" si="526"/>
        <v>0.11498550995606244</v>
      </c>
      <c r="AV1364" s="18">
        <f t="shared" si="527"/>
        <v>0.625</v>
      </c>
      <c r="AW1364" s="18">
        <f t="shared" si="508"/>
        <v>1.8436424546977312</v>
      </c>
      <c r="AX1364" s="18">
        <f t="shared" si="528"/>
        <v>1.6540280857354031</v>
      </c>
      <c r="AY1364" s="8">
        <f t="shared" si="529"/>
        <v>2.4242424242424242E-2</v>
      </c>
      <c r="AZ1364" s="8">
        <f t="shared" si="530"/>
        <v>0.41201117318435754</v>
      </c>
      <c r="BA1364" s="18">
        <f t="shared" si="510"/>
        <v>0.73597626752966561</v>
      </c>
      <c r="BB1364" s="20">
        <f t="shared" si="531"/>
        <v>1.1004623386630708E-2</v>
      </c>
      <c r="BC1364" s="8">
        <f t="shared" si="520"/>
        <v>0.11863558961260111</v>
      </c>
      <c r="BD1364" s="44"/>
      <c r="BE1364" s="44"/>
      <c r="BF1364" s="8"/>
    </row>
    <row r="1365" spans="1:58" x14ac:dyDescent="0.25">
      <c r="A1365" s="8">
        <v>1209</v>
      </c>
      <c r="B1365" s="16" t="s">
        <v>336</v>
      </c>
      <c r="C1365" s="8" t="s">
        <v>342</v>
      </c>
      <c r="D1365" s="8" t="s">
        <v>343</v>
      </c>
      <c r="E1365" s="8" t="s">
        <v>337</v>
      </c>
      <c r="F1365" s="8" t="s">
        <v>316</v>
      </c>
      <c r="G1365" s="8"/>
      <c r="H1365" s="8"/>
      <c r="I1365" s="8"/>
      <c r="J1365" s="8"/>
      <c r="K1365" s="8"/>
      <c r="L1365" s="8">
        <v>175</v>
      </c>
      <c r="M1365" s="8">
        <v>2010</v>
      </c>
      <c r="N1365" s="8"/>
      <c r="O1365" s="8">
        <v>223</v>
      </c>
      <c r="P1365" s="8">
        <v>797</v>
      </c>
      <c r="Q1365" s="8">
        <v>142</v>
      </c>
      <c r="R1365" s="8">
        <v>735</v>
      </c>
      <c r="S1365" s="8">
        <v>303</v>
      </c>
      <c r="T1365" s="8">
        <v>6</v>
      </c>
      <c r="U1365" s="8">
        <v>396</v>
      </c>
      <c r="V1365" s="8">
        <v>65</v>
      </c>
      <c r="W1365" s="8">
        <v>400</v>
      </c>
      <c r="X1365" s="8">
        <v>76</v>
      </c>
      <c r="Y1365" s="8">
        <v>181</v>
      </c>
      <c r="Z1365" s="8">
        <v>23</v>
      </c>
      <c r="AA1365" s="8">
        <v>120</v>
      </c>
      <c r="AB1365" s="8">
        <v>15</v>
      </c>
      <c r="AC1365" s="8"/>
      <c r="AD1365" s="8">
        <v>4</v>
      </c>
      <c r="AE1365" s="8">
        <v>25</v>
      </c>
      <c r="AF1365" s="17">
        <f t="shared" si="521"/>
        <v>3482</v>
      </c>
      <c r="AG1365" s="8">
        <f t="shared" si="509"/>
        <v>1.2624120956399438</v>
      </c>
      <c r="AH1365" s="19">
        <f t="shared" si="511"/>
        <v>1.7443855356171831</v>
      </c>
      <c r="AI1365" s="19">
        <f t="shared" si="512"/>
        <v>0.58503975429834387</v>
      </c>
      <c r="AJ1365" s="18">
        <f t="shared" si="522"/>
        <v>0.42854158833604883</v>
      </c>
      <c r="AK1365" s="18">
        <f t="shared" si="513"/>
        <v>8.7064676616915429E-2</v>
      </c>
      <c r="AL1365" s="18">
        <f t="shared" si="519"/>
        <v>0.16</v>
      </c>
      <c r="AM1365" s="8">
        <f t="shared" si="514"/>
        <v>1.0835511172606338</v>
      </c>
      <c r="AN1365" s="8">
        <f t="shared" si="515"/>
        <v>5.0984718961628837E-2</v>
      </c>
      <c r="AO1365" s="8">
        <f t="shared" si="516"/>
        <v>0.88265424821344152</v>
      </c>
      <c r="AP1365" s="17">
        <f t="shared" si="517"/>
        <v>26.44736842105263</v>
      </c>
      <c r="AQ1365" s="18">
        <f t="shared" si="523"/>
        <v>0.9197619845792826</v>
      </c>
      <c r="AR1365" s="17">
        <f t="shared" si="524"/>
        <v>16.75</v>
      </c>
      <c r="AS1365" s="17">
        <f t="shared" si="525"/>
        <v>1.4583333333333333</v>
      </c>
      <c r="AT1365" s="17">
        <f t="shared" si="518"/>
        <v>43.75</v>
      </c>
      <c r="AU1365" s="17">
        <f t="shared" si="526"/>
        <v>0.17477797513321491</v>
      </c>
      <c r="AV1365" s="18">
        <f t="shared" si="527"/>
        <v>0.56313131313131315</v>
      </c>
      <c r="AW1365" s="18">
        <f t="shared" si="508"/>
        <v>2.6698492462311556</v>
      </c>
      <c r="AX1365" s="18">
        <f t="shared" si="528"/>
        <v>2.1815718157181569</v>
      </c>
      <c r="AY1365" s="8">
        <f t="shared" si="529"/>
        <v>3.3333333333333333E-2</v>
      </c>
      <c r="AZ1365" s="8">
        <f t="shared" si="530"/>
        <v>0.41224489795918368</v>
      </c>
      <c r="BA1365" s="18">
        <f t="shared" si="510"/>
        <v>0.74727168294083857</v>
      </c>
      <c r="BB1365" s="20">
        <f t="shared" si="531"/>
        <v>1.5008210180623973E-2</v>
      </c>
      <c r="BC1365" s="8">
        <f t="shared" si="520"/>
        <v>0.12473999136388873</v>
      </c>
      <c r="BD1365" s="44"/>
      <c r="BE1365" s="44"/>
      <c r="BF1365" s="8"/>
    </row>
    <row r="1366" spans="1:58" x14ac:dyDescent="0.25">
      <c r="A1366" s="8">
        <v>1210</v>
      </c>
      <c r="B1366" s="16" t="s">
        <v>336</v>
      </c>
      <c r="C1366" s="8" t="s">
        <v>342</v>
      </c>
      <c r="D1366" s="8" t="s">
        <v>343</v>
      </c>
      <c r="E1366" s="8" t="s">
        <v>337</v>
      </c>
      <c r="F1366" s="8" t="s">
        <v>316</v>
      </c>
      <c r="G1366" s="8"/>
      <c r="H1366" s="8"/>
      <c r="I1366" s="8"/>
      <c r="J1366" s="8"/>
      <c r="K1366" s="8"/>
      <c r="L1366" s="8">
        <v>29</v>
      </c>
      <c r="M1366" s="8">
        <v>2300</v>
      </c>
      <c r="N1366" s="8"/>
      <c r="O1366" s="8">
        <v>233</v>
      </c>
      <c r="P1366" s="8">
        <v>856</v>
      </c>
      <c r="Q1366" s="8">
        <v>148</v>
      </c>
      <c r="R1366" s="8">
        <v>665</v>
      </c>
      <c r="S1366" s="8">
        <v>343</v>
      </c>
      <c r="T1366" s="8">
        <v>4</v>
      </c>
      <c r="U1366" s="8">
        <v>412</v>
      </c>
      <c r="V1366" s="8">
        <v>72</v>
      </c>
      <c r="W1366" s="8">
        <v>474</v>
      </c>
      <c r="X1366" s="8">
        <v>72</v>
      </c>
      <c r="Y1366" s="8">
        <v>183</v>
      </c>
      <c r="Z1366" s="8">
        <v>27</v>
      </c>
      <c r="AA1366" s="8">
        <v>173</v>
      </c>
      <c r="AB1366" s="8">
        <v>24</v>
      </c>
      <c r="AC1366" s="8"/>
      <c r="AD1366" s="8">
        <v>3</v>
      </c>
      <c r="AE1366" s="8">
        <v>87</v>
      </c>
      <c r="AF1366" s="17">
        <f t="shared" si="521"/>
        <v>3686</v>
      </c>
      <c r="AG1366" s="8">
        <f t="shared" si="509"/>
        <v>0.91492890417306905</v>
      </c>
      <c r="AH1366" s="19">
        <f t="shared" si="511"/>
        <v>1.299550207922753</v>
      </c>
      <c r="AI1366" s="19">
        <f t="shared" si="512"/>
        <v>0.67561942831762967</v>
      </c>
      <c r="AJ1366" s="18">
        <f t="shared" si="522"/>
        <v>0.39554194191238884</v>
      </c>
      <c r="AK1366" s="18">
        <f t="shared" si="513"/>
        <v>1.2608695652173913E-2</v>
      </c>
      <c r="AL1366" s="18">
        <f t="shared" si="519"/>
        <v>3.4482758620689655E-2</v>
      </c>
      <c r="AM1366" s="8">
        <f t="shared" si="514"/>
        <v>1.1151996721091042</v>
      </c>
      <c r="AN1366" s="8">
        <f t="shared" si="515"/>
        <v>3.1320018494994648E-2</v>
      </c>
      <c r="AO1366" s="8">
        <f t="shared" si="516"/>
        <v>0.99609024162266147</v>
      </c>
      <c r="AP1366" s="17">
        <f t="shared" si="517"/>
        <v>31.944444444444443</v>
      </c>
      <c r="AQ1366" s="18">
        <f t="shared" si="523"/>
        <v>1.1109341825902337</v>
      </c>
      <c r="AR1366" s="17">
        <f t="shared" si="524"/>
        <v>13.294797687861271</v>
      </c>
      <c r="AS1366" s="17">
        <f t="shared" si="525"/>
        <v>0.16763005780346821</v>
      </c>
      <c r="AT1366" s="17">
        <f t="shared" si="518"/>
        <v>9.6666666666666661</v>
      </c>
      <c r="AU1366" s="17">
        <f t="shared" si="526"/>
        <v>7.2824156305506219E-2</v>
      </c>
      <c r="AV1366" s="18">
        <f t="shared" si="527"/>
        <v>0.56553398058252424</v>
      </c>
      <c r="AW1366" s="18">
        <f t="shared" si="508"/>
        <v>1.9267435443111511</v>
      </c>
      <c r="AX1366" s="18">
        <f t="shared" si="528"/>
        <v>1.7931763710700692</v>
      </c>
      <c r="AY1366" s="8">
        <f t="shared" si="529"/>
        <v>1.7341040462427744E-2</v>
      </c>
      <c r="AZ1366" s="8">
        <f t="shared" si="530"/>
        <v>0.51578947368421058</v>
      </c>
      <c r="BA1366" s="18">
        <f t="shared" si="510"/>
        <v>0.72192078133478021</v>
      </c>
      <c r="BB1366" s="20">
        <f t="shared" si="531"/>
        <v>2.7488721804511283E-3</v>
      </c>
      <c r="BC1366" s="8">
        <f t="shared" si="520"/>
        <v>0.16390172778304296</v>
      </c>
      <c r="BD1366" s="44"/>
      <c r="BE1366" s="44"/>
      <c r="BF1366" s="8"/>
    </row>
    <row r="1367" spans="1:58" x14ac:dyDescent="0.25">
      <c r="A1367" s="8">
        <v>1211</v>
      </c>
      <c r="B1367" s="16" t="s">
        <v>336</v>
      </c>
      <c r="C1367" s="8" t="s">
        <v>342</v>
      </c>
      <c r="D1367" s="8" t="s">
        <v>343</v>
      </c>
      <c r="E1367" s="8" t="s">
        <v>337</v>
      </c>
      <c r="F1367" s="8" t="s">
        <v>316</v>
      </c>
      <c r="G1367" s="8"/>
      <c r="H1367" s="8"/>
      <c r="I1367" s="8"/>
      <c r="J1367" s="8"/>
      <c r="K1367" s="8"/>
      <c r="L1367" s="8">
        <v>142</v>
      </c>
      <c r="M1367" s="8">
        <v>2080</v>
      </c>
      <c r="N1367" s="8"/>
      <c r="O1367" s="8">
        <v>174</v>
      </c>
      <c r="P1367" s="8">
        <v>630</v>
      </c>
      <c r="Q1367" s="8">
        <v>119</v>
      </c>
      <c r="R1367" s="8">
        <v>629</v>
      </c>
      <c r="S1367" s="8">
        <v>276</v>
      </c>
      <c r="T1367" s="8">
        <v>10</v>
      </c>
      <c r="U1367" s="8">
        <v>373</v>
      </c>
      <c r="V1367" s="8">
        <v>66</v>
      </c>
      <c r="W1367" s="8">
        <v>448</v>
      </c>
      <c r="X1367" s="8">
        <v>85</v>
      </c>
      <c r="Y1367" s="8">
        <v>211</v>
      </c>
      <c r="Z1367" s="8">
        <v>29</v>
      </c>
      <c r="AA1367" s="8">
        <v>165</v>
      </c>
      <c r="AB1367" s="8">
        <v>21</v>
      </c>
      <c r="AC1367" s="8"/>
      <c r="AD1367" s="8">
        <v>3</v>
      </c>
      <c r="AE1367" s="8">
        <v>63</v>
      </c>
      <c r="AF1367" s="17">
        <f t="shared" si="521"/>
        <v>3236</v>
      </c>
      <c r="AG1367" s="8">
        <f t="shared" si="509"/>
        <v>0.71637897967011899</v>
      </c>
      <c r="AH1367" s="19">
        <f t="shared" si="511"/>
        <v>1.0028177369123537</v>
      </c>
      <c r="AI1367" s="19">
        <f t="shared" si="512"/>
        <v>0.53341651405687152</v>
      </c>
      <c r="AJ1367" s="18">
        <f t="shared" si="522"/>
        <v>0.36708860759493678</v>
      </c>
      <c r="AK1367" s="18">
        <f t="shared" si="513"/>
        <v>6.8269230769230763E-2</v>
      </c>
      <c r="AL1367" s="18">
        <f t="shared" si="519"/>
        <v>4.7619047619047616E-2</v>
      </c>
      <c r="AM1367" s="8">
        <f t="shared" si="514"/>
        <v>1.0592052658781868</v>
      </c>
      <c r="AN1367" s="8">
        <f t="shared" si="515"/>
        <v>9.1737886327582757E-2</v>
      </c>
      <c r="AO1367" s="8">
        <f t="shared" si="516"/>
        <v>0.816358203397197</v>
      </c>
      <c r="AP1367" s="17">
        <f t="shared" si="517"/>
        <v>24.470588235294116</v>
      </c>
      <c r="AQ1367" s="18">
        <f t="shared" si="523"/>
        <v>0.85101536155863622</v>
      </c>
      <c r="AR1367" s="17">
        <f t="shared" si="524"/>
        <v>12.606060606060606</v>
      </c>
      <c r="AS1367" s="17">
        <f t="shared" si="525"/>
        <v>0.8606060606060606</v>
      </c>
      <c r="AT1367" s="17">
        <f t="shared" si="518"/>
        <v>47.333333333333336</v>
      </c>
      <c r="AU1367" s="17">
        <f t="shared" si="526"/>
        <v>0.20806901801573205</v>
      </c>
      <c r="AV1367" s="18">
        <f t="shared" si="527"/>
        <v>0.46648793565683644</v>
      </c>
      <c r="AW1367" s="18">
        <f t="shared" ref="AW1367:AW1430" si="532">IFERROR((U1367/0.199)/(AA1367/0.161),"")</f>
        <v>1.8289325414953557</v>
      </c>
      <c r="AX1367" s="18">
        <f t="shared" si="528"/>
        <v>1.7769894062576992</v>
      </c>
      <c r="AY1367" s="8">
        <f t="shared" si="529"/>
        <v>1.8181818181818181E-2</v>
      </c>
      <c r="AZ1367" s="8">
        <f t="shared" si="530"/>
        <v>0.43879173290937995</v>
      </c>
      <c r="BA1367" s="18">
        <f t="shared" si="510"/>
        <v>0.68325092707045731</v>
      </c>
      <c r="BB1367" s="20">
        <f t="shared" si="531"/>
        <v>1.423036017762184E-2</v>
      </c>
      <c r="BC1367" s="8">
        <f t="shared" si="520"/>
        <v>7.5665447019255649E-2</v>
      </c>
      <c r="BD1367" s="44"/>
      <c r="BE1367" s="44"/>
      <c r="BF1367" s="8"/>
    </row>
    <row r="1368" spans="1:58" x14ac:dyDescent="0.25">
      <c r="A1368" s="8">
        <v>1212</v>
      </c>
      <c r="B1368" s="16" t="s">
        <v>336</v>
      </c>
      <c r="C1368" s="8" t="s">
        <v>342</v>
      </c>
      <c r="D1368" s="8" t="s">
        <v>343</v>
      </c>
      <c r="E1368" s="8" t="s">
        <v>337</v>
      </c>
      <c r="F1368" s="8" t="s">
        <v>316</v>
      </c>
      <c r="G1368" s="8"/>
      <c r="H1368" s="8"/>
      <c r="I1368" s="8"/>
      <c r="J1368" s="8"/>
      <c r="K1368" s="8"/>
      <c r="L1368" s="8">
        <v>483</v>
      </c>
      <c r="M1368" s="8">
        <v>1190</v>
      </c>
      <c r="N1368" s="8"/>
      <c r="O1368" s="8">
        <v>304</v>
      </c>
      <c r="P1368" s="8">
        <v>926</v>
      </c>
      <c r="Q1368" s="8">
        <v>141</v>
      </c>
      <c r="R1368" s="8">
        <v>618</v>
      </c>
      <c r="S1368" s="8">
        <v>186</v>
      </c>
      <c r="T1368" s="8">
        <v>14</v>
      </c>
      <c r="U1368" s="8">
        <v>185</v>
      </c>
      <c r="V1368" s="8">
        <v>32</v>
      </c>
      <c r="W1368" s="8">
        <v>205</v>
      </c>
      <c r="X1368" s="8">
        <v>38</v>
      </c>
      <c r="Y1368" s="8">
        <v>103</v>
      </c>
      <c r="Z1368" s="8">
        <v>16</v>
      </c>
      <c r="AA1368" s="8">
        <v>102</v>
      </c>
      <c r="AB1368" s="8">
        <v>13</v>
      </c>
      <c r="AC1368" s="8"/>
      <c r="AD1368" s="8">
        <v>12</v>
      </c>
      <c r="AE1368" s="8">
        <v>14</v>
      </c>
      <c r="AF1368" s="17">
        <f t="shared" si="521"/>
        <v>2883</v>
      </c>
      <c r="AG1368" s="8">
        <f t="shared" ref="AG1368:AG1431" si="533">IFERROR((O1368/0.237)/(AA1368/0.161),"")</f>
        <v>2.0246545875734263</v>
      </c>
      <c r="AH1368" s="19">
        <f t="shared" si="511"/>
        <v>2.3843840962159741</v>
      </c>
      <c r="AI1368" s="19">
        <f t="shared" si="512"/>
        <v>0.94853413078803284</v>
      </c>
      <c r="AJ1368" s="18">
        <f t="shared" si="522"/>
        <v>0.95168095821423737</v>
      </c>
      <c r="AK1368" s="18">
        <f t="shared" si="513"/>
        <v>0.40588235294117647</v>
      </c>
      <c r="AL1368" s="18">
        <f t="shared" si="519"/>
        <v>0.8571428571428571</v>
      </c>
      <c r="AM1368" s="8">
        <f t="shared" si="514"/>
        <v>1.0820624471133937</v>
      </c>
      <c r="AN1368" s="8">
        <f t="shared" si="515"/>
        <v>0.22214850040701567</v>
      </c>
      <c r="AO1368" s="8">
        <f t="shared" si="516"/>
        <v>1.0378611504901862</v>
      </c>
      <c r="AP1368" s="17">
        <f t="shared" si="517"/>
        <v>31.315789473684209</v>
      </c>
      <c r="AQ1368" s="18">
        <f t="shared" si="523"/>
        <v>1.0890714046262153</v>
      </c>
      <c r="AR1368" s="17">
        <f t="shared" si="524"/>
        <v>11.666666666666666</v>
      </c>
      <c r="AS1368" s="17">
        <f t="shared" si="525"/>
        <v>4.7352941176470589</v>
      </c>
      <c r="AT1368" s="17">
        <f t="shared" si="518"/>
        <v>40.25</v>
      </c>
      <c r="AU1368" s="17">
        <f t="shared" si="526"/>
        <v>0.47055608689711703</v>
      </c>
      <c r="AV1368" s="18">
        <f t="shared" si="527"/>
        <v>1.6432432432432433</v>
      </c>
      <c r="AW1368" s="18">
        <f t="shared" si="532"/>
        <v>1.4673859493546162</v>
      </c>
      <c r="AX1368" s="18">
        <f t="shared" si="528"/>
        <v>1.3153594771241832</v>
      </c>
      <c r="AY1368" s="8">
        <f t="shared" si="529"/>
        <v>0.11764705882352941</v>
      </c>
      <c r="AZ1368" s="8">
        <f t="shared" si="530"/>
        <v>0.30097087378640774</v>
      </c>
      <c r="BA1368" s="18">
        <f t="shared" ref="BA1368:BA1431" si="534">IFERROR(SUM(O1368:U1368)/SUM(O1368:AB1368),"")</f>
        <v>0.82344779743322927</v>
      </c>
      <c r="BB1368" s="20">
        <f t="shared" si="531"/>
        <v>4.9264814194844325E-2</v>
      </c>
      <c r="BC1368" s="8">
        <f t="shared" si="520"/>
        <v>0.12348817326873752</v>
      </c>
      <c r="BD1368" s="44"/>
      <c r="BE1368" s="44"/>
      <c r="BF1368" s="8"/>
    </row>
    <row r="1369" spans="1:58" x14ac:dyDescent="0.25">
      <c r="A1369" s="8">
        <v>1213</v>
      </c>
      <c r="B1369" s="16" t="s">
        <v>336</v>
      </c>
      <c r="C1369" s="8" t="s">
        <v>342</v>
      </c>
      <c r="D1369" s="8" t="s">
        <v>343</v>
      </c>
      <c r="E1369" s="8" t="s">
        <v>337</v>
      </c>
      <c r="F1369" s="8" t="s">
        <v>316</v>
      </c>
      <c r="G1369" s="8"/>
      <c r="H1369" s="8"/>
      <c r="I1369" s="8"/>
      <c r="J1369" s="8"/>
      <c r="K1369" s="8"/>
      <c r="L1369" s="8">
        <v>93</v>
      </c>
      <c r="M1369" s="8">
        <v>2470</v>
      </c>
      <c r="N1369" s="8"/>
      <c r="O1369" s="8">
        <v>265</v>
      </c>
      <c r="P1369" s="8">
        <v>792</v>
      </c>
      <c r="Q1369" s="8">
        <v>126</v>
      </c>
      <c r="R1369" s="8">
        <v>582</v>
      </c>
      <c r="S1369" s="8">
        <v>252</v>
      </c>
      <c r="T1369" s="8">
        <v>12</v>
      </c>
      <c r="U1369" s="8">
        <v>365</v>
      </c>
      <c r="V1369" s="8">
        <v>65</v>
      </c>
      <c r="W1369" s="8">
        <v>446</v>
      </c>
      <c r="X1369" s="8">
        <v>76</v>
      </c>
      <c r="Y1369" s="8">
        <v>185</v>
      </c>
      <c r="Z1369" s="8">
        <v>26</v>
      </c>
      <c r="AA1369" s="8">
        <v>156</v>
      </c>
      <c r="AB1369" s="8">
        <v>19</v>
      </c>
      <c r="AC1369" s="8"/>
      <c r="AD1369" s="8">
        <v>2</v>
      </c>
      <c r="AE1369" s="8">
        <v>100</v>
      </c>
      <c r="AF1369" s="17">
        <f t="shared" si="521"/>
        <v>3367</v>
      </c>
      <c r="AG1369" s="8">
        <f t="shared" si="533"/>
        <v>1.1539813913231636</v>
      </c>
      <c r="AH1369" s="19">
        <f t="shared" si="511"/>
        <v>1.333416990839503</v>
      </c>
      <c r="AI1369" s="19">
        <f t="shared" si="512"/>
        <v>0.87799237316397716</v>
      </c>
      <c r="AJ1369" s="18">
        <f t="shared" si="522"/>
        <v>0.6123166566204542</v>
      </c>
      <c r="AK1369" s="18">
        <f t="shared" si="513"/>
        <v>3.7651821862348181E-2</v>
      </c>
      <c r="AL1369" s="18">
        <f t="shared" si="519"/>
        <v>0.02</v>
      </c>
      <c r="AM1369" s="8">
        <f t="shared" si="514"/>
        <v>1.0485874574733567</v>
      </c>
      <c r="AN1369" s="8">
        <f t="shared" si="515"/>
        <v>0.11646414157867203</v>
      </c>
      <c r="AO1369" s="8">
        <f t="shared" si="516"/>
        <v>1.0507880850775941</v>
      </c>
      <c r="AP1369" s="17">
        <f t="shared" si="517"/>
        <v>32.5</v>
      </c>
      <c r="AQ1369" s="18">
        <f t="shared" si="523"/>
        <v>1.1302547770700637</v>
      </c>
      <c r="AR1369" s="17">
        <f t="shared" si="524"/>
        <v>15.833333333333334</v>
      </c>
      <c r="AS1369" s="17">
        <f t="shared" si="525"/>
        <v>0.59615384615384615</v>
      </c>
      <c r="AT1369" s="17">
        <f t="shared" si="518"/>
        <v>46.5</v>
      </c>
      <c r="AU1369" s="17">
        <f t="shared" si="526"/>
        <v>0.27596522389454986</v>
      </c>
      <c r="AV1369" s="18">
        <f t="shared" si="527"/>
        <v>0.72602739726027399</v>
      </c>
      <c r="AW1369" s="18">
        <f t="shared" si="532"/>
        <v>1.8929583816518489</v>
      </c>
      <c r="AX1369" s="18">
        <f t="shared" si="528"/>
        <v>1.8711173650198041</v>
      </c>
      <c r="AY1369" s="8">
        <f t="shared" si="529"/>
        <v>1.282051282051282E-2</v>
      </c>
      <c r="AZ1369" s="8">
        <f t="shared" si="530"/>
        <v>0.4329896907216495</v>
      </c>
      <c r="BA1369" s="18">
        <f t="shared" si="534"/>
        <v>0.71101871101871106</v>
      </c>
      <c r="BB1369" s="20">
        <f t="shared" si="531"/>
        <v>1.0072520440810523E-2</v>
      </c>
      <c r="BC1369" s="8">
        <f t="shared" si="520"/>
        <v>0.12572760413554054</v>
      </c>
      <c r="BD1369" s="44"/>
      <c r="BE1369" s="44"/>
      <c r="BF1369" s="8"/>
    </row>
    <row r="1370" spans="1:58" x14ac:dyDescent="0.25">
      <c r="A1370" s="8">
        <v>1214</v>
      </c>
      <c r="B1370" s="16" t="s">
        <v>336</v>
      </c>
      <c r="C1370" s="8" t="s">
        <v>342</v>
      </c>
      <c r="D1370" s="8" t="s">
        <v>343</v>
      </c>
      <c r="E1370" s="8" t="s">
        <v>337</v>
      </c>
      <c r="F1370" s="8" t="s">
        <v>316</v>
      </c>
      <c r="G1370" s="8"/>
      <c r="H1370" s="8"/>
      <c r="I1370" s="8"/>
      <c r="J1370" s="8"/>
      <c r="K1370" s="8"/>
      <c r="L1370" s="8">
        <v>211</v>
      </c>
      <c r="M1370" s="8">
        <v>2600</v>
      </c>
      <c r="N1370" s="8"/>
      <c r="O1370" s="8">
        <v>246</v>
      </c>
      <c r="P1370" s="8">
        <v>821</v>
      </c>
      <c r="Q1370" s="8">
        <v>140</v>
      </c>
      <c r="R1370" s="8">
        <v>709</v>
      </c>
      <c r="S1370" s="8">
        <v>250</v>
      </c>
      <c r="T1370" s="8">
        <v>7</v>
      </c>
      <c r="U1370" s="8">
        <v>338</v>
      </c>
      <c r="V1370" s="8">
        <v>65</v>
      </c>
      <c r="W1370" s="8">
        <v>476</v>
      </c>
      <c r="X1370" s="8">
        <v>98</v>
      </c>
      <c r="Y1370" s="8">
        <v>271</v>
      </c>
      <c r="Z1370" s="8">
        <v>37</v>
      </c>
      <c r="AA1370" s="8">
        <v>210</v>
      </c>
      <c r="AB1370" s="8">
        <v>27</v>
      </c>
      <c r="AC1370" s="8"/>
      <c r="AD1370" s="8">
        <v>2</v>
      </c>
      <c r="AE1370" s="8">
        <v>28</v>
      </c>
      <c r="AF1370" s="17">
        <f t="shared" si="521"/>
        <v>3695</v>
      </c>
      <c r="AG1370" s="8">
        <f t="shared" si="533"/>
        <v>0.79578059071729967</v>
      </c>
      <c r="AH1370" s="19">
        <f t="shared" si="511"/>
        <v>1.0268080478520936</v>
      </c>
      <c r="AI1370" s="19">
        <f t="shared" si="512"/>
        <v>0.66904715145239335</v>
      </c>
      <c r="AJ1370" s="18">
        <f t="shared" si="522"/>
        <v>0.57296202531645579</v>
      </c>
      <c r="AK1370" s="18">
        <f t="shared" si="513"/>
        <v>8.115384615384616E-2</v>
      </c>
      <c r="AL1370" s="18">
        <f t="shared" si="519"/>
        <v>7.1428571428571425E-2</v>
      </c>
      <c r="AM1370" s="8">
        <f t="shared" si="514"/>
        <v>1.070284589611344</v>
      </c>
      <c r="AN1370" s="8">
        <f t="shared" si="515"/>
        <v>7.0880597865624798E-2</v>
      </c>
      <c r="AO1370" s="8">
        <f t="shared" si="516"/>
        <v>0.9049984544453199</v>
      </c>
      <c r="AP1370" s="17">
        <f t="shared" si="517"/>
        <v>26.530612244897959</v>
      </c>
      <c r="AQ1370" s="18">
        <f t="shared" si="523"/>
        <v>0.92265696087352145</v>
      </c>
      <c r="AR1370" s="17">
        <f t="shared" si="524"/>
        <v>12.380952380952381</v>
      </c>
      <c r="AS1370" s="17">
        <f t="shared" si="525"/>
        <v>1.0047619047619047</v>
      </c>
      <c r="AT1370" s="17">
        <f t="shared" si="518"/>
        <v>105.5</v>
      </c>
      <c r="AU1370" s="17">
        <f t="shared" si="526"/>
        <v>0.11328202091967633</v>
      </c>
      <c r="AV1370" s="18">
        <f t="shared" si="527"/>
        <v>0.72781065088757402</v>
      </c>
      <c r="AW1370" s="18">
        <f t="shared" si="532"/>
        <v>1.302177554438861</v>
      </c>
      <c r="AX1370" s="18">
        <f t="shared" si="528"/>
        <v>1.4834688346883469</v>
      </c>
      <c r="AY1370" s="8">
        <f t="shared" si="529"/>
        <v>9.5238095238095247E-3</v>
      </c>
      <c r="AZ1370" s="8">
        <f t="shared" si="530"/>
        <v>0.35260930888575459</v>
      </c>
      <c r="BA1370" s="18">
        <f t="shared" si="534"/>
        <v>0.67956698240866031</v>
      </c>
      <c r="BB1370" s="20">
        <f t="shared" si="531"/>
        <v>1.8759204318856085E-2</v>
      </c>
      <c r="BC1370" s="8">
        <f t="shared" si="520"/>
        <v>0.16754001752010833</v>
      </c>
      <c r="BD1370" s="44"/>
      <c r="BE1370" s="44"/>
      <c r="BF1370" s="8"/>
    </row>
    <row r="1371" spans="1:58" x14ac:dyDescent="0.25">
      <c r="A1371" s="8">
        <v>1215</v>
      </c>
      <c r="B1371" s="16" t="s">
        <v>336</v>
      </c>
      <c r="C1371" s="8" t="s">
        <v>342</v>
      </c>
      <c r="D1371" s="8" t="s">
        <v>343</v>
      </c>
      <c r="E1371" s="8" t="s">
        <v>337</v>
      </c>
      <c r="F1371" s="8" t="s">
        <v>316</v>
      </c>
      <c r="G1371" s="8"/>
      <c r="H1371" s="8"/>
      <c r="I1371" s="8"/>
      <c r="J1371" s="8"/>
      <c r="K1371" s="8"/>
      <c r="L1371" s="8">
        <v>145</v>
      </c>
      <c r="M1371" s="8">
        <v>2750</v>
      </c>
      <c r="N1371" s="8"/>
      <c r="O1371" s="8">
        <v>242</v>
      </c>
      <c r="P1371" s="8">
        <v>861</v>
      </c>
      <c r="Q1371" s="8">
        <v>149</v>
      </c>
      <c r="R1371" s="8">
        <v>735</v>
      </c>
      <c r="S1371" s="8">
        <v>277</v>
      </c>
      <c r="T1371" s="8">
        <v>7</v>
      </c>
      <c r="U1371" s="8">
        <v>370</v>
      </c>
      <c r="V1371" s="8">
        <v>68</v>
      </c>
      <c r="W1371" s="8">
        <v>472</v>
      </c>
      <c r="X1371" s="8">
        <v>104</v>
      </c>
      <c r="Y1371" s="8">
        <v>291</v>
      </c>
      <c r="Z1371" s="8">
        <v>42</v>
      </c>
      <c r="AA1371" s="8">
        <v>258</v>
      </c>
      <c r="AB1371" s="8">
        <v>35</v>
      </c>
      <c r="AC1371" s="8"/>
      <c r="AD1371" s="8">
        <v>1</v>
      </c>
      <c r="AE1371" s="8">
        <v>48</v>
      </c>
      <c r="AF1371" s="17">
        <f t="shared" si="521"/>
        <v>3911</v>
      </c>
      <c r="AG1371" s="8">
        <f t="shared" si="533"/>
        <v>0.63719621888594513</v>
      </c>
      <c r="AH1371" s="19">
        <f t="shared" si="511"/>
        <v>0.87649379718502218</v>
      </c>
      <c r="AI1371" s="19">
        <f t="shared" si="512"/>
        <v>0.63488619076322517</v>
      </c>
      <c r="AJ1371" s="18">
        <f t="shared" si="522"/>
        <v>0.50870538774391094</v>
      </c>
      <c r="AK1371" s="18">
        <f t="shared" si="513"/>
        <v>5.2727272727272727E-2</v>
      </c>
      <c r="AL1371" s="18">
        <f t="shared" si="519"/>
        <v>2.0833333333333332E-2</v>
      </c>
      <c r="AM1371" s="8">
        <f t="shared" si="514"/>
        <v>1.0969580532892556</v>
      </c>
      <c r="AN1371" s="8">
        <f t="shared" si="515"/>
        <v>6.4359843592239216E-2</v>
      </c>
      <c r="AO1371" s="8">
        <f t="shared" si="516"/>
        <v>0.91790688929292774</v>
      </c>
      <c r="AP1371" s="17">
        <f t="shared" si="517"/>
        <v>26.442307692307693</v>
      </c>
      <c r="AQ1371" s="18">
        <f t="shared" si="523"/>
        <v>0.9195859872611466</v>
      </c>
      <c r="AR1371" s="17">
        <f t="shared" si="524"/>
        <v>10.65891472868217</v>
      </c>
      <c r="AS1371" s="17">
        <f t="shared" si="525"/>
        <v>0.56201550387596899</v>
      </c>
      <c r="AT1371" s="17">
        <f t="shared" si="518"/>
        <v>145</v>
      </c>
      <c r="AU1371" s="17">
        <f t="shared" si="526"/>
        <v>8.7388987566607457E-2</v>
      </c>
      <c r="AV1371" s="18">
        <f t="shared" si="527"/>
        <v>0.65405405405405403</v>
      </c>
      <c r="AW1371" s="18">
        <f t="shared" si="532"/>
        <v>1.1602586576292313</v>
      </c>
      <c r="AX1371" s="18">
        <f t="shared" si="528"/>
        <v>1.1973277872313608</v>
      </c>
      <c r="AY1371" s="8">
        <f t="shared" si="529"/>
        <v>3.875968992248062E-3</v>
      </c>
      <c r="AZ1371" s="8">
        <f t="shared" si="530"/>
        <v>0.37687074829931971</v>
      </c>
      <c r="BA1371" s="18">
        <f t="shared" si="534"/>
        <v>0.67527486576323192</v>
      </c>
      <c r="BB1371" s="20">
        <f t="shared" si="531"/>
        <v>1.2435374149659863E-2</v>
      </c>
      <c r="BC1371" s="8">
        <f t="shared" si="520"/>
        <v>0.18650387724797887</v>
      </c>
      <c r="BD1371" s="44"/>
      <c r="BE1371" s="44"/>
      <c r="BF1371" s="8"/>
    </row>
    <row r="1372" spans="1:58" x14ac:dyDescent="0.25">
      <c r="A1372" s="8">
        <v>1216</v>
      </c>
      <c r="B1372" s="16" t="s">
        <v>346</v>
      </c>
      <c r="C1372" s="8" t="s">
        <v>342</v>
      </c>
      <c r="D1372" s="8" t="s">
        <v>343</v>
      </c>
      <c r="E1372" s="8" t="s">
        <v>345</v>
      </c>
      <c r="F1372" s="8" t="s">
        <v>316</v>
      </c>
      <c r="G1372" s="8"/>
      <c r="H1372" s="8"/>
      <c r="I1372" s="8"/>
      <c r="J1372" s="8"/>
      <c r="K1372" s="8"/>
      <c r="L1372" s="8"/>
      <c r="M1372" s="8">
        <v>1766</v>
      </c>
      <c r="N1372" s="8"/>
      <c r="O1372" s="8">
        <v>324</v>
      </c>
      <c r="P1372" s="8">
        <v>1007</v>
      </c>
      <c r="Q1372" s="8">
        <v>162</v>
      </c>
      <c r="R1372" s="8">
        <v>733</v>
      </c>
      <c r="S1372" s="8">
        <v>253</v>
      </c>
      <c r="T1372" s="8">
        <v>8.6999999999999993</v>
      </c>
      <c r="U1372" s="8">
        <v>178</v>
      </c>
      <c r="V1372" s="8">
        <v>40</v>
      </c>
      <c r="W1372" s="8">
        <v>282</v>
      </c>
      <c r="X1372" s="8">
        <v>56</v>
      </c>
      <c r="Y1372" s="8">
        <v>141</v>
      </c>
      <c r="Z1372" s="8">
        <v>20</v>
      </c>
      <c r="AA1372" s="8">
        <v>143</v>
      </c>
      <c r="AB1372" s="8">
        <v>18</v>
      </c>
      <c r="AC1372" s="8"/>
      <c r="AD1372" s="8"/>
      <c r="AE1372" s="8"/>
      <c r="AF1372" s="17">
        <f t="shared" si="521"/>
        <v>3365.7</v>
      </c>
      <c r="AG1372" s="8">
        <f t="shared" si="533"/>
        <v>1.5391696910684254</v>
      </c>
      <c r="AH1372" s="19">
        <f t="shared" si="511"/>
        <v>1.8495191594702198</v>
      </c>
      <c r="AI1372" s="19">
        <f t="shared" si="512"/>
        <v>0.85233218781839848</v>
      </c>
      <c r="AJ1372" s="18">
        <f t="shared" si="522"/>
        <v>0.7456846950517837</v>
      </c>
      <c r="AK1372" s="18">
        <f t="shared" si="513"/>
        <v>0</v>
      </c>
      <c r="AL1372" s="18" t="str">
        <f t="shared" si="519"/>
        <v/>
      </c>
      <c r="AM1372" s="8">
        <f t="shared" si="514"/>
        <v>1.0633767114180779</v>
      </c>
      <c r="AN1372" s="8">
        <f t="shared" si="515"/>
        <v>0.12067204632021306</v>
      </c>
      <c r="AO1372" s="8">
        <f t="shared" si="516"/>
        <v>1.0653756150840248</v>
      </c>
      <c r="AP1372" s="17">
        <f t="shared" si="517"/>
        <v>31.535714285714285</v>
      </c>
      <c r="AQ1372" s="18">
        <f t="shared" si="523"/>
        <v>1.0967197452229298</v>
      </c>
      <c r="AR1372" s="17">
        <f t="shared" si="524"/>
        <v>12.34965034965035</v>
      </c>
      <c r="AS1372" s="17">
        <f t="shared" si="525"/>
        <v>0</v>
      </c>
      <c r="AT1372" s="17" t="str">
        <f t="shared" si="518"/>
        <v/>
      </c>
      <c r="AU1372" s="17">
        <f t="shared" si="526"/>
        <v>0.21119005328596799</v>
      </c>
      <c r="AV1372" s="18">
        <f t="shared" si="527"/>
        <v>1.8202247191011236</v>
      </c>
      <c r="AW1372" s="18">
        <f t="shared" si="532"/>
        <v>1.0070632884703237</v>
      </c>
      <c r="AX1372" s="18">
        <f t="shared" si="528"/>
        <v>1.2906361930752175</v>
      </c>
      <c r="AY1372" s="8">
        <f t="shared" si="529"/>
        <v>0</v>
      </c>
      <c r="AZ1372" s="8">
        <f t="shared" si="530"/>
        <v>0.34515688949522511</v>
      </c>
      <c r="BA1372" s="18">
        <f t="shared" si="534"/>
        <v>0.79201949074486733</v>
      </c>
      <c r="BB1372" s="20">
        <f t="shared" si="531"/>
        <v>0</v>
      </c>
      <c r="BC1372" s="8">
        <f t="shared" si="520"/>
        <v>0.14172855071550147</v>
      </c>
      <c r="BD1372" s="44"/>
      <c r="BE1372" s="44"/>
      <c r="BF1372" s="8"/>
    </row>
    <row r="1373" spans="1:58" x14ac:dyDescent="0.25">
      <c r="A1373" s="8">
        <v>1217</v>
      </c>
      <c r="B1373" s="16" t="s">
        <v>347</v>
      </c>
      <c r="C1373" s="8" t="s">
        <v>342</v>
      </c>
      <c r="D1373" s="8" t="s">
        <v>343</v>
      </c>
      <c r="E1373" s="8" t="s">
        <v>348</v>
      </c>
      <c r="F1373" s="8" t="s">
        <v>316</v>
      </c>
      <c r="G1373" s="8"/>
      <c r="H1373" s="8"/>
      <c r="I1373" s="8"/>
      <c r="J1373" s="8"/>
      <c r="K1373" s="8"/>
      <c r="L1373" s="8">
        <v>181</v>
      </c>
      <c r="M1373" s="8">
        <v>1328</v>
      </c>
      <c r="N1373" s="8"/>
      <c r="O1373" s="8">
        <v>102</v>
      </c>
      <c r="P1373" s="8">
        <v>375</v>
      </c>
      <c r="Q1373" s="8">
        <v>74</v>
      </c>
      <c r="R1373" s="8">
        <v>413</v>
      </c>
      <c r="S1373" s="8">
        <v>173</v>
      </c>
      <c r="T1373" s="8">
        <v>13</v>
      </c>
      <c r="U1373" s="8">
        <v>281</v>
      </c>
      <c r="V1373" s="8">
        <v>49</v>
      </c>
      <c r="W1373" s="8">
        <v>310</v>
      </c>
      <c r="X1373" s="8">
        <v>46</v>
      </c>
      <c r="Y1373" s="8">
        <v>125</v>
      </c>
      <c r="Z1373" s="8">
        <v>14</v>
      </c>
      <c r="AA1373" s="8">
        <v>78</v>
      </c>
      <c r="AB1373" s="8">
        <v>9.8000000000000007</v>
      </c>
      <c r="AC1373" s="8"/>
      <c r="AD1373" s="8">
        <v>1.8</v>
      </c>
      <c r="AE1373" s="8">
        <v>32</v>
      </c>
      <c r="AF1373" s="17">
        <f t="shared" si="521"/>
        <v>2062.8000000000002</v>
      </c>
      <c r="AG1373" s="8">
        <f t="shared" si="533"/>
        <v>0.8883479389808504</v>
      </c>
      <c r="AH1373" s="19">
        <f t="shared" si="511"/>
        <v>1.2627054837495295</v>
      </c>
      <c r="AI1373" s="19">
        <f t="shared" si="512"/>
        <v>0.4762313421399455</v>
      </c>
      <c r="AJ1373" s="18">
        <f t="shared" si="522"/>
        <v>0.34330869978781009</v>
      </c>
      <c r="AK1373" s="18">
        <f t="shared" si="513"/>
        <v>0.13629518072289157</v>
      </c>
      <c r="AL1373" s="18">
        <f t="shared" si="519"/>
        <v>5.6250000000000001E-2</v>
      </c>
      <c r="AM1373" s="8">
        <f t="shared" si="514"/>
        <v>1.0442464525409876</v>
      </c>
      <c r="AN1373" s="8">
        <f t="shared" si="515"/>
        <v>0.17355008365377894</v>
      </c>
      <c r="AO1373" s="8">
        <f t="shared" si="516"/>
        <v>0.89328548688667297</v>
      </c>
      <c r="AP1373" s="17">
        <f t="shared" si="517"/>
        <v>28.869565217391305</v>
      </c>
      <c r="AQ1373" s="18">
        <f t="shared" si="523"/>
        <v>1.0039988922736085</v>
      </c>
      <c r="AR1373" s="17">
        <f t="shared" si="524"/>
        <v>17.025641025641026</v>
      </c>
      <c r="AS1373" s="17">
        <f t="shared" si="525"/>
        <v>2.3205128205128207</v>
      </c>
      <c r="AT1373" s="17">
        <f t="shared" si="518"/>
        <v>100.55555555555556</v>
      </c>
      <c r="AU1373" s="17">
        <f t="shared" si="526"/>
        <v>0.5796208359009678</v>
      </c>
      <c r="AV1373" s="18">
        <f t="shared" si="527"/>
        <v>0.36298932384341637</v>
      </c>
      <c r="AW1373" s="18">
        <f t="shared" si="532"/>
        <v>2.9146372890091481</v>
      </c>
      <c r="AX1373" s="18">
        <f t="shared" si="528"/>
        <v>2.6011048572024182</v>
      </c>
      <c r="AY1373" s="8">
        <f t="shared" si="529"/>
        <v>2.3076923076923078E-2</v>
      </c>
      <c r="AZ1373" s="8">
        <f t="shared" si="530"/>
        <v>0.41888619854721548</v>
      </c>
      <c r="BA1373" s="18">
        <f t="shared" si="534"/>
        <v>0.69371727748691092</v>
      </c>
      <c r="BB1373" s="20">
        <f t="shared" si="531"/>
        <v>2.7625281790097687E-2</v>
      </c>
      <c r="BC1373" s="8">
        <f t="shared" si="520"/>
        <v>0.14893116660060773</v>
      </c>
      <c r="BD1373" s="44"/>
      <c r="BE1373" s="44"/>
      <c r="BF1373" s="8"/>
    </row>
    <row r="1374" spans="1:58" x14ac:dyDescent="0.25">
      <c r="A1374" s="8">
        <v>1218</v>
      </c>
      <c r="B1374" s="16" t="s">
        <v>347</v>
      </c>
      <c r="C1374" s="8" t="s">
        <v>342</v>
      </c>
      <c r="D1374" s="8" t="s">
        <v>343</v>
      </c>
      <c r="E1374" s="8" t="s">
        <v>348</v>
      </c>
      <c r="F1374" s="8" t="s">
        <v>316</v>
      </c>
      <c r="G1374" s="8"/>
      <c r="H1374" s="8"/>
      <c r="I1374" s="8"/>
      <c r="J1374" s="8"/>
      <c r="K1374" s="8"/>
      <c r="L1374" s="8">
        <v>184</v>
      </c>
      <c r="M1374" s="8">
        <v>1605</v>
      </c>
      <c r="N1374" s="8"/>
      <c r="O1374" s="8">
        <v>157</v>
      </c>
      <c r="P1374" s="8">
        <v>603</v>
      </c>
      <c r="Q1374" s="8">
        <v>98</v>
      </c>
      <c r="R1374" s="8">
        <v>444</v>
      </c>
      <c r="S1374" s="8">
        <v>200</v>
      </c>
      <c r="T1374" s="8">
        <v>12</v>
      </c>
      <c r="U1374" s="8">
        <v>261</v>
      </c>
      <c r="V1374" s="8">
        <v>54</v>
      </c>
      <c r="W1374" s="8">
        <v>301</v>
      </c>
      <c r="X1374" s="8">
        <v>59</v>
      </c>
      <c r="Y1374" s="8">
        <v>133</v>
      </c>
      <c r="Z1374" s="8">
        <v>16</v>
      </c>
      <c r="AA1374" s="8">
        <v>97</v>
      </c>
      <c r="AB1374" s="8">
        <v>13</v>
      </c>
      <c r="AC1374" s="8"/>
      <c r="AD1374" s="8">
        <v>8.1999999999999993</v>
      </c>
      <c r="AE1374" s="8">
        <v>31</v>
      </c>
      <c r="AF1374" s="17">
        <f t="shared" si="521"/>
        <v>2448</v>
      </c>
      <c r="AG1374" s="8">
        <f t="shared" si="533"/>
        <v>1.0995258601940059</v>
      </c>
      <c r="AH1374" s="19">
        <f t="shared" ref="AH1374:AH1437" si="535">IFERROR((P1374/0.613)/(AA1374/0.161),"")</f>
        <v>1.6327172432350618</v>
      </c>
      <c r="AI1374" s="19">
        <f t="shared" ref="AI1374:AI1437" si="536">IFERROR((O1374/0.237)/(R1374/0.457),"")</f>
        <v>0.68184323564070404</v>
      </c>
      <c r="AJ1374" s="18">
        <f t="shared" si="522"/>
        <v>0.45708860759493675</v>
      </c>
      <c r="AK1374" s="18">
        <f t="shared" ref="AK1374:AK1437" si="537">IFERROR(L1374/M1374,"")</f>
        <v>0.1146417445482866</v>
      </c>
      <c r="AL1374" s="18">
        <f t="shared" si="519"/>
        <v>0.26451612903225802</v>
      </c>
      <c r="AM1374" s="8">
        <f t="shared" ref="AM1374:AM1437" si="538">IFERROR((P1374/0.613)/(SQRT((O1374/0.237)*(Q1374/0.0928))),"")</f>
        <v>1.1760942716663876</v>
      </c>
      <c r="AN1374" s="8">
        <f t="shared" ref="AN1374:AN1437" si="539">IFERROR((T1374/0.0563)/SQRT((S1374/0.138)*(U1374/0.199)),"")</f>
        <v>0.15459793231251798</v>
      </c>
      <c r="AO1374" s="8">
        <f t="shared" ref="AO1374:AO1437" si="540">IFERROR((M1374/1.57)/(0.25*(W1374/0.246)+(0.75*X1374/0.0546)),"")</f>
        <v>0.91575918429843672</v>
      </c>
      <c r="AP1374" s="17">
        <f t="shared" ref="AP1374:AP1437" si="541">IFERROR(M1374/X1374,"")</f>
        <v>27.203389830508474</v>
      </c>
      <c r="AQ1374" s="18">
        <f t="shared" si="523"/>
        <v>0.94605419410558134</v>
      </c>
      <c r="AR1374" s="17">
        <f t="shared" si="524"/>
        <v>16.546391752577321</v>
      </c>
      <c r="AS1374" s="17">
        <f t="shared" si="525"/>
        <v>1.8969072164948453</v>
      </c>
      <c r="AT1374" s="17">
        <f t="shared" si="518"/>
        <v>22.439024390243905</v>
      </c>
      <c r="AU1374" s="17">
        <f t="shared" si="526"/>
        <v>0.40333378876895742</v>
      </c>
      <c r="AV1374" s="18">
        <f t="shared" si="527"/>
        <v>0.6015325670498084</v>
      </c>
      <c r="AW1374" s="18">
        <f t="shared" si="532"/>
        <v>2.176915505361861</v>
      </c>
      <c r="AX1374" s="18">
        <f t="shared" si="528"/>
        <v>2.0308859274159752</v>
      </c>
      <c r="AY1374" s="8">
        <f t="shared" si="529"/>
        <v>8.4536082474226795E-2</v>
      </c>
      <c r="AZ1374" s="8">
        <f t="shared" si="530"/>
        <v>0.45045045045045046</v>
      </c>
      <c r="BA1374" s="18">
        <f t="shared" si="534"/>
        <v>0.72508169934640521</v>
      </c>
      <c r="BB1374" s="20">
        <f t="shared" si="531"/>
        <v>2.6122398260329298E-2</v>
      </c>
      <c r="BC1374" s="8">
        <f t="shared" si="520"/>
        <v>0.10913656049558687</v>
      </c>
      <c r="BD1374" s="44"/>
      <c r="BE1374" s="44"/>
      <c r="BF1374" s="8"/>
    </row>
    <row r="1375" spans="1:58" x14ac:dyDescent="0.25">
      <c r="A1375" s="8">
        <v>1219</v>
      </c>
      <c r="B1375" s="16" t="s">
        <v>347</v>
      </c>
      <c r="C1375" s="8" t="s">
        <v>342</v>
      </c>
      <c r="D1375" s="8" t="s">
        <v>343</v>
      </c>
      <c r="E1375" s="8" t="s">
        <v>348</v>
      </c>
      <c r="F1375" s="8" t="s">
        <v>316</v>
      </c>
      <c r="G1375" s="8"/>
      <c r="H1375" s="8"/>
      <c r="I1375" s="8"/>
      <c r="J1375" s="8"/>
      <c r="K1375" s="8"/>
      <c r="L1375" s="8">
        <v>164</v>
      </c>
      <c r="M1375" s="8">
        <v>1530</v>
      </c>
      <c r="N1375" s="8"/>
      <c r="O1375" s="8">
        <v>154</v>
      </c>
      <c r="P1375" s="8">
        <v>495</v>
      </c>
      <c r="Q1375" s="8">
        <v>102</v>
      </c>
      <c r="R1375" s="8">
        <v>564</v>
      </c>
      <c r="S1375" s="8">
        <v>255</v>
      </c>
      <c r="T1375" s="8">
        <v>14</v>
      </c>
      <c r="U1375" s="8">
        <v>327</v>
      </c>
      <c r="V1375" s="8">
        <v>61</v>
      </c>
      <c r="W1375" s="8">
        <v>369</v>
      </c>
      <c r="X1375" s="8">
        <v>63</v>
      </c>
      <c r="Y1375" s="8">
        <v>151</v>
      </c>
      <c r="Z1375" s="8">
        <v>19</v>
      </c>
      <c r="AA1375" s="8">
        <v>107</v>
      </c>
      <c r="AB1375" s="8">
        <v>13</v>
      </c>
      <c r="AC1375" s="8"/>
      <c r="AD1375" s="8">
        <v>0.93</v>
      </c>
      <c r="AE1375" s="8">
        <v>26</v>
      </c>
      <c r="AF1375" s="17">
        <f t="shared" si="521"/>
        <v>2694</v>
      </c>
      <c r="AG1375" s="8">
        <f t="shared" si="533"/>
        <v>0.97771994163807729</v>
      </c>
      <c r="AH1375" s="19">
        <f t="shared" si="535"/>
        <v>1.2150295009986127</v>
      </c>
      <c r="AI1375" s="19">
        <f t="shared" si="536"/>
        <v>0.52651345123739413</v>
      </c>
      <c r="AJ1375" s="18">
        <f t="shared" si="522"/>
        <v>0.35165053363117404</v>
      </c>
      <c r="AK1375" s="18">
        <f t="shared" si="537"/>
        <v>0.10718954248366012</v>
      </c>
      <c r="AL1375" s="18">
        <f t="shared" si="519"/>
        <v>3.5769230769230768E-2</v>
      </c>
      <c r="AM1375" s="8">
        <f t="shared" si="538"/>
        <v>0.95550384546428957</v>
      </c>
      <c r="AN1375" s="8">
        <f t="shared" si="539"/>
        <v>0.14270584309698153</v>
      </c>
      <c r="AO1375" s="8">
        <f t="shared" si="540"/>
        <v>0.78566138349874104</v>
      </c>
      <c r="AP1375" s="17">
        <f t="shared" si="541"/>
        <v>24.285714285714285</v>
      </c>
      <c r="AQ1375" s="18">
        <f t="shared" si="523"/>
        <v>0.84458598726114653</v>
      </c>
      <c r="AR1375" s="17">
        <f t="shared" si="524"/>
        <v>14.299065420560748</v>
      </c>
      <c r="AS1375" s="17">
        <f t="shared" si="525"/>
        <v>1.5327102803738317</v>
      </c>
      <c r="AT1375" s="17">
        <f t="shared" si="518"/>
        <v>176.34408602150538</v>
      </c>
      <c r="AU1375" s="17">
        <f t="shared" si="526"/>
        <v>0.47055608689711703</v>
      </c>
      <c r="AV1375" s="18">
        <f t="shared" si="527"/>
        <v>0.47094801223241589</v>
      </c>
      <c r="AW1375" s="18">
        <f t="shared" si="532"/>
        <v>2.4725027004179778</v>
      </c>
      <c r="AX1375" s="18">
        <f t="shared" si="528"/>
        <v>2.2570093457943927</v>
      </c>
      <c r="AY1375" s="8">
        <f t="shared" si="529"/>
        <v>8.6915887850467291E-3</v>
      </c>
      <c r="AZ1375" s="8">
        <f t="shared" si="530"/>
        <v>0.4521276595744681</v>
      </c>
      <c r="BA1375" s="18">
        <f t="shared" si="534"/>
        <v>0.70935412026726052</v>
      </c>
      <c r="BB1375" s="20">
        <f t="shared" si="531"/>
        <v>1.8329175837613107E-2</v>
      </c>
      <c r="BC1375" s="8">
        <f t="shared" si="520"/>
        <v>7.1131900417504265E-2</v>
      </c>
      <c r="BD1375" s="44"/>
      <c r="BE1375" s="44"/>
      <c r="BF1375" s="8"/>
    </row>
    <row r="1376" spans="1:58" x14ac:dyDescent="0.25">
      <c r="A1376" s="8">
        <v>1220</v>
      </c>
      <c r="B1376" s="16" t="s">
        <v>347</v>
      </c>
      <c r="C1376" s="8" t="s">
        <v>342</v>
      </c>
      <c r="D1376" s="8" t="s">
        <v>343</v>
      </c>
      <c r="E1376" s="8" t="s">
        <v>348</v>
      </c>
      <c r="F1376" s="8" t="s">
        <v>316</v>
      </c>
      <c r="G1376" s="8"/>
      <c r="H1376" s="8"/>
      <c r="I1376" s="8"/>
      <c r="J1376" s="8"/>
      <c r="K1376" s="8"/>
      <c r="L1376" s="8">
        <v>191</v>
      </c>
      <c r="M1376" s="8">
        <v>1554</v>
      </c>
      <c r="N1376" s="8"/>
      <c r="O1376" s="8">
        <v>135</v>
      </c>
      <c r="P1376" s="8">
        <v>484</v>
      </c>
      <c r="Q1376" s="8">
        <v>91</v>
      </c>
      <c r="R1376" s="8">
        <v>480</v>
      </c>
      <c r="S1376" s="8">
        <v>212</v>
      </c>
      <c r="T1376" s="8">
        <v>11</v>
      </c>
      <c r="U1376" s="8">
        <v>297</v>
      </c>
      <c r="V1376" s="8">
        <v>55</v>
      </c>
      <c r="W1376" s="8">
        <v>347</v>
      </c>
      <c r="X1376" s="8">
        <v>61</v>
      </c>
      <c r="Y1376" s="8">
        <v>148</v>
      </c>
      <c r="Z1376" s="8">
        <v>18</v>
      </c>
      <c r="AA1376" s="8">
        <v>104</v>
      </c>
      <c r="AB1376" s="8">
        <v>13</v>
      </c>
      <c r="AC1376" s="8"/>
      <c r="AD1376" s="8">
        <v>3.3</v>
      </c>
      <c r="AE1376" s="8">
        <v>49</v>
      </c>
      <c r="AF1376" s="17">
        <f t="shared" si="521"/>
        <v>2456</v>
      </c>
      <c r="AG1376" s="8">
        <f t="shared" si="533"/>
        <v>0.88181596884128532</v>
      </c>
      <c r="AH1376" s="19">
        <f t="shared" si="535"/>
        <v>1.2222989082695443</v>
      </c>
      <c r="AI1376" s="19">
        <f t="shared" si="536"/>
        <v>0.54232594936708856</v>
      </c>
      <c r="AJ1376" s="18">
        <f t="shared" si="522"/>
        <v>0.37079054215428714</v>
      </c>
      <c r="AK1376" s="18">
        <f t="shared" si="537"/>
        <v>0.12290862290862291</v>
      </c>
      <c r="AL1376" s="18">
        <f t="shared" si="519"/>
        <v>6.7346938775510207E-2</v>
      </c>
      <c r="AM1376" s="8">
        <f t="shared" si="538"/>
        <v>1.056441535639276</v>
      </c>
      <c r="AN1376" s="8">
        <f t="shared" si="539"/>
        <v>0.1290340166857229</v>
      </c>
      <c r="AO1376" s="8">
        <f t="shared" si="540"/>
        <v>0.83138489669091775</v>
      </c>
      <c r="AP1376" s="17">
        <f t="shared" si="541"/>
        <v>25.475409836065573</v>
      </c>
      <c r="AQ1376" s="18">
        <f t="shared" si="523"/>
        <v>0.8859601127701785</v>
      </c>
      <c r="AR1376" s="17">
        <f t="shared" si="524"/>
        <v>14.942307692307692</v>
      </c>
      <c r="AS1376" s="17">
        <f t="shared" si="525"/>
        <v>1.8365384615384615</v>
      </c>
      <c r="AT1376" s="17">
        <f t="shared" si="518"/>
        <v>57.878787878787882</v>
      </c>
      <c r="AU1376" s="17">
        <f t="shared" si="526"/>
        <v>0.36972263970487768</v>
      </c>
      <c r="AV1376" s="18">
        <f t="shared" si="527"/>
        <v>0.45454545454545453</v>
      </c>
      <c r="AW1376" s="18">
        <f t="shared" si="532"/>
        <v>2.3104464630846535</v>
      </c>
      <c r="AX1376" s="18">
        <f t="shared" si="528"/>
        <v>2.1836694809255781</v>
      </c>
      <c r="AY1376" s="8">
        <f t="shared" si="529"/>
        <v>3.1730769230769229E-2</v>
      </c>
      <c r="AZ1376" s="8">
        <f t="shared" si="530"/>
        <v>0.44166666666666665</v>
      </c>
      <c r="BA1376" s="18">
        <f t="shared" si="534"/>
        <v>0.69625407166123776</v>
      </c>
      <c r="BB1376" s="20">
        <f t="shared" si="531"/>
        <v>2.5082471264367814E-2</v>
      </c>
      <c r="BC1376" s="8">
        <f t="shared" si="520"/>
        <v>7.8025842954354316E-2</v>
      </c>
      <c r="BD1376" s="44"/>
      <c r="BE1376" s="44"/>
      <c r="BF1376" s="8"/>
    </row>
    <row r="1377" spans="1:58" x14ac:dyDescent="0.25">
      <c r="A1377" s="8">
        <v>1221</v>
      </c>
      <c r="B1377" s="16" t="s">
        <v>347</v>
      </c>
      <c r="C1377" s="8" t="s">
        <v>342</v>
      </c>
      <c r="D1377" s="8" t="s">
        <v>343</v>
      </c>
      <c r="E1377" s="8" t="s">
        <v>348</v>
      </c>
      <c r="F1377" s="8" t="s">
        <v>316</v>
      </c>
      <c r="G1377" s="8"/>
      <c r="H1377" s="8"/>
      <c r="I1377" s="8"/>
      <c r="J1377" s="8"/>
      <c r="K1377" s="8"/>
      <c r="L1377" s="8">
        <v>176</v>
      </c>
      <c r="M1377" s="8">
        <v>1605</v>
      </c>
      <c r="N1377" s="8"/>
      <c r="O1377" s="8">
        <v>146</v>
      </c>
      <c r="P1377" s="8">
        <v>570</v>
      </c>
      <c r="Q1377" s="8">
        <v>108</v>
      </c>
      <c r="R1377" s="8">
        <v>559</v>
      </c>
      <c r="S1377" s="8">
        <v>238</v>
      </c>
      <c r="T1377" s="8">
        <v>11</v>
      </c>
      <c r="U1377" s="8">
        <v>322</v>
      </c>
      <c r="V1377" s="8">
        <v>59</v>
      </c>
      <c r="W1377" s="8">
        <v>364</v>
      </c>
      <c r="X1377" s="8">
        <v>66</v>
      </c>
      <c r="Y1377" s="8">
        <v>153</v>
      </c>
      <c r="Z1377" s="8">
        <v>19</v>
      </c>
      <c r="AA1377" s="8">
        <v>111</v>
      </c>
      <c r="AB1377" s="8">
        <v>14</v>
      </c>
      <c r="AC1377" s="8"/>
      <c r="AD1377" s="8">
        <v>0.23</v>
      </c>
      <c r="AE1377" s="8">
        <v>33</v>
      </c>
      <c r="AF1377" s="17">
        <f t="shared" si="521"/>
        <v>2740</v>
      </c>
      <c r="AG1377" s="8">
        <f t="shared" si="533"/>
        <v>0.89352643783023533</v>
      </c>
      <c r="AH1377" s="19">
        <f t="shared" si="535"/>
        <v>1.3487059653454436</v>
      </c>
      <c r="AI1377" s="19">
        <f t="shared" si="536"/>
        <v>0.50362688042994197</v>
      </c>
      <c r="AJ1377" s="18">
        <f t="shared" si="522"/>
        <v>0.3571960429741517</v>
      </c>
      <c r="AK1377" s="18">
        <f t="shared" si="537"/>
        <v>0.10965732087227414</v>
      </c>
      <c r="AL1377" s="18">
        <f t="shared" si="519"/>
        <v>6.9696969696969703E-3</v>
      </c>
      <c r="AM1377" s="8">
        <f t="shared" si="538"/>
        <v>1.0981817865887211</v>
      </c>
      <c r="AN1377" s="8">
        <f t="shared" si="539"/>
        <v>0.11695908373500767</v>
      </c>
      <c r="AO1377" s="8">
        <f t="shared" si="540"/>
        <v>0.80084864765586539</v>
      </c>
      <c r="AP1377" s="17">
        <f t="shared" si="541"/>
        <v>24.318181818181817</v>
      </c>
      <c r="AQ1377" s="18">
        <f t="shared" si="523"/>
        <v>0.84571511291256518</v>
      </c>
      <c r="AR1377" s="17">
        <f t="shared" si="524"/>
        <v>14.45945945945946</v>
      </c>
      <c r="AS1377" s="17">
        <f t="shared" si="525"/>
        <v>1.5855855855855856</v>
      </c>
      <c r="AT1377" s="17">
        <f t="shared" si="518"/>
        <v>765.21739130434776</v>
      </c>
      <c r="AU1377" s="17">
        <f t="shared" si="526"/>
        <v>0.34331387972595784</v>
      </c>
      <c r="AV1377" s="18">
        <f t="shared" si="527"/>
        <v>0.453416149068323</v>
      </c>
      <c r="AW1377" s="18">
        <f t="shared" si="532"/>
        <v>2.3469600253519851</v>
      </c>
      <c r="AX1377" s="18">
        <f t="shared" si="528"/>
        <v>2.1461949754632683</v>
      </c>
      <c r="AY1377" s="8">
        <f t="shared" si="529"/>
        <v>2.0720720720720722E-3</v>
      </c>
      <c r="AZ1377" s="8">
        <f t="shared" si="530"/>
        <v>0.42576028622540252</v>
      </c>
      <c r="BA1377" s="18">
        <f t="shared" si="534"/>
        <v>0.71313868613138687</v>
      </c>
      <c r="BB1377" s="20">
        <f t="shared" si="531"/>
        <v>1.9846277219172166E-2</v>
      </c>
      <c r="BC1377" s="8">
        <f t="shared" si="520"/>
        <v>0.10558243266426488</v>
      </c>
      <c r="BD1377" s="44"/>
      <c r="BE1377" s="44"/>
      <c r="BF1377" s="8"/>
    </row>
    <row r="1378" spans="1:58" x14ac:dyDescent="0.25">
      <c r="A1378" s="8">
        <v>1222</v>
      </c>
      <c r="B1378" s="16" t="s">
        <v>347</v>
      </c>
      <c r="C1378" s="8" t="s">
        <v>342</v>
      </c>
      <c r="D1378" s="8" t="s">
        <v>343</v>
      </c>
      <c r="E1378" s="8" t="s">
        <v>348</v>
      </c>
      <c r="F1378" s="8" t="s">
        <v>316</v>
      </c>
      <c r="G1378" s="8"/>
      <c r="H1378" s="8"/>
      <c r="I1378" s="8"/>
      <c r="J1378" s="8"/>
      <c r="K1378" s="8"/>
      <c r="L1378" s="8">
        <v>174</v>
      </c>
      <c r="M1378" s="8">
        <v>2156</v>
      </c>
      <c r="N1378" s="8"/>
      <c r="O1378" s="8">
        <v>191</v>
      </c>
      <c r="P1378" s="8">
        <v>719</v>
      </c>
      <c r="Q1378" s="8">
        <v>132</v>
      </c>
      <c r="R1378" s="8">
        <v>708</v>
      </c>
      <c r="S1378" s="8">
        <v>301</v>
      </c>
      <c r="T1378" s="8">
        <v>15</v>
      </c>
      <c r="U1378" s="8">
        <v>426</v>
      </c>
      <c r="V1378" s="8">
        <v>81</v>
      </c>
      <c r="W1378" s="8">
        <v>510</v>
      </c>
      <c r="X1378" s="8">
        <v>88</v>
      </c>
      <c r="Y1378" s="8">
        <v>212</v>
      </c>
      <c r="Z1378" s="8">
        <v>27</v>
      </c>
      <c r="AA1378" s="8">
        <v>159</v>
      </c>
      <c r="AB1378" s="8">
        <v>20</v>
      </c>
      <c r="AC1378" s="8"/>
      <c r="AD1378" s="8">
        <v>13</v>
      </c>
      <c r="AE1378" s="8">
        <v>83</v>
      </c>
      <c r="AF1378" s="17">
        <f t="shared" si="521"/>
        <v>3589</v>
      </c>
      <c r="AG1378" s="8">
        <f t="shared" si="533"/>
        <v>0.81604437014038178</v>
      </c>
      <c r="AH1378" s="19">
        <f t="shared" si="535"/>
        <v>1.1876737767654695</v>
      </c>
      <c r="AI1378" s="19">
        <f t="shared" si="536"/>
        <v>0.52019714415123131</v>
      </c>
      <c r="AJ1378" s="18">
        <f t="shared" si="522"/>
        <v>0.36948568064258386</v>
      </c>
      <c r="AK1378" s="18">
        <f t="shared" si="537"/>
        <v>8.0705009276437853E-2</v>
      </c>
      <c r="AL1378" s="18">
        <f t="shared" si="519"/>
        <v>0.15662650602409639</v>
      </c>
      <c r="AM1378" s="8">
        <f t="shared" si="538"/>
        <v>1.0955013769113648</v>
      </c>
      <c r="AN1378" s="8">
        <f t="shared" si="539"/>
        <v>0.12329938155342693</v>
      </c>
      <c r="AO1378" s="8">
        <f t="shared" si="540"/>
        <v>0.79512547956037982</v>
      </c>
      <c r="AP1378" s="17">
        <f t="shared" si="541"/>
        <v>24.5</v>
      </c>
      <c r="AQ1378" s="18">
        <f t="shared" si="523"/>
        <v>0.85203821656050949</v>
      </c>
      <c r="AR1378" s="17">
        <f t="shared" si="524"/>
        <v>13.559748427672956</v>
      </c>
      <c r="AS1378" s="17">
        <f t="shared" si="525"/>
        <v>1.0943396226415094</v>
      </c>
      <c r="AT1378" s="17">
        <f t="shared" si="518"/>
        <v>13.384615384615385</v>
      </c>
      <c r="AU1378" s="17">
        <f t="shared" si="526"/>
        <v>0.32770870337477792</v>
      </c>
      <c r="AV1378" s="18">
        <f t="shared" si="527"/>
        <v>0.44835680751173707</v>
      </c>
      <c r="AW1378" s="18">
        <f t="shared" si="532"/>
        <v>2.1676306058594861</v>
      </c>
      <c r="AX1378" s="18">
        <f t="shared" si="528"/>
        <v>2.0992483509740758</v>
      </c>
      <c r="AY1378" s="8">
        <f t="shared" si="529"/>
        <v>8.1761006289308172E-2</v>
      </c>
      <c r="AZ1378" s="8">
        <f t="shared" si="530"/>
        <v>0.4251412429378531</v>
      </c>
      <c r="BA1378" s="18">
        <f t="shared" si="534"/>
        <v>0.69434382836444697</v>
      </c>
      <c r="BB1378" s="20">
        <f t="shared" si="531"/>
        <v>1.5491525423728815E-2</v>
      </c>
      <c r="BC1378" s="8">
        <f t="shared" si="520"/>
        <v>0.18073955270426803</v>
      </c>
      <c r="BD1378" s="44"/>
      <c r="BE1378" s="44"/>
      <c r="BF1378" s="8"/>
    </row>
    <row r="1379" spans="1:58" x14ac:dyDescent="0.25">
      <c r="A1379" s="8">
        <v>1223</v>
      </c>
      <c r="B1379" s="16" t="s">
        <v>347</v>
      </c>
      <c r="C1379" s="8" t="s">
        <v>342</v>
      </c>
      <c r="D1379" s="8" t="s">
        <v>343</v>
      </c>
      <c r="E1379" s="8" t="s">
        <v>348</v>
      </c>
      <c r="F1379" s="8" t="s">
        <v>316</v>
      </c>
      <c r="G1379" s="8"/>
      <c r="H1379" s="8"/>
      <c r="I1379" s="8"/>
      <c r="J1379" s="8"/>
      <c r="K1379" s="8"/>
      <c r="L1379" s="8">
        <v>188</v>
      </c>
      <c r="M1379" s="8">
        <v>2495</v>
      </c>
      <c r="N1379" s="8"/>
      <c r="O1379" s="8">
        <v>240</v>
      </c>
      <c r="P1379" s="8">
        <v>861</v>
      </c>
      <c r="Q1379" s="8">
        <v>157</v>
      </c>
      <c r="R1379" s="8">
        <v>818</v>
      </c>
      <c r="S1379" s="8">
        <v>347</v>
      </c>
      <c r="T1379" s="8">
        <v>16</v>
      </c>
      <c r="U1379" s="8">
        <v>482</v>
      </c>
      <c r="V1379" s="8">
        <v>91</v>
      </c>
      <c r="W1379" s="8">
        <v>568</v>
      </c>
      <c r="X1379" s="8">
        <v>100</v>
      </c>
      <c r="Y1379" s="8">
        <v>247</v>
      </c>
      <c r="Z1379" s="8">
        <v>30</v>
      </c>
      <c r="AA1379" s="8">
        <v>182</v>
      </c>
      <c r="AB1379" s="8">
        <v>23</v>
      </c>
      <c r="AC1379" s="8"/>
      <c r="AD1379" s="8">
        <v>15</v>
      </c>
      <c r="AE1379" s="8">
        <v>79</v>
      </c>
      <c r="AF1379" s="17">
        <f t="shared" si="521"/>
        <v>4162</v>
      </c>
      <c r="AG1379" s="8">
        <f t="shared" si="533"/>
        <v>0.89581304771178205</v>
      </c>
      <c r="AH1379" s="19">
        <f t="shared" si="535"/>
        <v>1.242502196009537</v>
      </c>
      <c r="AI1379" s="19">
        <f t="shared" si="536"/>
        <v>0.56575160162173876</v>
      </c>
      <c r="AJ1379" s="18">
        <f t="shared" si="522"/>
        <v>0.4027286324006859</v>
      </c>
      <c r="AK1379" s="18">
        <f t="shared" si="537"/>
        <v>7.5350701402805614E-2</v>
      </c>
      <c r="AL1379" s="18">
        <f t="shared" si="519"/>
        <v>0.189873417721519</v>
      </c>
      <c r="AM1379" s="8">
        <f t="shared" si="538"/>
        <v>1.0730881301406943</v>
      </c>
      <c r="AN1379" s="8">
        <f t="shared" si="539"/>
        <v>0.11515675348664453</v>
      </c>
      <c r="AO1379" s="8">
        <f t="shared" si="540"/>
        <v>0.81459983105092615</v>
      </c>
      <c r="AP1379" s="17">
        <f t="shared" si="541"/>
        <v>24.95</v>
      </c>
      <c r="AQ1379" s="18">
        <f t="shared" si="523"/>
        <v>0.86768789808917191</v>
      </c>
      <c r="AR1379" s="17">
        <f t="shared" si="524"/>
        <v>13.708791208791208</v>
      </c>
      <c r="AS1379" s="17">
        <f t="shared" si="525"/>
        <v>1.0329670329670331</v>
      </c>
      <c r="AT1379" s="17">
        <f t="shared" ref="AT1379:AT1442" si="542">IFERROR(L1379/AD1379,"")</f>
        <v>12.533333333333333</v>
      </c>
      <c r="AU1379" s="17">
        <f t="shared" si="526"/>
        <v>0.30396169588385202</v>
      </c>
      <c r="AV1379" s="18">
        <f t="shared" si="527"/>
        <v>0.49792531120331951</v>
      </c>
      <c r="AW1379" s="18">
        <f t="shared" si="532"/>
        <v>2.1426362582141478</v>
      </c>
      <c r="AX1379" s="18">
        <f t="shared" si="528"/>
        <v>2.0425265791119451</v>
      </c>
      <c r="AY1379" s="8">
        <f t="shared" si="529"/>
        <v>8.2417582417582416E-2</v>
      </c>
      <c r="AZ1379" s="8">
        <f t="shared" si="530"/>
        <v>0.42420537897310512</v>
      </c>
      <c r="BA1379" s="18">
        <f t="shared" si="534"/>
        <v>0.70182604517059111</v>
      </c>
      <c r="BB1379" s="20">
        <f t="shared" si="531"/>
        <v>1.4487142736700109E-2</v>
      </c>
      <c r="BC1379" s="8">
        <f t="shared" si="520"/>
        <v>0.142596431845427</v>
      </c>
      <c r="BD1379" s="44"/>
      <c r="BE1379" s="44"/>
      <c r="BF1379" s="8"/>
    </row>
    <row r="1380" spans="1:58" x14ac:dyDescent="0.25">
      <c r="A1380" s="8">
        <v>1224</v>
      </c>
      <c r="B1380" s="16" t="s">
        <v>347</v>
      </c>
      <c r="C1380" s="8" t="s">
        <v>342</v>
      </c>
      <c r="D1380" s="8" t="s">
        <v>343</v>
      </c>
      <c r="E1380" s="8" t="s">
        <v>348</v>
      </c>
      <c r="F1380" s="8" t="s">
        <v>316</v>
      </c>
      <c r="G1380" s="8"/>
      <c r="H1380" s="8"/>
      <c r="I1380" s="8"/>
      <c r="J1380" s="8"/>
      <c r="K1380" s="8"/>
      <c r="L1380" s="8">
        <v>179</v>
      </c>
      <c r="M1380" s="8">
        <v>1924</v>
      </c>
      <c r="N1380" s="8"/>
      <c r="O1380" s="8">
        <v>171</v>
      </c>
      <c r="P1380" s="8">
        <v>576</v>
      </c>
      <c r="Q1380" s="8">
        <v>101</v>
      </c>
      <c r="R1380" s="8">
        <v>551</v>
      </c>
      <c r="S1380" s="8">
        <v>239</v>
      </c>
      <c r="T1380" s="8">
        <v>9.3000000000000007</v>
      </c>
      <c r="U1380" s="8">
        <v>341</v>
      </c>
      <c r="V1380" s="8">
        <v>63</v>
      </c>
      <c r="W1380" s="8">
        <v>430</v>
      </c>
      <c r="X1380" s="8">
        <v>74</v>
      </c>
      <c r="Y1380" s="8">
        <v>184</v>
      </c>
      <c r="Z1380" s="8">
        <v>24</v>
      </c>
      <c r="AA1380" s="8">
        <v>140</v>
      </c>
      <c r="AB1380" s="8">
        <v>18</v>
      </c>
      <c r="AC1380" s="8"/>
      <c r="AD1380" s="8">
        <v>1.1000000000000001</v>
      </c>
      <c r="AE1380" s="8">
        <v>29</v>
      </c>
      <c r="AF1380" s="17">
        <f t="shared" si="521"/>
        <v>2921.3</v>
      </c>
      <c r="AG1380" s="8">
        <f t="shared" si="533"/>
        <v>0.82974683544303807</v>
      </c>
      <c r="AH1380" s="19">
        <f t="shared" si="535"/>
        <v>1.0805872756933115</v>
      </c>
      <c r="AI1380" s="19">
        <f t="shared" si="536"/>
        <v>0.59842863378437372</v>
      </c>
      <c r="AJ1380" s="18">
        <f t="shared" si="522"/>
        <v>0.41660928976219491</v>
      </c>
      <c r="AK1380" s="18">
        <f t="shared" si="537"/>
        <v>9.3035343035343041E-2</v>
      </c>
      <c r="AL1380" s="18">
        <f t="shared" si="519"/>
        <v>3.7931034482758627E-2</v>
      </c>
      <c r="AM1380" s="8">
        <f t="shared" si="538"/>
        <v>1.0603553401994672</v>
      </c>
      <c r="AN1380" s="8">
        <f t="shared" si="539"/>
        <v>9.5888051838333294E-2</v>
      </c>
      <c r="AO1380" s="8">
        <f t="shared" si="540"/>
        <v>0.8431361951300681</v>
      </c>
      <c r="AP1380" s="17">
        <f t="shared" si="541"/>
        <v>26</v>
      </c>
      <c r="AQ1380" s="18">
        <f t="shared" si="523"/>
        <v>0.90420382165605095</v>
      </c>
      <c r="AR1380" s="17">
        <f t="shared" si="524"/>
        <v>13.742857142857142</v>
      </c>
      <c r="AS1380" s="17">
        <f t="shared" si="525"/>
        <v>1.2785714285714285</v>
      </c>
      <c r="AT1380" s="17">
        <f t="shared" si="542"/>
        <v>162.72727272727272</v>
      </c>
      <c r="AU1380" s="17">
        <f t="shared" si="526"/>
        <v>0.22575488454706924</v>
      </c>
      <c r="AV1380" s="18">
        <f t="shared" si="527"/>
        <v>0.50146627565982405</v>
      </c>
      <c r="AW1380" s="18">
        <f t="shared" si="532"/>
        <v>1.9706030150753766</v>
      </c>
      <c r="AX1380" s="18">
        <f t="shared" si="528"/>
        <v>2.0101626016260163</v>
      </c>
      <c r="AY1380" s="8">
        <f t="shared" si="529"/>
        <v>7.8571428571428577E-3</v>
      </c>
      <c r="AZ1380" s="8">
        <f t="shared" si="530"/>
        <v>0.43375680580762249</v>
      </c>
      <c r="BA1380" s="18">
        <f t="shared" si="534"/>
        <v>0.68062164105021727</v>
      </c>
      <c r="BB1380" s="20">
        <f t="shared" si="531"/>
        <v>2.047762688528694E-2</v>
      </c>
      <c r="BC1380" s="8">
        <f t="shared" si="520"/>
        <v>0.19832160450387051</v>
      </c>
      <c r="BD1380" s="44"/>
      <c r="BE1380" s="44"/>
      <c r="BF1380" s="8"/>
    </row>
    <row r="1381" spans="1:58" x14ac:dyDescent="0.25">
      <c r="A1381" s="8">
        <v>1225</v>
      </c>
      <c r="B1381" s="16" t="s">
        <v>347</v>
      </c>
      <c r="C1381" s="8" t="s">
        <v>342</v>
      </c>
      <c r="D1381" s="8" t="s">
        <v>343</v>
      </c>
      <c r="E1381" s="8" t="s">
        <v>348</v>
      </c>
      <c r="F1381" s="8" t="s">
        <v>316</v>
      </c>
      <c r="G1381" s="8"/>
      <c r="H1381" s="8"/>
      <c r="I1381" s="8"/>
      <c r="J1381" s="8"/>
      <c r="K1381" s="8"/>
      <c r="L1381" s="8">
        <v>186</v>
      </c>
      <c r="M1381" s="8">
        <v>1935</v>
      </c>
      <c r="N1381" s="8"/>
      <c r="O1381" s="8">
        <v>90</v>
      </c>
      <c r="P1381" s="8">
        <v>410</v>
      </c>
      <c r="Q1381" s="8">
        <v>81</v>
      </c>
      <c r="R1381" s="8">
        <v>469</v>
      </c>
      <c r="S1381" s="8">
        <v>227</v>
      </c>
      <c r="T1381" s="8">
        <v>10</v>
      </c>
      <c r="U1381" s="8">
        <v>330</v>
      </c>
      <c r="V1381" s="8">
        <v>64</v>
      </c>
      <c r="W1381" s="8">
        <v>418</v>
      </c>
      <c r="X1381" s="8">
        <v>76</v>
      </c>
      <c r="Y1381" s="8">
        <v>186</v>
      </c>
      <c r="Z1381" s="8">
        <v>24</v>
      </c>
      <c r="AA1381" s="8">
        <v>138</v>
      </c>
      <c r="AB1381" s="8">
        <v>18</v>
      </c>
      <c r="AC1381" s="8"/>
      <c r="AD1381" s="8">
        <v>0.41</v>
      </c>
      <c r="AE1381" s="8">
        <v>28</v>
      </c>
      <c r="AF1381" s="17">
        <f t="shared" si="521"/>
        <v>2541</v>
      </c>
      <c r="AG1381" s="8">
        <f t="shared" si="533"/>
        <v>0.44303797468354433</v>
      </c>
      <c r="AH1381" s="19">
        <f t="shared" si="535"/>
        <v>0.78031538879826001</v>
      </c>
      <c r="AI1381" s="19">
        <f t="shared" si="536"/>
        <v>0.37003049850206471</v>
      </c>
      <c r="AJ1381" s="18">
        <f t="shared" si="522"/>
        <v>0.2308593096525958</v>
      </c>
      <c r="AK1381" s="18">
        <f t="shared" si="537"/>
        <v>9.6124031007751937E-2</v>
      </c>
      <c r="AL1381" s="18">
        <f t="shared" si="519"/>
        <v>1.4642857142857141E-2</v>
      </c>
      <c r="AM1381" s="8">
        <f t="shared" si="538"/>
        <v>1.1617368871014218</v>
      </c>
      <c r="AN1381" s="8">
        <f t="shared" si="539"/>
        <v>0.10754439680028716</v>
      </c>
      <c r="AO1381" s="8">
        <f t="shared" si="540"/>
        <v>0.83913649949153257</v>
      </c>
      <c r="AP1381" s="17">
        <f t="shared" si="541"/>
        <v>25.460526315789473</v>
      </c>
      <c r="AQ1381" s="18">
        <f t="shared" si="523"/>
        <v>0.88544250754274212</v>
      </c>
      <c r="AR1381" s="17">
        <f t="shared" si="524"/>
        <v>14.021739130434783</v>
      </c>
      <c r="AS1381" s="17">
        <f t="shared" si="525"/>
        <v>1.3478260869565217</v>
      </c>
      <c r="AT1381" s="17">
        <f t="shared" si="542"/>
        <v>453.65853658536588</v>
      </c>
      <c r="AU1381" s="17">
        <f t="shared" si="526"/>
        <v>0.24274718768502068</v>
      </c>
      <c r="AV1381" s="18">
        <f t="shared" si="527"/>
        <v>0.27272727272727271</v>
      </c>
      <c r="AW1381" s="18">
        <f t="shared" si="532"/>
        <v>1.9346733668341707</v>
      </c>
      <c r="AX1381" s="18">
        <f t="shared" si="528"/>
        <v>1.9823848238482387</v>
      </c>
      <c r="AY1381" s="8">
        <f t="shared" si="529"/>
        <v>2.9710144927536232E-3</v>
      </c>
      <c r="AZ1381" s="8">
        <f t="shared" si="530"/>
        <v>0.48400852878464817</v>
      </c>
      <c r="BA1381" s="18">
        <f t="shared" si="534"/>
        <v>0.63636363636363635</v>
      </c>
      <c r="BB1381" s="20">
        <f t="shared" si="531"/>
        <v>2.4998750091905005E-2</v>
      </c>
      <c r="BC1381" s="8">
        <f t="shared" si="520"/>
        <v>0.13826346868848874</v>
      </c>
      <c r="BD1381" s="44"/>
      <c r="BE1381" s="44"/>
      <c r="BF1381" s="8"/>
    </row>
    <row r="1382" spans="1:58" x14ac:dyDescent="0.25">
      <c r="A1382" s="8">
        <v>1226</v>
      </c>
      <c r="B1382" s="16" t="s">
        <v>347</v>
      </c>
      <c r="C1382" s="8" t="s">
        <v>342</v>
      </c>
      <c r="D1382" s="8" t="s">
        <v>343</v>
      </c>
      <c r="E1382" s="8" t="s">
        <v>348</v>
      </c>
      <c r="F1382" s="8" t="s">
        <v>316</v>
      </c>
      <c r="G1382" s="8"/>
      <c r="H1382" s="8"/>
      <c r="I1382" s="8"/>
      <c r="J1382" s="8"/>
      <c r="K1382" s="8"/>
      <c r="L1382" s="8">
        <v>188</v>
      </c>
      <c r="M1382" s="8">
        <v>1915</v>
      </c>
      <c r="N1382" s="8"/>
      <c r="O1382" s="8">
        <v>166</v>
      </c>
      <c r="P1382" s="8">
        <v>593</v>
      </c>
      <c r="Q1382" s="8">
        <v>110</v>
      </c>
      <c r="R1382" s="8">
        <v>617</v>
      </c>
      <c r="S1382" s="8">
        <v>261</v>
      </c>
      <c r="T1382" s="8">
        <v>11</v>
      </c>
      <c r="U1382" s="8">
        <v>355</v>
      </c>
      <c r="V1382" s="8">
        <v>69</v>
      </c>
      <c r="W1382" s="8">
        <v>439</v>
      </c>
      <c r="X1382" s="8">
        <v>79</v>
      </c>
      <c r="Y1382" s="8">
        <v>191</v>
      </c>
      <c r="Z1382" s="8">
        <v>25</v>
      </c>
      <c r="AA1382" s="8">
        <v>142</v>
      </c>
      <c r="AB1382" s="8">
        <v>17</v>
      </c>
      <c r="AC1382" s="8"/>
      <c r="AD1382" s="8">
        <v>1.7</v>
      </c>
      <c r="AE1382" s="8">
        <v>36</v>
      </c>
      <c r="AF1382" s="17">
        <f t="shared" si="521"/>
        <v>3075</v>
      </c>
      <c r="AG1382" s="8">
        <f t="shared" si="533"/>
        <v>0.79414036964402446</v>
      </c>
      <c r="AH1382" s="19">
        <f t="shared" si="535"/>
        <v>1.0968108816028308</v>
      </c>
      <c r="AI1382" s="19">
        <f t="shared" si="536"/>
        <v>0.51878902269727623</v>
      </c>
      <c r="AJ1382" s="18">
        <f t="shared" si="522"/>
        <v>0.37033803773218876</v>
      </c>
      <c r="AK1382" s="18">
        <f t="shared" si="537"/>
        <v>9.8172323759791125E-2</v>
      </c>
      <c r="AL1382" s="18">
        <f t="shared" si="519"/>
        <v>4.7222222222222221E-2</v>
      </c>
      <c r="AM1382" s="8">
        <f t="shared" si="538"/>
        <v>1.0616759839947159</v>
      </c>
      <c r="AN1382" s="8">
        <f t="shared" si="539"/>
        <v>0.10636921189834425</v>
      </c>
      <c r="AO1382" s="8">
        <f t="shared" si="540"/>
        <v>0.79654071457666864</v>
      </c>
      <c r="AP1382" s="17">
        <f t="shared" si="541"/>
        <v>24.240506329113924</v>
      </c>
      <c r="AQ1382" s="18">
        <f t="shared" si="523"/>
        <v>0.84301378698701934</v>
      </c>
      <c r="AR1382" s="17">
        <f t="shared" si="524"/>
        <v>13.485915492957746</v>
      </c>
      <c r="AS1382" s="17">
        <f t="shared" si="525"/>
        <v>1.323943661971831</v>
      </c>
      <c r="AT1382" s="17">
        <f t="shared" si="542"/>
        <v>110.58823529411765</v>
      </c>
      <c r="AU1382" s="17">
        <f t="shared" si="526"/>
        <v>0.2827290774213771</v>
      </c>
      <c r="AV1382" s="18">
        <f t="shared" si="527"/>
        <v>0.46760563380281689</v>
      </c>
      <c r="AW1382" s="18">
        <f t="shared" si="532"/>
        <v>2.0226130653266332</v>
      </c>
      <c r="AX1382" s="18">
        <f t="shared" si="528"/>
        <v>2.0233310431695868</v>
      </c>
      <c r="AY1382" s="8">
        <f t="shared" si="529"/>
        <v>1.1971830985915493E-2</v>
      </c>
      <c r="AZ1382" s="8">
        <f t="shared" si="530"/>
        <v>0.42301458670988656</v>
      </c>
      <c r="BA1382" s="18">
        <f t="shared" si="534"/>
        <v>0.68715447154471543</v>
      </c>
      <c r="BB1382" s="20">
        <f t="shared" si="531"/>
        <v>1.9206617112837422E-2</v>
      </c>
      <c r="BC1382" s="8">
        <f t="shared" si="520"/>
        <v>0.1256736848966821</v>
      </c>
      <c r="BD1382" s="44"/>
      <c r="BE1382" s="44"/>
      <c r="BF1382" s="8"/>
    </row>
    <row r="1383" spans="1:58" x14ac:dyDescent="0.25">
      <c r="A1383" s="8">
        <v>1227</v>
      </c>
      <c r="B1383" s="16" t="s">
        <v>347</v>
      </c>
      <c r="C1383" s="8" t="s">
        <v>342</v>
      </c>
      <c r="D1383" s="8" t="s">
        <v>343</v>
      </c>
      <c r="E1383" s="8" t="s">
        <v>348</v>
      </c>
      <c r="F1383" s="8" t="s">
        <v>316</v>
      </c>
      <c r="G1383" s="8"/>
      <c r="H1383" s="8"/>
      <c r="I1383" s="8"/>
      <c r="J1383" s="8"/>
      <c r="K1383" s="8"/>
      <c r="L1383" s="8">
        <v>197</v>
      </c>
      <c r="M1383" s="8">
        <v>2155</v>
      </c>
      <c r="N1383" s="8"/>
      <c r="O1383" s="8">
        <v>199</v>
      </c>
      <c r="P1383" s="8">
        <v>702</v>
      </c>
      <c r="Q1383" s="8">
        <v>133</v>
      </c>
      <c r="R1383" s="8">
        <v>696</v>
      </c>
      <c r="S1383" s="8">
        <v>301</v>
      </c>
      <c r="T1383" s="8">
        <v>14</v>
      </c>
      <c r="U1383" s="8">
        <v>411</v>
      </c>
      <c r="V1383" s="8">
        <v>79</v>
      </c>
      <c r="W1383" s="8">
        <v>502</v>
      </c>
      <c r="X1383" s="8">
        <v>87</v>
      </c>
      <c r="Y1383" s="8">
        <v>212</v>
      </c>
      <c r="Z1383" s="8">
        <v>27</v>
      </c>
      <c r="AA1383" s="8">
        <v>157</v>
      </c>
      <c r="AB1383" s="8">
        <v>20</v>
      </c>
      <c r="AC1383" s="8"/>
      <c r="AD1383" s="8">
        <v>6.1</v>
      </c>
      <c r="AE1383" s="8">
        <v>64</v>
      </c>
      <c r="AF1383" s="17">
        <f t="shared" si="521"/>
        <v>3540</v>
      </c>
      <c r="AG1383" s="8">
        <f t="shared" si="533"/>
        <v>0.86105512107285875</v>
      </c>
      <c r="AH1383" s="19">
        <f t="shared" si="535"/>
        <v>1.1743643561475878</v>
      </c>
      <c r="AI1383" s="19">
        <f t="shared" si="536"/>
        <v>0.55133008390319616</v>
      </c>
      <c r="AJ1383" s="18">
        <f t="shared" si="522"/>
        <v>0.38496152066949829</v>
      </c>
      <c r="AK1383" s="18">
        <f t="shared" si="537"/>
        <v>9.1415313225057998E-2</v>
      </c>
      <c r="AL1383" s="18">
        <f t="shared" si="519"/>
        <v>9.5312499999999994E-2</v>
      </c>
      <c r="AM1383" s="8">
        <f t="shared" si="538"/>
        <v>1.0439325520737786</v>
      </c>
      <c r="AN1383" s="8">
        <f t="shared" si="539"/>
        <v>0.11716059362902344</v>
      </c>
      <c r="AO1383" s="8">
        <f t="shared" si="540"/>
        <v>0.80494800656948817</v>
      </c>
      <c r="AP1383" s="17">
        <f t="shared" si="541"/>
        <v>24.770114942528735</v>
      </c>
      <c r="AQ1383" s="18">
        <f t="shared" si="523"/>
        <v>0.86143202284208209</v>
      </c>
      <c r="AR1383" s="17">
        <f t="shared" si="524"/>
        <v>13.726114649681529</v>
      </c>
      <c r="AS1383" s="17">
        <f t="shared" si="525"/>
        <v>1.2547770700636942</v>
      </c>
      <c r="AT1383" s="17">
        <f t="shared" si="542"/>
        <v>32.295081967213115</v>
      </c>
      <c r="AU1383" s="17">
        <f t="shared" si="526"/>
        <v>0.30586145648312613</v>
      </c>
      <c r="AV1383" s="18">
        <f t="shared" si="527"/>
        <v>0.48418491484184917</v>
      </c>
      <c r="AW1383" s="18">
        <f t="shared" si="532"/>
        <v>2.1179464199980798</v>
      </c>
      <c r="AX1383" s="18">
        <f t="shared" si="528"/>
        <v>2.0926414996634044</v>
      </c>
      <c r="AY1383" s="8">
        <f t="shared" si="529"/>
        <v>3.8853503184713374E-2</v>
      </c>
      <c r="AZ1383" s="8">
        <f t="shared" si="530"/>
        <v>0.43247126436781608</v>
      </c>
      <c r="BA1383" s="18">
        <f t="shared" si="534"/>
        <v>0.69378531073446326</v>
      </c>
      <c r="BB1383" s="20">
        <f t="shared" si="531"/>
        <v>1.7841656757827985E-2</v>
      </c>
      <c r="BC1383" s="8">
        <f t="shared" si="520"/>
        <v>4.716968248548993E-2</v>
      </c>
      <c r="BD1383" s="44"/>
      <c r="BE1383" s="44"/>
      <c r="BF1383" s="8"/>
    </row>
    <row r="1384" spans="1:58" x14ac:dyDescent="0.25">
      <c r="A1384" s="8">
        <v>1228</v>
      </c>
      <c r="B1384" s="16" t="s">
        <v>347</v>
      </c>
      <c r="C1384" s="8" t="s">
        <v>342</v>
      </c>
      <c r="D1384" s="8" t="s">
        <v>343</v>
      </c>
      <c r="E1384" s="8" t="s">
        <v>348</v>
      </c>
      <c r="F1384" s="8" t="s">
        <v>316</v>
      </c>
      <c r="G1384" s="8"/>
      <c r="H1384" s="8"/>
      <c r="I1384" s="8"/>
      <c r="J1384" s="8"/>
      <c r="K1384" s="8"/>
      <c r="L1384" s="8">
        <v>192</v>
      </c>
      <c r="M1384" s="8">
        <v>1945</v>
      </c>
      <c r="N1384" s="8"/>
      <c r="O1384" s="8">
        <v>182</v>
      </c>
      <c r="P1384" s="8">
        <v>608</v>
      </c>
      <c r="Q1384" s="8">
        <v>109</v>
      </c>
      <c r="R1384" s="8">
        <v>572</v>
      </c>
      <c r="S1384" s="8">
        <v>247</v>
      </c>
      <c r="T1384" s="8">
        <v>11</v>
      </c>
      <c r="U1384" s="8">
        <v>339</v>
      </c>
      <c r="V1384" s="8">
        <v>69</v>
      </c>
      <c r="W1384" s="8">
        <v>430</v>
      </c>
      <c r="X1384" s="8">
        <v>77</v>
      </c>
      <c r="Y1384" s="8">
        <v>191</v>
      </c>
      <c r="Z1384" s="8">
        <v>24</v>
      </c>
      <c r="AA1384" s="8">
        <v>141</v>
      </c>
      <c r="AB1384" s="8">
        <v>17</v>
      </c>
      <c r="AC1384" s="8"/>
      <c r="AD1384" s="8">
        <v>2.2000000000000002</v>
      </c>
      <c r="AE1384" s="8">
        <v>31</v>
      </c>
      <c r="AF1384" s="17">
        <f t="shared" si="521"/>
        <v>3017</v>
      </c>
      <c r="AG1384" s="8">
        <f t="shared" si="533"/>
        <v>0.87685908369991328</v>
      </c>
      <c r="AH1384" s="19">
        <f t="shared" si="535"/>
        <v>1.1325303992687978</v>
      </c>
      <c r="AI1384" s="19">
        <f t="shared" si="536"/>
        <v>0.61354046797084771</v>
      </c>
      <c r="AJ1384" s="18">
        <f t="shared" si="522"/>
        <v>0.42904730179880085</v>
      </c>
      <c r="AK1384" s="18">
        <f t="shared" si="537"/>
        <v>9.8714652956298207E-2</v>
      </c>
      <c r="AL1384" s="18">
        <f t="shared" si="519"/>
        <v>7.0967741935483872E-2</v>
      </c>
      <c r="AM1384" s="8">
        <f t="shared" si="538"/>
        <v>1.04434098679861</v>
      </c>
      <c r="AN1384" s="8">
        <f t="shared" si="539"/>
        <v>0.11189277532621561</v>
      </c>
      <c r="AO1384" s="8">
        <f t="shared" si="540"/>
        <v>0.82883964501772256</v>
      </c>
      <c r="AP1384" s="17">
        <f t="shared" si="541"/>
        <v>25.259740259740258</v>
      </c>
      <c r="AQ1384" s="18">
        <f t="shared" si="523"/>
        <v>0.87845975680370592</v>
      </c>
      <c r="AR1384" s="17">
        <f t="shared" si="524"/>
        <v>13.794326241134751</v>
      </c>
      <c r="AS1384" s="17">
        <f t="shared" si="525"/>
        <v>1.3617021276595744</v>
      </c>
      <c r="AT1384" s="17">
        <f t="shared" si="542"/>
        <v>87.272727272727266</v>
      </c>
      <c r="AU1384" s="17">
        <f t="shared" si="526"/>
        <v>0.2827290774213771</v>
      </c>
      <c r="AV1384" s="18">
        <f t="shared" si="527"/>
        <v>0.53687315634218291</v>
      </c>
      <c r="AW1384" s="18">
        <f t="shared" si="532"/>
        <v>1.9451512883566768</v>
      </c>
      <c r="AX1384" s="18">
        <f t="shared" si="528"/>
        <v>1.9959061292740587</v>
      </c>
      <c r="AY1384" s="8">
        <f t="shared" si="529"/>
        <v>1.5602836879432626E-2</v>
      </c>
      <c r="AZ1384" s="8">
        <f t="shared" si="530"/>
        <v>0.43181818181818182</v>
      </c>
      <c r="BA1384" s="18">
        <f t="shared" si="534"/>
        <v>0.68544912164401728</v>
      </c>
      <c r="BB1384" s="20">
        <f t="shared" si="531"/>
        <v>2.1158427779117434E-2</v>
      </c>
      <c r="BC1384" s="8">
        <f t="shared" si="520"/>
        <v>0.13167007318520471</v>
      </c>
      <c r="BD1384" s="44"/>
      <c r="BE1384" s="44"/>
      <c r="BF1384" s="8"/>
    </row>
    <row r="1385" spans="1:58" x14ac:dyDescent="0.25">
      <c r="A1385" s="8">
        <v>1229</v>
      </c>
      <c r="B1385" s="16" t="s">
        <v>347</v>
      </c>
      <c r="C1385" s="8" t="s">
        <v>342</v>
      </c>
      <c r="D1385" s="8" t="s">
        <v>343</v>
      </c>
      <c r="E1385" s="8" t="s">
        <v>348</v>
      </c>
      <c r="F1385" s="8" t="s">
        <v>316</v>
      </c>
      <c r="G1385" s="8"/>
      <c r="H1385" s="8"/>
      <c r="I1385" s="8"/>
      <c r="J1385" s="8"/>
      <c r="K1385" s="8"/>
      <c r="L1385" s="8">
        <v>193</v>
      </c>
      <c r="M1385" s="8">
        <v>2190</v>
      </c>
      <c r="N1385" s="8"/>
      <c r="O1385" s="8">
        <v>216</v>
      </c>
      <c r="P1385" s="8">
        <v>735</v>
      </c>
      <c r="Q1385" s="8">
        <v>129</v>
      </c>
      <c r="R1385" s="8">
        <v>670</v>
      </c>
      <c r="S1385" s="8">
        <v>292</v>
      </c>
      <c r="T1385" s="8">
        <v>13</v>
      </c>
      <c r="U1385" s="8">
        <v>390</v>
      </c>
      <c r="V1385" s="8">
        <v>75</v>
      </c>
      <c r="W1385" s="8">
        <v>489</v>
      </c>
      <c r="X1385" s="8">
        <v>89</v>
      </c>
      <c r="Y1385" s="8">
        <v>220</v>
      </c>
      <c r="Z1385" s="8">
        <v>27</v>
      </c>
      <c r="AA1385" s="8">
        <v>165</v>
      </c>
      <c r="AB1385" s="8">
        <v>21</v>
      </c>
      <c r="AC1385" s="8"/>
      <c r="AD1385" s="8">
        <v>6.5</v>
      </c>
      <c r="AE1385" s="8">
        <v>54</v>
      </c>
      <c r="AF1385" s="17">
        <f t="shared" si="521"/>
        <v>3531</v>
      </c>
      <c r="AG1385" s="8">
        <f t="shared" si="533"/>
        <v>0.88929804372842369</v>
      </c>
      <c r="AH1385" s="19">
        <f t="shared" si="535"/>
        <v>1.1699540263977459</v>
      </c>
      <c r="AI1385" s="19">
        <f t="shared" si="536"/>
        <v>0.62165123748346884</v>
      </c>
      <c r="AJ1385" s="18">
        <f t="shared" si="522"/>
        <v>0.43072654759840479</v>
      </c>
      <c r="AK1385" s="18">
        <f t="shared" si="537"/>
        <v>8.8127853881278542E-2</v>
      </c>
      <c r="AL1385" s="18">
        <f t="shared" si="519"/>
        <v>0.12037037037037036</v>
      </c>
      <c r="AM1385" s="8">
        <f t="shared" si="538"/>
        <v>1.0652542975674792</v>
      </c>
      <c r="AN1385" s="8">
        <f t="shared" si="539"/>
        <v>0.11339066691195238</v>
      </c>
      <c r="AO1385" s="8">
        <f t="shared" si="540"/>
        <v>0.8112368388491471</v>
      </c>
      <c r="AP1385" s="17">
        <f t="shared" si="541"/>
        <v>24.606741573033709</v>
      </c>
      <c r="AQ1385" s="18">
        <f t="shared" si="523"/>
        <v>0.85575037572461177</v>
      </c>
      <c r="AR1385" s="17">
        <f t="shared" si="524"/>
        <v>13.272727272727273</v>
      </c>
      <c r="AS1385" s="17">
        <f t="shared" si="525"/>
        <v>1.1696969696969697</v>
      </c>
      <c r="AT1385" s="17">
        <f t="shared" si="542"/>
        <v>29.692307692307693</v>
      </c>
      <c r="AU1385" s="17">
        <f t="shared" si="526"/>
        <v>0.27048972342045163</v>
      </c>
      <c r="AV1385" s="18">
        <f t="shared" si="527"/>
        <v>0.55384615384615388</v>
      </c>
      <c r="AW1385" s="18">
        <f t="shared" si="532"/>
        <v>1.9122887163088169</v>
      </c>
      <c r="AX1385" s="18">
        <f t="shared" si="528"/>
        <v>1.9396156688839616</v>
      </c>
      <c r="AY1385" s="8">
        <f t="shared" si="529"/>
        <v>3.9393939393939391E-2</v>
      </c>
      <c r="AZ1385" s="8">
        <f t="shared" si="530"/>
        <v>0.43582089552238806</v>
      </c>
      <c r="BA1385" s="18">
        <f t="shared" si="534"/>
        <v>0.69243840271877655</v>
      </c>
      <c r="BB1385" s="20">
        <f t="shared" si="531"/>
        <v>1.8157694287184768E-2</v>
      </c>
      <c r="BC1385" s="8">
        <f t="shared" si="520"/>
        <v>0.18760095887884934</v>
      </c>
      <c r="BD1385" s="44"/>
      <c r="BE1385" s="44"/>
      <c r="BF1385" s="8"/>
    </row>
    <row r="1386" spans="1:58" x14ac:dyDescent="0.25">
      <c r="A1386" s="8">
        <v>1230</v>
      </c>
      <c r="B1386" s="16" t="s">
        <v>347</v>
      </c>
      <c r="C1386" s="8" t="s">
        <v>342</v>
      </c>
      <c r="D1386" s="8" t="s">
        <v>343</v>
      </c>
      <c r="E1386" s="8" t="s">
        <v>348</v>
      </c>
      <c r="F1386" s="8" t="s">
        <v>316</v>
      </c>
      <c r="G1386" s="8"/>
      <c r="H1386" s="8"/>
      <c r="I1386" s="8"/>
      <c r="J1386" s="8"/>
      <c r="K1386" s="8"/>
      <c r="L1386" s="8">
        <v>193</v>
      </c>
      <c r="M1386" s="8">
        <v>2548</v>
      </c>
      <c r="N1386" s="8"/>
      <c r="O1386" s="8">
        <v>205</v>
      </c>
      <c r="P1386" s="8">
        <v>776</v>
      </c>
      <c r="Q1386" s="8">
        <v>134</v>
      </c>
      <c r="R1386" s="8">
        <v>695</v>
      </c>
      <c r="S1386" s="8">
        <v>301</v>
      </c>
      <c r="T1386" s="8">
        <v>12</v>
      </c>
      <c r="U1386" s="8">
        <v>421</v>
      </c>
      <c r="V1386" s="8">
        <v>85</v>
      </c>
      <c r="W1386" s="8">
        <v>540</v>
      </c>
      <c r="X1386" s="8">
        <v>103</v>
      </c>
      <c r="Y1386" s="8">
        <v>250</v>
      </c>
      <c r="Z1386" s="8">
        <v>34</v>
      </c>
      <c r="AA1386" s="8">
        <v>208</v>
      </c>
      <c r="AB1386" s="8">
        <v>26</v>
      </c>
      <c r="AC1386" s="8"/>
      <c r="AD1386" s="8">
        <v>4.8</v>
      </c>
      <c r="AE1386" s="8">
        <v>75</v>
      </c>
      <c r="AF1386" s="17">
        <f t="shared" si="521"/>
        <v>3790</v>
      </c>
      <c r="AG1386" s="8">
        <f t="shared" si="533"/>
        <v>0.66952693930542029</v>
      </c>
      <c r="AH1386" s="19">
        <f t="shared" si="535"/>
        <v>0.97985945538963493</v>
      </c>
      <c r="AI1386" s="19">
        <f t="shared" si="536"/>
        <v>0.56877030021552377</v>
      </c>
      <c r="AJ1386" s="18">
        <f t="shared" si="522"/>
        <v>0.39656840068968419</v>
      </c>
      <c r="AK1386" s="18">
        <f t="shared" si="537"/>
        <v>7.5745682888540028E-2</v>
      </c>
      <c r="AL1386" s="18">
        <f t="shared" si="519"/>
        <v>6.4000000000000001E-2</v>
      </c>
      <c r="AM1386" s="8">
        <f t="shared" si="538"/>
        <v>1.1327135040635887</v>
      </c>
      <c r="AN1386" s="8">
        <f t="shared" si="539"/>
        <v>9.9223521626044323E-2</v>
      </c>
      <c r="AO1386" s="8">
        <f t="shared" si="540"/>
        <v>0.82650081451720703</v>
      </c>
      <c r="AP1386" s="17">
        <f t="shared" si="541"/>
        <v>24.737864077669904</v>
      </c>
      <c r="AQ1386" s="18">
        <f t="shared" si="523"/>
        <v>0.86031043225527171</v>
      </c>
      <c r="AR1386" s="17">
        <f t="shared" si="524"/>
        <v>12.25</v>
      </c>
      <c r="AS1386" s="17">
        <f t="shared" si="525"/>
        <v>0.92788461538461542</v>
      </c>
      <c r="AT1386" s="17">
        <f t="shared" si="542"/>
        <v>40.208333333333336</v>
      </c>
      <c r="AU1386" s="17">
        <f t="shared" si="526"/>
        <v>0.20166689438447871</v>
      </c>
      <c r="AV1386" s="18">
        <f t="shared" si="527"/>
        <v>0.48693586698337293</v>
      </c>
      <c r="AW1386" s="18">
        <f t="shared" si="532"/>
        <v>1.6375386548125239</v>
      </c>
      <c r="AX1386" s="18">
        <f t="shared" si="528"/>
        <v>1.6991088180112568</v>
      </c>
      <c r="AY1386" s="8">
        <f t="shared" si="529"/>
        <v>2.3076923076923075E-2</v>
      </c>
      <c r="AZ1386" s="8">
        <f t="shared" si="530"/>
        <v>0.43309352517985611</v>
      </c>
      <c r="BA1386" s="18">
        <f t="shared" si="534"/>
        <v>0.67124010554089708</v>
      </c>
      <c r="BB1386" s="20">
        <f t="shared" si="531"/>
        <v>1.7504539816422724E-2</v>
      </c>
      <c r="BC1386" s="8">
        <f t="shared" si="520"/>
        <v>0.16690558650805601</v>
      </c>
      <c r="BD1386" s="44"/>
      <c r="BE1386" s="44"/>
      <c r="BF1386" s="8"/>
    </row>
    <row r="1387" spans="1:58" x14ac:dyDescent="0.25">
      <c r="A1387" s="8">
        <v>1231</v>
      </c>
      <c r="B1387" s="16" t="s">
        <v>347</v>
      </c>
      <c r="C1387" s="8" t="s">
        <v>342</v>
      </c>
      <c r="D1387" s="8" t="s">
        <v>343</v>
      </c>
      <c r="E1387" s="8" t="s">
        <v>348</v>
      </c>
      <c r="F1387" s="8" t="s">
        <v>316</v>
      </c>
      <c r="G1387" s="8"/>
      <c r="H1387" s="8"/>
      <c r="I1387" s="8"/>
      <c r="J1387" s="8"/>
      <c r="K1387" s="8"/>
      <c r="L1387" s="8">
        <v>36</v>
      </c>
      <c r="M1387" s="8">
        <v>2986</v>
      </c>
      <c r="N1387" s="8"/>
      <c r="O1387" s="8">
        <v>280</v>
      </c>
      <c r="P1387" s="8">
        <v>779</v>
      </c>
      <c r="Q1387" s="8">
        <v>113</v>
      </c>
      <c r="R1387" s="8">
        <v>451</v>
      </c>
      <c r="S1387" s="8">
        <v>203</v>
      </c>
      <c r="T1387" s="8">
        <v>12</v>
      </c>
      <c r="U1387" s="8">
        <v>291</v>
      </c>
      <c r="V1387" s="8">
        <v>68</v>
      </c>
      <c r="W1387" s="8">
        <v>486</v>
      </c>
      <c r="X1387" s="8">
        <v>85</v>
      </c>
      <c r="Y1387" s="8">
        <v>221</v>
      </c>
      <c r="Z1387" s="8">
        <v>30</v>
      </c>
      <c r="AA1387" s="8">
        <v>185</v>
      </c>
      <c r="AB1387" s="8">
        <v>23</v>
      </c>
      <c r="AC1387" s="8"/>
      <c r="AD1387" s="8">
        <v>5.7</v>
      </c>
      <c r="AE1387" s="8">
        <v>117</v>
      </c>
      <c r="AF1387" s="17">
        <f t="shared" si="521"/>
        <v>3227</v>
      </c>
      <c r="AG1387" s="8">
        <f t="shared" si="533"/>
        <v>1.0281674079142433</v>
      </c>
      <c r="AH1387" s="19">
        <f t="shared" si="535"/>
        <v>1.1059388915832635</v>
      </c>
      <c r="AI1387" s="19">
        <f t="shared" si="536"/>
        <v>1.1971521326260444</v>
      </c>
      <c r="AJ1387" s="18">
        <f t="shared" si="522"/>
        <v>0.80314273243125278</v>
      </c>
      <c r="AK1387" s="18">
        <f t="shared" si="537"/>
        <v>1.2056262558606833E-2</v>
      </c>
      <c r="AL1387" s="18">
        <f t="shared" si="519"/>
        <v>4.8717948717948718E-2</v>
      </c>
      <c r="AM1387" s="8">
        <f t="shared" si="538"/>
        <v>1.0595145054289674</v>
      </c>
      <c r="AN1387" s="8">
        <f t="shared" si="539"/>
        <v>0.14532636778663149</v>
      </c>
      <c r="AO1387" s="8">
        <f t="shared" si="540"/>
        <v>1.1447054846528564</v>
      </c>
      <c r="AP1387" s="17">
        <f t="shared" si="541"/>
        <v>35.129411764705885</v>
      </c>
      <c r="AQ1387" s="18">
        <f t="shared" si="523"/>
        <v>1.2216980142375422</v>
      </c>
      <c r="AR1387" s="17">
        <f t="shared" si="524"/>
        <v>16.140540540540542</v>
      </c>
      <c r="AS1387" s="17">
        <f t="shared" si="525"/>
        <v>0.19459459459459461</v>
      </c>
      <c r="AT1387" s="17">
        <f t="shared" si="542"/>
        <v>6.3157894736842106</v>
      </c>
      <c r="AU1387" s="17">
        <f t="shared" si="526"/>
        <v>0.22797127191288899</v>
      </c>
      <c r="AV1387" s="18">
        <f t="shared" si="527"/>
        <v>0.96219931271477666</v>
      </c>
      <c r="AW1387" s="18">
        <f t="shared" si="532"/>
        <v>1.2726062746163247</v>
      </c>
      <c r="AX1387" s="18">
        <f t="shared" si="528"/>
        <v>1.7193144363876072</v>
      </c>
      <c r="AY1387" s="8">
        <f t="shared" si="529"/>
        <v>3.0810810810810812E-2</v>
      </c>
      <c r="AZ1387" s="8">
        <f t="shared" si="530"/>
        <v>0.45011086474501111</v>
      </c>
      <c r="BA1387" s="18">
        <f t="shared" si="534"/>
        <v>0.65974589401921291</v>
      </c>
      <c r="BB1387" s="20">
        <f t="shared" si="531"/>
        <v>5.0315773377169514E-3</v>
      </c>
      <c r="BC1387" s="8">
        <f t="shared" si="520"/>
        <v>0.1295933319889763</v>
      </c>
      <c r="BD1387" s="44"/>
      <c r="BE1387" s="44"/>
      <c r="BF1387" s="8"/>
    </row>
    <row r="1388" spans="1:58" x14ac:dyDescent="0.25">
      <c r="A1388" s="8">
        <v>1232</v>
      </c>
      <c r="B1388" s="16" t="s">
        <v>347</v>
      </c>
      <c r="C1388" s="8" t="s">
        <v>342</v>
      </c>
      <c r="D1388" s="8" t="s">
        <v>343</v>
      </c>
      <c r="E1388" s="8" t="s">
        <v>348</v>
      </c>
      <c r="F1388" s="8" t="s">
        <v>316</v>
      </c>
      <c r="G1388" s="8"/>
      <c r="H1388" s="8"/>
      <c r="I1388" s="8"/>
      <c r="J1388" s="8"/>
      <c r="K1388" s="8"/>
      <c r="L1388" s="8">
        <v>35</v>
      </c>
      <c r="M1388" s="8">
        <v>2970</v>
      </c>
      <c r="N1388" s="8"/>
      <c r="O1388" s="8">
        <v>255</v>
      </c>
      <c r="P1388" s="8">
        <v>788</v>
      </c>
      <c r="Q1388" s="8">
        <v>107</v>
      </c>
      <c r="R1388" s="8">
        <v>427</v>
      </c>
      <c r="S1388" s="8">
        <v>193</v>
      </c>
      <c r="T1388" s="8">
        <v>9.9</v>
      </c>
      <c r="U1388" s="8">
        <v>291</v>
      </c>
      <c r="V1388" s="8">
        <v>74</v>
      </c>
      <c r="W1388" s="8">
        <v>500</v>
      </c>
      <c r="X1388" s="8">
        <v>89</v>
      </c>
      <c r="Y1388" s="8">
        <v>221</v>
      </c>
      <c r="Z1388" s="8">
        <v>30</v>
      </c>
      <c r="AA1388" s="8">
        <v>189</v>
      </c>
      <c r="AB1388" s="8">
        <v>23</v>
      </c>
      <c r="AC1388" s="8"/>
      <c r="AD1388" s="8">
        <v>3.7</v>
      </c>
      <c r="AE1388" s="8">
        <v>91</v>
      </c>
      <c r="AF1388" s="17">
        <f t="shared" si="521"/>
        <v>3196.9</v>
      </c>
      <c r="AG1388" s="8">
        <f t="shared" si="533"/>
        <v>0.9165494608532585</v>
      </c>
      <c r="AH1388" s="19">
        <f t="shared" si="535"/>
        <v>1.0950395746480577</v>
      </c>
      <c r="AI1388" s="19">
        <f t="shared" si="536"/>
        <v>1.1515429994367534</v>
      </c>
      <c r="AJ1388" s="18">
        <f t="shared" si="522"/>
        <v>0.76933167180428952</v>
      </c>
      <c r="AK1388" s="18">
        <f t="shared" si="537"/>
        <v>1.1784511784511785E-2</v>
      </c>
      <c r="AL1388" s="18">
        <f t="shared" si="519"/>
        <v>4.0659340659340661E-2</v>
      </c>
      <c r="AM1388" s="8">
        <f t="shared" si="538"/>
        <v>1.1541225457148139</v>
      </c>
      <c r="AN1388" s="8">
        <f t="shared" si="539"/>
        <v>0.12296109787162601</v>
      </c>
      <c r="AO1388" s="8">
        <f t="shared" si="540"/>
        <v>1.0930641599421955</v>
      </c>
      <c r="AP1388" s="17">
        <f t="shared" si="541"/>
        <v>33.370786516853933</v>
      </c>
      <c r="AQ1388" s="18">
        <f t="shared" si="523"/>
        <v>1.160538180777213</v>
      </c>
      <c r="AR1388" s="17">
        <f t="shared" si="524"/>
        <v>15.714285714285714</v>
      </c>
      <c r="AS1388" s="17">
        <f t="shared" si="525"/>
        <v>0.18518518518518517</v>
      </c>
      <c r="AT1388" s="17">
        <f t="shared" si="542"/>
        <v>9.4594594594594597</v>
      </c>
      <c r="AU1388" s="17">
        <f t="shared" si="526"/>
        <v>0.18807629932813341</v>
      </c>
      <c r="AV1388" s="18">
        <f t="shared" si="527"/>
        <v>0.87628865979381443</v>
      </c>
      <c r="AW1388" s="18">
        <f t="shared" si="532"/>
        <v>1.2456728084868789</v>
      </c>
      <c r="AX1388" s="18">
        <f t="shared" si="528"/>
        <v>1.7314062029509185</v>
      </c>
      <c r="AY1388" s="8">
        <f t="shared" si="529"/>
        <v>1.9576719576719578E-2</v>
      </c>
      <c r="AZ1388" s="8">
        <f t="shared" si="530"/>
        <v>0.45199063231850117</v>
      </c>
      <c r="BA1388" s="18">
        <f t="shared" si="534"/>
        <v>0.64778379054709245</v>
      </c>
      <c r="BB1388" s="20">
        <f t="shared" si="531"/>
        <v>5.1667608818541551E-3</v>
      </c>
      <c r="BC1388" s="8">
        <f t="shared" si="520"/>
        <v>0.16433018004272201</v>
      </c>
      <c r="BD1388" s="44"/>
      <c r="BE1388" s="44"/>
      <c r="BF1388" s="8"/>
    </row>
    <row r="1389" spans="1:58" x14ac:dyDescent="0.25">
      <c r="A1389" s="8">
        <v>1233</v>
      </c>
      <c r="B1389" s="16" t="s">
        <v>347</v>
      </c>
      <c r="C1389" s="8" t="s">
        <v>342</v>
      </c>
      <c r="D1389" s="8" t="s">
        <v>343</v>
      </c>
      <c r="E1389" s="8" t="s">
        <v>348</v>
      </c>
      <c r="F1389" s="8" t="s">
        <v>316</v>
      </c>
      <c r="G1389" s="8"/>
      <c r="H1389" s="8"/>
      <c r="I1389" s="8"/>
      <c r="J1389" s="8"/>
      <c r="K1389" s="8"/>
      <c r="L1389" s="8">
        <v>36</v>
      </c>
      <c r="M1389" s="8">
        <v>3102</v>
      </c>
      <c r="N1389" s="8"/>
      <c r="O1389" s="8">
        <v>262</v>
      </c>
      <c r="P1389" s="8">
        <v>731</v>
      </c>
      <c r="Q1389" s="8">
        <v>107</v>
      </c>
      <c r="R1389" s="8">
        <v>431</v>
      </c>
      <c r="S1389" s="8">
        <v>212</v>
      </c>
      <c r="T1389" s="8">
        <v>8.6</v>
      </c>
      <c r="U1389" s="8">
        <v>334</v>
      </c>
      <c r="V1389" s="8">
        <v>80</v>
      </c>
      <c r="W1389" s="8">
        <v>531</v>
      </c>
      <c r="X1389" s="8">
        <v>90</v>
      </c>
      <c r="Y1389" s="8">
        <v>231</v>
      </c>
      <c r="Z1389" s="8">
        <v>30</v>
      </c>
      <c r="AA1389" s="8">
        <v>183</v>
      </c>
      <c r="AB1389" s="8">
        <v>22</v>
      </c>
      <c r="AC1389" s="8"/>
      <c r="AD1389" s="8">
        <v>4.0999999999999996</v>
      </c>
      <c r="AE1389" s="8">
        <v>80</v>
      </c>
      <c r="AF1389" s="17">
        <f t="shared" si="521"/>
        <v>3252.6</v>
      </c>
      <c r="AG1389" s="8">
        <f t="shared" si="533"/>
        <v>0.97258536810311036</v>
      </c>
      <c r="AH1389" s="19">
        <f t="shared" si="535"/>
        <v>1.0491357562467127</v>
      </c>
      <c r="AI1389" s="19">
        <f t="shared" si="536"/>
        <v>1.1721734363221634</v>
      </c>
      <c r="AJ1389" s="18">
        <f t="shared" si="522"/>
        <v>0.71960831144017212</v>
      </c>
      <c r="AK1389" s="18">
        <f t="shared" si="537"/>
        <v>1.160541586073501E-2</v>
      </c>
      <c r="AL1389" s="18">
        <f t="shared" si="519"/>
        <v>5.1249999999999997E-2</v>
      </c>
      <c r="AM1389" s="8">
        <f t="shared" si="538"/>
        <v>1.0562398024587392</v>
      </c>
      <c r="AN1389" s="8">
        <f t="shared" si="539"/>
        <v>9.512944739087198E-2</v>
      </c>
      <c r="AO1389" s="8">
        <f t="shared" si="540"/>
        <v>1.1125618188392135</v>
      </c>
      <c r="AP1389" s="17">
        <f t="shared" si="541"/>
        <v>34.466666666666669</v>
      </c>
      <c r="AQ1389" s="18">
        <f t="shared" si="523"/>
        <v>1.1986496815286625</v>
      </c>
      <c r="AR1389" s="17">
        <f t="shared" si="524"/>
        <v>16.950819672131146</v>
      </c>
      <c r="AS1389" s="17">
        <f t="shared" si="525"/>
        <v>0.19672131147540983</v>
      </c>
      <c r="AT1389" s="17">
        <f t="shared" si="542"/>
        <v>8.7804878048780495</v>
      </c>
      <c r="AU1389" s="17">
        <f t="shared" si="526"/>
        <v>0.17080574842564186</v>
      </c>
      <c r="AV1389" s="18">
        <f t="shared" si="527"/>
        <v>0.78443113772455086</v>
      </c>
      <c r="AW1389" s="18">
        <f t="shared" si="532"/>
        <v>1.4766180629925583</v>
      </c>
      <c r="AX1389" s="18">
        <f t="shared" si="528"/>
        <v>1.8990403838464613</v>
      </c>
      <c r="AY1389" s="8">
        <f t="shared" si="529"/>
        <v>2.2404371584699451E-2</v>
      </c>
      <c r="AZ1389" s="8">
        <f t="shared" si="530"/>
        <v>0.49187935034802782</v>
      </c>
      <c r="BA1389" s="18">
        <f t="shared" si="534"/>
        <v>0.64121010883600815</v>
      </c>
      <c r="BB1389" s="20">
        <f t="shared" si="531"/>
        <v>5.2650612048963921E-3</v>
      </c>
      <c r="BC1389" s="8">
        <f t="shared" si="520"/>
        <v>0.13776734200992888</v>
      </c>
      <c r="BD1389" s="44"/>
      <c r="BE1389" s="44"/>
      <c r="BF1389" s="8"/>
    </row>
    <row r="1390" spans="1:58" x14ac:dyDescent="0.25">
      <c r="A1390" s="8">
        <v>1234</v>
      </c>
      <c r="B1390" s="16" t="s">
        <v>347</v>
      </c>
      <c r="C1390" s="8" t="s">
        <v>342</v>
      </c>
      <c r="D1390" s="8" t="s">
        <v>343</v>
      </c>
      <c r="E1390" s="8" t="s">
        <v>348</v>
      </c>
      <c r="F1390" s="8" t="s">
        <v>316</v>
      </c>
      <c r="G1390" s="8"/>
      <c r="H1390" s="8"/>
      <c r="I1390" s="8"/>
      <c r="J1390" s="8"/>
      <c r="K1390" s="8"/>
      <c r="L1390" s="8">
        <v>33</v>
      </c>
      <c r="M1390" s="8">
        <v>3154</v>
      </c>
      <c r="N1390" s="8"/>
      <c r="O1390" s="8">
        <v>268</v>
      </c>
      <c r="P1390" s="8">
        <v>741</v>
      </c>
      <c r="Q1390" s="8">
        <v>112</v>
      </c>
      <c r="R1390" s="8">
        <v>467</v>
      </c>
      <c r="S1390" s="8">
        <v>220</v>
      </c>
      <c r="T1390" s="8">
        <v>9.4</v>
      </c>
      <c r="U1390" s="8">
        <v>344</v>
      </c>
      <c r="V1390" s="8">
        <v>80</v>
      </c>
      <c r="W1390" s="8">
        <v>535</v>
      </c>
      <c r="X1390" s="8">
        <v>94</v>
      </c>
      <c r="Y1390" s="8">
        <v>228</v>
      </c>
      <c r="Z1390" s="8">
        <v>32</v>
      </c>
      <c r="AA1390" s="8">
        <v>190</v>
      </c>
      <c r="AB1390" s="8">
        <v>23</v>
      </c>
      <c r="AC1390" s="8"/>
      <c r="AD1390" s="8">
        <v>4.8</v>
      </c>
      <c r="AE1390" s="8">
        <v>86</v>
      </c>
      <c r="AF1390" s="17">
        <f t="shared" si="521"/>
        <v>3343.4</v>
      </c>
      <c r="AG1390" s="8">
        <f t="shared" si="533"/>
        <v>0.9582056406839885</v>
      </c>
      <c r="AH1390" s="19">
        <f t="shared" si="535"/>
        <v>1.0243066884176184</v>
      </c>
      <c r="AI1390" s="19">
        <f t="shared" si="536"/>
        <v>1.1065875188608498</v>
      </c>
      <c r="AJ1390" s="18">
        <f t="shared" si="522"/>
        <v>0.70932105868814732</v>
      </c>
      <c r="AK1390" s="18">
        <f t="shared" si="537"/>
        <v>1.046290424857324E-2</v>
      </c>
      <c r="AL1390" s="18">
        <f t="shared" si="519"/>
        <v>5.5813953488372092E-2</v>
      </c>
      <c r="AM1390" s="8">
        <f t="shared" si="538"/>
        <v>1.0347358263749276</v>
      </c>
      <c r="AN1390" s="8">
        <f t="shared" si="539"/>
        <v>0.10057614337875975</v>
      </c>
      <c r="AO1390" s="8">
        <f t="shared" si="540"/>
        <v>1.0948326680786489</v>
      </c>
      <c r="AP1390" s="17">
        <f t="shared" si="541"/>
        <v>33.553191489361701</v>
      </c>
      <c r="AQ1390" s="18">
        <f t="shared" si="523"/>
        <v>1.166881691286082</v>
      </c>
      <c r="AR1390" s="17">
        <f t="shared" si="524"/>
        <v>16.600000000000001</v>
      </c>
      <c r="AS1390" s="17">
        <f t="shared" si="525"/>
        <v>0.1736842105263158</v>
      </c>
      <c r="AT1390" s="17">
        <f t="shared" si="542"/>
        <v>6.875</v>
      </c>
      <c r="AU1390" s="17">
        <f t="shared" si="526"/>
        <v>0.17857749633176306</v>
      </c>
      <c r="AV1390" s="18">
        <f t="shared" si="527"/>
        <v>0.77906976744186052</v>
      </c>
      <c r="AW1390" s="18">
        <f t="shared" si="532"/>
        <v>1.4647976725733935</v>
      </c>
      <c r="AX1390" s="18">
        <f t="shared" si="528"/>
        <v>1.8428540864356016</v>
      </c>
      <c r="AY1390" s="8">
        <f t="shared" si="529"/>
        <v>2.5263157894736842E-2</v>
      </c>
      <c r="AZ1390" s="8">
        <f t="shared" si="530"/>
        <v>0.47109207708779444</v>
      </c>
      <c r="BA1390" s="18">
        <f t="shared" si="534"/>
        <v>0.64646766764371599</v>
      </c>
      <c r="BB1390" s="20">
        <f t="shared" si="531"/>
        <v>4.4542568116370087E-3</v>
      </c>
      <c r="BC1390" s="8">
        <f t="shared" si="520"/>
        <v>0.12168885036835263</v>
      </c>
      <c r="BD1390" s="44"/>
      <c r="BE1390" s="44"/>
      <c r="BF1390" s="8"/>
    </row>
    <row r="1391" spans="1:58" x14ac:dyDescent="0.25">
      <c r="A1391" s="8">
        <v>1235</v>
      </c>
      <c r="B1391" s="16" t="s">
        <v>347</v>
      </c>
      <c r="C1391" s="8" t="s">
        <v>342</v>
      </c>
      <c r="D1391" s="8" t="s">
        <v>343</v>
      </c>
      <c r="E1391" s="8" t="s">
        <v>348</v>
      </c>
      <c r="F1391" s="8" t="s">
        <v>316</v>
      </c>
      <c r="G1391" s="8"/>
      <c r="H1391" s="8"/>
      <c r="I1391" s="8"/>
      <c r="J1391" s="8"/>
      <c r="K1391" s="8"/>
      <c r="L1391" s="8">
        <v>39</v>
      </c>
      <c r="M1391" s="8">
        <v>2797</v>
      </c>
      <c r="N1391" s="8"/>
      <c r="O1391" s="8">
        <v>163</v>
      </c>
      <c r="P1391" s="8">
        <v>568</v>
      </c>
      <c r="Q1391" s="8">
        <v>101</v>
      </c>
      <c r="R1391" s="8">
        <v>456</v>
      </c>
      <c r="S1391" s="8">
        <v>232</v>
      </c>
      <c r="T1391" s="8">
        <v>9.4</v>
      </c>
      <c r="U1391" s="8">
        <v>353</v>
      </c>
      <c r="V1391" s="8">
        <v>80</v>
      </c>
      <c r="W1391" s="8">
        <v>526</v>
      </c>
      <c r="X1391" s="8">
        <v>87</v>
      </c>
      <c r="Y1391" s="8">
        <v>203</v>
      </c>
      <c r="Z1391" s="8">
        <v>27</v>
      </c>
      <c r="AA1391" s="8">
        <v>147</v>
      </c>
      <c r="AB1391" s="8">
        <v>17</v>
      </c>
      <c r="AC1391" s="8"/>
      <c r="AD1391" s="8">
        <v>2.4</v>
      </c>
      <c r="AE1391" s="8">
        <v>74</v>
      </c>
      <c r="AF1391" s="17">
        <f t="shared" si="521"/>
        <v>2969.4</v>
      </c>
      <c r="AG1391" s="8">
        <f t="shared" si="533"/>
        <v>0.75326501908780397</v>
      </c>
      <c r="AH1391" s="19">
        <f t="shared" si="535"/>
        <v>1.0148372562728192</v>
      </c>
      <c r="AI1391" s="19">
        <f t="shared" si="536"/>
        <v>0.6892719668369236</v>
      </c>
      <c r="AJ1391" s="18">
        <f t="shared" si="522"/>
        <v>0.4091008293321694</v>
      </c>
      <c r="AK1391" s="18">
        <f t="shared" si="537"/>
        <v>1.3943510904540579E-2</v>
      </c>
      <c r="AL1391" s="18">
        <f t="shared" si="519"/>
        <v>3.2432432432432434E-2</v>
      </c>
      <c r="AM1391" s="8">
        <f t="shared" si="538"/>
        <v>1.0709804254679294</v>
      </c>
      <c r="AN1391" s="8">
        <f t="shared" si="539"/>
        <v>9.6683907683302567E-2</v>
      </c>
      <c r="AO1391" s="8">
        <f t="shared" si="540"/>
        <v>1.0300188702431023</v>
      </c>
      <c r="AP1391" s="17">
        <f t="shared" si="541"/>
        <v>32.149425287356323</v>
      </c>
      <c r="AQ1391" s="18">
        <f t="shared" si="523"/>
        <v>1.1180628157258949</v>
      </c>
      <c r="AR1391" s="17">
        <f t="shared" si="524"/>
        <v>19.027210884353742</v>
      </c>
      <c r="AS1391" s="17">
        <f t="shared" si="525"/>
        <v>0.26530612244897961</v>
      </c>
      <c r="AT1391" s="17">
        <f t="shared" si="542"/>
        <v>16.25</v>
      </c>
      <c r="AU1391" s="17">
        <f t="shared" si="526"/>
        <v>0.2416048479782677</v>
      </c>
      <c r="AV1391" s="18">
        <f t="shared" si="527"/>
        <v>0.46175637393767704</v>
      </c>
      <c r="AW1391" s="18">
        <f t="shared" si="532"/>
        <v>1.9428092845178271</v>
      </c>
      <c r="AX1391" s="18">
        <f t="shared" si="528"/>
        <v>2.3418505613627563</v>
      </c>
      <c r="AY1391" s="8">
        <f t="shared" si="529"/>
        <v>1.6326530612244896E-2</v>
      </c>
      <c r="AZ1391" s="8">
        <f t="shared" si="530"/>
        <v>0.50877192982456143</v>
      </c>
      <c r="BA1391" s="18">
        <f t="shared" si="534"/>
        <v>0.63393278103320538</v>
      </c>
      <c r="BB1391" s="20">
        <f t="shared" si="531"/>
        <v>5.3911070780399278E-3</v>
      </c>
      <c r="BC1391" s="8">
        <f t="shared" si="520"/>
        <v>0.13876596070035935</v>
      </c>
      <c r="BD1391" s="44"/>
      <c r="BE1391" s="44"/>
      <c r="BF1391" s="8"/>
    </row>
    <row r="1392" spans="1:58" x14ac:dyDescent="0.25">
      <c r="A1392" s="8">
        <v>1236</v>
      </c>
      <c r="B1392" s="16" t="s">
        <v>347</v>
      </c>
      <c r="C1392" s="8" t="s">
        <v>342</v>
      </c>
      <c r="D1392" s="8" t="s">
        <v>343</v>
      </c>
      <c r="E1392" s="8" t="s">
        <v>348</v>
      </c>
      <c r="F1392" s="8" t="s">
        <v>316</v>
      </c>
      <c r="G1392" s="8"/>
      <c r="H1392" s="8"/>
      <c r="I1392" s="8"/>
      <c r="J1392" s="8"/>
      <c r="K1392" s="8"/>
      <c r="L1392" s="8">
        <v>37</v>
      </c>
      <c r="M1392" s="8">
        <v>3058</v>
      </c>
      <c r="N1392" s="8"/>
      <c r="O1392" s="8">
        <v>262</v>
      </c>
      <c r="P1392" s="8">
        <v>748</v>
      </c>
      <c r="Q1392" s="8">
        <v>119</v>
      </c>
      <c r="R1392" s="8">
        <v>502</v>
      </c>
      <c r="S1392" s="8">
        <v>265</v>
      </c>
      <c r="T1392" s="8">
        <v>8.9</v>
      </c>
      <c r="U1392" s="8">
        <v>395</v>
      </c>
      <c r="V1392" s="8">
        <v>90</v>
      </c>
      <c r="W1392" s="8">
        <v>569</v>
      </c>
      <c r="X1392" s="8">
        <v>90</v>
      </c>
      <c r="Y1392" s="8">
        <v>217</v>
      </c>
      <c r="Z1392" s="8">
        <v>29</v>
      </c>
      <c r="AA1392" s="8">
        <v>176</v>
      </c>
      <c r="AB1392" s="8">
        <v>21</v>
      </c>
      <c r="AC1392" s="8"/>
      <c r="AD1392" s="8">
        <v>3.2</v>
      </c>
      <c r="AE1392" s="8">
        <v>88</v>
      </c>
      <c r="AF1392" s="17">
        <f t="shared" si="521"/>
        <v>3491.9</v>
      </c>
      <c r="AG1392" s="8">
        <f t="shared" si="533"/>
        <v>1.0112677406981205</v>
      </c>
      <c r="AH1392" s="19">
        <f t="shared" si="535"/>
        <v>1.1162316476345839</v>
      </c>
      <c r="AI1392" s="19">
        <f t="shared" si="536"/>
        <v>1.0063879503084709</v>
      </c>
      <c r="AJ1392" s="18">
        <f t="shared" si="522"/>
        <v>0.57568664915213774</v>
      </c>
      <c r="AK1392" s="18">
        <f t="shared" si="537"/>
        <v>1.209941137998692E-2</v>
      </c>
      <c r="AL1392" s="18">
        <f t="shared" si="519"/>
        <v>3.6363636363636369E-2</v>
      </c>
      <c r="AM1392" s="8">
        <f t="shared" si="538"/>
        <v>1.0248614513767149</v>
      </c>
      <c r="AN1392" s="8">
        <f t="shared" si="539"/>
        <v>8.097038577226072E-2</v>
      </c>
      <c r="AO1392" s="8">
        <f t="shared" si="540"/>
        <v>1.0734382881346782</v>
      </c>
      <c r="AP1392" s="17">
        <f t="shared" si="541"/>
        <v>33.977777777777774</v>
      </c>
      <c r="AQ1392" s="18">
        <f t="shared" si="523"/>
        <v>1.1816475583864119</v>
      </c>
      <c r="AR1392" s="17">
        <f t="shared" si="524"/>
        <v>17.375</v>
      </c>
      <c r="AS1392" s="17">
        <f t="shared" si="525"/>
        <v>0.21022727272727273</v>
      </c>
      <c r="AT1392" s="17">
        <f t="shared" si="542"/>
        <v>11.5625</v>
      </c>
      <c r="AU1392" s="17">
        <f t="shared" si="526"/>
        <v>0.18518142603400153</v>
      </c>
      <c r="AV1392" s="18">
        <f t="shared" si="527"/>
        <v>0.66329113924050631</v>
      </c>
      <c r="AW1392" s="18">
        <f t="shared" si="532"/>
        <v>1.8157549109182274</v>
      </c>
      <c r="AX1392" s="18">
        <f t="shared" si="528"/>
        <v>2.1158767553584625</v>
      </c>
      <c r="AY1392" s="8">
        <f t="shared" si="529"/>
        <v>1.8181818181818184E-2</v>
      </c>
      <c r="AZ1392" s="8">
        <f t="shared" si="530"/>
        <v>0.52788844621513942</v>
      </c>
      <c r="BA1392" s="18">
        <f t="shared" si="534"/>
        <v>0.65863856353274719</v>
      </c>
      <c r="BB1392" s="20">
        <f t="shared" si="531"/>
        <v>4.6459678527270235E-3</v>
      </c>
      <c r="BC1392" s="8">
        <f t="shared" si="520"/>
        <v>0.16190783113116342</v>
      </c>
      <c r="BD1392" s="44"/>
      <c r="BE1392" s="44"/>
      <c r="BF1392" s="8"/>
    </row>
    <row r="1393" spans="1:58" x14ac:dyDescent="0.25">
      <c r="A1393" s="8">
        <v>1237</v>
      </c>
      <c r="B1393" s="16" t="s">
        <v>347</v>
      </c>
      <c r="C1393" s="8" t="s">
        <v>342</v>
      </c>
      <c r="D1393" s="8" t="s">
        <v>343</v>
      </c>
      <c r="E1393" s="8" t="s">
        <v>348</v>
      </c>
      <c r="F1393" s="8" t="s">
        <v>316</v>
      </c>
      <c r="G1393" s="8"/>
      <c r="H1393" s="8"/>
      <c r="I1393" s="8"/>
      <c r="J1393" s="8"/>
      <c r="K1393" s="8"/>
      <c r="L1393" s="8">
        <v>39</v>
      </c>
      <c r="M1393" s="8">
        <v>3148</v>
      </c>
      <c r="N1393" s="8"/>
      <c r="O1393" s="8">
        <v>274</v>
      </c>
      <c r="P1393" s="8">
        <v>770</v>
      </c>
      <c r="Q1393" s="8">
        <v>117</v>
      </c>
      <c r="R1393" s="8">
        <v>482</v>
      </c>
      <c r="S1393" s="8">
        <v>257</v>
      </c>
      <c r="T1393" s="8">
        <v>9</v>
      </c>
      <c r="U1393" s="8">
        <v>391</v>
      </c>
      <c r="V1393" s="8">
        <v>91</v>
      </c>
      <c r="W1393" s="8">
        <v>580</v>
      </c>
      <c r="X1393" s="8">
        <v>95</v>
      </c>
      <c r="Y1393" s="8">
        <v>226</v>
      </c>
      <c r="Z1393" s="8">
        <v>31</v>
      </c>
      <c r="AA1393" s="8">
        <v>182</v>
      </c>
      <c r="AB1393" s="8">
        <v>22</v>
      </c>
      <c r="AC1393" s="8"/>
      <c r="AD1393" s="8">
        <v>1.5</v>
      </c>
      <c r="AE1393" s="8">
        <v>62</v>
      </c>
      <c r="AF1393" s="17">
        <f t="shared" si="521"/>
        <v>3527</v>
      </c>
      <c r="AG1393" s="8">
        <f t="shared" si="533"/>
        <v>1.0227198961376178</v>
      </c>
      <c r="AH1393" s="19">
        <f t="shared" si="535"/>
        <v>1.1111808256995861</v>
      </c>
      <c r="AI1393" s="19">
        <f t="shared" si="536"/>
        <v>1.0961535094630321</v>
      </c>
      <c r="AJ1393" s="18">
        <f t="shared" si="522"/>
        <v>0.62079495641038285</v>
      </c>
      <c r="AK1393" s="18">
        <f t="shared" si="537"/>
        <v>1.238881829733164E-2</v>
      </c>
      <c r="AL1393" s="18">
        <f t="shared" ref="AL1393:AL1456" si="543">IFERROR(AD1393/AE1393,"")</f>
        <v>2.4193548387096774E-2</v>
      </c>
      <c r="AM1393" s="8">
        <f t="shared" si="538"/>
        <v>1.0404236113030787</v>
      </c>
      <c r="AN1393" s="8">
        <f t="shared" si="539"/>
        <v>8.35690096729476E-2</v>
      </c>
      <c r="AO1393" s="8">
        <f t="shared" si="540"/>
        <v>1.0584464726713179</v>
      </c>
      <c r="AP1393" s="17">
        <f t="shared" si="541"/>
        <v>33.136842105263156</v>
      </c>
      <c r="AQ1393" s="18">
        <f t="shared" si="523"/>
        <v>1.152402279584311</v>
      </c>
      <c r="AR1393" s="17">
        <f t="shared" si="524"/>
        <v>17.296703296703296</v>
      </c>
      <c r="AS1393" s="17">
        <f t="shared" si="525"/>
        <v>0.21428571428571427</v>
      </c>
      <c r="AT1393" s="17">
        <f t="shared" si="542"/>
        <v>26</v>
      </c>
      <c r="AU1393" s="17">
        <f t="shared" si="526"/>
        <v>0.17875020184078796</v>
      </c>
      <c r="AV1393" s="18">
        <f t="shared" si="527"/>
        <v>0.70076726342710993</v>
      </c>
      <c r="AW1393" s="18">
        <f t="shared" si="532"/>
        <v>1.7381136451488213</v>
      </c>
      <c r="AX1393" s="18">
        <f t="shared" si="528"/>
        <v>2.0856785490931835</v>
      </c>
      <c r="AY1393" s="8">
        <f t="shared" si="529"/>
        <v>8.241758241758242E-3</v>
      </c>
      <c r="AZ1393" s="8">
        <f t="shared" si="530"/>
        <v>0.53319502074688796</v>
      </c>
      <c r="BA1393" s="18">
        <f t="shared" si="534"/>
        <v>0.652112276722427</v>
      </c>
      <c r="BB1393" s="20">
        <f t="shared" si="531"/>
        <v>5.1003004721705538E-3</v>
      </c>
      <c r="BC1393" s="8">
        <f t="shared" si="520"/>
        <v>0.27755220981058765</v>
      </c>
      <c r="BD1393" s="44"/>
      <c r="BE1393" s="44"/>
      <c r="BF1393" s="8"/>
    </row>
    <row r="1394" spans="1:58" x14ac:dyDescent="0.25">
      <c r="A1394" s="8">
        <v>1238</v>
      </c>
      <c r="B1394" s="16" t="s">
        <v>347</v>
      </c>
      <c r="C1394" s="8" t="s">
        <v>342</v>
      </c>
      <c r="D1394" s="8" t="s">
        <v>343</v>
      </c>
      <c r="E1394" s="8" t="s">
        <v>348</v>
      </c>
      <c r="F1394" s="8" t="s">
        <v>316</v>
      </c>
      <c r="G1394" s="8"/>
      <c r="H1394" s="8"/>
      <c r="I1394" s="8"/>
      <c r="J1394" s="8"/>
      <c r="K1394" s="8"/>
      <c r="L1394" s="8">
        <v>35</v>
      </c>
      <c r="M1394" s="8">
        <v>3001</v>
      </c>
      <c r="N1394" s="8"/>
      <c r="O1394" s="8">
        <v>269</v>
      </c>
      <c r="P1394" s="8">
        <v>731</v>
      </c>
      <c r="Q1394" s="8">
        <v>115</v>
      </c>
      <c r="R1394" s="8">
        <v>495</v>
      </c>
      <c r="S1394" s="8">
        <v>228</v>
      </c>
      <c r="T1394" s="8">
        <v>9.4</v>
      </c>
      <c r="U1394" s="8">
        <v>342</v>
      </c>
      <c r="V1394" s="8">
        <v>81</v>
      </c>
      <c r="W1394" s="8">
        <v>528</v>
      </c>
      <c r="X1394" s="8">
        <v>90</v>
      </c>
      <c r="Y1394" s="8">
        <v>221</v>
      </c>
      <c r="Z1394" s="8">
        <v>30</v>
      </c>
      <c r="AA1394" s="8">
        <v>182</v>
      </c>
      <c r="AB1394" s="8">
        <v>22</v>
      </c>
      <c r="AC1394" s="8"/>
      <c r="AD1394" s="8">
        <v>4.2</v>
      </c>
      <c r="AE1394" s="8">
        <v>82</v>
      </c>
      <c r="AF1394" s="17">
        <f t="shared" si="521"/>
        <v>3343.4</v>
      </c>
      <c r="AG1394" s="8">
        <f t="shared" si="533"/>
        <v>1.0040571243102892</v>
      </c>
      <c r="AH1394" s="19">
        <f t="shared" si="535"/>
        <v>1.0549002384238928</v>
      </c>
      <c r="AI1394" s="19">
        <f t="shared" si="536"/>
        <v>1.0478881643438607</v>
      </c>
      <c r="AJ1394" s="18">
        <f t="shared" si="522"/>
        <v>0.68698645347546095</v>
      </c>
      <c r="AK1394" s="18">
        <f t="shared" si="537"/>
        <v>1.166277907364212E-2</v>
      </c>
      <c r="AL1394" s="18">
        <f t="shared" si="543"/>
        <v>5.1219512195121955E-2</v>
      </c>
      <c r="AM1394" s="8">
        <f t="shared" si="538"/>
        <v>1.0054952038408869</v>
      </c>
      <c r="AN1394" s="8">
        <f t="shared" si="539"/>
        <v>9.9084349749449227E-2</v>
      </c>
      <c r="AO1394" s="8">
        <f t="shared" si="540"/>
        <v>1.0781881920293814</v>
      </c>
      <c r="AP1394" s="17">
        <f t="shared" si="541"/>
        <v>33.344444444444441</v>
      </c>
      <c r="AQ1394" s="18">
        <f t="shared" si="523"/>
        <v>1.1596220806794055</v>
      </c>
      <c r="AR1394" s="17">
        <f t="shared" si="524"/>
        <v>16.489010989010989</v>
      </c>
      <c r="AS1394" s="17">
        <f t="shared" si="525"/>
        <v>0.19230769230769232</v>
      </c>
      <c r="AT1394" s="17">
        <f t="shared" si="542"/>
        <v>8.3333333333333321</v>
      </c>
      <c r="AU1394" s="17">
        <f t="shared" si="526"/>
        <v>0.18669465525593412</v>
      </c>
      <c r="AV1394" s="18">
        <f t="shared" si="527"/>
        <v>0.78654970760233922</v>
      </c>
      <c r="AW1394" s="18">
        <f t="shared" si="532"/>
        <v>1.5202937765751838</v>
      </c>
      <c r="AX1394" s="18">
        <f t="shared" si="528"/>
        <v>1.8986866791744843</v>
      </c>
      <c r="AY1394" s="8">
        <f t="shared" si="529"/>
        <v>2.3076923076923078E-2</v>
      </c>
      <c r="AZ1394" s="8">
        <f t="shared" si="530"/>
        <v>0.46060606060606063</v>
      </c>
      <c r="BA1394" s="18">
        <f t="shared" si="534"/>
        <v>0.65484237602440631</v>
      </c>
      <c r="BB1394" s="20">
        <f t="shared" si="531"/>
        <v>4.4569836293974234E-3</v>
      </c>
      <c r="BC1394" s="8">
        <f t="shared" si="520"/>
        <v>0.1355916570590085</v>
      </c>
      <c r="BD1394" s="44"/>
      <c r="BE1394" s="44"/>
      <c r="BF1394" s="8"/>
    </row>
    <row r="1395" spans="1:58" x14ac:dyDescent="0.25">
      <c r="A1395" s="8">
        <v>1239</v>
      </c>
      <c r="B1395" s="16" t="s">
        <v>347</v>
      </c>
      <c r="C1395" s="8" t="s">
        <v>342</v>
      </c>
      <c r="D1395" s="8" t="s">
        <v>343</v>
      </c>
      <c r="E1395" s="8" t="s">
        <v>348</v>
      </c>
      <c r="F1395" s="8" t="s">
        <v>316</v>
      </c>
      <c r="G1395" s="8"/>
      <c r="H1395" s="8"/>
      <c r="I1395" s="8"/>
      <c r="J1395" s="8"/>
      <c r="K1395" s="8"/>
      <c r="L1395" s="8">
        <v>36</v>
      </c>
      <c r="M1395" s="8">
        <v>2916</v>
      </c>
      <c r="N1395" s="8"/>
      <c r="O1395" s="8">
        <v>277</v>
      </c>
      <c r="P1395" s="8">
        <v>742</v>
      </c>
      <c r="Q1395" s="8">
        <v>113</v>
      </c>
      <c r="R1395" s="8">
        <v>465</v>
      </c>
      <c r="S1395" s="8">
        <v>194</v>
      </c>
      <c r="T1395" s="8">
        <v>14</v>
      </c>
      <c r="U1395" s="8">
        <v>284</v>
      </c>
      <c r="V1395" s="8">
        <v>67</v>
      </c>
      <c r="W1395" s="8">
        <v>464</v>
      </c>
      <c r="X1395" s="8">
        <v>83</v>
      </c>
      <c r="Y1395" s="8">
        <v>215</v>
      </c>
      <c r="Z1395" s="8">
        <v>31</v>
      </c>
      <c r="AA1395" s="8">
        <v>186</v>
      </c>
      <c r="AB1395" s="8">
        <v>23</v>
      </c>
      <c r="AC1395" s="8"/>
      <c r="AD1395" s="8">
        <v>6.2</v>
      </c>
      <c r="AE1395" s="8">
        <v>115</v>
      </c>
      <c r="AF1395" s="17">
        <f t="shared" si="521"/>
        <v>3158</v>
      </c>
      <c r="AG1395" s="8">
        <f t="shared" si="533"/>
        <v>1.0116827730139286</v>
      </c>
      <c r="AH1395" s="19">
        <f t="shared" si="535"/>
        <v>1.0477468469890718</v>
      </c>
      <c r="AI1395" s="19">
        <f t="shared" si="536"/>
        <v>1.1486683907263737</v>
      </c>
      <c r="AJ1395" s="18">
        <f t="shared" si="522"/>
        <v>0.83139762495106362</v>
      </c>
      <c r="AK1395" s="18">
        <f t="shared" si="537"/>
        <v>1.2345679012345678E-2</v>
      </c>
      <c r="AL1395" s="18">
        <f t="shared" si="543"/>
        <v>5.3913043478260869E-2</v>
      </c>
      <c r="AM1395" s="8">
        <f t="shared" si="538"/>
        <v>1.014641182531075</v>
      </c>
      <c r="AN1395" s="8">
        <f t="shared" si="539"/>
        <v>0.17556004651643628</v>
      </c>
      <c r="AO1395" s="8">
        <f t="shared" si="540"/>
        <v>1.1524335514323023</v>
      </c>
      <c r="AP1395" s="17">
        <f t="shared" si="541"/>
        <v>35.132530120481931</v>
      </c>
      <c r="AQ1395" s="18">
        <f t="shared" si="523"/>
        <v>1.2218064615148492</v>
      </c>
      <c r="AR1395" s="17">
        <f t="shared" si="524"/>
        <v>15.67741935483871</v>
      </c>
      <c r="AS1395" s="17">
        <f t="shared" si="525"/>
        <v>0.19354838709677419</v>
      </c>
      <c r="AT1395" s="17">
        <f t="shared" si="542"/>
        <v>5.806451612903226</v>
      </c>
      <c r="AU1395" s="17">
        <f t="shared" si="526"/>
        <v>0.26596648389837052</v>
      </c>
      <c r="AV1395" s="18">
        <f t="shared" si="527"/>
        <v>0.97535211267605637</v>
      </c>
      <c r="AW1395" s="18">
        <f t="shared" si="532"/>
        <v>1.2353163667801372</v>
      </c>
      <c r="AX1395" s="18">
        <f t="shared" si="528"/>
        <v>1.6326601975697177</v>
      </c>
      <c r="AY1395" s="8">
        <f t="shared" si="529"/>
        <v>3.3333333333333333E-2</v>
      </c>
      <c r="AZ1395" s="8">
        <f t="shared" si="530"/>
        <v>0.41720430107526879</v>
      </c>
      <c r="BA1395" s="18">
        <f t="shared" si="534"/>
        <v>0.66149461684610511</v>
      </c>
      <c r="BB1395" s="20">
        <f t="shared" si="531"/>
        <v>4.8800889877641833E-3</v>
      </c>
      <c r="BC1395" s="8">
        <f t="shared" si="520"/>
        <v>0.132090201233694</v>
      </c>
      <c r="BD1395" s="44"/>
      <c r="BE1395" s="44"/>
      <c r="BF1395" s="8"/>
    </row>
    <row r="1396" spans="1:58" x14ac:dyDescent="0.25">
      <c r="A1396" s="8">
        <v>1240</v>
      </c>
      <c r="B1396" s="16" t="s">
        <v>347</v>
      </c>
      <c r="C1396" s="8" t="s">
        <v>342</v>
      </c>
      <c r="D1396" s="8" t="s">
        <v>343</v>
      </c>
      <c r="E1396" s="8" t="s">
        <v>348</v>
      </c>
      <c r="F1396" s="8" t="s">
        <v>316</v>
      </c>
      <c r="G1396" s="8"/>
      <c r="H1396" s="8"/>
      <c r="I1396" s="8"/>
      <c r="J1396" s="8"/>
      <c r="K1396" s="8"/>
      <c r="L1396" s="8">
        <v>33</v>
      </c>
      <c r="M1396" s="8">
        <v>2870</v>
      </c>
      <c r="N1396" s="8"/>
      <c r="O1396" s="8">
        <v>290</v>
      </c>
      <c r="P1396" s="8">
        <v>800</v>
      </c>
      <c r="Q1396" s="8">
        <v>125</v>
      </c>
      <c r="R1396" s="8">
        <v>515</v>
      </c>
      <c r="S1396" s="8">
        <v>250</v>
      </c>
      <c r="T1396" s="8">
        <v>9.8000000000000007</v>
      </c>
      <c r="U1396" s="8">
        <v>372</v>
      </c>
      <c r="V1396" s="8">
        <v>83</v>
      </c>
      <c r="W1396" s="8">
        <v>529</v>
      </c>
      <c r="X1396" s="8">
        <v>84</v>
      </c>
      <c r="Y1396" s="8">
        <v>204</v>
      </c>
      <c r="Z1396" s="8">
        <v>27</v>
      </c>
      <c r="AA1396" s="8">
        <v>163</v>
      </c>
      <c r="AB1396" s="8">
        <v>19</v>
      </c>
      <c r="AC1396" s="8"/>
      <c r="AD1396" s="8">
        <v>2.6</v>
      </c>
      <c r="AE1396" s="8">
        <v>67</v>
      </c>
      <c r="AF1396" s="17">
        <f t="shared" si="521"/>
        <v>3470.8</v>
      </c>
      <c r="AG1396" s="8">
        <f t="shared" si="533"/>
        <v>1.2086148430017345</v>
      </c>
      <c r="AH1396" s="19">
        <f t="shared" si="535"/>
        <v>1.2890441257418508</v>
      </c>
      <c r="AI1396" s="19">
        <f t="shared" si="536"/>
        <v>1.0858219655073535</v>
      </c>
      <c r="AJ1396" s="18">
        <f t="shared" si="522"/>
        <v>0.67544303797468375</v>
      </c>
      <c r="AK1396" s="18">
        <f t="shared" si="537"/>
        <v>1.1498257839721254E-2</v>
      </c>
      <c r="AL1396" s="18">
        <f t="shared" si="543"/>
        <v>3.880597014925373E-2</v>
      </c>
      <c r="AM1396" s="8">
        <f t="shared" si="538"/>
        <v>1.0165381173988088</v>
      </c>
      <c r="AN1396" s="8">
        <f t="shared" si="539"/>
        <v>9.4589360210641377E-2</v>
      </c>
      <c r="AO1396" s="8">
        <f t="shared" si="540"/>
        <v>1.0807460327599956</v>
      </c>
      <c r="AP1396" s="17">
        <f t="shared" si="541"/>
        <v>34.166666666666664</v>
      </c>
      <c r="AQ1396" s="18">
        <f t="shared" si="523"/>
        <v>1.1882165605095543</v>
      </c>
      <c r="AR1396" s="17">
        <f t="shared" si="524"/>
        <v>17.607361963190183</v>
      </c>
      <c r="AS1396" s="17">
        <f t="shared" si="525"/>
        <v>0.20245398773006135</v>
      </c>
      <c r="AT1396" s="17">
        <f t="shared" si="542"/>
        <v>12.692307692307692</v>
      </c>
      <c r="AU1396" s="17">
        <f t="shared" si="526"/>
        <v>0.22537159951388241</v>
      </c>
      <c r="AV1396" s="18">
        <f t="shared" si="527"/>
        <v>0.77956989247311825</v>
      </c>
      <c r="AW1396" s="18">
        <f t="shared" si="532"/>
        <v>1.8464099639300797</v>
      </c>
      <c r="AX1396" s="18">
        <f t="shared" si="528"/>
        <v>2.1240211481869422</v>
      </c>
      <c r="AY1396" s="8">
        <f t="shared" si="529"/>
        <v>1.5950920245398775E-2</v>
      </c>
      <c r="AZ1396" s="8">
        <f t="shared" si="530"/>
        <v>0.4854368932038835</v>
      </c>
      <c r="BA1396" s="18">
        <f t="shared" si="534"/>
        <v>0.68047712342975686</v>
      </c>
      <c r="BB1396" s="20">
        <f t="shared" si="531"/>
        <v>4.0391027787077339E-3</v>
      </c>
      <c r="BC1396" s="8">
        <f t="shared" si="520"/>
        <v>0.14333168344057637</v>
      </c>
      <c r="BD1396" s="44"/>
      <c r="BE1396" s="44"/>
      <c r="BF1396" s="8"/>
    </row>
    <row r="1397" spans="1:58" x14ac:dyDescent="0.25">
      <c r="A1397" s="8">
        <v>1241</v>
      </c>
      <c r="B1397" s="16" t="s">
        <v>347</v>
      </c>
      <c r="C1397" s="8" t="s">
        <v>342</v>
      </c>
      <c r="D1397" s="8" t="s">
        <v>343</v>
      </c>
      <c r="E1397" s="8" t="s">
        <v>348</v>
      </c>
      <c r="F1397" s="8" t="s">
        <v>316</v>
      </c>
      <c r="G1397" s="8"/>
      <c r="H1397" s="8"/>
      <c r="I1397" s="8"/>
      <c r="J1397" s="8"/>
      <c r="K1397" s="8"/>
      <c r="L1397" s="8">
        <v>32</v>
      </c>
      <c r="M1397" s="8">
        <v>2989</v>
      </c>
      <c r="N1397" s="8"/>
      <c r="O1397" s="8">
        <v>262</v>
      </c>
      <c r="P1397" s="8">
        <v>715</v>
      </c>
      <c r="Q1397" s="8">
        <v>114</v>
      </c>
      <c r="R1397" s="8">
        <v>484</v>
      </c>
      <c r="S1397" s="8">
        <v>215</v>
      </c>
      <c r="T1397" s="8">
        <v>10</v>
      </c>
      <c r="U1397" s="8">
        <v>333</v>
      </c>
      <c r="V1397" s="8">
        <v>77</v>
      </c>
      <c r="W1397" s="8">
        <v>520</v>
      </c>
      <c r="X1397" s="8">
        <v>89</v>
      </c>
      <c r="Y1397" s="8">
        <v>221</v>
      </c>
      <c r="Z1397" s="8">
        <v>30</v>
      </c>
      <c r="AA1397" s="8">
        <v>177</v>
      </c>
      <c r="AB1397" s="8">
        <v>22</v>
      </c>
      <c r="AC1397" s="8"/>
      <c r="AD1397" s="8">
        <v>2.8</v>
      </c>
      <c r="AE1397" s="8">
        <v>69</v>
      </c>
      <c r="AF1397" s="17">
        <f t="shared" si="521"/>
        <v>3269</v>
      </c>
      <c r="AG1397" s="8">
        <f t="shared" si="533"/>
        <v>1.0055543636320294</v>
      </c>
      <c r="AH1397" s="19">
        <f t="shared" si="535"/>
        <v>1.0609579635210735</v>
      </c>
      <c r="AI1397" s="19">
        <f t="shared" si="536"/>
        <v>1.0438156013530007</v>
      </c>
      <c r="AJ1397" s="18">
        <f t="shared" si="522"/>
        <v>0.70956726523403013</v>
      </c>
      <c r="AK1397" s="18">
        <f t="shared" si="537"/>
        <v>1.0705921712947474E-2</v>
      </c>
      <c r="AL1397" s="18">
        <f t="shared" si="543"/>
        <v>4.0579710144927533E-2</v>
      </c>
      <c r="AM1397" s="8">
        <f t="shared" si="538"/>
        <v>1.0008999258341205</v>
      </c>
      <c r="AN1397" s="8">
        <f t="shared" si="539"/>
        <v>0.11000599152490936</v>
      </c>
      <c r="AO1397" s="8">
        <f t="shared" si="540"/>
        <v>1.0872874951809859</v>
      </c>
      <c r="AP1397" s="17">
        <f t="shared" si="541"/>
        <v>33.584269662921351</v>
      </c>
      <c r="AQ1397" s="18">
        <f t="shared" si="523"/>
        <v>1.1679624991054176</v>
      </c>
      <c r="AR1397" s="17">
        <f t="shared" si="524"/>
        <v>16.887005649717516</v>
      </c>
      <c r="AS1397" s="17">
        <f t="shared" si="525"/>
        <v>0.1807909604519774</v>
      </c>
      <c r="AT1397" s="17">
        <f t="shared" si="542"/>
        <v>11.428571428571429</v>
      </c>
      <c r="AU1397" s="17">
        <f t="shared" si="526"/>
        <v>0.19861133537865333</v>
      </c>
      <c r="AV1397" s="18">
        <f t="shared" si="527"/>
        <v>0.78678678678678682</v>
      </c>
      <c r="AW1397" s="18">
        <f t="shared" si="532"/>
        <v>1.5221020356017374</v>
      </c>
      <c r="AX1397" s="18">
        <f t="shared" si="528"/>
        <v>1.9227412613109183</v>
      </c>
      <c r="AY1397" s="8">
        <f t="shared" si="529"/>
        <v>1.5819209039548022E-2</v>
      </c>
      <c r="AZ1397" s="8">
        <f t="shared" si="530"/>
        <v>0.44421487603305787</v>
      </c>
      <c r="BA1397" s="18">
        <f t="shared" si="534"/>
        <v>0.65249311716121139</v>
      </c>
      <c r="BB1397" s="20">
        <f t="shared" si="531"/>
        <v>4.1675691080079787E-3</v>
      </c>
      <c r="BC1397" s="8">
        <f t="shared" si="520"/>
        <v>0.13598174442190669</v>
      </c>
      <c r="BD1397" s="44"/>
      <c r="BE1397" s="44"/>
      <c r="BF1397" s="8"/>
    </row>
    <row r="1398" spans="1:58" x14ac:dyDescent="0.25">
      <c r="A1398" s="8">
        <v>1242</v>
      </c>
      <c r="B1398" s="16" t="s">
        <v>347</v>
      </c>
      <c r="C1398" s="8" t="s">
        <v>342</v>
      </c>
      <c r="D1398" s="8" t="s">
        <v>343</v>
      </c>
      <c r="E1398" s="8" t="s">
        <v>348</v>
      </c>
      <c r="F1398" s="8" t="s">
        <v>316</v>
      </c>
      <c r="G1398" s="8"/>
      <c r="H1398" s="8"/>
      <c r="I1398" s="8"/>
      <c r="J1398" s="8"/>
      <c r="K1398" s="8"/>
      <c r="L1398" s="8">
        <v>40</v>
      </c>
      <c r="M1398" s="8">
        <v>3208</v>
      </c>
      <c r="N1398" s="8"/>
      <c r="O1398" s="8">
        <v>297</v>
      </c>
      <c r="P1398" s="8">
        <v>766</v>
      </c>
      <c r="Q1398" s="8">
        <v>120</v>
      </c>
      <c r="R1398" s="8">
        <v>484</v>
      </c>
      <c r="S1398" s="8">
        <v>227</v>
      </c>
      <c r="T1398" s="8">
        <v>10</v>
      </c>
      <c r="U1398" s="8">
        <v>352</v>
      </c>
      <c r="V1398" s="8">
        <v>84</v>
      </c>
      <c r="W1398" s="8">
        <v>560</v>
      </c>
      <c r="X1398" s="8">
        <v>96</v>
      </c>
      <c r="Y1398" s="8">
        <v>241</v>
      </c>
      <c r="Z1398" s="8">
        <v>32</v>
      </c>
      <c r="AA1398" s="8">
        <v>193</v>
      </c>
      <c r="AB1398" s="8">
        <v>24</v>
      </c>
      <c r="AC1398" s="8"/>
      <c r="AD1398" s="8">
        <v>3.4</v>
      </c>
      <c r="AE1398" s="8">
        <v>79</v>
      </c>
      <c r="AF1398" s="17">
        <f t="shared" si="521"/>
        <v>3486</v>
      </c>
      <c r="AG1398" s="8">
        <f t="shared" si="533"/>
        <v>1.0453859775693581</v>
      </c>
      <c r="AH1398" s="19">
        <f t="shared" si="535"/>
        <v>1.0424059031857256</v>
      </c>
      <c r="AI1398" s="19">
        <f t="shared" si="536"/>
        <v>1.1832566168009206</v>
      </c>
      <c r="AJ1398" s="18">
        <f t="shared" si="522"/>
        <v>0.76183572185356618</v>
      </c>
      <c r="AK1398" s="18">
        <f t="shared" si="537"/>
        <v>1.2468827930174564E-2</v>
      </c>
      <c r="AL1398" s="18">
        <f t="shared" si="543"/>
        <v>4.3037974683544304E-2</v>
      </c>
      <c r="AM1398" s="8">
        <f t="shared" si="538"/>
        <v>0.98162951623412198</v>
      </c>
      <c r="AN1398" s="8">
        <f t="shared" si="539"/>
        <v>0.10412941444635859</v>
      </c>
      <c r="AO1398" s="8">
        <f t="shared" si="540"/>
        <v>1.0823848725361049</v>
      </c>
      <c r="AP1398" s="17">
        <f t="shared" si="541"/>
        <v>33.416666666666664</v>
      </c>
      <c r="AQ1398" s="18">
        <f t="shared" si="523"/>
        <v>1.1621337579617834</v>
      </c>
      <c r="AR1398" s="17">
        <f t="shared" si="524"/>
        <v>16.621761658031087</v>
      </c>
      <c r="AS1398" s="17">
        <f t="shared" si="525"/>
        <v>0.20725388601036268</v>
      </c>
      <c r="AT1398" s="17">
        <f t="shared" si="542"/>
        <v>11.764705882352942</v>
      </c>
      <c r="AU1398" s="17">
        <f t="shared" si="526"/>
        <v>0.18206039076376554</v>
      </c>
      <c r="AV1398" s="18">
        <f t="shared" si="527"/>
        <v>0.84375</v>
      </c>
      <c r="AW1398" s="18">
        <f t="shared" si="532"/>
        <v>1.4755643502486526</v>
      </c>
      <c r="AX1398" s="18">
        <f t="shared" si="528"/>
        <v>1.8989847929567378</v>
      </c>
      <c r="AY1398" s="8">
        <f t="shared" si="529"/>
        <v>1.7616580310880828E-2</v>
      </c>
      <c r="AZ1398" s="8">
        <f t="shared" si="530"/>
        <v>0.46900826446280991</v>
      </c>
      <c r="BA1398" s="18">
        <f t="shared" si="534"/>
        <v>0.64716006884681587</v>
      </c>
      <c r="BB1398" s="20">
        <f t="shared" si="531"/>
        <v>5.2094613850099747E-3</v>
      </c>
      <c r="BC1398" s="8">
        <f t="shared" si="520"/>
        <v>0.15939626907857549</v>
      </c>
      <c r="BD1398" s="44"/>
      <c r="BE1398" s="44"/>
      <c r="BF1398" s="8"/>
    </row>
    <row r="1399" spans="1:58" x14ac:dyDescent="0.25">
      <c r="A1399" s="8">
        <v>1243</v>
      </c>
      <c r="B1399" s="16" t="s">
        <v>347</v>
      </c>
      <c r="C1399" s="8" t="s">
        <v>342</v>
      </c>
      <c r="D1399" s="8" t="s">
        <v>343</v>
      </c>
      <c r="E1399" s="8" t="s">
        <v>348</v>
      </c>
      <c r="F1399" s="8" t="s">
        <v>316</v>
      </c>
      <c r="G1399" s="8"/>
      <c r="H1399" s="8"/>
      <c r="I1399" s="8"/>
      <c r="J1399" s="8"/>
      <c r="K1399" s="8"/>
      <c r="L1399" s="8">
        <v>94</v>
      </c>
      <c r="M1399" s="8">
        <v>2179</v>
      </c>
      <c r="N1399" s="8"/>
      <c r="O1399" s="8">
        <v>210</v>
      </c>
      <c r="P1399" s="8">
        <v>731</v>
      </c>
      <c r="Q1399" s="8">
        <v>126</v>
      </c>
      <c r="R1399" s="8">
        <v>611</v>
      </c>
      <c r="S1399" s="8">
        <v>281</v>
      </c>
      <c r="T1399" s="8">
        <v>4.5999999999999996</v>
      </c>
      <c r="U1399" s="8">
        <v>375</v>
      </c>
      <c r="V1399" s="8">
        <v>75</v>
      </c>
      <c r="W1399" s="8">
        <v>444</v>
      </c>
      <c r="X1399" s="8">
        <v>74</v>
      </c>
      <c r="Y1399" s="8">
        <v>179</v>
      </c>
      <c r="Z1399" s="8">
        <v>25</v>
      </c>
      <c r="AA1399" s="8">
        <v>147</v>
      </c>
      <c r="AB1399" s="8">
        <v>18</v>
      </c>
      <c r="AC1399" s="8"/>
      <c r="AD1399" s="8">
        <v>1.7</v>
      </c>
      <c r="AE1399" s="8">
        <v>63</v>
      </c>
      <c r="AF1399" s="17">
        <f t="shared" si="521"/>
        <v>3300.6</v>
      </c>
      <c r="AG1399" s="8">
        <f t="shared" si="533"/>
        <v>0.97046413502109719</v>
      </c>
      <c r="AH1399" s="19">
        <f t="shared" si="535"/>
        <v>1.3060669618581529</v>
      </c>
      <c r="AI1399" s="19">
        <f t="shared" si="536"/>
        <v>0.662744204354762</v>
      </c>
      <c r="AJ1399" s="18">
        <f t="shared" si="522"/>
        <v>0.43515473669985144</v>
      </c>
      <c r="AK1399" s="18">
        <f t="shared" si="537"/>
        <v>4.3139054612207434E-2</v>
      </c>
      <c r="AL1399" s="18">
        <f t="shared" si="543"/>
        <v>2.6984126984126982E-2</v>
      </c>
      <c r="AM1399" s="8">
        <f t="shared" si="538"/>
        <v>1.0872017521198201</v>
      </c>
      <c r="AN1399" s="8">
        <f t="shared" si="539"/>
        <v>4.1710627590543399E-2</v>
      </c>
      <c r="AO1399" s="8">
        <f t="shared" si="540"/>
        <v>0.94562596250924702</v>
      </c>
      <c r="AP1399" s="17">
        <f t="shared" si="541"/>
        <v>29.445945945945947</v>
      </c>
      <c r="AQ1399" s="18">
        <f t="shared" si="523"/>
        <v>1.0240437252539163</v>
      </c>
      <c r="AR1399" s="17">
        <f t="shared" si="524"/>
        <v>14.82312925170068</v>
      </c>
      <c r="AS1399" s="17">
        <f t="shared" si="525"/>
        <v>0.63945578231292521</v>
      </c>
      <c r="AT1399" s="17">
        <f t="shared" si="542"/>
        <v>55.294117647058826</v>
      </c>
      <c r="AU1399" s="17">
        <f t="shared" si="526"/>
        <v>0.11166370633510952</v>
      </c>
      <c r="AV1399" s="18">
        <f t="shared" si="527"/>
        <v>0.56000000000000005</v>
      </c>
      <c r="AW1399" s="18">
        <f t="shared" si="532"/>
        <v>2.0638908829863607</v>
      </c>
      <c r="AX1399" s="18">
        <f t="shared" si="528"/>
        <v>1.9767711962833916</v>
      </c>
      <c r="AY1399" s="8">
        <f t="shared" si="529"/>
        <v>1.1564625850340135E-2</v>
      </c>
      <c r="AZ1399" s="8">
        <f t="shared" si="530"/>
        <v>0.45990180032733224</v>
      </c>
      <c r="BA1399" s="18">
        <f t="shared" si="534"/>
        <v>0.70853784160455668</v>
      </c>
      <c r="BB1399" s="20">
        <f t="shared" si="531"/>
        <v>9.6976127320954914E-3</v>
      </c>
      <c r="BC1399" s="8">
        <f t="shared" ref="BC1399:BC1462" si="544">IFERROR((L1798/7.25)/(M1798/1.57),"")</f>
        <v>0.19704706538185876</v>
      </c>
      <c r="BD1399" s="44"/>
      <c r="BE1399" s="44"/>
      <c r="BF1399" s="8"/>
    </row>
    <row r="1400" spans="1:58" x14ac:dyDescent="0.25">
      <c r="A1400" s="8">
        <v>1244</v>
      </c>
      <c r="B1400" s="16" t="s">
        <v>347</v>
      </c>
      <c r="C1400" s="8" t="s">
        <v>342</v>
      </c>
      <c r="D1400" s="8" t="s">
        <v>343</v>
      </c>
      <c r="E1400" s="8" t="s">
        <v>348</v>
      </c>
      <c r="F1400" s="8" t="s">
        <v>316</v>
      </c>
      <c r="G1400" s="8"/>
      <c r="H1400" s="8"/>
      <c r="I1400" s="8"/>
      <c r="J1400" s="8"/>
      <c r="K1400" s="8"/>
      <c r="L1400" s="8">
        <v>95</v>
      </c>
      <c r="M1400" s="8">
        <v>1838</v>
      </c>
      <c r="N1400" s="8"/>
      <c r="O1400" s="8">
        <v>197</v>
      </c>
      <c r="P1400" s="8">
        <v>696</v>
      </c>
      <c r="Q1400" s="8">
        <v>122</v>
      </c>
      <c r="R1400" s="8">
        <v>625</v>
      </c>
      <c r="S1400" s="8">
        <v>274</v>
      </c>
      <c r="T1400" s="8">
        <v>5.0999999999999996</v>
      </c>
      <c r="U1400" s="8">
        <v>371</v>
      </c>
      <c r="V1400" s="8">
        <v>68</v>
      </c>
      <c r="W1400" s="8">
        <v>402</v>
      </c>
      <c r="X1400" s="8">
        <v>64</v>
      </c>
      <c r="Y1400" s="8">
        <v>153</v>
      </c>
      <c r="Z1400" s="8">
        <v>19</v>
      </c>
      <c r="AA1400" s="8">
        <v>113</v>
      </c>
      <c r="AB1400" s="8">
        <v>14</v>
      </c>
      <c r="AC1400" s="8"/>
      <c r="AD1400" s="8">
        <v>2.2000000000000002</v>
      </c>
      <c r="AE1400" s="8">
        <v>33</v>
      </c>
      <c r="AF1400" s="17">
        <f t="shared" si="521"/>
        <v>3123.1</v>
      </c>
      <c r="AG1400" s="8">
        <f t="shared" si="533"/>
        <v>1.1843097718531796</v>
      </c>
      <c r="AH1400" s="19">
        <f t="shared" si="535"/>
        <v>1.6176933404553262</v>
      </c>
      <c r="AI1400" s="19">
        <f t="shared" si="536"/>
        <v>0.60779071729957812</v>
      </c>
      <c r="AJ1400" s="18">
        <f t="shared" si="522"/>
        <v>0.41864547722442952</v>
      </c>
      <c r="AK1400" s="18">
        <f t="shared" si="537"/>
        <v>5.1686615886833515E-2</v>
      </c>
      <c r="AL1400" s="18">
        <f t="shared" si="543"/>
        <v>6.6666666666666666E-2</v>
      </c>
      <c r="AM1400" s="8">
        <f t="shared" si="538"/>
        <v>1.08613522260121</v>
      </c>
      <c r="AN1400" s="8">
        <f t="shared" si="539"/>
        <v>4.7083162545981133E-2</v>
      </c>
      <c r="AO1400" s="8">
        <f t="shared" si="540"/>
        <v>0.90917085422971766</v>
      </c>
      <c r="AP1400" s="17">
        <f t="shared" si="541"/>
        <v>28.71875</v>
      </c>
      <c r="AQ1400" s="18">
        <f t="shared" si="523"/>
        <v>0.99875398089171985</v>
      </c>
      <c r="AR1400" s="17">
        <f t="shared" si="524"/>
        <v>16.265486725663717</v>
      </c>
      <c r="AS1400" s="17">
        <f t="shared" si="525"/>
        <v>0.84070796460176989</v>
      </c>
      <c r="AT1400" s="17">
        <f t="shared" si="542"/>
        <v>43.18181818181818</v>
      </c>
      <c r="AU1400" s="17">
        <f t="shared" si="526"/>
        <v>0.159172798782035</v>
      </c>
      <c r="AV1400" s="18">
        <f t="shared" si="527"/>
        <v>0.53099730458221028</v>
      </c>
      <c r="AW1400" s="18">
        <f t="shared" si="532"/>
        <v>2.6562458309245343</v>
      </c>
      <c r="AX1400" s="18">
        <f t="shared" si="528"/>
        <v>2.3282969997841572</v>
      </c>
      <c r="AY1400" s="8">
        <f t="shared" si="529"/>
        <v>1.946902654867257E-2</v>
      </c>
      <c r="AZ1400" s="8">
        <f t="shared" si="530"/>
        <v>0.43840000000000001</v>
      </c>
      <c r="BA1400" s="18">
        <f t="shared" si="534"/>
        <v>0.73327783292241677</v>
      </c>
      <c r="BB1400" s="20">
        <f t="shared" si="531"/>
        <v>9.581241379310346E-3</v>
      </c>
      <c r="BC1400" s="8">
        <f t="shared" si="544"/>
        <v>0.14271222187071603</v>
      </c>
      <c r="BD1400" s="44"/>
      <c r="BE1400" s="44"/>
      <c r="BF1400" s="8"/>
    </row>
    <row r="1401" spans="1:58" x14ac:dyDescent="0.25">
      <c r="A1401" s="8">
        <v>1245</v>
      </c>
      <c r="B1401" s="16" t="s">
        <v>347</v>
      </c>
      <c r="C1401" s="8" t="s">
        <v>342</v>
      </c>
      <c r="D1401" s="8" t="s">
        <v>343</v>
      </c>
      <c r="E1401" s="8" t="s">
        <v>348</v>
      </c>
      <c r="F1401" s="8" t="s">
        <v>316</v>
      </c>
      <c r="G1401" s="8"/>
      <c r="H1401" s="8"/>
      <c r="I1401" s="8"/>
      <c r="J1401" s="8"/>
      <c r="K1401" s="8"/>
      <c r="L1401" s="8">
        <v>92</v>
      </c>
      <c r="M1401" s="8">
        <v>2021</v>
      </c>
      <c r="N1401" s="8"/>
      <c r="O1401" s="8">
        <v>160</v>
      </c>
      <c r="P1401" s="8">
        <v>610</v>
      </c>
      <c r="Q1401" s="8">
        <v>113</v>
      </c>
      <c r="R1401" s="8">
        <v>609</v>
      </c>
      <c r="S1401" s="8">
        <v>279</v>
      </c>
      <c r="T1401" s="8">
        <v>5.7</v>
      </c>
      <c r="U1401" s="8">
        <v>388</v>
      </c>
      <c r="V1401" s="8">
        <v>72</v>
      </c>
      <c r="W1401" s="8">
        <v>425</v>
      </c>
      <c r="X1401" s="8">
        <v>71</v>
      </c>
      <c r="Y1401" s="8">
        <v>165</v>
      </c>
      <c r="Z1401" s="8">
        <v>20</v>
      </c>
      <c r="AA1401" s="8">
        <v>119</v>
      </c>
      <c r="AB1401" s="8">
        <v>14</v>
      </c>
      <c r="AC1401" s="8"/>
      <c r="AD1401" s="8">
        <v>4.9000000000000004</v>
      </c>
      <c r="AE1401" s="8">
        <v>41</v>
      </c>
      <c r="AF1401" s="17">
        <f t="shared" si="521"/>
        <v>3050.7</v>
      </c>
      <c r="AG1401" s="8">
        <f t="shared" si="533"/>
        <v>0.91337800943162084</v>
      </c>
      <c r="AH1401" s="19">
        <f t="shared" si="535"/>
        <v>1.3463199309087421</v>
      </c>
      <c r="AI1401" s="19">
        <f t="shared" si="536"/>
        <v>0.50660625082275024</v>
      </c>
      <c r="AJ1401" s="18">
        <f t="shared" si="522"/>
        <v>0.33392314323306566</v>
      </c>
      <c r="AK1401" s="18">
        <f t="shared" si="537"/>
        <v>4.5522018802572985E-2</v>
      </c>
      <c r="AL1401" s="18">
        <f t="shared" si="543"/>
        <v>0.11951219512195123</v>
      </c>
      <c r="AM1401" s="8">
        <f t="shared" si="538"/>
        <v>1.0975348228605208</v>
      </c>
      <c r="AN1401" s="8">
        <f t="shared" si="539"/>
        <v>5.0993471406634822E-2</v>
      </c>
      <c r="AO1401" s="8">
        <f t="shared" si="540"/>
        <v>0.91477728742439446</v>
      </c>
      <c r="AP1401" s="17">
        <f t="shared" si="541"/>
        <v>28.464788732394368</v>
      </c>
      <c r="AQ1401" s="18">
        <f t="shared" si="523"/>
        <v>0.98992195209473399</v>
      </c>
      <c r="AR1401" s="17">
        <f t="shared" si="524"/>
        <v>16.983193277310924</v>
      </c>
      <c r="AS1401" s="17">
        <f t="shared" si="525"/>
        <v>0.77310924369747902</v>
      </c>
      <c r="AT1401" s="17">
        <f t="shared" si="542"/>
        <v>18.77551020408163</v>
      </c>
      <c r="AU1401" s="17">
        <f t="shared" si="526"/>
        <v>0.17789901040345088</v>
      </c>
      <c r="AV1401" s="18">
        <f t="shared" si="527"/>
        <v>0.41237113402061853</v>
      </c>
      <c r="AW1401" s="18">
        <f t="shared" si="532"/>
        <v>2.6378953591486844</v>
      </c>
      <c r="AX1401" s="18">
        <f t="shared" si="528"/>
        <v>2.3373983739837403</v>
      </c>
      <c r="AY1401" s="8">
        <f t="shared" si="529"/>
        <v>4.11764705882353E-2</v>
      </c>
      <c r="AZ1401" s="8">
        <f t="shared" si="530"/>
        <v>0.45812807881773399</v>
      </c>
      <c r="BA1401" s="18">
        <f t="shared" si="534"/>
        <v>0.70957485167338641</v>
      </c>
      <c r="BB1401" s="20">
        <f t="shared" si="531"/>
        <v>9.522450597361419E-3</v>
      </c>
      <c r="BC1401" s="8">
        <f t="shared" si="544"/>
        <v>0.16633683158420792</v>
      </c>
      <c r="BD1401" s="44"/>
      <c r="BE1401" s="44"/>
      <c r="BF1401" s="8"/>
    </row>
    <row r="1402" spans="1:58" x14ac:dyDescent="0.25">
      <c r="A1402" s="8">
        <v>1246</v>
      </c>
      <c r="B1402" s="16" t="s">
        <v>347</v>
      </c>
      <c r="C1402" s="8" t="s">
        <v>342</v>
      </c>
      <c r="D1402" s="8" t="s">
        <v>343</v>
      </c>
      <c r="E1402" s="8" t="s">
        <v>348</v>
      </c>
      <c r="F1402" s="8" t="s">
        <v>316</v>
      </c>
      <c r="G1402" s="8"/>
      <c r="H1402" s="8"/>
      <c r="I1402" s="8"/>
      <c r="J1402" s="8"/>
      <c r="K1402" s="8"/>
      <c r="L1402" s="8">
        <v>98</v>
      </c>
      <c r="M1402" s="8">
        <v>2425</v>
      </c>
      <c r="N1402" s="8"/>
      <c r="O1402" s="8">
        <v>225</v>
      </c>
      <c r="P1402" s="8">
        <v>785</v>
      </c>
      <c r="Q1402" s="8">
        <v>140</v>
      </c>
      <c r="R1402" s="8">
        <v>728</v>
      </c>
      <c r="S1402" s="8">
        <v>322</v>
      </c>
      <c r="T1402" s="8">
        <v>6.3</v>
      </c>
      <c r="U1402" s="8">
        <v>431</v>
      </c>
      <c r="V1402" s="8">
        <v>82</v>
      </c>
      <c r="W1402" s="8">
        <v>503</v>
      </c>
      <c r="X1402" s="8">
        <v>82</v>
      </c>
      <c r="Y1402" s="8">
        <v>200</v>
      </c>
      <c r="Z1402" s="8">
        <v>26</v>
      </c>
      <c r="AA1402" s="8">
        <v>162</v>
      </c>
      <c r="AB1402" s="8">
        <v>21</v>
      </c>
      <c r="AC1402" s="8"/>
      <c r="AD1402" s="8">
        <v>8.1999999999999993</v>
      </c>
      <c r="AE1402" s="8">
        <v>36</v>
      </c>
      <c r="AF1402" s="17">
        <f t="shared" si="521"/>
        <v>3713.3</v>
      </c>
      <c r="AG1402" s="8">
        <f t="shared" si="533"/>
        <v>0.94350679793717773</v>
      </c>
      <c r="AH1402" s="19">
        <f t="shared" si="535"/>
        <v>1.2726824159668098</v>
      </c>
      <c r="AI1402" s="19">
        <f t="shared" si="536"/>
        <v>0.59596258172207539</v>
      </c>
      <c r="AJ1402" s="18">
        <f t="shared" si="522"/>
        <v>0.40687160940325501</v>
      </c>
      <c r="AK1402" s="18">
        <f t="shared" si="537"/>
        <v>4.0412371134020617E-2</v>
      </c>
      <c r="AL1402" s="18">
        <f t="shared" si="543"/>
        <v>0.22777777777777775</v>
      </c>
      <c r="AM1402" s="8">
        <f t="shared" si="538"/>
        <v>1.0700450601779719</v>
      </c>
      <c r="AN1402" s="8">
        <f t="shared" si="539"/>
        <v>4.9777337707928471E-2</v>
      </c>
      <c r="AO1402" s="8">
        <f t="shared" si="540"/>
        <v>0.9432283840834742</v>
      </c>
      <c r="AP1402" s="17">
        <f t="shared" si="541"/>
        <v>29.573170731707318</v>
      </c>
      <c r="AQ1402" s="18">
        <f t="shared" si="523"/>
        <v>1.028468230542178</v>
      </c>
      <c r="AR1402" s="17">
        <f t="shared" si="524"/>
        <v>14.969135802469136</v>
      </c>
      <c r="AS1402" s="17">
        <f t="shared" si="525"/>
        <v>0.60493827160493829</v>
      </c>
      <c r="AT1402" s="17">
        <f t="shared" si="542"/>
        <v>11.951219512195124</v>
      </c>
      <c r="AU1402" s="17">
        <f t="shared" si="526"/>
        <v>0.13108348134991119</v>
      </c>
      <c r="AV1402" s="18">
        <f t="shared" si="527"/>
        <v>0.52204176334106733</v>
      </c>
      <c r="AW1402" s="18">
        <f t="shared" si="532"/>
        <v>2.1524598300142688</v>
      </c>
      <c r="AX1402" s="18">
        <f t="shared" si="528"/>
        <v>2.0320937468633948</v>
      </c>
      <c r="AY1402" s="8">
        <f t="shared" si="529"/>
        <v>5.0617283950617278E-2</v>
      </c>
      <c r="AZ1402" s="8">
        <f t="shared" si="530"/>
        <v>0.44230769230769229</v>
      </c>
      <c r="BA1402" s="18">
        <f t="shared" si="534"/>
        <v>0.71023079201788164</v>
      </c>
      <c r="BB1402" s="20">
        <f t="shared" si="531"/>
        <v>8.4854111405835552E-3</v>
      </c>
      <c r="BC1402" s="8">
        <f t="shared" si="544"/>
        <v>0.17978724923252662</v>
      </c>
      <c r="BD1402" s="44"/>
      <c r="BE1402" s="44"/>
      <c r="BF1402" s="8"/>
    </row>
    <row r="1403" spans="1:58" x14ac:dyDescent="0.25">
      <c r="A1403" s="8">
        <v>1247</v>
      </c>
      <c r="B1403" s="16" t="s">
        <v>347</v>
      </c>
      <c r="C1403" s="8" t="s">
        <v>342</v>
      </c>
      <c r="D1403" s="8" t="s">
        <v>343</v>
      </c>
      <c r="E1403" s="8" t="s">
        <v>348</v>
      </c>
      <c r="F1403" s="8" t="s">
        <v>316</v>
      </c>
      <c r="G1403" s="8"/>
      <c r="H1403" s="8"/>
      <c r="I1403" s="8"/>
      <c r="J1403" s="8"/>
      <c r="K1403" s="8"/>
      <c r="L1403" s="8">
        <v>101</v>
      </c>
      <c r="M1403" s="8">
        <v>2671</v>
      </c>
      <c r="N1403" s="8"/>
      <c r="O1403" s="8">
        <v>242</v>
      </c>
      <c r="P1403" s="8">
        <v>866</v>
      </c>
      <c r="Q1403" s="8">
        <v>154</v>
      </c>
      <c r="R1403" s="8">
        <v>765</v>
      </c>
      <c r="S1403" s="8">
        <v>341</v>
      </c>
      <c r="T1403" s="8">
        <v>7</v>
      </c>
      <c r="U1403" s="8">
        <v>463</v>
      </c>
      <c r="V1403" s="8">
        <v>91</v>
      </c>
      <c r="W1403" s="8">
        <v>548</v>
      </c>
      <c r="X1403" s="8">
        <v>93</v>
      </c>
      <c r="Y1403" s="8">
        <v>226</v>
      </c>
      <c r="Z1403" s="8">
        <v>29</v>
      </c>
      <c r="AA1403" s="8">
        <v>184</v>
      </c>
      <c r="AB1403" s="8">
        <v>22</v>
      </c>
      <c r="AC1403" s="8"/>
      <c r="AD1403" s="8">
        <v>14</v>
      </c>
      <c r="AE1403" s="8">
        <v>40</v>
      </c>
      <c r="AF1403" s="17">
        <f t="shared" si="521"/>
        <v>4031</v>
      </c>
      <c r="AG1403" s="8">
        <f t="shared" si="533"/>
        <v>0.89345991561181437</v>
      </c>
      <c r="AH1403" s="19">
        <f t="shared" si="535"/>
        <v>1.2361337683523654</v>
      </c>
      <c r="AI1403" s="19">
        <f t="shared" si="536"/>
        <v>0.60998869308623604</v>
      </c>
      <c r="AJ1403" s="18">
        <f t="shared" si="522"/>
        <v>0.41322988975091879</v>
      </c>
      <c r="AK1403" s="18">
        <f t="shared" si="537"/>
        <v>3.7813552976413325E-2</v>
      </c>
      <c r="AL1403" s="18">
        <f t="shared" si="543"/>
        <v>0.35</v>
      </c>
      <c r="AM1403" s="8">
        <f t="shared" si="538"/>
        <v>1.0852693432420346</v>
      </c>
      <c r="AN1403" s="8">
        <f t="shared" si="539"/>
        <v>5.1854689913527992E-2</v>
      </c>
      <c r="AO1403" s="8">
        <f t="shared" si="540"/>
        <v>0.92743652540399191</v>
      </c>
      <c r="AP1403" s="17">
        <f t="shared" si="541"/>
        <v>28.72043010752688</v>
      </c>
      <c r="AQ1403" s="18">
        <f t="shared" si="523"/>
        <v>0.99881241010889654</v>
      </c>
      <c r="AR1403" s="17">
        <f t="shared" si="524"/>
        <v>14.516304347826088</v>
      </c>
      <c r="AS1403" s="17">
        <f t="shared" si="525"/>
        <v>0.54891304347826086</v>
      </c>
      <c r="AT1403" s="17">
        <f t="shared" si="542"/>
        <v>7.2142857142857144</v>
      </c>
      <c r="AU1403" s="17">
        <f t="shared" si="526"/>
        <v>0.13902793476505731</v>
      </c>
      <c r="AV1403" s="18">
        <f t="shared" si="527"/>
        <v>0.52267818574514036</v>
      </c>
      <c r="AW1403" s="18">
        <f t="shared" si="532"/>
        <v>2.0358040201005023</v>
      </c>
      <c r="AX1403" s="18">
        <f t="shared" si="528"/>
        <v>1.9491869918699185</v>
      </c>
      <c r="AY1403" s="8">
        <f t="shared" si="529"/>
        <v>7.6086956521739135E-2</v>
      </c>
      <c r="AZ1403" s="8">
        <f t="shared" si="530"/>
        <v>0.44575163398692813</v>
      </c>
      <c r="BA1403" s="18">
        <f t="shared" si="534"/>
        <v>0.70404366162242615</v>
      </c>
      <c r="BB1403" s="20">
        <f t="shared" si="531"/>
        <v>8.3221996844714905E-3</v>
      </c>
      <c r="BC1403" s="8">
        <f t="shared" si="544"/>
        <v>0.21167443305374339</v>
      </c>
      <c r="BD1403" s="44"/>
      <c r="BE1403" s="44"/>
      <c r="BF1403" s="8"/>
    </row>
    <row r="1404" spans="1:58" x14ac:dyDescent="0.25">
      <c r="A1404" s="8">
        <v>1248</v>
      </c>
      <c r="B1404" s="16" t="s">
        <v>347</v>
      </c>
      <c r="C1404" s="8" t="s">
        <v>342</v>
      </c>
      <c r="D1404" s="8" t="s">
        <v>343</v>
      </c>
      <c r="E1404" s="8" t="s">
        <v>348</v>
      </c>
      <c r="F1404" s="8" t="s">
        <v>316</v>
      </c>
      <c r="G1404" s="8"/>
      <c r="H1404" s="8"/>
      <c r="I1404" s="8"/>
      <c r="J1404" s="8"/>
      <c r="K1404" s="8"/>
      <c r="L1404" s="8">
        <v>95</v>
      </c>
      <c r="M1404" s="8">
        <v>3087</v>
      </c>
      <c r="N1404" s="8"/>
      <c r="O1404" s="8">
        <v>276</v>
      </c>
      <c r="P1404" s="8">
        <v>956</v>
      </c>
      <c r="Q1404" s="8">
        <v>169</v>
      </c>
      <c r="R1404" s="8">
        <v>857</v>
      </c>
      <c r="S1404" s="8">
        <v>382</v>
      </c>
      <c r="T1404" s="8">
        <v>6.5</v>
      </c>
      <c r="U1404" s="8">
        <v>527</v>
      </c>
      <c r="V1404" s="8">
        <v>103</v>
      </c>
      <c r="W1404" s="8">
        <v>624</v>
      </c>
      <c r="X1404" s="8">
        <v>107</v>
      </c>
      <c r="Y1404" s="8">
        <v>263</v>
      </c>
      <c r="Z1404" s="8">
        <v>35</v>
      </c>
      <c r="AA1404" s="8">
        <v>214</v>
      </c>
      <c r="AB1404" s="8">
        <v>26</v>
      </c>
      <c r="AC1404" s="8"/>
      <c r="AD1404" s="8">
        <v>15</v>
      </c>
      <c r="AE1404" s="8">
        <v>63</v>
      </c>
      <c r="AF1404" s="17">
        <f t="shared" si="521"/>
        <v>4545.5</v>
      </c>
      <c r="AG1404" s="8">
        <f t="shared" si="533"/>
        <v>0.8761386490003551</v>
      </c>
      <c r="AH1404" s="19">
        <f t="shared" si="535"/>
        <v>1.1733012151057309</v>
      </c>
      <c r="AI1404" s="19">
        <f t="shared" si="536"/>
        <v>0.621006454662275</v>
      </c>
      <c r="AJ1404" s="18">
        <f t="shared" si="522"/>
        <v>0.42070382397773215</v>
      </c>
      <c r="AK1404" s="18">
        <f t="shared" si="537"/>
        <v>3.0774214447683836E-2</v>
      </c>
      <c r="AL1404" s="18">
        <f t="shared" si="543"/>
        <v>0.23809523809523808</v>
      </c>
      <c r="AM1404" s="8">
        <f t="shared" si="538"/>
        <v>1.0708969595414775</v>
      </c>
      <c r="AN1404" s="8">
        <f t="shared" si="539"/>
        <v>4.2641655199552979E-2</v>
      </c>
      <c r="AO1404" s="8">
        <f t="shared" si="540"/>
        <v>0.93455830371489368</v>
      </c>
      <c r="AP1404" s="17">
        <f t="shared" si="541"/>
        <v>28.850467289719628</v>
      </c>
      <c r="AQ1404" s="18">
        <f t="shared" si="523"/>
        <v>1.003334722304899</v>
      </c>
      <c r="AR1404" s="17">
        <f t="shared" si="524"/>
        <v>14.425233644859814</v>
      </c>
      <c r="AS1404" s="17">
        <f t="shared" si="525"/>
        <v>0.44392523364485981</v>
      </c>
      <c r="AT1404" s="17">
        <f t="shared" si="542"/>
        <v>6.333333333333333</v>
      </c>
      <c r="AU1404" s="17">
        <f t="shared" si="526"/>
        <v>0.10923623445825931</v>
      </c>
      <c r="AV1404" s="18">
        <f t="shared" si="527"/>
        <v>0.52371916508538896</v>
      </c>
      <c r="AW1404" s="18">
        <f t="shared" si="532"/>
        <v>1.9923683839759547</v>
      </c>
      <c r="AX1404" s="18">
        <f t="shared" si="528"/>
        <v>1.908365625712332</v>
      </c>
      <c r="AY1404" s="8">
        <f t="shared" si="529"/>
        <v>7.0093457943925228E-2</v>
      </c>
      <c r="AZ1404" s="8">
        <f t="shared" si="530"/>
        <v>0.44574095682613768</v>
      </c>
      <c r="BA1404" s="18">
        <f t="shared" si="534"/>
        <v>0.69816301836981631</v>
      </c>
      <c r="BB1404" s="20">
        <f t="shared" si="531"/>
        <v>6.9874864201504858E-3</v>
      </c>
      <c r="BC1404" s="8">
        <f t="shared" si="544"/>
        <v>0.17093945153407547</v>
      </c>
      <c r="BD1404" s="44"/>
      <c r="BE1404" s="44"/>
      <c r="BF1404" s="8"/>
    </row>
    <row r="1405" spans="1:58" x14ac:dyDescent="0.25">
      <c r="A1405" s="8">
        <v>1249</v>
      </c>
      <c r="B1405" s="16" t="s">
        <v>347</v>
      </c>
      <c r="C1405" s="8" t="s">
        <v>342</v>
      </c>
      <c r="D1405" s="8" t="s">
        <v>343</v>
      </c>
      <c r="E1405" s="8" t="s">
        <v>348</v>
      </c>
      <c r="F1405" s="8" t="s">
        <v>316</v>
      </c>
      <c r="G1405" s="8"/>
      <c r="H1405" s="8"/>
      <c r="I1405" s="8"/>
      <c r="J1405" s="8"/>
      <c r="K1405" s="8"/>
      <c r="L1405" s="8">
        <v>98</v>
      </c>
      <c r="M1405" s="8">
        <v>2558</v>
      </c>
      <c r="N1405" s="8"/>
      <c r="O1405" s="8">
        <v>211</v>
      </c>
      <c r="P1405" s="8">
        <v>807</v>
      </c>
      <c r="Q1405" s="8">
        <v>150</v>
      </c>
      <c r="R1405" s="8">
        <v>782</v>
      </c>
      <c r="S1405" s="8">
        <v>337</v>
      </c>
      <c r="T1405" s="8">
        <v>6.7</v>
      </c>
      <c r="U1405" s="8">
        <v>440</v>
      </c>
      <c r="V1405" s="8">
        <v>86</v>
      </c>
      <c r="W1405" s="8">
        <v>516</v>
      </c>
      <c r="X1405" s="8">
        <v>86</v>
      </c>
      <c r="Y1405" s="8">
        <v>205</v>
      </c>
      <c r="Z1405" s="8">
        <v>27</v>
      </c>
      <c r="AA1405" s="8">
        <v>171</v>
      </c>
      <c r="AB1405" s="8">
        <v>21</v>
      </c>
      <c r="AC1405" s="8"/>
      <c r="AD1405" s="8">
        <v>5.6</v>
      </c>
      <c r="AE1405" s="8">
        <v>67</v>
      </c>
      <c r="AF1405" s="17">
        <f t="shared" si="521"/>
        <v>3845.7</v>
      </c>
      <c r="AG1405" s="8">
        <f t="shared" si="533"/>
        <v>0.83823130258839784</v>
      </c>
      <c r="AH1405" s="19">
        <f t="shared" si="535"/>
        <v>1.2394894250307662</v>
      </c>
      <c r="AI1405" s="19">
        <f t="shared" si="536"/>
        <v>0.52028769680684606</v>
      </c>
      <c r="AJ1405" s="18">
        <f t="shared" si="522"/>
        <v>0.36457198662810358</v>
      </c>
      <c r="AK1405" s="18">
        <f t="shared" si="537"/>
        <v>3.8311180609851447E-2</v>
      </c>
      <c r="AL1405" s="18">
        <f t="shared" si="543"/>
        <v>8.3582089552238795E-2</v>
      </c>
      <c r="AM1405" s="8">
        <f t="shared" si="538"/>
        <v>1.0974237736380792</v>
      </c>
      <c r="AN1405" s="8">
        <f t="shared" si="539"/>
        <v>5.1214295217484759E-2</v>
      </c>
      <c r="AO1405" s="8">
        <f t="shared" si="540"/>
        <v>0.95520363349573834</v>
      </c>
      <c r="AP1405" s="17">
        <f t="shared" si="541"/>
        <v>29.744186046511629</v>
      </c>
      <c r="AQ1405" s="18">
        <f t="shared" si="523"/>
        <v>1.0344156421270922</v>
      </c>
      <c r="AR1405" s="17">
        <f t="shared" si="524"/>
        <v>14.959064327485381</v>
      </c>
      <c r="AS1405" s="17">
        <f t="shared" si="525"/>
        <v>0.57309941520467833</v>
      </c>
      <c r="AT1405" s="17">
        <f t="shared" si="542"/>
        <v>17.5</v>
      </c>
      <c r="AU1405" s="17">
        <f t="shared" si="526"/>
        <v>0.13940624207054048</v>
      </c>
      <c r="AV1405" s="18">
        <f t="shared" si="527"/>
        <v>0.47954545454545455</v>
      </c>
      <c r="AW1405" s="18">
        <f t="shared" si="532"/>
        <v>2.0817537982309209</v>
      </c>
      <c r="AX1405" s="18">
        <f t="shared" si="528"/>
        <v>1.974896591071174</v>
      </c>
      <c r="AY1405" s="8">
        <f t="shared" si="529"/>
        <v>3.2748538011695902E-2</v>
      </c>
      <c r="AZ1405" s="8">
        <f t="shared" si="530"/>
        <v>0.43094629156010228</v>
      </c>
      <c r="BA1405" s="18">
        <f t="shared" si="534"/>
        <v>0.71084587981381797</v>
      </c>
      <c r="BB1405" s="20">
        <f t="shared" si="531"/>
        <v>7.8994620336890389E-3</v>
      </c>
      <c r="BC1405" s="8">
        <f t="shared" si="544"/>
        <v>0.15381906428127998</v>
      </c>
      <c r="BD1405" s="44"/>
      <c r="BE1405" s="44"/>
      <c r="BF1405" s="8"/>
    </row>
    <row r="1406" spans="1:58" x14ac:dyDescent="0.25">
      <c r="A1406" s="8">
        <v>1250</v>
      </c>
      <c r="B1406" s="16" t="s">
        <v>347</v>
      </c>
      <c r="C1406" s="8" t="s">
        <v>342</v>
      </c>
      <c r="D1406" s="8" t="s">
        <v>343</v>
      </c>
      <c r="E1406" s="8" t="s">
        <v>348</v>
      </c>
      <c r="F1406" s="8" t="s">
        <v>316</v>
      </c>
      <c r="G1406" s="8"/>
      <c r="H1406" s="8"/>
      <c r="I1406" s="8"/>
      <c r="J1406" s="8"/>
      <c r="K1406" s="8"/>
      <c r="L1406" s="8">
        <v>65</v>
      </c>
      <c r="M1406" s="8">
        <v>3961</v>
      </c>
      <c r="N1406" s="8"/>
      <c r="O1406" s="8">
        <v>277</v>
      </c>
      <c r="P1406" s="8">
        <v>1055</v>
      </c>
      <c r="Q1406" s="8">
        <v>190</v>
      </c>
      <c r="R1406" s="8">
        <v>992</v>
      </c>
      <c r="S1406" s="8">
        <v>426</v>
      </c>
      <c r="T1406" s="8">
        <v>9.1</v>
      </c>
      <c r="U1406" s="8">
        <v>560</v>
      </c>
      <c r="V1406" s="8">
        <v>112</v>
      </c>
      <c r="W1406" s="8">
        <v>749</v>
      </c>
      <c r="X1406" s="8">
        <v>144</v>
      </c>
      <c r="Y1406" s="8">
        <v>378</v>
      </c>
      <c r="Z1406" s="8">
        <v>51</v>
      </c>
      <c r="AA1406" s="8">
        <v>314</v>
      </c>
      <c r="AB1406" s="8">
        <v>39</v>
      </c>
      <c r="AC1406" s="8"/>
      <c r="AD1406" s="8">
        <v>34</v>
      </c>
      <c r="AE1406" s="8">
        <v>83</v>
      </c>
      <c r="AF1406" s="17">
        <f t="shared" si="521"/>
        <v>5296.1</v>
      </c>
      <c r="AG1406" s="8">
        <f t="shared" si="533"/>
        <v>0.5992770566260851</v>
      </c>
      <c r="AH1406" s="19">
        <f t="shared" si="535"/>
        <v>0.88244615080890687</v>
      </c>
      <c r="AI1406" s="19">
        <f t="shared" si="536"/>
        <v>0.53843830815298765</v>
      </c>
      <c r="AJ1406" s="18">
        <f t="shared" si="522"/>
        <v>0.37861769774766751</v>
      </c>
      <c r="AK1406" s="18">
        <f t="shared" si="537"/>
        <v>1.6409997475385005E-2</v>
      </c>
      <c r="AL1406" s="18">
        <f t="shared" si="543"/>
        <v>0.40963855421686746</v>
      </c>
      <c r="AM1406" s="8">
        <f t="shared" si="538"/>
        <v>1.1125600501491635</v>
      </c>
      <c r="AN1406" s="8">
        <f t="shared" si="539"/>
        <v>5.4840356055709971E-2</v>
      </c>
      <c r="AO1406" s="8">
        <f t="shared" si="540"/>
        <v>0.92104598525173587</v>
      </c>
      <c r="AP1406" s="17">
        <f t="shared" si="541"/>
        <v>27.506944444444443</v>
      </c>
      <c r="AQ1406" s="18">
        <f t="shared" si="523"/>
        <v>0.95661093418259036</v>
      </c>
      <c r="AR1406" s="17">
        <f t="shared" si="524"/>
        <v>12.614649681528663</v>
      </c>
      <c r="AS1406" s="17">
        <f t="shared" si="525"/>
        <v>0.2070063694267516</v>
      </c>
      <c r="AT1406" s="17">
        <f t="shared" si="542"/>
        <v>1.911764705882353</v>
      </c>
      <c r="AU1406" s="17">
        <f t="shared" si="526"/>
        <v>0.10195381882770869</v>
      </c>
      <c r="AV1406" s="18">
        <f t="shared" si="527"/>
        <v>0.49464285714285716</v>
      </c>
      <c r="AW1406" s="18">
        <f t="shared" si="532"/>
        <v>1.4428832058381078</v>
      </c>
      <c r="AX1406" s="18">
        <f t="shared" si="528"/>
        <v>1.5611439076174203</v>
      </c>
      <c r="AY1406" s="8">
        <f t="shared" si="529"/>
        <v>0.10828025477707007</v>
      </c>
      <c r="AZ1406" s="8">
        <f t="shared" si="530"/>
        <v>0.42943548387096775</v>
      </c>
      <c r="BA1406" s="18">
        <f t="shared" si="534"/>
        <v>0.66258189988859717</v>
      </c>
      <c r="BB1406" s="20">
        <f t="shared" si="531"/>
        <v>4.1302836484983316E-3</v>
      </c>
      <c r="BC1406" s="8">
        <f t="shared" si="544"/>
        <v>0.12429475673122345</v>
      </c>
      <c r="BD1406" s="44"/>
      <c r="BE1406" s="44"/>
      <c r="BF1406" s="8"/>
    </row>
    <row r="1407" spans="1:58" x14ac:dyDescent="0.25">
      <c r="A1407" s="8">
        <v>1251</v>
      </c>
      <c r="B1407" s="16" t="s">
        <v>347</v>
      </c>
      <c r="C1407" s="8" t="s">
        <v>342</v>
      </c>
      <c r="D1407" s="8" t="s">
        <v>343</v>
      </c>
      <c r="E1407" s="8" t="s">
        <v>348</v>
      </c>
      <c r="F1407" s="8" t="s">
        <v>316</v>
      </c>
      <c r="G1407" s="8"/>
      <c r="H1407" s="8"/>
      <c r="I1407" s="8"/>
      <c r="J1407" s="8"/>
      <c r="K1407" s="8"/>
      <c r="L1407" s="8">
        <v>83</v>
      </c>
      <c r="M1407" s="8">
        <v>4717</v>
      </c>
      <c r="N1407" s="8"/>
      <c r="O1407" s="8">
        <v>316</v>
      </c>
      <c r="P1407" s="8">
        <v>1256</v>
      </c>
      <c r="Q1407" s="8">
        <v>224</v>
      </c>
      <c r="R1407" s="8">
        <v>1183</v>
      </c>
      <c r="S1407" s="8">
        <v>504</v>
      </c>
      <c r="T1407" s="8">
        <v>15</v>
      </c>
      <c r="U1407" s="8">
        <v>665</v>
      </c>
      <c r="V1407" s="8">
        <v>131</v>
      </c>
      <c r="W1407" s="8">
        <v>877</v>
      </c>
      <c r="X1407" s="8">
        <v>172</v>
      </c>
      <c r="Y1407" s="8">
        <v>455</v>
      </c>
      <c r="Z1407" s="8">
        <v>61</v>
      </c>
      <c r="AA1407" s="8">
        <v>369</v>
      </c>
      <c r="AB1407" s="8">
        <v>46</v>
      </c>
      <c r="AC1407" s="8"/>
      <c r="AD1407" s="8">
        <v>54</v>
      </c>
      <c r="AE1407" s="8">
        <v>184</v>
      </c>
      <c r="AF1407" s="17">
        <f t="shared" si="521"/>
        <v>6274</v>
      </c>
      <c r="AG1407" s="8">
        <f t="shared" si="533"/>
        <v>0.5817524841915086</v>
      </c>
      <c r="AH1407" s="19">
        <f t="shared" si="535"/>
        <v>0.89398179463034433</v>
      </c>
      <c r="AI1407" s="19">
        <f t="shared" si="536"/>
        <v>0.51507466892082288</v>
      </c>
      <c r="AJ1407" s="18">
        <f t="shared" si="522"/>
        <v>0.36507936507936517</v>
      </c>
      <c r="AK1407" s="18">
        <f t="shared" si="537"/>
        <v>1.7595929616281536E-2</v>
      </c>
      <c r="AL1407" s="18">
        <f t="shared" si="543"/>
        <v>0.29347826086956524</v>
      </c>
      <c r="AM1407" s="8">
        <f t="shared" si="538"/>
        <v>1.1421148425541412</v>
      </c>
      <c r="AN1407" s="8">
        <f t="shared" si="539"/>
        <v>7.6264575057488113E-2</v>
      </c>
      <c r="AO1407" s="8">
        <f t="shared" si="540"/>
        <v>0.92334149290870693</v>
      </c>
      <c r="AP1407" s="17">
        <f t="shared" si="541"/>
        <v>27.424418604651162</v>
      </c>
      <c r="AQ1407" s="18">
        <f t="shared" si="523"/>
        <v>0.95374092727003401</v>
      </c>
      <c r="AR1407" s="17">
        <f t="shared" si="524"/>
        <v>12.78319783197832</v>
      </c>
      <c r="AS1407" s="17">
        <f t="shared" si="525"/>
        <v>0.22493224932249323</v>
      </c>
      <c r="AT1407" s="17">
        <f t="shared" si="542"/>
        <v>1.537037037037037</v>
      </c>
      <c r="AU1407" s="17">
        <f t="shared" si="526"/>
        <v>0.14248204494555561</v>
      </c>
      <c r="AV1407" s="18">
        <f t="shared" si="527"/>
        <v>0.47518796992481205</v>
      </c>
      <c r="AW1407" s="18">
        <f t="shared" si="532"/>
        <v>1.458035434625703</v>
      </c>
      <c r="AX1407" s="18">
        <f t="shared" si="528"/>
        <v>1.5554784409632714</v>
      </c>
      <c r="AY1407" s="8">
        <f t="shared" si="529"/>
        <v>0.14634146341463414</v>
      </c>
      <c r="AZ1407" s="8">
        <f t="shared" si="530"/>
        <v>0.42603550295857989</v>
      </c>
      <c r="BA1407" s="18">
        <f t="shared" si="534"/>
        <v>0.66353203697800445</v>
      </c>
      <c r="BB1407" s="20">
        <f t="shared" si="531"/>
        <v>4.4225376745270651E-3</v>
      </c>
      <c r="BC1407" s="8">
        <f t="shared" si="544"/>
        <v>0.14883634373289548</v>
      </c>
      <c r="BD1407" s="44"/>
      <c r="BE1407" s="44"/>
      <c r="BF1407" s="8"/>
    </row>
    <row r="1408" spans="1:58" x14ac:dyDescent="0.25">
      <c r="A1408" s="8">
        <v>1252</v>
      </c>
      <c r="B1408" s="16" t="s">
        <v>347</v>
      </c>
      <c r="C1408" s="8" t="s">
        <v>342</v>
      </c>
      <c r="D1408" s="8" t="s">
        <v>343</v>
      </c>
      <c r="E1408" s="8" t="s">
        <v>348</v>
      </c>
      <c r="F1408" s="8" t="s">
        <v>316</v>
      </c>
      <c r="G1408" s="8"/>
      <c r="H1408" s="8"/>
      <c r="I1408" s="8"/>
      <c r="J1408" s="8"/>
      <c r="K1408" s="8"/>
      <c r="L1408" s="8">
        <v>69</v>
      </c>
      <c r="M1408" s="8">
        <v>2482</v>
      </c>
      <c r="N1408" s="8"/>
      <c r="O1408" s="8">
        <v>202</v>
      </c>
      <c r="P1408" s="8">
        <v>775</v>
      </c>
      <c r="Q1408" s="8">
        <v>131</v>
      </c>
      <c r="R1408" s="8">
        <v>676</v>
      </c>
      <c r="S1408" s="8">
        <v>282</v>
      </c>
      <c r="T1408" s="8">
        <v>9.8000000000000007</v>
      </c>
      <c r="U1408" s="8">
        <v>363</v>
      </c>
      <c r="V1408" s="8">
        <v>71</v>
      </c>
      <c r="W1408" s="8">
        <v>468</v>
      </c>
      <c r="X1408" s="8">
        <v>91</v>
      </c>
      <c r="Y1408" s="8">
        <v>234</v>
      </c>
      <c r="Z1408" s="8">
        <v>31</v>
      </c>
      <c r="AA1408" s="8">
        <v>190</v>
      </c>
      <c r="AB1408" s="8">
        <v>23</v>
      </c>
      <c r="AC1408" s="8"/>
      <c r="AD1408" s="8">
        <v>10</v>
      </c>
      <c r="AE1408" s="8">
        <v>84</v>
      </c>
      <c r="AF1408" s="17">
        <f t="shared" si="521"/>
        <v>3546.8</v>
      </c>
      <c r="AG1408" s="8">
        <f t="shared" si="533"/>
        <v>0.72222962469464813</v>
      </c>
      <c r="AH1408" s="19">
        <f t="shared" si="535"/>
        <v>1.0713059156864431</v>
      </c>
      <c r="AI1408" s="19">
        <f t="shared" si="536"/>
        <v>0.57619903627693314</v>
      </c>
      <c r="AJ1408" s="18">
        <f t="shared" si="522"/>
        <v>0.41709309632821623</v>
      </c>
      <c r="AK1408" s="18">
        <f t="shared" si="537"/>
        <v>2.7800161160354553E-2</v>
      </c>
      <c r="AL1408" s="18">
        <f t="shared" si="543"/>
        <v>0.11904761904761904</v>
      </c>
      <c r="AM1408" s="8">
        <f t="shared" si="538"/>
        <v>1.152598517249255</v>
      </c>
      <c r="AN1408" s="8">
        <f t="shared" si="539"/>
        <v>9.0158337656142215E-2</v>
      </c>
      <c r="AO1408" s="8">
        <f t="shared" si="540"/>
        <v>0.91613513087709031</v>
      </c>
      <c r="AP1408" s="17">
        <f t="shared" si="541"/>
        <v>27.274725274725274</v>
      </c>
      <c r="AQ1408" s="18">
        <f t="shared" si="523"/>
        <v>0.94853503184713384</v>
      </c>
      <c r="AR1408" s="17">
        <f t="shared" si="524"/>
        <v>13.063157894736841</v>
      </c>
      <c r="AS1408" s="17">
        <f t="shared" si="525"/>
        <v>0.36315789473684212</v>
      </c>
      <c r="AT1408" s="17">
        <f t="shared" si="542"/>
        <v>6.9</v>
      </c>
      <c r="AU1408" s="17">
        <f t="shared" si="526"/>
        <v>0.18617653872885936</v>
      </c>
      <c r="AV1408" s="18">
        <f t="shared" si="527"/>
        <v>0.55647382920110189</v>
      </c>
      <c r="AW1408" s="18">
        <f t="shared" si="532"/>
        <v>1.5457021951864587</v>
      </c>
      <c r="AX1408" s="18">
        <f t="shared" si="528"/>
        <v>1.61206675224647</v>
      </c>
      <c r="AY1408" s="8">
        <f t="shared" si="529"/>
        <v>5.2631578947368418E-2</v>
      </c>
      <c r="AZ1408" s="8">
        <f t="shared" si="530"/>
        <v>0.41715976331360949</v>
      </c>
      <c r="BA1408" s="18">
        <f t="shared" si="534"/>
        <v>0.68760572910792828</v>
      </c>
      <c r="BB1408" s="20">
        <f t="shared" si="531"/>
        <v>6.4339930626402782E-3</v>
      </c>
      <c r="BC1408" s="8">
        <f t="shared" si="544"/>
        <v>0.14976152623211447</v>
      </c>
      <c r="BD1408" s="44"/>
      <c r="BE1408" s="44"/>
      <c r="BF1408" s="8"/>
    </row>
    <row r="1409" spans="1:58" x14ac:dyDescent="0.25">
      <c r="A1409" s="8">
        <v>1253</v>
      </c>
      <c r="B1409" s="16" t="s">
        <v>347</v>
      </c>
      <c r="C1409" s="8" t="s">
        <v>342</v>
      </c>
      <c r="D1409" s="8" t="s">
        <v>343</v>
      </c>
      <c r="E1409" s="8" t="s">
        <v>348</v>
      </c>
      <c r="F1409" s="8" t="s">
        <v>316</v>
      </c>
      <c r="G1409" s="8"/>
      <c r="H1409" s="8"/>
      <c r="I1409" s="8"/>
      <c r="J1409" s="8"/>
      <c r="K1409" s="8"/>
      <c r="L1409" s="8">
        <v>62</v>
      </c>
      <c r="M1409" s="8">
        <v>2239</v>
      </c>
      <c r="N1409" s="8"/>
      <c r="O1409" s="8">
        <v>214</v>
      </c>
      <c r="P1409" s="8">
        <v>745</v>
      </c>
      <c r="Q1409" s="8">
        <v>127</v>
      </c>
      <c r="R1409" s="8">
        <v>600</v>
      </c>
      <c r="S1409" s="8">
        <v>247</v>
      </c>
      <c r="T1409" s="8">
        <v>7.4</v>
      </c>
      <c r="U1409" s="8">
        <v>316</v>
      </c>
      <c r="V1409" s="8">
        <v>62</v>
      </c>
      <c r="W1409" s="8">
        <v>410</v>
      </c>
      <c r="X1409" s="8">
        <v>79</v>
      </c>
      <c r="Y1409" s="8">
        <v>210</v>
      </c>
      <c r="Z1409" s="8">
        <v>29</v>
      </c>
      <c r="AA1409" s="8">
        <v>176</v>
      </c>
      <c r="AB1409" s="8">
        <v>22</v>
      </c>
      <c r="AC1409" s="8"/>
      <c r="AD1409" s="8">
        <v>2.4</v>
      </c>
      <c r="AE1409" s="8">
        <v>46</v>
      </c>
      <c r="AF1409" s="17">
        <f t="shared" si="521"/>
        <v>3244.4</v>
      </c>
      <c r="AG1409" s="8">
        <f t="shared" si="533"/>
        <v>0.82599731492136552</v>
      </c>
      <c r="AH1409" s="19">
        <f t="shared" si="535"/>
        <v>1.1117547827376537</v>
      </c>
      <c r="AI1409" s="19">
        <f t="shared" si="536"/>
        <v>0.68774964838255981</v>
      </c>
      <c r="AJ1409" s="18">
        <f t="shared" si="522"/>
        <v>0.50448419002716138</v>
      </c>
      <c r="AK1409" s="18">
        <f t="shared" si="537"/>
        <v>2.7690933452434122E-2</v>
      </c>
      <c r="AL1409" s="18">
        <f t="shared" si="543"/>
        <v>5.2173913043478258E-2</v>
      </c>
      <c r="AM1409" s="8">
        <f t="shared" si="538"/>
        <v>1.0932895882349449</v>
      </c>
      <c r="AN1409" s="8">
        <f t="shared" si="539"/>
        <v>7.7964588021801354E-2</v>
      </c>
      <c r="AO1409" s="8">
        <f t="shared" si="540"/>
        <v>0.94958365698306668</v>
      </c>
      <c r="AP1409" s="17">
        <f t="shared" si="541"/>
        <v>28.341772151898734</v>
      </c>
      <c r="AQ1409" s="18">
        <f t="shared" si="523"/>
        <v>0.98564379585584139</v>
      </c>
      <c r="AR1409" s="17">
        <f t="shared" si="524"/>
        <v>12.721590909090908</v>
      </c>
      <c r="AS1409" s="17">
        <f t="shared" si="525"/>
        <v>0.35227272727272729</v>
      </c>
      <c r="AT1409" s="17">
        <f t="shared" si="542"/>
        <v>25.833333333333336</v>
      </c>
      <c r="AU1409" s="17">
        <f t="shared" si="526"/>
        <v>0.14697238818020347</v>
      </c>
      <c r="AV1409" s="18">
        <f t="shared" si="527"/>
        <v>0.67721518987341767</v>
      </c>
      <c r="AW1409" s="18">
        <f t="shared" si="532"/>
        <v>1.4526039287345818</v>
      </c>
      <c r="AX1409" s="18">
        <f t="shared" si="528"/>
        <v>1.5246212121212122</v>
      </c>
      <c r="AY1409" s="8">
        <f t="shared" si="529"/>
        <v>1.3636363636363636E-2</v>
      </c>
      <c r="AZ1409" s="8">
        <f t="shared" si="530"/>
        <v>0.41166666666666668</v>
      </c>
      <c r="BA1409" s="18">
        <f t="shared" si="534"/>
        <v>0.69547528048329432</v>
      </c>
      <c r="BB1409" s="20">
        <f t="shared" si="531"/>
        <v>6.5135632183908046E-3</v>
      </c>
      <c r="BC1409" s="8">
        <f t="shared" si="544"/>
        <v>0.12186398214367059</v>
      </c>
      <c r="BD1409" s="44"/>
      <c r="BE1409" s="44"/>
      <c r="BF1409" s="8"/>
    </row>
    <row r="1410" spans="1:58" x14ac:dyDescent="0.25">
      <c r="A1410" s="8">
        <v>1254</v>
      </c>
      <c r="B1410" s="16" t="s">
        <v>347</v>
      </c>
      <c r="C1410" s="8" t="s">
        <v>342</v>
      </c>
      <c r="D1410" s="8" t="s">
        <v>343</v>
      </c>
      <c r="E1410" s="8" t="s">
        <v>348</v>
      </c>
      <c r="F1410" s="8" t="s">
        <v>316</v>
      </c>
      <c r="G1410" s="8"/>
      <c r="H1410" s="8"/>
      <c r="I1410" s="8"/>
      <c r="J1410" s="8"/>
      <c r="K1410" s="8"/>
      <c r="L1410" s="8">
        <v>80</v>
      </c>
      <c r="M1410" s="8">
        <v>4561</v>
      </c>
      <c r="N1410" s="8"/>
      <c r="O1410" s="8">
        <v>345</v>
      </c>
      <c r="P1410" s="8">
        <v>1581</v>
      </c>
      <c r="Q1410" s="8">
        <v>214</v>
      </c>
      <c r="R1410" s="8">
        <v>1160</v>
      </c>
      <c r="S1410" s="8">
        <v>494</v>
      </c>
      <c r="T1410" s="8">
        <v>12</v>
      </c>
      <c r="U1410" s="8">
        <v>609</v>
      </c>
      <c r="V1410" s="8">
        <v>125</v>
      </c>
      <c r="W1410" s="8">
        <v>935</v>
      </c>
      <c r="X1410" s="8">
        <v>161</v>
      </c>
      <c r="Y1410" s="8">
        <v>451</v>
      </c>
      <c r="Z1410" s="8">
        <v>55</v>
      </c>
      <c r="AA1410" s="8">
        <v>353</v>
      </c>
      <c r="AB1410" s="8">
        <v>39</v>
      </c>
      <c r="AC1410" s="8"/>
      <c r="AD1410" s="8">
        <v>58</v>
      </c>
      <c r="AE1410" s="8">
        <v>81</v>
      </c>
      <c r="AF1410" s="17">
        <f t="shared" si="521"/>
        <v>6534</v>
      </c>
      <c r="AG1410" s="8">
        <f t="shared" si="533"/>
        <v>0.66392942948327183</v>
      </c>
      <c r="AH1410" s="19">
        <f t="shared" si="535"/>
        <v>1.17631210458942</v>
      </c>
      <c r="AI1410" s="19">
        <f t="shared" si="536"/>
        <v>0.57349410737669149</v>
      </c>
      <c r="AJ1410" s="18">
        <f t="shared" si="522"/>
        <v>0.4066519756060063</v>
      </c>
      <c r="AK1410" s="18">
        <f t="shared" si="537"/>
        <v>1.7540013155009866E-2</v>
      </c>
      <c r="AL1410" s="18">
        <f t="shared" si="543"/>
        <v>0.71604938271604934</v>
      </c>
      <c r="AM1410" s="8">
        <f t="shared" si="538"/>
        <v>1.4076773486823753</v>
      </c>
      <c r="AN1410" s="8">
        <f t="shared" si="539"/>
        <v>6.4397174383584582E-2</v>
      </c>
      <c r="AO1410" s="8">
        <f t="shared" si="540"/>
        <v>0.91882759712214346</v>
      </c>
      <c r="AP1410" s="17">
        <f t="shared" si="541"/>
        <v>28.329192546583851</v>
      </c>
      <c r="AQ1410" s="18">
        <f t="shared" si="523"/>
        <v>0.98520631404043202</v>
      </c>
      <c r="AR1410" s="17">
        <f t="shared" si="524"/>
        <v>12.920679886685553</v>
      </c>
      <c r="AS1410" s="17">
        <f t="shared" si="525"/>
        <v>0.22662889518413598</v>
      </c>
      <c r="AT1410" s="17">
        <f t="shared" si="542"/>
        <v>1.3793103448275863</v>
      </c>
      <c r="AU1410" s="17">
        <f t="shared" si="526"/>
        <v>0.13444459625631916</v>
      </c>
      <c r="AV1410" s="18">
        <f t="shared" si="527"/>
        <v>0.56650246305418717</v>
      </c>
      <c r="AW1410" s="18">
        <f t="shared" si="532"/>
        <v>1.3957749085370192</v>
      </c>
      <c r="AX1410" s="18">
        <f t="shared" si="528"/>
        <v>1.7335152813284507</v>
      </c>
      <c r="AY1410" s="8">
        <f t="shared" si="529"/>
        <v>0.1643059490084986</v>
      </c>
      <c r="AZ1410" s="8">
        <f t="shared" si="530"/>
        <v>0.42586206896551726</v>
      </c>
      <c r="BA1410" s="18">
        <f t="shared" si="534"/>
        <v>0.67569635751453938</v>
      </c>
      <c r="BB1410" s="20">
        <f t="shared" si="531"/>
        <v>4.3472057074910829E-3</v>
      </c>
      <c r="BC1410" s="8">
        <f t="shared" si="544"/>
        <v>0.15008896900622204</v>
      </c>
      <c r="BD1410" s="44"/>
      <c r="BE1410" s="44"/>
      <c r="BF1410" s="8"/>
    </row>
    <row r="1411" spans="1:58" x14ac:dyDescent="0.25">
      <c r="A1411" s="8">
        <v>1255</v>
      </c>
      <c r="B1411" s="16" t="s">
        <v>347</v>
      </c>
      <c r="C1411" s="8" t="s">
        <v>342</v>
      </c>
      <c r="D1411" s="8" t="s">
        <v>343</v>
      </c>
      <c r="E1411" s="8" t="s">
        <v>348</v>
      </c>
      <c r="F1411" s="8" t="s">
        <v>316</v>
      </c>
      <c r="G1411" s="8"/>
      <c r="H1411" s="8"/>
      <c r="I1411" s="8"/>
      <c r="J1411" s="8"/>
      <c r="K1411" s="8"/>
      <c r="L1411" s="8">
        <v>75</v>
      </c>
      <c r="M1411" s="8">
        <v>4400</v>
      </c>
      <c r="N1411" s="8"/>
      <c r="O1411" s="8">
        <v>304</v>
      </c>
      <c r="P1411" s="8">
        <v>1206</v>
      </c>
      <c r="Q1411" s="8">
        <v>217</v>
      </c>
      <c r="R1411" s="8">
        <v>1103</v>
      </c>
      <c r="S1411" s="8">
        <v>481</v>
      </c>
      <c r="T1411" s="8">
        <v>13</v>
      </c>
      <c r="U1411" s="8">
        <v>636</v>
      </c>
      <c r="V1411" s="8">
        <v>130</v>
      </c>
      <c r="W1411" s="8">
        <v>851</v>
      </c>
      <c r="X1411" s="8">
        <v>164</v>
      </c>
      <c r="Y1411" s="8">
        <v>435</v>
      </c>
      <c r="Z1411" s="8">
        <v>60</v>
      </c>
      <c r="AA1411" s="8">
        <v>366</v>
      </c>
      <c r="AB1411" s="8">
        <v>45</v>
      </c>
      <c r="AC1411" s="8"/>
      <c r="AD1411" s="8">
        <v>69</v>
      </c>
      <c r="AE1411" s="8">
        <v>150</v>
      </c>
      <c r="AF1411" s="17">
        <f t="shared" ref="AF1411:AF1474" si="545">IFERROR(SUM(O1411:AB1411),"")</f>
        <v>6011</v>
      </c>
      <c r="AG1411" s="8">
        <f t="shared" si="533"/>
        <v>0.56424799981554496</v>
      </c>
      <c r="AH1411" s="19">
        <f t="shared" si="535"/>
        <v>0.86542935843607094</v>
      </c>
      <c r="AI1411" s="19">
        <f t="shared" si="536"/>
        <v>0.53145429993382076</v>
      </c>
      <c r="AJ1411" s="18">
        <f t="shared" ref="AJ1411:AJ1474" si="546">IFERROR((O1411/0.237)/(S1411/0.138),"")</f>
        <v>0.36800968446538074</v>
      </c>
      <c r="AK1411" s="18">
        <f t="shared" si="537"/>
        <v>1.7045454545454544E-2</v>
      </c>
      <c r="AL1411" s="18">
        <f t="shared" si="543"/>
        <v>0.46</v>
      </c>
      <c r="AM1411" s="8">
        <f t="shared" si="538"/>
        <v>1.1359738541728965</v>
      </c>
      <c r="AN1411" s="8">
        <f t="shared" si="539"/>
        <v>6.918308798787548E-2</v>
      </c>
      <c r="AO1411" s="8">
        <f t="shared" si="540"/>
        <v>0.89894841177534757</v>
      </c>
      <c r="AP1411" s="17">
        <f t="shared" si="541"/>
        <v>26.829268292682926</v>
      </c>
      <c r="AQ1411" s="18">
        <f t="shared" si="523"/>
        <v>0.93304334317228521</v>
      </c>
      <c r="AR1411" s="17">
        <f t="shared" si="524"/>
        <v>12.021857923497267</v>
      </c>
      <c r="AS1411" s="17">
        <f t="shared" si="525"/>
        <v>0.20491803278688525</v>
      </c>
      <c r="AT1411" s="17">
        <f t="shared" si="542"/>
        <v>1.0869565217391304</v>
      </c>
      <c r="AU1411" s="17">
        <f t="shared" si="526"/>
        <v>0.12622853759621078</v>
      </c>
      <c r="AV1411" s="18">
        <f t="shared" si="527"/>
        <v>0.4779874213836478</v>
      </c>
      <c r="AW1411" s="18">
        <f t="shared" si="532"/>
        <v>1.4058818683581842</v>
      </c>
      <c r="AX1411" s="18">
        <f t="shared" si="528"/>
        <v>1.5217357501443867</v>
      </c>
      <c r="AY1411" s="8">
        <f t="shared" si="529"/>
        <v>0.18852459016393441</v>
      </c>
      <c r="AZ1411" s="8">
        <f t="shared" si="530"/>
        <v>0.43608340888485947</v>
      </c>
      <c r="BA1411" s="18">
        <f t="shared" si="534"/>
        <v>0.65879221427383128</v>
      </c>
      <c r="BB1411" s="20">
        <f t="shared" si="531"/>
        <v>4.2861162347203555E-3</v>
      </c>
      <c r="BC1411" s="8">
        <f t="shared" si="544"/>
        <v>0.15666287735253254</v>
      </c>
      <c r="BD1411" s="44"/>
      <c r="BE1411" s="44"/>
      <c r="BF1411" s="8"/>
    </row>
    <row r="1412" spans="1:58" x14ac:dyDescent="0.25">
      <c r="A1412" s="8">
        <v>1256</v>
      </c>
      <c r="B1412" s="16" t="s">
        <v>347</v>
      </c>
      <c r="C1412" s="8" t="s">
        <v>342</v>
      </c>
      <c r="D1412" s="8" t="s">
        <v>343</v>
      </c>
      <c r="E1412" s="8" t="s">
        <v>348</v>
      </c>
      <c r="F1412" s="8" t="s">
        <v>316</v>
      </c>
      <c r="G1412" s="8"/>
      <c r="H1412" s="8"/>
      <c r="I1412" s="8"/>
      <c r="J1412" s="8"/>
      <c r="K1412" s="8"/>
      <c r="L1412" s="8">
        <v>84</v>
      </c>
      <c r="M1412" s="8">
        <v>2229</v>
      </c>
      <c r="N1412" s="8"/>
      <c r="O1412" s="8">
        <v>98</v>
      </c>
      <c r="P1412" s="8">
        <v>435</v>
      </c>
      <c r="Q1412" s="8">
        <v>80</v>
      </c>
      <c r="R1412" s="8">
        <v>458</v>
      </c>
      <c r="S1412" s="8">
        <v>195</v>
      </c>
      <c r="T1412" s="8">
        <v>8.9</v>
      </c>
      <c r="U1412" s="8">
        <v>274</v>
      </c>
      <c r="V1412" s="8">
        <v>57</v>
      </c>
      <c r="W1412" s="8">
        <v>372</v>
      </c>
      <c r="X1412" s="8">
        <v>79</v>
      </c>
      <c r="Y1412" s="8">
        <v>219</v>
      </c>
      <c r="Z1412" s="8">
        <v>30</v>
      </c>
      <c r="AA1412" s="8">
        <v>175</v>
      </c>
      <c r="AB1412" s="8">
        <v>23</v>
      </c>
      <c r="AC1412" s="8"/>
      <c r="AD1412" s="8">
        <v>6</v>
      </c>
      <c r="AE1412" s="8">
        <v>69</v>
      </c>
      <c r="AF1412" s="17">
        <f t="shared" si="545"/>
        <v>2503.9</v>
      </c>
      <c r="AG1412" s="8">
        <f t="shared" si="533"/>
        <v>0.38042194092827003</v>
      </c>
      <c r="AH1412" s="19">
        <f t="shared" si="535"/>
        <v>0.65285481239804244</v>
      </c>
      <c r="AI1412" s="19">
        <f t="shared" si="536"/>
        <v>0.41259926667035179</v>
      </c>
      <c r="AJ1412" s="18">
        <f t="shared" si="546"/>
        <v>0.29263226225251543</v>
      </c>
      <c r="AK1412" s="18">
        <f t="shared" si="537"/>
        <v>3.7685060565275909E-2</v>
      </c>
      <c r="AL1412" s="18">
        <f t="shared" si="543"/>
        <v>8.6956521739130432E-2</v>
      </c>
      <c r="AM1412" s="8">
        <f t="shared" si="538"/>
        <v>1.1885539842339894</v>
      </c>
      <c r="AN1412" s="8">
        <f t="shared" si="539"/>
        <v>0.11333266626633845</v>
      </c>
      <c r="AO1412" s="8">
        <f t="shared" si="540"/>
        <v>0.97029251760802182</v>
      </c>
      <c r="AP1412" s="17">
        <f t="shared" si="541"/>
        <v>28.215189873417721</v>
      </c>
      <c r="AQ1412" s="18">
        <f t="shared" si="523"/>
        <v>0.98124163508828521</v>
      </c>
      <c r="AR1412" s="17">
        <f t="shared" si="524"/>
        <v>12.737142857142857</v>
      </c>
      <c r="AS1412" s="17">
        <f t="shared" si="525"/>
        <v>0.48</v>
      </c>
      <c r="AT1412" s="17">
        <f t="shared" si="542"/>
        <v>14</v>
      </c>
      <c r="AU1412" s="17">
        <f t="shared" si="526"/>
        <v>0.16907869333539269</v>
      </c>
      <c r="AV1412" s="18">
        <f t="shared" si="527"/>
        <v>0.35766423357664234</v>
      </c>
      <c r="AW1412" s="18">
        <f t="shared" si="532"/>
        <v>1.2667336683417085</v>
      </c>
      <c r="AX1412" s="18">
        <f t="shared" si="528"/>
        <v>1.3912195121951219</v>
      </c>
      <c r="AY1412" s="8">
        <f t="shared" si="529"/>
        <v>3.4285714285714287E-2</v>
      </c>
      <c r="AZ1412" s="8">
        <f t="shared" si="530"/>
        <v>0.42576419213973798</v>
      </c>
      <c r="BA1412" s="18">
        <f t="shared" si="534"/>
        <v>0.61859499181277211</v>
      </c>
      <c r="BB1412" s="20">
        <f t="shared" si="531"/>
        <v>1.1560909501581087E-2</v>
      </c>
      <c r="BC1412" s="8">
        <f t="shared" si="544"/>
        <v>0.19346518638335419</v>
      </c>
      <c r="BD1412" s="44"/>
      <c r="BE1412" s="44"/>
      <c r="BF1412" s="8"/>
    </row>
    <row r="1413" spans="1:58" x14ac:dyDescent="0.25">
      <c r="A1413" s="8">
        <v>1257</v>
      </c>
      <c r="B1413" s="16" t="s">
        <v>347</v>
      </c>
      <c r="C1413" s="8" t="s">
        <v>342</v>
      </c>
      <c r="D1413" s="8" t="s">
        <v>343</v>
      </c>
      <c r="E1413" s="8" t="s">
        <v>348</v>
      </c>
      <c r="F1413" s="8" t="s">
        <v>316</v>
      </c>
      <c r="G1413" s="8"/>
      <c r="H1413" s="8"/>
      <c r="I1413" s="8"/>
      <c r="J1413" s="8"/>
      <c r="K1413" s="8"/>
      <c r="L1413" s="8">
        <v>37</v>
      </c>
      <c r="M1413" s="8">
        <v>4433</v>
      </c>
      <c r="N1413" s="8"/>
      <c r="O1413" s="8">
        <v>465</v>
      </c>
      <c r="P1413" s="8">
        <v>1485</v>
      </c>
      <c r="Q1413" s="8">
        <v>247</v>
      </c>
      <c r="R1413" s="8">
        <v>1224</v>
      </c>
      <c r="S1413" s="8">
        <v>521</v>
      </c>
      <c r="T1413" s="8">
        <v>3.2</v>
      </c>
      <c r="U1413" s="8">
        <v>675</v>
      </c>
      <c r="V1413" s="8">
        <v>137</v>
      </c>
      <c r="W1413" s="8">
        <v>856</v>
      </c>
      <c r="X1413" s="8">
        <v>158</v>
      </c>
      <c r="Y1413" s="8">
        <v>409</v>
      </c>
      <c r="Z1413" s="8">
        <v>60</v>
      </c>
      <c r="AA1413" s="8">
        <v>406</v>
      </c>
      <c r="AB1413" s="8">
        <v>51</v>
      </c>
      <c r="AC1413" s="8"/>
      <c r="AD1413" s="8">
        <v>14</v>
      </c>
      <c r="AE1413" s="8">
        <v>85</v>
      </c>
      <c r="AF1413" s="17">
        <f t="shared" si="545"/>
        <v>6697.2</v>
      </c>
      <c r="AG1413" s="8">
        <f t="shared" si="533"/>
        <v>0.77804452204277619</v>
      </c>
      <c r="AH1413" s="19">
        <f t="shared" si="535"/>
        <v>0.96065140349890321</v>
      </c>
      <c r="AI1413" s="19">
        <f t="shared" si="536"/>
        <v>0.73255356995118737</v>
      </c>
      <c r="AJ1413" s="18">
        <f t="shared" si="546"/>
        <v>0.51969192643164319</v>
      </c>
      <c r="AK1413" s="18">
        <f t="shared" si="537"/>
        <v>8.3464922174599603E-3</v>
      </c>
      <c r="AL1413" s="18">
        <f t="shared" si="543"/>
        <v>0.16470588235294117</v>
      </c>
      <c r="AM1413" s="8">
        <f t="shared" si="538"/>
        <v>1.0600813332447134</v>
      </c>
      <c r="AN1413" s="8">
        <f t="shared" si="539"/>
        <v>1.5883160219253189E-2</v>
      </c>
      <c r="AO1413" s="8">
        <f t="shared" si="540"/>
        <v>0.92872901677759356</v>
      </c>
      <c r="AP1413" s="17">
        <f t="shared" si="541"/>
        <v>28.056962025316455</v>
      </c>
      <c r="AQ1413" s="18">
        <f t="shared" si="523"/>
        <v>0.97573893412883983</v>
      </c>
      <c r="AR1413" s="17">
        <f t="shared" si="524"/>
        <v>10.91871921182266</v>
      </c>
      <c r="AS1413" s="17">
        <f t="shared" si="525"/>
        <v>9.1133004926108374E-2</v>
      </c>
      <c r="AT1413" s="17">
        <f t="shared" si="542"/>
        <v>2.6428571428571428</v>
      </c>
      <c r="AU1413" s="17">
        <f t="shared" si="526"/>
        <v>2.7416152962072931E-2</v>
      </c>
      <c r="AV1413" s="18">
        <f t="shared" si="527"/>
        <v>0.68888888888888888</v>
      </c>
      <c r="AW1413" s="18">
        <f t="shared" si="532"/>
        <v>1.3450875064980072</v>
      </c>
      <c r="AX1413" s="18">
        <f t="shared" si="528"/>
        <v>1.3798710400897112</v>
      </c>
      <c r="AY1413" s="8">
        <f t="shared" si="529"/>
        <v>3.4482758620689655E-2</v>
      </c>
      <c r="AZ1413" s="8">
        <f t="shared" si="530"/>
        <v>0.42565359477124182</v>
      </c>
      <c r="BA1413" s="18">
        <f t="shared" si="534"/>
        <v>0.68987039359732427</v>
      </c>
      <c r="BB1413" s="20">
        <f t="shared" si="531"/>
        <v>1.9054541356772596E-3</v>
      </c>
      <c r="BC1413" s="8">
        <f t="shared" si="544"/>
        <v>0.14125835543766579</v>
      </c>
      <c r="BD1413" s="44"/>
      <c r="BE1413" s="44"/>
      <c r="BF1413" s="8"/>
    </row>
    <row r="1414" spans="1:58" x14ac:dyDescent="0.25">
      <c r="A1414" s="8">
        <v>1258</v>
      </c>
      <c r="B1414" s="16" t="s">
        <v>347</v>
      </c>
      <c r="C1414" s="8" t="s">
        <v>342</v>
      </c>
      <c r="D1414" s="8" t="s">
        <v>343</v>
      </c>
      <c r="E1414" s="8" t="s">
        <v>348</v>
      </c>
      <c r="F1414" s="8" t="s">
        <v>316</v>
      </c>
      <c r="G1414" s="8"/>
      <c r="H1414" s="8"/>
      <c r="I1414" s="8"/>
      <c r="J1414" s="8"/>
      <c r="K1414" s="8"/>
      <c r="L1414" s="8">
        <v>36</v>
      </c>
      <c r="M1414" s="8">
        <v>4480</v>
      </c>
      <c r="N1414" s="8"/>
      <c r="O1414" s="8">
        <v>463</v>
      </c>
      <c r="P1414" s="8">
        <v>1492</v>
      </c>
      <c r="Q1414" s="8">
        <v>248</v>
      </c>
      <c r="R1414" s="8">
        <v>1229</v>
      </c>
      <c r="S1414" s="8">
        <v>517</v>
      </c>
      <c r="T1414" s="8">
        <v>2.8</v>
      </c>
      <c r="U1414" s="8">
        <v>682</v>
      </c>
      <c r="V1414" s="8">
        <v>138</v>
      </c>
      <c r="W1414" s="8">
        <v>881</v>
      </c>
      <c r="X1414" s="8">
        <v>159</v>
      </c>
      <c r="Y1414" s="8">
        <v>409</v>
      </c>
      <c r="Z1414" s="8">
        <v>60</v>
      </c>
      <c r="AA1414" s="8">
        <v>410</v>
      </c>
      <c r="AB1414" s="8">
        <v>53</v>
      </c>
      <c r="AC1414" s="8"/>
      <c r="AD1414" s="8">
        <v>11</v>
      </c>
      <c r="AE1414" s="8">
        <v>30</v>
      </c>
      <c r="AF1414" s="17">
        <f t="shared" si="545"/>
        <v>6743.8</v>
      </c>
      <c r="AG1414" s="8">
        <f t="shared" si="533"/>
        <v>0.76714006380570143</v>
      </c>
      <c r="AH1414" s="19">
        <f t="shared" si="535"/>
        <v>0.95576333903632682</v>
      </c>
      <c r="AI1414" s="19">
        <f t="shared" si="536"/>
        <v>0.72643533729525223</v>
      </c>
      <c r="AJ1414" s="18">
        <f t="shared" si="546"/>
        <v>0.52146022574247741</v>
      </c>
      <c r="AK1414" s="18">
        <f t="shared" si="537"/>
        <v>8.0357142857142849E-3</v>
      </c>
      <c r="AL1414" s="18">
        <f t="shared" si="543"/>
        <v>0.36666666666666664</v>
      </c>
      <c r="AM1414" s="8">
        <f t="shared" si="538"/>
        <v>1.0652221140029887</v>
      </c>
      <c r="AN1414" s="8">
        <f t="shared" si="539"/>
        <v>1.3879641827111463E-2</v>
      </c>
      <c r="AO1414" s="8">
        <f t="shared" si="540"/>
        <v>0.92664525468455716</v>
      </c>
      <c r="AP1414" s="17">
        <f t="shared" si="541"/>
        <v>28.176100628930818</v>
      </c>
      <c r="AQ1414" s="18">
        <f t="shared" si="523"/>
        <v>0.97988222569402716</v>
      </c>
      <c r="AR1414" s="17">
        <f t="shared" si="524"/>
        <v>10.926829268292684</v>
      </c>
      <c r="AS1414" s="17">
        <f t="shared" si="525"/>
        <v>8.7804878048780483E-2</v>
      </c>
      <c r="AT1414" s="17">
        <f t="shared" si="542"/>
        <v>3.2727272727272729</v>
      </c>
      <c r="AU1414" s="17">
        <f t="shared" si="526"/>
        <v>2.3083883508160458E-2</v>
      </c>
      <c r="AV1414" s="18">
        <f t="shared" si="527"/>
        <v>0.67888563049853368</v>
      </c>
      <c r="AW1414" s="18">
        <f t="shared" si="532"/>
        <v>1.3457776688319647</v>
      </c>
      <c r="AX1414" s="18">
        <f t="shared" si="528"/>
        <v>1.4063156851080707</v>
      </c>
      <c r="AY1414" s="8">
        <f t="shared" si="529"/>
        <v>2.6829268292682926E-2</v>
      </c>
      <c r="AZ1414" s="8">
        <f t="shared" si="530"/>
        <v>0.42066720911310007</v>
      </c>
      <c r="BA1414" s="18">
        <f t="shared" si="534"/>
        <v>0.68712002135294636</v>
      </c>
      <c r="BB1414" s="20">
        <f t="shared" si="531"/>
        <v>1.8464128391459274E-3</v>
      </c>
      <c r="BC1414" s="8">
        <f t="shared" si="544"/>
        <v>0.17168064616340478</v>
      </c>
      <c r="BD1414" s="44"/>
      <c r="BE1414" s="44"/>
      <c r="BF1414" s="8"/>
    </row>
    <row r="1415" spans="1:58" x14ac:dyDescent="0.25">
      <c r="A1415" s="8">
        <v>1259</v>
      </c>
      <c r="B1415" s="16" t="s">
        <v>347</v>
      </c>
      <c r="C1415" s="8" t="s">
        <v>342</v>
      </c>
      <c r="D1415" s="8" t="s">
        <v>343</v>
      </c>
      <c r="E1415" s="8" t="s">
        <v>348</v>
      </c>
      <c r="F1415" s="8" t="s">
        <v>316</v>
      </c>
      <c r="G1415" s="8"/>
      <c r="H1415" s="8"/>
      <c r="I1415" s="8"/>
      <c r="J1415" s="8"/>
      <c r="K1415" s="8"/>
      <c r="L1415" s="8">
        <v>41</v>
      </c>
      <c r="M1415" s="8">
        <v>3865</v>
      </c>
      <c r="N1415" s="8"/>
      <c r="O1415" s="8">
        <v>425</v>
      </c>
      <c r="P1415" s="8">
        <v>1380</v>
      </c>
      <c r="Q1415" s="8">
        <v>230</v>
      </c>
      <c r="R1415" s="8">
        <v>1147</v>
      </c>
      <c r="S1415" s="8">
        <v>466</v>
      </c>
      <c r="T1415" s="8">
        <v>2.8</v>
      </c>
      <c r="U1415" s="8">
        <v>596</v>
      </c>
      <c r="V1415" s="8">
        <v>117</v>
      </c>
      <c r="W1415" s="8">
        <v>739</v>
      </c>
      <c r="X1415" s="8">
        <v>136</v>
      </c>
      <c r="Y1415" s="8">
        <v>344</v>
      </c>
      <c r="Z1415" s="8">
        <v>52</v>
      </c>
      <c r="AA1415" s="8">
        <v>354</v>
      </c>
      <c r="AB1415" s="8">
        <v>47</v>
      </c>
      <c r="AC1415" s="8"/>
      <c r="AD1415" s="8">
        <v>6.3</v>
      </c>
      <c r="AE1415" s="8">
        <v>39</v>
      </c>
      <c r="AF1415" s="17">
        <f t="shared" si="545"/>
        <v>6035.8</v>
      </c>
      <c r="AG1415" s="8">
        <f t="shared" si="533"/>
        <v>0.81557367279315363</v>
      </c>
      <c r="AH1415" s="19">
        <f t="shared" si="535"/>
        <v>1.0238615312301269</v>
      </c>
      <c r="AI1415" s="19">
        <f t="shared" si="536"/>
        <v>0.71448541232126372</v>
      </c>
      <c r="AJ1415" s="18">
        <f t="shared" si="546"/>
        <v>0.53104797088064337</v>
      </c>
      <c r="AK1415" s="18">
        <f t="shared" si="537"/>
        <v>1.0608020698576973E-2</v>
      </c>
      <c r="AL1415" s="18">
        <f t="shared" si="543"/>
        <v>0.16153846153846155</v>
      </c>
      <c r="AM1415" s="8">
        <f t="shared" si="538"/>
        <v>1.0678454216232514</v>
      </c>
      <c r="AN1415" s="8">
        <f t="shared" si="539"/>
        <v>1.5638663310168967E-2</v>
      </c>
      <c r="AO1415" s="8">
        <f t="shared" si="540"/>
        <v>0.93991760637589583</v>
      </c>
      <c r="AP1415" s="17">
        <f t="shared" si="541"/>
        <v>28.419117647058822</v>
      </c>
      <c r="AQ1415" s="18">
        <f t="shared" si="523"/>
        <v>0.98833364556013481</v>
      </c>
      <c r="AR1415" s="17">
        <f t="shared" si="524"/>
        <v>10.918079096045197</v>
      </c>
      <c r="AS1415" s="17">
        <f t="shared" si="525"/>
        <v>0.11581920903954802</v>
      </c>
      <c r="AT1415" s="17">
        <f t="shared" si="542"/>
        <v>6.5079365079365079</v>
      </c>
      <c r="AU1415" s="17">
        <f t="shared" si="526"/>
        <v>2.603076225388307E-2</v>
      </c>
      <c r="AV1415" s="18">
        <f t="shared" si="527"/>
        <v>0.71308724832214765</v>
      </c>
      <c r="AW1415" s="18">
        <f t="shared" si="532"/>
        <v>1.3621213411691224</v>
      </c>
      <c r="AX1415" s="18">
        <f t="shared" si="528"/>
        <v>1.3662555693353544</v>
      </c>
      <c r="AY1415" s="8">
        <f t="shared" si="529"/>
        <v>1.7796610169491526E-2</v>
      </c>
      <c r="AZ1415" s="8">
        <f t="shared" si="530"/>
        <v>0.40627724498692241</v>
      </c>
      <c r="BA1415" s="18">
        <f t="shared" si="534"/>
        <v>0.70360184234070045</v>
      </c>
      <c r="BB1415" s="20">
        <f t="shared" si="531"/>
        <v>2.2531942398460753E-3</v>
      </c>
      <c r="BC1415" s="8">
        <f t="shared" si="544"/>
        <v>0.21807316482274083</v>
      </c>
      <c r="BD1415" s="44"/>
      <c r="BE1415" s="44"/>
      <c r="BF1415" s="8"/>
    </row>
    <row r="1416" spans="1:58" x14ac:dyDescent="0.25">
      <c r="A1416" s="8">
        <v>1260</v>
      </c>
      <c r="B1416" s="16" t="s">
        <v>347</v>
      </c>
      <c r="C1416" s="8" t="s">
        <v>342</v>
      </c>
      <c r="D1416" s="8" t="s">
        <v>343</v>
      </c>
      <c r="E1416" s="8" t="s">
        <v>348</v>
      </c>
      <c r="F1416" s="8" t="s">
        <v>316</v>
      </c>
      <c r="G1416" s="8"/>
      <c r="H1416" s="8"/>
      <c r="I1416" s="8"/>
      <c r="J1416" s="8"/>
      <c r="K1416" s="8"/>
      <c r="L1416" s="8">
        <v>39</v>
      </c>
      <c r="M1416" s="8">
        <v>5817</v>
      </c>
      <c r="N1416" s="8"/>
      <c r="O1416" s="8">
        <v>582</v>
      </c>
      <c r="P1416" s="8">
        <v>1909</v>
      </c>
      <c r="Q1416" s="8">
        <v>324</v>
      </c>
      <c r="R1416" s="8">
        <v>1589</v>
      </c>
      <c r="S1416" s="8">
        <v>698</v>
      </c>
      <c r="T1416" s="8">
        <v>4.3</v>
      </c>
      <c r="U1416" s="8">
        <v>898</v>
      </c>
      <c r="V1416" s="8">
        <v>184</v>
      </c>
      <c r="W1416" s="8">
        <v>1164</v>
      </c>
      <c r="X1416" s="8">
        <v>209</v>
      </c>
      <c r="Y1416" s="8">
        <v>542</v>
      </c>
      <c r="Z1416" s="8">
        <v>81</v>
      </c>
      <c r="AA1416" s="8">
        <v>543</v>
      </c>
      <c r="AB1416" s="8">
        <v>69</v>
      </c>
      <c r="AC1416" s="8"/>
      <c r="AD1416" s="8">
        <v>37</v>
      </c>
      <c r="AE1416" s="8">
        <v>107</v>
      </c>
      <c r="AF1416" s="17">
        <f t="shared" si="545"/>
        <v>8796.2999999999993</v>
      </c>
      <c r="AG1416" s="8">
        <f t="shared" si="533"/>
        <v>0.72811618528102195</v>
      </c>
      <c r="AH1416" s="19">
        <f t="shared" si="535"/>
        <v>0.92336094262135016</v>
      </c>
      <c r="AI1416" s="19">
        <f t="shared" si="536"/>
        <v>0.70626379141407303</v>
      </c>
      <c r="AJ1416" s="18">
        <f t="shared" si="546"/>
        <v>0.4855101374632767</v>
      </c>
      <c r="AK1416" s="18">
        <f t="shared" si="537"/>
        <v>6.7044868488911813E-3</v>
      </c>
      <c r="AL1416" s="18">
        <f t="shared" si="543"/>
        <v>0.34579439252336447</v>
      </c>
      <c r="AM1416" s="8">
        <f t="shared" si="538"/>
        <v>1.0635541769559431</v>
      </c>
      <c r="AN1416" s="8">
        <f t="shared" si="539"/>
        <v>1.5986752906227114E-2</v>
      </c>
      <c r="AO1416" s="8">
        <f t="shared" si="540"/>
        <v>0.91397950147725759</v>
      </c>
      <c r="AP1416" s="17">
        <f t="shared" si="541"/>
        <v>27.832535885167463</v>
      </c>
      <c r="AQ1416" s="18">
        <f t="shared" si="523"/>
        <v>0.96793405052875392</v>
      </c>
      <c r="AR1416" s="17">
        <f t="shared" si="524"/>
        <v>10.712707182320441</v>
      </c>
      <c r="AS1416" s="17">
        <f t="shared" si="525"/>
        <v>7.18232044198895E-2</v>
      </c>
      <c r="AT1416" s="17">
        <f t="shared" si="542"/>
        <v>1.0540540540540539</v>
      </c>
      <c r="AU1416" s="17">
        <f t="shared" si="526"/>
        <v>2.7229901922928408E-2</v>
      </c>
      <c r="AV1416" s="18">
        <f t="shared" si="527"/>
        <v>0.64810690423162587</v>
      </c>
      <c r="AW1416" s="18">
        <f t="shared" si="532"/>
        <v>1.3379790295862366</v>
      </c>
      <c r="AX1416" s="18">
        <f t="shared" si="528"/>
        <v>1.4029555765170911</v>
      </c>
      <c r="AY1416" s="8">
        <f t="shared" si="529"/>
        <v>6.8139963167587483E-2</v>
      </c>
      <c r="AZ1416" s="8">
        <f t="shared" si="530"/>
        <v>0.43926998112020138</v>
      </c>
      <c r="BA1416" s="18">
        <f t="shared" si="534"/>
        <v>0.68259381785523465</v>
      </c>
      <c r="BB1416" s="20">
        <f t="shared" si="531"/>
        <v>1.5471018424079339E-3</v>
      </c>
      <c r="BC1416" s="8">
        <f t="shared" si="544"/>
        <v>0.15880459770114944</v>
      </c>
      <c r="BD1416" s="44"/>
      <c r="BE1416" s="44"/>
      <c r="BF1416" s="8"/>
    </row>
    <row r="1417" spans="1:58" x14ac:dyDescent="0.25">
      <c r="A1417" s="8">
        <v>1261</v>
      </c>
      <c r="B1417" s="16" t="s">
        <v>347</v>
      </c>
      <c r="C1417" s="8" t="s">
        <v>342</v>
      </c>
      <c r="D1417" s="8" t="s">
        <v>343</v>
      </c>
      <c r="E1417" s="8" t="s">
        <v>348</v>
      </c>
      <c r="F1417" s="8" t="s">
        <v>316</v>
      </c>
      <c r="G1417" s="8"/>
      <c r="H1417" s="8"/>
      <c r="I1417" s="8"/>
      <c r="J1417" s="8"/>
      <c r="K1417" s="8"/>
      <c r="L1417" s="8">
        <v>40</v>
      </c>
      <c r="M1417" s="8">
        <v>4180</v>
      </c>
      <c r="N1417" s="8"/>
      <c r="O1417" s="8">
        <v>430</v>
      </c>
      <c r="P1417" s="8">
        <v>1386</v>
      </c>
      <c r="Q1417" s="8">
        <v>233</v>
      </c>
      <c r="R1417" s="8">
        <v>1145</v>
      </c>
      <c r="S1417" s="8">
        <v>476</v>
      </c>
      <c r="T1417" s="8">
        <v>3.3</v>
      </c>
      <c r="U1417" s="8">
        <v>619</v>
      </c>
      <c r="V1417" s="8">
        <v>127</v>
      </c>
      <c r="W1417" s="8">
        <v>822</v>
      </c>
      <c r="X1417" s="8">
        <v>148</v>
      </c>
      <c r="Y1417" s="8">
        <v>388</v>
      </c>
      <c r="Z1417" s="8">
        <v>56</v>
      </c>
      <c r="AA1417" s="8">
        <v>383</v>
      </c>
      <c r="AB1417" s="8">
        <v>50</v>
      </c>
      <c r="AC1417" s="8"/>
      <c r="AD1417" s="8">
        <v>13</v>
      </c>
      <c r="AE1417" s="8">
        <v>82</v>
      </c>
      <c r="AF1417" s="17">
        <f t="shared" si="545"/>
        <v>6266.3</v>
      </c>
      <c r="AG1417" s="8">
        <f t="shared" si="533"/>
        <v>0.7626885238677551</v>
      </c>
      <c r="AH1417" s="19">
        <f t="shared" si="535"/>
        <v>0.95045127545478936</v>
      </c>
      <c r="AI1417" s="19">
        <f t="shared" si="536"/>
        <v>0.72415381497245412</v>
      </c>
      <c r="AJ1417" s="18">
        <f t="shared" si="546"/>
        <v>0.52600787150303163</v>
      </c>
      <c r="AK1417" s="18">
        <f t="shared" si="537"/>
        <v>9.5693779904306216E-3</v>
      </c>
      <c r="AL1417" s="18">
        <f t="shared" si="543"/>
        <v>0.15853658536585366</v>
      </c>
      <c r="AM1417" s="8">
        <f t="shared" si="538"/>
        <v>1.059348189214828</v>
      </c>
      <c r="AN1417" s="8">
        <f t="shared" si="539"/>
        <v>1.78946342223111E-2</v>
      </c>
      <c r="AO1417" s="8">
        <f t="shared" si="540"/>
        <v>0.92821178273271887</v>
      </c>
      <c r="AP1417" s="17">
        <f t="shared" si="541"/>
        <v>28.243243243243242</v>
      </c>
      <c r="AQ1417" s="18">
        <f t="shared" si="523"/>
        <v>0.98221724909622998</v>
      </c>
      <c r="AR1417" s="17">
        <f t="shared" si="524"/>
        <v>10.913838120104439</v>
      </c>
      <c r="AS1417" s="17">
        <f t="shared" si="525"/>
        <v>0.10443864229765012</v>
      </c>
      <c r="AT1417" s="17">
        <f t="shared" si="542"/>
        <v>3.0769230769230771</v>
      </c>
      <c r="AU1417" s="17">
        <f t="shared" si="526"/>
        <v>2.8838365896980456E-2</v>
      </c>
      <c r="AV1417" s="18">
        <f t="shared" si="527"/>
        <v>0.69466882067851377</v>
      </c>
      <c r="AW1417" s="18">
        <f t="shared" si="532"/>
        <v>1.3075691774800895</v>
      </c>
      <c r="AX1417" s="18">
        <f t="shared" si="528"/>
        <v>1.4046360568044323</v>
      </c>
      <c r="AY1417" s="8">
        <f t="shared" si="529"/>
        <v>3.3942558746736295E-2</v>
      </c>
      <c r="AZ1417" s="8">
        <f t="shared" si="530"/>
        <v>0.41572052401746723</v>
      </c>
      <c r="BA1417" s="18">
        <f t="shared" si="534"/>
        <v>0.68498156807047217</v>
      </c>
      <c r="BB1417" s="20">
        <f t="shared" si="531"/>
        <v>2.2020780003011598E-3</v>
      </c>
      <c r="BC1417" s="8">
        <f t="shared" si="544"/>
        <v>0.12548134152102033</v>
      </c>
      <c r="BD1417" s="44"/>
      <c r="BE1417" s="44"/>
      <c r="BF1417" s="8"/>
    </row>
    <row r="1418" spans="1:58" x14ac:dyDescent="0.25">
      <c r="A1418" s="8">
        <v>1262</v>
      </c>
      <c r="B1418" s="16" t="s">
        <v>347</v>
      </c>
      <c r="C1418" s="8" t="s">
        <v>342</v>
      </c>
      <c r="D1418" s="8" t="s">
        <v>343</v>
      </c>
      <c r="E1418" s="8" t="s">
        <v>348</v>
      </c>
      <c r="F1418" s="8" t="s">
        <v>316</v>
      </c>
      <c r="G1418" s="8"/>
      <c r="H1418" s="8"/>
      <c r="I1418" s="8"/>
      <c r="J1418" s="8"/>
      <c r="K1418" s="8"/>
      <c r="L1418" s="8">
        <v>48</v>
      </c>
      <c r="M1418" s="8">
        <v>4725</v>
      </c>
      <c r="N1418" s="8"/>
      <c r="O1418" s="8">
        <v>495</v>
      </c>
      <c r="P1418" s="8">
        <v>1596</v>
      </c>
      <c r="Q1418" s="8">
        <v>270</v>
      </c>
      <c r="R1418" s="8">
        <v>1329</v>
      </c>
      <c r="S1418" s="8">
        <v>569</v>
      </c>
      <c r="T1418" s="8">
        <v>3.3</v>
      </c>
      <c r="U1418" s="8">
        <v>730</v>
      </c>
      <c r="V1418" s="8">
        <v>144</v>
      </c>
      <c r="W1418" s="8">
        <v>940</v>
      </c>
      <c r="X1418" s="8">
        <v>169</v>
      </c>
      <c r="Y1418" s="8">
        <v>431</v>
      </c>
      <c r="Z1418" s="8">
        <v>62</v>
      </c>
      <c r="AA1418" s="8">
        <v>415</v>
      </c>
      <c r="AB1418" s="8">
        <v>52</v>
      </c>
      <c r="AC1418" s="8"/>
      <c r="AD1418" s="8">
        <v>18</v>
      </c>
      <c r="AE1418" s="8">
        <v>66</v>
      </c>
      <c r="AF1418" s="17">
        <f t="shared" si="545"/>
        <v>7205.3</v>
      </c>
      <c r="AG1418" s="8">
        <f t="shared" si="533"/>
        <v>0.81027909104773532</v>
      </c>
      <c r="AH1418" s="19">
        <f t="shared" si="535"/>
        <v>1.010067021757503</v>
      </c>
      <c r="AI1418" s="19">
        <f t="shared" si="536"/>
        <v>0.71820441752150199</v>
      </c>
      <c r="AJ1418" s="18">
        <f t="shared" si="546"/>
        <v>0.50655157838535303</v>
      </c>
      <c r="AK1418" s="18">
        <f t="shared" si="537"/>
        <v>1.0158730158730159E-2</v>
      </c>
      <c r="AL1418" s="18">
        <f t="shared" si="543"/>
        <v>0.27272727272727271</v>
      </c>
      <c r="AM1418" s="8">
        <f t="shared" si="538"/>
        <v>1.0561755074949617</v>
      </c>
      <c r="AN1418" s="8">
        <f t="shared" si="539"/>
        <v>1.5071416201627729E-2</v>
      </c>
      <c r="AO1418" s="8">
        <f t="shared" si="540"/>
        <v>0.91846738667246142</v>
      </c>
      <c r="AP1418" s="17">
        <f t="shared" si="541"/>
        <v>27.958579881656803</v>
      </c>
      <c r="AQ1418" s="18">
        <f t="shared" si="523"/>
        <v>0.97231749142577173</v>
      </c>
      <c r="AR1418" s="17">
        <f t="shared" si="524"/>
        <v>11.385542168674698</v>
      </c>
      <c r="AS1418" s="17">
        <f t="shared" si="525"/>
        <v>0.11566265060240964</v>
      </c>
      <c r="AT1418" s="17">
        <f t="shared" si="542"/>
        <v>2.6666666666666665</v>
      </c>
      <c r="AU1418" s="17">
        <f t="shared" si="526"/>
        <v>2.7729197977865824E-2</v>
      </c>
      <c r="AV1418" s="18">
        <f t="shared" si="527"/>
        <v>0.67808219178082196</v>
      </c>
      <c r="AW1418" s="18">
        <f t="shared" si="532"/>
        <v>1.4231397953623539</v>
      </c>
      <c r="AX1418" s="18">
        <f t="shared" si="528"/>
        <v>1.4824174747771572</v>
      </c>
      <c r="AY1418" s="8">
        <f t="shared" si="529"/>
        <v>4.3373493975903614E-2</v>
      </c>
      <c r="AZ1418" s="8">
        <f t="shared" si="530"/>
        <v>0.42814145974416856</v>
      </c>
      <c r="BA1418" s="18">
        <f t="shared" si="534"/>
        <v>0.69286497439384898</v>
      </c>
      <c r="BB1418" s="20">
        <f t="shared" si="531"/>
        <v>2.2766404608079707E-3</v>
      </c>
      <c r="BC1418" s="8">
        <f t="shared" si="544"/>
        <v>0.14714412024756854</v>
      </c>
      <c r="BD1418" s="44"/>
      <c r="BE1418" s="44"/>
      <c r="BF1418" s="8"/>
    </row>
    <row r="1419" spans="1:58" x14ac:dyDescent="0.25">
      <c r="A1419" s="8">
        <v>1263</v>
      </c>
      <c r="B1419" s="16" t="s">
        <v>347</v>
      </c>
      <c r="C1419" s="8" t="s">
        <v>342</v>
      </c>
      <c r="D1419" s="8" t="s">
        <v>343</v>
      </c>
      <c r="E1419" s="8" t="s">
        <v>348</v>
      </c>
      <c r="F1419" s="8" t="s">
        <v>316</v>
      </c>
      <c r="G1419" s="8"/>
      <c r="H1419" s="8"/>
      <c r="I1419" s="8"/>
      <c r="J1419" s="8"/>
      <c r="K1419" s="8"/>
      <c r="L1419" s="8">
        <v>129</v>
      </c>
      <c r="M1419" s="8">
        <v>4483</v>
      </c>
      <c r="N1419" s="8"/>
      <c r="O1419" s="8">
        <v>684</v>
      </c>
      <c r="P1419" s="8">
        <v>2117</v>
      </c>
      <c r="Q1419" s="8">
        <v>354</v>
      </c>
      <c r="R1419" s="8">
        <v>1845</v>
      </c>
      <c r="S1419" s="8">
        <v>661</v>
      </c>
      <c r="T1419" s="8">
        <v>10</v>
      </c>
      <c r="U1419" s="8">
        <v>817</v>
      </c>
      <c r="V1419" s="8">
        <v>140</v>
      </c>
      <c r="W1419" s="8">
        <v>871</v>
      </c>
      <c r="X1419" s="8">
        <v>162</v>
      </c>
      <c r="Y1419" s="8">
        <v>391</v>
      </c>
      <c r="Z1419" s="8">
        <v>45</v>
      </c>
      <c r="AA1419" s="8">
        <v>236</v>
      </c>
      <c r="AB1419" s="8">
        <v>28</v>
      </c>
      <c r="AC1419" s="8"/>
      <c r="AD1419" s="8">
        <v>27</v>
      </c>
      <c r="AE1419" s="8">
        <v>49</v>
      </c>
      <c r="AF1419" s="17">
        <f t="shared" si="545"/>
        <v>8361</v>
      </c>
      <c r="AG1419" s="8">
        <f t="shared" si="533"/>
        <v>1.9688907959665312</v>
      </c>
      <c r="AH1419" s="19">
        <f t="shared" si="535"/>
        <v>2.3559944147980203</v>
      </c>
      <c r="AI1419" s="19">
        <f t="shared" si="536"/>
        <v>0.71487084491098085</v>
      </c>
      <c r="AJ1419" s="18">
        <f t="shared" si="546"/>
        <v>0.60253930561672964</v>
      </c>
      <c r="AK1419" s="18">
        <f t="shared" si="537"/>
        <v>2.8775373633727414E-2</v>
      </c>
      <c r="AL1419" s="18">
        <f t="shared" si="543"/>
        <v>0.55102040816326525</v>
      </c>
      <c r="AM1419" s="8">
        <f t="shared" si="538"/>
        <v>1.0408277502502872</v>
      </c>
      <c r="AN1419" s="8">
        <f t="shared" si="539"/>
        <v>4.0054003233652088E-2</v>
      </c>
      <c r="AO1419" s="8">
        <f t="shared" si="540"/>
        <v>0.91801046368743422</v>
      </c>
      <c r="AP1419" s="17">
        <f t="shared" si="541"/>
        <v>27.672839506172838</v>
      </c>
      <c r="AQ1419" s="18">
        <f t="shared" si="523"/>
        <v>0.96238027836753948</v>
      </c>
      <c r="AR1419" s="17">
        <f t="shared" si="524"/>
        <v>18.995762711864408</v>
      </c>
      <c r="AS1419" s="17">
        <f t="shared" si="525"/>
        <v>0.54661016949152541</v>
      </c>
      <c r="AT1419" s="17">
        <f t="shared" si="542"/>
        <v>4.7777777777777777</v>
      </c>
      <c r="AU1419" s="17">
        <f t="shared" si="526"/>
        <v>0.15605176351179903</v>
      </c>
      <c r="AV1419" s="18">
        <f t="shared" si="527"/>
        <v>0.83720930232558144</v>
      </c>
      <c r="AW1419" s="18">
        <f t="shared" si="532"/>
        <v>2.8008048718167107</v>
      </c>
      <c r="AX1419" s="18">
        <f t="shared" si="528"/>
        <v>2.4154437095218411</v>
      </c>
      <c r="AY1419" s="8">
        <f t="shared" si="529"/>
        <v>0.11440677966101695</v>
      </c>
      <c r="AZ1419" s="8">
        <f t="shared" si="530"/>
        <v>0.35826558265582653</v>
      </c>
      <c r="BA1419" s="18">
        <f t="shared" si="534"/>
        <v>0.77598373400310972</v>
      </c>
      <c r="BB1419" s="20">
        <f t="shared" si="531"/>
        <v>4.4072890384076252E-3</v>
      </c>
      <c r="BC1419" s="8">
        <f t="shared" si="544"/>
        <v>0.16860669296348135</v>
      </c>
      <c r="BD1419" s="44"/>
      <c r="BE1419" s="44"/>
      <c r="BF1419" s="8"/>
    </row>
    <row r="1420" spans="1:58" x14ac:dyDescent="0.25">
      <c r="A1420" s="8">
        <v>1264</v>
      </c>
      <c r="B1420" s="16" t="s">
        <v>347</v>
      </c>
      <c r="C1420" s="8" t="s">
        <v>342</v>
      </c>
      <c r="D1420" s="8" t="s">
        <v>343</v>
      </c>
      <c r="E1420" s="8" t="s">
        <v>348</v>
      </c>
      <c r="F1420" s="8" t="s">
        <v>316</v>
      </c>
      <c r="G1420" s="8"/>
      <c r="H1420" s="8"/>
      <c r="I1420" s="8"/>
      <c r="J1420" s="8"/>
      <c r="K1420" s="8"/>
      <c r="L1420" s="8">
        <v>50</v>
      </c>
      <c r="M1420" s="8">
        <v>3790</v>
      </c>
      <c r="N1420" s="8"/>
      <c r="O1420" s="8">
        <v>360</v>
      </c>
      <c r="P1420" s="8">
        <v>1263</v>
      </c>
      <c r="Q1420" s="8">
        <v>211</v>
      </c>
      <c r="R1420" s="8">
        <v>1015</v>
      </c>
      <c r="S1420" s="8">
        <v>452</v>
      </c>
      <c r="T1420" s="8">
        <v>3.7</v>
      </c>
      <c r="U1420" s="8">
        <v>579</v>
      </c>
      <c r="V1420" s="8">
        <v>119</v>
      </c>
      <c r="W1420" s="8">
        <v>773</v>
      </c>
      <c r="X1420" s="8">
        <v>137</v>
      </c>
      <c r="Y1420" s="8">
        <v>326</v>
      </c>
      <c r="Z1420" s="8">
        <v>43</v>
      </c>
      <c r="AA1420" s="8">
        <v>261</v>
      </c>
      <c r="AB1420" s="8">
        <v>30</v>
      </c>
      <c r="AC1420" s="8"/>
      <c r="AD1420" s="8">
        <v>16</v>
      </c>
      <c r="AE1420" s="8">
        <v>39</v>
      </c>
      <c r="AF1420" s="17">
        <f t="shared" si="545"/>
        <v>5572.7</v>
      </c>
      <c r="AG1420" s="8">
        <f t="shared" si="533"/>
        <v>0.93699985450312828</v>
      </c>
      <c r="AH1420" s="19">
        <f t="shared" si="535"/>
        <v>1.2709493540342391</v>
      </c>
      <c r="AI1420" s="19">
        <f t="shared" si="536"/>
        <v>0.68391843861071278</v>
      </c>
      <c r="AJ1420" s="18">
        <f t="shared" si="546"/>
        <v>0.46376162204548005</v>
      </c>
      <c r="AK1420" s="18">
        <f t="shared" si="537"/>
        <v>1.3192612137203167E-2</v>
      </c>
      <c r="AL1420" s="18">
        <f t="shared" si="543"/>
        <v>0.41025641025641024</v>
      </c>
      <c r="AM1420" s="8">
        <f t="shared" si="538"/>
        <v>1.1086604607141457</v>
      </c>
      <c r="AN1420" s="8">
        <f t="shared" si="539"/>
        <v>2.1288786734919365E-2</v>
      </c>
      <c r="AO1420" s="8">
        <f t="shared" si="540"/>
        <v>0.90499326651914802</v>
      </c>
      <c r="AP1420" s="17">
        <f t="shared" si="541"/>
        <v>27.664233576642335</v>
      </c>
      <c r="AQ1420" s="18">
        <f t="shared" si="523"/>
        <v>0.96208098935329389</v>
      </c>
      <c r="AR1420" s="17">
        <f t="shared" si="524"/>
        <v>14.521072796934867</v>
      </c>
      <c r="AS1420" s="17">
        <f t="shared" si="525"/>
        <v>0.19157088122605365</v>
      </c>
      <c r="AT1420" s="17">
        <f t="shared" si="542"/>
        <v>3.125</v>
      </c>
      <c r="AU1420" s="17">
        <f t="shared" si="526"/>
        <v>5.3889875666074602E-2</v>
      </c>
      <c r="AV1420" s="18">
        <f t="shared" si="527"/>
        <v>0.62176165803108807</v>
      </c>
      <c r="AW1420" s="18">
        <f t="shared" si="532"/>
        <v>1.794778490151909</v>
      </c>
      <c r="AX1420" s="18">
        <f t="shared" si="528"/>
        <v>1.9383390960346387</v>
      </c>
      <c r="AY1420" s="8">
        <f t="shared" si="529"/>
        <v>6.1302681992337162E-2</v>
      </c>
      <c r="AZ1420" s="8">
        <f t="shared" si="530"/>
        <v>0.44532019704433495</v>
      </c>
      <c r="BA1420" s="18">
        <f t="shared" si="534"/>
        <v>0.69691531932456441</v>
      </c>
      <c r="BB1420" s="20">
        <f t="shared" si="531"/>
        <v>3.1051469339222013E-3</v>
      </c>
      <c r="BC1420" s="8">
        <f t="shared" si="544"/>
        <v>0.16557513214195824</v>
      </c>
      <c r="BD1420" s="44"/>
      <c r="BE1420" s="44"/>
      <c r="BF1420" s="8"/>
    </row>
    <row r="1421" spans="1:58" x14ac:dyDescent="0.25">
      <c r="A1421" s="8">
        <v>1265</v>
      </c>
      <c r="B1421" s="16" t="s">
        <v>347</v>
      </c>
      <c r="C1421" s="8" t="s">
        <v>342</v>
      </c>
      <c r="D1421" s="8" t="s">
        <v>343</v>
      </c>
      <c r="E1421" s="8" t="s">
        <v>348</v>
      </c>
      <c r="F1421" s="8" t="s">
        <v>316</v>
      </c>
      <c r="G1421" s="8"/>
      <c r="H1421" s="8"/>
      <c r="I1421" s="8"/>
      <c r="J1421" s="8"/>
      <c r="K1421" s="8"/>
      <c r="L1421" s="8">
        <v>53</v>
      </c>
      <c r="M1421" s="8">
        <v>3211</v>
      </c>
      <c r="N1421" s="8"/>
      <c r="O1421" s="8">
        <v>282</v>
      </c>
      <c r="P1421" s="8">
        <v>1072</v>
      </c>
      <c r="Q1421" s="8">
        <v>176</v>
      </c>
      <c r="R1421" s="8">
        <v>892</v>
      </c>
      <c r="S1421" s="8">
        <v>395</v>
      </c>
      <c r="T1421" s="8">
        <v>3.9</v>
      </c>
      <c r="U1421" s="8">
        <v>498</v>
      </c>
      <c r="V1421" s="8">
        <v>105</v>
      </c>
      <c r="W1421" s="8">
        <v>655</v>
      </c>
      <c r="X1421" s="8">
        <v>110</v>
      </c>
      <c r="Y1421" s="8">
        <v>271</v>
      </c>
      <c r="Z1421" s="8">
        <v>36</v>
      </c>
      <c r="AA1421" s="8">
        <v>216</v>
      </c>
      <c r="AB1421" s="8">
        <v>26</v>
      </c>
      <c r="AC1421" s="8"/>
      <c r="AD1421" s="8">
        <v>12</v>
      </c>
      <c r="AE1421" s="8">
        <v>44</v>
      </c>
      <c r="AF1421" s="17">
        <f t="shared" si="545"/>
        <v>4737.8999999999996</v>
      </c>
      <c r="AG1421" s="8">
        <f t="shared" si="533"/>
        <v>0.886896390060947</v>
      </c>
      <c r="AH1421" s="19">
        <f t="shared" si="535"/>
        <v>1.3034861941876623</v>
      </c>
      <c r="AI1421" s="19">
        <f t="shared" si="536"/>
        <v>0.60961003576091277</v>
      </c>
      <c r="AJ1421" s="18">
        <f t="shared" si="546"/>
        <v>0.41570261176093576</v>
      </c>
      <c r="AK1421" s="18">
        <f t="shared" si="537"/>
        <v>1.6505761445032699E-2</v>
      </c>
      <c r="AL1421" s="18">
        <f t="shared" si="543"/>
        <v>0.27272727272727271</v>
      </c>
      <c r="AM1421" s="8">
        <f t="shared" si="538"/>
        <v>1.164130275023626</v>
      </c>
      <c r="AN1421" s="8">
        <f t="shared" si="539"/>
        <v>2.5882669952608676E-2</v>
      </c>
      <c r="AO1421" s="8">
        <f t="shared" si="540"/>
        <v>0.9396241350309974</v>
      </c>
      <c r="AP1421" s="17">
        <f t="shared" si="541"/>
        <v>29.190909090909091</v>
      </c>
      <c r="AQ1421" s="18">
        <f t="shared" si="523"/>
        <v>1.0151742906774754</v>
      </c>
      <c r="AR1421" s="17">
        <f t="shared" si="524"/>
        <v>14.86574074074074</v>
      </c>
      <c r="AS1421" s="17">
        <f t="shared" si="525"/>
        <v>0.24537037037037038</v>
      </c>
      <c r="AT1421" s="17">
        <f t="shared" si="542"/>
        <v>4.416666666666667</v>
      </c>
      <c r="AU1421" s="17">
        <f t="shared" si="526"/>
        <v>6.5541740674955593E-2</v>
      </c>
      <c r="AV1421" s="18">
        <f t="shared" si="527"/>
        <v>0.5662650602409639</v>
      </c>
      <c r="AW1421" s="18">
        <f t="shared" si="532"/>
        <v>1.8652987158012284</v>
      </c>
      <c r="AX1421" s="18">
        <f t="shared" si="528"/>
        <v>1.98462436013249</v>
      </c>
      <c r="AY1421" s="8">
        <f t="shared" si="529"/>
        <v>5.5555555555555552E-2</v>
      </c>
      <c r="AZ1421" s="8">
        <f t="shared" si="530"/>
        <v>0.44282511210762332</v>
      </c>
      <c r="BA1421" s="18">
        <f t="shared" si="534"/>
        <v>0.70050022161717229</v>
      </c>
      <c r="BB1421" s="20">
        <f t="shared" si="531"/>
        <v>3.7453224060615435E-3</v>
      </c>
      <c r="BC1421" s="8">
        <f t="shared" si="544"/>
        <v>0.15861146349901972</v>
      </c>
      <c r="BD1421" s="44"/>
      <c r="BE1421" s="44"/>
      <c r="BF1421" s="8"/>
    </row>
    <row r="1422" spans="1:58" x14ac:dyDescent="0.25">
      <c r="A1422" s="8">
        <v>1266</v>
      </c>
      <c r="B1422" s="16" t="s">
        <v>347</v>
      </c>
      <c r="C1422" s="8" t="s">
        <v>342</v>
      </c>
      <c r="D1422" s="8" t="s">
        <v>343</v>
      </c>
      <c r="E1422" s="8" t="s">
        <v>348</v>
      </c>
      <c r="F1422" s="8" t="s">
        <v>316</v>
      </c>
      <c r="G1422" s="8"/>
      <c r="H1422" s="8"/>
      <c r="I1422" s="8"/>
      <c r="J1422" s="8"/>
      <c r="K1422" s="8"/>
      <c r="L1422" s="8">
        <v>47</v>
      </c>
      <c r="M1422" s="8">
        <v>3837</v>
      </c>
      <c r="N1422" s="8"/>
      <c r="O1422" s="8">
        <v>365</v>
      </c>
      <c r="P1422" s="8">
        <v>1280</v>
      </c>
      <c r="Q1422" s="8">
        <v>216</v>
      </c>
      <c r="R1422" s="8">
        <v>1039</v>
      </c>
      <c r="S1422" s="8">
        <v>463</v>
      </c>
      <c r="T1422" s="8">
        <v>3</v>
      </c>
      <c r="U1422" s="8">
        <v>592</v>
      </c>
      <c r="V1422" s="8">
        <v>121</v>
      </c>
      <c r="W1422" s="8">
        <v>785</v>
      </c>
      <c r="X1422" s="8">
        <v>136</v>
      </c>
      <c r="Y1422" s="8">
        <v>331</v>
      </c>
      <c r="Z1422" s="8">
        <v>43</v>
      </c>
      <c r="AA1422" s="8">
        <v>260</v>
      </c>
      <c r="AB1422" s="8">
        <v>30</v>
      </c>
      <c r="AC1422" s="8"/>
      <c r="AD1422" s="8">
        <v>17</v>
      </c>
      <c r="AE1422" s="8">
        <v>35</v>
      </c>
      <c r="AF1422" s="17">
        <f t="shared" si="545"/>
        <v>5664</v>
      </c>
      <c r="AG1422" s="8">
        <f t="shared" si="533"/>
        <v>0.9536676403765012</v>
      </c>
      <c r="AH1422" s="19">
        <f t="shared" si="535"/>
        <v>1.2930104153595181</v>
      </c>
      <c r="AI1422" s="19">
        <f t="shared" si="536"/>
        <v>0.67739996669956093</v>
      </c>
      <c r="AJ1422" s="18">
        <f t="shared" si="546"/>
        <v>0.45903163189982782</v>
      </c>
      <c r="AK1422" s="18">
        <f t="shared" si="537"/>
        <v>1.2249152984102164E-2</v>
      </c>
      <c r="AL1422" s="18">
        <f t="shared" si="543"/>
        <v>0.48571428571428571</v>
      </c>
      <c r="AM1422" s="8">
        <f t="shared" si="538"/>
        <v>1.1028700638156563</v>
      </c>
      <c r="AN1422" s="8">
        <f t="shared" si="539"/>
        <v>1.686660182010867E-2</v>
      </c>
      <c r="AO1422" s="8">
        <f t="shared" si="540"/>
        <v>0.91674579833025827</v>
      </c>
      <c r="AP1422" s="17">
        <f t="shared" si="541"/>
        <v>28.213235294117649</v>
      </c>
      <c r="AQ1422" s="18">
        <f t="shared" si="523"/>
        <v>0.98117366054702126</v>
      </c>
      <c r="AR1422" s="17">
        <f t="shared" si="524"/>
        <v>14.757692307692308</v>
      </c>
      <c r="AS1422" s="17">
        <f t="shared" si="525"/>
        <v>0.18076923076923077</v>
      </c>
      <c r="AT1422" s="17">
        <f t="shared" si="542"/>
        <v>2.7647058823529411</v>
      </c>
      <c r="AU1422" s="17">
        <f t="shared" si="526"/>
        <v>4.3694493783303728E-2</v>
      </c>
      <c r="AV1422" s="18">
        <f t="shared" si="527"/>
        <v>0.61655405405405406</v>
      </c>
      <c r="AW1422" s="18">
        <f t="shared" si="532"/>
        <v>1.8421337456513336</v>
      </c>
      <c r="AX1422" s="18">
        <f t="shared" si="528"/>
        <v>1.9760006253908693</v>
      </c>
      <c r="AY1422" s="8">
        <f t="shared" si="529"/>
        <v>6.5384615384615388E-2</v>
      </c>
      <c r="AZ1422" s="8">
        <f t="shared" si="530"/>
        <v>0.44562078922040421</v>
      </c>
      <c r="BA1422" s="18">
        <f t="shared" si="534"/>
        <v>0.69879943502824859</v>
      </c>
      <c r="BB1422" s="20">
        <f t="shared" si="531"/>
        <v>2.8514154857123891E-3</v>
      </c>
      <c r="BC1422" s="8">
        <f t="shared" si="544"/>
        <v>0.16803467118899568</v>
      </c>
      <c r="BD1422" s="44"/>
      <c r="BE1422" s="44"/>
      <c r="BF1422" s="8"/>
    </row>
    <row r="1423" spans="1:58" x14ac:dyDescent="0.25">
      <c r="A1423" s="8">
        <v>1267</v>
      </c>
      <c r="B1423" s="16" t="s">
        <v>347</v>
      </c>
      <c r="C1423" s="8" t="s">
        <v>342</v>
      </c>
      <c r="D1423" s="8" t="s">
        <v>343</v>
      </c>
      <c r="E1423" s="8" t="s">
        <v>348</v>
      </c>
      <c r="F1423" s="8" t="s">
        <v>316</v>
      </c>
      <c r="G1423" s="8"/>
      <c r="H1423" s="8"/>
      <c r="I1423" s="8"/>
      <c r="J1423" s="8"/>
      <c r="K1423" s="8"/>
      <c r="L1423" s="8">
        <v>48</v>
      </c>
      <c r="M1423" s="8">
        <v>3497</v>
      </c>
      <c r="N1423" s="8"/>
      <c r="O1423" s="8">
        <v>369</v>
      </c>
      <c r="P1423" s="8">
        <v>1445</v>
      </c>
      <c r="Q1423" s="8">
        <v>233</v>
      </c>
      <c r="R1423" s="8">
        <v>1182</v>
      </c>
      <c r="S1423" s="8">
        <v>456</v>
      </c>
      <c r="T1423" s="8">
        <v>2.9</v>
      </c>
      <c r="U1423" s="8">
        <v>568</v>
      </c>
      <c r="V1423" s="8">
        <v>106</v>
      </c>
      <c r="W1423" s="8">
        <v>671</v>
      </c>
      <c r="X1423" s="8">
        <v>121</v>
      </c>
      <c r="Y1423" s="8">
        <v>293</v>
      </c>
      <c r="Z1423" s="8">
        <v>36</v>
      </c>
      <c r="AA1423" s="8">
        <v>213</v>
      </c>
      <c r="AB1423" s="8">
        <v>24</v>
      </c>
      <c r="AC1423" s="8"/>
      <c r="AD1423" s="8">
        <v>11</v>
      </c>
      <c r="AE1423" s="8">
        <v>44</v>
      </c>
      <c r="AF1423" s="17">
        <f t="shared" si="545"/>
        <v>5719.9</v>
      </c>
      <c r="AG1423" s="8">
        <f t="shared" si="533"/>
        <v>1.1768586200748798</v>
      </c>
      <c r="AH1423" s="19">
        <f t="shared" si="535"/>
        <v>1.7817782168814957</v>
      </c>
      <c r="AI1423" s="19">
        <f t="shared" si="536"/>
        <v>0.60197262738546564</v>
      </c>
      <c r="AJ1423" s="18">
        <f t="shared" si="546"/>
        <v>0.4711858760826117</v>
      </c>
      <c r="AK1423" s="18">
        <f t="shared" si="537"/>
        <v>1.3726050900772091E-2</v>
      </c>
      <c r="AL1423" s="18">
        <f t="shared" si="543"/>
        <v>0.25</v>
      </c>
      <c r="AM1423" s="8">
        <f t="shared" si="538"/>
        <v>1.1922419261993433</v>
      </c>
      <c r="AN1423" s="8">
        <f t="shared" si="539"/>
        <v>1.6772550002202801E-2</v>
      </c>
      <c r="AO1423" s="8">
        <f t="shared" si="540"/>
        <v>0.95025169721851688</v>
      </c>
      <c r="AP1423" s="17">
        <f t="shared" si="541"/>
        <v>28.900826446280991</v>
      </c>
      <c r="AQ1423" s="18">
        <f t="shared" si="523"/>
        <v>1.0050860662209822</v>
      </c>
      <c r="AR1423" s="17">
        <f t="shared" si="524"/>
        <v>16.417840375586856</v>
      </c>
      <c r="AS1423" s="17">
        <f t="shared" si="525"/>
        <v>0.22535211267605634</v>
      </c>
      <c r="AT1423" s="17">
        <f t="shared" si="542"/>
        <v>4.3636363636363633</v>
      </c>
      <c r="AU1423" s="17">
        <f t="shared" si="526"/>
        <v>5.2797513321492004E-2</v>
      </c>
      <c r="AV1423" s="18">
        <f t="shared" si="527"/>
        <v>0.64964788732394363</v>
      </c>
      <c r="AW1423" s="18">
        <f t="shared" si="532"/>
        <v>2.1574539363484089</v>
      </c>
      <c r="AX1423" s="18">
        <f t="shared" si="528"/>
        <v>2.0617389976716671</v>
      </c>
      <c r="AY1423" s="8">
        <f t="shared" si="529"/>
        <v>5.1643192488262914E-2</v>
      </c>
      <c r="AZ1423" s="8">
        <f t="shared" si="530"/>
        <v>0.38578680203045684</v>
      </c>
      <c r="BA1423" s="18">
        <f t="shared" si="534"/>
        <v>0.74405146943128375</v>
      </c>
      <c r="BB1423" s="20">
        <f t="shared" si="531"/>
        <v>2.5597759495886575E-3</v>
      </c>
      <c r="BC1423" s="8">
        <f t="shared" si="544"/>
        <v>0.17721274310941415</v>
      </c>
      <c r="BD1423" s="44"/>
      <c r="BE1423" s="44"/>
      <c r="BF1423" s="8"/>
    </row>
    <row r="1424" spans="1:58" x14ac:dyDescent="0.25">
      <c r="A1424" s="8">
        <v>1268</v>
      </c>
      <c r="B1424" s="16" t="s">
        <v>347</v>
      </c>
      <c r="C1424" s="8" t="s">
        <v>342</v>
      </c>
      <c r="D1424" s="8" t="s">
        <v>343</v>
      </c>
      <c r="E1424" s="8" t="s">
        <v>348</v>
      </c>
      <c r="F1424" s="8" t="s">
        <v>316</v>
      </c>
      <c r="G1424" s="8"/>
      <c r="H1424" s="8"/>
      <c r="I1424" s="8"/>
      <c r="J1424" s="8"/>
      <c r="K1424" s="8"/>
      <c r="L1424" s="8">
        <v>41</v>
      </c>
      <c r="M1424" s="8">
        <v>3012</v>
      </c>
      <c r="N1424" s="8"/>
      <c r="O1424" s="8">
        <v>304</v>
      </c>
      <c r="P1424" s="8">
        <v>1033</v>
      </c>
      <c r="Q1424" s="8">
        <v>171</v>
      </c>
      <c r="R1424" s="8">
        <v>812</v>
      </c>
      <c r="S1424" s="8">
        <v>348</v>
      </c>
      <c r="T1424" s="8">
        <v>3</v>
      </c>
      <c r="U1424" s="8">
        <v>436</v>
      </c>
      <c r="V1424" s="8">
        <v>92</v>
      </c>
      <c r="W1424" s="8">
        <v>605</v>
      </c>
      <c r="X1424" s="8">
        <v>103</v>
      </c>
      <c r="Y1424" s="8">
        <v>260</v>
      </c>
      <c r="Z1424" s="8">
        <v>37</v>
      </c>
      <c r="AA1424" s="8">
        <v>244</v>
      </c>
      <c r="AB1424" s="8">
        <v>29</v>
      </c>
      <c r="AC1424" s="8"/>
      <c r="AD1424" s="8">
        <v>5.7</v>
      </c>
      <c r="AE1424" s="8">
        <v>43</v>
      </c>
      <c r="AF1424" s="17">
        <f t="shared" si="545"/>
        <v>4477</v>
      </c>
      <c r="AG1424" s="8">
        <f t="shared" si="533"/>
        <v>0.84637199972331756</v>
      </c>
      <c r="AH1424" s="19">
        <f t="shared" si="535"/>
        <v>1.1119260289358972</v>
      </c>
      <c r="AI1424" s="19">
        <f t="shared" si="536"/>
        <v>0.72191390742241912</v>
      </c>
      <c r="AJ1424" s="18">
        <f t="shared" si="546"/>
        <v>0.50865706387312681</v>
      </c>
      <c r="AK1424" s="18">
        <f t="shared" si="537"/>
        <v>1.3612217795484728E-2</v>
      </c>
      <c r="AL1424" s="18">
        <f t="shared" si="543"/>
        <v>0.13255813953488371</v>
      </c>
      <c r="AM1424" s="8">
        <f t="shared" si="538"/>
        <v>1.0961075296333926</v>
      </c>
      <c r="AN1424" s="8">
        <f t="shared" si="539"/>
        <v>2.2669715750909793E-2</v>
      </c>
      <c r="AO1424" s="8">
        <f t="shared" si="540"/>
        <v>0.94521223391141052</v>
      </c>
      <c r="AP1424" s="17">
        <f t="shared" si="541"/>
        <v>29.242718446601941</v>
      </c>
      <c r="AQ1424" s="18">
        <f t="shared" si="523"/>
        <v>1.0169760682703606</v>
      </c>
      <c r="AR1424" s="17">
        <f t="shared" si="524"/>
        <v>12.344262295081966</v>
      </c>
      <c r="AS1424" s="17">
        <f t="shared" si="525"/>
        <v>0.16803278688524589</v>
      </c>
      <c r="AT1424" s="17">
        <f t="shared" si="542"/>
        <v>7.192982456140351</v>
      </c>
      <c r="AU1424" s="17">
        <f t="shared" si="526"/>
        <v>4.5201200465486618E-2</v>
      </c>
      <c r="AV1424" s="18">
        <f t="shared" si="527"/>
        <v>0.69724770642201839</v>
      </c>
      <c r="AW1424" s="18">
        <f t="shared" si="532"/>
        <v>1.4456709778400199</v>
      </c>
      <c r="AX1424" s="18">
        <f t="shared" si="528"/>
        <v>1.6227675596428097</v>
      </c>
      <c r="AY1424" s="8">
        <f t="shared" si="529"/>
        <v>2.3360655737704919E-2</v>
      </c>
      <c r="AZ1424" s="8">
        <f t="shared" si="530"/>
        <v>0.42857142857142855</v>
      </c>
      <c r="BA1424" s="18">
        <f t="shared" si="534"/>
        <v>0.69399151217333033</v>
      </c>
      <c r="BB1424" s="20">
        <f t="shared" si="531"/>
        <v>3.1827756072702563E-3</v>
      </c>
      <c r="BC1424" s="8">
        <f t="shared" si="544"/>
        <v>0.15283956092693204</v>
      </c>
      <c r="BD1424" s="44"/>
      <c r="BE1424" s="44"/>
      <c r="BF1424" s="8"/>
    </row>
    <row r="1425" spans="1:58" x14ac:dyDescent="0.25">
      <c r="A1425" s="8">
        <v>1269</v>
      </c>
      <c r="B1425" s="16" t="s">
        <v>347</v>
      </c>
      <c r="C1425" s="8" t="s">
        <v>342</v>
      </c>
      <c r="D1425" s="8" t="s">
        <v>343</v>
      </c>
      <c r="E1425" s="8" t="s">
        <v>348</v>
      </c>
      <c r="F1425" s="8" t="s">
        <v>316</v>
      </c>
      <c r="G1425" s="8"/>
      <c r="H1425" s="8"/>
      <c r="I1425" s="8"/>
      <c r="J1425" s="8"/>
      <c r="K1425" s="8"/>
      <c r="L1425" s="8">
        <v>93</v>
      </c>
      <c r="M1425" s="8">
        <v>3130</v>
      </c>
      <c r="N1425" s="8"/>
      <c r="O1425" s="8">
        <v>435</v>
      </c>
      <c r="P1425" s="8">
        <v>1519</v>
      </c>
      <c r="Q1425" s="8">
        <v>226</v>
      </c>
      <c r="R1425" s="8">
        <v>1104</v>
      </c>
      <c r="S1425" s="8">
        <v>439</v>
      </c>
      <c r="T1425" s="8">
        <v>3</v>
      </c>
      <c r="U1425" s="8">
        <v>600</v>
      </c>
      <c r="V1425" s="8">
        <v>103</v>
      </c>
      <c r="W1425" s="8">
        <v>606</v>
      </c>
      <c r="X1425" s="8">
        <v>116</v>
      </c>
      <c r="Y1425" s="8">
        <v>253</v>
      </c>
      <c r="Z1425" s="8">
        <v>25</v>
      </c>
      <c r="AA1425" s="8">
        <v>131</v>
      </c>
      <c r="AB1425" s="8">
        <v>14</v>
      </c>
      <c r="AC1425" s="8"/>
      <c r="AD1425" s="8">
        <v>9.1999999999999993</v>
      </c>
      <c r="AE1425" s="8">
        <v>21</v>
      </c>
      <c r="AF1425" s="17">
        <f t="shared" si="545"/>
        <v>5574</v>
      </c>
      <c r="AG1425" s="8">
        <f t="shared" si="533"/>
        <v>2.2557735046864433</v>
      </c>
      <c r="AH1425" s="19">
        <f t="shared" si="535"/>
        <v>3.0454528473406977</v>
      </c>
      <c r="AI1425" s="19">
        <f t="shared" si="536"/>
        <v>0.75978031553843339</v>
      </c>
      <c r="AJ1425" s="18">
        <f t="shared" si="546"/>
        <v>0.5769729823246158</v>
      </c>
      <c r="AK1425" s="18">
        <f t="shared" si="537"/>
        <v>2.9712460063897765E-2</v>
      </c>
      <c r="AL1425" s="18">
        <f t="shared" si="543"/>
        <v>0.43809523809523804</v>
      </c>
      <c r="AM1425" s="8">
        <f t="shared" si="538"/>
        <v>1.1720512770451146</v>
      </c>
      <c r="AN1425" s="8">
        <f t="shared" si="539"/>
        <v>1.7205648882472151E-2</v>
      </c>
      <c r="AO1425" s="8">
        <f t="shared" si="540"/>
        <v>0.90239733933333022</v>
      </c>
      <c r="AP1425" s="17">
        <f t="shared" si="541"/>
        <v>26.982758620689655</v>
      </c>
      <c r="AQ1425" s="18">
        <f t="shared" ref="AQ1425:AQ1488" si="547">IFERROR((M1425/1.57)/(X1425/0.0546),"")</f>
        <v>0.93838128706347457</v>
      </c>
      <c r="AR1425" s="17">
        <f t="shared" ref="AR1425:AR1488" si="548">IFERROR(M1425/AA1425,"")</f>
        <v>23.893129770992367</v>
      </c>
      <c r="AS1425" s="17">
        <f t="shared" ref="AS1425:AS1488" si="549">IFERROR(L1425/AA1425,"")</f>
        <v>0.70992366412213737</v>
      </c>
      <c r="AT1425" s="17">
        <f t="shared" si="542"/>
        <v>10.108695652173914</v>
      </c>
      <c r="AU1425" s="17">
        <f t="shared" ref="AU1425:AU1488" si="550">IFERROR(($T1425/0.0563)/($AB1425/0.0246),"")</f>
        <v>9.3631058107079404E-2</v>
      </c>
      <c r="AV1425" s="18">
        <f t="shared" ref="AV1425:AV1488" si="551">IFERROR(O1425/U1425,"")</f>
        <v>0.72499999999999998</v>
      </c>
      <c r="AW1425" s="18">
        <f t="shared" si="532"/>
        <v>3.7055506540335266</v>
      </c>
      <c r="AX1425" s="18">
        <f t="shared" ref="AX1425:AX1488" si="552">IFERROR((W1425/0.246)/(AA1425/0.161),"")</f>
        <v>3.0275553900577177</v>
      </c>
      <c r="AY1425" s="8">
        <f t="shared" ref="AY1425:AY1488" si="553">IFERROR(AD1425/AA1425,"")</f>
        <v>7.0229007633587776E-2</v>
      </c>
      <c r="AZ1425" s="8">
        <f t="shared" ref="AZ1425:AZ1488" si="554">IFERROR(S1425/R1425,"")</f>
        <v>0.39764492753623187</v>
      </c>
      <c r="BA1425" s="18">
        <f t="shared" si="534"/>
        <v>0.77610333692142086</v>
      </c>
      <c r="BB1425" s="20">
        <f t="shared" ref="BB1425:BB1488" si="555">IFERROR((L1425/7.25)/(R1425/0.457),"")</f>
        <v>5.3099700149925036E-3</v>
      </c>
      <c r="BC1425" s="8">
        <f t="shared" si="544"/>
        <v>0.24793603198400799</v>
      </c>
      <c r="BD1425" s="44"/>
      <c r="BE1425" s="44"/>
      <c r="BF1425" s="8"/>
    </row>
    <row r="1426" spans="1:58" x14ac:dyDescent="0.25">
      <c r="A1426" s="8">
        <v>1270</v>
      </c>
      <c r="B1426" s="16" t="s">
        <v>349</v>
      </c>
      <c r="C1426" s="8" t="s">
        <v>350</v>
      </c>
      <c r="D1426" s="8" t="s">
        <v>314</v>
      </c>
      <c r="E1426" s="8" t="s">
        <v>247</v>
      </c>
      <c r="F1426" s="8" t="s">
        <v>316</v>
      </c>
      <c r="G1426" s="8">
        <v>578</v>
      </c>
      <c r="H1426" s="8">
        <v>104</v>
      </c>
      <c r="I1426" s="8"/>
      <c r="J1426" s="8">
        <v>1312</v>
      </c>
      <c r="K1426" s="8">
        <v>663</v>
      </c>
      <c r="L1426" s="8">
        <v>65</v>
      </c>
      <c r="M1426" s="8">
        <v>2151</v>
      </c>
      <c r="N1426" s="8"/>
      <c r="O1426" s="8">
        <v>452</v>
      </c>
      <c r="P1426" s="8">
        <v>2427</v>
      </c>
      <c r="Q1426" s="8">
        <v>439</v>
      </c>
      <c r="R1426" s="8"/>
      <c r="S1426" s="8">
        <v>488</v>
      </c>
      <c r="T1426" s="8">
        <v>34</v>
      </c>
      <c r="U1426" s="8">
        <v>409</v>
      </c>
      <c r="V1426" s="8"/>
      <c r="W1426" s="8">
        <v>276</v>
      </c>
      <c r="X1426" s="8"/>
      <c r="Y1426" s="8"/>
      <c r="Z1426" s="8"/>
      <c r="AA1426" s="8">
        <v>151</v>
      </c>
      <c r="AB1426" s="8"/>
      <c r="AC1426" s="8">
        <v>3.4</v>
      </c>
      <c r="AD1426" s="8">
        <v>16</v>
      </c>
      <c r="AE1426" s="8">
        <v>6.7</v>
      </c>
      <c r="AF1426" s="17">
        <f t="shared" si="545"/>
        <v>4676</v>
      </c>
      <c r="AG1426" s="8">
        <f t="shared" si="533"/>
        <v>2.0334758431832789</v>
      </c>
      <c r="AH1426" s="19">
        <f t="shared" si="535"/>
        <v>4.2214167647980299</v>
      </c>
      <c r="AI1426" s="19" t="str">
        <f t="shared" si="536"/>
        <v/>
      </c>
      <c r="AJ1426" s="18">
        <f t="shared" si="546"/>
        <v>0.53932351110188848</v>
      </c>
      <c r="AK1426" s="18">
        <f t="shared" si="537"/>
        <v>3.0218503021850304E-2</v>
      </c>
      <c r="AL1426" s="18">
        <f t="shared" si="543"/>
        <v>2.3880597014925371</v>
      </c>
      <c r="AM1426" s="8">
        <f t="shared" si="538"/>
        <v>1.3181231434873995</v>
      </c>
      <c r="AN1426" s="8">
        <f t="shared" si="539"/>
        <v>0.22400877886429263</v>
      </c>
      <c r="AO1426" s="8">
        <f t="shared" si="540"/>
        <v>4.8845749099972302</v>
      </c>
      <c r="AP1426" s="17" t="str">
        <f t="shared" si="541"/>
        <v/>
      </c>
      <c r="AQ1426" s="18" t="str">
        <f t="shared" si="547"/>
        <v/>
      </c>
      <c r="AR1426" s="17">
        <f t="shared" si="548"/>
        <v>14.245033112582782</v>
      </c>
      <c r="AS1426" s="17">
        <f t="shared" si="549"/>
        <v>0.43046357615894038</v>
      </c>
      <c r="AT1426" s="17">
        <f t="shared" si="542"/>
        <v>4.0625</v>
      </c>
      <c r="AU1426" s="17" t="str">
        <f t="shared" si="550"/>
        <v/>
      </c>
      <c r="AV1426" s="18">
        <f t="shared" si="551"/>
        <v>1.1051344743276283</v>
      </c>
      <c r="AW1426" s="18">
        <f t="shared" si="532"/>
        <v>2.1913874005790541</v>
      </c>
      <c r="AX1426" s="18">
        <f t="shared" si="552"/>
        <v>1.1962526247779035</v>
      </c>
      <c r="AY1426" s="8">
        <f t="shared" si="553"/>
        <v>0.10596026490066225</v>
      </c>
      <c r="AZ1426" s="8" t="str">
        <f t="shared" si="554"/>
        <v/>
      </c>
      <c r="BA1426" s="18">
        <f t="shared" si="534"/>
        <v>0.9086826347305389</v>
      </c>
      <c r="BB1426" s="20" t="str">
        <f t="shared" si="555"/>
        <v/>
      </c>
      <c r="BC1426" s="8">
        <f t="shared" si="544"/>
        <v>0.19648515510584477</v>
      </c>
      <c r="BD1426" s="44"/>
      <c r="BE1426" s="44"/>
      <c r="BF1426" s="8"/>
    </row>
    <row r="1427" spans="1:58" x14ac:dyDescent="0.25">
      <c r="A1427" s="8">
        <v>1271</v>
      </c>
      <c r="B1427" s="16" t="s">
        <v>349</v>
      </c>
      <c r="C1427" s="8" t="s">
        <v>350</v>
      </c>
      <c r="D1427" s="8" t="s">
        <v>314</v>
      </c>
      <c r="E1427" s="8" t="s">
        <v>247</v>
      </c>
      <c r="F1427" s="8" t="s">
        <v>316</v>
      </c>
      <c r="G1427" s="8">
        <v>612</v>
      </c>
      <c r="H1427" s="8">
        <v>106</v>
      </c>
      <c r="I1427" s="8"/>
      <c r="J1427" s="8">
        <v>1390</v>
      </c>
      <c r="K1427" s="8">
        <v>466</v>
      </c>
      <c r="L1427" s="8">
        <v>321</v>
      </c>
      <c r="M1427" s="8">
        <v>402</v>
      </c>
      <c r="N1427" s="8"/>
      <c r="O1427" s="8">
        <v>2270</v>
      </c>
      <c r="P1427" s="8">
        <v>4989</v>
      </c>
      <c r="Q1427" s="8">
        <v>418</v>
      </c>
      <c r="R1427" s="8"/>
      <c r="S1427" s="8">
        <v>143</v>
      </c>
      <c r="T1427" s="8">
        <v>19</v>
      </c>
      <c r="U1427" s="8">
        <v>107</v>
      </c>
      <c r="V1427" s="8"/>
      <c r="W1427" s="8">
        <v>64</v>
      </c>
      <c r="X1427" s="8"/>
      <c r="Y1427" s="8"/>
      <c r="Z1427" s="8"/>
      <c r="AA1427" s="8">
        <v>34</v>
      </c>
      <c r="AB1427" s="8"/>
      <c r="AC1427" s="8">
        <v>4.5</v>
      </c>
      <c r="AD1427" s="8">
        <v>91</v>
      </c>
      <c r="AE1427" s="8">
        <v>22</v>
      </c>
      <c r="AF1427" s="17">
        <f t="shared" si="545"/>
        <v>8044</v>
      </c>
      <c r="AG1427" s="8">
        <f t="shared" si="533"/>
        <v>45.354926780838916</v>
      </c>
      <c r="AH1427" s="19">
        <f t="shared" si="535"/>
        <v>38.538959792726224</v>
      </c>
      <c r="AI1427" s="19" t="str">
        <f t="shared" si="536"/>
        <v/>
      </c>
      <c r="AJ1427" s="18">
        <f t="shared" si="546"/>
        <v>9.2431619013897492</v>
      </c>
      <c r="AK1427" s="18">
        <f t="shared" si="537"/>
        <v>0.79850746268656714</v>
      </c>
      <c r="AL1427" s="18">
        <f t="shared" si="543"/>
        <v>4.1363636363636367</v>
      </c>
      <c r="AM1427" s="8">
        <f t="shared" si="538"/>
        <v>1.2390822081982011</v>
      </c>
      <c r="AN1427" s="8">
        <f t="shared" si="539"/>
        <v>0.45211756500594402</v>
      </c>
      <c r="AO1427" s="8">
        <f t="shared" si="540"/>
        <v>3.9367834394904451</v>
      </c>
      <c r="AP1427" s="17" t="str">
        <f t="shared" si="541"/>
        <v/>
      </c>
      <c r="AQ1427" s="18" t="str">
        <f t="shared" si="547"/>
        <v/>
      </c>
      <c r="AR1427" s="17">
        <f t="shared" si="548"/>
        <v>11.823529411764707</v>
      </c>
      <c r="AS1427" s="17">
        <f t="shared" si="549"/>
        <v>9.4411764705882355</v>
      </c>
      <c r="AT1427" s="17">
        <f t="shared" si="542"/>
        <v>3.5274725274725274</v>
      </c>
      <c r="AU1427" s="17" t="str">
        <f t="shared" si="550"/>
        <v/>
      </c>
      <c r="AV1427" s="18">
        <f t="shared" si="551"/>
        <v>21.214953271028037</v>
      </c>
      <c r="AW1427" s="18">
        <f t="shared" si="532"/>
        <v>2.5461129175288204</v>
      </c>
      <c r="AX1427" s="18">
        <f t="shared" si="552"/>
        <v>1.2319464371114299</v>
      </c>
      <c r="AY1427" s="8">
        <f t="shared" si="553"/>
        <v>2.6764705882352939</v>
      </c>
      <c r="AZ1427" s="8" t="str">
        <f t="shared" si="554"/>
        <v/>
      </c>
      <c r="BA1427" s="18">
        <f t="shared" si="534"/>
        <v>0.98781700646444559</v>
      </c>
      <c r="BB1427" s="20" t="str">
        <f t="shared" si="555"/>
        <v/>
      </c>
      <c r="BC1427" s="8">
        <f t="shared" si="544"/>
        <v>0.32922904401457809</v>
      </c>
      <c r="BD1427" s="44"/>
      <c r="BE1427" s="44"/>
      <c r="BF1427" s="8"/>
    </row>
    <row r="1428" spans="1:58" x14ac:dyDescent="0.25">
      <c r="A1428" s="8">
        <v>1272</v>
      </c>
      <c r="B1428" s="16" t="s">
        <v>349</v>
      </c>
      <c r="C1428" s="8" t="s">
        <v>350</v>
      </c>
      <c r="D1428" s="8" t="s">
        <v>314</v>
      </c>
      <c r="E1428" s="8" t="s">
        <v>247</v>
      </c>
      <c r="F1428" s="8" t="s">
        <v>316</v>
      </c>
      <c r="G1428" s="8">
        <v>115</v>
      </c>
      <c r="H1428" s="8">
        <v>217</v>
      </c>
      <c r="I1428" s="8"/>
      <c r="J1428" s="8">
        <v>1263</v>
      </c>
      <c r="K1428" s="8">
        <v>740</v>
      </c>
      <c r="L1428" s="8">
        <v>234</v>
      </c>
      <c r="M1428" s="8">
        <v>693</v>
      </c>
      <c r="N1428" s="8">
        <v>13</v>
      </c>
      <c r="O1428" s="8">
        <v>1830</v>
      </c>
      <c r="P1428" s="8">
        <v>4477</v>
      </c>
      <c r="Q1428" s="8">
        <v>471</v>
      </c>
      <c r="R1428" s="8"/>
      <c r="S1428" s="8">
        <v>280</v>
      </c>
      <c r="T1428" s="8">
        <v>26</v>
      </c>
      <c r="U1428" s="8">
        <v>235</v>
      </c>
      <c r="V1428" s="8"/>
      <c r="W1428" s="8">
        <v>123</v>
      </c>
      <c r="X1428" s="8"/>
      <c r="Y1428" s="8"/>
      <c r="Z1428" s="8"/>
      <c r="AA1428" s="8">
        <v>48</v>
      </c>
      <c r="AB1428" s="8"/>
      <c r="AC1428" s="8">
        <v>4.4000000000000004</v>
      </c>
      <c r="AD1428" s="8">
        <v>106</v>
      </c>
      <c r="AE1428" s="8">
        <v>28</v>
      </c>
      <c r="AF1428" s="17">
        <f t="shared" si="545"/>
        <v>7490</v>
      </c>
      <c r="AG1428" s="8">
        <f t="shared" si="533"/>
        <v>25.899261603375528</v>
      </c>
      <c r="AH1428" s="19">
        <f t="shared" si="535"/>
        <v>24.496907286568785</v>
      </c>
      <c r="AI1428" s="19" t="str">
        <f t="shared" si="536"/>
        <v/>
      </c>
      <c r="AJ1428" s="18">
        <f t="shared" si="546"/>
        <v>3.8056057866184454</v>
      </c>
      <c r="AK1428" s="18">
        <f t="shared" si="537"/>
        <v>0.33766233766233766</v>
      </c>
      <c r="AL1428" s="18">
        <f t="shared" si="543"/>
        <v>3.7857142857142856</v>
      </c>
      <c r="AM1428" s="8">
        <f t="shared" si="538"/>
        <v>1.1666451570493497</v>
      </c>
      <c r="AN1428" s="8">
        <f t="shared" si="539"/>
        <v>0.29834453552336454</v>
      </c>
      <c r="AO1428" s="8">
        <f t="shared" si="540"/>
        <v>3.5312101910828022</v>
      </c>
      <c r="AP1428" s="17" t="str">
        <f t="shared" si="541"/>
        <v/>
      </c>
      <c r="AQ1428" s="18" t="str">
        <f t="shared" si="547"/>
        <v/>
      </c>
      <c r="AR1428" s="17">
        <f t="shared" si="548"/>
        <v>14.4375</v>
      </c>
      <c r="AS1428" s="17">
        <f t="shared" si="549"/>
        <v>4.875</v>
      </c>
      <c r="AT1428" s="17">
        <f t="shared" si="542"/>
        <v>2.2075471698113209</v>
      </c>
      <c r="AU1428" s="17" t="str">
        <f t="shared" si="550"/>
        <v/>
      </c>
      <c r="AV1428" s="18">
        <f t="shared" si="551"/>
        <v>7.7872340425531918</v>
      </c>
      <c r="AW1428" s="18">
        <f t="shared" si="532"/>
        <v>3.9609505862646559</v>
      </c>
      <c r="AX1428" s="18">
        <f t="shared" si="552"/>
        <v>1.6770833333333333</v>
      </c>
      <c r="AY1428" s="8">
        <f t="shared" si="553"/>
        <v>2.2083333333333335</v>
      </c>
      <c r="AZ1428" s="8" t="str">
        <f t="shared" si="554"/>
        <v/>
      </c>
      <c r="BA1428" s="18">
        <f t="shared" si="534"/>
        <v>0.97716955941255002</v>
      </c>
      <c r="BB1428" s="20" t="str">
        <f t="shared" si="555"/>
        <v/>
      </c>
      <c r="BC1428" s="8">
        <f t="shared" si="544"/>
        <v>0.29628807326718931</v>
      </c>
      <c r="BD1428" s="44"/>
      <c r="BE1428" s="44"/>
      <c r="BF1428" s="8"/>
    </row>
    <row r="1429" spans="1:58" x14ac:dyDescent="0.25">
      <c r="A1429" s="8">
        <v>1273</v>
      </c>
      <c r="B1429" s="16" t="s">
        <v>349</v>
      </c>
      <c r="C1429" s="8" t="s">
        <v>350</v>
      </c>
      <c r="D1429" s="8" t="s">
        <v>314</v>
      </c>
      <c r="E1429" s="8" t="s">
        <v>247</v>
      </c>
      <c r="F1429" s="8" t="s">
        <v>316</v>
      </c>
      <c r="G1429" s="8">
        <v>115</v>
      </c>
      <c r="H1429" s="8">
        <v>40</v>
      </c>
      <c r="I1429" s="8"/>
      <c r="J1429" s="8">
        <v>1213</v>
      </c>
      <c r="K1429" s="8"/>
      <c r="L1429" s="8">
        <v>247</v>
      </c>
      <c r="M1429" s="8">
        <v>467</v>
      </c>
      <c r="N1429" s="8"/>
      <c r="O1429" s="8">
        <v>1579</v>
      </c>
      <c r="P1429" s="8">
        <v>3437</v>
      </c>
      <c r="Q1429" s="8">
        <v>349</v>
      </c>
      <c r="R1429" s="8"/>
      <c r="S1429" s="8">
        <v>160</v>
      </c>
      <c r="T1429" s="8">
        <v>16</v>
      </c>
      <c r="U1429" s="8">
        <v>125</v>
      </c>
      <c r="V1429" s="8"/>
      <c r="W1429" s="8">
        <v>72</v>
      </c>
      <c r="X1429" s="8"/>
      <c r="Y1429" s="8"/>
      <c r="Z1429" s="8"/>
      <c r="AA1429" s="8">
        <v>35</v>
      </c>
      <c r="AB1429" s="8"/>
      <c r="AC1429" s="8">
        <v>3.5</v>
      </c>
      <c r="AD1429" s="8">
        <v>71</v>
      </c>
      <c r="AE1429" s="8">
        <v>25</v>
      </c>
      <c r="AF1429" s="17">
        <f t="shared" si="545"/>
        <v>5773</v>
      </c>
      <c r="AG1429" s="8">
        <f t="shared" si="533"/>
        <v>30.647257383966245</v>
      </c>
      <c r="AH1429" s="19">
        <f t="shared" si="535"/>
        <v>25.791517128874386</v>
      </c>
      <c r="AI1429" s="19" t="str">
        <f t="shared" si="536"/>
        <v/>
      </c>
      <c r="AJ1429" s="18">
        <f t="shared" si="546"/>
        <v>5.7463607594936725</v>
      </c>
      <c r="AK1429" s="18">
        <f t="shared" si="537"/>
        <v>0.52890792291220556</v>
      </c>
      <c r="AL1429" s="18">
        <f t="shared" si="543"/>
        <v>2.84</v>
      </c>
      <c r="AM1429" s="8">
        <f t="shared" si="538"/>
        <v>1.1201171333068425</v>
      </c>
      <c r="AN1429" s="8">
        <f t="shared" si="539"/>
        <v>0.33301413773805366</v>
      </c>
      <c r="AO1429" s="8">
        <f t="shared" si="540"/>
        <v>4.0651804670912952</v>
      </c>
      <c r="AP1429" s="17" t="str">
        <f t="shared" si="541"/>
        <v/>
      </c>
      <c r="AQ1429" s="18" t="str">
        <f t="shared" si="547"/>
        <v/>
      </c>
      <c r="AR1429" s="17">
        <f t="shared" si="548"/>
        <v>13.342857142857143</v>
      </c>
      <c r="AS1429" s="17">
        <f t="shared" si="549"/>
        <v>7.0571428571428569</v>
      </c>
      <c r="AT1429" s="17">
        <f t="shared" si="542"/>
        <v>3.4788732394366195</v>
      </c>
      <c r="AU1429" s="17" t="str">
        <f t="shared" si="550"/>
        <v/>
      </c>
      <c r="AV1429" s="18">
        <f t="shared" si="551"/>
        <v>12.632</v>
      </c>
      <c r="AW1429" s="18">
        <f t="shared" si="532"/>
        <v>2.8894472361809043</v>
      </c>
      <c r="AX1429" s="18">
        <f t="shared" si="552"/>
        <v>1.3463414634146342</v>
      </c>
      <c r="AY1429" s="8">
        <f t="shared" si="553"/>
        <v>2.0285714285714285</v>
      </c>
      <c r="AZ1429" s="8" t="str">
        <f t="shared" si="554"/>
        <v/>
      </c>
      <c r="BA1429" s="18">
        <f t="shared" si="534"/>
        <v>0.981465442577516</v>
      </c>
      <c r="BB1429" s="20" t="str">
        <f t="shared" si="555"/>
        <v/>
      </c>
      <c r="BC1429" s="8">
        <f t="shared" si="544"/>
        <v>0.31977617682031195</v>
      </c>
      <c r="BD1429" s="44"/>
      <c r="BE1429" s="44"/>
      <c r="BF1429" s="8"/>
    </row>
    <row r="1430" spans="1:58" x14ac:dyDescent="0.25">
      <c r="A1430" s="8">
        <v>1274</v>
      </c>
      <c r="B1430" s="16" t="s">
        <v>349</v>
      </c>
      <c r="C1430" s="8" t="s">
        <v>350</v>
      </c>
      <c r="D1430" s="8" t="s">
        <v>314</v>
      </c>
      <c r="E1430" s="8" t="s">
        <v>247</v>
      </c>
      <c r="F1430" s="8" t="s">
        <v>316</v>
      </c>
      <c r="G1430" s="8"/>
      <c r="H1430" s="8">
        <v>168</v>
      </c>
      <c r="I1430" s="8"/>
      <c r="J1430" s="8">
        <v>815</v>
      </c>
      <c r="K1430" s="8"/>
      <c r="L1430" s="8">
        <v>78</v>
      </c>
      <c r="M1430" s="8">
        <v>665</v>
      </c>
      <c r="N1430" s="8"/>
      <c r="O1430" s="8">
        <v>159</v>
      </c>
      <c r="P1430" s="8">
        <v>596</v>
      </c>
      <c r="Q1430" s="8">
        <v>98</v>
      </c>
      <c r="R1430" s="8">
        <v>523</v>
      </c>
      <c r="S1430" s="8">
        <v>153</v>
      </c>
      <c r="T1430" s="8">
        <v>17</v>
      </c>
      <c r="U1430" s="8">
        <v>143</v>
      </c>
      <c r="V1430" s="8"/>
      <c r="W1430" s="8">
        <v>86</v>
      </c>
      <c r="X1430" s="8"/>
      <c r="Y1430" s="8"/>
      <c r="Z1430" s="8"/>
      <c r="AA1430" s="8">
        <v>33</v>
      </c>
      <c r="AB1430" s="8">
        <v>4.9000000000000004</v>
      </c>
      <c r="AC1430" s="8">
        <v>2.4</v>
      </c>
      <c r="AD1430" s="8">
        <v>0.77</v>
      </c>
      <c r="AE1430" s="8">
        <v>0.4</v>
      </c>
      <c r="AF1430" s="17">
        <f t="shared" si="545"/>
        <v>1812.9</v>
      </c>
      <c r="AG1430" s="8">
        <f t="shared" si="533"/>
        <v>3.2731108553893362</v>
      </c>
      <c r="AH1430" s="19">
        <f t="shared" si="535"/>
        <v>4.7434870730139904</v>
      </c>
      <c r="AI1430" s="19">
        <f t="shared" si="536"/>
        <v>0.58622358835346222</v>
      </c>
      <c r="AJ1430" s="18">
        <f t="shared" si="546"/>
        <v>0.60511293124844878</v>
      </c>
      <c r="AK1430" s="18">
        <f t="shared" si="537"/>
        <v>0.11729323308270677</v>
      </c>
      <c r="AL1430" s="18">
        <f t="shared" si="543"/>
        <v>1.925</v>
      </c>
      <c r="AM1430" s="8">
        <f t="shared" si="538"/>
        <v>1.1551073474237403</v>
      </c>
      <c r="AN1430" s="8">
        <f t="shared" si="539"/>
        <v>0.33829289280462754</v>
      </c>
      <c r="AO1430" s="8">
        <f t="shared" si="540"/>
        <v>4.8463931269441556</v>
      </c>
      <c r="AP1430" s="17" t="str">
        <f t="shared" si="541"/>
        <v/>
      </c>
      <c r="AQ1430" s="18" t="str">
        <f t="shared" si="547"/>
        <v/>
      </c>
      <c r="AR1430" s="17">
        <f t="shared" si="548"/>
        <v>20.151515151515152</v>
      </c>
      <c r="AS1430" s="17">
        <f t="shared" si="549"/>
        <v>2.3636363636363638</v>
      </c>
      <c r="AT1430" s="17">
        <f t="shared" si="542"/>
        <v>101.2987012987013</v>
      </c>
      <c r="AU1430" s="17">
        <f t="shared" si="550"/>
        <v>1.5159314169717619</v>
      </c>
      <c r="AV1430" s="18">
        <f t="shared" si="551"/>
        <v>1.1118881118881119</v>
      </c>
      <c r="AW1430" s="18">
        <f t="shared" si="532"/>
        <v>3.5058626465661642</v>
      </c>
      <c r="AX1430" s="18">
        <f t="shared" si="552"/>
        <v>1.7055925104705594</v>
      </c>
      <c r="AY1430" s="8">
        <f t="shared" si="553"/>
        <v>2.3333333333333334E-2</v>
      </c>
      <c r="AZ1430" s="8">
        <f t="shared" si="554"/>
        <v>0.29254302103250479</v>
      </c>
      <c r="BA1430" s="18">
        <f t="shared" si="534"/>
        <v>0.93165646202217434</v>
      </c>
      <c r="BB1430" s="20">
        <f t="shared" si="555"/>
        <v>9.4009362431594912E-3</v>
      </c>
      <c r="BC1430" s="8">
        <f t="shared" si="544"/>
        <v>0.28631605984717134</v>
      </c>
      <c r="BD1430" s="44"/>
      <c r="BE1430" s="44"/>
      <c r="BF1430" s="8"/>
    </row>
    <row r="1431" spans="1:58" x14ac:dyDescent="0.25">
      <c r="A1431" s="8">
        <v>1275</v>
      </c>
      <c r="B1431" s="16" t="s">
        <v>349</v>
      </c>
      <c r="C1431" s="8" t="s">
        <v>350</v>
      </c>
      <c r="D1431" s="8" t="s">
        <v>314</v>
      </c>
      <c r="E1431" s="8" t="s">
        <v>247</v>
      </c>
      <c r="F1431" s="8" t="s">
        <v>316</v>
      </c>
      <c r="G1431" s="8"/>
      <c r="H1431" s="8">
        <v>97</v>
      </c>
      <c r="I1431" s="8"/>
      <c r="J1431" s="8">
        <v>1317</v>
      </c>
      <c r="K1431" s="8"/>
      <c r="L1431" s="8">
        <v>391</v>
      </c>
      <c r="M1431" s="8">
        <v>538</v>
      </c>
      <c r="N1431" s="8"/>
      <c r="O1431" s="8">
        <v>2873</v>
      </c>
      <c r="P1431" s="8">
        <v>5504</v>
      </c>
      <c r="Q1431" s="8">
        <v>519</v>
      </c>
      <c r="R1431" s="8">
        <v>1733</v>
      </c>
      <c r="S1431" s="8">
        <v>238</v>
      </c>
      <c r="T1431" s="8">
        <v>27</v>
      </c>
      <c r="U1431" s="8">
        <v>173</v>
      </c>
      <c r="V1431" s="8"/>
      <c r="W1431" s="8">
        <v>103</v>
      </c>
      <c r="X1431" s="8"/>
      <c r="Y1431" s="8"/>
      <c r="Z1431" s="8"/>
      <c r="AA1431" s="8">
        <v>40</v>
      </c>
      <c r="AB1431" s="8">
        <v>6.4</v>
      </c>
      <c r="AC1431" s="8">
        <v>5</v>
      </c>
      <c r="AD1431" s="8">
        <v>130</v>
      </c>
      <c r="AE1431" s="8">
        <v>28</v>
      </c>
      <c r="AF1431" s="17">
        <f t="shared" si="545"/>
        <v>11216.4</v>
      </c>
      <c r="AG1431" s="8">
        <f t="shared" si="533"/>
        <v>48.792510548523204</v>
      </c>
      <c r="AH1431" s="19">
        <f t="shared" si="535"/>
        <v>36.13964110929853</v>
      </c>
      <c r="AI1431" s="19">
        <f t="shared" si="536"/>
        <v>3.1967223492346384</v>
      </c>
      <c r="AJ1431" s="18">
        <f t="shared" si="546"/>
        <v>7.0289330922242312</v>
      </c>
      <c r="AK1431" s="18">
        <f t="shared" si="537"/>
        <v>0.72676579925650553</v>
      </c>
      <c r="AL1431" s="18">
        <f t="shared" si="543"/>
        <v>4.6428571428571432</v>
      </c>
      <c r="AM1431" s="8">
        <f t="shared" si="538"/>
        <v>1.0904722541164213</v>
      </c>
      <c r="AN1431" s="8">
        <f t="shared" si="539"/>
        <v>0.39166063222135372</v>
      </c>
      <c r="AO1431" s="8">
        <f t="shared" si="540"/>
        <v>3.2737122008533794</v>
      </c>
      <c r="AP1431" s="17" t="str">
        <f t="shared" si="541"/>
        <v/>
      </c>
      <c r="AQ1431" s="18" t="str">
        <f t="shared" si="547"/>
        <v/>
      </c>
      <c r="AR1431" s="17">
        <f t="shared" si="548"/>
        <v>13.45</v>
      </c>
      <c r="AS1431" s="17">
        <f t="shared" si="549"/>
        <v>9.7750000000000004</v>
      </c>
      <c r="AT1431" s="17">
        <f t="shared" si="542"/>
        <v>3.0076923076923077</v>
      </c>
      <c r="AU1431" s="17">
        <f t="shared" si="550"/>
        <v>1.843361456483126</v>
      </c>
      <c r="AV1431" s="18">
        <f t="shared" si="551"/>
        <v>16.606936416184972</v>
      </c>
      <c r="AW1431" s="18">
        <f t="shared" ref="AW1431:AW1494" si="556">IFERROR((U1431/0.199)/(AA1431/0.161),"")</f>
        <v>3.4991206030150752</v>
      </c>
      <c r="AX1431" s="18">
        <f t="shared" si="552"/>
        <v>1.6852642276422762</v>
      </c>
      <c r="AY1431" s="8">
        <f t="shared" si="553"/>
        <v>3.25</v>
      </c>
      <c r="AZ1431" s="8">
        <f t="shared" si="554"/>
        <v>0.13733410271206001</v>
      </c>
      <c r="BA1431" s="18">
        <f t="shared" si="534"/>
        <v>0.9866802182518456</v>
      </c>
      <c r="BB1431" s="20">
        <f t="shared" si="555"/>
        <v>1.4221859641442982E-2</v>
      </c>
      <c r="BC1431" s="8">
        <f t="shared" si="544"/>
        <v>0.34861714933087873</v>
      </c>
      <c r="BD1431" s="44"/>
      <c r="BE1431" s="44"/>
      <c r="BF1431" s="8"/>
    </row>
    <row r="1432" spans="1:58" x14ac:dyDescent="0.25">
      <c r="A1432" s="8">
        <v>1276</v>
      </c>
      <c r="B1432" s="16" t="s">
        <v>349</v>
      </c>
      <c r="C1432" s="8" t="s">
        <v>350</v>
      </c>
      <c r="D1432" s="8" t="s">
        <v>314</v>
      </c>
      <c r="E1432" s="8" t="s">
        <v>247</v>
      </c>
      <c r="F1432" s="8" t="s">
        <v>316</v>
      </c>
      <c r="G1432" s="8"/>
      <c r="H1432" s="8">
        <v>153</v>
      </c>
      <c r="I1432" s="8"/>
      <c r="J1432" s="8">
        <v>1313</v>
      </c>
      <c r="K1432" s="8"/>
      <c r="L1432" s="8">
        <v>386</v>
      </c>
      <c r="M1432" s="8">
        <v>325</v>
      </c>
      <c r="N1432" s="8"/>
      <c r="O1432" s="8">
        <v>1821</v>
      </c>
      <c r="P1432" s="8">
        <v>3452</v>
      </c>
      <c r="Q1432" s="8">
        <v>315</v>
      </c>
      <c r="R1432" s="8">
        <v>937</v>
      </c>
      <c r="S1432" s="8">
        <v>113</v>
      </c>
      <c r="T1432" s="8">
        <v>15</v>
      </c>
      <c r="U1432" s="8">
        <v>85</v>
      </c>
      <c r="V1432" s="8"/>
      <c r="W1432" s="8">
        <v>49</v>
      </c>
      <c r="X1432" s="8"/>
      <c r="Y1432" s="8"/>
      <c r="Z1432" s="8"/>
      <c r="AA1432" s="8">
        <v>28</v>
      </c>
      <c r="AB1432" s="8">
        <v>4.2</v>
      </c>
      <c r="AC1432" s="8">
        <v>4.5</v>
      </c>
      <c r="AD1432" s="8">
        <v>78</v>
      </c>
      <c r="AE1432" s="8">
        <v>22</v>
      </c>
      <c r="AF1432" s="17">
        <f t="shared" si="545"/>
        <v>6819.2</v>
      </c>
      <c r="AG1432" s="8">
        <f t="shared" ref="AG1432:AG1495" si="557">IFERROR((O1432/0.237)/(AA1432/0.161),"")</f>
        <v>44.180379746835449</v>
      </c>
      <c r="AH1432" s="19">
        <f t="shared" si="535"/>
        <v>32.380097879282218</v>
      </c>
      <c r="AI1432" s="19">
        <f t="shared" si="536"/>
        <v>3.7474703808275813</v>
      </c>
      <c r="AJ1432" s="18">
        <f t="shared" si="546"/>
        <v>9.3834434860535474</v>
      </c>
      <c r="AK1432" s="18">
        <f t="shared" si="537"/>
        <v>1.1876923076923076</v>
      </c>
      <c r="AL1432" s="18">
        <f t="shared" si="543"/>
        <v>3.5454545454545454</v>
      </c>
      <c r="AM1432" s="8">
        <f t="shared" si="538"/>
        <v>1.1026767659936856</v>
      </c>
      <c r="AN1432" s="8">
        <f t="shared" si="539"/>
        <v>0.45050566968171535</v>
      </c>
      <c r="AO1432" s="8">
        <f t="shared" si="540"/>
        <v>4.1570258676719094</v>
      </c>
      <c r="AP1432" s="17" t="str">
        <f t="shared" si="541"/>
        <v/>
      </c>
      <c r="AQ1432" s="18" t="str">
        <f t="shared" si="547"/>
        <v/>
      </c>
      <c r="AR1432" s="17">
        <f t="shared" si="548"/>
        <v>11.607142857142858</v>
      </c>
      <c r="AS1432" s="17">
        <f t="shared" si="549"/>
        <v>13.785714285714286</v>
      </c>
      <c r="AT1432" s="17">
        <f t="shared" si="542"/>
        <v>4.9487179487179489</v>
      </c>
      <c r="AU1432" s="17">
        <f t="shared" si="550"/>
        <v>1.5605176351179901</v>
      </c>
      <c r="AV1432" s="18">
        <f t="shared" si="551"/>
        <v>21.423529411764704</v>
      </c>
      <c r="AW1432" s="18">
        <f t="shared" si="556"/>
        <v>2.4560301507537687</v>
      </c>
      <c r="AX1432" s="18">
        <f t="shared" si="552"/>
        <v>1.1453252032520325</v>
      </c>
      <c r="AY1432" s="8">
        <f t="shared" si="553"/>
        <v>2.7857142857142856</v>
      </c>
      <c r="AZ1432" s="8">
        <f t="shared" si="554"/>
        <v>0.12059765208110992</v>
      </c>
      <c r="BA1432" s="18">
        <f t="shared" ref="BA1432:BA1495" si="558">IFERROR(SUM(O1432:U1432)/SUM(O1432:AB1432),"")</f>
        <v>0.98809244486156733</v>
      </c>
      <c r="BB1432" s="20">
        <f t="shared" si="555"/>
        <v>2.5967246899495824E-2</v>
      </c>
      <c r="BC1432" s="8">
        <f t="shared" si="544"/>
        <v>5.9928804254589128E-3</v>
      </c>
      <c r="BD1432" s="44"/>
      <c r="BE1432" s="44"/>
      <c r="BF1432" s="8"/>
    </row>
    <row r="1433" spans="1:58" x14ac:dyDescent="0.25">
      <c r="A1433" s="8">
        <v>1277</v>
      </c>
      <c r="B1433" s="16" t="s">
        <v>349</v>
      </c>
      <c r="C1433" s="8" t="s">
        <v>350</v>
      </c>
      <c r="D1433" s="8" t="s">
        <v>314</v>
      </c>
      <c r="E1433" s="8" t="s">
        <v>247</v>
      </c>
      <c r="F1433" s="8" t="s">
        <v>316</v>
      </c>
      <c r="G1433" s="8"/>
      <c r="H1433" s="8">
        <v>147</v>
      </c>
      <c r="I1433" s="8"/>
      <c r="J1433" s="8">
        <v>1248</v>
      </c>
      <c r="K1433" s="8"/>
      <c r="L1433" s="8">
        <v>447</v>
      </c>
      <c r="M1433" s="8">
        <v>575</v>
      </c>
      <c r="N1433" s="8"/>
      <c r="O1433" s="8">
        <v>2827</v>
      </c>
      <c r="P1433" s="8">
        <v>5444</v>
      </c>
      <c r="Q1433" s="8">
        <v>513</v>
      </c>
      <c r="R1433" s="8">
        <v>1673</v>
      </c>
      <c r="S1433" s="8">
        <v>224</v>
      </c>
      <c r="T1433" s="8">
        <v>27</v>
      </c>
      <c r="U1433" s="8">
        <v>157</v>
      </c>
      <c r="V1433" s="8"/>
      <c r="W1433" s="8">
        <v>98</v>
      </c>
      <c r="X1433" s="8"/>
      <c r="Y1433" s="8"/>
      <c r="Z1433" s="8"/>
      <c r="AA1433" s="8">
        <v>44</v>
      </c>
      <c r="AB1433" s="8">
        <v>7.1</v>
      </c>
      <c r="AC1433" s="8">
        <v>4</v>
      </c>
      <c r="AD1433" s="8">
        <v>141</v>
      </c>
      <c r="AE1433" s="8">
        <v>31</v>
      </c>
      <c r="AF1433" s="17">
        <f t="shared" si="545"/>
        <v>11014.1</v>
      </c>
      <c r="AG1433" s="8">
        <f t="shared" si="557"/>
        <v>43.646624472573841</v>
      </c>
      <c r="AH1433" s="19">
        <f t="shared" si="535"/>
        <v>32.49606999851698</v>
      </c>
      <c r="AI1433" s="19">
        <f t="shared" si="536"/>
        <v>3.2583499158892413</v>
      </c>
      <c r="AJ1433" s="18">
        <f t="shared" si="546"/>
        <v>7.3486663652802902</v>
      </c>
      <c r="AK1433" s="18">
        <f t="shared" si="537"/>
        <v>0.77739130434782611</v>
      </c>
      <c r="AL1433" s="18">
        <f t="shared" si="543"/>
        <v>4.5483870967741939</v>
      </c>
      <c r="AM1433" s="8">
        <f t="shared" si="538"/>
        <v>1.0936647544531475</v>
      </c>
      <c r="AN1433" s="8">
        <f t="shared" si="539"/>
        <v>0.42378698544838622</v>
      </c>
      <c r="AO1433" s="8">
        <f t="shared" si="540"/>
        <v>3.6773690367866889</v>
      </c>
      <c r="AP1433" s="17" t="str">
        <f t="shared" si="541"/>
        <v/>
      </c>
      <c r="AQ1433" s="18" t="str">
        <f t="shared" si="547"/>
        <v/>
      </c>
      <c r="AR1433" s="17">
        <f t="shared" si="548"/>
        <v>13.068181818181818</v>
      </c>
      <c r="AS1433" s="17">
        <f t="shared" si="549"/>
        <v>10.159090909090908</v>
      </c>
      <c r="AT1433" s="17">
        <f t="shared" si="542"/>
        <v>3.1702127659574466</v>
      </c>
      <c r="AU1433" s="17">
        <f t="shared" si="550"/>
        <v>1.6616215945763391</v>
      </c>
      <c r="AV1433" s="18">
        <f t="shared" si="551"/>
        <v>18.006369426751593</v>
      </c>
      <c r="AW1433" s="18">
        <f t="shared" si="556"/>
        <v>2.8868204659661942</v>
      </c>
      <c r="AX1433" s="18">
        <f t="shared" si="552"/>
        <v>1.4576866223207687</v>
      </c>
      <c r="AY1433" s="8">
        <f t="shared" si="553"/>
        <v>3.2045454545454546</v>
      </c>
      <c r="AZ1433" s="8">
        <f t="shared" si="554"/>
        <v>0.13389121338912133</v>
      </c>
      <c r="BA1433" s="18">
        <f t="shared" si="558"/>
        <v>0.98646280676587283</v>
      </c>
      <c r="BB1433" s="20">
        <f t="shared" si="555"/>
        <v>1.6841849248716945E-2</v>
      </c>
      <c r="BC1433" s="8">
        <f t="shared" si="544"/>
        <v>2.7094052602984881E-2</v>
      </c>
      <c r="BD1433" s="44"/>
      <c r="BE1433" s="44"/>
      <c r="BF1433" s="8"/>
    </row>
    <row r="1434" spans="1:58" x14ac:dyDescent="0.25">
      <c r="A1434" s="8">
        <v>1278</v>
      </c>
      <c r="B1434" s="16" t="s">
        <v>349</v>
      </c>
      <c r="C1434" s="8" t="s">
        <v>350</v>
      </c>
      <c r="D1434" s="8" t="s">
        <v>314</v>
      </c>
      <c r="E1434" s="8" t="s">
        <v>247</v>
      </c>
      <c r="F1434" s="8" t="s">
        <v>316</v>
      </c>
      <c r="G1434" s="8"/>
      <c r="H1434" s="8">
        <v>87</v>
      </c>
      <c r="I1434" s="8"/>
      <c r="J1434" s="8">
        <v>1191</v>
      </c>
      <c r="K1434" s="8"/>
      <c r="L1434" s="8">
        <v>378</v>
      </c>
      <c r="M1434" s="8">
        <v>366</v>
      </c>
      <c r="N1434" s="8"/>
      <c r="O1434" s="8">
        <v>2620</v>
      </c>
      <c r="P1434" s="8">
        <v>4455</v>
      </c>
      <c r="Q1434" s="8">
        <v>391</v>
      </c>
      <c r="R1434" s="8">
        <v>1176</v>
      </c>
      <c r="S1434" s="8">
        <v>135</v>
      </c>
      <c r="T1434" s="8">
        <v>19</v>
      </c>
      <c r="U1434" s="8">
        <v>99</v>
      </c>
      <c r="V1434" s="8"/>
      <c r="W1434" s="8">
        <v>59</v>
      </c>
      <c r="X1434" s="8"/>
      <c r="Y1434" s="8"/>
      <c r="Z1434" s="8"/>
      <c r="AA1434" s="8">
        <v>32</v>
      </c>
      <c r="AB1434" s="8">
        <v>5</v>
      </c>
      <c r="AC1434" s="8">
        <v>4.2</v>
      </c>
      <c r="AD1434" s="8">
        <v>115</v>
      </c>
      <c r="AE1434" s="8">
        <v>27</v>
      </c>
      <c r="AF1434" s="17">
        <f t="shared" si="545"/>
        <v>8991</v>
      </c>
      <c r="AG1434" s="8">
        <f t="shared" si="557"/>
        <v>55.619725738396625</v>
      </c>
      <c r="AH1434" s="19">
        <f t="shared" si="535"/>
        <v>36.564794045676997</v>
      </c>
      <c r="AI1434" s="19">
        <f t="shared" si="536"/>
        <v>4.2959757742759557</v>
      </c>
      <c r="AJ1434" s="18">
        <f t="shared" si="546"/>
        <v>11.300515705578999</v>
      </c>
      <c r="AK1434" s="18">
        <f t="shared" si="537"/>
        <v>1.0327868852459017</v>
      </c>
      <c r="AL1434" s="18">
        <f t="shared" si="543"/>
        <v>4.2592592592592595</v>
      </c>
      <c r="AM1434" s="8">
        <f t="shared" si="538"/>
        <v>1.0648694570005903</v>
      </c>
      <c r="AN1434" s="8">
        <f t="shared" si="539"/>
        <v>0.48375649163635587</v>
      </c>
      <c r="AO1434" s="8">
        <f t="shared" si="540"/>
        <v>3.8879844542804705</v>
      </c>
      <c r="AP1434" s="17" t="str">
        <f t="shared" si="541"/>
        <v/>
      </c>
      <c r="AQ1434" s="18" t="str">
        <f t="shared" si="547"/>
        <v/>
      </c>
      <c r="AR1434" s="17">
        <f t="shared" si="548"/>
        <v>11.4375</v>
      </c>
      <c r="AS1434" s="17">
        <f t="shared" si="549"/>
        <v>11.8125</v>
      </c>
      <c r="AT1434" s="17">
        <f t="shared" si="542"/>
        <v>3.2869565217391306</v>
      </c>
      <c r="AU1434" s="17">
        <f t="shared" si="550"/>
        <v>1.6603907637655417</v>
      </c>
      <c r="AV1434" s="18">
        <f t="shared" si="551"/>
        <v>26.464646464646464</v>
      </c>
      <c r="AW1434" s="18">
        <f t="shared" si="556"/>
        <v>2.5029836683417086</v>
      </c>
      <c r="AX1434" s="18">
        <f t="shared" si="552"/>
        <v>1.2066819105691058</v>
      </c>
      <c r="AY1434" s="8">
        <f t="shared" si="553"/>
        <v>3.59375</v>
      </c>
      <c r="AZ1434" s="8">
        <f t="shared" si="554"/>
        <v>0.11479591836734694</v>
      </c>
      <c r="BA1434" s="18">
        <f t="shared" si="558"/>
        <v>0.98932265598932267</v>
      </c>
      <c r="BB1434" s="20">
        <f t="shared" si="555"/>
        <v>2.0261083743842369E-2</v>
      </c>
      <c r="BC1434" s="8">
        <f t="shared" si="544"/>
        <v>0.14073384360451352</v>
      </c>
      <c r="BD1434" s="44"/>
      <c r="BE1434" s="44"/>
      <c r="BF1434" s="8"/>
    </row>
    <row r="1435" spans="1:58" x14ac:dyDescent="0.25">
      <c r="A1435" s="8">
        <v>1279</v>
      </c>
      <c r="B1435" s="16" t="s">
        <v>349</v>
      </c>
      <c r="C1435" s="8" t="s">
        <v>350</v>
      </c>
      <c r="D1435" s="8" t="s">
        <v>314</v>
      </c>
      <c r="E1435" s="8" t="s">
        <v>247</v>
      </c>
      <c r="F1435" s="8" t="s">
        <v>316</v>
      </c>
      <c r="G1435" s="8"/>
      <c r="H1435" s="8">
        <v>84</v>
      </c>
      <c r="I1435" s="8"/>
      <c r="J1435" s="8">
        <v>1306</v>
      </c>
      <c r="K1435" s="8"/>
      <c r="L1435" s="8">
        <v>334</v>
      </c>
      <c r="M1435" s="8">
        <v>618</v>
      </c>
      <c r="N1435" s="8"/>
      <c r="O1435" s="8">
        <v>2801</v>
      </c>
      <c r="P1435" s="8">
        <v>5551</v>
      </c>
      <c r="Q1435" s="8">
        <v>535</v>
      </c>
      <c r="R1435" s="8">
        <v>1815</v>
      </c>
      <c r="S1435" s="8">
        <v>248</v>
      </c>
      <c r="T1435" s="8">
        <v>26</v>
      </c>
      <c r="U1435" s="8">
        <v>191</v>
      </c>
      <c r="V1435" s="8"/>
      <c r="W1435" s="8">
        <v>114</v>
      </c>
      <c r="X1435" s="8"/>
      <c r="Y1435" s="8"/>
      <c r="Z1435" s="8"/>
      <c r="AA1435" s="8">
        <v>49</v>
      </c>
      <c r="AB1435" s="8">
        <v>7.4</v>
      </c>
      <c r="AC1435" s="8">
        <v>4.7</v>
      </c>
      <c r="AD1435" s="8">
        <v>137</v>
      </c>
      <c r="AE1435" s="8">
        <v>30</v>
      </c>
      <c r="AF1435" s="17">
        <f t="shared" si="545"/>
        <v>11337.4</v>
      </c>
      <c r="AG1435" s="8">
        <f t="shared" si="557"/>
        <v>38.83242917420133</v>
      </c>
      <c r="AH1435" s="19">
        <f t="shared" si="535"/>
        <v>29.753670473083201</v>
      </c>
      <c r="AI1435" s="19">
        <f t="shared" si="536"/>
        <v>2.9758040706257054</v>
      </c>
      <c r="AJ1435" s="18">
        <f t="shared" si="546"/>
        <v>6.5764597795018389</v>
      </c>
      <c r="AK1435" s="18">
        <f t="shared" si="537"/>
        <v>0.54045307443365698</v>
      </c>
      <c r="AL1435" s="18">
        <f t="shared" si="543"/>
        <v>4.5666666666666664</v>
      </c>
      <c r="AM1435" s="8">
        <f t="shared" si="538"/>
        <v>1.0970475920148781</v>
      </c>
      <c r="AN1435" s="8">
        <f t="shared" si="539"/>
        <v>0.35163209687785096</v>
      </c>
      <c r="AO1435" s="8">
        <f t="shared" si="540"/>
        <v>3.3976533690915183</v>
      </c>
      <c r="AP1435" s="17" t="str">
        <f t="shared" si="541"/>
        <v/>
      </c>
      <c r="AQ1435" s="18" t="str">
        <f t="shared" si="547"/>
        <v/>
      </c>
      <c r="AR1435" s="17">
        <f t="shared" si="548"/>
        <v>12.612244897959183</v>
      </c>
      <c r="AS1435" s="17">
        <f t="shared" si="549"/>
        <v>6.8163265306122449</v>
      </c>
      <c r="AT1435" s="17">
        <f t="shared" si="542"/>
        <v>2.437956204379562</v>
      </c>
      <c r="AU1435" s="17">
        <f t="shared" si="550"/>
        <v>1.5352119437376985</v>
      </c>
      <c r="AV1435" s="18">
        <f t="shared" si="551"/>
        <v>14.664921465968586</v>
      </c>
      <c r="AW1435" s="18">
        <f t="shared" si="556"/>
        <v>3.1536252692031588</v>
      </c>
      <c r="AX1435" s="18">
        <f t="shared" si="552"/>
        <v>1.5226480836236935</v>
      </c>
      <c r="AY1435" s="8">
        <f t="shared" si="553"/>
        <v>2.795918367346939</v>
      </c>
      <c r="AZ1435" s="8">
        <f t="shared" si="554"/>
        <v>0.13663911845730028</v>
      </c>
      <c r="BA1435" s="18">
        <f t="shared" si="558"/>
        <v>0.98497009896448928</v>
      </c>
      <c r="BB1435" s="20">
        <f t="shared" si="555"/>
        <v>1.1599734017288877E-2</v>
      </c>
      <c r="BC1435" s="8">
        <f t="shared" si="544"/>
        <v>7.0830459770114956E-2</v>
      </c>
      <c r="BD1435" s="44"/>
      <c r="BE1435" s="44"/>
      <c r="BF1435" s="8"/>
    </row>
    <row r="1436" spans="1:58" x14ac:dyDescent="0.25">
      <c r="A1436" s="8">
        <v>1280</v>
      </c>
      <c r="B1436" s="16" t="s">
        <v>349</v>
      </c>
      <c r="C1436" s="8" t="s">
        <v>350</v>
      </c>
      <c r="D1436" s="8" t="s">
        <v>314</v>
      </c>
      <c r="E1436" s="8" t="s">
        <v>247</v>
      </c>
      <c r="F1436" s="8" t="s">
        <v>316</v>
      </c>
      <c r="G1436" s="8"/>
      <c r="H1436" s="8">
        <v>135</v>
      </c>
      <c r="I1436" s="8"/>
      <c r="J1436" s="8">
        <v>1331</v>
      </c>
      <c r="K1436" s="8"/>
      <c r="L1436" s="8">
        <v>38</v>
      </c>
      <c r="M1436" s="8">
        <v>2217</v>
      </c>
      <c r="N1436" s="8"/>
      <c r="O1436" s="8">
        <v>1825</v>
      </c>
      <c r="P1436" s="8">
        <v>4830</v>
      </c>
      <c r="Q1436" s="8">
        <v>583</v>
      </c>
      <c r="R1436" s="8">
        <v>2190</v>
      </c>
      <c r="S1436" s="8">
        <v>402</v>
      </c>
      <c r="T1436" s="8">
        <v>15</v>
      </c>
      <c r="U1436" s="8">
        <v>346</v>
      </c>
      <c r="V1436" s="8"/>
      <c r="W1436" s="8">
        <v>262</v>
      </c>
      <c r="X1436" s="8"/>
      <c r="Y1436" s="8"/>
      <c r="Z1436" s="8"/>
      <c r="AA1436" s="8">
        <v>218</v>
      </c>
      <c r="AB1436" s="8">
        <v>41</v>
      </c>
      <c r="AC1436" s="8">
        <v>3.4</v>
      </c>
      <c r="AD1436" s="8">
        <v>73</v>
      </c>
      <c r="AE1436" s="8">
        <v>12</v>
      </c>
      <c r="AF1436" s="17">
        <f t="shared" si="545"/>
        <v>10712</v>
      </c>
      <c r="AG1436" s="8">
        <f t="shared" si="557"/>
        <v>5.6870088646305117</v>
      </c>
      <c r="AH1436" s="19">
        <f t="shared" si="535"/>
        <v>5.8191029229088409</v>
      </c>
      <c r="AI1436" s="19">
        <f t="shared" si="536"/>
        <v>1.606891701828411</v>
      </c>
      <c r="AJ1436" s="18">
        <f t="shared" si="546"/>
        <v>2.643428427482839</v>
      </c>
      <c r="AK1436" s="18">
        <f t="shared" si="537"/>
        <v>1.7140279657194408E-2</v>
      </c>
      <c r="AL1436" s="18">
        <f t="shared" si="543"/>
        <v>6.083333333333333</v>
      </c>
      <c r="AM1436" s="8">
        <f t="shared" si="538"/>
        <v>1.1328413831102766</v>
      </c>
      <c r="AN1436" s="8">
        <f t="shared" si="539"/>
        <v>0.11838532470755909</v>
      </c>
      <c r="AO1436" s="8">
        <f t="shared" si="540"/>
        <v>5.3034667185296831</v>
      </c>
      <c r="AP1436" s="17" t="str">
        <f t="shared" si="541"/>
        <v/>
      </c>
      <c r="AQ1436" s="18" t="str">
        <f t="shared" si="547"/>
        <v/>
      </c>
      <c r="AR1436" s="17">
        <f t="shared" si="548"/>
        <v>10.169724770642201</v>
      </c>
      <c r="AS1436" s="17">
        <f t="shared" si="549"/>
        <v>0.1743119266055046</v>
      </c>
      <c r="AT1436" s="17">
        <f t="shared" si="542"/>
        <v>0.52054794520547942</v>
      </c>
      <c r="AU1436" s="17">
        <f t="shared" si="550"/>
        <v>0.15985790408525752</v>
      </c>
      <c r="AV1436" s="18">
        <f t="shared" si="551"/>
        <v>5.2745664739884397</v>
      </c>
      <c r="AW1436" s="18">
        <f t="shared" si="556"/>
        <v>1.28408095523489</v>
      </c>
      <c r="AX1436" s="18">
        <f t="shared" si="552"/>
        <v>0.78656671887819796</v>
      </c>
      <c r="AY1436" s="8">
        <f t="shared" si="553"/>
        <v>0.33486238532110091</v>
      </c>
      <c r="AZ1436" s="8">
        <f t="shared" si="554"/>
        <v>0.18356164383561643</v>
      </c>
      <c r="BA1436" s="18">
        <f t="shared" si="558"/>
        <v>0.95136295743091859</v>
      </c>
      <c r="BB1436" s="20">
        <f t="shared" si="555"/>
        <v>1.0937490159030074E-3</v>
      </c>
      <c r="BC1436" s="8">
        <f t="shared" si="544"/>
        <v>1.3099155635452417</v>
      </c>
      <c r="BD1436" s="44"/>
      <c r="BE1436" s="44"/>
      <c r="BF1436" s="8"/>
    </row>
    <row r="1437" spans="1:58" x14ac:dyDescent="0.25">
      <c r="A1437" s="8">
        <v>1281</v>
      </c>
      <c r="B1437" s="16" t="s">
        <v>349</v>
      </c>
      <c r="C1437" s="8" t="s">
        <v>350</v>
      </c>
      <c r="D1437" s="8" t="s">
        <v>314</v>
      </c>
      <c r="E1437" s="8" t="s">
        <v>247</v>
      </c>
      <c r="F1437" s="8" t="s">
        <v>316</v>
      </c>
      <c r="G1437" s="8"/>
      <c r="H1437" s="8">
        <v>140</v>
      </c>
      <c r="I1437" s="8"/>
      <c r="J1437" s="8">
        <v>1304</v>
      </c>
      <c r="K1437" s="8"/>
      <c r="L1437" s="8">
        <v>406</v>
      </c>
      <c r="M1437" s="8">
        <v>452</v>
      </c>
      <c r="N1437" s="8"/>
      <c r="O1437" s="8">
        <v>2202</v>
      </c>
      <c r="P1437" s="8">
        <v>4313</v>
      </c>
      <c r="Q1437" s="8">
        <v>416</v>
      </c>
      <c r="R1437" s="8">
        <v>1333</v>
      </c>
      <c r="S1437" s="8">
        <v>169</v>
      </c>
      <c r="T1437" s="8">
        <v>20</v>
      </c>
      <c r="U1437" s="8">
        <v>126</v>
      </c>
      <c r="V1437" s="8"/>
      <c r="W1437" s="8">
        <v>78</v>
      </c>
      <c r="X1437" s="8"/>
      <c r="Y1437" s="8"/>
      <c r="Z1437" s="8"/>
      <c r="AA1437" s="8">
        <v>35</v>
      </c>
      <c r="AB1437" s="8">
        <v>5.2</v>
      </c>
      <c r="AC1437" s="8">
        <v>4.7</v>
      </c>
      <c r="AD1437" s="8">
        <v>107</v>
      </c>
      <c r="AE1437" s="8">
        <v>22</v>
      </c>
      <c r="AF1437" s="17">
        <f t="shared" si="545"/>
        <v>8697.2000000000007</v>
      </c>
      <c r="AG1437" s="8">
        <f t="shared" si="557"/>
        <v>42.739240506329111</v>
      </c>
      <c r="AH1437" s="19">
        <f t="shared" si="535"/>
        <v>32.365089722675364</v>
      </c>
      <c r="AI1437" s="19">
        <f t="shared" si="536"/>
        <v>3.1853343082606096</v>
      </c>
      <c r="AJ1437" s="18">
        <f t="shared" si="546"/>
        <v>7.5868474271590145</v>
      </c>
      <c r="AK1437" s="18">
        <f t="shared" si="537"/>
        <v>0.89823008849557517</v>
      </c>
      <c r="AL1437" s="18">
        <f t="shared" si="543"/>
        <v>4.8636363636363633</v>
      </c>
      <c r="AM1437" s="8">
        <f t="shared" si="538"/>
        <v>1.0902141691546903</v>
      </c>
      <c r="AN1437" s="8">
        <f t="shared" si="539"/>
        <v>0.40342151626533862</v>
      </c>
      <c r="AO1437" s="8">
        <f t="shared" si="540"/>
        <v>3.6319451249387553</v>
      </c>
      <c r="AP1437" s="17" t="str">
        <f t="shared" si="541"/>
        <v/>
      </c>
      <c r="AQ1437" s="18" t="str">
        <f t="shared" si="547"/>
        <v/>
      </c>
      <c r="AR1437" s="17">
        <f t="shared" si="548"/>
        <v>12.914285714285715</v>
      </c>
      <c r="AS1437" s="17">
        <f t="shared" si="549"/>
        <v>11.6</v>
      </c>
      <c r="AT1437" s="17">
        <f t="shared" si="542"/>
        <v>3.7943925233644862</v>
      </c>
      <c r="AU1437" s="17">
        <f t="shared" si="550"/>
        <v>1.6805574532039895</v>
      </c>
      <c r="AV1437" s="18">
        <f t="shared" si="551"/>
        <v>17.476190476190474</v>
      </c>
      <c r="AW1437" s="18">
        <f t="shared" si="556"/>
        <v>2.9125628140703514</v>
      </c>
      <c r="AX1437" s="18">
        <f t="shared" si="552"/>
        <v>1.4585365853658536</v>
      </c>
      <c r="AY1437" s="8">
        <f t="shared" si="553"/>
        <v>3.0571428571428569</v>
      </c>
      <c r="AZ1437" s="8">
        <f t="shared" si="554"/>
        <v>0.12678169542385595</v>
      </c>
      <c r="BA1437" s="18">
        <f t="shared" si="558"/>
        <v>0.98640941912339597</v>
      </c>
      <c r="BB1437" s="20">
        <f t="shared" si="555"/>
        <v>1.9198799699924982E-2</v>
      </c>
      <c r="BC1437" s="8">
        <f t="shared" si="544"/>
        <v>2.2155280655636309</v>
      </c>
      <c r="BD1437" s="44"/>
      <c r="BE1437" s="44"/>
      <c r="BF1437" s="8"/>
    </row>
    <row r="1438" spans="1:58" x14ac:dyDescent="0.25">
      <c r="A1438" s="8">
        <v>1282</v>
      </c>
      <c r="B1438" s="16" t="s">
        <v>349</v>
      </c>
      <c r="C1438" s="8" t="s">
        <v>350</v>
      </c>
      <c r="D1438" s="8" t="s">
        <v>314</v>
      </c>
      <c r="E1438" s="8" t="s">
        <v>247</v>
      </c>
      <c r="F1438" s="8" t="s">
        <v>316</v>
      </c>
      <c r="G1438" s="8"/>
      <c r="H1438" s="8">
        <v>201</v>
      </c>
      <c r="I1438" s="8"/>
      <c r="J1438" s="8">
        <v>1232</v>
      </c>
      <c r="K1438" s="8"/>
      <c r="L1438" s="8">
        <v>599</v>
      </c>
      <c r="M1438" s="8">
        <v>835</v>
      </c>
      <c r="N1438" s="8"/>
      <c r="O1438" s="8">
        <v>3703</v>
      </c>
      <c r="P1438" s="8">
        <v>7661</v>
      </c>
      <c r="Q1438" s="8">
        <v>742</v>
      </c>
      <c r="R1438" s="8">
        <v>2477</v>
      </c>
      <c r="S1438" s="8">
        <v>336</v>
      </c>
      <c r="T1438" s="8">
        <v>41</v>
      </c>
      <c r="U1438" s="8">
        <v>248</v>
      </c>
      <c r="V1438" s="8"/>
      <c r="W1438" s="8">
        <v>161</v>
      </c>
      <c r="X1438" s="8"/>
      <c r="Y1438" s="8"/>
      <c r="Z1438" s="8"/>
      <c r="AA1438" s="8">
        <v>59</v>
      </c>
      <c r="AB1438" s="8">
        <v>7.7</v>
      </c>
      <c r="AC1438" s="8">
        <v>4.0999999999999996</v>
      </c>
      <c r="AD1438" s="8">
        <v>187</v>
      </c>
      <c r="AE1438" s="8">
        <v>36</v>
      </c>
      <c r="AF1438" s="17">
        <f t="shared" si="545"/>
        <v>15435.7</v>
      </c>
      <c r="AG1438" s="8">
        <f t="shared" si="557"/>
        <v>42.636272616748911</v>
      </c>
      <c r="AH1438" s="19">
        <f t="shared" ref="AH1438:AH1501" si="559">IFERROR((P1438/0.613)/(AA1438/0.161),"")</f>
        <v>34.103492133713054</v>
      </c>
      <c r="AI1438" s="19">
        <f t="shared" ref="AI1438:AI1501" si="560">IFERROR((O1438/0.237)/(R1438/0.457),"")</f>
        <v>2.8826741890370311</v>
      </c>
      <c r="AJ1438" s="18">
        <f t="shared" si="546"/>
        <v>6.417194092827005</v>
      </c>
      <c r="AK1438" s="18">
        <f t="shared" ref="AK1438:AK1501" si="561">IFERROR(L1438/M1438,"")</f>
        <v>0.71736526946107781</v>
      </c>
      <c r="AL1438" s="18">
        <f t="shared" si="543"/>
        <v>5.1944444444444446</v>
      </c>
      <c r="AM1438" s="8">
        <f t="shared" ref="AM1438:AM1501" si="562">IFERROR((P1438/0.613)/(SQRT((O1438/0.237)*(Q1438/0.0928))),"")</f>
        <v>1.1181352529434365</v>
      </c>
      <c r="AN1438" s="8">
        <f t="shared" ref="AN1438:AN1501" si="563">IFERROR((T1438/0.0563)/SQRT((S1438/0.138)*(U1438/0.199)),"")</f>
        <v>0.41806716959144691</v>
      </c>
      <c r="AO1438" s="8">
        <f t="shared" ref="AO1438:AO1501" si="564">IFERROR((M1438/1.57)/(0.25*(W1438/0.246)+(0.75*X1438/0.0546)),"")</f>
        <v>3.2505439727815797</v>
      </c>
      <c r="AP1438" s="17" t="str">
        <f t="shared" ref="AP1438:AP1501" si="565">IFERROR(M1438/X1438,"")</f>
        <v/>
      </c>
      <c r="AQ1438" s="18" t="str">
        <f t="shared" si="547"/>
        <v/>
      </c>
      <c r="AR1438" s="17">
        <f t="shared" si="548"/>
        <v>14.152542372881356</v>
      </c>
      <c r="AS1438" s="17">
        <f t="shared" si="549"/>
        <v>10.152542372881356</v>
      </c>
      <c r="AT1438" s="17">
        <f t="shared" si="542"/>
        <v>3.2032085561497325</v>
      </c>
      <c r="AU1438" s="17">
        <f t="shared" si="550"/>
        <v>2.3265899287213672</v>
      </c>
      <c r="AV1438" s="18">
        <f t="shared" si="551"/>
        <v>14.931451612903226</v>
      </c>
      <c r="AW1438" s="18">
        <f t="shared" si="556"/>
        <v>3.4007324759390172</v>
      </c>
      <c r="AX1438" s="18">
        <f t="shared" si="552"/>
        <v>1.7859308254099491</v>
      </c>
      <c r="AY1438" s="8">
        <f t="shared" si="553"/>
        <v>3.1694915254237288</v>
      </c>
      <c r="AZ1438" s="8">
        <f t="shared" si="554"/>
        <v>0.13564796124343964</v>
      </c>
      <c r="BA1438" s="18">
        <f t="shared" si="558"/>
        <v>0.98524848241414376</v>
      </c>
      <c r="BB1438" s="20">
        <f t="shared" si="555"/>
        <v>1.5243300432948645E-2</v>
      </c>
      <c r="BC1438" s="8">
        <f t="shared" si="544"/>
        <v>1.3612864274933241</v>
      </c>
      <c r="BD1438" s="44"/>
      <c r="BE1438" s="44"/>
      <c r="BF1438" s="8"/>
    </row>
    <row r="1439" spans="1:58" x14ac:dyDescent="0.25">
      <c r="A1439" s="8">
        <v>1283</v>
      </c>
      <c r="B1439" s="16" t="s">
        <v>349</v>
      </c>
      <c r="C1439" s="8" t="s">
        <v>350</v>
      </c>
      <c r="D1439" s="8" t="s">
        <v>314</v>
      </c>
      <c r="E1439" s="8" t="s">
        <v>247</v>
      </c>
      <c r="F1439" s="8" t="s">
        <v>316</v>
      </c>
      <c r="G1439" s="8"/>
      <c r="H1439" s="8">
        <v>170</v>
      </c>
      <c r="I1439" s="8"/>
      <c r="J1439" s="8">
        <v>1374</v>
      </c>
      <c r="K1439" s="8"/>
      <c r="L1439" s="8">
        <v>527</v>
      </c>
      <c r="M1439" s="8">
        <v>403</v>
      </c>
      <c r="N1439" s="8"/>
      <c r="O1439" s="8">
        <v>2939</v>
      </c>
      <c r="P1439" s="8">
        <v>5150</v>
      </c>
      <c r="Q1439" s="8">
        <v>457</v>
      </c>
      <c r="R1439" s="8">
        <v>1394</v>
      </c>
      <c r="S1439" s="8">
        <v>163</v>
      </c>
      <c r="T1439" s="8">
        <v>21</v>
      </c>
      <c r="U1439" s="8">
        <v>116</v>
      </c>
      <c r="V1439" s="8"/>
      <c r="W1439" s="8">
        <v>69</v>
      </c>
      <c r="X1439" s="8"/>
      <c r="Y1439" s="8"/>
      <c r="Z1439" s="8"/>
      <c r="AA1439" s="8">
        <v>31</v>
      </c>
      <c r="AB1439" s="8">
        <v>4.5</v>
      </c>
      <c r="AC1439" s="8">
        <v>4.8</v>
      </c>
      <c r="AD1439" s="8">
        <v>122</v>
      </c>
      <c r="AE1439" s="8">
        <v>24</v>
      </c>
      <c r="AF1439" s="17">
        <f t="shared" si="545"/>
        <v>10344.5</v>
      </c>
      <c r="AG1439" s="8">
        <f t="shared" si="557"/>
        <v>64.404382741254935</v>
      </c>
      <c r="AH1439" s="19">
        <f t="shared" si="559"/>
        <v>43.632584328790188</v>
      </c>
      <c r="AI1439" s="19">
        <f t="shared" si="560"/>
        <v>4.0654129512255661</v>
      </c>
      <c r="AJ1439" s="18">
        <f t="shared" si="546"/>
        <v>10.498873961326398</v>
      </c>
      <c r="AK1439" s="18">
        <f t="shared" si="561"/>
        <v>1.3076923076923077</v>
      </c>
      <c r="AL1439" s="18">
        <f t="shared" si="543"/>
        <v>5.083333333333333</v>
      </c>
      <c r="AM1439" s="8">
        <f t="shared" si="562"/>
        <v>1.0750706921194622</v>
      </c>
      <c r="AN1439" s="8">
        <f t="shared" si="563"/>
        <v>0.44952534650591547</v>
      </c>
      <c r="AO1439" s="8">
        <f t="shared" si="564"/>
        <v>3.6605926336194954</v>
      </c>
      <c r="AP1439" s="17" t="str">
        <f t="shared" si="565"/>
        <v/>
      </c>
      <c r="AQ1439" s="18" t="str">
        <f t="shared" si="547"/>
        <v/>
      </c>
      <c r="AR1439" s="17">
        <f t="shared" si="548"/>
        <v>13</v>
      </c>
      <c r="AS1439" s="17">
        <f t="shared" si="549"/>
        <v>17</v>
      </c>
      <c r="AT1439" s="17">
        <f t="shared" si="542"/>
        <v>4.3196721311475406</v>
      </c>
      <c r="AU1439" s="17">
        <f t="shared" si="550"/>
        <v>2.0390763765541737</v>
      </c>
      <c r="AV1439" s="18">
        <f t="shared" si="551"/>
        <v>25.336206896551722</v>
      </c>
      <c r="AW1439" s="18">
        <f t="shared" si="556"/>
        <v>3.0273950397147025</v>
      </c>
      <c r="AX1439" s="18">
        <f t="shared" si="552"/>
        <v>1.456726986624705</v>
      </c>
      <c r="AY1439" s="8">
        <f t="shared" si="553"/>
        <v>3.935483870967742</v>
      </c>
      <c r="AZ1439" s="8">
        <f t="shared" si="554"/>
        <v>0.11692969870875179</v>
      </c>
      <c r="BA1439" s="18">
        <f t="shared" si="558"/>
        <v>0.98989801343709216</v>
      </c>
      <c r="BB1439" s="20">
        <f t="shared" si="555"/>
        <v>2.3830109335576118E-2</v>
      </c>
      <c r="BC1439" s="8">
        <f t="shared" si="544"/>
        <v>1.9827687132043732</v>
      </c>
      <c r="BD1439" s="44"/>
      <c r="BE1439" s="44"/>
      <c r="BF1439" s="8"/>
    </row>
    <row r="1440" spans="1:58" x14ac:dyDescent="0.25">
      <c r="A1440" s="8">
        <v>1284</v>
      </c>
      <c r="B1440" s="16" t="s">
        <v>349</v>
      </c>
      <c r="C1440" s="8" t="s">
        <v>350</v>
      </c>
      <c r="D1440" s="8" t="s">
        <v>314</v>
      </c>
      <c r="E1440" s="8" t="s">
        <v>247</v>
      </c>
      <c r="F1440" s="8" t="s">
        <v>316</v>
      </c>
      <c r="G1440" s="8"/>
      <c r="H1440" s="8"/>
      <c r="I1440" s="8"/>
      <c r="J1440" s="8">
        <v>1278</v>
      </c>
      <c r="K1440" s="8"/>
      <c r="L1440" s="8">
        <v>319</v>
      </c>
      <c r="M1440" s="8">
        <v>404</v>
      </c>
      <c r="N1440" s="8"/>
      <c r="O1440" s="8">
        <v>1666</v>
      </c>
      <c r="P1440" s="8">
        <v>3248</v>
      </c>
      <c r="Q1440" s="8">
        <v>316</v>
      </c>
      <c r="R1440" s="8">
        <v>1037</v>
      </c>
      <c r="S1440" s="8">
        <v>139</v>
      </c>
      <c r="T1440" s="8">
        <v>17</v>
      </c>
      <c r="U1440" s="8">
        <v>106</v>
      </c>
      <c r="V1440" s="8"/>
      <c r="W1440" s="8">
        <v>67</v>
      </c>
      <c r="X1440" s="8"/>
      <c r="Y1440" s="8"/>
      <c r="Z1440" s="8"/>
      <c r="AA1440" s="8">
        <v>33</v>
      </c>
      <c r="AB1440" s="8">
        <v>5.4</v>
      </c>
      <c r="AC1440" s="8">
        <v>4.0999999999999996</v>
      </c>
      <c r="AD1440" s="8">
        <v>80</v>
      </c>
      <c r="AE1440" s="8">
        <v>24</v>
      </c>
      <c r="AF1440" s="17">
        <f t="shared" si="545"/>
        <v>6634.4</v>
      </c>
      <c r="AG1440" s="8">
        <f t="shared" si="557"/>
        <v>34.295614371563737</v>
      </c>
      <c r="AH1440" s="19">
        <f t="shared" si="559"/>
        <v>25.850412773740668</v>
      </c>
      <c r="AI1440" s="19">
        <f t="shared" si="560"/>
        <v>3.0978764612298542</v>
      </c>
      <c r="AJ1440" s="18">
        <f t="shared" si="546"/>
        <v>6.9789636645114292</v>
      </c>
      <c r="AK1440" s="18">
        <f t="shared" si="561"/>
        <v>0.78960396039603964</v>
      </c>
      <c r="AL1440" s="18">
        <f t="shared" si="543"/>
        <v>3.3333333333333335</v>
      </c>
      <c r="AM1440" s="8">
        <f t="shared" si="562"/>
        <v>1.0829855633090835</v>
      </c>
      <c r="AN1440" s="8">
        <f t="shared" si="563"/>
        <v>0.41223634146547056</v>
      </c>
      <c r="AO1440" s="8">
        <f t="shared" si="564"/>
        <v>3.7792185568970433</v>
      </c>
      <c r="AP1440" s="17" t="str">
        <f t="shared" si="565"/>
        <v/>
      </c>
      <c r="AQ1440" s="18" t="str">
        <f t="shared" si="547"/>
        <v/>
      </c>
      <c r="AR1440" s="17">
        <f t="shared" si="548"/>
        <v>12.242424242424242</v>
      </c>
      <c r="AS1440" s="17">
        <f t="shared" si="549"/>
        <v>9.6666666666666661</v>
      </c>
      <c r="AT1440" s="17">
        <f t="shared" si="542"/>
        <v>3.9874999999999998</v>
      </c>
      <c r="AU1440" s="17">
        <f t="shared" si="550"/>
        <v>1.3755673968817839</v>
      </c>
      <c r="AV1440" s="18">
        <f t="shared" si="551"/>
        <v>15.716981132075471</v>
      </c>
      <c r="AW1440" s="18">
        <f t="shared" si="556"/>
        <v>2.5987513324196736</v>
      </c>
      <c r="AX1440" s="18">
        <f t="shared" si="552"/>
        <v>1.3287755604828777</v>
      </c>
      <c r="AY1440" s="8">
        <f t="shared" si="553"/>
        <v>2.4242424242424243</v>
      </c>
      <c r="AZ1440" s="8">
        <f t="shared" si="554"/>
        <v>0.13404050144648022</v>
      </c>
      <c r="BA1440" s="18">
        <f t="shared" si="558"/>
        <v>0.98411310744000968</v>
      </c>
      <c r="BB1440" s="20">
        <f t="shared" si="555"/>
        <v>1.9390549662487946E-2</v>
      </c>
      <c r="BC1440" s="8">
        <f t="shared" si="544"/>
        <v>0.51148496458841286</v>
      </c>
      <c r="BD1440" s="44"/>
      <c r="BE1440" s="44"/>
      <c r="BF1440" s="8"/>
    </row>
    <row r="1441" spans="1:58" x14ac:dyDescent="0.25">
      <c r="A1441" s="8">
        <v>1285</v>
      </c>
      <c r="B1441" s="16" t="s">
        <v>349</v>
      </c>
      <c r="C1441" s="8" t="s">
        <v>350</v>
      </c>
      <c r="D1441" s="8" t="s">
        <v>314</v>
      </c>
      <c r="E1441" s="8" t="s">
        <v>247</v>
      </c>
      <c r="F1441" s="8" t="s">
        <v>316</v>
      </c>
      <c r="G1441" s="8"/>
      <c r="H1441" s="8">
        <v>54</v>
      </c>
      <c r="I1441" s="8"/>
      <c r="J1441" s="8">
        <v>814</v>
      </c>
      <c r="K1441" s="8"/>
      <c r="L1441" s="8">
        <v>113</v>
      </c>
      <c r="M1441" s="8">
        <v>619</v>
      </c>
      <c r="N1441" s="8"/>
      <c r="O1441" s="8">
        <v>325</v>
      </c>
      <c r="P1441" s="8">
        <v>1124</v>
      </c>
      <c r="Q1441" s="8">
        <v>184</v>
      </c>
      <c r="R1441" s="8">
        <v>957</v>
      </c>
      <c r="S1441" s="8">
        <v>245</v>
      </c>
      <c r="T1441" s="8">
        <v>24</v>
      </c>
      <c r="U1441" s="8">
        <v>189</v>
      </c>
      <c r="V1441" s="8"/>
      <c r="W1441" s="8">
        <v>83</v>
      </c>
      <c r="X1441" s="8"/>
      <c r="Y1441" s="8"/>
      <c r="Z1441" s="8"/>
      <c r="AA1441" s="8">
        <v>24</v>
      </c>
      <c r="AB1441" s="8">
        <v>3.4</v>
      </c>
      <c r="AC1441" s="8">
        <v>1.5</v>
      </c>
      <c r="AD1441" s="8">
        <v>3.2</v>
      </c>
      <c r="AE1441" s="8">
        <v>0.35</v>
      </c>
      <c r="AF1441" s="17">
        <f t="shared" si="545"/>
        <v>3158.4</v>
      </c>
      <c r="AG1441" s="8">
        <f t="shared" si="557"/>
        <v>9.1991912798874811</v>
      </c>
      <c r="AH1441" s="19">
        <f t="shared" si="559"/>
        <v>12.300435019032083</v>
      </c>
      <c r="AI1441" s="19">
        <f t="shared" si="560"/>
        <v>0.65484614808054353</v>
      </c>
      <c r="AJ1441" s="18">
        <f t="shared" si="546"/>
        <v>0.77241022991475072</v>
      </c>
      <c r="AK1441" s="18">
        <f t="shared" si="561"/>
        <v>0.18255250403877221</v>
      </c>
      <c r="AL1441" s="18">
        <f t="shared" si="543"/>
        <v>9.1428571428571441</v>
      </c>
      <c r="AM1441" s="8">
        <f t="shared" si="562"/>
        <v>1.1119964629374726</v>
      </c>
      <c r="AN1441" s="8">
        <f t="shared" si="563"/>
        <v>0.32828798175303114</v>
      </c>
      <c r="AO1441" s="8">
        <f t="shared" si="564"/>
        <v>4.6742076586601184</v>
      </c>
      <c r="AP1441" s="17" t="str">
        <f t="shared" si="565"/>
        <v/>
      </c>
      <c r="AQ1441" s="18" t="str">
        <f t="shared" si="547"/>
        <v/>
      </c>
      <c r="AR1441" s="17">
        <f t="shared" si="548"/>
        <v>25.791666666666668</v>
      </c>
      <c r="AS1441" s="17">
        <f t="shared" si="549"/>
        <v>4.708333333333333</v>
      </c>
      <c r="AT1441" s="17">
        <f t="shared" si="542"/>
        <v>35.3125</v>
      </c>
      <c r="AU1441" s="17">
        <f t="shared" si="550"/>
        <v>3.084317208233204</v>
      </c>
      <c r="AV1441" s="18">
        <f t="shared" si="551"/>
        <v>1.7195767195767195</v>
      </c>
      <c r="AW1441" s="18">
        <f t="shared" si="556"/>
        <v>6.3712311557788937</v>
      </c>
      <c r="AX1441" s="18">
        <f t="shared" si="552"/>
        <v>2.263380758807588</v>
      </c>
      <c r="AY1441" s="8">
        <f t="shared" si="553"/>
        <v>0.13333333333333333</v>
      </c>
      <c r="AZ1441" s="8">
        <f t="shared" si="554"/>
        <v>0.2560083594566353</v>
      </c>
      <c r="BA1441" s="18">
        <f t="shared" si="558"/>
        <v>0.9650455927051671</v>
      </c>
      <c r="BB1441" s="20">
        <f t="shared" si="555"/>
        <v>7.4429431052498831E-3</v>
      </c>
      <c r="BC1441" s="8">
        <f t="shared" si="544"/>
        <v>0.51890696161353289</v>
      </c>
      <c r="BD1441" s="44"/>
      <c r="BE1441" s="44"/>
      <c r="BF1441" s="8"/>
    </row>
    <row r="1442" spans="1:58" x14ac:dyDescent="0.25">
      <c r="A1442" s="8">
        <v>1286</v>
      </c>
      <c r="B1442" s="16" t="s">
        <v>349</v>
      </c>
      <c r="C1442" s="8" t="s">
        <v>350</v>
      </c>
      <c r="D1442" s="8" t="s">
        <v>314</v>
      </c>
      <c r="E1442" s="8" t="s">
        <v>247</v>
      </c>
      <c r="F1442" s="8" t="s">
        <v>316</v>
      </c>
      <c r="G1442" s="8"/>
      <c r="H1442" s="8">
        <v>137</v>
      </c>
      <c r="I1442" s="8"/>
      <c r="J1442" s="8">
        <v>1249</v>
      </c>
      <c r="K1442" s="8"/>
      <c r="L1442" s="8">
        <v>250</v>
      </c>
      <c r="M1442" s="8">
        <v>426</v>
      </c>
      <c r="N1442" s="8"/>
      <c r="O1442" s="8">
        <v>1454</v>
      </c>
      <c r="P1442" s="8">
        <v>3030</v>
      </c>
      <c r="Q1442" s="8">
        <v>306</v>
      </c>
      <c r="R1442" s="8">
        <v>972</v>
      </c>
      <c r="S1442" s="8">
        <v>135</v>
      </c>
      <c r="T1442" s="8">
        <v>15</v>
      </c>
      <c r="U1442" s="8">
        <v>101</v>
      </c>
      <c r="V1442" s="8"/>
      <c r="W1442" s="8">
        <v>66</v>
      </c>
      <c r="X1442" s="8"/>
      <c r="Y1442" s="8"/>
      <c r="Z1442" s="8"/>
      <c r="AA1442" s="8">
        <v>38</v>
      </c>
      <c r="AB1442" s="8">
        <v>6.3</v>
      </c>
      <c r="AC1442" s="8">
        <v>4.7</v>
      </c>
      <c r="AD1442" s="8">
        <v>70</v>
      </c>
      <c r="AE1442" s="8">
        <v>25</v>
      </c>
      <c r="AF1442" s="17">
        <f t="shared" si="545"/>
        <v>6123.3</v>
      </c>
      <c r="AG1442" s="8">
        <f t="shared" si="557"/>
        <v>25.993115700644015</v>
      </c>
      <c r="AH1442" s="19">
        <f t="shared" si="559"/>
        <v>20.942302738902722</v>
      </c>
      <c r="AI1442" s="19">
        <f t="shared" si="560"/>
        <v>2.8844697956277892</v>
      </c>
      <c r="AJ1442" s="18">
        <f t="shared" si="546"/>
        <v>6.2713548992030015</v>
      </c>
      <c r="AK1442" s="18">
        <f t="shared" si="561"/>
        <v>0.58685446009389675</v>
      </c>
      <c r="AL1442" s="18">
        <f t="shared" si="543"/>
        <v>2.8</v>
      </c>
      <c r="AM1442" s="8">
        <f t="shared" si="562"/>
        <v>1.098973951356206</v>
      </c>
      <c r="AN1442" s="8">
        <f t="shared" si="563"/>
        <v>0.37811279562822936</v>
      </c>
      <c r="AO1442" s="8">
        <f t="shared" si="564"/>
        <v>4.0453966415749845</v>
      </c>
      <c r="AP1442" s="17" t="str">
        <f t="shared" si="565"/>
        <v/>
      </c>
      <c r="AQ1442" s="18" t="str">
        <f t="shared" si="547"/>
        <v/>
      </c>
      <c r="AR1442" s="17">
        <f t="shared" si="548"/>
        <v>11.210526315789474</v>
      </c>
      <c r="AS1442" s="17">
        <f t="shared" si="549"/>
        <v>6.5789473684210522</v>
      </c>
      <c r="AT1442" s="17">
        <f t="shared" si="542"/>
        <v>3.5714285714285716</v>
      </c>
      <c r="AU1442" s="17">
        <f t="shared" si="550"/>
        <v>1.0403450900786602</v>
      </c>
      <c r="AV1442" s="18">
        <f t="shared" si="551"/>
        <v>14.396039603960396</v>
      </c>
      <c r="AW1442" s="18">
        <f t="shared" si="556"/>
        <v>2.1503570483998939</v>
      </c>
      <c r="AX1442" s="18">
        <f t="shared" si="552"/>
        <v>1.1367137355584083</v>
      </c>
      <c r="AY1442" s="8">
        <f t="shared" si="553"/>
        <v>1.8421052631578947</v>
      </c>
      <c r="AZ1442" s="8">
        <f t="shared" si="554"/>
        <v>0.1388888888888889</v>
      </c>
      <c r="BA1442" s="18">
        <f t="shared" si="558"/>
        <v>0.98198683716296764</v>
      </c>
      <c r="BB1442" s="20">
        <f t="shared" si="555"/>
        <v>1.6212572725982689E-2</v>
      </c>
      <c r="BC1442" s="8">
        <f t="shared" si="544"/>
        <v>0.48859001104429994</v>
      </c>
      <c r="BD1442" s="44"/>
      <c r="BE1442" s="44"/>
      <c r="BF1442" s="8"/>
    </row>
    <row r="1443" spans="1:58" x14ac:dyDescent="0.25">
      <c r="A1443" s="8">
        <v>1287</v>
      </c>
      <c r="B1443" s="16" t="s">
        <v>349</v>
      </c>
      <c r="C1443" s="8" t="s">
        <v>350</v>
      </c>
      <c r="D1443" s="8" t="s">
        <v>314</v>
      </c>
      <c r="E1443" s="8" t="s">
        <v>247</v>
      </c>
      <c r="F1443" s="8" t="s">
        <v>316</v>
      </c>
      <c r="G1443" s="8"/>
      <c r="H1443" s="8">
        <v>125</v>
      </c>
      <c r="I1443" s="8"/>
      <c r="J1443" s="8">
        <v>1192</v>
      </c>
      <c r="K1443" s="8"/>
      <c r="L1443" s="8">
        <v>465</v>
      </c>
      <c r="M1443" s="8">
        <v>560</v>
      </c>
      <c r="N1443" s="8"/>
      <c r="O1443" s="8">
        <v>2684</v>
      </c>
      <c r="P1443" s="8">
        <v>5742</v>
      </c>
      <c r="Q1443" s="8">
        <v>538</v>
      </c>
      <c r="R1443" s="8">
        <v>1793</v>
      </c>
      <c r="S1443" s="8">
        <v>260</v>
      </c>
      <c r="T1443" s="8">
        <v>32</v>
      </c>
      <c r="U1443" s="8">
        <v>184</v>
      </c>
      <c r="V1443" s="8"/>
      <c r="W1443" s="8">
        <v>105</v>
      </c>
      <c r="X1443" s="8"/>
      <c r="Y1443" s="8"/>
      <c r="Z1443" s="8"/>
      <c r="AA1443" s="8">
        <v>37</v>
      </c>
      <c r="AB1443" s="8">
        <v>5.3</v>
      </c>
      <c r="AC1443" s="8">
        <v>3.7</v>
      </c>
      <c r="AD1443" s="8">
        <v>113</v>
      </c>
      <c r="AE1443" s="8">
        <v>23</v>
      </c>
      <c r="AF1443" s="17">
        <f t="shared" si="545"/>
        <v>11380.3</v>
      </c>
      <c r="AG1443" s="8">
        <f t="shared" si="557"/>
        <v>49.278595050746951</v>
      </c>
      <c r="AH1443" s="19">
        <f t="shared" si="559"/>
        <v>40.759313963229133</v>
      </c>
      <c r="AI1443" s="19">
        <f t="shared" si="560"/>
        <v>2.8864901245114032</v>
      </c>
      <c r="AJ1443" s="18">
        <f t="shared" si="546"/>
        <v>6.0109055501460578</v>
      </c>
      <c r="AK1443" s="18">
        <f t="shared" si="561"/>
        <v>0.8303571428571429</v>
      </c>
      <c r="AL1443" s="18">
        <f t="shared" si="543"/>
        <v>4.9130434782608692</v>
      </c>
      <c r="AM1443" s="8">
        <f t="shared" si="562"/>
        <v>1.1560283406486986</v>
      </c>
      <c r="AN1443" s="8">
        <f t="shared" si="563"/>
        <v>0.43063773183030785</v>
      </c>
      <c r="AO1443" s="8">
        <f t="shared" si="564"/>
        <v>3.3426751592356685</v>
      </c>
      <c r="AP1443" s="17" t="str">
        <f t="shared" si="565"/>
        <v/>
      </c>
      <c r="AQ1443" s="18" t="str">
        <f t="shared" si="547"/>
        <v/>
      </c>
      <c r="AR1443" s="17">
        <f t="shared" si="548"/>
        <v>15.135135135135135</v>
      </c>
      <c r="AS1443" s="17">
        <f t="shared" si="549"/>
        <v>12.567567567567568</v>
      </c>
      <c r="AT1443" s="17">
        <f t="shared" ref="AT1443:AT1506" si="566">IFERROR(L1443/AD1443,"")</f>
        <v>4.115044247787611</v>
      </c>
      <c r="AU1443" s="17">
        <f t="shared" si="550"/>
        <v>2.6381581152183387</v>
      </c>
      <c r="AV1443" s="18">
        <f t="shared" si="551"/>
        <v>14.586956521739131</v>
      </c>
      <c r="AW1443" s="18">
        <f t="shared" si="556"/>
        <v>4.0233600434605457</v>
      </c>
      <c r="AX1443" s="18">
        <f t="shared" si="552"/>
        <v>1.8572841133816742</v>
      </c>
      <c r="AY1443" s="8">
        <f t="shared" si="553"/>
        <v>3.0540540540540539</v>
      </c>
      <c r="AZ1443" s="8">
        <f t="shared" si="554"/>
        <v>0.14500836586726157</v>
      </c>
      <c r="BA1443" s="18">
        <f t="shared" si="558"/>
        <v>0.98705658023074971</v>
      </c>
      <c r="BB1443" s="20">
        <f t="shared" si="555"/>
        <v>1.6347481585476088E-2</v>
      </c>
      <c r="BC1443" s="8">
        <f t="shared" si="544"/>
        <v>0.47073253833049411</v>
      </c>
      <c r="BD1443" s="44"/>
      <c r="BE1443" s="44"/>
      <c r="BF1443" s="8"/>
    </row>
    <row r="1444" spans="1:58" x14ac:dyDescent="0.25">
      <c r="A1444" s="8">
        <v>1288</v>
      </c>
      <c r="B1444" s="16" t="s">
        <v>349</v>
      </c>
      <c r="C1444" s="8" t="s">
        <v>350</v>
      </c>
      <c r="D1444" s="8" t="s">
        <v>314</v>
      </c>
      <c r="E1444" s="8" t="s">
        <v>247</v>
      </c>
      <c r="F1444" s="8" t="s">
        <v>316</v>
      </c>
      <c r="G1444" s="8"/>
      <c r="H1444" s="8">
        <v>134</v>
      </c>
      <c r="I1444" s="8"/>
      <c r="J1444" s="8">
        <v>1203</v>
      </c>
      <c r="K1444" s="8"/>
      <c r="L1444" s="8">
        <v>256</v>
      </c>
      <c r="M1444" s="8">
        <v>532</v>
      </c>
      <c r="N1444" s="8"/>
      <c r="O1444" s="8">
        <v>1710</v>
      </c>
      <c r="P1444" s="8">
        <v>3704</v>
      </c>
      <c r="Q1444" s="8">
        <v>355</v>
      </c>
      <c r="R1444" s="8">
        <v>1148</v>
      </c>
      <c r="S1444" s="8">
        <v>154</v>
      </c>
      <c r="T1444" s="8">
        <v>15</v>
      </c>
      <c r="U1444" s="8">
        <v>122</v>
      </c>
      <c r="V1444" s="8"/>
      <c r="W1444" s="8">
        <v>75</v>
      </c>
      <c r="X1444" s="8"/>
      <c r="Y1444" s="8"/>
      <c r="Z1444" s="8"/>
      <c r="AA1444" s="8">
        <v>47</v>
      </c>
      <c r="AB1444" s="8">
        <v>7.6</v>
      </c>
      <c r="AC1444" s="8">
        <v>3.7</v>
      </c>
      <c r="AD1444" s="8">
        <v>84</v>
      </c>
      <c r="AE1444" s="8">
        <v>26</v>
      </c>
      <c r="AF1444" s="17">
        <f t="shared" si="545"/>
        <v>7337.6</v>
      </c>
      <c r="AG1444" s="8">
        <f t="shared" si="557"/>
        <v>24.715863183409645</v>
      </c>
      <c r="AH1444" s="19">
        <f t="shared" si="559"/>
        <v>20.698483218215266</v>
      </c>
      <c r="AI1444" s="19">
        <f t="shared" si="560"/>
        <v>2.8722489304459047</v>
      </c>
      <c r="AJ1444" s="18">
        <f t="shared" si="546"/>
        <v>6.4655597566989975</v>
      </c>
      <c r="AK1444" s="18">
        <f t="shared" si="561"/>
        <v>0.48120300751879697</v>
      </c>
      <c r="AL1444" s="18">
        <f t="shared" si="543"/>
        <v>3.2307692307692308</v>
      </c>
      <c r="AM1444" s="8">
        <f t="shared" si="562"/>
        <v>1.1501286788958303</v>
      </c>
      <c r="AN1444" s="8">
        <f t="shared" si="563"/>
        <v>0.3221133094369712</v>
      </c>
      <c r="AO1444" s="8">
        <f t="shared" si="564"/>
        <v>4.4457579617834391</v>
      </c>
      <c r="AP1444" s="17" t="str">
        <f t="shared" si="565"/>
        <v/>
      </c>
      <c r="AQ1444" s="18" t="str">
        <f t="shared" si="547"/>
        <v/>
      </c>
      <c r="AR1444" s="17">
        <f t="shared" si="548"/>
        <v>11.319148936170214</v>
      </c>
      <c r="AS1444" s="17">
        <f t="shared" si="549"/>
        <v>5.4468085106382977</v>
      </c>
      <c r="AT1444" s="17">
        <f t="shared" si="566"/>
        <v>3.0476190476190474</v>
      </c>
      <c r="AU1444" s="17">
        <f t="shared" si="550"/>
        <v>0.86239132467046831</v>
      </c>
      <c r="AV1444" s="18">
        <f t="shared" si="551"/>
        <v>14.016393442622951</v>
      </c>
      <c r="AW1444" s="18">
        <f t="shared" si="556"/>
        <v>2.1000748422965891</v>
      </c>
      <c r="AX1444" s="18">
        <f t="shared" si="552"/>
        <v>1.0443694862480539</v>
      </c>
      <c r="AY1444" s="8">
        <f t="shared" si="553"/>
        <v>1.7872340425531914</v>
      </c>
      <c r="AZ1444" s="8">
        <f t="shared" si="554"/>
        <v>0.13414634146341464</v>
      </c>
      <c r="BA1444" s="18">
        <f t="shared" si="558"/>
        <v>0.9823375490623637</v>
      </c>
      <c r="BB1444" s="20">
        <f t="shared" si="555"/>
        <v>1.4056470022828307E-2</v>
      </c>
      <c r="BC1444" s="8">
        <f t="shared" si="544"/>
        <v>0.51452415972108734</v>
      </c>
      <c r="BD1444" s="44"/>
      <c r="BE1444" s="44"/>
      <c r="BF1444" s="8"/>
    </row>
    <row r="1445" spans="1:58" x14ac:dyDescent="0.25">
      <c r="A1445" s="8">
        <v>1289</v>
      </c>
      <c r="B1445" s="16" t="s">
        <v>349</v>
      </c>
      <c r="C1445" s="8" t="s">
        <v>350</v>
      </c>
      <c r="D1445" s="8" t="s">
        <v>314</v>
      </c>
      <c r="E1445" s="8" t="s">
        <v>247</v>
      </c>
      <c r="F1445" s="8" t="s">
        <v>316</v>
      </c>
      <c r="G1445" s="8"/>
      <c r="H1445" s="8">
        <v>146</v>
      </c>
      <c r="I1445" s="8"/>
      <c r="J1445" s="8">
        <v>1148</v>
      </c>
      <c r="K1445" s="8"/>
      <c r="L1445" s="8">
        <v>266</v>
      </c>
      <c r="M1445" s="8">
        <v>468</v>
      </c>
      <c r="N1445" s="8"/>
      <c r="O1445" s="8">
        <v>1581</v>
      </c>
      <c r="P1445" s="8">
        <v>3345</v>
      </c>
      <c r="Q1445" s="8">
        <v>332</v>
      </c>
      <c r="R1445" s="8">
        <v>1115</v>
      </c>
      <c r="S1445" s="8">
        <v>159</v>
      </c>
      <c r="T1445" s="8">
        <v>18</v>
      </c>
      <c r="U1445" s="8">
        <v>120</v>
      </c>
      <c r="V1445" s="8"/>
      <c r="W1445" s="8">
        <v>73</v>
      </c>
      <c r="X1445" s="8"/>
      <c r="Y1445" s="8"/>
      <c r="Z1445" s="8"/>
      <c r="AA1445" s="8">
        <v>38</v>
      </c>
      <c r="AB1445" s="8">
        <v>5.7</v>
      </c>
      <c r="AC1445" s="8">
        <v>3.9</v>
      </c>
      <c r="AD1445" s="8">
        <v>83</v>
      </c>
      <c r="AE1445" s="8">
        <v>27</v>
      </c>
      <c r="AF1445" s="17">
        <f t="shared" si="545"/>
        <v>6786.7</v>
      </c>
      <c r="AG1445" s="8">
        <f t="shared" si="557"/>
        <v>28.263491005996002</v>
      </c>
      <c r="AH1445" s="19">
        <f t="shared" si="559"/>
        <v>23.119472825620328</v>
      </c>
      <c r="AI1445" s="19">
        <f t="shared" si="560"/>
        <v>2.7341658625191578</v>
      </c>
      <c r="AJ1445" s="18">
        <f t="shared" si="546"/>
        <v>5.7898256508239792</v>
      </c>
      <c r="AK1445" s="18">
        <f t="shared" si="561"/>
        <v>0.56837606837606836</v>
      </c>
      <c r="AL1445" s="18">
        <f t="shared" si="543"/>
        <v>3.074074074074074</v>
      </c>
      <c r="AM1445" s="8">
        <f t="shared" si="562"/>
        <v>1.1169888344564691</v>
      </c>
      <c r="AN1445" s="8">
        <f t="shared" si="563"/>
        <v>0.38356679746716593</v>
      </c>
      <c r="AO1445" s="8">
        <f t="shared" si="564"/>
        <v>4.0180787016839714</v>
      </c>
      <c r="AP1445" s="17" t="str">
        <f t="shared" si="565"/>
        <v/>
      </c>
      <c r="AQ1445" s="18" t="str">
        <f t="shared" si="547"/>
        <v/>
      </c>
      <c r="AR1445" s="17">
        <f t="shared" si="548"/>
        <v>12.315789473684211</v>
      </c>
      <c r="AS1445" s="17">
        <f t="shared" si="549"/>
        <v>7</v>
      </c>
      <c r="AT1445" s="17">
        <f t="shared" si="566"/>
        <v>3.2048192771084336</v>
      </c>
      <c r="AU1445" s="17">
        <f t="shared" si="550"/>
        <v>1.3798261194727492</v>
      </c>
      <c r="AV1445" s="18">
        <f t="shared" si="551"/>
        <v>13.175000000000001</v>
      </c>
      <c r="AW1445" s="18">
        <f t="shared" si="556"/>
        <v>2.5548796614652205</v>
      </c>
      <c r="AX1445" s="18">
        <f t="shared" si="552"/>
        <v>1.2572742832691484</v>
      </c>
      <c r="AY1445" s="8">
        <f t="shared" si="553"/>
        <v>2.1842105263157894</v>
      </c>
      <c r="AZ1445" s="8">
        <f t="shared" si="554"/>
        <v>0.14260089686098654</v>
      </c>
      <c r="BA1445" s="18">
        <f t="shared" si="558"/>
        <v>0.98280460312080986</v>
      </c>
      <c r="BB1445" s="20">
        <f t="shared" si="555"/>
        <v>1.5037822792639556E-2</v>
      </c>
      <c r="BC1445" s="8">
        <f t="shared" si="544"/>
        <v>0.46540492310922171</v>
      </c>
      <c r="BD1445" s="44"/>
      <c r="BE1445" s="44"/>
      <c r="BF1445" s="8"/>
    </row>
    <row r="1446" spans="1:58" x14ac:dyDescent="0.25">
      <c r="A1446" s="8">
        <v>1290</v>
      </c>
      <c r="B1446" s="16" t="s">
        <v>349</v>
      </c>
      <c r="C1446" s="8" t="s">
        <v>350</v>
      </c>
      <c r="D1446" s="8" t="s">
        <v>314</v>
      </c>
      <c r="E1446" s="8" t="s">
        <v>247</v>
      </c>
      <c r="F1446" s="8" t="s">
        <v>316</v>
      </c>
      <c r="G1446" s="8"/>
      <c r="H1446" s="8">
        <v>193</v>
      </c>
      <c r="I1446" s="8"/>
      <c r="J1446" s="8">
        <v>1186</v>
      </c>
      <c r="K1446" s="8"/>
      <c r="L1446" s="8">
        <v>308</v>
      </c>
      <c r="M1446" s="8">
        <v>495</v>
      </c>
      <c r="N1446" s="8"/>
      <c r="O1446" s="8">
        <v>2027</v>
      </c>
      <c r="P1446" s="8">
        <v>4135</v>
      </c>
      <c r="Q1446" s="8">
        <v>391</v>
      </c>
      <c r="R1446" s="8">
        <v>1231</v>
      </c>
      <c r="S1446" s="8">
        <v>160</v>
      </c>
      <c r="T1446" s="8">
        <v>18</v>
      </c>
      <c r="U1446" s="8">
        <v>116</v>
      </c>
      <c r="V1446" s="8"/>
      <c r="W1446" s="8">
        <v>76</v>
      </c>
      <c r="X1446" s="8"/>
      <c r="Y1446" s="8"/>
      <c r="Z1446" s="8"/>
      <c r="AA1446" s="8">
        <v>39</v>
      </c>
      <c r="AB1446" s="8">
        <v>6.1</v>
      </c>
      <c r="AC1446" s="8">
        <v>4</v>
      </c>
      <c r="AD1446" s="8">
        <v>105</v>
      </c>
      <c r="AE1446" s="8">
        <v>23</v>
      </c>
      <c r="AF1446" s="17">
        <f t="shared" si="545"/>
        <v>8199.1</v>
      </c>
      <c r="AG1446" s="8">
        <f t="shared" si="557"/>
        <v>35.307475927729094</v>
      </c>
      <c r="AH1446" s="19">
        <f t="shared" si="559"/>
        <v>27.846864934956287</v>
      </c>
      <c r="AI1446" s="19">
        <f t="shared" si="560"/>
        <v>3.1751449029467316</v>
      </c>
      <c r="AJ1446" s="18">
        <f t="shared" si="546"/>
        <v>7.3767405063291163</v>
      </c>
      <c r="AK1446" s="18">
        <f t="shared" si="561"/>
        <v>0.62222222222222223</v>
      </c>
      <c r="AL1446" s="18">
        <f t="shared" si="543"/>
        <v>4.5652173913043477</v>
      </c>
      <c r="AM1446" s="8">
        <f t="shared" si="562"/>
        <v>1.1236937037409276</v>
      </c>
      <c r="AN1446" s="8">
        <f t="shared" si="563"/>
        <v>0.38890292156066414</v>
      </c>
      <c r="AO1446" s="8">
        <f t="shared" si="564"/>
        <v>4.0821320817968489</v>
      </c>
      <c r="AP1446" s="17" t="str">
        <f t="shared" si="565"/>
        <v/>
      </c>
      <c r="AQ1446" s="18" t="str">
        <f t="shared" si="547"/>
        <v/>
      </c>
      <c r="AR1446" s="17">
        <f t="shared" si="548"/>
        <v>12.692307692307692</v>
      </c>
      <c r="AS1446" s="17">
        <f t="shared" si="549"/>
        <v>7.8974358974358978</v>
      </c>
      <c r="AT1446" s="17">
        <f t="shared" si="566"/>
        <v>2.9333333333333331</v>
      </c>
      <c r="AU1446" s="17">
        <f t="shared" si="550"/>
        <v>1.2893457181958479</v>
      </c>
      <c r="AV1446" s="18">
        <f t="shared" si="551"/>
        <v>17.474137931034484</v>
      </c>
      <c r="AW1446" s="18">
        <f t="shared" si="556"/>
        <v>2.4063909290039942</v>
      </c>
      <c r="AX1446" s="18">
        <f t="shared" si="552"/>
        <v>1.2753804461121534</v>
      </c>
      <c r="AY1446" s="8">
        <f t="shared" si="553"/>
        <v>2.6923076923076925</v>
      </c>
      <c r="AZ1446" s="8">
        <f t="shared" si="554"/>
        <v>0.12997562956945571</v>
      </c>
      <c r="BA1446" s="18">
        <f t="shared" si="558"/>
        <v>0.98523008622897634</v>
      </c>
      <c r="BB1446" s="20">
        <f t="shared" si="555"/>
        <v>1.5771422168688199E-2</v>
      </c>
      <c r="BC1446" s="8">
        <f t="shared" si="544"/>
        <v>0.45517003156452862</v>
      </c>
      <c r="BD1446" s="44"/>
      <c r="BE1446" s="44"/>
      <c r="BF1446" s="8"/>
    </row>
    <row r="1447" spans="1:58" x14ac:dyDescent="0.25">
      <c r="A1447" s="8">
        <v>1291</v>
      </c>
      <c r="B1447" s="16" t="s">
        <v>349</v>
      </c>
      <c r="C1447" s="8" t="s">
        <v>350</v>
      </c>
      <c r="D1447" s="8" t="s">
        <v>314</v>
      </c>
      <c r="E1447" s="8" t="s">
        <v>247</v>
      </c>
      <c r="F1447" s="8" t="s">
        <v>316</v>
      </c>
      <c r="G1447" s="8"/>
      <c r="H1447" s="8">
        <v>61</v>
      </c>
      <c r="I1447" s="8"/>
      <c r="J1447" s="8">
        <v>1267</v>
      </c>
      <c r="K1447" s="8"/>
      <c r="L1447" s="8">
        <v>526</v>
      </c>
      <c r="M1447" s="8">
        <v>376</v>
      </c>
      <c r="N1447" s="8"/>
      <c r="O1447" s="8">
        <v>2688</v>
      </c>
      <c r="P1447" s="8">
        <v>4848</v>
      </c>
      <c r="Q1447" s="8">
        <v>432</v>
      </c>
      <c r="R1447" s="8">
        <v>1317</v>
      </c>
      <c r="S1447" s="8">
        <v>150</v>
      </c>
      <c r="T1447" s="8">
        <v>20</v>
      </c>
      <c r="U1447" s="8">
        <v>100</v>
      </c>
      <c r="V1447" s="8"/>
      <c r="W1447" s="8">
        <v>59</v>
      </c>
      <c r="X1447" s="8"/>
      <c r="Y1447" s="8"/>
      <c r="Z1447" s="8"/>
      <c r="AA1447" s="8">
        <v>29</v>
      </c>
      <c r="AB1447" s="8">
        <v>5</v>
      </c>
      <c r="AC1447" s="8">
        <v>4.0999999999999996</v>
      </c>
      <c r="AD1447" s="8">
        <v>121</v>
      </c>
      <c r="AE1447" s="8">
        <v>22</v>
      </c>
      <c r="AF1447" s="17">
        <f t="shared" si="545"/>
        <v>9648</v>
      </c>
      <c r="AG1447" s="8">
        <f t="shared" si="557"/>
        <v>62.966390222610215</v>
      </c>
      <c r="AH1447" s="19">
        <f t="shared" si="559"/>
        <v>43.906620914665012</v>
      </c>
      <c r="AI1447" s="19">
        <f t="shared" si="560"/>
        <v>3.9356035485328187</v>
      </c>
      <c r="AJ1447" s="18">
        <f t="shared" si="546"/>
        <v>10.434430379746837</v>
      </c>
      <c r="AK1447" s="18">
        <f t="shared" si="561"/>
        <v>1.3989361702127661</v>
      </c>
      <c r="AL1447" s="18">
        <f t="shared" si="543"/>
        <v>5.5</v>
      </c>
      <c r="AM1447" s="8">
        <f t="shared" si="562"/>
        <v>1.088413179957348</v>
      </c>
      <c r="AN1447" s="8">
        <f t="shared" si="563"/>
        <v>0.480664505167541</v>
      </c>
      <c r="AO1447" s="8">
        <f t="shared" si="564"/>
        <v>3.9942135377307566</v>
      </c>
      <c r="AP1447" s="17" t="str">
        <f t="shared" si="565"/>
        <v/>
      </c>
      <c r="AQ1447" s="18" t="str">
        <f t="shared" si="547"/>
        <v/>
      </c>
      <c r="AR1447" s="17">
        <f t="shared" si="548"/>
        <v>12.96551724137931</v>
      </c>
      <c r="AS1447" s="17">
        <f t="shared" si="549"/>
        <v>18.137931034482758</v>
      </c>
      <c r="AT1447" s="17">
        <f t="shared" si="566"/>
        <v>4.3471074380165291</v>
      </c>
      <c r="AU1447" s="17">
        <f t="shared" si="550"/>
        <v>1.7477797513321491</v>
      </c>
      <c r="AV1447" s="18">
        <f t="shared" si="551"/>
        <v>26.88</v>
      </c>
      <c r="AW1447" s="18">
        <f t="shared" si="556"/>
        <v>2.7898111245884594</v>
      </c>
      <c r="AX1447" s="18">
        <f t="shared" si="552"/>
        <v>1.3315110737314269</v>
      </c>
      <c r="AY1447" s="8">
        <f t="shared" si="553"/>
        <v>4.1724137931034484</v>
      </c>
      <c r="AZ1447" s="8">
        <f t="shared" si="554"/>
        <v>0.11389521640091116</v>
      </c>
      <c r="BA1447" s="18">
        <f t="shared" si="558"/>
        <v>0.99036069651741299</v>
      </c>
      <c r="BB1447" s="20">
        <f t="shared" si="555"/>
        <v>2.5175503364490877E-2</v>
      </c>
      <c r="BC1447" s="8">
        <f t="shared" si="544"/>
        <v>0.48448860315604908</v>
      </c>
      <c r="BD1447" s="44"/>
      <c r="BE1447" s="44"/>
      <c r="BF1447" s="8"/>
    </row>
    <row r="1448" spans="1:58" x14ac:dyDescent="0.25">
      <c r="A1448" s="8">
        <v>1292</v>
      </c>
      <c r="B1448" s="16" t="s">
        <v>349</v>
      </c>
      <c r="C1448" s="8" t="s">
        <v>350</v>
      </c>
      <c r="D1448" s="8" t="s">
        <v>314</v>
      </c>
      <c r="E1448" s="8" t="s">
        <v>247</v>
      </c>
      <c r="F1448" s="8" t="s">
        <v>316</v>
      </c>
      <c r="G1448" s="8"/>
      <c r="H1448" s="8">
        <v>219</v>
      </c>
      <c r="I1448" s="8"/>
      <c r="J1448" s="8">
        <v>1354</v>
      </c>
      <c r="K1448" s="8"/>
      <c r="L1448" s="8">
        <v>61</v>
      </c>
      <c r="M1448" s="8">
        <v>2172</v>
      </c>
      <c r="N1448" s="8"/>
      <c r="O1448" s="8">
        <v>1121</v>
      </c>
      <c r="P1448" s="8">
        <v>3626</v>
      </c>
      <c r="Q1448" s="8">
        <v>499</v>
      </c>
      <c r="R1448" s="8">
        <v>2049</v>
      </c>
      <c r="S1448" s="8">
        <v>419</v>
      </c>
      <c r="T1448" s="8">
        <v>18</v>
      </c>
      <c r="U1448" s="8">
        <v>366</v>
      </c>
      <c r="V1448" s="8"/>
      <c r="W1448" s="8">
        <v>263</v>
      </c>
      <c r="X1448" s="8"/>
      <c r="Y1448" s="8"/>
      <c r="Z1448" s="8"/>
      <c r="AA1448" s="8">
        <v>206</v>
      </c>
      <c r="AB1448" s="8">
        <v>39</v>
      </c>
      <c r="AC1448" s="8">
        <v>4</v>
      </c>
      <c r="AD1448" s="8">
        <v>35</v>
      </c>
      <c r="AE1448" s="8">
        <v>7.3</v>
      </c>
      <c r="AF1448" s="17">
        <f t="shared" si="545"/>
        <v>8606</v>
      </c>
      <c r="AG1448" s="8">
        <f t="shared" si="557"/>
        <v>3.696714595878908</v>
      </c>
      <c r="AH1448" s="19">
        <f t="shared" si="559"/>
        <v>4.6230222208143941</v>
      </c>
      <c r="AI1448" s="19">
        <f t="shared" si="560"/>
        <v>1.0549491055634839</v>
      </c>
      <c r="AJ1448" s="18">
        <f t="shared" si="546"/>
        <v>1.5578381317784966</v>
      </c>
      <c r="AK1448" s="18">
        <f t="shared" si="561"/>
        <v>2.8084714548802948E-2</v>
      </c>
      <c r="AL1448" s="18">
        <f t="shared" si="543"/>
        <v>4.794520547945206</v>
      </c>
      <c r="AM1448" s="8">
        <f t="shared" si="562"/>
        <v>1.1729038376002723</v>
      </c>
      <c r="AN1448" s="8">
        <f t="shared" si="563"/>
        <v>0.13529527741359884</v>
      </c>
      <c r="AO1448" s="8">
        <f t="shared" si="564"/>
        <v>5.1760625802232934</v>
      </c>
      <c r="AP1448" s="17" t="str">
        <f t="shared" si="565"/>
        <v/>
      </c>
      <c r="AQ1448" s="18" t="str">
        <f t="shared" si="547"/>
        <v/>
      </c>
      <c r="AR1448" s="17">
        <f t="shared" si="548"/>
        <v>10.543689320388349</v>
      </c>
      <c r="AS1448" s="17">
        <f t="shared" si="549"/>
        <v>0.29611650485436891</v>
      </c>
      <c r="AT1448" s="17">
        <f t="shared" si="566"/>
        <v>1.7428571428571429</v>
      </c>
      <c r="AU1448" s="17">
        <f t="shared" si="550"/>
        <v>0.20166689438447874</v>
      </c>
      <c r="AV1448" s="18">
        <f t="shared" si="551"/>
        <v>3.0628415300546448</v>
      </c>
      <c r="AW1448" s="18">
        <f t="shared" si="556"/>
        <v>1.4374298677855297</v>
      </c>
      <c r="AX1448" s="18">
        <f t="shared" si="552"/>
        <v>0.83556318572894472</v>
      </c>
      <c r="AY1448" s="8">
        <f t="shared" si="553"/>
        <v>0.16990291262135923</v>
      </c>
      <c r="AZ1448" s="8">
        <f t="shared" si="554"/>
        <v>0.20448999511957053</v>
      </c>
      <c r="BA1448" s="18">
        <f t="shared" si="558"/>
        <v>0.94097141529165695</v>
      </c>
      <c r="BB1448" s="20">
        <f t="shared" si="555"/>
        <v>1.8765756214133053E-3</v>
      </c>
      <c r="BC1448" s="8">
        <f t="shared" si="544"/>
        <v>0.47555693376333424</v>
      </c>
      <c r="BD1448" s="44"/>
      <c r="BE1448" s="44"/>
      <c r="BF1448" s="8"/>
    </row>
    <row r="1449" spans="1:58" x14ac:dyDescent="0.25">
      <c r="A1449" s="8">
        <v>1293</v>
      </c>
      <c r="B1449" s="16" t="s">
        <v>349</v>
      </c>
      <c r="C1449" s="8" t="s">
        <v>350</v>
      </c>
      <c r="D1449" s="8" t="s">
        <v>314</v>
      </c>
      <c r="E1449" s="8" t="s">
        <v>247</v>
      </c>
      <c r="F1449" s="8" t="s">
        <v>316</v>
      </c>
      <c r="G1449" s="8"/>
      <c r="H1449" s="8">
        <v>24</v>
      </c>
      <c r="I1449" s="8"/>
      <c r="J1449" s="8">
        <v>1281</v>
      </c>
      <c r="K1449" s="8"/>
      <c r="L1449" s="8">
        <v>359</v>
      </c>
      <c r="M1449" s="8">
        <v>390</v>
      </c>
      <c r="N1449" s="8"/>
      <c r="O1449" s="8">
        <v>2169</v>
      </c>
      <c r="P1449" s="8">
        <v>3997</v>
      </c>
      <c r="Q1449" s="8">
        <v>357</v>
      </c>
      <c r="R1449" s="8">
        <v>1072</v>
      </c>
      <c r="S1449" s="8">
        <v>127</v>
      </c>
      <c r="T1449" s="8">
        <v>17</v>
      </c>
      <c r="U1449" s="8">
        <v>93</v>
      </c>
      <c r="V1449" s="8"/>
      <c r="W1449" s="8">
        <v>57</v>
      </c>
      <c r="X1449" s="8"/>
      <c r="Y1449" s="8"/>
      <c r="Z1449" s="8"/>
      <c r="AA1449" s="8">
        <v>31</v>
      </c>
      <c r="AB1449" s="8">
        <v>5.0999999999999996</v>
      </c>
      <c r="AC1449" s="8">
        <v>4.2</v>
      </c>
      <c r="AD1449" s="8">
        <v>102</v>
      </c>
      <c r="AE1449" s="8">
        <v>24</v>
      </c>
      <c r="AF1449" s="17">
        <f t="shared" si="545"/>
        <v>7925.1</v>
      </c>
      <c r="AG1449" s="8">
        <f t="shared" si="557"/>
        <v>47.530828909759087</v>
      </c>
      <c r="AH1449" s="19">
        <f t="shared" si="559"/>
        <v>33.863968847024154</v>
      </c>
      <c r="AI1449" s="19">
        <f t="shared" si="560"/>
        <v>3.9015090685811451</v>
      </c>
      <c r="AJ1449" s="18">
        <f t="shared" si="546"/>
        <v>9.9445828765075266</v>
      </c>
      <c r="AK1449" s="18">
        <f t="shared" si="561"/>
        <v>0.92051282051282046</v>
      </c>
      <c r="AL1449" s="18">
        <f t="shared" si="543"/>
        <v>4.25</v>
      </c>
      <c r="AM1449" s="8">
        <f t="shared" si="562"/>
        <v>1.0988994367751659</v>
      </c>
      <c r="AN1449" s="8">
        <f t="shared" si="563"/>
        <v>0.46042963974726525</v>
      </c>
      <c r="AO1449" s="8">
        <f t="shared" si="564"/>
        <v>4.2883003687562855</v>
      </c>
      <c r="AP1449" s="17" t="str">
        <f t="shared" si="565"/>
        <v/>
      </c>
      <c r="AQ1449" s="18" t="str">
        <f t="shared" si="547"/>
        <v/>
      </c>
      <c r="AR1449" s="17">
        <f t="shared" si="548"/>
        <v>12.580645161290322</v>
      </c>
      <c r="AS1449" s="17">
        <f t="shared" si="549"/>
        <v>11.580645161290322</v>
      </c>
      <c r="AT1449" s="17">
        <f t="shared" si="566"/>
        <v>3.5196078431372548</v>
      </c>
      <c r="AU1449" s="17">
        <f t="shared" si="550"/>
        <v>1.4564831261101243</v>
      </c>
      <c r="AV1449" s="18">
        <f t="shared" si="551"/>
        <v>23.322580645161292</v>
      </c>
      <c r="AW1449" s="18">
        <f t="shared" si="556"/>
        <v>2.4271356783919598</v>
      </c>
      <c r="AX1449" s="18">
        <f t="shared" si="552"/>
        <v>1.2033831628638867</v>
      </c>
      <c r="AY1449" s="8">
        <f t="shared" si="553"/>
        <v>3.2903225806451615</v>
      </c>
      <c r="AZ1449" s="8">
        <f t="shared" si="554"/>
        <v>0.11847014925373134</v>
      </c>
      <c r="BA1449" s="18">
        <f t="shared" si="558"/>
        <v>0.98825251416385906</v>
      </c>
      <c r="BB1449" s="20">
        <f t="shared" si="555"/>
        <v>2.1109495625321668E-2</v>
      </c>
      <c r="BC1449" s="8">
        <f t="shared" si="544"/>
        <v>0.59796792961543921</v>
      </c>
      <c r="BD1449" s="44"/>
      <c r="BE1449" s="44"/>
      <c r="BF1449" s="8"/>
    </row>
    <row r="1450" spans="1:58" x14ac:dyDescent="0.25">
      <c r="A1450" s="8">
        <v>1294</v>
      </c>
      <c r="B1450" s="16" t="s">
        <v>351</v>
      </c>
      <c r="C1450" s="8" t="s">
        <v>352</v>
      </c>
      <c r="D1450" s="8" t="s">
        <v>314</v>
      </c>
      <c r="E1450" s="8" t="s">
        <v>247</v>
      </c>
      <c r="F1450" s="8" t="s">
        <v>316</v>
      </c>
      <c r="G1450" s="8">
        <v>889</v>
      </c>
      <c r="H1450" s="8">
        <v>151</v>
      </c>
      <c r="I1450" s="8"/>
      <c r="J1450" s="8">
        <v>1660</v>
      </c>
      <c r="K1450" s="8">
        <v>711</v>
      </c>
      <c r="L1450" s="8">
        <v>372</v>
      </c>
      <c r="M1450" s="8">
        <v>682</v>
      </c>
      <c r="N1450" s="8"/>
      <c r="O1450" s="8">
        <v>485</v>
      </c>
      <c r="P1450" s="8">
        <v>1369</v>
      </c>
      <c r="Q1450" s="8">
        <v>215</v>
      </c>
      <c r="R1450" s="8"/>
      <c r="S1450" s="8">
        <v>213</v>
      </c>
      <c r="T1450" s="8">
        <v>15</v>
      </c>
      <c r="U1450" s="8">
        <v>187</v>
      </c>
      <c r="V1450" s="8"/>
      <c r="W1450" s="8">
        <v>131</v>
      </c>
      <c r="X1450" s="8"/>
      <c r="Y1450" s="8"/>
      <c r="Z1450" s="8"/>
      <c r="AA1450" s="8">
        <v>41</v>
      </c>
      <c r="AB1450" s="8"/>
      <c r="AC1450" s="8"/>
      <c r="AD1450" s="8">
        <v>3.9</v>
      </c>
      <c r="AE1450" s="8">
        <v>3.7</v>
      </c>
      <c r="AF1450" s="17">
        <f t="shared" si="545"/>
        <v>2656</v>
      </c>
      <c r="AG1450" s="8">
        <f t="shared" si="557"/>
        <v>8.0359164351137178</v>
      </c>
      <c r="AH1450" s="19">
        <f t="shared" si="559"/>
        <v>8.7697051685035614</v>
      </c>
      <c r="AI1450" s="19" t="str">
        <f t="shared" si="560"/>
        <v/>
      </c>
      <c r="AJ1450" s="18">
        <f t="shared" si="546"/>
        <v>1.3258453675640343</v>
      </c>
      <c r="AK1450" s="18">
        <f t="shared" si="561"/>
        <v>0.54545454545454541</v>
      </c>
      <c r="AL1450" s="18">
        <f t="shared" si="543"/>
        <v>1.0540540540540539</v>
      </c>
      <c r="AM1450" s="8">
        <f t="shared" si="562"/>
        <v>1.0256543716755671</v>
      </c>
      <c r="AN1450" s="8">
        <f t="shared" si="563"/>
        <v>0.22122710727641426</v>
      </c>
      <c r="AO1450" s="8">
        <f t="shared" si="564"/>
        <v>3.2629357708951234</v>
      </c>
      <c r="AP1450" s="17" t="str">
        <f t="shared" si="565"/>
        <v/>
      </c>
      <c r="AQ1450" s="18" t="str">
        <f t="shared" si="547"/>
        <v/>
      </c>
      <c r="AR1450" s="17">
        <f t="shared" si="548"/>
        <v>16.634146341463413</v>
      </c>
      <c r="AS1450" s="17">
        <f t="shared" si="549"/>
        <v>9.0731707317073162</v>
      </c>
      <c r="AT1450" s="17">
        <f t="shared" si="566"/>
        <v>95.384615384615387</v>
      </c>
      <c r="AU1450" s="17" t="str">
        <f t="shared" si="550"/>
        <v/>
      </c>
      <c r="AV1450" s="18">
        <f t="shared" si="551"/>
        <v>2.5935828877005349</v>
      </c>
      <c r="AW1450" s="18">
        <f t="shared" si="556"/>
        <v>3.6900355435715158</v>
      </c>
      <c r="AX1450" s="18">
        <f t="shared" si="552"/>
        <v>2.0911163989688677</v>
      </c>
      <c r="AY1450" s="8">
        <f t="shared" si="553"/>
        <v>9.5121951219512196E-2</v>
      </c>
      <c r="AZ1450" s="8" t="str">
        <f t="shared" si="554"/>
        <v/>
      </c>
      <c r="BA1450" s="18">
        <f t="shared" si="558"/>
        <v>0.93524096385542166</v>
      </c>
      <c r="BB1450" s="20" t="str">
        <f t="shared" si="555"/>
        <v/>
      </c>
      <c r="BC1450" s="8">
        <f t="shared" si="544"/>
        <v>0.53509880790463238</v>
      </c>
      <c r="BD1450" s="44"/>
      <c r="BE1450" s="44"/>
      <c r="BF1450" s="8"/>
    </row>
    <row r="1451" spans="1:58" x14ac:dyDescent="0.25">
      <c r="A1451" s="8">
        <v>1295</v>
      </c>
      <c r="B1451" s="16" t="s">
        <v>351</v>
      </c>
      <c r="C1451" s="8" t="s">
        <v>352</v>
      </c>
      <c r="D1451" s="8" t="s">
        <v>314</v>
      </c>
      <c r="E1451" s="8" t="s">
        <v>247</v>
      </c>
      <c r="F1451" s="8" t="s">
        <v>316</v>
      </c>
      <c r="G1451" s="8"/>
      <c r="H1451" s="8">
        <v>63</v>
      </c>
      <c r="I1451" s="8"/>
      <c r="J1451" s="8">
        <v>2053</v>
      </c>
      <c r="K1451" s="8"/>
      <c r="L1451" s="8">
        <v>337</v>
      </c>
      <c r="M1451" s="8">
        <v>735</v>
      </c>
      <c r="N1451" s="8"/>
      <c r="O1451" s="8">
        <v>543</v>
      </c>
      <c r="P1451" s="8">
        <v>1665</v>
      </c>
      <c r="Q1451" s="8">
        <v>251</v>
      </c>
      <c r="R1451" s="8">
        <v>1190</v>
      </c>
      <c r="S1451" s="8">
        <v>245</v>
      </c>
      <c r="T1451" s="8">
        <v>19</v>
      </c>
      <c r="U1451" s="8">
        <v>201</v>
      </c>
      <c r="V1451" s="8"/>
      <c r="W1451" s="8">
        <v>134</v>
      </c>
      <c r="X1451" s="8"/>
      <c r="Y1451" s="8"/>
      <c r="Z1451" s="8"/>
      <c r="AA1451" s="8">
        <v>49</v>
      </c>
      <c r="AB1451" s="8">
        <v>6.3</v>
      </c>
      <c r="AC1451" s="8">
        <v>0.45</v>
      </c>
      <c r="AD1451" s="8">
        <v>6.7</v>
      </c>
      <c r="AE1451" s="8">
        <v>4.7</v>
      </c>
      <c r="AF1451" s="17">
        <f t="shared" si="545"/>
        <v>4303.3</v>
      </c>
      <c r="AG1451" s="8">
        <f t="shared" si="557"/>
        <v>7.5280289330922256</v>
      </c>
      <c r="AH1451" s="19">
        <f t="shared" si="559"/>
        <v>8.9244931251456538</v>
      </c>
      <c r="AI1451" s="19">
        <f t="shared" si="560"/>
        <v>0.87987448143814506</v>
      </c>
      <c r="AJ1451" s="18">
        <f t="shared" si="546"/>
        <v>1.2905192456729531</v>
      </c>
      <c r="AK1451" s="18">
        <f t="shared" si="561"/>
        <v>0.45850340136054424</v>
      </c>
      <c r="AL1451" s="18">
        <f t="shared" si="543"/>
        <v>1.425531914893617</v>
      </c>
      <c r="AM1451" s="8">
        <f t="shared" si="562"/>
        <v>1.0911014901492389</v>
      </c>
      <c r="AN1451" s="8">
        <f t="shared" si="563"/>
        <v>0.25201722003320054</v>
      </c>
      <c r="AO1451" s="8">
        <f t="shared" si="564"/>
        <v>3.4377792565833252</v>
      </c>
      <c r="AP1451" s="17" t="str">
        <f t="shared" si="565"/>
        <v/>
      </c>
      <c r="AQ1451" s="18" t="str">
        <f t="shared" si="547"/>
        <v/>
      </c>
      <c r="AR1451" s="17">
        <f t="shared" si="548"/>
        <v>15</v>
      </c>
      <c r="AS1451" s="17">
        <f t="shared" si="549"/>
        <v>6.8775510204081636</v>
      </c>
      <c r="AT1451" s="17">
        <f t="shared" si="566"/>
        <v>50.298507462686565</v>
      </c>
      <c r="AU1451" s="17">
        <f t="shared" si="550"/>
        <v>1.3177704474329699</v>
      </c>
      <c r="AV1451" s="18">
        <f t="shared" si="551"/>
        <v>2.7014925373134329</v>
      </c>
      <c r="AW1451" s="18">
        <f t="shared" si="556"/>
        <v>3.3187365398420678</v>
      </c>
      <c r="AX1451" s="18">
        <f t="shared" si="552"/>
        <v>1.7897793263646924</v>
      </c>
      <c r="AY1451" s="8">
        <f t="shared" si="553"/>
        <v>0.13673469387755102</v>
      </c>
      <c r="AZ1451" s="8">
        <f t="shared" si="554"/>
        <v>0.20588235294117646</v>
      </c>
      <c r="BA1451" s="18">
        <f t="shared" si="558"/>
        <v>0.95601050356702988</v>
      </c>
      <c r="BB1451" s="20">
        <f t="shared" si="555"/>
        <v>1.7850941756012751E-2</v>
      </c>
      <c r="BC1451" s="8">
        <f t="shared" si="544"/>
        <v>0.53034912896981856</v>
      </c>
      <c r="BD1451" s="44"/>
      <c r="BE1451" s="44"/>
      <c r="BF1451" s="8"/>
    </row>
    <row r="1452" spans="1:58" x14ac:dyDescent="0.25">
      <c r="A1452" s="8">
        <v>1296</v>
      </c>
      <c r="B1452" s="16" t="s">
        <v>351</v>
      </c>
      <c r="C1452" s="8" t="s">
        <v>352</v>
      </c>
      <c r="D1452" s="8" t="s">
        <v>314</v>
      </c>
      <c r="E1452" s="8" t="s">
        <v>247</v>
      </c>
      <c r="F1452" s="8" t="s">
        <v>316</v>
      </c>
      <c r="G1452" s="8"/>
      <c r="H1452" s="8">
        <v>113</v>
      </c>
      <c r="I1452" s="8"/>
      <c r="J1452" s="8">
        <v>1779</v>
      </c>
      <c r="K1452" s="8"/>
      <c r="L1452" s="8">
        <v>348</v>
      </c>
      <c r="M1452" s="8">
        <v>625</v>
      </c>
      <c r="N1452" s="8"/>
      <c r="O1452" s="8">
        <v>462</v>
      </c>
      <c r="P1452" s="8">
        <v>1454</v>
      </c>
      <c r="Q1452" s="8">
        <v>224</v>
      </c>
      <c r="R1452" s="8">
        <v>1028</v>
      </c>
      <c r="S1452" s="8">
        <v>211</v>
      </c>
      <c r="T1452" s="8">
        <v>17</v>
      </c>
      <c r="U1452" s="8">
        <v>165</v>
      </c>
      <c r="V1452" s="8"/>
      <c r="W1452" s="8">
        <v>116</v>
      </c>
      <c r="X1452" s="8"/>
      <c r="Y1452" s="8"/>
      <c r="Z1452" s="8"/>
      <c r="AA1452" s="8">
        <v>41</v>
      </c>
      <c r="AB1452" s="8">
        <v>5.3</v>
      </c>
      <c r="AC1452" s="8">
        <v>0.45</v>
      </c>
      <c r="AD1452" s="8">
        <v>4.5999999999999996</v>
      </c>
      <c r="AE1452" s="8">
        <v>4.5999999999999996</v>
      </c>
      <c r="AF1452" s="17">
        <f t="shared" si="545"/>
        <v>3723.3</v>
      </c>
      <c r="AG1452" s="8">
        <f t="shared" si="557"/>
        <v>7.6548317381907998</v>
      </c>
      <c r="AH1452" s="19">
        <f t="shared" si="559"/>
        <v>9.3142084112521388</v>
      </c>
      <c r="AI1452" s="19">
        <f t="shared" si="560"/>
        <v>0.86659606954637258</v>
      </c>
      <c r="AJ1452" s="18">
        <f t="shared" si="546"/>
        <v>1.2749415081888535</v>
      </c>
      <c r="AK1452" s="18">
        <f t="shared" si="561"/>
        <v>0.55679999999999996</v>
      </c>
      <c r="AL1452" s="18">
        <f t="shared" si="543"/>
        <v>1</v>
      </c>
      <c r="AM1452" s="8">
        <f t="shared" si="562"/>
        <v>1.093470563395706</v>
      </c>
      <c r="AN1452" s="8">
        <f t="shared" si="563"/>
        <v>0.26817816090664048</v>
      </c>
      <c r="AO1452" s="8">
        <f t="shared" si="564"/>
        <v>3.3768943553700854</v>
      </c>
      <c r="AP1452" s="17" t="str">
        <f t="shared" si="565"/>
        <v/>
      </c>
      <c r="AQ1452" s="18" t="str">
        <f t="shared" si="547"/>
        <v/>
      </c>
      <c r="AR1452" s="17">
        <f t="shared" si="548"/>
        <v>15.24390243902439</v>
      </c>
      <c r="AS1452" s="17">
        <f t="shared" si="549"/>
        <v>8.4878048780487809</v>
      </c>
      <c r="AT1452" s="17">
        <f t="shared" si="566"/>
        <v>75.652173913043484</v>
      </c>
      <c r="AU1452" s="17">
        <f t="shared" si="550"/>
        <v>1.4015214987097422</v>
      </c>
      <c r="AV1452" s="18">
        <f t="shared" si="551"/>
        <v>2.8</v>
      </c>
      <c r="AW1452" s="18">
        <f t="shared" si="556"/>
        <v>3.2559137149160433</v>
      </c>
      <c r="AX1452" s="18">
        <f t="shared" si="552"/>
        <v>1.8516755899266311</v>
      </c>
      <c r="AY1452" s="8">
        <f t="shared" si="553"/>
        <v>0.1121951219512195</v>
      </c>
      <c r="AZ1452" s="8">
        <f t="shared" si="554"/>
        <v>0.20525291828793774</v>
      </c>
      <c r="BA1452" s="18">
        <f t="shared" si="558"/>
        <v>0.9564096366126823</v>
      </c>
      <c r="BB1452" s="20">
        <f t="shared" si="555"/>
        <v>2.1338521400778212E-2</v>
      </c>
      <c r="BC1452" s="8">
        <f t="shared" si="544"/>
        <v>0.54318390804597705</v>
      </c>
      <c r="BD1452" s="44"/>
      <c r="BE1452" s="44"/>
      <c r="BF1452" s="8"/>
    </row>
    <row r="1453" spans="1:58" x14ac:dyDescent="0.25">
      <c r="A1453" s="8">
        <v>1297</v>
      </c>
      <c r="B1453" s="16" t="s">
        <v>351</v>
      </c>
      <c r="C1453" s="8" t="s">
        <v>352</v>
      </c>
      <c r="D1453" s="8" t="s">
        <v>314</v>
      </c>
      <c r="E1453" s="8" t="s">
        <v>247</v>
      </c>
      <c r="F1453" s="8" t="s">
        <v>316</v>
      </c>
      <c r="G1453" s="8"/>
      <c r="H1453" s="8">
        <v>127</v>
      </c>
      <c r="I1453" s="8"/>
      <c r="J1453" s="8">
        <v>1905</v>
      </c>
      <c r="K1453" s="8"/>
      <c r="L1453" s="8">
        <v>288</v>
      </c>
      <c r="M1453" s="8">
        <v>678</v>
      </c>
      <c r="N1453" s="8"/>
      <c r="O1453" s="8">
        <v>395</v>
      </c>
      <c r="P1453" s="8">
        <v>1289</v>
      </c>
      <c r="Q1453" s="8">
        <v>207</v>
      </c>
      <c r="R1453" s="8">
        <v>974</v>
      </c>
      <c r="S1453" s="8">
        <v>210</v>
      </c>
      <c r="T1453" s="8">
        <v>15</v>
      </c>
      <c r="U1453" s="8">
        <v>178</v>
      </c>
      <c r="V1453" s="8"/>
      <c r="W1453" s="8">
        <v>125</v>
      </c>
      <c r="X1453" s="8"/>
      <c r="Y1453" s="8"/>
      <c r="Z1453" s="8"/>
      <c r="AA1453" s="8">
        <v>42</v>
      </c>
      <c r="AB1453" s="8">
        <v>5.0999999999999996</v>
      </c>
      <c r="AC1453" s="8">
        <v>0.45</v>
      </c>
      <c r="AD1453" s="8">
        <v>5.0999999999999996</v>
      </c>
      <c r="AE1453" s="8">
        <v>4</v>
      </c>
      <c r="AF1453" s="17">
        <f t="shared" si="545"/>
        <v>3440.1</v>
      </c>
      <c r="AG1453" s="8">
        <f t="shared" si="557"/>
        <v>6.3888888888888893</v>
      </c>
      <c r="AH1453" s="19">
        <f t="shared" si="559"/>
        <v>8.0606307775965202</v>
      </c>
      <c r="AI1453" s="19">
        <f t="shared" si="560"/>
        <v>0.78199863107460654</v>
      </c>
      <c r="AJ1453" s="18">
        <f t="shared" si="546"/>
        <v>1.0952380952380953</v>
      </c>
      <c r="AK1453" s="18">
        <f t="shared" si="561"/>
        <v>0.4247787610619469</v>
      </c>
      <c r="AL1453" s="18">
        <f t="shared" si="543"/>
        <v>1.2749999999999999</v>
      </c>
      <c r="AM1453" s="8">
        <f t="shared" si="562"/>
        <v>1.0905783789314138</v>
      </c>
      <c r="AN1453" s="8">
        <f t="shared" si="563"/>
        <v>0.22836487057766783</v>
      </c>
      <c r="AO1453" s="8">
        <f t="shared" si="564"/>
        <v>3.3995006369426752</v>
      </c>
      <c r="AP1453" s="17" t="str">
        <f t="shared" si="565"/>
        <v/>
      </c>
      <c r="AQ1453" s="18" t="str">
        <f t="shared" si="547"/>
        <v/>
      </c>
      <c r="AR1453" s="17">
        <f t="shared" si="548"/>
        <v>16.142857142857142</v>
      </c>
      <c r="AS1453" s="17">
        <f t="shared" si="549"/>
        <v>6.8571428571428568</v>
      </c>
      <c r="AT1453" s="17">
        <f t="shared" si="566"/>
        <v>56.470588235294123</v>
      </c>
      <c r="AU1453" s="17">
        <f t="shared" si="550"/>
        <v>1.2851321700971685</v>
      </c>
      <c r="AV1453" s="18">
        <f t="shared" si="551"/>
        <v>2.2191011235955056</v>
      </c>
      <c r="AW1453" s="18">
        <f t="shared" si="556"/>
        <v>3.4288107202680065</v>
      </c>
      <c r="AX1453" s="18">
        <f t="shared" si="552"/>
        <v>1.9478319783197831</v>
      </c>
      <c r="AY1453" s="8">
        <f t="shared" si="553"/>
        <v>0.12142857142857141</v>
      </c>
      <c r="AZ1453" s="8">
        <f t="shared" si="554"/>
        <v>0.21560574948665298</v>
      </c>
      <c r="BA1453" s="18">
        <f t="shared" si="558"/>
        <v>0.94997238452370569</v>
      </c>
      <c r="BB1453" s="20">
        <f t="shared" si="555"/>
        <v>1.8638532889612692E-2</v>
      </c>
      <c r="BC1453" s="8">
        <f t="shared" si="544"/>
        <v>0.36035560344827589</v>
      </c>
      <c r="BD1453" s="44"/>
      <c r="BE1453" s="44"/>
      <c r="BF1453" s="8"/>
    </row>
    <row r="1454" spans="1:58" x14ac:dyDescent="0.25">
      <c r="A1454" s="8">
        <v>1298</v>
      </c>
      <c r="B1454" s="16" t="s">
        <v>351</v>
      </c>
      <c r="C1454" s="8" t="s">
        <v>352</v>
      </c>
      <c r="D1454" s="8" t="s">
        <v>314</v>
      </c>
      <c r="E1454" s="8" t="s">
        <v>247</v>
      </c>
      <c r="F1454" s="8" t="s">
        <v>316</v>
      </c>
      <c r="G1454" s="8"/>
      <c r="H1454" s="8">
        <v>158</v>
      </c>
      <c r="I1454" s="8"/>
      <c r="J1454" s="8">
        <v>2199</v>
      </c>
      <c r="K1454" s="8"/>
      <c r="L1454" s="8">
        <v>347</v>
      </c>
      <c r="M1454" s="8">
        <v>616</v>
      </c>
      <c r="N1454" s="8"/>
      <c r="O1454" s="8">
        <v>357</v>
      </c>
      <c r="P1454" s="8">
        <v>1128</v>
      </c>
      <c r="Q1454" s="8">
        <v>187</v>
      </c>
      <c r="R1454" s="8">
        <v>920</v>
      </c>
      <c r="S1454" s="8">
        <v>196</v>
      </c>
      <c r="T1454" s="8">
        <v>14</v>
      </c>
      <c r="U1454" s="8">
        <v>173</v>
      </c>
      <c r="V1454" s="8"/>
      <c r="W1454" s="8">
        <v>118</v>
      </c>
      <c r="X1454" s="8"/>
      <c r="Y1454" s="8"/>
      <c r="Z1454" s="8"/>
      <c r="AA1454" s="8">
        <v>35</v>
      </c>
      <c r="AB1454" s="8">
        <v>5.0999999999999996</v>
      </c>
      <c r="AC1454" s="8">
        <v>0.45</v>
      </c>
      <c r="AD1454" s="8"/>
      <c r="AE1454" s="8"/>
      <c r="AF1454" s="17">
        <f t="shared" si="545"/>
        <v>3133.1</v>
      </c>
      <c r="AG1454" s="8">
        <f t="shared" si="557"/>
        <v>6.9291139240506334</v>
      </c>
      <c r="AH1454" s="19">
        <f t="shared" si="559"/>
        <v>8.4646003262642751</v>
      </c>
      <c r="AI1454" s="19">
        <f t="shared" si="560"/>
        <v>0.7482526141992295</v>
      </c>
      <c r="AJ1454" s="18">
        <f t="shared" si="546"/>
        <v>1.0605786618444848</v>
      </c>
      <c r="AK1454" s="18">
        <f t="shared" si="561"/>
        <v>0.56331168831168832</v>
      </c>
      <c r="AL1454" s="18" t="str">
        <f t="shared" si="543"/>
        <v/>
      </c>
      <c r="AM1454" s="8">
        <f t="shared" si="562"/>
        <v>1.0561895711090574</v>
      </c>
      <c r="AN1454" s="8">
        <f t="shared" si="563"/>
        <v>0.22378688696878873</v>
      </c>
      <c r="AO1454" s="8">
        <f t="shared" si="564"/>
        <v>3.2718557702688109</v>
      </c>
      <c r="AP1454" s="17" t="str">
        <f t="shared" si="565"/>
        <v/>
      </c>
      <c r="AQ1454" s="18" t="str">
        <f t="shared" si="547"/>
        <v/>
      </c>
      <c r="AR1454" s="17">
        <f t="shared" si="548"/>
        <v>17.600000000000001</v>
      </c>
      <c r="AS1454" s="17">
        <f t="shared" si="549"/>
        <v>9.9142857142857146</v>
      </c>
      <c r="AT1454" s="17" t="str">
        <f t="shared" si="566"/>
        <v/>
      </c>
      <c r="AU1454" s="17">
        <f t="shared" si="550"/>
        <v>1.1994566920906906</v>
      </c>
      <c r="AV1454" s="18">
        <f t="shared" si="551"/>
        <v>2.0635838150289016</v>
      </c>
      <c r="AW1454" s="18">
        <f t="shared" si="556"/>
        <v>3.9989949748743716</v>
      </c>
      <c r="AX1454" s="18">
        <f t="shared" si="552"/>
        <v>2.2065040650406504</v>
      </c>
      <c r="AY1454" s="8">
        <f t="shared" si="553"/>
        <v>0</v>
      </c>
      <c r="AZ1454" s="8">
        <f t="shared" si="554"/>
        <v>0.21304347826086956</v>
      </c>
      <c r="BA1454" s="18">
        <f t="shared" si="558"/>
        <v>0.94953879544221376</v>
      </c>
      <c r="BB1454" s="20">
        <f t="shared" si="555"/>
        <v>2.3774962518740627E-2</v>
      </c>
      <c r="BC1454" s="8">
        <f t="shared" si="544"/>
        <v>0.39759597933826607</v>
      </c>
      <c r="BD1454" s="44"/>
      <c r="BE1454" s="44"/>
      <c r="BF1454" s="8"/>
    </row>
    <row r="1455" spans="1:58" x14ac:dyDescent="0.25">
      <c r="A1455" s="8">
        <v>1299</v>
      </c>
      <c r="B1455" s="16" t="s">
        <v>351</v>
      </c>
      <c r="C1455" s="8" t="s">
        <v>352</v>
      </c>
      <c r="D1455" s="8" t="s">
        <v>314</v>
      </c>
      <c r="E1455" s="8" t="s">
        <v>247</v>
      </c>
      <c r="F1455" s="8" t="s">
        <v>316</v>
      </c>
      <c r="G1455" s="8"/>
      <c r="H1455" s="8">
        <v>60</v>
      </c>
      <c r="I1455" s="8"/>
      <c r="J1455" s="8">
        <v>2953</v>
      </c>
      <c r="K1455" s="8"/>
      <c r="L1455" s="8">
        <v>272</v>
      </c>
      <c r="M1455" s="8">
        <v>629</v>
      </c>
      <c r="N1455" s="8"/>
      <c r="O1455" s="8">
        <v>402</v>
      </c>
      <c r="P1455" s="8">
        <v>1292</v>
      </c>
      <c r="Q1455" s="8">
        <v>208</v>
      </c>
      <c r="R1455" s="8">
        <v>1003</v>
      </c>
      <c r="S1455" s="8">
        <v>211</v>
      </c>
      <c r="T1455" s="8">
        <v>16</v>
      </c>
      <c r="U1455" s="8">
        <v>185</v>
      </c>
      <c r="V1455" s="8"/>
      <c r="W1455" s="8">
        <v>123</v>
      </c>
      <c r="X1455" s="8"/>
      <c r="Y1455" s="8"/>
      <c r="Z1455" s="8"/>
      <c r="AA1455" s="8">
        <v>38</v>
      </c>
      <c r="AB1455" s="8">
        <v>5.5</v>
      </c>
      <c r="AC1455" s="8">
        <v>0.45</v>
      </c>
      <c r="AD1455" s="8"/>
      <c r="AE1455" s="8">
        <v>3.5</v>
      </c>
      <c r="AF1455" s="17">
        <f t="shared" si="545"/>
        <v>3483.5</v>
      </c>
      <c r="AG1455" s="8">
        <f t="shared" si="557"/>
        <v>7.1865423051299135</v>
      </c>
      <c r="AH1455" s="19">
        <f t="shared" si="559"/>
        <v>8.9298531810766733</v>
      </c>
      <c r="AI1455" s="19">
        <f t="shared" si="560"/>
        <v>0.77284601890530946</v>
      </c>
      <c r="AJ1455" s="18">
        <f t="shared" si="546"/>
        <v>1.109364688943548</v>
      </c>
      <c r="AK1455" s="18">
        <f t="shared" si="561"/>
        <v>0.43243243243243246</v>
      </c>
      <c r="AL1455" s="18">
        <f t="shared" si="543"/>
        <v>0</v>
      </c>
      <c r="AM1455" s="8">
        <f t="shared" si="562"/>
        <v>1.0809497520208811</v>
      </c>
      <c r="AN1455" s="8">
        <f t="shared" si="563"/>
        <v>0.23836944064001442</v>
      </c>
      <c r="AO1455" s="8">
        <f t="shared" si="564"/>
        <v>3.2050955414012736</v>
      </c>
      <c r="AP1455" s="17" t="str">
        <f t="shared" si="565"/>
        <v/>
      </c>
      <c r="AQ1455" s="18" t="str">
        <f t="shared" si="547"/>
        <v/>
      </c>
      <c r="AR1455" s="17">
        <f t="shared" si="548"/>
        <v>16.55263157894737</v>
      </c>
      <c r="AS1455" s="17">
        <f t="shared" si="549"/>
        <v>7.1578947368421053</v>
      </c>
      <c r="AT1455" s="17" t="str">
        <f t="shared" si="566"/>
        <v/>
      </c>
      <c r="AU1455" s="17">
        <f t="shared" si="550"/>
        <v>1.2711125464233812</v>
      </c>
      <c r="AV1455" s="18">
        <f t="shared" si="551"/>
        <v>2.172972972972973</v>
      </c>
      <c r="AW1455" s="18">
        <f t="shared" si="556"/>
        <v>3.9387728114255482</v>
      </c>
      <c r="AX1455" s="18">
        <f t="shared" si="552"/>
        <v>2.1184210526315788</v>
      </c>
      <c r="AY1455" s="8">
        <f t="shared" si="553"/>
        <v>0</v>
      </c>
      <c r="AZ1455" s="8">
        <f t="shared" si="554"/>
        <v>0.21036889332003988</v>
      </c>
      <c r="BA1455" s="18">
        <f t="shared" si="558"/>
        <v>0.95220324386392996</v>
      </c>
      <c r="BB1455" s="20">
        <f t="shared" si="555"/>
        <v>1.7094097019286967E-2</v>
      </c>
      <c r="BC1455" s="8">
        <f t="shared" si="544"/>
        <v>0.40468553098865856</v>
      </c>
      <c r="BD1455" s="44"/>
      <c r="BE1455" s="44"/>
      <c r="BF1455" s="8"/>
    </row>
    <row r="1456" spans="1:58" x14ac:dyDescent="0.25">
      <c r="A1456" s="8">
        <v>1300</v>
      </c>
      <c r="B1456" s="16" t="s">
        <v>351</v>
      </c>
      <c r="C1456" s="8" t="s">
        <v>352</v>
      </c>
      <c r="D1456" s="8" t="s">
        <v>314</v>
      </c>
      <c r="E1456" s="8" t="s">
        <v>247</v>
      </c>
      <c r="F1456" s="8" t="s">
        <v>316</v>
      </c>
      <c r="G1456" s="8"/>
      <c r="H1456" s="8">
        <v>186</v>
      </c>
      <c r="I1456" s="8"/>
      <c r="J1456" s="8">
        <v>1706</v>
      </c>
      <c r="K1456" s="8"/>
      <c r="L1456" s="8">
        <v>296</v>
      </c>
      <c r="M1456" s="8">
        <v>781</v>
      </c>
      <c r="N1456" s="8"/>
      <c r="O1456" s="8">
        <v>733</v>
      </c>
      <c r="P1456" s="8">
        <v>1996</v>
      </c>
      <c r="Q1456" s="8">
        <v>299</v>
      </c>
      <c r="R1456" s="8">
        <v>1362</v>
      </c>
      <c r="S1456" s="8">
        <v>267</v>
      </c>
      <c r="T1456" s="8">
        <v>21</v>
      </c>
      <c r="U1456" s="8">
        <v>210</v>
      </c>
      <c r="V1456" s="8"/>
      <c r="W1456" s="8">
        <v>146</v>
      </c>
      <c r="X1456" s="8"/>
      <c r="Y1456" s="8"/>
      <c r="Z1456" s="8"/>
      <c r="AA1456" s="8">
        <v>51</v>
      </c>
      <c r="AB1456" s="8">
        <v>6.8</v>
      </c>
      <c r="AC1456" s="8">
        <v>0.45</v>
      </c>
      <c r="AD1456" s="8">
        <v>5.6</v>
      </c>
      <c r="AE1456" s="8">
        <v>4</v>
      </c>
      <c r="AF1456" s="17">
        <f t="shared" si="545"/>
        <v>5091.8</v>
      </c>
      <c r="AG1456" s="8">
        <f t="shared" si="557"/>
        <v>9.7636303466534304</v>
      </c>
      <c r="AH1456" s="19">
        <f t="shared" si="559"/>
        <v>10.279115887790681</v>
      </c>
      <c r="AI1456" s="19">
        <f t="shared" si="560"/>
        <v>1.0377547290222249</v>
      </c>
      <c r="AJ1456" s="18">
        <f t="shared" si="546"/>
        <v>1.5985397999336275</v>
      </c>
      <c r="AK1456" s="18">
        <f t="shared" si="561"/>
        <v>0.37900128040973113</v>
      </c>
      <c r="AL1456" s="18">
        <f t="shared" si="543"/>
        <v>1.4</v>
      </c>
      <c r="AM1456" s="8">
        <f t="shared" si="562"/>
        <v>1.0314795973700595</v>
      </c>
      <c r="AN1456" s="8">
        <f t="shared" si="563"/>
        <v>0.26104279044293582</v>
      </c>
      <c r="AO1456" s="8">
        <f t="shared" si="564"/>
        <v>3.3526917371957068</v>
      </c>
      <c r="AP1456" s="17" t="str">
        <f t="shared" si="565"/>
        <v/>
      </c>
      <c r="AQ1456" s="18" t="str">
        <f t="shared" si="547"/>
        <v/>
      </c>
      <c r="AR1456" s="17">
        <f t="shared" si="548"/>
        <v>15.313725490196079</v>
      </c>
      <c r="AS1456" s="17">
        <f t="shared" si="549"/>
        <v>5.8039215686274508</v>
      </c>
      <c r="AT1456" s="17">
        <f t="shared" si="566"/>
        <v>52.857142857142861</v>
      </c>
      <c r="AU1456" s="17">
        <f t="shared" si="550"/>
        <v>1.3493887786020267</v>
      </c>
      <c r="AV1456" s="18">
        <f t="shared" si="551"/>
        <v>3.4904761904761905</v>
      </c>
      <c r="AW1456" s="18">
        <f t="shared" si="556"/>
        <v>3.3313626958321012</v>
      </c>
      <c r="AX1456" s="18">
        <f t="shared" si="552"/>
        <v>1.8735852064402998</v>
      </c>
      <c r="AY1456" s="8">
        <f t="shared" si="553"/>
        <v>0.10980392156862745</v>
      </c>
      <c r="AZ1456" s="8">
        <f t="shared" si="554"/>
        <v>0.1960352422907489</v>
      </c>
      <c r="BA1456" s="18">
        <f t="shared" si="558"/>
        <v>0.95997486154208722</v>
      </c>
      <c r="BB1456" s="20">
        <f t="shared" si="555"/>
        <v>1.36991240062788E-2</v>
      </c>
      <c r="BC1456" s="8">
        <f t="shared" si="544"/>
        <v>0.40280864748972667</v>
      </c>
      <c r="BD1456" s="44"/>
      <c r="BE1456" s="44"/>
      <c r="BF1456" s="8"/>
    </row>
    <row r="1457" spans="1:58" x14ac:dyDescent="0.25">
      <c r="A1457" s="8">
        <v>1301</v>
      </c>
      <c r="B1457" s="16" t="s">
        <v>351</v>
      </c>
      <c r="C1457" s="8" t="s">
        <v>352</v>
      </c>
      <c r="D1457" s="8" t="s">
        <v>314</v>
      </c>
      <c r="E1457" s="8" t="s">
        <v>247</v>
      </c>
      <c r="F1457" s="8" t="s">
        <v>316</v>
      </c>
      <c r="G1457" s="8"/>
      <c r="H1457" s="8">
        <v>212</v>
      </c>
      <c r="I1457" s="8"/>
      <c r="J1457" s="8">
        <v>3968</v>
      </c>
      <c r="K1457" s="8"/>
      <c r="L1457" s="8">
        <v>332</v>
      </c>
      <c r="M1457" s="8">
        <v>615</v>
      </c>
      <c r="N1457" s="8"/>
      <c r="O1457" s="8">
        <v>619</v>
      </c>
      <c r="P1457" s="8">
        <v>1772</v>
      </c>
      <c r="Q1457" s="8">
        <v>259</v>
      </c>
      <c r="R1457" s="8">
        <v>1131</v>
      </c>
      <c r="S1457" s="8">
        <v>213</v>
      </c>
      <c r="T1457" s="8">
        <v>21</v>
      </c>
      <c r="U1457" s="8">
        <v>167</v>
      </c>
      <c r="V1457" s="8"/>
      <c r="W1457" s="8">
        <v>111</v>
      </c>
      <c r="X1457" s="8"/>
      <c r="Y1457" s="8"/>
      <c r="Z1457" s="8"/>
      <c r="AA1457" s="8">
        <v>39</v>
      </c>
      <c r="AB1457" s="8">
        <v>5.3</v>
      </c>
      <c r="AC1457" s="8">
        <v>0.45</v>
      </c>
      <c r="AD1457" s="8">
        <v>6.2</v>
      </c>
      <c r="AE1457" s="8">
        <v>3.9</v>
      </c>
      <c r="AF1457" s="17">
        <f t="shared" si="545"/>
        <v>4337.3</v>
      </c>
      <c r="AG1457" s="8">
        <f t="shared" si="557"/>
        <v>10.782105377042086</v>
      </c>
      <c r="AH1457" s="19">
        <f t="shared" si="559"/>
        <v>11.933408625088886</v>
      </c>
      <c r="AI1457" s="19">
        <f t="shared" si="560"/>
        <v>1.0553485023148927</v>
      </c>
      <c r="AJ1457" s="18">
        <f t="shared" si="546"/>
        <v>1.6921614072621385</v>
      </c>
      <c r="AK1457" s="18">
        <f t="shared" si="561"/>
        <v>0.5398373983739837</v>
      </c>
      <c r="AL1457" s="18">
        <f t="shared" ref="AL1457:AL1520" si="567">IFERROR(AD1457/AE1457,"")</f>
        <v>1.5897435897435899</v>
      </c>
      <c r="AM1457" s="8">
        <f t="shared" si="562"/>
        <v>1.0706713894776698</v>
      </c>
      <c r="AN1457" s="8">
        <f t="shared" si="563"/>
        <v>0.32773961861560624</v>
      </c>
      <c r="AO1457" s="8">
        <f t="shared" si="564"/>
        <v>3.4725426063005678</v>
      </c>
      <c r="AP1457" s="17" t="str">
        <f t="shared" si="565"/>
        <v/>
      </c>
      <c r="AQ1457" s="18" t="str">
        <f t="shared" si="547"/>
        <v/>
      </c>
      <c r="AR1457" s="17">
        <f t="shared" si="548"/>
        <v>15.76923076923077</v>
      </c>
      <c r="AS1457" s="17">
        <f t="shared" si="549"/>
        <v>8.5128205128205128</v>
      </c>
      <c r="AT1457" s="17">
        <f t="shared" si="566"/>
        <v>53.548387096774192</v>
      </c>
      <c r="AU1457" s="17">
        <f t="shared" si="550"/>
        <v>1.7312912631120345</v>
      </c>
      <c r="AV1457" s="18">
        <f t="shared" si="551"/>
        <v>3.7065868263473054</v>
      </c>
      <c r="AW1457" s="18">
        <f t="shared" si="556"/>
        <v>3.4643731477902326</v>
      </c>
      <c r="AX1457" s="18">
        <f t="shared" si="552"/>
        <v>1.862726704190119</v>
      </c>
      <c r="AY1457" s="8">
        <f t="shared" si="553"/>
        <v>0.15897435897435899</v>
      </c>
      <c r="AZ1457" s="8">
        <f t="shared" si="554"/>
        <v>0.1883289124668435</v>
      </c>
      <c r="BA1457" s="18">
        <f t="shared" si="558"/>
        <v>0.96419431443524772</v>
      </c>
      <c r="BB1457" s="20">
        <f t="shared" si="555"/>
        <v>1.8503490960090248E-2</v>
      </c>
      <c r="BC1457" s="8">
        <f t="shared" si="544"/>
        <v>0.42503101771642549</v>
      </c>
      <c r="BD1457" s="44"/>
      <c r="BE1457" s="44"/>
      <c r="BF1457" s="8"/>
    </row>
    <row r="1458" spans="1:58" x14ac:dyDescent="0.25">
      <c r="A1458" s="8">
        <v>1302</v>
      </c>
      <c r="B1458" s="16" t="s">
        <v>351</v>
      </c>
      <c r="C1458" s="8" t="s">
        <v>352</v>
      </c>
      <c r="D1458" s="8" t="s">
        <v>314</v>
      </c>
      <c r="E1458" s="8" t="s">
        <v>247</v>
      </c>
      <c r="F1458" s="8" t="s">
        <v>316</v>
      </c>
      <c r="G1458" s="8"/>
      <c r="H1458" s="8">
        <v>64</v>
      </c>
      <c r="I1458" s="8"/>
      <c r="J1458" s="8">
        <v>3771</v>
      </c>
      <c r="K1458" s="8"/>
      <c r="L1458" s="8">
        <v>488</v>
      </c>
      <c r="M1458" s="8">
        <v>456</v>
      </c>
      <c r="N1458" s="8"/>
      <c r="O1458" s="8">
        <v>278</v>
      </c>
      <c r="P1458" s="8">
        <v>875</v>
      </c>
      <c r="Q1458" s="8">
        <v>148</v>
      </c>
      <c r="R1458" s="8">
        <v>730</v>
      </c>
      <c r="S1458" s="8">
        <v>162</v>
      </c>
      <c r="T1458" s="8">
        <v>21</v>
      </c>
      <c r="U1458" s="8">
        <v>141</v>
      </c>
      <c r="V1458" s="8"/>
      <c r="W1458" s="8">
        <v>89</v>
      </c>
      <c r="X1458" s="8"/>
      <c r="Y1458" s="8"/>
      <c r="Z1458" s="8"/>
      <c r="AA1458" s="8">
        <v>30</v>
      </c>
      <c r="AB1458" s="8">
        <v>3.9</v>
      </c>
      <c r="AC1458" s="8">
        <v>0.45</v>
      </c>
      <c r="AD1458" s="8">
        <v>7.4</v>
      </c>
      <c r="AE1458" s="8">
        <v>3.8</v>
      </c>
      <c r="AF1458" s="17">
        <f t="shared" si="545"/>
        <v>2477.9</v>
      </c>
      <c r="AG1458" s="8">
        <f t="shared" si="557"/>
        <v>6.2950773558368498</v>
      </c>
      <c r="AH1458" s="19">
        <f t="shared" si="559"/>
        <v>7.660413268080478</v>
      </c>
      <c r="AI1458" s="19">
        <f t="shared" si="560"/>
        <v>0.73432749552049026</v>
      </c>
      <c r="AJ1458" s="18">
        <f t="shared" si="546"/>
        <v>0.99921862791061122</v>
      </c>
      <c r="AK1458" s="18">
        <f t="shared" si="561"/>
        <v>1.0701754385964912</v>
      </c>
      <c r="AL1458" s="18">
        <f t="shared" si="567"/>
        <v>1.9473684210526319</v>
      </c>
      <c r="AM1458" s="8">
        <f t="shared" si="562"/>
        <v>1.0436202177305181</v>
      </c>
      <c r="AN1458" s="8">
        <f t="shared" si="563"/>
        <v>0.40898738976435112</v>
      </c>
      <c r="AO1458" s="8">
        <f t="shared" si="564"/>
        <v>3.2112216417376365</v>
      </c>
      <c r="AP1458" s="17" t="str">
        <f t="shared" si="565"/>
        <v/>
      </c>
      <c r="AQ1458" s="18" t="str">
        <f t="shared" si="547"/>
        <v/>
      </c>
      <c r="AR1458" s="17">
        <f t="shared" si="548"/>
        <v>15.2</v>
      </c>
      <c r="AS1458" s="17">
        <f t="shared" si="549"/>
        <v>16.266666666666666</v>
      </c>
      <c r="AT1458" s="17">
        <f t="shared" si="566"/>
        <v>65.945945945945937</v>
      </c>
      <c r="AU1458" s="17">
        <f t="shared" si="550"/>
        <v>2.3527804344855854</v>
      </c>
      <c r="AV1458" s="18">
        <f t="shared" si="551"/>
        <v>1.9716312056737588</v>
      </c>
      <c r="AW1458" s="18">
        <f t="shared" si="556"/>
        <v>3.8025125628140701</v>
      </c>
      <c r="AX1458" s="18">
        <f t="shared" si="552"/>
        <v>1.94159891598916</v>
      </c>
      <c r="AY1458" s="8">
        <f t="shared" si="553"/>
        <v>0.24666666666666667</v>
      </c>
      <c r="AZ1458" s="8">
        <f t="shared" si="554"/>
        <v>0.22191780821917809</v>
      </c>
      <c r="BA1458" s="18">
        <f t="shared" si="558"/>
        <v>0.9504015496993421</v>
      </c>
      <c r="BB1458" s="20">
        <f t="shared" si="555"/>
        <v>4.2138119981105338E-2</v>
      </c>
      <c r="BC1458" s="8">
        <f t="shared" si="544"/>
        <v>0.4200962830273175</v>
      </c>
      <c r="BD1458" s="44"/>
      <c r="BE1458" s="44"/>
      <c r="BF1458" s="8"/>
    </row>
    <row r="1459" spans="1:58" x14ac:dyDescent="0.25">
      <c r="A1459" s="8">
        <v>1303</v>
      </c>
      <c r="B1459" s="16" t="s">
        <v>351</v>
      </c>
      <c r="C1459" s="8" t="s">
        <v>352</v>
      </c>
      <c r="D1459" s="8" t="s">
        <v>314</v>
      </c>
      <c r="E1459" s="8" t="s">
        <v>247</v>
      </c>
      <c r="F1459" s="8" t="s">
        <v>316</v>
      </c>
      <c r="G1459" s="8"/>
      <c r="H1459" s="8">
        <v>96</v>
      </c>
      <c r="I1459" s="8"/>
      <c r="J1459" s="8">
        <v>1443</v>
      </c>
      <c r="K1459" s="8"/>
      <c r="L1459" s="8">
        <v>298</v>
      </c>
      <c r="M1459" s="8">
        <v>597</v>
      </c>
      <c r="N1459" s="8"/>
      <c r="O1459" s="8">
        <v>316</v>
      </c>
      <c r="P1459" s="8">
        <v>1088</v>
      </c>
      <c r="Q1459" s="8">
        <v>180</v>
      </c>
      <c r="R1459" s="8">
        <v>912</v>
      </c>
      <c r="S1459" s="8">
        <v>202</v>
      </c>
      <c r="T1459" s="8">
        <v>14</v>
      </c>
      <c r="U1459" s="8">
        <v>172</v>
      </c>
      <c r="V1459" s="8"/>
      <c r="W1459" s="8">
        <v>113</v>
      </c>
      <c r="X1459" s="8"/>
      <c r="Y1459" s="8"/>
      <c r="Z1459" s="8"/>
      <c r="AA1459" s="8">
        <v>39</v>
      </c>
      <c r="AB1459" s="8">
        <v>5</v>
      </c>
      <c r="AC1459" s="8">
        <v>0.45</v>
      </c>
      <c r="AD1459" s="8"/>
      <c r="AE1459" s="8">
        <v>2.7</v>
      </c>
      <c r="AF1459" s="17">
        <f t="shared" si="545"/>
        <v>3041</v>
      </c>
      <c r="AG1459" s="8">
        <f t="shared" si="557"/>
        <v>5.5042735042735051</v>
      </c>
      <c r="AH1459" s="19">
        <f t="shared" si="559"/>
        <v>7.3270590203706032</v>
      </c>
      <c r="AI1459" s="19">
        <f t="shared" si="560"/>
        <v>0.66812865497076035</v>
      </c>
      <c r="AJ1459" s="18">
        <f t="shared" si="546"/>
        <v>0.91089108910891115</v>
      </c>
      <c r="AK1459" s="18">
        <f t="shared" si="561"/>
        <v>0.49916247906197653</v>
      </c>
      <c r="AL1459" s="18">
        <f t="shared" si="567"/>
        <v>0</v>
      </c>
      <c r="AM1459" s="8">
        <f t="shared" si="562"/>
        <v>1.1036637748516185</v>
      </c>
      <c r="AN1459" s="8">
        <f t="shared" si="563"/>
        <v>0.2210781461016848</v>
      </c>
      <c r="AO1459" s="8">
        <f t="shared" si="564"/>
        <v>3.311245138380023</v>
      </c>
      <c r="AP1459" s="17" t="str">
        <f t="shared" si="565"/>
        <v/>
      </c>
      <c r="AQ1459" s="18" t="str">
        <f t="shared" si="547"/>
        <v/>
      </c>
      <c r="AR1459" s="17">
        <f t="shared" si="548"/>
        <v>15.307692307692308</v>
      </c>
      <c r="AS1459" s="17">
        <f t="shared" si="549"/>
        <v>7.6410256410256414</v>
      </c>
      <c r="AT1459" s="17" t="str">
        <f t="shared" si="566"/>
        <v/>
      </c>
      <c r="AU1459" s="17">
        <f t="shared" si="550"/>
        <v>1.2234458259325045</v>
      </c>
      <c r="AV1459" s="18">
        <f t="shared" si="551"/>
        <v>1.8372093023255813</v>
      </c>
      <c r="AW1459" s="18">
        <f t="shared" si="556"/>
        <v>3.5680968947300604</v>
      </c>
      <c r="AX1459" s="18">
        <f t="shared" si="552"/>
        <v>1.8962893475088598</v>
      </c>
      <c r="AY1459" s="8">
        <f t="shared" si="553"/>
        <v>0</v>
      </c>
      <c r="AZ1459" s="8">
        <f t="shared" si="554"/>
        <v>0.22149122807017543</v>
      </c>
      <c r="BA1459" s="18">
        <f t="shared" si="558"/>
        <v>0.94837224597171987</v>
      </c>
      <c r="BB1459" s="20">
        <f t="shared" si="555"/>
        <v>2.0596793708408955E-2</v>
      </c>
      <c r="BC1459" s="8">
        <f t="shared" si="544"/>
        <v>0.48094202477176257</v>
      </c>
      <c r="BD1459" s="44"/>
      <c r="BE1459" s="44"/>
      <c r="BF1459" s="8"/>
    </row>
    <row r="1460" spans="1:58" x14ac:dyDescent="0.25">
      <c r="A1460" s="8">
        <v>1304</v>
      </c>
      <c r="B1460" s="16" t="s">
        <v>351</v>
      </c>
      <c r="C1460" s="8" t="s">
        <v>352</v>
      </c>
      <c r="D1460" s="8" t="s">
        <v>314</v>
      </c>
      <c r="E1460" s="8" t="s">
        <v>247</v>
      </c>
      <c r="F1460" s="8" t="s">
        <v>316</v>
      </c>
      <c r="G1460" s="8"/>
      <c r="H1460" s="8"/>
      <c r="I1460" s="8"/>
      <c r="J1460" s="8">
        <v>1848</v>
      </c>
      <c r="K1460" s="8"/>
      <c r="L1460" s="8">
        <v>316</v>
      </c>
      <c r="M1460" s="8">
        <v>656</v>
      </c>
      <c r="N1460" s="8"/>
      <c r="O1460" s="8">
        <v>411</v>
      </c>
      <c r="P1460" s="8">
        <v>1345</v>
      </c>
      <c r="Q1460" s="8">
        <v>215</v>
      </c>
      <c r="R1460" s="8">
        <v>1031</v>
      </c>
      <c r="S1460" s="8">
        <v>223</v>
      </c>
      <c r="T1460" s="8">
        <v>16</v>
      </c>
      <c r="U1460" s="8">
        <v>178</v>
      </c>
      <c r="V1460" s="8"/>
      <c r="W1460" s="8">
        <v>126</v>
      </c>
      <c r="X1460" s="8"/>
      <c r="Y1460" s="8"/>
      <c r="Z1460" s="8"/>
      <c r="AA1460" s="8">
        <v>43</v>
      </c>
      <c r="AB1460" s="8">
        <v>5.3</v>
      </c>
      <c r="AC1460" s="8">
        <v>0.45</v>
      </c>
      <c r="AD1460" s="8">
        <v>4.3</v>
      </c>
      <c r="AE1460" s="8">
        <v>3.7</v>
      </c>
      <c r="AF1460" s="17">
        <f t="shared" si="545"/>
        <v>3593.3</v>
      </c>
      <c r="AG1460" s="8">
        <f t="shared" si="557"/>
        <v>6.4930821312923177</v>
      </c>
      <c r="AH1460" s="19">
        <f t="shared" si="559"/>
        <v>8.2152206077620544</v>
      </c>
      <c r="AI1460" s="19">
        <f t="shared" si="560"/>
        <v>0.76868960944885756</v>
      </c>
      <c r="AJ1460" s="18">
        <f t="shared" si="546"/>
        <v>1.0731679627632402</v>
      </c>
      <c r="AK1460" s="18">
        <f t="shared" si="561"/>
        <v>0.48170731707317072</v>
      </c>
      <c r="AL1460" s="18">
        <f t="shared" si="567"/>
        <v>1.1621621621621621</v>
      </c>
      <c r="AM1460" s="8">
        <f t="shared" si="562"/>
        <v>1.0946362597988466</v>
      </c>
      <c r="AN1460" s="8">
        <f t="shared" si="563"/>
        <v>0.23638245376878186</v>
      </c>
      <c r="AO1460" s="8">
        <f t="shared" si="564"/>
        <v>3.2630876554443429</v>
      </c>
      <c r="AP1460" s="17" t="str">
        <f t="shared" si="565"/>
        <v/>
      </c>
      <c r="AQ1460" s="18" t="str">
        <f t="shared" si="547"/>
        <v/>
      </c>
      <c r="AR1460" s="17">
        <f t="shared" si="548"/>
        <v>15.255813953488373</v>
      </c>
      <c r="AS1460" s="17">
        <f t="shared" si="549"/>
        <v>7.3488372093023253</v>
      </c>
      <c r="AT1460" s="17">
        <f t="shared" si="566"/>
        <v>73.488372093023258</v>
      </c>
      <c r="AU1460" s="17">
        <f t="shared" si="550"/>
        <v>1.3190790576091693</v>
      </c>
      <c r="AV1460" s="18">
        <f t="shared" si="551"/>
        <v>2.308988764044944</v>
      </c>
      <c r="AW1460" s="18">
        <f t="shared" si="556"/>
        <v>3.3490709360757278</v>
      </c>
      <c r="AX1460" s="18">
        <f t="shared" si="552"/>
        <v>1.917753828701078</v>
      </c>
      <c r="AY1460" s="8">
        <f t="shared" si="553"/>
        <v>9.9999999999999992E-2</v>
      </c>
      <c r="AZ1460" s="8">
        <f t="shared" si="554"/>
        <v>0.2162948593598448</v>
      </c>
      <c r="BA1460" s="18">
        <f t="shared" si="558"/>
        <v>0.95149305652186011</v>
      </c>
      <c r="BB1460" s="20">
        <f t="shared" si="555"/>
        <v>1.9319977256764438E-2</v>
      </c>
      <c r="BC1460" s="8">
        <f t="shared" si="544"/>
        <v>0.47147036362568295</v>
      </c>
      <c r="BD1460" s="44"/>
      <c r="BE1460" s="44"/>
      <c r="BF1460" s="8"/>
    </row>
    <row r="1461" spans="1:58" x14ac:dyDescent="0.25">
      <c r="A1461" s="8">
        <v>1305</v>
      </c>
      <c r="B1461" s="16" t="s">
        <v>351</v>
      </c>
      <c r="C1461" s="8" t="s">
        <v>352</v>
      </c>
      <c r="D1461" s="8" t="s">
        <v>314</v>
      </c>
      <c r="E1461" s="8" t="s">
        <v>247</v>
      </c>
      <c r="F1461" s="8" t="s">
        <v>316</v>
      </c>
      <c r="G1461" s="8"/>
      <c r="H1461" s="8">
        <v>95</v>
      </c>
      <c r="I1461" s="8"/>
      <c r="J1461" s="8">
        <v>1665</v>
      </c>
      <c r="K1461" s="8"/>
      <c r="L1461" s="8">
        <v>312</v>
      </c>
      <c r="M1461" s="8">
        <v>740</v>
      </c>
      <c r="N1461" s="8"/>
      <c r="O1461" s="8">
        <v>429</v>
      </c>
      <c r="P1461" s="8">
        <v>1404</v>
      </c>
      <c r="Q1461" s="8">
        <v>226</v>
      </c>
      <c r="R1461" s="8">
        <v>1100</v>
      </c>
      <c r="S1461" s="8">
        <v>237</v>
      </c>
      <c r="T1461" s="8">
        <v>18</v>
      </c>
      <c r="U1461" s="8">
        <v>201</v>
      </c>
      <c r="V1461" s="8"/>
      <c r="W1461" s="8">
        <v>142</v>
      </c>
      <c r="X1461" s="8"/>
      <c r="Y1461" s="8"/>
      <c r="Z1461" s="8"/>
      <c r="AA1461" s="8">
        <v>46</v>
      </c>
      <c r="AB1461" s="8">
        <v>6</v>
      </c>
      <c r="AC1461" s="8">
        <v>0.45</v>
      </c>
      <c r="AD1461" s="8">
        <v>5.2</v>
      </c>
      <c r="AE1461" s="8">
        <v>4.9000000000000004</v>
      </c>
      <c r="AF1461" s="17">
        <f t="shared" si="545"/>
        <v>3809</v>
      </c>
      <c r="AG1461" s="8">
        <f t="shared" si="557"/>
        <v>6.3354430379746836</v>
      </c>
      <c r="AH1461" s="19">
        <f t="shared" si="559"/>
        <v>8.0163132137030999</v>
      </c>
      <c r="AI1461" s="19">
        <f t="shared" si="560"/>
        <v>0.75202531645569615</v>
      </c>
      <c r="AJ1461" s="18">
        <f t="shared" si="546"/>
        <v>1.0539977567697485</v>
      </c>
      <c r="AK1461" s="18">
        <f t="shared" si="561"/>
        <v>0.42162162162162165</v>
      </c>
      <c r="AL1461" s="18">
        <f t="shared" si="567"/>
        <v>1.0612244897959184</v>
      </c>
      <c r="AM1461" s="8">
        <f t="shared" si="562"/>
        <v>1.0908673131891564</v>
      </c>
      <c r="AN1461" s="8">
        <f t="shared" si="563"/>
        <v>0.24274930207168421</v>
      </c>
      <c r="AO1461" s="8">
        <f t="shared" si="564"/>
        <v>3.2661702700278097</v>
      </c>
      <c r="AP1461" s="17" t="str">
        <f t="shared" si="565"/>
        <v/>
      </c>
      <c r="AQ1461" s="18" t="str">
        <f t="shared" si="547"/>
        <v/>
      </c>
      <c r="AR1461" s="17">
        <f t="shared" si="548"/>
        <v>16.086956521739129</v>
      </c>
      <c r="AS1461" s="17">
        <f t="shared" si="549"/>
        <v>6.7826086956521738</v>
      </c>
      <c r="AT1461" s="17">
        <f t="shared" si="566"/>
        <v>60</v>
      </c>
      <c r="AU1461" s="17">
        <f t="shared" si="550"/>
        <v>1.3108348134991117</v>
      </c>
      <c r="AV1461" s="18">
        <f t="shared" si="551"/>
        <v>2.1343283582089554</v>
      </c>
      <c r="AW1461" s="18">
        <f t="shared" si="556"/>
        <v>3.5351758793969847</v>
      </c>
      <c r="AX1461" s="18">
        <f t="shared" si="552"/>
        <v>2.0203252032520327</v>
      </c>
      <c r="AY1461" s="8">
        <f t="shared" si="553"/>
        <v>0.11304347826086956</v>
      </c>
      <c r="AZ1461" s="8">
        <f t="shared" si="554"/>
        <v>0.21545454545454545</v>
      </c>
      <c r="BA1461" s="18">
        <f t="shared" si="558"/>
        <v>0.94906799684956678</v>
      </c>
      <c r="BB1461" s="20">
        <f t="shared" si="555"/>
        <v>1.7878871473354232E-2</v>
      </c>
      <c r="BC1461" s="8">
        <f t="shared" si="544"/>
        <v>0.48100429048148735</v>
      </c>
      <c r="BD1461" s="44"/>
      <c r="BE1461" s="44"/>
      <c r="BF1461" s="8"/>
    </row>
    <row r="1462" spans="1:58" x14ac:dyDescent="0.25">
      <c r="A1462" s="8">
        <v>1306</v>
      </c>
      <c r="B1462" s="16" t="s">
        <v>351</v>
      </c>
      <c r="C1462" s="8" t="s">
        <v>352</v>
      </c>
      <c r="D1462" s="8" t="s">
        <v>314</v>
      </c>
      <c r="E1462" s="8" t="s">
        <v>247</v>
      </c>
      <c r="F1462" s="8" t="s">
        <v>316</v>
      </c>
      <c r="G1462" s="8"/>
      <c r="H1462" s="8">
        <v>197</v>
      </c>
      <c r="I1462" s="8"/>
      <c r="J1462" s="8">
        <v>2227</v>
      </c>
      <c r="K1462" s="8"/>
      <c r="L1462" s="8">
        <v>287</v>
      </c>
      <c r="M1462" s="8">
        <v>603</v>
      </c>
      <c r="N1462" s="8"/>
      <c r="O1462" s="8">
        <v>342</v>
      </c>
      <c r="P1462" s="8">
        <v>1144</v>
      </c>
      <c r="Q1462" s="8">
        <v>188</v>
      </c>
      <c r="R1462" s="8">
        <v>914</v>
      </c>
      <c r="S1462" s="8">
        <v>193</v>
      </c>
      <c r="T1462" s="8">
        <v>14</v>
      </c>
      <c r="U1462" s="8">
        <v>170</v>
      </c>
      <c r="V1462" s="8"/>
      <c r="W1462" s="8">
        <v>114</v>
      </c>
      <c r="X1462" s="8"/>
      <c r="Y1462" s="8"/>
      <c r="Z1462" s="8"/>
      <c r="AA1462" s="8">
        <v>36</v>
      </c>
      <c r="AB1462" s="8">
        <v>5.0999999999999996</v>
      </c>
      <c r="AC1462" s="8">
        <v>0.45</v>
      </c>
      <c r="AD1462" s="8"/>
      <c r="AE1462" s="8">
        <v>3.3</v>
      </c>
      <c r="AF1462" s="17">
        <f t="shared" si="545"/>
        <v>3120.1</v>
      </c>
      <c r="AG1462" s="8">
        <f t="shared" si="557"/>
        <v>6.4535864978902957</v>
      </c>
      <c r="AH1462" s="19">
        <f t="shared" si="559"/>
        <v>8.3462026463657786</v>
      </c>
      <c r="AI1462" s="19">
        <f t="shared" si="560"/>
        <v>0.72151898734177222</v>
      </c>
      <c r="AJ1462" s="18">
        <f t="shared" si="546"/>
        <v>1.0318095363022237</v>
      </c>
      <c r="AK1462" s="18">
        <f t="shared" si="561"/>
        <v>0.47595356550580431</v>
      </c>
      <c r="AL1462" s="18">
        <f t="shared" si="567"/>
        <v>0</v>
      </c>
      <c r="AM1462" s="8">
        <f t="shared" si="562"/>
        <v>1.09149495675013</v>
      </c>
      <c r="AN1462" s="8">
        <f t="shared" si="563"/>
        <v>0.22750063177384194</v>
      </c>
      <c r="AO1462" s="8">
        <f t="shared" si="564"/>
        <v>3.3151860543077434</v>
      </c>
      <c r="AP1462" s="17" t="str">
        <f t="shared" si="565"/>
        <v/>
      </c>
      <c r="AQ1462" s="18" t="str">
        <f t="shared" si="547"/>
        <v/>
      </c>
      <c r="AR1462" s="17">
        <f t="shared" si="548"/>
        <v>16.75</v>
      </c>
      <c r="AS1462" s="17">
        <f t="shared" si="549"/>
        <v>7.9722222222222223</v>
      </c>
      <c r="AT1462" s="17" t="str">
        <f t="shared" si="566"/>
        <v/>
      </c>
      <c r="AU1462" s="17">
        <f t="shared" si="550"/>
        <v>1.1994566920906906</v>
      </c>
      <c r="AV1462" s="18">
        <f t="shared" si="551"/>
        <v>2.0117647058823529</v>
      </c>
      <c r="AW1462" s="18">
        <f t="shared" si="556"/>
        <v>3.8204913456169738</v>
      </c>
      <c r="AX1462" s="18">
        <f t="shared" si="552"/>
        <v>2.0724932249322494</v>
      </c>
      <c r="AY1462" s="8">
        <f t="shared" si="553"/>
        <v>0</v>
      </c>
      <c r="AZ1462" s="8">
        <f t="shared" si="554"/>
        <v>0.21115973741794311</v>
      </c>
      <c r="BA1462" s="18">
        <f t="shared" si="558"/>
        <v>0.95029005480593576</v>
      </c>
      <c r="BB1462" s="20">
        <f t="shared" si="555"/>
        <v>1.979310344827586E-2</v>
      </c>
      <c r="BC1462" s="8">
        <f t="shared" si="544"/>
        <v>0.11903359288097887</v>
      </c>
      <c r="BD1462" s="44"/>
      <c r="BE1462" s="44"/>
      <c r="BF1462" s="8"/>
    </row>
    <row r="1463" spans="1:58" x14ac:dyDescent="0.25">
      <c r="A1463" s="8">
        <v>1307</v>
      </c>
      <c r="B1463" s="16" t="s">
        <v>351</v>
      </c>
      <c r="C1463" s="8" t="s">
        <v>352</v>
      </c>
      <c r="D1463" s="8" t="s">
        <v>314</v>
      </c>
      <c r="E1463" s="8" t="s">
        <v>247</v>
      </c>
      <c r="F1463" s="8" t="s">
        <v>316</v>
      </c>
      <c r="G1463" s="8"/>
      <c r="H1463" s="8">
        <v>273</v>
      </c>
      <c r="I1463" s="8"/>
      <c r="J1463" s="8">
        <v>3189</v>
      </c>
      <c r="K1463" s="8"/>
      <c r="L1463" s="8">
        <v>293</v>
      </c>
      <c r="M1463" s="8">
        <v>621</v>
      </c>
      <c r="N1463" s="8"/>
      <c r="O1463" s="8">
        <v>487</v>
      </c>
      <c r="P1463" s="8">
        <v>1455</v>
      </c>
      <c r="Q1463" s="8">
        <v>218</v>
      </c>
      <c r="R1463" s="8">
        <v>1015</v>
      </c>
      <c r="S1463" s="8">
        <v>217</v>
      </c>
      <c r="T1463" s="8">
        <v>15</v>
      </c>
      <c r="U1463" s="8">
        <v>177</v>
      </c>
      <c r="V1463" s="8"/>
      <c r="W1463" s="8">
        <v>119</v>
      </c>
      <c r="X1463" s="8"/>
      <c r="Y1463" s="8"/>
      <c r="Z1463" s="8"/>
      <c r="AA1463" s="8">
        <v>39</v>
      </c>
      <c r="AB1463" s="8">
        <v>5</v>
      </c>
      <c r="AC1463" s="8">
        <v>0.45</v>
      </c>
      <c r="AD1463" s="8"/>
      <c r="AE1463" s="8">
        <v>3.8</v>
      </c>
      <c r="AF1463" s="17">
        <f t="shared" si="545"/>
        <v>3747</v>
      </c>
      <c r="AG1463" s="8">
        <f t="shared" si="557"/>
        <v>8.4828518879151797</v>
      </c>
      <c r="AH1463" s="19">
        <f t="shared" si="559"/>
        <v>9.798594553896347</v>
      </c>
      <c r="AI1463" s="19">
        <f t="shared" si="560"/>
        <v>0.92518966556504756</v>
      </c>
      <c r="AJ1463" s="18">
        <f t="shared" si="546"/>
        <v>1.3067724435629704</v>
      </c>
      <c r="AK1463" s="18">
        <f t="shared" si="561"/>
        <v>0.4718196457326892</v>
      </c>
      <c r="AL1463" s="18">
        <f t="shared" si="567"/>
        <v>0</v>
      </c>
      <c r="AM1463" s="8">
        <f t="shared" si="562"/>
        <v>1.0803337716310126</v>
      </c>
      <c r="AN1463" s="8">
        <f t="shared" si="563"/>
        <v>0.22528508774779302</v>
      </c>
      <c r="AO1463" s="8">
        <f t="shared" si="564"/>
        <v>3.27069528448322</v>
      </c>
      <c r="AP1463" s="17" t="str">
        <f t="shared" si="565"/>
        <v/>
      </c>
      <c r="AQ1463" s="18" t="str">
        <f t="shared" si="547"/>
        <v/>
      </c>
      <c r="AR1463" s="17">
        <f t="shared" si="548"/>
        <v>15.923076923076923</v>
      </c>
      <c r="AS1463" s="17">
        <f t="shared" si="549"/>
        <v>7.5128205128205128</v>
      </c>
      <c r="AT1463" s="17" t="str">
        <f t="shared" si="566"/>
        <v/>
      </c>
      <c r="AU1463" s="17">
        <f t="shared" si="550"/>
        <v>1.3108348134991117</v>
      </c>
      <c r="AV1463" s="18">
        <f t="shared" si="551"/>
        <v>2.7514124293785311</v>
      </c>
      <c r="AW1463" s="18">
        <f t="shared" si="556"/>
        <v>3.6718206416698878</v>
      </c>
      <c r="AX1463" s="18">
        <f t="shared" si="552"/>
        <v>1.9969772774650822</v>
      </c>
      <c r="AY1463" s="8">
        <f t="shared" si="553"/>
        <v>0</v>
      </c>
      <c r="AZ1463" s="8">
        <f t="shared" si="554"/>
        <v>0.21379310344827587</v>
      </c>
      <c r="BA1463" s="18">
        <f t="shared" si="558"/>
        <v>0.95649853215906055</v>
      </c>
      <c r="BB1463" s="20">
        <f t="shared" si="555"/>
        <v>1.8196161032784101E-2</v>
      </c>
      <c r="BC1463" s="8">
        <f t="shared" ref="BC1463:BC1526" si="568">IFERROR((L1862/7.25)/(M1862/1.57),"")</f>
        <v>0.12167081407749734</v>
      </c>
      <c r="BD1463" s="44"/>
      <c r="BE1463" s="44"/>
      <c r="BF1463" s="8"/>
    </row>
    <row r="1464" spans="1:58" x14ac:dyDescent="0.25">
      <c r="A1464" s="8">
        <v>1308</v>
      </c>
      <c r="B1464" s="16" t="s">
        <v>351</v>
      </c>
      <c r="C1464" s="8" t="s">
        <v>352</v>
      </c>
      <c r="D1464" s="8" t="s">
        <v>314</v>
      </c>
      <c r="E1464" s="8" t="s">
        <v>247</v>
      </c>
      <c r="F1464" s="8" t="s">
        <v>316</v>
      </c>
      <c r="G1464" s="8"/>
      <c r="H1464" s="8">
        <v>274</v>
      </c>
      <c r="I1464" s="8"/>
      <c r="J1464" s="8">
        <v>4209</v>
      </c>
      <c r="K1464" s="8"/>
      <c r="L1464" s="8">
        <v>323</v>
      </c>
      <c r="M1464" s="8">
        <v>610</v>
      </c>
      <c r="N1464" s="8"/>
      <c r="O1464" s="8">
        <v>421</v>
      </c>
      <c r="P1464" s="8">
        <v>1320</v>
      </c>
      <c r="Q1464" s="8">
        <v>206</v>
      </c>
      <c r="R1464" s="8">
        <v>959</v>
      </c>
      <c r="S1464" s="8">
        <v>204</v>
      </c>
      <c r="T1464" s="8">
        <v>16</v>
      </c>
      <c r="U1464" s="8">
        <v>173</v>
      </c>
      <c r="V1464" s="8"/>
      <c r="W1464" s="8">
        <v>122</v>
      </c>
      <c r="X1464" s="8"/>
      <c r="Y1464" s="8"/>
      <c r="Z1464" s="8"/>
      <c r="AA1464" s="8">
        <v>37</v>
      </c>
      <c r="AB1464" s="8">
        <v>5</v>
      </c>
      <c r="AC1464" s="8">
        <v>0.45</v>
      </c>
      <c r="AD1464" s="8"/>
      <c r="AE1464" s="8">
        <v>3</v>
      </c>
      <c r="AF1464" s="17">
        <f t="shared" si="545"/>
        <v>3463</v>
      </c>
      <c r="AG1464" s="8">
        <f t="shared" si="557"/>
        <v>7.7296156916410084</v>
      </c>
      <c r="AH1464" s="19">
        <f t="shared" si="559"/>
        <v>9.3699572329262377</v>
      </c>
      <c r="AI1464" s="19">
        <f t="shared" si="560"/>
        <v>0.84650853781409086</v>
      </c>
      <c r="AJ1464" s="18">
        <f t="shared" si="546"/>
        <v>1.2016629436584763</v>
      </c>
      <c r="AK1464" s="18">
        <f t="shared" si="561"/>
        <v>0.52950819672131144</v>
      </c>
      <c r="AL1464" s="18">
        <f t="shared" si="567"/>
        <v>0</v>
      </c>
      <c r="AM1464" s="8">
        <f t="shared" si="562"/>
        <v>1.0843936348395438</v>
      </c>
      <c r="AN1464" s="8">
        <f t="shared" si="563"/>
        <v>0.25069145671121779</v>
      </c>
      <c r="AO1464" s="8">
        <f t="shared" si="564"/>
        <v>3.1337579617834392</v>
      </c>
      <c r="AP1464" s="17" t="str">
        <f t="shared" si="565"/>
        <v/>
      </c>
      <c r="AQ1464" s="18" t="str">
        <f t="shared" si="547"/>
        <v/>
      </c>
      <c r="AR1464" s="17">
        <f t="shared" si="548"/>
        <v>16.486486486486488</v>
      </c>
      <c r="AS1464" s="17">
        <f t="shared" si="549"/>
        <v>8.7297297297297298</v>
      </c>
      <c r="AT1464" s="17" t="str">
        <f t="shared" si="566"/>
        <v/>
      </c>
      <c r="AU1464" s="17">
        <f t="shared" si="550"/>
        <v>1.3982238010657193</v>
      </c>
      <c r="AV1464" s="18">
        <f t="shared" si="551"/>
        <v>2.4335260115606938</v>
      </c>
      <c r="AW1464" s="18">
        <f t="shared" si="556"/>
        <v>3.7828330843406217</v>
      </c>
      <c r="AX1464" s="18">
        <f t="shared" si="552"/>
        <v>2.1579872555482309</v>
      </c>
      <c r="AY1464" s="8">
        <f t="shared" si="553"/>
        <v>0</v>
      </c>
      <c r="AZ1464" s="8">
        <f t="shared" si="554"/>
        <v>0.2127215849843587</v>
      </c>
      <c r="BA1464" s="18">
        <f t="shared" si="558"/>
        <v>0.95264221773029167</v>
      </c>
      <c r="BB1464" s="20">
        <f t="shared" si="555"/>
        <v>2.1230592211714788E-2</v>
      </c>
      <c r="BC1464" s="8">
        <f t="shared" si="568"/>
        <v>0.13227213420316869</v>
      </c>
      <c r="BD1464" s="44"/>
      <c r="BE1464" s="44"/>
      <c r="BF1464" s="8"/>
    </row>
    <row r="1465" spans="1:58" x14ac:dyDescent="0.25">
      <c r="A1465" s="8">
        <v>1309</v>
      </c>
      <c r="B1465" s="16" t="s">
        <v>351</v>
      </c>
      <c r="C1465" s="8" t="s">
        <v>352</v>
      </c>
      <c r="D1465" s="8" t="s">
        <v>314</v>
      </c>
      <c r="E1465" s="8" t="s">
        <v>247</v>
      </c>
      <c r="F1465" s="8" t="s">
        <v>316</v>
      </c>
      <c r="G1465" s="8"/>
      <c r="H1465" s="8">
        <v>239</v>
      </c>
      <c r="I1465" s="8"/>
      <c r="J1465" s="8">
        <v>5270</v>
      </c>
      <c r="K1465" s="8"/>
      <c r="L1465" s="8">
        <v>345</v>
      </c>
      <c r="M1465" s="8">
        <v>678</v>
      </c>
      <c r="N1465" s="8"/>
      <c r="O1465" s="8">
        <v>405</v>
      </c>
      <c r="P1465" s="8">
        <v>1400</v>
      </c>
      <c r="Q1465" s="8">
        <v>216</v>
      </c>
      <c r="R1465" s="8">
        <v>1015</v>
      </c>
      <c r="S1465" s="8">
        <v>225</v>
      </c>
      <c r="T1465" s="8">
        <v>18</v>
      </c>
      <c r="U1465" s="8">
        <v>176</v>
      </c>
      <c r="V1465" s="8"/>
      <c r="W1465" s="8">
        <v>126</v>
      </c>
      <c r="X1465" s="8"/>
      <c r="Y1465" s="8"/>
      <c r="Z1465" s="8"/>
      <c r="AA1465" s="8">
        <v>41</v>
      </c>
      <c r="AB1465" s="8">
        <v>5.7</v>
      </c>
      <c r="AC1465" s="8">
        <v>0.45</v>
      </c>
      <c r="AD1465" s="8">
        <v>6</v>
      </c>
      <c r="AE1465" s="8">
        <v>3.5</v>
      </c>
      <c r="AF1465" s="17">
        <f t="shared" si="545"/>
        <v>3627.7</v>
      </c>
      <c r="AG1465" s="8">
        <f t="shared" si="557"/>
        <v>6.7104044458166099</v>
      </c>
      <c r="AH1465" s="19">
        <f t="shared" si="559"/>
        <v>8.9682887040942187</v>
      </c>
      <c r="AI1465" s="19">
        <f t="shared" si="560"/>
        <v>0.76940824343705183</v>
      </c>
      <c r="AJ1465" s="18">
        <f t="shared" si="546"/>
        <v>1.0481012658227848</v>
      </c>
      <c r="AK1465" s="18">
        <f t="shared" si="561"/>
        <v>0.50884955752212391</v>
      </c>
      <c r="AL1465" s="18">
        <f t="shared" si="567"/>
        <v>1.7142857142857142</v>
      </c>
      <c r="AM1465" s="8">
        <f t="shared" si="562"/>
        <v>1.1451472515777235</v>
      </c>
      <c r="AN1465" s="8">
        <f t="shared" si="563"/>
        <v>0.26624569770862111</v>
      </c>
      <c r="AO1465" s="8">
        <f t="shared" si="564"/>
        <v>3.3725204731574157</v>
      </c>
      <c r="AP1465" s="17" t="str">
        <f t="shared" si="565"/>
        <v/>
      </c>
      <c r="AQ1465" s="18" t="str">
        <f t="shared" si="547"/>
        <v/>
      </c>
      <c r="AR1465" s="17">
        <f t="shared" si="548"/>
        <v>16.536585365853657</v>
      </c>
      <c r="AS1465" s="17">
        <f t="shared" si="549"/>
        <v>8.4146341463414629</v>
      </c>
      <c r="AT1465" s="17">
        <f t="shared" si="566"/>
        <v>57.5</v>
      </c>
      <c r="AU1465" s="17">
        <f t="shared" si="550"/>
        <v>1.3798261194727492</v>
      </c>
      <c r="AV1465" s="18">
        <f t="shared" si="551"/>
        <v>2.3011363636363638</v>
      </c>
      <c r="AW1465" s="18">
        <f t="shared" si="556"/>
        <v>3.4729746292437795</v>
      </c>
      <c r="AX1465" s="18">
        <f t="shared" si="552"/>
        <v>2.0113027959547889</v>
      </c>
      <c r="AY1465" s="8">
        <f t="shared" si="553"/>
        <v>0.14634146341463414</v>
      </c>
      <c r="AZ1465" s="8">
        <f t="shared" si="554"/>
        <v>0.22167487684729065</v>
      </c>
      <c r="BA1465" s="18">
        <f t="shared" si="558"/>
        <v>0.95239407889296257</v>
      </c>
      <c r="BB1465" s="20">
        <f t="shared" si="555"/>
        <v>2.1425513844063188E-2</v>
      </c>
      <c r="BC1465" s="8">
        <f t="shared" si="568"/>
        <v>0.14570265365183696</v>
      </c>
      <c r="BD1465" s="44"/>
      <c r="BE1465" s="44"/>
      <c r="BF1465" s="8"/>
    </row>
    <row r="1466" spans="1:58" x14ac:dyDescent="0.25">
      <c r="A1466" s="8">
        <v>1310</v>
      </c>
      <c r="B1466" s="16" t="s">
        <v>351</v>
      </c>
      <c r="C1466" s="8" t="s">
        <v>352</v>
      </c>
      <c r="D1466" s="8" t="s">
        <v>314</v>
      </c>
      <c r="E1466" s="8" t="s">
        <v>247</v>
      </c>
      <c r="F1466" s="8" t="s">
        <v>316</v>
      </c>
      <c r="G1466" s="8"/>
      <c r="H1466" s="8">
        <v>106</v>
      </c>
      <c r="I1466" s="8"/>
      <c r="J1466" s="8">
        <v>5502</v>
      </c>
      <c r="K1466" s="8"/>
      <c r="L1466" s="8">
        <v>355</v>
      </c>
      <c r="M1466" s="8">
        <v>703</v>
      </c>
      <c r="N1466" s="8"/>
      <c r="O1466" s="8">
        <v>430</v>
      </c>
      <c r="P1466" s="8">
        <v>1492</v>
      </c>
      <c r="Q1466" s="8">
        <v>238</v>
      </c>
      <c r="R1466" s="8">
        <v>1092</v>
      </c>
      <c r="S1466" s="8">
        <v>233</v>
      </c>
      <c r="T1466" s="8">
        <v>20</v>
      </c>
      <c r="U1466" s="8">
        <v>180</v>
      </c>
      <c r="V1466" s="8"/>
      <c r="W1466" s="8">
        <v>134</v>
      </c>
      <c r="X1466" s="8"/>
      <c r="Y1466" s="8"/>
      <c r="Z1466" s="8"/>
      <c r="AA1466" s="8">
        <v>46</v>
      </c>
      <c r="AB1466" s="8">
        <v>6.5</v>
      </c>
      <c r="AC1466" s="8">
        <v>0.45</v>
      </c>
      <c r="AD1466" s="8">
        <v>6.8</v>
      </c>
      <c r="AE1466" s="8">
        <v>4.2</v>
      </c>
      <c r="AF1466" s="17">
        <f t="shared" si="545"/>
        <v>3871.5</v>
      </c>
      <c r="AG1466" s="8">
        <f t="shared" si="557"/>
        <v>6.3502109704641354</v>
      </c>
      <c r="AH1466" s="19">
        <f t="shared" si="559"/>
        <v>8.5187601957585635</v>
      </c>
      <c r="AI1466" s="19">
        <f t="shared" si="560"/>
        <v>0.75930047449034799</v>
      </c>
      <c r="AJ1466" s="18">
        <f t="shared" si="546"/>
        <v>1.0745911881349488</v>
      </c>
      <c r="AK1466" s="18">
        <f t="shared" si="561"/>
        <v>0.50497866287339976</v>
      </c>
      <c r="AL1466" s="18">
        <f t="shared" si="567"/>
        <v>1.6190476190476188</v>
      </c>
      <c r="AM1466" s="8">
        <f t="shared" si="562"/>
        <v>1.128323941594539</v>
      </c>
      <c r="AN1466" s="8">
        <f t="shared" si="563"/>
        <v>0.28745738412023664</v>
      </c>
      <c r="AO1466" s="8">
        <f t="shared" si="564"/>
        <v>3.2881072345279967</v>
      </c>
      <c r="AP1466" s="17" t="str">
        <f t="shared" si="565"/>
        <v/>
      </c>
      <c r="AQ1466" s="18" t="str">
        <f t="shared" si="547"/>
        <v/>
      </c>
      <c r="AR1466" s="17">
        <f t="shared" si="548"/>
        <v>15.282608695652174</v>
      </c>
      <c r="AS1466" s="17">
        <f t="shared" si="549"/>
        <v>7.7173913043478262</v>
      </c>
      <c r="AT1466" s="17">
        <f t="shared" si="566"/>
        <v>52.205882352941181</v>
      </c>
      <c r="AU1466" s="17">
        <f t="shared" si="550"/>
        <v>1.3444459625631915</v>
      </c>
      <c r="AV1466" s="18">
        <f t="shared" si="551"/>
        <v>2.3888888888888888</v>
      </c>
      <c r="AW1466" s="18">
        <f t="shared" si="556"/>
        <v>3.1658291457286429</v>
      </c>
      <c r="AX1466" s="18">
        <f t="shared" si="552"/>
        <v>1.9065040650406504</v>
      </c>
      <c r="AY1466" s="8">
        <f t="shared" si="553"/>
        <v>0.14782608695652175</v>
      </c>
      <c r="AZ1466" s="8">
        <f t="shared" si="554"/>
        <v>0.21336996336996336</v>
      </c>
      <c r="BA1466" s="18">
        <f t="shared" si="558"/>
        <v>0.95182745705798788</v>
      </c>
      <c r="BB1466" s="20">
        <f t="shared" si="555"/>
        <v>2.0491979285082732E-2</v>
      </c>
      <c r="BC1466" s="8">
        <f t="shared" si="568"/>
        <v>0.12757400891391041</v>
      </c>
      <c r="BD1466" s="44"/>
      <c r="BE1466" s="44"/>
      <c r="BF1466" s="8"/>
    </row>
    <row r="1467" spans="1:58" x14ac:dyDescent="0.25">
      <c r="A1467" s="8">
        <v>1311</v>
      </c>
      <c r="B1467" s="16" t="s">
        <v>351</v>
      </c>
      <c r="C1467" s="8" t="s">
        <v>352</v>
      </c>
      <c r="D1467" s="8" t="s">
        <v>314</v>
      </c>
      <c r="E1467" s="8" t="s">
        <v>247</v>
      </c>
      <c r="F1467" s="8" t="s">
        <v>316</v>
      </c>
      <c r="G1467" s="8"/>
      <c r="H1467" s="8">
        <v>103</v>
      </c>
      <c r="I1467" s="8"/>
      <c r="J1467" s="8">
        <v>2150</v>
      </c>
      <c r="K1467" s="8"/>
      <c r="L1467" s="8">
        <v>293</v>
      </c>
      <c r="M1467" s="8">
        <v>581</v>
      </c>
      <c r="N1467" s="8"/>
      <c r="O1467" s="8">
        <v>327</v>
      </c>
      <c r="P1467" s="8">
        <v>1054</v>
      </c>
      <c r="Q1467" s="8">
        <v>175</v>
      </c>
      <c r="R1467" s="8">
        <v>858</v>
      </c>
      <c r="S1467" s="8">
        <v>199</v>
      </c>
      <c r="T1467" s="8">
        <v>11</v>
      </c>
      <c r="U1467" s="8">
        <v>163</v>
      </c>
      <c r="V1467" s="8"/>
      <c r="W1467" s="8">
        <v>114</v>
      </c>
      <c r="X1467" s="8"/>
      <c r="Y1467" s="8"/>
      <c r="Z1467" s="8"/>
      <c r="AA1467" s="8">
        <v>34</v>
      </c>
      <c r="AB1467" s="8">
        <v>4.5999999999999996</v>
      </c>
      <c r="AC1467" s="8">
        <v>0.45</v>
      </c>
      <c r="AD1467" s="8"/>
      <c r="AE1467" s="8">
        <v>2.8</v>
      </c>
      <c r="AF1467" s="17">
        <f t="shared" si="545"/>
        <v>2939.6</v>
      </c>
      <c r="AG1467" s="8">
        <f t="shared" si="557"/>
        <v>6.5335070737155618</v>
      </c>
      <c r="AH1467" s="19">
        <f t="shared" si="559"/>
        <v>8.1419249592169649</v>
      </c>
      <c r="AI1467" s="19">
        <f t="shared" si="560"/>
        <v>0.73490012097607038</v>
      </c>
      <c r="AJ1467" s="18">
        <f t="shared" si="546"/>
        <v>0.95680936327205657</v>
      </c>
      <c r="AK1467" s="18">
        <f t="shared" si="561"/>
        <v>0.50430292598967297</v>
      </c>
      <c r="AL1467" s="18">
        <f t="shared" si="567"/>
        <v>0</v>
      </c>
      <c r="AM1467" s="8">
        <f t="shared" si="562"/>
        <v>1.0659464726599694</v>
      </c>
      <c r="AN1467" s="8">
        <f t="shared" si="563"/>
        <v>0.17977530378792159</v>
      </c>
      <c r="AO1467" s="8">
        <f t="shared" si="564"/>
        <v>3.1942339926248744</v>
      </c>
      <c r="AP1467" s="17" t="str">
        <f t="shared" si="565"/>
        <v/>
      </c>
      <c r="AQ1467" s="18" t="str">
        <f t="shared" si="547"/>
        <v/>
      </c>
      <c r="AR1467" s="17">
        <f t="shared" si="548"/>
        <v>17.088235294117649</v>
      </c>
      <c r="AS1467" s="17">
        <f t="shared" si="549"/>
        <v>8.617647058823529</v>
      </c>
      <c r="AT1467" s="17" t="str">
        <f t="shared" si="566"/>
        <v/>
      </c>
      <c r="AU1467" s="17">
        <f t="shared" si="550"/>
        <v>1.0448683296007415</v>
      </c>
      <c r="AV1467" s="18">
        <f t="shared" si="551"/>
        <v>2.0061349693251533</v>
      </c>
      <c r="AW1467" s="18">
        <f t="shared" si="556"/>
        <v>3.8786579958616607</v>
      </c>
      <c r="AX1467" s="18">
        <f t="shared" si="552"/>
        <v>2.1944045911047345</v>
      </c>
      <c r="AY1467" s="8">
        <f t="shared" si="553"/>
        <v>0</v>
      </c>
      <c r="AZ1467" s="8">
        <f t="shared" si="554"/>
        <v>0.23193473193473194</v>
      </c>
      <c r="BA1467" s="18">
        <f t="shared" si="558"/>
        <v>0.94808817526194045</v>
      </c>
      <c r="BB1467" s="20">
        <f t="shared" si="555"/>
        <v>2.1525761594727116E-2</v>
      </c>
      <c r="BC1467" s="8">
        <f t="shared" si="568"/>
        <v>0.13856732348111658</v>
      </c>
      <c r="BD1467" s="44"/>
      <c r="BE1467" s="44"/>
      <c r="BF1467" s="8"/>
    </row>
    <row r="1468" spans="1:58" x14ac:dyDescent="0.25">
      <c r="A1468" s="8">
        <v>1312</v>
      </c>
      <c r="B1468" s="16" t="s">
        <v>351</v>
      </c>
      <c r="C1468" s="8" t="s">
        <v>352</v>
      </c>
      <c r="D1468" s="8" t="s">
        <v>314</v>
      </c>
      <c r="E1468" s="8" t="s">
        <v>247</v>
      </c>
      <c r="F1468" s="8" t="s">
        <v>316</v>
      </c>
      <c r="G1468" s="8"/>
      <c r="H1468" s="8">
        <v>299</v>
      </c>
      <c r="I1468" s="8"/>
      <c r="J1468" s="8">
        <v>2304</v>
      </c>
      <c r="K1468" s="8"/>
      <c r="L1468" s="8">
        <v>286</v>
      </c>
      <c r="M1468" s="8">
        <v>512</v>
      </c>
      <c r="N1468" s="8"/>
      <c r="O1468" s="8">
        <v>315</v>
      </c>
      <c r="P1468" s="8">
        <v>962</v>
      </c>
      <c r="Q1468" s="8">
        <v>150</v>
      </c>
      <c r="R1468" s="8">
        <v>761</v>
      </c>
      <c r="S1468" s="8">
        <v>165</v>
      </c>
      <c r="T1468" s="8">
        <v>9.6999999999999993</v>
      </c>
      <c r="U1468" s="8">
        <v>156</v>
      </c>
      <c r="V1468" s="8"/>
      <c r="W1468" s="8">
        <v>100</v>
      </c>
      <c r="X1468" s="8"/>
      <c r="Y1468" s="8"/>
      <c r="Z1468" s="8"/>
      <c r="AA1468" s="8">
        <v>35</v>
      </c>
      <c r="AB1468" s="8">
        <v>4.3</v>
      </c>
      <c r="AC1468" s="8">
        <v>0.45</v>
      </c>
      <c r="AD1468" s="8"/>
      <c r="AE1468" s="8">
        <v>2.8</v>
      </c>
      <c r="AF1468" s="17">
        <f t="shared" si="545"/>
        <v>2658</v>
      </c>
      <c r="AG1468" s="8">
        <f t="shared" si="557"/>
        <v>6.1139240506329111</v>
      </c>
      <c r="AH1468" s="19">
        <f t="shared" si="559"/>
        <v>7.2189233278955953</v>
      </c>
      <c r="AI1468" s="19">
        <f t="shared" si="560"/>
        <v>0.79816696884512395</v>
      </c>
      <c r="AJ1468" s="18">
        <f t="shared" si="546"/>
        <v>1.1116225546605296</v>
      </c>
      <c r="AK1468" s="18">
        <f t="shared" si="561"/>
        <v>0.55859375</v>
      </c>
      <c r="AL1468" s="18">
        <f t="shared" si="567"/>
        <v>0</v>
      </c>
      <c r="AM1468" s="8">
        <f t="shared" si="562"/>
        <v>1.0706853299580996</v>
      </c>
      <c r="AN1468" s="8">
        <f t="shared" si="563"/>
        <v>0.17796112787379567</v>
      </c>
      <c r="AO1468" s="8">
        <f t="shared" si="564"/>
        <v>3.2089681528662419</v>
      </c>
      <c r="AP1468" s="17" t="str">
        <f t="shared" si="565"/>
        <v/>
      </c>
      <c r="AQ1468" s="18" t="str">
        <f t="shared" si="547"/>
        <v/>
      </c>
      <c r="AR1468" s="17">
        <f t="shared" si="548"/>
        <v>14.628571428571428</v>
      </c>
      <c r="AS1468" s="17">
        <f t="shared" si="549"/>
        <v>8.1714285714285708</v>
      </c>
      <c r="AT1468" s="17" t="str">
        <f t="shared" si="566"/>
        <v/>
      </c>
      <c r="AU1468" s="17">
        <f t="shared" si="550"/>
        <v>0.98566648766987475</v>
      </c>
      <c r="AV1468" s="18">
        <f t="shared" si="551"/>
        <v>2.0192307692307692</v>
      </c>
      <c r="AW1468" s="18">
        <f t="shared" si="556"/>
        <v>3.6060301507537686</v>
      </c>
      <c r="AX1468" s="18">
        <f t="shared" si="552"/>
        <v>1.8699186991869918</v>
      </c>
      <c r="AY1468" s="8">
        <f t="shared" si="553"/>
        <v>0</v>
      </c>
      <c r="AZ1468" s="8">
        <f t="shared" si="554"/>
        <v>0.21681997371879105</v>
      </c>
      <c r="BA1468" s="18">
        <f t="shared" si="558"/>
        <v>0.94759217456734379</v>
      </c>
      <c r="BB1468" s="20">
        <f t="shared" si="555"/>
        <v>2.3689700484842997E-2</v>
      </c>
      <c r="BC1468" s="8">
        <f t="shared" si="568"/>
        <v>0.15722692545942599</v>
      </c>
      <c r="BD1468" s="44"/>
      <c r="BE1468" s="44"/>
      <c r="BF1468" s="8"/>
    </row>
    <row r="1469" spans="1:58" x14ac:dyDescent="0.25">
      <c r="A1469" s="8">
        <v>1313</v>
      </c>
      <c r="B1469" s="16" t="s">
        <v>351</v>
      </c>
      <c r="C1469" s="8" t="s">
        <v>352</v>
      </c>
      <c r="D1469" s="8" t="s">
        <v>314</v>
      </c>
      <c r="E1469" s="8" t="s">
        <v>247</v>
      </c>
      <c r="F1469" s="8" t="s">
        <v>316</v>
      </c>
      <c r="G1469" s="8"/>
      <c r="H1469" s="8">
        <v>109</v>
      </c>
      <c r="I1469" s="8"/>
      <c r="J1469" s="8">
        <v>7321</v>
      </c>
      <c r="K1469" s="8"/>
      <c r="L1469" s="8">
        <v>328</v>
      </c>
      <c r="M1469" s="8">
        <v>593</v>
      </c>
      <c r="N1469" s="8"/>
      <c r="O1469" s="8">
        <v>349</v>
      </c>
      <c r="P1469" s="8">
        <v>1121</v>
      </c>
      <c r="Q1469" s="8">
        <v>180</v>
      </c>
      <c r="R1469" s="8">
        <v>881</v>
      </c>
      <c r="S1469" s="8">
        <v>190</v>
      </c>
      <c r="T1469" s="8">
        <v>15</v>
      </c>
      <c r="U1469" s="8">
        <v>163</v>
      </c>
      <c r="V1469" s="8"/>
      <c r="W1469" s="8">
        <v>110</v>
      </c>
      <c r="X1469" s="8"/>
      <c r="Y1469" s="8"/>
      <c r="Z1469" s="8"/>
      <c r="AA1469" s="8">
        <v>40</v>
      </c>
      <c r="AB1469" s="8">
        <v>5.2</v>
      </c>
      <c r="AC1469" s="8">
        <v>0.45</v>
      </c>
      <c r="AD1469" s="8"/>
      <c r="AE1469" s="8">
        <v>3.5</v>
      </c>
      <c r="AF1469" s="17">
        <f t="shared" si="545"/>
        <v>3054.2</v>
      </c>
      <c r="AG1469" s="8">
        <f t="shared" si="557"/>
        <v>5.9271097046413503</v>
      </c>
      <c r="AH1469" s="19">
        <f t="shared" si="559"/>
        <v>7.3605628058727568</v>
      </c>
      <c r="AI1469" s="19">
        <f t="shared" si="560"/>
        <v>0.76386633907575308</v>
      </c>
      <c r="AJ1469" s="18">
        <f t="shared" si="546"/>
        <v>1.0695536309127249</v>
      </c>
      <c r="AK1469" s="18">
        <f t="shared" si="561"/>
        <v>0.55311973018549743</v>
      </c>
      <c r="AL1469" s="18">
        <f t="shared" si="567"/>
        <v>0</v>
      </c>
      <c r="AM1469" s="8">
        <f t="shared" si="562"/>
        <v>1.0820425349365916</v>
      </c>
      <c r="AN1469" s="8">
        <f t="shared" si="563"/>
        <v>0.25088710658620772</v>
      </c>
      <c r="AO1469" s="8">
        <f t="shared" si="564"/>
        <v>3.3787608569774168</v>
      </c>
      <c r="AP1469" s="17" t="str">
        <f t="shared" si="565"/>
        <v/>
      </c>
      <c r="AQ1469" s="18" t="str">
        <f t="shared" si="547"/>
        <v/>
      </c>
      <c r="AR1469" s="17">
        <f t="shared" si="548"/>
        <v>14.824999999999999</v>
      </c>
      <c r="AS1469" s="17">
        <f t="shared" si="549"/>
        <v>8.1999999999999993</v>
      </c>
      <c r="AT1469" s="17" t="str">
        <f t="shared" si="566"/>
        <v/>
      </c>
      <c r="AU1469" s="17">
        <f t="shared" si="550"/>
        <v>1.2604180899029922</v>
      </c>
      <c r="AV1469" s="18">
        <f t="shared" si="551"/>
        <v>2.1411042944785277</v>
      </c>
      <c r="AW1469" s="18">
        <f t="shared" si="556"/>
        <v>3.2968592964824115</v>
      </c>
      <c r="AX1469" s="18">
        <f t="shared" si="552"/>
        <v>1.7997967479674797</v>
      </c>
      <c r="AY1469" s="8">
        <f t="shared" si="553"/>
        <v>0</v>
      </c>
      <c r="AZ1469" s="8">
        <f t="shared" si="554"/>
        <v>0.21566401816118047</v>
      </c>
      <c r="BA1469" s="18">
        <f t="shared" si="558"/>
        <v>0.94918472922532915</v>
      </c>
      <c r="BB1469" s="20">
        <f t="shared" si="555"/>
        <v>2.3468002661552311E-2</v>
      </c>
      <c r="BC1469" s="8">
        <f t="shared" si="568"/>
        <v>0.19915801135576788</v>
      </c>
      <c r="BD1469" s="44"/>
      <c r="BE1469" s="44"/>
      <c r="BF1469" s="8"/>
    </row>
    <row r="1470" spans="1:58" x14ac:dyDescent="0.25">
      <c r="A1470" s="8">
        <v>1314</v>
      </c>
      <c r="B1470" s="16" t="s">
        <v>351</v>
      </c>
      <c r="C1470" s="8" t="s">
        <v>352</v>
      </c>
      <c r="D1470" s="8" t="s">
        <v>314</v>
      </c>
      <c r="E1470" s="8" t="s">
        <v>247</v>
      </c>
      <c r="F1470" s="8" t="s">
        <v>316</v>
      </c>
      <c r="G1470" s="8"/>
      <c r="H1470" s="8">
        <v>145</v>
      </c>
      <c r="I1470" s="8"/>
      <c r="J1470" s="8">
        <v>2380</v>
      </c>
      <c r="K1470" s="8"/>
      <c r="L1470" s="8">
        <v>296</v>
      </c>
      <c r="M1470" s="8">
        <v>631</v>
      </c>
      <c r="N1470" s="8"/>
      <c r="O1470" s="8">
        <v>465</v>
      </c>
      <c r="P1470" s="8">
        <v>1352</v>
      </c>
      <c r="Q1470" s="8">
        <v>213</v>
      </c>
      <c r="R1470" s="8">
        <v>1011</v>
      </c>
      <c r="S1470" s="8">
        <v>212</v>
      </c>
      <c r="T1470" s="8">
        <v>14</v>
      </c>
      <c r="U1470" s="8">
        <v>181</v>
      </c>
      <c r="V1470" s="8"/>
      <c r="W1470" s="8">
        <v>123</v>
      </c>
      <c r="X1470" s="8"/>
      <c r="Y1470" s="8"/>
      <c r="Z1470" s="8"/>
      <c r="AA1470" s="8">
        <v>39</v>
      </c>
      <c r="AB1470" s="8">
        <v>5.6</v>
      </c>
      <c r="AC1470" s="8">
        <v>0.45</v>
      </c>
      <c r="AD1470" s="8"/>
      <c r="AE1470" s="8">
        <v>3.3</v>
      </c>
      <c r="AF1470" s="17">
        <f t="shared" si="545"/>
        <v>3615.6</v>
      </c>
      <c r="AG1470" s="8">
        <f t="shared" si="557"/>
        <v>8.0996429730606945</v>
      </c>
      <c r="AH1470" s="19">
        <f t="shared" si="559"/>
        <v>9.1049483414899406</v>
      </c>
      <c r="AI1470" s="19">
        <f t="shared" si="560"/>
        <v>0.88688978201805468</v>
      </c>
      <c r="AJ1470" s="18">
        <f t="shared" si="546"/>
        <v>1.277167422975878</v>
      </c>
      <c r="AK1470" s="18">
        <f t="shared" si="561"/>
        <v>0.46909667194928684</v>
      </c>
      <c r="AL1470" s="18">
        <f t="shared" si="567"/>
        <v>0</v>
      </c>
      <c r="AM1470" s="8">
        <f t="shared" si="562"/>
        <v>1.0393171650851389</v>
      </c>
      <c r="AN1470" s="8">
        <f t="shared" si="563"/>
        <v>0.21036743145640935</v>
      </c>
      <c r="AO1470" s="8">
        <f t="shared" si="564"/>
        <v>3.2152866242038218</v>
      </c>
      <c r="AP1470" s="17" t="str">
        <f t="shared" si="565"/>
        <v/>
      </c>
      <c r="AQ1470" s="18" t="str">
        <f t="shared" si="547"/>
        <v/>
      </c>
      <c r="AR1470" s="17">
        <f t="shared" si="548"/>
        <v>16.179487179487179</v>
      </c>
      <c r="AS1470" s="17">
        <f t="shared" si="549"/>
        <v>7.5897435897435894</v>
      </c>
      <c r="AT1470" s="17" t="str">
        <f t="shared" si="566"/>
        <v/>
      </c>
      <c r="AU1470" s="17">
        <f t="shared" si="550"/>
        <v>1.0923623445825932</v>
      </c>
      <c r="AV1470" s="18">
        <f t="shared" si="551"/>
        <v>2.569060773480663</v>
      </c>
      <c r="AW1470" s="18">
        <f t="shared" si="556"/>
        <v>3.7547996392217495</v>
      </c>
      <c r="AX1470" s="18">
        <f t="shared" si="552"/>
        <v>2.0641025641025639</v>
      </c>
      <c r="AY1470" s="8">
        <f t="shared" si="553"/>
        <v>0</v>
      </c>
      <c r="AZ1470" s="8">
        <f t="shared" si="554"/>
        <v>0.20969337289812068</v>
      </c>
      <c r="BA1470" s="18">
        <f t="shared" si="558"/>
        <v>0.9536453147472066</v>
      </c>
      <c r="BB1470" s="20">
        <f t="shared" si="555"/>
        <v>1.845519969985334E-2</v>
      </c>
      <c r="BC1470" s="8">
        <f t="shared" si="568"/>
        <v>0.10349898580121705</v>
      </c>
      <c r="BD1470" s="44"/>
      <c r="BE1470" s="44"/>
      <c r="BF1470" s="8"/>
    </row>
    <row r="1471" spans="1:58" x14ac:dyDescent="0.25">
      <c r="A1471" s="8">
        <v>1315</v>
      </c>
      <c r="B1471" s="16" t="s">
        <v>351</v>
      </c>
      <c r="C1471" s="8" t="s">
        <v>352</v>
      </c>
      <c r="D1471" s="8" t="s">
        <v>314</v>
      </c>
      <c r="E1471" s="8" t="s">
        <v>247</v>
      </c>
      <c r="F1471" s="8" t="s">
        <v>316</v>
      </c>
      <c r="G1471" s="8"/>
      <c r="H1471" s="8">
        <v>122</v>
      </c>
      <c r="I1471" s="8"/>
      <c r="J1471" s="8">
        <v>3138</v>
      </c>
      <c r="K1471" s="8"/>
      <c r="L1471" s="8">
        <v>375</v>
      </c>
      <c r="M1471" s="8">
        <v>597</v>
      </c>
      <c r="N1471" s="8"/>
      <c r="O1471" s="8">
        <v>485</v>
      </c>
      <c r="P1471" s="8">
        <v>1443</v>
      </c>
      <c r="Q1471" s="8">
        <v>216</v>
      </c>
      <c r="R1471" s="8">
        <v>991</v>
      </c>
      <c r="S1471" s="8">
        <v>204</v>
      </c>
      <c r="T1471" s="8">
        <v>15</v>
      </c>
      <c r="U1471" s="8">
        <v>169</v>
      </c>
      <c r="V1471" s="8"/>
      <c r="W1471" s="8">
        <v>114</v>
      </c>
      <c r="X1471" s="8"/>
      <c r="Y1471" s="8"/>
      <c r="Z1471" s="8"/>
      <c r="AA1471" s="8">
        <v>36</v>
      </c>
      <c r="AB1471" s="8">
        <v>4.9000000000000004</v>
      </c>
      <c r="AC1471" s="8">
        <v>0.45</v>
      </c>
      <c r="AD1471" s="8"/>
      <c r="AE1471" s="8">
        <v>4.2</v>
      </c>
      <c r="AF1471" s="17">
        <f t="shared" si="545"/>
        <v>3677.9</v>
      </c>
      <c r="AG1471" s="8">
        <f t="shared" si="557"/>
        <v>9.1520159399906245</v>
      </c>
      <c r="AH1471" s="19">
        <f t="shared" si="559"/>
        <v>10.527596519847743</v>
      </c>
      <c r="AI1471" s="19">
        <f t="shared" si="560"/>
        <v>0.94370430924736137</v>
      </c>
      <c r="AJ1471" s="18">
        <f t="shared" si="546"/>
        <v>1.3843385455448003</v>
      </c>
      <c r="AK1471" s="18">
        <f t="shared" si="561"/>
        <v>0.62814070351758799</v>
      </c>
      <c r="AL1471" s="18">
        <f t="shared" si="567"/>
        <v>0</v>
      </c>
      <c r="AM1471" s="8">
        <f t="shared" si="562"/>
        <v>1.0785897102800324</v>
      </c>
      <c r="AN1471" s="8">
        <f t="shared" si="563"/>
        <v>0.23778831508978093</v>
      </c>
      <c r="AO1471" s="8">
        <f t="shared" si="564"/>
        <v>3.2821991283942333</v>
      </c>
      <c r="AP1471" s="17" t="str">
        <f t="shared" si="565"/>
        <v/>
      </c>
      <c r="AQ1471" s="18" t="str">
        <f t="shared" si="547"/>
        <v/>
      </c>
      <c r="AR1471" s="17">
        <f t="shared" si="548"/>
        <v>16.583333333333332</v>
      </c>
      <c r="AS1471" s="17">
        <f t="shared" si="549"/>
        <v>10.416666666666666</v>
      </c>
      <c r="AT1471" s="17" t="str">
        <f t="shared" si="566"/>
        <v/>
      </c>
      <c r="AU1471" s="17">
        <f t="shared" si="550"/>
        <v>1.3375865443868487</v>
      </c>
      <c r="AV1471" s="18">
        <f t="shared" si="551"/>
        <v>2.8698224852071004</v>
      </c>
      <c r="AW1471" s="18">
        <f t="shared" si="556"/>
        <v>3.7980178671133444</v>
      </c>
      <c r="AX1471" s="18">
        <f t="shared" si="552"/>
        <v>2.0724932249322494</v>
      </c>
      <c r="AY1471" s="8">
        <f t="shared" si="553"/>
        <v>0</v>
      </c>
      <c r="AZ1471" s="8">
        <f t="shared" si="554"/>
        <v>0.20585267406659941</v>
      </c>
      <c r="BA1471" s="18">
        <f t="shared" si="558"/>
        <v>0.95788357486609199</v>
      </c>
      <c r="BB1471" s="20">
        <f t="shared" si="555"/>
        <v>2.3852604474755561E-2</v>
      </c>
      <c r="BC1471" s="8">
        <f t="shared" si="568"/>
        <v>0.11878498985801218</v>
      </c>
      <c r="BD1471" s="44"/>
      <c r="BE1471" s="44"/>
      <c r="BF1471" s="8"/>
    </row>
    <row r="1472" spans="1:58" x14ac:dyDescent="0.25">
      <c r="A1472" s="8">
        <v>1316</v>
      </c>
      <c r="B1472" s="16" t="s">
        <v>351</v>
      </c>
      <c r="C1472" s="8" t="s">
        <v>352</v>
      </c>
      <c r="D1472" s="8" t="s">
        <v>314</v>
      </c>
      <c r="E1472" s="8" t="s">
        <v>247</v>
      </c>
      <c r="F1472" s="8" t="s">
        <v>316</v>
      </c>
      <c r="G1472" s="8"/>
      <c r="H1472" s="8">
        <v>84</v>
      </c>
      <c r="I1472" s="8"/>
      <c r="J1472" s="8">
        <v>2153</v>
      </c>
      <c r="K1472" s="8"/>
      <c r="L1472" s="8">
        <v>346</v>
      </c>
      <c r="M1472" s="8">
        <v>652</v>
      </c>
      <c r="N1472" s="8"/>
      <c r="O1472" s="8">
        <v>555</v>
      </c>
      <c r="P1472" s="8">
        <v>1589</v>
      </c>
      <c r="Q1472" s="8">
        <v>235</v>
      </c>
      <c r="R1472" s="8">
        <v>1073</v>
      </c>
      <c r="S1472" s="8">
        <v>219</v>
      </c>
      <c r="T1472" s="8">
        <v>17</v>
      </c>
      <c r="U1472" s="8">
        <v>183</v>
      </c>
      <c r="V1472" s="8"/>
      <c r="W1472" s="8">
        <v>124</v>
      </c>
      <c r="X1472" s="8"/>
      <c r="Y1472" s="8"/>
      <c r="Z1472" s="8"/>
      <c r="AA1472" s="8">
        <v>41</v>
      </c>
      <c r="AB1472" s="8">
        <v>5.3</v>
      </c>
      <c r="AC1472" s="8">
        <v>0.45</v>
      </c>
      <c r="AD1472" s="8"/>
      <c r="AE1472" s="8">
        <v>2.6</v>
      </c>
      <c r="AF1472" s="17">
        <f t="shared" si="545"/>
        <v>4041.3</v>
      </c>
      <c r="AG1472" s="8">
        <f t="shared" si="557"/>
        <v>9.1957394257486875</v>
      </c>
      <c r="AH1472" s="19">
        <f t="shared" si="559"/>
        <v>10.179007679146938</v>
      </c>
      <c r="AI1472" s="19">
        <f t="shared" si="560"/>
        <v>0.99738105630728946</v>
      </c>
      <c r="AJ1472" s="18">
        <f t="shared" si="546"/>
        <v>1.4756372464019423</v>
      </c>
      <c r="AK1472" s="18">
        <f t="shared" si="561"/>
        <v>0.53067484662576692</v>
      </c>
      <c r="AL1472" s="18">
        <f t="shared" si="567"/>
        <v>0</v>
      </c>
      <c r="AM1472" s="8">
        <f t="shared" si="562"/>
        <v>1.064464448175142</v>
      </c>
      <c r="AN1472" s="8">
        <f t="shared" si="563"/>
        <v>0.24995337525886102</v>
      </c>
      <c r="AO1472" s="8">
        <f t="shared" si="564"/>
        <v>3.2955003081980685</v>
      </c>
      <c r="AP1472" s="17" t="str">
        <f t="shared" si="565"/>
        <v/>
      </c>
      <c r="AQ1472" s="18" t="str">
        <f t="shared" si="547"/>
        <v/>
      </c>
      <c r="AR1472" s="17">
        <f t="shared" si="548"/>
        <v>15.902439024390244</v>
      </c>
      <c r="AS1472" s="17">
        <f t="shared" si="549"/>
        <v>8.4390243902439028</v>
      </c>
      <c r="AT1472" s="17" t="str">
        <f t="shared" si="566"/>
        <v/>
      </c>
      <c r="AU1472" s="17">
        <f t="shared" si="550"/>
        <v>1.4015214987097422</v>
      </c>
      <c r="AV1472" s="18">
        <f t="shared" si="551"/>
        <v>3.0327868852459017</v>
      </c>
      <c r="AW1472" s="18">
        <f t="shared" si="556"/>
        <v>3.6111043019977935</v>
      </c>
      <c r="AX1472" s="18">
        <f t="shared" si="552"/>
        <v>1.9793773547491571</v>
      </c>
      <c r="AY1472" s="8">
        <f t="shared" si="553"/>
        <v>0</v>
      </c>
      <c r="AZ1472" s="8">
        <f t="shared" si="554"/>
        <v>0.20410065237651445</v>
      </c>
      <c r="BA1472" s="18">
        <f t="shared" si="558"/>
        <v>0.9578600945240392</v>
      </c>
      <c r="BB1472" s="20">
        <f t="shared" si="555"/>
        <v>2.0326123983674522E-2</v>
      </c>
      <c r="BC1472" s="8">
        <f t="shared" si="568"/>
        <v>0.12478370658608272</v>
      </c>
      <c r="BD1472" s="44"/>
      <c r="BE1472" s="44"/>
      <c r="BF1472" s="8"/>
    </row>
    <row r="1473" spans="1:58" x14ac:dyDescent="0.25">
      <c r="A1473" s="8">
        <v>1317</v>
      </c>
      <c r="B1473" s="16" t="s">
        <v>351</v>
      </c>
      <c r="C1473" s="8" t="s">
        <v>352</v>
      </c>
      <c r="D1473" s="8" t="s">
        <v>314</v>
      </c>
      <c r="E1473" s="8" t="s">
        <v>247</v>
      </c>
      <c r="F1473" s="8" t="s">
        <v>316</v>
      </c>
      <c r="G1473" s="8"/>
      <c r="H1473" s="8">
        <v>73</v>
      </c>
      <c r="I1473" s="8"/>
      <c r="J1473" s="8">
        <v>1853</v>
      </c>
      <c r="K1473" s="8"/>
      <c r="L1473" s="8">
        <v>329</v>
      </c>
      <c r="M1473" s="8">
        <v>558</v>
      </c>
      <c r="N1473" s="8"/>
      <c r="O1473" s="8">
        <v>371</v>
      </c>
      <c r="P1473" s="8">
        <v>1205</v>
      </c>
      <c r="Q1473" s="8">
        <v>190</v>
      </c>
      <c r="R1473" s="8">
        <v>881</v>
      </c>
      <c r="S1473" s="8">
        <v>192</v>
      </c>
      <c r="T1473" s="8">
        <v>14</v>
      </c>
      <c r="U1473" s="8">
        <v>153</v>
      </c>
      <c r="V1473" s="8"/>
      <c r="W1473" s="8">
        <v>107</v>
      </c>
      <c r="X1473" s="8"/>
      <c r="Y1473" s="8"/>
      <c r="Z1473" s="8"/>
      <c r="AA1473" s="8">
        <v>37</v>
      </c>
      <c r="AB1473" s="8">
        <v>5.3</v>
      </c>
      <c r="AC1473" s="8">
        <v>0.45</v>
      </c>
      <c r="AD1473" s="8">
        <v>2.2999999999999998</v>
      </c>
      <c r="AE1473" s="8">
        <v>2.8</v>
      </c>
      <c r="AF1473" s="17">
        <f t="shared" si="545"/>
        <v>3155.3</v>
      </c>
      <c r="AG1473" s="8">
        <f t="shared" si="557"/>
        <v>6.8116090774318625</v>
      </c>
      <c r="AH1473" s="19">
        <f t="shared" si="559"/>
        <v>8.5536352012697865</v>
      </c>
      <c r="AI1473" s="19">
        <f t="shared" si="560"/>
        <v>0.81201837191147386</v>
      </c>
      <c r="AJ1473" s="18">
        <f t="shared" si="546"/>
        <v>1.1251318565400845</v>
      </c>
      <c r="AK1473" s="18">
        <f t="shared" si="561"/>
        <v>0.58960573476702505</v>
      </c>
      <c r="AL1473" s="18">
        <f t="shared" si="567"/>
        <v>0.8214285714285714</v>
      </c>
      <c r="AM1473" s="8">
        <f t="shared" si="562"/>
        <v>1.0980218394162065</v>
      </c>
      <c r="AN1473" s="8">
        <f t="shared" si="563"/>
        <v>0.24043040747966746</v>
      </c>
      <c r="AO1473" s="8">
        <f t="shared" si="564"/>
        <v>3.2684802666825408</v>
      </c>
      <c r="AP1473" s="17" t="str">
        <f t="shared" si="565"/>
        <v/>
      </c>
      <c r="AQ1473" s="18" t="str">
        <f t="shared" si="547"/>
        <v/>
      </c>
      <c r="AR1473" s="17">
        <f t="shared" si="548"/>
        <v>15.081081081081081</v>
      </c>
      <c r="AS1473" s="17">
        <f t="shared" si="549"/>
        <v>8.8918918918918912</v>
      </c>
      <c r="AT1473" s="17">
        <f t="shared" si="566"/>
        <v>143.04347826086956</v>
      </c>
      <c r="AU1473" s="17">
        <f t="shared" si="550"/>
        <v>1.1541941754080232</v>
      </c>
      <c r="AV1473" s="18">
        <f t="shared" si="551"/>
        <v>2.4248366013071894</v>
      </c>
      <c r="AW1473" s="18">
        <f t="shared" si="556"/>
        <v>3.3455113404862145</v>
      </c>
      <c r="AX1473" s="18">
        <f t="shared" si="552"/>
        <v>1.8926609536365633</v>
      </c>
      <c r="AY1473" s="8">
        <f t="shared" si="553"/>
        <v>6.2162162162162159E-2</v>
      </c>
      <c r="AZ1473" s="8">
        <f t="shared" si="554"/>
        <v>0.21793416572077184</v>
      </c>
      <c r="BA1473" s="18">
        <f t="shared" si="558"/>
        <v>0.95268278769055237</v>
      </c>
      <c r="BB1473" s="20">
        <f t="shared" si="555"/>
        <v>2.3539551450154607E-2</v>
      </c>
      <c r="BC1473" s="8">
        <f t="shared" si="568"/>
        <v>0.15477572841486234</v>
      </c>
      <c r="BD1473" s="44"/>
      <c r="BE1473" s="44"/>
      <c r="BF1473" s="8"/>
    </row>
    <row r="1474" spans="1:58" x14ac:dyDescent="0.25">
      <c r="A1474" s="8">
        <v>1318</v>
      </c>
      <c r="B1474" s="16" t="s">
        <v>351</v>
      </c>
      <c r="C1474" s="8" t="s">
        <v>352</v>
      </c>
      <c r="D1474" s="8" t="s">
        <v>314</v>
      </c>
      <c r="E1474" s="8" t="s">
        <v>247</v>
      </c>
      <c r="F1474" s="8" t="s">
        <v>316</v>
      </c>
      <c r="G1474" s="8"/>
      <c r="H1474" s="8">
        <v>103</v>
      </c>
      <c r="I1474" s="8"/>
      <c r="J1474" s="8">
        <v>1591</v>
      </c>
      <c r="K1474" s="8"/>
      <c r="L1474" s="8">
        <v>367</v>
      </c>
      <c r="M1474" s="8">
        <v>609</v>
      </c>
      <c r="N1474" s="8">
        <v>3.1</v>
      </c>
      <c r="O1474" s="8">
        <v>490</v>
      </c>
      <c r="P1474" s="8">
        <v>1490</v>
      </c>
      <c r="Q1474" s="8">
        <v>216</v>
      </c>
      <c r="R1474" s="8">
        <v>981</v>
      </c>
      <c r="S1474" s="8">
        <v>203</v>
      </c>
      <c r="T1474" s="8">
        <v>16</v>
      </c>
      <c r="U1474" s="8">
        <v>161</v>
      </c>
      <c r="V1474" s="8"/>
      <c r="W1474" s="8">
        <v>110</v>
      </c>
      <c r="X1474" s="8"/>
      <c r="Y1474" s="8"/>
      <c r="Z1474" s="8"/>
      <c r="AA1474" s="8">
        <v>36</v>
      </c>
      <c r="AB1474" s="8">
        <v>5</v>
      </c>
      <c r="AC1474" s="8">
        <v>0.45</v>
      </c>
      <c r="AD1474" s="8">
        <v>5.3</v>
      </c>
      <c r="AE1474" s="8">
        <v>4.3</v>
      </c>
      <c r="AF1474" s="17">
        <f t="shared" si="545"/>
        <v>3708</v>
      </c>
      <c r="AG1474" s="8">
        <f t="shared" si="557"/>
        <v>9.246366619784343</v>
      </c>
      <c r="AH1474" s="19">
        <f t="shared" si="559"/>
        <v>10.870491208990392</v>
      </c>
      <c r="AI1474" s="19">
        <f t="shared" si="560"/>
        <v>0.96315221271672335</v>
      </c>
      <c r="AJ1474" s="18">
        <f t="shared" si="546"/>
        <v>1.4054997817546926</v>
      </c>
      <c r="AK1474" s="18">
        <f t="shared" si="561"/>
        <v>0.60262725779967163</v>
      </c>
      <c r="AL1474" s="18">
        <f t="shared" si="567"/>
        <v>1.2325581395348837</v>
      </c>
      <c r="AM1474" s="8">
        <f t="shared" si="562"/>
        <v>1.1080236735010476</v>
      </c>
      <c r="AN1474" s="8">
        <f t="shared" si="563"/>
        <v>0.2605053892304004</v>
      </c>
      <c r="AO1474" s="8">
        <f t="shared" si="564"/>
        <v>3.4699247249565719</v>
      </c>
      <c r="AP1474" s="17" t="str">
        <f t="shared" si="565"/>
        <v/>
      </c>
      <c r="AQ1474" s="18" t="str">
        <f t="shared" si="547"/>
        <v/>
      </c>
      <c r="AR1474" s="17">
        <f t="shared" si="548"/>
        <v>16.916666666666668</v>
      </c>
      <c r="AS1474" s="17">
        <f t="shared" si="549"/>
        <v>10.194444444444445</v>
      </c>
      <c r="AT1474" s="17">
        <f t="shared" si="566"/>
        <v>69.245283018867923</v>
      </c>
      <c r="AU1474" s="17">
        <f t="shared" si="550"/>
        <v>1.3982238010657193</v>
      </c>
      <c r="AV1474" s="18">
        <f t="shared" si="551"/>
        <v>3.0434782608695654</v>
      </c>
      <c r="AW1474" s="18">
        <f t="shared" si="556"/>
        <v>3.6182300390843101</v>
      </c>
      <c r="AX1474" s="18">
        <f t="shared" si="552"/>
        <v>1.9997741644083109</v>
      </c>
      <c r="AY1474" s="8">
        <f t="shared" si="553"/>
        <v>0.14722222222222223</v>
      </c>
      <c r="AZ1474" s="8">
        <f t="shared" si="554"/>
        <v>0.20693170234454639</v>
      </c>
      <c r="BA1474" s="18">
        <f t="shared" si="558"/>
        <v>0.95927723840345203</v>
      </c>
      <c r="BB1474" s="20">
        <f t="shared" si="555"/>
        <v>2.3581707617139444E-2</v>
      </c>
      <c r="BC1474" s="8">
        <f t="shared" si="568"/>
        <v>0.14188897309586965</v>
      </c>
      <c r="BD1474" s="44"/>
      <c r="BE1474" s="44"/>
      <c r="BF1474" s="8"/>
    </row>
    <row r="1475" spans="1:58" x14ac:dyDescent="0.25">
      <c r="A1475" s="8">
        <v>1319</v>
      </c>
      <c r="B1475" s="16" t="s">
        <v>351</v>
      </c>
      <c r="C1475" s="8" t="s">
        <v>352</v>
      </c>
      <c r="D1475" s="8" t="s">
        <v>314</v>
      </c>
      <c r="E1475" s="8" t="s">
        <v>247</v>
      </c>
      <c r="F1475" s="8" t="s">
        <v>316</v>
      </c>
      <c r="G1475" s="8"/>
      <c r="H1475" s="8">
        <v>101</v>
      </c>
      <c r="I1475" s="8"/>
      <c r="J1475" s="8">
        <v>2258</v>
      </c>
      <c r="K1475" s="8">
        <v>645</v>
      </c>
      <c r="L1475" s="8">
        <v>315</v>
      </c>
      <c r="M1475" s="8">
        <v>650</v>
      </c>
      <c r="N1475" s="8"/>
      <c r="O1475" s="8">
        <v>435</v>
      </c>
      <c r="P1475" s="8">
        <v>1371</v>
      </c>
      <c r="Q1475" s="8">
        <v>216</v>
      </c>
      <c r="R1475" s="8">
        <v>1049</v>
      </c>
      <c r="S1475" s="8">
        <v>230</v>
      </c>
      <c r="T1475" s="8">
        <v>15</v>
      </c>
      <c r="U1475" s="8">
        <v>182</v>
      </c>
      <c r="V1475" s="8"/>
      <c r="W1475" s="8">
        <v>129</v>
      </c>
      <c r="X1475" s="8"/>
      <c r="Y1475" s="8"/>
      <c r="Z1475" s="8"/>
      <c r="AA1475" s="8">
        <v>39</v>
      </c>
      <c r="AB1475" s="8">
        <v>5.0999999999999996</v>
      </c>
      <c r="AC1475" s="8">
        <v>0.45</v>
      </c>
      <c r="AD1475" s="8">
        <v>2.9</v>
      </c>
      <c r="AE1475" s="8">
        <v>2.9</v>
      </c>
      <c r="AF1475" s="17">
        <f t="shared" ref="AF1475:AF1538" si="569">IFERROR(SUM(O1475:AB1475),"")</f>
        <v>3671.1</v>
      </c>
      <c r="AG1475" s="8">
        <f t="shared" si="557"/>
        <v>7.577085361895489</v>
      </c>
      <c r="AH1475" s="19">
        <f t="shared" si="559"/>
        <v>9.2329024971765588</v>
      </c>
      <c r="AI1475" s="19">
        <f t="shared" si="560"/>
        <v>0.79961627107190691</v>
      </c>
      <c r="AJ1475" s="18">
        <f t="shared" ref="AJ1475:AJ1538" si="570">IFERROR((O1475/0.237)/(S1475/0.138),"")</f>
        <v>1.1012658227848102</v>
      </c>
      <c r="AK1475" s="18">
        <f t="shared" si="561"/>
        <v>0.48461538461538461</v>
      </c>
      <c r="AL1475" s="18">
        <f t="shared" si="567"/>
        <v>1</v>
      </c>
      <c r="AM1475" s="8">
        <f t="shared" si="562"/>
        <v>1.0820657164855136</v>
      </c>
      <c r="AN1475" s="8">
        <f t="shared" si="563"/>
        <v>0.21579895316872053</v>
      </c>
      <c r="AO1475" s="8">
        <f t="shared" si="564"/>
        <v>3.1580506591616055</v>
      </c>
      <c r="AP1475" s="17" t="str">
        <f t="shared" si="565"/>
        <v/>
      </c>
      <c r="AQ1475" s="18" t="str">
        <f t="shared" si="547"/>
        <v/>
      </c>
      <c r="AR1475" s="17">
        <f t="shared" si="548"/>
        <v>16.666666666666668</v>
      </c>
      <c r="AS1475" s="17">
        <f t="shared" si="549"/>
        <v>8.0769230769230766</v>
      </c>
      <c r="AT1475" s="17">
        <f t="shared" si="566"/>
        <v>108.62068965517241</v>
      </c>
      <c r="AU1475" s="17">
        <f t="shared" si="550"/>
        <v>1.2851321700971685</v>
      </c>
      <c r="AV1475" s="18">
        <f t="shared" si="551"/>
        <v>2.3901098901098901</v>
      </c>
      <c r="AW1475" s="18">
        <f t="shared" si="556"/>
        <v>3.7755443886097151</v>
      </c>
      <c r="AX1475" s="18">
        <f t="shared" si="552"/>
        <v>2.1647904940587868</v>
      </c>
      <c r="AY1475" s="8">
        <f t="shared" si="553"/>
        <v>7.4358974358974358E-2</v>
      </c>
      <c r="AZ1475" s="8">
        <f t="shared" si="554"/>
        <v>0.21925643469971401</v>
      </c>
      <c r="BA1475" s="18">
        <f t="shared" si="558"/>
        <v>0.95284792024188936</v>
      </c>
      <c r="BB1475" s="20">
        <f t="shared" si="555"/>
        <v>1.8928371848394202E-2</v>
      </c>
      <c r="BC1475" s="8">
        <f t="shared" si="568"/>
        <v>0.13697731779271655</v>
      </c>
      <c r="BD1475" s="44"/>
      <c r="BE1475" s="44"/>
      <c r="BF1475" s="8"/>
    </row>
    <row r="1476" spans="1:58" x14ac:dyDescent="0.25">
      <c r="A1476" s="8">
        <v>1320</v>
      </c>
      <c r="B1476" s="16" t="s">
        <v>353</v>
      </c>
      <c r="C1476" s="8" t="s">
        <v>354</v>
      </c>
      <c r="D1476" s="8" t="s">
        <v>314</v>
      </c>
      <c r="E1476" s="8" t="s">
        <v>355</v>
      </c>
      <c r="F1476" s="8" t="s">
        <v>316</v>
      </c>
      <c r="G1476" s="8"/>
      <c r="H1476" s="8"/>
      <c r="I1476" s="8"/>
      <c r="J1476" s="8">
        <v>542</v>
      </c>
      <c r="K1476" s="8"/>
      <c r="L1476" s="8">
        <v>417</v>
      </c>
      <c r="M1476" s="8">
        <v>786</v>
      </c>
      <c r="N1476" s="8">
        <v>0.31</v>
      </c>
      <c r="O1476" s="8">
        <v>1192</v>
      </c>
      <c r="P1476" s="8">
        <v>2683</v>
      </c>
      <c r="Q1476" s="8">
        <v>322</v>
      </c>
      <c r="R1476" s="8">
        <v>1343</v>
      </c>
      <c r="S1476" s="8">
        <v>244</v>
      </c>
      <c r="T1476" s="8">
        <v>19</v>
      </c>
      <c r="U1476" s="8">
        <v>196</v>
      </c>
      <c r="V1476" s="8">
        <v>26</v>
      </c>
      <c r="W1476" s="8">
        <v>141</v>
      </c>
      <c r="X1476" s="8">
        <v>26</v>
      </c>
      <c r="Y1476" s="8">
        <v>64</v>
      </c>
      <c r="Z1476" s="8">
        <v>8.3000000000000007</v>
      </c>
      <c r="AA1476" s="8">
        <v>51</v>
      </c>
      <c r="AB1476" s="8">
        <v>6.5</v>
      </c>
      <c r="AC1476" s="8"/>
      <c r="AD1476" s="8">
        <v>33</v>
      </c>
      <c r="AE1476" s="8">
        <v>14</v>
      </c>
      <c r="AF1476" s="17">
        <f t="shared" si="569"/>
        <v>6321.8</v>
      </c>
      <c r="AG1476" s="8">
        <f t="shared" si="557"/>
        <v>15.877554397286342</v>
      </c>
      <c r="AH1476" s="19">
        <f t="shared" si="559"/>
        <v>13.817068099670538</v>
      </c>
      <c r="AI1476" s="19">
        <f t="shared" si="560"/>
        <v>1.7114652943375717</v>
      </c>
      <c r="AJ1476" s="18">
        <f t="shared" si="570"/>
        <v>2.8445735629798721</v>
      </c>
      <c r="AK1476" s="18">
        <f t="shared" si="561"/>
        <v>0.53053435114503822</v>
      </c>
      <c r="AL1476" s="18">
        <f t="shared" si="567"/>
        <v>2.3571428571428572</v>
      </c>
      <c r="AM1476" s="8">
        <f t="shared" si="562"/>
        <v>1.0477129108776628</v>
      </c>
      <c r="AN1476" s="8">
        <f t="shared" si="563"/>
        <v>0.25573392172035425</v>
      </c>
      <c r="AO1476" s="8">
        <f t="shared" si="564"/>
        <v>1.0004024546407013</v>
      </c>
      <c r="AP1476" s="17">
        <f t="shared" si="565"/>
        <v>30.23076923076923</v>
      </c>
      <c r="AQ1476" s="18">
        <f t="shared" si="547"/>
        <v>1.0513375796178344</v>
      </c>
      <c r="AR1476" s="17">
        <f t="shared" si="548"/>
        <v>15.411764705882353</v>
      </c>
      <c r="AS1476" s="17">
        <f t="shared" si="549"/>
        <v>8.1764705882352935</v>
      </c>
      <c r="AT1476" s="17">
        <f t="shared" si="566"/>
        <v>12.636363636363637</v>
      </c>
      <c r="AU1476" s="17">
        <f t="shared" si="550"/>
        <v>1.2772236644350321</v>
      </c>
      <c r="AV1476" s="18">
        <f t="shared" si="551"/>
        <v>6.0816326530612246</v>
      </c>
      <c r="AW1476" s="18">
        <f t="shared" si="556"/>
        <v>3.1092718494432949</v>
      </c>
      <c r="AX1476" s="18">
        <f t="shared" si="552"/>
        <v>1.8094213295074126</v>
      </c>
      <c r="AY1476" s="8">
        <f t="shared" si="553"/>
        <v>0.6470588235294118</v>
      </c>
      <c r="AZ1476" s="8">
        <f t="shared" si="554"/>
        <v>0.18168279970215934</v>
      </c>
      <c r="BA1476" s="18">
        <f t="shared" si="558"/>
        <v>0.94893859343857756</v>
      </c>
      <c r="BB1476" s="20">
        <f t="shared" si="555"/>
        <v>1.9572136493183043E-2</v>
      </c>
      <c r="BC1476" s="8">
        <f t="shared" si="568"/>
        <v>0.16011909272993019</v>
      </c>
      <c r="BD1476" s="44"/>
      <c r="BE1476" s="44"/>
      <c r="BF1476" s="8"/>
    </row>
    <row r="1477" spans="1:58" x14ac:dyDescent="0.25">
      <c r="A1477" s="8">
        <v>1321</v>
      </c>
      <c r="B1477" s="16" t="s">
        <v>353</v>
      </c>
      <c r="C1477" s="8" t="s">
        <v>354</v>
      </c>
      <c r="D1477" s="8" t="s">
        <v>314</v>
      </c>
      <c r="E1477" s="8" t="s">
        <v>355</v>
      </c>
      <c r="F1477" s="8" t="s">
        <v>316</v>
      </c>
      <c r="G1477" s="8"/>
      <c r="H1477" s="8"/>
      <c r="I1477" s="8"/>
      <c r="J1477" s="8">
        <v>542</v>
      </c>
      <c r="K1477" s="8"/>
      <c r="L1477" s="8">
        <v>422</v>
      </c>
      <c r="M1477" s="8">
        <v>1792</v>
      </c>
      <c r="N1477" s="8">
        <v>0.78</v>
      </c>
      <c r="O1477" s="8">
        <v>2514</v>
      </c>
      <c r="P1477" s="8">
        <v>5852</v>
      </c>
      <c r="Q1477" s="8">
        <v>718</v>
      </c>
      <c r="R1477" s="8">
        <v>3007</v>
      </c>
      <c r="S1477" s="8">
        <v>571</v>
      </c>
      <c r="T1477" s="8">
        <v>38</v>
      </c>
      <c r="U1477" s="8">
        <v>476</v>
      </c>
      <c r="V1477" s="8">
        <v>64</v>
      </c>
      <c r="W1477" s="8">
        <v>345</v>
      </c>
      <c r="X1477" s="8">
        <v>64</v>
      </c>
      <c r="Y1477" s="8">
        <v>159</v>
      </c>
      <c r="Z1477" s="8">
        <v>20</v>
      </c>
      <c r="AA1477" s="8">
        <v>116</v>
      </c>
      <c r="AB1477" s="8">
        <v>15</v>
      </c>
      <c r="AC1477" s="8"/>
      <c r="AD1477" s="8">
        <v>28</v>
      </c>
      <c r="AE1477" s="8">
        <v>11</v>
      </c>
      <c r="AF1477" s="17">
        <f t="shared" si="569"/>
        <v>13959</v>
      </c>
      <c r="AG1477" s="8">
        <f t="shared" si="557"/>
        <v>14.722610213880403</v>
      </c>
      <c r="AH1477" s="19">
        <f t="shared" si="559"/>
        <v>13.24987343196265</v>
      </c>
      <c r="AI1477" s="19">
        <f t="shared" si="560"/>
        <v>1.6121286618144164</v>
      </c>
      <c r="AJ1477" s="18">
        <f t="shared" si="570"/>
        <v>2.5636569199051196</v>
      </c>
      <c r="AK1477" s="18">
        <f t="shared" si="561"/>
        <v>0.23549107142857142</v>
      </c>
      <c r="AL1477" s="18">
        <f t="shared" si="567"/>
        <v>2.5454545454545454</v>
      </c>
      <c r="AM1477" s="8">
        <f t="shared" si="562"/>
        <v>1.0537731903783314</v>
      </c>
      <c r="AN1477" s="8">
        <f t="shared" si="563"/>
        <v>0.2145456693782343</v>
      </c>
      <c r="AO1477" s="8">
        <f t="shared" si="564"/>
        <v>0.92817178103609688</v>
      </c>
      <c r="AP1477" s="17">
        <f t="shared" si="565"/>
        <v>28</v>
      </c>
      <c r="AQ1477" s="18">
        <f t="shared" si="547"/>
        <v>0.97375796178343954</v>
      </c>
      <c r="AR1477" s="17">
        <f t="shared" si="548"/>
        <v>15.448275862068966</v>
      </c>
      <c r="AS1477" s="17">
        <f t="shared" si="549"/>
        <v>3.6379310344827585</v>
      </c>
      <c r="AT1477" s="17">
        <f t="shared" si="566"/>
        <v>15.071428571428571</v>
      </c>
      <c r="AU1477" s="17">
        <f t="shared" si="550"/>
        <v>1.1069271758436945</v>
      </c>
      <c r="AV1477" s="18">
        <f t="shared" si="551"/>
        <v>5.2815126050420167</v>
      </c>
      <c r="AW1477" s="18">
        <f t="shared" si="556"/>
        <v>3.3198752382602668</v>
      </c>
      <c r="AX1477" s="18">
        <f t="shared" si="552"/>
        <v>1.9464886459209421</v>
      </c>
      <c r="AY1477" s="8">
        <f t="shared" si="553"/>
        <v>0.2413793103448276</v>
      </c>
      <c r="AZ1477" s="8">
        <f t="shared" si="554"/>
        <v>0.18989025606917193</v>
      </c>
      <c r="BA1477" s="18">
        <f t="shared" si="558"/>
        <v>0.94390715667311409</v>
      </c>
      <c r="BB1477" s="20">
        <f t="shared" si="555"/>
        <v>8.8462094194007093E-3</v>
      </c>
      <c r="BC1477" s="8">
        <f t="shared" si="568"/>
        <v>0.13357946026986506</v>
      </c>
      <c r="BD1477" s="44"/>
      <c r="BE1477" s="44"/>
      <c r="BF1477" s="8"/>
    </row>
    <row r="1478" spans="1:58" x14ac:dyDescent="0.25">
      <c r="A1478" s="8">
        <v>1322</v>
      </c>
      <c r="B1478" s="16" t="s">
        <v>353</v>
      </c>
      <c r="C1478" s="8" t="s">
        <v>354</v>
      </c>
      <c r="D1478" s="8" t="s">
        <v>314</v>
      </c>
      <c r="E1478" s="8" t="s">
        <v>355</v>
      </c>
      <c r="F1478" s="8" t="s">
        <v>316</v>
      </c>
      <c r="G1478" s="8"/>
      <c r="H1478" s="8"/>
      <c r="I1478" s="8"/>
      <c r="J1478" s="8">
        <v>465</v>
      </c>
      <c r="K1478" s="8"/>
      <c r="L1478" s="8">
        <v>495</v>
      </c>
      <c r="M1478" s="8">
        <v>1494</v>
      </c>
      <c r="N1478" s="8">
        <v>1.3</v>
      </c>
      <c r="O1478" s="8">
        <v>2871</v>
      </c>
      <c r="P1478" s="8">
        <v>6201</v>
      </c>
      <c r="Q1478" s="8">
        <v>727</v>
      </c>
      <c r="R1478" s="8">
        <v>2973</v>
      </c>
      <c r="S1478" s="8">
        <v>527</v>
      </c>
      <c r="T1478" s="8">
        <v>35</v>
      </c>
      <c r="U1478" s="8">
        <v>423</v>
      </c>
      <c r="V1478" s="8">
        <v>55</v>
      </c>
      <c r="W1478" s="8">
        <v>291</v>
      </c>
      <c r="X1478" s="8">
        <v>53</v>
      </c>
      <c r="Y1478" s="8">
        <v>131</v>
      </c>
      <c r="Z1478" s="8">
        <v>16</v>
      </c>
      <c r="AA1478" s="8">
        <v>94</v>
      </c>
      <c r="AB1478" s="8">
        <v>12</v>
      </c>
      <c r="AC1478" s="8"/>
      <c r="AD1478" s="8">
        <v>37</v>
      </c>
      <c r="AE1478" s="8">
        <v>37</v>
      </c>
      <c r="AF1478" s="17">
        <f t="shared" si="569"/>
        <v>14409</v>
      </c>
      <c r="AG1478" s="8">
        <f t="shared" si="557"/>
        <v>20.748316725020199</v>
      </c>
      <c r="AH1478" s="19">
        <f t="shared" si="559"/>
        <v>17.326038665787372</v>
      </c>
      <c r="AI1478" s="19">
        <f t="shared" si="560"/>
        <v>1.8621134514427315</v>
      </c>
      <c r="AJ1478" s="18">
        <f t="shared" si="570"/>
        <v>3.1721470948526411</v>
      </c>
      <c r="AK1478" s="18">
        <f t="shared" si="561"/>
        <v>0.33132530120481929</v>
      </c>
      <c r="AL1478" s="18">
        <f t="shared" si="567"/>
        <v>1</v>
      </c>
      <c r="AM1478" s="8">
        <f t="shared" si="562"/>
        <v>1.0384022399167065</v>
      </c>
      <c r="AN1478" s="8">
        <f t="shared" si="563"/>
        <v>0.21819773576648685</v>
      </c>
      <c r="AO1478" s="8">
        <f t="shared" si="564"/>
        <v>0.92951299742842497</v>
      </c>
      <c r="AP1478" s="17">
        <f t="shared" si="565"/>
        <v>28.188679245283019</v>
      </c>
      <c r="AQ1478" s="18">
        <f t="shared" si="547"/>
        <v>0.98031967311621193</v>
      </c>
      <c r="AR1478" s="17">
        <f t="shared" si="548"/>
        <v>15.893617021276595</v>
      </c>
      <c r="AS1478" s="17">
        <f t="shared" si="549"/>
        <v>5.2659574468085104</v>
      </c>
      <c r="AT1478" s="17">
        <f t="shared" si="566"/>
        <v>13.378378378378379</v>
      </c>
      <c r="AU1478" s="17">
        <f t="shared" si="550"/>
        <v>1.2744227353463586</v>
      </c>
      <c r="AV1478" s="18">
        <f t="shared" si="551"/>
        <v>6.7872340425531918</v>
      </c>
      <c r="AW1478" s="18">
        <f t="shared" si="556"/>
        <v>3.6407035175879399</v>
      </c>
      <c r="AX1478" s="18">
        <f t="shared" si="552"/>
        <v>2.0260768033212249</v>
      </c>
      <c r="AY1478" s="8">
        <f t="shared" si="553"/>
        <v>0.39361702127659576</v>
      </c>
      <c r="AZ1478" s="8">
        <f t="shared" si="554"/>
        <v>0.17726202489068282</v>
      </c>
      <c r="BA1478" s="18">
        <f t="shared" si="558"/>
        <v>0.95475050315774868</v>
      </c>
      <c r="BB1478" s="20">
        <f t="shared" si="555"/>
        <v>1.0495145968892446E-2</v>
      </c>
      <c r="BC1478" s="8">
        <f t="shared" si="568"/>
        <v>0.14184610751392865</v>
      </c>
      <c r="BD1478" s="44"/>
      <c r="BE1478" s="44"/>
      <c r="BF1478" s="8"/>
    </row>
    <row r="1479" spans="1:58" x14ac:dyDescent="0.25">
      <c r="A1479" s="8">
        <v>1323</v>
      </c>
      <c r="B1479" s="16" t="s">
        <v>353</v>
      </c>
      <c r="C1479" s="8" t="s">
        <v>354</v>
      </c>
      <c r="D1479" s="8" t="s">
        <v>314</v>
      </c>
      <c r="E1479" s="8" t="s">
        <v>355</v>
      </c>
      <c r="F1479" s="8" t="s">
        <v>316</v>
      </c>
      <c r="G1479" s="8"/>
      <c r="H1479" s="8"/>
      <c r="I1479" s="8"/>
      <c r="J1479" s="8">
        <v>542</v>
      </c>
      <c r="K1479" s="8"/>
      <c r="L1479" s="8">
        <v>179</v>
      </c>
      <c r="M1479" s="8">
        <v>1602</v>
      </c>
      <c r="N1479" s="8">
        <v>0.01</v>
      </c>
      <c r="O1479" s="8">
        <v>999</v>
      </c>
      <c r="P1479" s="8">
        <v>2672</v>
      </c>
      <c r="Q1479" s="8">
        <v>351</v>
      </c>
      <c r="R1479" s="8">
        <v>1548</v>
      </c>
      <c r="S1479" s="8">
        <v>342</v>
      </c>
      <c r="T1479" s="8">
        <v>17</v>
      </c>
      <c r="U1479" s="8">
        <v>320</v>
      </c>
      <c r="V1479" s="8">
        <v>44</v>
      </c>
      <c r="W1479" s="8">
        <v>245</v>
      </c>
      <c r="X1479" s="8">
        <v>49</v>
      </c>
      <c r="Y1479" s="8">
        <v>134</v>
      </c>
      <c r="Z1479" s="8">
        <v>19</v>
      </c>
      <c r="AA1479" s="8">
        <v>134</v>
      </c>
      <c r="AB1479" s="8">
        <v>21</v>
      </c>
      <c r="AC1479" s="8"/>
      <c r="AD1479" s="8">
        <v>37</v>
      </c>
      <c r="AE1479" s="8">
        <v>37</v>
      </c>
      <c r="AF1479" s="17">
        <f t="shared" si="569"/>
        <v>6895</v>
      </c>
      <c r="AG1479" s="8">
        <f t="shared" si="557"/>
        <v>5.0645191762705473</v>
      </c>
      <c r="AH1479" s="19">
        <f t="shared" si="559"/>
        <v>5.2371746487789439</v>
      </c>
      <c r="AI1479" s="19">
        <f t="shared" si="560"/>
        <v>1.2444068295554904</v>
      </c>
      <c r="AJ1479" s="18">
        <f t="shared" si="570"/>
        <v>1.7008660892738179</v>
      </c>
      <c r="AK1479" s="18">
        <f t="shared" si="561"/>
        <v>0.11173533083645443</v>
      </c>
      <c r="AL1479" s="18">
        <f t="shared" si="567"/>
        <v>1</v>
      </c>
      <c r="AM1479" s="8">
        <f t="shared" si="562"/>
        <v>1.0916611075950085</v>
      </c>
      <c r="AN1479" s="8">
        <f t="shared" si="563"/>
        <v>0.15125807386401813</v>
      </c>
      <c r="AO1479" s="8">
        <f t="shared" si="564"/>
        <v>1.1066323579839237</v>
      </c>
      <c r="AP1479" s="17">
        <f t="shared" si="565"/>
        <v>32.693877551020407</v>
      </c>
      <c r="AQ1479" s="18">
        <f t="shared" si="547"/>
        <v>1.1369972702456779</v>
      </c>
      <c r="AR1479" s="17">
        <f t="shared" si="548"/>
        <v>11.955223880597014</v>
      </c>
      <c r="AS1479" s="17">
        <f t="shared" si="549"/>
        <v>1.335820895522388</v>
      </c>
      <c r="AT1479" s="17">
        <f t="shared" si="566"/>
        <v>4.8378378378378377</v>
      </c>
      <c r="AU1479" s="17">
        <f t="shared" si="550"/>
        <v>0.35371733062674449</v>
      </c>
      <c r="AV1479" s="18">
        <f t="shared" si="551"/>
        <v>3.1218750000000002</v>
      </c>
      <c r="AW1479" s="18">
        <f t="shared" si="556"/>
        <v>1.93204830120753</v>
      </c>
      <c r="AX1479" s="18">
        <f t="shared" si="552"/>
        <v>1.1966084213080939</v>
      </c>
      <c r="AY1479" s="8">
        <f t="shared" si="553"/>
        <v>0.27611940298507465</v>
      </c>
      <c r="AZ1479" s="8">
        <f t="shared" si="554"/>
        <v>0.22093023255813954</v>
      </c>
      <c r="BA1479" s="18">
        <f t="shared" si="558"/>
        <v>0.90630891950688908</v>
      </c>
      <c r="BB1479" s="20">
        <f t="shared" si="555"/>
        <v>7.288871068341799E-3</v>
      </c>
      <c r="BC1479" s="8">
        <f t="shared" si="568"/>
        <v>0.12970096624994276</v>
      </c>
      <c r="BD1479" s="44"/>
      <c r="BE1479" s="44"/>
      <c r="BF1479" s="8"/>
    </row>
    <row r="1480" spans="1:58" x14ac:dyDescent="0.25">
      <c r="A1480" s="8">
        <v>1324</v>
      </c>
      <c r="B1480" s="16" t="s">
        <v>353</v>
      </c>
      <c r="C1480" s="8" t="s">
        <v>354</v>
      </c>
      <c r="D1480" s="8" t="s">
        <v>314</v>
      </c>
      <c r="E1480" s="8" t="s">
        <v>355</v>
      </c>
      <c r="F1480" s="8" t="s">
        <v>316</v>
      </c>
      <c r="G1480" s="8"/>
      <c r="H1480" s="8"/>
      <c r="I1480" s="8"/>
      <c r="J1480" s="8">
        <v>542</v>
      </c>
      <c r="K1480" s="8"/>
      <c r="L1480" s="8">
        <v>354</v>
      </c>
      <c r="M1480" s="8">
        <v>1731</v>
      </c>
      <c r="N1480" s="8">
        <v>0.36</v>
      </c>
      <c r="O1480" s="8">
        <v>1855</v>
      </c>
      <c r="P1480" s="8">
        <v>4331</v>
      </c>
      <c r="Q1480" s="8">
        <v>539</v>
      </c>
      <c r="R1480" s="8">
        <v>2309</v>
      </c>
      <c r="S1480" s="8">
        <v>461</v>
      </c>
      <c r="T1480" s="8">
        <v>31</v>
      </c>
      <c r="U1480" s="8">
        <v>387</v>
      </c>
      <c r="V1480" s="8">
        <v>54</v>
      </c>
      <c r="W1480" s="8">
        <v>293</v>
      </c>
      <c r="X1480" s="8">
        <v>55</v>
      </c>
      <c r="Y1480" s="8">
        <v>142</v>
      </c>
      <c r="Z1480" s="8">
        <v>19</v>
      </c>
      <c r="AA1480" s="8">
        <v>120</v>
      </c>
      <c r="AB1480" s="8">
        <v>16</v>
      </c>
      <c r="AC1480" s="8"/>
      <c r="AD1480" s="8">
        <v>46</v>
      </c>
      <c r="AE1480" s="8">
        <v>40</v>
      </c>
      <c r="AF1480" s="17">
        <f t="shared" si="569"/>
        <v>10612</v>
      </c>
      <c r="AG1480" s="8">
        <f t="shared" si="557"/>
        <v>10.501230661040788</v>
      </c>
      <c r="AH1480" s="19">
        <f t="shared" si="559"/>
        <v>9.4792142468733012</v>
      </c>
      <c r="AI1480" s="19">
        <f t="shared" si="560"/>
        <v>1.5491298953096762</v>
      </c>
      <c r="AJ1480" s="18">
        <f t="shared" si="570"/>
        <v>2.3430077706691566</v>
      </c>
      <c r="AK1480" s="18">
        <f t="shared" si="561"/>
        <v>0.20450606585788561</v>
      </c>
      <c r="AL1480" s="18">
        <f t="shared" si="567"/>
        <v>1.1499999999999999</v>
      </c>
      <c r="AM1480" s="8">
        <f t="shared" si="562"/>
        <v>1.0478751244780298</v>
      </c>
      <c r="AN1480" s="8">
        <f t="shared" si="563"/>
        <v>0.21602968639388079</v>
      </c>
      <c r="AO1480" s="8">
        <f t="shared" si="564"/>
        <v>1.0467967043739235</v>
      </c>
      <c r="AP1480" s="17">
        <f t="shared" si="565"/>
        <v>31.472727272727273</v>
      </c>
      <c r="AQ1480" s="18">
        <f t="shared" si="547"/>
        <v>1.0945292414591778</v>
      </c>
      <c r="AR1480" s="17">
        <f t="shared" si="548"/>
        <v>14.425000000000001</v>
      </c>
      <c r="AS1480" s="17">
        <f t="shared" si="549"/>
        <v>2.95</v>
      </c>
      <c r="AT1480" s="17">
        <f t="shared" si="566"/>
        <v>7.6956521739130439</v>
      </c>
      <c r="AU1480" s="17">
        <f t="shared" si="550"/>
        <v>0.84658081705150967</v>
      </c>
      <c r="AV1480" s="18">
        <f t="shared" si="551"/>
        <v>4.79328165374677</v>
      </c>
      <c r="AW1480" s="18">
        <f t="shared" si="556"/>
        <v>2.6091708542713565</v>
      </c>
      <c r="AX1480" s="18">
        <f t="shared" si="552"/>
        <v>1.5980013550135501</v>
      </c>
      <c r="AY1480" s="8">
        <f t="shared" si="553"/>
        <v>0.38333333333333336</v>
      </c>
      <c r="AZ1480" s="8">
        <f t="shared" si="554"/>
        <v>0.19965352966652231</v>
      </c>
      <c r="BA1480" s="18">
        <f t="shared" si="558"/>
        <v>0.93413117225782138</v>
      </c>
      <c r="BB1480" s="20">
        <f t="shared" si="555"/>
        <v>9.6640133809232243E-3</v>
      </c>
      <c r="BC1480" s="8">
        <f t="shared" si="568"/>
        <v>0.16257539886773034</v>
      </c>
      <c r="BD1480" s="44"/>
      <c r="BE1480" s="44"/>
      <c r="BF1480" s="8"/>
    </row>
    <row r="1481" spans="1:58" x14ac:dyDescent="0.25">
      <c r="A1481" s="8">
        <v>1325</v>
      </c>
      <c r="B1481" s="16" t="s">
        <v>353</v>
      </c>
      <c r="C1481" s="8" t="s">
        <v>354</v>
      </c>
      <c r="D1481" s="8" t="s">
        <v>314</v>
      </c>
      <c r="E1481" s="8" t="s">
        <v>355</v>
      </c>
      <c r="F1481" s="8" t="s">
        <v>316</v>
      </c>
      <c r="G1481" s="8"/>
      <c r="H1481" s="8"/>
      <c r="I1481" s="8"/>
      <c r="J1481" s="8">
        <v>387</v>
      </c>
      <c r="K1481" s="8"/>
      <c r="L1481" s="8">
        <v>335</v>
      </c>
      <c r="M1481" s="8">
        <v>1045</v>
      </c>
      <c r="N1481" s="8">
        <v>0.39</v>
      </c>
      <c r="O1481" s="8">
        <v>1034</v>
      </c>
      <c r="P1481" s="8">
        <v>2451</v>
      </c>
      <c r="Q1481" s="8">
        <v>309</v>
      </c>
      <c r="R1481" s="8">
        <v>1351</v>
      </c>
      <c r="S1481" s="8">
        <v>280</v>
      </c>
      <c r="T1481" s="8">
        <v>17</v>
      </c>
      <c r="U1481" s="8">
        <v>239</v>
      </c>
      <c r="V1481" s="8">
        <v>32</v>
      </c>
      <c r="W1481" s="8">
        <v>175</v>
      </c>
      <c r="X1481" s="8">
        <v>33</v>
      </c>
      <c r="Y1481" s="8">
        <v>83</v>
      </c>
      <c r="Z1481" s="8">
        <v>11</v>
      </c>
      <c r="AA1481" s="8">
        <v>69</v>
      </c>
      <c r="AB1481" s="8">
        <v>8.8000000000000007</v>
      </c>
      <c r="AC1481" s="8"/>
      <c r="AD1481" s="8">
        <v>33</v>
      </c>
      <c r="AE1481" s="8">
        <v>13</v>
      </c>
      <c r="AF1481" s="17">
        <f t="shared" si="569"/>
        <v>6092.8</v>
      </c>
      <c r="AG1481" s="8">
        <f t="shared" si="557"/>
        <v>10.180028129395218</v>
      </c>
      <c r="AH1481" s="19">
        <f t="shared" si="559"/>
        <v>9.3295269168026103</v>
      </c>
      <c r="AI1481" s="19">
        <f t="shared" si="560"/>
        <v>1.4758188183780103</v>
      </c>
      <c r="AJ1481" s="18">
        <f t="shared" si="570"/>
        <v>2.1502712477396027</v>
      </c>
      <c r="AK1481" s="18">
        <f t="shared" si="561"/>
        <v>0.32057416267942584</v>
      </c>
      <c r="AL1481" s="18">
        <f t="shared" si="567"/>
        <v>2.5384615384615383</v>
      </c>
      <c r="AM1481" s="8">
        <f t="shared" si="562"/>
        <v>1.0490386486605374</v>
      </c>
      <c r="AN1481" s="8">
        <f t="shared" si="563"/>
        <v>0.19343214232052214</v>
      </c>
      <c r="AO1481" s="8">
        <f t="shared" si="564"/>
        <v>1.054603957801632</v>
      </c>
      <c r="AP1481" s="17">
        <f t="shared" si="565"/>
        <v>31.666666666666668</v>
      </c>
      <c r="AQ1481" s="18">
        <f t="shared" si="547"/>
        <v>1.1012738853503186</v>
      </c>
      <c r="AR1481" s="17">
        <f t="shared" si="548"/>
        <v>15.144927536231885</v>
      </c>
      <c r="AS1481" s="17">
        <f t="shared" si="549"/>
        <v>4.8550724637681162</v>
      </c>
      <c r="AT1481" s="17">
        <f t="shared" si="566"/>
        <v>10.151515151515152</v>
      </c>
      <c r="AU1481" s="17">
        <f t="shared" si="550"/>
        <v>0.84409817535927645</v>
      </c>
      <c r="AV1481" s="18">
        <f t="shared" si="551"/>
        <v>4.3263598326359833</v>
      </c>
      <c r="AW1481" s="18">
        <f t="shared" si="556"/>
        <v>2.8023450586264653</v>
      </c>
      <c r="AX1481" s="18">
        <f t="shared" si="552"/>
        <v>1.6598915989159893</v>
      </c>
      <c r="AY1481" s="8">
        <f t="shared" si="553"/>
        <v>0.47826086956521741</v>
      </c>
      <c r="AZ1481" s="8">
        <f t="shared" si="554"/>
        <v>0.20725388601036268</v>
      </c>
      <c r="BA1481" s="18">
        <f t="shared" si="558"/>
        <v>0.93241202731092432</v>
      </c>
      <c r="BB1481" s="20">
        <f t="shared" si="555"/>
        <v>1.5630312157022895E-2</v>
      </c>
      <c r="BC1481" s="8">
        <f t="shared" si="568"/>
        <v>0.13994428969359332</v>
      </c>
      <c r="BD1481" s="44"/>
      <c r="BE1481" s="44"/>
      <c r="BF1481" s="8"/>
    </row>
    <row r="1482" spans="1:58" x14ac:dyDescent="0.25">
      <c r="A1482" s="8">
        <v>1326</v>
      </c>
      <c r="B1482" s="16" t="s">
        <v>353</v>
      </c>
      <c r="C1482" s="8" t="s">
        <v>354</v>
      </c>
      <c r="D1482" s="8" t="s">
        <v>314</v>
      </c>
      <c r="E1482" s="8" t="s">
        <v>355</v>
      </c>
      <c r="F1482" s="8" t="s">
        <v>316</v>
      </c>
      <c r="G1482" s="8"/>
      <c r="H1482" s="8"/>
      <c r="I1482" s="8"/>
      <c r="J1482" s="8">
        <v>387</v>
      </c>
      <c r="K1482" s="8"/>
      <c r="L1482" s="8">
        <v>209</v>
      </c>
      <c r="M1482" s="8">
        <v>1756</v>
      </c>
      <c r="N1482" s="8">
        <v>0.23</v>
      </c>
      <c r="O1482" s="8">
        <v>987</v>
      </c>
      <c r="P1482" s="8">
        <v>2697</v>
      </c>
      <c r="Q1482" s="8">
        <v>370</v>
      </c>
      <c r="R1482" s="8">
        <v>1712</v>
      </c>
      <c r="S1482" s="8">
        <v>398</v>
      </c>
      <c r="T1482" s="8">
        <v>21</v>
      </c>
      <c r="U1482" s="8">
        <v>364</v>
      </c>
      <c r="V1482" s="8">
        <v>51</v>
      </c>
      <c r="W1482" s="8">
        <v>283</v>
      </c>
      <c r="X1482" s="8">
        <v>53</v>
      </c>
      <c r="Y1482" s="8">
        <v>139</v>
      </c>
      <c r="Z1482" s="8">
        <v>19</v>
      </c>
      <c r="AA1482" s="8">
        <v>127</v>
      </c>
      <c r="AB1482" s="8">
        <v>18</v>
      </c>
      <c r="AC1482" s="8"/>
      <c r="AD1482" s="8">
        <v>82</v>
      </c>
      <c r="AE1482" s="8">
        <v>27</v>
      </c>
      <c r="AF1482" s="17">
        <f t="shared" si="569"/>
        <v>7239</v>
      </c>
      <c r="AG1482" s="8">
        <f t="shared" si="557"/>
        <v>5.2794777235124091</v>
      </c>
      <c r="AH1482" s="19">
        <f t="shared" si="559"/>
        <v>5.5775391452903627</v>
      </c>
      <c r="AI1482" s="19">
        <f t="shared" si="560"/>
        <v>1.1116837217555897</v>
      </c>
      <c r="AJ1482" s="18">
        <f t="shared" si="570"/>
        <v>1.4439921124610395</v>
      </c>
      <c r="AK1482" s="18">
        <f t="shared" si="561"/>
        <v>0.11902050113895217</v>
      </c>
      <c r="AL1482" s="18">
        <f t="shared" si="567"/>
        <v>3.0370370370370372</v>
      </c>
      <c r="AM1482" s="8">
        <f t="shared" si="562"/>
        <v>1.0797151486863168</v>
      </c>
      <c r="AN1482" s="8">
        <f t="shared" si="563"/>
        <v>0.16239952454426176</v>
      </c>
      <c r="AO1482" s="8">
        <f t="shared" si="564"/>
        <v>1.1012655999057575</v>
      </c>
      <c r="AP1482" s="17">
        <f t="shared" si="565"/>
        <v>33.132075471698116</v>
      </c>
      <c r="AQ1482" s="18">
        <f t="shared" si="547"/>
        <v>1.1522365100348515</v>
      </c>
      <c r="AR1482" s="17">
        <f t="shared" si="548"/>
        <v>13.826771653543307</v>
      </c>
      <c r="AS1482" s="17">
        <f t="shared" si="549"/>
        <v>1.6456692913385826</v>
      </c>
      <c r="AT1482" s="17">
        <f t="shared" si="566"/>
        <v>2.5487804878048781</v>
      </c>
      <c r="AU1482" s="17">
        <f t="shared" si="550"/>
        <v>0.50976909413854343</v>
      </c>
      <c r="AV1482" s="18">
        <f t="shared" si="551"/>
        <v>2.7115384615384617</v>
      </c>
      <c r="AW1482" s="18">
        <f t="shared" si="556"/>
        <v>2.3188382859177779</v>
      </c>
      <c r="AX1482" s="18">
        <f t="shared" si="552"/>
        <v>1.4583893476730045</v>
      </c>
      <c r="AY1482" s="8">
        <f t="shared" si="553"/>
        <v>0.64566929133858264</v>
      </c>
      <c r="AZ1482" s="8">
        <f t="shared" si="554"/>
        <v>0.2324766355140187</v>
      </c>
      <c r="BA1482" s="18">
        <f t="shared" si="558"/>
        <v>0.90468296726067132</v>
      </c>
      <c r="BB1482" s="20">
        <f t="shared" si="555"/>
        <v>7.6952143087334847E-3</v>
      </c>
      <c r="BC1482" s="8">
        <f t="shared" si="568"/>
        <v>0.13158320022550032</v>
      </c>
      <c r="BD1482" s="44"/>
      <c r="BE1482" s="44"/>
      <c r="BF1482" s="8"/>
    </row>
    <row r="1483" spans="1:58" x14ac:dyDescent="0.25">
      <c r="A1483" s="8">
        <v>1327</v>
      </c>
      <c r="B1483" s="16" t="s">
        <v>353</v>
      </c>
      <c r="C1483" s="8" t="s">
        <v>354</v>
      </c>
      <c r="D1483" s="8" t="s">
        <v>314</v>
      </c>
      <c r="E1483" s="8" t="s">
        <v>355</v>
      </c>
      <c r="F1483" s="8" t="s">
        <v>316</v>
      </c>
      <c r="G1483" s="8"/>
      <c r="H1483" s="8"/>
      <c r="I1483" s="8"/>
      <c r="J1483" s="8">
        <v>465</v>
      </c>
      <c r="K1483" s="8"/>
      <c r="L1483" s="8">
        <v>190</v>
      </c>
      <c r="M1483" s="8">
        <v>1828</v>
      </c>
      <c r="N1483" s="8">
        <v>0.17</v>
      </c>
      <c r="O1483" s="8">
        <v>963</v>
      </c>
      <c r="P1483" s="8">
        <v>2508</v>
      </c>
      <c r="Q1483" s="8">
        <v>335</v>
      </c>
      <c r="R1483" s="8">
        <v>1574</v>
      </c>
      <c r="S1483" s="8">
        <v>391</v>
      </c>
      <c r="T1483" s="8">
        <v>19</v>
      </c>
      <c r="U1483" s="8">
        <v>379</v>
      </c>
      <c r="V1483" s="8">
        <v>54</v>
      </c>
      <c r="W1483" s="8">
        <v>300</v>
      </c>
      <c r="X1483" s="8">
        <v>56</v>
      </c>
      <c r="Y1483" s="8">
        <v>148</v>
      </c>
      <c r="Z1483" s="8">
        <v>20</v>
      </c>
      <c r="AA1483" s="8">
        <v>136</v>
      </c>
      <c r="AB1483" s="8">
        <v>20</v>
      </c>
      <c r="AC1483" s="8"/>
      <c r="AD1483" s="8">
        <v>30</v>
      </c>
      <c r="AE1483" s="8">
        <v>42</v>
      </c>
      <c r="AF1483" s="17">
        <f t="shared" si="569"/>
        <v>6903</v>
      </c>
      <c r="AG1483" s="8">
        <f t="shared" si="557"/>
        <v>4.8102196574832465</v>
      </c>
      <c r="AH1483" s="19">
        <f t="shared" si="559"/>
        <v>4.8434411284905474</v>
      </c>
      <c r="AI1483" s="19">
        <f t="shared" si="560"/>
        <v>1.1797484438582666</v>
      </c>
      <c r="AJ1483" s="18">
        <f t="shared" si="570"/>
        <v>1.4341027550260614</v>
      </c>
      <c r="AK1483" s="18">
        <f t="shared" si="561"/>
        <v>0.10393873085339168</v>
      </c>
      <c r="AL1483" s="18">
        <f t="shared" si="567"/>
        <v>0.7142857142857143</v>
      </c>
      <c r="AM1483" s="8">
        <f t="shared" si="562"/>
        <v>1.0682666530006943</v>
      </c>
      <c r="AN1483" s="8">
        <f t="shared" si="563"/>
        <v>0.14527915455376678</v>
      </c>
      <c r="AO1483" s="8">
        <f t="shared" si="564"/>
        <v>1.0839974411036633</v>
      </c>
      <c r="AP1483" s="17">
        <f t="shared" si="565"/>
        <v>32.642857142857146</v>
      </c>
      <c r="AQ1483" s="18">
        <f t="shared" si="547"/>
        <v>1.1352229299363057</v>
      </c>
      <c r="AR1483" s="17">
        <f t="shared" si="548"/>
        <v>13.441176470588236</v>
      </c>
      <c r="AS1483" s="17">
        <f t="shared" si="549"/>
        <v>1.3970588235294117</v>
      </c>
      <c r="AT1483" s="17">
        <f t="shared" si="566"/>
        <v>6.333333333333333</v>
      </c>
      <c r="AU1483" s="17">
        <f t="shared" si="550"/>
        <v>0.41509769094138543</v>
      </c>
      <c r="AV1483" s="18">
        <f t="shared" si="551"/>
        <v>2.5408970976253298</v>
      </c>
      <c r="AW1483" s="18">
        <f t="shared" si="556"/>
        <v>2.2546186816435116</v>
      </c>
      <c r="AX1483" s="18">
        <f t="shared" si="552"/>
        <v>1.4436872309899569</v>
      </c>
      <c r="AY1483" s="8">
        <f t="shared" si="553"/>
        <v>0.22058823529411764</v>
      </c>
      <c r="AZ1483" s="8">
        <f t="shared" si="554"/>
        <v>0.24841168996188057</v>
      </c>
      <c r="BA1483" s="18">
        <f t="shared" si="558"/>
        <v>0.8936694190931479</v>
      </c>
      <c r="BB1483" s="20">
        <f t="shared" si="555"/>
        <v>7.6089909302019896E-3</v>
      </c>
      <c r="BC1483" s="8">
        <f t="shared" si="568"/>
        <v>0.14231468098286185</v>
      </c>
      <c r="BD1483" s="44"/>
      <c r="BE1483" s="44"/>
      <c r="BF1483" s="8"/>
    </row>
    <row r="1484" spans="1:58" x14ac:dyDescent="0.25">
      <c r="A1484" s="8">
        <v>1328</v>
      </c>
      <c r="B1484" s="16" t="s">
        <v>353</v>
      </c>
      <c r="C1484" s="8" t="s">
        <v>354</v>
      </c>
      <c r="D1484" s="8" t="s">
        <v>314</v>
      </c>
      <c r="E1484" s="8" t="s">
        <v>355</v>
      </c>
      <c r="F1484" s="8" t="s">
        <v>316</v>
      </c>
      <c r="G1484" s="8"/>
      <c r="H1484" s="8"/>
      <c r="I1484" s="8"/>
      <c r="J1484" s="8">
        <v>542</v>
      </c>
      <c r="K1484" s="8"/>
      <c r="L1484" s="8">
        <v>267</v>
      </c>
      <c r="M1484" s="8">
        <v>1111</v>
      </c>
      <c r="N1484" s="8">
        <v>0.25</v>
      </c>
      <c r="O1484" s="8">
        <v>826</v>
      </c>
      <c r="P1484" s="8">
        <v>2071</v>
      </c>
      <c r="Q1484" s="8">
        <v>269</v>
      </c>
      <c r="R1484" s="8">
        <v>1205</v>
      </c>
      <c r="S1484" s="8">
        <v>263</v>
      </c>
      <c r="T1484" s="8">
        <v>15</v>
      </c>
      <c r="U1484" s="8">
        <v>230</v>
      </c>
      <c r="V1484" s="8">
        <v>32</v>
      </c>
      <c r="W1484" s="8">
        <v>175</v>
      </c>
      <c r="X1484" s="8">
        <v>33</v>
      </c>
      <c r="Y1484" s="8">
        <v>86</v>
      </c>
      <c r="Z1484" s="8">
        <v>12</v>
      </c>
      <c r="AA1484" s="8">
        <v>78</v>
      </c>
      <c r="AB1484" s="8">
        <v>11</v>
      </c>
      <c r="AC1484" s="8"/>
      <c r="AD1484" s="8">
        <v>37</v>
      </c>
      <c r="AE1484" s="8">
        <v>13</v>
      </c>
      <c r="AF1484" s="17">
        <f t="shared" si="569"/>
        <v>5306</v>
      </c>
      <c r="AG1484" s="8">
        <f t="shared" si="557"/>
        <v>7.1938764470410046</v>
      </c>
      <c r="AH1484" s="19">
        <f t="shared" si="559"/>
        <v>6.9735014849207344</v>
      </c>
      <c r="AI1484" s="19">
        <f t="shared" si="560"/>
        <v>1.3217851077612621</v>
      </c>
      <c r="AJ1484" s="18">
        <f t="shared" si="570"/>
        <v>1.8287529479713147</v>
      </c>
      <c r="AK1484" s="18">
        <f t="shared" si="561"/>
        <v>0.24032403240324032</v>
      </c>
      <c r="AL1484" s="18">
        <f t="shared" si="567"/>
        <v>2.8461538461538463</v>
      </c>
      <c r="AM1484" s="8">
        <f t="shared" si="562"/>
        <v>1.062922552643351</v>
      </c>
      <c r="AN1484" s="8">
        <f t="shared" si="563"/>
        <v>0.17951764955908281</v>
      </c>
      <c r="AO1484" s="8">
        <f t="shared" si="564"/>
        <v>1.1212105235575245</v>
      </c>
      <c r="AP1484" s="17">
        <f t="shared" si="565"/>
        <v>33.666666666666664</v>
      </c>
      <c r="AQ1484" s="18">
        <f t="shared" si="547"/>
        <v>1.1708280254777073</v>
      </c>
      <c r="AR1484" s="17">
        <f t="shared" si="548"/>
        <v>14.243589743589743</v>
      </c>
      <c r="AS1484" s="17">
        <f t="shared" si="549"/>
        <v>3.4230769230769229</v>
      </c>
      <c r="AT1484" s="17">
        <f t="shared" si="566"/>
        <v>7.2162162162162158</v>
      </c>
      <c r="AU1484" s="17">
        <f t="shared" si="550"/>
        <v>0.59583400613595994</v>
      </c>
      <c r="AV1484" s="18">
        <f t="shared" si="551"/>
        <v>3.5913043478260871</v>
      </c>
      <c r="AW1484" s="18">
        <f t="shared" si="556"/>
        <v>2.3856461796160287</v>
      </c>
      <c r="AX1484" s="18">
        <f t="shared" si="552"/>
        <v>1.4683656451949134</v>
      </c>
      <c r="AY1484" s="8">
        <f t="shared" si="553"/>
        <v>0.47435897435897434</v>
      </c>
      <c r="AZ1484" s="8">
        <f t="shared" si="554"/>
        <v>0.21825726141078838</v>
      </c>
      <c r="BA1484" s="18">
        <f t="shared" si="558"/>
        <v>0.91952506596306072</v>
      </c>
      <c r="BB1484" s="20">
        <f t="shared" si="555"/>
        <v>1.3966976677636286E-2</v>
      </c>
      <c r="BC1484" s="8">
        <f t="shared" si="568"/>
        <v>0.15232277738681679</v>
      </c>
      <c r="BD1484" s="44"/>
      <c r="BE1484" s="44"/>
      <c r="BF1484" s="8"/>
    </row>
    <row r="1485" spans="1:58" x14ac:dyDescent="0.25">
      <c r="A1485" s="8">
        <v>1329</v>
      </c>
      <c r="B1485" s="16" t="s">
        <v>353</v>
      </c>
      <c r="C1485" s="8" t="s">
        <v>354</v>
      </c>
      <c r="D1485" s="8" t="s">
        <v>314</v>
      </c>
      <c r="E1485" s="8" t="s">
        <v>355</v>
      </c>
      <c r="F1485" s="8" t="s">
        <v>316</v>
      </c>
      <c r="G1485" s="8"/>
      <c r="H1485" s="8"/>
      <c r="I1485" s="8"/>
      <c r="J1485" s="8">
        <v>387</v>
      </c>
      <c r="K1485" s="8"/>
      <c r="L1485" s="8">
        <v>181</v>
      </c>
      <c r="M1485" s="8">
        <v>1352</v>
      </c>
      <c r="N1485" s="8">
        <v>0.1</v>
      </c>
      <c r="O1485" s="8">
        <v>982</v>
      </c>
      <c r="P1485" s="8">
        <v>2568</v>
      </c>
      <c r="Q1485" s="8">
        <v>331</v>
      </c>
      <c r="R1485" s="8">
        <v>1449</v>
      </c>
      <c r="S1485" s="8">
        <v>305</v>
      </c>
      <c r="T1485" s="8">
        <v>18</v>
      </c>
      <c r="U1485" s="8">
        <v>271</v>
      </c>
      <c r="V1485" s="8">
        <v>36</v>
      </c>
      <c r="W1485" s="8">
        <v>202</v>
      </c>
      <c r="X1485" s="8">
        <v>40</v>
      </c>
      <c r="Y1485" s="8">
        <v>111</v>
      </c>
      <c r="Z1485" s="8">
        <v>16</v>
      </c>
      <c r="AA1485" s="8">
        <v>117</v>
      </c>
      <c r="AB1485" s="8">
        <v>19</v>
      </c>
      <c r="AC1485" s="8"/>
      <c r="AD1485" s="8">
        <v>37</v>
      </c>
      <c r="AE1485" s="8">
        <v>37</v>
      </c>
      <c r="AF1485" s="17">
        <f t="shared" si="569"/>
        <v>6465</v>
      </c>
      <c r="AG1485" s="8">
        <f t="shared" si="557"/>
        <v>5.7016841573803605</v>
      </c>
      <c r="AH1485" s="19">
        <f t="shared" si="559"/>
        <v>5.7646714351445185</v>
      </c>
      <c r="AI1485" s="19">
        <f t="shared" si="560"/>
        <v>1.3068055082364385</v>
      </c>
      <c r="AJ1485" s="18">
        <f t="shared" si="570"/>
        <v>1.8747457978833788</v>
      </c>
      <c r="AK1485" s="18">
        <f t="shared" si="561"/>
        <v>0.1338757396449704</v>
      </c>
      <c r="AL1485" s="18">
        <f t="shared" si="567"/>
        <v>1</v>
      </c>
      <c r="AM1485" s="8">
        <f t="shared" si="562"/>
        <v>1.0897150907831397</v>
      </c>
      <c r="AN1485" s="8">
        <f t="shared" si="563"/>
        <v>0.18428739306794836</v>
      </c>
      <c r="AO1485" s="8">
        <f t="shared" si="564"/>
        <v>1.1409917124504754</v>
      </c>
      <c r="AP1485" s="17">
        <f t="shared" si="565"/>
        <v>33.799999999999997</v>
      </c>
      <c r="AQ1485" s="18">
        <f t="shared" si="547"/>
        <v>1.1754649681528662</v>
      </c>
      <c r="AR1485" s="17">
        <f t="shared" si="548"/>
        <v>11.555555555555555</v>
      </c>
      <c r="AS1485" s="17">
        <f t="shared" si="549"/>
        <v>1.5470085470085471</v>
      </c>
      <c r="AT1485" s="17">
        <f t="shared" si="566"/>
        <v>4.8918918918918921</v>
      </c>
      <c r="AU1485" s="17">
        <f t="shared" si="550"/>
        <v>0.41394783584182476</v>
      </c>
      <c r="AV1485" s="18">
        <f t="shared" si="551"/>
        <v>3.6236162361623618</v>
      </c>
      <c r="AW1485" s="18">
        <f t="shared" si="556"/>
        <v>1.8739423613795472</v>
      </c>
      <c r="AX1485" s="18">
        <f t="shared" si="552"/>
        <v>1.1299423250642764</v>
      </c>
      <c r="AY1485" s="8">
        <f t="shared" si="553"/>
        <v>0.31623931623931623</v>
      </c>
      <c r="AZ1485" s="8">
        <f t="shared" si="554"/>
        <v>0.21048999309868874</v>
      </c>
      <c r="BA1485" s="18">
        <f t="shared" si="558"/>
        <v>0.91631863882443931</v>
      </c>
      <c r="BB1485" s="20">
        <f t="shared" si="555"/>
        <v>7.8738725875157657E-3</v>
      </c>
      <c r="BC1485" s="8">
        <f t="shared" si="568"/>
        <v>0.14716131098537419</v>
      </c>
      <c r="BD1485" s="44"/>
      <c r="BE1485" s="44"/>
      <c r="BF1485" s="8"/>
    </row>
    <row r="1486" spans="1:58" x14ac:dyDescent="0.25">
      <c r="A1486" s="8">
        <v>1330</v>
      </c>
      <c r="B1486" s="16" t="s">
        <v>353</v>
      </c>
      <c r="C1486" s="8" t="s">
        <v>354</v>
      </c>
      <c r="D1486" s="8" t="s">
        <v>314</v>
      </c>
      <c r="E1486" s="8" t="s">
        <v>355</v>
      </c>
      <c r="F1486" s="8" t="s">
        <v>316</v>
      </c>
      <c r="G1486" s="8"/>
      <c r="H1486" s="8"/>
      <c r="I1486" s="8"/>
      <c r="J1486" s="8">
        <v>542</v>
      </c>
      <c r="K1486" s="8"/>
      <c r="L1486" s="8">
        <v>302</v>
      </c>
      <c r="M1486" s="8">
        <v>2183</v>
      </c>
      <c r="N1486" s="8">
        <v>0.62</v>
      </c>
      <c r="O1486" s="8">
        <v>2086</v>
      </c>
      <c r="P1486" s="8">
        <v>5062</v>
      </c>
      <c r="Q1486" s="8">
        <v>645</v>
      </c>
      <c r="R1486" s="8">
        <v>2793</v>
      </c>
      <c r="S1486" s="8">
        <v>575</v>
      </c>
      <c r="T1486" s="8">
        <v>37</v>
      </c>
      <c r="U1486" s="8">
        <v>495</v>
      </c>
      <c r="V1486" s="8">
        <v>69</v>
      </c>
      <c r="W1486" s="8">
        <v>377</v>
      </c>
      <c r="X1486" s="8">
        <v>71</v>
      </c>
      <c r="Y1486" s="8">
        <v>182</v>
      </c>
      <c r="Z1486" s="8">
        <v>25</v>
      </c>
      <c r="AA1486" s="8">
        <v>155</v>
      </c>
      <c r="AB1486" s="8">
        <v>21</v>
      </c>
      <c r="AC1486" s="8"/>
      <c r="AD1486" s="8">
        <v>46</v>
      </c>
      <c r="AE1486" s="8">
        <v>42</v>
      </c>
      <c r="AF1486" s="17">
        <f t="shared" si="569"/>
        <v>12593</v>
      </c>
      <c r="AG1486" s="8">
        <f t="shared" si="557"/>
        <v>9.142398257792296</v>
      </c>
      <c r="AH1486" s="19">
        <f t="shared" si="559"/>
        <v>8.5774035678577061</v>
      </c>
      <c r="AI1486" s="19">
        <f t="shared" si="560"/>
        <v>1.4401615853980945</v>
      </c>
      <c r="AJ1486" s="18">
        <f t="shared" si="570"/>
        <v>2.1124050632911398</v>
      </c>
      <c r="AK1486" s="18">
        <f t="shared" si="561"/>
        <v>0.13834173156207055</v>
      </c>
      <c r="AL1486" s="18">
        <f t="shared" si="567"/>
        <v>1.0952380952380953</v>
      </c>
      <c r="AM1486" s="8">
        <f t="shared" si="562"/>
        <v>1.0557785105149915</v>
      </c>
      <c r="AN1486" s="8">
        <f t="shared" si="563"/>
        <v>0.20413754559119318</v>
      </c>
      <c r="AO1486" s="8">
        <f t="shared" si="564"/>
        <v>1.0235872643721329</v>
      </c>
      <c r="AP1486" s="17">
        <f t="shared" si="565"/>
        <v>30.746478873239436</v>
      </c>
      <c r="AQ1486" s="18">
        <f t="shared" si="547"/>
        <v>1.0692724499865436</v>
      </c>
      <c r="AR1486" s="17">
        <f t="shared" si="548"/>
        <v>14.083870967741936</v>
      </c>
      <c r="AS1486" s="17">
        <f t="shared" si="549"/>
        <v>1.9483870967741936</v>
      </c>
      <c r="AT1486" s="17">
        <f t="shared" si="566"/>
        <v>6.5652173913043477</v>
      </c>
      <c r="AU1486" s="17">
        <f t="shared" si="550"/>
        <v>0.76985536665820864</v>
      </c>
      <c r="AV1486" s="18">
        <f t="shared" si="551"/>
        <v>4.2141414141414142</v>
      </c>
      <c r="AW1486" s="18">
        <f t="shared" si="556"/>
        <v>2.5837250769978928</v>
      </c>
      <c r="AX1486" s="18">
        <f t="shared" si="552"/>
        <v>1.5918436926304749</v>
      </c>
      <c r="AY1486" s="8">
        <f t="shared" si="553"/>
        <v>0.29677419354838708</v>
      </c>
      <c r="AZ1486" s="8">
        <f t="shared" si="554"/>
        <v>0.20587182241317581</v>
      </c>
      <c r="BA1486" s="18">
        <f t="shared" si="558"/>
        <v>0.92853172397363615</v>
      </c>
      <c r="BB1486" s="20">
        <f t="shared" si="555"/>
        <v>6.8157586083435195E-3</v>
      </c>
      <c r="BC1486" s="8">
        <f t="shared" si="568"/>
        <v>0.16102564102564101</v>
      </c>
      <c r="BD1486" s="44"/>
      <c r="BE1486" s="44"/>
      <c r="BF1486" s="8"/>
    </row>
    <row r="1487" spans="1:58" x14ac:dyDescent="0.25">
      <c r="A1487" s="8">
        <v>1331</v>
      </c>
      <c r="B1487" s="16" t="s">
        <v>353</v>
      </c>
      <c r="C1487" s="8" t="s">
        <v>354</v>
      </c>
      <c r="D1487" s="8" t="s">
        <v>314</v>
      </c>
      <c r="E1487" s="8" t="s">
        <v>355</v>
      </c>
      <c r="F1487" s="8" t="s">
        <v>316</v>
      </c>
      <c r="G1487" s="8"/>
      <c r="H1487" s="8"/>
      <c r="I1487" s="8"/>
      <c r="J1487" s="8">
        <v>465</v>
      </c>
      <c r="K1487" s="8"/>
      <c r="L1487" s="8">
        <v>312</v>
      </c>
      <c r="M1487" s="8">
        <v>845</v>
      </c>
      <c r="N1487" s="8">
        <v>0.28999999999999998</v>
      </c>
      <c r="O1487" s="8">
        <v>946</v>
      </c>
      <c r="P1487" s="8">
        <v>2257</v>
      </c>
      <c r="Q1487" s="8">
        <v>283</v>
      </c>
      <c r="R1487" s="8">
        <v>1249</v>
      </c>
      <c r="S1487" s="8">
        <v>254</v>
      </c>
      <c r="T1487" s="8">
        <v>23</v>
      </c>
      <c r="U1487" s="8">
        <v>215</v>
      </c>
      <c r="V1487" s="8">
        <v>28</v>
      </c>
      <c r="W1487" s="8">
        <v>150</v>
      </c>
      <c r="X1487" s="8">
        <v>28</v>
      </c>
      <c r="Y1487" s="8">
        <v>70</v>
      </c>
      <c r="Z1487" s="8">
        <v>8.9</v>
      </c>
      <c r="AA1487" s="8">
        <v>54</v>
      </c>
      <c r="AB1487" s="8">
        <v>7.1</v>
      </c>
      <c r="AC1487" s="8"/>
      <c r="AD1487" s="8">
        <v>32</v>
      </c>
      <c r="AE1487" s="8">
        <v>13</v>
      </c>
      <c r="AF1487" s="17">
        <f t="shared" si="569"/>
        <v>5573</v>
      </c>
      <c r="AG1487" s="8">
        <f t="shared" si="557"/>
        <v>11.900765744647602</v>
      </c>
      <c r="AH1487" s="19">
        <f t="shared" si="559"/>
        <v>10.977493807020723</v>
      </c>
      <c r="AI1487" s="19">
        <f t="shared" si="560"/>
        <v>1.4604831544560546</v>
      </c>
      <c r="AJ1487" s="18">
        <f t="shared" si="570"/>
        <v>2.1686434765274596</v>
      </c>
      <c r="AK1487" s="18">
        <f t="shared" si="561"/>
        <v>0.36923076923076925</v>
      </c>
      <c r="AL1487" s="18">
        <f t="shared" si="567"/>
        <v>2.4615384615384617</v>
      </c>
      <c r="AM1487" s="8">
        <f t="shared" si="562"/>
        <v>1.0553109871047253</v>
      </c>
      <c r="AN1487" s="8">
        <f t="shared" si="563"/>
        <v>0.2897006264358149</v>
      </c>
      <c r="AO1487" s="8">
        <f t="shared" si="564"/>
        <v>1.0021639362501045</v>
      </c>
      <c r="AP1487" s="17">
        <f t="shared" si="565"/>
        <v>30.178571428571427</v>
      </c>
      <c r="AQ1487" s="18">
        <f t="shared" si="547"/>
        <v>1.0495222929936305</v>
      </c>
      <c r="AR1487" s="17">
        <f t="shared" si="548"/>
        <v>15.648148148148149</v>
      </c>
      <c r="AS1487" s="17">
        <f t="shared" si="549"/>
        <v>5.7777777777777777</v>
      </c>
      <c r="AT1487" s="17">
        <f t="shared" si="566"/>
        <v>9.75</v>
      </c>
      <c r="AU1487" s="17">
        <f t="shared" si="550"/>
        <v>1.4154554324168813</v>
      </c>
      <c r="AV1487" s="18">
        <f t="shared" si="551"/>
        <v>4.4000000000000004</v>
      </c>
      <c r="AW1487" s="18">
        <f t="shared" si="556"/>
        <v>3.2211985855201934</v>
      </c>
      <c r="AX1487" s="18">
        <f t="shared" si="552"/>
        <v>1.8179765130984642</v>
      </c>
      <c r="AY1487" s="8">
        <f t="shared" si="553"/>
        <v>0.59259259259259256</v>
      </c>
      <c r="AZ1487" s="8">
        <f t="shared" si="554"/>
        <v>0.20336269015212169</v>
      </c>
      <c r="BA1487" s="18">
        <f t="shared" si="558"/>
        <v>0.93791494706621215</v>
      </c>
      <c r="BB1487" s="20">
        <f t="shared" si="555"/>
        <v>1.5746003699511336E-2</v>
      </c>
      <c r="BC1487" s="8">
        <f t="shared" si="568"/>
        <v>0.158915649867374</v>
      </c>
      <c r="BD1487" s="44"/>
      <c r="BE1487" s="44"/>
      <c r="BF1487" s="8"/>
    </row>
    <row r="1488" spans="1:58" x14ac:dyDescent="0.25">
      <c r="A1488" s="8">
        <v>1332</v>
      </c>
      <c r="B1488" s="16" t="s">
        <v>353</v>
      </c>
      <c r="C1488" s="8" t="s">
        <v>354</v>
      </c>
      <c r="D1488" s="8" t="s">
        <v>314</v>
      </c>
      <c r="E1488" s="8" t="s">
        <v>355</v>
      </c>
      <c r="F1488" s="8" t="s">
        <v>316</v>
      </c>
      <c r="G1488" s="8"/>
      <c r="H1488" s="8"/>
      <c r="I1488" s="8"/>
      <c r="J1488" s="8">
        <v>697</v>
      </c>
      <c r="K1488" s="8"/>
      <c r="L1488" s="8">
        <v>384</v>
      </c>
      <c r="M1488" s="8">
        <v>805</v>
      </c>
      <c r="N1488" s="8">
        <v>0.49</v>
      </c>
      <c r="O1488" s="8">
        <v>633</v>
      </c>
      <c r="P1488" s="8">
        <v>1739</v>
      </c>
      <c r="Q1488" s="8">
        <v>244</v>
      </c>
      <c r="R1488" s="8">
        <v>1143</v>
      </c>
      <c r="S1488" s="8">
        <v>248</v>
      </c>
      <c r="T1488" s="8">
        <v>21</v>
      </c>
      <c r="U1488" s="8">
        <v>212</v>
      </c>
      <c r="V1488" s="8">
        <v>28</v>
      </c>
      <c r="W1488" s="8">
        <v>154</v>
      </c>
      <c r="X1488" s="8">
        <v>28</v>
      </c>
      <c r="Y1488" s="8">
        <v>69</v>
      </c>
      <c r="Z1488" s="8">
        <v>8.5</v>
      </c>
      <c r="AA1488" s="8">
        <v>47</v>
      </c>
      <c r="AB1488" s="8">
        <v>5.9</v>
      </c>
      <c r="AC1488" s="8"/>
      <c r="AD1488" s="8">
        <v>21</v>
      </c>
      <c r="AE1488" s="8">
        <v>5.4</v>
      </c>
      <c r="AF1488" s="17">
        <f t="shared" si="569"/>
        <v>4580.3999999999996</v>
      </c>
      <c r="AG1488" s="8">
        <f t="shared" si="557"/>
        <v>9.1492054942095358</v>
      </c>
      <c r="AH1488" s="19">
        <f t="shared" si="559"/>
        <v>9.717781402936378</v>
      </c>
      <c r="AI1488" s="19">
        <f t="shared" si="560"/>
        <v>1.0678870837347865</v>
      </c>
      <c r="AJ1488" s="18">
        <f t="shared" si="570"/>
        <v>1.4862188648427932</v>
      </c>
      <c r="AK1488" s="18">
        <f t="shared" si="561"/>
        <v>0.47701863354037266</v>
      </c>
      <c r="AL1488" s="18">
        <f t="shared" si="567"/>
        <v>3.8888888888888888</v>
      </c>
      <c r="AM1488" s="8">
        <f t="shared" si="562"/>
        <v>1.0705094376931643</v>
      </c>
      <c r="AN1488" s="8">
        <f t="shared" si="563"/>
        <v>0.26957723244450049</v>
      </c>
      <c r="AO1488" s="8">
        <f t="shared" si="564"/>
        <v>0.94755206790129154</v>
      </c>
      <c r="AP1488" s="17">
        <f t="shared" si="565"/>
        <v>28.75</v>
      </c>
      <c r="AQ1488" s="18">
        <f t="shared" si="547"/>
        <v>0.99984076433121016</v>
      </c>
      <c r="AR1488" s="17">
        <f t="shared" si="548"/>
        <v>17.127659574468087</v>
      </c>
      <c r="AS1488" s="17">
        <f t="shared" si="549"/>
        <v>8.1702127659574462</v>
      </c>
      <c r="AT1488" s="17">
        <f t="shared" si="566"/>
        <v>18.285714285714285</v>
      </c>
      <c r="AU1488" s="17">
        <f t="shared" si="550"/>
        <v>1.5552277448294545</v>
      </c>
      <c r="AV1488" s="18">
        <f t="shared" si="551"/>
        <v>2.9858490566037736</v>
      </c>
      <c r="AW1488" s="18">
        <f t="shared" si="556"/>
        <v>3.6493103816957122</v>
      </c>
      <c r="AX1488" s="18">
        <f t="shared" si="552"/>
        <v>2.1444386784293377</v>
      </c>
      <c r="AY1488" s="8">
        <f t="shared" si="553"/>
        <v>0.44680851063829785</v>
      </c>
      <c r="AZ1488" s="8">
        <f t="shared" si="554"/>
        <v>0.21697287839020121</v>
      </c>
      <c r="BA1488" s="18">
        <f t="shared" si="558"/>
        <v>0.92568334643262606</v>
      </c>
      <c r="BB1488" s="20">
        <f t="shared" si="555"/>
        <v>2.1176939089510363E-2</v>
      </c>
      <c r="BC1488" s="8">
        <f t="shared" si="568"/>
        <v>0.1650842740064945</v>
      </c>
      <c r="BD1488" s="44"/>
      <c r="BE1488" s="44"/>
      <c r="BF1488" s="8"/>
    </row>
    <row r="1489" spans="1:58" x14ac:dyDescent="0.25">
      <c r="A1489" s="8">
        <v>1333</v>
      </c>
      <c r="B1489" s="16" t="s">
        <v>353</v>
      </c>
      <c r="C1489" s="8" t="s">
        <v>354</v>
      </c>
      <c r="D1489" s="8" t="s">
        <v>314</v>
      </c>
      <c r="E1489" s="8" t="s">
        <v>355</v>
      </c>
      <c r="F1489" s="8" t="s">
        <v>316</v>
      </c>
      <c r="G1489" s="8"/>
      <c r="H1489" s="8"/>
      <c r="I1489" s="8"/>
      <c r="J1489" s="8">
        <v>697</v>
      </c>
      <c r="K1489" s="8"/>
      <c r="L1489" s="8">
        <v>452</v>
      </c>
      <c r="M1489" s="8">
        <v>1076</v>
      </c>
      <c r="N1489" s="8">
        <v>0.74</v>
      </c>
      <c r="O1489" s="8">
        <v>1539</v>
      </c>
      <c r="P1489" s="8">
        <v>3565</v>
      </c>
      <c r="Q1489" s="8">
        <v>439</v>
      </c>
      <c r="R1489" s="8">
        <v>1902</v>
      </c>
      <c r="S1489" s="8">
        <v>371</v>
      </c>
      <c r="T1489" s="8">
        <v>34</v>
      </c>
      <c r="U1489" s="8">
        <v>305</v>
      </c>
      <c r="V1489" s="8">
        <v>40</v>
      </c>
      <c r="W1489" s="8">
        <v>207</v>
      </c>
      <c r="X1489" s="8">
        <v>38</v>
      </c>
      <c r="Y1489" s="8">
        <v>91</v>
      </c>
      <c r="Z1489" s="8">
        <v>11</v>
      </c>
      <c r="AA1489" s="8">
        <v>65</v>
      </c>
      <c r="AB1489" s="8">
        <v>8.3000000000000007</v>
      </c>
      <c r="AC1489" s="8"/>
      <c r="AD1489" s="8">
        <v>71</v>
      </c>
      <c r="AE1489" s="8">
        <v>22</v>
      </c>
      <c r="AF1489" s="17">
        <f t="shared" si="569"/>
        <v>8615.2999999999993</v>
      </c>
      <c r="AG1489" s="8">
        <f t="shared" si="557"/>
        <v>16.084323271665045</v>
      </c>
      <c r="AH1489" s="19">
        <f t="shared" si="559"/>
        <v>14.404944158614633</v>
      </c>
      <c r="AI1489" s="19">
        <f t="shared" si="560"/>
        <v>1.560256359062413</v>
      </c>
      <c r="AJ1489" s="18">
        <f t="shared" si="570"/>
        <v>2.4154355317479279</v>
      </c>
      <c r="AK1489" s="18">
        <f t="shared" si="561"/>
        <v>0.4200743494423792</v>
      </c>
      <c r="AL1489" s="18">
        <f t="shared" si="567"/>
        <v>3.2272727272727271</v>
      </c>
      <c r="AM1489" s="8">
        <f t="shared" si="562"/>
        <v>1.0492902822018118</v>
      </c>
      <c r="AN1489" s="8">
        <f t="shared" si="563"/>
        <v>0.29750874032150676</v>
      </c>
      <c r="AO1489" s="8">
        <f t="shared" si="564"/>
        <v>0.93583129629591855</v>
      </c>
      <c r="AP1489" s="17">
        <f t="shared" si="565"/>
        <v>28.315789473684209</v>
      </c>
      <c r="AQ1489" s="18">
        <f t="shared" ref="AQ1489:AQ1552" si="571">IFERROR((M1489/1.57)/(X1489/0.0546),"")</f>
        <v>0.9847401944351325</v>
      </c>
      <c r="AR1489" s="17">
        <f t="shared" ref="AR1489:AR1552" si="572">IFERROR(M1489/AA1489,"")</f>
        <v>16.553846153846155</v>
      </c>
      <c r="AS1489" s="17">
        <f t="shared" ref="AS1489:AS1552" si="573">IFERROR(L1489/AA1489,"")</f>
        <v>6.953846153846154</v>
      </c>
      <c r="AT1489" s="17">
        <f t="shared" si="566"/>
        <v>6.3661971830985919</v>
      </c>
      <c r="AU1489" s="17">
        <f t="shared" ref="AU1489:AU1552" si="574">IFERROR(($T1489/0.0563)/($AB1489/0.0246),"")</f>
        <v>1.7898949260630441</v>
      </c>
      <c r="AV1489" s="18">
        <f t="shared" ref="AV1489:AV1552" si="575">IFERROR(O1489/U1489,"")</f>
        <v>5.0459016393442626</v>
      </c>
      <c r="AW1489" s="18">
        <f t="shared" si="556"/>
        <v>3.7962891379976811</v>
      </c>
      <c r="AX1489" s="18">
        <f t="shared" ref="AX1489:AX1552" si="576">IFERROR((W1489/0.246)/(AA1489/0.161),"")</f>
        <v>2.0842401500938088</v>
      </c>
      <c r="AY1489" s="8">
        <f t="shared" ref="AY1489:AY1552" si="577">IFERROR(AD1489/AA1489,"")</f>
        <v>1.0923076923076922</v>
      </c>
      <c r="AZ1489" s="8">
        <f t="shared" ref="AZ1489:AZ1552" si="578">IFERROR(S1489/R1489,"")</f>
        <v>0.1950578338590957</v>
      </c>
      <c r="BA1489" s="18">
        <f t="shared" si="558"/>
        <v>0.94657179668728897</v>
      </c>
      <c r="BB1489" s="20">
        <f t="shared" ref="BB1489:BB1552" si="579">IFERROR((L1489/7.25)/(R1489/0.457),"")</f>
        <v>1.4979803473657493E-2</v>
      </c>
      <c r="BC1489" s="8">
        <f t="shared" si="568"/>
        <v>0.16447440639541822</v>
      </c>
      <c r="BD1489" s="44"/>
      <c r="BE1489" s="44"/>
      <c r="BF1489" s="8"/>
    </row>
    <row r="1490" spans="1:58" x14ac:dyDescent="0.25">
      <c r="A1490" s="8">
        <v>1334</v>
      </c>
      <c r="B1490" s="16" t="s">
        <v>353</v>
      </c>
      <c r="C1490" s="8" t="s">
        <v>354</v>
      </c>
      <c r="D1490" s="8" t="s">
        <v>314</v>
      </c>
      <c r="E1490" s="8" t="s">
        <v>355</v>
      </c>
      <c r="F1490" s="8" t="s">
        <v>316</v>
      </c>
      <c r="G1490" s="8"/>
      <c r="H1490" s="8"/>
      <c r="I1490" s="8"/>
      <c r="J1490" s="8">
        <v>620</v>
      </c>
      <c r="K1490" s="8"/>
      <c r="L1490" s="8">
        <v>488</v>
      </c>
      <c r="M1490" s="8">
        <v>820</v>
      </c>
      <c r="N1490" s="8">
        <v>0.73</v>
      </c>
      <c r="O1490" s="8">
        <v>1090</v>
      </c>
      <c r="P1490" s="8">
        <v>2504</v>
      </c>
      <c r="Q1490" s="8">
        <v>310</v>
      </c>
      <c r="R1490" s="8">
        <v>1352</v>
      </c>
      <c r="S1490" s="8">
        <v>268</v>
      </c>
      <c r="T1490" s="8">
        <v>26</v>
      </c>
      <c r="U1490" s="8">
        <v>219</v>
      </c>
      <c r="V1490" s="8">
        <v>26</v>
      </c>
      <c r="W1490" s="8">
        <v>130</v>
      </c>
      <c r="X1490" s="8">
        <v>23</v>
      </c>
      <c r="Y1490" s="8">
        <v>52</v>
      </c>
      <c r="Z1490" s="8">
        <v>6.2</v>
      </c>
      <c r="AA1490" s="8">
        <v>35</v>
      </c>
      <c r="AB1490" s="8">
        <v>4.5</v>
      </c>
      <c r="AC1490" s="8"/>
      <c r="AD1490" s="8">
        <v>25</v>
      </c>
      <c r="AE1490" s="8">
        <v>8.1999999999999993</v>
      </c>
      <c r="AF1490" s="17">
        <f t="shared" si="569"/>
        <v>6045.7</v>
      </c>
      <c r="AG1490" s="8">
        <f t="shared" si="557"/>
        <v>21.156118143459913</v>
      </c>
      <c r="AH1490" s="19">
        <f t="shared" si="559"/>
        <v>18.790212071778139</v>
      </c>
      <c r="AI1490" s="19">
        <f t="shared" si="560"/>
        <v>1.5545964097570721</v>
      </c>
      <c r="AJ1490" s="18">
        <f t="shared" si="570"/>
        <v>2.3682221802380505</v>
      </c>
      <c r="AK1490" s="18">
        <f t="shared" si="561"/>
        <v>0.59512195121951217</v>
      </c>
      <c r="AL1490" s="18">
        <f t="shared" si="567"/>
        <v>3.0487804878048781</v>
      </c>
      <c r="AM1490" s="8">
        <f t="shared" si="562"/>
        <v>1.0421444385716592</v>
      </c>
      <c r="AN1490" s="8">
        <f t="shared" si="563"/>
        <v>0.3158941476361935</v>
      </c>
      <c r="AO1490" s="8">
        <f t="shared" si="564"/>
        <v>1.1657079716265217</v>
      </c>
      <c r="AP1490" s="17">
        <f t="shared" si="565"/>
        <v>35.652173913043477</v>
      </c>
      <c r="AQ1490" s="18">
        <f t="shared" si="571"/>
        <v>1.2398781500969263</v>
      </c>
      <c r="AR1490" s="17">
        <f t="shared" si="572"/>
        <v>23.428571428571427</v>
      </c>
      <c r="AS1490" s="17">
        <f t="shared" si="573"/>
        <v>13.942857142857143</v>
      </c>
      <c r="AT1490" s="17">
        <f t="shared" si="566"/>
        <v>19.52</v>
      </c>
      <c r="AU1490" s="17">
        <f t="shared" si="574"/>
        <v>2.5245707519242151</v>
      </c>
      <c r="AV1490" s="18">
        <f t="shared" si="575"/>
        <v>4.9771689497716896</v>
      </c>
      <c r="AW1490" s="18">
        <f t="shared" si="556"/>
        <v>5.0623115577889441</v>
      </c>
      <c r="AX1490" s="18">
        <f t="shared" si="576"/>
        <v>2.4308943089430897</v>
      </c>
      <c r="AY1490" s="8">
        <f t="shared" si="577"/>
        <v>0.7142857142857143</v>
      </c>
      <c r="AZ1490" s="8">
        <f t="shared" si="578"/>
        <v>0.19822485207100593</v>
      </c>
      <c r="BA1490" s="18">
        <f t="shared" si="558"/>
        <v>0.95423193344029644</v>
      </c>
      <c r="BB1490" s="20">
        <f t="shared" si="579"/>
        <v>2.2752091409916346E-2</v>
      </c>
      <c r="BC1490" s="8">
        <f t="shared" si="568"/>
        <v>0.16178740381875178</v>
      </c>
      <c r="BD1490" s="44"/>
      <c r="BE1490" s="44"/>
      <c r="BF1490" s="8"/>
    </row>
    <row r="1491" spans="1:58" x14ac:dyDescent="0.25">
      <c r="A1491" s="8">
        <v>1335</v>
      </c>
      <c r="B1491" s="16" t="s">
        <v>353</v>
      </c>
      <c r="C1491" s="8" t="s">
        <v>354</v>
      </c>
      <c r="D1491" s="8" t="s">
        <v>314</v>
      </c>
      <c r="E1491" s="8" t="s">
        <v>355</v>
      </c>
      <c r="F1491" s="8" t="s">
        <v>316</v>
      </c>
      <c r="G1491" s="8"/>
      <c r="H1491" s="8"/>
      <c r="I1491" s="8"/>
      <c r="J1491" s="8">
        <v>930</v>
      </c>
      <c r="K1491" s="8"/>
      <c r="L1491" s="8">
        <v>149</v>
      </c>
      <c r="M1491" s="8">
        <v>2688</v>
      </c>
      <c r="N1491" s="8">
        <v>0.32</v>
      </c>
      <c r="O1491" s="8">
        <v>924</v>
      </c>
      <c r="P1491" s="8">
        <v>2349</v>
      </c>
      <c r="Q1491" s="8">
        <v>314</v>
      </c>
      <c r="R1491" s="8">
        <v>1447</v>
      </c>
      <c r="S1491" s="8">
        <v>396</v>
      </c>
      <c r="T1491" s="8">
        <v>15</v>
      </c>
      <c r="U1491" s="8">
        <v>389</v>
      </c>
      <c r="V1491" s="8">
        <v>61</v>
      </c>
      <c r="W1491" s="8">
        <v>355</v>
      </c>
      <c r="X1491" s="8">
        <v>66</v>
      </c>
      <c r="Y1491" s="8">
        <v>174</v>
      </c>
      <c r="Z1491" s="8">
        <v>26</v>
      </c>
      <c r="AA1491" s="8">
        <v>177</v>
      </c>
      <c r="AB1491" s="8">
        <v>24</v>
      </c>
      <c r="AC1491" s="8"/>
      <c r="AD1491" s="8">
        <v>31</v>
      </c>
      <c r="AE1491" s="8">
        <v>9.6999999999999993</v>
      </c>
      <c r="AF1491" s="17">
        <f t="shared" si="569"/>
        <v>6717</v>
      </c>
      <c r="AG1491" s="8">
        <f t="shared" si="557"/>
        <v>3.5463062289923477</v>
      </c>
      <c r="AH1491" s="19">
        <f t="shared" si="559"/>
        <v>3.4855807780573453</v>
      </c>
      <c r="AI1491" s="19">
        <f t="shared" si="560"/>
        <v>1.2313210221059723</v>
      </c>
      <c r="AJ1491" s="18">
        <f t="shared" si="570"/>
        <v>1.3586497890295359</v>
      </c>
      <c r="AK1491" s="18">
        <f t="shared" si="561"/>
        <v>5.5431547619047616E-2</v>
      </c>
      <c r="AL1491" s="18">
        <f t="shared" si="567"/>
        <v>3.195876288659794</v>
      </c>
      <c r="AM1491" s="8">
        <f t="shared" si="562"/>
        <v>1.0550423522250072</v>
      </c>
      <c r="AN1491" s="8">
        <f t="shared" si="563"/>
        <v>0.1124932727909868</v>
      </c>
      <c r="AO1491" s="8">
        <f t="shared" si="564"/>
        <v>1.3509138080203085</v>
      </c>
      <c r="AP1491" s="17">
        <f t="shared" si="565"/>
        <v>40.727272727272727</v>
      </c>
      <c r="AQ1491" s="18">
        <f t="shared" si="571"/>
        <v>1.4163752171395485</v>
      </c>
      <c r="AR1491" s="17">
        <f t="shared" si="572"/>
        <v>15.186440677966102</v>
      </c>
      <c r="AS1491" s="17">
        <f t="shared" si="573"/>
        <v>0.84180790960451979</v>
      </c>
      <c r="AT1491" s="17">
        <f t="shared" si="566"/>
        <v>4.806451612903226</v>
      </c>
      <c r="AU1491" s="17">
        <f t="shared" si="574"/>
        <v>0.2730905861456483</v>
      </c>
      <c r="AV1491" s="18">
        <f t="shared" si="575"/>
        <v>2.3753213367609254</v>
      </c>
      <c r="AW1491" s="18">
        <f t="shared" si="556"/>
        <v>1.7780711466939214</v>
      </c>
      <c r="AX1491" s="18">
        <f t="shared" si="576"/>
        <v>1.3126406687795691</v>
      </c>
      <c r="AY1491" s="8">
        <f t="shared" si="577"/>
        <v>0.1751412429378531</v>
      </c>
      <c r="AZ1491" s="8">
        <f t="shared" si="578"/>
        <v>0.2736696613683483</v>
      </c>
      <c r="BA1491" s="18">
        <f t="shared" si="558"/>
        <v>0.86854250409408962</v>
      </c>
      <c r="BB1491" s="20">
        <f t="shared" si="579"/>
        <v>6.4907656745227952E-3</v>
      </c>
      <c r="BC1491" s="8">
        <f t="shared" si="568"/>
        <v>0.12758529585933587</v>
      </c>
      <c r="BD1491" s="44"/>
      <c r="BE1491" s="44"/>
      <c r="BF1491" s="8"/>
    </row>
    <row r="1492" spans="1:58" x14ac:dyDescent="0.25">
      <c r="A1492" s="8">
        <v>1336</v>
      </c>
      <c r="B1492" s="16" t="s">
        <v>353</v>
      </c>
      <c r="C1492" s="8" t="s">
        <v>354</v>
      </c>
      <c r="D1492" s="8" t="s">
        <v>314</v>
      </c>
      <c r="E1492" s="8" t="s">
        <v>355</v>
      </c>
      <c r="F1492" s="8" t="s">
        <v>316</v>
      </c>
      <c r="G1492" s="8"/>
      <c r="H1492" s="8"/>
      <c r="I1492" s="8"/>
      <c r="J1492" s="8">
        <v>1162</v>
      </c>
      <c r="K1492" s="8"/>
      <c r="L1492" s="8">
        <v>241</v>
      </c>
      <c r="M1492" s="8">
        <v>1980</v>
      </c>
      <c r="N1492" s="8">
        <v>0.22</v>
      </c>
      <c r="O1492" s="8">
        <v>1167</v>
      </c>
      <c r="P1492" s="8">
        <v>2858</v>
      </c>
      <c r="Q1492" s="8">
        <v>360</v>
      </c>
      <c r="R1492" s="8">
        <v>1553</v>
      </c>
      <c r="S1492" s="8">
        <v>346</v>
      </c>
      <c r="T1492" s="8">
        <v>23</v>
      </c>
      <c r="U1492" s="8">
        <v>305</v>
      </c>
      <c r="V1492" s="8">
        <v>46</v>
      </c>
      <c r="W1492" s="8">
        <v>268</v>
      </c>
      <c r="X1492" s="8">
        <v>51</v>
      </c>
      <c r="Y1492" s="8">
        <v>139</v>
      </c>
      <c r="Z1492" s="8">
        <v>21</v>
      </c>
      <c r="AA1492" s="8">
        <v>152</v>
      </c>
      <c r="AB1492" s="8">
        <v>22</v>
      </c>
      <c r="AC1492" s="8"/>
      <c r="AD1492" s="8">
        <v>35</v>
      </c>
      <c r="AE1492" s="8">
        <v>20</v>
      </c>
      <c r="AF1492" s="17">
        <f t="shared" si="569"/>
        <v>7311</v>
      </c>
      <c r="AG1492" s="8">
        <f t="shared" si="557"/>
        <v>5.2156062624916721</v>
      </c>
      <c r="AH1492" s="19">
        <f t="shared" si="559"/>
        <v>4.938374688761054</v>
      </c>
      <c r="AI1492" s="19">
        <f t="shared" si="560"/>
        <v>1.4489962261690317</v>
      </c>
      <c r="AJ1492" s="18">
        <f t="shared" si="570"/>
        <v>1.9639277090802665</v>
      </c>
      <c r="AK1492" s="18">
        <f t="shared" si="561"/>
        <v>0.12171717171717172</v>
      </c>
      <c r="AL1492" s="18">
        <f t="shared" si="567"/>
        <v>1.75</v>
      </c>
      <c r="AM1492" s="8">
        <f t="shared" si="562"/>
        <v>1.0667514273795708</v>
      </c>
      <c r="AN1492" s="8">
        <f t="shared" si="563"/>
        <v>0.20839992268251206</v>
      </c>
      <c r="AO1492" s="8">
        <f t="shared" si="564"/>
        <v>1.2962660060013778</v>
      </c>
      <c r="AP1492" s="17">
        <f t="shared" si="565"/>
        <v>38.823529411764703</v>
      </c>
      <c r="AQ1492" s="18">
        <f t="shared" si="571"/>
        <v>1.3501686024728363</v>
      </c>
      <c r="AR1492" s="17">
        <f t="shared" si="572"/>
        <v>13.026315789473685</v>
      </c>
      <c r="AS1492" s="17">
        <f t="shared" si="573"/>
        <v>1.5855263157894737</v>
      </c>
      <c r="AT1492" s="17">
        <f t="shared" si="566"/>
        <v>6.8857142857142861</v>
      </c>
      <c r="AU1492" s="17">
        <f t="shared" si="574"/>
        <v>0.45680607137090262</v>
      </c>
      <c r="AV1492" s="18">
        <f t="shared" si="575"/>
        <v>3.8262295081967213</v>
      </c>
      <c r="AW1492" s="18">
        <f t="shared" si="556"/>
        <v>1.6234131182226923</v>
      </c>
      <c r="AX1492" s="18">
        <f t="shared" si="576"/>
        <v>1.1539366709456569</v>
      </c>
      <c r="AY1492" s="8">
        <f t="shared" si="577"/>
        <v>0.23026315789473684</v>
      </c>
      <c r="AZ1492" s="8">
        <f t="shared" si="578"/>
        <v>0.22279459111397296</v>
      </c>
      <c r="BA1492" s="18">
        <f t="shared" si="558"/>
        <v>0.90439064423471482</v>
      </c>
      <c r="BB1492" s="20">
        <f t="shared" si="579"/>
        <v>9.7819126495992184E-3</v>
      </c>
      <c r="BC1492" s="8">
        <f t="shared" si="568"/>
        <v>8.0090979245359656E-2</v>
      </c>
      <c r="BD1492" s="44"/>
      <c r="BE1492" s="44"/>
      <c r="BF1492" s="8"/>
    </row>
    <row r="1493" spans="1:58" x14ac:dyDescent="0.25">
      <c r="A1493" s="8">
        <v>1337</v>
      </c>
      <c r="B1493" s="16" t="s">
        <v>353</v>
      </c>
      <c r="C1493" s="8" t="s">
        <v>354</v>
      </c>
      <c r="D1493" s="8" t="s">
        <v>314</v>
      </c>
      <c r="E1493" s="8" t="s">
        <v>355</v>
      </c>
      <c r="F1493" s="8" t="s">
        <v>316</v>
      </c>
      <c r="G1493" s="8"/>
      <c r="H1493" s="8"/>
      <c r="I1493" s="8"/>
      <c r="J1493" s="8">
        <v>697</v>
      </c>
      <c r="K1493" s="8"/>
      <c r="L1493" s="8">
        <v>140</v>
      </c>
      <c r="M1493" s="8">
        <v>2760</v>
      </c>
      <c r="N1493" s="8">
        <v>0.09</v>
      </c>
      <c r="O1493" s="8">
        <v>887</v>
      </c>
      <c r="P1493" s="8">
        <v>2277</v>
      </c>
      <c r="Q1493" s="8">
        <v>308</v>
      </c>
      <c r="R1493" s="8">
        <v>1440</v>
      </c>
      <c r="S1493" s="8">
        <v>399</v>
      </c>
      <c r="T1493" s="8">
        <v>14</v>
      </c>
      <c r="U1493" s="8">
        <v>392</v>
      </c>
      <c r="V1493" s="8">
        <v>63</v>
      </c>
      <c r="W1493" s="8">
        <v>364</v>
      </c>
      <c r="X1493" s="8">
        <v>68</v>
      </c>
      <c r="Y1493" s="8">
        <v>180</v>
      </c>
      <c r="Z1493" s="8">
        <v>27</v>
      </c>
      <c r="AA1493" s="8">
        <v>183</v>
      </c>
      <c r="AB1493" s="8">
        <v>25</v>
      </c>
      <c r="AC1493" s="8"/>
      <c r="AD1493" s="8">
        <v>31</v>
      </c>
      <c r="AE1493" s="8">
        <v>14</v>
      </c>
      <c r="AF1493" s="17">
        <f t="shared" si="569"/>
        <v>6627</v>
      </c>
      <c r="AG1493" s="8">
        <f t="shared" si="557"/>
        <v>3.2926840515551867</v>
      </c>
      <c r="AH1493" s="19">
        <f t="shared" si="559"/>
        <v>3.2679645923033722</v>
      </c>
      <c r="AI1493" s="19">
        <f t="shared" si="560"/>
        <v>1.1877607829348338</v>
      </c>
      <c r="AJ1493" s="18">
        <f t="shared" si="570"/>
        <v>1.2944386282161102</v>
      </c>
      <c r="AK1493" s="18">
        <f t="shared" si="561"/>
        <v>5.0724637681159424E-2</v>
      </c>
      <c r="AL1493" s="18">
        <f t="shared" si="567"/>
        <v>2.2142857142857144</v>
      </c>
      <c r="AM1493" s="8">
        <f t="shared" si="562"/>
        <v>1.053934325019463</v>
      </c>
      <c r="AN1493" s="8">
        <f t="shared" si="563"/>
        <v>0.10419724610678817</v>
      </c>
      <c r="AO1493" s="8">
        <f t="shared" si="564"/>
        <v>1.3481460890026524</v>
      </c>
      <c r="AP1493" s="17">
        <f t="shared" si="565"/>
        <v>40.588235294117645</v>
      </c>
      <c r="AQ1493" s="18">
        <f t="shared" si="571"/>
        <v>1.4115399025852378</v>
      </c>
      <c r="AR1493" s="17">
        <f t="shared" si="572"/>
        <v>15.081967213114755</v>
      </c>
      <c r="AS1493" s="17">
        <f t="shared" si="573"/>
        <v>0.76502732240437155</v>
      </c>
      <c r="AT1493" s="17">
        <f t="shared" si="566"/>
        <v>4.5161290322580649</v>
      </c>
      <c r="AU1493" s="17">
        <f t="shared" si="574"/>
        <v>0.24468916518650088</v>
      </c>
      <c r="AV1493" s="18">
        <f t="shared" si="575"/>
        <v>2.2627551020408165</v>
      </c>
      <c r="AW1493" s="18">
        <f t="shared" si="556"/>
        <v>1.7330367685421642</v>
      </c>
      <c r="AX1493" s="18">
        <f t="shared" si="576"/>
        <v>1.3017903949531298</v>
      </c>
      <c r="AY1493" s="8">
        <f t="shared" si="577"/>
        <v>0.16939890710382513</v>
      </c>
      <c r="AZ1493" s="8">
        <f t="shared" si="578"/>
        <v>0.27708333333333335</v>
      </c>
      <c r="BA1493" s="18">
        <f t="shared" si="558"/>
        <v>0.86268296363362007</v>
      </c>
      <c r="BB1493" s="20">
        <f t="shared" si="579"/>
        <v>6.1283524904214562E-3</v>
      </c>
      <c r="BC1493" s="8">
        <f t="shared" si="568"/>
        <v>0.11526690198207983</v>
      </c>
      <c r="BD1493" s="44"/>
      <c r="BE1493" s="44"/>
      <c r="BF1493" s="8"/>
    </row>
    <row r="1494" spans="1:58" x14ac:dyDescent="0.25">
      <c r="A1494" s="8">
        <v>1338</v>
      </c>
      <c r="B1494" s="16" t="s">
        <v>353</v>
      </c>
      <c r="C1494" s="8" t="s">
        <v>354</v>
      </c>
      <c r="D1494" s="8" t="s">
        <v>314</v>
      </c>
      <c r="E1494" s="8" t="s">
        <v>355</v>
      </c>
      <c r="F1494" s="8" t="s">
        <v>316</v>
      </c>
      <c r="G1494" s="8"/>
      <c r="H1494" s="8"/>
      <c r="I1494" s="8"/>
      <c r="J1494" s="8">
        <v>1007</v>
      </c>
      <c r="K1494" s="8"/>
      <c r="L1494" s="8">
        <v>153</v>
      </c>
      <c r="M1494" s="8">
        <v>2105</v>
      </c>
      <c r="N1494" s="8">
        <v>0.16</v>
      </c>
      <c r="O1494" s="8">
        <v>660</v>
      </c>
      <c r="P1494" s="8">
        <v>1725</v>
      </c>
      <c r="Q1494" s="8">
        <v>233</v>
      </c>
      <c r="R1494" s="8">
        <v>1106</v>
      </c>
      <c r="S1494" s="8">
        <v>316</v>
      </c>
      <c r="T1494" s="8">
        <v>13</v>
      </c>
      <c r="U1494" s="8">
        <v>319</v>
      </c>
      <c r="V1494" s="8">
        <v>49</v>
      </c>
      <c r="W1494" s="8">
        <v>279</v>
      </c>
      <c r="X1494" s="8">
        <v>52</v>
      </c>
      <c r="Y1494" s="8">
        <v>135</v>
      </c>
      <c r="Z1494" s="8">
        <v>20</v>
      </c>
      <c r="AA1494" s="8">
        <v>136</v>
      </c>
      <c r="AB1494" s="8">
        <v>19</v>
      </c>
      <c r="AC1494" s="8"/>
      <c r="AD1494" s="8">
        <v>16</v>
      </c>
      <c r="AE1494" s="8">
        <v>12</v>
      </c>
      <c r="AF1494" s="17">
        <f t="shared" si="569"/>
        <v>5062</v>
      </c>
      <c r="AG1494" s="8">
        <f t="shared" si="557"/>
        <v>3.2967237527922566</v>
      </c>
      <c r="AH1494" s="19">
        <f t="shared" si="559"/>
        <v>3.3313141733039058</v>
      </c>
      <c r="AI1494" s="19">
        <f t="shared" si="560"/>
        <v>1.1506855586330031</v>
      </c>
      <c r="AJ1494" s="18">
        <f t="shared" si="570"/>
        <v>1.2161512578112483</v>
      </c>
      <c r="AK1494" s="18">
        <f t="shared" si="561"/>
        <v>7.2684085510688834E-2</v>
      </c>
      <c r="AL1494" s="18">
        <f t="shared" si="567"/>
        <v>1.3333333333333333</v>
      </c>
      <c r="AM1494" s="8">
        <f t="shared" si="562"/>
        <v>1.0642088291928629</v>
      </c>
      <c r="AN1494" s="8">
        <f t="shared" si="563"/>
        <v>0.12052084168941821</v>
      </c>
      <c r="AO1494" s="8">
        <f t="shared" si="564"/>
        <v>1.3436904864507198</v>
      </c>
      <c r="AP1494" s="17">
        <f t="shared" si="565"/>
        <v>40.480769230769234</v>
      </c>
      <c r="AQ1494" s="18">
        <f t="shared" si="571"/>
        <v>1.4078025477707008</v>
      </c>
      <c r="AR1494" s="17">
        <f t="shared" si="572"/>
        <v>15.477941176470589</v>
      </c>
      <c r="AS1494" s="17">
        <f t="shared" si="573"/>
        <v>1.125</v>
      </c>
      <c r="AT1494" s="17">
        <f t="shared" si="566"/>
        <v>9.5625</v>
      </c>
      <c r="AU1494" s="17">
        <f t="shared" si="574"/>
        <v>0.29896232588576233</v>
      </c>
      <c r="AV1494" s="18">
        <f t="shared" si="575"/>
        <v>2.0689655172413794</v>
      </c>
      <c r="AW1494" s="18">
        <f t="shared" si="556"/>
        <v>1.8976869642329293</v>
      </c>
      <c r="AX1494" s="18">
        <f t="shared" si="576"/>
        <v>1.3426291248206601</v>
      </c>
      <c r="AY1494" s="8">
        <f t="shared" si="577"/>
        <v>0.11764705882352941</v>
      </c>
      <c r="AZ1494" s="8">
        <f t="shared" si="578"/>
        <v>0.2857142857142857</v>
      </c>
      <c r="BA1494" s="18">
        <f t="shared" si="558"/>
        <v>0.86369024101145797</v>
      </c>
      <c r="BB1494" s="20">
        <f t="shared" si="579"/>
        <v>8.7199600922865869E-3</v>
      </c>
      <c r="BC1494" s="8">
        <f t="shared" si="568"/>
        <v>0.11103551672439642</v>
      </c>
      <c r="BD1494" s="44"/>
      <c r="BE1494" s="44"/>
      <c r="BF1494" s="8"/>
    </row>
    <row r="1495" spans="1:58" x14ac:dyDescent="0.25">
      <c r="A1495" s="8">
        <v>1339</v>
      </c>
      <c r="B1495" s="16" t="s">
        <v>353</v>
      </c>
      <c r="C1495" s="8" t="s">
        <v>354</v>
      </c>
      <c r="D1495" s="8" t="s">
        <v>314</v>
      </c>
      <c r="E1495" s="8" t="s">
        <v>355</v>
      </c>
      <c r="F1495" s="8" t="s">
        <v>316</v>
      </c>
      <c r="G1495" s="8"/>
      <c r="H1495" s="8"/>
      <c r="I1495" s="8"/>
      <c r="J1495" s="8">
        <v>930</v>
      </c>
      <c r="K1495" s="8"/>
      <c r="L1495" s="8">
        <v>251</v>
      </c>
      <c r="M1495" s="8">
        <v>1803</v>
      </c>
      <c r="N1495" s="8">
        <v>0.21</v>
      </c>
      <c r="O1495" s="8">
        <v>1016</v>
      </c>
      <c r="P1495" s="8">
        <v>2499</v>
      </c>
      <c r="Q1495" s="8">
        <v>321</v>
      </c>
      <c r="R1495" s="8">
        <v>1439</v>
      </c>
      <c r="S1495" s="8">
        <v>332</v>
      </c>
      <c r="T1495" s="8">
        <v>22</v>
      </c>
      <c r="U1495" s="8">
        <v>294</v>
      </c>
      <c r="V1495" s="8">
        <v>44</v>
      </c>
      <c r="W1495" s="8">
        <v>246</v>
      </c>
      <c r="X1495" s="8">
        <v>46</v>
      </c>
      <c r="Y1495" s="8">
        <v>120</v>
      </c>
      <c r="Z1495" s="8">
        <v>18</v>
      </c>
      <c r="AA1495" s="8">
        <v>121</v>
      </c>
      <c r="AB1495" s="8">
        <v>16</v>
      </c>
      <c r="AC1495" s="8"/>
      <c r="AD1495" s="8">
        <v>35</v>
      </c>
      <c r="AE1495" s="8">
        <v>22</v>
      </c>
      <c r="AF1495" s="17">
        <f t="shared" si="569"/>
        <v>6534</v>
      </c>
      <c r="AG1495" s="8">
        <f t="shared" si="557"/>
        <v>5.7040834117934232</v>
      </c>
      <c r="AH1495" s="19">
        <f t="shared" si="559"/>
        <v>5.4243323042077307</v>
      </c>
      <c r="AI1495" s="19">
        <f t="shared" si="560"/>
        <v>1.3614470902496167</v>
      </c>
      <c r="AJ1495" s="18">
        <f t="shared" si="570"/>
        <v>1.7819124599664482</v>
      </c>
      <c r="AK1495" s="18">
        <f t="shared" si="561"/>
        <v>0.13921242373821408</v>
      </c>
      <c r="AL1495" s="18">
        <f t="shared" si="567"/>
        <v>1.5909090909090908</v>
      </c>
      <c r="AM1495" s="8">
        <f t="shared" si="562"/>
        <v>1.0586552913664979</v>
      </c>
      <c r="AN1495" s="8">
        <f t="shared" si="563"/>
        <v>0.20727057887260145</v>
      </c>
      <c r="AO1495" s="8">
        <f t="shared" si="564"/>
        <v>1.3022441812012617</v>
      </c>
      <c r="AP1495" s="17">
        <f t="shared" si="565"/>
        <v>39.195652173913047</v>
      </c>
      <c r="AQ1495" s="18">
        <f t="shared" si="571"/>
        <v>1.3631099418443644</v>
      </c>
      <c r="AR1495" s="17">
        <f t="shared" si="572"/>
        <v>14.900826446280991</v>
      </c>
      <c r="AS1495" s="17">
        <f t="shared" si="573"/>
        <v>2.0743801652892562</v>
      </c>
      <c r="AT1495" s="17">
        <f t="shared" si="566"/>
        <v>7.1714285714285717</v>
      </c>
      <c r="AU1495" s="17">
        <f t="shared" si="574"/>
        <v>0.60079928952042627</v>
      </c>
      <c r="AV1495" s="18">
        <f t="shared" si="575"/>
        <v>3.4557823129251699</v>
      </c>
      <c r="AW1495" s="18">
        <f t="shared" ref="AW1495:AW1558" si="580">IFERROR((U1495/0.199)/(AA1495/0.161),"")</f>
        <v>1.9657793097720004</v>
      </c>
      <c r="AX1495" s="18">
        <f t="shared" si="576"/>
        <v>1.3305785123966942</v>
      </c>
      <c r="AY1495" s="8">
        <f t="shared" si="577"/>
        <v>0.28925619834710742</v>
      </c>
      <c r="AZ1495" s="8">
        <f t="shared" si="578"/>
        <v>0.23071577484364142</v>
      </c>
      <c r="BA1495" s="18">
        <f t="shared" si="558"/>
        <v>0.90648913376186102</v>
      </c>
      <c r="BB1495" s="20">
        <f t="shared" si="579"/>
        <v>1.0994895880760107E-2</v>
      </c>
      <c r="BC1495" s="8">
        <f t="shared" si="568"/>
        <v>0.11319749216300941</v>
      </c>
      <c r="BD1495" s="44"/>
      <c r="BE1495" s="44"/>
      <c r="BF1495" s="8"/>
    </row>
    <row r="1496" spans="1:58" x14ac:dyDescent="0.25">
      <c r="A1496" s="8">
        <v>1340</v>
      </c>
      <c r="B1496" s="16" t="s">
        <v>353</v>
      </c>
      <c r="C1496" s="8" t="s">
        <v>354</v>
      </c>
      <c r="D1496" s="8" t="s">
        <v>314</v>
      </c>
      <c r="E1496" s="8" t="s">
        <v>355</v>
      </c>
      <c r="F1496" s="8" t="s">
        <v>316</v>
      </c>
      <c r="G1496" s="8"/>
      <c r="H1496" s="8"/>
      <c r="I1496" s="8"/>
      <c r="J1496" s="8">
        <v>1317</v>
      </c>
      <c r="K1496" s="8"/>
      <c r="L1496" s="8">
        <v>244</v>
      </c>
      <c r="M1496" s="8">
        <v>1698</v>
      </c>
      <c r="N1496" s="8"/>
      <c r="O1496" s="8">
        <v>878</v>
      </c>
      <c r="P1496" s="8">
        <v>2139</v>
      </c>
      <c r="Q1496" s="8">
        <v>273</v>
      </c>
      <c r="R1496" s="8">
        <v>1208</v>
      </c>
      <c r="S1496" s="8">
        <v>279</v>
      </c>
      <c r="T1496" s="8">
        <v>17</v>
      </c>
      <c r="U1496" s="8">
        <v>249</v>
      </c>
      <c r="V1496" s="8">
        <v>38</v>
      </c>
      <c r="W1496" s="8">
        <v>224</v>
      </c>
      <c r="X1496" s="8">
        <v>42</v>
      </c>
      <c r="Y1496" s="8">
        <v>114</v>
      </c>
      <c r="Z1496" s="8">
        <v>17</v>
      </c>
      <c r="AA1496" s="8">
        <v>118</v>
      </c>
      <c r="AB1496" s="8">
        <v>16</v>
      </c>
      <c r="AC1496" s="8"/>
      <c r="AD1496" s="8">
        <v>28</v>
      </c>
      <c r="AE1496" s="8">
        <v>13</v>
      </c>
      <c r="AF1496" s="17">
        <f t="shared" si="569"/>
        <v>5612</v>
      </c>
      <c r="AG1496" s="8">
        <f t="shared" ref="AG1496:AG1559" si="581">IFERROR((O1496/0.237)/(AA1496/0.161),"")</f>
        <v>5.0546377744403923</v>
      </c>
      <c r="AH1496" s="19">
        <f t="shared" si="559"/>
        <v>4.760956120220091</v>
      </c>
      <c r="AI1496" s="19">
        <f t="shared" si="560"/>
        <v>1.4015075306675611</v>
      </c>
      <c r="AJ1496" s="18">
        <f t="shared" si="570"/>
        <v>1.8324032484914481</v>
      </c>
      <c r="AK1496" s="18">
        <f t="shared" si="561"/>
        <v>0.143698468786808</v>
      </c>
      <c r="AL1496" s="18">
        <f t="shared" si="567"/>
        <v>2.1538461538461537</v>
      </c>
      <c r="AM1496" s="8">
        <f t="shared" si="562"/>
        <v>1.0569875933362782</v>
      </c>
      <c r="AN1496" s="8">
        <f t="shared" si="563"/>
        <v>0.18984747824161108</v>
      </c>
      <c r="AO1496" s="8">
        <f t="shared" si="564"/>
        <v>1.3442396667004981</v>
      </c>
      <c r="AP1496" s="17">
        <f t="shared" si="565"/>
        <v>40.428571428571431</v>
      </c>
      <c r="AQ1496" s="18">
        <f t="shared" si="571"/>
        <v>1.4059872611464967</v>
      </c>
      <c r="AR1496" s="17">
        <f t="shared" si="572"/>
        <v>14.389830508474576</v>
      </c>
      <c r="AS1496" s="17">
        <f t="shared" si="573"/>
        <v>2.0677966101694913</v>
      </c>
      <c r="AT1496" s="17">
        <f t="shared" si="566"/>
        <v>8.7142857142857135</v>
      </c>
      <c r="AU1496" s="17">
        <f t="shared" si="574"/>
        <v>0.46425399644760212</v>
      </c>
      <c r="AV1496" s="18">
        <f t="shared" si="575"/>
        <v>3.5261044176706826</v>
      </c>
      <c r="AW1496" s="18">
        <f t="shared" si="580"/>
        <v>1.7072225534451921</v>
      </c>
      <c r="AX1496" s="18">
        <f t="shared" si="576"/>
        <v>1.2423866611547472</v>
      </c>
      <c r="AY1496" s="8">
        <f t="shared" si="577"/>
        <v>0.23728813559322035</v>
      </c>
      <c r="AZ1496" s="8">
        <f t="shared" si="578"/>
        <v>0.23096026490066227</v>
      </c>
      <c r="BA1496" s="18">
        <f t="shared" ref="BA1496:BA1559" si="582">IFERROR(SUM(O1496:U1496)/SUM(O1496:AB1496),"")</f>
        <v>0.89861012116892369</v>
      </c>
      <c r="BB1496" s="20">
        <f t="shared" si="579"/>
        <v>1.2732130623430007E-2</v>
      </c>
      <c r="BC1496" s="8">
        <f t="shared" si="568"/>
        <v>5.7016620334772582E-2</v>
      </c>
      <c r="BD1496" s="44"/>
      <c r="BE1496" s="44"/>
      <c r="BF1496" s="8"/>
    </row>
    <row r="1497" spans="1:58" x14ac:dyDescent="0.25">
      <c r="A1497" s="8">
        <v>1341</v>
      </c>
      <c r="B1497" s="16" t="s">
        <v>353</v>
      </c>
      <c r="C1497" s="8" t="s">
        <v>354</v>
      </c>
      <c r="D1497" s="8" t="s">
        <v>314</v>
      </c>
      <c r="E1497" s="8" t="s">
        <v>355</v>
      </c>
      <c r="F1497" s="8" t="s">
        <v>316</v>
      </c>
      <c r="G1497" s="8"/>
      <c r="H1497" s="8"/>
      <c r="I1497" s="8"/>
      <c r="J1497" s="8">
        <v>542</v>
      </c>
      <c r="K1497" s="8"/>
      <c r="L1497" s="8">
        <v>349</v>
      </c>
      <c r="M1497" s="8">
        <v>991</v>
      </c>
      <c r="N1497" s="8">
        <v>0.23</v>
      </c>
      <c r="O1497" s="8">
        <v>1108</v>
      </c>
      <c r="P1497" s="8">
        <v>2581</v>
      </c>
      <c r="Q1497" s="8">
        <v>316</v>
      </c>
      <c r="R1497" s="8">
        <v>1361</v>
      </c>
      <c r="S1497" s="8">
        <v>271</v>
      </c>
      <c r="T1497" s="8">
        <v>18</v>
      </c>
      <c r="U1497" s="8">
        <v>225</v>
      </c>
      <c r="V1497" s="8">
        <v>31</v>
      </c>
      <c r="W1497" s="8">
        <v>167</v>
      </c>
      <c r="X1497" s="8">
        <v>31</v>
      </c>
      <c r="Y1497" s="8">
        <v>79</v>
      </c>
      <c r="Z1497" s="8">
        <v>11</v>
      </c>
      <c r="AA1497" s="8">
        <v>65</v>
      </c>
      <c r="AB1497" s="8">
        <v>8.6999999999999993</v>
      </c>
      <c r="AC1497" s="8"/>
      <c r="AD1497" s="8">
        <v>32</v>
      </c>
      <c r="AE1497" s="8">
        <v>9.9</v>
      </c>
      <c r="AF1497" s="17">
        <f t="shared" si="569"/>
        <v>6272.7</v>
      </c>
      <c r="AG1497" s="8">
        <f t="shared" si="581"/>
        <v>11.579876663420968</v>
      </c>
      <c r="AH1497" s="19">
        <f t="shared" si="559"/>
        <v>10.428937131384114</v>
      </c>
      <c r="AI1497" s="19">
        <f t="shared" si="560"/>
        <v>1.569818667708343</v>
      </c>
      <c r="AJ1497" s="18">
        <f t="shared" si="570"/>
        <v>2.3806810220000938</v>
      </c>
      <c r="AK1497" s="18">
        <f t="shared" si="561"/>
        <v>0.35216952573158428</v>
      </c>
      <c r="AL1497" s="18">
        <f t="shared" si="567"/>
        <v>3.2323232323232323</v>
      </c>
      <c r="AM1497" s="8">
        <f t="shared" si="562"/>
        <v>1.055266787175577</v>
      </c>
      <c r="AN1497" s="8">
        <f t="shared" si="563"/>
        <v>0.21456273042169641</v>
      </c>
      <c r="AO1497" s="8">
        <f t="shared" si="564"/>
        <v>1.0598962129937644</v>
      </c>
      <c r="AP1497" s="17">
        <f t="shared" si="565"/>
        <v>31.967741935483872</v>
      </c>
      <c r="AQ1497" s="18">
        <f t="shared" si="571"/>
        <v>1.1117444010684201</v>
      </c>
      <c r="AR1497" s="17">
        <f t="shared" si="572"/>
        <v>15.246153846153845</v>
      </c>
      <c r="AS1497" s="17">
        <f t="shared" si="573"/>
        <v>5.3692307692307688</v>
      </c>
      <c r="AT1497" s="17">
        <f t="shared" si="566"/>
        <v>10.90625</v>
      </c>
      <c r="AU1497" s="17">
        <f t="shared" si="574"/>
        <v>0.90402400930973237</v>
      </c>
      <c r="AV1497" s="18">
        <f t="shared" si="575"/>
        <v>4.9244444444444442</v>
      </c>
      <c r="AW1497" s="18">
        <f t="shared" si="580"/>
        <v>2.800541167375338</v>
      </c>
      <c r="AX1497" s="18">
        <f t="shared" si="576"/>
        <v>1.6814884302689181</v>
      </c>
      <c r="AY1497" s="8">
        <f t="shared" si="577"/>
        <v>0.49230769230769234</v>
      </c>
      <c r="AZ1497" s="8">
        <f t="shared" si="578"/>
        <v>0.19911829537105069</v>
      </c>
      <c r="BA1497" s="18">
        <f t="shared" si="582"/>
        <v>0.93739537997991296</v>
      </c>
      <c r="BB1497" s="20">
        <f t="shared" si="579"/>
        <v>1.6163875446552994E-2</v>
      </c>
      <c r="BC1497" s="8">
        <f t="shared" si="568"/>
        <v>0.17126812761843377</v>
      </c>
      <c r="BD1497" s="44"/>
      <c r="BE1497" s="44"/>
      <c r="BF1497" s="8"/>
    </row>
    <row r="1498" spans="1:58" x14ac:dyDescent="0.25">
      <c r="A1498" s="8">
        <v>1342</v>
      </c>
      <c r="B1498" s="16" t="s">
        <v>322</v>
      </c>
      <c r="C1498" s="8" t="s">
        <v>356</v>
      </c>
      <c r="D1498" s="8" t="s">
        <v>357</v>
      </c>
      <c r="E1498" s="8" t="s">
        <v>323</v>
      </c>
      <c r="F1498" s="8" t="s">
        <v>316</v>
      </c>
      <c r="G1498" s="8"/>
      <c r="H1498" s="8">
        <v>102</v>
      </c>
      <c r="I1498" s="8"/>
      <c r="J1498" s="8">
        <v>320</v>
      </c>
      <c r="K1498" s="8"/>
      <c r="L1498" s="8">
        <v>288</v>
      </c>
      <c r="M1498" s="8">
        <v>474</v>
      </c>
      <c r="N1498" s="8"/>
      <c r="O1498" s="8">
        <v>402</v>
      </c>
      <c r="P1498" s="8">
        <v>1508</v>
      </c>
      <c r="Q1498" s="8">
        <v>202</v>
      </c>
      <c r="R1498" s="8">
        <v>723</v>
      </c>
      <c r="S1498" s="8">
        <v>136</v>
      </c>
      <c r="T1498" s="8">
        <v>9</v>
      </c>
      <c r="U1498" s="8">
        <v>114</v>
      </c>
      <c r="V1498" s="8"/>
      <c r="W1498" s="8">
        <v>80</v>
      </c>
      <c r="X1498" s="8">
        <v>16</v>
      </c>
      <c r="Y1498" s="8">
        <v>41</v>
      </c>
      <c r="Z1498" s="8">
        <v>5</v>
      </c>
      <c r="AA1498" s="8">
        <v>31</v>
      </c>
      <c r="AB1498" s="8">
        <v>4</v>
      </c>
      <c r="AC1498" s="8">
        <v>4</v>
      </c>
      <c r="AD1498" s="8">
        <v>7</v>
      </c>
      <c r="AE1498" s="8">
        <v>5</v>
      </c>
      <c r="AF1498" s="17">
        <f t="shared" si="569"/>
        <v>3271</v>
      </c>
      <c r="AG1498" s="8">
        <f t="shared" si="581"/>
        <v>8.809309922417313</v>
      </c>
      <c r="AH1498" s="19">
        <f t="shared" si="559"/>
        <v>12.776298479187497</v>
      </c>
      <c r="AI1498" s="19">
        <f t="shared" si="560"/>
        <v>1.0721501479419437</v>
      </c>
      <c r="AJ1498" s="18">
        <f t="shared" si="570"/>
        <v>1.7211466865227105</v>
      </c>
      <c r="AK1498" s="18">
        <f t="shared" si="561"/>
        <v>0.60759493670886078</v>
      </c>
      <c r="AL1498" s="18">
        <f t="shared" si="567"/>
        <v>1.4</v>
      </c>
      <c r="AM1498" s="8">
        <f t="shared" si="562"/>
        <v>1.2802663088561708</v>
      </c>
      <c r="AN1498" s="8">
        <f t="shared" si="563"/>
        <v>0.21275428516744924</v>
      </c>
      <c r="AO1498" s="8">
        <f t="shared" si="564"/>
        <v>1.0027560528454518</v>
      </c>
      <c r="AP1498" s="17">
        <f t="shared" si="565"/>
        <v>29.625</v>
      </c>
      <c r="AQ1498" s="18">
        <f t="shared" si="571"/>
        <v>1.0302707006369427</v>
      </c>
      <c r="AR1498" s="17">
        <f t="shared" si="572"/>
        <v>15.290322580645162</v>
      </c>
      <c r="AS1498" s="17">
        <f t="shared" si="573"/>
        <v>9.2903225806451619</v>
      </c>
      <c r="AT1498" s="17">
        <f t="shared" si="566"/>
        <v>41.142857142857146</v>
      </c>
      <c r="AU1498" s="17">
        <f t="shared" si="574"/>
        <v>0.98312611012433382</v>
      </c>
      <c r="AV1498" s="18">
        <f t="shared" si="575"/>
        <v>3.5263157894736841</v>
      </c>
      <c r="AW1498" s="18">
        <f t="shared" si="580"/>
        <v>2.9751985735127247</v>
      </c>
      <c r="AX1498" s="18">
        <f t="shared" si="576"/>
        <v>1.6889588250721215</v>
      </c>
      <c r="AY1498" s="8">
        <f t="shared" si="577"/>
        <v>0.22580645161290322</v>
      </c>
      <c r="AZ1498" s="8">
        <f t="shared" si="578"/>
        <v>0.18810511756569848</v>
      </c>
      <c r="BA1498" s="18">
        <f t="shared" si="582"/>
        <v>0.94588810761235098</v>
      </c>
      <c r="BB1498" s="20">
        <f t="shared" si="579"/>
        <v>2.510917155530119E-2</v>
      </c>
      <c r="BC1498" s="8">
        <f t="shared" si="568"/>
        <v>0.16590656284760846</v>
      </c>
      <c r="BD1498" s="44"/>
      <c r="BE1498" s="44"/>
      <c r="BF1498" s="8"/>
    </row>
    <row r="1499" spans="1:58" x14ac:dyDescent="0.25">
      <c r="A1499" s="8">
        <v>1343</v>
      </c>
      <c r="B1499" s="16" t="s">
        <v>322</v>
      </c>
      <c r="C1499" s="8" t="s">
        <v>356</v>
      </c>
      <c r="D1499" s="8" t="s">
        <v>357</v>
      </c>
      <c r="E1499" s="8" t="s">
        <v>323</v>
      </c>
      <c r="F1499" s="8" t="s">
        <v>316</v>
      </c>
      <c r="G1499" s="8"/>
      <c r="H1499" s="8">
        <v>35</v>
      </c>
      <c r="I1499" s="8"/>
      <c r="J1499" s="8">
        <v>542</v>
      </c>
      <c r="K1499" s="8">
        <v>385</v>
      </c>
      <c r="L1499" s="8">
        <v>124</v>
      </c>
      <c r="M1499" s="8">
        <v>2443</v>
      </c>
      <c r="N1499" s="8"/>
      <c r="O1499" s="8">
        <v>48</v>
      </c>
      <c r="P1499" s="8">
        <v>160</v>
      </c>
      <c r="Q1499" s="8">
        <v>28</v>
      </c>
      <c r="R1499" s="8">
        <v>160</v>
      </c>
      <c r="S1499" s="8">
        <v>74</v>
      </c>
      <c r="T1499" s="8">
        <v>8</v>
      </c>
      <c r="U1499" s="8">
        <v>137</v>
      </c>
      <c r="V1499" s="8"/>
      <c r="W1499" s="8">
        <v>282</v>
      </c>
      <c r="X1499" s="8">
        <v>74</v>
      </c>
      <c r="Y1499" s="8">
        <v>239</v>
      </c>
      <c r="Z1499" s="8">
        <v>36</v>
      </c>
      <c r="AA1499" s="8">
        <v>232</v>
      </c>
      <c r="AB1499" s="8">
        <v>31</v>
      </c>
      <c r="AC1499" s="8"/>
      <c r="AD1499" s="8">
        <v>7</v>
      </c>
      <c r="AE1499" s="8">
        <v>8</v>
      </c>
      <c r="AF1499" s="17">
        <f t="shared" si="569"/>
        <v>1509</v>
      </c>
      <c r="AG1499" s="8">
        <f t="shared" si="581"/>
        <v>0.14054997817546921</v>
      </c>
      <c r="AH1499" s="19">
        <f t="shared" si="559"/>
        <v>0.18113292456544974</v>
      </c>
      <c r="AI1499" s="19">
        <f t="shared" si="560"/>
        <v>0.57848101265822782</v>
      </c>
      <c r="AJ1499" s="18">
        <f t="shared" si="570"/>
        <v>0.3776941498460486</v>
      </c>
      <c r="AK1499" s="18">
        <f t="shared" si="561"/>
        <v>5.0757265656979127E-2</v>
      </c>
      <c r="AL1499" s="18">
        <f t="shared" si="567"/>
        <v>0.875</v>
      </c>
      <c r="AM1499" s="8">
        <f t="shared" si="562"/>
        <v>1.055864126818038</v>
      </c>
      <c r="AN1499" s="8">
        <f t="shared" si="563"/>
        <v>0.2338683922701989</v>
      </c>
      <c r="AO1499" s="8">
        <f t="shared" si="564"/>
        <v>1.1941432847533668</v>
      </c>
      <c r="AP1499" s="17">
        <f t="shared" si="565"/>
        <v>33.013513513513516</v>
      </c>
      <c r="AQ1499" s="18">
        <f t="shared" si="571"/>
        <v>1.1481132725081769</v>
      </c>
      <c r="AR1499" s="17">
        <f t="shared" si="572"/>
        <v>10.530172413793103</v>
      </c>
      <c r="AS1499" s="17">
        <f t="shared" si="573"/>
        <v>0.53448275862068961</v>
      </c>
      <c r="AT1499" s="17">
        <f t="shared" si="566"/>
        <v>17.714285714285715</v>
      </c>
      <c r="AU1499" s="17">
        <f t="shared" si="574"/>
        <v>0.11275998395691285</v>
      </c>
      <c r="AV1499" s="18">
        <f t="shared" si="575"/>
        <v>0.35036496350364965</v>
      </c>
      <c r="AW1499" s="18">
        <f t="shared" si="580"/>
        <v>0.47775515508577371</v>
      </c>
      <c r="AX1499" s="18">
        <f t="shared" si="576"/>
        <v>0.79552144659377622</v>
      </c>
      <c r="AY1499" s="8">
        <f t="shared" si="577"/>
        <v>3.017241379310345E-2</v>
      </c>
      <c r="AZ1499" s="8">
        <f t="shared" si="578"/>
        <v>0.46250000000000002</v>
      </c>
      <c r="BA1499" s="18">
        <f t="shared" si="582"/>
        <v>0.40755467196819084</v>
      </c>
      <c r="BB1499" s="20">
        <f t="shared" si="579"/>
        <v>4.8851724137931034E-2</v>
      </c>
      <c r="BC1499" s="8">
        <f t="shared" si="568"/>
        <v>0.20396150761828388</v>
      </c>
      <c r="BD1499" s="44"/>
      <c r="BE1499" s="44"/>
      <c r="BF1499" s="8"/>
    </row>
    <row r="1500" spans="1:58" x14ac:dyDescent="0.25">
      <c r="A1500" s="8">
        <v>1344</v>
      </c>
      <c r="B1500" s="16" t="s">
        <v>322</v>
      </c>
      <c r="C1500" s="8" t="s">
        <v>356</v>
      </c>
      <c r="D1500" s="8" t="s">
        <v>357</v>
      </c>
      <c r="E1500" s="8" t="s">
        <v>323</v>
      </c>
      <c r="F1500" s="8" t="s">
        <v>316</v>
      </c>
      <c r="G1500" s="8"/>
      <c r="H1500" s="8">
        <v>59</v>
      </c>
      <c r="I1500" s="8"/>
      <c r="J1500" s="8">
        <v>927</v>
      </c>
      <c r="K1500" s="8">
        <v>705</v>
      </c>
      <c r="L1500" s="8">
        <v>83</v>
      </c>
      <c r="M1500" s="8">
        <v>2424</v>
      </c>
      <c r="N1500" s="8"/>
      <c r="O1500" s="8">
        <v>73</v>
      </c>
      <c r="P1500" s="8">
        <v>236</v>
      </c>
      <c r="Q1500" s="8">
        <v>46</v>
      </c>
      <c r="R1500" s="8">
        <v>258</v>
      </c>
      <c r="S1500" s="8">
        <v>129</v>
      </c>
      <c r="T1500" s="8">
        <v>8</v>
      </c>
      <c r="U1500" s="8">
        <v>254</v>
      </c>
      <c r="V1500" s="8"/>
      <c r="W1500" s="8">
        <v>390</v>
      </c>
      <c r="X1500" s="8">
        <v>82</v>
      </c>
      <c r="Y1500" s="8">
        <v>216</v>
      </c>
      <c r="Z1500" s="8">
        <v>27</v>
      </c>
      <c r="AA1500" s="8">
        <v>158</v>
      </c>
      <c r="AB1500" s="8">
        <v>19</v>
      </c>
      <c r="AC1500" s="8"/>
      <c r="AD1500" s="8">
        <v>10</v>
      </c>
      <c r="AE1500" s="8">
        <v>19</v>
      </c>
      <c r="AF1500" s="17">
        <f t="shared" si="569"/>
        <v>1896</v>
      </c>
      <c r="AG1500" s="8">
        <f t="shared" si="581"/>
        <v>0.31386529936441809</v>
      </c>
      <c r="AH1500" s="19">
        <f t="shared" si="559"/>
        <v>0.39230181510314494</v>
      </c>
      <c r="AI1500" s="19">
        <f t="shared" si="560"/>
        <v>0.54559578713243717</v>
      </c>
      <c r="AJ1500" s="18">
        <f t="shared" si="570"/>
        <v>0.32950642723972134</v>
      </c>
      <c r="AK1500" s="18">
        <f t="shared" si="561"/>
        <v>3.4240924092409239E-2</v>
      </c>
      <c r="AL1500" s="18">
        <f t="shared" si="567"/>
        <v>0.52631578947368418</v>
      </c>
      <c r="AM1500" s="8">
        <f t="shared" si="562"/>
        <v>0.98527926594726345</v>
      </c>
      <c r="AN1500" s="8">
        <f t="shared" si="563"/>
        <v>0.13008761757353821</v>
      </c>
      <c r="AO1500" s="8">
        <f t="shared" si="564"/>
        <v>1.013944798301486</v>
      </c>
      <c r="AP1500" s="17">
        <f t="shared" si="565"/>
        <v>29.560975609756099</v>
      </c>
      <c r="AQ1500" s="18">
        <f t="shared" si="571"/>
        <v>1.0280441199316452</v>
      </c>
      <c r="AR1500" s="17">
        <f t="shared" si="572"/>
        <v>15.341772151898734</v>
      </c>
      <c r="AS1500" s="17">
        <f t="shared" si="573"/>
        <v>0.52531645569620256</v>
      </c>
      <c r="AT1500" s="17">
        <f t="shared" si="566"/>
        <v>8.3000000000000007</v>
      </c>
      <c r="AU1500" s="17">
        <f t="shared" si="574"/>
        <v>0.18397681592969992</v>
      </c>
      <c r="AV1500" s="18">
        <f t="shared" si="575"/>
        <v>0.2874015748031496</v>
      </c>
      <c r="AW1500" s="18">
        <f t="shared" si="580"/>
        <v>1.3006170090961133</v>
      </c>
      <c r="AX1500" s="18">
        <f t="shared" si="576"/>
        <v>1.6154677369558508</v>
      </c>
      <c r="AY1500" s="8">
        <f t="shared" si="577"/>
        <v>6.3291139240506333E-2</v>
      </c>
      <c r="AZ1500" s="8">
        <f t="shared" si="578"/>
        <v>0.5</v>
      </c>
      <c r="BA1500" s="18">
        <f t="shared" si="582"/>
        <v>0.52953586497890293</v>
      </c>
      <c r="BB1500" s="20">
        <f t="shared" si="579"/>
        <v>2.0278535151029141E-2</v>
      </c>
      <c r="BC1500" s="8">
        <f t="shared" si="568"/>
        <v>1.2236052705354641</v>
      </c>
      <c r="BD1500" s="44"/>
      <c r="BE1500" s="44"/>
      <c r="BF1500" s="8"/>
    </row>
    <row r="1501" spans="1:58" x14ac:dyDescent="0.25">
      <c r="A1501" s="8">
        <v>1345</v>
      </c>
      <c r="B1501" s="16" t="s">
        <v>322</v>
      </c>
      <c r="C1501" s="8" t="s">
        <v>356</v>
      </c>
      <c r="D1501" s="8" t="s">
        <v>357</v>
      </c>
      <c r="E1501" s="8" t="s">
        <v>323</v>
      </c>
      <c r="F1501" s="8" t="s">
        <v>316</v>
      </c>
      <c r="G1501" s="8"/>
      <c r="H1501" s="8">
        <v>29</v>
      </c>
      <c r="I1501" s="8"/>
      <c r="J1501" s="8">
        <v>121</v>
      </c>
      <c r="K1501" s="8"/>
      <c r="L1501" s="8">
        <v>77</v>
      </c>
      <c r="M1501" s="8">
        <v>2628</v>
      </c>
      <c r="N1501" s="8"/>
      <c r="O1501" s="8">
        <v>540</v>
      </c>
      <c r="P1501" s="8">
        <v>1761</v>
      </c>
      <c r="Q1501" s="8">
        <v>289</v>
      </c>
      <c r="R1501" s="8">
        <v>1302</v>
      </c>
      <c r="S1501" s="8">
        <v>304</v>
      </c>
      <c r="T1501" s="8">
        <v>32</v>
      </c>
      <c r="U1501" s="8">
        <v>322</v>
      </c>
      <c r="V1501" s="8"/>
      <c r="W1501" s="8">
        <v>327</v>
      </c>
      <c r="X1501" s="8">
        <v>77</v>
      </c>
      <c r="Y1501" s="8">
        <v>230</v>
      </c>
      <c r="Z1501" s="8">
        <v>35</v>
      </c>
      <c r="AA1501" s="8">
        <v>239</v>
      </c>
      <c r="AB1501" s="8">
        <v>42</v>
      </c>
      <c r="AC1501" s="8">
        <v>12</v>
      </c>
      <c r="AD1501" s="8">
        <v>81</v>
      </c>
      <c r="AE1501" s="8">
        <v>23</v>
      </c>
      <c r="AF1501" s="17">
        <f t="shared" si="569"/>
        <v>5500</v>
      </c>
      <c r="AG1501" s="8">
        <f t="shared" si="581"/>
        <v>1.5348763307028228</v>
      </c>
      <c r="AH1501" s="19">
        <f t="shared" si="559"/>
        <v>1.935204461220283</v>
      </c>
      <c r="AI1501" s="19">
        <f t="shared" si="560"/>
        <v>0.79974333547220444</v>
      </c>
      <c r="AJ1501" s="18">
        <f t="shared" si="570"/>
        <v>1.0343104596935377</v>
      </c>
      <c r="AK1501" s="18">
        <f t="shared" si="561"/>
        <v>2.9299847792998476E-2</v>
      </c>
      <c r="AL1501" s="18">
        <f t="shared" si="567"/>
        <v>3.5217391304347827</v>
      </c>
      <c r="AM1501" s="8">
        <f t="shared" si="562"/>
        <v>1.0784530456571193</v>
      </c>
      <c r="AN1501" s="8">
        <f t="shared" si="563"/>
        <v>0.30105298468208491</v>
      </c>
      <c r="AO1501" s="8">
        <f t="shared" si="564"/>
        <v>1.204225937870417</v>
      </c>
      <c r="AP1501" s="17">
        <f t="shared" si="565"/>
        <v>34.129870129870127</v>
      </c>
      <c r="AQ1501" s="18">
        <f t="shared" si="571"/>
        <v>1.1869368847712796</v>
      </c>
      <c r="AR1501" s="17">
        <f t="shared" si="572"/>
        <v>10.99581589958159</v>
      </c>
      <c r="AS1501" s="17">
        <f t="shared" si="573"/>
        <v>0.32217573221757323</v>
      </c>
      <c r="AT1501" s="17">
        <f t="shared" si="566"/>
        <v>0.95061728395061729</v>
      </c>
      <c r="AU1501" s="17">
        <f t="shared" si="574"/>
        <v>0.3329104288251713</v>
      </c>
      <c r="AV1501" s="18">
        <f t="shared" si="575"/>
        <v>1.6770186335403727</v>
      </c>
      <c r="AW1501" s="18">
        <f t="shared" si="580"/>
        <v>1.090010723071424</v>
      </c>
      <c r="AX1501" s="18">
        <f t="shared" si="576"/>
        <v>0.89544851515460755</v>
      </c>
      <c r="AY1501" s="8">
        <f t="shared" si="577"/>
        <v>0.33891213389121339</v>
      </c>
      <c r="AZ1501" s="8">
        <f t="shared" si="578"/>
        <v>0.23348694316436253</v>
      </c>
      <c r="BA1501" s="18">
        <f t="shared" si="582"/>
        <v>0.82727272727272727</v>
      </c>
      <c r="BB1501" s="20">
        <f t="shared" si="579"/>
        <v>3.7278457545420838E-3</v>
      </c>
      <c r="BC1501" s="8">
        <f t="shared" si="568"/>
        <v>1.1663100733098017</v>
      </c>
      <c r="BD1501" s="44"/>
      <c r="BE1501" s="44"/>
      <c r="BF1501" s="8"/>
    </row>
    <row r="1502" spans="1:58" x14ac:dyDescent="0.25">
      <c r="A1502" s="8">
        <v>1346</v>
      </c>
      <c r="B1502" s="16" t="s">
        <v>322</v>
      </c>
      <c r="C1502" s="8" t="s">
        <v>356</v>
      </c>
      <c r="D1502" s="8" t="s">
        <v>357</v>
      </c>
      <c r="E1502" s="8" t="s">
        <v>323</v>
      </c>
      <c r="F1502" s="8" t="s">
        <v>316</v>
      </c>
      <c r="G1502" s="8"/>
      <c r="H1502" s="8">
        <v>37</v>
      </c>
      <c r="I1502" s="8"/>
      <c r="J1502" s="8">
        <v>425</v>
      </c>
      <c r="K1502" s="8"/>
      <c r="L1502" s="8">
        <v>257</v>
      </c>
      <c r="M1502" s="8">
        <v>331</v>
      </c>
      <c r="N1502" s="8"/>
      <c r="O1502" s="8">
        <v>136</v>
      </c>
      <c r="P1502" s="8">
        <v>404</v>
      </c>
      <c r="Q1502" s="8">
        <v>57</v>
      </c>
      <c r="R1502" s="8">
        <v>256</v>
      </c>
      <c r="S1502" s="8">
        <v>53</v>
      </c>
      <c r="T1502" s="8">
        <v>14</v>
      </c>
      <c r="U1502" s="8">
        <v>55</v>
      </c>
      <c r="V1502" s="8"/>
      <c r="W1502" s="8">
        <v>45</v>
      </c>
      <c r="X1502" s="8">
        <v>10</v>
      </c>
      <c r="Y1502" s="8">
        <v>29</v>
      </c>
      <c r="Z1502" s="8">
        <v>4</v>
      </c>
      <c r="AA1502" s="8">
        <v>31</v>
      </c>
      <c r="AB1502" s="8">
        <v>6</v>
      </c>
      <c r="AC1502" s="8"/>
      <c r="AD1502" s="8">
        <v>11</v>
      </c>
      <c r="AE1502" s="8">
        <v>23</v>
      </c>
      <c r="AF1502" s="17">
        <f t="shared" si="569"/>
        <v>1100</v>
      </c>
      <c r="AG1502" s="8">
        <f t="shared" si="581"/>
        <v>2.980264053355111</v>
      </c>
      <c r="AH1502" s="19">
        <f t="shared" ref="AH1502:AH1565" si="583">IFERROR((P1502/0.613)/(AA1502/0.161),"")</f>
        <v>3.4228279745303372</v>
      </c>
      <c r="AI1502" s="19">
        <f t="shared" ref="AI1502:AI1565" si="584">IFERROR((O1502/0.237)/(R1502/0.457),"")</f>
        <v>1.0243934599156119</v>
      </c>
      <c r="AJ1502" s="18">
        <f t="shared" si="570"/>
        <v>1.4941485550513498</v>
      </c>
      <c r="AK1502" s="18">
        <f t="shared" ref="AK1502:AK1565" si="585">IFERROR(L1502/M1502,"")</f>
        <v>0.77643504531722052</v>
      </c>
      <c r="AL1502" s="18">
        <f t="shared" si="567"/>
        <v>0.47826086956521741</v>
      </c>
      <c r="AM1502" s="8">
        <f t="shared" ref="AM1502:AM1565" si="586">IFERROR((P1502/0.613)/(SQRT((O1502/0.237)*(Q1502/0.0928))),"")</f>
        <v>1.1101001713404139</v>
      </c>
      <c r="AN1502" s="8">
        <f t="shared" ref="AN1502:AN1565" si="587">IFERROR((T1502/0.0563)/SQRT((S1502/0.138)*(U1502/0.199)),"")</f>
        <v>0.76324934924211985</v>
      </c>
      <c r="AO1502" s="8">
        <f t="shared" ref="AO1502:AO1565" si="588">IFERROR((M1502/1.57)/(0.25*(W1502/0.246)+(0.75*X1502/0.0546)),"")</f>
        <v>1.1514720776685452</v>
      </c>
      <c r="AP1502" s="17">
        <f t="shared" ref="AP1502:AP1565" si="589">IFERROR(M1502/X1502,"")</f>
        <v>33.1</v>
      </c>
      <c r="AQ1502" s="18">
        <f t="shared" si="571"/>
        <v>1.1511210191082801</v>
      </c>
      <c r="AR1502" s="17">
        <f t="shared" si="572"/>
        <v>10.67741935483871</v>
      </c>
      <c r="AS1502" s="17">
        <f t="shared" si="573"/>
        <v>8.2903225806451619</v>
      </c>
      <c r="AT1502" s="17">
        <f t="shared" si="566"/>
        <v>23.363636363636363</v>
      </c>
      <c r="AU1502" s="17">
        <f t="shared" si="574"/>
        <v>1.0195381882770871</v>
      </c>
      <c r="AV1502" s="18">
        <f t="shared" si="575"/>
        <v>2.4727272727272727</v>
      </c>
      <c r="AW1502" s="18">
        <f t="shared" si="580"/>
        <v>1.4354028205543847</v>
      </c>
      <c r="AX1502" s="18">
        <f t="shared" si="576"/>
        <v>0.95003933910306848</v>
      </c>
      <c r="AY1502" s="8">
        <f t="shared" si="577"/>
        <v>0.35483870967741937</v>
      </c>
      <c r="AZ1502" s="8">
        <f t="shared" si="578"/>
        <v>0.20703125</v>
      </c>
      <c r="BA1502" s="18">
        <f t="shared" si="582"/>
        <v>0.88636363636363635</v>
      </c>
      <c r="BB1502" s="20">
        <f t="shared" si="579"/>
        <v>6.3280711206896559E-2</v>
      </c>
      <c r="BC1502" s="8">
        <f t="shared" si="568"/>
        <v>1.1910344827586208</v>
      </c>
      <c r="BD1502" s="44"/>
      <c r="BE1502" s="44"/>
      <c r="BF1502" s="8"/>
    </row>
    <row r="1503" spans="1:58" x14ac:dyDescent="0.25">
      <c r="A1503" s="8">
        <v>1347</v>
      </c>
      <c r="B1503" s="16" t="s">
        <v>322</v>
      </c>
      <c r="C1503" s="8" t="s">
        <v>356</v>
      </c>
      <c r="D1503" s="8" t="s">
        <v>357</v>
      </c>
      <c r="E1503" s="8" t="s">
        <v>323</v>
      </c>
      <c r="F1503" s="8" t="s">
        <v>316</v>
      </c>
      <c r="G1503" s="8"/>
      <c r="H1503" s="8">
        <v>34</v>
      </c>
      <c r="I1503" s="8"/>
      <c r="J1503" s="8">
        <v>1224</v>
      </c>
      <c r="K1503" s="8">
        <v>350</v>
      </c>
      <c r="L1503" s="8">
        <v>38</v>
      </c>
      <c r="M1503" s="8">
        <v>4797</v>
      </c>
      <c r="N1503" s="8"/>
      <c r="O1503" s="8">
        <v>545</v>
      </c>
      <c r="P1503" s="8">
        <v>1874</v>
      </c>
      <c r="Q1503" s="8">
        <v>307</v>
      </c>
      <c r="R1503" s="8">
        <v>1454</v>
      </c>
      <c r="S1503" s="8">
        <v>565</v>
      </c>
      <c r="T1503" s="8">
        <v>24</v>
      </c>
      <c r="U1503" s="8">
        <v>772</v>
      </c>
      <c r="V1503" s="8"/>
      <c r="W1503" s="8">
        <v>904</v>
      </c>
      <c r="X1503" s="8">
        <v>168</v>
      </c>
      <c r="Y1503" s="8">
        <v>442</v>
      </c>
      <c r="Z1503" s="8">
        <v>62</v>
      </c>
      <c r="AA1503" s="8">
        <v>382</v>
      </c>
      <c r="AB1503" s="8">
        <v>50</v>
      </c>
      <c r="AC1503" s="8"/>
      <c r="AD1503" s="8">
        <v>61</v>
      </c>
      <c r="AE1503" s="8">
        <v>42</v>
      </c>
      <c r="AF1503" s="17">
        <f t="shared" si="569"/>
        <v>7549</v>
      </c>
      <c r="AG1503" s="8">
        <f t="shared" si="581"/>
        <v>0.96919389400667144</v>
      </c>
      <c r="AH1503" s="19">
        <f t="shared" si="583"/>
        <v>1.2884620312086297</v>
      </c>
      <c r="AI1503" s="19">
        <f t="shared" si="584"/>
        <v>0.72276972007962903</v>
      </c>
      <c r="AJ1503" s="18">
        <f t="shared" si="570"/>
        <v>0.56166685336619249</v>
      </c>
      <c r="AK1503" s="18">
        <f t="shared" si="585"/>
        <v>7.9216176777152387E-3</v>
      </c>
      <c r="AL1503" s="18">
        <f t="shared" si="567"/>
        <v>1.4523809523809523</v>
      </c>
      <c r="AM1503" s="8">
        <f t="shared" si="586"/>
        <v>1.1083829442869353</v>
      </c>
      <c r="AN1503" s="8">
        <f t="shared" si="587"/>
        <v>0.10696361057552961</v>
      </c>
      <c r="AO1503" s="8">
        <f t="shared" si="588"/>
        <v>0.94700659165912504</v>
      </c>
      <c r="AP1503" s="17">
        <f t="shared" si="589"/>
        <v>28.553571428571427</v>
      </c>
      <c r="AQ1503" s="18">
        <f t="shared" si="571"/>
        <v>0.99300955414012737</v>
      </c>
      <c r="AR1503" s="17">
        <f t="shared" si="572"/>
        <v>12.557591623036648</v>
      </c>
      <c r="AS1503" s="17">
        <f t="shared" si="573"/>
        <v>9.947643979057591E-2</v>
      </c>
      <c r="AT1503" s="17">
        <f t="shared" si="566"/>
        <v>0.62295081967213117</v>
      </c>
      <c r="AU1503" s="17">
        <f t="shared" si="574"/>
        <v>0.20973357015985788</v>
      </c>
      <c r="AV1503" s="18">
        <f t="shared" si="575"/>
        <v>0.70595854922279788</v>
      </c>
      <c r="AW1503" s="18">
        <f t="shared" si="580"/>
        <v>1.6350338077823672</v>
      </c>
      <c r="AX1503" s="18">
        <f t="shared" si="576"/>
        <v>1.5488017707402204</v>
      </c>
      <c r="AY1503" s="8">
        <f t="shared" si="577"/>
        <v>0.15968586387434555</v>
      </c>
      <c r="AZ1503" s="8">
        <f t="shared" si="578"/>
        <v>0.38858321870701512</v>
      </c>
      <c r="BA1503" s="18">
        <f t="shared" si="582"/>
        <v>0.73400450390780236</v>
      </c>
      <c r="BB1503" s="20">
        <f t="shared" si="579"/>
        <v>1.6473936346819713E-3</v>
      </c>
      <c r="BC1503" s="8">
        <f t="shared" si="568"/>
        <v>0.7728189655172415</v>
      </c>
      <c r="BD1503" s="44"/>
      <c r="BE1503" s="44"/>
      <c r="BF1503" s="8"/>
    </row>
    <row r="1504" spans="1:58" x14ac:dyDescent="0.25">
      <c r="A1504" s="8">
        <v>1348</v>
      </c>
      <c r="B1504" s="16" t="s">
        <v>353</v>
      </c>
      <c r="C1504" s="8" t="s">
        <v>356</v>
      </c>
      <c r="D1504" s="8" t="s">
        <v>357</v>
      </c>
      <c r="E1504" s="8" t="s">
        <v>355</v>
      </c>
      <c r="F1504" s="8" t="s">
        <v>316</v>
      </c>
      <c r="G1504" s="8"/>
      <c r="H1504" s="8"/>
      <c r="I1504" s="8"/>
      <c r="J1504" s="8">
        <v>697</v>
      </c>
      <c r="K1504" s="8"/>
      <c r="L1504" s="8">
        <v>222</v>
      </c>
      <c r="M1504" s="8">
        <v>1251</v>
      </c>
      <c r="N1504" s="8">
        <v>0.24</v>
      </c>
      <c r="O1504" s="8">
        <v>994</v>
      </c>
      <c r="P1504" s="8">
        <v>2444</v>
      </c>
      <c r="Q1504" s="8">
        <v>317</v>
      </c>
      <c r="R1504" s="8">
        <v>1403</v>
      </c>
      <c r="S1504" s="8">
        <v>317</v>
      </c>
      <c r="T1504" s="8">
        <v>12</v>
      </c>
      <c r="U1504" s="8">
        <v>286</v>
      </c>
      <c r="V1504" s="8">
        <v>41</v>
      </c>
      <c r="W1504" s="8">
        <v>223</v>
      </c>
      <c r="X1504" s="8">
        <v>41</v>
      </c>
      <c r="Y1504" s="8">
        <v>103</v>
      </c>
      <c r="Z1504" s="8">
        <v>13</v>
      </c>
      <c r="AA1504" s="8">
        <v>77</v>
      </c>
      <c r="AB1504" s="8">
        <v>10</v>
      </c>
      <c r="AC1504" s="8"/>
      <c r="AD1504" s="8">
        <v>39</v>
      </c>
      <c r="AE1504" s="8">
        <v>11</v>
      </c>
      <c r="AF1504" s="17">
        <f t="shared" si="569"/>
        <v>6281</v>
      </c>
      <c r="AG1504" s="8">
        <f t="shared" si="581"/>
        <v>8.7694668200997317</v>
      </c>
      <c r="AH1504" s="19">
        <f t="shared" si="583"/>
        <v>8.3363488061693616</v>
      </c>
      <c r="AI1504" s="19">
        <f t="shared" si="584"/>
        <v>1.3661442779336623</v>
      </c>
      <c r="AJ1504" s="18">
        <f t="shared" si="570"/>
        <v>1.8258195903046763</v>
      </c>
      <c r="AK1504" s="18">
        <f t="shared" si="585"/>
        <v>0.17745803357314149</v>
      </c>
      <c r="AL1504" s="18">
        <f t="shared" si="567"/>
        <v>3.5454545454545454</v>
      </c>
      <c r="AM1504" s="8">
        <f t="shared" si="586"/>
        <v>1.0533339080545709</v>
      </c>
      <c r="AN1504" s="8">
        <f t="shared" si="587"/>
        <v>0.11730763654394549</v>
      </c>
      <c r="AO1504" s="8">
        <f t="shared" si="588"/>
        <v>1.0088659704124217</v>
      </c>
      <c r="AP1504" s="17">
        <f t="shared" si="589"/>
        <v>30.512195121951219</v>
      </c>
      <c r="AQ1504" s="18">
        <f t="shared" si="571"/>
        <v>1.061124747553208</v>
      </c>
      <c r="AR1504" s="17">
        <f t="shared" si="572"/>
        <v>16.246753246753247</v>
      </c>
      <c r="AS1504" s="17">
        <f t="shared" si="573"/>
        <v>2.883116883116883</v>
      </c>
      <c r="AT1504" s="17">
        <f t="shared" si="566"/>
        <v>5.6923076923076925</v>
      </c>
      <c r="AU1504" s="17">
        <f t="shared" si="574"/>
        <v>0.52433392539964474</v>
      </c>
      <c r="AV1504" s="18">
        <f t="shared" si="575"/>
        <v>3.4755244755244754</v>
      </c>
      <c r="AW1504" s="18">
        <f t="shared" si="580"/>
        <v>3.0050251256281406</v>
      </c>
      <c r="AX1504" s="18">
        <f t="shared" si="576"/>
        <v>1.8954175905395418</v>
      </c>
      <c r="AY1504" s="8">
        <f t="shared" si="577"/>
        <v>0.50649350649350644</v>
      </c>
      <c r="AZ1504" s="8">
        <f t="shared" si="578"/>
        <v>0.22594440484675696</v>
      </c>
      <c r="BA1504" s="18">
        <f t="shared" si="582"/>
        <v>0.91912115905110647</v>
      </c>
      <c r="BB1504" s="20">
        <f t="shared" si="579"/>
        <v>9.9740949197532382E-3</v>
      </c>
      <c r="BC1504" s="8">
        <f t="shared" si="568"/>
        <v>1.1401355732390217</v>
      </c>
      <c r="BD1504" s="44"/>
      <c r="BE1504" s="44"/>
      <c r="BF1504" s="8"/>
    </row>
    <row r="1505" spans="1:58" x14ac:dyDescent="0.25">
      <c r="A1505" s="8">
        <v>1349</v>
      </c>
      <c r="B1505" s="16" t="s">
        <v>353</v>
      </c>
      <c r="C1505" s="8" t="s">
        <v>356</v>
      </c>
      <c r="D1505" s="8" t="s">
        <v>357</v>
      </c>
      <c r="E1505" s="8" t="s">
        <v>355</v>
      </c>
      <c r="F1505" s="8" t="s">
        <v>316</v>
      </c>
      <c r="G1505" s="8"/>
      <c r="H1505" s="8"/>
      <c r="I1505" s="8"/>
      <c r="J1505" s="8">
        <v>775</v>
      </c>
      <c r="K1505" s="8"/>
      <c r="L1505" s="8">
        <v>292</v>
      </c>
      <c r="M1505" s="8">
        <v>1200</v>
      </c>
      <c r="N1505" s="8">
        <v>0.39</v>
      </c>
      <c r="O1505" s="8">
        <v>1213</v>
      </c>
      <c r="P1505" s="8">
        <v>2789</v>
      </c>
      <c r="Q1505" s="8">
        <v>345</v>
      </c>
      <c r="R1505" s="8">
        <v>1488</v>
      </c>
      <c r="S1505" s="8">
        <v>293</v>
      </c>
      <c r="T1505" s="8">
        <v>19</v>
      </c>
      <c r="U1505" s="8">
        <v>242</v>
      </c>
      <c r="V1505" s="8">
        <v>34</v>
      </c>
      <c r="W1505" s="8">
        <v>185</v>
      </c>
      <c r="X1505" s="8">
        <v>35</v>
      </c>
      <c r="Y1505" s="8">
        <v>90</v>
      </c>
      <c r="Z1505" s="8">
        <v>13</v>
      </c>
      <c r="AA1505" s="8">
        <v>81</v>
      </c>
      <c r="AB1505" s="8">
        <v>11</v>
      </c>
      <c r="AC1505" s="8"/>
      <c r="AD1505" s="8">
        <v>18</v>
      </c>
      <c r="AE1505" s="8">
        <v>7</v>
      </c>
      <c r="AF1505" s="17">
        <f t="shared" si="569"/>
        <v>6838</v>
      </c>
      <c r="AG1505" s="8">
        <f t="shared" si="581"/>
        <v>10.17309996353597</v>
      </c>
      <c r="AH1505" s="19">
        <f t="shared" si="583"/>
        <v>9.043340785048235</v>
      </c>
      <c r="AI1505" s="19">
        <f t="shared" si="584"/>
        <v>1.5719029309015018</v>
      </c>
      <c r="AJ1505" s="18">
        <f t="shared" si="570"/>
        <v>2.4105931654210049</v>
      </c>
      <c r="AK1505" s="18">
        <f t="shared" si="585"/>
        <v>0.24333333333333335</v>
      </c>
      <c r="AL1505" s="18">
        <f t="shared" si="567"/>
        <v>2.5714285714285716</v>
      </c>
      <c r="AM1505" s="8">
        <f t="shared" si="586"/>
        <v>1.0430286861784475</v>
      </c>
      <c r="AN1505" s="8">
        <f t="shared" si="587"/>
        <v>0.21002442014403677</v>
      </c>
      <c r="AO1505" s="8">
        <f t="shared" si="588"/>
        <v>1.1428784150513538</v>
      </c>
      <c r="AP1505" s="17">
        <f t="shared" si="589"/>
        <v>34.285714285714285</v>
      </c>
      <c r="AQ1505" s="18">
        <f t="shared" si="571"/>
        <v>1.1923566878980891</v>
      </c>
      <c r="AR1505" s="17">
        <f t="shared" si="572"/>
        <v>14.814814814814815</v>
      </c>
      <c r="AS1505" s="17">
        <f t="shared" si="573"/>
        <v>3.6049382716049383</v>
      </c>
      <c r="AT1505" s="17">
        <f t="shared" si="566"/>
        <v>16.222222222222221</v>
      </c>
      <c r="AU1505" s="17">
        <f t="shared" si="574"/>
        <v>0.75472307443888265</v>
      </c>
      <c r="AV1505" s="18">
        <f t="shared" si="575"/>
        <v>5.0123966942148757</v>
      </c>
      <c r="AW1505" s="18">
        <f t="shared" si="580"/>
        <v>2.41714746572368</v>
      </c>
      <c r="AX1505" s="18">
        <f t="shared" si="576"/>
        <v>1.4947806885476262</v>
      </c>
      <c r="AY1505" s="8">
        <f t="shared" si="577"/>
        <v>0.22222222222222221</v>
      </c>
      <c r="AZ1505" s="8">
        <f t="shared" si="578"/>
        <v>0.19690860215053763</v>
      </c>
      <c r="BA1505" s="18">
        <f t="shared" si="582"/>
        <v>0.93433752559227845</v>
      </c>
      <c r="BB1505" s="20">
        <f t="shared" si="579"/>
        <v>1.2369670003707823E-2</v>
      </c>
      <c r="BC1505" s="8">
        <f t="shared" si="568"/>
        <v>1.2699473991817651</v>
      </c>
      <c r="BD1505" s="44"/>
      <c r="BE1505" s="44"/>
      <c r="BF1505" s="8"/>
    </row>
    <row r="1506" spans="1:58" x14ac:dyDescent="0.25">
      <c r="A1506" s="8">
        <v>1350</v>
      </c>
      <c r="B1506" s="16" t="s">
        <v>353</v>
      </c>
      <c r="C1506" s="8" t="s">
        <v>356</v>
      </c>
      <c r="D1506" s="8" t="s">
        <v>357</v>
      </c>
      <c r="E1506" s="8" t="s">
        <v>355</v>
      </c>
      <c r="F1506" s="8" t="s">
        <v>316</v>
      </c>
      <c r="G1506" s="8"/>
      <c r="H1506" s="8"/>
      <c r="I1506" s="8"/>
      <c r="J1506" s="8">
        <v>775</v>
      </c>
      <c r="K1506" s="8"/>
      <c r="L1506" s="8">
        <v>324</v>
      </c>
      <c r="M1506" s="8">
        <v>1231</v>
      </c>
      <c r="N1506" s="8">
        <v>0.34</v>
      </c>
      <c r="O1506" s="8">
        <v>998</v>
      </c>
      <c r="P1506" s="8">
        <v>2478</v>
      </c>
      <c r="Q1506" s="8">
        <v>319</v>
      </c>
      <c r="R1506" s="8">
        <v>1386</v>
      </c>
      <c r="S1506" s="8">
        <v>282</v>
      </c>
      <c r="T1506" s="8">
        <v>16</v>
      </c>
      <c r="U1506" s="8">
        <v>233</v>
      </c>
      <c r="V1506" s="8">
        <v>32</v>
      </c>
      <c r="W1506" s="8">
        <v>178</v>
      </c>
      <c r="X1506" s="8">
        <v>34</v>
      </c>
      <c r="Y1506" s="8">
        <v>90</v>
      </c>
      <c r="Z1506" s="8">
        <v>13</v>
      </c>
      <c r="AA1506" s="8">
        <v>94</v>
      </c>
      <c r="AB1506" s="8">
        <v>14</v>
      </c>
      <c r="AC1506" s="8"/>
      <c r="AD1506" s="8">
        <v>32</v>
      </c>
      <c r="AE1506" s="8">
        <v>13</v>
      </c>
      <c r="AF1506" s="17">
        <f t="shared" si="569"/>
        <v>6167</v>
      </c>
      <c r="AG1506" s="8">
        <f t="shared" si="581"/>
        <v>7.212406858784453</v>
      </c>
      <c r="AH1506" s="19">
        <f t="shared" si="583"/>
        <v>6.9237096942140157</v>
      </c>
      <c r="AI1506" s="19">
        <f t="shared" si="584"/>
        <v>1.3884657302378824</v>
      </c>
      <c r="AJ1506" s="18">
        <f t="shared" si="570"/>
        <v>2.060687673938415</v>
      </c>
      <c r="AK1506" s="18">
        <f t="shared" si="585"/>
        <v>0.26320064987814784</v>
      </c>
      <c r="AL1506" s="18">
        <f t="shared" si="567"/>
        <v>2.4615384615384617</v>
      </c>
      <c r="AM1506" s="8">
        <f t="shared" si="586"/>
        <v>1.0624986244373162</v>
      </c>
      <c r="AN1506" s="8">
        <f t="shared" si="587"/>
        <v>0.18372791837543342</v>
      </c>
      <c r="AO1506" s="8">
        <f t="shared" si="588"/>
        <v>1.2101303065839659</v>
      </c>
      <c r="AP1506" s="17">
        <f t="shared" si="589"/>
        <v>36.205882352941174</v>
      </c>
      <c r="AQ1506" s="18">
        <f t="shared" si="571"/>
        <v>1.2591345073061071</v>
      </c>
      <c r="AR1506" s="17">
        <f t="shared" si="572"/>
        <v>13.095744680851064</v>
      </c>
      <c r="AS1506" s="17">
        <f t="shared" si="573"/>
        <v>3.4468085106382977</v>
      </c>
      <c r="AT1506" s="17">
        <f t="shared" si="566"/>
        <v>10.125</v>
      </c>
      <c r="AU1506" s="17">
        <f t="shared" si="574"/>
        <v>0.4993656432377569</v>
      </c>
      <c r="AV1506" s="18">
        <f t="shared" si="575"/>
        <v>4.2832618025751072</v>
      </c>
      <c r="AW1506" s="18">
        <f t="shared" si="580"/>
        <v>2.0053993371110872</v>
      </c>
      <c r="AX1506" s="18">
        <f t="shared" si="576"/>
        <v>1.2393184570143576</v>
      </c>
      <c r="AY1506" s="8">
        <f t="shared" si="577"/>
        <v>0.34042553191489361</v>
      </c>
      <c r="AZ1506" s="8">
        <f t="shared" si="578"/>
        <v>0.20346320346320346</v>
      </c>
      <c r="BA1506" s="18">
        <f t="shared" si="582"/>
        <v>0.92622020431328034</v>
      </c>
      <c r="BB1506" s="20">
        <f t="shared" si="579"/>
        <v>1.4735333631885356E-2</v>
      </c>
      <c r="BC1506" s="8">
        <f t="shared" si="568"/>
        <v>0.71954752782338993</v>
      </c>
      <c r="BD1506" s="44"/>
      <c r="BE1506" s="44"/>
      <c r="BF1506" s="8"/>
    </row>
    <row r="1507" spans="1:58" x14ac:dyDescent="0.25">
      <c r="A1507" s="8">
        <v>1351</v>
      </c>
      <c r="B1507" s="16" t="s">
        <v>353</v>
      </c>
      <c r="C1507" s="8" t="s">
        <v>356</v>
      </c>
      <c r="D1507" s="8" t="s">
        <v>357</v>
      </c>
      <c r="E1507" s="8" t="s">
        <v>355</v>
      </c>
      <c r="F1507" s="8" t="s">
        <v>316</v>
      </c>
      <c r="G1507" s="8"/>
      <c r="H1507" s="8"/>
      <c r="I1507" s="8"/>
      <c r="J1507" s="8">
        <v>775</v>
      </c>
      <c r="K1507" s="8"/>
      <c r="L1507" s="8">
        <v>337</v>
      </c>
      <c r="M1507" s="8">
        <v>1213</v>
      </c>
      <c r="N1507" s="8">
        <v>0.1</v>
      </c>
      <c r="O1507" s="8">
        <v>1062</v>
      </c>
      <c r="P1507" s="8">
        <v>2606</v>
      </c>
      <c r="Q1507" s="8">
        <v>332</v>
      </c>
      <c r="R1507" s="8">
        <v>1401</v>
      </c>
      <c r="S1507" s="8">
        <v>265</v>
      </c>
      <c r="T1507" s="8">
        <v>14</v>
      </c>
      <c r="U1507" s="8">
        <v>214</v>
      </c>
      <c r="V1507" s="8">
        <v>29</v>
      </c>
      <c r="W1507" s="8">
        <v>162</v>
      </c>
      <c r="X1507" s="8">
        <v>31</v>
      </c>
      <c r="Y1507" s="8">
        <v>84</v>
      </c>
      <c r="Z1507" s="8">
        <v>13</v>
      </c>
      <c r="AA1507" s="8">
        <v>96</v>
      </c>
      <c r="AB1507" s="8">
        <v>15</v>
      </c>
      <c r="AC1507" s="8"/>
      <c r="AD1507" s="8">
        <v>31</v>
      </c>
      <c r="AE1507" s="8">
        <v>6.5</v>
      </c>
      <c r="AF1507" s="17">
        <f t="shared" si="569"/>
        <v>6324</v>
      </c>
      <c r="AG1507" s="8">
        <f t="shared" si="581"/>
        <v>7.5150316455696204</v>
      </c>
      <c r="AH1507" s="19">
        <f t="shared" si="583"/>
        <v>7.1296560630777606</v>
      </c>
      <c r="AI1507" s="19">
        <f t="shared" si="584"/>
        <v>1.4616864987938092</v>
      </c>
      <c r="AJ1507" s="18">
        <f t="shared" si="570"/>
        <v>2.3335084786243137</v>
      </c>
      <c r="AK1507" s="18">
        <f t="shared" si="585"/>
        <v>0.27782357790601814</v>
      </c>
      <c r="AL1507" s="18">
        <f t="shared" si="567"/>
        <v>4.7692307692307692</v>
      </c>
      <c r="AM1507" s="8">
        <f t="shared" si="586"/>
        <v>1.0617708494091285</v>
      </c>
      <c r="AN1507" s="8">
        <f t="shared" si="587"/>
        <v>0.17304374224568533</v>
      </c>
      <c r="AO1507" s="8">
        <f t="shared" si="588"/>
        <v>1.3084944965030316</v>
      </c>
      <c r="AP1507" s="17">
        <f t="shared" si="589"/>
        <v>39.12903225806452</v>
      </c>
      <c r="AQ1507" s="18">
        <f t="shared" si="571"/>
        <v>1.3607930963632628</v>
      </c>
      <c r="AR1507" s="17">
        <f t="shared" si="572"/>
        <v>12.635416666666666</v>
      </c>
      <c r="AS1507" s="17">
        <f t="shared" si="573"/>
        <v>3.5104166666666665</v>
      </c>
      <c r="AT1507" s="17">
        <f t="shared" ref="AT1507:AT1570" si="590">IFERROR(L1507/AD1507,"")</f>
        <v>10.870967741935484</v>
      </c>
      <c r="AU1507" s="17">
        <f t="shared" si="574"/>
        <v>0.40781527531083478</v>
      </c>
      <c r="AV1507" s="18">
        <f t="shared" si="575"/>
        <v>4.962616822429907</v>
      </c>
      <c r="AW1507" s="18">
        <f t="shared" si="580"/>
        <v>1.8034966499162479</v>
      </c>
      <c r="AX1507" s="18">
        <f t="shared" si="576"/>
        <v>1.1044207317073169</v>
      </c>
      <c r="AY1507" s="8">
        <f t="shared" si="577"/>
        <v>0.32291666666666669</v>
      </c>
      <c r="AZ1507" s="8">
        <f t="shared" si="578"/>
        <v>0.18915060670949321</v>
      </c>
      <c r="BA1507" s="18">
        <f t="shared" si="582"/>
        <v>0.93200506008855155</v>
      </c>
      <c r="BB1507" s="20">
        <f t="shared" si="579"/>
        <v>1.5162470156784564E-2</v>
      </c>
      <c r="BC1507" s="8">
        <f t="shared" si="568"/>
        <v>1.1163325314087142</v>
      </c>
      <c r="BD1507" s="44"/>
      <c r="BE1507" s="44"/>
      <c r="BF1507" s="8"/>
    </row>
    <row r="1508" spans="1:58" x14ac:dyDescent="0.25">
      <c r="A1508" s="8">
        <v>1352</v>
      </c>
      <c r="B1508" s="16" t="s">
        <v>353</v>
      </c>
      <c r="C1508" s="8" t="s">
        <v>356</v>
      </c>
      <c r="D1508" s="8" t="s">
        <v>357</v>
      </c>
      <c r="E1508" s="8" t="s">
        <v>355</v>
      </c>
      <c r="F1508" s="8" t="s">
        <v>316</v>
      </c>
      <c r="G1508" s="8"/>
      <c r="H1508" s="8"/>
      <c r="I1508" s="8"/>
      <c r="J1508" s="8">
        <v>697</v>
      </c>
      <c r="K1508" s="8"/>
      <c r="L1508" s="8">
        <v>249</v>
      </c>
      <c r="M1508" s="8">
        <v>1482</v>
      </c>
      <c r="N1508" s="8">
        <v>0.11</v>
      </c>
      <c r="O1508" s="8">
        <v>844</v>
      </c>
      <c r="P1508" s="8">
        <v>2327</v>
      </c>
      <c r="Q1508" s="8">
        <v>318</v>
      </c>
      <c r="R1508" s="8">
        <v>1406</v>
      </c>
      <c r="S1508" s="8">
        <v>306</v>
      </c>
      <c r="T1508" s="8">
        <v>12</v>
      </c>
      <c r="U1508" s="8">
        <v>267</v>
      </c>
      <c r="V1508" s="8">
        <v>38</v>
      </c>
      <c r="W1508" s="8">
        <v>216</v>
      </c>
      <c r="X1508" s="8">
        <v>42</v>
      </c>
      <c r="Y1508" s="8">
        <v>113</v>
      </c>
      <c r="Z1508" s="8">
        <v>17</v>
      </c>
      <c r="AA1508" s="8">
        <v>133</v>
      </c>
      <c r="AB1508" s="8">
        <v>21</v>
      </c>
      <c r="AC1508" s="8"/>
      <c r="AD1508" s="8">
        <v>22</v>
      </c>
      <c r="AE1508" s="8">
        <v>4.5999999999999996</v>
      </c>
      <c r="AF1508" s="17">
        <f t="shared" si="569"/>
        <v>6060</v>
      </c>
      <c r="AG1508" s="8">
        <f t="shared" si="581"/>
        <v>4.3109038418831886</v>
      </c>
      <c r="AH1508" s="19">
        <f t="shared" si="583"/>
        <v>4.5952605821241521</v>
      </c>
      <c r="AI1508" s="19">
        <f t="shared" si="584"/>
        <v>1.1575106085432534</v>
      </c>
      <c r="AJ1508" s="18">
        <f t="shared" si="570"/>
        <v>1.6060229999172666</v>
      </c>
      <c r="AK1508" s="18">
        <f t="shared" si="585"/>
        <v>0.16801619433198381</v>
      </c>
      <c r="AL1508" s="18">
        <f t="shared" si="567"/>
        <v>4.7826086956521747</v>
      </c>
      <c r="AM1508" s="8">
        <f t="shared" si="586"/>
        <v>1.08667402606677</v>
      </c>
      <c r="AN1508" s="8">
        <f t="shared" si="587"/>
        <v>0.12357271502002169</v>
      </c>
      <c r="AO1508" s="8">
        <f t="shared" si="588"/>
        <v>1.1852175283023114</v>
      </c>
      <c r="AP1508" s="17">
        <f t="shared" si="589"/>
        <v>35.285714285714285</v>
      </c>
      <c r="AQ1508" s="18">
        <f t="shared" si="571"/>
        <v>1.2271337579617834</v>
      </c>
      <c r="AR1508" s="17">
        <f t="shared" si="572"/>
        <v>11.142857142857142</v>
      </c>
      <c r="AS1508" s="17">
        <f t="shared" si="573"/>
        <v>1.8721804511278195</v>
      </c>
      <c r="AT1508" s="17">
        <f t="shared" si="590"/>
        <v>11.318181818181818</v>
      </c>
      <c r="AU1508" s="17">
        <f t="shared" si="574"/>
        <v>0.24968282161887845</v>
      </c>
      <c r="AV1508" s="18">
        <f t="shared" si="575"/>
        <v>3.161048689138577</v>
      </c>
      <c r="AW1508" s="18">
        <f t="shared" si="580"/>
        <v>1.6241734990743188</v>
      </c>
      <c r="AX1508" s="18">
        <f t="shared" si="576"/>
        <v>1.0629011553273429</v>
      </c>
      <c r="AY1508" s="8">
        <f t="shared" si="577"/>
        <v>0.16541353383458646</v>
      </c>
      <c r="AZ1508" s="8">
        <f t="shared" si="578"/>
        <v>0.21763869132290184</v>
      </c>
      <c r="BA1508" s="18">
        <f t="shared" si="582"/>
        <v>0.90429042904290424</v>
      </c>
      <c r="BB1508" s="20">
        <f t="shared" si="579"/>
        <v>1.1163290332074362E-2</v>
      </c>
      <c r="BC1508" s="8">
        <f t="shared" si="568"/>
        <v>1.0950827025511634</v>
      </c>
      <c r="BD1508" s="44"/>
      <c r="BE1508" s="44"/>
      <c r="BF1508" s="8"/>
    </row>
    <row r="1509" spans="1:58" x14ac:dyDescent="0.25">
      <c r="A1509" s="8">
        <v>1353</v>
      </c>
      <c r="B1509" s="16" t="s">
        <v>353</v>
      </c>
      <c r="C1509" s="8" t="s">
        <v>356</v>
      </c>
      <c r="D1509" s="8" t="s">
        <v>357</v>
      </c>
      <c r="E1509" s="8" t="s">
        <v>355</v>
      </c>
      <c r="F1509" s="8" t="s">
        <v>316</v>
      </c>
      <c r="G1509" s="8"/>
      <c r="H1509" s="8"/>
      <c r="I1509" s="8"/>
      <c r="J1509" s="8">
        <v>775</v>
      </c>
      <c r="K1509" s="8"/>
      <c r="L1509" s="8">
        <v>269</v>
      </c>
      <c r="M1509" s="8">
        <v>1185</v>
      </c>
      <c r="N1509" s="8">
        <v>0.31</v>
      </c>
      <c r="O1509" s="8">
        <v>1100</v>
      </c>
      <c r="P1509" s="8">
        <v>2544</v>
      </c>
      <c r="Q1509" s="8">
        <v>316</v>
      </c>
      <c r="R1509" s="8">
        <v>1335</v>
      </c>
      <c r="S1509" s="8">
        <v>270</v>
      </c>
      <c r="T1509" s="8">
        <v>14</v>
      </c>
      <c r="U1509" s="8">
        <v>230</v>
      </c>
      <c r="V1509" s="8">
        <v>32</v>
      </c>
      <c r="W1509" s="8">
        <v>178</v>
      </c>
      <c r="X1509" s="8">
        <v>34</v>
      </c>
      <c r="Y1509" s="8">
        <v>90</v>
      </c>
      <c r="Z1509" s="8">
        <v>13</v>
      </c>
      <c r="AA1509" s="8">
        <v>89</v>
      </c>
      <c r="AB1509" s="8">
        <v>13</v>
      </c>
      <c r="AC1509" s="8"/>
      <c r="AD1509" s="8">
        <v>38</v>
      </c>
      <c r="AE1509" s="8">
        <v>37</v>
      </c>
      <c r="AF1509" s="17">
        <f t="shared" si="569"/>
        <v>6258</v>
      </c>
      <c r="AG1509" s="8">
        <f t="shared" si="581"/>
        <v>8.3961503816431993</v>
      </c>
      <c r="AH1509" s="19">
        <f t="shared" si="583"/>
        <v>7.5074509228879895</v>
      </c>
      <c r="AI1509" s="19">
        <f t="shared" si="584"/>
        <v>1.5888367388865186</v>
      </c>
      <c r="AJ1509" s="18">
        <f t="shared" si="570"/>
        <v>2.3722456633849043</v>
      </c>
      <c r="AK1509" s="18">
        <f t="shared" si="585"/>
        <v>0.2270042194092827</v>
      </c>
      <c r="AL1509" s="18">
        <f t="shared" si="567"/>
        <v>1.027027027027027</v>
      </c>
      <c r="AM1509" s="8">
        <f t="shared" si="586"/>
        <v>1.0439144511925516</v>
      </c>
      <c r="AN1509" s="8">
        <f t="shared" si="587"/>
        <v>0.16536360142429843</v>
      </c>
      <c r="AO1509" s="8">
        <f t="shared" si="588"/>
        <v>1.1649101651519087</v>
      </c>
      <c r="AP1509" s="17">
        <f t="shared" si="589"/>
        <v>34.852941176470587</v>
      </c>
      <c r="AQ1509" s="18">
        <f t="shared" si="571"/>
        <v>1.2120831772199325</v>
      </c>
      <c r="AR1509" s="17">
        <f t="shared" si="572"/>
        <v>13.314606741573034</v>
      </c>
      <c r="AS1509" s="17">
        <f t="shared" si="573"/>
        <v>3.0224719101123596</v>
      </c>
      <c r="AT1509" s="17">
        <f t="shared" si="590"/>
        <v>7.0789473684210522</v>
      </c>
      <c r="AU1509" s="17">
        <f t="shared" si="574"/>
        <v>0.47055608689711703</v>
      </c>
      <c r="AV1509" s="18">
        <f t="shared" si="575"/>
        <v>4.7826086956521738</v>
      </c>
      <c r="AW1509" s="18">
        <f t="shared" si="580"/>
        <v>2.0907910338207896</v>
      </c>
      <c r="AX1509" s="18">
        <f t="shared" si="576"/>
        <v>1.3089430894308944</v>
      </c>
      <c r="AY1509" s="8">
        <f t="shared" si="577"/>
        <v>0.42696629213483145</v>
      </c>
      <c r="AZ1509" s="8">
        <f t="shared" si="578"/>
        <v>0.20224719101123595</v>
      </c>
      <c r="BA1509" s="18">
        <f t="shared" si="582"/>
        <v>0.92825183764781083</v>
      </c>
      <c r="BB1509" s="20">
        <f t="shared" si="579"/>
        <v>1.2701330233759526E-2</v>
      </c>
      <c r="BC1509" s="8">
        <f t="shared" si="568"/>
        <v>1.3520359820089953</v>
      </c>
      <c r="BD1509" s="44"/>
      <c r="BE1509" s="44"/>
      <c r="BF1509" s="8"/>
    </row>
    <row r="1510" spans="1:58" x14ac:dyDescent="0.25">
      <c r="A1510" s="8">
        <v>1354</v>
      </c>
      <c r="B1510" s="16" t="s">
        <v>353</v>
      </c>
      <c r="C1510" s="8" t="s">
        <v>356</v>
      </c>
      <c r="D1510" s="8" t="s">
        <v>357</v>
      </c>
      <c r="E1510" s="8" t="s">
        <v>355</v>
      </c>
      <c r="F1510" s="8" t="s">
        <v>316</v>
      </c>
      <c r="G1510" s="8"/>
      <c r="H1510" s="8"/>
      <c r="I1510" s="8"/>
      <c r="J1510" s="8">
        <v>775</v>
      </c>
      <c r="K1510" s="8"/>
      <c r="L1510" s="8">
        <v>110</v>
      </c>
      <c r="M1510" s="8">
        <v>1957</v>
      </c>
      <c r="N1510" s="8">
        <v>0.19</v>
      </c>
      <c r="O1510" s="8">
        <v>780</v>
      </c>
      <c r="P1510" s="8">
        <v>2326</v>
      </c>
      <c r="Q1510" s="8">
        <v>333</v>
      </c>
      <c r="R1510" s="8">
        <v>1495</v>
      </c>
      <c r="S1510" s="8">
        <v>338</v>
      </c>
      <c r="T1510" s="8">
        <v>9.8000000000000007</v>
      </c>
      <c r="U1510" s="8">
        <v>289</v>
      </c>
      <c r="V1510" s="8">
        <v>43</v>
      </c>
      <c r="W1510" s="8">
        <v>244</v>
      </c>
      <c r="X1510" s="8">
        <v>49</v>
      </c>
      <c r="Y1510" s="8">
        <v>140</v>
      </c>
      <c r="Z1510" s="8">
        <v>23</v>
      </c>
      <c r="AA1510" s="8">
        <v>174</v>
      </c>
      <c r="AB1510" s="8">
        <v>27</v>
      </c>
      <c r="AC1510" s="8"/>
      <c r="AD1510" s="8">
        <v>43</v>
      </c>
      <c r="AE1510" s="8">
        <v>43</v>
      </c>
      <c r="AF1510" s="17">
        <f t="shared" si="569"/>
        <v>6270.8</v>
      </c>
      <c r="AG1510" s="8">
        <f t="shared" si="581"/>
        <v>3.0452495271351672</v>
      </c>
      <c r="AH1510" s="19">
        <f t="shared" si="583"/>
        <v>3.5109598544936347</v>
      </c>
      <c r="AI1510" s="19">
        <f t="shared" si="584"/>
        <v>1.0060539350577877</v>
      </c>
      <c r="AJ1510" s="18">
        <f t="shared" si="570"/>
        <v>1.3437195715676729</v>
      </c>
      <c r="AK1510" s="18">
        <f t="shared" si="585"/>
        <v>5.6208482370975983E-2</v>
      </c>
      <c r="AL1510" s="18">
        <f t="shared" si="567"/>
        <v>1</v>
      </c>
      <c r="AM1510" s="8">
        <f t="shared" si="586"/>
        <v>1.1041497511061931</v>
      </c>
      <c r="AN1510" s="8">
        <f t="shared" si="587"/>
        <v>9.229464224640628E-2</v>
      </c>
      <c r="AO1510" s="8">
        <f t="shared" si="588"/>
        <v>1.3533514905064075</v>
      </c>
      <c r="AP1510" s="17">
        <f t="shared" si="589"/>
        <v>39.938775510204081</v>
      </c>
      <c r="AQ1510" s="18">
        <f t="shared" si="571"/>
        <v>1.3889535941765241</v>
      </c>
      <c r="AR1510" s="17">
        <f t="shared" si="572"/>
        <v>11.24712643678161</v>
      </c>
      <c r="AS1510" s="17">
        <f t="shared" si="573"/>
        <v>0.63218390804597702</v>
      </c>
      <c r="AT1510" s="17">
        <f t="shared" si="590"/>
        <v>2.558139534883721</v>
      </c>
      <c r="AU1510" s="17">
        <f t="shared" si="574"/>
        <v>0.1585948292875469</v>
      </c>
      <c r="AV1510" s="18">
        <f t="shared" si="575"/>
        <v>2.698961937716263</v>
      </c>
      <c r="AW1510" s="18">
        <f t="shared" si="580"/>
        <v>1.3437590250101081</v>
      </c>
      <c r="AX1510" s="18">
        <f t="shared" si="576"/>
        <v>0.91776469488832835</v>
      </c>
      <c r="AY1510" s="8">
        <f t="shared" si="577"/>
        <v>0.2471264367816092</v>
      </c>
      <c r="AZ1510" s="8">
        <f t="shared" si="578"/>
        <v>0.22608695652173913</v>
      </c>
      <c r="BA1510" s="18">
        <f t="shared" si="582"/>
        <v>0.88837149964916762</v>
      </c>
      <c r="BB1510" s="20">
        <f t="shared" si="579"/>
        <v>4.6379886979587134E-3</v>
      </c>
      <c r="BC1510" s="8">
        <f t="shared" si="568"/>
        <v>0.87165473866840171</v>
      </c>
      <c r="BD1510" s="44"/>
      <c r="BE1510" s="44"/>
      <c r="BF1510" s="8"/>
    </row>
    <row r="1511" spans="1:58" x14ac:dyDescent="0.25">
      <c r="A1511" s="8">
        <v>1355</v>
      </c>
      <c r="B1511" s="16" t="s">
        <v>353</v>
      </c>
      <c r="C1511" s="8" t="s">
        <v>356</v>
      </c>
      <c r="D1511" s="8" t="s">
        <v>357</v>
      </c>
      <c r="E1511" s="8" t="s">
        <v>355</v>
      </c>
      <c r="F1511" s="8" t="s">
        <v>316</v>
      </c>
      <c r="G1511" s="8"/>
      <c r="H1511" s="8"/>
      <c r="I1511" s="8"/>
      <c r="J1511" s="8">
        <v>620</v>
      </c>
      <c r="K1511" s="8"/>
      <c r="L1511" s="8">
        <v>370</v>
      </c>
      <c r="M1511" s="8">
        <v>843</v>
      </c>
      <c r="N1511" s="8">
        <v>0.78</v>
      </c>
      <c r="O1511" s="8">
        <v>1030</v>
      </c>
      <c r="P1511" s="8">
        <v>2604</v>
      </c>
      <c r="Q1511" s="8">
        <v>336</v>
      </c>
      <c r="R1511" s="8">
        <v>1379</v>
      </c>
      <c r="S1511" s="8">
        <v>245</v>
      </c>
      <c r="T1511" s="8">
        <v>22</v>
      </c>
      <c r="U1511" s="8">
        <v>194</v>
      </c>
      <c r="V1511" s="8">
        <v>26</v>
      </c>
      <c r="W1511" s="8">
        <v>138</v>
      </c>
      <c r="X1511" s="8">
        <v>26</v>
      </c>
      <c r="Y1511" s="8">
        <v>64</v>
      </c>
      <c r="Z1511" s="8">
        <v>8.8000000000000007</v>
      </c>
      <c r="AA1511" s="8">
        <v>54</v>
      </c>
      <c r="AB1511" s="8">
        <v>7.1</v>
      </c>
      <c r="AC1511" s="8"/>
      <c r="AD1511" s="8">
        <v>33</v>
      </c>
      <c r="AE1511" s="8">
        <v>9.9</v>
      </c>
      <c r="AF1511" s="17">
        <f t="shared" si="569"/>
        <v>6133.9000000000005</v>
      </c>
      <c r="AG1511" s="8">
        <f t="shared" si="581"/>
        <v>12.95749335833724</v>
      </c>
      <c r="AH1511" s="19">
        <f t="shared" si="583"/>
        <v>12.665216603226391</v>
      </c>
      <c r="AI1511" s="19">
        <f t="shared" si="584"/>
        <v>1.4402597124437388</v>
      </c>
      <c r="AJ1511" s="18">
        <f t="shared" si="570"/>
        <v>2.4479462671144412</v>
      </c>
      <c r="AK1511" s="18">
        <f t="shared" si="585"/>
        <v>0.43890865954922892</v>
      </c>
      <c r="AL1511" s="18">
        <f t="shared" si="567"/>
        <v>3.333333333333333</v>
      </c>
      <c r="AM1511" s="8">
        <f t="shared" si="586"/>
        <v>1.0708790328804132</v>
      </c>
      <c r="AN1511" s="8">
        <f t="shared" si="587"/>
        <v>0.29702736343354919</v>
      </c>
      <c r="AO1511" s="8">
        <f t="shared" si="588"/>
        <v>1.0795274800049079</v>
      </c>
      <c r="AP1511" s="17">
        <f t="shared" si="589"/>
        <v>32.42307692307692</v>
      </c>
      <c r="AQ1511" s="18">
        <f t="shared" si="571"/>
        <v>1.1275796178343949</v>
      </c>
      <c r="AR1511" s="17">
        <f t="shared" si="572"/>
        <v>15.611111111111111</v>
      </c>
      <c r="AS1511" s="17">
        <f t="shared" si="573"/>
        <v>6.8518518518518521</v>
      </c>
      <c r="AT1511" s="17">
        <f t="shared" si="590"/>
        <v>11.212121212121213</v>
      </c>
      <c r="AU1511" s="17">
        <f t="shared" si="574"/>
        <v>1.3539138918770168</v>
      </c>
      <c r="AV1511" s="18">
        <f t="shared" si="575"/>
        <v>5.3092783505154637</v>
      </c>
      <c r="AW1511" s="18">
        <f t="shared" si="580"/>
        <v>2.9065698864693834</v>
      </c>
      <c r="AX1511" s="18">
        <f t="shared" si="576"/>
        <v>1.6725383920505872</v>
      </c>
      <c r="AY1511" s="8">
        <f t="shared" si="577"/>
        <v>0.61111111111111116</v>
      </c>
      <c r="AZ1511" s="8">
        <f t="shared" si="578"/>
        <v>0.17766497461928935</v>
      </c>
      <c r="BA1511" s="18">
        <f t="shared" si="582"/>
        <v>0.9471950961052511</v>
      </c>
      <c r="BB1511" s="20">
        <f t="shared" si="579"/>
        <v>1.6912805381210774E-2</v>
      </c>
      <c r="BC1511" s="8">
        <f t="shared" si="568"/>
        <v>1.1750593555681177</v>
      </c>
      <c r="BD1511" s="44"/>
      <c r="BE1511" s="44"/>
      <c r="BF1511" s="8"/>
    </row>
    <row r="1512" spans="1:58" x14ac:dyDescent="0.25">
      <c r="A1512" s="8">
        <v>1356</v>
      </c>
      <c r="B1512" s="16" t="s">
        <v>353</v>
      </c>
      <c r="C1512" s="8" t="s">
        <v>356</v>
      </c>
      <c r="D1512" s="8" t="s">
        <v>357</v>
      </c>
      <c r="E1512" s="8" t="s">
        <v>355</v>
      </c>
      <c r="F1512" s="8" t="s">
        <v>316</v>
      </c>
      <c r="G1512" s="8"/>
      <c r="H1512" s="8"/>
      <c r="I1512" s="8"/>
      <c r="J1512" s="8">
        <v>697</v>
      </c>
      <c r="K1512" s="8"/>
      <c r="L1512" s="8">
        <v>334</v>
      </c>
      <c r="M1512" s="8">
        <v>1002</v>
      </c>
      <c r="N1512" s="8">
        <v>0.12</v>
      </c>
      <c r="O1512" s="8">
        <v>1185</v>
      </c>
      <c r="P1512" s="8">
        <v>2739</v>
      </c>
      <c r="Q1512" s="8">
        <v>334</v>
      </c>
      <c r="R1512" s="8">
        <v>1405</v>
      </c>
      <c r="S1512" s="8">
        <v>267</v>
      </c>
      <c r="T1512" s="8">
        <v>16</v>
      </c>
      <c r="U1512" s="8">
        <v>216</v>
      </c>
      <c r="V1512" s="8">
        <v>29</v>
      </c>
      <c r="W1512" s="8">
        <v>156</v>
      </c>
      <c r="X1512" s="8">
        <v>29</v>
      </c>
      <c r="Y1512" s="8">
        <v>75</v>
      </c>
      <c r="Z1512" s="8">
        <v>10</v>
      </c>
      <c r="AA1512" s="8">
        <v>71</v>
      </c>
      <c r="AB1512" s="8">
        <v>10</v>
      </c>
      <c r="AC1512" s="8"/>
      <c r="AD1512" s="8">
        <v>30</v>
      </c>
      <c r="AE1512" s="8">
        <v>12</v>
      </c>
      <c r="AF1512" s="17">
        <f t="shared" si="569"/>
        <v>6542</v>
      </c>
      <c r="AG1512" s="8">
        <f t="shared" si="581"/>
        <v>11.338028169014084</v>
      </c>
      <c r="AH1512" s="19">
        <f t="shared" si="583"/>
        <v>10.13209107828045</v>
      </c>
      <c r="AI1512" s="19">
        <f t="shared" si="584"/>
        <v>1.6263345195729537</v>
      </c>
      <c r="AJ1512" s="18">
        <f t="shared" si="570"/>
        <v>2.5842696629213484</v>
      </c>
      <c r="AK1512" s="18">
        <f t="shared" si="585"/>
        <v>0.33333333333333331</v>
      </c>
      <c r="AL1512" s="18">
        <f t="shared" si="567"/>
        <v>2.5</v>
      </c>
      <c r="AM1512" s="8">
        <f t="shared" si="586"/>
        <v>1.0532884218289482</v>
      </c>
      <c r="AN1512" s="8">
        <f t="shared" si="587"/>
        <v>0.19610793334137935</v>
      </c>
      <c r="AO1512" s="8">
        <f t="shared" si="588"/>
        <v>1.14604066286182</v>
      </c>
      <c r="AP1512" s="17">
        <f t="shared" si="589"/>
        <v>34.551724137931032</v>
      </c>
      <c r="AQ1512" s="18">
        <f t="shared" si="571"/>
        <v>1.2016077311662641</v>
      </c>
      <c r="AR1512" s="17">
        <f t="shared" si="572"/>
        <v>14.112676056338028</v>
      </c>
      <c r="AS1512" s="17">
        <f t="shared" si="573"/>
        <v>4.704225352112676</v>
      </c>
      <c r="AT1512" s="17">
        <f t="shared" si="590"/>
        <v>11.133333333333333</v>
      </c>
      <c r="AU1512" s="17">
        <f t="shared" si="574"/>
        <v>0.69911190053285965</v>
      </c>
      <c r="AV1512" s="18">
        <f t="shared" si="575"/>
        <v>5.4861111111111107</v>
      </c>
      <c r="AW1512" s="18">
        <f t="shared" si="580"/>
        <v>2.4613206879467762</v>
      </c>
      <c r="AX1512" s="18">
        <f t="shared" si="576"/>
        <v>1.4379938165578838</v>
      </c>
      <c r="AY1512" s="8">
        <f t="shared" si="577"/>
        <v>0.42253521126760563</v>
      </c>
      <c r="AZ1512" s="8">
        <f t="shared" si="578"/>
        <v>0.1900355871886121</v>
      </c>
      <c r="BA1512" s="18">
        <f t="shared" si="582"/>
        <v>0.94191378783246715</v>
      </c>
      <c r="BB1512" s="20">
        <f t="shared" si="579"/>
        <v>1.4984709780341146E-2</v>
      </c>
      <c r="BC1512" s="8">
        <f t="shared" si="568"/>
        <v>0.6976336981209994</v>
      </c>
      <c r="BD1512" s="44"/>
      <c r="BE1512" s="44"/>
      <c r="BF1512" s="8"/>
    </row>
    <row r="1513" spans="1:58" x14ac:dyDescent="0.25">
      <c r="A1513" s="8">
        <v>1357</v>
      </c>
      <c r="B1513" s="16" t="s">
        <v>353</v>
      </c>
      <c r="C1513" s="8" t="s">
        <v>356</v>
      </c>
      <c r="D1513" s="8" t="s">
        <v>357</v>
      </c>
      <c r="E1513" s="8" t="s">
        <v>355</v>
      </c>
      <c r="F1513" s="8" t="s">
        <v>316</v>
      </c>
      <c r="G1513" s="8"/>
      <c r="H1513" s="8"/>
      <c r="I1513" s="8"/>
      <c r="J1513" s="8">
        <v>620</v>
      </c>
      <c r="K1513" s="8"/>
      <c r="L1513" s="8">
        <v>330</v>
      </c>
      <c r="M1513" s="8">
        <v>1446</v>
      </c>
      <c r="N1513" s="8">
        <v>0.22</v>
      </c>
      <c r="O1513" s="8">
        <v>1676</v>
      </c>
      <c r="P1513" s="8">
        <v>3958</v>
      </c>
      <c r="Q1513" s="8">
        <v>486</v>
      </c>
      <c r="R1513" s="8">
        <v>2046</v>
      </c>
      <c r="S1513" s="8">
        <v>393</v>
      </c>
      <c r="T1513" s="8">
        <v>25</v>
      </c>
      <c r="U1513" s="8">
        <v>322</v>
      </c>
      <c r="V1513" s="8">
        <v>43</v>
      </c>
      <c r="W1513" s="8">
        <v>236</v>
      </c>
      <c r="X1513" s="8">
        <v>45</v>
      </c>
      <c r="Y1513" s="8">
        <v>115</v>
      </c>
      <c r="Z1513" s="8">
        <v>16</v>
      </c>
      <c r="AA1513" s="8">
        <v>103</v>
      </c>
      <c r="AB1513" s="8">
        <v>15</v>
      </c>
      <c r="AC1513" s="8"/>
      <c r="AD1513" s="8">
        <v>38</v>
      </c>
      <c r="AE1513" s="8">
        <v>37</v>
      </c>
      <c r="AF1513" s="17">
        <f t="shared" si="569"/>
        <v>9479</v>
      </c>
      <c r="AG1513" s="8">
        <f t="shared" si="581"/>
        <v>11.0538691573471</v>
      </c>
      <c r="AH1513" s="19">
        <f t="shared" si="583"/>
        <v>10.09262104246187</v>
      </c>
      <c r="AI1513" s="19">
        <f t="shared" si="584"/>
        <v>1.5795604060201855</v>
      </c>
      <c r="AJ1513" s="18">
        <f t="shared" si="570"/>
        <v>2.4832028859471129</v>
      </c>
      <c r="AK1513" s="18">
        <f t="shared" si="585"/>
        <v>0.22821576763485477</v>
      </c>
      <c r="AL1513" s="18">
        <f t="shared" si="567"/>
        <v>1.027027027027027</v>
      </c>
      <c r="AM1513" s="8">
        <f t="shared" si="586"/>
        <v>1.0609827786103965</v>
      </c>
      <c r="AN1513" s="8">
        <f t="shared" si="587"/>
        <v>0.20685855384452978</v>
      </c>
      <c r="AO1513" s="8">
        <f t="shared" si="588"/>
        <v>1.0734872963820468</v>
      </c>
      <c r="AP1513" s="17">
        <f t="shared" si="589"/>
        <v>32.133333333333333</v>
      </c>
      <c r="AQ1513" s="18">
        <f t="shared" si="571"/>
        <v>1.1175031847133758</v>
      </c>
      <c r="AR1513" s="17">
        <f t="shared" si="572"/>
        <v>14.038834951456311</v>
      </c>
      <c r="AS1513" s="17">
        <f t="shared" si="573"/>
        <v>3.203883495145631</v>
      </c>
      <c r="AT1513" s="17">
        <f t="shared" si="590"/>
        <v>8.6842105263157894</v>
      </c>
      <c r="AU1513" s="17">
        <f t="shared" si="574"/>
        <v>0.72824156305506216</v>
      </c>
      <c r="AV1513" s="18">
        <f t="shared" si="575"/>
        <v>5.2049689440993792</v>
      </c>
      <c r="AW1513" s="18">
        <f t="shared" si="580"/>
        <v>2.529248182660877</v>
      </c>
      <c r="AX1513" s="18">
        <f t="shared" si="576"/>
        <v>1.4995658694451024</v>
      </c>
      <c r="AY1513" s="8">
        <f t="shared" si="577"/>
        <v>0.36893203883495146</v>
      </c>
      <c r="AZ1513" s="8">
        <f t="shared" si="578"/>
        <v>0.19208211143695014</v>
      </c>
      <c r="BA1513" s="18">
        <f t="shared" si="582"/>
        <v>0.93955058550480008</v>
      </c>
      <c r="BB1513" s="20">
        <f t="shared" si="579"/>
        <v>1.0166852057842046E-2</v>
      </c>
      <c r="BC1513" s="8">
        <f t="shared" si="568"/>
        <v>2.0181076398591631E-2</v>
      </c>
      <c r="BD1513" s="44"/>
      <c r="BE1513" s="44"/>
      <c r="BF1513" s="8"/>
    </row>
    <row r="1514" spans="1:58" x14ac:dyDescent="0.25">
      <c r="A1514" s="8">
        <v>1358</v>
      </c>
      <c r="B1514" s="16" t="s">
        <v>324</v>
      </c>
      <c r="C1514" s="8" t="s">
        <v>356</v>
      </c>
      <c r="D1514" s="8" t="s">
        <v>357</v>
      </c>
      <c r="E1514" s="8" t="s">
        <v>325</v>
      </c>
      <c r="F1514" s="8" t="s">
        <v>316</v>
      </c>
      <c r="G1514" s="8"/>
      <c r="H1514" s="8"/>
      <c r="I1514" s="8"/>
      <c r="J1514" s="8">
        <v>1080</v>
      </c>
      <c r="K1514" s="8">
        <v>434</v>
      </c>
      <c r="L1514" s="8">
        <v>282</v>
      </c>
      <c r="M1514" s="8">
        <v>717</v>
      </c>
      <c r="N1514" s="8"/>
      <c r="O1514" s="8">
        <v>1149</v>
      </c>
      <c r="P1514" s="8">
        <v>2786</v>
      </c>
      <c r="Q1514" s="8">
        <v>288</v>
      </c>
      <c r="R1514" s="8">
        <v>1114</v>
      </c>
      <c r="S1514" s="8">
        <v>188</v>
      </c>
      <c r="T1514" s="8">
        <v>14</v>
      </c>
      <c r="U1514" s="8">
        <v>131</v>
      </c>
      <c r="V1514" s="8">
        <v>20</v>
      </c>
      <c r="W1514" s="8">
        <v>105</v>
      </c>
      <c r="X1514" s="8">
        <v>24</v>
      </c>
      <c r="Y1514" s="8">
        <v>55</v>
      </c>
      <c r="Z1514" s="8">
        <v>8.5</v>
      </c>
      <c r="AA1514" s="8">
        <v>52</v>
      </c>
      <c r="AB1514" s="8">
        <v>7.8</v>
      </c>
      <c r="AC1514" s="8">
        <v>11</v>
      </c>
      <c r="AD1514" s="8">
        <v>69</v>
      </c>
      <c r="AE1514" s="8">
        <v>33</v>
      </c>
      <c r="AF1514" s="17">
        <f t="shared" si="569"/>
        <v>5942.3</v>
      </c>
      <c r="AG1514" s="8">
        <f t="shared" si="581"/>
        <v>15.010467380720545</v>
      </c>
      <c r="AH1514" s="19">
        <f t="shared" si="583"/>
        <v>14.071589910904756</v>
      </c>
      <c r="AI1514" s="19">
        <f t="shared" si="584"/>
        <v>1.9888530327477671</v>
      </c>
      <c r="AJ1514" s="18">
        <f t="shared" si="570"/>
        <v>3.5587126312954487</v>
      </c>
      <c r="AK1514" s="18">
        <f t="shared" si="585"/>
        <v>0.39330543933054396</v>
      </c>
      <c r="AL1514" s="18">
        <f t="shared" si="567"/>
        <v>2.0909090909090908</v>
      </c>
      <c r="AM1514" s="8">
        <f t="shared" si="586"/>
        <v>1.1716895065160449</v>
      </c>
      <c r="AN1514" s="8">
        <f t="shared" si="587"/>
        <v>0.26258574738008816</v>
      </c>
      <c r="AO1514" s="8">
        <f t="shared" si="588"/>
        <v>1.0465428316441923</v>
      </c>
      <c r="AP1514" s="17">
        <f t="shared" si="589"/>
        <v>29.875</v>
      </c>
      <c r="AQ1514" s="18">
        <f t="shared" si="571"/>
        <v>1.0389649681528663</v>
      </c>
      <c r="AR1514" s="17">
        <f t="shared" si="572"/>
        <v>13.788461538461538</v>
      </c>
      <c r="AS1514" s="17">
        <f t="shared" si="573"/>
        <v>5.4230769230769234</v>
      </c>
      <c r="AT1514" s="17">
        <f t="shared" si="590"/>
        <v>4.0869565217391308</v>
      </c>
      <c r="AU1514" s="17">
        <f t="shared" si="574"/>
        <v>0.78426014482852846</v>
      </c>
      <c r="AV1514" s="18">
        <f t="shared" si="575"/>
        <v>8.770992366412214</v>
      </c>
      <c r="AW1514" s="18">
        <f t="shared" si="580"/>
        <v>2.0381716273676069</v>
      </c>
      <c r="AX1514" s="18">
        <f t="shared" si="576"/>
        <v>1.3215290806754221</v>
      </c>
      <c r="AY1514" s="8">
        <f t="shared" si="577"/>
        <v>1.3269230769230769</v>
      </c>
      <c r="AZ1514" s="8">
        <f t="shared" si="578"/>
        <v>0.16876122082585279</v>
      </c>
      <c r="BA1514" s="18">
        <f t="shared" si="582"/>
        <v>0.95417599246083162</v>
      </c>
      <c r="BB1514" s="20">
        <f t="shared" si="579"/>
        <v>1.5956664396706493E-2</v>
      </c>
      <c r="BC1514" s="8">
        <f t="shared" si="568"/>
        <v>2.9635622071662118E-2</v>
      </c>
      <c r="BD1514" s="44"/>
      <c r="BE1514" s="44"/>
      <c r="BF1514" s="8"/>
    </row>
    <row r="1515" spans="1:58" x14ac:dyDescent="0.25">
      <c r="A1515" s="8">
        <v>1359</v>
      </c>
      <c r="B1515" s="16" t="s">
        <v>324</v>
      </c>
      <c r="C1515" s="8" t="s">
        <v>356</v>
      </c>
      <c r="D1515" s="8" t="s">
        <v>357</v>
      </c>
      <c r="E1515" s="8" t="s">
        <v>325</v>
      </c>
      <c r="F1515" s="8" t="s">
        <v>316</v>
      </c>
      <c r="G1515" s="8"/>
      <c r="H1515" s="8"/>
      <c r="I1515" s="8"/>
      <c r="J1515" s="8">
        <v>1052</v>
      </c>
      <c r="K1515" s="8">
        <v>426</v>
      </c>
      <c r="L1515" s="8">
        <v>324</v>
      </c>
      <c r="M1515" s="8">
        <v>329</v>
      </c>
      <c r="N1515" s="8"/>
      <c r="O1515" s="8">
        <v>806</v>
      </c>
      <c r="P1515" s="8">
        <v>1739</v>
      </c>
      <c r="Q1515" s="8">
        <v>191</v>
      </c>
      <c r="R1515" s="8">
        <v>714</v>
      </c>
      <c r="S1515" s="8">
        <v>111</v>
      </c>
      <c r="T1515" s="8">
        <v>9.1999999999999993</v>
      </c>
      <c r="U1515" s="8">
        <v>87</v>
      </c>
      <c r="V1515" s="8">
        <v>11</v>
      </c>
      <c r="W1515" s="8">
        <v>60</v>
      </c>
      <c r="X1515" s="8">
        <v>11</v>
      </c>
      <c r="Y1515" s="8">
        <v>30</v>
      </c>
      <c r="Z1515" s="8">
        <v>3.9</v>
      </c>
      <c r="AA1515" s="8">
        <v>24</v>
      </c>
      <c r="AB1515" s="8">
        <v>3.4</v>
      </c>
      <c r="AC1515" s="8">
        <v>9.6999999999999993</v>
      </c>
      <c r="AD1515" s="8">
        <v>26</v>
      </c>
      <c r="AE1515" s="8">
        <v>16</v>
      </c>
      <c r="AF1515" s="17">
        <f t="shared" si="569"/>
        <v>3800.5</v>
      </c>
      <c r="AG1515" s="8">
        <f t="shared" si="581"/>
        <v>22.813994374120956</v>
      </c>
      <c r="AH1515" s="19">
        <f t="shared" si="583"/>
        <v>19.030655247417073</v>
      </c>
      <c r="AI1515" s="19">
        <f t="shared" si="584"/>
        <v>2.1767306078549562</v>
      </c>
      <c r="AJ1515" s="18">
        <f t="shared" si="570"/>
        <v>4.228076177443266</v>
      </c>
      <c r="AK1515" s="18">
        <f t="shared" si="585"/>
        <v>0.98480243161094227</v>
      </c>
      <c r="AL1515" s="18">
        <f t="shared" si="567"/>
        <v>1.625</v>
      </c>
      <c r="AM1515" s="8">
        <f t="shared" si="586"/>
        <v>1.072267305386374</v>
      </c>
      <c r="AN1515" s="8">
        <f t="shared" si="587"/>
        <v>0.27556521698544095</v>
      </c>
      <c r="AO1515" s="8">
        <f t="shared" si="588"/>
        <v>0.98811563578551243</v>
      </c>
      <c r="AP1515" s="17">
        <f t="shared" si="589"/>
        <v>29.90909090909091</v>
      </c>
      <c r="AQ1515" s="18">
        <f t="shared" si="571"/>
        <v>1.0401505500868558</v>
      </c>
      <c r="AR1515" s="17">
        <f t="shared" si="572"/>
        <v>13.708333333333334</v>
      </c>
      <c r="AS1515" s="17">
        <f t="shared" si="573"/>
        <v>13.5</v>
      </c>
      <c r="AT1515" s="17">
        <f t="shared" si="590"/>
        <v>12.461538461538462</v>
      </c>
      <c r="AU1515" s="17">
        <f t="shared" si="574"/>
        <v>1.1823215964893949</v>
      </c>
      <c r="AV1515" s="18">
        <f t="shared" si="575"/>
        <v>9.2643678160919531</v>
      </c>
      <c r="AW1515" s="18">
        <f t="shared" si="580"/>
        <v>2.932788944723618</v>
      </c>
      <c r="AX1515" s="18">
        <f t="shared" si="576"/>
        <v>1.6361788617886179</v>
      </c>
      <c r="AY1515" s="8">
        <f t="shared" si="577"/>
        <v>1.0833333333333333</v>
      </c>
      <c r="AZ1515" s="8">
        <f t="shared" si="578"/>
        <v>0.15546218487394958</v>
      </c>
      <c r="BA1515" s="18">
        <f t="shared" si="582"/>
        <v>0.96229443494277067</v>
      </c>
      <c r="BB1515" s="20">
        <f t="shared" si="579"/>
        <v>2.8603882932483338E-2</v>
      </c>
      <c r="BC1515" s="8">
        <f t="shared" si="568"/>
        <v>2.3667734905781307E-2</v>
      </c>
      <c r="BD1515" s="44"/>
      <c r="BE1515" s="44"/>
      <c r="BF1515" s="8"/>
    </row>
    <row r="1516" spans="1:58" x14ac:dyDescent="0.25">
      <c r="A1516" s="8">
        <v>1360</v>
      </c>
      <c r="B1516" s="16" t="s">
        <v>324</v>
      </c>
      <c r="C1516" s="8" t="s">
        <v>356</v>
      </c>
      <c r="D1516" s="8" t="s">
        <v>357</v>
      </c>
      <c r="E1516" s="8" t="s">
        <v>325</v>
      </c>
      <c r="F1516" s="8" t="s">
        <v>316</v>
      </c>
      <c r="G1516" s="8"/>
      <c r="H1516" s="8"/>
      <c r="I1516" s="8"/>
      <c r="J1516" s="8">
        <v>759</v>
      </c>
      <c r="K1516" s="8">
        <v>12937</v>
      </c>
      <c r="L1516" s="8">
        <v>226</v>
      </c>
      <c r="M1516" s="8">
        <v>1157</v>
      </c>
      <c r="N1516" s="8"/>
      <c r="O1516" s="8">
        <v>930</v>
      </c>
      <c r="P1516" s="8">
        <v>2056</v>
      </c>
      <c r="Q1516" s="8">
        <v>239</v>
      </c>
      <c r="R1516" s="8">
        <v>992</v>
      </c>
      <c r="S1516" s="8">
        <v>192</v>
      </c>
      <c r="T1516" s="8">
        <v>11</v>
      </c>
      <c r="U1516" s="8">
        <v>183</v>
      </c>
      <c r="V1516" s="8">
        <v>25</v>
      </c>
      <c r="W1516" s="8">
        <v>153</v>
      </c>
      <c r="X1516" s="8">
        <v>33</v>
      </c>
      <c r="Y1516" s="8">
        <v>94</v>
      </c>
      <c r="Z1516" s="8">
        <v>14</v>
      </c>
      <c r="AA1516" s="8">
        <v>89</v>
      </c>
      <c r="AB1516" s="8">
        <v>13</v>
      </c>
      <c r="AC1516" s="8">
        <v>6.2</v>
      </c>
      <c r="AD1516" s="8">
        <v>60</v>
      </c>
      <c r="AE1516" s="8">
        <v>30</v>
      </c>
      <c r="AF1516" s="17">
        <f t="shared" si="569"/>
        <v>5024</v>
      </c>
      <c r="AG1516" s="8">
        <f t="shared" si="581"/>
        <v>7.0985635044801603</v>
      </c>
      <c r="AH1516" s="19">
        <f t="shared" si="583"/>
        <v>6.0673424125226827</v>
      </c>
      <c r="AI1516" s="19">
        <f t="shared" si="584"/>
        <v>1.8077531645569624</v>
      </c>
      <c r="AJ1516" s="18">
        <f t="shared" si="570"/>
        <v>2.820411392405064</v>
      </c>
      <c r="AK1516" s="18">
        <f t="shared" si="585"/>
        <v>0.19533275713050993</v>
      </c>
      <c r="AL1516" s="18">
        <f t="shared" si="567"/>
        <v>2</v>
      </c>
      <c r="AM1516" s="8">
        <f t="shared" si="586"/>
        <v>1.055043514514854</v>
      </c>
      <c r="AN1516" s="8">
        <f t="shared" si="587"/>
        <v>0.17273256116199365</v>
      </c>
      <c r="AO1516" s="8">
        <f t="shared" si="588"/>
        <v>1.2105148295720027</v>
      </c>
      <c r="AP1516" s="17">
        <f t="shared" si="589"/>
        <v>35.060606060606062</v>
      </c>
      <c r="AQ1516" s="18">
        <f t="shared" si="571"/>
        <v>1.2193051534452808</v>
      </c>
      <c r="AR1516" s="17">
        <f t="shared" si="572"/>
        <v>13</v>
      </c>
      <c r="AS1516" s="17">
        <f t="shared" si="573"/>
        <v>2.5393258426966292</v>
      </c>
      <c r="AT1516" s="17">
        <f t="shared" si="590"/>
        <v>3.7666666666666666</v>
      </c>
      <c r="AU1516" s="17">
        <f t="shared" si="574"/>
        <v>0.36972263970487768</v>
      </c>
      <c r="AV1516" s="18">
        <f t="shared" si="575"/>
        <v>5.081967213114754</v>
      </c>
      <c r="AW1516" s="18">
        <f t="shared" si="580"/>
        <v>1.6635424312574105</v>
      </c>
      <c r="AX1516" s="18">
        <f t="shared" si="576"/>
        <v>1.1251027678816115</v>
      </c>
      <c r="AY1516" s="8">
        <f t="shared" si="577"/>
        <v>0.6741573033707865</v>
      </c>
      <c r="AZ1516" s="8">
        <f t="shared" si="578"/>
        <v>0.19354838709677419</v>
      </c>
      <c r="BA1516" s="18">
        <f t="shared" si="582"/>
        <v>0.91620222929936301</v>
      </c>
      <c r="BB1516" s="20">
        <f t="shared" si="579"/>
        <v>1.4360678531701893E-2</v>
      </c>
      <c r="BC1516" s="8">
        <f t="shared" si="568"/>
        <v>3.3143597215476765E-2</v>
      </c>
      <c r="BD1516" s="44"/>
      <c r="BE1516" s="44"/>
      <c r="BF1516" s="8"/>
    </row>
    <row r="1517" spans="1:58" x14ac:dyDescent="0.25">
      <c r="A1517" s="8">
        <v>1361</v>
      </c>
      <c r="B1517" s="16" t="s">
        <v>324</v>
      </c>
      <c r="C1517" s="8" t="s">
        <v>356</v>
      </c>
      <c r="D1517" s="8" t="s">
        <v>357</v>
      </c>
      <c r="E1517" s="8" t="s">
        <v>325</v>
      </c>
      <c r="F1517" s="8" t="s">
        <v>316</v>
      </c>
      <c r="G1517" s="8"/>
      <c r="H1517" s="8"/>
      <c r="I1517" s="8"/>
      <c r="J1517" s="8">
        <v>1043</v>
      </c>
      <c r="K1517" s="8">
        <v>520</v>
      </c>
      <c r="L1517" s="8">
        <v>290</v>
      </c>
      <c r="M1517" s="8">
        <v>672</v>
      </c>
      <c r="N1517" s="8">
        <v>1.5</v>
      </c>
      <c r="O1517" s="8">
        <v>1126</v>
      </c>
      <c r="P1517" s="8">
        <v>2408</v>
      </c>
      <c r="Q1517" s="8">
        <v>270</v>
      </c>
      <c r="R1517" s="8">
        <v>1056</v>
      </c>
      <c r="S1517" s="8">
        <v>184</v>
      </c>
      <c r="T1517" s="8">
        <v>13</v>
      </c>
      <c r="U1517" s="8">
        <v>146</v>
      </c>
      <c r="V1517" s="8">
        <v>20</v>
      </c>
      <c r="W1517" s="8">
        <v>112</v>
      </c>
      <c r="X1517" s="8">
        <v>23</v>
      </c>
      <c r="Y1517" s="8">
        <v>60</v>
      </c>
      <c r="Z1517" s="8">
        <v>8.3000000000000007</v>
      </c>
      <c r="AA1517" s="8">
        <v>51</v>
      </c>
      <c r="AB1517" s="8">
        <v>7.5</v>
      </c>
      <c r="AC1517" s="8">
        <v>10</v>
      </c>
      <c r="AD1517" s="8">
        <v>60</v>
      </c>
      <c r="AE1517" s="8">
        <v>29</v>
      </c>
      <c r="AF1517" s="17">
        <f t="shared" si="569"/>
        <v>5484.8</v>
      </c>
      <c r="AG1517" s="8">
        <f t="shared" si="581"/>
        <v>14.998428063208408</v>
      </c>
      <c r="AH1517" s="19">
        <f t="shared" si="583"/>
        <v>12.400857243386751</v>
      </c>
      <c r="AI1517" s="19">
        <f t="shared" si="584"/>
        <v>2.056090973021353</v>
      </c>
      <c r="AJ1517" s="18">
        <f t="shared" si="570"/>
        <v>3.5632911392405067</v>
      </c>
      <c r="AK1517" s="18">
        <f t="shared" si="585"/>
        <v>0.43154761904761907</v>
      </c>
      <c r="AL1517" s="18">
        <f t="shared" si="567"/>
        <v>2.0689655172413794</v>
      </c>
      <c r="AM1517" s="8">
        <f t="shared" si="586"/>
        <v>1.0565573896171976</v>
      </c>
      <c r="AN1517" s="8">
        <f t="shared" si="587"/>
        <v>0.23346173002805165</v>
      </c>
      <c r="AO1517" s="8">
        <f t="shared" si="588"/>
        <v>0.9959750890233402</v>
      </c>
      <c r="AP1517" s="17">
        <f t="shared" si="589"/>
        <v>29.217391304347824</v>
      </c>
      <c r="AQ1517" s="18">
        <f t="shared" si="571"/>
        <v>1.0160952644696761</v>
      </c>
      <c r="AR1517" s="17">
        <f t="shared" si="572"/>
        <v>13.176470588235293</v>
      </c>
      <c r="AS1517" s="17">
        <f t="shared" si="573"/>
        <v>5.6862745098039218</v>
      </c>
      <c r="AT1517" s="17">
        <f t="shared" si="590"/>
        <v>4.833333333333333</v>
      </c>
      <c r="AU1517" s="17">
        <f t="shared" si="574"/>
        <v>0.75737122557726455</v>
      </c>
      <c r="AV1517" s="18">
        <f t="shared" si="575"/>
        <v>7.7123287671232879</v>
      </c>
      <c r="AW1517" s="18">
        <f t="shared" si="580"/>
        <v>2.3160902551975564</v>
      </c>
      <c r="AX1517" s="18">
        <f t="shared" si="576"/>
        <v>1.4372708432966683</v>
      </c>
      <c r="AY1517" s="8">
        <f t="shared" si="577"/>
        <v>1.1764705882352942</v>
      </c>
      <c r="AZ1517" s="8">
        <f t="shared" si="578"/>
        <v>0.17424242424242425</v>
      </c>
      <c r="BA1517" s="18">
        <f t="shared" si="582"/>
        <v>0.94862164527421233</v>
      </c>
      <c r="BB1517" s="20">
        <f t="shared" si="579"/>
        <v>1.7310606060606061E-2</v>
      </c>
      <c r="BC1517" s="8">
        <f t="shared" si="568"/>
        <v>3.6303512956300285E-2</v>
      </c>
      <c r="BD1517" s="44"/>
      <c r="BE1517" s="44"/>
      <c r="BF1517" s="8"/>
    </row>
    <row r="1518" spans="1:58" x14ac:dyDescent="0.25">
      <c r="A1518" s="8">
        <v>1362</v>
      </c>
      <c r="B1518" s="16" t="s">
        <v>324</v>
      </c>
      <c r="C1518" s="8" t="s">
        <v>356</v>
      </c>
      <c r="D1518" s="8" t="s">
        <v>357</v>
      </c>
      <c r="E1518" s="8" t="s">
        <v>325</v>
      </c>
      <c r="F1518" s="8" t="s">
        <v>316</v>
      </c>
      <c r="G1518" s="8"/>
      <c r="H1518" s="8"/>
      <c r="I1518" s="8"/>
      <c r="J1518" s="8">
        <v>1105</v>
      </c>
      <c r="K1518" s="8">
        <v>358</v>
      </c>
      <c r="L1518" s="8">
        <v>236</v>
      </c>
      <c r="M1518" s="8">
        <v>960</v>
      </c>
      <c r="N1518" s="8">
        <v>0.24</v>
      </c>
      <c r="O1518" s="8">
        <v>650</v>
      </c>
      <c r="P1518" s="8">
        <v>1463</v>
      </c>
      <c r="Q1518" s="8">
        <v>171</v>
      </c>
      <c r="R1518" s="8">
        <v>672</v>
      </c>
      <c r="S1518" s="8">
        <v>145</v>
      </c>
      <c r="T1518" s="8">
        <v>7</v>
      </c>
      <c r="U1518" s="8">
        <v>127</v>
      </c>
      <c r="V1518" s="8">
        <v>21</v>
      </c>
      <c r="W1518" s="8">
        <v>128</v>
      </c>
      <c r="X1518" s="8">
        <v>26</v>
      </c>
      <c r="Y1518" s="8">
        <v>74</v>
      </c>
      <c r="Z1518" s="8">
        <v>11</v>
      </c>
      <c r="AA1518" s="8">
        <v>83</v>
      </c>
      <c r="AB1518" s="8">
        <v>11</v>
      </c>
      <c r="AC1518" s="8">
        <v>9.5</v>
      </c>
      <c r="AD1518" s="8">
        <v>22</v>
      </c>
      <c r="AE1518" s="8">
        <v>12</v>
      </c>
      <c r="AF1518" s="17">
        <f t="shared" si="569"/>
        <v>3589</v>
      </c>
      <c r="AG1518" s="8">
        <f t="shared" si="581"/>
        <v>5.3200142341517962</v>
      </c>
      <c r="AH1518" s="19">
        <f t="shared" si="583"/>
        <v>4.6294738497218892</v>
      </c>
      <c r="AI1518" s="19">
        <f t="shared" si="584"/>
        <v>1.8651421539079769</v>
      </c>
      <c r="AJ1518" s="18">
        <f t="shared" si="570"/>
        <v>2.6102138804015715</v>
      </c>
      <c r="AK1518" s="18">
        <f t="shared" si="585"/>
        <v>0.24583333333333332</v>
      </c>
      <c r="AL1518" s="18">
        <f t="shared" si="567"/>
        <v>1.8333333333333333</v>
      </c>
      <c r="AM1518" s="8">
        <f t="shared" si="586"/>
        <v>1.061640014385463</v>
      </c>
      <c r="AN1518" s="8">
        <f t="shared" si="587"/>
        <v>0.15183429070035565</v>
      </c>
      <c r="AO1518" s="8">
        <f t="shared" si="588"/>
        <v>1.2549972290336537</v>
      </c>
      <c r="AP1518" s="17">
        <f t="shared" si="589"/>
        <v>36.92307692307692</v>
      </c>
      <c r="AQ1518" s="18">
        <f t="shared" si="571"/>
        <v>1.284076433121019</v>
      </c>
      <c r="AR1518" s="17">
        <f t="shared" si="572"/>
        <v>11.566265060240964</v>
      </c>
      <c r="AS1518" s="17">
        <f t="shared" si="573"/>
        <v>2.8433734939759034</v>
      </c>
      <c r="AT1518" s="17">
        <f t="shared" si="590"/>
        <v>10.727272727272727</v>
      </c>
      <c r="AU1518" s="17">
        <f t="shared" si="574"/>
        <v>0.27805586953011463</v>
      </c>
      <c r="AV1518" s="18">
        <f t="shared" si="575"/>
        <v>5.1181102362204722</v>
      </c>
      <c r="AW1518" s="18">
        <f t="shared" si="580"/>
        <v>1.2379366713083488</v>
      </c>
      <c r="AX1518" s="18">
        <f t="shared" si="576"/>
        <v>1.0093055147418943</v>
      </c>
      <c r="AY1518" s="8">
        <f t="shared" si="577"/>
        <v>0.26506024096385544</v>
      </c>
      <c r="AZ1518" s="8">
        <f t="shared" si="578"/>
        <v>0.21577380952380953</v>
      </c>
      <c r="BA1518" s="18">
        <f t="shared" si="582"/>
        <v>0.90136528280858175</v>
      </c>
      <c r="BB1518" s="20">
        <f t="shared" si="579"/>
        <v>2.2137110016420363E-2</v>
      </c>
      <c r="BC1518" s="8">
        <f t="shared" si="568"/>
        <v>2.5411049483844227E-2</v>
      </c>
      <c r="BD1518" s="44"/>
      <c r="BE1518" s="44"/>
      <c r="BF1518" s="8"/>
    </row>
    <row r="1519" spans="1:58" x14ac:dyDescent="0.25">
      <c r="A1519" s="8">
        <v>1363</v>
      </c>
      <c r="B1519" s="16" t="s">
        <v>324</v>
      </c>
      <c r="C1519" s="8" t="s">
        <v>356</v>
      </c>
      <c r="D1519" s="8" t="s">
        <v>357</v>
      </c>
      <c r="E1519" s="8" t="s">
        <v>325</v>
      </c>
      <c r="F1519" s="8" t="s">
        <v>316</v>
      </c>
      <c r="G1519" s="8"/>
      <c r="H1519" s="8"/>
      <c r="I1519" s="8"/>
      <c r="J1519" s="8">
        <v>990</v>
      </c>
      <c r="K1519" s="8">
        <v>607</v>
      </c>
      <c r="L1519" s="8">
        <v>298</v>
      </c>
      <c r="M1519" s="8">
        <v>512</v>
      </c>
      <c r="N1519" s="8">
        <v>0.81</v>
      </c>
      <c r="O1519" s="8">
        <v>938</v>
      </c>
      <c r="P1519" s="8">
        <v>2085</v>
      </c>
      <c r="Q1519" s="8">
        <v>234</v>
      </c>
      <c r="R1519" s="8">
        <v>922</v>
      </c>
      <c r="S1519" s="8">
        <v>156</v>
      </c>
      <c r="T1519" s="8">
        <v>12</v>
      </c>
      <c r="U1519" s="8">
        <v>129</v>
      </c>
      <c r="V1519" s="8">
        <v>17</v>
      </c>
      <c r="W1519" s="8">
        <v>92</v>
      </c>
      <c r="X1519" s="8">
        <v>18</v>
      </c>
      <c r="Y1519" s="8">
        <v>48</v>
      </c>
      <c r="Z1519" s="8">
        <v>6.1</v>
      </c>
      <c r="AA1519" s="8">
        <v>37</v>
      </c>
      <c r="AB1519" s="8">
        <v>5.4</v>
      </c>
      <c r="AC1519" s="8">
        <v>9.6999999999999993</v>
      </c>
      <c r="AD1519" s="8">
        <v>44</v>
      </c>
      <c r="AE1519" s="8">
        <v>24</v>
      </c>
      <c r="AF1519" s="17">
        <f t="shared" si="569"/>
        <v>4699.5</v>
      </c>
      <c r="AG1519" s="8">
        <f t="shared" si="581"/>
        <v>17.221804082563576</v>
      </c>
      <c r="AH1519" s="19">
        <f t="shared" si="583"/>
        <v>14.800273356553944</v>
      </c>
      <c r="AI1519" s="19">
        <f t="shared" si="584"/>
        <v>1.9617324290434479</v>
      </c>
      <c r="AJ1519" s="18">
        <f t="shared" si="570"/>
        <v>3.5011359948068814</v>
      </c>
      <c r="AK1519" s="18">
        <f t="shared" si="585"/>
        <v>0.58203125</v>
      </c>
      <c r="AL1519" s="18">
        <f t="shared" si="567"/>
        <v>1.8333333333333333</v>
      </c>
      <c r="AM1519" s="8">
        <f t="shared" si="586"/>
        <v>1.0766744273207978</v>
      </c>
      <c r="AN1519" s="8">
        <f t="shared" si="587"/>
        <v>0.248989927231204</v>
      </c>
      <c r="AO1519" s="8">
        <f t="shared" si="588"/>
        <v>0.95705329677119833</v>
      </c>
      <c r="AP1519" s="17">
        <f t="shared" si="589"/>
        <v>28.444444444444443</v>
      </c>
      <c r="AQ1519" s="18">
        <f t="shared" si="571"/>
        <v>0.98921443736730363</v>
      </c>
      <c r="AR1519" s="17">
        <f t="shared" si="572"/>
        <v>13.837837837837839</v>
      </c>
      <c r="AS1519" s="17">
        <f t="shared" si="573"/>
        <v>8.0540540540540544</v>
      </c>
      <c r="AT1519" s="17">
        <f t="shared" si="590"/>
        <v>6.7727272727272725</v>
      </c>
      <c r="AU1519" s="17">
        <f t="shared" si="574"/>
        <v>0.97098875074008273</v>
      </c>
      <c r="AV1519" s="18">
        <f t="shared" si="575"/>
        <v>7.2713178294573639</v>
      </c>
      <c r="AW1519" s="18">
        <f t="shared" si="580"/>
        <v>2.8207252478609259</v>
      </c>
      <c r="AX1519" s="18">
        <f t="shared" si="576"/>
        <v>1.6273346517248957</v>
      </c>
      <c r="AY1519" s="8">
        <f t="shared" si="577"/>
        <v>1.1891891891891893</v>
      </c>
      <c r="AZ1519" s="8">
        <f t="shared" si="578"/>
        <v>0.16919739696312364</v>
      </c>
      <c r="BA1519" s="18">
        <f t="shared" si="582"/>
        <v>0.95244174912224699</v>
      </c>
      <c r="BB1519" s="20">
        <f t="shared" si="579"/>
        <v>2.0373401151918619E-2</v>
      </c>
      <c r="BC1519" s="8">
        <f t="shared" si="568"/>
        <v>2.0237467473159972E-2</v>
      </c>
      <c r="BD1519" s="44"/>
      <c r="BE1519" s="44"/>
      <c r="BF1519" s="8"/>
    </row>
    <row r="1520" spans="1:58" x14ac:dyDescent="0.25">
      <c r="A1520" s="8">
        <v>1364</v>
      </c>
      <c r="B1520" s="16" t="s">
        <v>324</v>
      </c>
      <c r="C1520" s="8" t="s">
        <v>356</v>
      </c>
      <c r="D1520" s="8" t="s">
        <v>357</v>
      </c>
      <c r="E1520" s="8" t="s">
        <v>325</v>
      </c>
      <c r="F1520" s="8" t="s">
        <v>316</v>
      </c>
      <c r="G1520" s="8"/>
      <c r="H1520" s="8"/>
      <c r="I1520" s="8"/>
      <c r="J1520" s="8">
        <v>1121</v>
      </c>
      <c r="K1520" s="8">
        <v>432</v>
      </c>
      <c r="L1520" s="8">
        <v>278</v>
      </c>
      <c r="M1520" s="8">
        <v>501</v>
      </c>
      <c r="N1520" s="8">
        <v>1</v>
      </c>
      <c r="O1520" s="8">
        <v>758</v>
      </c>
      <c r="P1520" s="8">
        <v>1654</v>
      </c>
      <c r="Q1520" s="8">
        <v>184</v>
      </c>
      <c r="R1520" s="8">
        <v>711</v>
      </c>
      <c r="S1520" s="8">
        <v>132</v>
      </c>
      <c r="T1520" s="8">
        <v>7.9</v>
      </c>
      <c r="U1520" s="8">
        <v>114</v>
      </c>
      <c r="V1520" s="8">
        <v>15</v>
      </c>
      <c r="W1520" s="8">
        <v>86</v>
      </c>
      <c r="X1520" s="8">
        <v>17</v>
      </c>
      <c r="Y1520" s="8">
        <v>44</v>
      </c>
      <c r="Z1520" s="8">
        <v>5.9</v>
      </c>
      <c r="AA1520" s="8">
        <v>38</v>
      </c>
      <c r="AB1520" s="8">
        <v>5</v>
      </c>
      <c r="AC1520" s="8">
        <v>8.3000000000000007</v>
      </c>
      <c r="AD1520" s="8">
        <v>19</v>
      </c>
      <c r="AE1520" s="8">
        <v>9.5</v>
      </c>
      <c r="AF1520" s="17">
        <f t="shared" si="569"/>
        <v>3771.8</v>
      </c>
      <c r="AG1520" s="8">
        <f t="shared" si="581"/>
        <v>13.550743948478791</v>
      </c>
      <c r="AH1520" s="19">
        <f t="shared" si="583"/>
        <v>11.431870868034688</v>
      </c>
      <c r="AI1520" s="19">
        <f t="shared" si="584"/>
        <v>2.0557365569382875</v>
      </c>
      <c r="AJ1520" s="18">
        <f t="shared" si="570"/>
        <v>3.3436900652090529</v>
      </c>
      <c r="AK1520" s="18">
        <f t="shared" si="585"/>
        <v>0.55489021956087825</v>
      </c>
      <c r="AL1520" s="18">
        <f t="shared" si="567"/>
        <v>2</v>
      </c>
      <c r="AM1520" s="8">
        <f t="shared" si="586"/>
        <v>1.0714691654101711</v>
      </c>
      <c r="AN1520" s="8">
        <f t="shared" si="587"/>
        <v>0.18955942670707054</v>
      </c>
      <c r="AO1520" s="8">
        <f t="shared" si="588"/>
        <v>0.99437054033733852</v>
      </c>
      <c r="AP1520" s="17">
        <f t="shared" si="589"/>
        <v>29.470588235294116</v>
      </c>
      <c r="AQ1520" s="18">
        <f t="shared" si="571"/>
        <v>1.0249007118771076</v>
      </c>
      <c r="AR1520" s="17">
        <f t="shared" si="572"/>
        <v>13.184210526315789</v>
      </c>
      <c r="AS1520" s="17">
        <f t="shared" si="573"/>
        <v>7.3157894736842106</v>
      </c>
      <c r="AT1520" s="17">
        <f t="shared" si="590"/>
        <v>14.631578947368421</v>
      </c>
      <c r="AU1520" s="17">
        <f t="shared" si="574"/>
        <v>0.69037300177619898</v>
      </c>
      <c r="AV1520" s="18">
        <f t="shared" si="575"/>
        <v>6.6491228070175437</v>
      </c>
      <c r="AW1520" s="18">
        <f t="shared" si="580"/>
        <v>2.4271356783919598</v>
      </c>
      <c r="AX1520" s="18">
        <f t="shared" si="576"/>
        <v>1.4811724433033804</v>
      </c>
      <c r="AY1520" s="8">
        <f t="shared" si="577"/>
        <v>0.5</v>
      </c>
      <c r="AZ1520" s="8">
        <f t="shared" si="578"/>
        <v>0.18565400843881857</v>
      </c>
      <c r="BA1520" s="18">
        <f t="shared" si="582"/>
        <v>0.94408505222970462</v>
      </c>
      <c r="BB1520" s="20">
        <f t="shared" si="579"/>
        <v>2.4646394102526798E-2</v>
      </c>
      <c r="BC1520" s="8">
        <f t="shared" si="568"/>
        <v>2.5660753438309744E-2</v>
      </c>
      <c r="BD1520" s="44"/>
      <c r="BE1520" s="44"/>
      <c r="BF1520" s="8"/>
    </row>
    <row r="1521" spans="1:58" x14ac:dyDescent="0.25">
      <c r="A1521" s="8">
        <v>1365</v>
      </c>
      <c r="B1521" s="16" t="s">
        <v>324</v>
      </c>
      <c r="C1521" s="8" t="s">
        <v>356</v>
      </c>
      <c r="D1521" s="8" t="s">
        <v>357</v>
      </c>
      <c r="E1521" s="8" t="s">
        <v>325</v>
      </c>
      <c r="F1521" s="8" t="s">
        <v>316</v>
      </c>
      <c r="G1521" s="8"/>
      <c r="H1521" s="8"/>
      <c r="I1521" s="8"/>
      <c r="J1521" s="8">
        <v>966</v>
      </c>
      <c r="K1521" s="8">
        <v>331</v>
      </c>
      <c r="L1521" s="8">
        <v>233</v>
      </c>
      <c r="M1521" s="8">
        <v>955</v>
      </c>
      <c r="N1521" s="8">
        <v>0.38</v>
      </c>
      <c r="O1521" s="8">
        <v>1000</v>
      </c>
      <c r="P1521" s="8">
        <v>2407</v>
      </c>
      <c r="Q1521" s="8">
        <v>273</v>
      </c>
      <c r="R1521" s="8">
        <v>1082</v>
      </c>
      <c r="S1521" s="8">
        <v>215</v>
      </c>
      <c r="T1521" s="8">
        <v>12</v>
      </c>
      <c r="U1521" s="8">
        <v>171</v>
      </c>
      <c r="V1521" s="8">
        <v>26</v>
      </c>
      <c r="W1521" s="8">
        <v>147</v>
      </c>
      <c r="X1521" s="8">
        <v>29</v>
      </c>
      <c r="Y1521" s="8">
        <v>80</v>
      </c>
      <c r="Z1521" s="8">
        <v>12</v>
      </c>
      <c r="AA1521" s="8">
        <v>86</v>
      </c>
      <c r="AB1521" s="8">
        <v>12</v>
      </c>
      <c r="AC1521" s="8">
        <v>8.6</v>
      </c>
      <c r="AD1521" s="8">
        <v>72</v>
      </c>
      <c r="AE1521" s="8">
        <v>36</v>
      </c>
      <c r="AF1521" s="17">
        <f t="shared" si="569"/>
        <v>5552</v>
      </c>
      <c r="AG1521" s="8">
        <f t="shared" si="581"/>
        <v>7.8991266804042795</v>
      </c>
      <c r="AH1521" s="19">
        <f t="shared" si="583"/>
        <v>7.3509427520012149</v>
      </c>
      <c r="AI1521" s="19">
        <f t="shared" si="584"/>
        <v>1.7821349743013799</v>
      </c>
      <c r="AJ1521" s="18">
        <f t="shared" si="570"/>
        <v>2.7082720047100386</v>
      </c>
      <c r="AK1521" s="18">
        <f t="shared" si="585"/>
        <v>0.24397905759162303</v>
      </c>
      <c r="AL1521" s="18">
        <f t="shared" ref="AL1521:AL1584" si="591">IFERROR(AD1521/AE1521,"")</f>
        <v>2</v>
      </c>
      <c r="AM1521" s="8">
        <f t="shared" si="586"/>
        <v>1.1145061090182844</v>
      </c>
      <c r="AN1521" s="8">
        <f t="shared" si="587"/>
        <v>0.18421358201412819</v>
      </c>
      <c r="AO1521" s="8">
        <f t="shared" si="588"/>
        <v>1.1105235209851358</v>
      </c>
      <c r="AP1521" s="17">
        <f t="shared" si="589"/>
        <v>32.931034482758619</v>
      </c>
      <c r="AQ1521" s="18">
        <f t="shared" si="571"/>
        <v>1.1452448934768285</v>
      </c>
      <c r="AR1521" s="17">
        <f t="shared" si="572"/>
        <v>11.104651162790697</v>
      </c>
      <c r="AS1521" s="17">
        <f t="shared" si="573"/>
        <v>2.7093023255813953</v>
      </c>
      <c r="AT1521" s="17">
        <f t="shared" si="590"/>
        <v>3.2361111111111112</v>
      </c>
      <c r="AU1521" s="17">
        <f t="shared" si="574"/>
        <v>0.43694493783303723</v>
      </c>
      <c r="AV1521" s="18">
        <f t="shared" si="575"/>
        <v>5.8479532163742691</v>
      </c>
      <c r="AW1521" s="18">
        <f t="shared" si="580"/>
        <v>1.6086829496318804</v>
      </c>
      <c r="AX1521" s="18">
        <f t="shared" si="576"/>
        <v>1.1186897334089623</v>
      </c>
      <c r="AY1521" s="8">
        <f t="shared" si="577"/>
        <v>0.83720930232558144</v>
      </c>
      <c r="AZ1521" s="8">
        <f t="shared" si="578"/>
        <v>0.19870609981515711</v>
      </c>
      <c r="BA1521" s="18">
        <f t="shared" si="582"/>
        <v>0.92939481268011526</v>
      </c>
      <c r="BB1521" s="20">
        <f t="shared" si="579"/>
        <v>1.3573969022882276E-2</v>
      </c>
      <c r="BC1521" s="8">
        <f t="shared" si="568"/>
        <v>2.3175270822586407E-2</v>
      </c>
      <c r="BD1521" s="44"/>
      <c r="BE1521" s="44"/>
      <c r="BF1521" s="8"/>
    </row>
    <row r="1522" spans="1:58" x14ac:dyDescent="0.25">
      <c r="A1522" s="8">
        <v>1366</v>
      </c>
      <c r="B1522" s="16" t="s">
        <v>324</v>
      </c>
      <c r="C1522" s="8" t="s">
        <v>356</v>
      </c>
      <c r="D1522" s="8" t="s">
        <v>357</v>
      </c>
      <c r="E1522" s="8" t="s">
        <v>325</v>
      </c>
      <c r="F1522" s="8" t="s">
        <v>316</v>
      </c>
      <c r="G1522" s="8"/>
      <c r="H1522" s="8"/>
      <c r="I1522" s="8"/>
      <c r="J1522" s="8">
        <v>1290</v>
      </c>
      <c r="K1522" s="8">
        <v>1462</v>
      </c>
      <c r="L1522" s="8">
        <v>370</v>
      </c>
      <c r="M1522" s="8">
        <v>412</v>
      </c>
      <c r="N1522" s="8">
        <v>3.5</v>
      </c>
      <c r="O1522" s="8">
        <v>1381</v>
      </c>
      <c r="P1522" s="8">
        <v>2747</v>
      </c>
      <c r="Q1522" s="8">
        <v>289</v>
      </c>
      <c r="R1522" s="8">
        <v>1057</v>
      </c>
      <c r="S1522" s="8">
        <v>158</v>
      </c>
      <c r="T1522" s="8">
        <v>12</v>
      </c>
      <c r="U1522" s="8">
        <v>115</v>
      </c>
      <c r="V1522" s="8">
        <v>14</v>
      </c>
      <c r="W1522" s="8">
        <v>77</v>
      </c>
      <c r="X1522" s="8">
        <v>15</v>
      </c>
      <c r="Y1522" s="8">
        <v>37</v>
      </c>
      <c r="Z1522" s="8">
        <v>4.8</v>
      </c>
      <c r="AA1522" s="8">
        <v>32</v>
      </c>
      <c r="AB1522" s="8">
        <v>4.0999999999999996</v>
      </c>
      <c r="AC1522" s="8">
        <v>11</v>
      </c>
      <c r="AD1522" s="8">
        <v>29</v>
      </c>
      <c r="AE1522" s="8">
        <v>14</v>
      </c>
      <c r="AF1522" s="17">
        <f t="shared" si="569"/>
        <v>5942.9000000000005</v>
      </c>
      <c r="AG1522" s="8">
        <f t="shared" si="581"/>
        <v>29.317114978902953</v>
      </c>
      <c r="AH1522" s="19">
        <f t="shared" si="583"/>
        <v>22.546237765089721</v>
      </c>
      <c r="AI1522" s="19">
        <f t="shared" si="584"/>
        <v>2.5193386265563311</v>
      </c>
      <c r="AJ1522" s="18">
        <f t="shared" si="570"/>
        <v>5.0894087485979815</v>
      </c>
      <c r="AK1522" s="18">
        <f t="shared" si="585"/>
        <v>0.89805825242718451</v>
      </c>
      <c r="AL1522" s="18">
        <f t="shared" si="591"/>
        <v>2.0714285714285716</v>
      </c>
      <c r="AM1522" s="8">
        <f t="shared" si="586"/>
        <v>1.0519632916751962</v>
      </c>
      <c r="AN1522" s="8">
        <f t="shared" si="587"/>
        <v>0.26203630631191138</v>
      </c>
      <c r="AO1522" s="8">
        <f t="shared" si="588"/>
        <v>0.92305341166032695</v>
      </c>
      <c r="AP1522" s="17">
        <f t="shared" si="589"/>
        <v>27.466666666666665</v>
      </c>
      <c r="AQ1522" s="18">
        <f t="shared" si="571"/>
        <v>0.95521019108280258</v>
      </c>
      <c r="AR1522" s="17">
        <f t="shared" si="572"/>
        <v>12.875</v>
      </c>
      <c r="AS1522" s="17">
        <f t="shared" si="573"/>
        <v>11.5625</v>
      </c>
      <c r="AT1522" s="17">
        <f t="shared" si="590"/>
        <v>12.758620689655173</v>
      </c>
      <c r="AU1522" s="17">
        <f t="shared" si="574"/>
        <v>1.2788632326820604</v>
      </c>
      <c r="AV1522" s="18">
        <f t="shared" si="575"/>
        <v>12.008695652173913</v>
      </c>
      <c r="AW1522" s="18">
        <f t="shared" si="580"/>
        <v>2.9075062814070352</v>
      </c>
      <c r="AX1522" s="18">
        <f t="shared" si="576"/>
        <v>1.5748221544715446</v>
      </c>
      <c r="AY1522" s="8">
        <f t="shared" si="577"/>
        <v>0.90625</v>
      </c>
      <c r="AZ1522" s="8">
        <f t="shared" si="578"/>
        <v>0.14947965941343425</v>
      </c>
      <c r="BA1522" s="18">
        <f t="shared" si="582"/>
        <v>0.96905551161890646</v>
      </c>
      <c r="BB1522" s="20">
        <f t="shared" si="579"/>
        <v>2.2065050729129284E-2</v>
      </c>
      <c r="BC1522" s="8">
        <f t="shared" si="568"/>
        <v>1.989637668475407E-2</v>
      </c>
      <c r="BD1522" s="44"/>
      <c r="BE1522" s="44"/>
      <c r="BF1522" s="8"/>
    </row>
    <row r="1523" spans="1:58" x14ac:dyDescent="0.25">
      <c r="A1523" s="8">
        <v>1367</v>
      </c>
      <c r="B1523" s="16" t="s">
        <v>324</v>
      </c>
      <c r="C1523" s="8" t="s">
        <v>356</v>
      </c>
      <c r="D1523" s="8" t="s">
        <v>357</v>
      </c>
      <c r="E1523" s="8" t="s">
        <v>325</v>
      </c>
      <c r="F1523" s="8" t="s">
        <v>316</v>
      </c>
      <c r="G1523" s="8"/>
      <c r="H1523" s="8"/>
      <c r="I1523" s="8"/>
      <c r="J1523" s="8">
        <v>1173</v>
      </c>
      <c r="K1523" s="8">
        <v>478</v>
      </c>
      <c r="L1523" s="8">
        <v>302</v>
      </c>
      <c r="M1523" s="8">
        <v>730</v>
      </c>
      <c r="N1523" s="8">
        <v>1.9</v>
      </c>
      <c r="O1523" s="8">
        <v>890</v>
      </c>
      <c r="P1523" s="8">
        <v>1973</v>
      </c>
      <c r="Q1523" s="8">
        <v>222</v>
      </c>
      <c r="R1523" s="8">
        <v>888</v>
      </c>
      <c r="S1523" s="8">
        <v>166</v>
      </c>
      <c r="T1523" s="8">
        <v>12</v>
      </c>
      <c r="U1523" s="8">
        <v>132</v>
      </c>
      <c r="V1523" s="8">
        <v>19</v>
      </c>
      <c r="W1523" s="8">
        <v>105</v>
      </c>
      <c r="X1523" s="8">
        <v>22</v>
      </c>
      <c r="Y1523" s="8">
        <v>62</v>
      </c>
      <c r="Z1523" s="8">
        <v>9</v>
      </c>
      <c r="AA1523" s="8">
        <v>61</v>
      </c>
      <c r="AB1523" s="8">
        <v>8.6</v>
      </c>
      <c r="AC1523" s="8">
        <v>10</v>
      </c>
      <c r="AD1523" s="8">
        <v>42</v>
      </c>
      <c r="AE1523" s="8">
        <v>23</v>
      </c>
      <c r="AF1523" s="17">
        <f t="shared" si="569"/>
        <v>4569.6000000000004</v>
      </c>
      <c r="AG1523" s="8">
        <f t="shared" si="581"/>
        <v>9.9114615757072713</v>
      </c>
      <c r="AH1523" s="19">
        <f t="shared" si="583"/>
        <v>8.4949856925092941</v>
      </c>
      <c r="AI1523" s="19">
        <f t="shared" si="584"/>
        <v>1.9326129927395752</v>
      </c>
      <c r="AJ1523" s="18">
        <f t="shared" si="570"/>
        <v>3.1218545066341319</v>
      </c>
      <c r="AK1523" s="18">
        <f t="shared" si="585"/>
        <v>0.41369863013698632</v>
      </c>
      <c r="AL1523" s="18">
        <f t="shared" si="591"/>
        <v>1.826086956521739</v>
      </c>
      <c r="AM1523" s="8">
        <f t="shared" si="586"/>
        <v>1.0738491588779446</v>
      </c>
      <c r="AN1523" s="8">
        <f t="shared" si="587"/>
        <v>0.23861509990419616</v>
      </c>
      <c r="AO1523" s="8">
        <f t="shared" si="588"/>
        <v>1.1371052377510522</v>
      </c>
      <c r="AP1523" s="17">
        <f t="shared" si="589"/>
        <v>33.18181818181818</v>
      </c>
      <c r="AQ1523" s="18">
        <f t="shared" si="571"/>
        <v>1.1539664157498553</v>
      </c>
      <c r="AR1523" s="17">
        <f t="shared" si="572"/>
        <v>11.967213114754099</v>
      </c>
      <c r="AS1523" s="17">
        <f t="shared" si="573"/>
        <v>4.9508196721311473</v>
      </c>
      <c r="AT1523" s="17">
        <f t="shared" si="590"/>
        <v>7.1904761904761907</v>
      </c>
      <c r="AU1523" s="17">
        <f t="shared" si="574"/>
        <v>0.60969061092981947</v>
      </c>
      <c r="AV1523" s="18">
        <f t="shared" si="575"/>
        <v>6.7424242424242422</v>
      </c>
      <c r="AW1523" s="18">
        <f t="shared" si="580"/>
        <v>1.7507208172007578</v>
      </c>
      <c r="AX1523" s="18">
        <f t="shared" si="576"/>
        <v>1.1265493802479007</v>
      </c>
      <c r="AY1523" s="8">
        <f t="shared" si="577"/>
        <v>0.68852459016393441</v>
      </c>
      <c r="AZ1523" s="8">
        <f t="shared" si="578"/>
        <v>0.18693693693693694</v>
      </c>
      <c r="BA1523" s="18">
        <f t="shared" si="582"/>
        <v>0.93728116246498594</v>
      </c>
      <c r="BB1523" s="20">
        <f t="shared" si="579"/>
        <v>2.1437402920161542E-2</v>
      </c>
      <c r="BC1523" s="8">
        <f t="shared" si="568"/>
        <v>2.0906924586487245E-2</v>
      </c>
      <c r="BD1523" s="44"/>
      <c r="BE1523" s="44"/>
      <c r="BF1523" s="8"/>
    </row>
    <row r="1524" spans="1:58" x14ac:dyDescent="0.25">
      <c r="A1524" s="8">
        <v>1368</v>
      </c>
      <c r="B1524" s="16" t="s">
        <v>324</v>
      </c>
      <c r="C1524" s="8" t="s">
        <v>356</v>
      </c>
      <c r="D1524" s="8" t="s">
        <v>357</v>
      </c>
      <c r="E1524" s="8" t="s">
        <v>325</v>
      </c>
      <c r="F1524" s="8" t="s">
        <v>316</v>
      </c>
      <c r="G1524" s="8"/>
      <c r="H1524" s="8"/>
      <c r="I1524" s="8"/>
      <c r="J1524" s="8">
        <v>951</v>
      </c>
      <c r="K1524" s="8">
        <v>379</v>
      </c>
      <c r="L1524" s="8">
        <v>269</v>
      </c>
      <c r="M1524" s="8">
        <v>601</v>
      </c>
      <c r="N1524" s="8">
        <v>1.2</v>
      </c>
      <c r="O1524" s="8">
        <v>897</v>
      </c>
      <c r="P1524" s="8">
        <v>2039</v>
      </c>
      <c r="Q1524" s="8">
        <v>217</v>
      </c>
      <c r="R1524" s="8">
        <v>812</v>
      </c>
      <c r="S1524" s="8">
        <v>145</v>
      </c>
      <c r="T1524" s="8">
        <v>9.6999999999999993</v>
      </c>
      <c r="U1524" s="8">
        <v>114</v>
      </c>
      <c r="V1524" s="8">
        <v>16</v>
      </c>
      <c r="W1524" s="8">
        <v>89</v>
      </c>
      <c r="X1524" s="8">
        <v>18</v>
      </c>
      <c r="Y1524" s="8">
        <v>49</v>
      </c>
      <c r="Z1524" s="8">
        <v>7.2</v>
      </c>
      <c r="AA1524" s="8">
        <v>51</v>
      </c>
      <c r="AB1524" s="8">
        <v>7.1</v>
      </c>
      <c r="AC1524" s="8">
        <v>8.9</v>
      </c>
      <c r="AD1524" s="8">
        <v>34</v>
      </c>
      <c r="AE1524" s="8">
        <v>20</v>
      </c>
      <c r="AF1524" s="17">
        <f t="shared" si="569"/>
        <v>4471</v>
      </c>
      <c r="AG1524" s="8">
        <f t="shared" si="581"/>
        <v>11.948126085877391</v>
      </c>
      <c r="AH1524" s="19">
        <f t="shared" si="583"/>
        <v>10.500559767136872</v>
      </c>
      <c r="AI1524" s="19">
        <f t="shared" si="584"/>
        <v>2.1301209702562827</v>
      </c>
      <c r="AJ1524" s="18">
        <f t="shared" si="570"/>
        <v>3.6020951549541693</v>
      </c>
      <c r="AK1524" s="18">
        <f t="shared" si="585"/>
        <v>0.44758735440931779</v>
      </c>
      <c r="AL1524" s="18">
        <f t="shared" si="591"/>
        <v>1.7</v>
      </c>
      <c r="AM1524" s="8">
        <f t="shared" si="586"/>
        <v>1.1180953052545097</v>
      </c>
      <c r="AN1524" s="8">
        <f t="shared" si="587"/>
        <v>0.22207158589480067</v>
      </c>
      <c r="AO1524" s="8">
        <f t="shared" si="588"/>
        <v>1.1335583629610642</v>
      </c>
      <c r="AP1524" s="17">
        <f t="shared" si="589"/>
        <v>33.388888888888886</v>
      </c>
      <c r="AQ1524" s="18">
        <f t="shared" si="571"/>
        <v>1.1611677282377921</v>
      </c>
      <c r="AR1524" s="17">
        <f t="shared" si="572"/>
        <v>11.784313725490197</v>
      </c>
      <c r="AS1524" s="17">
        <f t="shared" si="573"/>
        <v>5.2745098039215685</v>
      </c>
      <c r="AT1524" s="17">
        <f t="shared" si="590"/>
        <v>7.9117647058823533</v>
      </c>
      <c r="AU1524" s="17">
        <f t="shared" si="574"/>
        <v>0.59695294323668469</v>
      </c>
      <c r="AV1524" s="18">
        <f t="shared" si="575"/>
        <v>7.8684210526315788</v>
      </c>
      <c r="AW1524" s="18">
        <f t="shared" si="580"/>
        <v>1.8084540348802838</v>
      </c>
      <c r="AX1524" s="18">
        <f t="shared" si="576"/>
        <v>1.1421170094053883</v>
      </c>
      <c r="AY1524" s="8">
        <f t="shared" si="577"/>
        <v>0.66666666666666663</v>
      </c>
      <c r="AZ1524" s="8">
        <f t="shared" si="578"/>
        <v>0.17857142857142858</v>
      </c>
      <c r="BA1524" s="18">
        <f t="shared" si="582"/>
        <v>0.94692462536345334</v>
      </c>
      <c r="BB1524" s="20">
        <f t="shared" si="579"/>
        <v>2.0882113130626805E-2</v>
      </c>
      <c r="BC1524" s="8">
        <f t="shared" si="568"/>
        <v>2.503715454621358E-2</v>
      </c>
      <c r="BD1524" s="44"/>
      <c r="BE1524" s="44"/>
      <c r="BF1524" s="8"/>
    </row>
    <row r="1525" spans="1:58" x14ac:dyDescent="0.25">
      <c r="A1525" s="8">
        <v>1369</v>
      </c>
      <c r="B1525" s="16" t="s">
        <v>324</v>
      </c>
      <c r="C1525" s="8" t="s">
        <v>356</v>
      </c>
      <c r="D1525" s="8" t="s">
        <v>357</v>
      </c>
      <c r="E1525" s="8" t="s">
        <v>325</v>
      </c>
      <c r="F1525" s="8" t="s">
        <v>316</v>
      </c>
      <c r="G1525" s="8"/>
      <c r="H1525" s="8"/>
      <c r="I1525" s="8"/>
      <c r="J1525" s="8">
        <v>1255</v>
      </c>
      <c r="K1525" s="8">
        <v>901</v>
      </c>
      <c r="L1525" s="8">
        <v>351</v>
      </c>
      <c r="M1525" s="8">
        <v>440</v>
      </c>
      <c r="N1525" s="8">
        <v>1.6</v>
      </c>
      <c r="O1525" s="8">
        <v>1280</v>
      </c>
      <c r="P1525" s="8">
        <v>2633</v>
      </c>
      <c r="Q1525" s="8">
        <v>275</v>
      </c>
      <c r="R1525" s="8">
        <v>1049</v>
      </c>
      <c r="S1525" s="8">
        <v>161</v>
      </c>
      <c r="T1525" s="8">
        <v>12</v>
      </c>
      <c r="U1525" s="8">
        <v>121</v>
      </c>
      <c r="V1525" s="8">
        <v>15</v>
      </c>
      <c r="W1525" s="8">
        <v>79</v>
      </c>
      <c r="X1525" s="8">
        <v>15</v>
      </c>
      <c r="Y1525" s="8">
        <v>41</v>
      </c>
      <c r="Z1525" s="8">
        <v>5.3</v>
      </c>
      <c r="AA1525" s="8">
        <v>33</v>
      </c>
      <c r="AB1525" s="8">
        <v>4.5</v>
      </c>
      <c r="AC1525" s="8">
        <v>10</v>
      </c>
      <c r="AD1525" s="8">
        <v>49</v>
      </c>
      <c r="AE1525" s="8">
        <v>27</v>
      </c>
      <c r="AF1525" s="17">
        <f t="shared" si="569"/>
        <v>5723.8</v>
      </c>
      <c r="AG1525" s="8">
        <f t="shared" si="581"/>
        <v>26.349571666027362</v>
      </c>
      <c r="AH1525" s="19">
        <f t="shared" si="583"/>
        <v>20.955707153097041</v>
      </c>
      <c r="AI1525" s="19">
        <f t="shared" si="584"/>
        <v>2.3528938551081398</v>
      </c>
      <c r="AJ1525" s="18">
        <f t="shared" si="570"/>
        <v>4.6292947558770345</v>
      </c>
      <c r="AK1525" s="18">
        <f t="shared" si="585"/>
        <v>0.79772727272727273</v>
      </c>
      <c r="AL1525" s="18">
        <f t="shared" si="591"/>
        <v>1.8148148148148149</v>
      </c>
      <c r="AM1525" s="8">
        <f t="shared" si="586"/>
        <v>1.0736610890393732</v>
      </c>
      <c r="AN1525" s="8">
        <f t="shared" si="587"/>
        <v>0.25306571378316117</v>
      </c>
      <c r="AO1525" s="8">
        <f t="shared" si="588"/>
        <v>0.97878754077623087</v>
      </c>
      <c r="AP1525" s="17">
        <f t="shared" si="589"/>
        <v>29.333333333333332</v>
      </c>
      <c r="AQ1525" s="18">
        <f t="shared" si="571"/>
        <v>1.0201273885350322</v>
      </c>
      <c r="AR1525" s="17">
        <f t="shared" si="572"/>
        <v>13.333333333333334</v>
      </c>
      <c r="AS1525" s="17">
        <f t="shared" si="573"/>
        <v>10.636363636363637</v>
      </c>
      <c r="AT1525" s="17">
        <f t="shared" si="590"/>
        <v>7.1632653061224492</v>
      </c>
      <c r="AU1525" s="17">
        <f t="shared" si="574"/>
        <v>1.1651865008880993</v>
      </c>
      <c r="AV1525" s="18">
        <f t="shared" si="575"/>
        <v>10.578512396694215</v>
      </c>
      <c r="AW1525" s="18">
        <f t="shared" si="580"/>
        <v>2.9664991624790615</v>
      </c>
      <c r="AX1525" s="18">
        <f t="shared" si="576"/>
        <v>1.5667652131066765</v>
      </c>
      <c r="AY1525" s="8">
        <f t="shared" si="577"/>
        <v>1.4848484848484849</v>
      </c>
      <c r="AZ1525" s="8">
        <f t="shared" si="578"/>
        <v>0.15347950428979981</v>
      </c>
      <c r="BA1525" s="18">
        <f t="shared" si="582"/>
        <v>0.96631608372060518</v>
      </c>
      <c r="BB1525" s="20">
        <f t="shared" si="579"/>
        <v>2.1091614345353539E-2</v>
      </c>
      <c r="BC1525" s="8">
        <f t="shared" si="568"/>
        <v>2.4275180928054491E-2</v>
      </c>
      <c r="BD1525" s="44"/>
      <c r="BE1525" s="44"/>
      <c r="BF1525" s="8"/>
    </row>
    <row r="1526" spans="1:58" x14ac:dyDescent="0.25">
      <c r="A1526" s="8">
        <v>1370</v>
      </c>
      <c r="B1526" s="16" t="s">
        <v>324</v>
      </c>
      <c r="C1526" s="8" t="s">
        <v>356</v>
      </c>
      <c r="D1526" s="8" t="s">
        <v>357</v>
      </c>
      <c r="E1526" s="8" t="s">
        <v>325</v>
      </c>
      <c r="F1526" s="8" t="s">
        <v>316</v>
      </c>
      <c r="G1526" s="8"/>
      <c r="H1526" s="8"/>
      <c r="I1526" s="8"/>
      <c r="J1526" s="8">
        <v>1299</v>
      </c>
      <c r="K1526" s="8">
        <v>886</v>
      </c>
      <c r="L1526" s="8">
        <v>364</v>
      </c>
      <c r="M1526" s="8">
        <v>452</v>
      </c>
      <c r="N1526" s="8">
        <v>2.7</v>
      </c>
      <c r="O1526" s="8">
        <v>1471</v>
      </c>
      <c r="P1526" s="8">
        <v>2979</v>
      </c>
      <c r="Q1526" s="8">
        <v>309</v>
      </c>
      <c r="R1526" s="8">
        <v>1149</v>
      </c>
      <c r="S1526" s="8">
        <v>179</v>
      </c>
      <c r="T1526" s="8">
        <v>13</v>
      </c>
      <c r="U1526" s="8">
        <v>127</v>
      </c>
      <c r="V1526" s="8">
        <v>17</v>
      </c>
      <c r="W1526" s="8">
        <v>87</v>
      </c>
      <c r="X1526" s="8">
        <v>17</v>
      </c>
      <c r="Y1526" s="8">
        <v>43</v>
      </c>
      <c r="Z1526" s="8">
        <v>5.6</v>
      </c>
      <c r="AA1526" s="8">
        <v>33</v>
      </c>
      <c r="AB1526" s="8">
        <v>4.9000000000000004</v>
      </c>
      <c r="AC1526" s="8">
        <v>9.3000000000000007</v>
      </c>
      <c r="AD1526" s="8">
        <v>43</v>
      </c>
      <c r="AE1526" s="8">
        <v>25</v>
      </c>
      <c r="AF1526" s="17">
        <f t="shared" si="569"/>
        <v>6434.5</v>
      </c>
      <c r="AG1526" s="8">
        <f t="shared" si="581"/>
        <v>30.281421813067386</v>
      </c>
      <c r="AH1526" s="19">
        <f t="shared" si="583"/>
        <v>23.709476494142073</v>
      </c>
      <c r="AI1526" s="19">
        <f t="shared" si="584"/>
        <v>2.4686555544538824</v>
      </c>
      <c r="AJ1526" s="18">
        <f t="shared" si="570"/>
        <v>4.7850929920090524</v>
      </c>
      <c r="AK1526" s="18">
        <f t="shared" si="585"/>
        <v>0.80530973451327437</v>
      </c>
      <c r="AL1526" s="18">
        <f t="shared" si="591"/>
        <v>1.72</v>
      </c>
      <c r="AM1526" s="8">
        <f t="shared" si="586"/>
        <v>1.0689874675966033</v>
      </c>
      <c r="AN1526" s="8">
        <f t="shared" si="587"/>
        <v>0.25378892309223183</v>
      </c>
      <c r="AO1526" s="8">
        <f t="shared" si="588"/>
        <v>0.89428475029712717</v>
      </c>
      <c r="AP1526" s="17">
        <f t="shared" si="589"/>
        <v>26.588235294117649</v>
      </c>
      <c r="AQ1526" s="18">
        <f t="shared" si="571"/>
        <v>0.9246609216935181</v>
      </c>
      <c r="AR1526" s="17">
        <f t="shared" si="572"/>
        <v>13.696969696969697</v>
      </c>
      <c r="AS1526" s="17">
        <f t="shared" si="573"/>
        <v>11.030303030303031</v>
      </c>
      <c r="AT1526" s="17">
        <f t="shared" si="590"/>
        <v>8.4651162790697683</v>
      </c>
      <c r="AU1526" s="17">
        <f t="shared" si="574"/>
        <v>1.1592416718019356</v>
      </c>
      <c r="AV1526" s="18">
        <f t="shared" si="575"/>
        <v>11.582677165354331</v>
      </c>
      <c r="AW1526" s="18">
        <f t="shared" si="580"/>
        <v>3.1135982945028169</v>
      </c>
      <c r="AX1526" s="18">
        <f t="shared" si="576"/>
        <v>1.7254249815225426</v>
      </c>
      <c r="AY1526" s="8">
        <f t="shared" si="577"/>
        <v>1.303030303030303</v>
      </c>
      <c r="AZ1526" s="8">
        <f t="shared" si="578"/>
        <v>0.15578764142732812</v>
      </c>
      <c r="BA1526" s="18">
        <f t="shared" si="582"/>
        <v>0.96775196207941561</v>
      </c>
      <c r="BB1526" s="20">
        <f t="shared" si="579"/>
        <v>1.9969148584976441E-2</v>
      </c>
      <c r="BC1526" s="8">
        <f t="shared" si="568"/>
        <v>3.1908110190714697E-2</v>
      </c>
      <c r="BD1526" s="44"/>
      <c r="BE1526" s="44"/>
      <c r="BF1526" s="8"/>
    </row>
    <row r="1527" spans="1:58" x14ac:dyDescent="0.25">
      <c r="A1527" s="8">
        <v>1371</v>
      </c>
      <c r="B1527" s="16" t="s">
        <v>324</v>
      </c>
      <c r="C1527" s="8" t="s">
        <v>356</v>
      </c>
      <c r="D1527" s="8" t="s">
        <v>357</v>
      </c>
      <c r="E1527" s="8" t="s">
        <v>325</v>
      </c>
      <c r="F1527" s="8" t="s">
        <v>316</v>
      </c>
      <c r="G1527" s="8"/>
      <c r="H1527" s="8"/>
      <c r="I1527" s="8"/>
      <c r="J1527" s="8">
        <v>1327</v>
      </c>
      <c r="K1527" s="8">
        <v>669</v>
      </c>
      <c r="L1527" s="8">
        <v>362</v>
      </c>
      <c r="M1527" s="8">
        <v>374</v>
      </c>
      <c r="N1527" s="8">
        <v>3.6</v>
      </c>
      <c r="O1527" s="8">
        <v>1204</v>
      </c>
      <c r="P1527" s="8">
        <v>2351</v>
      </c>
      <c r="Q1527" s="8">
        <v>240</v>
      </c>
      <c r="R1527" s="8">
        <v>895</v>
      </c>
      <c r="S1527" s="8">
        <v>137</v>
      </c>
      <c r="T1527" s="8">
        <v>10</v>
      </c>
      <c r="U1527" s="8">
        <v>106</v>
      </c>
      <c r="V1527" s="8">
        <v>14</v>
      </c>
      <c r="W1527" s="8">
        <v>68</v>
      </c>
      <c r="X1527" s="8">
        <v>13</v>
      </c>
      <c r="Y1527" s="8">
        <v>34</v>
      </c>
      <c r="Z1527" s="8">
        <v>4.7</v>
      </c>
      <c r="AA1527" s="8">
        <v>25</v>
      </c>
      <c r="AB1527" s="8">
        <v>3.6</v>
      </c>
      <c r="AC1527" s="8">
        <v>11</v>
      </c>
      <c r="AD1527" s="8">
        <v>32</v>
      </c>
      <c r="AE1527" s="8">
        <v>19</v>
      </c>
      <c r="AF1527" s="17">
        <f t="shared" si="569"/>
        <v>5105.3</v>
      </c>
      <c r="AG1527" s="8">
        <f t="shared" si="581"/>
        <v>32.716286919831219</v>
      </c>
      <c r="AH1527" s="19">
        <f t="shared" si="583"/>
        <v>24.698923327895596</v>
      </c>
      <c r="AI1527" s="19">
        <f t="shared" si="584"/>
        <v>2.5940079673761876</v>
      </c>
      <c r="AJ1527" s="18">
        <f t="shared" si="570"/>
        <v>5.1172503002864271</v>
      </c>
      <c r="AK1527" s="18">
        <f t="shared" si="585"/>
        <v>0.96791443850267378</v>
      </c>
      <c r="AL1527" s="18">
        <f t="shared" si="591"/>
        <v>1.6842105263157894</v>
      </c>
      <c r="AM1527" s="8">
        <f t="shared" si="586"/>
        <v>1.0580871775289717</v>
      </c>
      <c r="AN1527" s="8">
        <f t="shared" si="587"/>
        <v>0.24425556673548399</v>
      </c>
      <c r="AO1527" s="8">
        <f t="shared" si="588"/>
        <v>0.96180285392134168</v>
      </c>
      <c r="AP1527" s="17">
        <f t="shared" si="589"/>
        <v>28.76923076923077</v>
      </c>
      <c r="AQ1527" s="18">
        <f t="shared" si="571"/>
        <v>1.0005095541401274</v>
      </c>
      <c r="AR1527" s="17">
        <f t="shared" si="572"/>
        <v>14.96</v>
      </c>
      <c r="AS1527" s="17">
        <f t="shared" si="573"/>
        <v>14.48</v>
      </c>
      <c r="AT1527" s="17">
        <f t="shared" si="590"/>
        <v>11.3125</v>
      </c>
      <c r="AU1527" s="17">
        <f t="shared" si="574"/>
        <v>1.2137359384251034</v>
      </c>
      <c r="AV1527" s="18">
        <f t="shared" si="575"/>
        <v>11.358490566037736</v>
      </c>
      <c r="AW1527" s="18">
        <f t="shared" si="580"/>
        <v>3.4303517587939694</v>
      </c>
      <c r="AX1527" s="18">
        <f t="shared" si="576"/>
        <v>1.7801626016260164</v>
      </c>
      <c r="AY1527" s="8">
        <f t="shared" si="577"/>
        <v>1.28</v>
      </c>
      <c r="AZ1527" s="8">
        <f t="shared" si="578"/>
        <v>0.15307262569832403</v>
      </c>
      <c r="BA1527" s="18">
        <f t="shared" si="582"/>
        <v>0.96820950776643877</v>
      </c>
      <c r="BB1527" s="20">
        <f t="shared" si="579"/>
        <v>2.5495511462146021E-2</v>
      </c>
      <c r="BC1527" s="8">
        <f t="shared" ref="BC1527:BC1590" si="592">IFERROR((L1926/7.25)/(M1926/1.57),"")</f>
        <v>4.3272552205572606E-2</v>
      </c>
      <c r="BD1527" s="44"/>
      <c r="BE1527" s="44"/>
      <c r="BF1527" s="8"/>
    </row>
    <row r="1528" spans="1:58" x14ac:dyDescent="0.25">
      <c r="A1528" s="8">
        <v>1372</v>
      </c>
      <c r="B1528" s="16" t="s">
        <v>358</v>
      </c>
      <c r="C1528" s="8" t="s">
        <v>359</v>
      </c>
      <c r="D1528" s="8" t="s">
        <v>314</v>
      </c>
      <c r="E1528" s="8" t="s">
        <v>360</v>
      </c>
      <c r="F1528" s="8" t="s">
        <v>316</v>
      </c>
      <c r="G1528" s="8"/>
      <c r="H1528" s="8"/>
      <c r="I1528" s="8"/>
      <c r="J1528" s="8"/>
      <c r="K1528" s="8"/>
      <c r="L1528" s="8">
        <v>269</v>
      </c>
      <c r="M1528" s="8">
        <v>486</v>
      </c>
      <c r="N1528" s="8">
        <v>0.4</v>
      </c>
      <c r="O1528" s="8">
        <v>1573</v>
      </c>
      <c r="P1528" s="8">
        <v>3623</v>
      </c>
      <c r="Q1528" s="8">
        <v>339</v>
      </c>
      <c r="R1528" s="8">
        <v>1147</v>
      </c>
      <c r="S1528" s="8">
        <v>149</v>
      </c>
      <c r="T1528" s="8">
        <v>18</v>
      </c>
      <c r="U1528" s="8">
        <v>107</v>
      </c>
      <c r="V1528" s="8">
        <v>13</v>
      </c>
      <c r="W1528" s="8">
        <v>63</v>
      </c>
      <c r="X1528" s="8">
        <v>13</v>
      </c>
      <c r="Y1528" s="8">
        <v>38</v>
      </c>
      <c r="Z1528" s="8">
        <v>6</v>
      </c>
      <c r="AA1528" s="8">
        <v>42</v>
      </c>
      <c r="AB1528" s="8">
        <v>7</v>
      </c>
      <c r="AC1528" s="8">
        <v>5</v>
      </c>
      <c r="AD1528" s="8">
        <v>64</v>
      </c>
      <c r="AE1528" s="8">
        <v>13</v>
      </c>
      <c r="AF1528" s="17">
        <f t="shared" si="569"/>
        <v>7138</v>
      </c>
      <c r="AG1528" s="8">
        <f t="shared" si="581"/>
        <v>25.442334739803094</v>
      </c>
      <c r="AH1528" s="19">
        <f t="shared" si="583"/>
        <v>22.656063077759651</v>
      </c>
      <c r="AI1528" s="19">
        <f t="shared" si="584"/>
        <v>2.6444365966619947</v>
      </c>
      <c r="AJ1528" s="18">
        <f t="shared" si="570"/>
        <v>6.1471412794155125</v>
      </c>
      <c r="AK1528" s="18">
        <f t="shared" si="585"/>
        <v>0.55349794238683125</v>
      </c>
      <c r="AL1528" s="18">
        <f t="shared" si="591"/>
        <v>4.9230769230769234</v>
      </c>
      <c r="AM1528" s="8">
        <f t="shared" si="586"/>
        <v>1.2003055389819557</v>
      </c>
      <c r="AN1528" s="8">
        <f t="shared" si="587"/>
        <v>0.41960936135847215</v>
      </c>
      <c r="AO1528" s="8">
        <f t="shared" si="588"/>
        <v>1.2760077302198995</v>
      </c>
      <c r="AP1528" s="17">
        <f t="shared" si="589"/>
        <v>37.384615384615387</v>
      </c>
      <c r="AQ1528" s="18">
        <f t="shared" si="571"/>
        <v>1.300127388535032</v>
      </c>
      <c r="AR1528" s="17">
        <f t="shared" si="572"/>
        <v>11.571428571428571</v>
      </c>
      <c r="AS1528" s="17">
        <f t="shared" si="573"/>
        <v>6.4047619047619051</v>
      </c>
      <c r="AT1528" s="17">
        <f t="shared" si="590"/>
        <v>4.203125</v>
      </c>
      <c r="AU1528" s="17">
        <f t="shared" si="574"/>
        <v>1.1235726972849529</v>
      </c>
      <c r="AV1528" s="18">
        <f t="shared" si="575"/>
        <v>14.700934579439252</v>
      </c>
      <c r="AW1528" s="18">
        <f t="shared" si="580"/>
        <v>2.0611390284757118</v>
      </c>
      <c r="AX1528" s="18">
        <f t="shared" si="576"/>
        <v>0.98170731707317083</v>
      </c>
      <c r="AY1528" s="8">
        <f t="shared" si="577"/>
        <v>1.5238095238095237</v>
      </c>
      <c r="AZ1528" s="8">
        <f t="shared" si="578"/>
        <v>0.12990409764603314</v>
      </c>
      <c r="BA1528" s="18">
        <f t="shared" si="582"/>
        <v>0.97450266181003087</v>
      </c>
      <c r="BB1528" s="20">
        <f t="shared" si="579"/>
        <v>1.4783152451673031E-2</v>
      </c>
      <c r="BC1528" s="8">
        <f t="shared" si="592"/>
        <v>0.98980481457384517</v>
      </c>
      <c r="BD1528" s="44"/>
      <c r="BE1528" s="44"/>
      <c r="BF1528" s="8"/>
    </row>
    <row r="1529" spans="1:58" x14ac:dyDescent="0.25">
      <c r="A1529" s="8">
        <v>1373</v>
      </c>
      <c r="B1529" s="16" t="s">
        <v>358</v>
      </c>
      <c r="C1529" s="8" t="s">
        <v>359</v>
      </c>
      <c r="D1529" s="8" t="s">
        <v>314</v>
      </c>
      <c r="E1529" s="8" t="s">
        <v>360</v>
      </c>
      <c r="F1529" s="8" t="s">
        <v>316</v>
      </c>
      <c r="G1529" s="8"/>
      <c r="H1529" s="8"/>
      <c r="I1529" s="8"/>
      <c r="J1529" s="8"/>
      <c r="K1529" s="8"/>
      <c r="L1529" s="8">
        <v>313</v>
      </c>
      <c r="M1529" s="8">
        <v>517</v>
      </c>
      <c r="N1529" s="8">
        <v>0.4</v>
      </c>
      <c r="O1529" s="8">
        <v>1593</v>
      </c>
      <c r="P1529" s="8">
        <v>3521</v>
      </c>
      <c r="Q1529" s="8">
        <v>337</v>
      </c>
      <c r="R1529" s="8">
        <v>1140</v>
      </c>
      <c r="S1529" s="8">
        <v>147</v>
      </c>
      <c r="T1529" s="8">
        <v>18</v>
      </c>
      <c r="U1529" s="8">
        <v>107</v>
      </c>
      <c r="V1529" s="8">
        <v>13</v>
      </c>
      <c r="W1529" s="8">
        <v>67</v>
      </c>
      <c r="X1529" s="8">
        <v>14</v>
      </c>
      <c r="Y1529" s="8">
        <v>40</v>
      </c>
      <c r="Z1529" s="8">
        <v>6</v>
      </c>
      <c r="AA1529" s="8">
        <v>42</v>
      </c>
      <c r="AB1529" s="8">
        <v>7</v>
      </c>
      <c r="AC1529" s="8">
        <v>5</v>
      </c>
      <c r="AD1529" s="8">
        <v>61</v>
      </c>
      <c r="AE1529" s="8">
        <v>13</v>
      </c>
      <c r="AF1529" s="17">
        <f t="shared" si="569"/>
        <v>7052</v>
      </c>
      <c r="AG1529" s="8">
        <f t="shared" si="581"/>
        <v>25.765822784810126</v>
      </c>
      <c r="AH1529" s="19">
        <f t="shared" si="583"/>
        <v>22.018216421968461</v>
      </c>
      <c r="AI1529" s="19">
        <f t="shared" si="584"/>
        <v>2.6945036642238507</v>
      </c>
      <c r="AJ1529" s="18">
        <f t="shared" si="570"/>
        <v>6.3099974166881942</v>
      </c>
      <c r="AK1529" s="18">
        <f t="shared" si="585"/>
        <v>0.60541586073500964</v>
      </c>
      <c r="AL1529" s="18">
        <f t="shared" si="591"/>
        <v>4.6923076923076925</v>
      </c>
      <c r="AM1529" s="8">
        <f t="shared" si="586"/>
        <v>1.1626014849505928</v>
      </c>
      <c r="AN1529" s="8">
        <f t="shared" si="587"/>
        <v>0.42245420316789145</v>
      </c>
      <c r="AO1529" s="8">
        <f t="shared" si="588"/>
        <v>1.2646044587899428</v>
      </c>
      <c r="AP1529" s="17">
        <f t="shared" si="589"/>
        <v>36.928571428571431</v>
      </c>
      <c r="AQ1529" s="18">
        <f t="shared" si="571"/>
        <v>1.284267515923567</v>
      </c>
      <c r="AR1529" s="17">
        <f t="shared" si="572"/>
        <v>12.30952380952381</v>
      </c>
      <c r="AS1529" s="17">
        <f t="shared" si="573"/>
        <v>7.4523809523809526</v>
      </c>
      <c r="AT1529" s="17">
        <f t="shared" si="590"/>
        <v>5.1311475409836067</v>
      </c>
      <c r="AU1529" s="17">
        <f t="shared" si="574"/>
        <v>1.1235726972849529</v>
      </c>
      <c r="AV1529" s="18">
        <f t="shared" si="575"/>
        <v>14.88785046728972</v>
      </c>
      <c r="AW1529" s="18">
        <f t="shared" si="580"/>
        <v>2.0611390284757118</v>
      </c>
      <c r="AX1529" s="18">
        <f t="shared" si="576"/>
        <v>1.0440379403794038</v>
      </c>
      <c r="AY1529" s="8">
        <f t="shared" si="577"/>
        <v>1.4523809523809523</v>
      </c>
      <c r="AZ1529" s="8">
        <f t="shared" si="578"/>
        <v>0.12894736842105264</v>
      </c>
      <c r="BA1529" s="18">
        <f t="shared" si="582"/>
        <v>0.97319909245604086</v>
      </c>
      <c r="BB1529" s="20">
        <f t="shared" si="579"/>
        <v>1.7306836055656381E-2</v>
      </c>
      <c r="BC1529" s="8">
        <f t="shared" si="592"/>
        <v>1.4212103219913221</v>
      </c>
      <c r="BD1529" s="44"/>
      <c r="BE1529" s="44"/>
      <c r="BF1529" s="8"/>
    </row>
    <row r="1530" spans="1:58" x14ac:dyDescent="0.25">
      <c r="A1530" s="8">
        <v>1374</v>
      </c>
      <c r="B1530" s="16" t="s">
        <v>358</v>
      </c>
      <c r="C1530" s="8" t="s">
        <v>359</v>
      </c>
      <c r="D1530" s="8" t="s">
        <v>314</v>
      </c>
      <c r="E1530" s="8" t="s">
        <v>360</v>
      </c>
      <c r="F1530" s="8" t="s">
        <v>316</v>
      </c>
      <c r="G1530" s="8"/>
      <c r="H1530" s="8"/>
      <c r="I1530" s="8"/>
      <c r="J1530" s="8"/>
      <c r="K1530" s="8"/>
      <c r="L1530" s="8">
        <v>235</v>
      </c>
      <c r="M1530" s="8">
        <v>549</v>
      </c>
      <c r="N1530" s="8">
        <v>0.3</v>
      </c>
      <c r="O1530" s="8">
        <v>1612</v>
      </c>
      <c r="P1530" s="8">
        <v>3748</v>
      </c>
      <c r="Q1530" s="8">
        <v>380</v>
      </c>
      <c r="R1530" s="8">
        <v>1336</v>
      </c>
      <c r="S1530" s="8">
        <v>175</v>
      </c>
      <c r="T1530" s="8">
        <v>19</v>
      </c>
      <c r="U1530" s="8">
        <v>118</v>
      </c>
      <c r="V1530" s="8">
        <v>13</v>
      </c>
      <c r="W1530" s="8">
        <v>67</v>
      </c>
      <c r="X1530" s="8">
        <v>14</v>
      </c>
      <c r="Y1530" s="8">
        <v>40</v>
      </c>
      <c r="Z1530" s="8">
        <v>6</v>
      </c>
      <c r="AA1530" s="8">
        <v>48</v>
      </c>
      <c r="AB1530" s="8">
        <v>8</v>
      </c>
      <c r="AC1530" s="8">
        <v>5</v>
      </c>
      <c r="AD1530" s="8">
        <v>60</v>
      </c>
      <c r="AE1530" s="8">
        <v>14</v>
      </c>
      <c r="AF1530" s="17">
        <f t="shared" si="569"/>
        <v>7584</v>
      </c>
      <c r="AG1530" s="8">
        <f t="shared" si="581"/>
        <v>22.813994374120956</v>
      </c>
      <c r="AH1530" s="19">
        <f t="shared" si="583"/>
        <v>20.508020663404025</v>
      </c>
      <c r="AI1530" s="19">
        <f t="shared" si="584"/>
        <v>2.3266252305515556</v>
      </c>
      <c r="AJ1530" s="18">
        <f t="shared" si="570"/>
        <v>5.3636166365280289</v>
      </c>
      <c r="AK1530" s="18">
        <f t="shared" si="585"/>
        <v>0.42805100182149364</v>
      </c>
      <c r="AL1530" s="18">
        <f t="shared" si="591"/>
        <v>4.2857142857142856</v>
      </c>
      <c r="AM1530" s="8">
        <f t="shared" si="586"/>
        <v>1.1585451187791789</v>
      </c>
      <c r="AN1530" s="8">
        <f t="shared" si="587"/>
        <v>0.38918066830793513</v>
      </c>
      <c r="AO1530" s="8">
        <f t="shared" si="588"/>
        <v>1.3428778488891269</v>
      </c>
      <c r="AP1530" s="17">
        <f t="shared" si="589"/>
        <v>39.214285714285715</v>
      </c>
      <c r="AQ1530" s="18">
        <f t="shared" si="571"/>
        <v>1.3637579617834394</v>
      </c>
      <c r="AR1530" s="17">
        <f t="shared" si="572"/>
        <v>11.4375</v>
      </c>
      <c r="AS1530" s="17">
        <f t="shared" si="573"/>
        <v>4.895833333333333</v>
      </c>
      <c r="AT1530" s="17">
        <f t="shared" si="590"/>
        <v>3.9166666666666665</v>
      </c>
      <c r="AU1530" s="17">
        <f t="shared" si="574"/>
        <v>1.0377442273534636</v>
      </c>
      <c r="AV1530" s="18">
        <f t="shared" si="575"/>
        <v>13.661016949152541</v>
      </c>
      <c r="AW1530" s="18">
        <f t="shared" si="580"/>
        <v>1.9889028475711892</v>
      </c>
      <c r="AX1530" s="18">
        <f t="shared" si="576"/>
        <v>0.91353319783197839</v>
      </c>
      <c r="AY1530" s="8">
        <f t="shared" si="577"/>
        <v>1.25</v>
      </c>
      <c r="AZ1530" s="8">
        <f t="shared" si="578"/>
        <v>0.1309880239520958</v>
      </c>
      <c r="BA1530" s="18">
        <f t="shared" si="582"/>
        <v>0.97415611814345993</v>
      </c>
      <c r="BB1530" s="20">
        <f t="shared" si="579"/>
        <v>1.1087652281643611E-2</v>
      </c>
      <c r="BC1530" s="8">
        <f t="shared" si="592"/>
        <v>2.1258669256920837</v>
      </c>
      <c r="BD1530" s="44"/>
      <c r="BE1530" s="44"/>
      <c r="BF1530" s="8"/>
    </row>
    <row r="1531" spans="1:58" x14ac:dyDescent="0.25">
      <c r="A1531" s="8">
        <v>1375</v>
      </c>
      <c r="B1531" s="16" t="s">
        <v>358</v>
      </c>
      <c r="C1531" s="8" t="s">
        <v>359</v>
      </c>
      <c r="D1531" s="8" t="s">
        <v>314</v>
      </c>
      <c r="E1531" s="8" t="s">
        <v>360</v>
      </c>
      <c r="F1531" s="8" t="s">
        <v>316</v>
      </c>
      <c r="G1531" s="8"/>
      <c r="H1531" s="8"/>
      <c r="I1531" s="8"/>
      <c r="J1531" s="8"/>
      <c r="K1531" s="8"/>
      <c r="L1531" s="8">
        <v>207</v>
      </c>
      <c r="M1531" s="8">
        <v>778</v>
      </c>
      <c r="N1531" s="8">
        <v>0.3</v>
      </c>
      <c r="O1531" s="8">
        <v>2212</v>
      </c>
      <c r="P1531" s="8">
        <v>4805</v>
      </c>
      <c r="Q1531" s="8">
        <v>460</v>
      </c>
      <c r="R1531" s="8">
        <v>1586</v>
      </c>
      <c r="S1531" s="8">
        <v>213</v>
      </c>
      <c r="T1531" s="8">
        <v>27</v>
      </c>
      <c r="U1531" s="8">
        <v>155</v>
      </c>
      <c r="V1531" s="8">
        <v>19</v>
      </c>
      <c r="W1531" s="8">
        <v>98</v>
      </c>
      <c r="X1531" s="8">
        <v>21</v>
      </c>
      <c r="Y1531" s="8">
        <v>61</v>
      </c>
      <c r="Z1531" s="8">
        <v>10</v>
      </c>
      <c r="AA1531" s="8">
        <v>74</v>
      </c>
      <c r="AB1531" s="8">
        <v>13</v>
      </c>
      <c r="AC1531" s="8">
        <v>5</v>
      </c>
      <c r="AD1531" s="8">
        <v>80</v>
      </c>
      <c r="AE1531" s="8">
        <v>14</v>
      </c>
      <c r="AF1531" s="17">
        <f t="shared" si="569"/>
        <v>9754</v>
      </c>
      <c r="AG1531" s="8">
        <f t="shared" si="581"/>
        <v>20.306306306306308</v>
      </c>
      <c r="AH1531" s="19">
        <f t="shared" si="583"/>
        <v>17.054032009170673</v>
      </c>
      <c r="AI1531" s="19">
        <f t="shared" si="584"/>
        <v>2.6893652795292144</v>
      </c>
      <c r="AJ1531" s="18">
        <f t="shared" si="570"/>
        <v>6.0469483568075129</v>
      </c>
      <c r="AK1531" s="18">
        <f t="shared" si="585"/>
        <v>0.26606683804627251</v>
      </c>
      <c r="AL1531" s="18">
        <f t="shared" si="591"/>
        <v>5.7142857142857144</v>
      </c>
      <c r="AM1531" s="8">
        <f t="shared" si="586"/>
        <v>1.1524168547118341</v>
      </c>
      <c r="AN1531" s="8">
        <f t="shared" si="587"/>
        <v>0.43738692859458822</v>
      </c>
      <c r="AO1531" s="8">
        <f t="shared" si="588"/>
        <v>1.276987430518844</v>
      </c>
      <c r="AP1531" s="17">
        <f t="shared" si="589"/>
        <v>37.047619047619051</v>
      </c>
      <c r="AQ1531" s="18">
        <f t="shared" si="571"/>
        <v>1.2884076433121021</v>
      </c>
      <c r="AR1531" s="17">
        <f t="shared" si="572"/>
        <v>10.513513513513514</v>
      </c>
      <c r="AS1531" s="17">
        <f t="shared" si="573"/>
        <v>2.7972972972972974</v>
      </c>
      <c r="AT1531" s="17">
        <f t="shared" si="590"/>
        <v>2.5874999999999999</v>
      </c>
      <c r="AU1531" s="17">
        <f t="shared" si="574"/>
        <v>0.90750102473015437</v>
      </c>
      <c r="AV1531" s="18">
        <f t="shared" si="575"/>
        <v>14.270967741935484</v>
      </c>
      <c r="AW1531" s="18">
        <f t="shared" si="580"/>
        <v>1.6946217574358275</v>
      </c>
      <c r="AX1531" s="18">
        <f t="shared" si="576"/>
        <v>0.86673258624478133</v>
      </c>
      <c r="AY1531" s="8">
        <f t="shared" si="577"/>
        <v>1.0810810810810811</v>
      </c>
      <c r="AZ1531" s="8">
        <f t="shared" si="578"/>
        <v>0.1343001261034048</v>
      </c>
      <c r="BA1531" s="18">
        <f t="shared" si="582"/>
        <v>0.96965347549723191</v>
      </c>
      <c r="BB1531" s="20">
        <f t="shared" si="579"/>
        <v>8.227073096490848E-3</v>
      </c>
      <c r="BC1531" s="8">
        <f t="shared" si="592"/>
        <v>0.96393640841916706</v>
      </c>
      <c r="BD1531" s="44"/>
      <c r="BE1531" s="44"/>
      <c r="BF1531" s="8"/>
    </row>
    <row r="1532" spans="1:58" x14ac:dyDescent="0.25">
      <c r="A1532" s="8">
        <v>1376</v>
      </c>
      <c r="B1532" s="16" t="s">
        <v>358</v>
      </c>
      <c r="C1532" s="8" t="s">
        <v>359</v>
      </c>
      <c r="D1532" s="8" t="s">
        <v>314</v>
      </c>
      <c r="E1532" s="8" t="s">
        <v>360</v>
      </c>
      <c r="F1532" s="8" t="s">
        <v>316</v>
      </c>
      <c r="G1532" s="8"/>
      <c r="H1532" s="8"/>
      <c r="I1532" s="8"/>
      <c r="J1532" s="8"/>
      <c r="K1532" s="8"/>
      <c r="L1532" s="8">
        <v>233</v>
      </c>
      <c r="M1532" s="8">
        <v>590</v>
      </c>
      <c r="N1532" s="8">
        <v>0.3</v>
      </c>
      <c r="O1532" s="8">
        <v>1553</v>
      </c>
      <c r="P1532" s="8">
        <v>3550</v>
      </c>
      <c r="Q1532" s="8">
        <v>344</v>
      </c>
      <c r="R1532" s="8">
        <v>1181</v>
      </c>
      <c r="S1532" s="8">
        <v>157</v>
      </c>
      <c r="T1532" s="8">
        <v>20</v>
      </c>
      <c r="U1532" s="8">
        <v>116</v>
      </c>
      <c r="V1532" s="8">
        <v>14</v>
      </c>
      <c r="W1532" s="8">
        <v>73</v>
      </c>
      <c r="X1532" s="8">
        <v>15</v>
      </c>
      <c r="Y1532" s="8">
        <v>44</v>
      </c>
      <c r="Z1532" s="8">
        <v>7</v>
      </c>
      <c r="AA1532" s="8">
        <v>52</v>
      </c>
      <c r="AB1532" s="8">
        <v>9</v>
      </c>
      <c r="AC1532" s="8">
        <v>5</v>
      </c>
      <c r="AD1532" s="8">
        <v>64</v>
      </c>
      <c r="AE1532" s="8">
        <v>14</v>
      </c>
      <c r="AF1532" s="17">
        <f t="shared" si="569"/>
        <v>7135</v>
      </c>
      <c r="AG1532" s="8">
        <f t="shared" si="581"/>
        <v>20.288299253489125</v>
      </c>
      <c r="AH1532" s="19">
        <f t="shared" si="583"/>
        <v>17.930417869243318</v>
      </c>
      <c r="AI1532" s="19">
        <f t="shared" si="584"/>
        <v>2.5356506143331297</v>
      </c>
      <c r="AJ1532" s="18">
        <f t="shared" si="570"/>
        <v>5.759735547851327</v>
      </c>
      <c r="AK1532" s="18">
        <f t="shared" si="585"/>
        <v>0.39491525423728813</v>
      </c>
      <c r="AL1532" s="18">
        <f t="shared" si="591"/>
        <v>4.5714285714285712</v>
      </c>
      <c r="AM1532" s="8">
        <f t="shared" si="586"/>
        <v>1.1750357782838869</v>
      </c>
      <c r="AN1532" s="8">
        <f t="shared" si="587"/>
        <v>0.43622330257317693</v>
      </c>
      <c r="AO1532" s="8">
        <f t="shared" si="588"/>
        <v>1.3410231137620281</v>
      </c>
      <c r="AP1532" s="17">
        <f t="shared" si="589"/>
        <v>39.333333333333336</v>
      </c>
      <c r="AQ1532" s="18">
        <f t="shared" si="571"/>
        <v>1.3678980891719745</v>
      </c>
      <c r="AR1532" s="17">
        <f t="shared" si="572"/>
        <v>11.346153846153847</v>
      </c>
      <c r="AS1532" s="17">
        <f t="shared" si="573"/>
        <v>4.4807692307692308</v>
      </c>
      <c r="AT1532" s="17">
        <f t="shared" si="590"/>
        <v>3.640625</v>
      </c>
      <c r="AU1532" s="17">
        <f t="shared" si="574"/>
        <v>0.97098875074008273</v>
      </c>
      <c r="AV1532" s="18">
        <f t="shared" si="575"/>
        <v>13.387931034482758</v>
      </c>
      <c r="AW1532" s="18">
        <f t="shared" si="580"/>
        <v>1.8047931967529958</v>
      </c>
      <c r="AX1532" s="18">
        <f t="shared" si="576"/>
        <v>0.91877736085053152</v>
      </c>
      <c r="AY1532" s="8">
        <f t="shared" si="577"/>
        <v>1.2307692307692308</v>
      </c>
      <c r="AZ1532" s="8">
        <f t="shared" si="578"/>
        <v>0.13293818797629128</v>
      </c>
      <c r="BA1532" s="18">
        <f t="shared" si="582"/>
        <v>0.97000700770847936</v>
      </c>
      <c r="BB1532" s="20">
        <f t="shared" si="579"/>
        <v>1.2436100324097055E-2</v>
      </c>
      <c r="BC1532" s="8">
        <f t="shared" si="592"/>
        <v>0.1422590727108356</v>
      </c>
      <c r="BD1532" s="44"/>
      <c r="BE1532" s="44"/>
      <c r="BF1532" s="8"/>
    </row>
    <row r="1533" spans="1:58" x14ac:dyDescent="0.25">
      <c r="A1533" s="8">
        <v>1377</v>
      </c>
      <c r="B1533" s="16" t="s">
        <v>358</v>
      </c>
      <c r="C1533" s="8" t="s">
        <v>359</v>
      </c>
      <c r="D1533" s="8" t="s">
        <v>314</v>
      </c>
      <c r="E1533" s="8" t="s">
        <v>360</v>
      </c>
      <c r="F1533" s="8" t="s">
        <v>316</v>
      </c>
      <c r="G1533" s="8"/>
      <c r="H1533" s="8"/>
      <c r="I1533" s="8"/>
      <c r="J1533" s="8"/>
      <c r="K1533" s="8"/>
      <c r="L1533" s="8">
        <v>368</v>
      </c>
      <c r="M1533" s="8">
        <v>322</v>
      </c>
      <c r="N1533" s="8">
        <v>0.5</v>
      </c>
      <c r="O1533" s="8">
        <v>1020</v>
      </c>
      <c r="P1533" s="8">
        <v>2351</v>
      </c>
      <c r="Q1533" s="8">
        <v>231</v>
      </c>
      <c r="R1533" s="8">
        <v>809</v>
      </c>
      <c r="S1533" s="8">
        <v>110</v>
      </c>
      <c r="T1533" s="8">
        <v>16</v>
      </c>
      <c r="U1533" s="8">
        <v>81</v>
      </c>
      <c r="V1533" s="8">
        <v>9</v>
      </c>
      <c r="W1533" s="8">
        <v>46</v>
      </c>
      <c r="X1533" s="8">
        <v>10</v>
      </c>
      <c r="Y1533" s="8">
        <v>27</v>
      </c>
      <c r="Z1533" s="8">
        <v>4</v>
      </c>
      <c r="AA1533" s="8">
        <v>27</v>
      </c>
      <c r="AB1533" s="8">
        <v>4</v>
      </c>
      <c r="AC1533" s="8">
        <v>4</v>
      </c>
      <c r="AD1533" s="8">
        <v>51</v>
      </c>
      <c r="AE1533" s="8">
        <v>14</v>
      </c>
      <c r="AF1533" s="17">
        <f t="shared" si="569"/>
        <v>4745</v>
      </c>
      <c r="AG1533" s="8">
        <f t="shared" si="581"/>
        <v>25.663384903891235</v>
      </c>
      <c r="AH1533" s="19">
        <f t="shared" si="583"/>
        <v>22.86937345175518</v>
      </c>
      <c r="AI1533" s="19">
        <f t="shared" si="584"/>
        <v>2.4311933782916872</v>
      </c>
      <c r="AJ1533" s="18">
        <f t="shared" si="570"/>
        <v>5.3993095512082867</v>
      </c>
      <c r="AK1533" s="18">
        <f t="shared" si="585"/>
        <v>1.1428571428571428</v>
      </c>
      <c r="AL1533" s="18">
        <f t="shared" si="591"/>
        <v>3.6428571428571428</v>
      </c>
      <c r="AM1533" s="8">
        <f t="shared" si="586"/>
        <v>1.1717480512018204</v>
      </c>
      <c r="AN1533" s="8">
        <f t="shared" si="587"/>
        <v>0.49892907969180211</v>
      </c>
      <c r="AO1533" s="8">
        <f t="shared" si="588"/>
        <v>1.1139800533322619</v>
      </c>
      <c r="AP1533" s="17">
        <f t="shared" si="589"/>
        <v>32.200000000000003</v>
      </c>
      <c r="AQ1533" s="18">
        <f t="shared" si="571"/>
        <v>1.1198216560509555</v>
      </c>
      <c r="AR1533" s="17">
        <f t="shared" si="572"/>
        <v>11.925925925925926</v>
      </c>
      <c r="AS1533" s="17">
        <f t="shared" si="573"/>
        <v>13.62962962962963</v>
      </c>
      <c r="AT1533" s="17">
        <f t="shared" si="590"/>
        <v>7.215686274509804</v>
      </c>
      <c r="AU1533" s="17">
        <f t="shared" si="574"/>
        <v>1.7477797513321494</v>
      </c>
      <c r="AV1533" s="18">
        <f t="shared" si="575"/>
        <v>12.592592592592593</v>
      </c>
      <c r="AW1533" s="18">
        <f t="shared" si="580"/>
        <v>2.4271356783919593</v>
      </c>
      <c r="AX1533" s="18">
        <f t="shared" si="576"/>
        <v>1.1150255947003915</v>
      </c>
      <c r="AY1533" s="8">
        <f t="shared" si="577"/>
        <v>1.8888888888888888</v>
      </c>
      <c r="AZ1533" s="8">
        <f t="shared" si="578"/>
        <v>0.13597033374536466</v>
      </c>
      <c r="BA1533" s="18">
        <f t="shared" si="582"/>
        <v>0.97323498419388832</v>
      </c>
      <c r="BB1533" s="20">
        <f t="shared" si="579"/>
        <v>2.8673287583649461E-2</v>
      </c>
      <c r="BC1533" s="8">
        <f t="shared" si="592"/>
        <v>1.1932902298850576</v>
      </c>
      <c r="BD1533" s="44"/>
      <c r="BE1533" s="44"/>
      <c r="BF1533" s="8"/>
    </row>
    <row r="1534" spans="1:58" x14ac:dyDescent="0.25">
      <c r="A1534" s="8">
        <v>1378</v>
      </c>
      <c r="B1534" s="16" t="s">
        <v>358</v>
      </c>
      <c r="C1534" s="8" t="s">
        <v>359</v>
      </c>
      <c r="D1534" s="8" t="s">
        <v>314</v>
      </c>
      <c r="E1534" s="8" t="s">
        <v>360</v>
      </c>
      <c r="F1534" s="8" t="s">
        <v>316</v>
      </c>
      <c r="G1534" s="8"/>
      <c r="H1534" s="8"/>
      <c r="I1534" s="8"/>
      <c r="J1534" s="8"/>
      <c r="K1534" s="8"/>
      <c r="L1534" s="8">
        <v>441</v>
      </c>
      <c r="M1534" s="8">
        <v>268</v>
      </c>
      <c r="N1534" s="8">
        <v>0.6</v>
      </c>
      <c r="O1534" s="8">
        <v>848</v>
      </c>
      <c r="P1534" s="8">
        <v>2060</v>
      </c>
      <c r="Q1534" s="8">
        <v>201</v>
      </c>
      <c r="R1534" s="8">
        <v>730</v>
      </c>
      <c r="S1534" s="8">
        <v>100</v>
      </c>
      <c r="T1534" s="8">
        <v>17</v>
      </c>
      <c r="U1534" s="8">
        <v>73</v>
      </c>
      <c r="V1534" s="8">
        <v>8</v>
      </c>
      <c r="W1534" s="8">
        <v>41</v>
      </c>
      <c r="X1534" s="8">
        <v>8</v>
      </c>
      <c r="Y1534" s="8">
        <v>23</v>
      </c>
      <c r="Z1534" s="8">
        <v>3</v>
      </c>
      <c r="AA1534" s="8">
        <v>22</v>
      </c>
      <c r="AB1534" s="8">
        <v>4</v>
      </c>
      <c r="AC1534" s="8">
        <v>5</v>
      </c>
      <c r="AD1534" s="8">
        <v>44</v>
      </c>
      <c r="AE1534" s="8">
        <v>14</v>
      </c>
      <c r="AF1534" s="17">
        <f t="shared" si="569"/>
        <v>4138</v>
      </c>
      <c r="AG1534" s="8">
        <f t="shared" si="581"/>
        <v>26.18488684311469</v>
      </c>
      <c r="AH1534" s="19">
        <f t="shared" si="583"/>
        <v>24.59291116713629</v>
      </c>
      <c r="AI1534" s="19">
        <f t="shared" si="584"/>
        <v>2.2399630079186172</v>
      </c>
      <c r="AJ1534" s="18">
        <f t="shared" si="570"/>
        <v>4.9377215189873418</v>
      </c>
      <c r="AK1534" s="18">
        <f t="shared" si="585"/>
        <v>1.6455223880597014</v>
      </c>
      <c r="AL1534" s="18">
        <f t="shared" si="591"/>
        <v>3.1428571428571428</v>
      </c>
      <c r="AM1534" s="8">
        <f t="shared" si="586"/>
        <v>1.2071436442869292</v>
      </c>
      <c r="AN1534" s="8">
        <f t="shared" si="587"/>
        <v>0.58565948043218807</v>
      </c>
      <c r="AO1534" s="8">
        <f t="shared" si="588"/>
        <v>1.126314776685204</v>
      </c>
      <c r="AP1534" s="17">
        <f t="shared" si="589"/>
        <v>33.5</v>
      </c>
      <c r="AQ1534" s="18">
        <f t="shared" si="571"/>
        <v>1.165031847133758</v>
      </c>
      <c r="AR1534" s="17">
        <f t="shared" si="572"/>
        <v>12.181818181818182</v>
      </c>
      <c r="AS1534" s="17">
        <f t="shared" si="573"/>
        <v>20.045454545454547</v>
      </c>
      <c r="AT1534" s="17">
        <f t="shared" si="590"/>
        <v>10.022727272727273</v>
      </c>
      <c r="AU1534" s="17">
        <f t="shared" si="574"/>
        <v>1.8570159857904085</v>
      </c>
      <c r="AV1534" s="18">
        <f t="shared" si="575"/>
        <v>11.616438356164384</v>
      </c>
      <c r="AW1534" s="18">
        <f t="shared" si="580"/>
        <v>2.684559159433531</v>
      </c>
      <c r="AX1534" s="18">
        <f t="shared" si="576"/>
        <v>1.2196969696969695</v>
      </c>
      <c r="AY1534" s="8">
        <f t="shared" si="577"/>
        <v>2</v>
      </c>
      <c r="AZ1534" s="8">
        <f t="shared" si="578"/>
        <v>0.13698630136986301</v>
      </c>
      <c r="BA1534" s="18">
        <f t="shared" si="582"/>
        <v>0.97365877235379406</v>
      </c>
      <c r="BB1534" s="20">
        <f t="shared" si="579"/>
        <v>3.8079735474728392E-2</v>
      </c>
      <c r="BC1534" s="8">
        <f t="shared" si="592"/>
        <v>4.0379335170427751E-2</v>
      </c>
      <c r="BD1534" s="44"/>
      <c r="BE1534" s="44"/>
      <c r="BF1534" s="8"/>
    </row>
    <row r="1535" spans="1:58" x14ac:dyDescent="0.25">
      <c r="A1535" s="8">
        <v>1379</v>
      </c>
      <c r="B1535" s="16" t="s">
        <v>358</v>
      </c>
      <c r="C1535" s="8" t="s">
        <v>359</v>
      </c>
      <c r="D1535" s="8" t="s">
        <v>314</v>
      </c>
      <c r="E1535" s="8" t="s">
        <v>360</v>
      </c>
      <c r="F1535" s="8" t="s">
        <v>316</v>
      </c>
      <c r="G1535" s="8"/>
      <c r="H1535" s="8"/>
      <c r="I1535" s="8"/>
      <c r="J1535" s="8"/>
      <c r="K1535" s="8"/>
      <c r="L1535" s="8">
        <v>486</v>
      </c>
      <c r="M1535" s="8">
        <v>303</v>
      </c>
      <c r="N1535" s="8">
        <v>0.8</v>
      </c>
      <c r="O1535" s="8">
        <v>962</v>
      </c>
      <c r="P1535" s="8">
        <v>2336</v>
      </c>
      <c r="Q1535" s="8">
        <v>224</v>
      </c>
      <c r="R1535" s="8">
        <v>813</v>
      </c>
      <c r="S1535" s="8">
        <v>112</v>
      </c>
      <c r="T1535" s="8">
        <v>19</v>
      </c>
      <c r="U1535" s="8">
        <v>84</v>
      </c>
      <c r="V1535" s="8">
        <v>10</v>
      </c>
      <c r="W1535" s="8">
        <v>47</v>
      </c>
      <c r="X1535" s="8">
        <v>10</v>
      </c>
      <c r="Y1535" s="8">
        <v>25</v>
      </c>
      <c r="Z1535" s="8">
        <v>3</v>
      </c>
      <c r="AA1535" s="8">
        <v>24</v>
      </c>
      <c r="AB1535" s="8">
        <v>4</v>
      </c>
      <c r="AC1535" s="8">
        <v>5</v>
      </c>
      <c r="AD1535" s="8">
        <v>49</v>
      </c>
      <c r="AE1535" s="8">
        <v>14</v>
      </c>
      <c r="AF1535" s="17">
        <f t="shared" si="569"/>
        <v>4673</v>
      </c>
      <c r="AG1535" s="8">
        <f t="shared" si="581"/>
        <v>27.229606188466946</v>
      </c>
      <c r="AH1535" s="19">
        <f t="shared" si="583"/>
        <v>25.563893420337141</v>
      </c>
      <c r="AI1535" s="19">
        <f t="shared" si="584"/>
        <v>2.2816676268028502</v>
      </c>
      <c r="AJ1535" s="18">
        <f t="shared" si="570"/>
        <v>5.001356238698011</v>
      </c>
      <c r="AK1535" s="18">
        <f t="shared" si="585"/>
        <v>1.6039603960396041</v>
      </c>
      <c r="AL1535" s="18">
        <f t="shared" si="591"/>
        <v>3.5</v>
      </c>
      <c r="AM1535" s="8">
        <f t="shared" si="586"/>
        <v>1.2174439612750985</v>
      </c>
      <c r="AN1535" s="8">
        <f t="shared" si="587"/>
        <v>0.57658406165296849</v>
      </c>
      <c r="AO1535" s="8">
        <f t="shared" si="588"/>
        <v>1.0424939166345513</v>
      </c>
      <c r="AP1535" s="17">
        <f t="shared" si="589"/>
        <v>30.3</v>
      </c>
      <c r="AQ1535" s="18">
        <f t="shared" si="571"/>
        <v>1.0537452229299362</v>
      </c>
      <c r="AR1535" s="17">
        <f t="shared" si="572"/>
        <v>12.625</v>
      </c>
      <c r="AS1535" s="17">
        <f t="shared" si="573"/>
        <v>20.25</v>
      </c>
      <c r="AT1535" s="17">
        <f t="shared" si="590"/>
        <v>9.9183673469387763</v>
      </c>
      <c r="AU1535" s="17">
        <f t="shared" si="574"/>
        <v>2.0754884547069272</v>
      </c>
      <c r="AV1535" s="18">
        <f t="shared" si="575"/>
        <v>11.452380952380953</v>
      </c>
      <c r="AW1535" s="18">
        <f t="shared" si="580"/>
        <v>2.8316582914572863</v>
      </c>
      <c r="AX1535" s="18">
        <f t="shared" si="576"/>
        <v>1.2816734417344173</v>
      </c>
      <c r="AY1535" s="8">
        <f t="shared" si="577"/>
        <v>2.0416666666666665</v>
      </c>
      <c r="AZ1535" s="8">
        <f t="shared" si="578"/>
        <v>0.13776137761377613</v>
      </c>
      <c r="BA1535" s="18">
        <f t="shared" si="582"/>
        <v>0.97367857907126043</v>
      </c>
      <c r="BB1535" s="20">
        <f t="shared" si="579"/>
        <v>3.7681129914747417E-2</v>
      </c>
      <c r="BC1535" s="8">
        <f t="shared" si="592"/>
        <v>4.119848948427466E-2</v>
      </c>
      <c r="BD1535" s="44"/>
      <c r="BE1535" s="44"/>
      <c r="BF1535" s="8"/>
    </row>
    <row r="1536" spans="1:58" x14ac:dyDescent="0.25">
      <c r="A1536" s="8">
        <v>1380</v>
      </c>
      <c r="B1536" s="16" t="s">
        <v>358</v>
      </c>
      <c r="C1536" s="8" t="s">
        <v>359</v>
      </c>
      <c r="D1536" s="8" t="s">
        <v>314</v>
      </c>
      <c r="E1536" s="8" t="s">
        <v>360</v>
      </c>
      <c r="F1536" s="8" t="s">
        <v>316</v>
      </c>
      <c r="G1536" s="8"/>
      <c r="H1536" s="8"/>
      <c r="I1536" s="8"/>
      <c r="J1536" s="8"/>
      <c r="K1536" s="8"/>
      <c r="L1536" s="8">
        <v>374</v>
      </c>
      <c r="M1536" s="8">
        <v>288</v>
      </c>
      <c r="N1536" s="8">
        <v>0.4</v>
      </c>
      <c r="O1536" s="8">
        <v>902</v>
      </c>
      <c r="P1536" s="8">
        <v>2117</v>
      </c>
      <c r="Q1536" s="8">
        <v>207</v>
      </c>
      <c r="R1536" s="8">
        <v>744</v>
      </c>
      <c r="S1536" s="8">
        <v>103</v>
      </c>
      <c r="T1536" s="8">
        <v>17</v>
      </c>
      <c r="U1536" s="8">
        <v>77</v>
      </c>
      <c r="V1536" s="8">
        <v>9</v>
      </c>
      <c r="W1536" s="8">
        <v>43</v>
      </c>
      <c r="X1536" s="8">
        <v>9</v>
      </c>
      <c r="Y1536" s="8">
        <v>24</v>
      </c>
      <c r="Z1536" s="8">
        <v>3</v>
      </c>
      <c r="AA1536" s="8">
        <v>23</v>
      </c>
      <c r="AB1536" s="8">
        <v>4</v>
      </c>
      <c r="AC1536" s="8">
        <v>4</v>
      </c>
      <c r="AD1536" s="8">
        <v>44</v>
      </c>
      <c r="AE1536" s="8">
        <v>14</v>
      </c>
      <c r="AF1536" s="17">
        <f t="shared" si="569"/>
        <v>4282</v>
      </c>
      <c r="AG1536" s="8">
        <f t="shared" si="581"/>
        <v>26.641350210970465</v>
      </c>
      <c r="AH1536" s="19">
        <f t="shared" si="583"/>
        <v>24.174551386623165</v>
      </c>
      <c r="AI1536" s="19">
        <f t="shared" si="584"/>
        <v>2.3377682500793977</v>
      </c>
      <c r="AJ1536" s="18">
        <f t="shared" si="570"/>
        <v>5.0991766007127941</v>
      </c>
      <c r="AK1536" s="18">
        <f t="shared" si="585"/>
        <v>1.2986111111111112</v>
      </c>
      <c r="AL1536" s="18">
        <f t="shared" si="591"/>
        <v>3.1428571428571428</v>
      </c>
      <c r="AM1536" s="8">
        <f t="shared" si="586"/>
        <v>1.1852776714044377</v>
      </c>
      <c r="AN1536" s="8">
        <f t="shared" si="587"/>
        <v>0.56187878287326243</v>
      </c>
      <c r="AO1536" s="8">
        <f t="shared" si="588"/>
        <v>1.0963028587388424</v>
      </c>
      <c r="AP1536" s="17">
        <f t="shared" si="589"/>
        <v>32</v>
      </c>
      <c r="AQ1536" s="18">
        <f t="shared" si="571"/>
        <v>1.1128662420382165</v>
      </c>
      <c r="AR1536" s="17">
        <f t="shared" si="572"/>
        <v>12.521739130434783</v>
      </c>
      <c r="AS1536" s="17">
        <f t="shared" si="573"/>
        <v>16.260869565217391</v>
      </c>
      <c r="AT1536" s="17">
        <f t="shared" si="590"/>
        <v>8.5</v>
      </c>
      <c r="AU1536" s="17">
        <f t="shared" si="574"/>
        <v>1.8570159857904085</v>
      </c>
      <c r="AV1536" s="18">
        <f t="shared" si="575"/>
        <v>11.714285714285714</v>
      </c>
      <c r="AW1536" s="18">
        <f t="shared" si="580"/>
        <v>2.708542713567839</v>
      </c>
      <c r="AX1536" s="18">
        <f t="shared" si="576"/>
        <v>1.2235772357723578</v>
      </c>
      <c r="AY1536" s="8">
        <f t="shared" si="577"/>
        <v>1.9130434782608696</v>
      </c>
      <c r="AZ1536" s="8">
        <f t="shared" si="578"/>
        <v>0.13844086021505375</v>
      </c>
      <c r="BA1536" s="18">
        <f t="shared" si="582"/>
        <v>0.97314339093881363</v>
      </c>
      <c r="BB1536" s="20">
        <f t="shared" si="579"/>
        <v>3.1686688913607708E-2</v>
      </c>
      <c r="BC1536" s="8">
        <f t="shared" si="592"/>
        <v>1.942778325123153</v>
      </c>
      <c r="BD1536" s="44"/>
      <c r="BE1536" s="44"/>
      <c r="BF1536" s="8"/>
    </row>
    <row r="1537" spans="1:58" x14ac:dyDescent="0.25">
      <c r="A1537" s="8">
        <v>1381</v>
      </c>
      <c r="B1537" s="16" t="s">
        <v>358</v>
      </c>
      <c r="C1537" s="8" t="s">
        <v>359</v>
      </c>
      <c r="D1537" s="8" t="s">
        <v>314</v>
      </c>
      <c r="E1537" s="8" t="s">
        <v>360</v>
      </c>
      <c r="F1537" s="8" t="s">
        <v>316</v>
      </c>
      <c r="G1537" s="8"/>
      <c r="H1537" s="8"/>
      <c r="I1537" s="8"/>
      <c r="J1537" s="8"/>
      <c r="K1537" s="8"/>
      <c r="L1537" s="8">
        <v>689</v>
      </c>
      <c r="M1537" s="8">
        <v>496</v>
      </c>
      <c r="N1537" s="8">
        <v>2</v>
      </c>
      <c r="O1537" s="8">
        <v>1206</v>
      </c>
      <c r="P1537" s="8">
        <v>2936</v>
      </c>
      <c r="Q1537" s="8">
        <v>311</v>
      </c>
      <c r="R1537" s="8">
        <v>1209</v>
      </c>
      <c r="S1537" s="8">
        <v>184</v>
      </c>
      <c r="T1537" s="8">
        <v>27</v>
      </c>
      <c r="U1537" s="8">
        <v>143</v>
      </c>
      <c r="V1537" s="8">
        <v>17</v>
      </c>
      <c r="W1537" s="8">
        <v>86</v>
      </c>
      <c r="X1537" s="8">
        <v>16</v>
      </c>
      <c r="Y1537" s="8">
        <v>43</v>
      </c>
      <c r="Z1537" s="8">
        <v>6</v>
      </c>
      <c r="AA1537" s="8">
        <v>35</v>
      </c>
      <c r="AB1537" s="8">
        <v>5</v>
      </c>
      <c r="AC1537" s="8">
        <v>5</v>
      </c>
      <c r="AD1537" s="8">
        <v>48</v>
      </c>
      <c r="AE1537" s="8">
        <v>11</v>
      </c>
      <c r="AF1537" s="17">
        <f t="shared" si="569"/>
        <v>6224</v>
      </c>
      <c r="AG1537" s="8">
        <f t="shared" si="581"/>
        <v>23.407594936708858</v>
      </c>
      <c r="AH1537" s="19">
        <f t="shared" si="583"/>
        <v>22.031973898858073</v>
      </c>
      <c r="AI1537" s="19">
        <f t="shared" si="584"/>
        <v>1.9234852530075068</v>
      </c>
      <c r="AJ1537" s="18">
        <f t="shared" si="570"/>
        <v>3.8164556962025316</v>
      </c>
      <c r="AK1537" s="18">
        <f t="shared" si="585"/>
        <v>1.3891129032258065</v>
      </c>
      <c r="AL1537" s="18">
        <f t="shared" si="591"/>
        <v>4.3636363636363633</v>
      </c>
      <c r="AM1537" s="8">
        <f t="shared" si="586"/>
        <v>1.1598181197763335</v>
      </c>
      <c r="AN1537" s="8">
        <f t="shared" si="587"/>
        <v>0.48994183052686585</v>
      </c>
      <c r="AO1537" s="8">
        <f t="shared" si="588"/>
        <v>1.0284686931073752</v>
      </c>
      <c r="AP1537" s="17">
        <f t="shared" si="589"/>
        <v>31</v>
      </c>
      <c r="AQ1537" s="18">
        <f t="shared" si="571"/>
        <v>1.0780891719745223</v>
      </c>
      <c r="AR1537" s="17">
        <f t="shared" si="572"/>
        <v>14.171428571428571</v>
      </c>
      <c r="AS1537" s="17">
        <f t="shared" si="573"/>
        <v>19.685714285714287</v>
      </c>
      <c r="AT1537" s="17">
        <f t="shared" si="590"/>
        <v>14.354166666666666</v>
      </c>
      <c r="AU1537" s="17">
        <f t="shared" si="574"/>
        <v>2.3595026642984016</v>
      </c>
      <c r="AV1537" s="18">
        <f t="shared" si="575"/>
        <v>8.4335664335664333</v>
      </c>
      <c r="AW1537" s="18">
        <f t="shared" si="580"/>
        <v>3.3055276381909549</v>
      </c>
      <c r="AX1537" s="18">
        <f t="shared" si="576"/>
        <v>1.608130081300813</v>
      </c>
      <c r="AY1537" s="8">
        <f t="shared" si="577"/>
        <v>1.3714285714285714</v>
      </c>
      <c r="AZ1537" s="8">
        <f t="shared" si="578"/>
        <v>0.15219189412737799</v>
      </c>
      <c r="BA1537" s="18">
        <f t="shared" si="582"/>
        <v>0.96658097686375322</v>
      </c>
      <c r="BB1537" s="20">
        <f t="shared" si="579"/>
        <v>3.5922877271041896E-2</v>
      </c>
      <c r="BC1537" s="8">
        <f t="shared" si="592"/>
        <v>0.96631099544567345</v>
      </c>
      <c r="BD1537" s="44"/>
      <c r="BE1537" s="44"/>
      <c r="BF1537" s="8"/>
    </row>
    <row r="1538" spans="1:58" x14ac:dyDescent="0.25">
      <c r="A1538" s="8">
        <v>1382</v>
      </c>
      <c r="B1538" s="16" t="s">
        <v>358</v>
      </c>
      <c r="C1538" s="8" t="s">
        <v>359</v>
      </c>
      <c r="D1538" s="8" t="s">
        <v>314</v>
      </c>
      <c r="E1538" s="8" t="s">
        <v>360</v>
      </c>
      <c r="F1538" s="8" t="s">
        <v>316</v>
      </c>
      <c r="G1538" s="8"/>
      <c r="H1538" s="8"/>
      <c r="I1538" s="8"/>
      <c r="J1538" s="8"/>
      <c r="K1538" s="8"/>
      <c r="L1538" s="8">
        <v>665</v>
      </c>
      <c r="M1538" s="8">
        <v>470</v>
      </c>
      <c r="N1538" s="8">
        <v>1.8</v>
      </c>
      <c r="O1538" s="8">
        <v>1084</v>
      </c>
      <c r="P1538" s="8">
        <v>2764</v>
      </c>
      <c r="Q1538" s="8">
        <v>288</v>
      </c>
      <c r="R1538" s="8">
        <v>1090</v>
      </c>
      <c r="S1538" s="8">
        <v>168</v>
      </c>
      <c r="T1538" s="8">
        <v>25</v>
      </c>
      <c r="U1538" s="8">
        <v>134</v>
      </c>
      <c r="V1538" s="8">
        <v>16</v>
      </c>
      <c r="W1538" s="8">
        <v>80</v>
      </c>
      <c r="X1538" s="8">
        <v>15</v>
      </c>
      <c r="Y1538" s="8">
        <v>40</v>
      </c>
      <c r="Z1538" s="8">
        <v>5</v>
      </c>
      <c r="AA1538" s="8">
        <v>33</v>
      </c>
      <c r="AB1538" s="8">
        <v>5</v>
      </c>
      <c r="AC1538" s="8">
        <v>5</v>
      </c>
      <c r="AD1538" s="8">
        <v>47</v>
      </c>
      <c r="AE1538" s="8">
        <v>11</v>
      </c>
      <c r="AF1538" s="17">
        <f t="shared" si="569"/>
        <v>5747</v>
      </c>
      <c r="AG1538" s="8">
        <f t="shared" si="581"/>
        <v>22.314793504666923</v>
      </c>
      <c r="AH1538" s="19">
        <f t="shared" si="583"/>
        <v>21.998319244648773</v>
      </c>
      <c r="AI1538" s="19">
        <f t="shared" si="584"/>
        <v>1.9176557116866026</v>
      </c>
      <c r="AJ1538" s="18">
        <f t="shared" si="570"/>
        <v>3.7570825798673906</v>
      </c>
      <c r="AK1538" s="18">
        <f t="shared" si="585"/>
        <v>1.4148936170212767</v>
      </c>
      <c r="AL1538" s="18">
        <f t="shared" si="591"/>
        <v>4.2727272727272725</v>
      </c>
      <c r="AM1538" s="8">
        <f t="shared" si="586"/>
        <v>1.1967814259387619</v>
      </c>
      <c r="AN1538" s="8">
        <f t="shared" si="587"/>
        <v>0.49044538829979778</v>
      </c>
      <c r="AO1538" s="8">
        <f t="shared" si="588"/>
        <v>1.0418253247219409</v>
      </c>
      <c r="AP1538" s="17">
        <f t="shared" si="589"/>
        <v>31.333333333333332</v>
      </c>
      <c r="AQ1538" s="18">
        <f t="shared" si="571"/>
        <v>1.0896815286624204</v>
      </c>
      <c r="AR1538" s="17">
        <f t="shared" si="572"/>
        <v>14.242424242424242</v>
      </c>
      <c r="AS1538" s="17">
        <f t="shared" si="573"/>
        <v>20.151515151515152</v>
      </c>
      <c r="AT1538" s="17">
        <f t="shared" si="590"/>
        <v>14.148936170212766</v>
      </c>
      <c r="AU1538" s="17">
        <f t="shared" si="574"/>
        <v>2.1847246891651864</v>
      </c>
      <c r="AV1538" s="18">
        <f t="shared" si="575"/>
        <v>8.08955223880597</v>
      </c>
      <c r="AW1538" s="18">
        <f t="shared" si="580"/>
        <v>3.2852139485305312</v>
      </c>
      <c r="AX1538" s="18">
        <f t="shared" si="576"/>
        <v>1.5865976841586598</v>
      </c>
      <c r="AY1538" s="8">
        <f t="shared" si="577"/>
        <v>1.4242424242424243</v>
      </c>
      <c r="AZ1538" s="8">
        <f t="shared" si="578"/>
        <v>0.15412844036697249</v>
      </c>
      <c r="BA1538" s="18">
        <f t="shared" si="582"/>
        <v>0.96624325735166172</v>
      </c>
      <c r="BB1538" s="20">
        <f t="shared" si="579"/>
        <v>3.8456817462828218E-2</v>
      </c>
      <c r="BC1538" s="8">
        <f t="shared" si="592"/>
        <v>2.0421146044624745</v>
      </c>
      <c r="BD1538" s="44"/>
      <c r="BE1538" s="44"/>
      <c r="BF1538" s="8"/>
    </row>
    <row r="1539" spans="1:58" x14ac:dyDescent="0.25">
      <c r="A1539" s="8">
        <v>1383</v>
      </c>
      <c r="B1539" s="16" t="s">
        <v>358</v>
      </c>
      <c r="C1539" s="8" t="s">
        <v>359</v>
      </c>
      <c r="D1539" s="8" t="s">
        <v>314</v>
      </c>
      <c r="E1539" s="8" t="s">
        <v>360</v>
      </c>
      <c r="F1539" s="8" t="s">
        <v>316</v>
      </c>
      <c r="G1539" s="8"/>
      <c r="H1539" s="8"/>
      <c r="I1539" s="8"/>
      <c r="J1539" s="8"/>
      <c r="K1539" s="8"/>
      <c r="L1539" s="8">
        <v>204</v>
      </c>
      <c r="M1539" s="8">
        <v>333</v>
      </c>
      <c r="N1539" s="8">
        <v>0.1</v>
      </c>
      <c r="O1539" s="8">
        <v>891</v>
      </c>
      <c r="P1539" s="8">
        <v>2159</v>
      </c>
      <c r="Q1539" s="8">
        <v>222</v>
      </c>
      <c r="R1539" s="8">
        <v>809</v>
      </c>
      <c r="S1539" s="8">
        <v>113</v>
      </c>
      <c r="T1539" s="8">
        <v>16</v>
      </c>
      <c r="U1539" s="8">
        <v>86</v>
      </c>
      <c r="V1539" s="8">
        <v>10</v>
      </c>
      <c r="W1539" s="8">
        <v>51</v>
      </c>
      <c r="X1539" s="8">
        <v>10</v>
      </c>
      <c r="Y1539" s="8">
        <v>28</v>
      </c>
      <c r="Z1539" s="8">
        <v>4</v>
      </c>
      <c r="AA1539" s="8">
        <v>27</v>
      </c>
      <c r="AB1539" s="8">
        <v>4</v>
      </c>
      <c r="AC1539" s="8">
        <v>4</v>
      </c>
      <c r="AD1539" s="8">
        <v>57</v>
      </c>
      <c r="AE1539" s="8">
        <v>9</v>
      </c>
      <c r="AF1539" s="17">
        <f t="shared" ref="AF1539:AF1602" si="593">IFERROR(SUM(O1539:AB1539),"")</f>
        <v>4430</v>
      </c>
      <c r="AG1539" s="8">
        <f t="shared" si="581"/>
        <v>22.417721518987342</v>
      </c>
      <c r="AH1539" s="19">
        <f t="shared" si="583"/>
        <v>21.001691740680322</v>
      </c>
      <c r="AI1539" s="19">
        <f t="shared" si="584"/>
        <v>2.1237189216253856</v>
      </c>
      <c r="AJ1539" s="18">
        <f t="shared" ref="AJ1539:AJ1602" si="594">IFERROR((O1539/0.237)/(S1539/0.138),"")</f>
        <v>4.5912400582502526</v>
      </c>
      <c r="AK1539" s="18">
        <f t="shared" si="585"/>
        <v>0.61261261261261257</v>
      </c>
      <c r="AL1539" s="18">
        <f t="shared" si="591"/>
        <v>6.333333333333333</v>
      </c>
      <c r="AM1539" s="8">
        <f t="shared" si="586"/>
        <v>1.1744241946421083</v>
      </c>
      <c r="AN1539" s="8">
        <f t="shared" si="587"/>
        <v>0.47773737820943241</v>
      </c>
      <c r="AO1539" s="8">
        <f t="shared" si="588"/>
        <v>1.1210940029032945</v>
      </c>
      <c r="AP1539" s="17">
        <f t="shared" si="589"/>
        <v>33.299999999999997</v>
      </c>
      <c r="AQ1539" s="18">
        <f t="shared" si="571"/>
        <v>1.1580764331210189</v>
      </c>
      <c r="AR1539" s="17">
        <f t="shared" si="572"/>
        <v>12.333333333333334</v>
      </c>
      <c r="AS1539" s="17">
        <f t="shared" si="573"/>
        <v>7.5555555555555554</v>
      </c>
      <c r="AT1539" s="17">
        <f t="shared" si="590"/>
        <v>3.5789473684210527</v>
      </c>
      <c r="AU1539" s="17">
        <f t="shared" si="574"/>
        <v>1.7477797513321494</v>
      </c>
      <c r="AV1539" s="18">
        <f t="shared" si="575"/>
        <v>10.36046511627907</v>
      </c>
      <c r="AW1539" s="18">
        <f t="shared" si="580"/>
        <v>2.5769588684161548</v>
      </c>
      <c r="AX1539" s="18">
        <f t="shared" si="576"/>
        <v>1.2362240289069557</v>
      </c>
      <c r="AY1539" s="8">
        <f t="shared" si="577"/>
        <v>2.1111111111111112</v>
      </c>
      <c r="AZ1539" s="8">
        <f t="shared" si="578"/>
        <v>0.13967861557478367</v>
      </c>
      <c r="BA1539" s="18">
        <f t="shared" si="582"/>
        <v>0.96975169300225739</v>
      </c>
      <c r="BB1539" s="20">
        <f t="shared" si="579"/>
        <v>1.5894974638762202E-2</v>
      </c>
      <c r="BC1539" s="8">
        <f t="shared" si="592"/>
        <v>1.1487891464104014</v>
      </c>
      <c r="BD1539" s="44"/>
      <c r="BE1539" s="44"/>
      <c r="BF1539" s="8"/>
    </row>
    <row r="1540" spans="1:58" x14ac:dyDescent="0.25">
      <c r="A1540" s="8">
        <v>1384</v>
      </c>
      <c r="B1540" s="16" t="s">
        <v>358</v>
      </c>
      <c r="C1540" s="8" t="s">
        <v>359</v>
      </c>
      <c r="D1540" s="8" t="s">
        <v>314</v>
      </c>
      <c r="E1540" s="8" t="s">
        <v>360</v>
      </c>
      <c r="F1540" s="8" t="s">
        <v>316</v>
      </c>
      <c r="G1540" s="8"/>
      <c r="H1540" s="8"/>
      <c r="I1540" s="8"/>
      <c r="J1540" s="8"/>
      <c r="K1540" s="8"/>
      <c r="L1540" s="8">
        <v>312</v>
      </c>
      <c r="M1540" s="8">
        <v>335</v>
      </c>
      <c r="N1540" s="8">
        <v>0.1</v>
      </c>
      <c r="O1540" s="8">
        <v>855</v>
      </c>
      <c r="P1540" s="8">
        <v>2037</v>
      </c>
      <c r="Q1540" s="8">
        <v>214</v>
      </c>
      <c r="R1540" s="8">
        <v>789</v>
      </c>
      <c r="S1540" s="8">
        <v>114</v>
      </c>
      <c r="T1540" s="8">
        <v>18</v>
      </c>
      <c r="U1540" s="8">
        <v>87</v>
      </c>
      <c r="V1540" s="8">
        <v>10</v>
      </c>
      <c r="W1540" s="8">
        <v>52</v>
      </c>
      <c r="X1540" s="8">
        <v>10</v>
      </c>
      <c r="Y1540" s="8">
        <v>28</v>
      </c>
      <c r="Z1540" s="8">
        <v>4</v>
      </c>
      <c r="AA1540" s="8">
        <v>27</v>
      </c>
      <c r="AB1540" s="8">
        <v>4</v>
      </c>
      <c r="AC1540" s="8">
        <v>4</v>
      </c>
      <c r="AD1540" s="8">
        <v>44</v>
      </c>
      <c r="AE1540" s="8">
        <v>7</v>
      </c>
      <c r="AF1540" s="17">
        <f t="shared" si="593"/>
        <v>4249</v>
      </c>
      <c r="AG1540" s="8">
        <f t="shared" si="581"/>
        <v>21.511954992967652</v>
      </c>
      <c r="AH1540" s="19">
        <f t="shared" si="583"/>
        <v>19.814935653434837</v>
      </c>
      <c r="AI1540" s="19">
        <f t="shared" si="584"/>
        <v>2.0895701978148917</v>
      </c>
      <c r="AJ1540" s="18">
        <f t="shared" si="594"/>
        <v>4.3670886075949378</v>
      </c>
      <c r="AK1540" s="18">
        <f t="shared" si="585"/>
        <v>0.93134328358208951</v>
      </c>
      <c r="AL1540" s="18">
        <f t="shared" si="591"/>
        <v>6.2857142857142856</v>
      </c>
      <c r="AM1540" s="8">
        <f t="shared" si="586"/>
        <v>1.1520962726319468</v>
      </c>
      <c r="AN1540" s="8">
        <f t="shared" si="587"/>
        <v>0.53200797144521628</v>
      </c>
      <c r="AO1540" s="8">
        <f t="shared" si="588"/>
        <v>1.1218014498000017</v>
      </c>
      <c r="AP1540" s="17">
        <f t="shared" si="589"/>
        <v>33.5</v>
      </c>
      <c r="AQ1540" s="18">
        <f t="shared" si="571"/>
        <v>1.165031847133758</v>
      </c>
      <c r="AR1540" s="17">
        <f t="shared" si="572"/>
        <v>12.407407407407407</v>
      </c>
      <c r="AS1540" s="17">
        <f t="shared" si="573"/>
        <v>11.555555555555555</v>
      </c>
      <c r="AT1540" s="17">
        <f t="shared" si="590"/>
        <v>7.0909090909090908</v>
      </c>
      <c r="AU1540" s="17">
        <f t="shared" si="574"/>
        <v>1.9662522202486676</v>
      </c>
      <c r="AV1540" s="18">
        <f t="shared" si="575"/>
        <v>9.8275862068965516</v>
      </c>
      <c r="AW1540" s="18">
        <f t="shared" si="580"/>
        <v>2.6069235064209937</v>
      </c>
      <c r="AX1540" s="18">
        <f t="shared" si="576"/>
        <v>1.2604637157482685</v>
      </c>
      <c r="AY1540" s="8">
        <f t="shared" si="577"/>
        <v>1.6296296296296295</v>
      </c>
      <c r="AZ1540" s="8">
        <f t="shared" si="578"/>
        <v>0.14448669201520911</v>
      </c>
      <c r="BA1540" s="18">
        <f t="shared" si="582"/>
        <v>0.96822781831019067</v>
      </c>
      <c r="BB1540" s="20">
        <f t="shared" si="579"/>
        <v>2.4926183296184609E-2</v>
      </c>
      <c r="BC1540" s="8">
        <f t="shared" si="592"/>
        <v>3.6118708621967741E-2</v>
      </c>
      <c r="BD1540" s="44"/>
      <c r="BE1540" s="44"/>
      <c r="BF1540" s="8"/>
    </row>
    <row r="1541" spans="1:58" x14ac:dyDescent="0.25">
      <c r="A1541" s="8">
        <v>1385</v>
      </c>
      <c r="B1541" s="16" t="s">
        <v>358</v>
      </c>
      <c r="C1541" s="8" t="s">
        <v>359</v>
      </c>
      <c r="D1541" s="8" t="s">
        <v>314</v>
      </c>
      <c r="E1541" s="8" t="s">
        <v>360</v>
      </c>
      <c r="F1541" s="8" t="s">
        <v>316</v>
      </c>
      <c r="G1541" s="8"/>
      <c r="H1541" s="8"/>
      <c r="I1541" s="8"/>
      <c r="J1541" s="8"/>
      <c r="K1541" s="8"/>
      <c r="L1541" s="8">
        <v>276</v>
      </c>
      <c r="M1541" s="8">
        <v>389</v>
      </c>
      <c r="N1541" s="8">
        <v>0.2</v>
      </c>
      <c r="O1541" s="8">
        <v>1016</v>
      </c>
      <c r="P1541" s="8">
        <v>2339</v>
      </c>
      <c r="Q1541" s="8">
        <v>239</v>
      </c>
      <c r="R1541" s="8">
        <v>862</v>
      </c>
      <c r="S1541" s="8">
        <v>123</v>
      </c>
      <c r="T1541" s="8">
        <v>18</v>
      </c>
      <c r="U1541" s="8">
        <v>89</v>
      </c>
      <c r="V1541" s="8">
        <v>10</v>
      </c>
      <c r="W1541" s="8">
        <v>52</v>
      </c>
      <c r="X1541" s="8">
        <v>10</v>
      </c>
      <c r="Y1541" s="8">
        <v>29</v>
      </c>
      <c r="Z1541" s="8">
        <v>4</v>
      </c>
      <c r="AA1541" s="8">
        <v>32</v>
      </c>
      <c r="AB1541" s="8">
        <v>5</v>
      </c>
      <c r="AC1541" s="8">
        <v>8</v>
      </c>
      <c r="AD1541" s="8">
        <v>48</v>
      </c>
      <c r="AE1541" s="8">
        <v>8</v>
      </c>
      <c r="AF1541" s="17">
        <f t="shared" si="593"/>
        <v>4828</v>
      </c>
      <c r="AG1541" s="8">
        <f t="shared" si="581"/>
        <v>21.56856540084388</v>
      </c>
      <c r="AH1541" s="19">
        <f t="shared" si="583"/>
        <v>19.197542822185969</v>
      </c>
      <c r="AI1541" s="19">
        <f t="shared" si="584"/>
        <v>2.2727637620292325</v>
      </c>
      <c r="AJ1541" s="18">
        <f t="shared" si="594"/>
        <v>4.8097149325923638</v>
      </c>
      <c r="AK1541" s="18">
        <f t="shared" si="585"/>
        <v>0.70951156812339333</v>
      </c>
      <c r="AL1541" s="18">
        <f t="shared" si="591"/>
        <v>6</v>
      </c>
      <c r="AM1541" s="8">
        <f t="shared" si="586"/>
        <v>1.1483442600975193</v>
      </c>
      <c r="AN1541" s="8">
        <f t="shared" si="587"/>
        <v>0.50638709875903554</v>
      </c>
      <c r="AO1541" s="8">
        <f t="shared" si="588"/>
        <v>1.3026291461856738</v>
      </c>
      <c r="AP1541" s="17">
        <f t="shared" si="589"/>
        <v>38.9</v>
      </c>
      <c r="AQ1541" s="18">
        <f t="shared" si="571"/>
        <v>1.352828025477707</v>
      </c>
      <c r="AR1541" s="17">
        <f t="shared" si="572"/>
        <v>12.15625</v>
      </c>
      <c r="AS1541" s="17">
        <f t="shared" si="573"/>
        <v>8.625</v>
      </c>
      <c r="AT1541" s="17">
        <f t="shared" si="590"/>
        <v>5.75</v>
      </c>
      <c r="AU1541" s="17">
        <f t="shared" si="574"/>
        <v>1.5730017761989341</v>
      </c>
      <c r="AV1541" s="18">
        <f t="shared" si="575"/>
        <v>11.415730337078651</v>
      </c>
      <c r="AW1541" s="18">
        <f t="shared" si="580"/>
        <v>2.2501570351758793</v>
      </c>
      <c r="AX1541" s="18">
        <f t="shared" si="576"/>
        <v>1.0635162601626016</v>
      </c>
      <c r="AY1541" s="8">
        <f t="shared" si="577"/>
        <v>1.5</v>
      </c>
      <c r="AZ1541" s="8">
        <f t="shared" si="578"/>
        <v>0.14269141531322505</v>
      </c>
      <c r="BA1541" s="18">
        <f t="shared" si="582"/>
        <v>0.97058823529411764</v>
      </c>
      <c r="BB1541" s="20">
        <f t="shared" si="579"/>
        <v>2.0182734618769505E-2</v>
      </c>
      <c r="BC1541" s="8">
        <f t="shared" si="592"/>
        <v>3.8118361153262517E-2</v>
      </c>
      <c r="BD1541" s="44"/>
      <c r="BE1541" s="44"/>
      <c r="BF1541" s="8"/>
    </row>
    <row r="1542" spans="1:58" x14ac:dyDescent="0.25">
      <c r="A1542" s="8">
        <v>1386</v>
      </c>
      <c r="B1542" s="16" t="s">
        <v>353</v>
      </c>
      <c r="C1542" s="8" t="s">
        <v>361</v>
      </c>
      <c r="D1542" s="8" t="s">
        <v>314</v>
      </c>
      <c r="E1542" s="8" t="s">
        <v>355</v>
      </c>
      <c r="F1542" s="8" t="s">
        <v>316</v>
      </c>
      <c r="G1542" s="8"/>
      <c r="H1542" s="8"/>
      <c r="I1542" s="8"/>
      <c r="J1542" s="8">
        <v>465</v>
      </c>
      <c r="K1542" s="8"/>
      <c r="L1542" s="8">
        <v>776</v>
      </c>
      <c r="M1542" s="8">
        <v>212</v>
      </c>
      <c r="N1542" s="8">
        <v>1</v>
      </c>
      <c r="O1542" s="8">
        <v>715</v>
      </c>
      <c r="P1542" s="8">
        <v>1444</v>
      </c>
      <c r="Q1542" s="8">
        <v>152</v>
      </c>
      <c r="R1542" s="8">
        <v>594</v>
      </c>
      <c r="S1542" s="8">
        <v>88</v>
      </c>
      <c r="T1542" s="8">
        <v>18</v>
      </c>
      <c r="U1542" s="8">
        <v>67</v>
      </c>
      <c r="V1542" s="8">
        <v>7.7</v>
      </c>
      <c r="W1542" s="8">
        <v>39</v>
      </c>
      <c r="X1542" s="8">
        <v>7.2</v>
      </c>
      <c r="Y1542" s="8">
        <v>18</v>
      </c>
      <c r="Z1542" s="8">
        <v>2.2000000000000002</v>
      </c>
      <c r="AA1542" s="8">
        <v>14</v>
      </c>
      <c r="AB1542" s="8">
        <v>2.1</v>
      </c>
      <c r="AC1542" s="8"/>
      <c r="AD1542" s="8">
        <v>35</v>
      </c>
      <c r="AE1542" s="8">
        <v>15</v>
      </c>
      <c r="AF1542" s="17">
        <f t="shared" si="593"/>
        <v>3168.1999999999994</v>
      </c>
      <c r="AG1542" s="8">
        <f t="shared" si="581"/>
        <v>34.694092827004219</v>
      </c>
      <c r="AH1542" s="19">
        <f t="shared" si="583"/>
        <v>27.089722675367046</v>
      </c>
      <c r="AI1542" s="19">
        <f t="shared" si="584"/>
        <v>2.3210657915299269</v>
      </c>
      <c r="AJ1542" s="18">
        <f t="shared" si="594"/>
        <v>4.7310126582278489</v>
      </c>
      <c r="AK1542" s="18">
        <f t="shared" si="585"/>
        <v>3.6603773584905661</v>
      </c>
      <c r="AL1542" s="18">
        <f t="shared" si="591"/>
        <v>2.3333333333333335</v>
      </c>
      <c r="AM1542" s="8">
        <f t="shared" si="586"/>
        <v>1.059692998597318</v>
      </c>
      <c r="AN1542" s="8">
        <f t="shared" si="587"/>
        <v>0.69000375509207179</v>
      </c>
      <c r="AO1542" s="8">
        <f t="shared" si="588"/>
        <v>0.97471114226079991</v>
      </c>
      <c r="AP1542" s="17">
        <f t="shared" si="589"/>
        <v>29.444444444444443</v>
      </c>
      <c r="AQ1542" s="18">
        <f t="shared" si="571"/>
        <v>1.023991507430998</v>
      </c>
      <c r="AR1542" s="17">
        <f t="shared" si="572"/>
        <v>15.142857142857142</v>
      </c>
      <c r="AS1542" s="17">
        <f t="shared" si="573"/>
        <v>55.428571428571431</v>
      </c>
      <c r="AT1542" s="17">
        <f t="shared" si="590"/>
        <v>22.171428571428571</v>
      </c>
      <c r="AU1542" s="17">
        <f t="shared" si="574"/>
        <v>3.745242324283176</v>
      </c>
      <c r="AV1542" s="18">
        <f t="shared" si="575"/>
        <v>10.671641791044776</v>
      </c>
      <c r="AW1542" s="18">
        <f t="shared" si="580"/>
        <v>3.8718592964824117</v>
      </c>
      <c r="AX1542" s="18">
        <f t="shared" si="576"/>
        <v>1.8231707317073169</v>
      </c>
      <c r="AY1542" s="8">
        <f t="shared" si="577"/>
        <v>2.5</v>
      </c>
      <c r="AZ1542" s="8">
        <f t="shared" si="578"/>
        <v>0.14814814814814814</v>
      </c>
      <c r="BA1542" s="18">
        <f t="shared" si="582"/>
        <v>0.97152957515308391</v>
      </c>
      <c r="BB1542" s="20">
        <f t="shared" si="579"/>
        <v>8.2348078486009529E-2</v>
      </c>
      <c r="BC1542" s="8">
        <f t="shared" si="592"/>
        <v>3.7076280041797284E-2</v>
      </c>
      <c r="BD1542" s="44"/>
      <c r="BE1542" s="44"/>
      <c r="BF1542" s="8"/>
    </row>
    <row r="1543" spans="1:58" x14ac:dyDescent="0.25">
      <c r="A1543" s="8">
        <v>1387</v>
      </c>
      <c r="B1543" s="16" t="s">
        <v>353</v>
      </c>
      <c r="C1543" s="8" t="s">
        <v>361</v>
      </c>
      <c r="D1543" s="8" t="s">
        <v>314</v>
      </c>
      <c r="E1543" s="8" t="s">
        <v>355</v>
      </c>
      <c r="F1543" s="8" t="s">
        <v>316</v>
      </c>
      <c r="G1543" s="8"/>
      <c r="H1543" s="8"/>
      <c r="I1543" s="8"/>
      <c r="J1543" s="8">
        <v>542</v>
      </c>
      <c r="K1543" s="8"/>
      <c r="L1543" s="8">
        <v>701</v>
      </c>
      <c r="M1543" s="8">
        <v>247</v>
      </c>
      <c r="N1543" s="8">
        <v>1</v>
      </c>
      <c r="O1543" s="8">
        <v>858</v>
      </c>
      <c r="P1543" s="8">
        <v>1710</v>
      </c>
      <c r="Q1543" s="8">
        <v>177</v>
      </c>
      <c r="R1543" s="8">
        <v>670</v>
      </c>
      <c r="S1543" s="8">
        <v>98</v>
      </c>
      <c r="T1543" s="8">
        <v>21</v>
      </c>
      <c r="U1543" s="8">
        <v>73</v>
      </c>
      <c r="V1543" s="8">
        <v>8.3000000000000007</v>
      </c>
      <c r="W1543" s="8">
        <v>43</v>
      </c>
      <c r="X1543" s="8">
        <v>8</v>
      </c>
      <c r="Y1543" s="8">
        <v>20</v>
      </c>
      <c r="Z1543" s="8">
        <v>2.7</v>
      </c>
      <c r="AA1543" s="8">
        <v>18</v>
      </c>
      <c r="AB1543" s="8">
        <v>2.6</v>
      </c>
      <c r="AC1543" s="8"/>
      <c r="AD1543" s="8">
        <v>33</v>
      </c>
      <c r="AE1543" s="8">
        <v>14</v>
      </c>
      <c r="AF1543" s="17">
        <f t="shared" si="593"/>
        <v>3709.6</v>
      </c>
      <c r="AG1543" s="8">
        <f t="shared" si="581"/>
        <v>32.381153305203938</v>
      </c>
      <c r="AH1543" s="19">
        <f t="shared" si="583"/>
        <v>24.951060358890704</v>
      </c>
      <c r="AI1543" s="19">
        <f t="shared" si="584"/>
        <v>2.4693368600037786</v>
      </c>
      <c r="AJ1543" s="18">
        <f t="shared" si="594"/>
        <v>5.0979075174373545</v>
      </c>
      <c r="AK1543" s="18">
        <f t="shared" si="585"/>
        <v>2.8380566801619431</v>
      </c>
      <c r="AL1543" s="18">
        <f t="shared" si="591"/>
        <v>2.3571428571428572</v>
      </c>
      <c r="AM1543" s="8">
        <f t="shared" si="586"/>
        <v>1.0615819359228453</v>
      </c>
      <c r="AN1543" s="8">
        <f t="shared" si="587"/>
        <v>0.73080668837610052</v>
      </c>
      <c r="AO1543" s="8">
        <f t="shared" si="588"/>
        <v>1.0243216419254908</v>
      </c>
      <c r="AP1543" s="17">
        <f t="shared" si="589"/>
        <v>30.875</v>
      </c>
      <c r="AQ1543" s="18">
        <f t="shared" si="571"/>
        <v>1.0737420382165606</v>
      </c>
      <c r="AR1543" s="17">
        <f t="shared" si="572"/>
        <v>13.722222222222221</v>
      </c>
      <c r="AS1543" s="17">
        <f t="shared" si="573"/>
        <v>38.944444444444443</v>
      </c>
      <c r="AT1543" s="17">
        <f t="shared" si="590"/>
        <v>21.242424242424242</v>
      </c>
      <c r="AU1543" s="17">
        <f t="shared" si="574"/>
        <v>3.5291706517283781</v>
      </c>
      <c r="AV1543" s="18">
        <f t="shared" si="575"/>
        <v>11.753424657534246</v>
      </c>
      <c r="AW1543" s="18">
        <f t="shared" si="580"/>
        <v>3.2811278615298716</v>
      </c>
      <c r="AX1543" s="18">
        <f t="shared" si="576"/>
        <v>1.5634598012646794</v>
      </c>
      <c r="AY1543" s="8">
        <f t="shared" si="577"/>
        <v>1.8333333333333333</v>
      </c>
      <c r="AZ1543" s="8">
        <f t="shared" si="578"/>
        <v>0.14626865671641792</v>
      </c>
      <c r="BA1543" s="18">
        <f t="shared" si="582"/>
        <v>0.9723420314858745</v>
      </c>
      <c r="BB1543" s="20">
        <f t="shared" si="579"/>
        <v>6.5951003602676278E-2</v>
      </c>
      <c r="BC1543" s="8">
        <f t="shared" si="592"/>
        <v>4.0258767051109423E-2</v>
      </c>
      <c r="BD1543" s="44"/>
      <c r="BE1543" s="44"/>
      <c r="BF1543" s="8"/>
    </row>
    <row r="1544" spans="1:58" x14ac:dyDescent="0.25">
      <c r="A1544" s="8">
        <v>1388</v>
      </c>
      <c r="B1544" s="16" t="s">
        <v>353</v>
      </c>
      <c r="C1544" s="8" t="s">
        <v>361</v>
      </c>
      <c r="D1544" s="8" t="s">
        <v>314</v>
      </c>
      <c r="E1544" s="8" t="s">
        <v>355</v>
      </c>
      <c r="F1544" s="8" t="s">
        <v>316</v>
      </c>
      <c r="G1544" s="8"/>
      <c r="H1544" s="8"/>
      <c r="I1544" s="8"/>
      <c r="J1544" s="8">
        <v>542</v>
      </c>
      <c r="K1544" s="8"/>
      <c r="L1544" s="8">
        <v>720</v>
      </c>
      <c r="M1544" s="8">
        <v>229</v>
      </c>
      <c r="N1544" s="8">
        <v>0.82</v>
      </c>
      <c r="O1544" s="8">
        <v>508</v>
      </c>
      <c r="P1544" s="8">
        <v>1076</v>
      </c>
      <c r="Q1544" s="8">
        <v>119</v>
      </c>
      <c r="R1544" s="8">
        <v>479</v>
      </c>
      <c r="S1544" s="8">
        <v>80</v>
      </c>
      <c r="T1544" s="8">
        <v>19</v>
      </c>
      <c r="U1544" s="8">
        <v>66</v>
      </c>
      <c r="V1544" s="8">
        <v>7.8</v>
      </c>
      <c r="W1544" s="8">
        <v>40</v>
      </c>
      <c r="X1544" s="8">
        <v>7.6</v>
      </c>
      <c r="Y1544" s="8">
        <v>19</v>
      </c>
      <c r="Z1544" s="8">
        <v>2.5</v>
      </c>
      <c r="AA1544" s="8">
        <v>16</v>
      </c>
      <c r="AB1544" s="8">
        <v>2.4</v>
      </c>
      <c r="AC1544" s="8"/>
      <c r="AD1544" s="8">
        <v>28</v>
      </c>
      <c r="AE1544" s="8">
        <v>15</v>
      </c>
      <c r="AF1544" s="17">
        <f t="shared" si="593"/>
        <v>2442.3000000000002</v>
      </c>
      <c r="AG1544" s="8">
        <f t="shared" si="581"/>
        <v>21.56856540084388</v>
      </c>
      <c r="AH1544" s="19">
        <f t="shared" si="583"/>
        <v>17.662724306688418</v>
      </c>
      <c r="AI1544" s="19">
        <f t="shared" si="584"/>
        <v>2.0450129048739019</v>
      </c>
      <c r="AJ1544" s="18">
        <f t="shared" si="594"/>
        <v>3.6974683544303804</v>
      </c>
      <c r="AK1544" s="18">
        <f t="shared" si="585"/>
        <v>3.1441048034934496</v>
      </c>
      <c r="AL1544" s="18">
        <f t="shared" si="591"/>
        <v>1.8666666666666667</v>
      </c>
      <c r="AM1544" s="8">
        <f t="shared" si="586"/>
        <v>1.0587529199518568</v>
      </c>
      <c r="AN1544" s="8">
        <f t="shared" si="587"/>
        <v>0.76965186527793128</v>
      </c>
      <c r="AO1544" s="8">
        <f t="shared" si="588"/>
        <v>1.0056110589098415</v>
      </c>
      <c r="AP1544" s="17">
        <f t="shared" si="589"/>
        <v>30.131578947368421</v>
      </c>
      <c r="AQ1544" s="18">
        <f t="shared" si="571"/>
        <v>1.0478880321823667</v>
      </c>
      <c r="AR1544" s="17">
        <f t="shared" si="572"/>
        <v>14.3125</v>
      </c>
      <c r="AS1544" s="17">
        <f t="shared" si="573"/>
        <v>45</v>
      </c>
      <c r="AT1544" s="17">
        <f t="shared" si="590"/>
        <v>25.714285714285715</v>
      </c>
      <c r="AU1544" s="17">
        <f t="shared" si="574"/>
        <v>3.4591474245115452</v>
      </c>
      <c r="AV1544" s="18">
        <f t="shared" si="575"/>
        <v>7.6969696969696972</v>
      </c>
      <c r="AW1544" s="18">
        <f t="shared" si="580"/>
        <v>3.3373115577889441</v>
      </c>
      <c r="AX1544" s="18">
        <f t="shared" si="576"/>
        <v>1.6361788617886177</v>
      </c>
      <c r="AY1544" s="8">
        <f t="shared" si="577"/>
        <v>1.75</v>
      </c>
      <c r="AZ1544" s="8">
        <f t="shared" si="578"/>
        <v>0.16701461377870563</v>
      </c>
      <c r="BA1544" s="18">
        <f t="shared" si="582"/>
        <v>0.96097940465954212</v>
      </c>
      <c r="BB1544" s="20">
        <f t="shared" si="579"/>
        <v>9.4749118134043617E-2</v>
      </c>
      <c r="BC1544" s="8">
        <f t="shared" si="592"/>
        <v>3.5653811940767097E-2</v>
      </c>
      <c r="BD1544" s="44"/>
      <c r="BE1544" s="44"/>
      <c r="BF1544" s="8"/>
    </row>
    <row r="1545" spans="1:58" x14ac:dyDescent="0.25">
      <c r="A1545" s="8">
        <v>1389</v>
      </c>
      <c r="B1545" s="16" t="s">
        <v>353</v>
      </c>
      <c r="C1545" s="8" t="s">
        <v>361</v>
      </c>
      <c r="D1545" s="8" t="s">
        <v>314</v>
      </c>
      <c r="E1545" s="8" t="s">
        <v>355</v>
      </c>
      <c r="F1545" s="8" t="s">
        <v>316</v>
      </c>
      <c r="G1545" s="8"/>
      <c r="H1545" s="8"/>
      <c r="I1545" s="8"/>
      <c r="J1545" s="8">
        <v>620</v>
      </c>
      <c r="K1545" s="8"/>
      <c r="L1545" s="8">
        <v>788</v>
      </c>
      <c r="M1545" s="8">
        <v>227</v>
      </c>
      <c r="N1545" s="8">
        <v>1.3</v>
      </c>
      <c r="O1545" s="8">
        <v>886</v>
      </c>
      <c r="P1545" s="8">
        <v>1720</v>
      </c>
      <c r="Q1545" s="8">
        <v>175</v>
      </c>
      <c r="R1545" s="8">
        <v>653</v>
      </c>
      <c r="S1545" s="8">
        <v>93</v>
      </c>
      <c r="T1545" s="8">
        <v>20</v>
      </c>
      <c r="U1545" s="8">
        <v>70</v>
      </c>
      <c r="V1545" s="8">
        <v>8.1</v>
      </c>
      <c r="W1545" s="8">
        <v>40</v>
      </c>
      <c r="X1545" s="8">
        <v>7.5</v>
      </c>
      <c r="Y1545" s="8">
        <v>18</v>
      </c>
      <c r="Z1545" s="8">
        <v>2.4</v>
      </c>
      <c r="AA1545" s="8">
        <v>15</v>
      </c>
      <c r="AB1545" s="8">
        <v>2.2000000000000002</v>
      </c>
      <c r="AC1545" s="8"/>
      <c r="AD1545" s="8">
        <v>39</v>
      </c>
      <c r="AE1545" s="8">
        <v>15</v>
      </c>
      <c r="AF1545" s="17">
        <f t="shared" si="593"/>
        <v>3710.2</v>
      </c>
      <c r="AG1545" s="8">
        <f t="shared" si="581"/>
        <v>40.125457102672293</v>
      </c>
      <c r="AH1545" s="19">
        <f t="shared" si="583"/>
        <v>30.11636759108211</v>
      </c>
      <c r="AI1545" s="19">
        <f t="shared" si="584"/>
        <v>2.6163051414762117</v>
      </c>
      <c r="AJ1545" s="18">
        <f t="shared" si="594"/>
        <v>5.5472982169593044</v>
      </c>
      <c r="AK1545" s="18">
        <f t="shared" si="585"/>
        <v>3.4713656387665197</v>
      </c>
      <c r="AL1545" s="18">
        <f t="shared" si="591"/>
        <v>2.6</v>
      </c>
      <c r="AM1545" s="8">
        <f t="shared" si="586"/>
        <v>1.0567694460759227</v>
      </c>
      <c r="AN1545" s="8">
        <f t="shared" si="587"/>
        <v>0.72962076906724549</v>
      </c>
      <c r="AO1545" s="8">
        <f t="shared" si="588"/>
        <v>1.0063589306888536</v>
      </c>
      <c r="AP1545" s="17">
        <f t="shared" si="589"/>
        <v>30.266666666666666</v>
      </c>
      <c r="AQ1545" s="18">
        <f t="shared" si="571"/>
        <v>1.0525859872611467</v>
      </c>
      <c r="AR1545" s="17">
        <f t="shared" si="572"/>
        <v>15.133333333333333</v>
      </c>
      <c r="AS1545" s="17">
        <f t="shared" si="573"/>
        <v>52.533333333333331</v>
      </c>
      <c r="AT1545" s="17">
        <f t="shared" si="590"/>
        <v>20.205128205128204</v>
      </c>
      <c r="AU1545" s="17">
        <f t="shared" si="574"/>
        <v>3.972226707573066</v>
      </c>
      <c r="AV1545" s="18">
        <f t="shared" si="575"/>
        <v>12.657142857142857</v>
      </c>
      <c r="AW1545" s="18">
        <f t="shared" si="580"/>
        <v>3.7755443886097151</v>
      </c>
      <c r="AX1545" s="18">
        <f t="shared" si="576"/>
        <v>1.7452574525745257</v>
      </c>
      <c r="AY1545" s="8">
        <f t="shared" si="577"/>
        <v>2.6</v>
      </c>
      <c r="AZ1545" s="8">
        <f t="shared" si="578"/>
        <v>0.14241960183767227</v>
      </c>
      <c r="BA1545" s="18">
        <f t="shared" si="582"/>
        <v>0.97488006037410391</v>
      </c>
      <c r="BB1545" s="20">
        <f t="shared" si="579"/>
        <v>7.6066113956804141E-2</v>
      </c>
      <c r="BC1545" s="8">
        <f t="shared" si="592"/>
        <v>2.5239981360671015E-2</v>
      </c>
      <c r="BD1545" s="44"/>
      <c r="BE1545" s="44"/>
      <c r="BF1545" s="8"/>
    </row>
    <row r="1546" spans="1:58" x14ac:dyDescent="0.25">
      <c r="A1546" s="8">
        <v>1390</v>
      </c>
      <c r="B1546" s="16" t="s">
        <v>353</v>
      </c>
      <c r="C1546" s="8" t="s">
        <v>361</v>
      </c>
      <c r="D1546" s="8" t="s">
        <v>314</v>
      </c>
      <c r="E1546" s="8" t="s">
        <v>355</v>
      </c>
      <c r="F1546" s="8" t="s">
        <v>316</v>
      </c>
      <c r="G1546" s="8"/>
      <c r="H1546" s="8"/>
      <c r="I1546" s="8"/>
      <c r="J1546" s="8">
        <v>465</v>
      </c>
      <c r="K1546" s="8"/>
      <c r="L1546" s="8">
        <v>775</v>
      </c>
      <c r="M1546" s="8">
        <v>193</v>
      </c>
      <c r="N1546" s="8">
        <v>1.1000000000000001</v>
      </c>
      <c r="O1546" s="8">
        <v>630</v>
      </c>
      <c r="P1546" s="8">
        <v>1284</v>
      </c>
      <c r="Q1546" s="8">
        <v>137</v>
      </c>
      <c r="R1546" s="8">
        <v>532</v>
      </c>
      <c r="S1546" s="8">
        <v>80</v>
      </c>
      <c r="T1546" s="8">
        <v>17</v>
      </c>
      <c r="U1546" s="8">
        <v>62</v>
      </c>
      <c r="V1546" s="8">
        <v>7.1</v>
      </c>
      <c r="W1546" s="8">
        <v>35</v>
      </c>
      <c r="X1546" s="8">
        <v>6.5</v>
      </c>
      <c r="Y1546" s="8">
        <v>16</v>
      </c>
      <c r="Z1546" s="8">
        <v>2</v>
      </c>
      <c r="AA1546" s="8">
        <v>13</v>
      </c>
      <c r="AB1546" s="8">
        <v>1.9</v>
      </c>
      <c r="AC1546" s="8"/>
      <c r="AD1546" s="8">
        <v>31</v>
      </c>
      <c r="AE1546" s="8">
        <v>14</v>
      </c>
      <c r="AF1546" s="17">
        <f t="shared" si="593"/>
        <v>2823.5</v>
      </c>
      <c r="AG1546" s="8">
        <f t="shared" si="581"/>
        <v>32.921129503407982</v>
      </c>
      <c r="AH1546" s="19">
        <f t="shared" si="583"/>
        <v>25.941021458150331</v>
      </c>
      <c r="AI1546" s="19">
        <f t="shared" si="584"/>
        <v>2.2834776815456364</v>
      </c>
      <c r="AJ1546" s="18">
        <f t="shared" si="594"/>
        <v>4.5854430379746844</v>
      </c>
      <c r="AK1546" s="18">
        <f t="shared" si="585"/>
        <v>4.0155440414507773</v>
      </c>
      <c r="AL1546" s="18">
        <f t="shared" si="591"/>
        <v>2.2142857142857144</v>
      </c>
      <c r="AM1546" s="8">
        <f t="shared" si="586"/>
        <v>1.0573582349536734</v>
      </c>
      <c r="AN1546" s="8">
        <f t="shared" si="587"/>
        <v>0.71050276060829132</v>
      </c>
      <c r="AO1546" s="8">
        <f t="shared" si="588"/>
        <v>0.98458302473707604</v>
      </c>
      <c r="AP1546" s="17">
        <f t="shared" si="589"/>
        <v>29.692307692307693</v>
      </c>
      <c r="AQ1546" s="18">
        <f t="shared" si="571"/>
        <v>1.032611464968153</v>
      </c>
      <c r="AR1546" s="17">
        <f t="shared" si="572"/>
        <v>14.846153846153847</v>
      </c>
      <c r="AS1546" s="17">
        <f t="shared" si="573"/>
        <v>59.615384615384613</v>
      </c>
      <c r="AT1546" s="17">
        <f t="shared" si="590"/>
        <v>25</v>
      </c>
      <c r="AU1546" s="17">
        <f t="shared" si="574"/>
        <v>3.9095073385061232</v>
      </c>
      <c r="AV1546" s="18">
        <f t="shared" si="575"/>
        <v>10.161290322580646</v>
      </c>
      <c r="AW1546" s="18">
        <f t="shared" si="580"/>
        <v>3.8585233861615769</v>
      </c>
      <c r="AX1546" s="18">
        <f t="shared" si="576"/>
        <v>1.7620387742338961</v>
      </c>
      <c r="AY1546" s="8">
        <f t="shared" si="577"/>
        <v>2.3846153846153846</v>
      </c>
      <c r="AZ1546" s="8">
        <f t="shared" si="578"/>
        <v>0.15037593984962405</v>
      </c>
      <c r="BA1546" s="18">
        <f t="shared" si="582"/>
        <v>0.97113511599079161</v>
      </c>
      <c r="BB1546" s="20">
        <f t="shared" si="579"/>
        <v>9.1826549131449317E-2</v>
      </c>
      <c r="BC1546" s="8">
        <f t="shared" si="592"/>
        <v>9.4272972803215879E-2</v>
      </c>
      <c r="BD1546" s="44"/>
      <c r="BE1546" s="44"/>
      <c r="BF1546" s="8"/>
    </row>
    <row r="1547" spans="1:58" x14ac:dyDescent="0.25">
      <c r="A1547" s="8">
        <v>1391</v>
      </c>
      <c r="B1547" s="16" t="s">
        <v>353</v>
      </c>
      <c r="C1547" s="8" t="s">
        <v>361</v>
      </c>
      <c r="D1547" s="8" t="s">
        <v>314</v>
      </c>
      <c r="E1547" s="8" t="s">
        <v>355</v>
      </c>
      <c r="F1547" s="8" t="s">
        <v>316</v>
      </c>
      <c r="G1547" s="8"/>
      <c r="H1547" s="8"/>
      <c r="I1547" s="8"/>
      <c r="J1547" s="8">
        <v>387</v>
      </c>
      <c r="K1547" s="8"/>
      <c r="L1547" s="8">
        <v>587</v>
      </c>
      <c r="M1547" s="8">
        <v>217</v>
      </c>
      <c r="N1547" s="8">
        <v>0.93</v>
      </c>
      <c r="O1547" s="8">
        <v>889</v>
      </c>
      <c r="P1547" s="8">
        <v>1728</v>
      </c>
      <c r="Q1547" s="8">
        <v>176</v>
      </c>
      <c r="R1547" s="8">
        <v>660</v>
      </c>
      <c r="S1547" s="8">
        <v>93</v>
      </c>
      <c r="T1547" s="8">
        <v>19</v>
      </c>
      <c r="U1547" s="8">
        <v>70</v>
      </c>
      <c r="V1547" s="8">
        <v>7.9</v>
      </c>
      <c r="W1547" s="8">
        <v>39</v>
      </c>
      <c r="X1547" s="8">
        <v>7.3</v>
      </c>
      <c r="Y1547" s="8">
        <v>18</v>
      </c>
      <c r="Z1547" s="8">
        <v>2.2999999999999998</v>
      </c>
      <c r="AA1547" s="8">
        <v>14</v>
      </c>
      <c r="AB1547" s="8">
        <v>2.1</v>
      </c>
      <c r="AC1547" s="8"/>
      <c r="AD1547" s="8">
        <v>31</v>
      </c>
      <c r="AE1547" s="8">
        <v>12</v>
      </c>
      <c r="AF1547" s="17">
        <f t="shared" si="593"/>
        <v>3725.6000000000004</v>
      </c>
      <c r="AG1547" s="8">
        <f t="shared" si="581"/>
        <v>43.137130801687768</v>
      </c>
      <c r="AH1547" s="19">
        <f t="shared" si="583"/>
        <v>32.417618270799345</v>
      </c>
      <c r="AI1547" s="19">
        <f t="shared" si="584"/>
        <v>2.5973213144099221</v>
      </c>
      <c r="AJ1547" s="18">
        <f t="shared" si="594"/>
        <v>5.5660813937661642</v>
      </c>
      <c r="AK1547" s="18">
        <f t="shared" si="585"/>
        <v>2.7050691244239631</v>
      </c>
      <c r="AL1547" s="18">
        <f t="shared" si="591"/>
        <v>2.5833333333333335</v>
      </c>
      <c r="AM1547" s="8">
        <f t="shared" si="586"/>
        <v>1.0568764246100113</v>
      </c>
      <c r="AN1547" s="8">
        <f t="shared" si="587"/>
        <v>0.69313973061388323</v>
      </c>
      <c r="AO1547" s="8">
        <f t="shared" si="588"/>
        <v>0.98790419015545305</v>
      </c>
      <c r="AP1547" s="17">
        <f t="shared" si="589"/>
        <v>29.726027397260275</v>
      </c>
      <c r="AQ1547" s="18">
        <f t="shared" si="571"/>
        <v>1.033784137509816</v>
      </c>
      <c r="AR1547" s="17">
        <f t="shared" si="572"/>
        <v>15.5</v>
      </c>
      <c r="AS1547" s="17">
        <f t="shared" si="573"/>
        <v>41.928571428571431</v>
      </c>
      <c r="AT1547" s="17">
        <f t="shared" si="590"/>
        <v>18.93548387096774</v>
      </c>
      <c r="AU1547" s="17">
        <f t="shared" si="574"/>
        <v>3.9533113422989086</v>
      </c>
      <c r="AV1547" s="18">
        <f t="shared" si="575"/>
        <v>12.7</v>
      </c>
      <c r="AW1547" s="18">
        <f t="shared" si="580"/>
        <v>4.0452261306532664</v>
      </c>
      <c r="AX1547" s="18">
        <f t="shared" si="576"/>
        <v>1.8231707317073169</v>
      </c>
      <c r="AY1547" s="8">
        <f t="shared" si="577"/>
        <v>2.2142857142857144</v>
      </c>
      <c r="AZ1547" s="8">
        <f t="shared" si="578"/>
        <v>0.1409090909090909</v>
      </c>
      <c r="BA1547" s="18">
        <f t="shared" si="582"/>
        <v>0.97568176937942874</v>
      </c>
      <c r="BB1547" s="20">
        <f t="shared" si="579"/>
        <v>5.6062486938349011E-2</v>
      </c>
      <c r="BC1547" s="8">
        <f t="shared" si="592"/>
        <v>0.36893997445721582</v>
      </c>
      <c r="BD1547" s="44"/>
      <c r="BE1547" s="44"/>
      <c r="BF1547" s="8"/>
    </row>
    <row r="1548" spans="1:58" x14ac:dyDescent="0.25">
      <c r="A1548" s="8">
        <v>1392</v>
      </c>
      <c r="B1548" s="16" t="s">
        <v>353</v>
      </c>
      <c r="C1548" s="8" t="s">
        <v>361</v>
      </c>
      <c r="D1548" s="8" t="s">
        <v>314</v>
      </c>
      <c r="E1548" s="8" t="s">
        <v>355</v>
      </c>
      <c r="F1548" s="8" t="s">
        <v>316</v>
      </c>
      <c r="G1548" s="8"/>
      <c r="H1548" s="8"/>
      <c r="I1548" s="8"/>
      <c r="J1548" s="8">
        <v>465</v>
      </c>
      <c r="K1548" s="8"/>
      <c r="L1548" s="8">
        <v>263</v>
      </c>
      <c r="M1548" s="8">
        <v>215</v>
      </c>
      <c r="N1548" s="8">
        <v>0.31</v>
      </c>
      <c r="O1548" s="8">
        <v>597</v>
      </c>
      <c r="P1548" s="8">
        <v>1331</v>
      </c>
      <c r="Q1548" s="8">
        <v>141</v>
      </c>
      <c r="R1548" s="8">
        <v>557</v>
      </c>
      <c r="S1548" s="8">
        <v>84</v>
      </c>
      <c r="T1548" s="8">
        <v>15</v>
      </c>
      <c r="U1548" s="8">
        <v>68</v>
      </c>
      <c r="V1548" s="8">
        <v>7.6</v>
      </c>
      <c r="W1548" s="8">
        <v>39</v>
      </c>
      <c r="X1548" s="8">
        <v>7.3</v>
      </c>
      <c r="Y1548" s="8">
        <v>18</v>
      </c>
      <c r="Z1548" s="8">
        <v>2.2999999999999998</v>
      </c>
      <c r="AA1548" s="8">
        <v>15</v>
      </c>
      <c r="AB1548" s="8">
        <v>2.4</v>
      </c>
      <c r="AC1548" s="8"/>
      <c r="AD1548" s="8">
        <v>37</v>
      </c>
      <c r="AE1548" s="8">
        <v>23</v>
      </c>
      <c r="AF1548" s="17">
        <f t="shared" si="593"/>
        <v>2884.6000000000004</v>
      </c>
      <c r="AG1548" s="8">
        <f t="shared" si="581"/>
        <v>27.037130801687763</v>
      </c>
      <c r="AH1548" s="19">
        <f t="shared" si="583"/>
        <v>23.305165851005984</v>
      </c>
      <c r="AI1548" s="19">
        <f t="shared" si="584"/>
        <v>2.0667454491739199</v>
      </c>
      <c r="AJ1548" s="18">
        <f t="shared" si="594"/>
        <v>4.1383363471971073</v>
      </c>
      <c r="AK1548" s="18">
        <f t="shared" si="585"/>
        <v>1.2232558139534884</v>
      </c>
      <c r="AL1548" s="18">
        <f t="shared" si="591"/>
        <v>1.6086956521739131</v>
      </c>
      <c r="AM1548" s="8">
        <f t="shared" si="586"/>
        <v>1.109862097408318</v>
      </c>
      <c r="AN1548" s="8">
        <f t="shared" si="587"/>
        <v>0.58419097880429738</v>
      </c>
      <c r="AO1548" s="8">
        <f t="shared" si="588"/>
        <v>0.97879908241208491</v>
      </c>
      <c r="AP1548" s="17">
        <f t="shared" si="589"/>
        <v>29.452054794520549</v>
      </c>
      <c r="AQ1548" s="18">
        <f t="shared" si="571"/>
        <v>1.0242561731088038</v>
      </c>
      <c r="AR1548" s="17">
        <f t="shared" si="572"/>
        <v>14.333333333333334</v>
      </c>
      <c r="AS1548" s="17">
        <f t="shared" si="573"/>
        <v>17.533333333333335</v>
      </c>
      <c r="AT1548" s="17">
        <f t="shared" si="590"/>
        <v>7.1081081081081079</v>
      </c>
      <c r="AU1548" s="17">
        <f t="shared" si="574"/>
        <v>2.730905861456483</v>
      </c>
      <c r="AV1548" s="18">
        <f t="shared" si="575"/>
        <v>8.7794117647058822</v>
      </c>
      <c r="AW1548" s="18">
        <f t="shared" si="580"/>
        <v>3.667671691792294</v>
      </c>
      <c r="AX1548" s="18">
        <f t="shared" si="576"/>
        <v>1.7016260162601624</v>
      </c>
      <c r="AY1548" s="8">
        <f t="shared" si="577"/>
        <v>2.4666666666666668</v>
      </c>
      <c r="AZ1548" s="8">
        <f t="shared" si="578"/>
        <v>0.15080789946140036</v>
      </c>
      <c r="BA1548" s="18">
        <f t="shared" si="582"/>
        <v>0.96824516397420779</v>
      </c>
      <c r="BB1548" s="20">
        <f t="shared" si="579"/>
        <v>2.9763139973998636E-2</v>
      </c>
      <c r="BC1548" s="8">
        <f t="shared" si="592"/>
        <v>0.38542760450013724</v>
      </c>
      <c r="BD1548" s="44"/>
      <c r="BE1548" s="44"/>
      <c r="BF1548" s="8"/>
    </row>
    <row r="1549" spans="1:58" x14ac:dyDescent="0.25">
      <c r="A1549" s="8">
        <v>1393</v>
      </c>
      <c r="B1549" s="16" t="s">
        <v>353</v>
      </c>
      <c r="C1549" s="8" t="s">
        <v>361</v>
      </c>
      <c r="D1549" s="8" t="s">
        <v>314</v>
      </c>
      <c r="E1549" s="8" t="s">
        <v>355</v>
      </c>
      <c r="F1549" s="8" t="s">
        <v>316</v>
      </c>
      <c r="G1549" s="8"/>
      <c r="H1549" s="8"/>
      <c r="I1549" s="8"/>
      <c r="J1549" s="8">
        <v>387</v>
      </c>
      <c r="K1549" s="8"/>
      <c r="L1549" s="8">
        <v>940</v>
      </c>
      <c r="M1549" s="8">
        <v>218</v>
      </c>
      <c r="N1549" s="8">
        <v>2.5</v>
      </c>
      <c r="O1549" s="8">
        <v>989</v>
      </c>
      <c r="P1549" s="8">
        <v>1917</v>
      </c>
      <c r="Q1549" s="8">
        <v>197</v>
      </c>
      <c r="R1549" s="8">
        <v>739</v>
      </c>
      <c r="S1549" s="8">
        <v>105</v>
      </c>
      <c r="T1549" s="8">
        <v>20</v>
      </c>
      <c r="U1549" s="8">
        <v>75</v>
      </c>
      <c r="V1549" s="8">
        <v>8.4</v>
      </c>
      <c r="W1549" s="8">
        <v>42</v>
      </c>
      <c r="X1549" s="8">
        <v>7.5</v>
      </c>
      <c r="Y1549" s="8">
        <v>18</v>
      </c>
      <c r="Z1549" s="8">
        <v>2.2000000000000002</v>
      </c>
      <c r="AA1549" s="8">
        <v>13</v>
      </c>
      <c r="AB1549" s="8">
        <v>1.9</v>
      </c>
      <c r="AC1549" s="8"/>
      <c r="AD1549" s="8">
        <v>40</v>
      </c>
      <c r="AE1549" s="8">
        <v>16</v>
      </c>
      <c r="AF1549" s="17">
        <f t="shared" si="593"/>
        <v>4134.9999999999991</v>
      </c>
      <c r="AG1549" s="8">
        <f t="shared" si="581"/>
        <v>51.680947744238892</v>
      </c>
      <c r="AH1549" s="19">
        <f t="shared" si="583"/>
        <v>38.729702597565563</v>
      </c>
      <c r="AI1549" s="19">
        <f t="shared" si="584"/>
        <v>2.5805941430716617</v>
      </c>
      <c r="AJ1549" s="18">
        <f t="shared" si="594"/>
        <v>5.4845087402049435</v>
      </c>
      <c r="AK1549" s="18">
        <f t="shared" si="585"/>
        <v>4.3119266055045875</v>
      </c>
      <c r="AL1549" s="18">
        <f t="shared" si="591"/>
        <v>2.5</v>
      </c>
      <c r="AM1549" s="8">
        <f t="shared" si="586"/>
        <v>1.0506995363053182</v>
      </c>
      <c r="AN1549" s="8">
        <f t="shared" si="587"/>
        <v>0.66338004122891014</v>
      </c>
      <c r="AO1549" s="8">
        <f t="shared" si="588"/>
        <v>0.95297754956480218</v>
      </c>
      <c r="AP1549" s="17">
        <f t="shared" si="589"/>
        <v>29.066666666666666</v>
      </c>
      <c r="AQ1549" s="18">
        <f t="shared" si="571"/>
        <v>1.0108535031847135</v>
      </c>
      <c r="AR1549" s="17">
        <f t="shared" si="572"/>
        <v>16.76923076923077</v>
      </c>
      <c r="AS1549" s="17">
        <f t="shared" si="573"/>
        <v>72.307692307692307</v>
      </c>
      <c r="AT1549" s="17">
        <f t="shared" si="590"/>
        <v>23.5</v>
      </c>
      <c r="AU1549" s="17">
        <f t="shared" si="574"/>
        <v>4.5994203982424979</v>
      </c>
      <c r="AV1549" s="18">
        <f t="shared" si="575"/>
        <v>13.186666666666667</v>
      </c>
      <c r="AW1549" s="18">
        <f t="shared" si="580"/>
        <v>4.6675686122922304</v>
      </c>
      <c r="AX1549" s="18">
        <f t="shared" si="576"/>
        <v>2.1144465290806758</v>
      </c>
      <c r="AY1549" s="8">
        <f t="shared" si="577"/>
        <v>3.0769230769230771</v>
      </c>
      <c r="AZ1549" s="8">
        <f t="shared" si="578"/>
        <v>0.14208389715832206</v>
      </c>
      <c r="BA1549" s="18">
        <f t="shared" si="582"/>
        <v>0.97750906892382128</v>
      </c>
      <c r="BB1549" s="20">
        <f t="shared" si="579"/>
        <v>8.0179179692968131E-2</v>
      </c>
      <c r="BC1549" s="8">
        <f t="shared" si="592"/>
        <v>0.45671500698249007</v>
      </c>
      <c r="BD1549" s="44"/>
      <c r="BE1549" s="44"/>
      <c r="BF1549" s="8"/>
    </row>
    <row r="1550" spans="1:58" x14ac:dyDescent="0.25">
      <c r="A1550" s="8">
        <v>1394</v>
      </c>
      <c r="B1550" s="16" t="s">
        <v>353</v>
      </c>
      <c r="C1550" s="8" t="s">
        <v>361</v>
      </c>
      <c r="D1550" s="8" t="s">
        <v>314</v>
      </c>
      <c r="E1550" s="8" t="s">
        <v>355</v>
      </c>
      <c r="F1550" s="8" t="s">
        <v>316</v>
      </c>
      <c r="G1550" s="8"/>
      <c r="H1550" s="8"/>
      <c r="I1550" s="8"/>
      <c r="J1550" s="8">
        <v>697</v>
      </c>
      <c r="K1550" s="8"/>
      <c r="L1550" s="8">
        <v>725</v>
      </c>
      <c r="M1550" s="8">
        <v>215</v>
      </c>
      <c r="N1550" s="8">
        <v>1</v>
      </c>
      <c r="O1550" s="8">
        <v>899</v>
      </c>
      <c r="P1550" s="8">
        <v>1744</v>
      </c>
      <c r="Q1550" s="8">
        <v>176</v>
      </c>
      <c r="R1550" s="8">
        <v>647</v>
      </c>
      <c r="S1550" s="8">
        <v>90</v>
      </c>
      <c r="T1550" s="8">
        <v>18</v>
      </c>
      <c r="U1550" s="8">
        <v>65</v>
      </c>
      <c r="V1550" s="8">
        <v>7.5</v>
      </c>
      <c r="W1550" s="8">
        <v>37</v>
      </c>
      <c r="X1550" s="8">
        <v>7</v>
      </c>
      <c r="Y1550" s="8">
        <v>18</v>
      </c>
      <c r="Z1550" s="8">
        <v>2.2000000000000002</v>
      </c>
      <c r="AA1550" s="8">
        <v>14</v>
      </c>
      <c r="AB1550" s="8">
        <v>2.1</v>
      </c>
      <c r="AC1550" s="8"/>
      <c r="AD1550" s="8">
        <v>37</v>
      </c>
      <c r="AE1550" s="8">
        <v>14</v>
      </c>
      <c r="AF1550" s="17">
        <f t="shared" si="593"/>
        <v>3726.7999999999997</v>
      </c>
      <c r="AG1550" s="8">
        <f t="shared" si="581"/>
        <v>43.622362869198312</v>
      </c>
      <c r="AH1550" s="19">
        <f t="shared" si="583"/>
        <v>32.717781402936382</v>
      </c>
      <c r="AI1550" s="19">
        <f t="shared" si="584"/>
        <v>2.679311851518531</v>
      </c>
      <c r="AJ1550" s="18">
        <f t="shared" si="594"/>
        <v>5.8163150492264419</v>
      </c>
      <c r="AK1550" s="18">
        <f t="shared" si="585"/>
        <v>3.3720930232558142</v>
      </c>
      <c r="AL1550" s="18">
        <f t="shared" si="591"/>
        <v>2.6428571428571428</v>
      </c>
      <c r="AM1550" s="8">
        <f t="shared" si="586"/>
        <v>1.0607132341311716</v>
      </c>
      <c r="AN1550" s="8">
        <f t="shared" si="587"/>
        <v>0.69271127830902679</v>
      </c>
      <c r="AO1550" s="8">
        <f t="shared" si="588"/>
        <v>1.0238285801501712</v>
      </c>
      <c r="AP1550" s="17">
        <f t="shared" si="589"/>
        <v>30.714285714285715</v>
      </c>
      <c r="AQ1550" s="18">
        <f t="shared" si="571"/>
        <v>1.0681528662420383</v>
      </c>
      <c r="AR1550" s="17">
        <f t="shared" si="572"/>
        <v>15.357142857142858</v>
      </c>
      <c r="AS1550" s="17">
        <f t="shared" si="573"/>
        <v>51.785714285714285</v>
      </c>
      <c r="AT1550" s="17">
        <f t="shared" si="590"/>
        <v>19.594594594594593</v>
      </c>
      <c r="AU1550" s="17">
        <f t="shared" si="574"/>
        <v>3.745242324283176</v>
      </c>
      <c r="AV1550" s="18">
        <f t="shared" si="575"/>
        <v>13.830769230769231</v>
      </c>
      <c r="AW1550" s="18">
        <f t="shared" si="580"/>
        <v>3.7562814070351753</v>
      </c>
      <c r="AX1550" s="18">
        <f t="shared" si="576"/>
        <v>1.7296747967479675</v>
      </c>
      <c r="AY1550" s="8">
        <f t="shared" si="577"/>
        <v>2.6428571428571428</v>
      </c>
      <c r="AZ1550" s="8">
        <f t="shared" si="578"/>
        <v>0.13910355486862441</v>
      </c>
      <c r="BA1550" s="18">
        <f t="shared" si="582"/>
        <v>0.97644091445744341</v>
      </c>
      <c r="BB1550" s="20">
        <f t="shared" si="579"/>
        <v>7.0633693972179293E-2</v>
      </c>
      <c r="BC1550" s="8">
        <f t="shared" si="592"/>
        <v>0.38472487160674984</v>
      </c>
      <c r="BD1550" s="44"/>
      <c r="BE1550" s="44"/>
      <c r="BF1550" s="8"/>
    </row>
    <row r="1551" spans="1:58" x14ac:dyDescent="0.25">
      <c r="A1551" s="8">
        <v>1395</v>
      </c>
      <c r="B1551" s="16" t="s">
        <v>353</v>
      </c>
      <c r="C1551" s="8" t="s">
        <v>361</v>
      </c>
      <c r="D1551" s="8" t="s">
        <v>314</v>
      </c>
      <c r="E1551" s="8" t="s">
        <v>355</v>
      </c>
      <c r="F1551" s="8" t="s">
        <v>316</v>
      </c>
      <c r="G1551" s="8"/>
      <c r="H1551" s="8"/>
      <c r="I1551" s="8"/>
      <c r="J1551" s="8">
        <v>620</v>
      </c>
      <c r="K1551" s="8"/>
      <c r="L1551" s="8">
        <v>675</v>
      </c>
      <c r="M1551" s="8">
        <v>297</v>
      </c>
      <c r="N1551" s="8">
        <v>1.1000000000000001</v>
      </c>
      <c r="O1551" s="8">
        <v>719</v>
      </c>
      <c r="P1551" s="8">
        <v>1514</v>
      </c>
      <c r="Q1551" s="8">
        <v>163</v>
      </c>
      <c r="R1551" s="8">
        <v>635</v>
      </c>
      <c r="S1551" s="8">
        <v>99</v>
      </c>
      <c r="T1551" s="8">
        <v>25</v>
      </c>
      <c r="U1551" s="8">
        <v>77</v>
      </c>
      <c r="V1551" s="8">
        <v>9.1999999999999993</v>
      </c>
      <c r="W1551" s="8">
        <v>50</v>
      </c>
      <c r="X1551" s="8">
        <v>9.1999999999999993</v>
      </c>
      <c r="Y1551" s="8">
        <v>24</v>
      </c>
      <c r="Z1551" s="8">
        <v>3.2</v>
      </c>
      <c r="AA1551" s="8">
        <v>21</v>
      </c>
      <c r="AB1551" s="8">
        <v>3.2</v>
      </c>
      <c r="AC1551" s="8"/>
      <c r="AD1551" s="8">
        <v>36</v>
      </c>
      <c r="AE1551" s="8">
        <v>14</v>
      </c>
      <c r="AF1551" s="17">
        <f t="shared" si="593"/>
        <v>3351.7999999999993</v>
      </c>
      <c r="AG1551" s="8">
        <f t="shared" si="581"/>
        <v>23.258790436005626</v>
      </c>
      <c r="AH1551" s="19">
        <f t="shared" si="583"/>
        <v>18.935290918977703</v>
      </c>
      <c r="AI1551" s="19">
        <f t="shared" si="584"/>
        <v>2.1833482839961462</v>
      </c>
      <c r="AJ1551" s="18">
        <f t="shared" si="594"/>
        <v>4.22887098836466</v>
      </c>
      <c r="AK1551" s="18">
        <f t="shared" si="585"/>
        <v>2.2727272727272729</v>
      </c>
      <c r="AL1551" s="18">
        <f t="shared" si="591"/>
        <v>2.5714285714285716</v>
      </c>
      <c r="AM1551" s="8">
        <f t="shared" si="586"/>
        <v>1.0699298753401865</v>
      </c>
      <c r="AN1551" s="8">
        <f t="shared" si="587"/>
        <v>0.84281981085480473</v>
      </c>
      <c r="AO1551" s="8">
        <f t="shared" si="588"/>
        <v>1.0676424610250981</v>
      </c>
      <c r="AP1551" s="17">
        <f t="shared" si="589"/>
        <v>32.282608695652179</v>
      </c>
      <c r="AQ1551" s="18">
        <f t="shared" si="571"/>
        <v>1.1226945444475216</v>
      </c>
      <c r="AR1551" s="17">
        <f t="shared" si="572"/>
        <v>14.142857142857142</v>
      </c>
      <c r="AS1551" s="17">
        <f t="shared" si="573"/>
        <v>32.142857142857146</v>
      </c>
      <c r="AT1551" s="17">
        <f t="shared" si="590"/>
        <v>18.75</v>
      </c>
      <c r="AU1551" s="17">
        <f t="shared" si="574"/>
        <v>3.4136323268206037</v>
      </c>
      <c r="AV1551" s="18">
        <f t="shared" si="575"/>
        <v>9.3376623376623371</v>
      </c>
      <c r="AW1551" s="18">
        <f t="shared" si="580"/>
        <v>2.9664991624790615</v>
      </c>
      <c r="AX1551" s="18">
        <f t="shared" si="576"/>
        <v>1.5582655826558265</v>
      </c>
      <c r="AY1551" s="8">
        <f t="shared" si="577"/>
        <v>1.7142857142857142</v>
      </c>
      <c r="AZ1551" s="8">
        <f t="shared" si="578"/>
        <v>0.15590551181102363</v>
      </c>
      <c r="BA1551" s="18">
        <f t="shared" si="582"/>
        <v>0.96425801062115901</v>
      </c>
      <c r="BB1551" s="20">
        <f t="shared" si="579"/>
        <v>6.700515883790388E-2</v>
      </c>
      <c r="BC1551" s="8">
        <f t="shared" si="592"/>
        <v>0.48040484877015421</v>
      </c>
      <c r="BD1551" s="44"/>
      <c r="BE1551" s="44"/>
      <c r="BF1551" s="8"/>
    </row>
    <row r="1552" spans="1:58" x14ac:dyDescent="0.25">
      <c r="A1552" s="8">
        <v>1396</v>
      </c>
      <c r="B1552" s="16" t="s">
        <v>353</v>
      </c>
      <c r="C1552" s="8" t="s">
        <v>361</v>
      </c>
      <c r="D1552" s="8" t="s">
        <v>314</v>
      </c>
      <c r="E1552" s="8" t="s">
        <v>355</v>
      </c>
      <c r="F1552" s="8" t="s">
        <v>316</v>
      </c>
      <c r="G1552" s="8"/>
      <c r="H1552" s="8"/>
      <c r="I1552" s="8"/>
      <c r="J1552" s="8">
        <v>387</v>
      </c>
      <c r="K1552" s="8"/>
      <c r="L1552" s="8">
        <v>929</v>
      </c>
      <c r="M1552" s="8">
        <v>239</v>
      </c>
      <c r="N1552" s="8">
        <v>2.4</v>
      </c>
      <c r="O1552" s="8">
        <v>836</v>
      </c>
      <c r="P1552" s="8">
        <v>1670</v>
      </c>
      <c r="Q1552" s="8">
        <v>175</v>
      </c>
      <c r="R1552" s="8">
        <v>676</v>
      </c>
      <c r="S1552" s="8">
        <v>100</v>
      </c>
      <c r="T1552" s="8">
        <v>21</v>
      </c>
      <c r="U1552" s="8">
        <v>77</v>
      </c>
      <c r="V1552" s="8">
        <v>8.6</v>
      </c>
      <c r="W1552" s="8">
        <v>44</v>
      </c>
      <c r="X1552" s="8">
        <v>8.1</v>
      </c>
      <c r="Y1552" s="8">
        <v>20</v>
      </c>
      <c r="Z1552" s="8">
        <v>2.6</v>
      </c>
      <c r="AA1552" s="8">
        <v>16</v>
      </c>
      <c r="AB1552" s="8">
        <v>2.4</v>
      </c>
      <c r="AC1552" s="8"/>
      <c r="AD1552" s="8">
        <v>38</v>
      </c>
      <c r="AE1552" s="8">
        <v>15</v>
      </c>
      <c r="AF1552" s="17">
        <f t="shared" si="593"/>
        <v>3656.7</v>
      </c>
      <c r="AG1552" s="8">
        <f t="shared" si="581"/>
        <v>35.494725738396625</v>
      </c>
      <c r="AH1552" s="19">
        <f t="shared" si="583"/>
        <v>27.413336052202283</v>
      </c>
      <c r="AI1552" s="19">
        <f t="shared" si="584"/>
        <v>2.3846653184530502</v>
      </c>
      <c r="AJ1552" s="18">
        <f t="shared" si="594"/>
        <v>4.8678481012658237</v>
      </c>
      <c r="AK1552" s="18">
        <f t="shared" si="585"/>
        <v>3.8870292887029287</v>
      </c>
      <c r="AL1552" s="18">
        <f t="shared" si="591"/>
        <v>2.5333333333333332</v>
      </c>
      <c r="AM1552" s="8">
        <f t="shared" si="586"/>
        <v>1.0562871455274172</v>
      </c>
      <c r="AN1552" s="8">
        <f t="shared" si="587"/>
        <v>0.70441990377789077</v>
      </c>
      <c r="AO1552" s="8">
        <f t="shared" si="588"/>
        <v>0.97595907368551615</v>
      </c>
      <c r="AP1552" s="17">
        <f t="shared" si="589"/>
        <v>29.506172839506174</v>
      </c>
      <c r="AQ1552" s="18">
        <f t="shared" si="571"/>
        <v>1.0261382401509791</v>
      </c>
      <c r="AR1552" s="17">
        <f t="shared" si="572"/>
        <v>14.9375</v>
      </c>
      <c r="AS1552" s="17">
        <f t="shared" si="573"/>
        <v>58.0625</v>
      </c>
      <c r="AT1552" s="17">
        <f t="shared" si="590"/>
        <v>24.44736842105263</v>
      </c>
      <c r="AU1552" s="17">
        <f t="shared" si="574"/>
        <v>3.8232682060390757</v>
      </c>
      <c r="AV1552" s="18">
        <f t="shared" si="575"/>
        <v>10.857142857142858</v>
      </c>
      <c r="AW1552" s="18">
        <f t="shared" si="580"/>
        <v>3.8935301507537683</v>
      </c>
      <c r="AX1552" s="18">
        <f t="shared" si="576"/>
        <v>1.7997967479674797</v>
      </c>
      <c r="AY1552" s="8">
        <f t="shared" si="577"/>
        <v>2.375</v>
      </c>
      <c r="AZ1552" s="8">
        <f t="shared" si="578"/>
        <v>0.14792899408284024</v>
      </c>
      <c r="BA1552" s="18">
        <f t="shared" si="582"/>
        <v>0.97218803839527446</v>
      </c>
      <c r="BB1552" s="20">
        <f t="shared" si="579"/>
        <v>8.6625790654968379E-2</v>
      </c>
      <c r="BC1552" s="8">
        <f t="shared" si="592"/>
        <v>0.45550535077288945</v>
      </c>
      <c r="BD1552" s="44"/>
      <c r="BE1552" s="44"/>
      <c r="BF1552" s="8"/>
    </row>
    <row r="1553" spans="1:58" x14ac:dyDescent="0.25">
      <c r="A1553" s="8">
        <v>1397</v>
      </c>
      <c r="B1553" s="16" t="s">
        <v>353</v>
      </c>
      <c r="C1553" s="8" t="s">
        <v>361</v>
      </c>
      <c r="D1553" s="8" t="s">
        <v>314</v>
      </c>
      <c r="E1553" s="8" t="s">
        <v>355</v>
      </c>
      <c r="F1553" s="8" t="s">
        <v>316</v>
      </c>
      <c r="G1553" s="8"/>
      <c r="H1553" s="8"/>
      <c r="I1553" s="8"/>
      <c r="J1553" s="8">
        <v>542</v>
      </c>
      <c r="K1553" s="8"/>
      <c r="L1553" s="8">
        <v>947</v>
      </c>
      <c r="M1553" s="8">
        <v>197</v>
      </c>
      <c r="N1553" s="8">
        <v>2.5</v>
      </c>
      <c r="O1553" s="8">
        <v>610</v>
      </c>
      <c r="P1553" s="8">
        <v>1223</v>
      </c>
      <c r="Q1553" s="8">
        <v>132</v>
      </c>
      <c r="R1553" s="8">
        <v>525</v>
      </c>
      <c r="S1553" s="8">
        <v>83</v>
      </c>
      <c r="T1553" s="8">
        <v>17</v>
      </c>
      <c r="U1553" s="8">
        <v>68</v>
      </c>
      <c r="V1553" s="8">
        <v>7.7</v>
      </c>
      <c r="W1553" s="8">
        <v>37</v>
      </c>
      <c r="X1553" s="8">
        <v>7</v>
      </c>
      <c r="Y1553" s="8">
        <v>17</v>
      </c>
      <c r="Z1553" s="8">
        <v>2</v>
      </c>
      <c r="AA1553" s="8">
        <v>12</v>
      </c>
      <c r="AB1553" s="8">
        <v>1.8</v>
      </c>
      <c r="AC1553" s="8"/>
      <c r="AD1553" s="8">
        <v>16</v>
      </c>
      <c r="AE1553" s="8">
        <v>10</v>
      </c>
      <c r="AF1553" s="17">
        <f t="shared" si="593"/>
        <v>2742.5</v>
      </c>
      <c r="AG1553" s="8">
        <f t="shared" si="581"/>
        <v>34.532348804500707</v>
      </c>
      <c r="AH1553" s="19">
        <f t="shared" si="583"/>
        <v>26.767672648178358</v>
      </c>
      <c r="AI1553" s="19">
        <f t="shared" si="584"/>
        <v>2.2404661442636127</v>
      </c>
      <c r="AJ1553" s="18">
        <f t="shared" si="594"/>
        <v>4.2793960652737537</v>
      </c>
      <c r="AK1553" s="18">
        <f t="shared" si="585"/>
        <v>4.8071065989847712</v>
      </c>
      <c r="AL1553" s="18">
        <f t="shared" si="591"/>
        <v>1.6</v>
      </c>
      <c r="AM1553" s="8">
        <f t="shared" si="586"/>
        <v>1.0427069313966568</v>
      </c>
      <c r="AN1553" s="8">
        <f t="shared" si="587"/>
        <v>0.66605962019577436</v>
      </c>
      <c r="AO1553" s="8">
        <f t="shared" si="588"/>
        <v>0.93811269902131955</v>
      </c>
      <c r="AP1553" s="17">
        <f t="shared" si="589"/>
        <v>28.142857142857142</v>
      </c>
      <c r="AQ1553" s="18">
        <f t="shared" ref="AQ1553:AQ1616" si="595">IFERROR((M1553/1.57)/(X1553/0.0546),"")</f>
        <v>0.97872611464968151</v>
      </c>
      <c r="AR1553" s="17">
        <f t="shared" ref="AR1553:AR1616" si="596">IFERROR(M1553/AA1553,"")</f>
        <v>16.416666666666668</v>
      </c>
      <c r="AS1553" s="17">
        <f t="shared" ref="AS1553:AS1616" si="597">IFERROR(L1553/AA1553,"")</f>
        <v>78.916666666666671</v>
      </c>
      <c r="AT1553" s="17">
        <f t="shared" si="590"/>
        <v>59.1875</v>
      </c>
      <c r="AU1553" s="17">
        <f t="shared" ref="AU1553:AU1616" si="598">IFERROR(($T1553/0.0563)/($AB1553/0.0246),"")</f>
        <v>4.1267021906453518</v>
      </c>
      <c r="AV1553" s="18">
        <f t="shared" ref="AV1553:AV1616" si="599">IFERROR(O1553/U1553,"")</f>
        <v>8.9705882352941178</v>
      </c>
      <c r="AW1553" s="18">
        <f t="shared" si="580"/>
        <v>4.5845896147403682</v>
      </c>
      <c r="AX1553" s="18">
        <f t="shared" ref="AX1553:AX1616" si="600">IFERROR((W1553/0.246)/(AA1553/0.161),"")</f>
        <v>2.0179539295392952</v>
      </c>
      <c r="AY1553" s="8">
        <f t="shared" ref="AY1553:AY1616" si="601">IFERROR(AD1553/AA1553,"")</f>
        <v>1.3333333333333333</v>
      </c>
      <c r="AZ1553" s="8">
        <f t="shared" ref="AZ1553:AZ1616" si="602">IFERROR(S1553/R1553,"")</f>
        <v>0.15809523809523809</v>
      </c>
      <c r="BA1553" s="18">
        <f t="shared" si="582"/>
        <v>0.96918869644484962</v>
      </c>
      <c r="BB1553" s="20">
        <f t="shared" ref="BB1553:BB1616" si="603">IFERROR((L1553/7.25)/(R1553/0.457),"")</f>
        <v>0.11370220032840724</v>
      </c>
      <c r="BC1553" s="8">
        <f t="shared" si="592"/>
        <v>0.45475862068965517</v>
      </c>
      <c r="BD1553" s="44"/>
      <c r="BE1553" s="44"/>
      <c r="BF1553" s="8"/>
    </row>
    <row r="1554" spans="1:58" x14ac:dyDescent="0.25">
      <c r="A1554" s="8">
        <v>1398</v>
      </c>
      <c r="B1554" s="16" t="s">
        <v>353</v>
      </c>
      <c r="C1554" s="8" t="s">
        <v>361</v>
      </c>
      <c r="D1554" s="8" t="s">
        <v>314</v>
      </c>
      <c r="E1554" s="8" t="s">
        <v>355</v>
      </c>
      <c r="F1554" s="8" t="s">
        <v>316</v>
      </c>
      <c r="G1554" s="8"/>
      <c r="H1554" s="8"/>
      <c r="I1554" s="8"/>
      <c r="J1554" s="8">
        <v>620</v>
      </c>
      <c r="K1554" s="8"/>
      <c r="L1554" s="8">
        <v>741</v>
      </c>
      <c r="M1554" s="8">
        <v>209</v>
      </c>
      <c r="N1554" s="8">
        <v>1.2</v>
      </c>
      <c r="O1554" s="8">
        <v>694</v>
      </c>
      <c r="P1554" s="8">
        <v>1402</v>
      </c>
      <c r="Q1554" s="8">
        <v>147</v>
      </c>
      <c r="R1554" s="8">
        <v>570</v>
      </c>
      <c r="S1554" s="8">
        <v>86</v>
      </c>
      <c r="T1554" s="8">
        <v>20</v>
      </c>
      <c r="U1554" s="8">
        <v>68</v>
      </c>
      <c r="V1554" s="8">
        <v>7.7</v>
      </c>
      <c r="W1554" s="8">
        <v>39</v>
      </c>
      <c r="X1554" s="8">
        <v>7</v>
      </c>
      <c r="Y1554" s="8">
        <v>17</v>
      </c>
      <c r="Z1554" s="8">
        <v>2.1</v>
      </c>
      <c r="AA1554" s="8">
        <v>13</v>
      </c>
      <c r="AB1554" s="8">
        <v>1.9</v>
      </c>
      <c r="AC1554" s="8"/>
      <c r="AD1554" s="8">
        <v>44</v>
      </c>
      <c r="AE1554" s="8">
        <v>14</v>
      </c>
      <c r="AF1554" s="17">
        <f t="shared" si="593"/>
        <v>3074.7</v>
      </c>
      <c r="AG1554" s="8">
        <f t="shared" si="581"/>
        <v>36.265498214865303</v>
      </c>
      <c r="AH1554" s="19">
        <f t="shared" si="583"/>
        <v>28.325009411469445</v>
      </c>
      <c r="AI1554" s="19">
        <f t="shared" si="584"/>
        <v>2.3477533496187726</v>
      </c>
      <c r="AJ1554" s="18">
        <f t="shared" si="594"/>
        <v>4.6988519281719174</v>
      </c>
      <c r="AK1554" s="18">
        <f t="shared" si="585"/>
        <v>3.5454545454545454</v>
      </c>
      <c r="AL1554" s="18">
        <f t="shared" si="591"/>
        <v>3.1428571428571428</v>
      </c>
      <c r="AM1554" s="8">
        <f t="shared" si="586"/>
        <v>1.0619334419360984</v>
      </c>
      <c r="AN1554" s="8">
        <f t="shared" si="587"/>
        <v>0.76981080096011612</v>
      </c>
      <c r="AO1554" s="8">
        <f t="shared" si="588"/>
        <v>0.98035928407203277</v>
      </c>
      <c r="AP1554" s="17">
        <f t="shared" si="589"/>
        <v>29.857142857142858</v>
      </c>
      <c r="AQ1554" s="18">
        <f t="shared" si="595"/>
        <v>1.038343949044586</v>
      </c>
      <c r="AR1554" s="17">
        <f t="shared" si="596"/>
        <v>16.076923076923077</v>
      </c>
      <c r="AS1554" s="17">
        <f t="shared" si="597"/>
        <v>57</v>
      </c>
      <c r="AT1554" s="17">
        <f t="shared" si="590"/>
        <v>16.84090909090909</v>
      </c>
      <c r="AU1554" s="17">
        <f t="shared" si="598"/>
        <v>4.5994203982424979</v>
      </c>
      <c r="AV1554" s="18">
        <f t="shared" si="599"/>
        <v>10.205882352941176</v>
      </c>
      <c r="AW1554" s="18">
        <f t="shared" si="580"/>
        <v>4.2319288751449546</v>
      </c>
      <c r="AX1554" s="18">
        <f t="shared" si="600"/>
        <v>1.9634146341463414</v>
      </c>
      <c r="AY1554" s="8">
        <f t="shared" si="601"/>
        <v>3.3846153846153846</v>
      </c>
      <c r="AZ1554" s="8">
        <f t="shared" si="602"/>
        <v>0.15087719298245614</v>
      </c>
      <c r="BA1554" s="18">
        <f t="shared" si="582"/>
        <v>0.97147689205450949</v>
      </c>
      <c r="BB1554" s="20">
        <f t="shared" si="603"/>
        <v>8.19448275862069E-2</v>
      </c>
      <c r="BC1554" s="8">
        <f t="shared" si="592"/>
        <v>0.5497727880245924</v>
      </c>
      <c r="BD1554" s="44"/>
      <c r="BE1554" s="44"/>
      <c r="BF1554" s="8"/>
    </row>
    <row r="1555" spans="1:58" x14ac:dyDescent="0.25">
      <c r="A1555" s="8">
        <v>1399</v>
      </c>
      <c r="B1555" s="16" t="s">
        <v>353</v>
      </c>
      <c r="C1555" s="8" t="s">
        <v>361</v>
      </c>
      <c r="D1555" s="8" t="s">
        <v>314</v>
      </c>
      <c r="E1555" s="8" t="s">
        <v>355</v>
      </c>
      <c r="F1555" s="8" t="s">
        <v>316</v>
      </c>
      <c r="G1555" s="8"/>
      <c r="H1555" s="8"/>
      <c r="I1555" s="8"/>
      <c r="J1555" s="8">
        <v>542</v>
      </c>
      <c r="K1555" s="8"/>
      <c r="L1555" s="8">
        <v>904</v>
      </c>
      <c r="M1555" s="8">
        <v>212</v>
      </c>
      <c r="N1555" s="8">
        <v>1.6</v>
      </c>
      <c r="O1555" s="8">
        <v>691</v>
      </c>
      <c r="P1555" s="8">
        <v>1390</v>
      </c>
      <c r="Q1555" s="8">
        <v>147</v>
      </c>
      <c r="R1555" s="8">
        <v>568</v>
      </c>
      <c r="S1555" s="8">
        <v>86</v>
      </c>
      <c r="T1555" s="8">
        <v>19</v>
      </c>
      <c r="U1555" s="8">
        <v>68</v>
      </c>
      <c r="V1555" s="8">
        <v>7.7</v>
      </c>
      <c r="W1555" s="8">
        <v>39</v>
      </c>
      <c r="X1555" s="8">
        <v>7.3</v>
      </c>
      <c r="Y1555" s="8">
        <v>18</v>
      </c>
      <c r="Z1555" s="8">
        <v>2.2999999999999998</v>
      </c>
      <c r="AA1555" s="8">
        <v>14</v>
      </c>
      <c r="AB1555" s="8">
        <v>2</v>
      </c>
      <c r="AC1555" s="8"/>
      <c r="AD1555" s="8">
        <v>32</v>
      </c>
      <c r="AE1555" s="8">
        <v>13</v>
      </c>
      <c r="AF1555" s="17">
        <f t="shared" si="593"/>
        <v>3059.3</v>
      </c>
      <c r="AG1555" s="8">
        <f t="shared" si="581"/>
        <v>33.529535864978904</v>
      </c>
      <c r="AH1555" s="19">
        <f t="shared" si="583"/>
        <v>26.076672104404565</v>
      </c>
      <c r="AI1555" s="19">
        <f t="shared" si="584"/>
        <v>2.3458355618945741</v>
      </c>
      <c r="AJ1555" s="18">
        <f t="shared" si="594"/>
        <v>4.6785398881365916</v>
      </c>
      <c r="AK1555" s="18">
        <f t="shared" si="585"/>
        <v>4.2641509433962268</v>
      </c>
      <c r="AL1555" s="18">
        <f t="shared" si="591"/>
        <v>2.4615384615384617</v>
      </c>
      <c r="AM1555" s="8">
        <f t="shared" si="586"/>
        <v>1.0551271440765517</v>
      </c>
      <c r="AN1555" s="8">
        <f t="shared" si="587"/>
        <v>0.73132026091211033</v>
      </c>
      <c r="AO1555" s="8">
        <f t="shared" si="588"/>
        <v>0.96514142079703247</v>
      </c>
      <c r="AP1555" s="17">
        <f t="shared" si="589"/>
        <v>29.041095890410961</v>
      </c>
      <c r="AQ1555" s="18">
        <f t="shared" si="595"/>
        <v>1.0099642265072857</v>
      </c>
      <c r="AR1555" s="17">
        <f t="shared" si="596"/>
        <v>15.142857142857142</v>
      </c>
      <c r="AS1555" s="17">
        <f t="shared" si="597"/>
        <v>64.571428571428569</v>
      </c>
      <c r="AT1555" s="17">
        <f t="shared" si="590"/>
        <v>28.25</v>
      </c>
      <c r="AU1555" s="17">
        <f t="shared" si="598"/>
        <v>4.1509769094138544</v>
      </c>
      <c r="AV1555" s="18">
        <f t="shared" si="599"/>
        <v>10.161764705882353</v>
      </c>
      <c r="AW1555" s="18">
        <f t="shared" si="580"/>
        <v>3.9296482412060296</v>
      </c>
      <c r="AX1555" s="18">
        <f t="shared" si="600"/>
        <v>1.8231707317073169</v>
      </c>
      <c r="AY1555" s="8">
        <f t="shared" si="601"/>
        <v>2.2857142857142856</v>
      </c>
      <c r="AZ1555" s="8">
        <f t="shared" si="602"/>
        <v>0.15140845070422534</v>
      </c>
      <c r="BA1555" s="18">
        <f t="shared" si="582"/>
        <v>0.97048344392508079</v>
      </c>
      <c r="BB1555" s="20">
        <f t="shared" si="603"/>
        <v>0.10032248664400194</v>
      </c>
      <c r="BC1555" s="8">
        <f t="shared" si="592"/>
        <v>0.45483104601545382</v>
      </c>
      <c r="BD1555" s="44"/>
      <c r="BE1555" s="44"/>
      <c r="BF1555" s="8"/>
    </row>
    <row r="1556" spans="1:58" x14ac:dyDescent="0.25">
      <c r="A1556" s="8">
        <v>1400</v>
      </c>
      <c r="B1556" s="16" t="s">
        <v>353</v>
      </c>
      <c r="C1556" s="8" t="s">
        <v>361</v>
      </c>
      <c r="D1556" s="8" t="s">
        <v>314</v>
      </c>
      <c r="E1556" s="8" t="s">
        <v>355</v>
      </c>
      <c r="F1556" s="8" t="s">
        <v>316</v>
      </c>
      <c r="G1556" s="8"/>
      <c r="H1556" s="8"/>
      <c r="I1556" s="8"/>
      <c r="J1556" s="8">
        <v>310</v>
      </c>
      <c r="K1556" s="8"/>
      <c r="L1556" s="8">
        <v>911</v>
      </c>
      <c r="M1556" s="8">
        <v>218</v>
      </c>
      <c r="N1556" s="8">
        <v>1.7</v>
      </c>
      <c r="O1556" s="8">
        <v>851</v>
      </c>
      <c r="P1556" s="8">
        <v>1655</v>
      </c>
      <c r="Q1556" s="8">
        <v>168</v>
      </c>
      <c r="R1556" s="8">
        <v>639</v>
      </c>
      <c r="S1556" s="8">
        <v>93</v>
      </c>
      <c r="T1556" s="8">
        <v>19</v>
      </c>
      <c r="U1556" s="8">
        <v>70</v>
      </c>
      <c r="V1556" s="8">
        <v>7.9</v>
      </c>
      <c r="W1556" s="8">
        <v>39</v>
      </c>
      <c r="X1556" s="8">
        <v>7.2</v>
      </c>
      <c r="Y1556" s="8">
        <v>17</v>
      </c>
      <c r="Z1556" s="8">
        <v>2.2999999999999998</v>
      </c>
      <c r="AA1556" s="8">
        <v>14</v>
      </c>
      <c r="AB1556" s="8">
        <v>2.1</v>
      </c>
      <c r="AC1556" s="8"/>
      <c r="AD1556" s="8">
        <v>43</v>
      </c>
      <c r="AE1556" s="8">
        <v>15</v>
      </c>
      <c r="AF1556" s="17">
        <f t="shared" si="593"/>
        <v>3584.5</v>
      </c>
      <c r="AG1556" s="8">
        <f t="shared" si="581"/>
        <v>41.293248945147681</v>
      </c>
      <c r="AH1556" s="19">
        <f t="shared" si="583"/>
        <v>31.048123980424144</v>
      </c>
      <c r="AI1556" s="19">
        <f t="shared" si="584"/>
        <v>2.5680090859267186</v>
      </c>
      <c r="AJ1556" s="18">
        <f t="shared" si="594"/>
        <v>5.3281611542126051</v>
      </c>
      <c r="AK1556" s="18">
        <f t="shared" si="585"/>
        <v>4.1788990825688073</v>
      </c>
      <c r="AL1556" s="18">
        <f t="shared" si="591"/>
        <v>2.8666666666666667</v>
      </c>
      <c r="AM1556" s="8">
        <f t="shared" si="586"/>
        <v>1.0589275898888055</v>
      </c>
      <c r="AN1556" s="8">
        <f t="shared" si="587"/>
        <v>0.69313973061388323</v>
      </c>
      <c r="AO1556" s="8">
        <f t="shared" si="588"/>
        <v>1.0022973066644072</v>
      </c>
      <c r="AP1556" s="17">
        <f t="shared" si="589"/>
        <v>30.277777777777779</v>
      </c>
      <c r="AQ1556" s="18">
        <f t="shared" si="595"/>
        <v>1.0529723991507431</v>
      </c>
      <c r="AR1556" s="17">
        <f t="shared" si="596"/>
        <v>15.571428571428571</v>
      </c>
      <c r="AS1556" s="17">
        <f t="shared" si="597"/>
        <v>65.071428571428569</v>
      </c>
      <c r="AT1556" s="17">
        <f t="shared" si="590"/>
        <v>21.186046511627907</v>
      </c>
      <c r="AU1556" s="17">
        <f t="shared" si="598"/>
        <v>3.9533113422989086</v>
      </c>
      <c r="AV1556" s="18">
        <f t="shared" si="599"/>
        <v>12.157142857142857</v>
      </c>
      <c r="AW1556" s="18">
        <f t="shared" si="580"/>
        <v>4.0452261306532664</v>
      </c>
      <c r="AX1556" s="18">
        <f t="shared" si="600"/>
        <v>1.8231707317073169</v>
      </c>
      <c r="AY1556" s="8">
        <f t="shared" si="601"/>
        <v>3.0714285714285716</v>
      </c>
      <c r="AZ1556" s="8">
        <f t="shared" si="602"/>
        <v>0.14553990610328638</v>
      </c>
      <c r="BA1556" s="18">
        <f t="shared" si="582"/>
        <v>0.97503138513042265</v>
      </c>
      <c r="BB1556" s="20">
        <f t="shared" si="603"/>
        <v>8.9866062274027311E-2</v>
      </c>
      <c r="BC1556" s="8">
        <f t="shared" si="592"/>
        <v>0.55581609195402315</v>
      </c>
      <c r="BD1556" s="44"/>
      <c r="BE1556" s="44"/>
      <c r="BF1556" s="8"/>
    </row>
    <row r="1557" spans="1:58" x14ac:dyDescent="0.25">
      <c r="A1557" s="8">
        <v>1401</v>
      </c>
      <c r="B1557" s="16" t="s">
        <v>353</v>
      </c>
      <c r="C1557" s="8" t="s">
        <v>361</v>
      </c>
      <c r="D1557" s="8" t="s">
        <v>314</v>
      </c>
      <c r="E1557" s="8" t="s">
        <v>355</v>
      </c>
      <c r="F1557" s="8" t="s">
        <v>316</v>
      </c>
      <c r="G1557" s="8"/>
      <c r="H1557" s="8"/>
      <c r="I1557" s="8"/>
      <c r="J1557" s="8">
        <v>310</v>
      </c>
      <c r="K1557" s="8"/>
      <c r="L1557" s="8">
        <v>853</v>
      </c>
      <c r="M1557" s="8">
        <v>182</v>
      </c>
      <c r="N1557" s="8">
        <v>1.5</v>
      </c>
      <c r="O1557" s="8">
        <v>618</v>
      </c>
      <c r="P1557" s="8">
        <v>1238</v>
      </c>
      <c r="Q1557" s="8">
        <v>130</v>
      </c>
      <c r="R1557" s="8">
        <v>494</v>
      </c>
      <c r="S1557" s="8">
        <v>72</v>
      </c>
      <c r="T1557" s="8">
        <v>15</v>
      </c>
      <c r="U1557" s="8">
        <v>55</v>
      </c>
      <c r="V1557" s="8">
        <v>6.2</v>
      </c>
      <c r="W1557" s="8">
        <v>31</v>
      </c>
      <c r="X1557" s="8">
        <v>5.9</v>
      </c>
      <c r="Y1557" s="8">
        <v>15</v>
      </c>
      <c r="Z1557" s="8">
        <v>1.9</v>
      </c>
      <c r="AA1557" s="8">
        <v>12</v>
      </c>
      <c r="AB1557" s="8">
        <v>1.9</v>
      </c>
      <c r="AC1557" s="8"/>
      <c r="AD1557" s="8">
        <v>29</v>
      </c>
      <c r="AE1557" s="8">
        <v>13</v>
      </c>
      <c r="AF1557" s="17">
        <f t="shared" si="593"/>
        <v>2695.9</v>
      </c>
      <c r="AG1557" s="8">
        <f t="shared" si="581"/>
        <v>34.985232067510552</v>
      </c>
      <c r="AH1557" s="19">
        <f t="shared" si="583"/>
        <v>27.095976073953235</v>
      </c>
      <c r="AI1557" s="19">
        <f t="shared" si="584"/>
        <v>2.4122892430687242</v>
      </c>
      <c r="AJ1557" s="18">
        <f t="shared" si="594"/>
        <v>4.9978902953586513</v>
      </c>
      <c r="AK1557" s="18">
        <f t="shared" si="585"/>
        <v>4.686813186813187</v>
      </c>
      <c r="AL1557" s="18">
        <f t="shared" si="591"/>
        <v>2.2307692307692308</v>
      </c>
      <c r="AM1557" s="8">
        <f t="shared" si="586"/>
        <v>1.056677396742411</v>
      </c>
      <c r="AN1557" s="8">
        <f t="shared" si="587"/>
        <v>0.70161901831659657</v>
      </c>
      <c r="AO1557" s="8">
        <f t="shared" si="588"/>
        <v>1.0299920492767876</v>
      </c>
      <c r="AP1557" s="17">
        <f t="shared" si="589"/>
        <v>30.847457627118644</v>
      </c>
      <c r="AQ1557" s="18">
        <f t="shared" si="595"/>
        <v>1.0727841951851451</v>
      </c>
      <c r="AR1557" s="17">
        <f t="shared" si="596"/>
        <v>15.166666666666666</v>
      </c>
      <c r="AS1557" s="17">
        <f t="shared" si="597"/>
        <v>71.083333333333329</v>
      </c>
      <c r="AT1557" s="17">
        <f t="shared" si="590"/>
        <v>29.413793103448278</v>
      </c>
      <c r="AU1557" s="17">
        <f t="shared" si="598"/>
        <v>3.4495652986818732</v>
      </c>
      <c r="AV1557" s="18">
        <f t="shared" si="599"/>
        <v>11.236363636363636</v>
      </c>
      <c r="AW1557" s="18">
        <f t="shared" si="580"/>
        <v>3.7081239530988275</v>
      </c>
      <c r="AX1557" s="18">
        <f t="shared" si="600"/>
        <v>1.6907181571815717</v>
      </c>
      <c r="AY1557" s="8">
        <f t="shared" si="601"/>
        <v>2.4166666666666665</v>
      </c>
      <c r="AZ1557" s="8">
        <f t="shared" si="602"/>
        <v>0.145748987854251</v>
      </c>
      <c r="BA1557" s="18">
        <f t="shared" si="582"/>
        <v>0.97258800400608325</v>
      </c>
      <c r="BB1557" s="20">
        <f t="shared" si="603"/>
        <v>0.10884294290101915</v>
      </c>
      <c r="BC1557" s="8">
        <f t="shared" si="592"/>
        <v>0.61437977843657354</v>
      </c>
      <c r="BD1557" s="44"/>
      <c r="BE1557" s="44"/>
      <c r="BF1557" s="8"/>
    </row>
    <row r="1558" spans="1:58" x14ac:dyDescent="0.25">
      <c r="A1558" s="8">
        <v>1402</v>
      </c>
      <c r="B1558" s="16" t="s">
        <v>353</v>
      </c>
      <c r="C1558" s="8" t="s">
        <v>361</v>
      </c>
      <c r="D1558" s="8" t="s">
        <v>314</v>
      </c>
      <c r="E1558" s="8" t="s">
        <v>355</v>
      </c>
      <c r="F1558" s="8" t="s">
        <v>316</v>
      </c>
      <c r="G1558" s="8"/>
      <c r="H1558" s="8"/>
      <c r="I1558" s="8"/>
      <c r="J1558" s="8">
        <v>542</v>
      </c>
      <c r="K1558" s="8"/>
      <c r="L1558" s="8">
        <v>630</v>
      </c>
      <c r="M1558" s="8">
        <v>247</v>
      </c>
      <c r="N1558" s="8">
        <v>0.38</v>
      </c>
      <c r="O1558" s="8">
        <v>858</v>
      </c>
      <c r="P1558" s="8">
        <v>1751</v>
      </c>
      <c r="Q1558" s="8">
        <v>186</v>
      </c>
      <c r="R1558" s="8">
        <v>720</v>
      </c>
      <c r="S1558" s="8">
        <v>106</v>
      </c>
      <c r="T1558" s="8">
        <v>24</v>
      </c>
      <c r="U1558" s="8">
        <v>81</v>
      </c>
      <c r="V1558" s="8">
        <v>9.1999999999999993</v>
      </c>
      <c r="W1558" s="8">
        <v>47</v>
      </c>
      <c r="X1558" s="8">
        <v>8.4</v>
      </c>
      <c r="Y1558" s="8">
        <v>21</v>
      </c>
      <c r="Z1558" s="8">
        <v>2.6</v>
      </c>
      <c r="AA1558" s="8">
        <v>16</v>
      </c>
      <c r="AB1558" s="8">
        <v>2.4</v>
      </c>
      <c r="AC1558" s="8"/>
      <c r="AD1558" s="8">
        <v>37</v>
      </c>
      <c r="AE1558" s="8">
        <v>15</v>
      </c>
      <c r="AF1558" s="17">
        <f t="shared" si="593"/>
        <v>3832.6</v>
      </c>
      <c r="AG1558" s="8">
        <f t="shared" si="581"/>
        <v>36.428797468354432</v>
      </c>
      <c r="AH1558" s="19">
        <f t="shared" si="583"/>
        <v>28.742964926590538</v>
      </c>
      <c r="AI1558" s="19">
        <f t="shared" si="584"/>
        <v>2.2978551336146271</v>
      </c>
      <c r="AJ1558" s="18">
        <f t="shared" si="594"/>
        <v>4.7131597802722718</v>
      </c>
      <c r="AK1558" s="18">
        <f t="shared" si="585"/>
        <v>2.5506072874493926</v>
      </c>
      <c r="AL1558" s="18">
        <f t="shared" si="591"/>
        <v>2.4666666666666668</v>
      </c>
      <c r="AM1558" s="8">
        <f t="shared" si="586"/>
        <v>1.0604097607936014</v>
      </c>
      <c r="AN1558" s="8">
        <f t="shared" si="587"/>
        <v>0.76238349604309086</v>
      </c>
      <c r="AO1558" s="8">
        <f t="shared" si="588"/>
        <v>0.96430252182909659</v>
      </c>
      <c r="AP1558" s="17">
        <f t="shared" si="589"/>
        <v>29.404761904761905</v>
      </c>
      <c r="AQ1558" s="18">
        <f t="shared" si="595"/>
        <v>1.022611464968153</v>
      </c>
      <c r="AR1558" s="17">
        <f t="shared" si="596"/>
        <v>15.4375</v>
      </c>
      <c r="AS1558" s="17">
        <f t="shared" si="597"/>
        <v>39.375</v>
      </c>
      <c r="AT1558" s="17">
        <f t="shared" si="590"/>
        <v>17.027027027027028</v>
      </c>
      <c r="AU1558" s="17">
        <f t="shared" si="598"/>
        <v>4.3694493783303727</v>
      </c>
      <c r="AV1558" s="18">
        <f t="shared" si="599"/>
        <v>10.592592592592593</v>
      </c>
      <c r="AW1558" s="18">
        <f t="shared" si="580"/>
        <v>4.095791457286432</v>
      </c>
      <c r="AX1558" s="18">
        <f t="shared" si="600"/>
        <v>1.9225101626016261</v>
      </c>
      <c r="AY1558" s="8">
        <f t="shared" si="601"/>
        <v>2.3125</v>
      </c>
      <c r="AZ1558" s="8">
        <f t="shared" si="602"/>
        <v>0.14722222222222223</v>
      </c>
      <c r="BA1558" s="18">
        <f t="shared" si="582"/>
        <v>0.97218598340552109</v>
      </c>
      <c r="BB1558" s="20">
        <f t="shared" si="603"/>
        <v>5.5155172413793106E-2</v>
      </c>
      <c r="BC1558" s="8">
        <f t="shared" si="592"/>
        <v>0.64046193884189973</v>
      </c>
      <c r="BD1558" s="44"/>
      <c r="BE1558" s="44"/>
      <c r="BF1558" s="8"/>
    </row>
    <row r="1559" spans="1:58" x14ac:dyDescent="0.25">
      <c r="A1559" s="8">
        <v>1403</v>
      </c>
      <c r="B1559" s="16" t="s">
        <v>353</v>
      </c>
      <c r="C1559" s="8" t="s">
        <v>361</v>
      </c>
      <c r="D1559" s="8" t="s">
        <v>314</v>
      </c>
      <c r="E1559" s="8" t="s">
        <v>355</v>
      </c>
      <c r="F1559" s="8" t="s">
        <v>316</v>
      </c>
      <c r="G1559" s="8"/>
      <c r="H1559" s="8"/>
      <c r="I1559" s="8"/>
      <c r="J1559" s="8">
        <v>465</v>
      </c>
      <c r="K1559" s="8"/>
      <c r="L1559" s="8">
        <v>889</v>
      </c>
      <c r="M1559" s="8">
        <v>160</v>
      </c>
      <c r="N1559" s="8">
        <v>1.7</v>
      </c>
      <c r="O1559" s="8">
        <v>646</v>
      </c>
      <c r="P1559" s="8">
        <v>1239</v>
      </c>
      <c r="Q1559" s="8">
        <v>124</v>
      </c>
      <c r="R1559" s="8">
        <v>467</v>
      </c>
      <c r="S1559" s="8">
        <v>65</v>
      </c>
      <c r="T1559" s="8">
        <v>14</v>
      </c>
      <c r="U1559" s="8">
        <v>50</v>
      </c>
      <c r="V1559" s="8">
        <v>5.5</v>
      </c>
      <c r="W1559" s="8">
        <v>28</v>
      </c>
      <c r="X1559" s="8">
        <v>5.3</v>
      </c>
      <c r="Y1559" s="8">
        <v>13</v>
      </c>
      <c r="Z1559" s="8">
        <v>1.7</v>
      </c>
      <c r="AA1559" s="8">
        <v>11</v>
      </c>
      <c r="AB1559" s="8">
        <v>1.7</v>
      </c>
      <c r="AC1559" s="8"/>
      <c r="AD1559" s="8">
        <v>30</v>
      </c>
      <c r="AE1559" s="8">
        <v>13</v>
      </c>
      <c r="AF1559" s="17">
        <f t="shared" si="593"/>
        <v>2671.2</v>
      </c>
      <c r="AG1559" s="8">
        <f t="shared" si="581"/>
        <v>39.894898350594559</v>
      </c>
      <c r="AH1559" s="19">
        <f t="shared" si="583"/>
        <v>29.583123238914428</v>
      </c>
      <c r="AI1559" s="19">
        <f t="shared" si="584"/>
        <v>2.6673714074033925</v>
      </c>
      <c r="AJ1559" s="18">
        <f t="shared" si="594"/>
        <v>5.7869522882181128</v>
      </c>
      <c r="AK1559" s="18">
        <f t="shared" si="585"/>
        <v>5.5562500000000004</v>
      </c>
      <c r="AL1559" s="18">
        <f t="shared" si="591"/>
        <v>2.3076923076923075</v>
      </c>
      <c r="AM1559" s="8">
        <f t="shared" si="586"/>
        <v>1.0590876198238071</v>
      </c>
      <c r="AN1559" s="8">
        <f t="shared" si="587"/>
        <v>0.7228431033038879</v>
      </c>
      <c r="AO1559" s="8">
        <f t="shared" si="588"/>
        <v>1.0064523199198605</v>
      </c>
      <c r="AP1559" s="17">
        <f t="shared" si="589"/>
        <v>30.188679245283019</v>
      </c>
      <c r="AQ1559" s="18">
        <f t="shared" si="595"/>
        <v>1.0498738132436005</v>
      </c>
      <c r="AR1559" s="17">
        <f t="shared" si="596"/>
        <v>14.545454545454545</v>
      </c>
      <c r="AS1559" s="17">
        <f t="shared" si="597"/>
        <v>80.818181818181813</v>
      </c>
      <c r="AT1559" s="17">
        <f t="shared" si="590"/>
        <v>29.633333333333333</v>
      </c>
      <c r="AU1559" s="17">
        <f t="shared" si="598"/>
        <v>3.5983700762720714</v>
      </c>
      <c r="AV1559" s="18">
        <f t="shared" si="599"/>
        <v>12.92</v>
      </c>
      <c r="AW1559" s="18">
        <f t="shared" ref="AW1559:AW1622" si="604">IFERROR((U1559/0.199)/(AA1559/0.161),"")</f>
        <v>3.6774783005938785</v>
      </c>
      <c r="AX1559" s="18">
        <f t="shared" si="600"/>
        <v>1.6659275683665928</v>
      </c>
      <c r="AY1559" s="8">
        <f t="shared" si="601"/>
        <v>2.7272727272727271</v>
      </c>
      <c r="AZ1559" s="8">
        <f t="shared" si="602"/>
        <v>0.13918629550321199</v>
      </c>
      <c r="BA1559" s="18">
        <f t="shared" si="582"/>
        <v>0.97521713087750828</v>
      </c>
      <c r="BB1559" s="20">
        <f t="shared" si="603"/>
        <v>0.11999497895591819</v>
      </c>
      <c r="BC1559" s="8">
        <f t="shared" si="592"/>
        <v>0.58806706738373948</v>
      </c>
      <c r="BD1559" s="44"/>
      <c r="BE1559" s="44"/>
      <c r="BF1559" s="8"/>
    </row>
    <row r="1560" spans="1:58" x14ac:dyDescent="0.25">
      <c r="A1560" s="8">
        <v>1404</v>
      </c>
      <c r="B1560" s="16" t="s">
        <v>353</v>
      </c>
      <c r="C1560" s="8" t="s">
        <v>361</v>
      </c>
      <c r="D1560" s="8" t="s">
        <v>314</v>
      </c>
      <c r="E1560" s="8" t="s">
        <v>355</v>
      </c>
      <c r="F1560" s="8" t="s">
        <v>316</v>
      </c>
      <c r="G1560" s="8"/>
      <c r="H1560" s="8"/>
      <c r="I1560" s="8"/>
      <c r="J1560" s="8">
        <v>697</v>
      </c>
      <c r="K1560" s="8"/>
      <c r="L1560" s="8">
        <v>974</v>
      </c>
      <c r="M1560" s="8">
        <v>217</v>
      </c>
      <c r="N1560" s="8">
        <v>3</v>
      </c>
      <c r="O1560" s="8">
        <v>788</v>
      </c>
      <c r="P1560" s="8">
        <v>1601</v>
      </c>
      <c r="Q1560" s="8">
        <v>171</v>
      </c>
      <c r="R1560" s="8">
        <v>660</v>
      </c>
      <c r="S1560" s="8">
        <v>98</v>
      </c>
      <c r="T1560" s="8">
        <v>20</v>
      </c>
      <c r="U1560" s="8">
        <v>73</v>
      </c>
      <c r="V1560" s="8">
        <v>8.1</v>
      </c>
      <c r="W1560" s="8">
        <v>41</v>
      </c>
      <c r="X1560" s="8">
        <v>7.4</v>
      </c>
      <c r="Y1560" s="8">
        <v>18</v>
      </c>
      <c r="Z1560" s="8">
        <v>2.2000000000000002</v>
      </c>
      <c r="AA1560" s="8">
        <v>13</v>
      </c>
      <c r="AB1560" s="8">
        <v>1.9</v>
      </c>
      <c r="AC1560" s="8"/>
      <c r="AD1560" s="8">
        <v>33</v>
      </c>
      <c r="AE1560" s="8">
        <v>15</v>
      </c>
      <c r="AF1560" s="17">
        <f t="shared" si="593"/>
        <v>3502.6</v>
      </c>
      <c r="AG1560" s="8">
        <f t="shared" ref="AG1560:AG1623" si="605">IFERROR((O1560/0.237)/(AA1560/0.161),"")</f>
        <v>41.177539759818245</v>
      </c>
      <c r="AH1560" s="19">
        <f t="shared" si="583"/>
        <v>32.345463671727948</v>
      </c>
      <c r="AI1560" s="19">
        <f t="shared" si="584"/>
        <v>2.3022375655287051</v>
      </c>
      <c r="AJ1560" s="18">
        <f t="shared" si="594"/>
        <v>4.6819943167140279</v>
      </c>
      <c r="AK1560" s="18">
        <f t="shared" si="585"/>
        <v>4.4884792626728114</v>
      </c>
      <c r="AL1560" s="18">
        <f t="shared" si="591"/>
        <v>2.2000000000000002</v>
      </c>
      <c r="AM1560" s="8">
        <f t="shared" si="586"/>
        <v>1.0551588711346207</v>
      </c>
      <c r="AN1560" s="8">
        <f t="shared" si="587"/>
        <v>0.6960063698820006</v>
      </c>
      <c r="AO1560" s="8">
        <f t="shared" si="588"/>
        <v>0.96442481837976446</v>
      </c>
      <c r="AP1560" s="17">
        <f t="shared" si="589"/>
        <v>29.324324324324323</v>
      </c>
      <c r="AQ1560" s="18">
        <f t="shared" si="595"/>
        <v>1.0198140815975212</v>
      </c>
      <c r="AR1560" s="17">
        <f t="shared" si="596"/>
        <v>16.692307692307693</v>
      </c>
      <c r="AS1560" s="17">
        <f t="shared" si="597"/>
        <v>74.92307692307692</v>
      </c>
      <c r="AT1560" s="17">
        <f t="shared" si="590"/>
        <v>29.515151515151516</v>
      </c>
      <c r="AU1560" s="17">
        <f t="shared" si="598"/>
        <v>4.5994203982424979</v>
      </c>
      <c r="AV1560" s="18">
        <f t="shared" si="599"/>
        <v>10.794520547945206</v>
      </c>
      <c r="AW1560" s="18">
        <f t="shared" si="604"/>
        <v>4.5431001159644371</v>
      </c>
      <c r="AX1560" s="18">
        <f t="shared" si="600"/>
        <v>2.0641025641025639</v>
      </c>
      <c r="AY1560" s="8">
        <f t="shared" si="601"/>
        <v>2.5384615384615383</v>
      </c>
      <c r="AZ1560" s="8">
        <f t="shared" si="602"/>
        <v>0.1484848484848485</v>
      </c>
      <c r="BA1560" s="18">
        <f t="shared" ref="BA1560:BA1623" si="606">IFERROR(SUM(O1560:U1560)/SUM(O1560:AB1560),"")</f>
        <v>0.97384799862958948</v>
      </c>
      <c r="BB1560" s="20">
        <f t="shared" si="603"/>
        <v>9.3023615464994769E-2</v>
      </c>
      <c r="BC1560" s="8">
        <f t="shared" si="592"/>
        <v>0.69156840934371533</v>
      </c>
      <c r="BD1560" s="44"/>
      <c r="BE1560" s="44"/>
      <c r="BF1560" s="8"/>
    </row>
    <row r="1561" spans="1:58" x14ac:dyDescent="0.25">
      <c r="A1561" s="8">
        <v>1405</v>
      </c>
      <c r="B1561" s="16" t="s">
        <v>353</v>
      </c>
      <c r="C1561" s="8" t="s">
        <v>361</v>
      </c>
      <c r="D1561" s="8" t="s">
        <v>314</v>
      </c>
      <c r="E1561" s="8" t="s">
        <v>355</v>
      </c>
      <c r="F1561" s="8" t="s">
        <v>316</v>
      </c>
      <c r="G1561" s="8"/>
      <c r="H1561" s="8"/>
      <c r="I1561" s="8"/>
      <c r="J1561" s="8">
        <v>620</v>
      </c>
      <c r="K1561" s="8"/>
      <c r="L1561" s="8">
        <v>980</v>
      </c>
      <c r="M1561" s="8">
        <v>210</v>
      </c>
      <c r="N1561" s="8">
        <v>2.8</v>
      </c>
      <c r="O1561" s="8">
        <v>838</v>
      </c>
      <c r="P1561" s="8">
        <v>1638</v>
      </c>
      <c r="Q1561" s="8">
        <v>167</v>
      </c>
      <c r="R1561" s="8">
        <v>634</v>
      </c>
      <c r="S1561" s="8">
        <v>93</v>
      </c>
      <c r="T1561" s="8">
        <v>19</v>
      </c>
      <c r="U1561" s="8">
        <v>71</v>
      </c>
      <c r="V1561" s="8">
        <v>7.9</v>
      </c>
      <c r="W1561" s="8">
        <v>40</v>
      </c>
      <c r="X1561" s="8">
        <v>7.4</v>
      </c>
      <c r="Y1561" s="8">
        <v>18</v>
      </c>
      <c r="Z1561" s="8">
        <v>2.2000000000000002</v>
      </c>
      <c r="AA1561" s="8">
        <v>13</v>
      </c>
      <c r="AB1561" s="8">
        <v>2</v>
      </c>
      <c r="AC1561" s="8"/>
      <c r="AD1561" s="8">
        <v>32</v>
      </c>
      <c r="AE1561" s="8">
        <v>14</v>
      </c>
      <c r="AF1561" s="17">
        <f t="shared" si="593"/>
        <v>3550.5</v>
      </c>
      <c r="AG1561" s="8">
        <f t="shared" si="605"/>
        <v>43.790327815644268</v>
      </c>
      <c r="AH1561" s="19">
        <f t="shared" si="583"/>
        <v>33.092985318107665</v>
      </c>
      <c r="AI1561" s="19">
        <f t="shared" si="584"/>
        <v>2.5487228633417192</v>
      </c>
      <c r="AJ1561" s="18">
        <f t="shared" si="594"/>
        <v>5.2467673880495447</v>
      </c>
      <c r="AK1561" s="18">
        <f t="shared" si="585"/>
        <v>4.666666666666667</v>
      </c>
      <c r="AL1561" s="18">
        <f t="shared" si="591"/>
        <v>2.2857142857142856</v>
      </c>
      <c r="AM1561" s="8">
        <f t="shared" si="586"/>
        <v>1.0593057730637785</v>
      </c>
      <c r="AN1561" s="8">
        <f t="shared" si="587"/>
        <v>0.6882411552347989</v>
      </c>
      <c r="AO1561" s="8">
        <f t="shared" si="588"/>
        <v>0.93997982498322918</v>
      </c>
      <c r="AP1561" s="17">
        <f t="shared" si="589"/>
        <v>28.378378378378375</v>
      </c>
      <c r="AQ1561" s="18">
        <f t="shared" si="595"/>
        <v>0.98691685315889144</v>
      </c>
      <c r="AR1561" s="17">
        <f t="shared" si="596"/>
        <v>16.153846153846153</v>
      </c>
      <c r="AS1561" s="17">
        <f t="shared" si="597"/>
        <v>75.384615384615387</v>
      </c>
      <c r="AT1561" s="17">
        <f t="shared" si="590"/>
        <v>30.625</v>
      </c>
      <c r="AU1561" s="17">
        <f t="shared" si="598"/>
        <v>4.1509769094138544</v>
      </c>
      <c r="AV1561" s="18">
        <f t="shared" si="599"/>
        <v>11.80281690140845</v>
      </c>
      <c r="AW1561" s="18">
        <f t="shared" si="604"/>
        <v>4.4186316196366446</v>
      </c>
      <c r="AX1561" s="18">
        <f t="shared" si="600"/>
        <v>2.0137585991244524</v>
      </c>
      <c r="AY1561" s="8">
        <f t="shared" si="601"/>
        <v>2.4615384615384617</v>
      </c>
      <c r="AZ1561" s="8">
        <f t="shared" si="602"/>
        <v>0.14668769716088328</v>
      </c>
      <c r="BA1561" s="18">
        <f t="shared" si="606"/>
        <v>0.9745106323053091</v>
      </c>
      <c r="BB1561" s="20">
        <f t="shared" si="603"/>
        <v>9.7435004895028834E-2</v>
      </c>
      <c r="BC1561" s="8">
        <f t="shared" si="592"/>
        <v>0.56042784163473813</v>
      </c>
      <c r="BD1561" s="44"/>
      <c r="BE1561" s="44"/>
      <c r="BF1561" s="8"/>
    </row>
    <row r="1562" spans="1:58" x14ac:dyDescent="0.25">
      <c r="A1562" s="8">
        <v>1406</v>
      </c>
      <c r="B1562" s="16" t="s">
        <v>353</v>
      </c>
      <c r="C1562" s="8" t="s">
        <v>361</v>
      </c>
      <c r="D1562" s="8" t="s">
        <v>314</v>
      </c>
      <c r="E1562" s="8" t="s">
        <v>355</v>
      </c>
      <c r="F1562" s="8" t="s">
        <v>316</v>
      </c>
      <c r="G1562" s="8"/>
      <c r="H1562" s="8"/>
      <c r="I1562" s="8"/>
      <c r="J1562" s="8">
        <v>542</v>
      </c>
      <c r="K1562" s="8"/>
      <c r="L1562" s="8">
        <v>959</v>
      </c>
      <c r="M1562" s="8">
        <v>206</v>
      </c>
      <c r="N1562" s="8">
        <v>2.8</v>
      </c>
      <c r="O1562" s="8">
        <v>884</v>
      </c>
      <c r="P1562" s="8">
        <v>1698</v>
      </c>
      <c r="Q1562" s="8">
        <v>171</v>
      </c>
      <c r="R1562" s="8">
        <v>641</v>
      </c>
      <c r="S1562" s="8">
        <v>89</v>
      </c>
      <c r="T1562" s="8">
        <v>18</v>
      </c>
      <c r="U1562" s="8">
        <v>67</v>
      </c>
      <c r="V1562" s="8">
        <v>7.6</v>
      </c>
      <c r="W1562" s="8">
        <v>37</v>
      </c>
      <c r="X1562" s="8">
        <v>6.9</v>
      </c>
      <c r="Y1562" s="8">
        <v>17</v>
      </c>
      <c r="Z1562" s="8">
        <v>2.1</v>
      </c>
      <c r="AA1562" s="8">
        <v>13</v>
      </c>
      <c r="AB1562" s="8">
        <v>1.9</v>
      </c>
      <c r="AC1562" s="8"/>
      <c r="AD1562" s="8">
        <v>40</v>
      </c>
      <c r="AE1562" s="8">
        <v>15</v>
      </c>
      <c r="AF1562" s="17">
        <f t="shared" si="593"/>
        <v>3653.5</v>
      </c>
      <c r="AG1562" s="8">
        <f t="shared" si="605"/>
        <v>46.194092827004219</v>
      </c>
      <c r="AH1562" s="19">
        <f t="shared" si="583"/>
        <v>34.305182582507214</v>
      </c>
      <c r="AI1562" s="19">
        <f t="shared" si="584"/>
        <v>2.6592678897029303</v>
      </c>
      <c r="AJ1562" s="18">
        <f t="shared" si="594"/>
        <v>5.78353008106955</v>
      </c>
      <c r="AK1562" s="18">
        <f t="shared" si="585"/>
        <v>4.6553398058252426</v>
      </c>
      <c r="AL1562" s="18">
        <f t="shared" si="591"/>
        <v>2.6666666666666665</v>
      </c>
      <c r="AM1562" s="8">
        <f t="shared" si="586"/>
        <v>1.05657707845328</v>
      </c>
      <c r="AN1562" s="8">
        <f t="shared" si="587"/>
        <v>0.6861163790595084</v>
      </c>
      <c r="AO1562" s="8">
        <f t="shared" si="588"/>
        <v>0.99114943059882488</v>
      </c>
      <c r="AP1562" s="17">
        <f t="shared" si="589"/>
        <v>29.855072463768114</v>
      </c>
      <c r="AQ1562" s="18">
        <f t="shared" si="595"/>
        <v>1.038271946829133</v>
      </c>
      <c r="AR1562" s="17">
        <f t="shared" si="596"/>
        <v>15.846153846153847</v>
      </c>
      <c r="AS1562" s="17">
        <f t="shared" si="597"/>
        <v>73.769230769230774</v>
      </c>
      <c r="AT1562" s="17">
        <f t="shared" si="590"/>
        <v>23.975000000000001</v>
      </c>
      <c r="AU1562" s="17">
        <f t="shared" si="598"/>
        <v>4.1394783584182475</v>
      </c>
      <c r="AV1562" s="18">
        <f t="shared" si="599"/>
        <v>13.194029850746269</v>
      </c>
      <c r="AW1562" s="18">
        <f t="shared" si="604"/>
        <v>4.1696946269810589</v>
      </c>
      <c r="AX1562" s="18">
        <f t="shared" si="600"/>
        <v>1.8627267041901188</v>
      </c>
      <c r="AY1562" s="8">
        <f t="shared" si="601"/>
        <v>3.0769230769230771</v>
      </c>
      <c r="AZ1562" s="8">
        <f t="shared" si="602"/>
        <v>0.13884555382215288</v>
      </c>
      <c r="BA1562" s="18">
        <f t="shared" si="606"/>
        <v>0.97659778294785826</v>
      </c>
      <c r="BB1562" s="20">
        <f t="shared" si="603"/>
        <v>9.4305879821399763E-2</v>
      </c>
      <c r="BC1562" s="8">
        <f t="shared" si="592"/>
        <v>0.74353597767590196</v>
      </c>
      <c r="BD1562" s="44"/>
      <c r="BE1562" s="44"/>
      <c r="BF1562" s="8"/>
    </row>
    <row r="1563" spans="1:58" x14ac:dyDescent="0.25">
      <c r="A1563" s="8">
        <v>1407</v>
      </c>
      <c r="B1563" s="16" t="s">
        <v>353</v>
      </c>
      <c r="C1563" s="8" t="s">
        <v>361</v>
      </c>
      <c r="D1563" s="8" t="s">
        <v>314</v>
      </c>
      <c r="E1563" s="8" t="s">
        <v>355</v>
      </c>
      <c r="F1563" s="8" t="s">
        <v>316</v>
      </c>
      <c r="G1563" s="8"/>
      <c r="H1563" s="8"/>
      <c r="I1563" s="8"/>
      <c r="J1563" s="8">
        <v>1162</v>
      </c>
      <c r="K1563" s="8"/>
      <c r="L1563" s="8">
        <v>747</v>
      </c>
      <c r="M1563" s="8">
        <v>229</v>
      </c>
      <c r="N1563" s="8">
        <v>1.1000000000000001</v>
      </c>
      <c r="O1563" s="8">
        <v>884</v>
      </c>
      <c r="P1563" s="8">
        <v>1712</v>
      </c>
      <c r="Q1563" s="8">
        <v>170</v>
      </c>
      <c r="R1563" s="8">
        <v>648</v>
      </c>
      <c r="S1563" s="8">
        <v>94</v>
      </c>
      <c r="T1563" s="8">
        <v>19</v>
      </c>
      <c r="U1563" s="8">
        <v>73</v>
      </c>
      <c r="V1563" s="8">
        <v>8.5</v>
      </c>
      <c r="W1563" s="8">
        <v>42</v>
      </c>
      <c r="X1563" s="8">
        <v>7.8</v>
      </c>
      <c r="Y1563" s="8">
        <v>19</v>
      </c>
      <c r="Z1563" s="8">
        <v>2.4</v>
      </c>
      <c r="AA1563" s="8">
        <v>15</v>
      </c>
      <c r="AB1563" s="8">
        <v>2.4</v>
      </c>
      <c r="AC1563" s="8"/>
      <c r="AD1563" s="8">
        <v>31</v>
      </c>
      <c r="AE1563" s="8">
        <v>14</v>
      </c>
      <c r="AF1563" s="17">
        <f t="shared" si="593"/>
        <v>3697.1000000000004</v>
      </c>
      <c r="AG1563" s="8">
        <f t="shared" si="605"/>
        <v>40.034880450070325</v>
      </c>
      <c r="AH1563" s="19">
        <f t="shared" si="583"/>
        <v>29.976291462751497</v>
      </c>
      <c r="AI1563" s="19">
        <f t="shared" si="584"/>
        <v>2.6305412304005835</v>
      </c>
      <c r="AJ1563" s="18">
        <f t="shared" si="594"/>
        <v>5.475895502289255</v>
      </c>
      <c r="AK1563" s="18">
        <f t="shared" si="585"/>
        <v>3.2620087336244543</v>
      </c>
      <c r="AL1563" s="18">
        <f t="shared" si="591"/>
        <v>2.2142857142857144</v>
      </c>
      <c r="AM1563" s="8">
        <f t="shared" si="586"/>
        <v>1.0684171577138606</v>
      </c>
      <c r="AN1563" s="8">
        <f t="shared" si="587"/>
        <v>0.67512770544836787</v>
      </c>
      <c r="AO1563" s="8">
        <f t="shared" si="588"/>
        <v>0.97352984743001059</v>
      </c>
      <c r="AP1563" s="17">
        <f t="shared" si="589"/>
        <v>29.358974358974361</v>
      </c>
      <c r="AQ1563" s="18">
        <f t="shared" si="595"/>
        <v>1.0210191082802549</v>
      </c>
      <c r="AR1563" s="17">
        <f t="shared" si="596"/>
        <v>15.266666666666667</v>
      </c>
      <c r="AS1563" s="17">
        <f t="shared" si="597"/>
        <v>49.8</v>
      </c>
      <c r="AT1563" s="17">
        <f t="shared" si="590"/>
        <v>24.096774193548388</v>
      </c>
      <c r="AU1563" s="17">
        <f t="shared" si="598"/>
        <v>3.4591474245115452</v>
      </c>
      <c r="AV1563" s="18">
        <f t="shared" si="599"/>
        <v>12.109589041095891</v>
      </c>
      <c r="AW1563" s="18">
        <f t="shared" si="604"/>
        <v>3.9373534338358458</v>
      </c>
      <c r="AX1563" s="18">
        <f t="shared" si="600"/>
        <v>1.8325203252032523</v>
      </c>
      <c r="AY1563" s="8">
        <f t="shared" si="601"/>
        <v>2.0666666666666669</v>
      </c>
      <c r="AZ1563" s="8">
        <f t="shared" si="602"/>
        <v>0.14506172839506173</v>
      </c>
      <c r="BA1563" s="18">
        <f t="shared" si="606"/>
        <v>0.97373617159395187</v>
      </c>
      <c r="BB1563" s="20">
        <f t="shared" si="603"/>
        <v>7.2664750957854407E-2</v>
      </c>
      <c r="BC1563" s="8">
        <f t="shared" si="592"/>
        <v>0.68352918512810634</v>
      </c>
      <c r="BD1563" s="44"/>
      <c r="BE1563" s="44"/>
      <c r="BF1563" s="8"/>
    </row>
    <row r="1564" spans="1:58" x14ac:dyDescent="0.25">
      <c r="A1564" s="8">
        <v>1408</v>
      </c>
      <c r="B1564" s="16" t="s">
        <v>353</v>
      </c>
      <c r="C1564" s="8" t="s">
        <v>361</v>
      </c>
      <c r="D1564" s="8" t="s">
        <v>314</v>
      </c>
      <c r="E1564" s="8" t="s">
        <v>355</v>
      </c>
      <c r="F1564" s="8" t="s">
        <v>316</v>
      </c>
      <c r="G1564" s="8"/>
      <c r="H1564" s="8"/>
      <c r="I1564" s="8"/>
      <c r="J1564" s="8">
        <v>852</v>
      </c>
      <c r="K1564" s="8"/>
      <c r="L1564" s="8">
        <v>1015</v>
      </c>
      <c r="M1564" s="8">
        <v>217</v>
      </c>
      <c r="N1564" s="8">
        <v>3</v>
      </c>
      <c r="O1564" s="8">
        <v>881</v>
      </c>
      <c r="P1564" s="8">
        <v>1690</v>
      </c>
      <c r="Q1564" s="8">
        <v>169</v>
      </c>
      <c r="R1564" s="8">
        <v>665</v>
      </c>
      <c r="S1564" s="8">
        <v>99</v>
      </c>
      <c r="T1564" s="8">
        <v>20</v>
      </c>
      <c r="U1564" s="8">
        <v>78</v>
      </c>
      <c r="V1564" s="8">
        <v>8.8000000000000007</v>
      </c>
      <c r="W1564" s="8">
        <v>44</v>
      </c>
      <c r="X1564" s="8">
        <v>7.9</v>
      </c>
      <c r="Y1564" s="8">
        <v>20</v>
      </c>
      <c r="Z1564" s="8">
        <v>2.5</v>
      </c>
      <c r="AA1564" s="8">
        <v>14</v>
      </c>
      <c r="AB1564" s="8">
        <v>2</v>
      </c>
      <c r="AC1564" s="8"/>
      <c r="AD1564" s="8">
        <v>26</v>
      </c>
      <c r="AE1564" s="8">
        <v>12</v>
      </c>
      <c r="AF1564" s="17">
        <f t="shared" si="593"/>
        <v>3701.2000000000003</v>
      </c>
      <c r="AG1564" s="8">
        <f t="shared" si="605"/>
        <v>42.748945147679322</v>
      </c>
      <c r="AH1564" s="19">
        <f t="shared" si="583"/>
        <v>31.704730831973897</v>
      </c>
      <c r="AI1564" s="19">
        <f t="shared" si="584"/>
        <v>2.5545953491323248</v>
      </c>
      <c r="AJ1564" s="18">
        <f t="shared" si="594"/>
        <v>5.1816903209308283</v>
      </c>
      <c r="AK1564" s="18">
        <f t="shared" si="585"/>
        <v>4.67741935483871</v>
      </c>
      <c r="AL1564" s="18">
        <f t="shared" si="591"/>
        <v>2.1666666666666665</v>
      </c>
      <c r="AM1564" s="8">
        <f t="shared" si="586"/>
        <v>1.0596027693732748</v>
      </c>
      <c r="AN1564" s="8">
        <f t="shared" si="587"/>
        <v>0.66991975323394692</v>
      </c>
      <c r="AO1564" s="8">
        <f t="shared" si="588"/>
        <v>0.90200886919812806</v>
      </c>
      <c r="AP1564" s="17">
        <f t="shared" si="589"/>
        <v>27.468354430379744</v>
      </c>
      <c r="AQ1564" s="18">
        <f t="shared" si="595"/>
        <v>0.95526888655970321</v>
      </c>
      <c r="AR1564" s="17">
        <f t="shared" si="596"/>
        <v>15.5</v>
      </c>
      <c r="AS1564" s="17">
        <f t="shared" si="597"/>
        <v>72.5</v>
      </c>
      <c r="AT1564" s="17">
        <f t="shared" si="590"/>
        <v>39.03846153846154</v>
      </c>
      <c r="AU1564" s="17">
        <f t="shared" si="598"/>
        <v>4.3694493783303727</v>
      </c>
      <c r="AV1564" s="18">
        <f t="shared" si="599"/>
        <v>11.294871794871796</v>
      </c>
      <c r="AW1564" s="18">
        <f t="shared" si="604"/>
        <v>4.5075376884422109</v>
      </c>
      <c r="AX1564" s="18">
        <f t="shared" si="600"/>
        <v>2.0569105691056913</v>
      </c>
      <c r="AY1564" s="8">
        <f t="shared" si="601"/>
        <v>1.8571428571428572</v>
      </c>
      <c r="AZ1564" s="8">
        <f t="shared" si="602"/>
        <v>0.14887218045112782</v>
      </c>
      <c r="BA1564" s="18">
        <f t="shared" si="606"/>
        <v>0.9731978817680752</v>
      </c>
      <c r="BB1564" s="20">
        <f t="shared" si="603"/>
        <v>9.6210526315789482E-2</v>
      </c>
      <c r="BC1564" s="8">
        <f t="shared" si="592"/>
        <v>0.65763339382940122</v>
      </c>
      <c r="BD1564" s="44"/>
      <c r="BE1564" s="44"/>
      <c r="BF1564" s="8"/>
    </row>
    <row r="1565" spans="1:58" x14ac:dyDescent="0.25">
      <c r="A1565" s="8">
        <v>1409</v>
      </c>
      <c r="B1565" s="16" t="s">
        <v>353</v>
      </c>
      <c r="C1565" s="8" t="s">
        <v>361</v>
      </c>
      <c r="D1565" s="8" t="s">
        <v>314</v>
      </c>
      <c r="E1565" s="8" t="s">
        <v>355</v>
      </c>
      <c r="F1565" s="8" t="s">
        <v>316</v>
      </c>
      <c r="G1565" s="8"/>
      <c r="H1565" s="8"/>
      <c r="I1565" s="8"/>
      <c r="J1565" s="8">
        <v>1085</v>
      </c>
      <c r="K1565" s="8"/>
      <c r="L1565" s="8">
        <v>851</v>
      </c>
      <c r="M1565" s="8">
        <v>214</v>
      </c>
      <c r="N1565" s="8">
        <v>2.6</v>
      </c>
      <c r="O1565" s="8">
        <v>699</v>
      </c>
      <c r="P1565" s="8">
        <v>1426</v>
      </c>
      <c r="Q1565" s="8">
        <v>146</v>
      </c>
      <c r="R1565" s="8">
        <v>590</v>
      </c>
      <c r="S1565" s="8">
        <v>91</v>
      </c>
      <c r="T1565" s="8">
        <v>18</v>
      </c>
      <c r="U1565" s="8">
        <v>73</v>
      </c>
      <c r="V1565" s="8">
        <v>8.5</v>
      </c>
      <c r="W1565" s="8">
        <v>41</v>
      </c>
      <c r="X1565" s="8">
        <v>7.5</v>
      </c>
      <c r="Y1565" s="8">
        <v>18</v>
      </c>
      <c r="Z1565" s="8">
        <v>2.1</v>
      </c>
      <c r="AA1565" s="8">
        <v>14</v>
      </c>
      <c r="AB1565" s="8">
        <v>2</v>
      </c>
      <c r="AC1565" s="8"/>
      <c r="AD1565" s="8">
        <v>18</v>
      </c>
      <c r="AE1565" s="8">
        <v>11</v>
      </c>
      <c r="AF1565" s="17">
        <f t="shared" si="593"/>
        <v>3136.1</v>
      </c>
      <c r="AG1565" s="8">
        <f t="shared" si="605"/>
        <v>33.917721518987342</v>
      </c>
      <c r="AH1565" s="19">
        <f t="shared" si="583"/>
        <v>26.752039151712889</v>
      </c>
      <c r="AI1565" s="19">
        <f t="shared" si="584"/>
        <v>2.28450976185368</v>
      </c>
      <c r="AJ1565" s="18">
        <f t="shared" si="594"/>
        <v>4.4726665739323979</v>
      </c>
      <c r="AK1565" s="18">
        <f t="shared" si="585"/>
        <v>3.9766355140186915</v>
      </c>
      <c r="AL1565" s="18">
        <f t="shared" si="591"/>
        <v>1.6363636363636365</v>
      </c>
      <c r="AM1565" s="8">
        <f t="shared" si="586"/>
        <v>1.0799215218374734</v>
      </c>
      <c r="AN1565" s="8">
        <f t="shared" si="587"/>
        <v>0.65005195004417626</v>
      </c>
      <c r="AO1565" s="8">
        <f t="shared" si="588"/>
        <v>0.94206240425703469</v>
      </c>
      <c r="AP1565" s="17">
        <f t="shared" si="589"/>
        <v>28.533333333333335</v>
      </c>
      <c r="AQ1565" s="18">
        <f t="shared" si="595"/>
        <v>0.9923057324840765</v>
      </c>
      <c r="AR1565" s="17">
        <f t="shared" si="596"/>
        <v>15.285714285714286</v>
      </c>
      <c r="AS1565" s="17">
        <f t="shared" si="597"/>
        <v>60.785714285714285</v>
      </c>
      <c r="AT1565" s="17">
        <f t="shared" si="590"/>
        <v>47.277777777777779</v>
      </c>
      <c r="AU1565" s="17">
        <f t="shared" si="598"/>
        <v>3.9325044404973353</v>
      </c>
      <c r="AV1565" s="18">
        <f t="shared" si="599"/>
        <v>9.5753424657534243</v>
      </c>
      <c r="AW1565" s="18">
        <f t="shared" si="604"/>
        <v>4.2185929648241203</v>
      </c>
      <c r="AX1565" s="18">
        <f t="shared" si="600"/>
        <v>1.9166666666666665</v>
      </c>
      <c r="AY1565" s="8">
        <f t="shared" si="601"/>
        <v>1.2857142857142858</v>
      </c>
      <c r="AZ1565" s="8">
        <f t="shared" si="602"/>
        <v>0.15423728813559323</v>
      </c>
      <c r="BA1565" s="18">
        <f t="shared" si="606"/>
        <v>0.97031344663754349</v>
      </c>
      <c r="BB1565" s="20">
        <f t="shared" si="603"/>
        <v>9.0919228521332565E-2</v>
      </c>
      <c r="BC1565" s="8">
        <f t="shared" si="592"/>
        <v>0.73988505747126432</v>
      </c>
      <c r="BD1565" s="44"/>
      <c r="BE1565" s="44"/>
      <c r="BF1565" s="8"/>
    </row>
    <row r="1566" spans="1:58" x14ac:dyDescent="0.25">
      <c r="A1566" s="8">
        <v>1410</v>
      </c>
      <c r="B1566" s="16" t="s">
        <v>353</v>
      </c>
      <c r="C1566" s="8" t="s">
        <v>361</v>
      </c>
      <c r="D1566" s="8" t="s">
        <v>314</v>
      </c>
      <c r="E1566" s="8" t="s">
        <v>355</v>
      </c>
      <c r="F1566" s="8" t="s">
        <v>316</v>
      </c>
      <c r="G1566" s="8"/>
      <c r="H1566" s="8"/>
      <c r="I1566" s="8"/>
      <c r="J1566" s="8">
        <v>1007</v>
      </c>
      <c r="K1566" s="8"/>
      <c r="L1566" s="8">
        <v>809</v>
      </c>
      <c r="M1566" s="8">
        <v>214</v>
      </c>
      <c r="N1566" s="8">
        <v>1.6</v>
      </c>
      <c r="O1566" s="8">
        <v>953</v>
      </c>
      <c r="P1566" s="8">
        <v>1627</v>
      </c>
      <c r="Q1566" s="8">
        <v>159</v>
      </c>
      <c r="R1566" s="8">
        <v>613</v>
      </c>
      <c r="S1566" s="8">
        <v>88</v>
      </c>
      <c r="T1566" s="8">
        <v>18</v>
      </c>
      <c r="U1566" s="8">
        <v>70</v>
      </c>
      <c r="V1566" s="8">
        <v>7.7</v>
      </c>
      <c r="W1566" s="8">
        <v>40</v>
      </c>
      <c r="X1566" s="8">
        <v>7.5</v>
      </c>
      <c r="Y1566" s="8">
        <v>19</v>
      </c>
      <c r="Z1566" s="8">
        <v>2.2999999999999998</v>
      </c>
      <c r="AA1566" s="8">
        <v>14</v>
      </c>
      <c r="AB1566" s="8">
        <v>2.1</v>
      </c>
      <c r="AC1566" s="8"/>
      <c r="AD1566" s="8">
        <v>30</v>
      </c>
      <c r="AE1566" s="8">
        <v>14</v>
      </c>
      <c r="AF1566" s="17">
        <f t="shared" si="593"/>
        <v>3620.6</v>
      </c>
      <c r="AG1566" s="8">
        <f t="shared" si="605"/>
        <v>46.242616033755276</v>
      </c>
      <c r="AH1566" s="19">
        <f t="shared" ref="AH1566:AH1629" si="607">IFERROR((P1566/0.613)/(AA1566/0.161),"")</f>
        <v>30.522838499184338</v>
      </c>
      <c r="AI1566" s="19">
        <f t="shared" ref="AI1566:AI1629" si="608">IFERROR((O1566/0.237)/(R1566/0.457),"")</f>
        <v>2.9977836055643889</v>
      </c>
      <c r="AJ1566" s="18">
        <f t="shared" si="594"/>
        <v>6.3058112773302657</v>
      </c>
      <c r="AK1566" s="18">
        <f t="shared" ref="AK1566:AK1629" si="609">IFERROR(L1566/M1566,"")</f>
        <v>3.7803738317757007</v>
      </c>
      <c r="AL1566" s="18">
        <f t="shared" si="591"/>
        <v>2.1428571428571428</v>
      </c>
      <c r="AM1566" s="8">
        <f t="shared" ref="AM1566:AM1629" si="610">IFERROR((P1566/0.613)/(SQRT((O1566/0.237)*(Q1566/0.0928))),"")</f>
        <v>1.0111840882852536</v>
      </c>
      <c r="AN1566" s="8">
        <f t="shared" ref="AN1566:AN1629" si="611">IFERROR((T1566/0.0563)/SQRT((S1566/0.138)*(U1566/0.199)),"")</f>
        <v>0.67505605266481061</v>
      </c>
      <c r="AO1566" s="8">
        <f t="shared" ref="AO1566:AO1629" si="612">IFERROR((M1566/1.57)/(0.25*(W1566/0.246)+(0.75*X1566/0.0546)),"")</f>
        <v>0.94872604038508668</v>
      </c>
      <c r="AP1566" s="17">
        <f t="shared" ref="AP1566:AP1629" si="613">IFERROR(M1566/X1566,"")</f>
        <v>28.533333333333335</v>
      </c>
      <c r="AQ1566" s="18">
        <f t="shared" si="595"/>
        <v>0.9923057324840765</v>
      </c>
      <c r="AR1566" s="17">
        <f t="shared" si="596"/>
        <v>15.285714285714286</v>
      </c>
      <c r="AS1566" s="17">
        <f t="shared" si="597"/>
        <v>57.785714285714285</v>
      </c>
      <c r="AT1566" s="17">
        <f t="shared" si="590"/>
        <v>26.966666666666665</v>
      </c>
      <c r="AU1566" s="17">
        <f t="shared" si="598"/>
        <v>3.745242324283176</v>
      </c>
      <c r="AV1566" s="18">
        <f t="shared" si="599"/>
        <v>13.614285714285714</v>
      </c>
      <c r="AW1566" s="18">
        <f t="shared" si="604"/>
        <v>4.0452261306532664</v>
      </c>
      <c r="AX1566" s="18">
        <f t="shared" si="600"/>
        <v>1.8699186991869918</v>
      </c>
      <c r="AY1566" s="8">
        <f t="shared" si="601"/>
        <v>2.1428571428571428</v>
      </c>
      <c r="AZ1566" s="8">
        <f t="shared" si="602"/>
        <v>0.14355628058727568</v>
      </c>
      <c r="BA1566" s="18">
        <f t="shared" si="606"/>
        <v>0.97442412859747007</v>
      </c>
      <c r="BB1566" s="20">
        <f t="shared" si="603"/>
        <v>8.3189064521572834E-2</v>
      </c>
      <c r="BC1566" s="8">
        <f t="shared" si="592"/>
        <v>0.89737722048066881</v>
      </c>
      <c r="BD1566" s="44"/>
      <c r="BE1566" s="44"/>
      <c r="BF1566" s="8"/>
    </row>
    <row r="1567" spans="1:58" x14ac:dyDescent="0.25">
      <c r="A1567" s="8">
        <v>1411</v>
      </c>
      <c r="B1567" s="16" t="s">
        <v>353</v>
      </c>
      <c r="C1567" s="8" t="s">
        <v>361</v>
      </c>
      <c r="D1567" s="8" t="s">
        <v>314</v>
      </c>
      <c r="E1567" s="8" t="s">
        <v>355</v>
      </c>
      <c r="F1567" s="8" t="s">
        <v>316</v>
      </c>
      <c r="G1567" s="8"/>
      <c r="H1567" s="8"/>
      <c r="I1567" s="8"/>
      <c r="J1567" s="8">
        <v>1162</v>
      </c>
      <c r="K1567" s="8"/>
      <c r="L1567" s="8">
        <v>767</v>
      </c>
      <c r="M1567" s="8">
        <v>234</v>
      </c>
      <c r="N1567" s="8">
        <v>2</v>
      </c>
      <c r="O1567" s="8">
        <v>863</v>
      </c>
      <c r="P1567" s="8">
        <v>1608</v>
      </c>
      <c r="Q1567" s="8">
        <v>158</v>
      </c>
      <c r="R1567" s="8">
        <v>610</v>
      </c>
      <c r="S1567" s="8">
        <v>92</v>
      </c>
      <c r="T1567" s="8">
        <v>18</v>
      </c>
      <c r="U1567" s="8">
        <v>75</v>
      </c>
      <c r="V1567" s="8">
        <v>8.5</v>
      </c>
      <c r="W1567" s="8">
        <v>42</v>
      </c>
      <c r="X1567" s="8">
        <v>7.8</v>
      </c>
      <c r="Y1567" s="8">
        <v>20</v>
      </c>
      <c r="Z1567" s="8">
        <v>2.6</v>
      </c>
      <c r="AA1567" s="8">
        <v>16</v>
      </c>
      <c r="AB1567" s="8">
        <v>2.2999999999999998</v>
      </c>
      <c r="AC1567" s="8"/>
      <c r="AD1567" s="8">
        <v>33</v>
      </c>
      <c r="AE1567" s="8">
        <v>18</v>
      </c>
      <c r="AF1567" s="17">
        <f t="shared" si="593"/>
        <v>3523.2000000000003</v>
      </c>
      <c r="AG1567" s="8">
        <f t="shared" si="605"/>
        <v>36.641086497890292</v>
      </c>
      <c r="AH1567" s="19">
        <f t="shared" si="607"/>
        <v>26.395595432300166</v>
      </c>
      <c r="AI1567" s="19">
        <f t="shared" si="608"/>
        <v>2.7280279449401674</v>
      </c>
      <c r="AJ1567" s="18">
        <f t="shared" si="594"/>
        <v>5.4620253164556969</v>
      </c>
      <c r="AK1567" s="18">
        <f t="shared" si="609"/>
        <v>3.2777777777777777</v>
      </c>
      <c r="AL1567" s="18">
        <f t="shared" si="591"/>
        <v>1.8333333333333333</v>
      </c>
      <c r="AM1567" s="8">
        <f t="shared" si="610"/>
        <v>1.0535127347312812</v>
      </c>
      <c r="AN1567" s="8">
        <f t="shared" si="611"/>
        <v>0.63783103406515107</v>
      </c>
      <c r="AO1567" s="8">
        <f t="shared" si="612"/>
        <v>0.99478595763590594</v>
      </c>
      <c r="AP1567" s="17">
        <f t="shared" si="613"/>
        <v>30</v>
      </c>
      <c r="AQ1567" s="18">
        <f t="shared" si="595"/>
        <v>1.0433121019108282</v>
      </c>
      <c r="AR1567" s="17">
        <f t="shared" si="596"/>
        <v>14.625</v>
      </c>
      <c r="AS1567" s="17">
        <f t="shared" si="597"/>
        <v>47.9375</v>
      </c>
      <c r="AT1567" s="17">
        <f t="shared" si="590"/>
        <v>23.242424242424242</v>
      </c>
      <c r="AU1567" s="17">
        <f t="shared" si="598"/>
        <v>3.4195690786933355</v>
      </c>
      <c r="AV1567" s="18">
        <f t="shared" si="599"/>
        <v>11.506666666666666</v>
      </c>
      <c r="AW1567" s="18">
        <f t="shared" si="604"/>
        <v>3.7923994974874371</v>
      </c>
      <c r="AX1567" s="18">
        <f t="shared" si="600"/>
        <v>1.7179878048780488</v>
      </c>
      <c r="AY1567" s="8">
        <f t="shared" si="601"/>
        <v>2.0625</v>
      </c>
      <c r="AZ1567" s="8">
        <f t="shared" si="602"/>
        <v>0.15081967213114755</v>
      </c>
      <c r="BA1567" s="18">
        <f t="shared" si="606"/>
        <v>0.97184377838328784</v>
      </c>
      <c r="BB1567" s="20">
        <f t="shared" si="603"/>
        <v>7.9258111927642733E-2</v>
      </c>
      <c r="BC1567" s="8">
        <f t="shared" si="592"/>
        <v>0.72097460251909973</v>
      </c>
      <c r="BD1567" s="44"/>
      <c r="BE1567" s="44"/>
      <c r="BF1567" s="8"/>
    </row>
    <row r="1568" spans="1:58" x14ac:dyDescent="0.25">
      <c r="A1568" s="8">
        <v>1412</v>
      </c>
      <c r="B1568" s="16" t="s">
        <v>353</v>
      </c>
      <c r="C1568" s="8" t="s">
        <v>361</v>
      </c>
      <c r="D1568" s="8" t="s">
        <v>314</v>
      </c>
      <c r="E1568" s="8" t="s">
        <v>355</v>
      </c>
      <c r="F1568" s="8" t="s">
        <v>316</v>
      </c>
      <c r="G1568" s="8"/>
      <c r="H1568" s="8"/>
      <c r="I1568" s="8"/>
      <c r="J1568" s="8">
        <v>1007</v>
      </c>
      <c r="K1568" s="8"/>
      <c r="L1568" s="8">
        <v>963</v>
      </c>
      <c r="M1568" s="8">
        <v>208</v>
      </c>
      <c r="N1568" s="8">
        <v>2.2000000000000002</v>
      </c>
      <c r="O1568" s="8">
        <v>702</v>
      </c>
      <c r="P1568" s="8">
        <v>1387</v>
      </c>
      <c r="Q1568" s="8">
        <v>139</v>
      </c>
      <c r="R1568" s="8">
        <v>558</v>
      </c>
      <c r="S1568" s="8">
        <v>83</v>
      </c>
      <c r="T1568" s="8">
        <v>18</v>
      </c>
      <c r="U1568" s="8">
        <v>67</v>
      </c>
      <c r="V1568" s="8">
        <v>7.7</v>
      </c>
      <c r="W1568" s="8">
        <v>39</v>
      </c>
      <c r="X1568" s="8">
        <v>7.3</v>
      </c>
      <c r="Y1568" s="8">
        <v>18</v>
      </c>
      <c r="Z1568" s="8">
        <v>2.2999999999999998</v>
      </c>
      <c r="AA1568" s="8">
        <v>13</v>
      </c>
      <c r="AB1568" s="8">
        <v>2</v>
      </c>
      <c r="AC1568" s="8"/>
      <c r="AD1568" s="8">
        <v>26</v>
      </c>
      <c r="AE1568" s="8">
        <v>13</v>
      </c>
      <c r="AF1568" s="17">
        <f t="shared" si="593"/>
        <v>3043.3</v>
      </c>
      <c r="AG1568" s="8">
        <f t="shared" si="605"/>
        <v>36.683544303797468</v>
      </c>
      <c r="AH1568" s="19">
        <f t="shared" si="607"/>
        <v>28.021960095369558</v>
      </c>
      <c r="AI1568" s="19">
        <f t="shared" si="608"/>
        <v>2.4258881175990199</v>
      </c>
      <c r="AJ1568" s="18">
        <f t="shared" si="594"/>
        <v>4.9248131767576639</v>
      </c>
      <c r="AK1568" s="18">
        <f t="shared" si="609"/>
        <v>4.6298076923076925</v>
      </c>
      <c r="AL1568" s="18">
        <f t="shared" si="591"/>
        <v>2</v>
      </c>
      <c r="AM1568" s="8">
        <f t="shared" si="610"/>
        <v>1.0742075277780556</v>
      </c>
      <c r="AN1568" s="8">
        <f t="shared" si="611"/>
        <v>0.71048308713429642</v>
      </c>
      <c r="AO1568" s="8">
        <f t="shared" si="612"/>
        <v>0.94693120531029595</v>
      </c>
      <c r="AP1568" s="17">
        <f t="shared" si="613"/>
        <v>28.493150684931507</v>
      </c>
      <c r="AQ1568" s="18">
        <f t="shared" si="595"/>
        <v>0.99090829770526123</v>
      </c>
      <c r="AR1568" s="17">
        <f t="shared" si="596"/>
        <v>16</v>
      </c>
      <c r="AS1568" s="17">
        <f t="shared" si="597"/>
        <v>74.07692307692308</v>
      </c>
      <c r="AT1568" s="17">
        <f t="shared" si="590"/>
        <v>37.03846153846154</v>
      </c>
      <c r="AU1568" s="17">
        <f t="shared" si="598"/>
        <v>3.9325044404973353</v>
      </c>
      <c r="AV1568" s="18">
        <f t="shared" si="599"/>
        <v>10.477611940298507</v>
      </c>
      <c r="AW1568" s="18">
        <f t="shared" si="604"/>
        <v>4.1696946269810589</v>
      </c>
      <c r="AX1568" s="18">
        <f t="shared" si="600"/>
        <v>1.9634146341463414</v>
      </c>
      <c r="AY1568" s="8">
        <f t="shared" si="601"/>
        <v>2</v>
      </c>
      <c r="AZ1568" s="8">
        <f t="shared" si="602"/>
        <v>0.14874551971326164</v>
      </c>
      <c r="BA1568" s="18">
        <f t="shared" si="606"/>
        <v>0.97065685275851865</v>
      </c>
      <c r="BB1568" s="20">
        <f t="shared" si="603"/>
        <v>0.10878531701890989</v>
      </c>
      <c r="BC1568" s="8">
        <f t="shared" si="592"/>
        <v>0.88212981744421903</v>
      </c>
      <c r="BD1568" s="44"/>
      <c r="BE1568" s="44"/>
      <c r="BF1568" s="8"/>
    </row>
    <row r="1569" spans="1:58" x14ac:dyDescent="0.25">
      <c r="A1569" s="8">
        <v>1413</v>
      </c>
      <c r="B1569" s="16" t="s">
        <v>353</v>
      </c>
      <c r="C1569" s="8" t="s">
        <v>361</v>
      </c>
      <c r="D1569" s="8" t="s">
        <v>314</v>
      </c>
      <c r="E1569" s="8" t="s">
        <v>355</v>
      </c>
      <c r="F1569" s="8" t="s">
        <v>316</v>
      </c>
      <c r="G1569" s="8"/>
      <c r="H1569" s="8"/>
      <c r="I1569" s="8"/>
      <c r="J1569" s="8">
        <v>930</v>
      </c>
      <c r="K1569" s="8"/>
      <c r="L1569" s="8">
        <v>969</v>
      </c>
      <c r="M1569" s="8">
        <v>220</v>
      </c>
      <c r="N1569" s="8">
        <v>3.4</v>
      </c>
      <c r="O1569" s="8">
        <v>890</v>
      </c>
      <c r="P1569" s="8">
        <v>1690</v>
      </c>
      <c r="Q1569" s="8">
        <v>167</v>
      </c>
      <c r="R1569" s="8">
        <v>653</v>
      </c>
      <c r="S1569" s="8">
        <v>91</v>
      </c>
      <c r="T1569" s="8">
        <v>20</v>
      </c>
      <c r="U1569" s="8">
        <v>71</v>
      </c>
      <c r="V1569" s="8">
        <v>8.1</v>
      </c>
      <c r="W1569" s="8">
        <v>42</v>
      </c>
      <c r="X1569" s="8">
        <v>7.6</v>
      </c>
      <c r="Y1569" s="8">
        <v>19</v>
      </c>
      <c r="Z1569" s="8">
        <v>2.5</v>
      </c>
      <c r="AA1569" s="8">
        <v>14</v>
      </c>
      <c r="AB1569" s="8">
        <v>2.1</v>
      </c>
      <c r="AC1569" s="8"/>
      <c r="AD1569" s="8">
        <v>34</v>
      </c>
      <c r="AE1569" s="8">
        <v>16</v>
      </c>
      <c r="AF1569" s="17">
        <f t="shared" si="593"/>
        <v>3677.2999999999997</v>
      </c>
      <c r="AG1569" s="8">
        <f t="shared" si="605"/>
        <v>43.185654008438817</v>
      </c>
      <c r="AH1569" s="19">
        <f t="shared" si="607"/>
        <v>31.704730831973897</v>
      </c>
      <c r="AI1569" s="19">
        <f t="shared" si="608"/>
        <v>2.6281169028372782</v>
      </c>
      <c r="AJ1569" s="18">
        <f t="shared" si="594"/>
        <v>5.694811517596329</v>
      </c>
      <c r="AK1569" s="18">
        <f t="shared" si="609"/>
        <v>4.4045454545454543</v>
      </c>
      <c r="AL1569" s="18">
        <f t="shared" si="591"/>
        <v>2.125</v>
      </c>
      <c r="AM1569" s="8">
        <f t="shared" si="610"/>
        <v>1.0605255900151747</v>
      </c>
      <c r="AN1569" s="8">
        <f t="shared" si="611"/>
        <v>0.73238225251651845</v>
      </c>
      <c r="AO1569" s="8">
        <f t="shared" si="612"/>
        <v>0.95273856332428952</v>
      </c>
      <c r="AP1569" s="17">
        <f t="shared" si="613"/>
        <v>28.947368421052634</v>
      </c>
      <c r="AQ1569" s="18">
        <f t="shared" si="595"/>
        <v>1.0067046597385183</v>
      </c>
      <c r="AR1569" s="17">
        <f t="shared" si="596"/>
        <v>15.714285714285714</v>
      </c>
      <c r="AS1569" s="17">
        <f t="shared" si="597"/>
        <v>69.214285714285708</v>
      </c>
      <c r="AT1569" s="17">
        <f t="shared" si="590"/>
        <v>28.5</v>
      </c>
      <c r="AU1569" s="17">
        <f t="shared" si="598"/>
        <v>4.1613803603146406</v>
      </c>
      <c r="AV1569" s="18">
        <f t="shared" si="599"/>
        <v>12.535211267605634</v>
      </c>
      <c r="AW1569" s="18">
        <f t="shared" si="604"/>
        <v>4.1030150753768844</v>
      </c>
      <c r="AX1569" s="18">
        <f t="shared" si="600"/>
        <v>1.9634146341463417</v>
      </c>
      <c r="AY1569" s="8">
        <f t="shared" si="601"/>
        <v>2.4285714285714284</v>
      </c>
      <c r="AZ1569" s="8">
        <f t="shared" si="602"/>
        <v>0.13935681470137826</v>
      </c>
      <c r="BA1569" s="18">
        <f t="shared" si="606"/>
        <v>0.97408424659396853</v>
      </c>
      <c r="BB1569" s="20">
        <f t="shared" si="603"/>
        <v>9.3538152822516762E-2</v>
      </c>
      <c r="BC1569" s="8">
        <f t="shared" si="592"/>
        <v>0.9939168877099912</v>
      </c>
      <c r="BD1569" s="44"/>
      <c r="BE1569" s="44"/>
      <c r="BF1569" s="8"/>
    </row>
    <row r="1570" spans="1:58" x14ac:dyDescent="0.25">
      <c r="A1570" s="8">
        <v>1414</v>
      </c>
      <c r="B1570" s="16" t="s">
        <v>353</v>
      </c>
      <c r="C1570" s="8" t="s">
        <v>361</v>
      </c>
      <c r="D1570" s="8" t="s">
        <v>314</v>
      </c>
      <c r="E1570" s="8" t="s">
        <v>355</v>
      </c>
      <c r="F1570" s="8" t="s">
        <v>316</v>
      </c>
      <c r="G1570" s="8"/>
      <c r="H1570" s="8"/>
      <c r="I1570" s="8"/>
      <c r="J1570" s="8">
        <v>930</v>
      </c>
      <c r="K1570" s="8"/>
      <c r="L1570" s="8">
        <v>867</v>
      </c>
      <c r="M1570" s="8">
        <v>225</v>
      </c>
      <c r="N1570" s="8">
        <v>2.4</v>
      </c>
      <c r="O1570" s="8">
        <v>829</v>
      </c>
      <c r="P1570" s="8">
        <v>1606</v>
      </c>
      <c r="Q1570" s="8">
        <v>157</v>
      </c>
      <c r="R1570" s="8">
        <v>615</v>
      </c>
      <c r="S1570" s="8">
        <v>88</v>
      </c>
      <c r="T1570" s="8">
        <v>18</v>
      </c>
      <c r="U1570" s="8">
        <v>68</v>
      </c>
      <c r="V1570" s="8">
        <v>8</v>
      </c>
      <c r="W1570" s="8">
        <v>40</v>
      </c>
      <c r="X1570" s="8">
        <v>7.6</v>
      </c>
      <c r="Y1570" s="8">
        <v>19</v>
      </c>
      <c r="Z1570" s="8">
        <v>2.5</v>
      </c>
      <c r="AA1570" s="8">
        <v>15</v>
      </c>
      <c r="AB1570" s="8">
        <v>2.1</v>
      </c>
      <c r="AC1570" s="8"/>
      <c r="AD1570" s="8">
        <v>32</v>
      </c>
      <c r="AE1570" s="8">
        <v>14</v>
      </c>
      <c r="AF1570" s="17">
        <f t="shared" si="593"/>
        <v>3475.2</v>
      </c>
      <c r="AG1570" s="8">
        <f t="shared" si="605"/>
        <v>37.544022503516175</v>
      </c>
      <c r="AH1570" s="19">
        <f t="shared" si="607"/>
        <v>28.120282762370856</v>
      </c>
      <c r="AI1570" s="19">
        <f t="shared" si="608"/>
        <v>2.5992453089087855</v>
      </c>
      <c r="AJ1570" s="18">
        <f t="shared" si="594"/>
        <v>5.485327963176065</v>
      </c>
      <c r="AK1570" s="18">
        <f t="shared" si="609"/>
        <v>3.8533333333333335</v>
      </c>
      <c r="AL1570" s="18">
        <f t="shared" si="591"/>
        <v>2.2857142857142856</v>
      </c>
      <c r="AM1570" s="8">
        <f t="shared" si="610"/>
        <v>1.0769762746170071</v>
      </c>
      <c r="AN1570" s="8">
        <f t="shared" si="611"/>
        <v>0.68491140685962937</v>
      </c>
      <c r="AO1570" s="8">
        <f t="shared" si="612"/>
        <v>0.98804580023892719</v>
      </c>
      <c r="AP1570" s="17">
        <f t="shared" si="613"/>
        <v>29.60526315789474</v>
      </c>
      <c r="AQ1570" s="18">
        <f t="shared" si="595"/>
        <v>1.029584311096212</v>
      </c>
      <c r="AR1570" s="17">
        <f t="shared" si="596"/>
        <v>15</v>
      </c>
      <c r="AS1570" s="17">
        <f t="shared" si="597"/>
        <v>57.8</v>
      </c>
      <c r="AT1570" s="17">
        <f t="shared" si="590"/>
        <v>27.09375</v>
      </c>
      <c r="AU1570" s="17">
        <f t="shared" si="598"/>
        <v>3.745242324283176</v>
      </c>
      <c r="AV1570" s="18">
        <f t="shared" si="599"/>
        <v>12.191176470588236</v>
      </c>
      <c r="AW1570" s="18">
        <f t="shared" si="604"/>
        <v>3.667671691792294</v>
      </c>
      <c r="AX1570" s="18">
        <f t="shared" si="600"/>
        <v>1.7452574525745257</v>
      </c>
      <c r="AY1570" s="8">
        <f t="shared" si="601"/>
        <v>2.1333333333333333</v>
      </c>
      <c r="AZ1570" s="8">
        <f t="shared" si="602"/>
        <v>0.14308943089430895</v>
      </c>
      <c r="BA1570" s="18">
        <f t="shared" si="606"/>
        <v>0.9728936464088398</v>
      </c>
      <c r="BB1570" s="20">
        <f t="shared" si="603"/>
        <v>8.8863246425567713E-2</v>
      </c>
      <c r="BC1570" s="8">
        <f t="shared" si="592"/>
        <v>1.0026890756302522</v>
      </c>
      <c r="BD1570" s="44"/>
      <c r="BE1570" s="44"/>
      <c r="BF1570" s="8"/>
    </row>
    <row r="1571" spans="1:58" x14ac:dyDescent="0.25">
      <c r="A1571" s="8">
        <v>1415</v>
      </c>
      <c r="B1571" s="16" t="s">
        <v>353</v>
      </c>
      <c r="C1571" s="8" t="s">
        <v>361</v>
      </c>
      <c r="D1571" s="8" t="s">
        <v>314</v>
      </c>
      <c r="E1571" s="8" t="s">
        <v>355</v>
      </c>
      <c r="F1571" s="8" t="s">
        <v>316</v>
      </c>
      <c r="G1571" s="8"/>
      <c r="H1571" s="8"/>
      <c r="I1571" s="8"/>
      <c r="J1571" s="8">
        <v>1007</v>
      </c>
      <c r="K1571" s="8"/>
      <c r="L1571" s="8">
        <v>587</v>
      </c>
      <c r="M1571" s="8">
        <v>191</v>
      </c>
      <c r="N1571" s="8">
        <v>1.2</v>
      </c>
      <c r="O1571" s="8">
        <v>768</v>
      </c>
      <c r="P1571" s="8">
        <v>1468</v>
      </c>
      <c r="Q1571" s="8">
        <v>142</v>
      </c>
      <c r="R1571" s="8">
        <v>552</v>
      </c>
      <c r="S1571" s="8">
        <v>79</v>
      </c>
      <c r="T1571" s="8">
        <v>15</v>
      </c>
      <c r="U1571" s="8">
        <v>60</v>
      </c>
      <c r="V1571" s="8">
        <v>7</v>
      </c>
      <c r="W1571" s="8">
        <v>35</v>
      </c>
      <c r="X1571" s="8">
        <v>6.7</v>
      </c>
      <c r="Y1571" s="8">
        <v>17</v>
      </c>
      <c r="Z1571" s="8">
        <v>2.1</v>
      </c>
      <c r="AA1571" s="8">
        <v>12</v>
      </c>
      <c r="AB1571" s="8">
        <v>1.9</v>
      </c>
      <c r="AC1571" s="8"/>
      <c r="AD1571" s="8">
        <v>25</v>
      </c>
      <c r="AE1571" s="8">
        <v>13</v>
      </c>
      <c r="AF1571" s="17">
        <f t="shared" si="593"/>
        <v>3165.7</v>
      </c>
      <c r="AG1571" s="8">
        <f t="shared" si="605"/>
        <v>43.47679324894515</v>
      </c>
      <c r="AH1571" s="19">
        <f t="shared" si="607"/>
        <v>32.129961935834693</v>
      </c>
      <c r="AI1571" s="19">
        <f t="shared" si="608"/>
        <v>2.6828104934874335</v>
      </c>
      <c r="AJ1571" s="18">
        <f t="shared" si="594"/>
        <v>5.6606313090850824</v>
      </c>
      <c r="AK1571" s="18">
        <f t="shared" si="609"/>
        <v>3.0732984293193719</v>
      </c>
      <c r="AL1571" s="18">
        <f t="shared" si="591"/>
        <v>1.9230769230769231</v>
      </c>
      <c r="AM1571" s="8">
        <f t="shared" si="610"/>
        <v>1.0754468701085689</v>
      </c>
      <c r="AN1571" s="8">
        <f t="shared" si="611"/>
        <v>0.64129783650125405</v>
      </c>
      <c r="AO1571" s="8">
        <f t="shared" si="612"/>
        <v>0.95340184025482155</v>
      </c>
      <c r="AP1571" s="17">
        <f t="shared" si="613"/>
        <v>28.507462686567163</v>
      </c>
      <c r="AQ1571" s="18">
        <f t="shared" si="595"/>
        <v>0.99140602718889625</v>
      </c>
      <c r="AR1571" s="17">
        <f t="shared" si="596"/>
        <v>15.916666666666666</v>
      </c>
      <c r="AS1571" s="17">
        <f t="shared" si="597"/>
        <v>48.916666666666664</v>
      </c>
      <c r="AT1571" s="17">
        <f t="shared" ref="AT1571:AT1634" si="614">IFERROR(L1571/AD1571,"")</f>
        <v>23.48</v>
      </c>
      <c r="AU1571" s="17">
        <f t="shared" si="598"/>
        <v>3.4495652986818732</v>
      </c>
      <c r="AV1571" s="18">
        <f t="shared" si="599"/>
        <v>12.8</v>
      </c>
      <c r="AW1571" s="18">
        <f t="shared" si="604"/>
        <v>4.0452261306532664</v>
      </c>
      <c r="AX1571" s="18">
        <f t="shared" si="600"/>
        <v>1.9088753387533874</v>
      </c>
      <c r="AY1571" s="8">
        <f t="shared" si="601"/>
        <v>2.0833333333333335</v>
      </c>
      <c r="AZ1571" s="8">
        <f t="shared" si="602"/>
        <v>0.1431159420289855</v>
      </c>
      <c r="BA1571" s="18">
        <f t="shared" si="606"/>
        <v>0.97419212180560388</v>
      </c>
      <c r="BB1571" s="20">
        <f t="shared" si="603"/>
        <v>6.7031234382808599E-2</v>
      </c>
      <c r="BC1571" s="8">
        <f t="shared" si="592"/>
        <v>0.80588177339901479</v>
      </c>
      <c r="BD1571" s="44"/>
      <c r="BE1571" s="44"/>
      <c r="BF1571" s="8"/>
    </row>
    <row r="1572" spans="1:58" x14ac:dyDescent="0.25">
      <c r="A1572" s="8">
        <v>1416</v>
      </c>
      <c r="B1572" s="16" t="s">
        <v>353</v>
      </c>
      <c r="C1572" s="8" t="s">
        <v>361</v>
      </c>
      <c r="D1572" s="8" t="s">
        <v>314</v>
      </c>
      <c r="E1572" s="8" t="s">
        <v>355</v>
      </c>
      <c r="F1572" s="8" t="s">
        <v>316</v>
      </c>
      <c r="G1572" s="8"/>
      <c r="H1572" s="8"/>
      <c r="I1572" s="8"/>
      <c r="J1572" s="8">
        <v>1162</v>
      </c>
      <c r="K1572" s="8"/>
      <c r="L1572" s="8">
        <v>181</v>
      </c>
      <c r="M1572" s="8">
        <v>417</v>
      </c>
      <c r="N1572" s="8">
        <v>0.9</v>
      </c>
      <c r="O1572" s="8">
        <v>558</v>
      </c>
      <c r="P1572" s="8">
        <v>1536</v>
      </c>
      <c r="Q1572" s="8">
        <v>179</v>
      </c>
      <c r="R1572" s="8">
        <v>772</v>
      </c>
      <c r="S1572" s="8">
        <v>130</v>
      </c>
      <c r="T1572" s="8">
        <v>24</v>
      </c>
      <c r="U1572" s="8">
        <v>109</v>
      </c>
      <c r="V1572" s="8">
        <v>13</v>
      </c>
      <c r="W1572" s="8">
        <v>69</v>
      </c>
      <c r="X1572" s="8">
        <v>14</v>
      </c>
      <c r="Y1572" s="8">
        <v>35</v>
      </c>
      <c r="Z1572" s="8">
        <v>4.7</v>
      </c>
      <c r="AA1572" s="8">
        <v>30</v>
      </c>
      <c r="AB1572" s="8">
        <v>5</v>
      </c>
      <c r="AC1572" s="8"/>
      <c r="AD1572" s="8">
        <v>23</v>
      </c>
      <c r="AE1572" s="8">
        <v>26</v>
      </c>
      <c r="AF1572" s="17">
        <f t="shared" si="593"/>
        <v>3478.7</v>
      </c>
      <c r="AG1572" s="8">
        <f t="shared" si="605"/>
        <v>12.635443037974683</v>
      </c>
      <c r="AH1572" s="19">
        <f t="shared" si="607"/>
        <v>13.447308319738989</v>
      </c>
      <c r="AI1572" s="19">
        <f t="shared" si="608"/>
        <v>1.3937495900832952</v>
      </c>
      <c r="AJ1572" s="18">
        <f t="shared" si="594"/>
        <v>2.4993184031158719</v>
      </c>
      <c r="AK1572" s="18">
        <f t="shared" si="609"/>
        <v>0.43405275779376501</v>
      </c>
      <c r="AL1572" s="18">
        <f t="shared" si="591"/>
        <v>0.88461538461538458</v>
      </c>
      <c r="AM1572" s="8">
        <f t="shared" si="610"/>
        <v>1.1758049585213144</v>
      </c>
      <c r="AN1572" s="8">
        <f t="shared" si="611"/>
        <v>0.5934498209445358</v>
      </c>
      <c r="AO1572" s="8">
        <f t="shared" si="612"/>
        <v>1.0121002032069126</v>
      </c>
      <c r="AP1572" s="17">
        <f t="shared" si="613"/>
        <v>29.785714285714285</v>
      </c>
      <c r="AQ1572" s="18">
        <f t="shared" si="595"/>
        <v>1.0358598726114649</v>
      </c>
      <c r="AR1572" s="17">
        <f t="shared" si="596"/>
        <v>13.9</v>
      </c>
      <c r="AS1572" s="17">
        <f t="shared" si="597"/>
        <v>6.0333333333333332</v>
      </c>
      <c r="AT1572" s="17">
        <f t="shared" si="614"/>
        <v>7.8695652173913047</v>
      </c>
      <c r="AU1572" s="17">
        <f t="shared" si="598"/>
        <v>2.097335701598579</v>
      </c>
      <c r="AV1572" s="18">
        <f t="shared" si="599"/>
        <v>5.1192660550458715</v>
      </c>
      <c r="AW1572" s="18">
        <f t="shared" si="604"/>
        <v>2.9395309882747069</v>
      </c>
      <c r="AX1572" s="18">
        <f t="shared" si="600"/>
        <v>1.5052845528455285</v>
      </c>
      <c r="AY1572" s="8">
        <f t="shared" si="601"/>
        <v>0.76666666666666672</v>
      </c>
      <c r="AZ1572" s="8">
        <f t="shared" si="602"/>
        <v>0.16839378238341968</v>
      </c>
      <c r="BA1572" s="18">
        <f t="shared" si="606"/>
        <v>0.95092994509443185</v>
      </c>
      <c r="BB1572" s="20">
        <f t="shared" si="603"/>
        <v>1.4778810076826873E-2</v>
      </c>
      <c r="BC1572" s="8">
        <f t="shared" si="592"/>
        <v>0.91107797452625028</v>
      </c>
      <c r="BD1572" s="44"/>
      <c r="BE1572" s="44"/>
      <c r="BF1572" s="8"/>
    </row>
    <row r="1573" spans="1:58" x14ac:dyDescent="0.25">
      <c r="A1573" s="8">
        <v>1417</v>
      </c>
      <c r="B1573" s="16" t="s">
        <v>353</v>
      </c>
      <c r="C1573" s="8" t="s">
        <v>361</v>
      </c>
      <c r="D1573" s="8" t="s">
        <v>314</v>
      </c>
      <c r="E1573" s="8" t="s">
        <v>355</v>
      </c>
      <c r="F1573" s="8" t="s">
        <v>316</v>
      </c>
      <c r="G1573" s="8"/>
      <c r="H1573" s="8"/>
      <c r="I1573" s="8"/>
      <c r="J1573" s="8">
        <v>1007</v>
      </c>
      <c r="K1573" s="8"/>
      <c r="L1573" s="8">
        <v>916</v>
      </c>
      <c r="M1573" s="8">
        <v>245</v>
      </c>
      <c r="N1573" s="8">
        <v>2.2999999999999998</v>
      </c>
      <c r="O1573" s="8">
        <v>853</v>
      </c>
      <c r="P1573" s="8">
        <v>1655</v>
      </c>
      <c r="Q1573" s="8">
        <v>166</v>
      </c>
      <c r="R1573" s="8">
        <v>663</v>
      </c>
      <c r="S1573" s="8">
        <v>102</v>
      </c>
      <c r="T1573" s="8">
        <v>21</v>
      </c>
      <c r="U1573" s="8">
        <v>81</v>
      </c>
      <c r="V1573" s="8">
        <v>9.5</v>
      </c>
      <c r="W1573" s="8">
        <v>45</v>
      </c>
      <c r="X1573" s="8">
        <v>8.6999999999999993</v>
      </c>
      <c r="Y1573" s="8">
        <v>21</v>
      </c>
      <c r="Z1573" s="8">
        <v>2.5</v>
      </c>
      <c r="AA1573" s="8">
        <v>16</v>
      </c>
      <c r="AB1573" s="8">
        <v>2.4</v>
      </c>
      <c r="AC1573" s="8"/>
      <c r="AD1573" s="8">
        <v>26</v>
      </c>
      <c r="AE1573" s="8">
        <v>12</v>
      </c>
      <c r="AF1573" s="17">
        <f t="shared" si="593"/>
        <v>3646.1</v>
      </c>
      <c r="AG1573" s="8">
        <f t="shared" si="605"/>
        <v>36.216508438818565</v>
      </c>
      <c r="AH1573" s="19">
        <f t="shared" si="607"/>
        <v>27.167108482871125</v>
      </c>
      <c r="AI1573" s="19">
        <f t="shared" si="608"/>
        <v>2.4808662835468493</v>
      </c>
      <c r="AJ1573" s="18">
        <f t="shared" si="594"/>
        <v>4.8694465127823285</v>
      </c>
      <c r="AK1573" s="18">
        <f t="shared" si="609"/>
        <v>3.7387755102040816</v>
      </c>
      <c r="AL1573" s="18">
        <f t="shared" si="591"/>
        <v>2.1666666666666665</v>
      </c>
      <c r="AM1573" s="8">
        <f t="shared" si="610"/>
        <v>1.0640379679161229</v>
      </c>
      <c r="AN1573" s="8">
        <f t="shared" si="611"/>
        <v>0.68003988612927058</v>
      </c>
      <c r="AO1573" s="8">
        <f t="shared" si="612"/>
        <v>0.94440570097271936</v>
      </c>
      <c r="AP1573" s="17">
        <f t="shared" si="613"/>
        <v>28.160919540229887</v>
      </c>
      <c r="AQ1573" s="18">
        <f t="shared" si="595"/>
        <v>0.97935427190863167</v>
      </c>
      <c r="AR1573" s="17">
        <f t="shared" si="596"/>
        <v>15.3125</v>
      </c>
      <c r="AS1573" s="17">
        <f t="shared" si="597"/>
        <v>57.25</v>
      </c>
      <c r="AT1573" s="17">
        <f t="shared" si="614"/>
        <v>35.230769230769234</v>
      </c>
      <c r="AU1573" s="17">
        <f t="shared" si="598"/>
        <v>3.8232682060390757</v>
      </c>
      <c r="AV1573" s="18">
        <f t="shared" si="599"/>
        <v>10.530864197530864</v>
      </c>
      <c r="AW1573" s="18">
        <f t="shared" si="604"/>
        <v>4.095791457286432</v>
      </c>
      <c r="AX1573" s="18">
        <f t="shared" si="600"/>
        <v>1.8407012195121952</v>
      </c>
      <c r="AY1573" s="8">
        <f t="shared" si="601"/>
        <v>1.625</v>
      </c>
      <c r="AZ1573" s="8">
        <f t="shared" si="602"/>
        <v>0.15384615384615385</v>
      </c>
      <c r="BA1573" s="18">
        <f t="shared" si="606"/>
        <v>0.97117467979484928</v>
      </c>
      <c r="BB1573" s="20">
        <f t="shared" si="603"/>
        <v>8.7088365319602637E-2</v>
      </c>
      <c r="BC1573" s="8">
        <f t="shared" si="592"/>
        <v>0.82540729635182408</v>
      </c>
      <c r="BD1573" s="44"/>
      <c r="BE1573" s="44"/>
      <c r="BF1573" s="8"/>
    </row>
    <row r="1574" spans="1:58" x14ac:dyDescent="0.25">
      <c r="A1574" s="8">
        <v>1418</v>
      </c>
      <c r="B1574" s="16" t="s">
        <v>353</v>
      </c>
      <c r="C1574" s="8" t="s">
        <v>361</v>
      </c>
      <c r="D1574" s="8" t="s">
        <v>314</v>
      </c>
      <c r="E1574" s="8" t="s">
        <v>355</v>
      </c>
      <c r="F1574" s="8" t="s">
        <v>316</v>
      </c>
      <c r="G1574" s="8"/>
      <c r="H1574" s="8"/>
      <c r="I1574" s="8"/>
      <c r="J1574" s="8">
        <v>1085</v>
      </c>
      <c r="K1574" s="8"/>
      <c r="L1574" s="8">
        <v>801</v>
      </c>
      <c r="M1574" s="8">
        <v>208</v>
      </c>
      <c r="N1574" s="8">
        <v>1.6</v>
      </c>
      <c r="O1574" s="8">
        <v>682</v>
      </c>
      <c r="P1574" s="8">
        <v>1385</v>
      </c>
      <c r="Q1574" s="8">
        <v>139</v>
      </c>
      <c r="R1574" s="8">
        <v>555</v>
      </c>
      <c r="S1574" s="8">
        <v>86</v>
      </c>
      <c r="T1574" s="8">
        <v>18</v>
      </c>
      <c r="U1574" s="8">
        <v>70</v>
      </c>
      <c r="V1574" s="8">
        <v>8.1</v>
      </c>
      <c r="W1574" s="8">
        <v>39</v>
      </c>
      <c r="X1574" s="8">
        <v>7.3</v>
      </c>
      <c r="Y1574" s="8">
        <v>18</v>
      </c>
      <c r="Z1574" s="8">
        <v>2.2000000000000002</v>
      </c>
      <c r="AA1574" s="8">
        <v>14</v>
      </c>
      <c r="AB1574" s="8">
        <v>1.8</v>
      </c>
      <c r="AC1574" s="8"/>
      <c r="AD1574" s="8">
        <v>25</v>
      </c>
      <c r="AE1574" s="8">
        <v>12</v>
      </c>
      <c r="AF1574" s="17">
        <f t="shared" si="593"/>
        <v>3025.4</v>
      </c>
      <c r="AG1574" s="8">
        <f t="shared" si="605"/>
        <v>33.092827004219409</v>
      </c>
      <c r="AH1574" s="19">
        <f t="shared" si="607"/>
        <v>25.982871125611748</v>
      </c>
      <c r="AI1574" s="19">
        <f t="shared" si="608"/>
        <v>2.3695138176150836</v>
      </c>
      <c r="AJ1574" s="18">
        <f t="shared" si="594"/>
        <v>4.6176037680306159</v>
      </c>
      <c r="AK1574" s="18">
        <f t="shared" si="609"/>
        <v>3.8509615384615383</v>
      </c>
      <c r="AL1574" s="18">
        <f t="shared" si="591"/>
        <v>2.0833333333333335</v>
      </c>
      <c r="AM1574" s="8">
        <f t="shared" si="610"/>
        <v>1.0882730452561953</v>
      </c>
      <c r="AN1574" s="8">
        <f t="shared" si="611"/>
        <v>0.68286042815350356</v>
      </c>
      <c r="AO1574" s="8">
        <f t="shared" si="612"/>
        <v>0.94693120531029595</v>
      </c>
      <c r="AP1574" s="17">
        <f t="shared" si="613"/>
        <v>28.493150684931507</v>
      </c>
      <c r="AQ1574" s="18">
        <f t="shared" si="595"/>
        <v>0.99090829770526123</v>
      </c>
      <c r="AR1574" s="17">
        <f t="shared" si="596"/>
        <v>14.857142857142858</v>
      </c>
      <c r="AS1574" s="17">
        <f t="shared" si="597"/>
        <v>57.214285714285715</v>
      </c>
      <c r="AT1574" s="17">
        <f t="shared" si="614"/>
        <v>32.04</v>
      </c>
      <c r="AU1574" s="17">
        <f t="shared" si="598"/>
        <v>4.3694493783303727</v>
      </c>
      <c r="AV1574" s="18">
        <f t="shared" si="599"/>
        <v>9.742857142857142</v>
      </c>
      <c r="AW1574" s="18">
        <f t="shared" si="604"/>
        <v>4.0452261306532664</v>
      </c>
      <c r="AX1574" s="18">
        <f t="shared" si="600"/>
        <v>1.8231707317073169</v>
      </c>
      <c r="AY1574" s="8">
        <f t="shared" si="601"/>
        <v>1.7857142857142858</v>
      </c>
      <c r="AZ1574" s="8">
        <f t="shared" si="602"/>
        <v>0.15495495495495495</v>
      </c>
      <c r="BA1574" s="18">
        <f t="shared" si="606"/>
        <v>0.97011965359952401</v>
      </c>
      <c r="BB1574" s="20">
        <f t="shared" si="603"/>
        <v>9.0974091332712018E-2</v>
      </c>
      <c r="BC1574" s="8">
        <f t="shared" si="592"/>
        <v>0.90841613091759221</v>
      </c>
      <c r="BD1574" s="44"/>
      <c r="BE1574" s="44"/>
      <c r="BF1574" s="8"/>
    </row>
    <row r="1575" spans="1:58" x14ac:dyDescent="0.25">
      <c r="A1575" s="8">
        <v>1419</v>
      </c>
      <c r="B1575" s="16" t="s">
        <v>353</v>
      </c>
      <c r="C1575" s="8" t="s">
        <v>361</v>
      </c>
      <c r="D1575" s="8" t="s">
        <v>314</v>
      </c>
      <c r="E1575" s="8" t="s">
        <v>355</v>
      </c>
      <c r="F1575" s="8" t="s">
        <v>316</v>
      </c>
      <c r="G1575" s="8"/>
      <c r="H1575" s="8"/>
      <c r="I1575" s="8"/>
      <c r="J1575" s="8">
        <v>1007</v>
      </c>
      <c r="K1575" s="8"/>
      <c r="L1575" s="8">
        <v>389</v>
      </c>
      <c r="M1575" s="8">
        <v>449</v>
      </c>
      <c r="N1575" s="8">
        <v>0.78</v>
      </c>
      <c r="O1575" s="8">
        <v>640</v>
      </c>
      <c r="P1575" s="8">
        <v>1382</v>
      </c>
      <c r="Q1575" s="8">
        <v>146</v>
      </c>
      <c r="R1575" s="8">
        <v>594</v>
      </c>
      <c r="S1575" s="8">
        <v>103</v>
      </c>
      <c r="T1575" s="8">
        <v>21</v>
      </c>
      <c r="U1575" s="8">
        <v>93</v>
      </c>
      <c r="V1575" s="8">
        <v>13</v>
      </c>
      <c r="W1575" s="8">
        <v>72</v>
      </c>
      <c r="X1575" s="8">
        <v>14</v>
      </c>
      <c r="Y1575" s="8">
        <v>36</v>
      </c>
      <c r="Z1575" s="8">
        <v>4.5999999999999996</v>
      </c>
      <c r="AA1575" s="8">
        <v>31</v>
      </c>
      <c r="AB1575" s="8">
        <v>4.2</v>
      </c>
      <c r="AC1575" s="8"/>
      <c r="AD1575" s="8">
        <v>25</v>
      </c>
      <c r="AE1575" s="8">
        <v>14</v>
      </c>
      <c r="AF1575" s="17">
        <f t="shared" si="593"/>
        <v>3153.7999999999997</v>
      </c>
      <c r="AG1575" s="8">
        <f t="shared" si="605"/>
        <v>14.024772015788757</v>
      </c>
      <c r="AH1575" s="19">
        <f t="shared" si="607"/>
        <v>11.708782823764668</v>
      </c>
      <c r="AI1575" s="19">
        <f t="shared" si="608"/>
        <v>2.0775973518589552</v>
      </c>
      <c r="AJ1575" s="18">
        <f t="shared" si="594"/>
        <v>3.6180410470689446</v>
      </c>
      <c r="AK1575" s="18">
        <f t="shared" si="609"/>
        <v>0.86636971046770606</v>
      </c>
      <c r="AL1575" s="18">
        <f t="shared" si="591"/>
        <v>1.7857142857142858</v>
      </c>
      <c r="AM1575" s="8">
        <f t="shared" si="610"/>
        <v>1.0937783297325609</v>
      </c>
      <c r="AN1575" s="8">
        <f t="shared" si="611"/>
        <v>0.63156331358652229</v>
      </c>
      <c r="AO1575" s="8">
        <f t="shared" si="612"/>
        <v>1.0772523688415745</v>
      </c>
      <c r="AP1575" s="17">
        <f t="shared" si="613"/>
        <v>32.071428571428569</v>
      </c>
      <c r="AQ1575" s="18">
        <f t="shared" si="595"/>
        <v>1.1153503184713376</v>
      </c>
      <c r="AR1575" s="17">
        <f t="shared" si="596"/>
        <v>14.483870967741936</v>
      </c>
      <c r="AS1575" s="17">
        <f t="shared" si="597"/>
        <v>12.548387096774194</v>
      </c>
      <c r="AT1575" s="17">
        <f t="shared" si="614"/>
        <v>15.56</v>
      </c>
      <c r="AU1575" s="17">
        <f t="shared" si="598"/>
        <v>2.1847246891651859</v>
      </c>
      <c r="AV1575" s="18">
        <f t="shared" si="599"/>
        <v>6.881720430107527</v>
      </c>
      <c r="AW1575" s="18">
        <f t="shared" si="604"/>
        <v>2.4271356783919598</v>
      </c>
      <c r="AX1575" s="18">
        <f t="shared" si="600"/>
        <v>1.5200629425649095</v>
      </c>
      <c r="AY1575" s="8">
        <f t="shared" si="601"/>
        <v>0.80645161290322576</v>
      </c>
      <c r="AZ1575" s="8">
        <f t="shared" si="602"/>
        <v>0.17340067340067339</v>
      </c>
      <c r="BA1575" s="18">
        <f t="shared" si="606"/>
        <v>0.94457479865559013</v>
      </c>
      <c r="BB1575" s="20">
        <f t="shared" si="603"/>
        <v>4.1280157900847561E-2</v>
      </c>
      <c r="BC1575" s="8">
        <f t="shared" si="592"/>
        <v>0.80763143018654615</v>
      </c>
      <c r="BD1575" s="44"/>
      <c r="BE1575" s="44"/>
      <c r="BF1575" s="8"/>
    </row>
    <row r="1576" spans="1:58" x14ac:dyDescent="0.25">
      <c r="A1576" s="8">
        <v>1420</v>
      </c>
      <c r="B1576" s="16" t="s">
        <v>353</v>
      </c>
      <c r="C1576" s="8" t="s">
        <v>361</v>
      </c>
      <c r="D1576" s="8" t="s">
        <v>314</v>
      </c>
      <c r="E1576" s="8" t="s">
        <v>355</v>
      </c>
      <c r="F1576" s="8" t="s">
        <v>316</v>
      </c>
      <c r="G1576" s="8"/>
      <c r="H1576" s="8"/>
      <c r="I1576" s="8"/>
      <c r="J1576" s="8">
        <v>1162</v>
      </c>
      <c r="K1576" s="8"/>
      <c r="L1576" s="8">
        <v>963</v>
      </c>
      <c r="M1576" s="8">
        <v>198</v>
      </c>
      <c r="N1576" s="8">
        <v>2.2000000000000002</v>
      </c>
      <c r="O1576" s="8">
        <v>835</v>
      </c>
      <c r="P1576" s="8">
        <v>1596</v>
      </c>
      <c r="Q1576" s="8">
        <v>160</v>
      </c>
      <c r="R1576" s="8">
        <v>612</v>
      </c>
      <c r="S1576" s="8">
        <v>89</v>
      </c>
      <c r="T1576" s="8">
        <v>18</v>
      </c>
      <c r="U1576" s="8">
        <v>69</v>
      </c>
      <c r="V1576" s="8">
        <v>8</v>
      </c>
      <c r="W1576" s="8">
        <v>40</v>
      </c>
      <c r="X1576" s="8">
        <v>7.2</v>
      </c>
      <c r="Y1576" s="8">
        <v>18</v>
      </c>
      <c r="Z1576" s="8">
        <v>2.1</v>
      </c>
      <c r="AA1576" s="8">
        <v>13</v>
      </c>
      <c r="AB1576" s="8">
        <v>1.8</v>
      </c>
      <c r="AC1576" s="8"/>
      <c r="AD1576" s="8">
        <v>27</v>
      </c>
      <c r="AE1576" s="8">
        <v>12</v>
      </c>
      <c r="AF1576" s="17">
        <f t="shared" si="593"/>
        <v>3469.1</v>
      </c>
      <c r="AG1576" s="8">
        <f t="shared" si="605"/>
        <v>43.633560532294716</v>
      </c>
      <c r="AH1576" s="19">
        <f t="shared" si="607"/>
        <v>32.244447233027984</v>
      </c>
      <c r="AI1576" s="19">
        <f t="shared" si="608"/>
        <v>2.6308913157386726</v>
      </c>
      <c r="AJ1576" s="18">
        <f t="shared" si="594"/>
        <v>5.4629497937704459</v>
      </c>
      <c r="AK1576" s="18">
        <f t="shared" si="609"/>
        <v>4.8636363636363633</v>
      </c>
      <c r="AL1576" s="18">
        <f t="shared" si="591"/>
        <v>2.25</v>
      </c>
      <c r="AM1576" s="8">
        <f t="shared" si="610"/>
        <v>1.0563731266392666</v>
      </c>
      <c r="AN1576" s="8">
        <f t="shared" si="611"/>
        <v>0.67609954391132443</v>
      </c>
      <c r="AO1576" s="8">
        <f t="shared" si="612"/>
        <v>0.90371400376782995</v>
      </c>
      <c r="AP1576" s="17">
        <f t="shared" si="613"/>
        <v>27.5</v>
      </c>
      <c r="AQ1576" s="18">
        <f t="shared" si="595"/>
        <v>0.95636942675159242</v>
      </c>
      <c r="AR1576" s="17">
        <f t="shared" si="596"/>
        <v>15.23076923076923</v>
      </c>
      <c r="AS1576" s="17">
        <f t="shared" si="597"/>
        <v>74.07692307692308</v>
      </c>
      <c r="AT1576" s="17">
        <f t="shared" si="614"/>
        <v>35.666666666666664</v>
      </c>
      <c r="AU1576" s="17">
        <f t="shared" si="598"/>
        <v>4.3694493783303727</v>
      </c>
      <c r="AV1576" s="18">
        <f t="shared" si="599"/>
        <v>12.101449275362318</v>
      </c>
      <c r="AW1576" s="18">
        <f t="shared" si="604"/>
        <v>4.2941631233088522</v>
      </c>
      <c r="AX1576" s="18">
        <f t="shared" si="600"/>
        <v>2.0137585991244524</v>
      </c>
      <c r="AY1576" s="8">
        <f t="shared" si="601"/>
        <v>2.0769230769230771</v>
      </c>
      <c r="AZ1576" s="8">
        <f t="shared" si="602"/>
        <v>0.1454248366013072</v>
      </c>
      <c r="BA1576" s="18">
        <f t="shared" si="606"/>
        <v>0.97402784583897839</v>
      </c>
      <c r="BB1576" s="20">
        <f t="shared" si="603"/>
        <v>9.9186612576064911E-2</v>
      </c>
      <c r="BC1576" s="8">
        <f t="shared" si="592"/>
        <v>0.81080994386527672</v>
      </c>
      <c r="BD1576" s="44"/>
      <c r="BE1576" s="44"/>
      <c r="BF1576" s="8"/>
    </row>
    <row r="1577" spans="1:58" x14ac:dyDescent="0.25">
      <c r="A1577" s="8">
        <v>1421</v>
      </c>
      <c r="B1577" s="16" t="s">
        <v>353</v>
      </c>
      <c r="C1577" s="8" t="s">
        <v>361</v>
      </c>
      <c r="D1577" s="8" t="s">
        <v>314</v>
      </c>
      <c r="E1577" s="8" t="s">
        <v>355</v>
      </c>
      <c r="F1577" s="8" t="s">
        <v>316</v>
      </c>
      <c r="G1577" s="8"/>
      <c r="H1577" s="8"/>
      <c r="I1577" s="8"/>
      <c r="J1577" s="8">
        <v>1162</v>
      </c>
      <c r="K1577" s="8"/>
      <c r="L1577" s="8">
        <v>850</v>
      </c>
      <c r="M1577" s="8">
        <v>250</v>
      </c>
      <c r="N1577" s="8">
        <v>1.8</v>
      </c>
      <c r="O1577" s="8">
        <v>879</v>
      </c>
      <c r="P1577" s="8">
        <v>1728</v>
      </c>
      <c r="Q1577" s="8">
        <v>173</v>
      </c>
      <c r="R1577" s="8">
        <v>667</v>
      </c>
      <c r="S1577" s="8">
        <v>103</v>
      </c>
      <c r="T1577" s="8">
        <v>22</v>
      </c>
      <c r="U1577" s="8">
        <v>81</v>
      </c>
      <c r="V1577" s="8">
        <v>9.3000000000000007</v>
      </c>
      <c r="W1577" s="8">
        <v>47</v>
      </c>
      <c r="X1577" s="8">
        <v>8.6999999999999993</v>
      </c>
      <c r="Y1577" s="8">
        <v>22</v>
      </c>
      <c r="Z1577" s="8">
        <v>2.7</v>
      </c>
      <c r="AA1577" s="8">
        <v>16</v>
      </c>
      <c r="AB1577" s="8">
        <v>2.4</v>
      </c>
      <c r="AC1577" s="8"/>
      <c r="AD1577" s="8">
        <v>37</v>
      </c>
      <c r="AE1577" s="8">
        <v>15</v>
      </c>
      <c r="AF1577" s="17">
        <f t="shared" si="593"/>
        <v>3761.1</v>
      </c>
      <c r="AG1577" s="8">
        <f t="shared" si="605"/>
        <v>37.320411392405063</v>
      </c>
      <c r="AH1577" s="19">
        <f t="shared" si="607"/>
        <v>28.365415986949426</v>
      </c>
      <c r="AI1577" s="19">
        <f t="shared" si="608"/>
        <v>2.5411534738959638</v>
      </c>
      <c r="AJ1577" s="18">
        <f t="shared" si="594"/>
        <v>4.9691532505837541</v>
      </c>
      <c r="AK1577" s="18">
        <f t="shared" si="609"/>
        <v>3.4</v>
      </c>
      <c r="AL1577" s="18">
        <f t="shared" si="591"/>
        <v>2.4666666666666668</v>
      </c>
      <c r="AM1577" s="8">
        <f t="shared" si="610"/>
        <v>1.0720472710444453</v>
      </c>
      <c r="AN1577" s="8">
        <f t="shared" si="611"/>
        <v>0.70895593996320516</v>
      </c>
      <c r="AO1577" s="8">
        <f t="shared" si="612"/>
        <v>0.95196947029741275</v>
      </c>
      <c r="AP1577" s="17">
        <f t="shared" si="613"/>
        <v>28.735632183908049</v>
      </c>
      <c r="AQ1577" s="18">
        <f t="shared" si="595"/>
        <v>0.99934109378431801</v>
      </c>
      <c r="AR1577" s="17">
        <f t="shared" si="596"/>
        <v>15.625</v>
      </c>
      <c r="AS1577" s="17">
        <f t="shared" si="597"/>
        <v>53.125</v>
      </c>
      <c r="AT1577" s="17">
        <f t="shared" si="614"/>
        <v>22.972972972972972</v>
      </c>
      <c r="AU1577" s="17">
        <f t="shared" si="598"/>
        <v>4.0053285968028414</v>
      </c>
      <c r="AV1577" s="18">
        <f t="shared" si="599"/>
        <v>10.851851851851851</v>
      </c>
      <c r="AW1577" s="18">
        <f t="shared" si="604"/>
        <v>4.095791457286432</v>
      </c>
      <c r="AX1577" s="18">
        <f t="shared" si="600"/>
        <v>1.9225101626016261</v>
      </c>
      <c r="AY1577" s="8">
        <f t="shared" si="601"/>
        <v>2.3125</v>
      </c>
      <c r="AZ1577" s="8">
        <f t="shared" si="602"/>
        <v>0.15442278860569716</v>
      </c>
      <c r="BA1577" s="18">
        <f t="shared" si="606"/>
        <v>0.97125840844433808</v>
      </c>
      <c r="BB1577" s="20">
        <f t="shared" si="603"/>
        <v>8.0328801116683043E-2</v>
      </c>
      <c r="BC1577" s="8">
        <f t="shared" si="592"/>
        <v>0.97740913327120216</v>
      </c>
      <c r="BD1577" s="44"/>
      <c r="BE1577" s="44"/>
      <c r="BF1577" s="8"/>
    </row>
    <row r="1578" spans="1:58" x14ac:dyDescent="0.25">
      <c r="A1578" s="8">
        <v>1422</v>
      </c>
      <c r="B1578" s="16" t="s">
        <v>353</v>
      </c>
      <c r="C1578" s="8" t="s">
        <v>361</v>
      </c>
      <c r="D1578" s="8" t="s">
        <v>314</v>
      </c>
      <c r="E1578" s="8" t="s">
        <v>355</v>
      </c>
      <c r="F1578" s="8" t="s">
        <v>316</v>
      </c>
      <c r="G1578" s="8"/>
      <c r="H1578" s="8"/>
      <c r="I1578" s="8"/>
      <c r="J1578" s="8">
        <v>1239</v>
      </c>
      <c r="K1578" s="8"/>
      <c r="L1578" s="8">
        <v>322</v>
      </c>
      <c r="M1578" s="8">
        <v>262</v>
      </c>
      <c r="N1578" s="8">
        <v>0.28000000000000003</v>
      </c>
      <c r="O1578" s="8">
        <v>622</v>
      </c>
      <c r="P1578" s="8">
        <v>1374</v>
      </c>
      <c r="Q1578" s="8">
        <v>147</v>
      </c>
      <c r="R1578" s="8">
        <v>593</v>
      </c>
      <c r="S1578" s="8">
        <v>100</v>
      </c>
      <c r="T1578" s="8">
        <v>21</v>
      </c>
      <c r="U1578" s="8">
        <v>79</v>
      </c>
      <c r="V1578" s="8">
        <v>9.1</v>
      </c>
      <c r="W1578" s="8">
        <v>48</v>
      </c>
      <c r="X1578" s="8">
        <v>8.9</v>
      </c>
      <c r="Y1578" s="8">
        <v>22</v>
      </c>
      <c r="Z1578" s="8">
        <v>2.9</v>
      </c>
      <c r="AA1578" s="8">
        <v>18</v>
      </c>
      <c r="AB1578" s="8">
        <v>2.7</v>
      </c>
      <c r="AC1578" s="8"/>
      <c r="AD1578" s="8">
        <v>28</v>
      </c>
      <c r="AE1578" s="8">
        <v>15</v>
      </c>
      <c r="AF1578" s="17">
        <f t="shared" si="593"/>
        <v>3047.6</v>
      </c>
      <c r="AG1578" s="8">
        <f t="shared" si="605"/>
        <v>23.474449132676984</v>
      </c>
      <c r="AH1578" s="19">
        <f t="shared" si="607"/>
        <v>20.048395867319197</v>
      </c>
      <c r="AI1578" s="19">
        <f t="shared" si="608"/>
        <v>2.0225699262137034</v>
      </c>
      <c r="AJ1578" s="18">
        <f t="shared" si="594"/>
        <v>3.6217721518987349</v>
      </c>
      <c r="AK1578" s="18">
        <f t="shared" si="609"/>
        <v>1.2290076335877862</v>
      </c>
      <c r="AL1578" s="18">
        <f t="shared" si="591"/>
        <v>1.8666666666666667</v>
      </c>
      <c r="AM1578" s="8">
        <f t="shared" si="610"/>
        <v>1.0993109644158117</v>
      </c>
      <c r="AN1578" s="8">
        <f t="shared" si="611"/>
        <v>0.69544603540389716</v>
      </c>
      <c r="AO1578" s="8">
        <f t="shared" si="612"/>
        <v>0.97571083675926573</v>
      </c>
      <c r="AP1578" s="17">
        <f t="shared" si="613"/>
        <v>29.438202247191011</v>
      </c>
      <c r="AQ1578" s="18">
        <f t="shared" si="595"/>
        <v>1.0237744220997638</v>
      </c>
      <c r="AR1578" s="17">
        <f t="shared" si="596"/>
        <v>14.555555555555555</v>
      </c>
      <c r="AS1578" s="17">
        <f t="shared" si="597"/>
        <v>17.888888888888889</v>
      </c>
      <c r="AT1578" s="17">
        <f t="shared" si="614"/>
        <v>11.5</v>
      </c>
      <c r="AU1578" s="17">
        <f t="shared" si="598"/>
        <v>3.3984606275902896</v>
      </c>
      <c r="AV1578" s="18">
        <f t="shared" si="599"/>
        <v>7.8734177215189876</v>
      </c>
      <c r="AW1578" s="18">
        <f t="shared" si="604"/>
        <v>3.5508096035734225</v>
      </c>
      <c r="AX1578" s="18">
        <f t="shared" si="600"/>
        <v>1.7452574525745257</v>
      </c>
      <c r="AY1578" s="8">
        <f t="shared" si="601"/>
        <v>1.5555555555555556</v>
      </c>
      <c r="AZ1578" s="8">
        <f t="shared" si="602"/>
        <v>0.16863406408094436</v>
      </c>
      <c r="BA1578" s="18">
        <f t="shared" si="606"/>
        <v>0.96338102113138213</v>
      </c>
      <c r="BB1578" s="20">
        <f t="shared" si="603"/>
        <v>3.422783043554109E-2</v>
      </c>
      <c r="BC1578" s="8">
        <f t="shared" si="592"/>
        <v>0.76525797251750072</v>
      </c>
      <c r="BD1578" s="44"/>
      <c r="BE1578" s="44"/>
      <c r="BF1578" s="8"/>
    </row>
    <row r="1579" spans="1:58" x14ac:dyDescent="0.25">
      <c r="A1579" s="8">
        <v>1423</v>
      </c>
      <c r="B1579" s="16" t="s">
        <v>353</v>
      </c>
      <c r="C1579" s="8" t="s">
        <v>361</v>
      </c>
      <c r="D1579" s="8" t="s">
        <v>314</v>
      </c>
      <c r="E1579" s="8" t="s">
        <v>355</v>
      </c>
      <c r="F1579" s="8" t="s">
        <v>316</v>
      </c>
      <c r="G1579" s="8"/>
      <c r="H1579" s="8"/>
      <c r="I1579" s="8"/>
      <c r="J1579" s="8">
        <v>930</v>
      </c>
      <c r="K1579" s="8"/>
      <c r="L1579" s="8">
        <v>574</v>
      </c>
      <c r="M1579" s="8">
        <v>224</v>
      </c>
      <c r="N1579" s="8">
        <v>0.77</v>
      </c>
      <c r="O1579" s="8">
        <v>630</v>
      </c>
      <c r="P1579" s="8">
        <v>1298</v>
      </c>
      <c r="Q1579" s="8">
        <v>136</v>
      </c>
      <c r="R1579" s="8">
        <v>554</v>
      </c>
      <c r="S1579" s="8">
        <v>97</v>
      </c>
      <c r="T1579" s="8">
        <v>20</v>
      </c>
      <c r="U1579" s="8">
        <v>78</v>
      </c>
      <c r="V1579" s="8">
        <v>9.1</v>
      </c>
      <c r="W1579" s="8">
        <v>45</v>
      </c>
      <c r="X1579" s="8">
        <v>8</v>
      </c>
      <c r="Y1579" s="8">
        <v>20</v>
      </c>
      <c r="Z1579" s="8">
        <v>2.2999999999999998</v>
      </c>
      <c r="AA1579" s="8">
        <v>13</v>
      </c>
      <c r="AB1579" s="8">
        <v>1.9</v>
      </c>
      <c r="AC1579" s="8"/>
      <c r="AD1579" s="8">
        <v>19</v>
      </c>
      <c r="AE1579" s="8">
        <v>12</v>
      </c>
      <c r="AF1579" s="17">
        <f t="shared" si="593"/>
        <v>2912.3</v>
      </c>
      <c r="AG1579" s="8">
        <f t="shared" si="605"/>
        <v>32.921129503407982</v>
      </c>
      <c r="AH1579" s="19">
        <f t="shared" si="607"/>
        <v>26.223867486510226</v>
      </c>
      <c r="AI1579" s="19">
        <f t="shared" si="608"/>
        <v>2.1927980624228853</v>
      </c>
      <c r="AJ1579" s="18">
        <f t="shared" si="594"/>
        <v>3.7818086911131412</v>
      </c>
      <c r="AK1579" s="18">
        <f t="shared" si="609"/>
        <v>2.5625</v>
      </c>
      <c r="AL1579" s="18">
        <f t="shared" si="591"/>
        <v>1.5833333333333333</v>
      </c>
      <c r="AM1579" s="8">
        <f t="shared" si="610"/>
        <v>1.0728095975749106</v>
      </c>
      <c r="AN1579" s="8">
        <f t="shared" si="611"/>
        <v>0.6767909048456211</v>
      </c>
      <c r="AO1579" s="8">
        <f t="shared" si="612"/>
        <v>0.91680692203794234</v>
      </c>
      <c r="AP1579" s="17">
        <f t="shared" si="613"/>
        <v>28</v>
      </c>
      <c r="AQ1579" s="18">
        <f t="shared" si="595"/>
        <v>0.97375796178343954</v>
      </c>
      <c r="AR1579" s="17">
        <f t="shared" si="596"/>
        <v>17.23076923076923</v>
      </c>
      <c r="AS1579" s="17">
        <f t="shared" si="597"/>
        <v>44.153846153846153</v>
      </c>
      <c r="AT1579" s="17">
        <f t="shared" si="614"/>
        <v>30.210526315789473</v>
      </c>
      <c r="AU1579" s="17">
        <f t="shared" si="598"/>
        <v>4.5994203982424979</v>
      </c>
      <c r="AV1579" s="18">
        <f t="shared" si="599"/>
        <v>8.0769230769230766</v>
      </c>
      <c r="AW1579" s="18">
        <f t="shared" si="604"/>
        <v>4.8542713567839195</v>
      </c>
      <c r="AX1579" s="18">
        <f t="shared" si="600"/>
        <v>2.2654784240150097</v>
      </c>
      <c r="AY1579" s="8">
        <f t="shared" si="601"/>
        <v>1.4615384615384615</v>
      </c>
      <c r="AZ1579" s="8">
        <f t="shared" si="602"/>
        <v>0.17509025270758122</v>
      </c>
      <c r="BA1579" s="18">
        <f t="shared" si="606"/>
        <v>0.96590323799059152</v>
      </c>
      <c r="BB1579" s="20">
        <f t="shared" si="603"/>
        <v>6.5310095854599778E-2</v>
      </c>
      <c r="BC1579" s="8">
        <f t="shared" si="592"/>
        <v>0.72073703606212158</v>
      </c>
      <c r="BD1579" s="44"/>
      <c r="BE1579" s="44"/>
      <c r="BF1579" s="8"/>
    </row>
    <row r="1580" spans="1:58" x14ac:dyDescent="0.25">
      <c r="A1580" s="8">
        <v>1424</v>
      </c>
      <c r="B1580" s="16" t="s">
        <v>353</v>
      </c>
      <c r="C1580" s="8" t="s">
        <v>361</v>
      </c>
      <c r="D1580" s="8" t="s">
        <v>314</v>
      </c>
      <c r="E1580" s="8" t="s">
        <v>355</v>
      </c>
      <c r="F1580" s="8" t="s">
        <v>316</v>
      </c>
      <c r="G1580" s="8"/>
      <c r="H1580" s="8"/>
      <c r="I1580" s="8"/>
      <c r="J1580" s="8">
        <v>1162</v>
      </c>
      <c r="K1580" s="8"/>
      <c r="L1580" s="8">
        <v>268</v>
      </c>
      <c r="M1580" s="8">
        <v>246</v>
      </c>
      <c r="N1580" s="8">
        <v>0.3</v>
      </c>
      <c r="O1580" s="8">
        <v>801</v>
      </c>
      <c r="P1580" s="8">
        <v>1658</v>
      </c>
      <c r="Q1580" s="8">
        <v>168</v>
      </c>
      <c r="R1580" s="8">
        <v>654</v>
      </c>
      <c r="S1580" s="8">
        <v>96</v>
      </c>
      <c r="T1580" s="8">
        <v>20</v>
      </c>
      <c r="U1580" s="8">
        <v>75</v>
      </c>
      <c r="V1580" s="8">
        <v>8.6</v>
      </c>
      <c r="W1580" s="8">
        <v>42</v>
      </c>
      <c r="X1580" s="8">
        <v>8.1</v>
      </c>
      <c r="Y1580" s="8">
        <v>20</v>
      </c>
      <c r="Z1580" s="8">
        <v>2.6</v>
      </c>
      <c r="AA1580" s="8">
        <v>18</v>
      </c>
      <c r="AB1580" s="8">
        <v>2.8</v>
      </c>
      <c r="AC1580" s="8"/>
      <c r="AD1580" s="8">
        <v>31</v>
      </c>
      <c r="AE1580" s="8">
        <v>17</v>
      </c>
      <c r="AF1580" s="17">
        <f t="shared" si="593"/>
        <v>3574.1</v>
      </c>
      <c r="AG1580" s="8">
        <f t="shared" si="605"/>
        <v>30.229957805907173</v>
      </c>
      <c r="AH1580" s="19">
        <f t="shared" si="607"/>
        <v>24.192314663766542</v>
      </c>
      <c r="AI1580" s="19">
        <f t="shared" si="608"/>
        <v>2.3616885379166184</v>
      </c>
      <c r="AJ1580" s="18">
        <f t="shared" si="594"/>
        <v>4.858386075949368</v>
      </c>
      <c r="AK1580" s="18">
        <f t="shared" si="609"/>
        <v>1.089430894308943</v>
      </c>
      <c r="AL1580" s="18">
        <f t="shared" si="591"/>
        <v>1.8235294117647058</v>
      </c>
      <c r="AM1580" s="8">
        <f t="shared" si="610"/>
        <v>1.0934560048444157</v>
      </c>
      <c r="AN1580" s="8">
        <f t="shared" si="611"/>
        <v>0.69377945362094506</v>
      </c>
      <c r="AO1580" s="8">
        <f t="shared" si="612"/>
        <v>1.017806394377716</v>
      </c>
      <c r="AP1580" s="17">
        <f t="shared" si="613"/>
        <v>30.37037037037037</v>
      </c>
      <c r="AQ1580" s="18">
        <f t="shared" si="595"/>
        <v>1.0561924982307147</v>
      </c>
      <c r="AR1580" s="17">
        <f t="shared" si="596"/>
        <v>13.666666666666666</v>
      </c>
      <c r="AS1580" s="17">
        <f t="shared" si="597"/>
        <v>14.888888888888889</v>
      </c>
      <c r="AT1580" s="17">
        <f t="shared" si="614"/>
        <v>8.6451612903225801</v>
      </c>
      <c r="AU1580" s="17">
        <f t="shared" si="598"/>
        <v>3.1210352702359807</v>
      </c>
      <c r="AV1580" s="18">
        <f t="shared" si="599"/>
        <v>10.68</v>
      </c>
      <c r="AW1580" s="18">
        <f t="shared" si="604"/>
        <v>3.3710217755443885</v>
      </c>
      <c r="AX1580" s="18">
        <f t="shared" si="600"/>
        <v>1.5271002710027102</v>
      </c>
      <c r="AY1580" s="8">
        <f t="shared" si="601"/>
        <v>1.7222222222222223</v>
      </c>
      <c r="AZ1580" s="8">
        <f t="shared" si="602"/>
        <v>0.14678899082568808</v>
      </c>
      <c r="BA1580" s="18">
        <f t="shared" si="606"/>
        <v>0.9714333678408551</v>
      </c>
      <c r="BB1580" s="20">
        <f t="shared" si="603"/>
        <v>2.5830644310872085E-2</v>
      </c>
      <c r="BC1580" s="8">
        <f t="shared" si="592"/>
        <v>0.62466843501326264</v>
      </c>
      <c r="BD1580" s="44"/>
      <c r="BE1580" s="44"/>
      <c r="BF1580" s="8"/>
    </row>
    <row r="1581" spans="1:58" x14ac:dyDescent="0.25">
      <c r="A1581" s="8">
        <v>1425</v>
      </c>
      <c r="B1581" s="16" t="s">
        <v>353</v>
      </c>
      <c r="C1581" s="8" t="s">
        <v>361</v>
      </c>
      <c r="D1581" s="8" t="s">
        <v>314</v>
      </c>
      <c r="E1581" s="8" t="s">
        <v>355</v>
      </c>
      <c r="F1581" s="8" t="s">
        <v>316</v>
      </c>
      <c r="G1581" s="8"/>
      <c r="H1581" s="8"/>
      <c r="I1581" s="8"/>
      <c r="J1581" s="8">
        <v>1007</v>
      </c>
      <c r="K1581" s="8"/>
      <c r="L1581" s="8">
        <v>845</v>
      </c>
      <c r="M1581" s="8">
        <v>207</v>
      </c>
      <c r="N1581" s="8">
        <v>2.5</v>
      </c>
      <c r="O1581" s="8">
        <v>690</v>
      </c>
      <c r="P1581" s="8">
        <v>1405</v>
      </c>
      <c r="Q1581" s="8">
        <v>141</v>
      </c>
      <c r="R1581" s="8">
        <v>549</v>
      </c>
      <c r="S1581" s="8">
        <v>86</v>
      </c>
      <c r="T1581" s="8">
        <v>18</v>
      </c>
      <c r="U1581" s="8">
        <v>66</v>
      </c>
      <c r="V1581" s="8">
        <v>7.5</v>
      </c>
      <c r="W1581" s="8">
        <v>39</v>
      </c>
      <c r="X1581" s="8">
        <v>7.1</v>
      </c>
      <c r="Y1581" s="8">
        <v>18</v>
      </c>
      <c r="Z1581" s="8">
        <v>2.2000000000000002</v>
      </c>
      <c r="AA1581" s="8">
        <v>14</v>
      </c>
      <c r="AB1581" s="8">
        <v>2.1</v>
      </c>
      <c r="AC1581" s="8"/>
      <c r="AD1581" s="8">
        <v>27</v>
      </c>
      <c r="AE1581" s="8">
        <v>13</v>
      </c>
      <c r="AF1581" s="17">
        <f t="shared" si="593"/>
        <v>3044.8999999999996</v>
      </c>
      <c r="AG1581" s="8">
        <f t="shared" si="605"/>
        <v>33.481012658227847</v>
      </c>
      <c r="AH1581" s="19">
        <f t="shared" si="607"/>
        <v>26.358075040783032</v>
      </c>
      <c r="AI1581" s="19">
        <f t="shared" si="608"/>
        <v>2.4235087962002262</v>
      </c>
      <c r="AJ1581" s="18">
        <f t="shared" si="594"/>
        <v>4.6717692081248172</v>
      </c>
      <c r="AK1581" s="18">
        <f t="shared" si="609"/>
        <v>4.0821256038647347</v>
      </c>
      <c r="AL1581" s="18">
        <f t="shared" si="591"/>
        <v>2.0769230769230771</v>
      </c>
      <c r="AM1581" s="8">
        <f t="shared" si="610"/>
        <v>1.0897576066713563</v>
      </c>
      <c r="AN1581" s="8">
        <f t="shared" si="611"/>
        <v>0.7032487975585604</v>
      </c>
      <c r="AO1581" s="8">
        <f t="shared" si="612"/>
        <v>0.96125384670435854</v>
      </c>
      <c r="AP1581" s="17">
        <f t="shared" si="613"/>
        <v>29.154929577464792</v>
      </c>
      <c r="AQ1581" s="18">
        <f t="shared" si="595"/>
        <v>1.0139230286175653</v>
      </c>
      <c r="AR1581" s="17">
        <f t="shared" si="596"/>
        <v>14.785714285714286</v>
      </c>
      <c r="AS1581" s="17">
        <f t="shared" si="597"/>
        <v>60.357142857142854</v>
      </c>
      <c r="AT1581" s="17">
        <f t="shared" si="614"/>
        <v>31.296296296296298</v>
      </c>
      <c r="AU1581" s="17">
        <f t="shared" si="598"/>
        <v>3.745242324283176</v>
      </c>
      <c r="AV1581" s="18">
        <f t="shared" si="599"/>
        <v>10.454545454545455</v>
      </c>
      <c r="AW1581" s="18">
        <f t="shared" si="604"/>
        <v>3.8140703517587933</v>
      </c>
      <c r="AX1581" s="18">
        <f t="shared" si="600"/>
        <v>1.8231707317073169</v>
      </c>
      <c r="AY1581" s="8">
        <f t="shared" si="601"/>
        <v>1.9285714285714286</v>
      </c>
      <c r="AZ1581" s="8">
        <f t="shared" si="602"/>
        <v>0.15664845173041894</v>
      </c>
      <c r="BA1581" s="18">
        <f t="shared" si="606"/>
        <v>0.97047522086111215</v>
      </c>
      <c r="BB1581" s="20">
        <f t="shared" si="603"/>
        <v>9.7020287670372463E-2</v>
      </c>
      <c r="BC1581" s="8">
        <f t="shared" si="592"/>
        <v>6.4431762991743566E-2</v>
      </c>
      <c r="BD1581" s="44"/>
      <c r="BE1581" s="44"/>
      <c r="BF1581" s="8"/>
    </row>
    <row r="1582" spans="1:58" x14ac:dyDescent="0.25">
      <c r="A1582" s="8">
        <v>1426</v>
      </c>
      <c r="B1582" s="16" t="s">
        <v>353</v>
      </c>
      <c r="C1582" s="8" t="s">
        <v>361</v>
      </c>
      <c r="D1582" s="8" t="s">
        <v>314</v>
      </c>
      <c r="E1582" s="8" t="s">
        <v>355</v>
      </c>
      <c r="F1582" s="8" t="s">
        <v>316</v>
      </c>
      <c r="G1582" s="8"/>
      <c r="H1582" s="8"/>
      <c r="I1582" s="8"/>
      <c r="J1582" s="8">
        <v>1162</v>
      </c>
      <c r="K1582" s="8"/>
      <c r="L1582" s="8">
        <v>203</v>
      </c>
      <c r="M1582" s="8">
        <v>248</v>
      </c>
      <c r="N1582" s="8">
        <v>1.5</v>
      </c>
      <c r="O1582" s="8">
        <v>709</v>
      </c>
      <c r="P1582" s="8">
        <v>1508</v>
      </c>
      <c r="Q1582" s="8">
        <v>156</v>
      </c>
      <c r="R1582" s="8">
        <v>600</v>
      </c>
      <c r="S1582" s="8">
        <v>98</v>
      </c>
      <c r="T1582" s="8">
        <v>21</v>
      </c>
      <c r="U1582" s="8">
        <v>74</v>
      </c>
      <c r="V1582" s="8">
        <v>9.1</v>
      </c>
      <c r="W1582" s="8">
        <v>45</v>
      </c>
      <c r="X1582" s="8">
        <v>8.3000000000000007</v>
      </c>
      <c r="Y1582" s="8">
        <v>21</v>
      </c>
      <c r="Z1582" s="8">
        <v>2.8</v>
      </c>
      <c r="AA1582" s="8">
        <v>18</v>
      </c>
      <c r="AB1582" s="8">
        <v>2.5</v>
      </c>
      <c r="AC1582" s="8"/>
      <c r="AD1582" s="8">
        <v>25</v>
      </c>
      <c r="AE1582" s="8">
        <v>15</v>
      </c>
      <c r="AF1582" s="17">
        <f t="shared" si="593"/>
        <v>3272.7000000000003</v>
      </c>
      <c r="AG1582" s="8">
        <f t="shared" si="605"/>
        <v>26.757852789498362</v>
      </c>
      <c r="AH1582" s="19">
        <f t="shared" si="607"/>
        <v>22.003625158600688</v>
      </c>
      <c r="AI1582" s="19">
        <f t="shared" si="608"/>
        <v>2.2785724331926867</v>
      </c>
      <c r="AJ1582" s="18">
        <f t="shared" si="594"/>
        <v>4.2126065616119872</v>
      </c>
      <c r="AK1582" s="18">
        <f t="shared" si="609"/>
        <v>0.81854838709677424</v>
      </c>
      <c r="AL1582" s="18">
        <f t="shared" si="591"/>
        <v>1.6666666666666667</v>
      </c>
      <c r="AM1582" s="8">
        <f t="shared" si="610"/>
        <v>1.0969923812642706</v>
      </c>
      <c r="AN1582" s="8">
        <f t="shared" si="611"/>
        <v>0.72585200963170737</v>
      </c>
      <c r="AO1582" s="8">
        <f t="shared" si="612"/>
        <v>0.98885136579318578</v>
      </c>
      <c r="AP1582" s="17">
        <f t="shared" si="613"/>
        <v>29.879518072289155</v>
      </c>
      <c r="AQ1582" s="18">
        <f t="shared" si="595"/>
        <v>1.039122093469419</v>
      </c>
      <c r="AR1582" s="17">
        <f t="shared" si="596"/>
        <v>13.777777777777779</v>
      </c>
      <c r="AS1582" s="17">
        <f t="shared" si="597"/>
        <v>11.277777777777779</v>
      </c>
      <c r="AT1582" s="17">
        <f t="shared" si="614"/>
        <v>8.1199999999999992</v>
      </c>
      <c r="AU1582" s="17">
        <f t="shared" si="598"/>
        <v>3.6703374777975131</v>
      </c>
      <c r="AV1582" s="18">
        <f t="shared" si="599"/>
        <v>9.5810810810810807</v>
      </c>
      <c r="AW1582" s="18">
        <f t="shared" si="604"/>
        <v>3.3260748185371298</v>
      </c>
      <c r="AX1582" s="18">
        <f t="shared" si="600"/>
        <v>1.6361788617886179</v>
      </c>
      <c r="AY1582" s="8">
        <f t="shared" si="601"/>
        <v>1.3888888888888888</v>
      </c>
      <c r="AZ1582" s="8">
        <f t="shared" si="602"/>
        <v>0.16333333333333333</v>
      </c>
      <c r="BA1582" s="18">
        <f t="shared" si="606"/>
        <v>0.96739695053014318</v>
      </c>
      <c r="BB1582" s="20">
        <f t="shared" si="603"/>
        <v>2.1326666666666667E-2</v>
      </c>
      <c r="BC1582" s="8">
        <f t="shared" si="592"/>
        <v>5.4802200126930399E-2</v>
      </c>
      <c r="BD1582" s="44"/>
      <c r="BE1582" s="44"/>
      <c r="BF1582" s="8"/>
    </row>
    <row r="1583" spans="1:58" x14ac:dyDescent="0.25">
      <c r="A1583" s="8">
        <v>1427</v>
      </c>
      <c r="B1583" s="16" t="s">
        <v>358</v>
      </c>
      <c r="C1583" s="8" t="s">
        <v>362</v>
      </c>
      <c r="D1583" s="8" t="s">
        <v>314</v>
      </c>
      <c r="E1583" s="8" t="s">
        <v>360</v>
      </c>
      <c r="F1583" s="8" t="s">
        <v>316</v>
      </c>
      <c r="G1583" s="8"/>
      <c r="H1583" s="8"/>
      <c r="I1583" s="8"/>
      <c r="J1583" s="8"/>
      <c r="K1583" s="8"/>
      <c r="L1583" s="8">
        <v>301</v>
      </c>
      <c r="M1583" s="8">
        <v>266</v>
      </c>
      <c r="N1583" s="8">
        <v>0.1</v>
      </c>
      <c r="O1583" s="8">
        <v>954</v>
      </c>
      <c r="P1583" s="8">
        <v>2152</v>
      </c>
      <c r="Q1583" s="8">
        <v>205</v>
      </c>
      <c r="R1583" s="8">
        <v>716</v>
      </c>
      <c r="S1583" s="8">
        <v>100</v>
      </c>
      <c r="T1583" s="8">
        <v>15</v>
      </c>
      <c r="U1583" s="8">
        <v>79</v>
      </c>
      <c r="V1583" s="8">
        <v>9</v>
      </c>
      <c r="W1583" s="8">
        <v>43</v>
      </c>
      <c r="X1583" s="8">
        <v>8</v>
      </c>
      <c r="Y1583" s="8">
        <v>23</v>
      </c>
      <c r="Z1583" s="8">
        <v>3</v>
      </c>
      <c r="AA1583" s="8">
        <v>22</v>
      </c>
      <c r="AB1583" s="8">
        <v>4</v>
      </c>
      <c r="AC1583" s="8">
        <v>3</v>
      </c>
      <c r="AD1583" s="8">
        <v>45</v>
      </c>
      <c r="AE1583" s="8">
        <v>14</v>
      </c>
      <c r="AF1583" s="17">
        <f t="shared" si="593"/>
        <v>4333</v>
      </c>
      <c r="AG1583" s="8">
        <f t="shared" si="605"/>
        <v>29.45799769850403</v>
      </c>
      <c r="AH1583" s="19">
        <f t="shared" si="607"/>
        <v>25.691235355183153</v>
      </c>
      <c r="AI1583" s="19">
        <f t="shared" si="608"/>
        <v>2.569231313202744</v>
      </c>
      <c r="AJ1583" s="18">
        <f t="shared" si="594"/>
        <v>5.55493670886076</v>
      </c>
      <c r="AK1583" s="18">
        <f t="shared" si="609"/>
        <v>1.131578947368421</v>
      </c>
      <c r="AL1583" s="18">
        <f t="shared" si="591"/>
        <v>3.2142857142857144</v>
      </c>
      <c r="AM1583" s="8">
        <f t="shared" si="610"/>
        <v>1.1772774777762347</v>
      </c>
      <c r="AN1583" s="8">
        <f t="shared" si="611"/>
        <v>0.49674716814564079</v>
      </c>
      <c r="AO1583" s="8">
        <f t="shared" si="612"/>
        <v>1.1031156143812977</v>
      </c>
      <c r="AP1583" s="17">
        <f t="shared" si="613"/>
        <v>33.25</v>
      </c>
      <c r="AQ1583" s="18">
        <f t="shared" si="595"/>
        <v>1.1563375796178343</v>
      </c>
      <c r="AR1583" s="17">
        <f t="shared" si="596"/>
        <v>12.090909090909092</v>
      </c>
      <c r="AS1583" s="17">
        <f t="shared" si="597"/>
        <v>13.681818181818182</v>
      </c>
      <c r="AT1583" s="17">
        <f t="shared" si="614"/>
        <v>6.6888888888888891</v>
      </c>
      <c r="AU1583" s="17">
        <f t="shared" si="598"/>
        <v>1.6385435168738898</v>
      </c>
      <c r="AV1583" s="18">
        <f t="shared" si="599"/>
        <v>12.075949367088608</v>
      </c>
      <c r="AW1583" s="18">
        <f t="shared" si="604"/>
        <v>2.9052078574691635</v>
      </c>
      <c r="AX1583" s="18">
        <f t="shared" si="600"/>
        <v>1.2791943828529195</v>
      </c>
      <c r="AY1583" s="8">
        <f t="shared" si="601"/>
        <v>2.0454545454545454</v>
      </c>
      <c r="AZ1583" s="8">
        <f t="shared" si="602"/>
        <v>0.13966480446927373</v>
      </c>
      <c r="BA1583" s="18">
        <f t="shared" si="606"/>
        <v>0.97415185783521807</v>
      </c>
      <c r="BB1583" s="20">
        <f t="shared" si="603"/>
        <v>2.6499133115006741E-2</v>
      </c>
      <c r="BC1583" s="8">
        <f t="shared" si="592"/>
        <v>3.7123152709359612E-2</v>
      </c>
      <c r="BD1583" s="44"/>
      <c r="BE1583" s="44"/>
      <c r="BF1583" s="8"/>
    </row>
    <row r="1584" spans="1:58" x14ac:dyDescent="0.25">
      <c r="A1584" s="8">
        <v>1428</v>
      </c>
      <c r="B1584" s="16" t="s">
        <v>358</v>
      </c>
      <c r="C1584" s="8" t="s">
        <v>362</v>
      </c>
      <c r="D1584" s="8" t="s">
        <v>314</v>
      </c>
      <c r="E1584" s="8" t="s">
        <v>360</v>
      </c>
      <c r="F1584" s="8" t="s">
        <v>316</v>
      </c>
      <c r="G1584" s="8"/>
      <c r="H1584" s="8"/>
      <c r="I1584" s="8"/>
      <c r="J1584" s="8"/>
      <c r="K1584" s="8"/>
      <c r="L1584" s="8">
        <v>451</v>
      </c>
      <c r="M1584" s="8">
        <v>294</v>
      </c>
      <c r="N1584" s="8">
        <v>0.8</v>
      </c>
      <c r="O1584" s="8">
        <v>953</v>
      </c>
      <c r="P1584" s="8">
        <v>2218</v>
      </c>
      <c r="Q1584" s="8">
        <v>223</v>
      </c>
      <c r="R1584" s="8">
        <v>798</v>
      </c>
      <c r="S1584" s="8">
        <v>107</v>
      </c>
      <c r="T1584" s="8">
        <v>18</v>
      </c>
      <c r="U1584" s="8">
        <v>81</v>
      </c>
      <c r="V1584" s="8">
        <v>9</v>
      </c>
      <c r="W1584" s="8">
        <v>45</v>
      </c>
      <c r="X1584" s="8">
        <v>9</v>
      </c>
      <c r="Y1584" s="8">
        <v>24</v>
      </c>
      <c r="Z1584" s="8">
        <v>3</v>
      </c>
      <c r="AA1584" s="8">
        <v>23</v>
      </c>
      <c r="AB1584" s="8">
        <v>4</v>
      </c>
      <c r="AC1584" s="8">
        <v>5</v>
      </c>
      <c r="AD1584" s="8">
        <v>49</v>
      </c>
      <c r="AE1584" s="8">
        <v>15</v>
      </c>
      <c r="AF1584" s="17">
        <f t="shared" si="593"/>
        <v>4515</v>
      </c>
      <c r="AG1584" s="8">
        <f t="shared" si="605"/>
        <v>28.147679324894515</v>
      </c>
      <c r="AH1584" s="19">
        <f t="shared" si="607"/>
        <v>25.327895595432299</v>
      </c>
      <c r="AI1584" s="19">
        <f t="shared" si="608"/>
        <v>2.3028087095375569</v>
      </c>
      <c r="AJ1584" s="18">
        <f t="shared" si="594"/>
        <v>5.1860877794865736</v>
      </c>
      <c r="AK1584" s="18">
        <f t="shared" si="609"/>
        <v>1.5340136054421769</v>
      </c>
      <c r="AL1584" s="18">
        <f t="shared" si="591"/>
        <v>3.2666666666666666</v>
      </c>
      <c r="AM1584" s="8">
        <f t="shared" si="610"/>
        <v>1.1639929410264411</v>
      </c>
      <c r="AN1584" s="8">
        <f t="shared" si="611"/>
        <v>0.56910944514496575</v>
      </c>
      <c r="AO1584" s="8">
        <f t="shared" si="612"/>
        <v>1.1057113156551817</v>
      </c>
      <c r="AP1584" s="17">
        <f t="shared" si="613"/>
        <v>32.666666666666664</v>
      </c>
      <c r="AQ1584" s="18">
        <f t="shared" si="595"/>
        <v>1.1360509554140128</v>
      </c>
      <c r="AR1584" s="17">
        <f t="shared" si="596"/>
        <v>12.782608695652174</v>
      </c>
      <c r="AS1584" s="17">
        <f t="shared" si="597"/>
        <v>19.608695652173914</v>
      </c>
      <c r="AT1584" s="17">
        <f t="shared" si="614"/>
        <v>9.204081632653061</v>
      </c>
      <c r="AU1584" s="17">
        <f t="shared" si="598"/>
        <v>1.9662522202486676</v>
      </c>
      <c r="AV1584" s="18">
        <f t="shared" si="599"/>
        <v>11.765432098765432</v>
      </c>
      <c r="AW1584" s="18">
        <f t="shared" si="604"/>
        <v>2.8492462311557785</v>
      </c>
      <c r="AX1584" s="18">
        <f t="shared" si="600"/>
        <v>1.2804878048780488</v>
      </c>
      <c r="AY1584" s="8">
        <f t="shared" si="601"/>
        <v>2.1304347826086958</v>
      </c>
      <c r="AZ1584" s="8">
        <f t="shared" si="602"/>
        <v>0.13408521303258145</v>
      </c>
      <c r="BA1584" s="18">
        <f t="shared" si="606"/>
        <v>0.97408637873754156</v>
      </c>
      <c r="BB1584" s="20">
        <f t="shared" si="603"/>
        <v>3.5624751534007432E-2</v>
      </c>
      <c r="BC1584" s="8">
        <f t="shared" si="592"/>
        <v>4.3224326267849195E-2</v>
      </c>
      <c r="BD1584" s="44"/>
      <c r="BE1584" s="44"/>
      <c r="BF1584" s="8"/>
    </row>
    <row r="1585" spans="1:58" x14ac:dyDescent="0.25">
      <c r="A1585" s="8">
        <v>1429</v>
      </c>
      <c r="B1585" s="16" t="s">
        <v>358</v>
      </c>
      <c r="C1585" s="8" t="s">
        <v>362</v>
      </c>
      <c r="D1585" s="8" t="s">
        <v>314</v>
      </c>
      <c r="E1585" s="8" t="s">
        <v>360</v>
      </c>
      <c r="F1585" s="8" t="s">
        <v>316</v>
      </c>
      <c r="G1585" s="8"/>
      <c r="H1585" s="8"/>
      <c r="I1585" s="8"/>
      <c r="J1585" s="8"/>
      <c r="K1585" s="8"/>
      <c r="L1585" s="8">
        <v>351</v>
      </c>
      <c r="M1585" s="8">
        <v>344</v>
      </c>
      <c r="N1585" s="8">
        <v>0.2</v>
      </c>
      <c r="O1585" s="8">
        <v>1008</v>
      </c>
      <c r="P1585" s="8">
        <v>2349</v>
      </c>
      <c r="Q1585" s="8">
        <v>247</v>
      </c>
      <c r="R1585" s="8">
        <v>908</v>
      </c>
      <c r="S1585" s="8">
        <v>131</v>
      </c>
      <c r="T1585" s="8">
        <v>20</v>
      </c>
      <c r="U1585" s="8">
        <v>96</v>
      </c>
      <c r="V1585" s="8">
        <v>11</v>
      </c>
      <c r="W1585" s="8">
        <v>54</v>
      </c>
      <c r="X1585" s="8">
        <v>10</v>
      </c>
      <c r="Y1585" s="8">
        <v>27</v>
      </c>
      <c r="Z1585" s="8">
        <v>4</v>
      </c>
      <c r="AA1585" s="8">
        <v>26</v>
      </c>
      <c r="AB1585" s="8">
        <v>4</v>
      </c>
      <c r="AC1585" s="8">
        <v>7</v>
      </c>
      <c r="AD1585" s="8">
        <v>45</v>
      </c>
      <c r="AE1585" s="8">
        <v>7</v>
      </c>
      <c r="AF1585" s="17">
        <f t="shared" si="593"/>
        <v>4895</v>
      </c>
      <c r="AG1585" s="8">
        <f t="shared" si="605"/>
        <v>26.336903602726391</v>
      </c>
      <c r="AH1585" s="19">
        <f t="shared" si="607"/>
        <v>23.728761450621157</v>
      </c>
      <c r="AI1585" s="19">
        <f t="shared" si="608"/>
        <v>2.1406345842859538</v>
      </c>
      <c r="AJ1585" s="18">
        <f t="shared" si="594"/>
        <v>4.480432892066867</v>
      </c>
      <c r="AK1585" s="18">
        <f t="shared" si="609"/>
        <v>1.0203488372093024</v>
      </c>
      <c r="AL1585" s="18">
        <f t="shared" ref="AL1585:AL1648" si="615">IFERROR(AD1585/AE1585,"")</f>
        <v>6.4285714285714288</v>
      </c>
      <c r="AM1585" s="8">
        <f t="shared" si="610"/>
        <v>1.1389166989686623</v>
      </c>
      <c r="AN1585" s="8">
        <f t="shared" si="611"/>
        <v>0.52494816007231371</v>
      </c>
      <c r="AO1585" s="8">
        <f t="shared" si="612"/>
        <v>1.1397601863096178</v>
      </c>
      <c r="AP1585" s="17">
        <f t="shared" si="613"/>
        <v>34.4</v>
      </c>
      <c r="AQ1585" s="18">
        <f t="shared" si="595"/>
        <v>1.1963312101910828</v>
      </c>
      <c r="AR1585" s="17">
        <f t="shared" si="596"/>
        <v>13.23076923076923</v>
      </c>
      <c r="AS1585" s="17">
        <f t="shared" si="597"/>
        <v>13.5</v>
      </c>
      <c r="AT1585" s="17">
        <f t="shared" si="614"/>
        <v>7.8</v>
      </c>
      <c r="AU1585" s="17">
        <f t="shared" si="598"/>
        <v>2.1847246891651864</v>
      </c>
      <c r="AV1585" s="18">
        <f t="shared" si="599"/>
        <v>10.5</v>
      </c>
      <c r="AW1585" s="18">
        <f t="shared" si="604"/>
        <v>2.9872439118670271</v>
      </c>
      <c r="AX1585" s="18">
        <f t="shared" si="600"/>
        <v>1.3592870544090057</v>
      </c>
      <c r="AY1585" s="8">
        <f t="shared" si="601"/>
        <v>1.7307692307692308</v>
      </c>
      <c r="AZ1585" s="8">
        <f t="shared" si="602"/>
        <v>0.14427312775330398</v>
      </c>
      <c r="BA1585" s="18">
        <f t="shared" si="606"/>
        <v>0.97221654749744635</v>
      </c>
      <c r="BB1585" s="20">
        <f t="shared" si="603"/>
        <v>2.436685401792496E-2</v>
      </c>
      <c r="BC1585" s="8">
        <f t="shared" si="592"/>
        <v>6.535924764890283E-2</v>
      </c>
      <c r="BD1585" s="44"/>
      <c r="BE1585" s="44"/>
      <c r="BF1585" s="8"/>
    </row>
    <row r="1586" spans="1:58" x14ac:dyDescent="0.25">
      <c r="A1586" s="8">
        <v>1430</v>
      </c>
      <c r="B1586" s="16" t="s">
        <v>358</v>
      </c>
      <c r="C1586" s="8" t="s">
        <v>362</v>
      </c>
      <c r="D1586" s="8" t="s">
        <v>314</v>
      </c>
      <c r="E1586" s="8" t="s">
        <v>360</v>
      </c>
      <c r="F1586" s="8" t="s">
        <v>316</v>
      </c>
      <c r="G1586" s="8"/>
      <c r="H1586" s="8"/>
      <c r="I1586" s="8"/>
      <c r="J1586" s="8"/>
      <c r="K1586" s="8"/>
      <c r="L1586" s="8">
        <v>313</v>
      </c>
      <c r="M1586" s="8">
        <v>299</v>
      </c>
      <c r="N1586" s="8">
        <v>0.2</v>
      </c>
      <c r="O1586" s="8">
        <v>871</v>
      </c>
      <c r="P1586" s="8">
        <v>2031</v>
      </c>
      <c r="Q1586" s="8">
        <v>215</v>
      </c>
      <c r="R1586" s="8">
        <v>799</v>
      </c>
      <c r="S1586" s="8">
        <v>114</v>
      </c>
      <c r="T1586" s="8">
        <v>17</v>
      </c>
      <c r="U1586" s="8">
        <v>86</v>
      </c>
      <c r="V1586" s="8">
        <v>9</v>
      </c>
      <c r="W1586" s="8">
        <v>47</v>
      </c>
      <c r="X1586" s="8">
        <v>9</v>
      </c>
      <c r="Y1586" s="8">
        <v>23</v>
      </c>
      <c r="Z1586" s="8">
        <v>3</v>
      </c>
      <c r="AA1586" s="8">
        <v>22</v>
      </c>
      <c r="AB1586" s="8">
        <v>3</v>
      </c>
      <c r="AC1586" s="8">
        <v>5</v>
      </c>
      <c r="AD1586" s="8">
        <v>48</v>
      </c>
      <c r="AE1586" s="8">
        <v>7</v>
      </c>
      <c r="AF1586" s="17">
        <f t="shared" si="593"/>
        <v>4249</v>
      </c>
      <c r="AG1586" s="8">
        <f t="shared" si="605"/>
        <v>26.895090141925586</v>
      </c>
      <c r="AH1586" s="19">
        <f t="shared" si="607"/>
        <v>24.246700281773688</v>
      </c>
      <c r="AI1586" s="19">
        <f t="shared" si="608"/>
        <v>2.1020315478736609</v>
      </c>
      <c r="AJ1586" s="18">
        <f t="shared" si="594"/>
        <v>4.4488119031756614</v>
      </c>
      <c r="AK1586" s="18">
        <f t="shared" si="609"/>
        <v>1.0468227424749164</v>
      </c>
      <c r="AL1586" s="18">
        <f t="shared" si="615"/>
        <v>6.8571428571428568</v>
      </c>
      <c r="AM1586" s="8">
        <f t="shared" si="610"/>
        <v>1.1354533671696962</v>
      </c>
      <c r="AN1586" s="8">
        <f t="shared" si="611"/>
        <v>0.50536476249420226</v>
      </c>
      <c r="AO1586" s="8">
        <f t="shared" si="612"/>
        <v>1.1111803008036176</v>
      </c>
      <c r="AP1586" s="17">
        <f t="shared" si="613"/>
        <v>33.222222222222221</v>
      </c>
      <c r="AQ1586" s="18">
        <f t="shared" si="595"/>
        <v>1.1553715498938431</v>
      </c>
      <c r="AR1586" s="17">
        <f t="shared" si="596"/>
        <v>13.590909090909092</v>
      </c>
      <c r="AS1586" s="17">
        <f t="shared" si="597"/>
        <v>14.227272727272727</v>
      </c>
      <c r="AT1586" s="17">
        <f t="shared" si="614"/>
        <v>6.520833333333333</v>
      </c>
      <c r="AU1586" s="17">
        <f t="shared" si="598"/>
        <v>2.4760213143872112</v>
      </c>
      <c r="AV1586" s="18">
        <f t="shared" si="599"/>
        <v>10.127906976744185</v>
      </c>
      <c r="AW1586" s="18">
        <f t="shared" si="604"/>
        <v>3.1626313385107352</v>
      </c>
      <c r="AX1586" s="18">
        <f t="shared" si="600"/>
        <v>1.3981892091648189</v>
      </c>
      <c r="AY1586" s="8">
        <f t="shared" si="601"/>
        <v>2.1818181818181817</v>
      </c>
      <c r="AZ1586" s="8">
        <f t="shared" si="602"/>
        <v>0.14267834793491865</v>
      </c>
      <c r="BA1586" s="18">
        <f t="shared" si="606"/>
        <v>0.97269945869616381</v>
      </c>
      <c r="BB1586" s="20">
        <f t="shared" si="603"/>
        <v>2.4693107764015364E-2</v>
      </c>
      <c r="BC1586" s="8">
        <f t="shared" si="592"/>
        <v>9.1693072382727545E-2</v>
      </c>
      <c r="BD1586" s="44"/>
      <c r="BE1586" s="44"/>
      <c r="BF1586" s="8"/>
    </row>
    <row r="1587" spans="1:58" x14ac:dyDescent="0.25">
      <c r="A1587" s="8">
        <v>1431</v>
      </c>
      <c r="B1587" s="16" t="s">
        <v>363</v>
      </c>
      <c r="C1587" s="8" t="s">
        <v>364</v>
      </c>
      <c r="D1587" s="8" t="s">
        <v>365</v>
      </c>
      <c r="E1587" s="8" t="s">
        <v>247</v>
      </c>
      <c r="F1587" s="8" t="s">
        <v>316</v>
      </c>
      <c r="G1587" s="8"/>
      <c r="H1587" s="8">
        <v>148</v>
      </c>
      <c r="I1587" s="8"/>
      <c r="J1587" s="8">
        <v>983</v>
      </c>
      <c r="K1587" s="8"/>
      <c r="L1587" s="8">
        <v>267</v>
      </c>
      <c r="M1587" s="8">
        <v>637</v>
      </c>
      <c r="N1587" s="8">
        <v>3.8</v>
      </c>
      <c r="O1587" s="8">
        <v>1493</v>
      </c>
      <c r="P1587" s="8">
        <v>3059</v>
      </c>
      <c r="Q1587" s="8">
        <v>324</v>
      </c>
      <c r="R1587" s="8">
        <v>1187</v>
      </c>
      <c r="S1587" s="8">
        <v>188</v>
      </c>
      <c r="T1587" s="8">
        <v>16</v>
      </c>
      <c r="U1587" s="8">
        <v>153</v>
      </c>
      <c r="V1587" s="8"/>
      <c r="W1587" s="8">
        <v>106</v>
      </c>
      <c r="X1587" s="8"/>
      <c r="Y1587" s="8"/>
      <c r="Z1587" s="8"/>
      <c r="AA1587" s="8">
        <v>43</v>
      </c>
      <c r="AB1587" s="8">
        <v>6.2</v>
      </c>
      <c r="AC1587" s="8"/>
      <c r="AD1587" s="8">
        <v>30</v>
      </c>
      <c r="AE1587" s="8">
        <v>8.6</v>
      </c>
      <c r="AF1587" s="17">
        <f t="shared" si="593"/>
        <v>6575.2</v>
      </c>
      <c r="AG1587" s="8">
        <f t="shared" si="605"/>
        <v>23.58679226768718</v>
      </c>
      <c r="AH1587" s="19">
        <f t="shared" si="607"/>
        <v>18.684282408285597</v>
      </c>
      <c r="AI1587" s="19">
        <f t="shared" si="608"/>
        <v>2.4253640884547436</v>
      </c>
      <c r="AJ1587" s="18">
        <f t="shared" si="594"/>
        <v>4.6241583625101006</v>
      </c>
      <c r="AK1587" s="18">
        <f t="shared" si="609"/>
        <v>0.41915227629513346</v>
      </c>
      <c r="AL1587" s="18">
        <f t="shared" si="615"/>
        <v>3.4883720930232558</v>
      </c>
      <c r="AM1587" s="8">
        <f t="shared" si="610"/>
        <v>1.0640566606716901</v>
      </c>
      <c r="AN1587" s="8">
        <f t="shared" si="611"/>
        <v>0.27768538908590795</v>
      </c>
      <c r="AO1587" s="8">
        <f t="shared" si="612"/>
        <v>3.7664223050114165</v>
      </c>
      <c r="AP1587" s="17" t="str">
        <f t="shared" si="613"/>
        <v/>
      </c>
      <c r="AQ1587" s="18" t="str">
        <f t="shared" si="595"/>
        <v/>
      </c>
      <c r="AR1587" s="17">
        <f t="shared" si="596"/>
        <v>14.813953488372093</v>
      </c>
      <c r="AS1587" s="17">
        <f t="shared" si="597"/>
        <v>6.2093023255813957</v>
      </c>
      <c r="AT1587" s="17">
        <f t="shared" si="614"/>
        <v>8.9</v>
      </c>
      <c r="AU1587" s="17">
        <f t="shared" si="598"/>
        <v>1.1275998395691285</v>
      </c>
      <c r="AV1587" s="18">
        <f t="shared" si="599"/>
        <v>9.7581699346405237</v>
      </c>
      <c r="AW1587" s="18">
        <f t="shared" si="604"/>
        <v>2.8786958046044173</v>
      </c>
      <c r="AX1587" s="18">
        <f t="shared" si="600"/>
        <v>1.6133484590659861</v>
      </c>
      <c r="AY1587" s="8">
        <f t="shared" si="601"/>
        <v>0.69767441860465118</v>
      </c>
      <c r="AZ1587" s="8">
        <f t="shared" si="602"/>
        <v>0.15838247683235046</v>
      </c>
      <c r="BA1587" s="18">
        <f t="shared" si="606"/>
        <v>0.97639615525003043</v>
      </c>
      <c r="BB1587" s="20">
        <f t="shared" si="603"/>
        <v>1.4178775818493451E-2</v>
      </c>
      <c r="BC1587" s="8">
        <f t="shared" si="592"/>
        <v>7.4038435327790655E-2</v>
      </c>
      <c r="BD1587" s="44"/>
      <c r="BE1587" s="44"/>
      <c r="BF1587" s="8"/>
    </row>
    <row r="1588" spans="1:58" x14ac:dyDescent="0.25">
      <c r="A1588" s="8">
        <v>1432</v>
      </c>
      <c r="B1588" s="16" t="s">
        <v>363</v>
      </c>
      <c r="C1588" s="8" t="s">
        <v>364</v>
      </c>
      <c r="D1588" s="8" t="s">
        <v>365</v>
      </c>
      <c r="E1588" s="8" t="s">
        <v>247</v>
      </c>
      <c r="F1588" s="8" t="s">
        <v>316</v>
      </c>
      <c r="G1588" s="8"/>
      <c r="H1588" s="8">
        <v>594</v>
      </c>
      <c r="I1588" s="8"/>
      <c r="J1588" s="8">
        <v>1112</v>
      </c>
      <c r="K1588" s="8"/>
      <c r="L1588" s="8">
        <v>302</v>
      </c>
      <c r="M1588" s="8">
        <v>688</v>
      </c>
      <c r="N1588" s="8"/>
      <c r="O1588" s="8">
        <v>1696</v>
      </c>
      <c r="P1588" s="8">
        <v>3452</v>
      </c>
      <c r="Q1588" s="8">
        <v>367</v>
      </c>
      <c r="R1588" s="8">
        <v>1297</v>
      </c>
      <c r="S1588" s="8">
        <v>200</v>
      </c>
      <c r="T1588" s="8">
        <v>19</v>
      </c>
      <c r="U1588" s="8">
        <v>167</v>
      </c>
      <c r="V1588" s="8"/>
      <c r="W1588" s="8">
        <v>118</v>
      </c>
      <c r="X1588" s="8"/>
      <c r="Y1588" s="8"/>
      <c r="Z1588" s="8"/>
      <c r="AA1588" s="8">
        <v>48</v>
      </c>
      <c r="AB1588" s="8">
        <v>6.7</v>
      </c>
      <c r="AC1588" s="8"/>
      <c r="AD1588" s="8">
        <v>33</v>
      </c>
      <c r="AE1588" s="8">
        <v>10</v>
      </c>
      <c r="AF1588" s="17">
        <f t="shared" si="593"/>
        <v>7370.7</v>
      </c>
      <c r="AG1588" s="8">
        <f t="shared" si="605"/>
        <v>24.0028129395218</v>
      </c>
      <c r="AH1588" s="19">
        <f t="shared" si="607"/>
        <v>18.888390429581293</v>
      </c>
      <c r="AI1588" s="19">
        <f t="shared" si="608"/>
        <v>2.5214695385976729</v>
      </c>
      <c r="AJ1588" s="18">
        <f t="shared" si="594"/>
        <v>4.9377215189873418</v>
      </c>
      <c r="AK1588" s="18">
        <f t="shared" si="609"/>
        <v>0.43895348837209303</v>
      </c>
      <c r="AL1588" s="18">
        <f t="shared" si="615"/>
        <v>3.3</v>
      </c>
      <c r="AM1588" s="8">
        <f t="shared" si="610"/>
        <v>1.0585527812323441</v>
      </c>
      <c r="AN1588" s="8">
        <f t="shared" si="611"/>
        <v>0.30601171589603443</v>
      </c>
      <c r="AO1588" s="8">
        <f t="shared" si="612"/>
        <v>3.6542804706898413</v>
      </c>
      <c r="AP1588" s="17" t="str">
        <f t="shared" si="613"/>
        <v/>
      </c>
      <c r="AQ1588" s="18" t="str">
        <f t="shared" si="595"/>
        <v/>
      </c>
      <c r="AR1588" s="17">
        <f t="shared" si="596"/>
        <v>14.333333333333334</v>
      </c>
      <c r="AS1588" s="17">
        <f t="shared" si="597"/>
        <v>6.291666666666667</v>
      </c>
      <c r="AT1588" s="17">
        <f t="shared" si="614"/>
        <v>9.1515151515151523</v>
      </c>
      <c r="AU1588" s="17">
        <f t="shared" si="598"/>
        <v>1.2390975848996579</v>
      </c>
      <c r="AV1588" s="18">
        <f t="shared" si="599"/>
        <v>10.155688622754491</v>
      </c>
      <c r="AW1588" s="18">
        <f t="shared" si="604"/>
        <v>2.8148031825795639</v>
      </c>
      <c r="AX1588" s="18">
        <f t="shared" si="600"/>
        <v>1.6089092140921408</v>
      </c>
      <c r="AY1588" s="8">
        <f t="shared" si="601"/>
        <v>0.6875</v>
      </c>
      <c r="AZ1588" s="8">
        <f t="shared" si="602"/>
        <v>0.15420200462606015</v>
      </c>
      <c r="BA1588" s="18">
        <f t="shared" si="606"/>
        <v>0.97656938961021345</v>
      </c>
      <c r="BB1588" s="20">
        <f t="shared" si="603"/>
        <v>1.4677265838938665E-2</v>
      </c>
      <c r="BC1588" s="8">
        <f t="shared" si="592"/>
        <v>6.8617752452564185E-2</v>
      </c>
      <c r="BD1588" s="44"/>
      <c r="BE1588" s="44"/>
      <c r="BF1588" s="8"/>
    </row>
    <row r="1589" spans="1:58" x14ac:dyDescent="0.25">
      <c r="A1589" s="8">
        <v>1433</v>
      </c>
      <c r="B1589" s="16" t="s">
        <v>363</v>
      </c>
      <c r="C1589" s="8" t="s">
        <v>364</v>
      </c>
      <c r="D1589" s="8" t="s">
        <v>365</v>
      </c>
      <c r="E1589" s="8" t="s">
        <v>247</v>
      </c>
      <c r="F1589" s="8" t="s">
        <v>316</v>
      </c>
      <c r="G1589" s="8"/>
      <c r="H1589" s="8"/>
      <c r="I1589" s="8"/>
      <c r="J1589" s="8">
        <v>410</v>
      </c>
      <c r="K1589" s="8"/>
      <c r="L1589" s="8">
        <v>286</v>
      </c>
      <c r="M1589" s="8">
        <v>442</v>
      </c>
      <c r="N1589" s="8">
        <v>4.4000000000000004</v>
      </c>
      <c r="O1589" s="8">
        <v>67</v>
      </c>
      <c r="P1589" s="8">
        <v>274</v>
      </c>
      <c r="Q1589" s="8">
        <v>49</v>
      </c>
      <c r="R1589" s="8">
        <v>243</v>
      </c>
      <c r="S1589" s="8">
        <v>77</v>
      </c>
      <c r="T1589" s="8">
        <v>9.8000000000000007</v>
      </c>
      <c r="U1589" s="8">
        <v>84</v>
      </c>
      <c r="V1589" s="8"/>
      <c r="W1589" s="8">
        <v>77</v>
      </c>
      <c r="X1589" s="8"/>
      <c r="Y1589" s="8"/>
      <c r="Z1589" s="8"/>
      <c r="AA1589" s="8">
        <v>33</v>
      </c>
      <c r="AB1589" s="8">
        <v>4.9000000000000004</v>
      </c>
      <c r="AC1589" s="8"/>
      <c r="AD1589" s="8">
        <v>9</v>
      </c>
      <c r="AE1589" s="8">
        <v>2.2000000000000002</v>
      </c>
      <c r="AF1589" s="17">
        <f t="shared" si="593"/>
        <v>918.69999999999993</v>
      </c>
      <c r="AG1589" s="8">
        <f t="shared" si="605"/>
        <v>1.3792353918936198</v>
      </c>
      <c r="AH1589" s="19">
        <f t="shared" si="607"/>
        <v>2.1807306342379751</v>
      </c>
      <c r="AI1589" s="19">
        <f t="shared" si="608"/>
        <v>0.5316629334444618</v>
      </c>
      <c r="AJ1589" s="18">
        <f t="shared" si="594"/>
        <v>0.50665789906296232</v>
      </c>
      <c r="AK1589" s="18">
        <f t="shared" si="609"/>
        <v>0.6470588235294118</v>
      </c>
      <c r="AL1589" s="18">
        <f t="shared" si="615"/>
        <v>4.0909090909090908</v>
      </c>
      <c r="AM1589" s="8">
        <f t="shared" si="610"/>
        <v>1.1569186124864914</v>
      </c>
      <c r="AN1589" s="8">
        <f t="shared" si="611"/>
        <v>0.35867305889952161</v>
      </c>
      <c r="AO1589" s="8">
        <f t="shared" si="612"/>
        <v>3.5977169327487797</v>
      </c>
      <c r="AP1589" s="17" t="str">
        <f t="shared" si="613"/>
        <v/>
      </c>
      <c r="AQ1589" s="18" t="str">
        <f t="shared" si="595"/>
        <v/>
      </c>
      <c r="AR1589" s="17">
        <f t="shared" si="596"/>
        <v>13.393939393939394</v>
      </c>
      <c r="AS1589" s="17">
        <f t="shared" si="597"/>
        <v>8.6666666666666661</v>
      </c>
      <c r="AT1589" s="17">
        <f t="shared" si="614"/>
        <v>31.777777777777779</v>
      </c>
      <c r="AU1589" s="17">
        <f t="shared" si="598"/>
        <v>0.87388987566607468</v>
      </c>
      <c r="AV1589" s="18">
        <f t="shared" si="599"/>
        <v>0.79761904761904767</v>
      </c>
      <c r="AW1589" s="18">
        <f t="shared" si="604"/>
        <v>2.0593878483325718</v>
      </c>
      <c r="AX1589" s="18">
        <f t="shared" si="600"/>
        <v>1.52710027100271</v>
      </c>
      <c r="AY1589" s="8">
        <f t="shared" si="601"/>
        <v>0.27272727272727271</v>
      </c>
      <c r="AZ1589" s="8">
        <f t="shared" si="602"/>
        <v>0.3168724279835391</v>
      </c>
      <c r="BA1589" s="18">
        <f t="shared" si="606"/>
        <v>0.87493196908675308</v>
      </c>
      <c r="BB1589" s="20">
        <f t="shared" si="603"/>
        <v>7.4188732794096782E-2</v>
      </c>
      <c r="BC1589" s="8">
        <f t="shared" si="592"/>
        <v>3.4275798971511499E-2</v>
      </c>
      <c r="BD1589" s="44"/>
      <c r="BE1589" s="44"/>
      <c r="BF1589" s="8"/>
    </row>
    <row r="1590" spans="1:58" x14ac:dyDescent="0.25">
      <c r="A1590" s="8">
        <v>1434</v>
      </c>
      <c r="B1590" s="16" t="s">
        <v>363</v>
      </c>
      <c r="C1590" s="8" t="s">
        <v>364</v>
      </c>
      <c r="D1590" s="8" t="s">
        <v>365</v>
      </c>
      <c r="E1590" s="8" t="s">
        <v>247</v>
      </c>
      <c r="F1590" s="8" t="s">
        <v>316</v>
      </c>
      <c r="G1590" s="8"/>
      <c r="H1590" s="8">
        <v>102</v>
      </c>
      <c r="I1590" s="8"/>
      <c r="J1590" s="8">
        <v>916</v>
      </c>
      <c r="K1590" s="8"/>
      <c r="L1590" s="8">
        <v>195</v>
      </c>
      <c r="M1590" s="8">
        <v>617</v>
      </c>
      <c r="N1590" s="8"/>
      <c r="O1590" s="8">
        <v>1183</v>
      </c>
      <c r="P1590" s="8">
        <v>2565</v>
      </c>
      <c r="Q1590" s="8">
        <v>302</v>
      </c>
      <c r="R1590" s="8">
        <v>1126</v>
      </c>
      <c r="S1590" s="8">
        <v>184</v>
      </c>
      <c r="T1590" s="8">
        <v>13</v>
      </c>
      <c r="U1590" s="8">
        <v>167</v>
      </c>
      <c r="V1590" s="8"/>
      <c r="W1590" s="8">
        <v>113</v>
      </c>
      <c r="X1590" s="8"/>
      <c r="Y1590" s="8"/>
      <c r="Z1590" s="8"/>
      <c r="AA1590" s="8">
        <v>48</v>
      </c>
      <c r="AB1590" s="8">
        <v>6</v>
      </c>
      <c r="AC1590" s="8"/>
      <c r="AD1590" s="8">
        <v>30</v>
      </c>
      <c r="AE1590" s="8">
        <v>13</v>
      </c>
      <c r="AF1590" s="17">
        <f t="shared" si="593"/>
        <v>5707</v>
      </c>
      <c r="AG1590" s="8">
        <f t="shared" si="605"/>
        <v>16.742528129395218</v>
      </c>
      <c r="AH1590" s="19">
        <f t="shared" si="607"/>
        <v>14.034971451876018</v>
      </c>
      <c r="AI1590" s="19">
        <f t="shared" si="608"/>
        <v>2.0258822912216803</v>
      </c>
      <c r="AJ1590" s="18">
        <f t="shared" si="594"/>
        <v>3.7436708860759498</v>
      </c>
      <c r="AK1590" s="18">
        <f t="shared" si="609"/>
        <v>0.31604538087520262</v>
      </c>
      <c r="AL1590" s="18">
        <f t="shared" si="615"/>
        <v>2.3076923076923075</v>
      </c>
      <c r="AM1590" s="8">
        <f t="shared" si="610"/>
        <v>1.0381956676468278</v>
      </c>
      <c r="AN1590" s="8">
        <f t="shared" si="611"/>
        <v>0.21829002559226349</v>
      </c>
      <c r="AO1590" s="8">
        <f t="shared" si="612"/>
        <v>3.4221746237528881</v>
      </c>
      <c r="AP1590" s="17" t="str">
        <f t="shared" si="613"/>
        <v/>
      </c>
      <c r="AQ1590" s="18" t="str">
        <f t="shared" si="595"/>
        <v/>
      </c>
      <c r="AR1590" s="17">
        <f t="shared" si="596"/>
        <v>12.854166666666666</v>
      </c>
      <c r="AS1590" s="17">
        <f t="shared" si="597"/>
        <v>4.0625</v>
      </c>
      <c r="AT1590" s="17">
        <f t="shared" si="614"/>
        <v>6.5</v>
      </c>
      <c r="AU1590" s="17">
        <f t="shared" si="598"/>
        <v>0.94671403197158077</v>
      </c>
      <c r="AV1590" s="18">
        <f t="shared" si="599"/>
        <v>7.0838323353293413</v>
      </c>
      <c r="AW1590" s="18">
        <f t="shared" si="604"/>
        <v>2.8148031825795639</v>
      </c>
      <c r="AX1590" s="18">
        <f t="shared" si="600"/>
        <v>1.5407350948509486</v>
      </c>
      <c r="AY1590" s="8">
        <f t="shared" si="601"/>
        <v>0.625</v>
      </c>
      <c r="AZ1590" s="8">
        <f t="shared" si="602"/>
        <v>0.16341030195381884</v>
      </c>
      <c r="BA1590" s="18">
        <f t="shared" si="606"/>
        <v>0.97073769055545822</v>
      </c>
      <c r="BB1590" s="20">
        <f t="shared" si="603"/>
        <v>1.0916273657132358E-2</v>
      </c>
      <c r="BC1590" s="8">
        <f t="shared" si="592"/>
        <v>3.8951055693029535E-2</v>
      </c>
      <c r="BD1590" s="44"/>
      <c r="BE1590" s="44"/>
      <c r="BF1590" s="8"/>
    </row>
    <row r="1591" spans="1:58" x14ac:dyDescent="0.25">
      <c r="A1591" s="8">
        <v>1435</v>
      </c>
      <c r="B1591" s="16" t="s">
        <v>363</v>
      </c>
      <c r="C1591" s="8" t="s">
        <v>364</v>
      </c>
      <c r="D1591" s="8" t="s">
        <v>365</v>
      </c>
      <c r="E1591" s="8" t="s">
        <v>247</v>
      </c>
      <c r="F1591" s="8" t="s">
        <v>316</v>
      </c>
      <c r="G1591" s="8"/>
      <c r="H1591" s="8">
        <v>35</v>
      </c>
      <c r="I1591" s="8"/>
      <c r="J1591" s="8">
        <v>1418</v>
      </c>
      <c r="K1591" s="8"/>
      <c r="L1591" s="8">
        <v>459</v>
      </c>
      <c r="M1591" s="8">
        <v>489</v>
      </c>
      <c r="N1591" s="8">
        <v>3.4</v>
      </c>
      <c r="O1591" s="8">
        <v>1439</v>
      </c>
      <c r="P1591" s="8">
        <v>3089</v>
      </c>
      <c r="Q1591" s="8">
        <v>321</v>
      </c>
      <c r="R1591" s="8">
        <v>1129</v>
      </c>
      <c r="S1591" s="8">
        <v>181</v>
      </c>
      <c r="T1591" s="8">
        <v>22</v>
      </c>
      <c r="U1591" s="8">
        <v>137</v>
      </c>
      <c r="V1591" s="8"/>
      <c r="W1591" s="8">
        <v>99</v>
      </c>
      <c r="X1591" s="8"/>
      <c r="Y1591" s="8"/>
      <c r="Z1591" s="8"/>
      <c r="AA1591" s="8">
        <v>33</v>
      </c>
      <c r="AB1591" s="8">
        <v>5.5</v>
      </c>
      <c r="AC1591" s="8"/>
      <c r="AD1591" s="8">
        <v>22</v>
      </c>
      <c r="AE1591" s="8">
        <v>7.2</v>
      </c>
      <c r="AF1591" s="17">
        <f t="shared" si="593"/>
        <v>6455.5</v>
      </c>
      <c r="AG1591" s="8">
        <f t="shared" si="605"/>
        <v>29.622682521416699</v>
      </c>
      <c r="AH1591" s="19">
        <f t="shared" si="607"/>
        <v>24.584952296208414</v>
      </c>
      <c r="AI1591" s="19">
        <f t="shared" si="608"/>
        <v>2.4577330298647473</v>
      </c>
      <c r="AJ1591" s="18">
        <f t="shared" si="594"/>
        <v>4.6292747744597529</v>
      </c>
      <c r="AK1591" s="18">
        <f t="shared" si="609"/>
        <v>0.93865030674846628</v>
      </c>
      <c r="AL1591" s="18">
        <f t="shared" si="615"/>
        <v>3.0555555555555554</v>
      </c>
      <c r="AM1591" s="8">
        <f t="shared" si="610"/>
        <v>1.0995694921623733</v>
      </c>
      <c r="AN1591" s="8">
        <f t="shared" si="611"/>
        <v>0.41122621872074172</v>
      </c>
      <c r="AO1591" s="8">
        <f t="shared" si="612"/>
        <v>3.0957730167921249</v>
      </c>
      <c r="AP1591" s="17" t="str">
        <f t="shared" si="613"/>
        <v/>
      </c>
      <c r="AQ1591" s="18" t="str">
        <f t="shared" si="595"/>
        <v/>
      </c>
      <c r="AR1591" s="17">
        <f t="shared" si="596"/>
        <v>14.818181818181818</v>
      </c>
      <c r="AS1591" s="17">
        <f t="shared" si="597"/>
        <v>13.909090909090908</v>
      </c>
      <c r="AT1591" s="17">
        <f t="shared" si="614"/>
        <v>20.863636363636363</v>
      </c>
      <c r="AU1591" s="17">
        <f t="shared" si="598"/>
        <v>1.7477797513321494</v>
      </c>
      <c r="AV1591" s="18">
        <f t="shared" si="599"/>
        <v>10.503649635036496</v>
      </c>
      <c r="AW1591" s="18">
        <f t="shared" si="604"/>
        <v>3.3587635145424088</v>
      </c>
      <c r="AX1591" s="18">
        <f t="shared" si="600"/>
        <v>1.9634146341463414</v>
      </c>
      <c r="AY1591" s="8">
        <f t="shared" si="601"/>
        <v>0.66666666666666663</v>
      </c>
      <c r="AZ1591" s="8">
        <f t="shared" si="602"/>
        <v>0.16031886625332153</v>
      </c>
      <c r="BA1591" s="18">
        <f t="shared" si="606"/>
        <v>0.97870033304933779</v>
      </c>
      <c r="BB1591" s="20">
        <f t="shared" si="603"/>
        <v>2.5626950917809477E-2</v>
      </c>
      <c r="BC1591" s="8">
        <f t="shared" ref="BC1591:BC1654" si="616">IFERROR((L1990/7.25)/(M1990/1.57),"")</f>
        <v>3.3698099929627023E-2</v>
      </c>
      <c r="BD1591" s="44"/>
      <c r="BE1591" s="44"/>
      <c r="BF1591" s="8"/>
    </row>
    <row r="1592" spans="1:58" x14ac:dyDescent="0.25">
      <c r="A1592" s="8">
        <v>1436</v>
      </c>
      <c r="B1592" s="16" t="s">
        <v>363</v>
      </c>
      <c r="C1592" s="8" t="s">
        <v>364</v>
      </c>
      <c r="D1592" s="8" t="s">
        <v>365</v>
      </c>
      <c r="E1592" s="8" t="s">
        <v>247</v>
      </c>
      <c r="F1592" s="8" t="s">
        <v>316</v>
      </c>
      <c r="G1592" s="8"/>
      <c r="H1592" s="8">
        <v>43</v>
      </c>
      <c r="I1592" s="8"/>
      <c r="J1592" s="8">
        <v>953</v>
      </c>
      <c r="K1592" s="8"/>
      <c r="L1592" s="8">
        <v>201</v>
      </c>
      <c r="M1592" s="8">
        <v>454</v>
      </c>
      <c r="N1592" s="8"/>
      <c r="O1592" s="8">
        <v>994</v>
      </c>
      <c r="P1592" s="8">
        <v>2040</v>
      </c>
      <c r="Q1592" s="8">
        <v>226</v>
      </c>
      <c r="R1592" s="8">
        <v>847</v>
      </c>
      <c r="S1592" s="8">
        <v>132</v>
      </c>
      <c r="T1592" s="8">
        <v>10</v>
      </c>
      <c r="U1592" s="8">
        <v>119</v>
      </c>
      <c r="V1592" s="8"/>
      <c r="W1592" s="8">
        <v>82</v>
      </c>
      <c r="X1592" s="8"/>
      <c r="Y1592" s="8"/>
      <c r="Z1592" s="8"/>
      <c r="AA1592" s="8">
        <v>32</v>
      </c>
      <c r="AB1592" s="8">
        <v>4.5</v>
      </c>
      <c r="AC1592" s="8"/>
      <c r="AD1592" s="8">
        <v>18</v>
      </c>
      <c r="AE1592" s="8">
        <v>9</v>
      </c>
      <c r="AF1592" s="17">
        <f t="shared" si="593"/>
        <v>4486.5</v>
      </c>
      <c r="AG1592" s="8">
        <f t="shared" si="605"/>
        <v>21.10152953586498</v>
      </c>
      <c r="AH1592" s="19">
        <f t="shared" si="607"/>
        <v>16.743474714518758</v>
      </c>
      <c r="AI1592" s="19">
        <f t="shared" si="608"/>
        <v>2.2629284792691009</v>
      </c>
      <c r="AJ1592" s="18">
        <f t="shared" si="594"/>
        <v>4.3847334100498658</v>
      </c>
      <c r="AK1592" s="18">
        <f t="shared" si="609"/>
        <v>0.44273127753303965</v>
      </c>
      <c r="AL1592" s="18">
        <f t="shared" si="615"/>
        <v>2</v>
      </c>
      <c r="AM1592" s="8">
        <f t="shared" si="610"/>
        <v>1.0412869899203294</v>
      </c>
      <c r="AN1592" s="8">
        <f t="shared" si="611"/>
        <v>0.23485361001264468</v>
      </c>
      <c r="AO1592" s="8">
        <f t="shared" si="612"/>
        <v>3.470063694267516</v>
      </c>
      <c r="AP1592" s="17" t="str">
        <f t="shared" si="613"/>
        <v/>
      </c>
      <c r="AQ1592" s="18" t="str">
        <f t="shared" si="595"/>
        <v/>
      </c>
      <c r="AR1592" s="17">
        <f t="shared" si="596"/>
        <v>14.1875</v>
      </c>
      <c r="AS1592" s="17">
        <f t="shared" si="597"/>
        <v>6.28125</v>
      </c>
      <c r="AT1592" s="17">
        <f t="shared" si="614"/>
        <v>11.166666666666666</v>
      </c>
      <c r="AU1592" s="17">
        <f t="shared" si="598"/>
        <v>0.97098875074008273</v>
      </c>
      <c r="AV1592" s="18">
        <f t="shared" si="599"/>
        <v>8.3529411764705888</v>
      </c>
      <c r="AW1592" s="18">
        <f t="shared" si="604"/>
        <v>3.0086369346733668</v>
      </c>
      <c r="AX1592" s="18">
        <f t="shared" si="600"/>
        <v>1.6770833333333333</v>
      </c>
      <c r="AY1592" s="8">
        <f t="shared" si="601"/>
        <v>0.5625</v>
      </c>
      <c r="AZ1592" s="8">
        <f t="shared" si="602"/>
        <v>0.15584415584415584</v>
      </c>
      <c r="BA1592" s="18">
        <f t="shared" si="606"/>
        <v>0.97358742895352723</v>
      </c>
      <c r="BB1592" s="20">
        <f t="shared" si="603"/>
        <v>1.49585962626715E-2</v>
      </c>
      <c r="BC1592" s="8">
        <f t="shared" si="616"/>
        <v>3.4232193946694772E-2</v>
      </c>
      <c r="BD1592" s="44"/>
      <c r="BE1592" s="44"/>
      <c r="BF1592" s="8"/>
    </row>
    <row r="1593" spans="1:58" x14ac:dyDescent="0.25">
      <c r="A1593" s="8">
        <v>1437</v>
      </c>
      <c r="B1593" s="16" t="s">
        <v>363</v>
      </c>
      <c r="C1593" s="8" t="s">
        <v>364</v>
      </c>
      <c r="D1593" s="8" t="s">
        <v>365</v>
      </c>
      <c r="E1593" s="8" t="s">
        <v>247</v>
      </c>
      <c r="F1593" s="8" t="s">
        <v>316</v>
      </c>
      <c r="G1593" s="8"/>
      <c r="H1593" s="8"/>
      <c r="I1593" s="8"/>
      <c r="J1593" s="8">
        <v>868</v>
      </c>
      <c r="K1593" s="8"/>
      <c r="L1593" s="8">
        <v>254</v>
      </c>
      <c r="M1593" s="8">
        <v>533</v>
      </c>
      <c r="N1593" s="8"/>
      <c r="O1593" s="8">
        <v>1528</v>
      </c>
      <c r="P1593" s="8">
        <v>3090</v>
      </c>
      <c r="Q1593" s="8">
        <v>327</v>
      </c>
      <c r="R1593" s="8">
        <v>1182</v>
      </c>
      <c r="S1593" s="8">
        <v>187</v>
      </c>
      <c r="T1593" s="8">
        <v>20</v>
      </c>
      <c r="U1593" s="8">
        <v>148</v>
      </c>
      <c r="V1593" s="8"/>
      <c r="W1593" s="8">
        <v>101</v>
      </c>
      <c r="X1593" s="8"/>
      <c r="Y1593" s="8"/>
      <c r="Z1593" s="8"/>
      <c r="AA1593" s="8">
        <v>38</v>
      </c>
      <c r="AB1593" s="8">
        <v>5.2</v>
      </c>
      <c r="AC1593" s="8"/>
      <c r="AD1593" s="8">
        <v>28</v>
      </c>
      <c r="AE1593" s="8">
        <v>8.6</v>
      </c>
      <c r="AF1593" s="17">
        <f t="shared" si="593"/>
        <v>6626.2</v>
      </c>
      <c r="AG1593" s="8">
        <f t="shared" si="605"/>
        <v>27.316011547856988</v>
      </c>
      <c r="AH1593" s="19">
        <f t="shared" si="607"/>
        <v>21.35700180303941</v>
      </c>
      <c r="AI1593" s="19">
        <f t="shared" si="608"/>
        <v>2.492721340501332</v>
      </c>
      <c r="AJ1593" s="18">
        <f t="shared" si="594"/>
        <v>4.757869085493807</v>
      </c>
      <c r="AK1593" s="18">
        <f t="shared" si="609"/>
        <v>0.47654784240150094</v>
      </c>
      <c r="AL1593" s="18">
        <f t="shared" si="615"/>
        <v>3.2558139534883721</v>
      </c>
      <c r="AM1593" s="8">
        <f t="shared" si="610"/>
        <v>1.0575736280068295</v>
      </c>
      <c r="AN1593" s="8">
        <f t="shared" si="611"/>
        <v>0.35386370576061876</v>
      </c>
      <c r="AO1593" s="8">
        <f t="shared" si="612"/>
        <v>3.3075108784763825</v>
      </c>
      <c r="AP1593" s="17" t="str">
        <f t="shared" si="613"/>
        <v/>
      </c>
      <c r="AQ1593" s="18" t="str">
        <f t="shared" si="595"/>
        <v/>
      </c>
      <c r="AR1593" s="17">
        <f t="shared" si="596"/>
        <v>14.026315789473685</v>
      </c>
      <c r="AS1593" s="17">
        <f t="shared" si="597"/>
        <v>6.6842105263157894</v>
      </c>
      <c r="AT1593" s="17">
        <f t="shared" si="614"/>
        <v>9.0714285714285712</v>
      </c>
      <c r="AU1593" s="17">
        <f t="shared" si="598"/>
        <v>1.6805574532039895</v>
      </c>
      <c r="AV1593" s="18">
        <f t="shared" si="599"/>
        <v>10.324324324324325</v>
      </c>
      <c r="AW1593" s="18">
        <f t="shared" si="604"/>
        <v>3.151018249140439</v>
      </c>
      <c r="AX1593" s="18">
        <f t="shared" si="600"/>
        <v>1.7395164741121094</v>
      </c>
      <c r="AY1593" s="8">
        <f t="shared" si="601"/>
        <v>0.73684210526315785</v>
      </c>
      <c r="AZ1593" s="8">
        <f t="shared" si="602"/>
        <v>0.15820642978003385</v>
      </c>
      <c r="BA1593" s="18">
        <f t="shared" si="606"/>
        <v>0.97823790407775202</v>
      </c>
      <c r="BB1593" s="20">
        <f t="shared" si="603"/>
        <v>1.3545481066573314E-2</v>
      </c>
      <c r="BC1593" s="8">
        <f t="shared" si="616"/>
        <v>3.612314845170328E-2</v>
      </c>
      <c r="BD1593" s="44"/>
      <c r="BE1593" s="44"/>
      <c r="BF1593" s="8"/>
    </row>
    <row r="1594" spans="1:58" x14ac:dyDescent="0.25">
      <c r="A1594" s="8">
        <v>1438</v>
      </c>
      <c r="B1594" s="16" t="s">
        <v>363</v>
      </c>
      <c r="C1594" s="8" t="s">
        <v>364</v>
      </c>
      <c r="D1594" s="8" t="s">
        <v>365</v>
      </c>
      <c r="E1594" s="8" t="s">
        <v>247</v>
      </c>
      <c r="F1594" s="8" t="s">
        <v>316</v>
      </c>
      <c r="G1594" s="8"/>
      <c r="H1594" s="8"/>
      <c r="I1594" s="8"/>
      <c r="J1594" s="8">
        <v>892</v>
      </c>
      <c r="K1594" s="8"/>
      <c r="L1594" s="8">
        <v>171</v>
      </c>
      <c r="M1594" s="8">
        <v>572</v>
      </c>
      <c r="N1594" s="8"/>
      <c r="O1594" s="8">
        <v>937</v>
      </c>
      <c r="P1594" s="8">
        <v>2106</v>
      </c>
      <c r="Q1594" s="8">
        <v>243</v>
      </c>
      <c r="R1594" s="8">
        <v>904</v>
      </c>
      <c r="S1594" s="8">
        <v>155</v>
      </c>
      <c r="T1594" s="8">
        <v>10</v>
      </c>
      <c r="U1594" s="8">
        <v>145</v>
      </c>
      <c r="V1594" s="8"/>
      <c r="W1594" s="8">
        <v>100</v>
      </c>
      <c r="X1594" s="8"/>
      <c r="Y1594" s="8"/>
      <c r="Z1594" s="8"/>
      <c r="AA1594" s="8">
        <v>39</v>
      </c>
      <c r="AB1594" s="8">
        <v>5.9</v>
      </c>
      <c r="AC1594" s="8"/>
      <c r="AD1594" s="8">
        <v>25</v>
      </c>
      <c r="AE1594" s="8">
        <v>23</v>
      </c>
      <c r="AF1594" s="17">
        <f t="shared" si="593"/>
        <v>4644.8999999999996</v>
      </c>
      <c r="AG1594" s="8">
        <f t="shared" si="605"/>
        <v>16.321216055393272</v>
      </c>
      <c r="AH1594" s="19">
        <f t="shared" si="607"/>
        <v>14.182707993474715</v>
      </c>
      <c r="AI1594" s="19">
        <f t="shared" si="608"/>
        <v>1.9986604309025056</v>
      </c>
      <c r="AJ1594" s="18">
        <f t="shared" si="594"/>
        <v>3.5199673336055541</v>
      </c>
      <c r="AK1594" s="18">
        <f t="shared" si="609"/>
        <v>0.29895104895104896</v>
      </c>
      <c r="AL1594" s="18">
        <f t="shared" si="615"/>
        <v>1.0869565217391304</v>
      </c>
      <c r="AM1594" s="8">
        <f t="shared" si="610"/>
        <v>1.0677587061405838</v>
      </c>
      <c r="AN1594" s="8">
        <f t="shared" si="611"/>
        <v>0.19633957037656641</v>
      </c>
      <c r="AO1594" s="8">
        <f t="shared" si="612"/>
        <v>3.5850191082802545</v>
      </c>
      <c r="AP1594" s="17" t="str">
        <f t="shared" si="613"/>
        <v/>
      </c>
      <c r="AQ1594" s="18" t="str">
        <f t="shared" si="595"/>
        <v/>
      </c>
      <c r="AR1594" s="17">
        <f t="shared" si="596"/>
        <v>14.666666666666666</v>
      </c>
      <c r="AS1594" s="17">
        <f t="shared" si="597"/>
        <v>4.384615384615385</v>
      </c>
      <c r="AT1594" s="17">
        <f t="shared" si="614"/>
        <v>6.84</v>
      </c>
      <c r="AU1594" s="17">
        <f t="shared" si="598"/>
        <v>0.7405846403949784</v>
      </c>
      <c r="AV1594" s="18">
        <f t="shared" si="599"/>
        <v>6.4620689655172416</v>
      </c>
      <c r="AW1594" s="18">
        <f t="shared" si="604"/>
        <v>3.0079886612549926</v>
      </c>
      <c r="AX1594" s="18">
        <f t="shared" si="600"/>
        <v>1.6781321659370438</v>
      </c>
      <c r="AY1594" s="8">
        <f t="shared" si="601"/>
        <v>0.64102564102564108</v>
      </c>
      <c r="AZ1594" s="8">
        <f t="shared" si="602"/>
        <v>0.17146017699115043</v>
      </c>
      <c r="BA1594" s="18">
        <f t="shared" si="606"/>
        <v>0.96880449525285806</v>
      </c>
      <c r="BB1594" s="20">
        <f t="shared" si="603"/>
        <v>1.1923558132438205E-2</v>
      </c>
      <c r="BC1594" s="8">
        <f t="shared" si="616"/>
        <v>3.9975689335295245E-2</v>
      </c>
      <c r="BD1594" s="44"/>
      <c r="BE1594" s="44"/>
      <c r="BF1594" s="8"/>
    </row>
    <row r="1595" spans="1:58" x14ac:dyDescent="0.25">
      <c r="A1595" s="8">
        <v>1439</v>
      </c>
      <c r="B1595" s="16" t="s">
        <v>363</v>
      </c>
      <c r="C1595" s="8" t="s">
        <v>364</v>
      </c>
      <c r="D1595" s="8" t="s">
        <v>365</v>
      </c>
      <c r="E1595" s="8" t="s">
        <v>247</v>
      </c>
      <c r="F1595" s="8" t="s">
        <v>316</v>
      </c>
      <c r="G1595" s="8"/>
      <c r="H1595" s="8">
        <v>73</v>
      </c>
      <c r="I1595" s="8"/>
      <c r="J1595" s="8">
        <v>298</v>
      </c>
      <c r="K1595" s="8">
        <v>165</v>
      </c>
      <c r="L1595" s="8">
        <v>229</v>
      </c>
      <c r="M1595" s="8">
        <v>292</v>
      </c>
      <c r="N1595" s="8">
        <v>4.3</v>
      </c>
      <c r="O1595" s="8">
        <v>50</v>
      </c>
      <c r="P1595" s="8">
        <v>194</v>
      </c>
      <c r="Q1595" s="8">
        <v>30</v>
      </c>
      <c r="R1595" s="8">
        <v>141</v>
      </c>
      <c r="S1595" s="8">
        <v>43</v>
      </c>
      <c r="T1595" s="8">
        <v>4.9000000000000004</v>
      </c>
      <c r="U1595" s="8">
        <v>47</v>
      </c>
      <c r="V1595" s="8"/>
      <c r="W1595" s="8">
        <v>45</v>
      </c>
      <c r="X1595" s="8"/>
      <c r="Y1595" s="8"/>
      <c r="Z1595" s="8"/>
      <c r="AA1595" s="8">
        <v>19</v>
      </c>
      <c r="AB1595" s="8">
        <v>2.9</v>
      </c>
      <c r="AC1595" s="8"/>
      <c r="AD1595" s="8">
        <v>28</v>
      </c>
      <c r="AE1595" s="8">
        <v>1.4</v>
      </c>
      <c r="AF1595" s="17">
        <f t="shared" si="593"/>
        <v>576.79999999999995</v>
      </c>
      <c r="AG1595" s="8">
        <f t="shared" si="605"/>
        <v>1.7876970908283367</v>
      </c>
      <c r="AH1595" s="19">
        <f t="shared" si="607"/>
        <v>2.6817206147505797</v>
      </c>
      <c r="AI1595" s="19">
        <f t="shared" si="608"/>
        <v>0.68378370290570667</v>
      </c>
      <c r="AJ1595" s="18">
        <f t="shared" si="594"/>
        <v>0.67706800117750965</v>
      </c>
      <c r="AK1595" s="18">
        <f t="shared" si="609"/>
        <v>0.78424657534246578</v>
      </c>
      <c r="AL1595" s="18">
        <f t="shared" si="615"/>
        <v>20</v>
      </c>
      <c r="AM1595" s="8">
        <f t="shared" si="610"/>
        <v>1.211835824387455</v>
      </c>
      <c r="AN1595" s="8">
        <f t="shared" si="611"/>
        <v>0.32082677803683557</v>
      </c>
      <c r="AO1595" s="8">
        <f t="shared" si="612"/>
        <v>4.0669214437367298</v>
      </c>
      <c r="AP1595" s="17" t="str">
        <f t="shared" si="613"/>
        <v/>
      </c>
      <c r="AQ1595" s="18" t="str">
        <f t="shared" si="595"/>
        <v/>
      </c>
      <c r="AR1595" s="17">
        <f t="shared" si="596"/>
        <v>15.368421052631579</v>
      </c>
      <c r="AS1595" s="17">
        <f t="shared" si="597"/>
        <v>12.052631578947368</v>
      </c>
      <c r="AT1595" s="17">
        <f t="shared" si="614"/>
        <v>8.1785714285714288</v>
      </c>
      <c r="AU1595" s="17">
        <f t="shared" si="598"/>
        <v>0.73828627426961491</v>
      </c>
      <c r="AV1595" s="18">
        <f t="shared" si="599"/>
        <v>1.0638297872340425</v>
      </c>
      <c r="AW1595" s="18">
        <f t="shared" si="604"/>
        <v>2.0013224014810893</v>
      </c>
      <c r="AX1595" s="18">
        <f t="shared" si="600"/>
        <v>1.5500641848523748</v>
      </c>
      <c r="AY1595" s="8">
        <f t="shared" si="601"/>
        <v>1.4736842105263157</v>
      </c>
      <c r="AZ1595" s="8">
        <f t="shared" si="602"/>
        <v>0.30496453900709219</v>
      </c>
      <c r="BA1595" s="18">
        <f t="shared" si="606"/>
        <v>0.88401525658807212</v>
      </c>
      <c r="BB1595" s="20">
        <f t="shared" si="603"/>
        <v>0.10237515284910735</v>
      </c>
      <c r="BC1595" s="8">
        <f t="shared" si="616"/>
        <v>3.4884652744050511E-2</v>
      </c>
      <c r="BD1595" s="44"/>
      <c r="BE1595" s="44"/>
      <c r="BF1595" s="8"/>
    </row>
    <row r="1596" spans="1:58" x14ac:dyDescent="0.25">
      <c r="A1596" s="8">
        <v>1440</v>
      </c>
      <c r="B1596" s="16" t="s">
        <v>366</v>
      </c>
      <c r="C1596" s="8" t="s">
        <v>364</v>
      </c>
      <c r="D1596" s="8" t="s">
        <v>365</v>
      </c>
      <c r="E1596" s="8" t="s">
        <v>247</v>
      </c>
      <c r="F1596" s="8" t="s">
        <v>316</v>
      </c>
      <c r="G1596" s="8">
        <v>115</v>
      </c>
      <c r="H1596" s="8">
        <v>334</v>
      </c>
      <c r="I1596" s="8"/>
      <c r="J1596" s="8">
        <v>594</v>
      </c>
      <c r="K1596" s="8">
        <v>838</v>
      </c>
      <c r="L1596" s="8">
        <v>184</v>
      </c>
      <c r="M1596" s="8">
        <v>387</v>
      </c>
      <c r="N1596" s="8"/>
      <c r="O1596" s="8">
        <v>804</v>
      </c>
      <c r="P1596" s="8">
        <v>1410</v>
      </c>
      <c r="Q1596" s="8">
        <v>144</v>
      </c>
      <c r="R1596" s="8"/>
      <c r="S1596" s="8">
        <v>77</v>
      </c>
      <c r="T1596" s="8">
        <v>11</v>
      </c>
      <c r="U1596" s="8">
        <v>72</v>
      </c>
      <c r="V1596" s="8"/>
      <c r="W1596" s="8">
        <v>51</v>
      </c>
      <c r="X1596" s="8"/>
      <c r="Y1596" s="8"/>
      <c r="Z1596" s="8"/>
      <c r="AA1596" s="8">
        <v>40</v>
      </c>
      <c r="AB1596" s="8"/>
      <c r="AC1596" s="8"/>
      <c r="AD1596" s="8">
        <v>27</v>
      </c>
      <c r="AE1596" s="8">
        <v>16</v>
      </c>
      <c r="AF1596" s="17">
        <f t="shared" si="593"/>
        <v>2609</v>
      </c>
      <c r="AG1596" s="8">
        <f t="shared" si="605"/>
        <v>13.654430379746836</v>
      </c>
      <c r="AH1596" s="19">
        <f t="shared" si="607"/>
        <v>9.25815660685155</v>
      </c>
      <c r="AI1596" s="19" t="str">
        <f t="shared" si="608"/>
        <v/>
      </c>
      <c r="AJ1596" s="18">
        <f t="shared" si="594"/>
        <v>6.0798947887555483</v>
      </c>
      <c r="AK1596" s="18">
        <f t="shared" si="609"/>
        <v>0.47545219638242892</v>
      </c>
      <c r="AL1596" s="18">
        <f t="shared" si="615"/>
        <v>1.6875</v>
      </c>
      <c r="AM1596" s="8">
        <f t="shared" si="610"/>
        <v>1.0025303494662712</v>
      </c>
      <c r="AN1596" s="8">
        <f t="shared" si="611"/>
        <v>0.43484928558772551</v>
      </c>
      <c r="AO1596" s="8">
        <f t="shared" si="612"/>
        <v>4.7559385537654553</v>
      </c>
      <c r="AP1596" s="17" t="str">
        <f t="shared" si="613"/>
        <v/>
      </c>
      <c r="AQ1596" s="18" t="str">
        <f t="shared" si="595"/>
        <v/>
      </c>
      <c r="AR1596" s="17">
        <f t="shared" si="596"/>
        <v>9.6750000000000007</v>
      </c>
      <c r="AS1596" s="17">
        <f t="shared" si="597"/>
        <v>4.5999999999999996</v>
      </c>
      <c r="AT1596" s="17">
        <f t="shared" si="614"/>
        <v>6.8148148148148149</v>
      </c>
      <c r="AU1596" s="17" t="str">
        <f t="shared" si="598"/>
        <v/>
      </c>
      <c r="AV1596" s="18">
        <f t="shared" si="599"/>
        <v>11.166666666666666</v>
      </c>
      <c r="AW1596" s="18">
        <f t="shared" si="604"/>
        <v>1.4562814070351757</v>
      </c>
      <c r="AX1596" s="18">
        <f t="shared" si="600"/>
        <v>0.83445121951219503</v>
      </c>
      <c r="AY1596" s="8">
        <f t="shared" si="601"/>
        <v>0.67500000000000004</v>
      </c>
      <c r="AZ1596" s="8" t="str">
        <f t="shared" si="602"/>
        <v/>
      </c>
      <c r="BA1596" s="18">
        <f t="shared" si="606"/>
        <v>0.96512073591414338</v>
      </c>
      <c r="BB1596" s="20" t="str">
        <f t="shared" si="603"/>
        <v/>
      </c>
      <c r="BC1596" s="8">
        <f t="shared" si="616"/>
        <v>3.9906550789645827E-2</v>
      </c>
      <c r="BD1596" s="44"/>
      <c r="BE1596" s="44"/>
      <c r="BF1596" s="8"/>
    </row>
    <row r="1597" spans="1:58" x14ac:dyDescent="0.25">
      <c r="A1597" s="8">
        <v>1441</v>
      </c>
      <c r="B1597" s="16" t="s">
        <v>366</v>
      </c>
      <c r="C1597" s="8" t="s">
        <v>364</v>
      </c>
      <c r="D1597" s="8" t="s">
        <v>365</v>
      </c>
      <c r="E1597" s="8" t="s">
        <v>247</v>
      </c>
      <c r="F1597" s="8" t="s">
        <v>316</v>
      </c>
      <c r="G1597" s="8">
        <v>115</v>
      </c>
      <c r="H1597" s="8">
        <v>41</v>
      </c>
      <c r="I1597" s="8"/>
      <c r="J1597" s="8">
        <v>377</v>
      </c>
      <c r="K1597" s="8"/>
      <c r="L1597" s="8">
        <v>174</v>
      </c>
      <c r="M1597" s="8">
        <v>451</v>
      </c>
      <c r="N1597" s="8"/>
      <c r="O1597" s="8">
        <v>506</v>
      </c>
      <c r="P1597" s="8">
        <v>783</v>
      </c>
      <c r="Q1597" s="8">
        <v>91</v>
      </c>
      <c r="R1597" s="8"/>
      <c r="S1597" s="8">
        <v>70</v>
      </c>
      <c r="T1597" s="8">
        <v>8.1</v>
      </c>
      <c r="U1597" s="8">
        <v>69</v>
      </c>
      <c r="V1597" s="8"/>
      <c r="W1597" s="8">
        <v>59</v>
      </c>
      <c r="X1597" s="8"/>
      <c r="Y1597" s="8"/>
      <c r="Z1597" s="8"/>
      <c r="AA1597" s="8">
        <v>48</v>
      </c>
      <c r="AB1597" s="8"/>
      <c r="AC1597" s="8"/>
      <c r="AD1597" s="8">
        <v>17</v>
      </c>
      <c r="AE1597" s="8">
        <v>8.8000000000000007</v>
      </c>
      <c r="AF1597" s="17">
        <f t="shared" si="593"/>
        <v>1634.1</v>
      </c>
      <c r="AG1597" s="8">
        <f t="shared" si="605"/>
        <v>7.1612165963431789</v>
      </c>
      <c r="AH1597" s="19">
        <f t="shared" si="607"/>
        <v>4.284359706362153</v>
      </c>
      <c r="AI1597" s="19" t="str">
        <f t="shared" si="608"/>
        <v/>
      </c>
      <c r="AJ1597" s="18">
        <f t="shared" si="594"/>
        <v>4.2090415913200729</v>
      </c>
      <c r="AK1597" s="18">
        <f t="shared" si="609"/>
        <v>0.38580931263858093</v>
      </c>
      <c r="AL1597" s="18">
        <f t="shared" si="615"/>
        <v>1.9318181818181817</v>
      </c>
      <c r="AM1597" s="8">
        <f t="shared" si="610"/>
        <v>0.88278205040044377</v>
      </c>
      <c r="AN1597" s="8">
        <f t="shared" si="611"/>
        <v>0.34305925492620393</v>
      </c>
      <c r="AO1597" s="8">
        <f t="shared" si="612"/>
        <v>4.7909316636079025</v>
      </c>
      <c r="AP1597" s="17" t="str">
        <f t="shared" si="613"/>
        <v/>
      </c>
      <c r="AQ1597" s="18" t="str">
        <f t="shared" si="595"/>
        <v/>
      </c>
      <c r="AR1597" s="17">
        <f t="shared" si="596"/>
        <v>9.3958333333333339</v>
      </c>
      <c r="AS1597" s="17">
        <f t="shared" si="597"/>
        <v>3.625</v>
      </c>
      <c r="AT1597" s="17">
        <f t="shared" si="614"/>
        <v>10.235294117647058</v>
      </c>
      <c r="AU1597" s="17" t="str">
        <f t="shared" si="598"/>
        <v/>
      </c>
      <c r="AV1597" s="18">
        <f t="shared" si="599"/>
        <v>7.333333333333333</v>
      </c>
      <c r="AW1597" s="18">
        <f t="shared" si="604"/>
        <v>1.1630025125628141</v>
      </c>
      <c r="AX1597" s="18">
        <f t="shared" si="600"/>
        <v>0.80445460704607041</v>
      </c>
      <c r="AY1597" s="8">
        <f t="shared" si="601"/>
        <v>0.35416666666666669</v>
      </c>
      <c r="AZ1597" s="8" t="str">
        <f t="shared" si="602"/>
        <v/>
      </c>
      <c r="BA1597" s="18">
        <f t="shared" si="606"/>
        <v>0.93452053117924239</v>
      </c>
      <c r="BB1597" s="20" t="str">
        <f t="shared" si="603"/>
        <v/>
      </c>
      <c r="BC1597" s="8">
        <f t="shared" si="616"/>
        <v>3.6409664885866923E-2</v>
      </c>
      <c r="BD1597" s="44"/>
      <c r="BE1597" s="44"/>
      <c r="BF1597" s="8"/>
    </row>
    <row r="1598" spans="1:58" x14ac:dyDescent="0.25">
      <c r="A1598" s="8">
        <v>1442</v>
      </c>
      <c r="B1598" s="16" t="s">
        <v>366</v>
      </c>
      <c r="C1598" s="8" t="s">
        <v>364</v>
      </c>
      <c r="D1598" s="8" t="s">
        <v>365</v>
      </c>
      <c r="E1598" s="8" t="s">
        <v>247</v>
      </c>
      <c r="F1598" s="8" t="s">
        <v>316</v>
      </c>
      <c r="G1598" s="8">
        <v>349</v>
      </c>
      <c r="H1598" s="8">
        <v>23</v>
      </c>
      <c r="I1598" s="8"/>
      <c r="J1598" s="8">
        <v>471</v>
      </c>
      <c r="K1598" s="8"/>
      <c r="L1598" s="8">
        <v>170</v>
      </c>
      <c r="M1598" s="8">
        <v>582</v>
      </c>
      <c r="N1598" s="8"/>
      <c r="O1598" s="8">
        <v>795</v>
      </c>
      <c r="P1598" s="8">
        <v>1571</v>
      </c>
      <c r="Q1598" s="8">
        <v>181</v>
      </c>
      <c r="R1598" s="8"/>
      <c r="S1598" s="8">
        <v>106</v>
      </c>
      <c r="T1598" s="8">
        <v>12</v>
      </c>
      <c r="U1598" s="8">
        <v>103</v>
      </c>
      <c r="V1598" s="8"/>
      <c r="W1598" s="8">
        <v>78</v>
      </c>
      <c r="X1598" s="8"/>
      <c r="Y1598" s="8"/>
      <c r="Z1598" s="8"/>
      <c r="AA1598" s="8">
        <v>59</v>
      </c>
      <c r="AB1598" s="8"/>
      <c r="AC1598" s="8"/>
      <c r="AD1598" s="8">
        <v>31</v>
      </c>
      <c r="AE1598" s="8">
        <v>13</v>
      </c>
      <c r="AF1598" s="17">
        <f t="shared" si="593"/>
        <v>2905</v>
      </c>
      <c r="AG1598" s="8">
        <f t="shared" si="605"/>
        <v>9.153615104054925</v>
      </c>
      <c r="AH1598" s="19">
        <f t="shared" si="607"/>
        <v>6.9934194154892593</v>
      </c>
      <c r="AI1598" s="19" t="str">
        <f t="shared" si="608"/>
        <v/>
      </c>
      <c r="AJ1598" s="18">
        <f t="shared" si="594"/>
        <v>4.3670886075949378</v>
      </c>
      <c r="AK1598" s="18">
        <f t="shared" si="609"/>
        <v>0.29209621993127149</v>
      </c>
      <c r="AL1598" s="18">
        <f t="shared" si="615"/>
        <v>2.3846153846153846</v>
      </c>
      <c r="AM1598" s="8">
        <f t="shared" si="610"/>
        <v>1.0019383960884327</v>
      </c>
      <c r="AN1598" s="8">
        <f t="shared" si="611"/>
        <v>0.33803945092822901</v>
      </c>
      <c r="AO1598" s="8">
        <f t="shared" si="612"/>
        <v>4.6765311121999016</v>
      </c>
      <c r="AP1598" s="17" t="str">
        <f t="shared" si="613"/>
        <v/>
      </c>
      <c r="AQ1598" s="18" t="str">
        <f t="shared" si="595"/>
        <v/>
      </c>
      <c r="AR1598" s="17">
        <f t="shared" si="596"/>
        <v>9.8644067796610173</v>
      </c>
      <c r="AS1598" s="17">
        <f t="shared" si="597"/>
        <v>2.8813559322033897</v>
      </c>
      <c r="AT1598" s="17">
        <f t="shared" si="614"/>
        <v>5.4838709677419351</v>
      </c>
      <c r="AU1598" s="17" t="str">
        <f t="shared" si="598"/>
        <v/>
      </c>
      <c r="AV1598" s="18">
        <f t="shared" si="599"/>
        <v>7.7184466019417473</v>
      </c>
      <c r="AW1598" s="18">
        <f t="shared" si="604"/>
        <v>1.4124009879908013</v>
      </c>
      <c r="AX1598" s="18">
        <f t="shared" si="600"/>
        <v>0.86523356758991321</v>
      </c>
      <c r="AY1598" s="8">
        <f t="shared" si="601"/>
        <v>0.52542372881355937</v>
      </c>
      <c r="AZ1598" s="8" t="str">
        <f t="shared" si="602"/>
        <v/>
      </c>
      <c r="BA1598" s="18">
        <f t="shared" si="606"/>
        <v>0.95283993115318422</v>
      </c>
      <c r="BB1598" s="20" t="str">
        <f t="shared" si="603"/>
        <v/>
      </c>
      <c r="BC1598" s="8">
        <f t="shared" si="616"/>
        <v>3.3215731465886598E-2</v>
      </c>
      <c r="BD1598" s="44"/>
      <c r="BE1598" s="44"/>
      <c r="BF1598" s="8"/>
    </row>
    <row r="1599" spans="1:58" x14ac:dyDescent="0.25">
      <c r="A1599" s="8">
        <v>1443</v>
      </c>
      <c r="B1599" s="16" t="s">
        <v>366</v>
      </c>
      <c r="C1599" s="8" t="s">
        <v>364</v>
      </c>
      <c r="D1599" s="8" t="s">
        <v>365</v>
      </c>
      <c r="E1599" s="8" t="s">
        <v>247</v>
      </c>
      <c r="F1599" s="8" t="s">
        <v>316</v>
      </c>
      <c r="G1599" s="8">
        <v>368</v>
      </c>
      <c r="H1599" s="8">
        <v>42</v>
      </c>
      <c r="I1599" s="8"/>
      <c r="J1599" s="8">
        <v>469</v>
      </c>
      <c r="K1599" s="8"/>
      <c r="L1599" s="8">
        <v>268</v>
      </c>
      <c r="M1599" s="8">
        <v>260</v>
      </c>
      <c r="N1599" s="8"/>
      <c r="O1599" s="8">
        <v>229</v>
      </c>
      <c r="P1599" s="8">
        <v>734</v>
      </c>
      <c r="Q1599" s="8">
        <v>130</v>
      </c>
      <c r="R1599" s="8"/>
      <c r="S1599" s="8">
        <v>110</v>
      </c>
      <c r="T1599" s="8">
        <v>15</v>
      </c>
      <c r="U1599" s="8">
        <v>88</v>
      </c>
      <c r="V1599" s="8"/>
      <c r="W1599" s="8">
        <v>50</v>
      </c>
      <c r="X1599" s="8"/>
      <c r="Y1599" s="8"/>
      <c r="Z1599" s="8"/>
      <c r="AA1599" s="8">
        <v>14</v>
      </c>
      <c r="AB1599" s="8"/>
      <c r="AC1599" s="8"/>
      <c r="AD1599" s="8">
        <v>19</v>
      </c>
      <c r="AE1599" s="8">
        <v>7.8</v>
      </c>
      <c r="AF1599" s="17">
        <f t="shared" si="593"/>
        <v>1370</v>
      </c>
      <c r="AG1599" s="8">
        <f t="shared" si="605"/>
        <v>11.111814345991561</v>
      </c>
      <c r="AH1599" s="19">
        <f t="shared" si="607"/>
        <v>13.769983686786295</v>
      </c>
      <c r="AI1599" s="19" t="str">
        <f t="shared" si="608"/>
        <v/>
      </c>
      <c r="AJ1599" s="18">
        <f t="shared" si="594"/>
        <v>1.2121979286536251</v>
      </c>
      <c r="AK1599" s="18">
        <f t="shared" si="609"/>
        <v>1.0307692307692307</v>
      </c>
      <c r="AL1599" s="18">
        <f t="shared" si="615"/>
        <v>2.4358974358974361</v>
      </c>
      <c r="AM1599" s="8">
        <f t="shared" si="610"/>
        <v>1.0291870884701519</v>
      </c>
      <c r="AN1599" s="8">
        <f t="shared" si="611"/>
        <v>0.44875703194145566</v>
      </c>
      <c r="AO1599" s="8">
        <f t="shared" si="612"/>
        <v>3.2591082802547766</v>
      </c>
      <c r="AP1599" s="17" t="str">
        <f t="shared" si="613"/>
        <v/>
      </c>
      <c r="AQ1599" s="18" t="str">
        <f t="shared" si="595"/>
        <v/>
      </c>
      <c r="AR1599" s="17">
        <f t="shared" si="596"/>
        <v>18.571428571428573</v>
      </c>
      <c r="AS1599" s="17">
        <f t="shared" si="597"/>
        <v>19.142857142857142</v>
      </c>
      <c r="AT1599" s="17">
        <f t="shared" si="614"/>
        <v>14.105263157894736</v>
      </c>
      <c r="AU1599" s="17" t="str">
        <f t="shared" si="598"/>
        <v/>
      </c>
      <c r="AV1599" s="18">
        <f t="shared" si="599"/>
        <v>2.6022727272727271</v>
      </c>
      <c r="AW1599" s="18">
        <f t="shared" si="604"/>
        <v>5.0854271356783913</v>
      </c>
      <c r="AX1599" s="18">
        <f t="shared" si="600"/>
        <v>2.3373983739837398</v>
      </c>
      <c r="AY1599" s="8">
        <f t="shared" si="601"/>
        <v>1.3571428571428572</v>
      </c>
      <c r="AZ1599" s="8" t="str">
        <f t="shared" si="602"/>
        <v/>
      </c>
      <c r="BA1599" s="18">
        <f t="shared" si="606"/>
        <v>0.95328467153284668</v>
      </c>
      <c r="BB1599" s="20" t="str">
        <f t="shared" si="603"/>
        <v/>
      </c>
      <c r="BC1599" s="8">
        <f t="shared" si="616"/>
        <v>3.4212164750957855E-2</v>
      </c>
      <c r="BD1599" s="44"/>
      <c r="BE1599" s="44"/>
      <c r="BF1599" s="8"/>
    </row>
    <row r="1600" spans="1:58" x14ac:dyDescent="0.25">
      <c r="A1600" s="8">
        <v>1444</v>
      </c>
      <c r="B1600" s="16" t="s">
        <v>366</v>
      </c>
      <c r="C1600" s="8" t="s">
        <v>364</v>
      </c>
      <c r="D1600" s="8" t="s">
        <v>365</v>
      </c>
      <c r="E1600" s="8" t="s">
        <v>247</v>
      </c>
      <c r="F1600" s="8" t="s">
        <v>316</v>
      </c>
      <c r="G1600" s="8">
        <v>115</v>
      </c>
      <c r="H1600" s="8"/>
      <c r="I1600" s="8"/>
      <c r="J1600" s="8">
        <v>581</v>
      </c>
      <c r="K1600" s="8">
        <v>74</v>
      </c>
      <c r="L1600" s="8">
        <v>171</v>
      </c>
      <c r="M1600" s="8">
        <v>341</v>
      </c>
      <c r="N1600" s="8"/>
      <c r="O1600" s="8">
        <v>707</v>
      </c>
      <c r="P1600" s="8">
        <v>1314</v>
      </c>
      <c r="Q1600" s="8">
        <v>133</v>
      </c>
      <c r="R1600" s="8"/>
      <c r="S1600" s="8">
        <v>71</v>
      </c>
      <c r="T1600" s="8">
        <v>8.8000000000000007</v>
      </c>
      <c r="U1600" s="8">
        <v>68</v>
      </c>
      <c r="V1600" s="8"/>
      <c r="W1600" s="8">
        <v>48</v>
      </c>
      <c r="X1600" s="8"/>
      <c r="Y1600" s="8"/>
      <c r="Z1600" s="8"/>
      <c r="AA1600" s="8">
        <v>33</v>
      </c>
      <c r="AB1600" s="8"/>
      <c r="AC1600" s="8"/>
      <c r="AD1600" s="8">
        <v>27</v>
      </c>
      <c r="AE1600" s="8">
        <v>17</v>
      </c>
      <c r="AF1600" s="17">
        <f t="shared" si="593"/>
        <v>2382.8000000000002</v>
      </c>
      <c r="AG1600" s="8">
        <f t="shared" si="605"/>
        <v>14.5540212249073</v>
      </c>
      <c r="AH1600" s="19">
        <f t="shared" si="607"/>
        <v>10.457956399228829</v>
      </c>
      <c r="AI1600" s="19" t="str">
        <f t="shared" si="608"/>
        <v/>
      </c>
      <c r="AJ1600" s="18">
        <f t="shared" si="594"/>
        <v>5.7981814940274559</v>
      </c>
      <c r="AK1600" s="18">
        <f t="shared" si="609"/>
        <v>0.50146627565982405</v>
      </c>
      <c r="AL1600" s="18">
        <f t="shared" si="615"/>
        <v>1.588235294117647</v>
      </c>
      <c r="AM1600" s="8">
        <f t="shared" si="610"/>
        <v>1.0366866942128721</v>
      </c>
      <c r="AN1600" s="8">
        <f t="shared" si="611"/>
        <v>0.37278353987944696</v>
      </c>
      <c r="AO1600" s="8">
        <f t="shared" si="612"/>
        <v>4.4525477707006367</v>
      </c>
      <c r="AP1600" s="17" t="str">
        <f t="shared" si="613"/>
        <v/>
      </c>
      <c r="AQ1600" s="18" t="str">
        <f t="shared" si="595"/>
        <v/>
      </c>
      <c r="AR1600" s="17">
        <f t="shared" si="596"/>
        <v>10.333333333333334</v>
      </c>
      <c r="AS1600" s="17">
        <f t="shared" si="597"/>
        <v>5.1818181818181817</v>
      </c>
      <c r="AT1600" s="17">
        <f t="shared" si="614"/>
        <v>6.333333333333333</v>
      </c>
      <c r="AU1600" s="17" t="str">
        <f t="shared" si="598"/>
        <v/>
      </c>
      <c r="AV1600" s="18">
        <f t="shared" si="599"/>
        <v>10.397058823529411</v>
      </c>
      <c r="AW1600" s="18">
        <f t="shared" si="604"/>
        <v>1.6671234962692247</v>
      </c>
      <c r="AX1600" s="18">
        <f t="shared" si="600"/>
        <v>0.95195861049519581</v>
      </c>
      <c r="AY1600" s="8">
        <f t="shared" si="601"/>
        <v>0.81818181818181823</v>
      </c>
      <c r="AZ1600" s="8" t="str">
        <f t="shared" si="602"/>
        <v/>
      </c>
      <c r="BA1600" s="18">
        <f t="shared" si="606"/>
        <v>0.96600637904985731</v>
      </c>
      <c r="BB1600" s="20" t="str">
        <f t="shared" si="603"/>
        <v/>
      </c>
      <c r="BC1600" s="8">
        <f t="shared" si="616"/>
        <v>0.75616326530612255</v>
      </c>
      <c r="BD1600" s="44"/>
      <c r="BE1600" s="44"/>
      <c r="BF1600" s="8"/>
    </row>
    <row r="1601" spans="1:58" x14ac:dyDescent="0.25">
      <c r="A1601" s="8">
        <v>1445</v>
      </c>
      <c r="B1601" s="16" t="s">
        <v>366</v>
      </c>
      <c r="C1601" s="8" t="s">
        <v>364</v>
      </c>
      <c r="D1601" s="8" t="s">
        <v>365</v>
      </c>
      <c r="E1601" s="8" t="s">
        <v>247</v>
      </c>
      <c r="F1601" s="8" t="s">
        <v>316</v>
      </c>
      <c r="G1601" s="8"/>
      <c r="H1601" s="8"/>
      <c r="I1601" s="8"/>
      <c r="J1601" s="8">
        <v>432</v>
      </c>
      <c r="K1601" s="8"/>
      <c r="L1601" s="8">
        <v>189</v>
      </c>
      <c r="M1601" s="8">
        <v>211</v>
      </c>
      <c r="N1601" s="8"/>
      <c r="O1601" s="8">
        <v>289</v>
      </c>
      <c r="P1601" s="8">
        <v>579</v>
      </c>
      <c r="Q1601" s="8">
        <v>70</v>
      </c>
      <c r="R1601" s="8">
        <v>285</v>
      </c>
      <c r="S1601" s="8">
        <v>49</v>
      </c>
      <c r="T1601" s="8">
        <v>5.6</v>
      </c>
      <c r="U1601" s="8">
        <v>46</v>
      </c>
      <c r="V1601" s="8"/>
      <c r="W1601" s="8">
        <v>33</v>
      </c>
      <c r="X1601" s="8"/>
      <c r="Y1601" s="8"/>
      <c r="Z1601" s="8"/>
      <c r="AA1601" s="8">
        <v>17</v>
      </c>
      <c r="AB1601" s="8">
        <v>3</v>
      </c>
      <c r="AC1601" s="8">
        <v>1.3</v>
      </c>
      <c r="AD1601" s="8">
        <v>11</v>
      </c>
      <c r="AE1601" s="8">
        <v>7.6</v>
      </c>
      <c r="AF1601" s="17">
        <f t="shared" si="593"/>
        <v>1376.6</v>
      </c>
      <c r="AG1601" s="8">
        <f t="shared" si="605"/>
        <v>11.548523206751055</v>
      </c>
      <c r="AH1601" s="19">
        <f t="shared" si="607"/>
        <v>8.945302754054314</v>
      </c>
      <c r="AI1601" s="19">
        <f t="shared" si="608"/>
        <v>1.9553334813827818</v>
      </c>
      <c r="AJ1601" s="18">
        <f t="shared" si="594"/>
        <v>3.4342547145440454</v>
      </c>
      <c r="AK1601" s="18">
        <f t="shared" si="609"/>
        <v>0.89573459715639814</v>
      </c>
      <c r="AL1601" s="18">
        <f t="shared" si="615"/>
        <v>1.4473684210526316</v>
      </c>
      <c r="AM1601" s="8">
        <f t="shared" si="610"/>
        <v>0.98484596280278658</v>
      </c>
      <c r="AN1601" s="8">
        <f t="shared" si="611"/>
        <v>0.34719123901586113</v>
      </c>
      <c r="AO1601" s="8">
        <f t="shared" si="612"/>
        <v>4.0074116965836701</v>
      </c>
      <c r="AP1601" s="17" t="str">
        <f t="shared" si="613"/>
        <v/>
      </c>
      <c r="AQ1601" s="18" t="str">
        <f t="shared" si="595"/>
        <v/>
      </c>
      <c r="AR1601" s="17">
        <f t="shared" si="596"/>
        <v>12.411764705882353</v>
      </c>
      <c r="AS1601" s="17">
        <f t="shared" si="597"/>
        <v>11.117647058823529</v>
      </c>
      <c r="AT1601" s="17">
        <f t="shared" si="614"/>
        <v>17.181818181818183</v>
      </c>
      <c r="AU1601" s="17">
        <f t="shared" si="598"/>
        <v>0.81563055062166956</v>
      </c>
      <c r="AV1601" s="18">
        <f t="shared" si="599"/>
        <v>6.2826086956521738</v>
      </c>
      <c r="AW1601" s="18">
        <f t="shared" si="604"/>
        <v>2.189181200118238</v>
      </c>
      <c r="AX1601" s="18">
        <f t="shared" si="600"/>
        <v>1.2704447632711622</v>
      </c>
      <c r="AY1601" s="8">
        <f t="shared" si="601"/>
        <v>0.6470588235294118</v>
      </c>
      <c r="AZ1601" s="8">
        <f t="shared" si="602"/>
        <v>0.17192982456140352</v>
      </c>
      <c r="BA1601" s="18">
        <f t="shared" si="606"/>
        <v>0.96149934621531308</v>
      </c>
      <c r="BB1601" s="20">
        <f t="shared" si="603"/>
        <v>4.1801814882032669E-2</v>
      </c>
      <c r="BC1601" s="8">
        <f t="shared" si="616"/>
        <v>0.74840275862068972</v>
      </c>
      <c r="BD1601" s="44"/>
      <c r="BE1601" s="44"/>
      <c r="BF1601" s="8"/>
    </row>
    <row r="1602" spans="1:58" x14ac:dyDescent="0.25">
      <c r="A1602" s="8">
        <v>1446</v>
      </c>
      <c r="B1602" s="16" t="s">
        <v>366</v>
      </c>
      <c r="C1602" s="8" t="s">
        <v>364</v>
      </c>
      <c r="D1602" s="8" t="s">
        <v>365</v>
      </c>
      <c r="E1602" s="8" t="s">
        <v>247</v>
      </c>
      <c r="F1602" s="8" t="s">
        <v>316</v>
      </c>
      <c r="G1602" s="8"/>
      <c r="H1602" s="8"/>
      <c r="I1602" s="8"/>
      <c r="J1602" s="8">
        <v>463</v>
      </c>
      <c r="K1602" s="8"/>
      <c r="L1602" s="8">
        <v>215</v>
      </c>
      <c r="M1602" s="8">
        <v>335</v>
      </c>
      <c r="N1602" s="8">
        <v>0.27</v>
      </c>
      <c r="O1602" s="8">
        <v>637</v>
      </c>
      <c r="P1602" s="8">
        <v>1282</v>
      </c>
      <c r="Q1602" s="8">
        <v>140</v>
      </c>
      <c r="R1602" s="8">
        <v>524</v>
      </c>
      <c r="S1602" s="8">
        <v>78</v>
      </c>
      <c r="T1602" s="8">
        <v>9.6999999999999993</v>
      </c>
      <c r="U1602" s="8">
        <v>72</v>
      </c>
      <c r="V1602" s="8"/>
      <c r="W1602" s="8">
        <v>52</v>
      </c>
      <c r="X1602" s="8"/>
      <c r="Y1602" s="8"/>
      <c r="Z1602" s="8"/>
      <c r="AA1602" s="8">
        <v>30</v>
      </c>
      <c r="AB1602" s="8">
        <v>5.0999999999999996</v>
      </c>
      <c r="AC1602" s="8">
        <v>2</v>
      </c>
      <c r="AD1602" s="8">
        <v>16</v>
      </c>
      <c r="AE1602" s="8">
        <v>7.2</v>
      </c>
      <c r="AF1602" s="17">
        <f t="shared" si="593"/>
        <v>2829.7999999999997</v>
      </c>
      <c r="AG1602" s="8">
        <f t="shared" si="605"/>
        <v>14.424331926863573</v>
      </c>
      <c r="AH1602" s="19">
        <f t="shared" si="607"/>
        <v>11.223599782490483</v>
      </c>
      <c r="AI1602" s="19">
        <f t="shared" si="608"/>
        <v>2.3440992688504529</v>
      </c>
      <c r="AJ1602" s="18">
        <f t="shared" si="594"/>
        <v>4.7552742616033763</v>
      </c>
      <c r="AK1602" s="18">
        <f t="shared" si="609"/>
        <v>0.64179104477611937</v>
      </c>
      <c r="AL1602" s="18">
        <f t="shared" si="615"/>
        <v>2.2222222222222223</v>
      </c>
      <c r="AM1602" s="8">
        <f t="shared" si="610"/>
        <v>1.0385848370588018</v>
      </c>
      <c r="AN1602" s="8">
        <f t="shared" si="611"/>
        <v>0.38099201291674517</v>
      </c>
      <c r="AO1602" s="8">
        <f t="shared" si="612"/>
        <v>4.0377266046055853</v>
      </c>
      <c r="AP1602" s="17" t="str">
        <f t="shared" si="613"/>
        <v/>
      </c>
      <c r="AQ1602" s="18" t="str">
        <f t="shared" si="595"/>
        <v/>
      </c>
      <c r="AR1602" s="17">
        <f t="shared" si="596"/>
        <v>11.166666666666666</v>
      </c>
      <c r="AS1602" s="17">
        <f t="shared" si="597"/>
        <v>7.166666666666667</v>
      </c>
      <c r="AT1602" s="17">
        <f t="shared" si="614"/>
        <v>13.4375</v>
      </c>
      <c r="AU1602" s="17">
        <f t="shared" si="598"/>
        <v>0.83105213666283551</v>
      </c>
      <c r="AV1602" s="18">
        <f t="shared" si="599"/>
        <v>8.8472222222222214</v>
      </c>
      <c r="AW1602" s="18">
        <f t="shared" si="604"/>
        <v>1.9417085427135679</v>
      </c>
      <c r="AX1602" s="18">
        <f t="shared" si="600"/>
        <v>1.1344173441734418</v>
      </c>
      <c r="AY1602" s="8">
        <f t="shared" si="601"/>
        <v>0.53333333333333333</v>
      </c>
      <c r="AZ1602" s="8">
        <f t="shared" si="602"/>
        <v>0.14885496183206107</v>
      </c>
      <c r="BA1602" s="18">
        <f t="shared" si="606"/>
        <v>0.96922043960703941</v>
      </c>
      <c r="BB1602" s="20">
        <f t="shared" si="603"/>
        <v>2.5863385101342461E-2</v>
      </c>
      <c r="BC1602" s="8">
        <f t="shared" si="616"/>
        <v>1.0173171655930275</v>
      </c>
      <c r="BD1602" s="44"/>
      <c r="BE1602" s="44"/>
      <c r="BF1602" s="8"/>
    </row>
    <row r="1603" spans="1:58" x14ac:dyDescent="0.25">
      <c r="A1603" s="8">
        <v>1447</v>
      </c>
      <c r="B1603" s="16" t="s">
        <v>366</v>
      </c>
      <c r="C1603" s="8" t="s">
        <v>364</v>
      </c>
      <c r="D1603" s="8" t="s">
        <v>365</v>
      </c>
      <c r="E1603" s="8" t="s">
        <v>247</v>
      </c>
      <c r="F1603" s="8" t="s">
        <v>316</v>
      </c>
      <c r="G1603" s="8"/>
      <c r="H1603" s="8"/>
      <c r="I1603" s="8"/>
      <c r="J1603" s="8">
        <v>538</v>
      </c>
      <c r="K1603" s="8"/>
      <c r="L1603" s="8">
        <v>201</v>
      </c>
      <c r="M1603" s="8">
        <v>366</v>
      </c>
      <c r="N1603" s="8"/>
      <c r="O1603" s="8">
        <v>792</v>
      </c>
      <c r="P1603" s="8">
        <v>1654</v>
      </c>
      <c r="Q1603" s="8">
        <v>185</v>
      </c>
      <c r="R1603" s="8">
        <v>691</v>
      </c>
      <c r="S1603" s="8">
        <v>113</v>
      </c>
      <c r="T1603" s="8">
        <v>12</v>
      </c>
      <c r="U1603" s="8">
        <v>95</v>
      </c>
      <c r="V1603" s="8"/>
      <c r="W1603" s="8">
        <v>61</v>
      </c>
      <c r="X1603" s="8"/>
      <c r="Y1603" s="8"/>
      <c r="Z1603" s="8"/>
      <c r="AA1603" s="8">
        <v>29</v>
      </c>
      <c r="AB1603" s="8">
        <v>4.5999999999999996</v>
      </c>
      <c r="AC1603" s="8">
        <v>0.45</v>
      </c>
      <c r="AD1603" s="8">
        <v>24</v>
      </c>
      <c r="AE1603" s="8">
        <v>12</v>
      </c>
      <c r="AF1603" s="17">
        <f t="shared" ref="AF1603:AF1666" si="617">IFERROR(SUM(O1603:AB1603),"")</f>
        <v>3636.6</v>
      </c>
      <c r="AG1603" s="8">
        <f t="shared" si="605"/>
        <v>18.552597119161938</v>
      </c>
      <c r="AH1603" s="19">
        <f t="shared" si="607"/>
        <v>14.979692861562695</v>
      </c>
      <c r="AI1603" s="19">
        <f t="shared" si="608"/>
        <v>2.2101155910531425</v>
      </c>
      <c r="AJ1603" s="18">
        <f t="shared" ref="AJ1603:AJ1666" si="618">IFERROR((O1603/0.237)/(S1603/0.138),"")</f>
        <v>4.0811022740002239</v>
      </c>
      <c r="AK1603" s="18">
        <f t="shared" si="609"/>
        <v>0.54918032786885251</v>
      </c>
      <c r="AL1603" s="18">
        <f t="shared" si="615"/>
        <v>2</v>
      </c>
      <c r="AM1603" s="8">
        <f t="shared" si="610"/>
        <v>1.045381323435151</v>
      </c>
      <c r="AN1603" s="8">
        <f t="shared" si="611"/>
        <v>0.3409085615604614</v>
      </c>
      <c r="AO1603" s="8">
        <f t="shared" si="612"/>
        <v>3.7605095541401274</v>
      </c>
      <c r="AP1603" s="17" t="str">
        <f t="shared" si="613"/>
        <v/>
      </c>
      <c r="AQ1603" s="18" t="str">
        <f t="shared" si="595"/>
        <v/>
      </c>
      <c r="AR1603" s="17">
        <f t="shared" si="596"/>
        <v>12.620689655172415</v>
      </c>
      <c r="AS1603" s="17">
        <f t="shared" si="597"/>
        <v>6.931034482758621</v>
      </c>
      <c r="AT1603" s="17">
        <f t="shared" si="614"/>
        <v>8.375</v>
      </c>
      <c r="AU1603" s="17">
        <f t="shared" si="598"/>
        <v>1.1398563595644451</v>
      </c>
      <c r="AV1603" s="18">
        <f t="shared" si="599"/>
        <v>8.3368421052631572</v>
      </c>
      <c r="AW1603" s="18">
        <f t="shared" si="604"/>
        <v>2.6503205683590361</v>
      </c>
      <c r="AX1603" s="18">
        <f t="shared" si="600"/>
        <v>1.3766470423324924</v>
      </c>
      <c r="AY1603" s="8">
        <f t="shared" si="601"/>
        <v>0.82758620689655171</v>
      </c>
      <c r="AZ1603" s="8">
        <f t="shared" si="602"/>
        <v>0.16353111432706222</v>
      </c>
      <c r="BA1603" s="18">
        <f t="shared" si="606"/>
        <v>0.97398669086509382</v>
      </c>
      <c r="BB1603" s="20">
        <f t="shared" si="603"/>
        <v>1.8335645491291984E-2</v>
      </c>
      <c r="BC1603" s="8">
        <f t="shared" si="616"/>
        <v>0.81345067605408439</v>
      </c>
      <c r="BD1603" s="44"/>
      <c r="BE1603" s="44"/>
      <c r="BF1603" s="8"/>
    </row>
    <row r="1604" spans="1:58" x14ac:dyDescent="0.25">
      <c r="A1604" s="8">
        <v>1448</v>
      </c>
      <c r="B1604" s="16" t="s">
        <v>366</v>
      </c>
      <c r="C1604" s="8" t="s">
        <v>364</v>
      </c>
      <c r="D1604" s="8" t="s">
        <v>365</v>
      </c>
      <c r="E1604" s="8" t="s">
        <v>247</v>
      </c>
      <c r="F1604" s="8" t="s">
        <v>316</v>
      </c>
      <c r="G1604" s="8"/>
      <c r="H1604" s="8"/>
      <c r="I1604" s="8"/>
      <c r="J1604" s="8">
        <v>782</v>
      </c>
      <c r="K1604" s="8"/>
      <c r="L1604" s="8">
        <v>296</v>
      </c>
      <c r="M1604" s="8">
        <v>548</v>
      </c>
      <c r="N1604" s="8"/>
      <c r="O1604" s="8">
        <v>1358</v>
      </c>
      <c r="P1604" s="8">
        <v>2816</v>
      </c>
      <c r="Q1604" s="8">
        <v>315</v>
      </c>
      <c r="R1604" s="8">
        <v>1133</v>
      </c>
      <c r="S1604" s="8">
        <v>177</v>
      </c>
      <c r="T1604" s="8">
        <v>20</v>
      </c>
      <c r="U1604" s="8">
        <v>140</v>
      </c>
      <c r="V1604" s="8"/>
      <c r="W1604" s="8">
        <v>96</v>
      </c>
      <c r="X1604" s="8"/>
      <c r="Y1604" s="8"/>
      <c r="Z1604" s="8"/>
      <c r="AA1604" s="8">
        <v>45</v>
      </c>
      <c r="AB1604" s="8">
        <v>7.3</v>
      </c>
      <c r="AC1604" s="8">
        <v>2.6</v>
      </c>
      <c r="AD1604" s="8">
        <v>22</v>
      </c>
      <c r="AE1604" s="8">
        <v>9.1999999999999993</v>
      </c>
      <c r="AF1604" s="17">
        <f t="shared" si="617"/>
        <v>6107.3</v>
      </c>
      <c r="AG1604" s="8">
        <f t="shared" si="605"/>
        <v>20.500515705579001</v>
      </c>
      <c r="AH1604" s="19">
        <f t="shared" si="607"/>
        <v>16.435599057458766</v>
      </c>
      <c r="AI1604" s="19">
        <f t="shared" si="608"/>
        <v>2.311200986142611</v>
      </c>
      <c r="AJ1604" s="18">
        <f t="shared" si="618"/>
        <v>4.4674247300293226</v>
      </c>
      <c r="AK1604" s="18">
        <f t="shared" si="609"/>
        <v>0.54014598540145986</v>
      </c>
      <c r="AL1604" s="18">
        <f t="shared" si="615"/>
        <v>2.3913043478260874</v>
      </c>
      <c r="AM1604" s="8">
        <f t="shared" si="610"/>
        <v>1.0416340669819715</v>
      </c>
      <c r="AN1604" s="8">
        <f t="shared" si="611"/>
        <v>0.37397022978454736</v>
      </c>
      <c r="AO1604" s="8">
        <f t="shared" si="612"/>
        <v>3.5777070063694265</v>
      </c>
      <c r="AP1604" s="17" t="str">
        <f t="shared" si="613"/>
        <v/>
      </c>
      <c r="AQ1604" s="18" t="str">
        <f t="shared" si="595"/>
        <v/>
      </c>
      <c r="AR1604" s="17">
        <f t="shared" si="596"/>
        <v>12.177777777777777</v>
      </c>
      <c r="AS1604" s="17">
        <f t="shared" si="597"/>
        <v>6.5777777777777775</v>
      </c>
      <c r="AT1604" s="17">
        <f t="shared" si="614"/>
        <v>13.454545454545455</v>
      </c>
      <c r="AU1604" s="17">
        <f t="shared" si="598"/>
        <v>1.1971094187206501</v>
      </c>
      <c r="AV1604" s="18">
        <f t="shared" si="599"/>
        <v>9.6999999999999993</v>
      </c>
      <c r="AW1604" s="18">
        <f t="shared" si="604"/>
        <v>2.5170295924064772</v>
      </c>
      <c r="AX1604" s="18">
        <f t="shared" si="600"/>
        <v>1.3962059620596208</v>
      </c>
      <c r="AY1604" s="8">
        <f t="shared" si="601"/>
        <v>0.48888888888888887</v>
      </c>
      <c r="AZ1604" s="8">
        <f t="shared" si="602"/>
        <v>0.15622241835834069</v>
      </c>
      <c r="BA1604" s="18">
        <f t="shared" si="606"/>
        <v>0.97571758387503471</v>
      </c>
      <c r="BB1604" s="20">
        <f t="shared" si="603"/>
        <v>1.6467967252031535E-2</v>
      </c>
      <c r="BC1604" s="8">
        <f t="shared" si="616"/>
        <v>0.47458469860092584</v>
      </c>
      <c r="BD1604" s="44"/>
      <c r="BE1604" s="44"/>
      <c r="BF1604" s="8"/>
    </row>
    <row r="1605" spans="1:58" x14ac:dyDescent="0.25">
      <c r="A1605" s="8">
        <v>1449</v>
      </c>
      <c r="B1605" s="16" t="s">
        <v>366</v>
      </c>
      <c r="C1605" s="8" t="s">
        <v>364</v>
      </c>
      <c r="D1605" s="8" t="s">
        <v>365</v>
      </c>
      <c r="E1605" s="8" t="s">
        <v>247</v>
      </c>
      <c r="F1605" s="8" t="s">
        <v>316</v>
      </c>
      <c r="G1605" s="8"/>
      <c r="H1605" s="8"/>
      <c r="I1605" s="8"/>
      <c r="J1605" s="8">
        <v>618</v>
      </c>
      <c r="K1605" s="8"/>
      <c r="L1605" s="8">
        <v>318</v>
      </c>
      <c r="M1605" s="8">
        <v>293</v>
      </c>
      <c r="N1605" s="8">
        <v>4.2</v>
      </c>
      <c r="O1605" s="8">
        <v>712</v>
      </c>
      <c r="P1605" s="8">
        <v>1502</v>
      </c>
      <c r="Q1605" s="8">
        <v>176</v>
      </c>
      <c r="R1605" s="8">
        <v>646</v>
      </c>
      <c r="S1605" s="8">
        <v>100</v>
      </c>
      <c r="T1605" s="8">
        <v>12</v>
      </c>
      <c r="U1605" s="8">
        <v>86</v>
      </c>
      <c r="V1605" s="8"/>
      <c r="W1605" s="8">
        <v>55</v>
      </c>
      <c r="X1605" s="8"/>
      <c r="Y1605" s="8"/>
      <c r="Z1605" s="8"/>
      <c r="AA1605" s="8">
        <v>20</v>
      </c>
      <c r="AB1605" s="8">
        <v>2.8</v>
      </c>
      <c r="AC1605" s="8">
        <v>2.2000000000000002</v>
      </c>
      <c r="AD1605" s="8">
        <v>6.5</v>
      </c>
      <c r="AE1605" s="8">
        <v>4</v>
      </c>
      <c r="AF1605" s="17">
        <f t="shared" si="617"/>
        <v>3311.8</v>
      </c>
      <c r="AG1605" s="8">
        <f t="shared" si="605"/>
        <v>24.183966244725742</v>
      </c>
      <c r="AH1605" s="19">
        <f t="shared" si="607"/>
        <v>19.724469820554649</v>
      </c>
      <c r="AI1605" s="19">
        <f t="shared" si="608"/>
        <v>2.1252759598176381</v>
      </c>
      <c r="AJ1605" s="18">
        <f t="shared" si="618"/>
        <v>4.145822784810127</v>
      </c>
      <c r="AK1605" s="18">
        <f t="shared" si="609"/>
        <v>1.0853242320819112</v>
      </c>
      <c r="AL1605" s="18">
        <f t="shared" si="615"/>
        <v>1.625</v>
      </c>
      <c r="AM1605" s="8">
        <f t="shared" si="610"/>
        <v>1.0265055186323955</v>
      </c>
      <c r="AN1605" s="8">
        <f t="shared" si="611"/>
        <v>0.38088134929198697</v>
      </c>
      <c r="AO1605" s="8">
        <f t="shared" si="612"/>
        <v>3.3388766647365369</v>
      </c>
      <c r="AP1605" s="17" t="str">
        <f t="shared" si="613"/>
        <v/>
      </c>
      <c r="AQ1605" s="18" t="str">
        <f t="shared" si="595"/>
        <v/>
      </c>
      <c r="AR1605" s="17">
        <f t="shared" si="596"/>
        <v>14.65</v>
      </c>
      <c r="AS1605" s="17">
        <f t="shared" si="597"/>
        <v>15.9</v>
      </c>
      <c r="AT1605" s="17">
        <f t="shared" si="614"/>
        <v>48.92307692307692</v>
      </c>
      <c r="AU1605" s="17">
        <f t="shared" si="598"/>
        <v>1.8726211621415882</v>
      </c>
      <c r="AV1605" s="18">
        <f t="shared" si="599"/>
        <v>8.279069767441861</v>
      </c>
      <c r="AW1605" s="18">
        <f t="shared" si="604"/>
        <v>3.4788944723618087</v>
      </c>
      <c r="AX1605" s="18">
        <f t="shared" si="600"/>
        <v>1.7997967479674797</v>
      </c>
      <c r="AY1605" s="8">
        <f t="shared" si="601"/>
        <v>0.32500000000000001</v>
      </c>
      <c r="AZ1605" s="8">
        <f t="shared" si="602"/>
        <v>0.15479876160990713</v>
      </c>
      <c r="BA1605" s="18">
        <f t="shared" si="606"/>
        <v>0.97650824325140406</v>
      </c>
      <c r="BB1605" s="20">
        <f t="shared" si="603"/>
        <v>3.1029358385822565E-2</v>
      </c>
      <c r="BC1605" s="8">
        <f t="shared" si="616"/>
        <v>0.45802269043760135</v>
      </c>
      <c r="BD1605" s="44"/>
      <c r="BE1605" s="44"/>
      <c r="BF1605" s="8"/>
    </row>
    <row r="1606" spans="1:58" x14ac:dyDescent="0.25">
      <c r="A1606" s="8">
        <v>1450</v>
      </c>
      <c r="B1606" s="16" t="s">
        <v>366</v>
      </c>
      <c r="C1606" s="8" t="s">
        <v>364</v>
      </c>
      <c r="D1606" s="8" t="s">
        <v>365</v>
      </c>
      <c r="E1606" s="8" t="s">
        <v>247</v>
      </c>
      <c r="F1606" s="8" t="s">
        <v>316</v>
      </c>
      <c r="G1606" s="8"/>
      <c r="H1606" s="8"/>
      <c r="I1606" s="8"/>
      <c r="J1606" s="8">
        <v>371</v>
      </c>
      <c r="K1606" s="8"/>
      <c r="L1606" s="8">
        <v>208</v>
      </c>
      <c r="M1606" s="8">
        <v>263</v>
      </c>
      <c r="N1606" s="8"/>
      <c r="O1606" s="8">
        <v>293</v>
      </c>
      <c r="P1606" s="8">
        <v>712</v>
      </c>
      <c r="Q1606" s="8">
        <v>86</v>
      </c>
      <c r="R1606" s="8">
        <v>352</v>
      </c>
      <c r="S1606" s="8">
        <v>58</v>
      </c>
      <c r="T1606" s="8">
        <v>6.5</v>
      </c>
      <c r="U1606" s="8">
        <v>58</v>
      </c>
      <c r="V1606" s="8"/>
      <c r="W1606" s="8">
        <v>42</v>
      </c>
      <c r="X1606" s="8"/>
      <c r="Y1606" s="8"/>
      <c r="Z1606" s="8"/>
      <c r="AA1606" s="8">
        <v>24</v>
      </c>
      <c r="AB1606" s="8">
        <v>4.3</v>
      </c>
      <c r="AC1606" s="8">
        <v>0.45</v>
      </c>
      <c r="AD1606" s="8"/>
      <c r="AE1606" s="8">
        <v>4.4000000000000004</v>
      </c>
      <c r="AF1606" s="17">
        <f t="shared" si="617"/>
        <v>1635.8</v>
      </c>
      <c r="AG1606" s="8">
        <f t="shared" si="605"/>
        <v>8.293424753867793</v>
      </c>
      <c r="AH1606" s="19">
        <f t="shared" si="607"/>
        <v>7.7917346383904302</v>
      </c>
      <c r="AI1606" s="19">
        <f t="shared" si="608"/>
        <v>1.6050656885308785</v>
      </c>
      <c r="AJ1606" s="18">
        <f t="shared" si="618"/>
        <v>2.9415102575294636</v>
      </c>
      <c r="AK1606" s="18">
        <f t="shared" si="609"/>
        <v>0.79087452471482889</v>
      </c>
      <c r="AL1606" s="18">
        <f t="shared" si="615"/>
        <v>0</v>
      </c>
      <c r="AM1606" s="8">
        <f t="shared" si="610"/>
        <v>1.0851371812196664</v>
      </c>
      <c r="AN1606" s="8">
        <f t="shared" si="611"/>
        <v>0.32987017406599062</v>
      </c>
      <c r="AO1606" s="8">
        <f t="shared" si="612"/>
        <v>3.9246587807097355</v>
      </c>
      <c r="AP1606" s="17" t="str">
        <f t="shared" si="613"/>
        <v/>
      </c>
      <c r="AQ1606" s="18" t="str">
        <f t="shared" si="595"/>
        <v/>
      </c>
      <c r="AR1606" s="17">
        <f t="shared" si="596"/>
        <v>10.958333333333334</v>
      </c>
      <c r="AS1606" s="17">
        <f t="shared" si="597"/>
        <v>8.6666666666666661</v>
      </c>
      <c r="AT1606" s="17" t="str">
        <f t="shared" si="614"/>
        <v/>
      </c>
      <c r="AU1606" s="17">
        <f t="shared" si="598"/>
        <v>0.66049816184063781</v>
      </c>
      <c r="AV1606" s="18">
        <f t="shared" si="599"/>
        <v>5.0517241379310347</v>
      </c>
      <c r="AW1606" s="18">
        <f t="shared" si="604"/>
        <v>1.9551926298157454</v>
      </c>
      <c r="AX1606" s="18">
        <f t="shared" si="600"/>
        <v>1.1453252032520327</v>
      </c>
      <c r="AY1606" s="8">
        <f t="shared" si="601"/>
        <v>0</v>
      </c>
      <c r="AZ1606" s="8">
        <f t="shared" si="602"/>
        <v>0.16477272727272727</v>
      </c>
      <c r="BA1606" s="18">
        <f t="shared" si="606"/>
        <v>0.95702408607409217</v>
      </c>
      <c r="BB1606" s="20">
        <f t="shared" si="603"/>
        <v>3.7247648902821319E-2</v>
      </c>
      <c r="BC1606" s="8">
        <f t="shared" si="616"/>
        <v>0.64288793103448283</v>
      </c>
      <c r="BD1606" s="44"/>
      <c r="BE1606" s="44"/>
      <c r="BF1606" s="8"/>
    </row>
    <row r="1607" spans="1:58" x14ac:dyDescent="0.25">
      <c r="A1607" s="8">
        <v>1451</v>
      </c>
      <c r="B1607" s="16" t="s">
        <v>366</v>
      </c>
      <c r="C1607" s="8" t="s">
        <v>364</v>
      </c>
      <c r="D1607" s="8" t="s">
        <v>365</v>
      </c>
      <c r="E1607" s="8" t="s">
        <v>247</v>
      </c>
      <c r="F1607" s="8" t="s">
        <v>316</v>
      </c>
      <c r="G1607" s="8"/>
      <c r="H1607" s="8"/>
      <c r="I1607" s="8"/>
      <c r="J1607" s="8">
        <v>353</v>
      </c>
      <c r="K1607" s="8"/>
      <c r="L1607" s="8">
        <v>193</v>
      </c>
      <c r="M1607" s="8">
        <v>374</v>
      </c>
      <c r="N1607" s="8"/>
      <c r="O1607" s="8">
        <v>167</v>
      </c>
      <c r="P1607" s="8">
        <v>493</v>
      </c>
      <c r="Q1607" s="8">
        <v>70</v>
      </c>
      <c r="R1607" s="8">
        <v>332</v>
      </c>
      <c r="S1607" s="8">
        <v>65</v>
      </c>
      <c r="T1607" s="8">
        <v>9.6999999999999993</v>
      </c>
      <c r="U1607" s="8">
        <v>61</v>
      </c>
      <c r="V1607" s="8"/>
      <c r="W1607" s="8">
        <v>48</v>
      </c>
      <c r="X1607" s="8"/>
      <c r="Y1607" s="8"/>
      <c r="Z1607" s="8"/>
      <c r="AA1607" s="8">
        <v>46</v>
      </c>
      <c r="AB1607" s="8">
        <v>7</v>
      </c>
      <c r="AC1607" s="8">
        <v>0.45</v>
      </c>
      <c r="AD1607" s="8">
        <v>7.4</v>
      </c>
      <c r="AE1607" s="8">
        <v>8.8000000000000007</v>
      </c>
      <c r="AF1607" s="17">
        <f t="shared" si="617"/>
        <v>1298.7</v>
      </c>
      <c r="AG1607" s="8">
        <f t="shared" si="605"/>
        <v>2.4662447257383966</v>
      </c>
      <c r="AH1607" s="19">
        <f t="shared" si="607"/>
        <v>2.8148450244698204</v>
      </c>
      <c r="AI1607" s="19">
        <f t="shared" si="608"/>
        <v>0.96994306339281189</v>
      </c>
      <c r="AJ1607" s="18">
        <f t="shared" si="618"/>
        <v>1.4960077896786759</v>
      </c>
      <c r="AK1607" s="18">
        <f t="shared" si="609"/>
        <v>0.51604278074866305</v>
      </c>
      <c r="AL1607" s="18">
        <f t="shared" si="615"/>
        <v>0.84090909090909083</v>
      </c>
      <c r="AM1607" s="8">
        <f t="shared" si="610"/>
        <v>1.1031316631130348</v>
      </c>
      <c r="AN1607" s="8">
        <f t="shared" si="611"/>
        <v>0.45342746743162543</v>
      </c>
      <c r="AO1607" s="8">
        <f t="shared" si="612"/>
        <v>4.88343949044586</v>
      </c>
      <c r="AP1607" s="17" t="str">
        <f t="shared" si="613"/>
        <v/>
      </c>
      <c r="AQ1607" s="18" t="str">
        <f t="shared" si="595"/>
        <v/>
      </c>
      <c r="AR1607" s="17">
        <f t="shared" si="596"/>
        <v>8.1304347826086953</v>
      </c>
      <c r="AS1607" s="17">
        <f t="shared" si="597"/>
        <v>4.1956521739130439</v>
      </c>
      <c r="AT1607" s="17">
        <f t="shared" si="614"/>
        <v>26.081081081081081</v>
      </c>
      <c r="AU1607" s="17">
        <f t="shared" si="598"/>
        <v>0.60548084242578015</v>
      </c>
      <c r="AV1607" s="18">
        <f t="shared" si="599"/>
        <v>2.737704918032787</v>
      </c>
      <c r="AW1607" s="18">
        <f t="shared" si="604"/>
        <v>1.07286432160804</v>
      </c>
      <c r="AX1607" s="18">
        <f t="shared" si="600"/>
        <v>0.68292682926829262</v>
      </c>
      <c r="AY1607" s="8">
        <f t="shared" si="601"/>
        <v>0.16086956521739132</v>
      </c>
      <c r="AZ1607" s="8">
        <f t="shared" si="602"/>
        <v>0.19578313253012047</v>
      </c>
      <c r="BA1607" s="18">
        <f t="shared" si="606"/>
        <v>0.92222992222992228</v>
      </c>
      <c r="BB1607" s="20">
        <f t="shared" si="603"/>
        <v>3.6643539675945164E-2</v>
      </c>
      <c r="BC1607" s="8">
        <f t="shared" si="616"/>
        <v>1.0217677869925796</v>
      </c>
      <c r="BD1607" s="44"/>
      <c r="BE1607" s="44"/>
      <c r="BF1607" s="8"/>
    </row>
    <row r="1608" spans="1:58" x14ac:dyDescent="0.25">
      <c r="A1608" s="8">
        <v>1452</v>
      </c>
      <c r="B1608" s="16" t="s">
        <v>366</v>
      </c>
      <c r="C1608" s="8" t="s">
        <v>364</v>
      </c>
      <c r="D1608" s="8" t="s">
        <v>365</v>
      </c>
      <c r="E1608" s="8" t="s">
        <v>247</v>
      </c>
      <c r="F1608" s="8" t="s">
        <v>316</v>
      </c>
      <c r="G1608" s="8"/>
      <c r="H1608" s="8"/>
      <c r="I1608" s="8"/>
      <c r="J1608" s="8">
        <v>861</v>
      </c>
      <c r="K1608" s="8"/>
      <c r="L1608" s="8">
        <v>403</v>
      </c>
      <c r="M1608" s="8">
        <v>356</v>
      </c>
      <c r="N1608" s="8"/>
      <c r="O1608" s="8">
        <v>1039</v>
      </c>
      <c r="P1608" s="8">
        <v>2127</v>
      </c>
      <c r="Q1608" s="8">
        <v>236</v>
      </c>
      <c r="R1608" s="8">
        <v>850</v>
      </c>
      <c r="S1608" s="8">
        <v>133</v>
      </c>
      <c r="T1608" s="8">
        <v>16</v>
      </c>
      <c r="U1608" s="8">
        <v>103</v>
      </c>
      <c r="V1608" s="8"/>
      <c r="W1608" s="8">
        <v>62</v>
      </c>
      <c r="X1608" s="8"/>
      <c r="Y1608" s="8"/>
      <c r="Z1608" s="8"/>
      <c r="AA1608" s="8">
        <v>27</v>
      </c>
      <c r="AB1608" s="8">
        <v>3.8</v>
      </c>
      <c r="AC1608" s="8">
        <v>2.5</v>
      </c>
      <c r="AD1608" s="8">
        <v>14</v>
      </c>
      <c r="AE1608" s="8">
        <v>8</v>
      </c>
      <c r="AF1608" s="17">
        <f t="shared" si="617"/>
        <v>4596.8</v>
      </c>
      <c r="AG1608" s="8">
        <f t="shared" si="605"/>
        <v>26.141428348179403</v>
      </c>
      <c r="AH1608" s="19">
        <f t="shared" si="607"/>
        <v>20.690411455501177</v>
      </c>
      <c r="AI1608" s="19">
        <f t="shared" si="608"/>
        <v>2.3570265574584268</v>
      </c>
      <c r="AJ1608" s="18">
        <f t="shared" si="618"/>
        <v>4.548777005805654</v>
      </c>
      <c r="AK1608" s="18">
        <f t="shared" si="609"/>
        <v>1.1320224719101124</v>
      </c>
      <c r="AL1608" s="18">
        <f t="shared" si="615"/>
        <v>1.75</v>
      </c>
      <c r="AM1608" s="8">
        <f t="shared" si="610"/>
        <v>1.0391814871193057</v>
      </c>
      <c r="AN1608" s="8">
        <f t="shared" si="611"/>
        <v>0.40237708156065083</v>
      </c>
      <c r="AO1608" s="8">
        <f t="shared" si="612"/>
        <v>3.5987672077254982</v>
      </c>
      <c r="AP1608" s="17" t="str">
        <f t="shared" si="613"/>
        <v/>
      </c>
      <c r="AQ1608" s="18" t="str">
        <f t="shared" si="595"/>
        <v/>
      </c>
      <c r="AR1608" s="17">
        <f t="shared" si="596"/>
        <v>13.185185185185185</v>
      </c>
      <c r="AS1608" s="17">
        <f t="shared" si="597"/>
        <v>14.925925925925926</v>
      </c>
      <c r="AT1608" s="17">
        <f t="shared" si="614"/>
        <v>28.785714285714285</v>
      </c>
      <c r="AU1608" s="17">
        <f t="shared" si="598"/>
        <v>1.8397681592969992</v>
      </c>
      <c r="AV1608" s="18">
        <f t="shared" si="599"/>
        <v>10.087378640776699</v>
      </c>
      <c r="AW1608" s="18">
        <f t="shared" si="604"/>
        <v>3.0863577144984173</v>
      </c>
      <c r="AX1608" s="18">
        <f t="shared" si="600"/>
        <v>1.5028605841613971</v>
      </c>
      <c r="AY1608" s="8">
        <f t="shared" si="601"/>
        <v>0.51851851851851849</v>
      </c>
      <c r="AZ1608" s="8">
        <f t="shared" si="602"/>
        <v>0.15647058823529411</v>
      </c>
      <c r="BA1608" s="18">
        <f t="shared" si="606"/>
        <v>0.97981204316045944</v>
      </c>
      <c r="BB1608" s="20">
        <f t="shared" si="603"/>
        <v>2.9885760649087222E-2</v>
      </c>
      <c r="BC1608" s="8">
        <f t="shared" si="616"/>
        <v>0.38987703822507352</v>
      </c>
      <c r="BD1608" s="44"/>
      <c r="BE1608" s="44"/>
      <c r="BF1608" s="8"/>
    </row>
    <row r="1609" spans="1:58" x14ac:dyDescent="0.25">
      <c r="A1609" s="8">
        <v>1453</v>
      </c>
      <c r="B1609" s="16" t="s">
        <v>366</v>
      </c>
      <c r="C1609" s="8" t="s">
        <v>364</v>
      </c>
      <c r="D1609" s="8" t="s">
        <v>365</v>
      </c>
      <c r="E1609" s="8" t="s">
        <v>247</v>
      </c>
      <c r="F1609" s="8" t="s">
        <v>316</v>
      </c>
      <c r="G1609" s="8"/>
      <c r="H1609" s="8"/>
      <c r="I1609" s="8"/>
      <c r="J1609" s="8">
        <v>578</v>
      </c>
      <c r="K1609" s="8"/>
      <c r="L1609" s="8">
        <v>220</v>
      </c>
      <c r="M1609" s="8">
        <v>364</v>
      </c>
      <c r="N1609" s="8"/>
      <c r="O1609" s="8">
        <v>760</v>
      </c>
      <c r="P1609" s="8">
        <v>1566</v>
      </c>
      <c r="Q1609" s="8">
        <v>180</v>
      </c>
      <c r="R1609" s="8">
        <v>682</v>
      </c>
      <c r="S1609" s="8">
        <v>110</v>
      </c>
      <c r="T1609" s="8">
        <v>14</v>
      </c>
      <c r="U1609" s="8">
        <v>91</v>
      </c>
      <c r="V1609" s="8"/>
      <c r="W1609" s="8">
        <v>61</v>
      </c>
      <c r="X1609" s="8"/>
      <c r="Y1609" s="8"/>
      <c r="Z1609" s="8"/>
      <c r="AA1609" s="8">
        <v>30</v>
      </c>
      <c r="AB1609" s="8">
        <v>4.9000000000000004</v>
      </c>
      <c r="AC1609" s="8">
        <v>2.2000000000000002</v>
      </c>
      <c r="AD1609" s="8">
        <v>24</v>
      </c>
      <c r="AE1609" s="8">
        <v>14</v>
      </c>
      <c r="AF1609" s="17">
        <f t="shared" si="617"/>
        <v>3498.9</v>
      </c>
      <c r="AG1609" s="8">
        <f t="shared" si="605"/>
        <v>17.209563994374122</v>
      </c>
      <c r="AH1609" s="19">
        <f t="shared" si="607"/>
        <v>13.70995106035889</v>
      </c>
      <c r="AI1609" s="19">
        <f t="shared" si="608"/>
        <v>2.148805325612186</v>
      </c>
      <c r="AJ1609" s="18">
        <f t="shared" si="618"/>
        <v>4.0230149597238212</v>
      </c>
      <c r="AK1609" s="18">
        <f t="shared" si="609"/>
        <v>0.60439560439560436</v>
      </c>
      <c r="AL1609" s="18">
        <f t="shared" si="615"/>
        <v>1.7142857142857142</v>
      </c>
      <c r="AM1609" s="8">
        <f t="shared" si="610"/>
        <v>1.0243217528112514</v>
      </c>
      <c r="AN1609" s="8">
        <f t="shared" si="611"/>
        <v>0.41187808371192336</v>
      </c>
      <c r="AO1609" s="8">
        <f t="shared" si="612"/>
        <v>3.7399603216038426</v>
      </c>
      <c r="AP1609" s="17" t="str">
        <f t="shared" si="613"/>
        <v/>
      </c>
      <c r="AQ1609" s="18" t="str">
        <f t="shared" si="595"/>
        <v/>
      </c>
      <c r="AR1609" s="17">
        <f t="shared" si="596"/>
        <v>12.133333333333333</v>
      </c>
      <c r="AS1609" s="17">
        <f t="shared" si="597"/>
        <v>7.333333333333333</v>
      </c>
      <c r="AT1609" s="17">
        <f t="shared" si="614"/>
        <v>9.1666666666666661</v>
      </c>
      <c r="AU1609" s="17">
        <f t="shared" si="598"/>
        <v>1.2484141080943922</v>
      </c>
      <c r="AV1609" s="18">
        <f t="shared" si="599"/>
        <v>8.3516483516483522</v>
      </c>
      <c r="AW1609" s="18">
        <f t="shared" si="604"/>
        <v>2.4541038525963148</v>
      </c>
      <c r="AX1609" s="18">
        <f t="shared" si="600"/>
        <v>1.3307588075880759</v>
      </c>
      <c r="AY1609" s="8">
        <f t="shared" si="601"/>
        <v>0.8</v>
      </c>
      <c r="AZ1609" s="8">
        <f t="shared" si="602"/>
        <v>0.16129032258064516</v>
      </c>
      <c r="BA1609" s="18">
        <f t="shared" si="606"/>
        <v>0.97259138586412874</v>
      </c>
      <c r="BB1609" s="20">
        <f t="shared" si="603"/>
        <v>2.0333704115684095E-2</v>
      </c>
      <c r="BC1609" s="8">
        <f t="shared" si="616"/>
        <v>0.45870922646784718</v>
      </c>
      <c r="BD1609" s="44"/>
      <c r="BE1609" s="44"/>
      <c r="BF1609" s="8"/>
    </row>
    <row r="1610" spans="1:58" x14ac:dyDescent="0.25">
      <c r="A1610" s="8">
        <v>1454</v>
      </c>
      <c r="B1610" s="16" t="s">
        <v>366</v>
      </c>
      <c r="C1610" s="8" t="s">
        <v>364</v>
      </c>
      <c r="D1610" s="8" t="s">
        <v>365</v>
      </c>
      <c r="E1610" s="8" t="s">
        <v>247</v>
      </c>
      <c r="F1610" s="8" t="s">
        <v>316</v>
      </c>
      <c r="G1610" s="8"/>
      <c r="H1610" s="8"/>
      <c r="I1610" s="8"/>
      <c r="J1610" s="8">
        <v>403</v>
      </c>
      <c r="K1610" s="8"/>
      <c r="L1610" s="8">
        <v>188</v>
      </c>
      <c r="M1610" s="8">
        <v>578</v>
      </c>
      <c r="N1610" s="8"/>
      <c r="O1610" s="8">
        <v>544</v>
      </c>
      <c r="P1610" s="8">
        <v>1348</v>
      </c>
      <c r="Q1610" s="8">
        <v>170</v>
      </c>
      <c r="R1610" s="8">
        <v>667</v>
      </c>
      <c r="S1610" s="8">
        <v>120</v>
      </c>
      <c r="T1610" s="8">
        <v>15</v>
      </c>
      <c r="U1610" s="8">
        <v>110</v>
      </c>
      <c r="V1610" s="8"/>
      <c r="W1610" s="8">
        <v>90</v>
      </c>
      <c r="X1610" s="8"/>
      <c r="Y1610" s="8"/>
      <c r="Z1610" s="8"/>
      <c r="AA1610" s="8">
        <v>58</v>
      </c>
      <c r="AB1610" s="8">
        <v>11</v>
      </c>
      <c r="AC1610" s="8">
        <v>0.45</v>
      </c>
      <c r="AD1610" s="8">
        <v>24</v>
      </c>
      <c r="AE1610" s="8">
        <v>19</v>
      </c>
      <c r="AF1610" s="17">
        <f t="shared" si="617"/>
        <v>3133</v>
      </c>
      <c r="AG1610" s="8">
        <f t="shared" si="605"/>
        <v>6.3715990106212717</v>
      </c>
      <c r="AH1610" s="19">
        <f t="shared" si="607"/>
        <v>6.1041795578556561</v>
      </c>
      <c r="AI1610" s="19">
        <f t="shared" si="608"/>
        <v>1.5726820134236681</v>
      </c>
      <c r="AJ1610" s="18">
        <f t="shared" si="618"/>
        <v>2.6396624472573844</v>
      </c>
      <c r="AK1610" s="18">
        <f t="shared" si="609"/>
        <v>0.32525951557093424</v>
      </c>
      <c r="AL1610" s="18">
        <f t="shared" si="615"/>
        <v>1.263157894736842</v>
      </c>
      <c r="AM1610" s="8">
        <f t="shared" si="610"/>
        <v>1.0723922537255761</v>
      </c>
      <c r="AN1610" s="8">
        <f t="shared" si="611"/>
        <v>0.38429256310663029</v>
      </c>
      <c r="AO1610" s="8">
        <f t="shared" si="612"/>
        <v>4.0251380042462843</v>
      </c>
      <c r="AP1610" s="17" t="str">
        <f t="shared" si="613"/>
        <v/>
      </c>
      <c r="AQ1610" s="18" t="str">
        <f t="shared" si="595"/>
        <v/>
      </c>
      <c r="AR1610" s="17">
        <f t="shared" si="596"/>
        <v>9.9655172413793096</v>
      </c>
      <c r="AS1610" s="17">
        <f t="shared" si="597"/>
        <v>3.2413793103448274</v>
      </c>
      <c r="AT1610" s="17">
        <f t="shared" si="614"/>
        <v>7.833333333333333</v>
      </c>
      <c r="AU1610" s="17">
        <f t="shared" si="598"/>
        <v>0.59583400613595994</v>
      </c>
      <c r="AV1610" s="18">
        <f t="shared" si="599"/>
        <v>4.9454545454545453</v>
      </c>
      <c r="AW1610" s="18">
        <f t="shared" si="604"/>
        <v>1.5343961185236528</v>
      </c>
      <c r="AX1610" s="18">
        <f t="shared" si="600"/>
        <v>1.0155592935239697</v>
      </c>
      <c r="AY1610" s="8">
        <f t="shared" si="601"/>
        <v>0.41379310344827586</v>
      </c>
      <c r="AZ1610" s="8">
        <f t="shared" si="602"/>
        <v>0.17991004497751126</v>
      </c>
      <c r="BA1610" s="18">
        <f t="shared" si="606"/>
        <v>0.94924992020427701</v>
      </c>
      <c r="BB1610" s="20">
        <f t="shared" si="603"/>
        <v>1.7766840717572251E-2</v>
      </c>
      <c r="BC1610" s="8">
        <f t="shared" si="616"/>
        <v>0.38372155978085726</v>
      </c>
      <c r="BD1610" s="44"/>
      <c r="BE1610" s="44"/>
      <c r="BF1610" s="8"/>
    </row>
    <row r="1611" spans="1:58" x14ac:dyDescent="0.25">
      <c r="A1611" s="8">
        <v>1455</v>
      </c>
      <c r="B1611" s="16" t="s">
        <v>366</v>
      </c>
      <c r="C1611" s="8" t="s">
        <v>364</v>
      </c>
      <c r="D1611" s="8" t="s">
        <v>365</v>
      </c>
      <c r="E1611" s="8" t="s">
        <v>247</v>
      </c>
      <c r="F1611" s="8" t="s">
        <v>316</v>
      </c>
      <c r="G1611" s="8"/>
      <c r="H1611" s="8"/>
      <c r="I1611" s="8"/>
      <c r="J1611" s="8">
        <v>392</v>
      </c>
      <c r="K1611" s="8"/>
      <c r="L1611" s="8">
        <v>189</v>
      </c>
      <c r="M1611" s="8">
        <v>331</v>
      </c>
      <c r="N1611" s="8">
        <v>6.3</v>
      </c>
      <c r="O1611" s="8">
        <v>412</v>
      </c>
      <c r="P1611" s="8">
        <v>1032</v>
      </c>
      <c r="Q1611" s="8">
        <v>134</v>
      </c>
      <c r="R1611" s="8">
        <v>548</v>
      </c>
      <c r="S1611" s="8">
        <v>96</v>
      </c>
      <c r="T1611" s="8">
        <v>9.6</v>
      </c>
      <c r="U1611" s="8">
        <v>78</v>
      </c>
      <c r="V1611" s="8"/>
      <c r="W1611" s="8">
        <v>50</v>
      </c>
      <c r="X1611" s="8"/>
      <c r="Y1611" s="8"/>
      <c r="Z1611" s="8"/>
      <c r="AA1611" s="8">
        <v>30</v>
      </c>
      <c r="AB1611" s="8">
        <v>5.5</v>
      </c>
      <c r="AC1611" s="8">
        <v>0.45</v>
      </c>
      <c r="AD1611" s="8">
        <v>17</v>
      </c>
      <c r="AE1611" s="8">
        <v>16</v>
      </c>
      <c r="AF1611" s="17">
        <f t="shared" si="617"/>
        <v>2395.1</v>
      </c>
      <c r="AG1611" s="8">
        <f t="shared" si="605"/>
        <v>9.3293952180028121</v>
      </c>
      <c r="AH1611" s="19">
        <f t="shared" si="607"/>
        <v>9.0349102773246326</v>
      </c>
      <c r="AI1611" s="19">
        <f t="shared" si="608"/>
        <v>1.4497212725984785</v>
      </c>
      <c r="AJ1611" s="18">
        <f t="shared" si="618"/>
        <v>2.4989451476793252</v>
      </c>
      <c r="AK1611" s="18">
        <f t="shared" si="609"/>
        <v>0.57099697885196377</v>
      </c>
      <c r="AL1611" s="18">
        <f t="shared" si="615"/>
        <v>1.0625</v>
      </c>
      <c r="AM1611" s="8">
        <f t="shared" si="610"/>
        <v>1.0625915958065892</v>
      </c>
      <c r="AN1611" s="8">
        <f t="shared" si="611"/>
        <v>0.32654722819780974</v>
      </c>
      <c r="AO1611" s="8">
        <f t="shared" si="612"/>
        <v>4.149095541401274</v>
      </c>
      <c r="AP1611" s="17" t="str">
        <f t="shared" si="613"/>
        <v/>
      </c>
      <c r="AQ1611" s="18" t="str">
        <f t="shared" si="595"/>
        <v/>
      </c>
      <c r="AR1611" s="17">
        <f t="shared" si="596"/>
        <v>11.033333333333333</v>
      </c>
      <c r="AS1611" s="17">
        <f t="shared" si="597"/>
        <v>6.3</v>
      </c>
      <c r="AT1611" s="17">
        <f t="shared" si="614"/>
        <v>11.117647058823529</v>
      </c>
      <c r="AU1611" s="17">
        <f t="shared" si="598"/>
        <v>0.76266752785402869</v>
      </c>
      <c r="AV1611" s="18">
        <f t="shared" si="599"/>
        <v>5.2820512820512819</v>
      </c>
      <c r="AW1611" s="18">
        <f t="shared" si="604"/>
        <v>2.1035175879396983</v>
      </c>
      <c r="AX1611" s="18">
        <f t="shared" si="600"/>
        <v>1.0907859078590785</v>
      </c>
      <c r="AY1611" s="8">
        <f t="shared" si="601"/>
        <v>0.56666666666666665</v>
      </c>
      <c r="AZ1611" s="8">
        <f t="shared" si="602"/>
        <v>0.17518248175182483</v>
      </c>
      <c r="BA1611" s="18">
        <f t="shared" si="606"/>
        <v>0.96430211682184463</v>
      </c>
      <c r="BB1611" s="20">
        <f t="shared" si="603"/>
        <v>2.1739994966020641E-2</v>
      </c>
      <c r="BC1611" s="8">
        <f t="shared" si="616"/>
        <v>0.96072784454678195</v>
      </c>
      <c r="BD1611" s="44"/>
      <c r="BE1611" s="44"/>
      <c r="BF1611" s="8"/>
    </row>
    <row r="1612" spans="1:58" x14ac:dyDescent="0.25">
      <c r="A1612" s="8">
        <v>1456</v>
      </c>
      <c r="B1612" s="16" t="s">
        <v>366</v>
      </c>
      <c r="C1612" s="8" t="s">
        <v>364</v>
      </c>
      <c r="D1612" s="8" t="s">
        <v>365</v>
      </c>
      <c r="E1612" s="8" t="s">
        <v>247</v>
      </c>
      <c r="F1612" s="8" t="s">
        <v>316</v>
      </c>
      <c r="G1612" s="8"/>
      <c r="H1612" s="8"/>
      <c r="I1612" s="8"/>
      <c r="J1612" s="8">
        <v>417</v>
      </c>
      <c r="K1612" s="8"/>
      <c r="L1612" s="8">
        <v>194</v>
      </c>
      <c r="M1612" s="8">
        <v>1113</v>
      </c>
      <c r="N1612" s="8"/>
      <c r="O1612" s="8">
        <v>123</v>
      </c>
      <c r="P1612" s="8">
        <v>426</v>
      </c>
      <c r="Q1612" s="8">
        <v>76</v>
      </c>
      <c r="R1612" s="8">
        <v>410</v>
      </c>
      <c r="S1612" s="8">
        <v>132</v>
      </c>
      <c r="T1612" s="8">
        <v>18</v>
      </c>
      <c r="U1612" s="8">
        <v>160</v>
      </c>
      <c r="V1612" s="8"/>
      <c r="W1612" s="8">
        <v>163</v>
      </c>
      <c r="X1612" s="8"/>
      <c r="Y1612" s="8"/>
      <c r="Z1612" s="8"/>
      <c r="AA1612" s="8">
        <v>112</v>
      </c>
      <c r="AB1612" s="8">
        <v>18</v>
      </c>
      <c r="AC1612" s="8">
        <v>0.45</v>
      </c>
      <c r="AD1612" s="8">
        <v>8.4</v>
      </c>
      <c r="AE1612" s="8">
        <v>27</v>
      </c>
      <c r="AF1612" s="17">
        <f t="shared" si="617"/>
        <v>1638</v>
      </c>
      <c r="AG1612" s="8">
        <f t="shared" si="605"/>
        <v>0.74604430379746833</v>
      </c>
      <c r="AH1612" s="19">
        <f t="shared" si="607"/>
        <v>0.99898042414355614</v>
      </c>
      <c r="AI1612" s="19">
        <f t="shared" si="608"/>
        <v>0.57848101265822782</v>
      </c>
      <c r="AJ1612" s="18">
        <f t="shared" si="618"/>
        <v>0.54257767548906799</v>
      </c>
      <c r="AK1612" s="18">
        <f t="shared" si="609"/>
        <v>0.17430368373764601</v>
      </c>
      <c r="AL1612" s="18">
        <f t="shared" si="615"/>
        <v>0.31111111111111112</v>
      </c>
      <c r="AM1612" s="8">
        <f t="shared" si="610"/>
        <v>1.0659526996699753</v>
      </c>
      <c r="AN1612" s="8">
        <f t="shared" si="611"/>
        <v>0.36457193618428324</v>
      </c>
      <c r="AO1612" s="8">
        <f t="shared" si="612"/>
        <v>4.2795982962760339</v>
      </c>
      <c r="AP1612" s="17" t="str">
        <f t="shared" si="613"/>
        <v/>
      </c>
      <c r="AQ1612" s="18" t="str">
        <f t="shared" si="595"/>
        <v/>
      </c>
      <c r="AR1612" s="17">
        <f t="shared" si="596"/>
        <v>9.9375</v>
      </c>
      <c r="AS1612" s="17">
        <f t="shared" si="597"/>
        <v>1.7321428571428572</v>
      </c>
      <c r="AT1612" s="17">
        <f t="shared" si="614"/>
        <v>23.095238095238095</v>
      </c>
      <c r="AU1612" s="17">
        <f t="shared" si="598"/>
        <v>0.43694493783303723</v>
      </c>
      <c r="AV1612" s="18">
        <f t="shared" si="599"/>
        <v>0.76875000000000004</v>
      </c>
      <c r="AW1612" s="18">
        <f t="shared" si="604"/>
        <v>1.1557788944723617</v>
      </c>
      <c r="AX1612" s="18">
        <f t="shared" si="600"/>
        <v>0.95248983739837401</v>
      </c>
      <c r="AY1612" s="8">
        <f t="shared" si="601"/>
        <v>7.4999999999999997E-2</v>
      </c>
      <c r="AZ1612" s="8">
        <f t="shared" si="602"/>
        <v>0.32195121951219513</v>
      </c>
      <c r="BA1612" s="18">
        <f t="shared" si="606"/>
        <v>0.82112332112332109</v>
      </c>
      <c r="BB1612" s="20">
        <f t="shared" si="603"/>
        <v>2.9826072329688813E-2</v>
      </c>
      <c r="BC1612" s="8">
        <f t="shared" si="616"/>
        <v>0.60923218390804601</v>
      </c>
      <c r="BD1612" s="44"/>
      <c r="BE1612" s="44"/>
      <c r="BF1612" s="8"/>
    </row>
    <row r="1613" spans="1:58" x14ac:dyDescent="0.25">
      <c r="A1613" s="8">
        <v>1457</v>
      </c>
      <c r="B1613" s="16" t="s">
        <v>366</v>
      </c>
      <c r="C1613" s="8" t="s">
        <v>364</v>
      </c>
      <c r="D1613" s="8" t="s">
        <v>365</v>
      </c>
      <c r="E1613" s="8" t="s">
        <v>247</v>
      </c>
      <c r="F1613" s="8" t="s">
        <v>316</v>
      </c>
      <c r="G1613" s="8"/>
      <c r="H1613" s="8"/>
      <c r="I1613" s="8"/>
      <c r="J1613" s="8">
        <v>446</v>
      </c>
      <c r="K1613" s="8"/>
      <c r="L1613" s="8">
        <v>178</v>
      </c>
      <c r="M1613" s="8">
        <v>459</v>
      </c>
      <c r="N1613" s="8"/>
      <c r="O1613" s="8">
        <v>877</v>
      </c>
      <c r="P1613" s="8">
        <v>1941</v>
      </c>
      <c r="Q1613" s="8">
        <v>236</v>
      </c>
      <c r="R1613" s="8">
        <v>895</v>
      </c>
      <c r="S1613" s="8">
        <v>151</v>
      </c>
      <c r="T1613" s="8">
        <v>16</v>
      </c>
      <c r="U1613" s="8">
        <v>117</v>
      </c>
      <c r="V1613" s="8"/>
      <c r="W1613" s="8">
        <v>82</v>
      </c>
      <c r="X1613" s="8"/>
      <c r="Y1613" s="8"/>
      <c r="Z1613" s="8"/>
      <c r="AA1613" s="8">
        <v>38</v>
      </c>
      <c r="AB1613" s="8">
        <v>6.5</v>
      </c>
      <c r="AC1613" s="8">
        <v>1.9</v>
      </c>
      <c r="AD1613" s="8">
        <v>28</v>
      </c>
      <c r="AE1613" s="8">
        <v>15</v>
      </c>
      <c r="AF1613" s="17">
        <f t="shared" si="617"/>
        <v>4359.5</v>
      </c>
      <c r="AG1613" s="8">
        <f t="shared" si="605"/>
        <v>15.678103486564511</v>
      </c>
      <c r="AH1613" s="19">
        <f t="shared" si="607"/>
        <v>13.415514724821842</v>
      </c>
      <c r="AI1613" s="19">
        <f t="shared" si="608"/>
        <v>1.8894891921834853</v>
      </c>
      <c r="AJ1613" s="18">
        <f t="shared" si="618"/>
        <v>3.3818425685304723</v>
      </c>
      <c r="AK1613" s="18">
        <f t="shared" si="609"/>
        <v>0.3877995642701525</v>
      </c>
      <c r="AL1613" s="18">
        <f t="shared" si="615"/>
        <v>1.8666666666666667</v>
      </c>
      <c r="AM1613" s="8">
        <f t="shared" si="610"/>
        <v>1.0321847155691546</v>
      </c>
      <c r="AN1613" s="8">
        <f t="shared" si="611"/>
        <v>0.354320487401453</v>
      </c>
      <c r="AO1613" s="8">
        <f t="shared" si="612"/>
        <v>3.5082802547770702</v>
      </c>
      <c r="AP1613" s="17" t="str">
        <f t="shared" si="613"/>
        <v/>
      </c>
      <c r="AQ1613" s="18" t="str">
        <f t="shared" si="595"/>
        <v/>
      </c>
      <c r="AR1613" s="17">
        <f t="shared" si="596"/>
        <v>12.078947368421053</v>
      </c>
      <c r="AS1613" s="17">
        <f t="shared" si="597"/>
        <v>4.6842105263157894</v>
      </c>
      <c r="AT1613" s="17">
        <f t="shared" si="614"/>
        <v>6.3571428571428568</v>
      </c>
      <c r="AU1613" s="17">
        <f t="shared" si="598"/>
        <v>1.0755567700505533</v>
      </c>
      <c r="AV1613" s="18">
        <f t="shared" si="599"/>
        <v>7.4957264957264957</v>
      </c>
      <c r="AW1613" s="18">
        <f t="shared" si="604"/>
        <v>2.4910076699285901</v>
      </c>
      <c r="AX1613" s="18">
        <f t="shared" si="600"/>
        <v>1.4122807017543859</v>
      </c>
      <c r="AY1613" s="8">
        <f t="shared" si="601"/>
        <v>0.73684210526315785</v>
      </c>
      <c r="AZ1613" s="8">
        <f t="shared" si="602"/>
        <v>0.16871508379888267</v>
      </c>
      <c r="BA1613" s="18">
        <f t="shared" si="606"/>
        <v>0.97098291088427569</v>
      </c>
      <c r="BB1613" s="20">
        <f t="shared" si="603"/>
        <v>1.2536466962049702E-2</v>
      </c>
      <c r="BC1613" s="8">
        <f t="shared" si="616"/>
        <v>0.55808143800440213</v>
      </c>
      <c r="BD1613" s="44"/>
      <c r="BE1613" s="44"/>
      <c r="BF1613" s="8"/>
    </row>
    <row r="1614" spans="1:58" x14ac:dyDescent="0.25">
      <c r="A1614" s="8">
        <v>1458</v>
      </c>
      <c r="B1614" s="16" t="s">
        <v>366</v>
      </c>
      <c r="C1614" s="8" t="s">
        <v>364</v>
      </c>
      <c r="D1614" s="8" t="s">
        <v>365</v>
      </c>
      <c r="E1614" s="8" t="s">
        <v>247</v>
      </c>
      <c r="F1614" s="8" t="s">
        <v>316</v>
      </c>
      <c r="G1614" s="8"/>
      <c r="H1614" s="8"/>
      <c r="I1614" s="8"/>
      <c r="J1614" s="8">
        <v>408</v>
      </c>
      <c r="K1614" s="8"/>
      <c r="L1614" s="8">
        <v>179</v>
      </c>
      <c r="M1614" s="8">
        <v>362</v>
      </c>
      <c r="N1614" s="8"/>
      <c r="O1614" s="8">
        <v>499</v>
      </c>
      <c r="P1614" s="8">
        <v>1051</v>
      </c>
      <c r="Q1614" s="8">
        <v>117</v>
      </c>
      <c r="R1614" s="8">
        <v>462</v>
      </c>
      <c r="S1614" s="8">
        <v>78</v>
      </c>
      <c r="T1614" s="8">
        <v>8.5</v>
      </c>
      <c r="U1614" s="8">
        <v>74</v>
      </c>
      <c r="V1614" s="8"/>
      <c r="W1614" s="8">
        <v>52</v>
      </c>
      <c r="X1614" s="8"/>
      <c r="Y1614" s="8"/>
      <c r="Z1614" s="8"/>
      <c r="AA1614" s="8">
        <v>36</v>
      </c>
      <c r="AB1614" s="8">
        <v>6.2</v>
      </c>
      <c r="AC1614" s="8">
        <v>0.45</v>
      </c>
      <c r="AD1614" s="8">
        <v>20</v>
      </c>
      <c r="AE1614" s="8">
        <v>14</v>
      </c>
      <c r="AF1614" s="17">
        <f t="shared" si="617"/>
        <v>2383.6999999999998</v>
      </c>
      <c r="AG1614" s="8">
        <f t="shared" si="605"/>
        <v>9.416197843413034</v>
      </c>
      <c r="AH1614" s="19">
        <f t="shared" si="607"/>
        <v>7.6677088997643645</v>
      </c>
      <c r="AI1614" s="19">
        <f t="shared" si="608"/>
        <v>2.0826985953568236</v>
      </c>
      <c r="AJ1614" s="18">
        <f t="shared" si="618"/>
        <v>3.7250892567348273</v>
      </c>
      <c r="AK1614" s="18">
        <f t="shared" si="609"/>
        <v>0.49447513812154698</v>
      </c>
      <c r="AL1614" s="18">
        <f t="shared" si="615"/>
        <v>1.4285714285714286</v>
      </c>
      <c r="AM1614" s="8">
        <f t="shared" si="610"/>
        <v>1.0523184841960518</v>
      </c>
      <c r="AN1614" s="8">
        <f t="shared" si="611"/>
        <v>0.32931646967444</v>
      </c>
      <c r="AO1614" s="8">
        <f t="shared" si="612"/>
        <v>4.3631553160215581</v>
      </c>
      <c r="AP1614" s="17" t="str">
        <f t="shared" si="613"/>
        <v/>
      </c>
      <c r="AQ1614" s="18" t="str">
        <f t="shared" si="595"/>
        <v/>
      </c>
      <c r="AR1614" s="17">
        <f t="shared" si="596"/>
        <v>10.055555555555555</v>
      </c>
      <c r="AS1614" s="17">
        <f t="shared" si="597"/>
        <v>4.9722222222222223</v>
      </c>
      <c r="AT1614" s="17">
        <f t="shared" si="614"/>
        <v>8.9499999999999993</v>
      </c>
      <c r="AU1614" s="17">
        <f t="shared" si="598"/>
        <v>0.59903741477109951</v>
      </c>
      <c r="AV1614" s="18">
        <f t="shared" si="599"/>
        <v>6.743243243243243</v>
      </c>
      <c r="AW1614" s="18">
        <f t="shared" si="604"/>
        <v>1.6630374092685649</v>
      </c>
      <c r="AX1614" s="18">
        <f t="shared" si="600"/>
        <v>0.94534778681120135</v>
      </c>
      <c r="AY1614" s="8">
        <f t="shared" si="601"/>
        <v>0.55555555555555558</v>
      </c>
      <c r="AZ1614" s="8">
        <f t="shared" si="602"/>
        <v>0.16883116883116883</v>
      </c>
      <c r="BA1614" s="18">
        <f t="shared" si="606"/>
        <v>0.96048160422872009</v>
      </c>
      <c r="BB1614" s="20">
        <f t="shared" si="603"/>
        <v>2.4422451112106284E-2</v>
      </c>
      <c r="BC1614" s="8">
        <f t="shared" si="616"/>
        <v>0.64508932280847542</v>
      </c>
      <c r="BD1614" s="44"/>
      <c r="BE1614" s="44"/>
      <c r="BF1614" s="8"/>
    </row>
    <row r="1615" spans="1:58" x14ac:dyDescent="0.25">
      <c r="A1615" s="8">
        <v>1459</v>
      </c>
      <c r="B1615" s="16" t="s">
        <v>366</v>
      </c>
      <c r="C1615" s="8" t="s">
        <v>364</v>
      </c>
      <c r="D1615" s="8" t="s">
        <v>365</v>
      </c>
      <c r="E1615" s="8" t="s">
        <v>247</v>
      </c>
      <c r="F1615" s="8" t="s">
        <v>316</v>
      </c>
      <c r="G1615" s="8"/>
      <c r="H1615" s="8"/>
      <c r="I1615" s="8"/>
      <c r="J1615" s="8">
        <v>546</v>
      </c>
      <c r="K1615" s="8"/>
      <c r="L1615" s="8">
        <v>244</v>
      </c>
      <c r="M1615" s="8">
        <v>353</v>
      </c>
      <c r="N1615" s="8"/>
      <c r="O1615" s="8">
        <v>734</v>
      </c>
      <c r="P1615" s="8">
        <v>1402</v>
      </c>
      <c r="Q1615" s="8">
        <v>164</v>
      </c>
      <c r="R1615" s="8">
        <v>568</v>
      </c>
      <c r="S1615" s="8">
        <v>100</v>
      </c>
      <c r="T1615" s="8">
        <v>10</v>
      </c>
      <c r="U1615" s="8">
        <v>91</v>
      </c>
      <c r="V1615" s="8"/>
      <c r="W1615" s="8">
        <v>62</v>
      </c>
      <c r="X1615" s="8"/>
      <c r="Y1615" s="8"/>
      <c r="Z1615" s="8"/>
      <c r="AA1615" s="8">
        <v>36</v>
      </c>
      <c r="AB1615" s="8">
        <v>5.4</v>
      </c>
      <c r="AC1615" s="8">
        <v>3.2</v>
      </c>
      <c r="AD1615" s="8">
        <v>20</v>
      </c>
      <c r="AE1615" s="8">
        <v>11</v>
      </c>
      <c r="AF1615" s="17">
        <f t="shared" si="617"/>
        <v>3172.4</v>
      </c>
      <c r="AG1615" s="8">
        <f t="shared" si="605"/>
        <v>13.850679793717768</v>
      </c>
      <c r="AH1615" s="19">
        <f t="shared" si="607"/>
        <v>10.22847562080841</v>
      </c>
      <c r="AI1615" s="19">
        <f t="shared" si="608"/>
        <v>2.4918137517085635</v>
      </c>
      <c r="AJ1615" s="18">
        <f t="shared" si="618"/>
        <v>4.2739240506329121</v>
      </c>
      <c r="AK1615" s="18">
        <f t="shared" si="609"/>
        <v>0.69121813031161472</v>
      </c>
      <c r="AL1615" s="18">
        <f t="shared" si="615"/>
        <v>1.8181818181818181</v>
      </c>
      <c r="AM1615" s="8">
        <f t="shared" si="610"/>
        <v>0.97761024966907728</v>
      </c>
      <c r="AN1615" s="8">
        <f t="shared" si="611"/>
        <v>0.30855812754602263</v>
      </c>
      <c r="AO1615" s="8">
        <f t="shared" si="612"/>
        <v>3.5684405177727552</v>
      </c>
      <c r="AP1615" s="17" t="str">
        <f t="shared" si="613"/>
        <v/>
      </c>
      <c r="AQ1615" s="18" t="str">
        <f t="shared" si="595"/>
        <v/>
      </c>
      <c r="AR1615" s="17">
        <f t="shared" si="596"/>
        <v>9.8055555555555554</v>
      </c>
      <c r="AS1615" s="17">
        <f t="shared" si="597"/>
        <v>6.7777777777777777</v>
      </c>
      <c r="AT1615" s="17">
        <f t="shared" si="614"/>
        <v>12.2</v>
      </c>
      <c r="AU1615" s="17">
        <f t="shared" si="598"/>
        <v>0.80915729228340227</v>
      </c>
      <c r="AV1615" s="18">
        <f t="shared" si="599"/>
        <v>8.0659340659340657</v>
      </c>
      <c r="AW1615" s="18">
        <f t="shared" si="604"/>
        <v>2.0450865438302621</v>
      </c>
      <c r="AX1615" s="18">
        <f t="shared" si="600"/>
        <v>1.1271454381210479</v>
      </c>
      <c r="AY1615" s="8">
        <f t="shared" si="601"/>
        <v>0.55555555555555558</v>
      </c>
      <c r="AZ1615" s="8">
        <f t="shared" si="602"/>
        <v>0.176056338028169</v>
      </c>
      <c r="BA1615" s="18">
        <f t="shared" si="606"/>
        <v>0.96740638002773927</v>
      </c>
      <c r="BB1615" s="20">
        <f t="shared" si="603"/>
        <v>2.7078193297717337E-2</v>
      </c>
      <c r="BC1615" s="8">
        <f t="shared" si="616"/>
        <v>0.48576756993554038</v>
      </c>
      <c r="BD1615" s="44"/>
      <c r="BE1615" s="44"/>
      <c r="BF1615" s="8"/>
    </row>
    <row r="1616" spans="1:58" x14ac:dyDescent="0.25">
      <c r="A1616" s="8">
        <v>1460</v>
      </c>
      <c r="B1616" s="16" t="s">
        <v>366</v>
      </c>
      <c r="C1616" s="8" t="s">
        <v>364</v>
      </c>
      <c r="D1616" s="8" t="s">
        <v>365</v>
      </c>
      <c r="E1616" s="8" t="s">
        <v>247</v>
      </c>
      <c r="F1616" s="8" t="s">
        <v>316</v>
      </c>
      <c r="G1616" s="8"/>
      <c r="H1616" s="8"/>
      <c r="I1616" s="8"/>
      <c r="J1616" s="8">
        <v>741</v>
      </c>
      <c r="K1616" s="8"/>
      <c r="L1616" s="8">
        <v>281</v>
      </c>
      <c r="M1616" s="8">
        <v>380</v>
      </c>
      <c r="N1616" s="8"/>
      <c r="O1616" s="8">
        <v>969</v>
      </c>
      <c r="P1616" s="8">
        <v>1910</v>
      </c>
      <c r="Q1616" s="8">
        <v>218</v>
      </c>
      <c r="R1616" s="8">
        <v>808</v>
      </c>
      <c r="S1616" s="8">
        <v>123</v>
      </c>
      <c r="T1616" s="8">
        <v>14</v>
      </c>
      <c r="U1616" s="8">
        <v>100</v>
      </c>
      <c r="V1616" s="8"/>
      <c r="W1616" s="8">
        <v>65</v>
      </c>
      <c r="X1616" s="8"/>
      <c r="Y1616" s="8"/>
      <c r="Z1616" s="8"/>
      <c r="AA1616" s="8">
        <v>27</v>
      </c>
      <c r="AB1616" s="8">
        <v>4.5</v>
      </c>
      <c r="AC1616" s="8">
        <v>2.2999999999999998</v>
      </c>
      <c r="AD1616" s="8">
        <v>18</v>
      </c>
      <c r="AE1616" s="8">
        <v>9.1</v>
      </c>
      <c r="AF1616" s="17">
        <f t="shared" si="617"/>
        <v>4238.5</v>
      </c>
      <c r="AG1616" s="8">
        <f t="shared" si="605"/>
        <v>24.380215658696674</v>
      </c>
      <c r="AH1616" s="19">
        <f t="shared" si="607"/>
        <v>18.579542021630111</v>
      </c>
      <c r="AI1616" s="19">
        <f t="shared" si="608"/>
        <v>2.3124921669382128</v>
      </c>
      <c r="AJ1616" s="18">
        <f t="shared" si="618"/>
        <v>4.5872182772460643</v>
      </c>
      <c r="AK1616" s="18">
        <f t="shared" si="609"/>
        <v>0.73947368421052628</v>
      </c>
      <c r="AL1616" s="18">
        <f t="shared" si="615"/>
        <v>1.9780219780219781</v>
      </c>
      <c r="AM1616" s="8">
        <f t="shared" si="610"/>
        <v>1.0053815671169568</v>
      </c>
      <c r="AN1616" s="8">
        <f t="shared" si="611"/>
        <v>0.37156360384963755</v>
      </c>
      <c r="AO1616" s="8">
        <f t="shared" si="612"/>
        <v>3.6640862322390979</v>
      </c>
      <c r="AP1616" s="17" t="str">
        <f t="shared" si="613"/>
        <v/>
      </c>
      <c r="AQ1616" s="18" t="str">
        <f t="shared" si="595"/>
        <v/>
      </c>
      <c r="AR1616" s="17">
        <f t="shared" si="596"/>
        <v>14.074074074074074</v>
      </c>
      <c r="AS1616" s="17">
        <f t="shared" si="597"/>
        <v>10.407407407407407</v>
      </c>
      <c r="AT1616" s="17">
        <f t="shared" si="614"/>
        <v>15.611111111111111</v>
      </c>
      <c r="AU1616" s="17">
        <f t="shared" si="598"/>
        <v>1.3593842510361158</v>
      </c>
      <c r="AV1616" s="18">
        <f t="shared" si="599"/>
        <v>9.69</v>
      </c>
      <c r="AW1616" s="18">
        <f t="shared" si="604"/>
        <v>2.9964638004839008</v>
      </c>
      <c r="AX1616" s="18">
        <f t="shared" si="600"/>
        <v>1.5755796446853358</v>
      </c>
      <c r="AY1616" s="8">
        <f t="shared" si="601"/>
        <v>0.66666666666666663</v>
      </c>
      <c r="AZ1616" s="8">
        <f t="shared" si="602"/>
        <v>0.15222772277227722</v>
      </c>
      <c r="BA1616" s="18">
        <f t="shared" si="606"/>
        <v>0.97723251150171053</v>
      </c>
      <c r="BB1616" s="20">
        <f t="shared" si="603"/>
        <v>2.1921645612837146E-2</v>
      </c>
      <c r="BC1616" s="8">
        <f t="shared" si="616"/>
        <v>0.46478416347381868</v>
      </c>
      <c r="BD1616" s="44"/>
      <c r="BE1616" s="44"/>
      <c r="BF1616" s="8"/>
    </row>
    <row r="1617" spans="1:58" x14ac:dyDescent="0.25">
      <c r="A1617" s="8">
        <v>1461</v>
      </c>
      <c r="B1617" s="16" t="s">
        <v>366</v>
      </c>
      <c r="C1617" s="8" t="s">
        <v>364</v>
      </c>
      <c r="D1617" s="8" t="s">
        <v>365</v>
      </c>
      <c r="E1617" s="8" t="s">
        <v>247</v>
      </c>
      <c r="F1617" s="8" t="s">
        <v>316</v>
      </c>
      <c r="G1617" s="8"/>
      <c r="H1617" s="8"/>
      <c r="I1617" s="8"/>
      <c r="J1617" s="8">
        <v>350</v>
      </c>
      <c r="K1617" s="8"/>
      <c r="L1617" s="8">
        <v>188</v>
      </c>
      <c r="M1617" s="8">
        <v>627</v>
      </c>
      <c r="N1617" s="8"/>
      <c r="O1617" s="8">
        <v>107</v>
      </c>
      <c r="P1617" s="8">
        <v>357</v>
      </c>
      <c r="Q1617" s="8">
        <v>54</v>
      </c>
      <c r="R1617" s="8">
        <v>265</v>
      </c>
      <c r="S1617" s="8">
        <v>73</v>
      </c>
      <c r="T1617" s="8">
        <v>9</v>
      </c>
      <c r="U1617" s="8">
        <v>89</v>
      </c>
      <c r="V1617" s="8"/>
      <c r="W1617" s="8">
        <v>92</v>
      </c>
      <c r="X1617" s="8"/>
      <c r="Y1617" s="8"/>
      <c r="Z1617" s="8"/>
      <c r="AA1617" s="8">
        <v>62</v>
      </c>
      <c r="AB1617" s="8">
        <v>11</v>
      </c>
      <c r="AC1617" s="8">
        <v>0.45</v>
      </c>
      <c r="AD1617" s="8">
        <v>6.7</v>
      </c>
      <c r="AE1617" s="8">
        <v>12</v>
      </c>
      <c r="AF1617" s="17">
        <f t="shared" si="617"/>
        <v>1119</v>
      </c>
      <c r="AG1617" s="8">
        <f t="shared" si="605"/>
        <v>1.1723832856948415</v>
      </c>
      <c r="AH1617" s="19">
        <f t="shared" si="607"/>
        <v>1.5123138451823397</v>
      </c>
      <c r="AI1617" s="19">
        <f t="shared" si="608"/>
        <v>0.77858450760289788</v>
      </c>
      <c r="AJ1617" s="18">
        <f t="shared" si="618"/>
        <v>0.85347667764869095</v>
      </c>
      <c r="AK1617" s="18">
        <f t="shared" si="609"/>
        <v>0.29984051036682613</v>
      </c>
      <c r="AL1617" s="18">
        <f t="shared" si="615"/>
        <v>0.55833333333333335</v>
      </c>
      <c r="AM1617" s="8">
        <f t="shared" si="610"/>
        <v>1.1362323079121719</v>
      </c>
      <c r="AN1617" s="8">
        <f t="shared" si="611"/>
        <v>0.3286576628808065</v>
      </c>
      <c r="AO1617" s="8">
        <f t="shared" si="612"/>
        <v>4.2714483522569919</v>
      </c>
      <c r="AP1617" s="17" t="str">
        <f t="shared" si="613"/>
        <v/>
      </c>
      <c r="AQ1617" s="18" t="str">
        <f t="shared" ref="AQ1617:AQ1680" si="619">IFERROR((M1617/1.57)/(X1617/0.0546),"")</f>
        <v/>
      </c>
      <c r="AR1617" s="17">
        <f t="shared" ref="AR1617:AR1680" si="620">IFERROR(M1617/AA1617,"")</f>
        <v>10.112903225806452</v>
      </c>
      <c r="AS1617" s="17">
        <f t="shared" ref="AS1617:AS1680" si="621">IFERROR(L1617/AA1617,"")</f>
        <v>3.032258064516129</v>
      </c>
      <c r="AT1617" s="17">
        <f t="shared" si="614"/>
        <v>28.059701492537311</v>
      </c>
      <c r="AU1617" s="17">
        <f t="shared" ref="AU1617:AU1680" si="622">IFERROR(($T1617/0.0563)/($AB1617/0.0246),"")</f>
        <v>0.35750040368157593</v>
      </c>
      <c r="AV1617" s="18">
        <f t="shared" ref="AV1617:AV1680" si="623">IFERROR(O1617/U1617,"")</f>
        <v>1.202247191011236</v>
      </c>
      <c r="AW1617" s="18">
        <f t="shared" si="604"/>
        <v>1.1613713729940023</v>
      </c>
      <c r="AX1617" s="18">
        <f t="shared" ref="AX1617:AX1680" si="624">IFERROR((W1617/0.246)/(AA1617/0.161),"")</f>
        <v>0.97115132441647001</v>
      </c>
      <c r="AY1617" s="8">
        <f t="shared" ref="AY1617:AY1680" si="625">IFERROR(AD1617/AA1617,"")</f>
        <v>0.10806451612903226</v>
      </c>
      <c r="AZ1617" s="8">
        <f t="shared" ref="AZ1617:AZ1680" si="626">IFERROR(S1617/R1617,"")</f>
        <v>0.27547169811320754</v>
      </c>
      <c r="BA1617" s="18">
        <f t="shared" si="606"/>
        <v>0.85254691689008044</v>
      </c>
      <c r="BB1617" s="20">
        <f t="shared" ref="BB1617:BB1680" si="627">IFERROR((L1617/7.25)/(R1617/0.457),"")</f>
        <v>4.4718802862719585E-2</v>
      </c>
      <c r="BC1617" s="8">
        <f t="shared" si="616"/>
        <v>0.43536592897581067</v>
      </c>
      <c r="BD1617" s="44"/>
      <c r="BE1617" s="44"/>
      <c r="BF1617" s="8"/>
    </row>
    <row r="1618" spans="1:58" x14ac:dyDescent="0.25">
      <c r="A1618" s="8">
        <v>1462</v>
      </c>
      <c r="B1618" s="16" t="s">
        <v>366</v>
      </c>
      <c r="C1618" s="8" t="s">
        <v>364</v>
      </c>
      <c r="D1618" s="8" t="s">
        <v>365</v>
      </c>
      <c r="E1618" s="8" t="s">
        <v>247</v>
      </c>
      <c r="F1618" s="8" t="s">
        <v>316</v>
      </c>
      <c r="G1618" s="8"/>
      <c r="H1618" s="8">
        <v>158</v>
      </c>
      <c r="I1618" s="8"/>
      <c r="J1618" s="8">
        <v>721</v>
      </c>
      <c r="K1618" s="8"/>
      <c r="L1618" s="8">
        <v>373</v>
      </c>
      <c r="M1618" s="8">
        <v>329</v>
      </c>
      <c r="N1618" s="8"/>
      <c r="O1618" s="8">
        <v>931</v>
      </c>
      <c r="P1618" s="8">
        <v>1822</v>
      </c>
      <c r="Q1618" s="8">
        <v>209</v>
      </c>
      <c r="R1618" s="8">
        <v>756</v>
      </c>
      <c r="S1618" s="8">
        <v>117</v>
      </c>
      <c r="T1618" s="8">
        <v>15</v>
      </c>
      <c r="U1618" s="8">
        <v>94</v>
      </c>
      <c r="V1618" s="8"/>
      <c r="W1618" s="8">
        <v>58</v>
      </c>
      <c r="X1618" s="8"/>
      <c r="Y1618" s="8"/>
      <c r="Z1618" s="8"/>
      <c r="AA1618" s="8">
        <v>23</v>
      </c>
      <c r="AB1618" s="8">
        <v>3.6</v>
      </c>
      <c r="AC1618" s="8">
        <v>2.2999999999999998</v>
      </c>
      <c r="AD1618" s="8">
        <v>9</v>
      </c>
      <c r="AE1618" s="8">
        <v>5</v>
      </c>
      <c r="AF1618" s="17">
        <f t="shared" si="617"/>
        <v>4028.6</v>
      </c>
      <c r="AG1618" s="8">
        <f t="shared" si="605"/>
        <v>27.497890295358651</v>
      </c>
      <c r="AH1618" s="19">
        <f t="shared" si="607"/>
        <v>20.805872756933116</v>
      </c>
      <c r="AI1618" s="19">
        <f t="shared" si="608"/>
        <v>2.3746288482575406</v>
      </c>
      <c r="AJ1618" s="18">
        <f t="shared" si="618"/>
        <v>4.6333441523314951</v>
      </c>
      <c r="AK1618" s="18">
        <f t="shared" si="609"/>
        <v>1.1337386018237081</v>
      </c>
      <c r="AL1618" s="18">
        <f t="shared" si="615"/>
        <v>1.8</v>
      </c>
      <c r="AM1618" s="8">
        <f t="shared" si="610"/>
        <v>0.99928202559345569</v>
      </c>
      <c r="AN1618" s="8">
        <f t="shared" si="611"/>
        <v>0.42100968633767444</v>
      </c>
      <c r="AO1618" s="8">
        <f t="shared" si="612"/>
        <v>3.5551943773336259</v>
      </c>
      <c r="AP1618" s="17" t="str">
        <f t="shared" si="613"/>
        <v/>
      </c>
      <c r="AQ1618" s="18" t="str">
        <f t="shared" si="619"/>
        <v/>
      </c>
      <c r="AR1618" s="17">
        <f t="shared" si="620"/>
        <v>14.304347826086957</v>
      </c>
      <c r="AS1618" s="17">
        <f t="shared" si="621"/>
        <v>16.217391304347824</v>
      </c>
      <c r="AT1618" s="17">
        <f t="shared" si="614"/>
        <v>41.444444444444443</v>
      </c>
      <c r="AU1618" s="17">
        <f t="shared" si="622"/>
        <v>1.8206039076376552</v>
      </c>
      <c r="AV1618" s="18">
        <f t="shared" si="623"/>
        <v>9.9042553191489358</v>
      </c>
      <c r="AW1618" s="18">
        <f t="shared" si="604"/>
        <v>3.3065326633165828</v>
      </c>
      <c r="AX1618" s="18">
        <f t="shared" si="624"/>
        <v>1.6504065040650406</v>
      </c>
      <c r="AY1618" s="8">
        <f t="shared" si="625"/>
        <v>0.39130434782608697</v>
      </c>
      <c r="AZ1618" s="8">
        <f t="shared" si="626"/>
        <v>0.15476190476190477</v>
      </c>
      <c r="BA1618" s="18">
        <f t="shared" si="606"/>
        <v>0.979000148935114</v>
      </c>
      <c r="BB1618" s="20">
        <f t="shared" si="627"/>
        <v>3.1100346652070794E-2</v>
      </c>
      <c r="BC1618" s="8">
        <f t="shared" si="616"/>
        <v>0.4774083939241236</v>
      </c>
      <c r="BD1618" s="44"/>
      <c r="BE1618" s="44"/>
      <c r="BF1618" s="8"/>
    </row>
    <row r="1619" spans="1:58" x14ac:dyDescent="0.25">
      <c r="A1619" s="8">
        <v>1463</v>
      </c>
      <c r="B1619" s="16" t="s">
        <v>367</v>
      </c>
      <c r="C1619" s="8" t="s">
        <v>364</v>
      </c>
      <c r="D1619" s="8" t="s">
        <v>365</v>
      </c>
      <c r="E1619" s="8" t="s">
        <v>247</v>
      </c>
      <c r="F1619" s="8" t="s">
        <v>316</v>
      </c>
      <c r="G1619" s="8">
        <v>115</v>
      </c>
      <c r="H1619" s="8">
        <v>11</v>
      </c>
      <c r="I1619" s="8"/>
      <c r="J1619" s="8">
        <v>35</v>
      </c>
      <c r="K1619" s="8"/>
      <c r="L1619" s="8">
        <v>3275</v>
      </c>
      <c r="M1619" s="8">
        <v>382</v>
      </c>
      <c r="N1619" s="8"/>
      <c r="O1619" s="8">
        <v>31</v>
      </c>
      <c r="P1619" s="8">
        <v>150</v>
      </c>
      <c r="Q1619" s="8">
        <v>37</v>
      </c>
      <c r="R1619" s="8"/>
      <c r="S1619" s="8">
        <v>153</v>
      </c>
      <c r="T1619" s="8">
        <v>75</v>
      </c>
      <c r="U1619" s="8">
        <v>196</v>
      </c>
      <c r="V1619" s="8"/>
      <c r="W1619" s="8">
        <v>127</v>
      </c>
      <c r="X1619" s="8"/>
      <c r="Y1619" s="8"/>
      <c r="Z1619" s="8"/>
      <c r="AA1619" s="8">
        <v>19</v>
      </c>
      <c r="AB1619" s="8"/>
      <c r="AC1619" s="8">
        <v>24</v>
      </c>
      <c r="AD1619" s="8">
        <v>1.4</v>
      </c>
      <c r="AE1619" s="8">
        <v>0.17</v>
      </c>
      <c r="AF1619" s="17">
        <f t="shared" si="617"/>
        <v>788</v>
      </c>
      <c r="AG1619" s="8">
        <f t="shared" si="605"/>
        <v>1.1083721963135689</v>
      </c>
      <c r="AH1619" s="19">
        <f t="shared" si="607"/>
        <v>2.0734953206834379</v>
      </c>
      <c r="AI1619" s="19" t="str">
        <f t="shared" si="608"/>
        <v/>
      </c>
      <c r="AJ1619" s="18">
        <f t="shared" si="618"/>
        <v>0.1179779928849177</v>
      </c>
      <c r="AK1619" s="18">
        <f t="shared" si="609"/>
        <v>8.5732984293193724</v>
      </c>
      <c r="AL1619" s="18">
        <f t="shared" si="615"/>
        <v>8.235294117647058</v>
      </c>
      <c r="AM1619" s="8">
        <f t="shared" si="610"/>
        <v>1.0715124874703892</v>
      </c>
      <c r="AN1619" s="8">
        <f t="shared" si="611"/>
        <v>1.2748092288957313</v>
      </c>
      <c r="AO1619" s="8">
        <f t="shared" si="612"/>
        <v>1.8851898289783839</v>
      </c>
      <c r="AP1619" s="17" t="str">
        <f t="shared" si="613"/>
        <v/>
      </c>
      <c r="AQ1619" s="18" t="str">
        <f t="shared" si="619"/>
        <v/>
      </c>
      <c r="AR1619" s="17">
        <f t="shared" si="620"/>
        <v>20.105263157894736</v>
      </c>
      <c r="AS1619" s="17">
        <f t="shared" si="621"/>
        <v>172.36842105263159</v>
      </c>
      <c r="AT1619" s="17">
        <f t="shared" si="614"/>
        <v>2339.2857142857142</v>
      </c>
      <c r="AU1619" s="17" t="str">
        <f t="shared" si="622"/>
        <v/>
      </c>
      <c r="AV1619" s="18">
        <f t="shared" si="623"/>
        <v>0.15816326530612246</v>
      </c>
      <c r="AW1619" s="18">
        <f t="shared" si="604"/>
        <v>8.3459402274530543</v>
      </c>
      <c r="AX1619" s="18">
        <f t="shared" si="624"/>
        <v>4.3746255883611465</v>
      </c>
      <c r="AY1619" s="8">
        <f t="shared" si="625"/>
        <v>7.3684210526315783E-2</v>
      </c>
      <c r="AZ1619" s="8" t="str">
        <f t="shared" si="626"/>
        <v/>
      </c>
      <c r="BA1619" s="18">
        <f t="shared" si="606"/>
        <v>0.81472081218274117</v>
      </c>
      <c r="BB1619" s="20" t="str">
        <f t="shared" si="627"/>
        <v/>
      </c>
      <c r="BC1619" s="8">
        <f t="shared" si="616"/>
        <v>0.46191879866518359</v>
      </c>
      <c r="BD1619" s="44"/>
      <c r="BE1619" s="44"/>
      <c r="BF1619" s="8"/>
    </row>
    <row r="1620" spans="1:58" x14ac:dyDescent="0.25">
      <c r="A1620" s="8">
        <v>1464</v>
      </c>
      <c r="B1620" s="16" t="s">
        <v>367</v>
      </c>
      <c r="C1620" s="8" t="s">
        <v>364</v>
      </c>
      <c r="D1620" s="8" t="s">
        <v>365</v>
      </c>
      <c r="E1620" s="8" t="s">
        <v>247</v>
      </c>
      <c r="F1620" s="8" t="s">
        <v>316</v>
      </c>
      <c r="G1620" s="8">
        <v>115</v>
      </c>
      <c r="H1620" s="8"/>
      <c r="I1620" s="8"/>
      <c r="J1620" s="8">
        <v>37</v>
      </c>
      <c r="K1620" s="8"/>
      <c r="L1620" s="8">
        <v>3292</v>
      </c>
      <c r="M1620" s="8">
        <v>391</v>
      </c>
      <c r="N1620" s="8"/>
      <c r="O1620" s="8">
        <v>30</v>
      </c>
      <c r="P1620" s="8">
        <v>146</v>
      </c>
      <c r="Q1620" s="8">
        <v>35</v>
      </c>
      <c r="R1620" s="8"/>
      <c r="S1620" s="8">
        <v>140</v>
      </c>
      <c r="T1620" s="8">
        <v>75</v>
      </c>
      <c r="U1620" s="8">
        <v>176</v>
      </c>
      <c r="V1620" s="8"/>
      <c r="W1620" s="8">
        <v>124</v>
      </c>
      <c r="X1620" s="8"/>
      <c r="Y1620" s="8"/>
      <c r="Z1620" s="8"/>
      <c r="AA1620" s="8">
        <v>21</v>
      </c>
      <c r="AB1620" s="8"/>
      <c r="AC1620" s="8">
        <v>29</v>
      </c>
      <c r="AD1620" s="8">
        <v>8.1</v>
      </c>
      <c r="AE1620" s="8">
        <v>0.42</v>
      </c>
      <c r="AF1620" s="17">
        <f t="shared" si="617"/>
        <v>747</v>
      </c>
      <c r="AG1620" s="8">
        <f t="shared" si="605"/>
        <v>0.97046413502109707</v>
      </c>
      <c r="AH1620" s="19">
        <f t="shared" si="607"/>
        <v>1.8259923871669386</v>
      </c>
      <c r="AI1620" s="19" t="str">
        <f t="shared" si="608"/>
        <v/>
      </c>
      <c r="AJ1620" s="18">
        <f t="shared" si="618"/>
        <v>0.12477396021699821</v>
      </c>
      <c r="AK1620" s="18">
        <f t="shared" si="609"/>
        <v>8.4194373401534524</v>
      </c>
      <c r="AL1620" s="18">
        <f t="shared" si="615"/>
        <v>19.285714285714285</v>
      </c>
      <c r="AM1620" s="8">
        <f t="shared" si="610"/>
        <v>1.0900486787635852</v>
      </c>
      <c r="AN1620" s="8">
        <f t="shared" si="611"/>
        <v>1.4063667763850225</v>
      </c>
      <c r="AO1620" s="8">
        <f t="shared" si="612"/>
        <v>1.9762892952537496</v>
      </c>
      <c r="AP1620" s="17" t="str">
        <f t="shared" si="613"/>
        <v/>
      </c>
      <c r="AQ1620" s="18" t="str">
        <f t="shared" si="619"/>
        <v/>
      </c>
      <c r="AR1620" s="17">
        <f t="shared" si="620"/>
        <v>18.61904761904762</v>
      </c>
      <c r="AS1620" s="17">
        <f t="shared" si="621"/>
        <v>156.76190476190476</v>
      </c>
      <c r="AT1620" s="17">
        <f t="shared" si="614"/>
        <v>406.41975308641975</v>
      </c>
      <c r="AU1620" s="17" t="str">
        <f t="shared" si="622"/>
        <v/>
      </c>
      <c r="AV1620" s="18">
        <f t="shared" si="623"/>
        <v>0.17045454545454544</v>
      </c>
      <c r="AW1620" s="18">
        <f t="shared" si="604"/>
        <v>6.7805695142378557</v>
      </c>
      <c r="AX1620" s="18">
        <f t="shared" si="624"/>
        <v>3.8644986449864498</v>
      </c>
      <c r="AY1620" s="8">
        <f t="shared" si="625"/>
        <v>0.38571428571428568</v>
      </c>
      <c r="AZ1620" s="8" t="str">
        <f t="shared" si="626"/>
        <v/>
      </c>
      <c r="BA1620" s="18">
        <f t="shared" si="606"/>
        <v>0.80589022757697459</v>
      </c>
      <c r="BB1620" s="20" t="str">
        <f t="shared" si="627"/>
        <v/>
      </c>
      <c r="BC1620" s="8">
        <f t="shared" si="616"/>
        <v>0.48650480882007974</v>
      </c>
      <c r="BD1620" s="44"/>
      <c r="BE1620" s="44"/>
      <c r="BF1620" s="8"/>
    </row>
    <row r="1621" spans="1:58" x14ac:dyDescent="0.25">
      <c r="A1621" s="8">
        <v>1465</v>
      </c>
      <c r="B1621" s="16" t="s">
        <v>368</v>
      </c>
      <c r="C1621" s="8" t="s">
        <v>364</v>
      </c>
      <c r="D1621" s="8" t="s">
        <v>365</v>
      </c>
      <c r="E1621" s="8" t="s">
        <v>247</v>
      </c>
      <c r="F1621" s="8" t="s">
        <v>316</v>
      </c>
      <c r="G1621" s="8">
        <v>576</v>
      </c>
      <c r="H1621" s="8">
        <v>116</v>
      </c>
      <c r="I1621" s="8"/>
      <c r="J1621" s="8">
        <v>3891</v>
      </c>
      <c r="K1621" s="8">
        <v>627</v>
      </c>
      <c r="L1621" s="8">
        <v>400</v>
      </c>
      <c r="M1621" s="8">
        <v>511</v>
      </c>
      <c r="N1621" s="8"/>
      <c r="O1621" s="8">
        <v>775</v>
      </c>
      <c r="P1621" s="8">
        <v>1851</v>
      </c>
      <c r="Q1621" s="8">
        <v>260</v>
      </c>
      <c r="R1621" s="8"/>
      <c r="S1621" s="8">
        <v>205</v>
      </c>
      <c r="T1621" s="8">
        <v>24</v>
      </c>
      <c r="U1621" s="8">
        <v>164</v>
      </c>
      <c r="V1621" s="8"/>
      <c r="W1621" s="8">
        <v>100</v>
      </c>
      <c r="X1621" s="8"/>
      <c r="Y1621" s="8"/>
      <c r="Z1621" s="8"/>
      <c r="AA1621" s="8">
        <v>30</v>
      </c>
      <c r="AB1621" s="8"/>
      <c r="AC1621" s="8">
        <v>1.1000000000000001</v>
      </c>
      <c r="AD1621" s="8">
        <v>4.5999999999999996</v>
      </c>
      <c r="AE1621" s="8">
        <v>2.6</v>
      </c>
      <c r="AF1621" s="17">
        <f t="shared" si="617"/>
        <v>3409</v>
      </c>
      <c r="AG1621" s="8">
        <f t="shared" si="605"/>
        <v>17.549226441631507</v>
      </c>
      <c r="AH1621" s="19">
        <f t="shared" si="607"/>
        <v>16.205057096247963</v>
      </c>
      <c r="AI1621" s="19" t="str">
        <f t="shared" si="608"/>
        <v/>
      </c>
      <c r="AJ1621" s="18">
        <f t="shared" si="618"/>
        <v>2.2012966965112692</v>
      </c>
      <c r="AK1621" s="18">
        <f t="shared" si="609"/>
        <v>0.78277886497064575</v>
      </c>
      <c r="AL1621" s="18">
        <f t="shared" si="615"/>
        <v>1.7692307692307689</v>
      </c>
      <c r="AM1621" s="8">
        <f t="shared" si="610"/>
        <v>0.99760032076117489</v>
      </c>
      <c r="AN1621" s="8">
        <f t="shared" si="611"/>
        <v>0.38527432986193266</v>
      </c>
      <c r="AO1621" s="8">
        <f t="shared" si="612"/>
        <v>3.2027006369426751</v>
      </c>
      <c r="AP1621" s="17" t="str">
        <f t="shared" si="613"/>
        <v/>
      </c>
      <c r="AQ1621" s="18" t="str">
        <f t="shared" si="619"/>
        <v/>
      </c>
      <c r="AR1621" s="17">
        <f t="shared" si="620"/>
        <v>17.033333333333335</v>
      </c>
      <c r="AS1621" s="17">
        <f t="shared" si="621"/>
        <v>13.333333333333334</v>
      </c>
      <c r="AT1621" s="17">
        <f t="shared" si="614"/>
        <v>86.956521739130437</v>
      </c>
      <c r="AU1621" s="17" t="str">
        <f t="shared" si="622"/>
        <v/>
      </c>
      <c r="AV1621" s="18">
        <f t="shared" si="623"/>
        <v>4.725609756097561</v>
      </c>
      <c r="AW1621" s="18">
        <f t="shared" si="604"/>
        <v>4.422780569514237</v>
      </c>
      <c r="AX1621" s="18">
        <f t="shared" si="624"/>
        <v>2.1815718157181569</v>
      </c>
      <c r="AY1621" s="8">
        <f t="shared" si="625"/>
        <v>0.15333333333333332</v>
      </c>
      <c r="AZ1621" s="8" t="str">
        <f t="shared" si="626"/>
        <v/>
      </c>
      <c r="BA1621" s="18">
        <f t="shared" si="606"/>
        <v>0.96186564975066002</v>
      </c>
      <c r="BB1621" s="20" t="str">
        <f t="shared" si="627"/>
        <v/>
      </c>
      <c r="BC1621" s="8">
        <f t="shared" si="616"/>
        <v>0.39079257294429715</v>
      </c>
      <c r="BD1621" s="44"/>
      <c r="BE1621" s="44"/>
      <c r="BF1621" s="8"/>
    </row>
    <row r="1622" spans="1:58" x14ac:dyDescent="0.25">
      <c r="A1622" s="8">
        <v>1466</v>
      </c>
      <c r="B1622" s="16" t="s">
        <v>368</v>
      </c>
      <c r="C1622" s="8" t="s">
        <v>364</v>
      </c>
      <c r="D1622" s="8" t="s">
        <v>365</v>
      </c>
      <c r="E1622" s="8" t="s">
        <v>247</v>
      </c>
      <c r="F1622" s="8" t="s">
        <v>316</v>
      </c>
      <c r="G1622" s="8">
        <v>518</v>
      </c>
      <c r="H1622" s="8">
        <v>634</v>
      </c>
      <c r="I1622" s="8"/>
      <c r="J1622" s="8">
        <v>6006</v>
      </c>
      <c r="K1622" s="8">
        <v>1493</v>
      </c>
      <c r="L1622" s="8">
        <v>348</v>
      </c>
      <c r="M1622" s="8">
        <v>416</v>
      </c>
      <c r="N1622" s="8"/>
      <c r="O1622" s="8">
        <v>806</v>
      </c>
      <c r="P1622" s="8">
        <v>1924</v>
      </c>
      <c r="Q1622" s="8">
        <v>231</v>
      </c>
      <c r="R1622" s="8"/>
      <c r="S1622" s="8">
        <v>154</v>
      </c>
      <c r="T1622" s="8">
        <v>19</v>
      </c>
      <c r="U1622" s="8">
        <v>129</v>
      </c>
      <c r="V1622" s="8"/>
      <c r="W1622" s="8">
        <v>77</v>
      </c>
      <c r="X1622" s="8"/>
      <c r="Y1622" s="8"/>
      <c r="Z1622" s="8"/>
      <c r="AA1622" s="8">
        <v>31</v>
      </c>
      <c r="AB1622" s="8"/>
      <c r="AC1622" s="8">
        <v>1.5</v>
      </c>
      <c r="AD1622" s="8">
        <v>3.2</v>
      </c>
      <c r="AE1622" s="8">
        <v>5.0999999999999996</v>
      </c>
      <c r="AF1622" s="17">
        <f t="shared" si="617"/>
        <v>3371</v>
      </c>
      <c r="AG1622" s="8">
        <f t="shared" si="605"/>
        <v>17.662447257383967</v>
      </c>
      <c r="AH1622" s="19">
        <f t="shared" si="607"/>
        <v>16.30079461137715</v>
      </c>
      <c r="AI1622" s="19" t="str">
        <f t="shared" si="608"/>
        <v/>
      </c>
      <c r="AJ1622" s="18">
        <f t="shared" si="618"/>
        <v>3.0475094525727435</v>
      </c>
      <c r="AK1622" s="18">
        <f t="shared" si="609"/>
        <v>0.83653846153846156</v>
      </c>
      <c r="AL1622" s="18">
        <f t="shared" si="615"/>
        <v>0.62745098039215697</v>
      </c>
      <c r="AM1622" s="8">
        <f t="shared" si="610"/>
        <v>1.0787461120014687</v>
      </c>
      <c r="AN1622" s="8">
        <f t="shared" si="611"/>
        <v>0.39678575479660888</v>
      </c>
      <c r="AO1622" s="8">
        <f t="shared" si="612"/>
        <v>3.3860865249400276</v>
      </c>
      <c r="AP1622" s="17" t="str">
        <f t="shared" si="613"/>
        <v/>
      </c>
      <c r="AQ1622" s="18" t="str">
        <f t="shared" si="619"/>
        <v/>
      </c>
      <c r="AR1622" s="17">
        <f t="shared" si="620"/>
        <v>13.419354838709678</v>
      </c>
      <c r="AS1622" s="17">
        <f t="shared" si="621"/>
        <v>11.225806451612904</v>
      </c>
      <c r="AT1622" s="17">
        <f t="shared" si="614"/>
        <v>108.75</v>
      </c>
      <c r="AU1622" s="17" t="str">
        <f t="shared" si="622"/>
        <v/>
      </c>
      <c r="AV1622" s="18">
        <f t="shared" si="623"/>
        <v>6.2480620155038764</v>
      </c>
      <c r="AW1622" s="18">
        <f t="shared" si="604"/>
        <v>3.3666720700275565</v>
      </c>
      <c r="AX1622" s="18">
        <f t="shared" si="624"/>
        <v>1.625622869131917</v>
      </c>
      <c r="AY1622" s="8">
        <f t="shared" si="625"/>
        <v>0.1032258064516129</v>
      </c>
      <c r="AZ1622" s="8" t="str">
        <f t="shared" si="626"/>
        <v/>
      </c>
      <c r="BA1622" s="18">
        <f t="shared" si="606"/>
        <v>0.96796202907149209</v>
      </c>
      <c r="BB1622" s="20" t="str">
        <f t="shared" si="627"/>
        <v/>
      </c>
      <c r="BC1622" s="8">
        <f t="shared" si="616"/>
        <v>0.33959247648902824</v>
      </c>
      <c r="BD1622" s="44"/>
      <c r="BE1622" s="44"/>
      <c r="BF1622" s="8"/>
    </row>
    <row r="1623" spans="1:58" x14ac:dyDescent="0.25">
      <c r="A1623" s="8">
        <v>1467</v>
      </c>
      <c r="B1623" s="16" t="s">
        <v>368</v>
      </c>
      <c r="C1623" s="8" t="s">
        <v>364</v>
      </c>
      <c r="D1623" s="8" t="s">
        <v>365</v>
      </c>
      <c r="E1623" s="8" t="s">
        <v>247</v>
      </c>
      <c r="F1623" s="8" t="s">
        <v>316</v>
      </c>
      <c r="G1623" s="8"/>
      <c r="H1623" s="8">
        <v>203</v>
      </c>
      <c r="I1623" s="8"/>
      <c r="J1623" s="8">
        <v>1175</v>
      </c>
      <c r="K1623" s="8"/>
      <c r="L1623" s="8">
        <v>740</v>
      </c>
      <c r="M1623" s="8">
        <v>341</v>
      </c>
      <c r="N1623" s="8">
        <v>2.2000000000000002</v>
      </c>
      <c r="O1623" s="8">
        <v>21</v>
      </c>
      <c r="P1623" s="8">
        <v>79</v>
      </c>
      <c r="Q1623" s="8">
        <v>14</v>
      </c>
      <c r="R1623" s="8">
        <v>91</v>
      </c>
      <c r="S1623" s="8">
        <v>33</v>
      </c>
      <c r="T1623" s="8">
        <v>11</v>
      </c>
      <c r="U1623" s="8">
        <v>45</v>
      </c>
      <c r="V1623" s="8"/>
      <c r="W1623" s="8">
        <v>51</v>
      </c>
      <c r="X1623" s="8"/>
      <c r="Y1623" s="8"/>
      <c r="Z1623" s="8"/>
      <c r="AA1623" s="8">
        <v>24</v>
      </c>
      <c r="AB1623" s="8">
        <v>3.5</v>
      </c>
      <c r="AC1623" s="8">
        <v>1.3</v>
      </c>
      <c r="AD1623" s="8">
        <v>3</v>
      </c>
      <c r="AE1623" s="8">
        <v>1.8</v>
      </c>
      <c r="AF1623" s="17">
        <f t="shared" si="617"/>
        <v>372.5</v>
      </c>
      <c r="AG1623" s="8">
        <f t="shared" si="605"/>
        <v>0.59440928270042193</v>
      </c>
      <c r="AH1623" s="19">
        <f t="shared" si="607"/>
        <v>0.86453235454051125</v>
      </c>
      <c r="AI1623" s="19">
        <f t="shared" si="608"/>
        <v>0.44498539435248297</v>
      </c>
      <c r="AJ1623" s="18">
        <f t="shared" si="618"/>
        <v>0.3705408515535098</v>
      </c>
      <c r="AK1623" s="18">
        <f t="shared" si="609"/>
        <v>2.1700879765395893</v>
      </c>
      <c r="AL1623" s="18">
        <f t="shared" si="615"/>
        <v>1.6666666666666665</v>
      </c>
      <c r="AM1623" s="8">
        <f t="shared" si="610"/>
        <v>1.1146566534054574</v>
      </c>
      <c r="AN1623" s="8">
        <f t="shared" si="611"/>
        <v>0.8402086433684075</v>
      </c>
      <c r="AO1623" s="8">
        <f t="shared" si="612"/>
        <v>4.1906331959535406</v>
      </c>
      <c r="AP1623" s="17" t="str">
        <f t="shared" si="613"/>
        <v/>
      </c>
      <c r="AQ1623" s="18" t="str">
        <f t="shared" si="619"/>
        <v/>
      </c>
      <c r="AR1623" s="17">
        <f t="shared" si="620"/>
        <v>14.208333333333334</v>
      </c>
      <c r="AS1623" s="17">
        <f t="shared" si="621"/>
        <v>30.833333333333332</v>
      </c>
      <c r="AT1623" s="17">
        <f t="shared" si="614"/>
        <v>246.66666666666666</v>
      </c>
      <c r="AU1623" s="17">
        <f t="shared" si="622"/>
        <v>1.3732555189038314</v>
      </c>
      <c r="AV1623" s="18">
        <f t="shared" si="623"/>
        <v>0.46666666666666667</v>
      </c>
      <c r="AW1623" s="18">
        <f t="shared" ref="AW1623:AW1686" si="628">IFERROR((U1623/0.199)/(AA1623/0.161),"")</f>
        <v>1.5169597989949748</v>
      </c>
      <c r="AX1623" s="18">
        <f t="shared" si="624"/>
        <v>1.3907520325203251</v>
      </c>
      <c r="AY1623" s="8">
        <f t="shared" si="625"/>
        <v>0.125</v>
      </c>
      <c r="AZ1623" s="8">
        <f t="shared" si="626"/>
        <v>0.36263736263736263</v>
      </c>
      <c r="BA1623" s="18">
        <f t="shared" si="606"/>
        <v>0.78926174496644297</v>
      </c>
      <c r="BB1623" s="20">
        <f t="shared" si="627"/>
        <v>0.51258810155361878</v>
      </c>
      <c r="BC1623" s="8">
        <f t="shared" si="616"/>
        <v>5.7897509578544067E-2</v>
      </c>
      <c r="BD1623" s="44"/>
      <c r="BE1623" s="44"/>
      <c r="BF1623" s="8"/>
    </row>
    <row r="1624" spans="1:58" x14ac:dyDescent="0.25">
      <c r="A1624" s="8">
        <v>1468</v>
      </c>
      <c r="B1624" s="16" t="s">
        <v>368</v>
      </c>
      <c r="C1624" s="8" t="s">
        <v>364</v>
      </c>
      <c r="D1624" s="8" t="s">
        <v>365</v>
      </c>
      <c r="E1624" s="8" t="s">
        <v>247</v>
      </c>
      <c r="F1624" s="8" t="s">
        <v>316</v>
      </c>
      <c r="G1624" s="8"/>
      <c r="H1624" s="8">
        <v>11</v>
      </c>
      <c r="I1624" s="8"/>
      <c r="J1624" s="8">
        <v>6542</v>
      </c>
      <c r="K1624" s="8"/>
      <c r="L1624" s="8">
        <v>382</v>
      </c>
      <c r="M1624" s="8">
        <v>442</v>
      </c>
      <c r="N1624" s="8">
        <v>0.27</v>
      </c>
      <c r="O1624" s="8">
        <v>276</v>
      </c>
      <c r="P1624" s="8">
        <v>890</v>
      </c>
      <c r="Q1624" s="8">
        <v>126</v>
      </c>
      <c r="R1624" s="8">
        <v>575</v>
      </c>
      <c r="S1624" s="8">
        <v>99</v>
      </c>
      <c r="T1624" s="8">
        <v>16</v>
      </c>
      <c r="U1624" s="8">
        <v>95</v>
      </c>
      <c r="V1624" s="8"/>
      <c r="W1624" s="8">
        <v>64</v>
      </c>
      <c r="X1624" s="8"/>
      <c r="Y1624" s="8"/>
      <c r="Z1624" s="8"/>
      <c r="AA1624" s="8">
        <v>44</v>
      </c>
      <c r="AB1624" s="8">
        <v>8.6</v>
      </c>
      <c r="AC1624" s="8">
        <v>1.3</v>
      </c>
      <c r="AD1624" s="8">
        <v>5.4</v>
      </c>
      <c r="AE1624" s="8">
        <v>9.1</v>
      </c>
      <c r="AF1624" s="17">
        <f t="shared" si="617"/>
        <v>2193.6</v>
      </c>
      <c r="AG1624" s="8">
        <f t="shared" ref="AG1624:AG1687" si="629">IFERROR((O1624/0.237)/(AA1624/0.161),"")</f>
        <v>4.2612197928653632</v>
      </c>
      <c r="AH1624" s="19">
        <f t="shared" si="607"/>
        <v>5.312546344357111</v>
      </c>
      <c r="AI1624" s="19">
        <f t="shared" si="608"/>
        <v>0.9255696202531648</v>
      </c>
      <c r="AJ1624" s="18">
        <f t="shared" si="618"/>
        <v>1.6233218258534718</v>
      </c>
      <c r="AK1624" s="18">
        <f t="shared" si="609"/>
        <v>0.86425339366515841</v>
      </c>
      <c r="AL1624" s="18">
        <f t="shared" si="615"/>
        <v>0.59340659340659352</v>
      </c>
      <c r="AM1624" s="8">
        <f t="shared" si="610"/>
        <v>1.154616819497768</v>
      </c>
      <c r="AN1624" s="8">
        <f t="shared" si="611"/>
        <v>0.48562190610640565</v>
      </c>
      <c r="AO1624" s="8">
        <f t="shared" si="612"/>
        <v>4.3285031847133748</v>
      </c>
      <c r="AP1624" s="17" t="str">
        <f t="shared" si="613"/>
        <v/>
      </c>
      <c r="AQ1624" s="18" t="str">
        <f t="shared" si="619"/>
        <v/>
      </c>
      <c r="AR1624" s="17">
        <f t="shared" si="620"/>
        <v>10.045454545454545</v>
      </c>
      <c r="AS1624" s="17">
        <f t="shared" si="621"/>
        <v>8.6818181818181817</v>
      </c>
      <c r="AT1624" s="17">
        <f t="shared" si="614"/>
        <v>70.740740740740733</v>
      </c>
      <c r="AU1624" s="17">
        <f t="shared" si="622"/>
        <v>0.81292081457309273</v>
      </c>
      <c r="AV1624" s="18">
        <f t="shared" si="623"/>
        <v>2.905263157894737</v>
      </c>
      <c r="AW1624" s="18">
        <f t="shared" si="628"/>
        <v>1.746802192782092</v>
      </c>
      <c r="AX1624" s="18">
        <f t="shared" si="624"/>
        <v>0.95195861049519592</v>
      </c>
      <c r="AY1624" s="8">
        <f t="shared" si="625"/>
        <v>0.12272727272727274</v>
      </c>
      <c r="AZ1624" s="8">
        <f t="shared" si="626"/>
        <v>0.17217391304347826</v>
      </c>
      <c r="BA1624" s="18">
        <f t="shared" ref="BA1624:BA1687" si="630">IFERROR(SUM(O1624:U1624)/SUM(O1624:AB1624),"")</f>
        <v>0.94684536834427424</v>
      </c>
      <c r="BB1624" s="20">
        <f t="shared" si="627"/>
        <v>4.1876821589205401E-2</v>
      </c>
      <c r="BC1624" s="8">
        <f t="shared" si="616"/>
        <v>9.5600632711167375</v>
      </c>
      <c r="BD1624" s="44"/>
      <c r="BE1624" s="44"/>
      <c r="BF1624" s="8"/>
    </row>
    <row r="1625" spans="1:58" x14ac:dyDescent="0.25">
      <c r="A1625" s="8">
        <v>1469</v>
      </c>
      <c r="B1625" s="16" t="s">
        <v>368</v>
      </c>
      <c r="C1625" s="8" t="s">
        <v>364</v>
      </c>
      <c r="D1625" s="8" t="s">
        <v>365</v>
      </c>
      <c r="E1625" s="8" t="s">
        <v>247</v>
      </c>
      <c r="F1625" s="8" t="s">
        <v>316</v>
      </c>
      <c r="G1625" s="8"/>
      <c r="H1625" s="8">
        <v>11</v>
      </c>
      <c r="I1625" s="8"/>
      <c r="J1625" s="8">
        <v>347</v>
      </c>
      <c r="K1625" s="8"/>
      <c r="L1625" s="8">
        <v>608</v>
      </c>
      <c r="M1625" s="8">
        <v>349</v>
      </c>
      <c r="N1625" s="8">
        <v>0.27</v>
      </c>
      <c r="O1625" s="8">
        <v>9.6999999999999993</v>
      </c>
      <c r="P1625" s="8">
        <v>43</v>
      </c>
      <c r="Q1625" s="8">
        <v>8</v>
      </c>
      <c r="R1625" s="8">
        <v>53</v>
      </c>
      <c r="S1625" s="8">
        <v>24</v>
      </c>
      <c r="T1625" s="8">
        <v>7.2</v>
      </c>
      <c r="U1625" s="8">
        <v>40</v>
      </c>
      <c r="V1625" s="8"/>
      <c r="W1625" s="8">
        <v>46</v>
      </c>
      <c r="X1625" s="8"/>
      <c r="Y1625" s="8"/>
      <c r="Z1625" s="8"/>
      <c r="AA1625" s="8">
        <v>26</v>
      </c>
      <c r="AB1625" s="8">
        <v>3.4</v>
      </c>
      <c r="AC1625" s="8">
        <v>0.45</v>
      </c>
      <c r="AD1625" s="8">
        <v>0.35</v>
      </c>
      <c r="AE1625" s="8"/>
      <c r="AF1625" s="17">
        <f t="shared" si="617"/>
        <v>260.29999999999995</v>
      </c>
      <c r="AG1625" s="8">
        <f t="shared" si="629"/>
        <v>0.25344044141512495</v>
      </c>
      <c r="AH1625" s="19">
        <f t="shared" si="607"/>
        <v>0.43437068640983811</v>
      </c>
      <c r="AI1625" s="19">
        <f t="shared" si="608"/>
        <v>0.35290980017514534</v>
      </c>
      <c r="AJ1625" s="18">
        <f t="shared" si="618"/>
        <v>0.23533755274261606</v>
      </c>
      <c r="AK1625" s="18">
        <f t="shared" si="609"/>
        <v>1.7421203438395416</v>
      </c>
      <c r="AL1625" s="18" t="str">
        <f t="shared" si="615"/>
        <v/>
      </c>
      <c r="AM1625" s="8">
        <f t="shared" si="610"/>
        <v>1.1809330621216634</v>
      </c>
      <c r="AN1625" s="8">
        <f t="shared" si="611"/>
        <v>0.68399758202724159</v>
      </c>
      <c r="AO1625" s="8">
        <f t="shared" si="612"/>
        <v>4.7551370811409583</v>
      </c>
      <c r="AP1625" s="17" t="str">
        <f t="shared" si="613"/>
        <v/>
      </c>
      <c r="AQ1625" s="18" t="str">
        <f t="shared" si="619"/>
        <v/>
      </c>
      <c r="AR1625" s="17">
        <f t="shared" si="620"/>
        <v>13.423076923076923</v>
      </c>
      <c r="AS1625" s="17">
        <f t="shared" si="621"/>
        <v>23.384615384615383</v>
      </c>
      <c r="AT1625" s="17">
        <f t="shared" si="614"/>
        <v>1737.1428571428573</v>
      </c>
      <c r="AU1625" s="17">
        <f t="shared" si="622"/>
        <v>0.92529516246996135</v>
      </c>
      <c r="AV1625" s="18">
        <f t="shared" si="623"/>
        <v>0.24249999999999999</v>
      </c>
      <c r="AW1625" s="18">
        <f t="shared" si="628"/>
        <v>1.244684963277928</v>
      </c>
      <c r="AX1625" s="18">
        <f t="shared" si="624"/>
        <v>1.1579111944965603</v>
      </c>
      <c r="AY1625" s="8">
        <f t="shared" si="625"/>
        <v>1.3461538461538461E-2</v>
      </c>
      <c r="AZ1625" s="8">
        <f t="shared" si="626"/>
        <v>0.45283018867924529</v>
      </c>
      <c r="BA1625" s="18">
        <f t="shared" si="630"/>
        <v>0.71033422973492133</v>
      </c>
      <c r="BB1625" s="20">
        <f t="shared" si="627"/>
        <v>0.72311255692908272</v>
      </c>
      <c r="BC1625" s="8">
        <f t="shared" si="616"/>
        <v>33.181312569521694</v>
      </c>
      <c r="BD1625" s="44"/>
      <c r="BE1625" s="44"/>
      <c r="BF1625" s="8"/>
    </row>
    <row r="1626" spans="1:58" x14ac:dyDescent="0.25">
      <c r="A1626" s="8">
        <v>1470</v>
      </c>
      <c r="B1626" s="16" t="s">
        <v>368</v>
      </c>
      <c r="C1626" s="8" t="s">
        <v>364</v>
      </c>
      <c r="D1626" s="8" t="s">
        <v>365</v>
      </c>
      <c r="E1626" s="8" t="s">
        <v>247</v>
      </c>
      <c r="F1626" s="8" t="s">
        <v>316</v>
      </c>
      <c r="G1626" s="8"/>
      <c r="H1626" s="8">
        <v>11</v>
      </c>
      <c r="I1626" s="8"/>
      <c r="J1626" s="8">
        <v>334</v>
      </c>
      <c r="K1626" s="8"/>
      <c r="L1626" s="8">
        <v>644</v>
      </c>
      <c r="M1626" s="8">
        <v>285</v>
      </c>
      <c r="N1626" s="8">
        <v>0.27</v>
      </c>
      <c r="O1626" s="8">
        <v>9.1999999999999993</v>
      </c>
      <c r="P1626" s="8">
        <v>38</v>
      </c>
      <c r="Q1626" s="8">
        <v>7.8</v>
      </c>
      <c r="R1626" s="8">
        <v>52</v>
      </c>
      <c r="S1626" s="8">
        <v>23</v>
      </c>
      <c r="T1626" s="8">
        <v>7.8</v>
      </c>
      <c r="U1626" s="8">
        <v>39</v>
      </c>
      <c r="V1626" s="8"/>
      <c r="W1626" s="8">
        <v>39</v>
      </c>
      <c r="X1626" s="8"/>
      <c r="Y1626" s="8"/>
      <c r="Z1626" s="8"/>
      <c r="AA1626" s="8">
        <v>22</v>
      </c>
      <c r="AB1626" s="8">
        <v>2.6</v>
      </c>
      <c r="AC1626" s="8">
        <v>0.45</v>
      </c>
      <c r="AD1626" s="8">
        <v>0.35</v>
      </c>
      <c r="AE1626" s="8"/>
      <c r="AF1626" s="17">
        <f t="shared" si="617"/>
        <v>240.4</v>
      </c>
      <c r="AG1626" s="8">
        <f t="shared" si="629"/>
        <v>0.2840813195243575</v>
      </c>
      <c r="AH1626" s="19">
        <f t="shared" si="607"/>
        <v>0.4536556428889218</v>
      </c>
      <c r="AI1626" s="19">
        <f t="shared" si="608"/>
        <v>0.34115546900357024</v>
      </c>
      <c r="AJ1626" s="18">
        <f t="shared" si="618"/>
        <v>0.23291139240506328</v>
      </c>
      <c r="AK1626" s="18">
        <f t="shared" si="609"/>
        <v>2.2596491228070175</v>
      </c>
      <c r="AL1626" s="18" t="str">
        <f t="shared" si="615"/>
        <v/>
      </c>
      <c r="AM1626" s="8">
        <f t="shared" si="610"/>
        <v>1.0852506839041254</v>
      </c>
      <c r="AN1626" s="8">
        <f t="shared" si="611"/>
        <v>0.76657749946804021</v>
      </c>
      <c r="AO1626" s="8">
        <f t="shared" si="612"/>
        <v>4.5801077902988725</v>
      </c>
      <c r="AP1626" s="17" t="str">
        <f t="shared" si="613"/>
        <v/>
      </c>
      <c r="AQ1626" s="18" t="str">
        <f t="shared" si="619"/>
        <v/>
      </c>
      <c r="AR1626" s="17">
        <f t="shared" si="620"/>
        <v>12.954545454545455</v>
      </c>
      <c r="AS1626" s="17">
        <f t="shared" si="621"/>
        <v>29.272727272727273</v>
      </c>
      <c r="AT1626" s="17">
        <f t="shared" si="614"/>
        <v>1840.0000000000002</v>
      </c>
      <c r="AU1626" s="17">
        <f t="shared" si="622"/>
        <v>1.3108348134991119</v>
      </c>
      <c r="AV1626" s="18">
        <f t="shared" si="623"/>
        <v>0.23589743589743589</v>
      </c>
      <c r="AW1626" s="18">
        <f t="shared" si="628"/>
        <v>1.4342165372316125</v>
      </c>
      <c r="AX1626" s="18">
        <f t="shared" si="624"/>
        <v>1.1601995565410199</v>
      </c>
      <c r="AY1626" s="8">
        <f t="shared" si="625"/>
        <v>1.5909090909090907E-2</v>
      </c>
      <c r="AZ1626" s="8">
        <f t="shared" si="626"/>
        <v>0.44230769230769229</v>
      </c>
      <c r="BA1626" s="18">
        <f t="shared" si="630"/>
        <v>0.73544093178036607</v>
      </c>
      <c r="BB1626" s="20">
        <f t="shared" si="627"/>
        <v>0.78065782493368707</v>
      </c>
      <c r="BC1626" s="8">
        <f t="shared" si="616"/>
        <v>28.225885687293342</v>
      </c>
      <c r="BD1626" s="44"/>
      <c r="BE1626" s="44"/>
      <c r="BF1626" s="8"/>
    </row>
    <row r="1627" spans="1:58" x14ac:dyDescent="0.25">
      <c r="A1627" s="8">
        <v>1471</v>
      </c>
      <c r="B1627" s="16" t="s">
        <v>368</v>
      </c>
      <c r="C1627" s="8" t="s">
        <v>364</v>
      </c>
      <c r="D1627" s="8" t="s">
        <v>365</v>
      </c>
      <c r="E1627" s="8" t="s">
        <v>247</v>
      </c>
      <c r="F1627" s="8" t="s">
        <v>316</v>
      </c>
      <c r="G1627" s="8"/>
      <c r="H1627" s="8">
        <v>80</v>
      </c>
      <c r="I1627" s="8"/>
      <c r="J1627" s="8">
        <v>2138</v>
      </c>
      <c r="K1627" s="8"/>
      <c r="L1627" s="8">
        <v>904</v>
      </c>
      <c r="M1627" s="8">
        <v>333</v>
      </c>
      <c r="N1627" s="8">
        <v>0.27</v>
      </c>
      <c r="O1627" s="8">
        <v>37</v>
      </c>
      <c r="P1627" s="8">
        <v>143</v>
      </c>
      <c r="Q1627" s="8">
        <v>27</v>
      </c>
      <c r="R1627" s="8">
        <v>137</v>
      </c>
      <c r="S1627" s="8">
        <v>47</v>
      </c>
      <c r="T1627" s="8">
        <v>18</v>
      </c>
      <c r="U1627" s="8">
        <v>54</v>
      </c>
      <c r="V1627" s="8"/>
      <c r="W1627" s="8">
        <v>55</v>
      </c>
      <c r="X1627" s="8"/>
      <c r="Y1627" s="8"/>
      <c r="Z1627" s="8"/>
      <c r="AA1627" s="8">
        <v>25</v>
      </c>
      <c r="AB1627" s="8">
        <v>3.1</v>
      </c>
      <c r="AC1627" s="8">
        <v>0.45</v>
      </c>
      <c r="AD1627" s="8">
        <v>0.35</v>
      </c>
      <c r="AE1627" s="8"/>
      <c r="AF1627" s="17">
        <f t="shared" si="617"/>
        <v>546.1</v>
      </c>
      <c r="AG1627" s="8">
        <f t="shared" si="629"/>
        <v>1.0054008438818565</v>
      </c>
      <c r="AH1627" s="19">
        <f t="shared" si="607"/>
        <v>1.5023164763458401</v>
      </c>
      <c r="AI1627" s="19">
        <f t="shared" si="608"/>
        <v>0.52077366103052147</v>
      </c>
      <c r="AJ1627" s="18">
        <f t="shared" si="618"/>
        <v>0.45838944249932673</v>
      </c>
      <c r="AK1627" s="18">
        <f t="shared" si="609"/>
        <v>2.7147147147147148</v>
      </c>
      <c r="AL1627" s="18" t="str">
        <f t="shared" si="615"/>
        <v/>
      </c>
      <c r="AM1627" s="8">
        <f t="shared" si="610"/>
        <v>1.0945635457589926</v>
      </c>
      <c r="AN1627" s="8">
        <f t="shared" si="611"/>
        <v>1.0516818593940456</v>
      </c>
      <c r="AO1627" s="8">
        <f t="shared" si="612"/>
        <v>3.7946960046323097</v>
      </c>
      <c r="AP1627" s="17" t="str">
        <f t="shared" si="613"/>
        <v/>
      </c>
      <c r="AQ1627" s="18" t="str">
        <f t="shared" si="619"/>
        <v/>
      </c>
      <c r="AR1627" s="17">
        <f t="shared" si="620"/>
        <v>13.32</v>
      </c>
      <c r="AS1627" s="17">
        <f t="shared" si="621"/>
        <v>36.159999999999997</v>
      </c>
      <c r="AT1627" s="17">
        <f t="shared" si="614"/>
        <v>2582.8571428571431</v>
      </c>
      <c r="AU1627" s="17">
        <f t="shared" si="622"/>
        <v>2.5370996390305387</v>
      </c>
      <c r="AV1627" s="18">
        <f t="shared" si="623"/>
        <v>0.68518518518518523</v>
      </c>
      <c r="AW1627" s="18">
        <f t="shared" si="628"/>
        <v>1.7475376884422111</v>
      </c>
      <c r="AX1627" s="18">
        <f t="shared" si="624"/>
        <v>1.4398373983739838</v>
      </c>
      <c r="AY1627" s="8">
        <f t="shared" si="625"/>
        <v>1.3999999999999999E-2</v>
      </c>
      <c r="AZ1627" s="8">
        <f t="shared" si="626"/>
        <v>0.34306569343065696</v>
      </c>
      <c r="BA1627" s="18">
        <f t="shared" si="630"/>
        <v>0.84783006775315872</v>
      </c>
      <c r="BB1627" s="20">
        <f t="shared" si="627"/>
        <v>0.41593556506418322</v>
      </c>
      <c r="BC1627" s="8">
        <f t="shared" si="616"/>
        <v>24.15079899074853</v>
      </c>
      <c r="BD1627" s="44"/>
      <c r="BE1627" s="44"/>
      <c r="BF1627" s="8"/>
    </row>
    <row r="1628" spans="1:58" x14ac:dyDescent="0.25">
      <c r="A1628" s="8">
        <v>1472</v>
      </c>
      <c r="B1628" s="16" t="s">
        <v>369</v>
      </c>
      <c r="C1628" s="8" t="s">
        <v>364</v>
      </c>
      <c r="D1628" s="8" t="s">
        <v>365</v>
      </c>
      <c r="E1628" s="8" t="s">
        <v>247</v>
      </c>
      <c r="F1628" s="8" t="s">
        <v>316</v>
      </c>
      <c r="G1628" s="8">
        <v>452</v>
      </c>
      <c r="H1628" s="8">
        <v>93</v>
      </c>
      <c r="I1628" s="8"/>
      <c r="J1628" s="8">
        <v>10934</v>
      </c>
      <c r="K1628" s="8"/>
      <c r="L1628" s="8">
        <v>399</v>
      </c>
      <c r="M1628" s="8">
        <v>342</v>
      </c>
      <c r="N1628" s="8"/>
      <c r="O1628" s="8">
        <v>494</v>
      </c>
      <c r="P1628" s="8">
        <v>988</v>
      </c>
      <c r="Q1628" s="8">
        <v>134</v>
      </c>
      <c r="R1628" s="8"/>
      <c r="S1628" s="8">
        <v>121</v>
      </c>
      <c r="T1628" s="8">
        <v>11</v>
      </c>
      <c r="U1628" s="8">
        <v>116</v>
      </c>
      <c r="V1628" s="8"/>
      <c r="W1628" s="8">
        <v>67</v>
      </c>
      <c r="X1628" s="8"/>
      <c r="Y1628" s="8"/>
      <c r="Z1628" s="8"/>
      <c r="AA1628" s="8">
        <v>22</v>
      </c>
      <c r="AB1628" s="8"/>
      <c r="AC1628" s="8"/>
      <c r="AD1628" s="8">
        <v>3.8</v>
      </c>
      <c r="AE1628" s="8">
        <v>5.6</v>
      </c>
      <c r="AF1628" s="17">
        <f t="shared" si="617"/>
        <v>1953</v>
      </c>
      <c r="AG1628" s="8">
        <f t="shared" si="629"/>
        <v>15.253931722286152</v>
      </c>
      <c r="AH1628" s="19">
        <f t="shared" si="607"/>
        <v>11.795046715111969</v>
      </c>
      <c r="AI1628" s="19" t="str">
        <f t="shared" si="608"/>
        <v/>
      </c>
      <c r="AJ1628" s="18">
        <f t="shared" si="618"/>
        <v>2.3772361125640757</v>
      </c>
      <c r="AK1628" s="18">
        <f t="shared" si="609"/>
        <v>1.1666666666666667</v>
      </c>
      <c r="AL1628" s="18">
        <f t="shared" si="615"/>
        <v>0.6785714285714286</v>
      </c>
      <c r="AM1628" s="8">
        <f t="shared" si="610"/>
        <v>0.92902790188811313</v>
      </c>
      <c r="AN1628" s="8">
        <f t="shared" si="611"/>
        <v>0.27329311573900089</v>
      </c>
      <c r="AO1628" s="8">
        <f t="shared" si="612"/>
        <v>3.1992394714326453</v>
      </c>
      <c r="AP1628" s="17" t="str">
        <f t="shared" si="613"/>
        <v/>
      </c>
      <c r="AQ1628" s="18" t="str">
        <f t="shared" si="619"/>
        <v/>
      </c>
      <c r="AR1628" s="17">
        <f t="shared" si="620"/>
        <v>15.545454545454545</v>
      </c>
      <c r="AS1628" s="17">
        <f t="shared" si="621"/>
        <v>18.136363636363637</v>
      </c>
      <c r="AT1628" s="17">
        <f t="shared" si="614"/>
        <v>105</v>
      </c>
      <c r="AU1628" s="17" t="str">
        <f t="shared" si="622"/>
        <v/>
      </c>
      <c r="AV1628" s="18">
        <f t="shared" si="623"/>
        <v>4.2586206896551726</v>
      </c>
      <c r="AW1628" s="18">
        <f t="shared" si="628"/>
        <v>4.265874828688899</v>
      </c>
      <c r="AX1628" s="18">
        <f t="shared" si="624"/>
        <v>1.9931633407243163</v>
      </c>
      <c r="AY1628" s="8">
        <f t="shared" si="625"/>
        <v>0.17272727272727273</v>
      </c>
      <c r="AZ1628" s="8" t="str">
        <f t="shared" si="626"/>
        <v/>
      </c>
      <c r="BA1628" s="18">
        <f t="shared" si="630"/>
        <v>0.95442908346134148</v>
      </c>
      <c r="BB1628" s="20" t="str">
        <f t="shared" si="627"/>
        <v/>
      </c>
      <c r="BC1628" s="8">
        <f t="shared" si="616"/>
        <v>18.194211822660098</v>
      </c>
      <c r="BD1628" s="44"/>
      <c r="BE1628" s="44"/>
      <c r="BF1628" s="8"/>
    </row>
    <row r="1629" spans="1:58" x14ac:dyDescent="0.25">
      <c r="A1629" s="8">
        <v>1473</v>
      </c>
      <c r="B1629" s="16" t="s">
        <v>369</v>
      </c>
      <c r="C1629" s="8" t="s">
        <v>364</v>
      </c>
      <c r="D1629" s="8" t="s">
        <v>365</v>
      </c>
      <c r="E1629" s="8" t="s">
        <v>247</v>
      </c>
      <c r="F1629" s="8" t="s">
        <v>316</v>
      </c>
      <c r="G1629" s="8">
        <v>753</v>
      </c>
      <c r="H1629" s="8">
        <v>86</v>
      </c>
      <c r="I1629" s="8"/>
      <c r="J1629" s="8">
        <v>2818</v>
      </c>
      <c r="K1629" s="8"/>
      <c r="L1629" s="8">
        <v>583</v>
      </c>
      <c r="M1629" s="8">
        <v>397</v>
      </c>
      <c r="N1629" s="8"/>
      <c r="O1629" s="8">
        <v>578</v>
      </c>
      <c r="P1629" s="8">
        <v>1583</v>
      </c>
      <c r="Q1629" s="8">
        <v>221</v>
      </c>
      <c r="R1629" s="8"/>
      <c r="S1629" s="8">
        <v>162</v>
      </c>
      <c r="T1629" s="8">
        <v>18</v>
      </c>
      <c r="U1629" s="8">
        <v>125</v>
      </c>
      <c r="V1629" s="8"/>
      <c r="W1629" s="8">
        <v>77</v>
      </c>
      <c r="X1629" s="8"/>
      <c r="Y1629" s="8"/>
      <c r="Z1629" s="8"/>
      <c r="AA1629" s="8">
        <v>24</v>
      </c>
      <c r="AB1629" s="8"/>
      <c r="AC1629" s="8"/>
      <c r="AD1629" s="8">
        <v>2.7</v>
      </c>
      <c r="AE1629" s="8">
        <v>1.6</v>
      </c>
      <c r="AF1629" s="17">
        <f t="shared" si="617"/>
        <v>2788</v>
      </c>
      <c r="AG1629" s="8">
        <f t="shared" si="629"/>
        <v>16.36040787623066</v>
      </c>
      <c r="AH1629" s="19">
        <f t="shared" si="607"/>
        <v>17.323477433387708</v>
      </c>
      <c r="AI1629" s="19" t="str">
        <f t="shared" si="608"/>
        <v/>
      </c>
      <c r="AJ1629" s="18">
        <f t="shared" si="618"/>
        <v>2.0775121112673856</v>
      </c>
      <c r="AK1629" s="18">
        <f t="shared" si="609"/>
        <v>1.4685138539042821</v>
      </c>
      <c r="AL1629" s="18">
        <f t="shared" si="615"/>
        <v>1.6875</v>
      </c>
      <c r="AM1629" s="8">
        <f t="shared" si="610"/>
        <v>1.0715403892198871</v>
      </c>
      <c r="AN1629" s="8">
        <f t="shared" si="611"/>
        <v>0.37232112472538298</v>
      </c>
      <c r="AO1629" s="8">
        <f t="shared" si="612"/>
        <v>3.2314335346182479</v>
      </c>
      <c r="AP1629" s="17" t="str">
        <f t="shared" si="613"/>
        <v/>
      </c>
      <c r="AQ1629" s="18" t="str">
        <f t="shared" si="619"/>
        <v/>
      </c>
      <c r="AR1629" s="17">
        <f t="shared" si="620"/>
        <v>16.541666666666668</v>
      </c>
      <c r="AS1629" s="17">
        <f t="shared" si="621"/>
        <v>24.291666666666668</v>
      </c>
      <c r="AT1629" s="17">
        <f t="shared" si="614"/>
        <v>215.92592592592592</v>
      </c>
      <c r="AU1629" s="17" t="str">
        <f t="shared" si="622"/>
        <v/>
      </c>
      <c r="AV1629" s="18">
        <f t="shared" si="623"/>
        <v>4.6239999999999997</v>
      </c>
      <c r="AW1629" s="18">
        <f t="shared" si="628"/>
        <v>4.2137772194304857</v>
      </c>
      <c r="AX1629" s="18">
        <f t="shared" si="624"/>
        <v>2.0997628726287263</v>
      </c>
      <c r="AY1629" s="8">
        <f t="shared" si="625"/>
        <v>0.1125</v>
      </c>
      <c r="AZ1629" s="8" t="str">
        <f t="shared" si="626"/>
        <v/>
      </c>
      <c r="BA1629" s="18">
        <f t="shared" si="630"/>
        <v>0.96377331420373025</v>
      </c>
      <c r="BB1629" s="20" t="str">
        <f t="shared" si="627"/>
        <v/>
      </c>
      <c r="BC1629" s="8">
        <f t="shared" si="616"/>
        <v>7.8919568965517239</v>
      </c>
      <c r="BD1629" s="44"/>
      <c r="BE1629" s="44"/>
      <c r="BF1629" s="8"/>
    </row>
    <row r="1630" spans="1:58" x14ac:dyDescent="0.25">
      <c r="A1630" s="8">
        <v>1474</v>
      </c>
      <c r="B1630" s="16" t="s">
        <v>369</v>
      </c>
      <c r="C1630" s="8" t="s">
        <v>364</v>
      </c>
      <c r="D1630" s="8" t="s">
        <v>365</v>
      </c>
      <c r="E1630" s="8" t="s">
        <v>247</v>
      </c>
      <c r="F1630" s="8" t="s">
        <v>316</v>
      </c>
      <c r="G1630" s="8"/>
      <c r="H1630" s="8">
        <v>216</v>
      </c>
      <c r="I1630" s="8"/>
      <c r="J1630" s="8">
        <v>6944</v>
      </c>
      <c r="K1630" s="8"/>
      <c r="L1630" s="8">
        <v>344</v>
      </c>
      <c r="M1630" s="8">
        <v>367</v>
      </c>
      <c r="N1630" s="8"/>
      <c r="O1630" s="8">
        <v>365</v>
      </c>
      <c r="P1630" s="8">
        <v>947</v>
      </c>
      <c r="Q1630" s="8">
        <v>130</v>
      </c>
      <c r="R1630" s="8">
        <v>606</v>
      </c>
      <c r="S1630" s="8">
        <v>127</v>
      </c>
      <c r="T1630" s="8">
        <v>14</v>
      </c>
      <c r="U1630" s="8">
        <v>117</v>
      </c>
      <c r="V1630" s="8"/>
      <c r="W1630" s="8">
        <v>70</v>
      </c>
      <c r="X1630" s="8"/>
      <c r="Y1630" s="8"/>
      <c r="Z1630" s="8"/>
      <c r="AA1630" s="8">
        <v>27</v>
      </c>
      <c r="AB1630" s="8">
        <v>4.7</v>
      </c>
      <c r="AC1630" s="8">
        <v>1.5</v>
      </c>
      <c r="AD1630" s="8">
        <v>7.1</v>
      </c>
      <c r="AE1630" s="8">
        <v>20</v>
      </c>
      <c r="AF1630" s="17">
        <f t="shared" si="617"/>
        <v>2407.6999999999998</v>
      </c>
      <c r="AG1630" s="8">
        <f t="shared" si="629"/>
        <v>9.1834661665885289</v>
      </c>
      <c r="AH1630" s="19">
        <f t="shared" ref="AH1630:AH1693" si="631">IFERROR((P1630/0.613)/(AA1630/0.161),"")</f>
        <v>9.2119509395202712</v>
      </c>
      <c r="AI1630" s="19">
        <f t="shared" ref="AI1630:AI1693" si="632">IFERROR((O1630/0.237)/(R1630/0.457),"")</f>
        <v>1.1614167745888513</v>
      </c>
      <c r="AJ1630" s="18">
        <f t="shared" si="618"/>
        <v>1.6734775241702384</v>
      </c>
      <c r="AK1630" s="18">
        <f t="shared" ref="AK1630:AK1693" si="633">IFERROR(L1630/M1630,"")</f>
        <v>0.93732970027247953</v>
      </c>
      <c r="AL1630" s="18">
        <f t="shared" si="615"/>
        <v>0.35499999999999998</v>
      </c>
      <c r="AM1630" s="8">
        <f t="shared" ref="AM1630:AM1693" si="634">IFERROR((P1630/0.613)/(SQRT((O1630/0.237)*(Q1630/0.0928))),"")</f>
        <v>1.0517670408081881</v>
      </c>
      <c r="AN1630" s="8">
        <f t="shared" ref="AN1630:AN1693" si="635">IFERROR((T1630/0.0563)/SQRT((S1630/0.138)*(U1630/0.199)),"")</f>
        <v>0.3380577766686349</v>
      </c>
      <c r="AO1630" s="8">
        <f t="shared" ref="AO1630:AO1693" si="636">IFERROR((M1630/1.57)/(0.25*(W1630/0.246)+(0.75*X1630/0.0546)),"")</f>
        <v>3.285969062784349</v>
      </c>
      <c r="AP1630" s="17" t="str">
        <f t="shared" ref="AP1630:AP1693" si="637">IFERROR(M1630/X1630,"")</f>
        <v/>
      </c>
      <c r="AQ1630" s="18" t="str">
        <f t="shared" si="619"/>
        <v/>
      </c>
      <c r="AR1630" s="17">
        <f t="shared" si="620"/>
        <v>13.592592592592593</v>
      </c>
      <c r="AS1630" s="17">
        <f t="shared" si="621"/>
        <v>12.74074074074074</v>
      </c>
      <c r="AT1630" s="17">
        <f t="shared" si="614"/>
        <v>48.450704225352112</v>
      </c>
      <c r="AU1630" s="17">
        <f t="shared" si="622"/>
        <v>1.3015381126941536</v>
      </c>
      <c r="AV1630" s="18">
        <f t="shared" si="623"/>
        <v>3.1196581196581197</v>
      </c>
      <c r="AW1630" s="18">
        <f t="shared" si="628"/>
        <v>3.5058626465661642</v>
      </c>
      <c r="AX1630" s="18">
        <f t="shared" si="624"/>
        <v>1.6967780788919</v>
      </c>
      <c r="AY1630" s="8">
        <f t="shared" si="625"/>
        <v>0.26296296296296295</v>
      </c>
      <c r="AZ1630" s="8">
        <f t="shared" si="626"/>
        <v>0.20957095709570958</v>
      </c>
      <c r="BA1630" s="18">
        <f t="shared" si="630"/>
        <v>0.95776051833700215</v>
      </c>
      <c r="BB1630" s="20">
        <f t="shared" si="627"/>
        <v>3.5781950608853995E-2</v>
      </c>
      <c r="BC1630" s="8">
        <f t="shared" si="616"/>
        <v>4.2829118773946364</v>
      </c>
      <c r="BD1630" s="44"/>
      <c r="BE1630" s="44"/>
      <c r="BF1630" s="8"/>
    </row>
    <row r="1631" spans="1:58" x14ac:dyDescent="0.25">
      <c r="A1631" s="8">
        <v>1475</v>
      </c>
      <c r="B1631" s="16" t="s">
        <v>369</v>
      </c>
      <c r="C1631" s="8" t="s">
        <v>364</v>
      </c>
      <c r="D1631" s="8" t="s">
        <v>365</v>
      </c>
      <c r="E1631" s="8" t="s">
        <v>247</v>
      </c>
      <c r="F1631" s="8" t="s">
        <v>316</v>
      </c>
      <c r="G1631" s="8"/>
      <c r="H1631" s="8">
        <v>188</v>
      </c>
      <c r="I1631" s="8"/>
      <c r="J1631" s="8">
        <v>8454</v>
      </c>
      <c r="K1631" s="8"/>
      <c r="L1631" s="8">
        <v>420</v>
      </c>
      <c r="M1631" s="8">
        <v>386</v>
      </c>
      <c r="N1631" s="8"/>
      <c r="O1631" s="8">
        <v>450</v>
      </c>
      <c r="P1631" s="8">
        <v>1041</v>
      </c>
      <c r="Q1631" s="8">
        <v>135</v>
      </c>
      <c r="R1631" s="8">
        <v>615</v>
      </c>
      <c r="S1631" s="8">
        <v>120</v>
      </c>
      <c r="T1631" s="8">
        <v>15</v>
      </c>
      <c r="U1631" s="8">
        <v>112</v>
      </c>
      <c r="V1631" s="8"/>
      <c r="W1631" s="8">
        <v>68</v>
      </c>
      <c r="X1631" s="8"/>
      <c r="Y1631" s="8"/>
      <c r="Z1631" s="8"/>
      <c r="AA1631" s="8">
        <v>31</v>
      </c>
      <c r="AB1631" s="8">
        <v>5.0999999999999996</v>
      </c>
      <c r="AC1631" s="8">
        <v>1.8</v>
      </c>
      <c r="AD1631" s="8">
        <v>9.1999999999999993</v>
      </c>
      <c r="AE1631" s="8">
        <v>24</v>
      </c>
      <c r="AF1631" s="17">
        <f t="shared" si="617"/>
        <v>2592.1</v>
      </c>
      <c r="AG1631" s="8">
        <f t="shared" si="629"/>
        <v>9.8611678236014697</v>
      </c>
      <c r="AH1631" s="19">
        <f t="shared" si="631"/>
        <v>8.8197126769457448</v>
      </c>
      <c r="AI1631" s="19">
        <f t="shared" si="632"/>
        <v>1.4109292991664095</v>
      </c>
      <c r="AJ1631" s="18">
        <f t="shared" si="618"/>
        <v>2.1835443037974684</v>
      </c>
      <c r="AK1631" s="18">
        <f t="shared" si="633"/>
        <v>1.0880829015544042</v>
      </c>
      <c r="AL1631" s="18">
        <f t="shared" si="615"/>
        <v>0.3833333333333333</v>
      </c>
      <c r="AM1631" s="8">
        <f t="shared" si="634"/>
        <v>1.0217985333363515</v>
      </c>
      <c r="AN1631" s="8">
        <f t="shared" si="635"/>
        <v>0.38084592341186646</v>
      </c>
      <c r="AO1631" s="8">
        <f t="shared" si="636"/>
        <v>3.557736980142375</v>
      </c>
      <c r="AP1631" s="17" t="str">
        <f t="shared" si="637"/>
        <v/>
      </c>
      <c r="AQ1631" s="18" t="str">
        <f t="shared" si="619"/>
        <v/>
      </c>
      <c r="AR1631" s="17">
        <f t="shared" si="620"/>
        <v>12.451612903225806</v>
      </c>
      <c r="AS1631" s="17">
        <f t="shared" si="621"/>
        <v>13.548387096774194</v>
      </c>
      <c r="AT1631" s="17">
        <f t="shared" si="614"/>
        <v>45.652173913043484</v>
      </c>
      <c r="AU1631" s="17">
        <f t="shared" si="622"/>
        <v>1.2851321700971685</v>
      </c>
      <c r="AV1631" s="18">
        <f t="shared" si="623"/>
        <v>4.0178571428571432</v>
      </c>
      <c r="AW1631" s="18">
        <f t="shared" si="628"/>
        <v>2.9230021073107473</v>
      </c>
      <c r="AX1631" s="18">
        <f t="shared" si="624"/>
        <v>1.4356150013113034</v>
      </c>
      <c r="AY1631" s="8">
        <f t="shared" si="625"/>
        <v>0.29677419354838708</v>
      </c>
      <c r="AZ1631" s="8">
        <f t="shared" si="626"/>
        <v>0.1951219512195122</v>
      </c>
      <c r="BA1631" s="18">
        <f t="shared" si="630"/>
        <v>0.95983951236449216</v>
      </c>
      <c r="BB1631" s="20">
        <f t="shared" si="627"/>
        <v>4.3047939444911691E-2</v>
      </c>
      <c r="BC1631" s="8">
        <f t="shared" si="616"/>
        <v>6.9556413793103458</v>
      </c>
      <c r="BD1631" s="44"/>
      <c r="BE1631" s="44"/>
      <c r="BF1631" s="8"/>
    </row>
    <row r="1632" spans="1:58" x14ac:dyDescent="0.25">
      <c r="A1632" s="8">
        <v>1476</v>
      </c>
      <c r="B1632" s="16" t="s">
        <v>369</v>
      </c>
      <c r="C1632" s="8" t="s">
        <v>364</v>
      </c>
      <c r="D1632" s="8" t="s">
        <v>365</v>
      </c>
      <c r="E1632" s="8" t="s">
        <v>247</v>
      </c>
      <c r="F1632" s="8" t="s">
        <v>316</v>
      </c>
      <c r="G1632" s="8"/>
      <c r="H1632" s="8">
        <v>252</v>
      </c>
      <c r="I1632" s="8"/>
      <c r="J1632" s="8">
        <v>5176</v>
      </c>
      <c r="K1632" s="8"/>
      <c r="L1632" s="8">
        <v>315</v>
      </c>
      <c r="M1632" s="8">
        <v>418</v>
      </c>
      <c r="N1632" s="8"/>
      <c r="O1632" s="8">
        <v>570</v>
      </c>
      <c r="P1632" s="8">
        <v>1400</v>
      </c>
      <c r="Q1632" s="8">
        <v>207</v>
      </c>
      <c r="R1632" s="8">
        <v>886</v>
      </c>
      <c r="S1632" s="8">
        <v>172</v>
      </c>
      <c r="T1632" s="8">
        <v>17</v>
      </c>
      <c r="U1632" s="8">
        <v>144</v>
      </c>
      <c r="V1632" s="8"/>
      <c r="W1632" s="8">
        <v>79</v>
      </c>
      <c r="X1632" s="8"/>
      <c r="Y1632" s="8"/>
      <c r="Z1632" s="8"/>
      <c r="AA1632" s="8">
        <v>26</v>
      </c>
      <c r="AB1632" s="8">
        <v>3.6</v>
      </c>
      <c r="AC1632" s="8">
        <v>1.6</v>
      </c>
      <c r="AD1632" s="8">
        <v>5.5</v>
      </c>
      <c r="AE1632" s="8">
        <v>7.1</v>
      </c>
      <c r="AF1632" s="17">
        <f t="shared" si="617"/>
        <v>3504.6</v>
      </c>
      <c r="AG1632" s="8">
        <f t="shared" si="629"/>
        <v>14.892891918208376</v>
      </c>
      <c r="AH1632" s="19">
        <f t="shared" si="631"/>
        <v>14.14230141799473</v>
      </c>
      <c r="AI1632" s="19">
        <f t="shared" si="632"/>
        <v>1.2405349029916852</v>
      </c>
      <c r="AJ1632" s="18">
        <f t="shared" si="618"/>
        <v>1.9296438033559027</v>
      </c>
      <c r="AK1632" s="18">
        <f t="shared" si="633"/>
        <v>0.75358851674641147</v>
      </c>
      <c r="AL1632" s="18">
        <f t="shared" si="615"/>
        <v>0.77464788732394374</v>
      </c>
      <c r="AM1632" s="8">
        <f t="shared" si="634"/>
        <v>0.98603679570537139</v>
      </c>
      <c r="AN1632" s="8">
        <f t="shared" si="635"/>
        <v>0.31795169052092936</v>
      </c>
      <c r="AO1632" s="8">
        <f t="shared" si="636"/>
        <v>3.3162299443682981</v>
      </c>
      <c r="AP1632" s="17" t="str">
        <f t="shared" si="637"/>
        <v/>
      </c>
      <c r="AQ1632" s="18" t="str">
        <f t="shared" si="619"/>
        <v/>
      </c>
      <c r="AR1632" s="17">
        <f t="shared" si="620"/>
        <v>16.076923076923077</v>
      </c>
      <c r="AS1632" s="17">
        <f t="shared" si="621"/>
        <v>12.115384615384615</v>
      </c>
      <c r="AT1632" s="17">
        <f t="shared" si="614"/>
        <v>57.272727272727273</v>
      </c>
      <c r="AU1632" s="17">
        <f t="shared" si="622"/>
        <v>2.0633510953226759</v>
      </c>
      <c r="AV1632" s="18">
        <f t="shared" si="623"/>
        <v>3.9583333333333335</v>
      </c>
      <c r="AW1632" s="18">
        <f t="shared" si="628"/>
        <v>4.4808658678005413</v>
      </c>
      <c r="AX1632" s="18">
        <f t="shared" si="624"/>
        <v>1.9885866166353969</v>
      </c>
      <c r="AY1632" s="8">
        <f t="shared" si="625"/>
        <v>0.21153846153846154</v>
      </c>
      <c r="AZ1632" s="8">
        <f t="shared" si="626"/>
        <v>0.19413092550790068</v>
      </c>
      <c r="BA1632" s="18">
        <f t="shared" si="630"/>
        <v>0.96901215545283348</v>
      </c>
      <c r="BB1632" s="20">
        <f t="shared" si="627"/>
        <v>2.2410679536078466E-2</v>
      </c>
      <c r="BC1632" s="8">
        <f t="shared" si="616"/>
        <v>5.4521887992174118</v>
      </c>
      <c r="BD1632" s="44"/>
      <c r="BE1632" s="44"/>
      <c r="BF1632" s="8"/>
    </row>
    <row r="1633" spans="1:58" x14ac:dyDescent="0.25">
      <c r="A1633" s="8">
        <v>1477</v>
      </c>
      <c r="B1633" s="16" t="s">
        <v>369</v>
      </c>
      <c r="C1633" s="8" t="s">
        <v>364</v>
      </c>
      <c r="D1633" s="8" t="s">
        <v>365</v>
      </c>
      <c r="E1633" s="8" t="s">
        <v>247</v>
      </c>
      <c r="F1633" s="8" t="s">
        <v>316</v>
      </c>
      <c r="G1633" s="8"/>
      <c r="H1633" s="8">
        <v>268</v>
      </c>
      <c r="I1633" s="8"/>
      <c r="J1633" s="8">
        <v>7848</v>
      </c>
      <c r="K1633" s="8"/>
      <c r="L1633" s="8">
        <v>430</v>
      </c>
      <c r="M1633" s="8">
        <v>605</v>
      </c>
      <c r="N1633" s="8"/>
      <c r="O1633" s="8">
        <v>821</v>
      </c>
      <c r="P1633" s="8">
        <v>2089</v>
      </c>
      <c r="Q1633" s="8">
        <v>295</v>
      </c>
      <c r="R1633" s="8">
        <v>1330</v>
      </c>
      <c r="S1633" s="8">
        <v>245</v>
      </c>
      <c r="T1633" s="8">
        <v>25</v>
      </c>
      <c r="U1633" s="8">
        <v>206</v>
      </c>
      <c r="V1633" s="8"/>
      <c r="W1633" s="8">
        <v>124</v>
      </c>
      <c r="X1633" s="8"/>
      <c r="Y1633" s="8"/>
      <c r="Z1633" s="8"/>
      <c r="AA1633" s="8">
        <v>39</v>
      </c>
      <c r="AB1633" s="8">
        <v>5.8</v>
      </c>
      <c r="AC1633" s="8">
        <v>1.6</v>
      </c>
      <c r="AD1633" s="8">
        <v>6.1</v>
      </c>
      <c r="AE1633" s="8">
        <v>6.4</v>
      </c>
      <c r="AF1633" s="17">
        <f t="shared" si="617"/>
        <v>5179.8</v>
      </c>
      <c r="AG1633" s="8">
        <f t="shared" si="629"/>
        <v>14.300659958887808</v>
      </c>
      <c r="AH1633" s="19">
        <f t="shared" si="631"/>
        <v>14.068222696281424</v>
      </c>
      <c r="AI1633" s="19">
        <f t="shared" si="632"/>
        <v>1.1903080486025193</v>
      </c>
      <c r="AJ1633" s="18">
        <f t="shared" si="618"/>
        <v>1.9512270731077246</v>
      </c>
      <c r="AK1633" s="18">
        <f t="shared" si="633"/>
        <v>0.71074380165289253</v>
      </c>
      <c r="AL1633" s="18">
        <f t="shared" si="615"/>
        <v>0.95312499999999989</v>
      </c>
      <c r="AM1633" s="8">
        <f t="shared" si="634"/>
        <v>1.0269363816224997</v>
      </c>
      <c r="AN1633" s="8">
        <f t="shared" si="635"/>
        <v>0.32755259381337448</v>
      </c>
      <c r="AO1633" s="8">
        <f t="shared" si="636"/>
        <v>3.0579412369015819</v>
      </c>
      <c r="AP1633" s="17" t="str">
        <f t="shared" si="637"/>
        <v/>
      </c>
      <c r="AQ1633" s="18" t="str">
        <f t="shared" si="619"/>
        <v/>
      </c>
      <c r="AR1633" s="17">
        <f t="shared" si="620"/>
        <v>15.512820512820513</v>
      </c>
      <c r="AS1633" s="17">
        <f t="shared" si="621"/>
        <v>11.025641025641026</v>
      </c>
      <c r="AT1633" s="17">
        <f t="shared" si="614"/>
        <v>70.491803278688522</v>
      </c>
      <c r="AU1633" s="17">
        <f t="shared" si="622"/>
        <v>1.8833833527286092</v>
      </c>
      <c r="AV1633" s="18">
        <f t="shared" si="623"/>
        <v>3.9854368932038833</v>
      </c>
      <c r="AW1633" s="18">
        <f t="shared" si="628"/>
        <v>4.2734183739208857</v>
      </c>
      <c r="AX1633" s="18">
        <f t="shared" si="624"/>
        <v>2.0808838857619345</v>
      </c>
      <c r="AY1633" s="8">
        <f t="shared" si="625"/>
        <v>0.15641025641025641</v>
      </c>
      <c r="AZ1633" s="8">
        <f t="shared" si="626"/>
        <v>0.18421052631578946</v>
      </c>
      <c r="BA1633" s="18">
        <f t="shared" si="630"/>
        <v>0.96741186918413835</v>
      </c>
      <c r="BB1633" s="20">
        <f t="shared" si="627"/>
        <v>2.0379569613689398E-2</v>
      </c>
      <c r="BC1633" s="8">
        <f t="shared" si="616"/>
        <v>6.5297457840422846</v>
      </c>
      <c r="BD1633" s="44"/>
      <c r="BE1633" s="44"/>
      <c r="BF1633" s="8"/>
    </row>
    <row r="1634" spans="1:58" x14ac:dyDescent="0.25">
      <c r="A1634" s="8">
        <v>1478</v>
      </c>
      <c r="B1634" s="16" t="s">
        <v>369</v>
      </c>
      <c r="C1634" s="8" t="s">
        <v>364</v>
      </c>
      <c r="D1634" s="8" t="s">
        <v>365</v>
      </c>
      <c r="E1634" s="8" t="s">
        <v>247</v>
      </c>
      <c r="F1634" s="8" t="s">
        <v>316</v>
      </c>
      <c r="G1634" s="8"/>
      <c r="H1634" s="8">
        <v>202</v>
      </c>
      <c r="I1634" s="8"/>
      <c r="J1634" s="8">
        <v>9350</v>
      </c>
      <c r="K1634" s="8"/>
      <c r="L1634" s="8">
        <v>545</v>
      </c>
      <c r="M1634" s="8">
        <v>371</v>
      </c>
      <c r="N1634" s="8">
        <v>206</v>
      </c>
      <c r="O1634" s="8">
        <v>464</v>
      </c>
      <c r="P1634" s="8">
        <v>1060</v>
      </c>
      <c r="Q1634" s="8">
        <v>149</v>
      </c>
      <c r="R1634" s="8">
        <v>683</v>
      </c>
      <c r="S1634" s="8">
        <v>140</v>
      </c>
      <c r="T1634" s="8">
        <v>13</v>
      </c>
      <c r="U1634" s="8">
        <v>125</v>
      </c>
      <c r="V1634" s="8"/>
      <c r="W1634" s="8">
        <v>76</v>
      </c>
      <c r="X1634" s="8"/>
      <c r="Y1634" s="8"/>
      <c r="Z1634" s="8"/>
      <c r="AA1634" s="8">
        <v>23</v>
      </c>
      <c r="AB1634" s="8">
        <v>3.7</v>
      </c>
      <c r="AC1634" s="8">
        <v>1.9</v>
      </c>
      <c r="AD1634" s="8">
        <v>6.3</v>
      </c>
      <c r="AE1634" s="8">
        <v>13</v>
      </c>
      <c r="AF1634" s="17">
        <f t="shared" si="617"/>
        <v>2736.7</v>
      </c>
      <c r="AG1634" s="8">
        <f t="shared" si="629"/>
        <v>13.70464135021097</v>
      </c>
      <c r="AH1634" s="19">
        <f t="shared" si="631"/>
        <v>12.104404567699836</v>
      </c>
      <c r="AI1634" s="19">
        <f t="shared" si="632"/>
        <v>1.3099814049459138</v>
      </c>
      <c r="AJ1634" s="18">
        <f t="shared" si="618"/>
        <v>1.929837251356239</v>
      </c>
      <c r="AK1634" s="18">
        <f t="shared" si="633"/>
        <v>1.4690026954177897</v>
      </c>
      <c r="AL1634" s="18">
        <f t="shared" si="615"/>
        <v>0.48461538461538461</v>
      </c>
      <c r="AM1634" s="8">
        <f t="shared" si="634"/>
        <v>0.97530719340225169</v>
      </c>
      <c r="AN1634" s="8">
        <f t="shared" si="635"/>
        <v>0.28925575908536894</v>
      </c>
      <c r="AO1634" s="8">
        <f t="shared" si="636"/>
        <v>3.0595373784780424</v>
      </c>
      <c r="AP1634" s="17" t="str">
        <f t="shared" si="637"/>
        <v/>
      </c>
      <c r="AQ1634" s="18" t="str">
        <f t="shared" si="619"/>
        <v/>
      </c>
      <c r="AR1634" s="17">
        <f t="shared" si="620"/>
        <v>16.130434782608695</v>
      </c>
      <c r="AS1634" s="17">
        <f t="shared" si="621"/>
        <v>23.695652173913043</v>
      </c>
      <c r="AT1634" s="17">
        <f t="shared" si="614"/>
        <v>86.507936507936506</v>
      </c>
      <c r="AU1634" s="17">
        <f t="shared" si="622"/>
        <v>1.5352119437376985</v>
      </c>
      <c r="AV1634" s="18">
        <f t="shared" si="623"/>
        <v>3.7120000000000002</v>
      </c>
      <c r="AW1634" s="18">
        <f t="shared" si="628"/>
        <v>4.3969849246231147</v>
      </c>
      <c r="AX1634" s="18">
        <f t="shared" si="624"/>
        <v>2.1626016260162602</v>
      </c>
      <c r="AY1634" s="8">
        <f t="shared" si="625"/>
        <v>0.27391304347826084</v>
      </c>
      <c r="AZ1634" s="8">
        <f t="shared" si="626"/>
        <v>0.20497803806734993</v>
      </c>
      <c r="BA1634" s="18">
        <f t="shared" si="630"/>
        <v>0.96247305148536566</v>
      </c>
      <c r="BB1634" s="20">
        <f t="shared" si="627"/>
        <v>5.0298379360832028E-2</v>
      </c>
      <c r="BC1634" s="8">
        <f t="shared" si="616"/>
        <v>11.382613735149233</v>
      </c>
      <c r="BD1634" s="44"/>
      <c r="BE1634" s="44"/>
      <c r="BF1634" s="8"/>
    </row>
    <row r="1635" spans="1:58" x14ac:dyDescent="0.25">
      <c r="A1635" s="8">
        <v>1479</v>
      </c>
      <c r="B1635" s="16" t="s">
        <v>369</v>
      </c>
      <c r="C1635" s="8" t="s">
        <v>364</v>
      </c>
      <c r="D1635" s="8" t="s">
        <v>365</v>
      </c>
      <c r="E1635" s="8" t="s">
        <v>247</v>
      </c>
      <c r="F1635" s="8" t="s">
        <v>316</v>
      </c>
      <c r="G1635" s="8"/>
      <c r="H1635" s="8">
        <v>170</v>
      </c>
      <c r="I1635" s="8"/>
      <c r="J1635" s="8">
        <v>6488</v>
      </c>
      <c r="K1635" s="8"/>
      <c r="L1635" s="8">
        <v>296</v>
      </c>
      <c r="M1635" s="8">
        <v>459</v>
      </c>
      <c r="N1635" s="8"/>
      <c r="O1635" s="8">
        <v>369</v>
      </c>
      <c r="P1635" s="8">
        <v>1119</v>
      </c>
      <c r="Q1635" s="8">
        <v>171</v>
      </c>
      <c r="R1635" s="8">
        <v>845</v>
      </c>
      <c r="S1635" s="8">
        <v>184</v>
      </c>
      <c r="T1635" s="8">
        <v>16</v>
      </c>
      <c r="U1635" s="8">
        <v>155</v>
      </c>
      <c r="V1635" s="8"/>
      <c r="W1635" s="8">
        <v>94</v>
      </c>
      <c r="X1635" s="8"/>
      <c r="Y1635" s="8"/>
      <c r="Z1635" s="8"/>
      <c r="AA1635" s="8">
        <v>28</v>
      </c>
      <c r="AB1635" s="8">
        <v>3.8</v>
      </c>
      <c r="AC1635" s="8">
        <v>1.8</v>
      </c>
      <c r="AD1635" s="8">
        <v>3.8</v>
      </c>
      <c r="AE1635" s="8">
        <v>3.9</v>
      </c>
      <c r="AF1635" s="17">
        <f t="shared" si="617"/>
        <v>2984.8</v>
      </c>
      <c r="AG1635" s="8">
        <f t="shared" si="629"/>
        <v>8.9525316455696196</v>
      </c>
      <c r="AH1635" s="19">
        <f t="shared" si="631"/>
        <v>10.496329526916803</v>
      </c>
      <c r="AI1635" s="19">
        <f t="shared" si="632"/>
        <v>0.84204928469777551</v>
      </c>
      <c r="AJ1635" s="18">
        <f t="shared" si="618"/>
        <v>1.167721518987342</v>
      </c>
      <c r="AK1635" s="18">
        <f t="shared" si="633"/>
        <v>0.644880174291939</v>
      </c>
      <c r="AL1635" s="18">
        <f t="shared" si="615"/>
        <v>0.97435897435897434</v>
      </c>
      <c r="AM1635" s="8">
        <f t="shared" si="634"/>
        <v>1.0777214700962674</v>
      </c>
      <c r="AN1635" s="8">
        <f t="shared" si="635"/>
        <v>0.27887071400314711</v>
      </c>
      <c r="AO1635" s="8">
        <f t="shared" si="636"/>
        <v>3.0604146903374438</v>
      </c>
      <c r="AP1635" s="17" t="str">
        <f t="shared" si="637"/>
        <v/>
      </c>
      <c r="AQ1635" s="18" t="str">
        <f t="shared" si="619"/>
        <v/>
      </c>
      <c r="AR1635" s="17">
        <f t="shared" si="620"/>
        <v>16.392857142857142</v>
      </c>
      <c r="AS1635" s="17">
        <f t="shared" si="621"/>
        <v>10.571428571428571</v>
      </c>
      <c r="AT1635" s="17">
        <f t="shared" ref="AT1635:AT1698" si="638">IFERROR(L1635/AD1635,"")</f>
        <v>77.89473684210526</v>
      </c>
      <c r="AU1635" s="17">
        <f t="shared" si="622"/>
        <v>1.8397681592969992</v>
      </c>
      <c r="AV1635" s="18">
        <f t="shared" si="623"/>
        <v>2.3806451612903228</v>
      </c>
      <c r="AW1635" s="18">
        <f t="shared" si="628"/>
        <v>4.4786432160804015</v>
      </c>
      <c r="AX1635" s="18">
        <f t="shared" si="624"/>
        <v>2.1971544715447155</v>
      </c>
      <c r="AY1635" s="8">
        <f t="shared" si="625"/>
        <v>0.1357142857142857</v>
      </c>
      <c r="AZ1635" s="8">
        <f t="shared" si="626"/>
        <v>0.21775147928994082</v>
      </c>
      <c r="BA1635" s="18">
        <f t="shared" si="630"/>
        <v>0.95785312248726873</v>
      </c>
      <c r="BB1635" s="20">
        <f t="shared" si="627"/>
        <v>2.2080718220771275E-2</v>
      </c>
      <c r="BC1635" s="8">
        <f t="shared" si="616"/>
        <v>4.4663793103448279</v>
      </c>
      <c r="BD1635" s="44"/>
      <c r="BE1635" s="44"/>
      <c r="BF1635" s="8"/>
    </row>
    <row r="1636" spans="1:58" x14ac:dyDescent="0.25">
      <c r="A1636" s="8">
        <v>1480</v>
      </c>
      <c r="B1636" s="16" t="s">
        <v>369</v>
      </c>
      <c r="C1636" s="8" t="s">
        <v>364</v>
      </c>
      <c r="D1636" s="8" t="s">
        <v>365</v>
      </c>
      <c r="E1636" s="8" t="s">
        <v>247</v>
      </c>
      <c r="F1636" s="8" t="s">
        <v>316</v>
      </c>
      <c r="G1636" s="8"/>
      <c r="H1636" s="8">
        <v>198</v>
      </c>
      <c r="I1636" s="8"/>
      <c r="J1636" s="8">
        <v>5900</v>
      </c>
      <c r="K1636" s="8"/>
      <c r="L1636" s="8">
        <v>331</v>
      </c>
      <c r="M1636" s="8">
        <v>399</v>
      </c>
      <c r="N1636" s="8"/>
      <c r="O1636" s="8">
        <v>300</v>
      </c>
      <c r="P1636" s="8">
        <v>928</v>
      </c>
      <c r="Q1636" s="8">
        <v>144</v>
      </c>
      <c r="R1636" s="8">
        <v>700</v>
      </c>
      <c r="S1636" s="8">
        <v>162</v>
      </c>
      <c r="T1636" s="8">
        <v>15</v>
      </c>
      <c r="U1636" s="8">
        <v>136</v>
      </c>
      <c r="V1636" s="8"/>
      <c r="W1636" s="8">
        <v>80</v>
      </c>
      <c r="X1636" s="8"/>
      <c r="Y1636" s="8"/>
      <c r="Z1636" s="8"/>
      <c r="AA1636" s="8">
        <v>24</v>
      </c>
      <c r="AB1636" s="8">
        <v>3.9</v>
      </c>
      <c r="AC1636" s="8">
        <v>0.63</v>
      </c>
      <c r="AD1636" s="8">
        <v>2.7</v>
      </c>
      <c r="AE1636" s="8">
        <v>5.3</v>
      </c>
      <c r="AF1636" s="17">
        <f t="shared" si="617"/>
        <v>2492.9</v>
      </c>
      <c r="AG1636" s="8">
        <f t="shared" si="629"/>
        <v>8.4915611814345997</v>
      </c>
      <c r="AH1636" s="19">
        <f t="shared" si="631"/>
        <v>10.155519303969548</v>
      </c>
      <c r="AI1636" s="19">
        <f t="shared" si="632"/>
        <v>0.82640144665461135</v>
      </c>
      <c r="AJ1636" s="18">
        <f t="shared" si="618"/>
        <v>1.0782934833567748</v>
      </c>
      <c r="AK1636" s="18">
        <f t="shared" si="633"/>
        <v>0.82957393483709274</v>
      </c>
      <c r="AL1636" s="18">
        <f t="shared" si="615"/>
        <v>0.50943396226415094</v>
      </c>
      <c r="AM1636" s="8">
        <f t="shared" si="634"/>
        <v>1.0801741738294919</v>
      </c>
      <c r="AN1636" s="8">
        <f t="shared" si="635"/>
        <v>0.29745548674233729</v>
      </c>
      <c r="AO1636" s="8">
        <f t="shared" si="636"/>
        <v>3.1259235668789809</v>
      </c>
      <c r="AP1636" s="17" t="str">
        <f t="shared" si="637"/>
        <v/>
      </c>
      <c r="AQ1636" s="18" t="str">
        <f t="shared" si="619"/>
        <v/>
      </c>
      <c r="AR1636" s="17">
        <f t="shared" si="620"/>
        <v>16.625</v>
      </c>
      <c r="AS1636" s="17">
        <f t="shared" si="621"/>
        <v>13.791666666666666</v>
      </c>
      <c r="AT1636" s="17">
        <f t="shared" si="638"/>
        <v>122.59259259259258</v>
      </c>
      <c r="AU1636" s="17">
        <f t="shared" si="622"/>
        <v>1.6805574532039895</v>
      </c>
      <c r="AV1636" s="18">
        <f t="shared" si="623"/>
        <v>2.2058823529411766</v>
      </c>
      <c r="AW1636" s="18">
        <f t="shared" si="628"/>
        <v>4.5845896147403682</v>
      </c>
      <c r="AX1636" s="18">
        <f t="shared" si="624"/>
        <v>2.1815718157181569</v>
      </c>
      <c r="AY1636" s="8">
        <f t="shared" si="625"/>
        <v>0.1125</v>
      </c>
      <c r="AZ1636" s="8">
        <f t="shared" si="626"/>
        <v>0.23142857142857143</v>
      </c>
      <c r="BA1636" s="18">
        <f t="shared" si="630"/>
        <v>0.95671707649725213</v>
      </c>
      <c r="BB1636" s="20">
        <f t="shared" si="627"/>
        <v>2.9806305418719214E-2</v>
      </c>
      <c r="BC1636" s="8">
        <f t="shared" si="616"/>
        <v>8.7368494170181101</v>
      </c>
      <c r="BD1636" s="44"/>
      <c r="BE1636" s="44"/>
      <c r="BF1636" s="8"/>
    </row>
    <row r="1637" spans="1:58" x14ac:dyDescent="0.25">
      <c r="A1637" s="8">
        <v>1481</v>
      </c>
      <c r="B1637" s="16" t="s">
        <v>369</v>
      </c>
      <c r="C1637" s="8" t="s">
        <v>364</v>
      </c>
      <c r="D1637" s="8" t="s">
        <v>365</v>
      </c>
      <c r="E1637" s="8" t="s">
        <v>247</v>
      </c>
      <c r="F1637" s="8" t="s">
        <v>316</v>
      </c>
      <c r="G1637" s="8"/>
      <c r="H1637" s="8">
        <v>178</v>
      </c>
      <c r="I1637" s="8"/>
      <c r="J1637" s="8">
        <v>6078</v>
      </c>
      <c r="K1637" s="8"/>
      <c r="L1637" s="8">
        <v>329</v>
      </c>
      <c r="M1637" s="8">
        <v>414</v>
      </c>
      <c r="N1637" s="8"/>
      <c r="O1637" s="8">
        <v>331</v>
      </c>
      <c r="P1637" s="8">
        <v>1004</v>
      </c>
      <c r="Q1637" s="8">
        <v>162</v>
      </c>
      <c r="R1637" s="8">
        <v>808</v>
      </c>
      <c r="S1637" s="8">
        <v>168</v>
      </c>
      <c r="T1637" s="8">
        <v>15</v>
      </c>
      <c r="U1637" s="8">
        <v>150</v>
      </c>
      <c r="V1637" s="8"/>
      <c r="W1637" s="8">
        <v>82</v>
      </c>
      <c r="X1637" s="8"/>
      <c r="Y1637" s="8"/>
      <c r="Z1637" s="8"/>
      <c r="AA1637" s="8">
        <v>25</v>
      </c>
      <c r="AB1637" s="8">
        <v>3.9</v>
      </c>
      <c r="AC1637" s="8">
        <v>1.5</v>
      </c>
      <c r="AD1637" s="8">
        <v>3.9</v>
      </c>
      <c r="AE1637" s="8">
        <v>6.1</v>
      </c>
      <c r="AF1637" s="17">
        <f t="shared" si="617"/>
        <v>2748.9</v>
      </c>
      <c r="AG1637" s="8">
        <f t="shared" si="629"/>
        <v>8.9942616033755272</v>
      </c>
      <c r="AH1637" s="19">
        <f t="shared" si="631"/>
        <v>10.547732463295269</v>
      </c>
      <c r="AI1637" s="19">
        <f t="shared" si="632"/>
        <v>0.78992250490871874</v>
      </c>
      <c r="AJ1637" s="18">
        <f t="shared" si="618"/>
        <v>1.1472272453285113</v>
      </c>
      <c r="AK1637" s="18">
        <f t="shared" si="633"/>
        <v>0.79468599033816423</v>
      </c>
      <c r="AL1637" s="18">
        <f t="shared" si="615"/>
        <v>0.63934426229508201</v>
      </c>
      <c r="AM1637" s="8">
        <f t="shared" si="634"/>
        <v>1.0489381843145884</v>
      </c>
      <c r="AN1637" s="8">
        <f t="shared" si="635"/>
        <v>0.2781305375820855</v>
      </c>
      <c r="AO1637" s="8">
        <f t="shared" si="636"/>
        <v>3.164331210191083</v>
      </c>
      <c r="AP1637" s="17" t="str">
        <f t="shared" si="637"/>
        <v/>
      </c>
      <c r="AQ1637" s="18" t="str">
        <f t="shared" si="619"/>
        <v/>
      </c>
      <c r="AR1637" s="17">
        <f t="shared" si="620"/>
        <v>16.559999999999999</v>
      </c>
      <c r="AS1637" s="17">
        <f t="shared" si="621"/>
        <v>13.16</v>
      </c>
      <c r="AT1637" s="17">
        <f t="shared" si="638"/>
        <v>84.358974358974365</v>
      </c>
      <c r="AU1637" s="17">
        <f t="shared" si="622"/>
        <v>1.6805574532039895</v>
      </c>
      <c r="AV1637" s="18">
        <f t="shared" si="623"/>
        <v>2.2066666666666666</v>
      </c>
      <c r="AW1637" s="18">
        <f t="shared" si="628"/>
        <v>4.8542713567839195</v>
      </c>
      <c r="AX1637" s="18">
        <f t="shared" si="624"/>
        <v>2.1466666666666665</v>
      </c>
      <c r="AY1637" s="8">
        <f t="shared" si="625"/>
        <v>0.156</v>
      </c>
      <c r="AZ1637" s="8">
        <f t="shared" si="626"/>
        <v>0.20792079207920791</v>
      </c>
      <c r="BA1637" s="18">
        <f t="shared" si="630"/>
        <v>0.95965658990869074</v>
      </c>
      <c r="BB1637" s="20">
        <f t="shared" si="627"/>
        <v>2.5666268350973031E-2</v>
      </c>
      <c r="BC1637" s="8">
        <f t="shared" si="616"/>
        <v>0.32003055434308159</v>
      </c>
      <c r="BD1637" s="44"/>
      <c r="BE1637" s="44"/>
      <c r="BF1637" s="8"/>
    </row>
    <row r="1638" spans="1:58" x14ac:dyDescent="0.25">
      <c r="A1638" s="8">
        <v>1482</v>
      </c>
      <c r="B1638" s="16" t="s">
        <v>369</v>
      </c>
      <c r="C1638" s="8" t="s">
        <v>364</v>
      </c>
      <c r="D1638" s="8" t="s">
        <v>365</v>
      </c>
      <c r="E1638" s="8" t="s">
        <v>247</v>
      </c>
      <c r="F1638" s="8" t="s">
        <v>316</v>
      </c>
      <c r="G1638" s="8"/>
      <c r="H1638" s="8">
        <v>261</v>
      </c>
      <c r="I1638" s="8"/>
      <c r="J1638" s="8">
        <v>5406</v>
      </c>
      <c r="K1638" s="8"/>
      <c r="L1638" s="8">
        <v>309</v>
      </c>
      <c r="M1638" s="8">
        <v>403</v>
      </c>
      <c r="N1638" s="8"/>
      <c r="O1638" s="8">
        <v>467</v>
      </c>
      <c r="P1638" s="8">
        <v>1158</v>
      </c>
      <c r="Q1638" s="8">
        <v>159</v>
      </c>
      <c r="R1638" s="8">
        <v>753</v>
      </c>
      <c r="S1638" s="8">
        <v>148</v>
      </c>
      <c r="T1638" s="8">
        <v>15</v>
      </c>
      <c r="U1638" s="8">
        <v>130</v>
      </c>
      <c r="V1638" s="8"/>
      <c r="W1638" s="8">
        <v>78</v>
      </c>
      <c r="X1638" s="8"/>
      <c r="Y1638" s="8"/>
      <c r="Z1638" s="8"/>
      <c r="AA1638" s="8">
        <v>28</v>
      </c>
      <c r="AB1638" s="8">
        <v>4.3</v>
      </c>
      <c r="AC1638" s="8">
        <v>1.4</v>
      </c>
      <c r="AD1638" s="8">
        <v>6.5</v>
      </c>
      <c r="AE1638" s="8">
        <v>14</v>
      </c>
      <c r="AF1638" s="17">
        <f t="shared" si="617"/>
        <v>2940.3</v>
      </c>
      <c r="AG1638" s="8">
        <f t="shared" si="629"/>
        <v>11.330168776371307</v>
      </c>
      <c r="AH1638" s="19">
        <f t="shared" si="631"/>
        <v>10.862153344208808</v>
      </c>
      <c r="AI1638" s="19">
        <f t="shared" si="632"/>
        <v>1.1958859358627376</v>
      </c>
      <c r="AJ1638" s="18">
        <f t="shared" si="618"/>
        <v>1.8373246664385905</v>
      </c>
      <c r="AK1638" s="18">
        <f t="shared" si="633"/>
        <v>0.76674937965260548</v>
      </c>
      <c r="AL1638" s="18">
        <f t="shared" si="615"/>
        <v>0.4642857142857143</v>
      </c>
      <c r="AM1638" s="8">
        <f t="shared" si="634"/>
        <v>1.0281091955209896</v>
      </c>
      <c r="AN1638" s="8">
        <f t="shared" si="635"/>
        <v>0.31830716293880601</v>
      </c>
      <c r="AO1638" s="8">
        <f t="shared" si="636"/>
        <v>3.2382165605095539</v>
      </c>
      <c r="AP1638" s="17" t="str">
        <f t="shared" si="637"/>
        <v/>
      </c>
      <c r="AQ1638" s="18" t="str">
        <f t="shared" si="619"/>
        <v/>
      </c>
      <c r="AR1638" s="17">
        <f t="shared" si="620"/>
        <v>14.392857142857142</v>
      </c>
      <c r="AS1638" s="17">
        <f t="shared" si="621"/>
        <v>11.035714285714286</v>
      </c>
      <c r="AT1638" s="17">
        <f t="shared" si="638"/>
        <v>47.53846153846154</v>
      </c>
      <c r="AU1638" s="17">
        <f t="shared" si="622"/>
        <v>1.5242265273245488</v>
      </c>
      <c r="AV1638" s="18">
        <f t="shared" si="623"/>
        <v>3.5923076923076924</v>
      </c>
      <c r="AW1638" s="18">
        <f t="shared" si="628"/>
        <v>3.7562814070351753</v>
      </c>
      <c r="AX1638" s="18">
        <f t="shared" si="624"/>
        <v>1.8231707317073169</v>
      </c>
      <c r="AY1638" s="8">
        <f t="shared" si="625"/>
        <v>0.23214285714285715</v>
      </c>
      <c r="AZ1638" s="8">
        <f t="shared" si="626"/>
        <v>0.19654714475431606</v>
      </c>
      <c r="BA1638" s="18">
        <f t="shared" si="630"/>
        <v>0.96248682107267958</v>
      </c>
      <c r="BB1638" s="20">
        <f t="shared" si="627"/>
        <v>2.5866739936804509E-2</v>
      </c>
      <c r="BC1638" s="8">
        <f t="shared" si="616"/>
        <v>0.2962029330162505</v>
      </c>
      <c r="BD1638" s="44"/>
      <c r="BE1638" s="44"/>
      <c r="BF1638" s="8"/>
    </row>
    <row r="1639" spans="1:58" x14ac:dyDescent="0.25">
      <c r="A1639" s="8">
        <v>1483</v>
      </c>
      <c r="B1639" s="16" t="s">
        <v>369</v>
      </c>
      <c r="C1639" s="8" t="s">
        <v>364</v>
      </c>
      <c r="D1639" s="8" t="s">
        <v>365</v>
      </c>
      <c r="E1639" s="8" t="s">
        <v>247</v>
      </c>
      <c r="F1639" s="8" t="s">
        <v>316</v>
      </c>
      <c r="G1639" s="8"/>
      <c r="H1639" s="8">
        <v>157</v>
      </c>
      <c r="I1639" s="8"/>
      <c r="J1639" s="8">
        <v>9238</v>
      </c>
      <c r="K1639" s="8"/>
      <c r="L1639" s="8">
        <v>550</v>
      </c>
      <c r="M1639" s="8">
        <v>480</v>
      </c>
      <c r="N1639" s="8"/>
      <c r="O1639" s="8">
        <v>288</v>
      </c>
      <c r="P1639" s="8">
        <v>989</v>
      </c>
      <c r="Q1639" s="8">
        <v>163</v>
      </c>
      <c r="R1639" s="8">
        <v>833</v>
      </c>
      <c r="S1639" s="8">
        <v>177</v>
      </c>
      <c r="T1639" s="8">
        <v>23</v>
      </c>
      <c r="U1639" s="8">
        <v>157</v>
      </c>
      <c r="V1639" s="8"/>
      <c r="W1639" s="8">
        <v>92</v>
      </c>
      <c r="X1639" s="8"/>
      <c r="Y1639" s="8"/>
      <c r="Z1639" s="8"/>
      <c r="AA1639" s="8">
        <v>29</v>
      </c>
      <c r="AB1639" s="8">
        <v>4.7</v>
      </c>
      <c r="AC1639" s="8">
        <v>2.1</v>
      </c>
      <c r="AD1639" s="8">
        <v>4.8</v>
      </c>
      <c r="AE1639" s="8">
        <v>12</v>
      </c>
      <c r="AF1639" s="17">
        <f t="shared" si="617"/>
        <v>2755.7</v>
      </c>
      <c r="AG1639" s="8">
        <f t="shared" si="629"/>
        <v>6.7463989524225232</v>
      </c>
      <c r="AH1639" s="19">
        <f t="shared" si="631"/>
        <v>8.9570231197614891</v>
      </c>
      <c r="AI1639" s="19">
        <f t="shared" si="632"/>
        <v>0.666676797301199</v>
      </c>
      <c r="AJ1639" s="18">
        <f t="shared" si="618"/>
        <v>0.94743617249517287</v>
      </c>
      <c r="AK1639" s="18">
        <f t="shared" si="633"/>
        <v>1.1458333333333333</v>
      </c>
      <c r="AL1639" s="18">
        <f t="shared" si="615"/>
        <v>0.39999999999999997</v>
      </c>
      <c r="AM1639" s="8">
        <f t="shared" si="634"/>
        <v>1.1043174432275022</v>
      </c>
      <c r="AN1639" s="8">
        <f t="shared" si="635"/>
        <v>0.40611503046683728</v>
      </c>
      <c r="AO1639" s="8">
        <f t="shared" si="636"/>
        <v>3.2700083079479363</v>
      </c>
      <c r="AP1639" s="17" t="str">
        <f t="shared" si="637"/>
        <v/>
      </c>
      <c r="AQ1639" s="18" t="str">
        <f t="shared" si="619"/>
        <v/>
      </c>
      <c r="AR1639" s="17">
        <f t="shared" si="620"/>
        <v>16.551724137931036</v>
      </c>
      <c r="AS1639" s="17">
        <f t="shared" si="621"/>
        <v>18.96551724137931</v>
      </c>
      <c r="AT1639" s="17">
        <f t="shared" si="638"/>
        <v>114.58333333333334</v>
      </c>
      <c r="AU1639" s="17">
        <f t="shared" si="622"/>
        <v>2.1382411851403953</v>
      </c>
      <c r="AV1639" s="18">
        <f t="shared" si="623"/>
        <v>1.8343949044585988</v>
      </c>
      <c r="AW1639" s="18">
        <f t="shared" si="628"/>
        <v>4.3800034656038811</v>
      </c>
      <c r="AX1639" s="18">
        <f t="shared" si="624"/>
        <v>2.0762545556490046</v>
      </c>
      <c r="AY1639" s="8">
        <f t="shared" si="625"/>
        <v>0.16551724137931034</v>
      </c>
      <c r="AZ1639" s="8">
        <f t="shared" si="626"/>
        <v>0.21248499399759904</v>
      </c>
      <c r="BA1639" s="18">
        <f t="shared" si="630"/>
        <v>0.95438545560111776</v>
      </c>
      <c r="BB1639" s="20">
        <f t="shared" si="627"/>
        <v>4.1619406383242949E-2</v>
      </c>
      <c r="BC1639" s="8">
        <f t="shared" si="616"/>
        <v>0.30526372327854767</v>
      </c>
      <c r="BD1639" s="44"/>
      <c r="BE1639" s="44"/>
      <c r="BF1639" s="8"/>
    </row>
    <row r="1640" spans="1:58" x14ac:dyDescent="0.25">
      <c r="A1640" s="8">
        <v>1484</v>
      </c>
      <c r="B1640" s="16" t="s">
        <v>369</v>
      </c>
      <c r="C1640" s="8" t="s">
        <v>364</v>
      </c>
      <c r="D1640" s="8" t="s">
        <v>365</v>
      </c>
      <c r="E1640" s="8" t="s">
        <v>247</v>
      </c>
      <c r="F1640" s="8" t="s">
        <v>316</v>
      </c>
      <c r="G1640" s="8"/>
      <c r="H1640" s="8">
        <v>176</v>
      </c>
      <c r="I1640" s="8"/>
      <c r="J1640" s="8">
        <v>7656</v>
      </c>
      <c r="K1640" s="8"/>
      <c r="L1640" s="8">
        <v>316</v>
      </c>
      <c r="M1640" s="8">
        <v>387</v>
      </c>
      <c r="N1640" s="8"/>
      <c r="O1640" s="8">
        <v>540</v>
      </c>
      <c r="P1640" s="8">
        <v>1176</v>
      </c>
      <c r="Q1640" s="8">
        <v>155</v>
      </c>
      <c r="R1640" s="8">
        <v>714</v>
      </c>
      <c r="S1640" s="8">
        <v>135</v>
      </c>
      <c r="T1640" s="8">
        <v>14</v>
      </c>
      <c r="U1640" s="8">
        <v>124</v>
      </c>
      <c r="V1640" s="8"/>
      <c r="W1640" s="8">
        <v>73</v>
      </c>
      <c r="X1640" s="8"/>
      <c r="Y1640" s="8"/>
      <c r="Z1640" s="8"/>
      <c r="AA1640" s="8">
        <v>27</v>
      </c>
      <c r="AB1640" s="8">
        <v>4.0999999999999996</v>
      </c>
      <c r="AC1640" s="8">
        <v>1.3</v>
      </c>
      <c r="AD1640" s="8">
        <v>6.4</v>
      </c>
      <c r="AE1640" s="8">
        <v>19</v>
      </c>
      <c r="AF1640" s="17">
        <f t="shared" si="617"/>
        <v>2962.1</v>
      </c>
      <c r="AG1640" s="8">
        <f t="shared" si="629"/>
        <v>13.586497890295359</v>
      </c>
      <c r="AH1640" s="19">
        <f t="shared" si="631"/>
        <v>11.439550480333514</v>
      </c>
      <c r="AI1640" s="19">
        <f t="shared" si="632"/>
        <v>1.4583554940963728</v>
      </c>
      <c r="AJ1640" s="18">
        <f t="shared" si="618"/>
        <v>2.3291139240506333</v>
      </c>
      <c r="AK1640" s="18">
        <f t="shared" si="633"/>
        <v>0.81653746770025837</v>
      </c>
      <c r="AL1640" s="18">
        <f t="shared" si="615"/>
        <v>0.33684210526315789</v>
      </c>
      <c r="AM1640" s="8">
        <f t="shared" si="634"/>
        <v>0.98340469943547204</v>
      </c>
      <c r="AN1640" s="8">
        <f t="shared" si="635"/>
        <v>0.31849894301448339</v>
      </c>
      <c r="AO1640" s="8">
        <f t="shared" si="636"/>
        <v>3.3226420033155919</v>
      </c>
      <c r="AP1640" s="17" t="str">
        <f t="shared" si="637"/>
        <v/>
      </c>
      <c r="AQ1640" s="18" t="str">
        <f t="shared" si="619"/>
        <v/>
      </c>
      <c r="AR1640" s="17">
        <f t="shared" si="620"/>
        <v>14.333333333333334</v>
      </c>
      <c r="AS1640" s="17">
        <f t="shared" si="621"/>
        <v>11.703703703703704</v>
      </c>
      <c r="AT1640" s="17">
        <f t="shared" si="638"/>
        <v>49.375</v>
      </c>
      <c r="AU1640" s="17">
        <f t="shared" si="622"/>
        <v>1.4920071047957371</v>
      </c>
      <c r="AV1640" s="18">
        <f t="shared" si="623"/>
        <v>4.354838709677419</v>
      </c>
      <c r="AW1640" s="18">
        <f t="shared" si="628"/>
        <v>3.715615112600037</v>
      </c>
      <c r="AX1640" s="18">
        <f t="shared" si="624"/>
        <v>1.7694971394158385</v>
      </c>
      <c r="AY1640" s="8">
        <f t="shared" si="625"/>
        <v>0.23703703703703705</v>
      </c>
      <c r="AZ1640" s="8">
        <f t="shared" si="626"/>
        <v>0.18907563025210083</v>
      </c>
      <c r="BA1640" s="18">
        <f t="shared" si="630"/>
        <v>0.96485601431416901</v>
      </c>
      <c r="BB1640" s="20">
        <f t="shared" si="627"/>
        <v>2.7897614218101035E-2</v>
      </c>
      <c r="BC1640" s="8">
        <f t="shared" si="616"/>
        <v>0.25495657536358496</v>
      </c>
      <c r="BD1640" s="44"/>
      <c r="BE1640" s="44"/>
      <c r="BF1640" s="8"/>
    </row>
    <row r="1641" spans="1:58" x14ac:dyDescent="0.25">
      <c r="A1641" s="8">
        <v>1485</v>
      </c>
      <c r="B1641" s="16" t="s">
        <v>369</v>
      </c>
      <c r="C1641" s="8" t="s">
        <v>364</v>
      </c>
      <c r="D1641" s="8" t="s">
        <v>365</v>
      </c>
      <c r="E1641" s="8" t="s">
        <v>247</v>
      </c>
      <c r="F1641" s="8" t="s">
        <v>316</v>
      </c>
      <c r="G1641" s="8"/>
      <c r="H1641" s="8">
        <v>250</v>
      </c>
      <c r="I1641" s="8"/>
      <c r="J1641" s="8">
        <v>4688</v>
      </c>
      <c r="K1641" s="8"/>
      <c r="L1641" s="8">
        <v>297</v>
      </c>
      <c r="M1641" s="8">
        <v>418</v>
      </c>
      <c r="N1641" s="8"/>
      <c r="O1641" s="8">
        <v>468</v>
      </c>
      <c r="P1641" s="8">
        <v>1248</v>
      </c>
      <c r="Q1641" s="8">
        <v>173</v>
      </c>
      <c r="R1641" s="8">
        <v>807</v>
      </c>
      <c r="S1641" s="8">
        <v>157</v>
      </c>
      <c r="T1641" s="8">
        <v>15</v>
      </c>
      <c r="U1641" s="8">
        <v>137</v>
      </c>
      <c r="V1641" s="8"/>
      <c r="W1641" s="8">
        <v>80</v>
      </c>
      <c r="X1641" s="8"/>
      <c r="Y1641" s="8"/>
      <c r="Z1641" s="8"/>
      <c r="AA1641" s="8">
        <v>26</v>
      </c>
      <c r="AB1641" s="8">
        <v>4.0999999999999996</v>
      </c>
      <c r="AC1641" s="8">
        <v>1.1000000000000001</v>
      </c>
      <c r="AD1641" s="8">
        <v>3.8</v>
      </c>
      <c r="AE1641" s="8">
        <v>4.9000000000000004</v>
      </c>
      <c r="AF1641" s="17">
        <f t="shared" si="617"/>
        <v>3115.1</v>
      </c>
      <c r="AG1641" s="8">
        <f t="shared" si="629"/>
        <v>12.227848101265824</v>
      </c>
      <c r="AH1641" s="19">
        <f t="shared" si="631"/>
        <v>12.606851549755302</v>
      </c>
      <c r="AI1641" s="19">
        <f t="shared" si="632"/>
        <v>1.1182532586701803</v>
      </c>
      <c r="AJ1641" s="18">
        <f t="shared" si="618"/>
        <v>1.7357091026364593</v>
      </c>
      <c r="AK1641" s="18">
        <f t="shared" si="633"/>
        <v>0.71052631578947367</v>
      </c>
      <c r="AL1641" s="18">
        <f t="shared" si="615"/>
        <v>0.77551020408163251</v>
      </c>
      <c r="AM1641" s="8">
        <f t="shared" si="634"/>
        <v>1.0610999494403732</v>
      </c>
      <c r="AN1641" s="8">
        <f t="shared" si="635"/>
        <v>0.30105014160819649</v>
      </c>
      <c r="AO1641" s="8">
        <f t="shared" si="636"/>
        <v>3.2747770700636942</v>
      </c>
      <c r="AP1641" s="17" t="str">
        <f t="shared" si="637"/>
        <v/>
      </c>
      <c r="AQ1641" s="18" t="str">
        <f t="shared" si="619"/>
        <v/>
      </c>
      <c r="AR1641" s="17">
        <f t="shared" si="620"/>
        <v>16.076923076923077</v>
      </c>
      <c r="AS1641" s="17">
        <f t="shared" si="621"/>
        <v>11.423076923076923</v>
      </c>
      <c r="AT1641" s="17">
        <f t="shared" si="638"/>
        <v>78.15789473684211</v>
      </c>
      <c r="AU1641" s="17">
        <f t="shared" si="622"/>
        <v>1.5985790408525753</v>
      </c>
      <c r="AV1641" s="18">
        <f t="shared" si="623"/>
        <v>3.4160583941605838</v>
      </c>
      <c r="AW1641" s="18">
        <f t="shared" si="628"/>
        <v>4.2630459992269039</v>
      </c>
      <c r="AX1641" s="18">
        <f t="shared" si="624"/>
        <v>2.0137585991244524</v>
      </c>
      <c r="AY1641" s="8">
        <f t="shared" si="625"/>
        <v>0.14615384615384613</v>
      </c>
      <c r="AZ1641" s="8">
        <f t="shared" si="626"/>
        <v>0.19454770755885997</v>
      </c>
      <c r="BA1641" s="18">
        <f t="shared" si="630"/>
        <v>0.96465603030400315</v>
      </c>
      <c r="BB1641" s="20">
        <f t="shared" si="627"/>
        <v>2.3198564286629919E-2</v>
      </c>
      <c r="BC1641" s="8">
        <f t="shared" si="616"/>
        <v>0.27682580517488747</v>
      </c>
      <c r="BD1641" s="44"/>
      <c r="BE1641" s="44"/>
      <c r="BF1641" s="8"/>
    </row>
    <row r="1642" spans="1:58" x14ac:dyDescent="0.25">
      <c r="A1642" s="8">
        <v>1486</v>
      </c>
      <c r="B1642" s="16" t="s">
        <v>369</v>
      </c>
      <c r="C1642" s="8" t="s">
        <v>364</v>
      </c>
      <c r="D1642" s="8" t="s">
        <v>365</v>
      </c>
      <c r="E1642" s="8" t="s">
        <v>247</v>
      </c>
      <c r="F1642" s="8" t="s">
        <v>316</v>
      </c>
      <c r="G1642" s="8"/>
      <c r="H1642" s="8">
        <v>210</v>
      </c>
      <c r="I1642" s="8"/>
      <c r="J1642" s="8">
        <v>8461</v>
      </c>
      <c r="K1642" s="8"/>
      <c r="L1642" s="8">
        <v>450</v>
      </c>
      <c r="M1642" s="8">
        <v>413</v>
      </c>
      <c r="N1642" s="8"/>
      <c r="O1642" s="8">
        <v>373</v>
      </c>
      <c r="P1642" s="8">
        <v>1021</v>
      </c>
      <c r="Q1642" s="8">
        <v>151</v>
      </c>
      <c r="R1642" s="8">
        <v>746</v>
      </c>
      <c r="S1642" s="8">
        <v>151</v>
      </c>
      <c r="T1642" s="8">
        <v>16</v>
      </c>
      <c r="U1642" s="8">
        <v>132</v>
      </c>
      <c r="V1642" s="8"/>
      <c r="W1642" s="8">
        <v>82</v>
      </c>
      <c r="X1642" s="8"/>
      <c r="Y1642" s="8"/>
      <c r="Z1642" s="8"/>
      <c r="AA1642" s="8">
        <v>27</v>
      </c>
      <c r="AB1642" s="8">
        <v>4.3</v>
      </c>
      <c r="AC1642" s="8">
        <v>1.8</v>
      </c>
      <c r="AD1642" s="8">
        <v>4.5999999999999996</v>
      </c>
      <c r="AE1642" s="8">
        <v>9.5</v>
      </c>
      <c r="AF1642" s="17">
        <f t="shared" si="617"/>
        <v>2703.3</v>
      </c>
      <c r="AG1642" s="8">
        <f t="shared" si="629"/>
        <v>9.3847476168151278</v>
      </c>
      <c r="AH1642" s="19">
        <f t="shared" si="631"/>
        <v>9.9317865989970393</v>
      </c>
      <c r="AI1642" s="19">
        <f t="shared" si="632"/>
        <v>0.96413502109704652</v>
      </c>
      <c r="AJ1642" s="18">
        <f t="shared" si="618"/>
        <v>1.4383435325676925</v>
      </c>
      <c r="AK1642" s="18">
        <f t="shared" si="633"/>
        <v>1.089588377723971</v>
      </c>
      <c r="AL1642" s="18">
        <f t="shared" si="615"/>
        <v>0.48421052631578942</v>
      </c>
      <c r="AM1642" s="8">
        <f t="shared" si="634"/>
        <v>1.0408078021226719</v>
      </c>
      <c r="AN1642" s="8">
        <f t="shared" si="635"/>
        <v>0.33358170949094745</v>
      </c>
      <c r="AO1642" s="8">
        <f t="shared" si="636"/>
        <v>3.1566878980891717</v>
      </c>
      <c r="AP1642" s="17" t="str">
        <f t="shared" si="637"/>
        <v/>
      </c>
      <c r="AQ1642" s="18" t="str">
        <f t="shared" si="619"/>
        <v/>
      </c>
      <c r="AR1642" s="17">
        <f t="shared" si="620"/>
        <v>15.296296296296296</v>
      </c>
      <c r="AS1642" s="17">
        <f t="shared" si="621"/>
        <v>16.666666666666668</v>
      </c>
      <c r="AT1642" s="17">
        <f t="shared" si="638"/>
        <v>97.826086956521749</v>
      </c>
      <c r="AU1642" s="17">
        <f t="shared" si="622"/>
        <v>1.6258416291461855</v>
      </c>
      <c r="AV1642" s="18">
        <f t="shared" si="623"/>
        <v>2.8257575757575757</v>
      </c>
      <c r="AW1642" s="18">
        <f t="shared" si="628"/>
        <v>3.9553322166387486</v>
      </c>
      <c r="AX1642" s="18">
        <f t="shared" si="624"/>
        <v>1.987654320987654</v>
      </c>
      <c r="AY1642" s="8">
        <f t="shared" si="625"/>
        <v>0.17037037037037037</v>
      </c>
      <c r="AZ1642" s="8">
        <f t="shared" si="626"/>
        <v>0.20241286863270777</v>
      </c>
      <c r="BA1642" s="18">
        <f t="shared" si="630"/>
        <v>0.95808826249398882</v>
      </c>
      <c r="BB1642" s="20">
        <f t="shared" si="627"/>
        <v>3.8023481556808729E-2</v>
      </c>
      <c r="BC1642" s="8">
        <f t="shared" si="616"/>
        <v>4.4827586206896551E-2</v>
      </c>
      <c r="BD1642" s="44"/>
      <c r="BE1642" s="44"/>
      <c r="BF1642" s="8"/>
    </row>
    <row r="1643" spans="1:58" x14ac:dyDescent="0.25">
      <c r="A1643" s="8">
        <v>1487</v>
      </c>
      <c r="B1643" s="16" t="s">
        <v>369</v>
      </c>
      <c r="C1643" s="8" t="s">
        <v>364</v>
      </c>
      <c r="D1643" s="8" t="s">
        <v>365</v>
      </c>
      <c r="E1643" s="8" t="s">
        <v>247</v>
      </c>
      <c r="F1643" s="8" t="s">
        <v>316</v>
      </c>
      <c r="G1643" s="8"/>
      <c r="H1643" s="8"/>
      <c r="I1643" s="8"/>
      <c r="J1643" s="8">
        <v>6482</v>
      </c>
      <c r="K1643" s="8"/>
      <c r="L1643" s="8">
        <v>327</v>
      </c>
      <c r="M1643" s="8">
        <v>456</v>
      </c>
      <c r="N1643" s="8"/>
      <c r="O1643" s="8">
        <v>323</v>
      </c>
      <c r="P1643" s="8">
        <v>1103</v>
      </c>
      <c r="Q1643" s="8">
        <v>171</v>
      </c>
      <c r="R1643" s="8">
        <v>827</v>
      </c>
      <c r="S1643" s="8">
        <v>174</v>
      </c>
      <c r="T1643" s="8">
        <v>16</v>
      </c>
      <c r="U1643" s="8">
        <v>145</v>
      </c>
      <c r="V1643" s="8"/>
      <c r="W1643" s="8">
        <v>84</v>
      </c>
      <c r="X1643" s="8"/>
      <c r="Y1643" s="8"/>
      <c r="Z1643" s="8"/>
      <c r="AA1643" s="8">
        <v>26</v>
      </c>
      <c r="AB1643" s="8">
        <v>4.2</v>
      </c>
      <c r="AC1643" s="8">
        <v>1.3</v>
      </c>
      <c r="AD1643" s="8">
        <v>3.1</v>
      </c>
      <c r="AE1643" s="8">
        <v>5.7</v>
      </c>
      <c r="AF1643" s="17">
        <f t="shared" si="617"/>
        <v>2873.2</v>
      </c>
      <c r="AG1643" s="8">
        <f t="shared" si="629"/>
        <v>8.43930542031808</v>
      </c>
      <c r="AH1643" s="19">
        <f t="shared" si="631"/>
        <v>11.142113188605848</v>
      </c>
      <c r="AI1643" s="19">
        <f t="shared" si="632"/>
        <v>0.75312118939382355</v>
      </c>
      <c r="AJ1643" s="18">
        <f t="shared" si="618"/>
        <v>1.0808962607303945</v>
      </c>
      <c r="AK1643" s="18">
        <f t="shared" si="633"/>
        <v>0.71710526315789469</v>
      </c>
      <c r="AL1643" s="18">
        <f t="shared" si="615"/>
        <v>0.54385964912280704</v>
      </c>
      <c r="AM1643" s="8">
        <f t="shared" si="634"/>
        <v>1.1354391971413449</v>
      </c>
      <c r="AN1643" s="8">
        <f t="shared" si="635"/>
        <v>0.29649614011749531</v>
      </c>
      <c r="AO1643" s="8">
        <f t="shared" si="636"/>
        <v>3.4023657870791624</v>
      </c>
      <c r="AP1643" s="17" t="str">
        <f t="shared" si="637"/>
        <v/>
      </c>
      <c r="AQ1643" s="18" t="str">
        <f t="shared" si="619"/>
        <v/>
      </c>
      <c r="AR1643" s="17">
        <f t="shared" si="620"/>
        <v>17.53846153846154</v>
      </c>
      <c r="AS1643" s="17">
        <f t="shared" si="621"/>
        <v>12.576923076923077</v>
      </c>
      <c r="AT1643" s="17">
        <f t="shared" si="638"/>
        <v>105.48387096774194</v>
      </c>
      <c r="AU1643" s="17">
        <f t="shared" si="622"/>
        <v>1.6645521441258562</v>
      </c>
      <c r="AV1643" s="18">
        <f t="shared" si="623"/>
        <v>2.2275862068965515</v>
      </c>
      <c r="AW1643" s="18">
        <f t="shared" si="628"/>
        <v>4.5119829918824887</v>
      </c>
      <c r="AX1643" s="18">
        <f t="shared" si="624"/>
        <v>2.1144465290806758</v>
      </c>
      <c r="AY1643" s="8">
        <f t="shared" si="625"/>
        <v>0.11923076923076924</v>
      </c>
      <c r="AZ1643" s="8">
        <f t="shared" si="626"/>
        <v>0.21039903264812576</v>
      </c>
      <c r="BA1643" s="18">
        <f t="shared" si="630"/>
        <v>0.96025337602672989</v>
      </c>
      <c r="BB1643" s="20">
        <f t="shared" si="627"/>
        <v>2.4924154609515074E-2</v>
      </c>
      <c r="BC1643" s="8">
        <f t="shared" si="616"/>
        <v>2.4986737400530503E-2</v>
      </c>
      <c r="BD1643" s="44"/>
      <c r="BE1643" s="44"/>
      <c r="BF1643" s="8"/>
    </row>
    <row r="1644" spans="1:58" x14ac:dyDescent="0.25">
      <c r="A1644" s="8">
        <v>1488</v>
      </c>
      <c r="B1644" s="16" t="s">
        <v>339</v>
      </c>
      <c r="C1644" s="8" t="s">
        <v>364</v>
      </c>
      <c r="D1644" s="8" t="s">
        <v>365</v>
      </c>
      <c r="E1644" s="8" t="s">
        <v>340</v>
      </c>
      <c r="F1644" s="8" t="s">
        <v>316</v>
      </c>
      <c r="G1644" s="8"/>
      <c r="H1644" s="8">
        <v>157</v>
      </c>
      <c r="I1644" s="8"/>
      <c r="J1644" s="8">
        <v>1186</v>
      </c>
      <c r="K1644" s="8">
        <v>911</v>
      </c>
      <c r="L1644" s="8">
        <v>519</v>
      </c>
      <c r="M1644" s="8">
        <v>526</v>
      </c>
      <c r="N1644" s="8">
        <v>4.2</v>
      </c>
      <c r="O1644" s="8">
        <v>607</v>
      </c>
      <c r="P1644" s="8">
        <v>1373</v>
      </c>
      <c r="Q1644" s="8">
        <v>176</v>
      </c>
      <c r="R1644" s="8">
        <v>822</v>
      </c>
      <c r="S1644" s="8">
        <v>173</v>
      </c>
      <c r="T1644" s="8">
        <v>21</v>
      </c>
      <c r="U1644" s="8">
        <v>166</v>
      </c>
      <c r="V1644" s="8">
        <v>20</v>
      </c>
      <c r="W1644" s="8">
        <v>110</v>
      </c>
      <c r="X1644" s="8">
        <v>21</v>
      </c>
      <c r="Y1644" s="8">
        <v>50</v>
      </c>
      <c r="Z1644" s="8">
        <v>6.1</v>
      </c>
      <c r="AA1644" s="8">
        <v>33</v>
      </c>
      <c r="AB1644" s="8">
        <v>4.5999999999999996</v>
      </c>
      <c r="AC1644" s="8">
        <v>5.7</v>
      </c>
      <c r="AD1644" s="8">
        <v>9.6999999999999993</v>
      </c>
      <c r="AE1644" s="8">
        <v>1.5</v>
      </c>
      <c r="AF1644" s="17">
        <f t="shared" si="617"/>
        <v>3582.7</v>
      </c>
      <c r="AG1644" s="8">
        <f t="shared" si="629"/>
        <v>12.495460938498912</v>
      </c>
      <c r="AH1644" s="19">
        <f t="shared" si="631"/>
        <v>10.927529783973503</v>
      </c>
      <c r="AI1644" s="19">
        <f t="shared" si="632"/>
        <v>1.4239171722771464</v>
      </c>
      <c r="AJ1644" s="18">
        <f t="shared" si="618"/>
        <v>2.0430233408941247</v>
      </c>
      <c r="AK1644" s="18">
        <f t="shared" si="633"/>
        <v>0.98669201520912553</v>
      </c>
      <c r="AL1644" s="18">
        <f t="shared" si="615"/>
        <v>6.4666666666666659</v>
      </c>
      <c r="AM1644" s="8">
        <f t="shared" si="634"/>
        <v>1.0162663468853754</v>
      </c>
      <c r="AN1644" s="8">
        <f t="shared" si="635"/>
        <v>0.36475385093071905</v>
      </c>
      <c r="AO1644" s="8">
        <f t="shared" si="636"/>
        <v>0.83705613057324835</v>
      </c>
      <c r="AP1644" s="17">
        <f t="shared" si="637"/>
        <v>25.047619047619047</v>
      </c>
      <c r="AQ1644" s="18">
        <f t="shared" si="619"/>
        <v>0.87108280254777071</v>
      </c>
      <c r="AR1644" s="17">
        <f t="shared" si="620"/>
        <v>15.939393939393939</v>
      </c>
      <c r="AS1644" s="17">
        <f t="shared" si="621"/>
        <v>15.727272727272727</v>
      </c>
      <c r="AT1644" s="17">
        <f t="shared" si="638"/>
        <v>53.505154639175259</v>
      </c>
      <c r="AU1644" s="17">
        <f t="shared" si="622"/>
        <v>1.994748629237779</v>
      </c>
      <c r="AV1644" s="18">
        <f t="shared" si="623"/>
        <v>3.6566265060240966</v>
      </c>
      <c r="AW1644" s="18">
        <f t="shared" si="628"/>
        <v>4.0697426526572249</v>
      </c>
      <c r="AX1644" s="18">
        <f t="shared" si="624"/>
        <v>2.1815718157181574</v>
      </c>
      <c r="AY1644" s="8">
        <f t="shared" si="625"/>
        <v>0.29393939393939394</v>
      </c>
      <c r="AZ1644" s="8">
        <f t="shared" si="626"/>
        <v>0.21046228710462286</v>
      </c>
      <c r="BA1644" s="18">
        <f t="shared" si="630"/>
        <v>0.93169955620063083</v>
      </c>
      <c r="BB1644" s="20">
        <f t="shared" si="627"/>
        <v>3.9799144223508685E-2</v>
      </c>
      <c r="BC1644" s="8">
        <f t="shared" si="616"/>
        <v>4.0588784697575382E-2</v>
      </c>
      <c r="BD1644" s="44"/>
      <c r="BE1644" s="44"/>
      <c r="BF1644" s="8"/>
    </row>
    <row r="1645" spans="1:58" x14ac:dyDescent="0.25">
      <c r="A1645" s="8">
        <v>1489</v>
      </c>
      <c r="B1645" s="16" t="s">
        <v>339</v>
      </c>
      <c r="C1645" s="8" t="s">
        <v>364</v>
      </c>
      <c r="D1645" s="8" t="s">
        <v>365</v>
      </c>
      <c r="E1645" s="8" t="s">
        <v>340</v>
      </c>
      <c r="F1645" s="8" t="s">
        <v>316</v>
      </c>
      <c r="G1645" s="8"/>
      <c r="H1645" s="8">
        <v>285</v>
      </c>
      <c r="I1645" s="8"/>
      <c r="J1645" s="8">
        <v>1120</v>
      </c>
      <c r="K1645" s="8">
        <v>1084</v>
      </c>
      <c r="L1645" s="8">
        <v>578</v>
      </c>
      <c r="M1645" s="8">
        <v>698</v>
      </c>
      <c r="N1645" s="8">
        <v>4.9000000000000004</v>
      </c>
      <c r="O1645" s="8">
        <v>536</v>
      </c>
      <c r="P1645" s="8">
        <v>1294</v>
      </c>
      <c r="Q1645" s="8">
        <v>180</v>
      </c>
      <c r="R1645" s="8">
        <v>896</v>
      </c>
      <c r="S1645" s="8">
        <v>207</v>
      </c>
      <c r="T1645" s="8">
        <v>27</v>
      </c>
      <c r="U1645" s="8">
        <v>199</v>
      </c>
      <c r="V1645" s="8">
        <v>26</v>
      </c>
      <c r="W1645" s="8">
        <v>142</v>
      </c>
      <c r="X1645" s="8">
        <v>27</v>
      </c>
      <c r="Y1645" s="8">
        <v>64</v>
      </c>
      <c r="Z1645" s="8">
        <v>7.5</v>
      </c>
      <c r="AA1645" s="8">
        <v>40</v>
      </c>
      <c r="AB1645" s="8">
        <v>5.4</v>
      </c>
      <c r="AC1645" s="8">
        <v>3.7</v>
      </c>
      <c r="AD1645" s="8">
        <v>8.8000000000000007</v>
      </c>
      <c r="AE1645" s="8">
        <v>2.1</v>
      </c>
      <c r="AF1645" s="17">
        <f t="shared" si="617"/>
        <v>3650.9</v>
      </c>
      <c r="AG1645" s="8">
        <f t="shared" si="629"/>
        <v>9.1029535864978897</v>
      </c>
      <c r="AH1645" s="19">
        <f t="shared" si="631"/>
        <v>8.4964926590538337</v>
      </c>
      <c r="AI1645" s="19">
        <f t="shared" si="632"/>
        <v>1.1535186859553948</v>
      </c>
      <c r="AJ1645" s="18">
        <f t="shared" si="618"/>
        <v>1.5077355836849511</v>
      </c>
      <c r="AK1645" s="18">
        <f t="shared" si="633"/>
        <v>0.82808022922636104</v>
      </c>
      <c r="AL1645" s="18">
        <f t="shared" si="615"/>
        <v>4.1904761904761907</v>
      </c>
      <c r="AM1645" s="8">
        <f t="shared" si="634"/>
        <v>1.0078672087378169</v>
      </c>
      <c r="AN1645" s="8">
        <f t="shared" si="635"/>
        <v>0.39157029635965551</v>
      </c>
      <c r="AO1645" s="8">
        <f t="shared" si="636"/>
        <v>0.86295863269123607</v>
      </c>
      <c r="AP1645" s="17">
        <f t="shared" si="637"/>
        <v>25.851851851851851</v>
      </c>
      <c r="AQ1645" s="18">
        <f t="shared" si="619"/>
        <v>0.89905166312809626</v>
      </c>
      <c r="AR1645" s="17">
        <f t="shared" si="620"/>
        <v>17.45</v>
      </c>
      <c r="AS1645" s="17">
        <f t="shared" si="621"/>
        <v>14.45</v>
      </c>
      <c r="AT1645" s="17">
        <f t="shared" si="638"/>
        <v>65.681818181818173</v>
      </c>
      <c r="AU1645" s="17">
        <f t="shared" si="622"/>
        <v>2.1847246891651864</v>
      </c>
      <c r="AV1645" s="18">
        <f t="shared" si="623"/>
        <v>2.6934673366834172</v>
      </c>
      <c r="AW1645" s="18">
        <f t="shared" si="628"/>
        <v>4.0249999999999995</v>
      </c>
      <c r="AX1645" s="18">
        <f t="shared" si="624"/>
        <v>2.3233739837398373</v>
      </c>
      <c r="AY1645" s="8">
        <f t="shared" si="625"/>
        <v>0.22000000000000003</v>
      </c>
      <c r="AZ1645" s="8">
        <f t="shared" si="626"/>
        <v>0.23102678571428573</v>
      </c>
      <c r="BA1645" s="18">
        <f t="shared" si="630"/>
        <v>0.91456901038100191</v>
      </c>
      <c r="BB1645" s="20">
        <f t="shared" si="627"/>
        <v>4.0662869458128074E-2</v>
      </c>
      <c r="BC1645" s="8">
        <f t="shared" si="616"/>
        <v>2.8673844895733953E-2</v>
      </c>
      <c r="BD1645" s="44"/>
      <c r="BE1645" s="44"/>
      <c r="BF1645" s="8"/>
    </row>
    <row r="1646" spans="1:58" x14ac:dyDescent="0.25">
      <c r="A1646" s="8">
        <v>1490</v>
      </c>
      <c r="B1646" s="16" t="s">
        <v>339</v>
      </c>
      <c r="C1646" s="8" t="s">
        <v>364</v>
      </c>
      <c r="D1646" s="8" t="s">
        <v>365</v>
      </c>
      <c r="E1646" s="8" t="s">
        <v>340</v>
      </c>
      <c r="F1646" s="8" t="s">
        <v>316</v>
      </c>
      <c r="G1646" s="8"/>
      <c r="H1646" s="8">
        <v>220</v>
      </c>
      <c r="I1646" s="8"/>
      <c r="J1646" s="8">
        <v>1138</v>
      </c>
      <c r="K1646" s="8">
        <v>1004</v>
      </c>
      <c r="L1646" s="8">
        <v>523</v>
      </c>
      <c r="M1646" s="8">
        <v>528</v>
      </c>
      <c r="N1646" s="8">
        <v>5</v>
      </c>
      <c r="O1646" s="8">
        <v>520</v>
      </c>
      <c r="P1646" s="8">
        <v>1198</v>
      </c>
      <c r="Q1646" s="8">
        <v>159</v>
      </c>
      <c r="R1646" s="8">
        <v>755</v>
      </c>
      <c r="S1646" s="8">
        <v>162</v>
      </c>
      <c r="T1646" s="8">
        <v>21</v>
      </c>
      <c r="U1646" s="8">
        <v>156</v>
      </c>
      <c r="V1646" s="8">
        <v>20</v>
      </c>
      <c r="W1646" s="8">
        <v>109</v>
      </c>
      <c r="X1646" s="8">
        <v>21</v>
      </c>
      <c r="Y1646" s="8">
        <v>49</v>
      </c>
      <c r="Z1646" s="8">
        <v>6</v>
      </c>
      <c r="AA1646" s="8">
        <v>33</v>
      </c>
      <c r="AB1646" s="8">
        <v>4.4000000000000004</v>
      </c>
      <c r="AC1646" s="8">
        <v>4.4000000000000004</v>
      </c>
      <c r="AD1646" s="8">
        <v>4.5999999999999996</v>
      </c>
      <c r="AE1646" s="8">
        <v>1.1000000000000001</v>
      </c>
      <c r="AF1646" s="17">
        <f t="shared" si="617"/>
        <v>3213.4</v>
      </c>
      <c r="AG1646" s="8">
        <f t="shared" si="629"/>
        <v>10.704513489323617</v>
      </c>
      <c r="AH1646" s="19">
        <f t="shared" si="631"/>
        <v>9.5347273715952348</v>
      </c>
      <c r="AI1646" s="19">
        <f t="shared" si="632"/>
        <v>1.3280800290608323</v>
      </c>
      <c r="AJ1646" s="18">
        <f t="shared" si="618"/>
        <v>1.8690420378184094</v>
      </c>
      <c r="AK1646" s="18">
        <f t="shared" si="633"/>
        <v>0.99053030303030298</v>
      </c>
      <c r="AL1646" s="18">
        <f t="shared" si="615"/>
        <v>4.1818181818181808</v>
      </c>
      <c r="AM1646" s="8">
        <f t="shared" si="634"/>
        <v>1.0079622578156446</v>
      </c>
      <c r="AN1646" s="8">
        <f t="shared" si="635"/>
        <v>0.38882768069678403</v>
      </c>
      <c r="AO1646" s="8">
        <f t="shared" si="636"/>
        <v>0.84237770314006388</v>
      </c>
      <c r="AP1646" s="17">
        <f t="shared" si="637"/>
        <v>25.142857142857142</v>
      </c>
      <c r="AQ1646" s="18">
        <f t="shared" si="619"/>
        <v>0.8743949044585988</v>
      </c>
      <c r="AR1646" s="17">
        <f t="shared" si="620"/>
        <v>16</v>
      </c>
      <c r="AS1646" s="17">
        <f t="shared" si="621"/>
        <v>15.848484848484848</v>
      </c>
      <c r="AT1646" s="17">
        <f t="shared" si="638"/>
        <v>113.69565217391305</v>
      </c>
      <c r="AU1646" s="17">
        <f t="shared" si="622"/>
        <v>2.0854190214758597</v>
      </c>
      <c r="AV1646" s="18">
        <f t="shared" si="623"/>
        <v>3.3333333333333335</v>
      </c>
      <c r="AW1646" s="18">
        <f t="shared" si="628"/>
        <v>3.8245774326176334</v>
      </c>
      <c r="AX1646" s="18">
        <f t="shared" si="624"/>
        <v>2.1617393446661741</v>
      </c>
      <c r="AY1646" s="8">
        <f t="shared" si="625"/>
        <v>0.13939393939393938</v>
      </c>
      <c r="AZ1646" s="8">
        <f t="shared" si="626"/>
        <v>0.21456953642384105</v>
      </c>
      <c r="BA1646" s="18">
        <f t="shared" si="630"/>
        <v>0.9245658803759258</v>
      </c>
      <c r="BB1646" s="20">
        <f t="shared" si="627"/>
        <v>4.3664946334779638E-2</v>
      </c>
      <c r="BC1646" s="8">
        <f t="shared" si="616"/>
        <v>5.5974188344424282E-2</v>
      </c>
      <c r="BD1646" s="44"/>
      <c r="BE1646" s="44"/>
      <c r="BF1646" s="8"/>
    </row>
    <row r="1647" spans="1:58" x14ac:dyDescent="0.25">
      <c r="A1647" s="8">
        <v>1491</v>
      </c>
      <c r="B1647" s="16" t="s">
        <v>339</v>
      </c>
      <c r="C1647" s="8" t="s">
        <v>364</v>
      </c>
      <c r="D1647" s="8" t="s">
        <v>365</v>
      </c>
      <c r="E1647" s="8" t="s">
        <v>340</v>
      </c>
      <c r="F1647" s="8" t="s">
        <v>316</v>
      </c>
      <c r="G1647" s="8"/>
      <c r="H1647" s="8">
        <v>132</v>
      </c>
      <c r="I1647" s="8"/>
      <c r="J1647" s="8">
        <v>1152</v>
      </c>
      <c r="K1647" s="8">
        <v>793</v>
      </c>
      <c r="L1647" s="8">
        <v>508</v>
      </c>
      <c r="M1647" s="8">
        <v>563</v>
      </c>
      <c r="N1647" s="8">
        <v>4.4000000000000004</v>
      </c>
      <c r="O1647" s="8">
        <v>633</v>
      </c>
      <c r="P1647" s="8">
        <v>1417</v>
      </c>
      <c r="Q1647" s="8">
        <v>183</v>
      </c>
      <c r="R1647" s="8">
        <v>856</v>
      </c>
      <c r="S1647" s="8">
        <v>182</v>
      </c>
      <c r="T1647" s="8">
        <v>22</v>
      </c>
      <c r="U1647" s="8">
        <v>173</v>
      </c>
      <c r="V1647" s="8">
        <v>23</v>
      </c>
      <c r="W1647" s="8">
        <v>120</v>
      </c>
      <c r="X1647" s="8">
        <v>23</v>
      </c>
      <c r="Y1647" s="8">
        <v>55</v>
      </c>
      <c r="Z1647" s="8">
        <v>6.2</v>
      </c>
      <c r="AA1647" s="8">
        <v>35</v>
      </c>
      <c r="AB1647" s="8">
        <v>4.7</v>
      </c>
      <c r="AC1647" s="8">
        <v>5.9</v>
      </c>
      <c r="AD1647" s="8">
        <v>7</v>
      </c>
      <c r="AE1647" s="8">
        <v>1.7</v>
      </c>
      <c r="AF1647" s="17">
        <f t="shared" si="617"/>
        <v>3732.8999999999996</v>
      </c>
      <c r="AG1647" s="8">
        <f t="shared" si="629"/>
        <v>12.286075949367088</v>
      </c>
      <c r="AH1647" s="19">
        <f t="shared" si="631"/>
        <v>10.633278955954323</v>
      </c>
      <c r="AI1647" s="19">
        <f t="shared" si="632"/>
        <v>1.4259286643795104</v>
      </c>
      <c r="AJ1647" s="18">
        <f t="shared" si="618"/>
        <v>2.0251773542912788</v>
      </c>
      <c r="AK1647" s="18">
        <f t="shared" si="633"/>
        <v>0.90230905861456479</v>
      </c>
      <c r="AL1647" s="18">
        <f t="shared" si="615"/>
        <v>4.1176470588235299</v>
      </c>
      <c r="AM1647" s="8">
        <f t="shared" si="634"/>
        <v>1.0072334425939435</v>
      </c>
      <c r="AN1647" s="8">
        <f t="shared" si="635"/>
        <v>0.36494012949532545</v>
      </c>
      <c r="AO1647" s="8">
        <f t="shared" si="636"/>
        <v>0.81893303573604159</v>
      </c>
      <c r="AP1647" s="17">
        <f t="shared" si="637"/>
        <v>24.478260869565219</v>
      </c>
      <c r="AQ1647" s="18">
        <f t="shared" si="619"/>
        <v>0.85128219329825539</v>
      </c>
      <c r="AR1647" s="17">
        <f t="shared" si="620"/>
        <v>16.085714285714285</v>
      </c>
      <c r="AS1647" s="17">
        <f t="shared" si="621"/>
        <v>14.514285714285714</v>
      </c>
      <c r="AT1647" s="17">
        <f t="shared" si="638"/>
        <v>72.571428571428569</v>
      </c>
      <c r="AU1647" s="17">
        <f t="shared" si="622"/>
        <v>2.0452741770908127</v>
      </c>
      <c r="AV1647" s="18">
        <f t="shared" si="623"/>
        <v>3.6589595375722541</v>
      </c>
      <c r="AW1647" s="18">
        <f t="shared" si="628"/>
        <v>3.9989949748743716</v>
      </c>
      <c r="AX1647" s="18">
        <f t="shared" si="624"/>
        <v>2.24390243902439</v>
      </c>
      <c r="AY1647" s="8">
        <f t="shared" si="625"/>
        <v>0.2</v>
      </c>
      <c r="AZ1647" s="8">
        <f t="shared" si="626"/>
        <v>0.21261682242990654</v>
      </c>
      <c r="BA1647" s="18">
        <f t="shared" si="630"/>
        <v>0.92850062953735713</v>
      </c>
      <c r="BB1647" s="20">
        <f t="shared" si="627"/>
        <v>3.7408314534321627E-2</v>
      </c>
      <c r="BC1647" s="8">
        <f t="shared" si="616"/>
        <v>4.595189063663848E-2</v>
      </c>
      <c r="BD1647" s="44"/>
      <c r="BE1647" s="44"/>
      <c r="BF1647" s="8"/>
    </row>
    <row r="1648" spans="1:58" x14ac:dyDescent="0.25">
      <c r="A1648" s="8">
        <v>1492</v>
      </c>
      <c r="B1648" s="16" t="s">
        <v>339</v>
      </c>
      <c r="C1648" s="8" t="s">
        <v>364</v>
      </c>
      <c r="D1648" s="8" t="s">
        <v>365</v>
      </c>
      <c r="E1648" s="8" t="s">
        <v>340</v>
      </c>
      <c r="F1648" s="8" t="s">
        <v>316</v>
      </c>
      <c r="G1648" s="8"/>
      <c r="H1648" s="8">
        <v>224</v>
      </c>
      <c r="I1648" s="8"/>
      <c r="J1648" s="8">
        <v>1168</v>
      </c>
      <c r="K1648" s="8">
        <v>1071</v>
      </c>
      <c r="L1648" s="8">
        <v>532</v>
      </c>
      <c r="M1648" s="8">
        <v>677</v>
      </c>
      <c r="N1648" s="8">
        <v>5.0999999999999996</v>
      </c>
      <c r="O1648" s="8">
        <v>678</v>
      </c>
      <c r="P1648" s="8">
        <v>1558</v>
      </c>
      <c r="Q1648" s="8">
        <v>207</v>
      </c>
      <c r="R1648" s="8">
        <v>991</v>
      </c>
      <c r="S1648" s="8">
        <v>214</v>
      </c>
      <c r="T1648" s="8">
        <v>27</v>
      </c>
      <c r="U1648" s="8">
        <v>207</v>
      </c>
      <c r="V1648" s="8">
        <v>27</v>
      </c>
      <c r="W1648" s="8">
        <v>144</v>
      </c>
      <c r="X1648" s="8">
        <v>28</v>
      </c>
      <c r="Y1648" s="8">
        <v>64</v>
      </c>
      <c r="Z1648" s="8">
        <v>7.4</v>
      </c>
      <c r="AA1648" s="8">
        <v>42</v>
      </c>
      <c r="AB1648" s="8">
        <v>5.7</v>
      </c>
      <c r="AC1648" s="8">
        <v>4.4000000000000004</v>
      </c>
      <c r="AD1648" s="8">
        <v>11</v>
      </c>
      <c r="AE1648" s="8">
        <v>3.1</v>
      </c>
      <c r="AF1648" s="17">
        <f t="shared" si="617"/>
        <v>4200.0999999999995</v>
      </c>
      <c r="AG1648" s="8">
        <f t="shared" si="629"/>
        <v>10.966244725738397</v>
      </c>
      <c r="AH1648" s="19">
        <f t="shared" si="631"/>
        <v>9.7427949972811305</v>
      </c>
      <c r="AI1648" s="19">
        <f t="shared" si="632"/>
        <v>1.3192402508653833</v>
      </c>
      <c r="AJ1648" s="18">
        <f t="shared" si="618"/>
        <v>1.844788832367207</v>
      </c>
      <c r="AK1648" s="18">
        <f t="shared" si="633"/>
        <v>0.78581979320531758</v>
      </c>
      <c r="AL1648" s="18">
        <f t="shared" si="615"/>
        <v>3.5483870967741935</v>
      </c>
      <c r="AM1648" s="8">
        <f t="shared" si="634"/>
        <v>1.0061323667972328</v>
      </c>
      <c r="AN1648" s="8">
        <f t="shared" si="635"/>
        <v>0.37759774436280846</v>
      </c>
      <c r="AO1648" s="8">
        <f t="shared" si="636"/>
        <v>0.81213792172132071</v>
      </c>
      <c r="AP1648" s="17">
        <f t="shared" si="637"/>
        <v>24.178571428571427</v>
      </c>
      <c r="AQ1648" s="18">
        <f t="shared" si="619"/>
        <v>0.84085987261146489</v>
      </c>
      <c r="AR1648" s="17">
        <f t="shared" si="620"/>
        <v>16.11904761904762</v>
      </c>
      <c r="AS1648" s="17">
        <f t="shared" si="621"/>
        <v>12.666666666666666</v>
      </c>
      <c r="AT1648" s="17">
        <f t="shared" si="638"/>
        <v>48.363636363636367</v>
      </c>
      <c r="AU1648" s="17">
        <f t="shared" si="622"/>
        <v>2.0697391792091238</v>
      </c>
      <c r="AV1648" s="18">
        <f t="shared" si="623"/>
        <v>3.2753623188405796</v>
      </c>
      <c r="AW1648" s="18">
        <f t="shared" si="628"/>
        <v>3.987437185929648</v>
      </c>
      <c r="AX1648" s="18">
        <f t="shared" si="624"/>
        <v>2.24390243902439</v>
      </c>
      <c r="AY1648" s="8">
        <f t="shared" si="625"/>
        <v>0.26190476190476192</v>
      </c>
      <c r="AZ1648" s="8">
        <f t="shared" si="626"/>
        <v>0.21594349142280525</v>
      </c>
      <c r="BA1648" s="18">
        <f t="shared" si="630"/>
        <v>0.92426370800695234</v>
      </c>
      <c r="BB1648" s="20">
        <f t="shared" si="627"/>
        <v>3.3838894881519886E-2</v>
      </c>
      <c r="BC1648" s="8">
        <f t="shared" si="616"/>
        <v>4.8451173572877433E-2</v>
      </c>
      <c r="BD1648" s="44"/>
      <c r="BE1648" s="44"/>
      <c r="BF1648" s="8"/>
    </row>
    <row r="1649" spans="1:58" x14ac:dyDescent="0.25">
      <c r="A1649" s="8">
        <v>1493</v>
      </c>
      <c r="B1649" s="16" t="s">
        <v>339</v>
      </c>
      <c r="C1649" s="8" t="s">
        <v>364</v>
      </c>
      <c r="D1649" s="8" t="s">
        <v>365</v>
      </c>
      <c r="E1649" s="8" t="s">
        <v>340</v>
      </c>
      <c r="F1649" s="8" t="s">
        <v>316</v>
      </c>
      <c r="G1649" s="8"/>
      <c r="H1649" s="8">
        <v>158</v>
      </c>
      <c r="I1649" s="8"/>
      <c r="J1649" s="8">
        <v>1221</v>
      </c>
      <c r="K1649" s="8">
        <v>932</v>
      </c>
      <c r="L1649" s="8">
        <v>520</v>
      </c>
      <c r="M1649" s="8">
        <v>520</v>
      </c>
      <c r="N1649" s="8">
        <v>3.9</v>
      </c>
      <c r="O1649" s="8">
        <v>600</v>
      </c>
      <c r="P1649" s="8">
        <v>1363</v>
      </c>
      <c r="Q1649" s="8">
        <v>177</v>
      </c>
      <c r="R1649" s="8">
        <v>827</v>
      </c>
      <c r="S1649" s="8">
        <v>175</v>
      </c>
      <c r="T1649" s="8">
        <v>21</v>
      </c>
      <c r="U1649" s="8">
        <v>168</v>
      </c>
      <c r="V1649" s="8">
        <v>21</v>
      </c>
      <c r="W1649" s="8">
        <v>111</v>
      </c>
      <c r="X1649" s="8">
        <v>21</v>
      </c>
      <c r="Y1649" s="8">
        <v>49</v>
      </c>
      <c r="Z1649" s="8">
        <v>5.9</v>
      </c>
      <c r="AA1649" s="8">
        <v>32</v>
      </c>
      <c r="AB1649" s="8">
        <v>4.4000000000000004</v>
      </c>
      <c r="AC1649" s="8">
        <v>5.9</v>
      </c>
      <c r="AD1649" s="8">
        <v>6</v>
      </c>
      <c r="AE1649" s="8">
        <v>1.5</v>
      </c>
      <c r="AF1649" s="17">
        <f t="shared" si="617"/>
        <v>3575.3</v>
      </c>
      <c r="AG1649" s="8">
        <f t="shared" si="629"/>
        <v>12.737341772151899</v>
      </c>
      <c r="AH1649" s="19">
        <f t="shared" si="631"/>
        <v>11.186939233278956</v>
      </c>
      <c r="AI1649" s="19">
        <f t="shared" si="632"/>
        <v>1.3989867295241303</v>
      </c>
      <c r="AJ1649" s="18">
        <f t="shared" si="618"/>
        <v>1.9963833634719712</v>
      </c>
      <c r="AK1649" s="18">
        <f t="shared" si="633"/>
        <v>1</v>
      </c>
      <c r="AL1649" s="18">
        <f t="shared" ref="AL1649:AL1712" si="639">IFERROR(AD1649/AE1649,"")</f>
        <v>4</v>
      </c>
      <c r="AM1649" s="8">
        <f t="shared" si="634"/>
        <v>1.0118619943319866</v>
      </c>
      <c r="AN1649" s="8">
        <f t="shared" si="635"/>
        <v>0.36049837887565567</v>
      </c>
      <c r="AO1649" s="8">
        <f t="shared" si="636"/>
        <v>0.82541218864819987</v>
      </c>
      <c r="AP1649" s="17">
        <f t="shared" si="637"/>
        <v>24.761904761904763</v>
      </c>
      <c r="AQ1649" s="18">
        <f t="shared" si="619"/>
        <v>0.86114649681528654</v>
      </c>
      <c r="AR1649" s="17">
        <f t="shared" si="620"/>
        <v>16.25</v>
      </c>
      <c r="AS1649" s="17">
        <f t="shared" si="621"/>
        <v>16.25</v>
      </c>
      <c r="AT1649" s="17">
        <f t="shared" si="638"/>
        <v>86.666666666666671</v>
      </c>
      <c r="AU1649" s="17">
        <f t="shared" si="622"/>
        <v>2.0854190214758597</v>
      </c>
      <c r="AV1649" s="18">
        <f t="shared" si="623"/>
        <v>3.5714285714285716</v>
      </c>
      <c r="AW1649" s="18">
        <f t="shared" si="628"/>
        <v>4.2474874371859297</v>
      </c>
      <c r="AX1649" s="18">
        <f t="shared" si="624"/>
        <v>2.2701981707317076</v>
      </c>
      <c r="AY1649" s="8">
        <f t="shared" si="625"/>
        <v>0.1875</v>
      </c>
      <c r="AZ1649" s="8">
        <f t="shared" si="626"/>
        <v>0.21160822249093109</v>
      </c>
      <c r="BA1649" s="18">
        <f t="shared" si="630"/>
        <v>0.93167006964450527</v>
      </c>
      <c r="BB1649" s="20">
        <f t="shared" si="627"/>
        <v>3.9634741275069836E-2</v>
      </c>
      <c r="BC1649" s="8">
        <f t="shared" si="616"/>
        <v>4.8672577996715927E-2</v>
      </c>
      <c r="BD1649" s="44"/>
      <c r="BE1649" s="44"/>
      <c r="BF1649" s="8"/>
    </row>
    <row r="1650" spans="1:58" x14ac:dyDescent="0.25">
      <c r="A1650" s="8">
        <v>1494</v>
      </c>
      <c r="B1650" s="16" t="s">
        <v>339</v>
      </c>
      <c r="C1650" s="8" t="s">
        <v>364</v>
      </c>
      <c r="D1650" s="8" t="s">
        <v>365</v>
      </c>
      <c r="E1650" s="8" t="s">
        <v>340</v>
      </c>
      <c r="F1650" s="8" t="s">
        <v>316</v>
      </c>
      <c r="G1650" s="8"/>
      <c r="H1650" s="8">
        <v>128</v>
      </c>
      <c r="I1650" s="8"/>
      <c r="J1650" s="8">
        <v>1202</v>
      </c>
      <c r="K1650" s="8">
        <v>825</v>
      </c>
      <c r="L1650" s="8">
        <v>485</v>
      </c>
      <c r="M1650" s="8">
        <v>460</v>
      </c>
      <c r="N1650" s="8">
        <v>3.6</v>
      </c>
      <c r="O1650" s="8">
        <v>670</v>
      </c>
      <c r="P1650" s="8">
        <v>1419</v>
      </c>
      <c r="Q1650" s="8">
        <v>173</v>
      </c>
      <c r="R1650" s="8">
        <v>755</v>
      </c>
      <c r="S1650" s="8">
        <v>149</v>
      </c>
      <c r="T1650" s="8">
        <v>18</v>
      </c>
      <c r="U1650" s="8">
        <v>139</v>
      </c>
      <c r="V1650" s="8">
        <v>17</v>
      </c>
      <c r="W1650" s="8">
        <v>93</v>
      </c>
      <c r="X1650" s="8">
        <v>18</v>
      </c>
      <c r="Y1650" s="8">
        <v>44</v>
      </c>
      <c r="Z1650" s="8">
        <v>5.4</v>
      </c>
      <c r="AA1650" s="8">
        <v>32</v>
      </c>
      <c r="AB1650" s="8">
        <v>4.4000000000000004</v>
      </c>
      <c r="AC1650" s="8">
        <v>7</v>
      </c>
      <c r="AD1650" s="8">
        <v>5.9</v>
      </c>
      <c r="AE1650" s="8">
        <v>1.6</v>
      </c>
      <c r="AF1650" s="17">
        <f t="shared" si="617"/>
        <v>3536.8</v>
      </c>
      <c r="AG1650" s="8">
        <f t="shared" si="629"/>
        <v>14.223364978902955</v>
      </c>
      <c r="AH1650" s="19">
        <f t="shared" si="631"/>
        <v>11.646564029363784</v>
      </c>
      <c r="AI1650" s="19">
        <f t="shared" si="632"/>
        <v>1.7111800374437649</v>
      </c>
      <c r="AJ1650" s="18">
        <f t="shared" si="618"/>
        <v>2.6182992099226916</v>
      </c>
      <c r="AK1650" s="18">
        <f t="shared" si="633"/>
        <v>1.0543478260869565</v>
      </c>
      <c r="AL1650" s="18">
        <f t="shared" si="639"/>
        <v>3.6875</v>
      </c>
      <c r="AM1650" s="8">
        <f t="shared" si="634"/>
        <v>1.0083461144743151</v>
      </c>
      <c r="AN1650" s="8">
        <f t="shared" si="635"/>
        <v>0.36815411348099786</v>
      </c>
      <c r="AO1650" s="8">
        <f t="shared" si="636"/>
        <v>0.85729574407904308</v>
      </c>
      <c r="AP1650" s="17">
        <f t="shared" si="637"/>
        <v>25.555555555555557</v>
      </c>
      <c r="AQ1650" s="18">
        <f t="shared" si="619"/>
        <v>0.88874734607218697</v>
      </c>
      <c r="AR1650" s="17">
        <f t="shared" si="620"/>
        <v>14.375</v>
      </c>
      <c r="AS1650" s="17">
        <f t="shared" si="621"/>
        <v>15.15625</v>
      </c>
      <c r="AT1650" s="17">
        <f t="shared" si="638"/>
        <v>82.20338983050847</v>
      </c>
      <c r="AU1650" s="17">
        <f t="shared" si="622"/>
        <v>1.7875020184078796</v>
      </c>
      <c r="AV1650" s="18">
        <f t="shared" si="623"/>
        <v>4.8201438848920866</v>
      </c>
      <c r="AW1650" s="18">
        <f t="shared" si="628"/>
        <v>3.514290201005025</v>
      </c>
      <c r="AX1650" s="18">
        <f t="shared" si="624"/>
        <v>1.9020579268292683</v>
      </c>
      <c r="AY1650" s="8">
        <f t="shared" si="625"/>
        <v>0.18437500000000001</v>
      </c>
      <c r="AZ1650" s="8">
        <f t="shared" si="626"/>
        <v>0.19735099337748344</v>
      </c>
      <c r="BA1650" s="18">
        <f t="shared" si="630"/>
        <v>0.93954987559375702</v>
      </c>
      <c r="BB1650" s="20">
        <f t="shared" si="627"/>
        <v>4.0492349851564288E-2</v>
      </c>
      <c r="BC1650" s="8">
        <f t="shared" si="616"/>
        <v>3.0611108016266503E-2</v>
      </c>
      <c r="BD1650" s="44"/>
      <c r="BE1650" s="44"/>
      <c r="BF1650" s="8"/>
    </row>
    <row r="1651" spans="1:58" x14ac:dyDescent="0.25">
      <c r="A1651" s="8">
        <v>1495</v>
      </c>
      <c r="B1651" s="16" t="s">
        <v>339</v>
      </c>
      <c r="C1651" s="8" t="s">
        <v>364</v>
      </c>
      <c r="D1651" s="8" t="s">
        <v>365</v>
      </c>
      <c r="E1651" s="8" t="s">
        <v>340</v>
      </c>
      <c r="F1651" s="8" t="s">
        <v>316</v>
      </c>
      <c r="G1651" s="8"/>
      <c r="H1651" s="8">
        <v>121</v>
      </c>
      <c r="I1651" s="8"/>
      <c r="J1651" s="8">
        <v>1116</v>
      </c>
      <c r="K1651" s="8">
        <v>726</v>
      </c>
      <c r="L1651" s="8">
        <v>470</v>
      </c>
      <c r="M1651" s="8">
        <v>633</v>
      </c>
      <c r="N1651" s="8">
        <v>2.8</v>
      </c>
      <c r="O1651" s="8">
        <v>865</v>
      </c>
      <c r="P1651" s="8">
        <v>1845</v>
      </c>
      <c r="Q1651" s="8">
        <v>229</v>
      </c>
      <c r="R1651" s="8">
        <v>1032</v>
      </c>
      <c r="S1651" s="8">
        <v>204</v>
      </c>
      <c r="T1651" s="8">
        <v>25</v>
      </c>
      <c r="U1651" s="8">
        <v>193</v>
      </c>
      <c r="V1651" s="8">
        <v>24</v>
      </c>
      <c r="W1651" s="8">
        <v>129</v>
      </c>
      <c r="X1651" s="8">
        <v>25</v>
      </c>
      <c r="Y1651" s="8">
        <v>61</v>
      </c>
      <c r="Z1651" s="8">
        <v>7.3</v>
      </c>
      <c r="AA1651" s="8">
        <v>42</v>
      </c>
      <c r="AB1651" s="8">
        <v>6</v>
      </c>
      <c r="AC1651" s="8">
        <v>6.4</v>
      </c>
      <c r="AD1651" s="8">
        <v>12</v>
      </c>
      <c r="AE1651" s="8">
        <v>3.2</v>
      </c>
      <c r="AF1651" s="17">
        <f t="shared" si="617"/>
        <v>4687.3</v>
      </c>
      <c r="AG1651" s="8">
        <f t="shared" si="629"/>
        <v>13.990857946554149</v>
      </c>
      <c r="AH1651" s="19">
        <f t="shared" si="631"/>
        <v>11.537520391517129</v>
      </c>
      <c r="AI1651" s="19">
        <f t="shared" si="632"/>
        <v>1.6162340954436925</v>
      </c>
      <c r="AJ1651" s="18">
        <f t="shared" si="618"/>
        <v>2.4689749317448504</v>
      </c>
      <c r="AK1651" s="18">
        <f t="shared" si="633"/>
        <v>0.74249605055292256</v>
      </c>
      <c r="AL1651" s="18">
        <f t="shared" si="639"/>
        <v>3.75</v>
      </c>
      <c r="AM1651" s="8">
        <f t="shared" si="634"/>
        <v>1.0029014568607084</v>
      </c>
      <c r="AN1651" s="8">
        <f t="shared" si="635"/>
        <v>0.37085484484883863</v>
      </c>
      <c r="AO1651" s="8">
        <f t="shared" si="636"/>
        <v>0.84969690918878504</v>
      </c>
      <c r="AP1651" s="17">
        <f t="shared" si="637"/>
        <v>25.32</v>
      </c>
      <c r="AQ1651" s="18">
        <f t="shared" si="619"/>
        <v>0.88055541401273885</v>
      </c>
      <c r="AR1651" s="17">
        <f t="shared" si="620"/>
        <v>15.071428571428571</v>
      </c>
      <c r="AS1651" s="17">
        <f t="shared" si="621"/>
        <v>11.19047619047619</v>
      </c>
      <c r="AT1651" s="17">
        <f t="shared" si="638"/>
        <v>39.166666666666664</v>
      </c>
      <c r="AU1651" s="17">
        <f t="shared" si="622"/>
        <v>1.8206039076376552</v>
      </c>
      <c r="AV1651" s="18">
        <f t="shared" si="623"/>
        <v>4.4818652849740932</v>
      </c>
      <c r="AW1651" s="18">
        <f t="shared" si="628"/>
        <v>3.7177554438860967</v>
      </c>
      <c r="AX1651" s="18">
        <f t="shared" si="624"/>
        <v>2.0101626016260163</v>
      </c>
      <c r="AY1651" s="8">
        <f t="shared" si="625"/>
        <v>0.2857142857142857</v>
      </c>
      <c r="AZ1651" s="8">
        <f t="shared" si="626"/>
        <v>0.19767441860465115</v>
      </c>
      <c r="BA1651" s="18">
        <f t="shared" si="630"/>
        <v>0.9372133211017003</v>
      </c>
      <c r="BB1651" s="20">
        <f t="shared" si="627"/>
        <v>2.8707564822240045E-2</v>
      </c>
      <c r="BC1651" s="8">
        <f t="shared" si="616"/>
        <v>2.429604709840202E-2</v>
      </c>
      <c r="BD1651" s="44"/>
      <c r="BE1651" s="44"/>
      <c r="BF1651" s="8"/>
    </row>
    <row r="1652" spans="1:58" x14ac:dyDescent="0.25">
      <c r="A1652" s="8">
        <v>1496</v>
      </c>
      <c r="B1652" s="16" t="s">
        <v>339</v>
      </c>
      <c r="C1652" s="8" t="s">
        <v>364</v>
      </c>
      <c r="D1652" s="8" t="s">
        <v>365</v>
      </c>
      <c r="E1652" s="8" t="s">
        <v>340</v>
      </c>
      <c r="F1652" s="8" t="s">
        <v>316</v>
      </c>
      <c r="G1652" s="8"/>
      <c r="H1652" s="8">
        <v>152</v>
      </c>
      <c r="I1652" s="8"/>
      <c r="J1652" s="8">
        <v>1172</v>
      </c>
      <c r="K1652" s="8">
        <v>664</v>
      </c>
      <c r="L1652" s="8">
        <v>515</v>
      </c>
      <c r="M1652" s="8">
        <v>562</v>
      </c>
      <c r="N1652" s="8">
        <v>4.4000000000000004</v>
      </c>
      <c r="O1652" s="8">
        <v>586</v>
      </c>
      <c r="P1652" s="8">
        <v>1342</v>
      </c>
      <c r="Q1652" s="8">
        <v>175</v>
      </c>
      <c r="R1652" s="8">
        <v>824</v>
      </c>
      <c r="S1652" s="8">
        <v>170</v>
      </c>
      <c r="T1652" s="8">
        <v>21</v>
      </c>
      <c r="U1652" s="8">
        <v>172</v>
      </c>
      <c r="V1652" s="8">
        <v>22</v>
      </c>
      <c r="W1652" s="8">
        <v>116</v>
      </c>
      <c r="X1652" s="8">
        <v>22</v>
      </c>
      <c r="Y1652" s="8">
        <v>55</v>
      </c>
      <c r="Z1652" s="8">
        <v>6.4</v>
      </c>
      <c r="AA1652" s="8">
        <v>34</v>
      </c>
      <c r="AB1652" s="8">
        <v>4.5</v>
      </c>
      <c r="AC1652" s="8">
        <v>5.2</v>
      </c>
      <c r="AD1652" s="8">
        <v>6.3</v>
      </c>
      <c r="AE1652" s="8">
        <v>1.3</v>
      </c>
      <c r="AF1652" s="17">
        <f t="shared" si="617"/>
        <v>3549.9</v>
      </c>
      <c r="AG1652" s="8">
        <f t="shared" si="629"/>
        <v>11.708364358401589</v>
      </c>
      <c r="AH1652" s="19">
        <f t="shared" si="631"/>
        <v>10.366663467997315</v>
      </c>
      <c r="AI1652" s="19">
        <f t="shared" si="632"/>
        <v>1.371318258162304</v>
      </c>
      <c r="AJ1652" s="18">
        <f t="shared" si="618"/>
        <v>2.0071481757259866</v>
      </c>
      <c r="AK1652" s="18">
        <f t="shared" si="633"/>
        <v>0.91637010676156583</v>
      </c>
      <c r="AL1652" s="18">
        <f t="shared" si="639"/>
        <v>4.8461538461538458</v>
      </c>
      <c r="AM1652" s="8">
        <f t="shared" si="634"/>
        <v>1.0138468824935618</v>
      </c>
      <c r="AN1652" s="8">
        <f t="shared" si="635"/>
        <v>0.36148334895967976</v>
      </c>
      <c r="AO1652" s="8">
        <f t="shared" si="636"/>
        <v>0.8521195750825642</v>
      </c>
      <c r="AP1652" s="17">
        <f t="shared" si="637"/>
        <v>25.545454545454547</v>
      </c>
      <c r="AQ1652" s="18">
        <f t="shared" si="619"/>
        <v>0.88839606253618997</v>
      </c>
      <c r="AR1652" s="17">
        <f t="shared" si="620"/>
        <v>16.529411764705884</v>
      </c>
      <c r="AS1652" s="17">
        <f t="shared" si="621"/>
        <v>15.147058823529411</v>
      </c>
      <c r="AT1652" s="17">
        <f t="shared" si="638"/>
        <v>81.746031746031747</v>
      </c>
      <c r="AU1652" s="17">
        <f t="shared" si="622"/>
        <v>2.0390763765541737</v>
      </c>
      <c r="AV1652" s="18">
        <f t="shared" si="623"/>
        <v>3.4069767441860463</v>
      </c>
      <c r="AW1652" s="18">
        <f t="shared" si="628"/>
        <v>4.0928170263080101</v>
      </c>
      <c r="AX1652" s="18">
        <f t="shared" si="624"/>
        <v>2.2329029172644668</v>
      </c>
      <c r="AY1652" s="8">
        <f t="shared" si="625"/>
        <v>0.18529411764705883</v>
      </c>
      <c r="AZ1652" s="8">
        <f t="shared" si="626"/>
        <v>0.20631067961165048</v>
      </c>
      <c r="BA1652" s="18">
        <f t="shared" si="630"/>
        <v>0.92678667004704351</v>
      </c>
      <c r="BB1652" s="20">
        <f t="shared" si="627"/>
        <v>3.9396551724137925E-2</v>
      </c>
      <c r="BC1652" s="8">
        <f t="shared" si="616"/>
        <v>2.7578930956526259E-2</v>
      </c>
      <c r="BD1652" s="44"/>
      <c r="BE1652" s="44"/>
      <c r="BF1652" s="8"/>
    </row>
    <row r="1653" spans="1:58" x14ac:dyDescent="0.25">
      <c r="A1653" s="8">
        <v>1497</v>
      </c>
      <c r="B1653" s="16" t="s">
        <v>339</v>
      </c>
      <c r="C1653" s="8" t="s">
        <v>364</v>
      </c>
      <c r="D1653" s="8" t="s">
        <v>365</v>
      </c>
      <c r="E1653" s="8" t="s">
        <v>340</v>
      </c>
      <c r="F1653" s="8" t="s">
        <v>316</v>
      </c>
      <c r="G1653" s="8"/>
      <c r="H1653" s="8">
        <v>199</v>
      </c>
      <c r="I1653" s="8"/>
      <c r="J1653" s="8">
        <v>1141</v>
      </c>
      <c r="K1653" s="8">
        <v>904</v>
      </c>
      <c r="L1653" s="8">
        <v>572</v>
      </c>
      <c r="M1653" s="8">
        <v>521</v>
      </c>
      <c r="N1653" s="8">
        <v>4.9000000000000004</v>
      </c>
      <c r="O1653" s="8">
        <v>505</v>
      </c>
      <c r="P1653" s="8">
        <v>1199</v>
      </c>
      <c r="Q1653" s="8">
        <v>162</v>
      </c>
      <c r="R1653" s="8">
        <v>792</v>
      </c>
      <c r="S1653" s="8">
        <v>170</v>
      </c>
      <c r="T1653" s="8">
        <v>21</v>
      </c>
      <c r="U1653" s="8">
        <v>161</v>
      </c>
      <c r="V1653" s="8">
        <v>21</v>
      </c>
      <c r="W1653" s="8">
        <v>108</v>
      </c>
      <c r="X1653" s="8">
        <v>21</v>
      </c>
      <c r="Y1653" s="8">
        <v>49</v>
      </c>
      <c r="Z1653" s="8">
        <v>5.7</v>
      </c>
      <c r="AA1653" s="8">
        <v>33</v>
      </c>
      <c r="AB1653" s="8">
        <v>4.4000000000000004</v>
      </c>
      <c r="AC1653" s="8">
        <v>4.9000000000000004</v>
      </c>
      <c r="AD1653" s="8">
        <v>6.8</v>
      </c>
      <c r="AE1653" s="8">
        <v>1.3</v>
      </c>
      <c r="AF1653" s="17">
        <f t="shared" si="617"/>
        <v>3252.1</v>
      </c>
      <c r="AG1653" s="8">
        <f t="shared" si="629"/>
        <v>10.395729446362358</v>
      </c>
      <c r="AH1653" s="19">
        <f t="shared" si="631"/>
        <v>9.5426862425231107</v>
      </c>
      <c r="AI1653" s="19">
        <f t="shared" si="632"/>
        <v>1.2295156203384052</v>
      </c>
      <c r="AJ1653" s="18">
        <f t="shared" si="618"/>
        <v>1.7297096053611321</v>
      </c>
      <c r="AK1653" s="18">
        <f t="shared" si="633"/>
        <v>1.0978886756238004</v>
      </c>
      <c r="AL1653" s="18">
        <f t="shared" si="639"/>
        <v>5.2307692307692308</v>
      </c>
      <c r="AM1653" s="8">
        <f t="shared" si="634"/>
        <v>1.0141534522519997</v>
      </c>
      <c r="AN1653" s="8">
        <f t="shared" si="635"/>
        <v>0.37362814402250655</v>
      </c>
      <c r="AO1653" s="8">
        <f t="shared" si="636"/>
        <v>0.83333108265250244</v>
      </c>
      <c r="AP1653" s="17">
        <f t="shared" si="637"/>
        <v>24.80952380952381</v>
      </c>
      <c r="AQ1653" s="18">
        <f t="shared" si="619"/>
        <v>0.86280254777070076</v>
      </c>
      <c r="AR1653" s="17">
        <f t="shared" si="620"/>
        <v>15.787878787878787</v>
      </c>
      <c r="AS1653" s="17">
        <f t="shared" si="621"/>
        <v>17.333333333333332</v>
      </c>
      <c r="AT1653" s="17">
        <f t="shared" si="638"/>
        <v>84.117647058823536</v>
      </c>
      <c r="AU1653" s="17">
        <f t="shared" si="622"/>
        <v>2.0854190214758597</v>
      </c>
      <c r="AV1653" s="18">
        <f t="shared" si="623"/>
        <v>3.1366459627329193</v>
      </c>
      <c r="AW1653" s="18">
        <f t="shared" si="628"/>
        <v>3.9471600426374289</v>
      </c>
      <c r="AX1653" s="18">
        <f t="shared" si="624"/>
        <v>2.1419068736141909</v>
      </c>
      <c r="AY1653" s="8">
        <f t="shared" si="625"/>
        <v>0.20606060606060606</v>
      </c>
      <c r="AZ1653" s="8">
        <f t="shared" si="626"/>
        <v>0.21464646464646464</v>
      </c>
      <c r="BA1653" s="18">
        <f t="shared" si="630"/>
        <v>0.92555579471725968</v>
      </c>
      <c r="BB1653" s="20">
        <f t="shared" si="627"/>
        <v>4.5524904214559389E-2</v>
      </c>
      <c r="BC1653" s="8">
        <f t="shared" si="616"/>
        <v>2.7529247521987994E-2</v>
      </c>
      <c r="BD1653" s="44"/>
      <c r="BE1653" s="44"/>
      <c r="BF1653" s="8"/>
    </row>
    <row r="1654" spans="1:58" x14ac:dyDescent="0.25">
      <c r="A1654" s="8">
        <v>1498</v>
      </c>
      <c r="B1654" s="16" t="s">
        <v>339</v>
      </c>
      <c r="C1654" s="8" t="s">
        <v>364</v>
      </c>
      <c r="D1654" s="8" t="s">
        <v>365</v>
      </c>
      <c r="E1654" s="8" t="s">
        <v>340</v>
      </c>
      <c r="F1654" s="8" t="s">
        <v>316</v>
      </c>
      <c r="G1654" s="8"/>
      <c r="H1654" s="8">
        <v>195</v>
      </c>
      <c r="I1654" s="8"/>
      <c r="J1654" s="8">
        <v>1209</v>
      </c>
      <c r="K1654" s="8">
        <v>946</v>
      </c>
      <c r="L1654" s="8">
        <v>514</v>
      </c>
      <c r="M1654" s="8">
        <v>642</v>
      </c>
      <c r="N1654" s="8">
        <v>5.6</v>
      </c>
      <c r="O1654" s="8">
        <v>729</v>
      </c>
      <c r="P1654" s="8">
        <v>1634</v>
      </c>
      <c r="Q1654" s="8">
        <v>212</v>
      </c>
      <c r="R1654" s="8">
        <v>987</v>
      </c>
      <c r="S1654" s="8">
        <v>206</v>
      </c>
      <c r="T1654" s="8">
        <v>25</v>
      </c>
      <c r="U1654" s="8">
        <v>197</v>
      </c>
      <c r="V1654" s="8">
        <v>25</v>
      </c>
      <c r="W1654" s="8">
        <v>135</v>
      </c>
      <c r="X1654" s="8">
        <v>25</v>
      </c>
      <c r="Y1654" s="8">
        <v>61</v>
      </c>
      <c r="Z1654" s="8">
        <v>7.3</v>
      </c>
      <c r="AA1654" s="8">
        <v>43</v>
      </c>
      <c r="AB1654" s="8">
        <v>5.8</v>
      </c>
      <c r="AC1654" s="8">
        <v>5.6</v>
      </c>
      <c r="AD1654" s="8">
        <v>11</v>
      </c>
      <c r="AE1654" s="8">
        <v>2.2999999999999998</v>
      </c>
      <c r="AF1654" s="17">
        <f t="shared" si="617"/>
        <v>4292.1000000000004</v>
      </c>
      <c r="AG1654" s="8">
        <f t="shared" si="629"/>
        <v>11.516926700029439</v>
      </c>
      <c r="AH1654" s="19">
        <f t="shared" si="631"/>
        <v>9.9804241435562826</v>
      </c>
      <c r="AI1654" s="19">
        <f t="shared" si="632"/>
        <v>1.4242237697664577</v>
      </c>
      <c r="AJ1654" s="18">
        <f t="shared" si="618"/>
        <v>2.0605874400884847</v>
      </c>
      <c r="AK1654" s="18">
        <f t="shared" si="633"/>
        <v>0.80062305295950154</v>
      </c>
      <c r="AL1654" s="18">
        <f t="shared" si="639"/>
        <v>4.7826086956521747</v>
      </c>
      <c r="AM1654" s="8">
        <f t="shared" si="634"/>
        <v>1.0055601270542176</v>
      </c>
      <c r="AN1654" s="8">
        <f t="shared" si="635"/>
        <v>0.36528427091535509</v>
      </c>
      <c r="AO1654" s="8">
        <f t="shared" si="636"/>
        <v>0.85084423210555171</v>
      </c>
      <c r="AP1654" s="17">
        <f t="shared" si="637"/>
        <v>25.68</v>
      </c>
      <c r="AQ1654" s="18">
        <f t="shared" si="619"/>
        <v>0.89307515923566883</v>
      </c>
      <c r="AR1654" s="17">
        <f t="shared" si="620"/>
        <v>14.930232558139535</v>
      </c>
      <c r="AS1654" s="17">
        <f t="shared" si="621"/>
        <v>11.953488372093023</v>
      </c>
      <c r="AT1654" s="17">
        <f t="shared" si="638"/>
        <v>46.727272727272727</v>
      </c>
      <c r="AU1654" s="17">
        <f t="shared" si="622"/>
        <v>1.8833833527286092</v>
      </c>
      <c r="AV1654" s="18">
        <f t="shared" si="623"/>
        <v>3.7005076142131981</v>
      </c>
      <c r="AW1654" s="18">
        <f t="shared" si="628"/>
        <v>3.7065560359939229</v>
      </c>
      <c r="AX1654" s="18">
        <f t="shared" si="624"/>
        <v>2.0547362450368691</v>
      </c>
      <c r="AY1654" s="8">
        <f t="shared" si="625"/>
        <v>0.2558139534883721</v>
      </c>
      <c r="AZ1654" s="8">
        <f t="shared" si="626"/>
        <v>0.20871327254305977</v>
      </c>
      <c r="BA1654" s="18">
        <f t="shared" si="630"/>
        <v>0.92961487383798136</v>
      </c>
      <c r="BB1654" s="20">
        <f t="shared" si="627"/>
        <v>3.282646822485414E-2</v>
      </c>
      <c r="BC1654" s="8">
        <f t="shared" si="616"/>
        <v>2.8430490637034428E-2</v>
      </c>
      <c r="BD1654" s="44"/>
      <c r="BE1654" s="44"/>
      <c r="BF1654" s="8"/>
    </row>
    <row r="1655" spans="1:58" x14ac:dyDescent="0.25">
      <c r="A1655" s="8">
        <v>1499</v>
      </c>
      <c r="B1655" s="16" t="s">
        <v>339</v>
      </c>
      <c r="C1655" s="8" t="s">
        <v>364</v>
      </c>
      <c r="D1655" s="8" t="s">
        <v>365</v>
      </c>
      <c r="E1655" s="8" t="s">
        <v>340</v>
      </c>
      <c r="F1655" s="8" t="s">
        <v>316</v>
      </c>
      <c r="G1655" s="8"/>
      <c r="H1655" s="8">
        <v>227</v>
      </c>
      <c r="I1655" s="8"/>
      <c r="J1655" s="8">
        <v>1167</v>
      </c>
      <c r="K1655" s="8">
        <v>905</v>
      </c>
      <c r="L1655" s="8">
        <v>546</v>
      </c>
      <c r="M1655" s="8">
        <v>678</v>
      </c>
      <c r="N1655" s="8">
        <v>5.3</v>
      </c>
      <c r="O1655" s="8">
        <v>627</v>
      </c>
      <c r="P1655" s="8">
        <v>1464</v>
      </c>
      <c r="Q1655" s="8">
        <v>197</v>
      </c>
      <c r="R1655" s="8">
        <v>961</v>
      </c>
      <c r="S1655" s="8">
        <v>210</v>
      </c>
      <c r="T1655" s="8">
        <v>27</v>
      </c>
      <c r="U1655" s="8">
        <v>206</v>
      </c>
      <c r="V1655" s="8">
        <v>27</v>
      </c>
      <c r="W1655" s="8">
        <v>144</v>
      </c>
      <c r="X1655" s="8">
        <v>27</v>
      </c>
      <c r="Y1655" s="8">
        <v>65</v>
      </c>
      <c r="Z1655" s="8">
        <v>7.3</v>
      </c>
      <c r="AA1655" s="8">
        <v>42</v>
      </c>
      <c r="AB1655" s="8">
        <v>5.4</v>
      </c>
      <c r="AC1655" s="8">
        <v>4.4000000000000004</v>
      </c>
      <c r="AD1655" s="8">
        <v>9</v>
      </c>
      <c r="AE1655" s="8">
        <v>2.2000000000000002</v>
      </c>
      <c r="AF1655" s="17">
        <f t="shared" si="617"/>
        <v>4009.7000000000003</v>
      </c>
      <c r="AG1655" s="8">
        <f t="shared" si="629"/>
        <v>10.141350210970465</v>
      </c>
      <c r="AH1655" s="19">
        <f t="shared" si="631"/>
        <v>9.1549755301794455</v>
      </c>
      <c r="AI1655" s="19">
        <f t="shared" si="632"/>
        <v>1.2580908599955218</v>
      </c>
      <c r="AJ1655" s="18">
        <f t="shared" si="618"/>
        <v>1.7385171790235086</v>
      </c>
      <c r="AK1655" s="18">
        <f t="shared" si="633"/>
        <v>0.80530973451327437</v>
      </c>
      <c r="AL1655" s="18">
        <f t="shared" si="639"/>
        <v>4.0909090909090908</v>
      </c>
      <c r="AM1655" s="8">
        <f t="shared" si="634"/>
        <v>1.0077710534759605</v>
      </c>
      <c r="AN1655" s="8">
        <f t="shared" si="635"/>
        <v>0.38210101660717105</v>
      </c>
      <c r="AO1655" s="8">
        <f t="shared" si="636"/>
        <v>0.83493802619559809</v>
      </c>
      <c r="AP1655" s="17">
        <f t="shared" si="637"/>
        <v>25.111111111111111</v>
      </c>
      <c r="AQ1655" s="18">
        <f t="shared" si="619"/>
        <v>0.87329087048832277</v>
      </c>
      <c r="AR1655" s="17">
        <f t="shared" si="620"/>
        <v>16.142857142857142</v>
      </c>
      <c r="AS1655" s="17">
        <f t="shared" si="621"/>
        <v>13</v>
      </c>
      <c r="AT1655" s="17">
        <f t="shared" si="638"/>
        <v>60.666666666666664</v>
      </c>
      <c r="AU1655" s="17">
        <f t="shared" si="622"/>
        <v>2.1847246891651864</v>
      </c>
      <c r="AV1655" s="18">
        <f t="shared" si="623"/>
        <v>3.0436893203883497</v>
      </c>
      <c r="AW1655" s="18">
        <f t="shared" si="628"/>
        <v>3.9681742043551083</v>
      </c>
      <c r="AX1655" s="18">
        <f t="shared" si="624"/>
        <v>2.24390243902439</v>
      </c>
      <c r="AY1655" s="8">
        <f t="shared" si="625"/>
        <v>0.21428571428571427</v>
      </c>
      <c r="AZ1655" s="8">
        <f t="shared" si="626"/>
        <v>0.21852237252861603</v>
      </c>
      <c r="BA1655" s="18">
        <f t="shared" si="630"/>
        <v>0.92076713968626078</v>
      </c>
      <c r="BB1655" s="20">
        <f t="shared" si="627"/>
        <v>3.581355628117263E-2</v>
      </c>
      <c r="BC1655" s="8">
        <f t="shared" ref="BC1655:BC1718" si="640">IFERROR((L2054/7.25)/(M2054/1.57),"")</f>
        <v>4.1700141349725522E-2</v>
      </c>
      <c r="BD1655" s="44"/>
      <c r="BE1655" s="44"/>
      <c r="BF1655" s="8"/>
    </row>
    <row r="1656" spans="1:58" x14ac:dyDescent="0.25">
      <c r="A1656" s="8">
        <v>1500</v>
      </c>
      <c r="B1656" s="16" t="s">
        <v>339</v>
      </c>
      <c r="C1656" s="8" t="s">
        <v>364</v>
      </c>
      <c r="D1656" s="8" t="s">
        <v>365</v>
      </c>
      <c r="E1656" s="8" t="s">
        <v>340</v>
      </c>
      <c r="F1656" s="8" t="s">
        <v>316</v>
      </c>
      <c r="G1656" s="8"/>
      <c r="H1656" s="8">
        <v>227</v>
      </c>
      <c r="I1656" s="8"/>
      <c r="J1656" s="8">
        <v>1225</v>
      </c>
      <c r="K1656" s="8">
        <v>1032</v>
      </c>
      <c r="L1656" s="8">
        <v>539</v>
      </c>
      <c r="M1656" s="8">
        <v>491</v>
      </c>
      <c r="N1656" s="8">
        <v>5.3</v>
      </c>
      <c r="O1656" s="8">
        <v>537</v>
      </c>
      <c r="P1656" s="8">
        <v>1231</v>
      </c>
      <c r="Q1656" s="8">
        <v>162</v>
      </c>
      <c r="R1656" s="8">
        <v>766</v>
      </c>
      <c r="S1656" s="8">
        <v>160</v>
      </c>
      <c r="T1656" s="8">
        <v>19</v>
      </c>
      <c r="U1656" s="8">
        <v>152</v>
      </c>
      <c r="V1656" s="8">
        <v>20</v>
      </c>
      <c r="W1656" s="8">
        <v>103</v>
      </c>
      <c r="X1656" s="8">
        <v>20</v>
      </c>
      <c r="Y1656" s="8">
        <v>46</v>
      </c>
      <c r="Z1656" s="8">
        <v>5.5</v>
      </c>
      <c r="AA1656" s="8">
        <v>30</v>
      </c>
      <c r="AB1656" s="8">
        <v>4.2</v>
      </c>
      <c r="AC1656" s="8">
        <v>4.3</v>
      </c>
      <c r="AD1656" s="8">
        <v>4.8</v>
      </c>
      <c r="AE1656" s="8">
        <v>1.2</v>
      </c>
      <c r="AF1656" s="17">
        <f t="shared" si="617"/>
        <v>3255.7</v>
      </c>
      <c r="AG1656" s="8">
        <f t="shared" si="629"/>
        <v>12.159915611814347</v>
      </c>
      <c r="AH1656" s="19">
        <f t="shared" si="631"/>
        <v>10.77710712343665</v>
      </c>
      <c r="AI1656" s="19">
        <f t="shared" si="632"/>
        <v>1.3518028885877651</v>
      </c>
      <c r="AJ1656" s="18">
        <f t="shared" si="618"/>
        <v>1.9542721518987347</v>
      </c>
      <c r="AK1656" s="18">
        <f t="shared" si="633"/>
        <v>1.0977596741344195</v>
      </c>
      <c r="AL1656" s="18">
        <f t="shared" si="639"/>
        <v>4</v>
      </c>
      <c r="AM1656" s="8">
        <f t="shared" si="634"/>
        <v>1.0097203040727545</v>
      </c>
      <c r="AN1656" s="8">
        <f t="shared" si="635"/>
        <v>0.35861586794661093</v>
      </c>
      <c r="AO1656" s="8">
        <f t="shared" si="636"/>
        <v>0.82429835157593312</v>
      </c>
      <c r="AP1656" s="17">
        <f t="shared" si="637"/>
        <v>24.55</v>
      </c>
      <c r="AQ1656" s="18">
        <f t="shared" si="619"/>
        <v>0.8537770700636943</v>
      </c>
      <c r="AR1656" s="17">
        <f t="shared" si="620"/>
        <v>16.366666666666667</v>
      </c>
      <c r="AS1656" s="17">
        <f t="shared" si="621"/>
        <v>17.966666666666665</v>
      </c>
      <c r="AT1656" s="17">
        <f t="shared" si="638"/>
        <v>112.29166666666667</v>
      </c>
      <c r="AU1656" s="17">
        <f t="shared" si="622"/>
        <v>1.9766556711494543</v>
      </c>
      <c r="AV1656" s="18">
        <f t="shared" si="623"/>
        <v>3.5328947368421053</v>
      </c>
      <c r="AW1656" s="18">
        <f t="shared" si="628"/>
        <v>4.0991624790619765</v>
      </c>
      <c r="AX1656" s="18">
        <f t="shared" si="624"/>
        <v>2.2470189701897016</v>
      </c>
      <c r="AY1656" s="8">
        <f t="shared" si="625"/>
        <v>0.16</v>
      </c>
      <c r="AZ1656" s="8">
        <f t="shared" si="626"/>
        <v>0.20887728459530025</v>
      </c>
      <c r="BA1656" s="18">
        <f t="shared" si="630"/>
        <v>0.92975396996037729</v>
      </c>
      <c r="BB1656" s="20">
        <f t="shared" si="627"/>
        <v>4.4354551183938058E-2</v>
      </c>
      <c r="BC1656" s="8">
        <f t="shared" si="640"/>
        <v>4.0102171136653895E-2</v>
      </c>
      <c r="BD1656" s="44"/>
      <c r="BE1656" s="44"/>
      <c r="BF1656" s="8"/>
    </row>
    <row r="1657" spans="1:58" x14ac:dyDescent="0.25">
      <c r="A1657" s="8">
        <v>1501</v>
      </c>
      <c r="B1657" s="16" t="s">
        <v>339</v>
      </c>
      <c r="C1657" s="8" t="s">
        <v>364</v>
      </c>
      <c r="D1657" s="8" t="s">
        <v>365</v>
      </c>
      <c r="E1657" s="8" t="s">
        <v>340</v>
      </c>
      <c r="F1657" s="8" t="s">
        <v>316</v>
      </c>
      <c r="G1657" s="8"/>
      <c r="H1657" s="8">
        <v>41</v>
      </c>
      <c r="I1657" s="8"/>
      <c r="J1657" s="8">
        <v>965</v>
      </c>
      <c r="K1657" s="8">
        <v>440</v>
      </c>
      <c r="L1657" s="8">
        <v>467</v>
      </c>
      <c r="M1657" s="8">
        <v>568</v>
      </c>
      <c r="N1657" s="8">
        <v>0.45</v>
      </c>
      <c r="O1657" s="8">
        <v>753</v>
      </c>
      <c r="P1657" s="8">
        <v>1608</v>
      </c>
      <c r="Q1657" s="8">
        <v>200</v>
      </c>
      <c r="R1657" s="8">
        <v>900</v>
      </c>
      <c r="S1657" s="8">
        <v>185</v>
      </c>
      <c r="T1657" s="8">
        <v>22</v>
      </c>
      <c r="U1657" s="8">
        <v>171</v>
      </c>
      <c r="V1657" s="8">
        <v>22</v>
      </c>
      <c r="W1657" s="8">
        <v>117</v>
      </c>
      <c r="X1657" s="8">
        <v>22</v>
      </c>
      <c r="Y1657" s="8">
        <v>52</v>
      </c>
      <c r="Z1657" s="8">
        <v>6.3</v>
      </c>
      <c r="AA1657" s="8">
        <v>36</v>
      </c>
      <c r="AB1657" s="8">
        <v>5.2</v>
      </c>
      <c r="AC1657" s="8">
        <v>5.4</v>
      </c>
      <c r="AD1657" s="8">
        <v>13</v>
      </c>
      <c r="AE1657" s="8">
        <v>2.6</v>
      </c>
      <c r="AF1657" s="17">
        <f t="shared" si="617"/>
        <v>4099.5</v>
      </c>
      <c r="AG1657" s="8">
        <f t="shared" si="629"/>
        <v>14.209212376933896</v>
      </c>
      <c r="AH1657" s="19">
        <f t="shared" si="631"/>
        <v>11.731375747688961</v>
      </c>
      <c r="AI1657" s="19">
        <f t="shared" si="632"/>
        <v>1.6133192686357245</v>
      </c>
      <c r="AJ1657" s="18">
        <f t="shared" si="618"/>
        <v>2.370030790283955</v>
      </c>
      <c r="AK1657" s="18">
        <f t="shared" si="633"/>
        <v>0.82218309859154926</v>
      </c>
      <c r="AL1657" s="18">
        <f t="shared" si="639"/>
        <v>5</v>
      </c>
      <c r="AM1657" s="8">
        <f t="shared" si="634"/>
        <v>1.0024465951335595</v>
      </c>
      <c r="AN1657" s="8">
        <f t="shared" si="635"/>
        <v>0.36407968603093344</v>
      </c>
      <c r="AO1657" s="8">
        <f t="shared" si="636"/>
        <v>0.85913852350312914</v>
      </c>
      <c r="AP1657" s="17">
        <f t="shared" si="637"/>
        <v>25.818181818181817</v>
      </c>
      <c r="AQ1657" s="18">
        <f t="shared" si="619"/>
        <v>0.89788071800810654</v>
      </c>
      <c r="AR1657" s="17">
        <f t="shared" si="620"/>
        <v>15.777777777777779</v>
      </c>
      <c r="AS1657" s="17">
        <f t="shared" si="621"/>
        <v>12.972222222222221</v>
      </c>
      <c r="AT1657" s="17">
        <f t="shared" si="638"/>
        <v>35.92307692307692</v>
      </c>
      <c r="AU1657" s="17">
        <f t="shared" si="622"/>
        <v>1.8486131985243885</v>
      </c>
      <c r="AV1657" s="18">
        <f t="shared" si="623"/>
        <v>4.4035087719298245</v>
      </c>
      <c r="AW1657" s="18">
        <f t="shared" si="628"/>
        <v>3.8429648241206027</v>
      </c>
      <c r="AX1657" s="18">
        <f t="shared" si="624"/>
        <v>2.1270325203252032</v>
      </c>
      <c r="AY1657" s="8">
        <f t="shared" si="625"/>
        <v>0.3611111111111111</v>
      </c>
      <c r="AZ1657" s="8">
        <f t="shared" si="626"/>
        <v>0.20555555555555555</v>
      </c>
      <c r="BA1657" s="18">
        <f t="shared" si="630"/>
        <v>0.93645566532503965</v>
      </c>
      <c r="BB1657" s="20">
        <f t="shared" si="627"/>
        <v>3.2707892720306511E-2</v>
      </c>
      <c r="BC1657" s="8">
        <f t="shared" si="640"/>
        <v>0.11002852890101712</v>
      </c>
      <c r="BD1657" s="44"/>
      <c r="BE1657" s="44"/>
      <c r="BF1657" s="8"/>
    </row>
    <row r="1658" spans="1:58" x14ac:dyDescent="0.25">
      <c r="A1658" s="8">
        <v>1502</v>
      </c>
      <c r="B1658" s="16" t="s">
        <v>339</v>
      </c>
      <c r="C1658" s="8" t="s">
        <v>364</v>
      </c>
      <c r="D1658" s="8" t="s">
        <v>365</v>
      </c>
      <c r="E1658" s="8" t="s">
        <v>340</v>
      </c>
      <c r="F1658" s="8" t="s">
        <v>316</v>
      </c>
      <c r="G1658" s="8"/>
      <c r="H1658" s="8">
        <v>165</v>
      </c>
      <c r="I1658" s="8"/>
      <c r="J1658" s="8">
        <v>1143</v>
      </c>
      <c r="K1658" s="8">
        <v>818</v>
      </c>
      <c r="L1658" s="8">
        <v>496</v>
      </c>
      <c r="M1658" s="8">
        <v>473</v>
      </c>
      <c r="N1658" s="8">
        <v>2.2999999999999998</v>
      </c>
      <c r="O1658" s="8">
        <v>645</v>
      </c>
      <c r="P1658" s="8">
        <v>1394</v>
      </c>
      <c r="Q1658" s="8">
        <v>173</v>
      </c>
      <c r="R1658" s="8">
        <v>766</v>
      </c>
      <c r="S1658" s="8">
        <v>151</v>
      </c>
      <c r="T1658" s="8">
        <v>20</v>
      </c>
      <c r="U1658" s="8">
        <v>140</v>
      </c>
      <c r="V1658" s="8">
        <v>18</v>
      </c>
      <c r="W1658" s="8">
        <v>96</v>
      </c>
      <c r="X1658" s="8">
        <v>19</v>
      </c>
      <c r="Y1658" s="8">
        <v>45</v>
      </c>
      <c r="Z1658" s="8">
        <v>5.3</v>
      </c>
      <c r="AA1658" s="8">
        <v>31</v>
      </c>
      <c r="AB1658" s="8">
        <v>4.3</v>
      </c>
      <c r="AC1658" s="8">
        <v>6.2</v>
      </c>
      <c r="AD1658" s="8">
        <v>5.2</v>
      </c>
      <c r="AE1658" s="8">
        <v>1.2</v>
      </c>
      <c r="AF1658" s="17">
        <f t="shared" si="617"/>
        <v>3507.6000000000004</v>
      </c>
      <c r="AG1658" s="8">
        <f t="shared" si="629"/>
        <v>14.134340547162106</v>
      </c>
      <c r="AH1658" s="19">
        <f t="shared" si="631"/>
        <v>11.810450981423987</v>
      </c>
      <c r="AI1658" s="19">
        <f t="shared" si="632"/>
        <v>1.6236738605942427</v>
      </c>
      <c r="AJ1658" s="18">
        <f t="shared" si="618"/>
        <v>2.4872160281666531</v>
      </c>
      <c r="AK1658" s="18">
        <f t="shared" si="633"/>
        <v>1.0486257928118394</v>
      </c>
      <c r="AL1658" s="18">
        <f t="shared" si="639"/>
        <v>4.3333333333333339</v>
      </c>
      <c r="AM1658" s="8">
        <f t="shared" si="634"/>
        <v>1.0095958378278975</v>
      </c>
      <c r="AN1658" s="8">
        <f t="shared" si="635"/>
        <v>0.40488826599841721</v>
      </c>
      <c r="AO1658" s="8">
        <f t="shared" si="636"/>
        <v>0.84025630068550783</v>
      </c>
      <c r="AP1658" s="17">
        <f t="shared" si="637"/>
        <v>24.894736842105264</v>
      </c>
      <c r="AQ1658" s="18">
        <f t="shared" si="619"/>
        <v>0.86576600737512566</v>
      </c>
      <c r="AR1658" s="17">
        <f t="shared" si="620"/>
        <v>15.258064516129032</v>
      </c>
      <c r="AS1658" s="17">
        <f t="shared" si="621"/>
        <v>16</v>
      </c>
      <c r="AT1658" s="17">
        <f t="shared" si="638"/>
        <v>95.384615384615387</v>
      </c>
      <c r="AU1658" s="17">
        <f t="shared" si="622"/>
        <v>2.0323020364327316</v>
      </c>
      <c r="AV1658" s="18">
        <f t="shared" si="623"/>
        <v>4.6071428571428568</v>
      </c>
      <c r="AW1658" s="18">
        <f t="shared" si="628"/>
        <v>3.6537526341384341</v>
      </c>
      <c r="AX1658" s="18">
        <f t="shared" si="624"/>
        <v>2.0267505900865461</v>
      </c>
      <c r="AY1658" s="8">
        <f t="shared" si="625"/>
        <v>0.16774193548387098</v>
      </c>
      <c r="AZ1658" s="8">
        <f t="shared" si="626"/>
        <v>0.19712793733681463</v>
      </c>
      <c r="BA1658" s="18">
        <f t="shared" si="630"/>
        <v>0.9376781845136275</v>
      </c>
      <c r="BB1658" s="20">
        <f t="shared" si="627"/>
        <v>4.0816061942918883E-2</v>
      </c>
      <c r="BC1658" s="8">
        <f t="shared" si="640"/>
        <v>0.1712953554570677</v>
      </c>
      <c r="BD1658" s="44"/>
      <c r="BE1658" s="44"/>
      <c r="BF1658" s="8"/>
    </row>
    <row r="1659" spans="1:58" x14ac:dyDescent="0.25">
      <c r="A1659" s="8">
        <v>1503</v>
      </c>
      <c r="B1659" s="16" t="s">
        <v>339</v>
      </c>
      <c r="C1659" s="8" t="s">
        <v>364</v>
      </c>
      <c r="D1659" s="8" t="s">
        <v>365</v>
      </c>
      <c r="E1659" s="8" t="s">
        <v>340</v>
      </c>
      <c r="F1659" s="8" t="s">
        <v>316</v>
      </c>
      <c r="G1659" s="8"/>
      <c r="H1659" s="8">
        <v>123</v>
      </c>
      <c r="I1659" s="8"/>
      <c r="J1659" s="8">
        <v>1123</v>
      </c>
      <c r="K1659" s="8">
        <v>753</v>
      </c>
      <c r="L1659" s="8">
        <v>483</v>
      </c>
      <c r="M1659" s="8">
        <v>522</v>
      </c>
      <c r="N1659" s="8"/>
      <c r="O1659" s="8">
        <v>695</v>
      </c>
      <c r="P1659" s="8">
        <v>1508</v>
      </c>
      <c r="Q1659" s="8">
        <v>188</v>
      </c>
      <c r="R1659" s="8">
        <v>845</v>
      </c>
      <c r="S1659" s="8">
        <v>169</v>
      </c>
      <c r="T1659" s="8">
        <v>20</v>
      </c>
      <c r="U1659" s="8">
        <v>160</v>
      </c>
      <c r="V1659" s="8">
        <v>21</v>
      </c>
      <c r="W1659" s="8">
        <v>109</v>
      </c>
      <c r="X1659" s="8">
        <v>21</v>
      </c>
      <c r="Y1659" s="8">
        <v>50</v>
      </c>
      <c r="Z1659" s="8">
        <v>6.1</v>
      </c>
      <c r="AA1659" s="8">
        <v>34</v>
      </c>
      <c r="AB1659" s="8">
        <v>4.5999999999999996</v>
      </c>
      <c r="AC1659" s="8">
        <v>7.8</v>
      </c>
      <c r="AD1659" s="8">
        <v>9.4</v>
      </c>
      <c r="AE1659" s="8">
        <v>1.6</v>
      </c>
      <c r="AF1659" s="17">
        <f t="shared" si="617"/>
        <v>3830.7</v>
      </c>
      <c r="AG1659" s="8">
        <f t="shared" si="629"/>
        <v>13.886200049640109</v>
      </c>
      <c r="AH1659" s="19">
        <f t="shared" si="631"/>
        <v>11.648978025141542</v>
      </c>
      <c r="AI1659" s="19">
        <f t="shared" si="632"/>
        <v>1.5859735849998755</v>
      </c>
      <c r="AJ1659" s="18">
        <f t="shared" si="618"/>
        <v>2.3945771852295712</v>
      </c>
      <c r="AK1659" s="18">
        <f t="shared" si="633"/>
        <v>0.92528735632183912</v>
      </c>
      <c r="AL1659" s="18">
        <f t="shared" si="639"/>
        <v>5.875</v>
      </c>
      <c r="AM1659" s="8">
        <f t="shared" si="634"/>
        <v>1.0092940225749938</v>
      </c>
      <c r="AN1659" s="8">
        <f t="shared" si="635"/>
        <v>0.35800108146671444</v>
      </c>
      <c r="AO1659" s="8">
        <f t="shared" si="636"/>
        <v>0.83280522924074485</v>
      </c>
      <c r="AP1659" s="17">
        <f t="shared" si="637"/>
        <v>24.857142857142858</v>
      </c>
      <c r="AQ1659" s="18">
        <f t="shared" si="619"/>
        <v>0.86445859872611464</v>
      </c>
      <c r="AR1659" s="17">
        <f t="shared" si="620"/>
        <v>15.352941176470589</v>
      </c>
      <c r="AS1659" s="17">
        <f t="shared" si="621"/>
        <v>14.205882352941176</v>
      </c>
      <c r="AT1659" s="17">
        <f t="shared" si="638"/>
        <v>51.38297872340425</v>
      </c>
      <c r="AU1659" s="17">
        <f t="shared" si="622"/>
        <v>1.8997605992740754</v>
      </c>
      <c r="AV1659" s="18">
        <f t="shared" si="623"/>
        <v>4.34375</v>
      </c>
      <c r="AW1659" s="18">
        <f t="shared" si="628"/>
        <v>3.8072716523795442</v>
      </c>
      <c r="AX1659" s="18">
        <f t="shared" si="624"/>
        <v>2.0981587757054041</v>
      </c>
      <c r="AY1659" s="8">
        <f t="shared" si="625"/>
        <v>0.27647058823529413</v>
      </c>
      <c r="AZ1659" s="8">
        <f t="shared" si="626"/>
        <v>0.2</v>
      </c>
      <c r="BA1659" s="18">
        <f t="shared" si="630"/>
        <v>0.93586028663168619</v>
      </c>
      <c r="BB1659" s="20">
        <f t="shared" si="627"/>
        <v>3.6030361150785555E-2</v>
      </c>
      <c r="BC1659" s="8">
        <f t="shared" si="640"/>
        <v>0.12025979243388016</v>
      </c>
      <c r="BD1659" s="44"/>
      <c r="BE1659" s="44"/>
      <c r="BF1659" s="8"/>
    </row>
    <row r="1660" spans="1:58" x14ac:dyDescent="0.25">
      <c r="A1660" s="8">
        <v>1504</v>
      </c>
      <c r="B1660" s="16" t="s">
        <v>339</v>
      </c>
      <c r="C1660" s="8" t="s">
        <v>364</v>
      </c>
      <c r="D1660" s="8" t="s">
        <v>365</v>
      </c>
      <c r="E1660" s="8" t="s">
        <v>340</v>
      </c>
      <c r="F1660" s="8" t="s">
        <v>316</v>
      </c>
      <c r="G1660" s="8"/>
      <c r="H1660" s="8">
        <v>142</v>
      </c>
      <c r="I1660" s="8"/>
      <c r="J1660" s="8">
        <v>1747</v>
      </c>
      <c r="K1660" s="8">
        <v>583</v>
      </c>
      <c r="L1660" s="8">
        <v>473</v>
      </c>
      <c r="M1660" s="8">
        <v>454</v>
      </c>
      <c r="N1660" s="8">
        <v>1</v>
      </c>
      <c r="O1660" s="8">
        <v>612</v>
      </c>
      <c r="P1660" s="8">
        <v>1376</v>
      </c>
      <c r="Q1660" s="8">
        <v>170</v>
      </c>
      <c r="R1660" s="8">
        <v>715</v>
      </c>
      <c r="S1660" s="8">
        <v>127</v>
      </c>
      <c r="T1660" s="8">
        <v>13</v>
      </c>
      <c r="U1660" s="8">
        <v>105</v>
      </c>
      <c r="V1660" s="8">
        <v>14</v>
      </c>
      <c r="W1660" s="8">
        <v>80</v>
      </c>
      <c r="X1660" s="8">
        <v>16</v>
      </c>
      <c r="Y1660" s="8">
        <v>40</v>
      </c>
      <c r="Z1660" s="8">
        <v>5.3</v>
      </c>
      <c r="AA1660" s="8">
        <v>33</v>
      </c>
      <c r="AB1660" s="8">
        <v>4.5</v>
      </c>
      <c r="AC1660" s="8">
        <v>4.8</v>
      </c>
      <c r="AD1660" s="8">
        <v>23</v>
      </c>
      <c r="AE1660" s="8">
        <v>5.5</v>
      </c>
      <c r="AF1660" s="17">
        <f t="shared" si="617"/>
        <v>3310.8</v>
      </c>
      <c r="AG1660" s="8">
        <f t="shared" si="629"/>
        <v>12.598388952819333</v>
      </c>
      <c r="AH1660" s="19">
        <f t="shared" si="631"/>
        <v>10.951406396757131</v>
      </c>
      <c r="AI1660" s="19">
        <f t="shared" si="632"/>
        <v>1.6504912808710277</v>
      </c>
      <c r="AJ1660" s="18">
        <f t="shared" si="618"/>
        <v>2.8059403966909202</v>
      </c>
      <c r="AK1660" s="18">
        <f t="shared" si="633"/>
        <v>1.0418502202643172</v>
      </c>
      <c r="AL1660" s="18">
        <f t="shared" si="639"/>
        <v>4.1818181818181817</v>
      </c>
      <c r="AM1660" s="8">
        <f t="shared" si="634"/>
        <v>1.0320623823431858</v>
      </c>
      <c r="AN1660" s="8">
        <f t="shared" si="635"/>
        <v>0.33136339323772973</v>
      </c>
      <c r="AO1660" s="8">
        <f t="shared" si="636"/>
        <v>0.96044567086885035</v>
      </c>
      <c r="AP1660" s="17">
        <f t="shared" si="637"/>
        <v>28.375</v>
      </c>
      <c r="AQ1660" s="18">
        <f t="shared" si="619"/>
        <v>0.98679936305732496</v>
      </c>
      <c r="AR1660" s="17">
        <f t="shared" si="620"/>
        <v>13.757575757575758</v>
      </c>
      <c r="AS1660" s="17">
        <f t="shared" si="621"/>
        <v>14.333333333333334</v>
      </c>
      <c r="AT1660" s="17">
        <f t="shared" si="638"/>
        <v>20.565217391304348</v>
      </c>
      <c r="AU1660" s="17">
        <f t="shared" si="622"/>
        <v>1.2622853759621075</v>
      </c>
      <c r="AV1660" s="18">
        <f t="shared" si="623"/>
        <v>5.8285714285714283</v>
      </c>
      <c r="AW1660" s="18">
        <f t="shared" si="628"/>
        <v>2.5742348104157147</v>
      </c>
      <c r="AX1660" s="18">
        <f t="shared" si="624"/>
        <v>1.5865976841586598</v>
      </c>
      <c r="AY1660" s="8">
        <f t="shared" si="625"/>
        <v>0.69696969696969702</v>
      </c>
      <c r="AZ1660" s="8">
        <f t="shared" si="626"/>
        <v>0.17762237762237762</v>
      </c>
      <c r="BA1660" s="18">
        <f t="shared" si="630"/>
        <v>0.94176634046151986</v>
      </c>
      <c r="BB1660" s="20">
        <f t="shared" si="627"/>
        <v>4.1699734748010607E-2</v>
      </c>
      <c r="BC1660" s="8">
        <f t="shared" si="640"/>
        <v>6.7862068965517233E-2</v>
      </c>
      <c r="BD1660" s="44"/>
      <c r="BE1660" s="44"/>
      <c r="BF1660" s="8"/>
    </row>
    <row r="1661" spans="1:58" x14ac:dyDescent="0.25">
      <c r="A1661" s="8">
        <v>1505</v>
      </c>
      <c r="B1661" s="16" t="s">
        <v>339</v>
      </c>
      <c r="C1661" s="8" t="s">
        <v>364</v>
      </c>
      <c r="D1661" s="8" t="s">
        <v>365</v>
      </c>
      <c r="E1661" s="8" t="s">
        <v>340</v>
      </c>
      <c r="F1661" s="8" t="s">
        <v>316</v>
      </c>
      <c r="G1661" s="8"/>
      <c r="H1661" s="8">
        <v>151</v>
      </c>
      <c r="I1661" s="8"/>
      <c r="J1661" s="8">
        <v>1707</v>
      </c>
      <c r="K1661" s="8">
        <v>707</v>
      </c>
      <c r="L1661" s="8">
        <v>476</v>
      </c>
      <c r="M1661" s="8">
        <v>414</v>
      </c>
      <c r="N1661" s="8">
        <v>0.79</v>
      </c>
      <c r="O1661" s="8">
        <v>553</v>
      </c>
      <c r="P1661" s="8">
        <v>1240</v>
      </c>
      <c r="Q1661" s="8">
        <v>152</v>
      </c>
      <c r="R1661" s="8">
        <v>642</v>
      </c>
      <c r="S1661" s="8">
        <v>114</v>
      </c>
      <c r="T1661" s="8">
        <v>11</v>
      </c>
      <c r="U1661" s="8">
        <v>98</v>
      </c>
      <c r="V1661" s="8">
        <v>13</v>
      </c>
      <c r="W1661" s="8">
        <v>73</v>
      </c>
      <c r="X1661" s="8">
        <v>14</v>
      </c>
      <c r="Y1661" s="8">
        <v>36</v>
      </c>
      <c r="Z1661" s="8">
        <v>4.5999999999999996</v>
      </c>
      <c r="AA1661" s="8">
        <v>27</v>
      </c>
      <c r="AB1661" s="8">
        <v>3.6</v>
      </c>
      <c r="AC1661" s="8">
        <v>2.8</v>
      </c>
      <c r="AD1661" s="8">
        <v>10</v>
      </c>
      <c r="AE1661" s="8">
        <v>3.4</v>
      </c>
      <c r="AF1661" s="17">
        <f t="shared" si="617"/>
        <v>2981.2</v>
      </c>
      <c r="AG1661" s="8">
        <f t="shared" si="629"/>
        <v>13.913580246913581</v>
      </c>
      <c r="AH1661" s="19">
        <f t="shared" si="631"/>
        <v>12.062111050691801</v>
      </c>
      <c r="AI1661" s="19">
        <f t="shared" si="632"/>
        <v>1.6609553478712358</v>
      </c>
      <c r="AJ1661" s="18">
        <f t="shared" si="618"/>
        <v>2.8245614035087727</v>
      </c>
      <c r="AK1661" s="18">
        <f t="shared" si="633"/>
        <v>1.1497584541062802</v>
      </c>
      <c r="AL1661" s="18">
        <f t="shared" si="639"/>
        <v>2.9411764705882355</v>
      </c>
      <c r="AM1661" s="8">
        <f t="shared" si="634"/>
        <v>1.0347251666037707</v>
      </c>
      <c r="AN1661" s="8">
        <f t="shared" si="635"/>
        <v>0.30632673938190208</v>
      </c>
      <c r="AO1661" s="8">
        <f t="shared" si="636"/>
        <v>0.98949166032962577</v>
      </c>
      <c r="AP1661" s="17">
        <f t="shared" si="637"/>
        <v>29.571428571428573</v>
      </c>
      <c r="AQ1661" s="18">
        <f t="shared" si="619"/>
        <v>1.0284076433121019</v>
      </c>
      <c r="AR1661" s="17">
        <f t="shared" si="620"/>
        <v>15.333333333333334</v>
      </c>
      <c r="AS1661" s="17">
        <f t="shared" si="621"/>
        <v>17.62962962962963</v>
      </c>
      <c r="AT1661" s="17">
        <f t="shared" si="638"/>
        <v>47.6</v>
      </c>
      <c r="AU1661" s="17">
        <f t="shared" si="622"/>
        <v>1.3351095322676139</v>
      </c>
      <c r="AV1661" s="18">
        <f t="shared" si="623"/>
        <v>5.6428571428571432</v>
      </c>
      <c r="AW1661" s="18">
        <f t="shared" si="628"/>
        <v>2.9365345244742227</v>
      </c>
      <c r="AX1661" s="18">
        <f t="shared" si="624"/>
        <v>1.7694971394158385</v>
      </c>
      <c r="AY1661" s="8">
        <f t="shared" si="625"/>
        <v>0.37037037037037035</v>
      </c>
      <c r="AZ1661" s="8">
        <f t="shared" si="626"/>
        <v>0.17757009345794392</v>
      </c>
      <c r="BA1661" s="18">
        <f t="shared" si="630"/>
        <v>0.94257346035153633</v>
      </c>
      <c r="BB1661" s="20">
        <f t="shared" si="627"/>
        <v>4.6735847029756153E-2</v>
      </c>
      <c r="BC1661" s="8">
        <f t="shared" si="640"/>
        <v>0.14609020869174957</v>
      </c>
      <c r="BD1661" s="44"/>
      <c r="BE1661" s="44"/>
      <c r="BF1661" s="8"/>
    </row>
    <row r="1662" spans="1:58" x14ac:dyDescent="0.25">
      <c r="A1662" s="8">
        <v>1506</v>
      </c>
      <c r="B1662" s="16" t="s">
        <v>339</v>
      </c>
      <c r="C1662" s="8" t="s">
        <v>364</v>
      </c>
      <c r="D1662" s="8" t="s">
        <v>365</v>
      </c>
      <c r="E1662" s="8" t="s">
        <v>340</v>
      </c>
      <c r="F1662" s="8" t="s">
        <v>316</v>
      </c>
      <c r="G1662" s="8"/>
      <c r="H1662" s="8">
        <v>249</v>
      </c>
      <c r="I1662" s="8"/>
      <c r="J1662" s="8">
        <v>2029</v>
      </c>
      <c r="K1662" s="8">
        <v>1770</v>
      </c>
      <c r="L1662" s="8">
        <v>538</v>
      </c>
      <c r="M1662" s="8">
        <v>455</v>
      </c>
      <c r="N1662" s="8">
        <v>3.5</v>
      </c>
      <c r="O1662" s="8">
        <v>707</v>
      </c>
      <c r="P1662" s="8">
        <v>1557</v>
      </c>
      <c r="Q1662" s="8">
        <v>186</v>
      </c>
      <c r="R1662" s="8">
        <v>781</v>
      </c>
      <c r="S1662" s="8">
        <v>136</v>
      </c>
      <c r="T1662" s="8">
        <v>22</v>
      </c>
      <c r="U1662" s="8">
        <v>109</v>
      </c>
      <c r="V1662" s="8">
        <v>14</v>
      </c>
      <c r="W1662" s="8">
        <v>80</v>
      </c>
      <c r="X1662" s="8">
        <v>16</v>
      </c>
      <c r="Y1662" s="8">
        <v>43</v>
      </c>
      <c r="Z1662" s="8">
        <v>6.1</v>
      </c>
      <c r="AA1662" s="8">
        <v>39</v>
      </c>
      <c r="AB1662" s="8">
        <v>5.7</v>
      </c>
      <c r="AC1662" s="8">
        <v>3.8</v>
      </c>
      <c r="AD1662" s="8">
        <v>30</v>
      </c>
      <c r="AE1662" s="8">
        <v>7.6</v>
      </c>
      <c r="AF1662" s="17">
        <f t="shared" si="617"/>
        <v>3701.7999999999997</v>
      </c>
      <c r="AG1662" s="8">
        <f t="shared" si="629"/>
        <v>12.314941036460024</v>
      </c>
      <c r="AH1662" s="19">
        <f t="shared" si="631"/>
        <v>10.485506337056092</v>
      </c>
      <c r="AI1662" s="19">
        <f t="shared" si="632"/>
        <v>1.745565838452271</v>
      </c>
      <c r="AJ1662" s="18">
        <f t="shared" si="618"/>
        <v>3.0269918093819808</v>
      </c>
      <c r="AK1662" s="18">
        <f t="shared" si="633"/>
        <v>1.1824175824175824</v>
      </c>
      <c r="AL1662" s="18">
        <f t="shared" si="639"/>
        <v>3.9473684210526319</v>
      </c>
      <c r="AM1662" s="8">
        <f t="shared" si="634"/>
        <v>1.0387478075843855</v>
      </c>
      <c r="AN1662" s="8">
        <f t="shared" si="635"/>
        <v>0.53186041024412833</v>
      </c>
      <c r="AO1662" s="8">
        <f t="shared" si="636"/>
        <v>0.96256118996768036</v>
      </c>
      <c r="AP1662" s="17">
        <f t="shared" si="637"/>
        <v>28.4375</v>
      </c>
      <c r="AQ1662" s="18">
        <f t="shared" si="619"/>
        <v>0.9889729299363057</v>
      </c>
      <c r="AR1662" s="17">
        <f t="shared" si="620"/>
        <v>11.666666666666666</v>
      </c>
      <c r="AS1662" s="17">
        <f t="shared" si="621"/>
        <v>13.794871794871796</v>
      </c>
      <c r="AT1662" s="17">
        <f t="shared" si="638"/>
        <v>17.933333333333334</v>
      </c>
      <c r="AU1662" s="17">
        <f t="shared" si="622"/>
        <v>1.6864541460222491</v>
      </c>
      <c r="AV1662" s="18">
        <f t="shared" si="623"/>
        <v>6.4862385321100922</v>
      </c>
      <c r="AW1662" s="18">
        <f t="shared" si="628"/>
        <v>2.2611776832882362</v>
      </c>
      <c r="AX1662" s="18">
        <f t="shared" si="624"/>
        <v>1.342505732749635</v>
      </c>
      <c r="AY1662" s="8">
        <f t="shared" si="625"/>
        <v>0.76923076923076927</v>
      </c>
      <c r="AZ1662" s="8">
        <f t="shared" si="626"/>
        <v>0.17413572343149808</v>
      </c>
      <c r="BA1662" s="18">
        <f t="shared" si="630"/>
        <v>0.94494570209087481</v>
      </c>
      <c r="BB1662" s="20">
        <f t="shared" si="627"/>
        <v>4.3421961234491595E-2</v>
      </c>
      <c r="BC1662" s="8">
        <f t="shared" si="640"/>
        <v>0.12755134520651762</v>
      </c>
      <c r="BD1662" s="44"/>
      <c r="BE1662" s="44"/>
      <c r="BF1662" s="8"/>
    </row>
    <row r="1663" spans="1:58" x14ac:dyDescent="0.25">
      <c r="A1663" s="8">
        <v>1507</v>
      </c>
      <c r="B1663" s="16" t="s">
        <v>339</v>
      </c>
      <c r="C1663" s="8" t="s">
        <v>364</v>
      </c>
      <c r="D1663" s="8" t="s">
        <v>365</v>
      </c>
      <c r="E1663" s="8" t="s">
        <v>340</v>
      </c>
      <c r="F1663" s="8" t="s">
        <v>316</v>
      </c>
      <c r="G1663" s="8"/>
      <c r="H1663" s="8">
        <v>217</v>
      </c>
      <c r="I1663" s="8"/>
      <c r="J1663" s="8">
        <v>1815</v>
      </c>
      <c r="K1663" s="8">
        <v>920</v>
      </c>
      <c r="L1663" s="8">
        <v>473</v>
      </c>
      <c r="M1663" s="8">
        <v>562</v>
      </c>
      <c r="N1663" s="8">
        <v>1.7</v>
      </c>
      <c r="O1663" s="8">
        <v>771</v>
      </c>
      <c r="P1663" s="8">
        <v>1722</v>
      </c>
      <c r="Q1663" s="8">
        <v>209</v>
      </c>
      <c r="R1663" s="8">
        <v>891</v>
      </c>
      <c r="S1663" s="8">
        <v>157</v>
      </c>
      <c r="T1663" s="8">
        <v>21</v>
      </c>
      <c r="U1663" s="8">
        <v>132</v>
      </c>
      <c r="V1663" s="8">
        <v>18</v>
      </c>
      <c r="W1663" s="8">
        <v>98</v>
      </c>
      <c r="X1663" s="8">
        <v>19</v>
      </c>
      <c r="Y1663" s="8">
        <v>50</v>
      </c>
      <c r="Z1663" s="8">
        <v>6.8</v>
      </c>
      <c r="AA1663" s="8">
        <v>42</v>
      </c>
      <c r="AB1663" s="8">
        <v>5.8</v>
      </c>
      <c r="AC1663" s="8">
        <v>3.3</v>
      </c>
      <c r="AD1663" s="8">
        <v>30</v>
      </c>
      <c r="AE1663" s="8">
        <v>7.7</v>
      </c>
      <c r="AF1663" s="17">
        <f t="shared" si="617"/>
        <v>4142.6000000000004</v>
      </c>
      <c r="AG1663" s="8">
        <f t="shared" si="629"/>
        <v>12.470464135021098</v>
      </c>
      <c r="AH1663" s="19">
        <f t="shared" si="631"/>
        <v>10.768352365415987</v>
      </c>
      <c r="AI1663" s="19">
        <f t="shared" si="632"/>
        <v>1.6685703732117236</v>
      </c>
      <c r="AJ1663" s="18">
        <f t="shared" si="618"/>
        <v>2.8594694831895513</v>
      </c>
      <c r="AK1663" s="18">
        <f t="shared" si="633"/>
        <v>0.84163701067615659</v>
      </c>
      <c r="AL1663" s="18">
        <f t="shared" si="639"/>
        <v>3.8961038961038961</v>
      </c>
      <c r="AM1663" s="8">
        <f t="shared" si="634"/>
        <v>1.0378163338546949</v>
      </c>
      <c r="AN1663" s="8">
        <f t="shared" si="635"/>
        <v>0.42937839617938667</v>
      </c>
      <c r="AO1663" s="8">
        <f t="shared" si="636"/>
        <v>0.99273197275476133</v>
      </c>
      <c r="AP1663" s="17">
        <f t="shared" si="637"/>
        <v>29.578947368421051</v>
      </c>
      <c r="AQ1663" s="18">
        <f t="shared" si="619"/>
        <v>1.0286691250419042</v>
      </c>
      <c r="AR1663" s="17">
        <f t="shared" si="620"/>
        <v>13.380952380952381</v>
      </c>
      <c r="AS1663" s="17">
        <f t="shared" si="621"/>
        <v>11.261904761904763</v>
      </c>
      <c r="AT1663" s="17">
        <f t="shared" si="638"/>
        <v>15.766666666666667</v>
      </c>
      <c r="AU1663" s="17">
        <f t="shared" si="622"/>
        <v>1.5820420162920314</v>
      </c>
      <c r="AV1663" s="18">
        <f t="shared" si="623"/>
        <v>5.8409090909090908</v>
      </c>
      <c r="AW1663" s="18">
        <f t="shared" si="628"/>
        <v>2.5427135678391957</v>
      </c>
      <c r="AX1663" s="18">
        <f t="shared" si="624"/>
        <v>1.52710027100271</v>
      </c>
      <c r="AY1663" s="8">
        <f t="shared" si="625"/>
        <v>0.7142857142857143</v>
      </c>
      <c r="AZ1663" s="8">
        <f t="shared" si="626"/>
        <v>0.17620650953984288</v>
      </c>
      <c r="BA1663" s="18">
        <f t="shared" si="630"/>
        <v>0.94216192729203874</v>
      </c>
      <c r="BB1663" s="20">
        <f t="shared" si="627"/>
        <v>3.3462750106428268E-2</v>
      </c>
      <c r="BC1663" s="8">
        <f t="shared" si="640"/>
        <v>0.11212757257734771</v>
      </c>
      <c r="BD1663" s="44"/>
      <c r="BE1663" s="44"/>
      <c r="BF1663" s="8"/>
    </row>
    <row r="1664" spans="1:58" x14ac:dyDescent="0.25">
      <c r="A1664" s="8">
        <v>1508</v>
      </c>
      <c r="B1664" s="16" t="s">
        <v>339</v>
      </c>
      <c r="C1664" s="8" t="s">
        <v>364</v>
      </c>
      <c r="D1664" s="8" t="s">
        <v>365</v>
      </c>
      <c r="E1664" s="8" t="s">
        <v>340</v>
      </c>
      <c r="F1664" s="8" t="s">
        <v>316</v>
      </c>
      <c r="G1664" s="8"/>
      <c r="H1664" s="8">
        <v>263</v>
      </c>
      <c r="I1664" s="8"/>
      <c r="J1664" s="8">
        <v>1805</v>
      </c>
      <c r="K1664" s="8">
        <v>1060</v>
      </c>
      <c r="L1664" s="8">
        <v>441</v>
      </c>
      <c r="M1664" s="8">
        <v>594</v>
      </c>
      <c r="N1664" s="8">
        <v>1</v>
      </c>
      <c r="O1664" s="8">
        <v>832</v>
      </c>
      <c r="P1664" s="8">
        <v>1842</v>
      </c>
      <c r="Q1664" s="8">
        <v>223</v>
      </c>
      <c r="R1664" s="8">
        <v>928</v>
      </c>
      <c r="S1664" s="8">
        <v>160</v>
      </c>
      <c r="T1664" s="8">
        <v>18</v>
      </c>
      <c r="U1664" s="8">
        <v>131</v>
      </c>
      <c r="V1664" s="8">
        <v>18</v>
      </c>
      <c r="W1664" s="8">
        <v>100</v>
      </c>
      <c r="X1664" s="8">
        <v>19</v>
      </c>
      <c r="Y1664" s="8">
        <v>51</v>
      </c>
      <c r="Z1664" s="8">
        <v>6.9</v>
      </c>
      <c r="AA1664" s="8">
        <v>43</v>
      </c>
      <c r="AB1664" s="8">
        <v>6</v>
      </c>
      <c r="AC1664" s="8">
        <v>3.7</v>
      </c>
      <c r="AD1664" s="8">
        <v>24</v>
      </c>
      <c r="AE1664" s="8">
        <v>6.6</v>
      </c>
      <c r="AF1664" s="17">
        <f t="shared" si="617"/>
        <v>4377.8999999999996</v>
      </c>
      <c r="AG1664" s="8">
        <f t="shared" si="629"/>
        <v>13.144146796192722</v>
      </c>
      <c r="AH1664" s="19">
        <f t="shared" si="631"/>
        <v>11.250882051671157</v>
      </c>
      <c r="AI1664" s="19">
        <f t="shared" si="632"/>
        <v>1.7287938309326349</v>
      </c>
      <c r="AJ1664" s="18">
        <f t="shared" si="618"/>
        <v>3.0278481012658234</v>
      </c>
      <c r="AK1664" s="18">
        <f t="shared" si="633"/>
        <v>0.74242424242424243</v>
      </c>
      <c r="AL1664" s="18">
        <f t="shared" si="639"/>
        <v>3.6363636363636367</v>
      </c>
      <c r="AM1664" s="8">
        <f t="shared" si="634"/>
        <v>1.0345779494065996</v>
      </c>
      <c r="AN1664" s="8">
        <f t="shared" si="635"/>
        <v>0.36596078668481336</v>
      </c>
      <c r="AO1664" s="8">
        <f t="shared" si="636"/>
        <v>1.0433763650523071</v>
      </c>
      <c r="AP1664" s="17">
        <f t="shared" si="637"/>
        <v>31.263157894736842</v>
      </c>
      <c r="AQ1664" s="18">
        <f t="shared" si="619"/>
        <v>1.0872410325175998</v>
      </c>
      <c r="AR1664" s="17">
        <f t="shared" si="620"/>
        <v>13.813953488372093</v>
      </c>
      <c r="AS1664" s="17">
        <f t="shared" si="621"/>
        <v>10.255813953488373</v>
      </c>
      <c r="AT1664" s="17">
        <f t="shared" si="638"/>
        <v>18.375</v>
      </c>
      <c r="AU1664" s="17">
        <f t="shared" si="622"/>
        <v>1.3108348134991117</v>
      </c>
      <c r="AV1664" s="18">
        <f t="shared" si="623"/>
        <v>6.3511450381679388</v>
      </c>
      <c r="AW1664" s="18">
        <f t="shared" si="628"/>
        <v>2.4647656889096647</v>
      </c>
      <c r="AX1664" s="18">
        <f t="shared" si="624"/>
        <v>1.5220268481754586</v>
      </c>
      <c r="AY1664" s="8">
        <f t="shared" si="625"/>
        <v>0.55813953488372092</v>
      </c>
      <c r="AZ1664" s="8">
        <f t="shared" si="626"/>
        <v>0.17241379310344829</v>
      </c>
      <c r="BA1664" s="18">
        <f t="shared" si="630"/>
        <v>0.94428835743164541</v>
      </c>
      <c r="BB1664" s="20">
        <f t="shared" si="627"/>
        <v>2.995496432818074E-2</v>
      </c>
      <c r="BC1664" s="8">
        <f t="shared" si="640"/>
        <v>0.12859028271980333</v>
      </c>
      <c r="BD1664" s="44"/>
      <c r="BE1664" s="44"/>
      <c r="BF1664" s="8"/>
    </row>
    <row r="1665" spans="1:58" x14ac:dyDescent="0.25">
      <c r="A1665" s="8">
        <v>1509</v>
      </c>
      <c r="B1665" s="16" t="s">
        <v>339</v>
      </c>
      <c r="C1665" s="8" t="s">
        <v>364</v>
      </c>
      <c r="D1665" s="8" t="s">
        <v>365</v>
      </c>
      <c r="E1665" s="8" t="s">
        <v>340</v>
      </c>
      <c r="F1665" s="8" t="s">
        <v>316</v>
      </c>
      <c r="G1665" s="8"/>
      <c r="H1665" s="8">
        <v>134</v>
      </c>
      <c r="I1665" s="8"/>
      <c r="J1665" s="8">
        <v>1808</v>
      </c>
      <c r="K1665" s="8">
        <v>901</v>
      </c>
      <c r="L1665" s="8">
        <v>473</v>
      </c>
      <c r="M1665" s="8">
        <v>546</v>
      </c>
      <c r="N1665" s="8">
        <v>0.7</v>
      </c>
      <c r="O1665" s="8">
        <v>823</v>
      </c>
      <c r="P1665" s="8">
        <v>1798</v>
      </c>
      <c r="Q1665" s="8">
        <v>216</v>
      </c>
      <c r="R1665" s="8">
        <v>923</v>
      </c>
      <c r="S1665" s="8">
        <v>160</v>
      </c>
      <c r="T1665" s="8">
        <v>22</v>
      </c>
      <c r="U1665" s="8">
        <v>132</v>
      </c>
      <c r="V1665" s="8">
        <v>17</v>
      </c>
      <c r="W1665" s="8">
        <v>97</v>
      </c>
      <c r="X1665" s="8">
        <v>19</v>
      </c>
      <c r="Y1665" s="8">
        <v>47</v>
      </c>
      <c r="Z1665" s="8">
        <v>6.3</v>
      </c>
      <c r="AA1665" s="8">
        <v>37</v>
      </c>
      <c r="AB1665" s="8">
        <v>5.4</v>
      </c>
      <c r="AC1665" s="8">
        <v>3.2</v>
      </c>
      <c r="AD1665" s="8">
        <v>27</v>
      </c>
      <c r="AE1665" s="8">
        <v>7.2</v>
      </c>
      <c r="AF1665" s="17">
        <f t="shared" si="617"/>
        <v>4302.7</v>
      </c>
      <c r="AG1665" s="8">
        <f t="shared" si="629"/>
        <v>15.110388869882541</v>
      </c>
      <c r="AH1665" s="19">
        <f t="shared" si="631"/>
        <v>12.763017503637405</v>
      </c>
      <c r="AI1665" s="19">
        <f t="shared" si="632"/>
        <v>1.719356711512176</v>
      </c>
      <c r="AJ1665" s="18">
        <f t="shared" si="618"/>
        <v>2.9950949367088615</v>
      </c>
      <c r="AK1665" s="18">
        <f t="shared" si="633"/>
        <v>0.86630036630036633</v>
      </c>
      <c r="AL1665" s="18">
        <f t="shared" si="639"/>
        <v>3.75</v>
      </c>
      <c r="AM1665" s="8">
        <f t="shared" si="634"/>
        <v>1.0316932302690549</v>
      </c>
      <c r="AN1665" s="8">
        <f t="shared" si="635"/>
        <v>0.44558792200301289</v>
      </c>
      <c r="AO1665" s="8">
        <f t="shared" si="636"/>
        <v>0.96719506841738034</v>
      </c>
      <c r="AP1665" s="17">
        <f t="shared" si="637"/>
        <v>28.736842105263158</v>
      </c>
      <c r="AQ1665" s="18">
        <f t="shared" si="619"/>
        <v>0.99938317130405629</v>
      </c>
      <c r="AR1665" s="17">
        <f t="shared" si="620"/>
        <v>14.756756756756756</v>
      </c>
      <c r="AS1665" s="17">
        <f t="shared" si="621"/>
        <v>12.783783783783784</v>
      </c>
      <c r="AT1665" s="17">
        <f t="shared" si="638"/>
        <v>17.518518518518519</v>
      </c>
      <c r="AU1665" s="17">
        <f t="shared" si="622"/>
        <v>1.7801460430234852</v>
      </c>
      <c r="AV1665" s="18">
        <f t="shared" si="623"/>
        <v>6.2348484848484844</v>
      </c>
      <c r="AW1665" s="18">
        <f t="shared" si="628"/>
        <v>2.8863235094390869</v>
      </c>
      <c r="AX1665" s="18">
        <f t="shared" si="624"/>
        <v>1.7157767523621181</v>
      </c>
      <c r="AY1665" s="8">
        <f t="shared" si="625"/>
        <v>0.72972972972972971</v>
      </c>
      <c r="AZ1665" s="8">
        <f t="shared" si="626"/>
        <v>0.1733477789815818</v>
      </c>
      <c r="BA1665" s="18">
        <f t="shared" si="630"/>
        <v>0.94684732842168873</v>
      </c>
      <c r="BB1665" s="20">
        <f t="shared" si="627"/>
        <v>3.2302611424515258E-2</v>
      </c>
      <c r="BC1665" s="8">
        <f t="shared" si="640"/>
        <v>0.1574355925485533</v>
      </c>
      <c r="BD1665" s="44"/>
      <c r="BE1665" s="44"/>
      <c r="BF1665" s="8"/>
    </row>
    <row r="1666" spans="1:58" x14ac:dyDescent="0.25">
      <c r="A1666" s="8">
        <v>1510</v>
      </c>
      <c r="B1666" s="16" t="s">
        <v>339</v>
      </c>
      <c r="C1666" s="8" t="s">
        <v>364</v>
      </c>
      <c r="D1666" s="8" t="s">
        <v>365</v>
      </c>
      <c r="E1666" s="8" t="s">
        <v>340</v>
      </c>
      <c r="F1666" s="8" t="s">
        <v>316</v>
      </c>
      <c r="G1666" s="8"/>
      <c r="H1666" s="8">
        <v>283</v>
      </c>
      <c r="I1666" s="8"/>
      <c r="J1666" s="8">
        <v>1707</v>
      </c>
      <c r="K1666" s="8">
        <v>2182</v>
      </c>
      <c r="L1666" s="8">
        <v>430</v>
      </c>
      <c r="M1666" s="8">
        <v>534</v>
      </c>
      <c r="N1666" s="8">
        <v>2.6</v>
      </c>
      <c r="O1666" s="8">
        <v>847</v>
      </c>
      <c r="P1666" s="8">
        <v>1902</v>
      </c>
      <c r="Q1666" s="8">
        <v>234</v>
      </c>
      <c r="R1666" s="8">
        <v>961</v>
      </c>
      <c r="S1666" s="8">
        <v>160</v>
      </c>
      <c r="T1666" s="8">
        <v>18</v>
      </c>
      <c r="U1666" s="8">
        <v>123</v>
      </c>
      <c r="V1666" s="8">
        <v>16</v>
      </c>
      <c r="W1666" s="8">
        <v>90</v>
      </c>
      <c r="X1666" s="8">
        <v>17</v>
      </c>
      <c r="Y1666" s="8">
        <v>45</v>
      </c>
      <c r="Z1666" s="8">
        <v>6.3</v>
      </c>
      <c r="AA1666" s="8">
        <v>37</v>
      </c>
      <c r="AB1666" s="8">
        <v>5.3</v>
      </c>
      <c r="AC1666" s="8">
        <v>3.5</v>
      </c>
      <c r="AD1666" s="8">
        <v>25</v>
      </c>
      <c r="AE1666" s="8">
        <v>7.6</v>
      </c>
      <c r="AF1666" s="17">
        <f t="shared" si="617"/>
        <v>4461.6000000000004</v>
      </c>
      <c r="AG1666" s="8">
        <f t="shared" si="629"/>
        <v>15.55103204470293</v>
      </c>
      <c r="AH1666" s="19">
        <f t="shared" si="631"/>
        <v>13.501256558352805</v>
      </c>
      <c r="AI1666" s="19">
        <f t="shared" si="632"/>
        <v>1.6995262494676344</v>
      </c>
      <c r="AJ1666" s="18">
        <f t="shared" si="618"/>
        <v>3.0824367088607603</v>
      </c>
      <c r="AK1666" s="18">
        <f t="shared" si="633"/>
        <v>0.80524344569288386</v>
      </c>
      <c r="AL1666" s="18">
        <f t="shared" si="639"/>
        <v>3.2894736842105265</v>
      </c>
      <c r="AM1666" s="8">
        <f t="shared" si="634"/>
        <v>1.0335906341604677</v>
      </c>
      <c r="AN1666" s="8">
        <f t="shared" si="635"/>
        <v>0.3776744840738665</v>
      </c>
      <c r="AO1666" s="8">
        <f t="shared" si="636"/>
        <v>1.0466105456694463</v>
      </c>
      <c r="AP1666" s="17">
        <f t="shared" si="637"/>
        <v>31.411764705882351</v>
      </c>
      <c r="AQ1666" s="18">
        <f t="shared" si="619"/>
        <v>1.0924091420007493</v>
      </c>
      <c r="AR1666" s="17">
        <f t="shared" si="620"/>
        <v>14.432432432432432</v>
      </c>
      <c r="AS1666" s="17">
        <f t="shared" si="621"/>
        <v>11.621621621621621</v>
      </c>
      <c r="AT1666" s="17">
        <f t="shared" si="638"/>
        <v>17.2</v>
      </c>
      <c r="AU1666" s="17">
        <f t="shared" si="622"/>
        <v>1.4839639398103153</v>
      </c>
      <c r="AV1666" s="18">
        <f t="shared" si="623"/>
        <v>6.8861788617886175</v>
      </c>
      <c r="AW1666" s="18">
        <f t="shared" si="628"/>
        <v>2.689528724704604</v>
      </c>
      <c r="AX1666" s="18">
        <f t="shared" si="624"/>
        <v>1.5919578114700066</v>
      </c>
      <c r="AY1666" s="8">
        <f t="shared" si="625"/>
        <v>0.67567567567567566</v>
      </c>
      <c r="AZ1666" s="8">
        <f t="shared" si="626"/>
        <v>0.16649323621227888</v>
      </c>
      <c r="BA1666" s="18">
        <f t="shared" si="630"/>
        <v>0.95145239376008595</v>
      </c>
      <c r="BB1666" s="20">
        <f t="shared" si="627"/>
        <v>2.8204815386271485E-2</v>
      </c>
      <c r="BC1666" s="8">
        <f t="shared" si="640"/>
        <v>8.3839666568981799E-2</v>
      </c>
      <c r="BD1666" s="44"/>
      <c r="BE1666" s="44"/>
      <c r="BF1666" s="8"/>
    </row>
    <row r="1667" spans="1:58" x14ac:dyDescent="0.25">
      <c r="A1667" s="8">
        <v>1511</v>
      </c>
      <c r="B1667" s="16" t="s">
        <v>339</v>
      </c>
      <c r="C1667" s="8" t="s">
        <v>364</v>
      </c>
      <c r="D1667" s="8" t="s">
        <v>365</v>
      </c>
      <c r="E1667" s="8" t="s">
        <v>340</v>
      </c>
      <c r="F1667" s="8" t="s">
        <v>316</v>
      </c>
      <c r="G1667" s="8"/>
      <c r="H1667" s="8">
        <v>111</v>
      </c>
      <c r="I1667" s="8"/>
      <c r="J1667" s="8">
        <v>1842</v>
      </c>
      <c r="K1667" s="8">
        <v>497</v>
      </c>
      <c r="L1667" s="8">
        <v>475</v>
      </c>
      <c r="M1667" s="8">
        <v>506</v>
      </c>
      <c r="N1667" s="8">
        <v>0.68</v>
      </c>
      <c r="O1667" s="8">
        <v>790</v>
      </c>
      <c r="P1667" s="8">
        <v>1768</v>
      </c>
      <c r="Q1667" s="8">
        <v>214</v>
      </c>
      <c r="R1667" s="8">
        <v>888</v>
      </c>
      <c r="S1667" s="8">
        <v>150</v>
      </c>
      <c r="T1667" s="8">
        <v>19</v>
      </c>
      <c r="U1667" s="8">
        <v>118</v>
      </c>
      <c r="V1667" s="8">
        <v>16</v>
      </c>
      <c r="W1667" s="8">
        <v>88</v>
      </c>
      <c r="X1667" s="8">
        <v>17</v>
      </c>
      <c r="Y1667" s="8">
        <v>42</v>
      </c>
      <c r="Z1667" s="8">
        <v>5.6</v>
      </c>
      <c r="AA1667" s="8">
        <v>36</v>
      </c>
      <c r="AB1667" s="8">
        <v>4.9000000000000004</v>
      </c>
      <c r="AC1667" s="8">
        <v>3.1</v>
      </c>
      <c r="AD1667" s="8">
        <v>33</v>
      </c>
      <c r="AE1667" s="8">
        <v>9.4</v>
      </c>
      <c r="AF1667" s="17">
        <f t="shared" ref="AF1667:AF1730" si="641">IFERROR(SUM(O1667:AB1667),"")</f>
        <v>4156.5</v>
      </c>
      <c r="AG1667" s="8">
        <f t="shared" si="629"/>
        <v>14.907407407407408</v>
      </c>
      <c r="AH1667" s="19">
        <f t="shared" si="631"/>
        <v>12.898676817110749</v>
      </c>
      <c r="AI1667" s="19">
        <f t="shared" si="632"/>
        <v>1.7154654654654655</v>
      </c>
      <c r="AJ1667" s="18">
        <f t="shared" ref="AJ1667:AJ1730" si="642">IFERROR((O1667/0.237)/(S1667/0.138),"")</f>
        <v>3.0666666666666673</v>
      </c>
      <c r="AK1667" s="18">
        <f t="shared" si="633"/>
        <v>0.93873517786561267</v>
      </c>
      <c r="AL1667" s="18">
        <f t="shared" si="639"/>
        <v>3.5106382978723403</v>
      </c>
      <c r="AM1667" s="8">
        <f t="shared" si="634"/>
        <v>1.0402782417172638</v>
      </c>
      <c r="AN1667" s="8">
        <f t="shared" si="635"/>
        <v>0.42036316602280088</v>
      </c>
      <c r="AO1667" s="8">
        <f t="shared" si="636"/>
        <v>0.99797371262383461</v>
      </c>
      <c r="AP1667" s="17">
        <f t="shared" si="637"/>
        <v>29.764705882352942</v>
      </c>
      <c r="AQ1667" s="18">
        <f t="shared" si="619"/>
        <v>1.035129261895841</v>
      </c>
      <c r="AR1667" s="17">
        <f t="shared" si="620"/>
        <v>14.055555555555555</v>
      </c>
      <c r="AS1667" s="17">
        <f t="shared" si="621"/>
        <v>13.194444444444445</v>
      </c>
      <c r="AT1667" s="17">
        <f t="shared" si="638"/>
        <v>14.393939393939394</v>
      </c>
      <c r="AU1667" s="17">
        <f t="shared" si="622"/>
        <v>1.6942762895566752</v>
      </c>
      <c r="AV1667" s="18">
        <f t="shared" si="623"/>
        <v>6.6949152542372881</v>
      </c>
      <c r="AW1667" s="18">
        <f t="shared" si="628"/>
        <v>2.6518704634282524</v>
      </c>
      <c r="AX1667" s="18">
        <f t="shared" si="624"/>
        <v>1.5998193315266487</v>
      </c>
      <c r="AY1667" s="8">
        <f t="shared" si="625"/>
        <v>0.91666666666666663</v>
      </c>
      <c r="AZ1667" s="8">
        <f t="shared" si="626"/>
        <v>0.16891891891891891</v>
      </c>
      <c r="BA1667" s="18">
        <f t="shared" si="630"/>
        <v>0.94959701672079877</v>
      </c>
      <c r="BB1667" s="20">
        <f t="shared" si="627"/>
        <v>3.3717769493631568E-2</v>
      </c>
      <c r="BC1667" s="8">
        <f t="shared" si="640"/>
        <v>2.9775862068965521E-2</v>
      </c>
      <c r="BD1667" s="44"/>
      <c r="BE1667" s="44"/>
      <c r="BF1667" s="8"/>
    </row>
    <row r="1668" spans="1:58" x14ac:dyDescent="0.25">
      <c r="A1668" s="8">
        <v>1512</v>
      </c>
      <c r="B1668" s="16" t="s">
        <v>339</v>
      </c>
      <c r="C1668" s="8" t="s">
        <v>364</v>
      </c>
      <c r="D1668" s="8" t="s">
        <v>365</v>
      </c>
      <c r="E1668" s="8" t="s">
        <v>340</v>
      </c>
      <c r="F1668" s="8" t="s">
        <v>316</v>
      </c>
      <c r="G1668" s="8"/>
      <c r="H1668" s="8">
        <v>557</v>
      </c>
      <c r="I1668" s="8"/>
      <c r="J1668" s="8">
        <v>951</v>
      </c>
      <c r="K1668" s="8">
        <v>1462</v>
      </c>
      <c r="L1668" s="8">
        <v>550</v>
      </c>
      <c r="M1668" s="8">
        <v>749</v>
      </c>
      <c r="N1668" s="8">
        <v>7.9</v>
      </c>
      <c r="O1668" s="8">
        <v>715</v>
      </c>
      <c r="P1668" s="8">
        <v>1645</v>
      </c>
      <c r="Q1668" s="8">
        <v>218</v>
      </c>
      <c r="R1668" s="8">
        <v>1030</v>
      </c>
      <c r="S1668" s="8">
        <v>217</v>
      </c>
      <c r="T1668" s="8">
        <v>24</v>
      </c>
      <c r="U1668" s="8">
        <v>210</v>
      </c>
      <c r="V1668" s="8">
        <v>28</v>
      </c>
      <c r="W1668" s="8">
        <v>151</v>
      </c>
      <c r="X1668" s="8">
        <v>29</v>
      </c>
      <c r="Y1668" s="8">
        <v>68</v>
      </c>
      <c r="Z1668" s="8">
        <v>8.1</v>
      </c>
      <c r="AA1668" s="8">
        <v>44</v>
      </c>
      <c r="AB1668" s="8">
        <v>5.9</v>
      </c>
      <c r="AC1668" s="8">
        <v>3.5</v>
      </c>
      <c r="AD1668" s="8">
        <v>15</v>
      </c>
      <c r="AE1668" s="8">
        <v>3.5</v>
      </c>
      <c r="AF1668" s="17">
        <f t="shared" si="641"/>
        <v>4393</v>
      </c>
      <c r="AG1668" s="8">
        <f t="shared" si="629"/>
        <v>11.039029535864978</v>
      </c>
      <c r="AH1668" s="19">
        <f t="shared" si="631"/>
        <v>9.8192570072667955</v>
      </c>
      <c r="AI1668" s="19">
        <f t="shared" si="632"/>
        <v>1.3385563885133753</v>
      </c>
      <c r="AJ1668" s="18">
        <f t="shared" si="642"/>
        <v>1.9185673452721228</v>
      </c>
      <c r="AK1668" s="18">
        <f t="shared" si="633"/>
        <v>0.73431241655540724</v>
      </c>
      <c r="AL1668" s="18">
        <f t="shared" si="639"/>
        <v>4.2857142857142856</v>
      </c>
      <c r="AM1668" s="8">
        <f t="shared" si="634"/>
        <v>1.0080273628702536</v>
      </c>
      <c r="AN1668" s="8">
        <f t="shared" si="635"/>
        <v>0.3309248753725062</v>
      </c>
      <c r="AO1668" s="8">
        <f t="shared" si="636"/>
        <v>0.8645597495181131</v>
      </c>
      <c r="AP1668" s="17">
        <f t="shared" si="637"/>
        <v>25.827586206896552</v>
      </c>
      <c r="AQ1668" s="18">
        <f t="shared" si="619"/>
        <v>0.89820777509334504</v>
      </c>
      <c r="AR1668" s="17">
        <f t="shared" si="620"/>
        <v>17.022727272727273</v>
      </c>
      <c r="AS1668" s="17">
        <f t="shared" si="621"/>
        <v>12.5</v>
      </c>
      <c r="AT1668" s="17">
        <f t="shared" si="638"/>
        <v>36.666666666666664</v>
      </c>
      <c r="AU1668" s="17">
        <f t="shared" si="622"/>
        <v>1.7774031369479482</v>
      </c>
      <c r="AV1668" s="18">
        <f t="shared" si="623"/>
        <v>3.4047619047619047</v>
      </c>
      <c r="AW1668" s="18">
        <f t="shared" si="628"/>
        <v>3.8613522156235716</v>
      </c>
      <c r="AX1668" s="18">
        <f t="shared" si="624"/>
        <v>2.2460273466371028</v>
      </c>
      <c r="AY1668" s="8">
        <f t="shared" si="625"/>
        <v>0.34090909090909088</v>
      </c>
      <c r="AZ1668" s="8">
        <f t="shared" si="626"/>
        <v>0.21067961165048543</v>
      </c>
      <c r="BA1668" s="18">
        <f t="shared" si="630"/>
        <v>0.92396995219667655</v>
      </c>
      <c r="BB1668" s="20">
        <f t="shared" si="627"/>
        <v>3.3659189822564446E-2</v>
      </c>
      <c r="BC1668" s="8">
        <f t="shared" si="640"/>
        <v>1.4739122585304208E-2</v>
      </c>
      <c r="BD1668" s="44"/>
      <c r="BE1668" s="44"/>
      <c r="BF1668" s="8"/>
    </row>
    <row r="1669" spans="1:58" x14ac:dyDescent="0.25">
      <c r="A1669" s="8">
        <v>1513</v>
      </c>
      <c r="B1669" s="16" t="s">
        <v>339</v>
      </c>
      <c r="C1669" s="8" t="s">
        <v>364</v>
      </c>
      <c r="D1669" s="8" t="s">
        <v>365</v>
      </c>
      <c r="E1669" s="8" t="s">
        <v>340</v>
      </c>
      <c r="F1669" s="8" t="s">
        <v>316</v>
      </c>
      <c r="G1669" s="8"/>
      <c r="H1669" s="8">
        <v>569</v>
      </c>
      <c r="I1669" s="8"/>
      <c r="J1669" s="8">
        <v>1035</v>
      </c>
      <c r="K1669" s="8">
        <v>1607</v>
      </c>
      <c r="L1669" s="8">
        <v>544</v>
      </c>
      <c r="M1669" s="8">
        <v>688</v>
      </c>
      <c r="N1669" s="8">
        <v>7.8</v>
      </c>
      <c r="O1669" s="8">
        <v>678</v>
      </c>
      <c r="P1669" s="8">
        <v>1559</v>
      </c>
      <c r="Q1669" s="8">
        <v>204</v>
      </c>
      <c r="R1669" s="8">
        <v>957</v>
      </c>
      <c r="S1669" s="8">
        <v>199</v>
      </c>
      <c r="T1669" s="8">
        <v>22</v>
      </c>
      <c r="U1669" s="8">
        <v>195</v>
      </c>
      <c r="V1669" s="8">
        <v>25</v>
      </c>
      <c r="W1669" s="8">
        <v>137</v>
      </c>
      <c r="X1669" s="8">
        <v>26</v>
      </c>
      <c r="Y1669" s="8">
        <v>63</v>
      </c>
      <c r="Z1669" s="8">
        <v>7.3</v>
      </c>
      <c r="AA1669" s="8">
        <v>41</v>
      </c>
      <c r="AB1669" s="8">
        <v>5.4</v>
      </c>
      <c r="AC1669" s="8">
        <v>3.5</v>
      </c>
      <c r="AD1669" s="8">
        <v>12</v>
      </c>
      <c r="AE1669" s="8">
        <v>3</v>
      </c>
      <c r="AF1669" s="17">
        <f t="shared" si="641"/>
        <v>4118.7</v>
      </c>
      <c r="AG1669" s="8">
        <f t="shared" si="629"/>
        <v>11.233714109292992</v>
      </c>
      <c r="AH1669" s="19">
        <f t="shared" si="631"/>
        <v>9.9868300640592036</v>
      </c>
      <c r="AI1669" s="19">
        <f t="shared" si="632"/>
        <v>1.3661098104572571</v>
      </c>
      <c r="AJ1669" s="18">
        <f t="shared" si="642"/>
        <v>1.9838432669677504</v>
      </c>
      <c r="AK1669" s="18">
        <f t="shared" si="633"/>
        <v>0.79069767441860461</v>
      </c>
      <c r="AL1669" s="18">
        <f t="shared" si="639"/>
        <v>4</v>
      </c>
      <c r="AM1669" s="8">
        <f t="shared" si="634"/>
        <v>1.0141539140892997</v>
      </c>
      <c r="AN1669" s="8">
        <f t="shared" si="635"/>
        <v>0.32872786830860057</v>
      </c>
      <c r="AO1669" s="8">
        <f t="shared" si="636"/>
        <v>0.88284166972500999</v>
      </c>
      <c r="AP1669" s="17">
        <f t="shared" si="637"/>
        <v>26.46153846153846</v>
      </c>
      <c r="AQ1669" s="18">
        <f t="shared" si="619"/>
        <v>0.92025477707006376</v>
      </c>
      <c r="AR1669" s="17">
        <f t="shared" si="620"/>
        <v>16.780487804878049</v>
      </c>
      <c r="AS1669" s="17">
        <f t="shared" si="621"/>
        <v>13.268292682926829</v>
      </c>
      <c r="AT1669" s="17">
        <f t="shared" si="638"/>
        <v>45.333333333333336</v>
      </c>
      <c r="AU1669" s="17">
        <f t="shared" si="622"/>
        <v>1.7801460430234852</v>
      </c>
      <c r="AV1669" s="18">
        <f t="shared" si="623"/>
        <v>3.476923076923077</v>
      </c>
      <c r="AW1669" s="18">
        <f t="shared" si="628"/>
        <v>3.8478980267189602</v>
      </c>
      <c r="AX1669" s="18">
        <f t="shared" si="624"/>
        <v>2.1868927225857622</v>
      </c>
      <c r="AY1669" s="8">
        <f t="shared" si="625"/>
        <v>0.29268292682926828</v>
      </c>
      <c r="AZ1669" s="8">
        <f t="shared" si="626"/>
        <v>0.20794148380355276</v>
      </c>
      <c r="BA1669" s="18">
        <f t="shared" si="630"/>
        <v>0.92602034622575091</v>
      </c>
      <c r="BB1669" s="20">
        <f t="shared" si="627"/>
        <v>3.5831513710229523E-2</v>
      </c>
      <c r="BC1669" s="8">
        <f t="shared" si="640"/>
        <v>1.6996792301523657E-2</v>
      </c>
      <c r="BD1669" s="44"/>
      <c r="BE1669" s="44"/>
      <c r="BF1669" s="8"/>
    </row>
    <row r="1670" spans="1:58" x14ac:dyDescent="0.25">
      <c r="A1670" s="8">
        <v>1514</v>
      </c>
      <c r="B1670" s="16" t="s">
        <v>339</v>
      </c>
      <c r="C1670" s="8" t="s">
        <v>364</v>
      </c>
      <c r="D1670" s="8" t="s">
        <v>365</v>
      </c>
      <c r="E1670" s="8" t="s">
        <v>340</v>
      </c>
      <c r="F1670" s="8" t="s">
        <v>316</v>
      </c>
      <c r="G1670" s="8"/>
      <c r="H1670" s="8">
        <v>321</v>
      </c>
      <c r="I1670" s="8"/>
      <c r="J1670" s="8">
        <v>856</v>
      </c>
      <c r="K1670" s="8">
        <v>1241</v>
      </c>
      <c r="L1670" s="8">
        <v>382</v>
      </c>
      <c r="M1670" s="8">
        <v>804</v>
      </c>
      <c r="N1670" s="8">
        <v>1.1000000000000001</v>
      </c>
      <c r="O1670" s="8">
        <v>885</v>
      </c>
      <c r="P1670" s="8">
        <v>1973</v>
      </c>
      <c r="Q1670" s="8">
        <v>252</v>
      </c>
      <c r="R1670" s="8">
        <v>1142</v>
      </c>
      <c r="S1670" s="8">
        <v>235</v>
      </c>
      <c r="T1670" s="8">
        <v>24</v>
      </c>
      <c r="U1670" s="8">
        <v>224</v>
      </c>
      <c r="V1670" s="8">
        <v>29</v>
      </c>
      <c r="W1670" s="8">
        <v>160</v>
      </c>
      <c r="X1670" s="8">
        <v>30</v>
      </c>
      <c r="Y1670" s="8">
        <v>74</v>
      </c>
      <c r="Z1670" s="8">
        <v>8.6999999999999993</v>
      </c>
      <c r="AA1670" s="8">
        <v>49</v>
      </c>
      <c r="AB1670" s="8">
        <v>6.4</v>
      </c>
      <c r="AC1670" s="8">
        <v>9.3000000000000007</v>
      </c>
      <c r="AD1670" s="8">
        <v>16</v>
      </c>
      <c r="AE1670" s="8">
        <v>5.4</v>
      </c>
      <c r="AF1670" s="17">
        <f t="shared" si="641"/>
        <v>5092.0999999999995</v>
      </c>
      <c r="AG1670" s="8">
        <f t="shared" si="629"/>
        <v>12.269439421338157</v>
      </c>
      <c r="AH1670" s="19">
        <f t="shared" si="631"/>
        <v>10.575390351899324</v>
      </c>
      <c r="AI1670" s="19">
        <f t="shared" si="632"/>
        <v>1.4943248575672261</v>
      </c>
      <c r="AJ1670" s="18">
        <f t="shared" si="642"/>
        <v>2.1928359816859686</v>
      </c>
      <c r="AK1670" s="18">
        <f t="shared" si="633"/>
        <v>0.47512437810945274</v>
      </c>
      <c r="AL1670" s="18">
        <f t="shared" si="639"/>
        <v>2.9629629629629628</v>
      </c>
      <c r="AM1670" s="8">
        <f t="shared" si="634"/>
        <v>1.0107479428748005</v>
      </c>
      <c r="AN1670" s="8">
        <f t="shared" si="635"/>
        <v>0.30790092099038946</v>
      </c>
      <c r="AO1670" s="8">
        <f t="shared" si="636"/>
        <v>0.89109315008131973</v>
      </c>
      <c r="AP1670" s="17">
        <f t="shared" si="637"/>
        <v>26.8</v>
      </c>
      <c r="AQ1670" s="18">
        <f t="shared" si="619"/>
        <v>0.93202547770700639</v>
      </c>
      <c r="AR1670" s="17">
        <f t="shared" si="620"/>
        <v>16.408163265306122</v>
      </c>
      <c r="AS1670" s="17">
        <f t="shared" si="621"/>
        <v>7.795918367346939</v>
      </c>
      <c r="AT1670" s="17">
        <f t="shared" si="638"/>
        <v>23.875</v>
      </c>
      <c r="AU1670" s="17">
        <f t="shared" si="622"/>
        <v>1.6385435168738895</v>
      </c>
      <c r="AV1670" s="18">
        <f t="shared" si="623"/>
        <v>3.9508928571428572</v>
      </c>
      <c r="AW1670" s="18">
        <f t="shared" si="628"/>
        <v>3.6984924623115583</v>
      </c>
      <c r="AX1670" s="18">
        <f t="shared" si="624"/>
        <v>2.1370499419279909</v>
      </c>
      <c r="AY1670" s="8">
        <f t="shared" si="625"/>
        <v>0.32653061224489793</v>
      </c>
      <c r="AZ1670" s="8">
        <f t="shared" si="626"/>
        <v>0.20577933450087565</v>
      </c>
      <c r="BA1670" s="18">
        <f t="shared" si="630"/>
        <v>0.92987176214135636</v>
      </c>
      <c r="BB1670" s="20">
        <f t="shared" si="627"/>
        <v>2.1085089679328463E-2</v>
      </c>
      <c r="BC1670" s="8">
        <f t="shared" si="640"/>
        <v>1.3673603726770976E-2</v>
      </c>
      <c r="BD1670" s="44"/>
      <c r="BE1670" s="44"/>
      <c r="BF1670" s="8"/>
    </row>
    <row r="1671" spans="1:58" x14ac:dyDescent="0.25">
      <c r="A1671" s="8">
        <v>1515</v>
      </c>
      <c r="B1671" s="16" t="s">
        <v>339</v>
      </c>
      <c r="C1671" s="8" t="s">
        <v>364</v>
      </c>
      <c r="D1671" s="8" t="s">
        <v>365</v>
      </c>
      <c r="E1671" s="8" t="s">
        <v>340</v>
      </c>
      <c r="F1671" s="8" t="s">
        <v>316</v>
      </c>
      <c r="G1671" s="8"/>
      <c r="H1671" s="8">
        <v>591</v>
      </c>
      <c r="I1671" s="8"/>
      <c r="J1671" s="8">
        <v>1000</v>
      </c>
      <c r="K1671" s="8">
        <v>1676</v>
      </c>
      <c r="L1671" s="8">
        <v>547</v>
      </c>
      <c r="M1671" s="8">
        <v>667</v>
      </c>
      <c r="N1671" s="8">
        <v>10</v>
      </c>
      <c r="O1671" s="8">
        <v>640</v>
      </c>
      <c r="P1671" s="8">
        <v>1464</v>
      </c>
      <c r="Q1671" s="8">
        <v>193</v>
      </c>
      <c r="R1671" s="8">
        <v>908</v>
      </c>
      <c r="S1671" s="8">
        <v>195</v>
      </c>
      <c r="T1671" s="8">
        <v>21</v>
      </c>
      <c r="U1671" s="8">
        <v>187</v>
      </c>
      <c r="V1671" s="8">
        <v>24</v>
      </c>
      <c r="W1671" s="8">
        <v>131</v>
      </c>
      <c r="X1671" s="8">
        <v>26</v>
      </c>
      <c r="Y1671" s="8">
        <v>60</v>
      </c>
      <c r="Z1671" s="8">
        <v>7.4</v>
      </c>
      <c r="AA1671" s="8">
        <v>39</v>
      </c>
      <c r="AB1671" s="8">
        <v>5.3</v>
      </c>
      <c r="AC1671" s="8">
        <v>5.3</v>
      </c>
      <c r="AD1671" s="8">
        <v>12</v>
      </c>
      <c r="AE1671" s="8">
        <v>2</v>
      </c>
      <c r="AF1671" s="17">
        <f t="shared" si="641"/>
        <v>3900.7000000000003</v>
      </c>
      <c r="AG1671" s="8">
        <f t="shared" si="629"/>
        <v>11.14789570485773</v>
      </c>
      <c r="AH1671" s="19">
        <f t="shared" si="631"/>
        <v>9.8592044171163256</v>
      </c>
      <c r="AI1671" s="19">
        <f t="shared" si="632"/>
        <v>1.3591330693879069</v>
      </c>
      <c r="AJ1671" s="18">
        <f t="shared" si="642"/>
        <v>1.911067835118468</v>
      </c>
      <c r="AK1671" s="18">
        <f t="shared" si="633"/>
        <v>0.82008995502248871</v>
      </c>
      <c r="AL1671" s="18">
        <f t="shared" si="639"/>
        <v>6</v>
      </c>
      <c r="AM1671" s="8">
        <f t="shared" si="634"/>
        <v>1.007766974083582</v>
      </c>
      <c r="AN1671" s="8">
        <f t="shared" si="635"/>
        <v>0.32369714752265549</v>
      </c>
      <c r="AO1671" s="8">
        <f t="shared" si="636"/>
        <v>0.86653929070576718</v>
      </c>
      <c r="AP1671" s="17">
        <f t="shared" si="637"/>
        <v>25.653846153846153</v>
      </c>
      <c r="AQ1671" s="18">
        <f t="shared" si="619"/>
        <v>0.89216560509554144</v>
      </c>
      <c r="AR1671" s="17">
        <f t="shared" si="620"/>
        <v>17.102564102564102</v>
      </c>
      <c r="AS1671" s="17">
        <f t="shared" si="621"/>
        <v>14.025641025641026</v>
      </c>
      <c r="AT1671" s="17">
        <f t="shared" si="638"/>
        <v>45.583333333333336</v>
      </c>
      <c r="AU1671" s="17">
        <f t="shared" si="622"/>
        <v>1.7312912631120345</v>
      </c>
      <c r="AV1671" s="18">
        <f t="shared" si="623"/>
        <v>3.4224598930481283</v>
      </c>
      <c r="AW1671" s="18">
        <f t="shared" si="628"/>
        <v>3.8792681355495424</v>
      </c>
      <c r="AX1671" s="18">
        <f t="shared" si="624"/>
        <v>2.1983531373775276</v>
      </c>
      <c r="AY1671" s="8">
        <f t="shared" si="625"/>
        <v>0.30769230769230771</v>
      </c>
      <c r="AZ1671" s="8">
        <f t="shared" si="626"/>
        <v>0.21475770925110133</v>
      </c>
      <c r="BA1671" s="18">
        <f t="shared" si="630"/>
        <v>0.92496218627425841</v>
      </c>
      <c r="BB1671" s="20">
        <f t="shared" si="627"/>
        <v>3.7973416375512686E-2</v>
      </c>
      <c r="BC1671" s="8">
        <f t="shared" si="640"/>
        <v>1.8173510417935912E-2</v>
      </c>
      <c r="BD1671" s="44"/>
      <c r="BE1671" s="44"/>
      <c r="BF1671" s="8"/>
    </row>
    <row r="1672" spans="1:58" x14ac:dyDescent="0.25">
      <c r="A1672" s="8">
        <v>1516</v>
      </c>
      <c r="B1672" s="16" t="s">
        <v>339</v>
      </c>
      <c r="C1672" s="8" t="s">
        <v>364</v>
      </c>
      <c r="D1672" s="8" t="s">
        <v>365</v>
      </c>
      <c r="E1672" s="8" t="s">
        <v>340</v>
      </c>
      <c r="F1672" s="8" t="s">
        <v>316</v>
      </c>
      <c r="G1672" s="8"/>
      <c r="H1672" s="8">
        <v>343</v>
      </c>
      <c r="I1672" s="8"/>
      <c r="J1672" s="8">
        <v>974</v>
      </c>
      <c r="K1672" s="8">
        <v>1196</v>
      </c>
      <c r="L1672" s="8">
        <v>523</v>
      </c>
      <c r="M1672" s="8">
        <v>621</v>
      </c>
      <c r="N1672" s="8">
        <v>3.1</v>
      </c>
      <c r="O1672" s="8">
        <v>627</v>
      </c>
      <c r="P1672" s="8">
        <v>1431</v>
      </c>
      <c r="Q1672" s="8">
        <v>187</v>
      </c>
      <c r="R1672" s="8">
        <v>876</v>
      </c>
      <c r="S1672" s="8">
        <v>179</v>
      </c>
      <c r="T1672" s="8">
        <v>20</v>
      </c>
      <c r="U1672" s="8">
        <v>173</v>
      </c>
      <c r="V1672" s="8">
        <v>23</v>
      </c>
      <c r="W1672" s="8">
        <v>125</v>
      </c>
      <c r="X1672" s="8">
        <v>24</v>
      </c>
      <c r="Y1672" s="8">
        <v>56</v>
      </c>
      <c r="Z1672" s="8">
        <v>6.8</v>
      </c>
      <c r="AA1672" s="8">
        <v>36</v>
      </c>
      <c r="AB1672" s="8">
        <v>4.8</v>
      </c>
      <c r="AC1672" s="8">
        <v>6.8</v>
      </c>
      <c r="AD1672" s="8">
        <v>9.1</v>
      </c>
      <c r="AE1672" s="8">
        <v>2.5</v>
      </c>
      <c r="AF1672" s="17">
        <f t="shared" si="641"/>
        <v>3768.6000000000004</v>
      </c>
      <c r="AG1672" s="8">
        <f t="shared" si="629"/>
        <v>11.831575246132209</v>
      </c>
      <c r="AH1672" s="19">
        <f t="shared" si="631"/>
        <v>10.440048939641109</v>
      </c>
      <c r="AI1672" s="19">
        <f t="shared" si="632"/>
        <v>1.3801658863649502</v>
      </c>
      <c r="AJ1672" s="18">
        <f t="shared" si="642"/>
        <v>2.03960115974825</v>
      </c>
      <c r="AK1672" s="18">
        <f t="shared" si="633"/>
        <v>0.84219001610305955</v>
      </c>
      <c r="AL1672" s="18">
        <f t="shared" si="639"/>
        <v>3.6399999999999997</v>
      </c>
      <c r="AM1672" s="8">
        <f t="shared" si="634"/>
        <v>1.0110502634195342</v>
      </c>
      <c r="AN1672" s="8">
        <f t="shared" si="635"/>
        <v>0.33453234523636721</v>
      </c>
      <c r="AO1672" s="8">
        <f t="shared" si="636"/>
        <v>0.86608043124266509</v>
      </c>
      <c r="AP1672" s="17">
        <f t="shared" si="637"/>
        <v>25.875</v>
      </c>
      <c r="AQ1672" s="18">
        <f t="shared" si="619"/>
        <v>0.89985668789808926</v>
      </c>
      <c r="AR1672" s="17">
        <f t="shared" si="620"/>
        <v>17.25</v>
      </c>
      <c r="AS1672" s="17">
        <f t="shared" si="621"/>
        <v>14.527777777777779</v>
      </c>
      <c r="AT1672" s="17">
        <f t="shared" si="638"/>
        <v>57.472527472527474</v>
      </c>
      <c r="AU1672" s="17">
        <f t="shared" si="622"/>
        <v>1.8206039076376552</v>
      </c>
      <c r="AV1672" s="18">
        <f t="shared" si="623"/>
        <v>3.6242774566473988</v>
      </c>
      <c r="AW1672" s="18">
        <f t="shared" si="628"/>
        <v>3.8879117811278614</v>
      </c>
      <c r="AX1672" s="18">
        <f t="shared" si="624"/>
        <v>2.2724706413730802</v>
      </c>
      <c r="AY1672" s="8">
        <f t="shared" si="625"/>
        <v>0.25277777777777777</v>
      </c>
      <c r="AZ1672" s="8">
        <f t="shared" si="626"/>
        <v>0.204337899543379</v>
      </c>
      <c r="BA1672" s="18">
        <f t="shared" si="630"/>
        <v>0.92686939447009487</v>
      </c>
      <c r="BB1672" s="20">
        <f t="shared" si="627"/>
        <v>3.7633601007715324E-2</v>
      </c>
      <c r="BC1672" s="8">
        <f t="shared" si="640"/>
        <v>2.8763638485325864E-2</v>
      </c>
      <c r="BD1672" s="44"/>
      <c r="BE1672" s="44"/>
      <c r="BF1672" s="8"/>
    </row>
    <row r="1673" spans="1:58" x14ac:dyDescent="0.25">
      <c r="A1673" s="8">
        <v>1517</v>
      </c>
      <c r="B1673" s="16" t="s">
        <v>339</v>
      </c>
      <c r="C1673" s="8" t="s">
        <v>364</v>
      </c>
      <c r="D1673" s="8" t="s">
        <v>365</v>
      </c>
      <c r="E1673" s="8" t="s">
        <v>340</v>
      </c>
      <c r="F1673" s="8" t="s">
        <v>316</v>
      </c>
      <c r="G1673" s="8"/>
      <c r="H1673" s="8">
        <v>235</v>
      </c>
      <c r="I1673" s="8"/>
      <c r="J1673" s="8">
        <v>1037</v>
      </c>
      <c r="K1673" s="8">
        <v>1018</v>
      </c>
      <c r="L1673" s="8">
        <v>492</v>
      </c>
      <c r="M1673" s="8">
        <v>730</v>
      </c>
      <c r="N1673" s="8">
        <v>1.9</v>
      </c>
      <c r="O1673" s="8">
        <v>811</v>
      </c>
      <c r="P1673" s="8">
        <v>1836</v>
      </c>
      <c r="Q1673" s="8">
        <v>234</v>
      </c>
      <c r="R1673" s="8">
        <v>1053</v>
      </c>
      <c r="S1673" s="8">
        <v>213</v>
      </c>
      <c r="T1673" s="8">
        <v>21</v>
      </c>
      <c r="U1673" s="8">
        <v>202</v>
      </c>
      <c r="V1673" s="8">
        <v>26</v>
      </c>
      <c r="W1673" s="8">
        <v>144</v>
      </c>
      <c r="X1673" s="8">
        <v>28</v>
      </c>
      <c r="Y1673" s="8">
        <v>65</v>
      </c>
      <c r="Z1673" s="8">
        <v>7.8</v>
      </c>
      <c r="AA1673" s="8">
        <v>44</v>
      </c>
      <c r="AB1673" s="8">
        <v>5.7</v>
      </c>
      <c r="AC1673" s="8">
        <v>9.9</v>
      </c>
      <c r="AD1673" s="8">
        <v>11</v>
      </c>
      <c r="AE1673" s="8">
        <v>3.4</v>
      </c>
      <c r="AF1673" s="17">
        <f t="shared" si="641"/>
        <v>4690.5</v>
      </c>
      <c r="AG1673" s="8">
        <f t="shared" si="629"/>
        <v>12.521192942079017</v>
      </c>
      <c r="AH1673" s="19">
        <f t="shared" si="631"/>
        <v>10.959365267685005</v>
      </c>
      <c r="AI1673" s="19">
        <f t="shared" si="632"/>
        <v>1.4851158634562291</v>
      </c>
      <c r="AJ1673" s="18">
        <f t="shared" si="642"/>
        <v>2.2170321507101685</v>
      </c>
      <c r="AK1673" s="18">
        <f t="shared" si="633"/>
        <v>0.67397260273972603</v>
      </c>
      <c r="AL1673" s="18">
        <f t="shared" si="639"/>
        <v>3.2352941176470589</v>
      </c>
      <c r="AM1673" s="8">
        <f t="shared" si="634"/>
        <v>1.0196285975825787</v>
      </c>
      <c r="AN1673" s="8">
        <f t="shared" si="635"/>
        <v>0.2979967275131018</v>
      </c>
      <c r="AO1673" s="8">
        <f t="shared" si="636"/>
        <v>0.87571740451486579</v>
      </c>
      <c r="AP1673" s="17">
        <f t="shared" si="637"/>
        <v>26.071428571428573</v>
      </c>
      <c r="AQ1673" s="18">
        <f t="shared" si="619"/>
        <v>0.90668789808917194</v>
      </c>
      <c r="AR1673" s="17">
        <f t="shared" si="620"/>
        <v>16.59090909090909</v>
      </c>
      <c r="AS1673" s="17">
        <f t="shared" si="621"/>
        <v>11.181818181818182</v>
      </c>
      <c r="AT1673" s="17">
        <f t="shared" si="638"/>
        <v>44.727272727272727</v>
      </c>
      <c r="AU1673" s="17">
        <f t="shared" si="622"/>
        <v>1.609797139384874</v>
      </c>
      <c r="AV1673" s="18">
        <f t="shared" si="623"/>
        <v>4.0148514851485144</v>
      </c>
      <c r="AW1673" s="18">
        <f t="shared" si="628"/>
        <v>3.7142530835998171</v>
      </c>
      <c r="AX1673" s="18">
        <f t="shared" si="624"/>
        <v>2.1419068736141909</v>
      </c>
      <c r="AY1673" s="8">
        <f t="shared" si="625"/>
        <v>0.25</v>
      </c>
      <c r="AZ1673" s="8">
        <f t="shared" si="626"/>
        <v>0.20227920227920229</v>
      </c>
      <c r="BA1673" s="18">
        <f t="shared" si="630"/>
        <v>0.93167039761219483</v>
      </c>
      <c r="BB1673" s="20">
        <f t="shared" si="627"/>
        <v>2.9452009038215932E-2</v>
      </c>
      <c r="BC1673" s="8">
        <f t="shared" si="640"/>
        <v>1.4629574450795027E-2</v>
      </c>
      <c r="BD1673" s="44"/>
      <c r="BE1673" s="44"/>
      <c r="BF1673" s="8"/>
    </row>
    <row r="1674" spans="1:58" x14ac:dyDescent="0.25">
      <c r="A1674" s="8">
        <v>1518</v>
      </c>
      <c r="B1674" s="16" t="s">
        <v>339</v>
      </c>
      <c r="C1674" s="8" t="s">
        <v>364</v>
      </c>
      <c r="D1674" s="8" t="s">
        <v>365</v>
      </c>
      <c r="E1674" s="8" t="s">
        <v>340</v>
      </c>
      <c r="F1674" s="8" t="s">
        <v>316</v>
      </c>
      <c r="G1674" s="8"/>
      <c r="H1674" s="8">
        <v>501</v>
      </c>
      <c r="I1674" s="8"/>
      <c r="J1674" s="8">
        <v>1123</v>
      </c>
      <c r="K1674" s="8">
        <v>1825</v>
      </c>
      <c r="L1674" s="8">
        <v>547</v>
      </c>
      <c r="M1674" s="8">
        <v>850</v>
      </c>
      <c r="N1674" s="8">
        <v>6.1</v>
      </c>
      <c r="O1674" s="8">
        <v>792</v>
      </c>
      <c r="P1674" s="8">
        <v>1839</v>
      </c>
      <c r="Q1674" s="8">
        <v>244</v>
      </c>
      <c r="R1674" s="8">
        <v>1156</v>
      </c>
      <c r="S1674" s="8">
        <v>245</v>
      </c>
      <c r="T1674" s="8">
        <v>27</v>
      </c>
      <c r="U1674" s="8">
        <v>237</v>
      </c>
      <c r="V1674" s="8">
        <v>31</v>
      </c>
      <c r="W1674" s="8">
        <v>169</v>
      </c>
      <c r="X1674" s="8">
        <v>33</v>
      </c>
      <c r="Y1674" s="8">
        <v>77</v>
      </c>
      <c r="Z1674" s="8">
        <v>9.1999999999999993</v>
      </c>
      <c r="AA1674" s="8">
        <v>51</v>
      </c>
      <c r="AB1674" s="8">
        <v>6.8</v>
      </c>
      <c r="AC1674" s="8">
        <v>4.3</v>
      </c>
      <c r="AD1674" s="8">
        <v>20</v>
      </c>
      <c r="AE1674" s="8">
        <v>4.3</v>
      </c>
      <c r="AF1674" s="17">
        <f t="shared" si="641"/>
        <v>4917</v>
      </c>
      <c r="AG1674" s="8">
        <f t="shared" si="629"/>
        <v>10.549516008935219</v>
      </c>
      <c r="AH1674" s="19">
        <f t="shared" si="631"/>
        <v>9.4705882352941178</v>
      </c>
      <c r="AI1674" s="19">
        <f t="shared" si="632"/>
        <v>1.3210985064167142</v>
      </c>
      <c r="AJ1674" s="18">
        <f t="shared" si="642"/>
        <v>1.8823043141307159</v>
      </c>
      <c r="AK1674" s="18">
        <f t="shared" si="633"/>
        <v>0.64352941176470591</v>
      </c>
      <c r="AL1674" s="18">
        <f t="shared" si="639"/>
        <v>4.6511627906976747</v>
      </c>
      <c r="AM1674" s="8">
        <f t="shared" si="634"/>
        <v>1.0120731699542684</v>
      </c>
      <c r="AN1674" s="8">
        <f t="shared" si="635"/>
        <v>0.32981031591493071</v>
      </c>
      <c r="AO1674" s="8">
        <f t="shared" si="636"/>
        <v>0.86618012951437051</v>
      </c>
      <c r="AP1674" s="17">
        <f t="shared" si="637"/>
        <v>25.757575757575758</v>
      </c>
      <c r="AQ1674" s="18">
        <f t="shared" si="619"/>
        <v>0.89577301679212518</v>
      </c>
      <c r="AR1674" s="17">
        <f t="shared" si="620"/>
        <v>16.666666666666668</v>
      </c>
      <c r="AS1674" s="17">
        <f t="shared" si="621"/>
        <v>10.725490196078431</v>
      </c>
      <c r="AT1674" s="17">
        <f t="shared" si="638"/>
        <v>27.35</v>
      </c>
      <c r="AU1674" s="17">
        <f t="shared" si="622"/>
        <v>1.7349284296311773</v>
      </c>
      <c r="AV1674" s="18">
        <f t="shared" si="623"/>
        <v>3.3417721518987342</v>
      </c>
      <c r="AW1674" s="18">
        <f t="shared" si="628"/>
        <v>3.7596807567248001</v>
      </c>
      <c r="AX1674" s="18">
        <f t="shared" si="624"/>
        <v>2.1687390403315798</v>
      </c>
      <c r="AY1674" s="8">
        <f t="shared" si="625"/>
        <v>0.39215686274509803</v>
      </c>
      <c r="AZ1674" s="8">
        <f t="shared" si="626"/>
        <v>0.21193771626297578</v>
      </c>
      <c r="BA1674" s="18">
        <f t="shared" si="630"/>
        <v>0.92332723205206424</v>
      </c>
      <c r="BB1674" s="20">
        <f t="shared" si="627"/>
        <v>2.9826870301873289E-2</v>
      </c>
      <c r="BC1674" s="8">
        <f t="shared" si="640"/>
        <v>1.6350700856770914E-2</v>
      </c>
      <c r="BD1674" s="44"/>
      <c r="BE1674" s="44"/>
      <c r="BF1674" s="8"/>
    </row>
    <row r="1675" spans="1:58" x14ac:dyDescent="0.25">
      <c r="A1675" s="8">
        <v>1519</v>
      </c>
      <c r="B1675" s="16" t="s">
        <v>339</v>
      </c>
      <c r="C1675" s="8" t="s">
        <v>364</v>
      </c>
      <c r="D1675" s="8" t="s">
        <v>365</v>
      </c>
      <c r="E1675" s="8" t="s">
        <v>340</v>
      </c>
      <c r="F1675" s="8" t="s">
        <v>316</v>
      </c>
      <c r="G1675" s="8"/>
      <c r="H1675" s="8">
        <v>158</v>
      </c>
      <c r="I1675" s="8"/>
      <c r="J1675" s="8">
        <v>1060</v>
      </c>
      <c r="K1675" s="8">
        <v>1198</v>
      </c>
      <c r="L1675" s="8">
        <v>516</v>
      </c>
      <c r="M1675" s="8">
        <v>619</v>
      </c>
      <c r="N1675" s="8">
        <v>2.4</v>
      </c>
      <c r="O1675" s="8">
        <v>606</v>
      </c>
      <c r="P1675" s="8">
        <v>1403</v>
      </c>
      <c r="Q1675" s="8">
        <v>184</v>
      </c>
      <c r="R1675" s="8">
        <v>867</v>
      </c>
      <c r="S1675" s="8">
        <v>182</v>
      </c>
      <c r="T1675" s="8">
        <v>20</v>
      </c>
      <c r="U1675" s="8">
        <v>176</v>
      </c>
      <c r="V1675" s="8">
        <v>23</v>
      </c>
      <c r="W1675" s="8">
        <v>124</v>
      </c>
      <c r="X1675" s="8">
        <v>23</v>
      </c>
      <c r="Y1675" s="8">
        <v>56</v>
      </c>
      <c r="Z1675" s="8">
        <v>6.4</v>
      </c>
      <c r="AA1675" s="8">
        <v>36</v>
      </c>
      <c r="AB1675" s="8">
        <v>4.8</v>
      </c>
      <c r="AC1675" s="8">
        <v>5.4</v>
      </c>
      <c r="AD1675" s="8">
        <v>7.8</v>
      </c>
      <c r="AE1675" s="8">
        <v>2.1</v>
      </c>
      <c r="AF1675" s="17">
        <f t="shared" si="641"/>
        <v>3711.2000000000003</v>
      </c>
      <c r="AG1675" s="8">
        <f t="shared" si="629"/>
        <v>11.435302390998594</v>
      </c>
      <c r="AH1675" s="19">
        <f t="shared" si="631"/>
        <v>10.235771252492295</v>
      </c>
      <c r="AI1675" s="19">
        <f t="shared" si="632"/>
        <v>1.3477873651322034</v>
      </c>
      <c r="AJ1675" s="18">
        <f t="shared" si="642"/>
        <v>1.9387953818333568</v>
      </c>
      <c r="AK1675" s="18">
        <f t="shared" si="633"/>
        <v>0.83360258481421645</v>
      </c>
      <c r="AL1675" s="18">
        <f t="shared" si="639"/>
        <v>3.714285714285714</v>
      </c>
      <c r="AM1675" s="8">
        <f t="shared" si="634"/>
        <v>1.0164830334396995</v>
      </c>
      <c r="AN1675" s="8">
        <f t="shared" si="635"/>
        <v>0.3289240691507892</v>
      </c>
      <c r="AO1675" s="8">
        <f t="shared" si="636"/>
        <v>0.89210821362156645</v>
      </c>
      <c r="AP1675" s="17">
        <f t="shared" si="637"/>
        <v>26.913043478260871</v>
      </c>
      <c r="AQ1675" s="18">
        <f t="shared" si="619"/>
        <v>0.93595679867072834</v>
      </c>
      <c r="AR1675" s="17">
        <f t="shared" si="620"/>
        <v>17.194444444444443</v>
      </c>
      <c r="AS1675" s="17">
        <f t="shared" si="621"/>
        <v>14.333333333333334</v>
      </c>
      <c r="AT1675" s="17">
        <f t="shared" si="638"/>
        <v>66.15384615384616</v>
      </c>
      <c r="AU1675" s="17">
        <f t="shared" si="622"/>
        <v>1.8206039076376552</v>
      </c>
      <c r="AV1675" s="18">
        <f t="shared" si="623"/>
        <v>3.4431818181818183</v>
      </c>
      <c r="AW1675" s="18">
        <f t="shared" si="628"/>
        <v>3.955332216638749</v>
      </c>
      <c r="AX1675" s="18">
        <f t="shared" si="624"/>
        <v>2.2542908762420959</v>
      </c>
      <c r="AY1675" s="8">
        <f t="shared" si="625"/>
        <v>0.21666666666666667</v>
      </c>
      <c r="AZ1675" s="8">
        <f t="shared" si="626"/>
        <v>0.209919261822376</v>
      </c>
      <c r="BA1675" s="18">
        <f t="shared" si="630"/>
        <v>0.9263849967665444</v>
      </c>
      <c r="BB1675" s="20">
        <f t="shared" si="627"/>
        <v>3.7515332299248298E-2</v>
      </c>
      <c r="BC1675" s="8">
        <f t="shared" si="640"/>
        <v>1.7460945337804915E-2</v>
      </c>
      <c r="BD1675" s="44"/>
      <c r="BE1675" s="44"/>
      <c r="BF1675" s="8"/>
    </row>
    <row r="1676" spans="1:58" x14ac:dyDescent="0.25">
      <c r="A1676" s="8">
        <v>1520</v>
      </c>
      <c r="B1676" s="16" t="s">
        <v>339</v>
      </c>
      <c r="C1676" s="8" t="s">
        <v>364</v>
      </c>
      <c r="D1676" s="8" t="s">
        <v>365</v>
      </c>
      <c r="E1676" s="8" t="s">
        <v>340</v>
      </c>
      <c r="F1676" s="8" t="s">
        <v>316</v>
      </c>
      <c r="G1676" s="8"/>
      <c r="H1676" s="8">
        <v>311</v>
      </c>
      <c r="I1676" s="8"/>
      <c r="J1676" s="8">
        <v>1024</v>
      </c>
      <c r="K1676" s="8">
        <v>1269</v>
      </c>
      <c r="L1676" s="8">
        <v>493</v>
      </c>
      <c r="M1676" s="8">
        <v>732</v>
      </c>
      <c r="N1676" s="8">
        <v>3</v>
      </c>
      <c r="O1676" s="8">
        <v>723</v>
      </c>
      <c r="P1676" s="8">
        <v>1670</v>
      </c>
      <c r="Q1676" s="8">
        <v>217</v>
      </c>
      <c r="R1676" s="8">
        <v>1021</v>
      </c>
      <c r="S1676" s="8">
        <v>210</v>
      </c>
      <c r="T1676" s="8">
        <v>22</v>
      </c>
      <c r="U1676" s="8">
        <v>203</v>
      </c>
      <c r="V1676" s="8">
        <v>27</v>
      </c>
      <c r="W1676" s="8">
        <v>145</v>
      </c>
      <c r="X1676" s="8">
        <v>28</v>
      </c>
      <c r="Y1676" s="8">
        <v>66</v>
      </c>
      <c r="Z1676" s="8">
        <v>7.9</v>
      </c>
      <c r="AA1676" s="8">
        <v>44</v>
      </c>
      <c r="AB1676" s="8">
        <v>5.7</v>
      </c>
      <c r="AC1676" s="8">
        <v>7.5</v>
      </c>
      <c r="AD1676" s="8">
        <v>13</v>
      </c>
      <c r="AE1676" s="8">
        <v>3.5</v>
      </c>
      <c r="AF1676" s="17">
        <f t="shared" si="641"/>
        <v>4389.5999999999995</v>
      </c>
      <c r="AG1676" s="8">
        <f t="shared" si="629"/>
        <v>11.162543153049482</v>
      </c>
      <c r="AH1676" s="19">
        <f t="shared" si="631"/>
        <v>9.9684858371644669</v>
      </c>
      <c r="AI1676" s="19">
        <f t="shared" si="632"/>
        <v>1.3654644862941521</v>
      </c>
      <c r="AJ1676" s="18">
        <f t="shared" si="642"/>
        <v>2.0047016274864378</v>
      </c>
      <c r="AK1676" s="18">
        <f t="shared" si="633"/>
        <v>0.67349726775956287</v>
      </c>
      <c r="AL1676" s="18">
        <f t="shared" si="639"/>
        <v>3.7142857142857144</v>
      </c>
      <c r="AM1676" s="8">
        <f t="shared" si="634"/>
        <v>1.0200116737550911</v>
      </c>
      <c r="AN1676" s="8">
        <f t="shared" si="635"/>
        <v>0.31363368520234863</v>
      </c>
      <c r="AO1676" s="8">
        <f t="shared" si="636"/>
        <v>0.87643911136902886</v>
      </c>
      <c r="AP1676" s="17">
        <f t="shared" si="637"/>
        <v>26.142857142857142</v>
      </c>
      <c r="AQ1676" s="18">
        <f t="shared" si="619"/>
        <v>0.90917197452229304</v>
      </c>
      <c r="AR1676" s="17">
        <f t="shared" si="620"/>
        <v>16.636363636363637</v>
      </c>
      <c r="AS1676" s="17">
        <f t="shared" si="621"/>
        <v>11.204545454545455</v>
      </c>
      <c r="AT1676" s="17">
        <f t="shared" si="638"/>
        <v>37.92307692307692</v>
      </c>
      <c r="AU1676" s="17">
        <f t="shared" si="622"/>
        <v>1.6864541460222491</v>
      </c>
      <c r="AV1676" s="18">
        <f t="shared" si="623"/>
        <v>3.5615763546798029</v>
      </c>
      <c r="AW1676" s="18">
        <f t="shared" si="628"/>
        <v>3.7326404751027864</v>
      </c>
      <c r="AX1676" s="18">
        <f t="shared" si="624"/>
        <v>2.1567812269031781</v>
      </c>
      <c r="AY1676" s="8">
        <f t="shared" si="625"/>
        <v>0.29545454545454547</v>
      </c>
      <c r="AZ1676" s="8">
        <f t="shared" si="626"/>
        <v>0.20568070519098922</v>
      </c>
      <c r="BA1676" s="18">
        <f t="shared" si="630"/>
        <v>0.92628029888828156</v>
      </c>
      <c r="BB1676" s="20">
        <f t="shared" si="627"/>
        <v>3.0436826640548482E-2</v>
      </c>
      <c r="BC1676" s="8">
        <f t="shared" si="640"/>
        <v>1.5482925204064637E-2</v>
      </c>
      <c r="BD1676" s="44"/>
      <c r="BE1676" s="44"/>
      <c r="BF1676" s="8"/>
    </row>
    <row r="1677" spans="1:58" x14ac:dyDescent="0.25">
      <c r="A1677" s="8">
        <v>1521</v>
      </c>
      <c r="B1677" s="16" t="s">
        <v>339</v>
      </c>
      <c r="C1677" s="8" t="s">
        <v>364</v>
      </c>
      <c r="D1677" s="8" t="s">
        <v>365</v>
      </c>
      <c r="E1677" s="8" t="s">
        <v>340</v>
      </c>
      <c r="F1677" s="8" t="s">
        <v>316</v>
      </c>
      <c r="G1677" s="8"/>
      <c r="H1677" s="8">
        <v>389</v>
      </c>
      <c r="I1677" s="8"/>
      <c r="J1677" s="8">
        <v>1176</v>
      </c>
      <c r="K1677" s="8">
        <v>2069</v>
      </c>
      <c r="L1677" s="8">
        <v>541</v>
      </c>
      <c r="M1677" s="8">
        <v>593</v>
      </c>
      <c r="N1677" s="8">
        <v>6.9</v>
      </c>
      <c r="O1677" s="8">
        <v>583</v>
      </c>
      <c r="P1677" s="8">
        <v>1351</v>
      </c>
      <c r="Q1677" s="8">
        <v>175</v>
      </c>
      <c r="R1677" s="8">
        <v>829</v>
      </c>
      <c r="S1677" s="8">
        <v>172</v>
      </c>
      <c r="T1677" s="8">
        <v>19</v>
      </c>
      <c r="U1677" s="8">
        <v>166</v>
      </c>
      <c r="V1677" s="8">
        <v>22</v>
      </c>
      <c r="W1677" s="8">
        <v>118</v>
      </c>
      <c r="X1677" s="8">
        <v>23</v>
      </c>
      <c r="Y1677" s="8">
        <v>54</v>
      </c>
      <c r="Z1677" s="8">
        <v>6.3</v>
      </c>
      <c r="AA1677" s="8">
        <v>35</v>
      </c>
      <c r="AB1677" s="8">
        <v>4.7</v>
      </c>
      <c r="AC1677" s="8">
        <v>4.0999999999999996</v>
      </c>
      <c r="AD1677" s="8">
        <v>8.8000000000000007</v>
      </c>
      <c r="AE1677" s="8">
        <v>2.2999999999999998</v>
      </c>
      <c r="AF1677" s="17">
        <f t="shared" si="641"/>
        <v>3558</v>
      </c>
      <c r="AG1677" s="8">
        <f t="shared" si="629"/>
        <v>11.315611814345992</v>
      </c>
      <c r="AH1677" s="19">
        <f t="shared" si="631"/>
        <v>10.138009787928221</v>
      </c>
      <c r="AI1677" s="19">
        <f t="shared" si="632"/>
        <v>1.3560692817842654</v>
      </c>
      <c r="AJ1677" s="18">
        <f t="shared" si="642"/>
        <v>1.9736532234324407</v>
      </c>
      <c r="AK1677" s="18">
        <f t="shared" si="633"/>
        <v>0.91231028667790892</v>
      </c>
      <c r="AL1677" s="18">
        <f t="shared" si="639"/>
        <v>3.8260869565217397</v>
      </c>
      <c r="AM1677" s="8">
        <f t="shared" si="634"/>
        <v>1.0232688033740922</v>
      </c>
      <c r="AN1677" s="8">
        <f t="shared" si="635"/>
        <v>0.33097334563720204</v>
      </c>
      <c r="AO1677" s="8">
        <f t="shared" si="636"/>
        <v>0.86659311720672194</v>
      </c>
      <c r="AP1677" s="17">
        <f t="shared" si="637"/>
        <v>25.782608695652176</v>
      </c>
      <c r="AQ1677" s="18">
        <f t="shared" si="619"/>
        <v>0.89664358903350871</v>
      </c>
      <c r="AR1677" s="17">
        <f t="shared" si="620"/>
        <v>16.942857142857143</v>
      </c>
      <c r="AS1677" s="17">
        <f t="shared" si="621"/>
        <v>15.457142857142857</v>
      </c>
      <c r="AT1677" s="17">
        <f t="shared" si="638"/>
        <v>61.47727272727272</v>
      </c>
      <c r="AU1677" s="17">
        <f t="shared" si="622"/>
        <v>1.7663731529420656</v>
      </c>
      <c r="AV1677" s="18">
        <f t="shared" si="623"/>
        <v>3.5120481927710845</v>
      </c>
      <c r="AW1677" s="18">
        <f t="shared" si="628"/>
        <v>3.8371859296482405</v>
      </c>
      <c r="AX1677" s="18">
        <f t="shared" si="624"/>
        <v>2.2065040650406504</v>
      </c>
      <c r="AY1677" s="8">
        <f t="shared" si="625"/>
        <v>0.25142857142857145</v>
      </c>
      <c r="AZ1677" s="8">
        <f t="shared" si="626"/>
        <v>0.2074788902291918</v>
      </c>
      <c r="BA1677" s="18">
        <f t="shared" si="630"/>
        <v>0.92608206857785269</v>
      </c>
      <c r="BB1677" s="20">
        <f t="shared" si="627"/>
        <v>4.1135892849715069E-2</v>
      </c>
      <c r="BC1677" s="8">
        <f t="shared" si="640"/>
        <v>2.1623833524626979E-2</v>
      </c>
      <c r="BD1677" s="44"/>
      <c r="BE1677" s="44"/>
      <c r="BF1677" s="8"/>
    </row>
    <row r="1678" spans="1:58" x14ac:dyDescent="0.25">
      <c r="A1678" s="8">
        <v>1522</v>
      </c>
      <c r="B1678" s="16" t="s">
        <v>339</v>
      </c>
      <c r="C1678" s="8" t="s">
        <v>364</v>
      </c>
      <c r="D1678" s="8" t="s">
        <v>365</v>
      </c>
      <c r="E1678" s="8" t="s">
        <v>340</v>
      </c>
      <c r="F1678" s="8" t="s">
        <v>316</v>
      </c>
      <c r="G1678" s="8"/>
      <c r="H1678" s="8">
        <v>144</v>
      </c>
      <c r="I1678" s="8"/>
      <c r="J1678" s="8">
        <v>792</v>
      </c>
      <c r="K1678" s="8">
        <v>807</v>
      </c>
      <c r="L1678" s="8">
        <v>500</v>
      </c>
      <c r="M1678" s="8">
        <v>630</v>
      </c>
      <c r="N1678" s="8">
        <v>2.4</v>
      </c>
      <c r="O1678" s="8">
        <v>641</v>
      </c>
      <c r="P1678" s="8">
        <v>1470</v>
      </c>
      <c r="Q1678" s="8">
        <v>190</v>
      </c>
      <c r="R1678" s="8">
        <v>891</v>
      </c>
      <c r="S1678" s="8">
        <v>185</v>
      </c>
      <c r="T1678" s="8">
        <v>20</v>
      </c>
      <c r="U1678" s="8">
        <v>178</v>
      </c>
      <c r="V1678" s="8">
        <v>23</v>
      </c>
      <c r="W1678" s="8">
        <v>126</v>
      </c>
      <c r="X1678" s="8">
        <v>24</v>
      </c>
      <c r="Y1678" s="8">
        <v>57</v>
      </c>
      <c r="Z1678" s="8">
        <v>6.8</v>
      </c>
      <c r="AA1678" s="8">
        <v>37</v>
      </c>
      <c r="AB1678" s="8">
        <v>4.9000000000000004</v>
      </c>
      <c r="AC1678" s="8">
        <v>5.9</v>
      </c>
      <c r="AD1678" s="8">
        <v>11</v>
      </c>
      <c r="AE1678" s="8">
        <v>3.1</v>
      </c>
      <c r="AF1678" s="17">
        <f t="shared" si="641"/>
        <v>3853.7000000000003</v>
      </c>
      <c r="AG1678" s="8">
        <f t="shared" si="629"/>
        <v>11.76884479416125</v>
      </c>
      <c r="AH1678" s="19">
        <f t="shared" si="631"/>
        <v>10.434725100304219</v>
      </c>
      <c r="AI1678" s="19">
        <f t="shared" si="632"/>
        <v>1.3872290651474901</v>
      </c>
      <c r="AJ1678" s="18">
        <f t="shared" si="642"/>
        <v>2.0175162504276432</v>
      </c>
      <c r="AK1678" s="18">
        <f t="shared" si="633"/>
        <v>0.79365079365079361</v>
      </c>
      <c r="AL1678" s="18">
        <f t="shared" si="639"/>
        <v>3.5483870967741935</v>
      </c>
      <c r="AM1678" s="8">
        <f t="shared" si="634"/>
        <v>1.0190587119052519</v>
      </c>
      <c r="AN1678" s="8">
        <f t="shared" si="635"/>
        <v>0.32440819522765468</v>
      </c>
      <c r="AO1678" s="8">
        <f t="shared" si="636"/>
        <v>0.87668152027055379</v>
      </c>
      <c r="AP1678" s="17">
        <f t="shared" si="637"/>
        <v>26.25</v>
      </c>
      <c r="AQ1678" s="18">
        <f t="shared" si="619"/>
        <v>0.91289808917197446</v>
      </c>
      <c r="AR1678" s="17">
        <f t="shared" si="620"/>
        <v>17.027027027027028</v>
      </c>
      <c r="AS1678" s="17">
        <f t="shared" si="621"/>
        <v>13.513513513513514</v>
      </c>
      <c r="AT1678" s="17">
        <f t="shared" si="638"/>
        <v>45.454545454545453</v>
      </c>
      <c r="AU1678" s="17">
        <f t="shared" si="622"/>
        <v>1.7834487258491318</v>
      </c>
      <c r="AV1678" s="18">
        <f t="shared" si="623"/>
        <v>3.601123595505618</v>
      </c>
      <c r="AW1678" s="18">
        <f t="shared" si="628"/>
        <v>3.8921635203042237</v>
      </c>
      <c r="AX1678" s="18">
        <f t="shared" si="624"/>
        <v>2.2287409360580095</v>
      </c>
      <c r="AY1678" s="8">
        <f t="shared" si="625"/>
        <v>0.29729729729729731</v>
      </c>
      <c r="AZ1678" s="8">
        <f t="shared" si="626"/>
        <v>0.20763187429854096</v>
      </c>
      <c r="BA1678" s="18">
        <f t="shared" si="630"/>
        <v>0.92767989205179435</v>
      </c>
      <c r="BB1678" s="20">
        <f t="shared" si="627"/>
        <v>3.5372885947598597E-2</v>
      </c>
      <c r="BC1678" s="8">
        <f t="shared" si="640"/>
        <v>1.3100993986992269E-2</v>
      </c>
      <c r="BD1678" s="44"/>
      <c r="BE1678" s="44"/>
      <c r="BF1678" s="8"/>
    </row>
    <row r="1679" spans="1:58" x14ac:dyDescent="0.25">
      <c r="A1679" s="8">
        <v>1523</v>
      </c>
      <c r="B1679" s="16" t="s">
        <v>339</v>
      </c>
      <c r="C1679" s="8" t="s">
        <v>364</v>
      </c>
      <c r="D1679" s="8" t="s">
        <v>365</v>
      </c>
      <c r="E1679" s="8" t="s">
        <v>340</v>
      </c>
      <c r="F1679" s="8" t="s">
        <v>316</v>
      </c>
      <c r="G1679" s="8"/>
      <c r="H1679" s="8">
        <v>553</v>
      </c>
      <c r="I1679" s="8"/>
      <c r="J1679" s="8">
        <v>1178</v>
      </c>
      <c r="K1679" s="8">
        <v>1753</v>
      </c>
      <c r="L1679" s="8">
        <v>544</v>
      </c>
      <c r="M1679" s="8">
        <v>574</v>
      </c>
      <c r="N1679" s="8">
        <v>8.1</v>
      </c>
      <c r="O1679" s="8">
        <v>619</v>
      </c>
      <c r="P1679" s="8">
        <v>1355</v>
      </c>
      <c r="Q1679" s="8">
        <v>174</v>
      </c>
      <c r="R1679" s="8">
        <v>816</v>
      </c>
      <c r="S1679" s="8">
        <v>171</v>
      </c>
      <c r="T1679" s="8">
        <v>19</v>
      </c>
      <c r="U1679" s="8">
        <v>165</v>
      </c>
      <c r="V1679" s="8">
        <v>22</v>
      </c>
      <c r="W1679" s="8">
        <v>116</v>
      </c>
      <c r="X1679" s="8">
        <v>23</v>
      </c>
      <c r="Y1679" s="8">
        <v>53</v>
      </c>
      <c r="Z1679" s="8">
        <v>6.2</v>
      </c>
      <c r="AA1679" s="8">
        <v>36</v>
      </c>
      <c r="AB1679" s="8">
        <v>4.5999999999999996</v>
      </c>
      <c r="AC1679" s="8">
        <v>3.7</v>
      </c>
      <c r="AD1679" s="8">
        <v>7.6</v>
      </c>
      <c r="AE1679" s="8">
        <v>1.8</v>
      </c>
      <c r="AF1679" s="17">
        <f t="shared" si="641"/>
        <v>3579.7999999999997</v>
      </c>
      <c r="AG1679" s="8">
        <f t="shared" si="629"/>
        <v>11.68061415846226</v>
      </c>
      <c r="AH1679" s="19">
        <f t="shared" si="631"/>
        <v>9.8855809316657606</v>
      </c>
      <c r="AI1679" s="19">
        <f t="shared" si="632"/>
        <v>1.462744063870274</v>
      </c>
      <c r="AJ1679" s="18">
        <f t="shared" si="642"/>
        <v>2.107779998519506</v>
      </c>
      <c r="AK1679" s="18">
        <f t="shared" si="633"/>
        <v>0.94773519163763065</v>
      </c>
      <c r="AL1679" s="18">
        <f t="shared" si="639"/>
        <v>4.2222222222222223</v>
      </c>
      <c r="AM1679" s="8">
        <f t="shared" si="634"/>
        <v>0.99886554587184484</v>
      </c>
      <c r="AN1679" s="8">
        <f t="shared" si="635"/>
        <v>0.33294405163020857</v>
      </c>
      <c r="AO1679" s="8">
        <f t="shared" si="636"/>
        <v>0.84275710948770111</v>
      </c>
      <c r="AP1679" s="17">
        <f t="shared" si="637"/>
        <v>24.956521739130434</v>
      </c>
      <c r="AQ1679" s="18">
        <f t="shared" si="619"/>
        <v>0.8679147050678484</v>
      </c>
      <c r="AR1679" s="17">
        <f t="shared" si="620"/>
        <v>15.944444444444445</v>
      </c>
      <c r="AS1679" s="17">
        <f t="shared" si="621"/>
        <v>15.111111111111111</v>
      </c>
      <c r="AT1679" s="17">
        <f t="shared" si="638"/>
        <v>71.578947368421055</v>
      </c>
      <c r="AU1679" s="17">
        <f t="shared" si="622"/>
        <v>1.8047725693103716</v>
      </c>
      <c r="AV1679" s="18">
        <f t="shared" si="623"/>
        <v>3.7515151515151515</v>
      </c>
      <c r="AW1679" s="18">
        <f t="shared" si="628"/>
        <v>3.708123953098827</v>
      </c>
      <c r="AX1679" s="18">
        <f t="shared" si="624"/>
        <v>2.1088527551942184</v>
      </c>
      <c r="AY1679" s="8">
        <f t="shared" si="625"/>
        <v>0.21111111111111111</v>
      </c>
      <c r="AZ1679" s="8">
        <f t="shared" si="626"/>
        <v>0.20955882352941177</v>
      </c>
      <c r="BA1679" s="18">
        <f t="shared" si="630"/>
        <v>0.92714676797586459</v>
      </c>
      <c r="BB1679" s="20">
        <f t="shared" si="627"/>
        <v>4.2022988505747122E-2</v>
      </c>
      <c r="BC1679" s="8">
        <f t="shared" si="640"/>
        <v>2.6558230318802861E-2</v>
      </c>
      <c r="BD1679" s="44"/>
      <c r="BE1679" s="44"/>
      <c r="BF1679" s="8"/>
    </row>
    <row r="1680" spans="1:58" x14ac:dyDescent="0.25">
      <c r="A1680" s="8">
        <v>1524</v>
      </c>
      <c r="B1680" s="16" t="s">
        <v>339</v>
      </c>
      <c r="C1680" s="8" t="s">
        <v>364</v>
      </c>
      <c r="D1680" s="8" t="s">
        <v>365</v>
      </c>
      <c r="E1680" s="8" t="s">
        <v>340</v>
      </c>
      <c r="F1680" s="8" t="s">
        <v>316</v>
      </c>
      <c r="G1680" s="8"/>
      <c r="H1680" s="8">
        <v>337</v>
      </c>
      <c r="I1680" s="8"/>
      <c r="J1680" s="8">
        <v>1018</v>
      </c>
      <c r="K1680" s="8">
        <v>1638</v>
      </c>
      <c r="L1680" s="8">
        <v>511</v>
      </c>
      <c r="M1680" s="8">
        <v>664</v>
      </c>
      <c r="N1680" s="8">
        <v>4.7</v>
      </c>
      <c r="O1680" s="8">
        <v>648</v>
      </c>
      <c r="P1680" s="8">
        <v>1513</v>
      </c>
      <c r="Q1680" s="8">
        <v>197</v>
      </c>
      <c r="R1680" s="8">
        <v>928</v>
      </c>
      <c r="S1680" s="8">
        <v>196</v>
      </c>
      <c r="T1680" s="8">
        <v>21</v>
      </c>
      <c r="U1680" s="8">
        <v>189</v>
      </c>
      <c r="V1680" s="8">
        <v>24</v>
      </c>
      <c r="W1680" s="8">
        <v>131</v>
      </c>
      <c r="X1680" s="8">
        <v>26</v>
      </c>
      <c r="Y1680" s="8">
        <v>61</v>
      </c>
      <c r="Z1680" s="8">
        <v>7.1</v>
      </c>
      <c r="AA1680" s="8">
        <v>41</v>
      </c>
      <c r="AB1680" s="8">
        <v>5.3</v>
      </c>
      <c r="AC1680" s="8">
        <v>9.9</v>
      </c>
      <c r="AD1680" s="8">
        <v>14</v>
      </c>
      <c r="AE1680" s="8">
        <v>2.9</v>
      </c>
      <c r="AF1680" s="17">
        <f t="shared" si="641"/>
        <v>3987.4</v>
      </c>
      <c r="AG1680" s="8">
        <f t="shared" si="629"/>
        <v>10.736647113306576</v>
      </c>
      <c r="AH1680" s="19">
        <f t="shared" si="631"/>
        <v>9.6921577209246816</v>
      </c>
      <c r="AI1680" s="19">
        <f t="shared" si="632"/>
        <v>1.3464644260148406</v>
      </c>
      <c r="AJ1680" s="18">
        <f t="shared" si="642"/>
        <v>1.9250839576336864</v>
      </c>
      <c r="AK1680" s="18">
        <f t="shared" si="633"/>
        <v>0.76957831325301207</v>
      </c>
      <c r="AL1680" s="18">
        <f t="shared" si="639"/>
        <v>4.8275862068965516</v>
      </c>
      <c r="AM1680" s="8">
        <f t="shared" si="634"/>
        <v>1.0244859307137542</v>
      </c>
      <c r="AN1680" s="8">
        <f t="shared" si="635"/>
        <v>0.3211574814857448</v>
      </c>
      <c r="AO1680" s="8">
        <f t="shared" si="636"/>
        <v>0.86264181263662576</v>
      </c>
      <c r="AP1680" s="17">
        <f t="shared" si="637"/>
        <v>25.53846153846154</v>
      </c>
      <c r="AQ1680" s="18">
        <f t="shared" si="619"/>
        <v>0.88815286624203815</v>
      </c>
      <c r="AR1680" s="17">
        <f t="shared" si="620"/>
        <v>16.195121951219512</v>
      </c>
      <c r="AS1680" s="17">
        <f t="shared" si="621"/>
        <v>12.463414634146341</v>
      </c>
      <c r="AT1680" s="17">
        <f t="shared" si="638"/>
        <v>36.5</v>
      </c>
      <c r="AU1680" s="17">
        <f t="shared" si="622"/>
        <v>1.7312912631120345</v>
      </c>
      <c r="AV1680" s="18">
        <f t="shared" si="623"/>
        <v>3.4285714285714284</v>
      </c>
      <c r="AW1680" s="18">
        <f t="shared" si="628"/>
        <v>3.7295011643583766</v>
      </c>
      <c r="AX1680" s="18">
        <f t="shared" si="624"/>
        <v>2.0911163989688677</v>
      </c>
      <c r="AY1680" s="8">
        <f t="shared" si="625"/>
        <v>0.34146341463414637</v>
      </c>
      <c r="AZ1680" s="8">
        <f t="shared" si="626"/>
        <v>0.21120689655172414</v>
      </c>
      <c r="BA1680" s="18">
        <f t="shared" si="630"/>
        <v>0.9259166374078347</v>
      </c>
      <c r="BB1680" s="20">
        <f t="shared" si="627"/>
        <v>3.4709720570749107E-2</v>
      </c>
      <c r="BC1680" s="8">
        <f t="shared" si="640"/>
        <v>1.8144588907731928E-2</v>
      </c>
      <c r="BD1680" s="44"/>
      <c r="BE1680" s="44"/>
      <c r="BF1680" s="8"/>
    </row>
    <row r="1681" spans="1:58" x14ac:dyDescent="0.25">
      <c r="A1681" s="8">
        <v>1525</v>
      </c>
      <c r="B1681" s="16" t="s">
        <v>339</v>
      </c>
      <c r="C1681" s="8" t="s">
        <v>364</v>
      </c>
      <c r="D1681" s="8" t="s">
        <v>365</v>
      </c>
      <c r="E1681" s="8" t="s">
        <v>340</v>
      </c>
      <c r="F1681" s="8" t="s">
        <v>316</v>
      </c>
      <c r="G1681" s="8"/>
      <c r="H1681" s="8">
        <v>156</v>
      </c>
      <c r="I1681" s="8"/>
      <c r="J1681" s="8">
        <v>961</v>
      </c>
      <c r="K1681" s="8">
        <v>1065</v>
      </c>
      <c r="L1681" s="8">
        <v>479</v>
      </c>
      <c r="M1681" s="8">
        <v>769</v>
      </c>
      <c r="N1681" s="8">
        <v>8.1999999999999993</v>
      </c>
      <c r="O1681" s="8">
        <v>730</v>
      </c>
      <c r="P1681" s="8">
        <v>1678</v>
      </c>
      <c r="Q1681" s="8">
        <v>217</v>
      </c>
      <c r="R1681" s="8">
        <v>1037</v>
      </c>
      <c r="S1681" s="8">
        <v>212</v>
      </c>
      <c r="T1681" s="8">
        <v>23</v>
      </c>
      <c r="U1681" s="8">
        <v>207</v>
      </c>
      <c r="V1681" s="8">
        <v>28</v>
      </c>
      <c r="W1681" s="8">
        <v>149</v>
      </c>
      <c r="X1681" s="8">
        <v>29</v>
      </c>
      <c r="Y1681" s="8">
        <v>70</v>
      </c>
      <c r="Z1681" s="8">
        <v>8.6</v>
      </c>
      <c r="AA1681" s="8">
        <v>48</v>
      </c>
      <c r="AB1681" s="8">
        <v>6.2</v>
      </c>
      <c r="AC1681" s="8">
        <v>11</v>
      </c>
      <c r="AD1681" s="8">
        <v>16</v>
      </c>
      <c r="AE1681" s="8">
        <v>4</v>
      </c>
      <c r="AF1681" s="17">
        <f t="shared" si="641"/>
        <v>4442.8</v>
      </c>
      <c r="AG1681" s="8">
        <f t="shared" si="629"/>
        <v>10.331399437412095</v>
      </c>
      <c r="AH1681" s="19">
        <f t="shared" si="631"/>
        <v>9.1815524741707435</v>
      </c>
      <c r="AI1681" s="19">
        <f t="shared" si="632"/>
        <v>1.3574128551607403</v>
      </c>
      <c r="AJ1681" s="18">
        <f t="shared" si="642"/>
        <v>2.0050155242417009</v>
      </c>
      <c r="AK1681" s="18">
        <f t="shared" si="633"/>
        <v>0.62288686605981791</v>
      </c>
      <c r="AL1681" s="18">
        <f t="shared" si="639"/>
        <v>4</v>
      </c>
      <c r="AM1681" s="8">
        <f t="shared" si="634"/>
        <v>1.0199722262034305</v>
      </c>
      <c r="AN1681" s="8">
        <f t="shared" si="635"/>
        <v>0.32317102774080747</v>
      </c>
      <c r="AO1681" s="8">
        <f t="shared" si="636"/>
        <v>0.89092708934832443</v>
      </c>
      <c r="AP1681" s="17">
        <f t="shared" si="637"/>
        <v>26.517241379310345</v>
      </c>
      <c r="AQ1681" s="18">
        <f t="shared" ref="AQ1681:AQ1744" si="643">IFERROR((M1681/1.57)/(X1681/0.0546),"")</f>
        <v>0.9221919613441687</v>
      </c>
      <c r="AR1681" s="17">
        <f t="shared" ref="AR1681:AR1744" si="644">IFERROR(M1681/AA1681,"")</f>
        <v>16.020833333333332</v>
      </c>
      <c r="AS1681" s="17">
        <f t="shared" ref="AS1681:AS1744" si="645">IFERROR(L1681/AA1681,"")</f>
        <v>9.9791666666666661</v>
      </c>
      <c r="AT1681" s="17">
        <f t="shared" si="638"/>
        <v>29.9375</v>
      </c>
      <c r="AU1681" s="17">
        <f t="shared" ref="AU1681:AU1744" si="646">IFERROR(($T1681/0.0563)/($AB1681/0.0246),"")</f>
        <v>1.6209247693806221</v>
      </c>
      <c r="AV1681" s="18">
        <f t="shared" ref="AV1681:AV1744" si="647">IFERROR(O1681/U1681,"")</f>
        <v>3.5265700483091789</v>
      </c>
      <c r="AW1681" s="18">
        <f t="shared" si="628"/>
        <v>3.4890075376884422</v>
      </c>
      <c r="AX1681" s="18">
        <f t="shared" ref="AX1681:AX1744" si="648">IFERROR((W1681/0.246)/(AA1681/0.161),"")</f>
        <v>2.0315887533875339</v>
      </c>
      <c r="AY1681" s="8">
        <f t="shared" ref="AY1681:AY1744" si="649">IFERROR(AD1681/AA1681,"")</f>
        <v>0.33333333333333331</v>
      </c>
      <c r="AZ1681" s="8">
        <f t="shared" ref="AZ1681:AZ1744" si="650">IFERROR(S1681/R1681,"")</f>
        <v>0.20443587270973965</v>
      </c>
      <c r="BA1681" s="18">
        <f t="shared" si="630"/>
        <v>0.92374178446025024</v>
      </c>
      <c r="BB1681" s="20">
        <f t="shared" ref="BB1681:BB1744" si="651">IFERROR((L1681/7.25)/(R1681/0.457),"")</f>
        <v>2.9116217204801648E-2</v>
      </c>
      <c r="BC1681" s="8">
        <f t="shared" si="640"/>
        <v>1.5120818643047556E-2</v>
      </c>
      <c r="BD1681" s="44"/>
      <c r="BE1681" s="44"/>
      <c r="BF1681" s="8"/>
    </row>
    <row r="1682" spans="1:58" x14ac:dyDescent="0.25">
      <c r="A1682" s="8">
        <v>1526</v>
      </c>
      <c r="B1682" s="16" t="s">
        <v>339</v>
      </c>
      <c r="C1682" s="8" t="s">
        <v>364</v>
      </c>
      <c r="D1682" s="8" t="s">
        <v>365</v>
      </c>
      <c r="E1682" s="8" t="s">
        <v>340</v>
      </c>
      <c r="F1682" s="8" t="s">
        <v>316</v>
      </c>
      <c r="G1682" s="8"/>
      <c r="H1682" s="8">
        <v>580</v>
      </c>
      <c r="I1682" s="8"/>
      <c r="J1682" s="8">
        <v>1082</v>
      </c>
      <c r="K1682" s="8">
        <v>1627</v>
      </c>
      <c r="L1682" s="8">
        <v>548</v>
      </c>
      <c r="M1682" s="8">
        <v>732</v>
      </c>
      <c r="N1682" s="8">
        <v>8.1</v>
      </c>
      <c r="O1682" s="8">
        <v>715</v>
      </c>
      <c r="P1682" s="8">
        <v>1644</v>
      </c>
      <c r="Q1682" s="8">
        <v>215</v>
      </c>
      <c r="R1682" s="8">
        <v>1026</v>
      </c>
      <c r="S1682" s="8">
        <v>215</v>
      </c>
      <c r="T1682" s="8">
        <v>23</v>
      </c>
      <c r="U1682" s="8">
        <v>207</v>
      </c>
      <c r="V1682" s="8">
        <v>27</v>
      </c>
      <c r="W1682" s="8">
        <v>148</v>
      </c>
      <c r="X1682" s="8">
        <v>28</v>
      </c>
      <c r="Y1682" s="8">
        <v>67</v>
      </c>
      <c r="Z1682" s="8">
        <v>7.9</v>
      </c>
      <c r="AA1682" s="8">
        <v>44</v>
      </c>
      <c r="AB1682" s="8">
        <v>5.8</v>
      </c>
      <c r="AC1682" s="8">
        <v>3.3</v>
      </c>
      <c r="AD1682" s="8">
        <v>14</v>
      </c>
      <c r="AE1682" s="8">
        <v>3.4</v>
      </c>
      <c r="AF1682" s="17">
        <f t="shared" si="641"/>
        <v>4372.7</v>
      </c>
      <c r="AG1682" s="8">
        <f t="shared" si="629"/>
        <v>11.039029535864978</v>
      </c>
      <c r="AH1682" s="19">
        <f t="shared" si="631"/>
        <v>9.8132878540708877</v>
      </c>
      <c r="AI1682" s="19">
        <f t="shared" si="632"/>
        <v>1.3437749319383787</v>
      </c>
      <c r="AJ1682" s="18">
        <f t="shared" si="642"/>
        <v>1.9364144833676775</v>
      </c>
      <c r="AK1682" s="18">
        <f t="shared" si="633"/>
        <v>0.74863387978142082</v>
      </c>
      <c r="AL1682" s="18">
        <f t="shared" si="639"/>
        <v>4.1176470588235299</v>
      </c>
      <c r="AM1682" s="8">
        <f t="shared" si="634"/>
        <v>1.0144187057408232</v>
      </c>
      <c r="AN1682" s="8">
        <f t="shared" si="635"/>
        <v>0.32090842562704774</v>
      </c>
      <c r="AO1682" s="8">
        <f t="shared" si="636"/>
        <v>0.87144479147665721</v>
      </c>
      <c r="AP1682" s="17">
        <f t="shared" si="637"/>
        <v>26.142857142857142</v>
      </c>
      <c r="AQ1682" s="18">
        <f t="shared" si="643"/>
        <v>0.90917197452229304</v>
      </c>
      <c r="AR1682" s="17">
        <f t="shared" si="644"/>
        <v>16.636363636363637</v>
      </c>
      <c r="AS1682" s="17">
        <f t="shared" si="645"/>
        <v>12.454545454545455</v>
      </c>
      <c r="AT1682" s="17">
        <f t="shared" si="638"/>
        <v>39.142857142857146</v>
      </c>
      <c r="AU1682" s="17">
        <f t="shared" si="646"/>
        <v>1.7327126845103205</v>
      </c>
      <c r="AV1682" s="18">
        <f t="shared" si="647"/>
        <v>3.4541062801932365</v>
      </c>
      <c r="AW1682" s="18">
        <f t="shared" si="628"/>
        <v>3.8061900411146641</v>
      </c>
      <c r="AX1682" s="18">
        <f t="shared" si="648"/>
        <v>2.2014042867701402</v>
      </c>
      <c r="AY1682" s="8">
        <f t="shared" si="649"/>
        <v>0.31818181818181818</v>
      </c>
      <c r="AZ1682" s="8">
        <f t="shared" si="650"/>
        <v>0.20955165692007796</v>
      </c>
      <c r="BA1682" s="18">
        <f t="shared" si="630"/>
        <v>0.92505774464289803</v>
      </c>
      <c r="BB1682" s="20">
        <f t="shared" si="651"/>
        <v>3.3667540498756476E-2</v>
      </c>
      <c r="BC1682" s="8">
        <f t="shared" si="640"/>
        <v>1.5306011915508216E-2</v>
      </c>
      <c r="BD1682" s="44"/>
      <c r="BE1682" s="44"/>
      <c r="BF1682" s="8"/>
    </row>
    <row r="1683" spans="1:58" x14ac:dyDescent="0.25">
      <c r="A1683" s="8">
        <v>1527</v>
      </c>
      <c r="B1683" s="16" t="s">
        <v>339</v>
      </c>
      <c r="C1683" s="8" t="s">
        <v>364</v>
      </c>
      <c r="D1683" s="8" t="s">
        <v>365</v>
      </c>
      <c r="E1683" s="8" t="s">
        <v>340</v>
      </c>
      <c r="F1683" s="8" t="s">
        <v>316</v>
      </c>
      <c r="G1683" s="8"/>
      <c r="H1683" s="8">
        <v>324</v>
      </c>
      <c r="I1683" s="8"/>
      <c r="J1683" s="8">
        <v>1096</v>
      </c>
      <c r="K1683" s="8">
        <v>1169</v>
      </c>
      <c r="L1683" s="8">
        <v>517</v>
      </c>
      <c r="M1683" s="8">
        <v>801</v>
      </c>
      <c r="N1683" s="8">
        <v>3.3</v>
      </c>
      <c r="O1683" s="8">
        <v>763</v>
      </c>
      <c r="P1683" s="8">
        <v>1761</v>
      </c>
      <c r="Q1683" s="8">
        <v>232</v>
      </c>
      <c r="R1683" s="8">
        <v>1094</v>
      </c>
      <c r="S1683" s="8">
        <v>234</v>
      </c>
      <c r="T1683" s="8">
        <v>25</v>
      </c>
      <c r="U1683" s="8">
        <v>225</v>
      </c>
      <c r="V1683" s="8">
        <v>29</v>
      </c>
      <c r="W1683" s="8">
        <v>162</v>
      </c>
      <c r="X1683" s="8">
        <v>31</v>
      </c>
      <c r="Y1683" s="8">
        <v>73</v>
      </c>
      <c r="Z1683" s="8">
        <v>8.9</v>
      </c>
      <c r="AA1683" s="8">
        <v>49</v>
      </c>
      <c r="AB1683" s="8">
        <v>6.4</v>
      </c>
      <c r="AC1683" s="8">
        <v>5</v>
      </c>
      <c r="AD1683" s="8">
        <v>15</v>
      </c>
      <c r="AE1683" s="8">
        <v>3.4</v>
      </c>
      <c r="AF1683" s="17">
        <f t="shared" si="641"/>
        <v>4693.2999999999993</v>
      </c>
      <c r="AG1683" s="8">
        <f t="shared" si="629"/>
        <v>10.578059071729959</v>
      </c>
      <c r="AH1683" s="19">
        <f t="shared" si="631"/>
        <v>9.4390584945234224</v>
      </c>
      <c r="AI1683" s="19">
        <f t="shared" si="632"/>
        <v>1.3448537862834486</v>
      </c>
      <c r="AJ1683" s="18">
        <f t="shared" si="642"/>
        <v>1.8986259872335824</v>
      </c>
      <c r="AK1683" s="18">
        <f t="shared" si="633"/>
        <v>0.64544319600499378</v>
      </c>
      <c r="AL1683" s="18">
        <f t="shared" si="639"/>
        <v>4.4117647058823533</v>
      </c>
      <c r="AM1683" s="8">
        <f t="shared" si="634"/>
        <v>1.0126066639370419</v>
      </c>
      <c r="AN1683" s="8">
        <f t="shared" si="635"/>
        <v>0.32069966588380877</v>
      </c>
      <c r="AO1683" s="8">
        <f t="shared" si="636"/>
        <v>0.86405943256300766</v>
      </c>
      <c r="AP1683" s="17">
        <f t="shared" si="637"/>
        <v>25.838709677419356</v>
      </c>
      <c r="AQ1683" s="18">
        <f t="shared" si="643"/>
        <v>0.89859461680706798</v>
      </c>
      <c r="AR1683" s="17">
        <f t="shared" si="644"/>
        <v>16.346938775510203</v>
      </c>
      <c r="AS1683" s="17">
        <f t="shared" si="645"/>
        <v>10.551020408163266</v>
      </c>
      <c r="AT1683" s="17">
        <f t="shared" si="638"/>
        <v>34.466666666666669</v>
      </c>
      <c r="AU1683" s="17">
        <f t="shared" si="646"/>
        <v>1.7068161634103018</v>
      </c>
      <c r="AV1683" s="18">
        <f t="shared" si="647"/>
        <v>3.391111111111111</v>
      </c>
      <c r="AW1683" s="18">
        <f t="shared" si="628"/>
        <v>3.7150035893754487</v>
      </c>
      <c r="AX1683" s="18">
        <f t="shared" si="648"/>
        <v>2.1637630662020908</v>
      </c>
      <c r="AY1683" s="8">
        <f t="shared" si="649"/>
        <v>0.30612244897959184</v>
      </c>
      <c r="AZ1683" s="8">
        <f t="shared" si="650"/>
        <v>0.21389396709323583</v>
      </c>
      <c r="BA1683" s="18">
        <f t="shared" si="630"/>
        <v>0.92344405855155232</v>
      </c>
      <c r="BB1683" s="20">
        <f t="shared" si="651"/>
        <v>2.9788690663808862E-2</v>
      </c>
      <c r="BC1683" s="8">
        <f t="shared" si="640"/>
        <v>2.8721062004209166E-2</v>
      </c>
      <c r="BD1683" s="44"/>
      <c r="BE1683" s="44"/>
      <c r="BF1683" s="8"/>
    </row>
    <row r="1684" spans="1:58" x14ac:dyDescent="0.25">
      <c r="A1684" s="8">
        <v>1528</v>
      </c>
      <c r="B1684" s="16" t="s">
        <v>339</v>
      </c>
      <c r="C1684" s="8" t="s">
        <v>364</v>
      </c>
      <c r="D1684" s="8" t="s">
        <v>365</v>
      </c>
      <c r="E1684" s="8" t="s">
        <v>340</v>
      </c>
      <c r="F1684" s="8" t="s">
        <v>316</v>
      </c>
      <c r="G1684" s="8"/>
      <c r="H1684" s="8">
        <v>434</v>
      </c>
      <c r="I1684" s="8"/>
      <c r="J1684" s="8">
        <v>1076</v>
      </c>
      <c r="K1684" s="8">
        <v>1333</v>
      </c>
      <c r="L1684" s="8">
        <v>535</v>
      </c>
      <c r="M1684" s="8">
        <v>623</v>
      </c>
      <c r="N1684" s="8">
        <v>7</v>
      </c>
      <c r="O1684" s="8">
        <v>596</v>
      </c>
      <c r="P1684" s="8">
        <v>1377</v>
      </c>
      <c r="Q1684" s="8">
        <v>182</v>
      </c>
      <c r="R1684" s="8">
        <v>870</v>
      </c>
      <c r="S1684" s="8">
        <v>180</v>
      </c>
      <c r="T1684" s="8">
        <v>20</v>
      </c>
      <c r="U1684" s="8">
        <v>175</v>
      </c>
      <c r="V1684" s="8">
        <v>23</v>
      </c>
      <c r="W1684" s="8">
        <v>125</v>
      </c>
      <c r="X1684" s="8">
        <v>24</v>
      </c>
      <c r="Y1684" s="8">
        <v>57</v>
      </c>
      <c r="Z1684" s="8">
        <v>6.7</v>
      </c>
      <c r="AA1684" s="8">
        <v>37</v>
      </c>
      <c r="AB1684" s="8">
        <v>4.9000000000000004</v>
      </c>
      <c r="AC1684" s="8">
        <v>9.1999999999999993</v>
      </c>
      <c r="AD1684" s="8">
        <v>9.1999999999999993</v>
      </c>
      <c r="AE1684" s="8">
        <v>2.4</v>
      </c>
      <c r="AF1684" s="17">
        <f t="shared" si="641"/>
        <v>3677.6</v>
      </c>
      <c r="AG1684" s="8">
        <f t="shared" si="629"/>
        <v>10.942638841373018</v>
      </c>
      <c r="AH1684" s="19">
        <f t="shared" si="631"/>
        <v>9.7745690225298691</v>
      </c>
      <c r="AI1684" s="19">
        <f t="shared" si="632"/>
        <v>1.3209757990203213</v>
      </c>
      <c r="AJ1684" s="18">
        <f t="shared" si="642"/>
        <v>1.9279887482419129</v>
      </c>
      <c r="AK1684" s="18">
        <f t="shared" si="633"/>
        <v>0.85874799357945431</v>
      </c>
      <c r="AL1684" s="18">
        <f t="shared" si="639"/>
        <v>3.833333333333333</v>
      </c>
      <c r="AM1684" s="8">
        <f t="shared" si="634"/>
        <v>1.0114928169182886</v>
      </c>
      <c r="AN1684" s="8">
        <f t="shared" si="635"/>
        <v>0.33169002061445507</v>
      </c>
      <c r="AO1684" s="8">
        <f t="shared" si="636"/>
        <v>0.86886974019996832</v>
      </c>
      <c r="AP1684" s="17">
        <f t="shared" si="637"/>
        <v>25.958333333333332</v>
      </c>
      <c r="AQ1684" s="18">
        <f t="shared" si="643"/>
        <v>0.90275477707006369</v>
      </c>
      <c r="AR1684" s="17">
        <f t="shared" si="644"/>
        <v>16.837837837837839</v>
      </c>
      <c r="AS1684" s="17">
        <f t="shared" si="645"/>
        <v>14.45945945945946</v>
      </c>
      <c r="AT1684" s="17">
        <f t="shared" si="638"/>
        <v>58.152173913043484</v>
      </c>
      <c r="AU1684" s="17">
        <f t="shared" si="646"/>
        <v>1.7834487258491318</v>
      </c>
      <c r="AV1684" s="18">
        <f t="shared" si="647"/>
        <v>3.4057142857142857</v>
      </c>
      <c r="AW1684" s="18">
        <f t="shared" si="628"/>
        <v>3.8265652587260623</v>
      </c>
      <c r="AX1684" s="18">
        <f t="shared" si="648"/>
        <v>2.2110525159305645</v>
      </c>
      <c r="AY1684" s="8">
        <f t="shared" si="649"/>
        <v>0.24864864864864863</v>
      </c>
      <c r="AZ1684" s="8">
        <f t="shared" si="650"/>
        <v>0.20689655172413793</v>
      </c>
      <c r="BA1684" s="18">
        <f t="shared" si="630"/>
        <v>0.924515988688275</v>
      </c>
      <c r="BB1684" s="20">
        <f t="shared" si="651"/>
        <v>3.8762584225128814E-2</v>
      </c>
      <c r="BC1684" s="8">
        <f t="shared" si="640"/>
        <v>2.8873563218390803E-2</v>
      </c>
      <c r="BD1684" s="44"/>
      <c r="BE1684" s="44"/>
      <c r="BF1684" s="8"/>
    </row>
    <row r="1685" spans="1:58" x14ac:dyDescent="0.25">
      <c r="A1685" s="8">
        <v>1529</v>
      </c>
      <c r="B1685" s="16" t="s">
        <v>339</v>
      </c>
      <c r="C1685" s="8" t="s">
        <v>364</v>
      </c>
      <c r="D1685" s="8" t="s">
        <v>365</v>
      </c>
      <c r="E1685" s="8" t="s">
        <v>340</v>
      </c>
      <c r="F1685" s="8" t="s">
        <v>316</v>
      </c>
      <c r="G1685" s="8"/>
      <c r="H1685" s="8">
        <v>626</v>
      </c>
      <c r="I1685" s="8"/>
      <c r="J1685" s="8">
        <v>973</v>
      </c>
      <c r="K1685" s="8">
        <v>1666</v>
      </c>
      <c r="L1685" s="8">
        <v>552</v>
      </c>
      <c r="M1685" s="8">
        <v>701</v>
      </c>
      <c r="N1685" s="8">
        <v>8.1999999999999993</v>
      </c>
      <c r="O1685" s="8">
        <v>685</v>
      </c>
      <c r="P1685" s="8">
        <v>1575</v>
      </c>
      <c r="Q1685" s="8">
        <v>207</v>
      </c>
      <c r="R1685" s="8">
        <v>985</v>
      </c>
      <c r="S1685" s="8">
        <v>206</v>
      </c>
      <c r="T1685" s="8">
        <v>23</v>
      </c>
      <c r="U1685" s="8">
        <v>202</v>
      </c>
      <c r="V1685" s="8">
        <v>26</v>
      </c>
      <c r="W1685" s="8">
        <v>141</v>
      </c>
      <c r="X1685" s="8">
        <v>27</v>
      </c>
      <c r="Y1685" s="8">
        <v>65</v>
      </c>
      <c r="Z1685" s="8">
        <v>7.5</v>
      </c>
      <c r="AA1685" s="8">
        <v>40</v>
      </c>
      <c r="AB1685" s="8">
        <v>5.5</v>
      </c>
      <c r="AC1685" s="8">
        <v>2.9</v>
      </c>
      <c r="AD1685" s="8">
        <v>14</v>
      </c>
      <c r="AE1685" s="8">
        <v>3.7</v>
      </c>
      <c r="AF1685" s="17">
        <f t="shared" si="641"/>
        <v>4195</v>
      </c>
      <c r="AG1685" s="8">
        <f t="shared" si="629"/>
        <v>11.633438818565402</v>
      </c>
      <c r="AH1685" s="19">
        <f t="shared" si="631"/>
        <v>10.341557911908646</v>
      </c>
      <c r="AI1685" s="19">
        <f t="shared" si="632"/>
        <v>1.340979674013151</v>
      </c>
      <c r="AJ1685" s="18">
        <f t="shared" si="642"/>
        <v>1.9362172790954899</v>
      </c>
      <c r="AK1685" s="18">
        <f t="shared" si="633"/>
        <v>0.78744650499286728</v>
      </c>
      <c r="AL1685" s="18">
        <f t="shared" si="639"/>
        <v>3.7837837837837838</v>
      </c>
      <c r="AM1685" s="8">
        <f t="shared" si="634"/>
        <v>1.0119004434852983</v>
      </c>
      <c r="AN1685" s="8">
        <f t="shared" si="635"/>
        <v>0.33187629086845355</v>
      </c>
      <c r="AO1685" s="8">
        <f t="shared" si="636"/>
        <v>0.86838059182088745</v>
      </c>
      <c r="AP1685" s="17">
        <f t="shared" si="637"/>
        <v>25.962962962962962</v>
      </c>
      <c r="AQ1685" s="18">
        <f t="shared" si="643"/>
        <v>0.90291578202406231</v>
      </c>
      <c r="AR1685" s="17">
        <f t="shared" si="644"/>
        <v>17.524999999999999</v>
      </c>
      <c r="AS1685" s="17">
        <f t="shared" si="645"/>
        <v>13.8</v>
      </c>
      <c r="AT1685" s="17">
        <f t="shared" si="638"/>
        <v>39.428571428571431</v>
      </c>
      <c r="AU1685" s="17">
        <f t="shared" si="646"/>
        <v>1.8272242854836105</v>
      </c>
      <c r="AV1685" s="18">
        <f t="shared" si="647"/>
        <v>3.391089108910891</v>
      </c>
      <c r="AW1685" s="18">
        <f t="shared" si="628"/>
        <v>4.0856783919597985</v>
      </c>
      <c r="AX1685" s="18">
        <f t="shared" si="648"/>
        <v>2.3070121951219509</v>
      </c>
      <c r="AY1685" s="8">
        <f t="shared" si="649"/>
        <v>0.35</v>
      </c>
      <c r="AZ1685" s="8">
        <f t="shared" si="650"/>
        <v>0.20913705583756345</v>
      </c>
      <c r="BA1685" s="18">
        <f t="shared" si="630"/>
        <v>0.92562574493444572</v>
      </c>
      <c r="BB1685" s="20">
        <f t="shared" si="651"/>
        <v>3.5324908104323476E-2</v>
      </c>
      <c r="BC1685" s="8">
        <f t="shared" si="640"/>
        <v>2.5250900669068457E-2</v>
      </c>
      <c r="BD1685" s="44"/>
      <c r="BE1685" s="44"/>
      <c r="BF1685" s="8"/>
    </row>
    <row r="1686" spans="1:58" x14ac:dyDescent="0.25">
      <c r="A1686" s="8">
        <v>1530</v>
      </c>
      <c r="B1686" s="16" t="s">
        <v>339</v>
      </c>
      <c r="C1686" s="8" t="s">
        <v>364</v>
      </c>
      <c r="D1686" s="8" t="s">
        <v>365</v>
      </c>
      <c r="E1686" s="8" t="s">
        <v>340</v>
      </c>
      <c r="F1686" s="8" t="s">
        <v>316</v>
      </c>
      <c r="G1686" s="8"/>
      <c r="H1686" s="8">
        <v>299</v>
      </c>
      <c r="I1686" s="8"/>
      <c r="J1686" s="8">
        <v>1109</v>
      </c>
      <c r="K1686" s="8">
        <v>1180</v>
      </c>
      <c r="L1686" s="8">
        <v>532</v>
      </c>
      <c r="M1686" s="8">
        <v>684</v>
      </c>
      <c r="N1686" s="8">
        <v>6</v>
      </c>
      <c r="O1686" s="8">
        <v>686</v>
      </c>
      <c r="P1686" s="8">
        <v>1573</v>
      </c>
      <c r="Q1686" s="8">
        <v>206</v>
      </c>
      <c r="R1686" s="8">
        <v>971</v>
      </c>
      <c r="S1686" s="8">
        <v>202</v>
      </c>
      <c r="T1686" s="8">
        <v>22</v>
      </c>
      <c r="U1686" s="8">
        <v>195</v>
      </c>
      <c r="V1686" s="8">
        <v>26</v>
      </c>
      <c r="W1686" s="8">
        <v>138</v>
      </c>
      <c r="X1686" s="8">
        <v>26</v>
      </c>
      <c r="Y1686" s="8">
        <v>63</v>
      </c>
      <c r="Z1686" s="8">
        <v>7.4</v>
      </c>
      <c r="AA1686" s="8">
        <v>41</v>
      </c>
      <c r="AB1686" s="8">
        <v>5.4</v>
      </c>
      <c r="AC1686" s="8">
        <v>8.1</v>
      </c>
      <c r="AD1686" s="8">
        <v>11</v>
      </c>
      <c r="AE1686" s="8">
        <v>2.5</v>
      </c>
      <c r="AF1686" s="17">
        <f t="shared" si="641"/>
        <v>4161.7999999999993</v>
      </c>
      <c r="AG1686" s="8">
        <f t="shared" si="629"/>
        <v>11.366265308222703</v>
      </c>
      <c r="AH1686" s="19">
        <f t="shared" si="631"/>
        <v>10.076512951100147</v>
      </c>
      <c r="AI1686" s="19">
        <f t="shared" si="632"/>
        <v>1.3622999474203377</v>
      </c>
      <c r="AJ1686" s="18">
        <f t="shared" si="642"/>
        <v>1.9774407820528892</v>
      </c>
      <c r="AK1686" s="18">
        <f t="shared" si="633"/>
        <v>0.77777777777777779</v>
      </c>
      <c r="AL1686" s="18">
        <f t="shared" si="639"/>
        <v>4.4000000000000004</v>
      </c>
      <c r="AM1686" s="8">
        <f t="shared" si="634"/>
        <v>1.0123268158839547</v>
      </c>
      <c r="AN1686" s="8">
        <f t="shared" si="635"/>
        <v>0.32627768854957057</v>
      </c>
      <c r="AO1686" s="8">
        <f t="shared" si="636"/>
        <v>0.87591553537764788</v>
      </c>
      <c r="AP1686" s="17">
        <f t="shared" si="637"/>
        <v>26.307692307692307</v>
      </c>
      <c r="AQ1686" s="18">
        <f t="shared" si="643"/>
        <v>0.91490445859872616</v>
      </c>
      <c r="AR1686" s="17">
        <f t="shared" si="644"/>
        <v>16.682926829268293</v>
      </c>
      <c r="AS1686" s="17">
        <f t="shared" si="645"/>
        <v>12.975609756097562</v>
      </c>
      <c r="AT1686" s="17">
        <f t="shared" si="638"/>
        <v>48.363636363636367</v>
      </c>
      <c r="AU1686" s="17">
        <f t="shared" si="646"/>
        <v>1.7801460430234852</v>
      </c>
      <c r="AV1686" s="18">
        <f t="shared" si="647"/>
        <v>3.5179487179487179</v>
      </c>
      <c r="AW1686" s="18">
        <f t="shared" si="628"/>
        <v>3.8478980267189602</v>
      </c>
      <c r="AX1686" s="18">
        <f t="shared" si="648"/>
        <v>2.2028554431885783</v>
      </c>
      <c r="AY1686" s="8">
        <f t="shared" si="649"/>
        <v>0.26829268292682928</v>
      </c>
      <c r="AZ1686" s="8">
        <f t="shared" si="650"/>
        <v>0.20803295571575695</v>
      </c>
      <c r="BA1686" s="18">
        <f t="shared" si="630"/>
        <v>0.92628189725599519</v>
      </c>
      <c r="BB1686" s="20">
        <f t="shared" si="651"/>
        <v>3.4535885507297845E-2</v>
      </c>
      <c r="BC1686" s="8">
        <f t="shared" si="640"/>
        <v>3.209948123283491E-2</v>
      </c>
      <c r="BD1686" s="44"/>
      <c r="BE1686" s="44"/>
      <c r="BF1686" s="8"/>
    </row>
    <row r="1687" spans="1:58" x14ac:dyDescent="0.25">
      <c r="A1687" s="8">
        <v>1531</v>
      </c>
      <c r="B1687" s="16" t="s">
        <v>370</v>
      </c>
      <c r="C1687" s="8" t="s">
        <v>364</v>
      </c>
      <c r="D1687" s="8" t="s">
        <v>365</v>
      </c>
      <c r="E1687" s="8" t="s">
        <v>247</v>
      </c>
      <c r="F1687" s="8" t="s">
        <v>316</v>
      </c>
      <c r="G1687" s="8"/>
      <c r="H1687" s="8">
        <v>100</v>
      </c>
      <c r="I1687" s="8"/>
      <c r="J1687" s="8">
        <v>843</v>
      </c>
      <c r="K1687" s="8"/>
      <c r="L1687" s="8">
        <v>249</v>
      </c>
      <c r="M1687" s="8">
        <v>1088</v>
      </c>
      <c r="N1687" s="8"/>
      <c r="O1687" s="8">
        <v>1162</v>
      </c>
      <c r="P1687" s="8">
        <v>2792</v>
      </c>
      <c r="Q1687" s="8">
        <v>347</v>
      </c>
      <c r="R1687" s="8">
        <v>1486</v>
      </c>
      <c r="S1687" s="8">
        <v>300</v>
      </c>
      <c r="T1687" s="8">
        <v>10</v>
      </c>
      <c r="U1687" s="8">
        <v>292</v>
      </c>
      <c r="V1687" s="8"/>
      <c r="W1687" s="8">
        <v>210</v>
      </c>
      <c r="X1687" s="8"/>
      <c r="Y1687" s="8"/>
      <c r="Z1687" s="8"/>
      <c r="AA1687" s="8">
        <v>57</v>
      </c>
      <c r="AB1687" s="8">
        <v>8</v>
      </c>
      <c r="AC1687" s="8"/>
      <c r="AD1687" s="8">
        <v>11</v>
      </c>
      <c r="AE1687" s="8">
        <v>4.5999999999999996</v>
      </c>
      <c r="AF1687" s="17">
        <f t="shared" si="641"/>
        <v>6664</v>
      </c>
      <c r="AG1687" s="8">
        <f t="shared" si="629"/>
        <v>13.848693463616851</v>
      </c>
      <c r="AH1687" s="19">
        <f t="shared" si="631"/>
        <v>12.86488652299591</v>
      </c>
      <c r="AI1687" s="19">
        <f t="shared" si="632"/>
        <v>1.5078396965205492</v>
      </c>
      <c r="AJ1687" s="18">
        <f t="shared" si="642"/>
        <v>2.2553586497890299</v>
      </c>
      <c r="AK1687" s="18">
        <f t="shared" si="633"/>
        <v>0.22886029411764705</v>
      </c>
      <c r="AL1687" s="18">
        <f t="shared" si="639"/>
        <v>2.3913043478260874</v>
      </c>
      <c r="AM1687" s="8">
        <f t="shared" si="634"/>
        <v>1.0637395315014879</v>
      </c>
      <c r="AN1687" s="8">
        <f t="shared" si="635"/>
        <v>9.9450193729700057E-2</v>
      </c>
      <c r="AO1687" s="8">
        <f t="shared" si="636"/>
        <v>3.2471701546860783</v>
      </c>
      <c r="AP1687" s="17" t="str">
        <f t="shared" si="637"/>
        <v/>
      </c>
      <c r="AQ1687" s="18" t="str">
        <f t="shared" si="643"/>
        <v/>
      </c>
      <c r="AR1687" s="17">
        <f t="shared" si="644"/>
        <v>19.087719298245613</v>
      </c>
      <c r="AS1687" s="17">
        <f t="shared" si="645"/>
        <v>4.3684210526315788</v>
      </c>
      <c r="AT1687" s="17">
        <f t="shared" si="638"/>
        <v>22.636363636363637</v>
      </c>
      <c r="AU1687" s="17">
        <f t="shared" si="646"/>
        <v>0.54618117229129659</v>
      </c>
      <c r="AV1687" s="18">
        <f t="shared" si="647"/>
        <v>3.9794520547945207</v>
      </c>
      <c r="AW1687" s="18">
        <f t="shared" ref="AW1687:AW1750" si="652">IFERROR((U1687/0.199)/(AA1687/0.161),"")</f>
        <v>4.1445825619324692</v>
      </c>
      <c r="AX1687" s="18">
        <f t="shared" si="648"/>
        <v>2.4112109542148055</v>
      </c>
      <c r="AY1687" s="8">
        <f t="shared" si="649"/>
        <v>0.19298245614035087</v>
      </c>
      <c r="AZ1687" s="8">
        <f t="shared" si="650"/>
        <v>0.20188425302826379</v>
      </c>
      <c r="BA1687" s="18">
        <f t="shared" si="630"/>
        <v>0.95873349339735892</v>
      </c>
      <c r="BB1687" s="20">
        <f t="shared" si="651"/>
        <v>1.0562305657400102E-2</v>
      </c>
      <c r="BC1687" s="8">
        <f t="shared" si="640"/>
        <v>1.7830911196622709E-2</v>
      </c>
      <c r="BD1687" s="44"/>
      <c r="BE1687" s="44"/>
      <c r="BF1687" s="8"/>
    </row>
    <row r="1688" spans="1:58" x14ac:dyDescent="0.25">
      <c r="A1688" s="8">
        <v>1532</v>
      </c>
      <c r="B1688" s="16" t="s">
        <v>370</v>
      </c>
      <c r="C1688" s="8" t="s">
        <v>364</v>
      </c>
      <c r="D1688" s="8" t="s">
        <v>365</v>
      </c>
      <c r="E1688" s="8" t="s">
        <v>247</v>
      </c>
      <c r="F1688" s="8" t="s">
        <v>316</v>
      </c>
      <c r="G1688" s="8"/>
      <c r="H1688" s="8">
        <v>111</v>
      </c>
      <c r="I1688" s="8"/>
      <c r="J1688" s="8">
        <v>856</v>
      </c>
      <c r="K1688" s="8"/>
      <c r="L1688" s="8">
        <v>245</v>
      </c>
      <c r="M1688" s="8">
        <v>1059</v>
      </c>
      <c r="N1688" s="8"/>
      <c r="O1688" s="8">
        <v>1123</v>
      </c>
      <c r="P1688" s="8">
        <v>2831</v>
      </c>
      <c r="Q1688" s="8">
        <v>342</v>
      </c>
      <c r="R1688" s="8">
        <v>1407</v>
      </c>
      <c r="S1688" s="8">
        <v>292</v>
      </c>
      <c r="T1688" s="8">
        <v>9.8000000000000007</v>
      </c>
      <c r="U1688" s="8">
        <v>282</v>
      </c>
      <c r="V1688" s="8"/>
      <c r="W1688" s="8">
        <v>198</v>
      </c>
      <c r="X1688" s="8"/>
      <c r="Y1688" s="8"/>
      <c r="Z1688" s="8"/>
      <c r="AA1688" s="8">
        <v>56</v>
      </c>
      <c r="AB1688" s="8">
        <v>7.5</v>
      </c>
      <c r="AC1688" s="8"/>
      <c r="AD1688" s="8">
        <v>12</v>
      </c>
      <c r="AE1688" s="8">
        <v>5.4</v>
      </c>
      <c r="AF1688" s="17">
        <f t="shared" si="641"/>
        <v>6548.3</v>
      </c>
      <c r="AG1688" s="8">
        <f t="shared" ref="AG1688:AG1751" si="653">IFERROR((O1688/0.237)/(AA1688/0.161),"")</f>
        <v>13.622890295358651</v>
      </c>
      <c r="AH1688" s="19">
        <f t="shared" si="631"/>
        <v>13.27752854812398</v>
      </c>
      <c r="AI1688" s="19">
        <f t="shared" si="632"/>
        <v>1.5390527771030322</v>
      </c>
      <c r="AJ1688" s="18">
        <f t="shared" si="642"/>
        <v>2.2393792266342989</v>
      </c>
      <c r="AK1688" s="18">
        <f t="shared" si="633"/>
        <v>0.23135033050047216</v>
      </c>
      <c r="AL1688" s="18">
        <f t="shared" si="639"/>
        <v>2.2222222222222219</v>
      </c>
      <c r="AM1688" s="8">
        <f t="shared" si="634"/>
        <v>1.105158643826929</v>
      </c>
      <c r="AN1688" s="8">
        <f t="shared" si="635"/>
        <v>0.10052354190221836</v>
      </c>
      <c r="AO1688" s="8">
        <f t="shared" si="636"/>
        <v>3.3521713954834973</v>
      </c>
      <c r="AP1688" s="17" t="str">
        <f t="shared" si="637"/>
        <v/>
      </c>
      <c r="AQ1688" s="18" t="str">
        <f t="shared" si="643"/>
        <v/>
      </c>
      <c r="AR1688" s="17">
        <f t="shared" si="644"/>
        <v>18.910714285714285</v>
      </c>
      <c r="AS1688" s="17">
        <f t="shared" si="645"/>
        <v>4.375</v>
      </c>
      <c r="AT1688" s="17">
        <f t="shared" si="638"/>
        <v>20.416666666666668</v>
      </c>
      <c r="AU1688" s="17">
        <f t="shared" si="646"/>
        <v>0.57094138543516881</v>
      </c>
      <c r="AV1688" s="18">
        <f t="shared" si="647"/>
        <v>3.9822695035460991</v>
      </c>
      <c r="AW1688" s="18">
        <f t="shared" si="652"/>
        <v>4.0741206030150749</v>
      </c>
      <c r="AX1688" s="18">
        <f t="shared" si="648"/>
        <v>2.3140243902439024</v>
      </c>
      <c r="AY1688" s="8">
        <f t="shared" si="649"/>
        <v>0.21428571428571427</v>
      </c>
      <c r="AZ1688" s="8">
        <f t="shared" si="650"/>
        <v>0.20753375977256575</v>
      </c>
      <c r="BA1688" s="18">
        <f t="shared" ref="BA1688:BA1751" si="654">IFERROR(SUM(O1688:U1688)/SUM(O1688:AB1688),"")</f>
        <v>0.96006597132080085</v>
      </c>
      <c r="BB1688" s="20">
        <f t="shared" si="651"/>
        <v>1.0976153714187684E-2</v>
      </c>
      <c r="BC1688" s="8">
        <f t="shared" si="640"/>
        <v>1.7075043183417567E-2</v>
      </c>
      <c r="BD1688" s="44"/>
      <c r="BE1688" s="44"/>
      <c r="BF1688" s="8"/>
    </row>
    <row r="1689" spans="1:58" x14ac:dyDescent="0.25">
      <c r="A1689" s="8">
        <v>1533</v>
      </c>
      <c r="B1689" s="16" t="s">
        <v>370</v>
      </c>
      <c r="C1689" s="8" t="s">
        <v>364</v>
      </c>
      <c r="D1689" s="8" t="s">
        <v>365</v>
      </c>
      <c r="E1689" s="8" t="s">
        <v>247</v>
      </c>
      <c r="F1689" s="8" t="s">
        <v>316</v>
      </c>
      <c r="G1689" s="8"/>
      <c r="H1689" s="8">
        <v>75</v>
      </c>
      <c r="I1689" s="8"/>
      <c r="J1689" s="8">
        <v>906</v>
      </c>
      <c r="K1689" s="8"/>
      <c r="L1689" s="8">
        <v>323</v>
      </c>
      <c r="M1689" s="8">
        <v>1007</v>
      </c>
      <c r="N1689" s="8"/>
      <c r="O1689" s="8">
        <v>1024</v>
      </c>
      <c r="P1689" s="8">
        <v>2515</v>
      </c>
      <c r="Q1689" s="8">
        <v>309</v>
      </c>
      <c r="R1689" s="8">
        <v>1275</v>
      </c>
      <c r="S1689" s="8">
        <v>264</v>
      </c>
      <c r="T1689" s="8">
        <v>13</v>
      </c>
      <c r="U1689" s="8">
        <v>254</v>
      </c>
      <c r="V1689" s="8"/>
      <c r="W1689" s="8">
        <v>183</v>
      </c>
      <c r="X1689" s="8"/>
      <c r="Y1689" s="8"/>
      <c r="Z1689" s="8"/>
      <c r="AA1689" s="8">
        <v>55</v>
      </c>
      <c r="AB1689" s="8">
        <v>7.3</v>
      </c>
      <c r="AC1689" s="8"/>
      <c r="AD1689" s="8">
        <v>10</v>
      </c>
      <c r="AE1689" s="8">
        <v>4.7</v>
      </c>
      <c r="AF1689" s="17">
        <f t="shared" si="641"/>
        <v>5899.3</v>
      </c>
      <c r="AG1689" s="8">
        <f t="shared" si="653"/>
        <v>12.647794399693135</v>
      </c>
      <c r="AH1689" s="19">
        <f t="shared" si="631"/>
        <v>12.009936230164616</v>
      </c>
      <c r="AI1689" s="19">
        <f t="shared" si="632"/>
        <v>1.5486655083974519</v>
      </c>
      <c r="AJ1689" s="18">
        <f t="shared" si="642"/>
        <v>2.2585347142309167</v>
      </c>
      <c r="AK1689" s="18">
        <f t="shared" si="633"/>
        <v>0.32075471698113206</v>
      </c>
      <c r="AL1689" s="18">
        <f t="shared" si="639"/>
        <v>2.1276595744680851</v>
      </c>
      <c r="AM1689" s="8">
        <f t="shared" si="634"/>
        <v>1.081674167320587</v>
      </c>
      <c r="AN1689" s="8">
        <f t="shared" si="635"/>
        <v>0.14776861987024412</v>
      </c>
      <c r="AO1689" s="8">
        <f t="shared" si="636"/>
        <v>3.4488461940064736</v>
      </c>
      <c r="AP1689" s="17" t="str">
        <f t="shared" si="637"/>
        <v/>
      </c>
      <c r="AQ1689" s="18" t="str">
        <f t="shared" si="643"/>
        <v/>
      </c>
      <c r="AR1689" s="17">
        <f t="shared" si="644"/>
        <v>18.309090909090909</v>
      </c>
      <c r="AS1689" s="17">
        <f t="shared" si="645"/>
        <v>5.872727272727273</v>
      </c>
      <c r="AT1689" s="17">
        <f t="shared" si="638"/>
        <v>32.299999999999997</v>
      </c>
      <c r="AU1689" s="17">
        <f t="shared" si="646"/>
        <v>0.77812112216842255</v>
      </c>
      <c r="AV1689" s="18">
        <f t="shared" si="647"/>
        <v>4.0314960629921259</v>
      </c>
      <c r="AW1689" s="18">
        <f t="shared" si="652"/>
        <v>3.7363179534033804</v>
      </c>
      <c r="AX1689" s="18">
        <f t="shared" si="648"/>
        <v>2.1776053215077606</v>
      </c>
      <c r="AY1689" s="8">
        <f t="shared" si="649"/>
        <v>0.18181818181818182</v>
      </c>
      <c r="AZ1689" s="8">
        <f t="shared" si="650"/>
        <v>0.20705882352941177</v>
      </c>
      <c r="BA1689" s="18">
        <f t="shared" si="654"/>
        <v>0.95841879545030761</v>
      </c>
      <c r="BB1689" s="20">
        <f t="shared" si="651"/>
        <v>1.5968735632183907E-2</v>
      </c>
      <c r="BC1689" s="8">
        <f t="shared" si="640"/>
        <v>2.1584403876493127E-2</v>
      </c>
      <c r="BD1689" s="44"/>
      <c r="BE1689" s="44"/>
      <c r="BF1689" s="8"/>
    </row>
    <row r="1690" spans="1:58" x14ac:dyDescent="0.25">
      <c r="A1690" s="8">
        <v>1534</v>
      </c>
      <c r="B1690" s="16" t="s">
        <v>370</v>
      </c>
      <c r="C1690" s="8" t="s">
        <v>364</v>
      </c>
      <c r="D1690" s="8" t="s">
        <v>365</v>
      </c>
      <c r="E1690" s="8" t="s">
        <v>247</v>
      </c>
      <c r="F1690" s="8" t="s">
        <v>316</v>
      </c>
      <c r="G1690" s="8"/>
      <c r="H1690" s="8">
        <v>59</v>
      </c>
      <c r="I1690" s="8"/>
      <c r="J1690" s="8">
        <v>830</v>
      </c>
      <c r="K1690" s="8"/>
      <c r="L1690" s="8">
        <v>234</v>
      </c>
      <c r="M1690" s="8">
        <v>1141</v>
      </c>
      <c r="N1690" s="8"/>
      <c r="O1690" s="8">
        <v>1188</v>
      </c>
      <c r="P1690" s="8">
        <v>2962</v>
      </c>
      <c r="Q1690" s="8">
        <v>357</v>
      </c>
      <c r="R1690" s="8">
        <v>1513</v>
      </c>
      <c r="S1690" s="8">
        <v>310</v>
      </c>
      <c r="T1690" s="8">
        <v>11</v>
      </c>
      <c r="U1690" s="8">
        <v>295</v>
      </c>
      <c r="V1690" s="8"/>
      <c r="W1690" s="8">
        <v>218</v>
      </c>
      <c r="X1690" s="8"/>
      <c r="Y1690" s="8"/>
      <c r="Z1690" s="8"/>
      <c r="AA1690" s="8">
        <v>61</v>
      </c>
      <c r="AB1690" s="8">
        <v>8.3000000000000007</v>
      </c>
      <c r="AC1690" s="8"/>
      <c r="AD1690" s="8">
        <v>13</v>
      </c>
      <c r="AE1690" s="8">
        <v>6.1</v>
      </c>
      <c r="AF1690" s="17">
        <f t="shared" si="641"/>
        <v>6923.3</v>
      </c>
      <c r="AG1690" s="8">
        <f t="shared" si="653"/>
        <v>13.230130732517122</v>
      </c>
      <c r="AH1690" s="19">
        <f t="shared" si="631"/>
        <v>12.753242585510657</v>
      </c>
      <c r="AI1690" s="19">
        <f t="shared" si="632"/>
        <v>1.5140679511742119</v>
      </c>
      <c r="AJ1690" s="18">
        <f t="shared" si="642"/>
        <v>2.2314414046549618</v>
      </c>
      <c r="AK1690" s="18">
        <f t="shared" si="633"/>
        <v>0.20508326029798424</v>
      </c>
      <c r="AL1690" s="18">
        <f t="shared" si="639"/>
        <v>2.1311475409836067</v>
      </c>
      <c r="AM1690" s="8">
        <f t="shared" si="634"/>
        <v>1.100348896889394</v>
      </c>
      <c r="AN1690" s="8">
        <f t="shared" si="635"/>
        <v>0.10706771070684397</v>
      </c>
      <c r="AO1690" s="8">
        <f t="shared" si="636"/>
        <v>3.2803833343072513</v>
      </c>
      <c r="AP1690" s="17" t="str">
        <f t="shared" si="637"/>
        <v/>
      </c>
      <c r="AQ1690" s="18" t="str">
        <f t="shared" si="643"/>
        <v/>
      </c>
      <c r="AR1690" s="17">
        <f t="shared" si="644"/>
        <v>18.704918032786885</v>
      </c>
      <c r="AS1690" s="17">
        <f t="shared" si="645"/>
        <v>3.8360655737704916</v>
      </c>
      <c r="AT1690" s="17">
        <f t="shared" si="638"/>
        <v>18</v>
      </c>
      <c r="AU1690" s="17">
        <f t="shared" si="646"/>
        <v>0.57908365254980843</v>
      </c>
      <c r="AV1690" s="18">
        <f t="shared" si="647"/>
        <v>4.0271186440677962</v>
      </c>
      <c r="AW1690" s="18">
        <f t="shared" si="652"/>
        <v>3.9125957657138146</v>
      </c>
      <c r="AX1690" s="18">
        <f t="shared" si="648"/>
        <v>2.3389310942289754</v>
      </c>
      <c r="AY1690" s="8">
        <f t="shared" si="649"/>
        <v>0.21311475409836064</v>
      </c>
      <c r="AZ1690" s="8">
        <f t="shared" si="650"/>
        <v>0.20489094514210179</v>
      </c>
      <c r="BA1690" s="18">
        <f t="shared" si="654"/>
        <v>0.95850244825444508</v>
      </c>
      <c r="BB1690" s="20">
        <f t="shared" si="651"/>
        <v>9.7488889395355195E-3</v>
      </c>
      <c r="BC1690" s="8">
        <f t="shared" si="640"/>
        <v>1.7795338441890164E-2</v>
      </c>
      <c r="BD1690" s="44"/>
      <c r="BE1690" s="44"/>
      <c r="BF1690" s="8"/>
    </row>
    <row r="1691" spans="1:58" x14ac:dyDescent="0.25">
      <c r="A1691" s="8">
        <v>1535</v>
      </c>
      <c r="B1691" s="16" t="s">
        <v>370</v>
      </c>
      <c r="C1691" s="8" t="s">
        <v>364</v>
      </c>
      <c r="D1691" s="8" t="s">
        <v>365</v>
      </c>
      <c r="E1691" s="8" t="s">
        <v>247</v>
      </c>
      <c r="F1691" s="8" t="s">
        <v>316</v>
      </c>
      <c r="G1691" s="8"/>
      <c r="H1691" s="8">
        <v>35</v>
      </c>
      <c r="I1691" s="8"/>
      <c r="J1691" s="8">
        <v>744</v>
      </c>
      <c r="K1691" s="8"/>
      <c r="L1691" s="8">
        <v>235</v>
      </c>
      <c r="M1691" s="8">
        <v>1057</v>
      </c>
      <c r="N1691" s="8"/>
      <c r="O1691" s="8">
        <v>1172</v>
      </c>
      <c r="P1691" s="8">
        <v>2758</v>
      </c>
      <c r="Q1691" s="8">
        <v>331</v>
      </c>
      <c r="R1691" s="8">
        <v>1374</v>
      </c>
      <c r="S1691" s="8">
        <v>277</v>
      </c>
      <c r="T1691" s="8">
        <v>10</v>
      </c>
      <c r="U1691" s="8">
        <v>260</v>
      </c>
      <c r="V1691" s="8"/>
      <c r="W1691" s="8">
        <v>193</v>
      </c>
      <c r="X1691" s="8"/>
      <c r="Y1691" s="8"/>
      <c r="Z1691" s="8"/>
      <c r="AA1691" s="8">
        <v>65</v>
      </c>
      <c r="AB1691" s="8">
        <v>8.6</v>
      </c>
      <c r="AC1691" s="8"/>
      <c r="AD1691" s="8">
        <v>13</v>
      </c>
      <c r="AE1691" s="8">
        <v>6.7</v>
      </c>
      <c r="AF1691" s="17">
        <f t="shared" si="641"/>
        <v>6448.6</v>
      </c>
      <c r="AG1691" s="8">
        <f t="shared" si="653"/>
        <v>12.248750405712432</v>
      </c>
      <c r="AH1691" s="19">
        <f t="shared" si="631"/>
        <v>11.144133517379846</v>
      </c>
      <c r="AI1691" s="19">
        <f t="shared" si="632"/>
        <v>1.6447834712165044</v>
      </c>
      <c r="AJ1691" s="18">
        <f t="shared" si="642"/>
        <v>2.4636475803134856</v>
      </c>
      <c r="AK1691" s="18">
        <f t="shared" si="633"/>
        <v>0.22232734153263956</v>
      </c>
      <c r="AL1691" s="18">
        <f t="shared" si="639"/>
        <v>1.9402985074626866</v>
      </c>
      <c r="AM1691" s="8">
        <f t="shared" si="634"/>
        <v>1.0712828334520321</v>
      </c>
      <c r="AN1691" s="8">
        <f t="shared" si="635"/>
        <v>0.10968093095856626</v>
      </c>
      <c r="AO1691" s="8">
        <f t="shared" si="636"/>
        <v>3.4325203788653833</v>
      </c>
      <c r="AP1691" s="17" t="str">
        <f t="shared" si="637"/>
        <v/>
      </c>
      <c r="AQ1691" s="18" t="str">
        <f t="shared" si="643"/>
        <v/>
      </c>
      <c r="AR1691" s="17">
        <f t="shared" si="644"/>
        <v>16.261538461538461</v>
      </c>
      <c r="AS1691" s="17">
        <f t="shared" si="645"/>
        <v>3.6153846153846154</v>
      </c>
      <c r="AT1691" s="17">
        <f t="shared" si="638"/>
        <v>18.076923076923077</v>
      </c>
      <c r="AU1691" s="17">
        <f t="shared" si="646"/>
        <v>0.50807550910818289</v>
      </c>
      <c r="AV1691" s="18">
        <f t="shared" si="647"/>
        <v>4.5076923076923077</v>
      </c>
      <c r="AW1691" s="18">
        <f t="shared" si="652"/>
        <v>3.2361809045226129</v>
      </c>
      <c r="AX1691" s="18">
        <f t="shared" si="648"/>
        <v>1.9432770481550972</v>
      </c>
      <c r="AY1691" s="8">
        <f t="shared" si="649"/>
        <v>0.2</v>
      </c>
      <c r="AZ1691" s="8">
        <f t="shared" si="650"/>
        <v>0.20160116448326054</v>
      </c>
      <c r="BA1691" s="18">
        <f t="shared" si="654"/>
        <v>0.95865769314269755</v>
      </c>
      <c r="BB1691" s="20">
        <f t="shared" si="651"/>
        <v>1.0781006876474429E-2</v>
      </c>
      <c r="BC1691" s="8">
        <f t="shared" si="640"/>
        <v>2.735390199637024E-2</v>
      </c>
      <c r="BD1691" s="44"/>
      <c r="BE1691" s="44"/>
      <c r="BF1691" s="8"/>
    </row>
    <row r="1692" spans="1:58" x14ac:dyDescent="0.25">
      <c r="A1692" s="8">
        <v>1536</v>
      </c>
      <c r="B1692" s="16" t="s">
        <v>370</v>
      </c>
      <c r="C1692" s="8" t="s">
        <v>364</v>
      </c>
      <c r="D1692" s="8" t="s">
        <v>365</v>
      </c>
      <c r="E1692" s="8" t="s">
        <v>247</v>
      </c>
      <c r="F1692" s="8" t="s">
        <v>316</v>
      </c>
      <c r="G1692" s="8"/>
      <c r="H1692" s="8">
        <v>43</v>
      </c>
      <c r="I1692" s="8"/>
      <c r="J1692" s="8">
        <v>677</v>
      </c>
      <c r="K1692" s="8"/>
      <c r="L1692" s="8">
        <v>249</v>
      </c>
      <c r="M1692" s="8">
        <v>1043</v>
      </c>
      <c r="N1692" s="8"/>
      <c r="O1692" s="8">
        <v>1025</v>
      </c>
      <c r="P1692" s="8">
        <v>2470</v>
      </c>
      <c r="Q1692" s="8">
        <v>308</v>
      </c>
      <c r="R1692" s="8">
        <v>1305</v>
      </c>
      <c r="S1692" s="8">
        <v>275</v>
      </c>
      <c r="T1692" s="8">
        <v>12</v>
      </c>
      <c r="U1692" s="8">
        <v>266</v>
      </c>
      <c r="V1692" s="8"/>
      <c r="W1692" s="8">
        <v>197</v>
      </c>
      <c r="X1692" s="8"/>
      <c r="Y1692" s="8"/>
      <c r="Z1692" s="8"/>
      <c r="AA1692" s="8">
        <v>54</v>
      </c>
      <c r="AB1692" s="8">
        <v>7.1</v>
      </c>
      <c r="AC1692" s="8"/>
      <c r="AD1692" s="8">
        <v>9.5</v>
      </c>
      <c r="AE1692" s="8">
        <v>5</v>
      </c>
      <c r="AF1692" s="17">
        <f t="shared" si="641"/>
        <v>5919.1</v>
      </c>
      <c r="AG1692" s="8">
        <f t="shared" si="653"/>
        <v>12.894592905141428</v>
      </c>
      <c r="AH1692" s="19">
        <f t="shared" si="631"/>
        <v>12.013473506132559</v>
      </c>
      <c r="AI1692" s="19">
        <f t="shared" si="632"/>
        <v>1.5145416040221802</v>
      </c>
      <c r="AJ1692" s="18">
        <f t="shared" si="642"/>
        <v>2.170310701956272</v>
      </c>
      <c r="AK1692" s="18">
        <f t="shared" si="633"/>
        <v>0.23873441994247363</v>
      </c>
      <c r="AL1692" s="18">
        <f t="shared" si="639"/>
        <v>1.9</v>
      </c>
      <c r="AM1692" s="8">
        <f t="shared" si="634"/>
        <v>1.0635241323844131</v>
      </c>
      <c r="AN1692" s="8">
        <f t="shared" si="635"/>
        <v>0.13059656898702227</v>
      </c>
      <c r="AO1692" s="8">
        <f t="shared" si="636"/>
        <v>3.3182838113097732</v>
      </c>
      <c r="AP1692" s="17" t="str">
        <f t="shared" si="637"/>
        <v/>
      </c>
      <c r="AQ1692" s="18" t="str">
        <f t="shared" si="643"/>
        <v/>
      </c>
      <c r="AR1692" s="17">
        <f t="shared" si="644"/>
        <v>19.314814814814813</v>
      </c>
      <c r="AS1692" s="17">
        <f t="shared" si="645"/>
        <v>4.6111111111111107</v>
      </c>
      <c r="AT1692" s="17">
        <f t="shared" si="638"/>
        <v>26.210526315789473</v>
      </c>
      <c r="AU1692" s="17">
        <f t="shared" si="646"/>
        <v>0.7384984864783728</v>
      </c>
      <c r="AV1692" s="18">
        <f t="shared" si="647"/>
        <v>3.8533834586466167</v>
      </c>
      <c r="AW1692" s="18">
        <f t="shared" si="652"/>
        <v>3.9852968546435878</v>
      </c>
      <c r="AX1692" s="18">
        <f t="shared" si="648"/>
        <v>2.3876091538693167</v>
      </c>
      <c r="AY1692" s="8">
        <f t="shared" si="649"/>
        <v>0.17592592592592593</v>
      </c>
      <c r="AZ1692" s="8">
        <f t="shared" si="650"/>
        <v>0.21072796934865901</v>
      </c>
      <c r="BA1692" s="18">
        <f t="shared" si="654"/>
        <v>0.9563953979490124</v>
      </c>
      <c r="BB1692" s="20">
        <f t="shared" si="651"/>
        <v>1.2027269124058661E-2</v>
      </c>
      <c r="BC1692" s="8">
        <f t="shared" si="640"/>
        <v>3.2428348639750477E-2</v>
      </c>
      <c r="BD1692" s="44"/>
      <c r="BE1692" s="44"/>
      <c r="BF1692" s="8"/>
    </row>
    <row r="1693" spans="1:58" x14ac:dyDescent="0.25">
      <c r="A1693" s="8">
        <v>1537</v>
      </c>
      <c r="B1693" s="16" t="s">
        <v>370</v>
      </c>
      <c r="C1693" s="8" t="s">
        <v>364</v>
      </c>
      <c r="D1693" s="8" t="s">
        <v>365</v>
      </c>
      <c r="E1693" s="8" t="s">
        <v>247</v>
      </c>
      <c r="F1693" s="8" t="s">
        <v>316</v>
      </c>
      <c r="G1693" s="8"/>
      <c r="H1693" s="8">
        <v>40</v>
      </c>
      <c r="I1693" s="8"/>
      <c r="J1693" s="8">
        <v>820</v>
      </c>
      <c r="K1693" s="8"/>
      <c r="L1693" s="8">
        <v>251</v>
      </c>
      <c r="M1693" s="8">
        <v>1069</v>
      </c>
      <c r="N1693" s="8"/>
      <c r="O1693" s="8">
        <v>1102</v>
      </c>
      <c r="P1693" s="8">
        <v>2642</v>
      </c>
      <c r="Q1693" s="8">
        <v>331</v>
      </c>
      <c r="R1693" s="8">
        <v>1391</v>
      </c>
      <c r="S1693" s="8">
        <v>286</v>
      </c>
      <c r="T1693" s="8">
        <v>10</v>
      </c>
      <c r="U1693" s="8">
        <v>278</v>
      </c>
      <c r="V1693" s="8"/>
      <c r="W1693" s="8">
        <v>207</v>
      </c>
      <c r="X1693" s="8"/>
      <c r="Y1693" s="8"/>
      <c r="Z1693" s="8"/>
      <c r="AA1693" s="8">
        <v>60</v>
      </c>
      <c r="AB1693" s="8">
        <v>7.6</v>
      </c>
      <c r="AC1693" s="8"/>
      <c r="AD1693" s="8">
        <v>9.4</v>
      </c>
      <c r="AE1693" s="8">
        <v>4.9000000000000004</v>
      </c>
      <c r="AF1693" s="17">
        <f t="shared" si="641"/>
        <v>6314.6</v>
      </c>
      <c r="AG1693" s="8">
        <f t="shared" si="653"/>
        <v>12.476933895921237</v>
      </c>
      <c r="AH1693" s="19">
        <f t="shared" si="631"/>
        <v>11.565035345296357</v>
      </c>
      <c r="AI1693" s="19">
        <f t="shared" si="632"/>
        <v>1.527644562543415</v>
      </c>
      <c r="AJ1693" s="18">
        <f t="shared" si="642"/>
        <v>2.2436044967690538</v>
      </c>
      <c r="AK1693" s="18">
        <f t="shared" si="633"/>
        <v>0.23479887745556596</v>
      </c>
      <c r="AL1693" s="18">
        <f t="shared" si="639"/>
        <v>1.9183673469387754</v>
      </c>
      <c r="AM1693" s="8">
        <f t="shared" si="634"/>
        <v>1.0583168376310634</v>
      </c>
      <c r="AN1693" s="8">
        <f t="shared" si="635"/>
        <v>0.10438840744832256</v>
      </c>
      <c r="AO1693" s="8">
        <f t="shared" si="636"/>
        <v>3.2367026677743929</v>
      </c>
      <c r="AP1693" s="17" t="str">
        <f t="shared" si="637"/>
        <v/>
      </c>
      <c r="AQ1693" s="18" t="str">
        <f t="shared" si="643"/>
        <v/>
      </c>
      <c r="AR1693" s="17">
        <f t="shared" si="644"/>
        <v>17.816666666666666</v>
      </c>
      <c r="AS1693" s="17">
        <f t="shared" si="645"/>
        <v>4.1833333333333336</v>
      </c>
      <c r="AT1693" s="17">
        <f t="shared" si="638"/>
        <v>26.702127659574469</v>
      </c>
      <c r="AU1693" s="17">
        <f t="shared" si="646"/>
        <v>0.57492754978031224</v>
      </c>
      <c r="AV1693" s="18">
        <f t="shared" si="647"/>
        <v>3.964028776978417</v>
      </c>
      <c r="AW1693" s="18">
        <f t="shared" si="652"/>
        <v>3.74857621440536</v>
      </c>
      <c r="AX1693" s="18">
        <f t="shared" si="648"/>
        <v>2.2579268292682926</v>
      </c>
      <c r="AY1693" s="8">
        <f t="shared" si="649"/>
        <v>0.15666666666666668</v>
      </c>
      <c r="AZ1693" s="8">
        <f t="shared" si="650"/>
        <v>0.20560747663551401</v>
      </c>
      <c r="BA1693" s="18">
        <f t="shared" si="654"/>
        <v>0.95651347670477938</v>
      </c>
      <c r="BB1693" s="20">
        <f t="shared" si="651"/>
        <v>1.1374302783906392E-2</v>
      </c>
      <c r="BC1693" s="8">
        <f t="shared" si="640"/>
        <v>2.3735709952872008E-2</v>
      </c>
      <c r="BD1693" s="44"/>
      <c r="BE1693" s="44"/>
      <c r="BF1693" s="8"/>
    </row>
    <row r="1694" spans="1:58" x14ac:dyDescent="0.25">
      <c r="A1694" s="8">
        <v>1538</v>
      </c>
      <c r="B1694" s="16" t="s">
        <v>370</v>
      </c>
      <c r="C1694" s="8" t="s">
        <v>364</v>
      </c>
      <c r="D1694" s="8" t="s">
        <v>365</v>
      </c>
      <c r="E1694" s="8" t="s">
        <v>247</v>
      </c>
      <c r="F1694" s="8" t="s">
        <v>316</v>
      </c>
      <c r="G1694" s="8"/>
      <c r="H1694" s="8">
        <v>60</v>
      </c>
      <c r="I1694" s="8"/>
      <c r="J1694" s="8">
        <v>720</v>
      </c>
      <c r="K1694" s="8"/>
      <c r="L1694" s="8">
        <v>231</v>
      </c>
      <c r="M1694" s="8">
        <v>1065</v>
      </c>
      <c r="N1694" s="8"/>
      <c r="O1694" s="8">
        <v>1159</v>
      </c>
      <c r="P1694" s="8">
        <v>2731</v>
      </c>
      <c r="Q1694" s="8">
        <v>339</v>
      </c>
      <c r="R1694" s="8">
        <v>1412</v>
      </c>
      <c r="S1694" s="8">
        <v>295</v>
      </c>
      <c r="T1694" s="8">
        <v>11</v>
      </c>
      <c r="U1694" s="8">
        <v>277</v>
      </c>
      <c r="V1694" s="8"/>
      <c r="W1694" s="8">
        <v>203</v>
      </c>
      <c r="X1694" s="8"/>
      <c r="Y1694" s="8"/>
      <c r="Z1694" s="8"/>
      <c r="AA1694" s="8">
        <v>58</v>
      </c>
      <c r="AB1694" s="8">
        <v>7.9</v>
      </c>
      <c r="AC1694" s="8"/>
      <c r="AD1694" s="8">
        <v>11</v>
      </c>
      <c r="AE1694" s="8">
        <v>5.4</v>
      </c>
      <c r="AF1694" s="17">
        <f t="shared" si="641"/>
        <v>6492.9</v>
      </c>
      <c r="AG1694" s="8">
        <f t="shared" si="653"/>
        <v>13.574785392114071</v>
      </c>
      <c r="AH1694" s="19">
        <f t="shared" ref="AH1694:AH1757" si="655">IFERROR((P1694/0.613)/(AA1694/0.161),"")</f>
        <v>12.36685042470608</v>
      </c>
      <c r="AI1694" s="19">
        <f t="shared" ref="AI1694:AI1757" si="656">IFERROR((O1694/0.237)/(R1694/0.457),"")</f>
        <v>1.5827655657952933</v>
      </c>
      <c r="AJ1694" s="18">
        <f t="shared" si="642"/>
        <v>2.2876635915039696</v>
      </c>
      <c r="AK1694" s="18">
        <f t="shared" ref="AK1694:AK1757" si="657">IFERROR(L1694/M1694,"")</f>
        <v>0.21690140845070421</v>
      </c>
      <c r="AL1694" s="18">
        <f t="shared" si="639"/>
        <v>2.0370370370370368</v>
      </c>
      <c r="AM1694" s="8">
        <f t="shared" ref="AM1694:AM1757" si="658">IFERROR((P1694/0.613)/(SQRT((O1694/0.237)*(Q1694/0.0928))),"")</f>
        <v>1.0540660357186102</v>
      </c>
      <c r="AN1694" s="8">
        <f t="shared" ref="AN1694:AN1757" si="659">IFERROR((T1694/0.0563)/SQRT((S1694/0.138)*(U1694/0.199)),"")</f>
        <v>0.11326597797825073</v>
      </c>
      <c r="AO1694" s="8">
        <f t="shared" ref="AO1694:AO1757" si="660">IFERROR((M1694/1.57)/(0.25*(W1694/0.246)+(0.75*X1694/0.0546)),"")</f>
        <v>3.288130275171786</v>
      </c>
      <c r="AP1694" s="17" t="str">
        <f t="shared" ref="AP1694:AP1757" si="661">IFERROR(M1694/X1694,"")</f>
        <v/>
      </c>
      <c r="AQ1694" s="18" t="str">
        <f t="shared" si="643"/>
        <v/>
      </c>
      <c r="AR1694" s="17">
        <f t="shared" si="644"/>
        <v>18.362068965517242</v>
      </c>
      <c r="AS1694" s="17">
        <f t="shared" si="645"/>
        <v>3.9827586206896552</v>
      </c>
      <c r="AT1694" s="17">
        <f t="shared" si="638"/>
        <v>21</v>
      </c>
      <c r="AU1694" s="17">
        <f t="shared" si="646"/>
        <v>0.60840434381815323</v>
      </c>
      <c r="AV1694" s="18">
        <f t="shared" si="647"/>
        <v>4.1841155234657039</v>
      </c>
      <c r="AW1694" s="18">
        <f t="shared" si="652"/>
        <v>3.8638884075550162</v>
      </c>
      <c r="AX1694" s="18">
        <f t="shared" si="648"/>
        <v>2.2906504065040649</v>
      </c>
      <c r="AY1694" s="8">
        <f t="shared" si="649"/>
        <v>0.18965517241379309</v>
      </c>
      <c r="AZ1694" s="8">
        <f t="shared" si="650"/>
        <v>0.20892351274787535</v>
      </c>
      <c r="BA1694" s="18">
        <f t="shared" si="654"/>
        <v>0.95858553188867845</v>
      </c>
      <c r="BB1694" s="20">
        <f t="shared" si="651"/>
        <v>1.0312298524958484E-2</v>
      </c>
      <c r="BC1694" s="8">
        <f t="shared" si="640"/>
        <v>0.22693789795749605</v>
      </c>
      <c r="BD1694" s="44"/>
      <c r="BE1694" s="44"/>
      <c r="BF1694" s="8"/>
    </row>
    <row r="1695" spans="1:58" x14ac:dyDescent="0.25">
      <c r="A1695" s="8">
        <v>1539</v>
      </c>
      <c r="B1695" s="16" t="s">
        <v>370</v>
      </c>
      <c r="C1695" s="8" t="s">
        <v>364</v>
      </c>
      <c r="D1695" s="8" t="s">
        <v>365</v>
      </c>
      <c r="E1695" s="8" t="s">
        <v>247</v>
      </c>
      <c r="F1695" s="8" t="s">
        <v>316</v>
      </c>
      <c r="G1695" s="8"/>
      <c r="H1695" s="8">
        <v>160</v>
      </c>
      <c r="I1695" s="8"/>
      <c r="J1695" s="8">
        <v>792</v>
      </c>
      <c r="K1695" s="8"/>
      <c r="L1695" s="8">
        <v>215</v>
      </c>
      <c r="M1695" s="8">
        <v>1081</v>
      </c>
      <c r="N1695" s="8"/>
      <c r="O1695" s="8">
        <v>1217</v>
      </c>
      <c r="P1695" s="8">
        <v>2898</v>
      </c>
      <c r="Q1695" s="8">
        <v>330</v>
      </c>
      <c r="R1695" s="8">
        <v>1305</v>
      </c>
      <c r="S1695" s="8">
        <v>260</v>
      </c>
      <c r="T1695" s="8">
        <v>9.1</v>
      </c>
      <c r="U1695" s="8">
        <v>242</v>
      </c>
      <c r="V1695" s="8"/>
      <c r="W1695" s="8">
        <v>185</v>
      </c>
      <c r="X1695" s="8"/>
      <c r="Y1695" s="8"/>
      <c r="Z1695" s="8"/>
      <c r="AA1695" s="8">
        <v>72</v>
      </c>
      <c r="AB1695" s="8">
        <v>9.6999999999999993</v>
      </c>
      <c r="AC1695" s="8"/>
      <c r="AD1695" s="8">
        <v>14</v>
      </c>
      <c r="AE1695" s="8">
        <v>9.9</v>
      </c>
      <c r="AF1695" s="17">
        <f t="shared" si="641"/>
        <v>6527.8</v>
      </c>
      <c r="AG1695" s="8">
        <f t="shared" si="653"/>
        <v>11.482477730895454</v>
      </c>
      <c r="AH1695" s="19">
        <f t="shared" si="655"/>
        <v>10.57137030995106</v>
      </c>
      <c r="AI1695" s="19">
        <f t="shared" si="656"/>
        <v>1.7982411044829205</v>
      </c>
      <c r="AJ1695" s="18">
        <f t="shared" si="642"/>
        <v>2.725511197663097</v>
      </c>
      <c r="AK1695" s="18">
        <f t="shared" si="657"/>
        <v>0.19888991674375578</v>
      </c>
      <c r="AL1695" s="18">
        <f t="shared" si="639"/>
        <v>1.4141414141414141</v>
      </c>
      <c r="AM1695" s="8">
        <f t="shared" si="658"/>
        <v>1.1063277570006793</v>
      </c>
      <c r="AN1695" s="8">
        <f t="shared" si="659"/>
        <v>0.1067836402608016</v>
      </c>
      <c r="AO1695" s="8">
        <f t="shared" si="660"/>
        <v>3.6622620072301602</v>
      </c>
      <c r="AP1695" s="17" t="str">
        <f t="shared" si="661"/>
        <v/>
      </c>
      <c r="AQ1695" s="18" t="str">
        <f t="shared" si="643"/>
        <v/>
      </c>
      <c r="AR1695" s="17">
        <f t="shared" si="644"/>
        <v>15.013888888888889</v>
      </c>
      <c r="AS1695" s="17">
        <f t="shared" si="645"/>
        <v>2.9861111111111112</v>
      </c>
      <c r="AT1695" s="17">
        <f t="shared" si="638"/>
        <v>15.357142857142858</v>
      </c>
      <c r="AU1695" s="17">
        <f t="shared" si="646"/>
        <v>0.40991741590522057</v>
      </c>
      <c r="AV1695" s="18">
        <f t="shared" si="647"/>
        <v>5.0289256198347108</v>
      </c>
      <c r="AW1695" s="18">
        <f t="shared" si="652"/>
        <v>2.71929089893914</v>
      </c>
      <c r="AX1695" s="18">
        <f t="shared" si="648"/>
        <v>1.6816282746160793</v>
      </c>
      <c r="AY1695" s="8">
        <f t="shared" si="649"/>
        <v>0.19444444444444445</v>
      </c>
      <c r="AZ1695" s="8">
        <f t="shared" si="650"/>
        <v>0.19923371647509577</v>
      </c>
      <c r="BA1695" s="18">
        <f t="shared" si="654"/>
        <v>0.95914396887159536</v>
      </c>
      <c r="BB1695" s="20">
        <f t="shared" si="651"/>
        <v>1.0384991412339808E-2</v>
      </c>
      <c r="BC1695" s="8">
        <f t="shared" si="640"/>
        <v>0.17486805892828233</v>
      </c>
      <c r="BD1695" s="44"/>
      <c r="BE1695" s="44"/>
      <c r="BF1695" s="8"/>
    </row>
    <row r="1696" spans="1:58" x14ac:dyDescent="0.25">
      <c r="A1696" s="8">
        <v>1540</v>
      </c>
      <c r="B1696" s="16" t="s">
        <v>370</v>
      </c>
      <c r="C1696" s="8" t="s">
        <v>364</v>
      </c>
      <c r="D1696" s="8" t="s">
        <v>365</v>
      </c>
      <c r="E1696" s="8" t="s">
        <v>247</v>
      </c>
      <c r="F1696" s="8" t="s">
        <v>316</v>
      </c>
      <c r="G1696" s="8"/>
      <c r="H1696" s="8">
        <v>116</v>
      </c>
      <c r="I1696" s="8"/>
      <c r="J1696" s="8">
        <v>990</v>
      </c>
      <c r="K1696" s="8"/>
      <c r="L1696" s="8">
        <v>282</v>
      </c>
      <c r="M1696" s="8">
        <v>1085</v>
      </c>
      <c r="N1696" s="8"/>
      <c r="O1696" s="8">
        <v>1080</v>
      </c>
      <c r="P1696" s="8">
        <v>2630</v>
      </c>
      <c r="Q1696" s="8">
        <v>331</v>
      </c>
      <c r="R1696" s="8">
        <v>1431</v>
      </c>
      <c r="S1696" s="8">
        <v>297</v>
      </c>
      <c r="T1696" s="8">
        <v>12</v>
      </c>
      <c r="U1696" s="8">
        <v>283</v>
      </c>
      <c r="V1696" s="8"/>
      <c r="W1696" s="8">
        <v>209</v>
      </c>
      <c r="X1696" s="8"/>
      <c r="Y1696" s="8"/>
      <c r="Z1696" s="8"/>
      <c r="AA1696" s="8">
        <v>60</v>
      </c>
      <c r="AB1696" s="8">
        <v>7.4</v>
      </c>
      <c r="AC1696" s="8"/>
      <c r="AD1696" s="8">
        <v>12</v>
      </c>
      <c r="AE1696" s="8">
        <v>4.7</v>
      </c>
      <c r="AF1696" s="17">
        <f t="shared" si="641"/>
        <v>6340.4</v>
      </c>
      <c r="AG1696" s="8">
        <f t="shared" si="653"/>
        <v>12.227848101265822</v>
      </c>
      <c r="AH1696" s="19">
        <f t="shared" si="655"/>
        <v>11.512506797172376</v>
      </c>
      <c r="AI1696" s="19">
        <f t="shared" si="656"/>
        <v>1.4552981450521456</v>
      </c>
      <c r="AJ1696" s="18">
        <f t="shared" si="642"/>
        <v>2.1173762945914847</v>
      </c>
      <c r="AK1696" s="18">
        <f t="shared" si="657"/>
        <v>0.25990783410138246</v>
      </c>
      <c r="AL1696" s="18">
        <f t="shared" si="639"/>
        <v>2.5531914893617018</v>
      </c>
      <c r="AM1696" s="8">
        <f t="shared" si="658"/>
        <v>1.0641860471220426</v>
      </c>
      <c r="AN1696" s="8">
        <f t="shared" si="659"/>
        <v>0.12183371586874962</v>
      </c>
      <c r="AO1696" s="8">
        <f t="shared" si="660"/>
        <v>3.2537104196507483</v>
      </c>
      <c r="AP1696" s="17" t="str">
        <f t="shared" si="661"/>
        <v/>
      </c>
      <c r="AQ1696" s="18" t="str">
        <f t="shared" si="643"/>
        <v/>
      </c>
      <c r="AR1696" s="17">
        <f t="shared" si="644"/>
        <v>18.083333333333332</v>
      </c>
      <c r="AS1696" s="17">
        <f t="shared" si="645"/>
        <v>4.7</v>
      </c>
      <c r="AT1696" s="17">
        <f t="shared" si="638"/>
        <v>23.5</v>
      </c>
      <c r="AU1696" s="17">
        <f t="shared" si="646"/>
        <v>0.70855935864816855</v>
      </c>
      <c r="AV1696" s="18">
        <f t="shared" si="647"/>
        <v>3.8162544169611308</v>
      </c>
      <c r="AW1696" s="18">
        <f t="shared" si="652"/>
        <v>3.8159966499162477</v>
      </c>
      <c r="AX1696" s="18">
        <f t="shared" si="648"/>
        <v>2.2797425474254744</v>
      </c>
      <c r="AY1696" s="8">
        <f t="shared" si="649"/>
        <v>0.2</v>
      </c>
      <c r="AZ1696" s="8">
        <f t="shared" si="650"/>
        <v>0.20754716981132076</v>
      </c>
      <c r="BA1696" s="18">
        <f t="shared" si="654"/>
        <v>0.95640653586524516</v>
      </c>
      <c r="BB1696" s="20">
        <f t="shared" si="651"/>
        <v>1.2421889684088774E-2</v>
      </c>
      <c r="BC1696" s="8">
        <f t="shared" si="640"/>
        <v>0.11055535390199639</v>
      </c>
      <c r="BD1696" s="44"/>
      <c r="BE1696" s="44"/>
      <c r="BF1696" s="8"/>
    </row>
    <row r="1697" spans="1:58" x14ac:dyDescent="0.25">
      <c r="A1697" s="8">
        <v>1541</v>
      </c>
      <c r="B1697" s="16" t="s">
        <v>370</v>
      </c>
      <c r="C1697" s="8" t="s">
        <v>364</v>
      </c>
      <c r="D1697" s="8" t="s">
        <v>365</v>
      </c>
      <c r="E1697" s="8" t="s">
        <v>247</v>
      </c>
      <c r="F1697" s="8" t="s">
        <v>316</v>
      </c>
      <c r="G1697" s="8"/>
      <c r="H1697" s="8"/>
      <c r="I1697" s="8"/>
      <c r="J1697" s="8">
        <v>945</v>
      </c>
      <c r="K1697" s="8"/>
      <c r="L1697" s="8">
        <v>213</v>
      </c>
      <c r="M1697" s="8">
        <v>1358</v>
      </c>
      <c r="N1697" s="8"/>
      <c r="O1697" s="8">
        <v>1424</v>
      </c>
      <c r="P1697" s="8">
        <v>3386</v>
      </c>
      <c r="Q1697" s="8">
        <v>397</v>
      </c>
      <c r="R1697" s="8">
        <v>1594</v>
      </c>
      <c r="S1697" s="8">
        <v>315</v>
      </c>
      <c r="T1697" s="8">
        <v>10</v>
      </c>
      <c r="U1697" s="8">
        <v>311</v>
      </c>
      <c r="V1697" s="8"/>
      <c r="W1697" s="8">
        <v>234</v>
      </c>
      <c r="X1697" s="8"/>
      <c r="Y1697" s="8"/>
      <c r="Z1697" s="8"/>
      <c r="AA1697" s="8">
        <v>87</v>
      </c>
      <c r="AB1697" s="8">
        <v>11</v>
      </c>
      <c r="AC1697" s="8">
        <v>2.6</v>
      </c>
      <c r="AD1697" s="8">
        <v>25</v>
      </c>
      <c r="AE1697" s="8">
        <v>9.9</v>
      </c>
      <c r="AF1697" s="17">
        <f t="shared" si="641"/>
        <v>7769</v>
      </c>
      <c r="AG1697" s="8">
        <f t="shared" si="653"/>
        <v>11.11906494010379</v>
      </c>
      <c r="AH1697" s="19">
        <f t="shared" si="655"/>
        <v>10.221934709643548</v>
      </c>
      <c r="AI1697" s="19">
        <f t="shared" si="656"/>
        <v>1.7226201631646101</v>
      </c>
      <c r="AJ1697" s="18">
        <f t="shared" si="642"/>
        <v>2.6322684348000811</v>
      </c>
      <c r="AK1697" s="18">
        <f t="shared" si="657"/>
        <v>0.15684830633284241</v>
      </c>
      <c r="AL1697" s="18">
        <f t="shared" si="639"/>
        <v>2.5252525252525251</v>
      </c>
      <c r="AM1697" s="8">
        <f t="shared" si="658"/>
        <v>1.0894928697779644</v>
      </c>
      <c r="AN1697" s="8">
        <f t="shared" si="659"/>
        <v>9.4042077610779637E-2</v>
      </c>
      <c r="AO1697" s="8">
        <f t="shared" si="660"/>
        <v>3.637301976155479</v>
      </c>
      <c r="AP1697" s="17" t="str">
        <f t="shared" si="661"/>
        <v/>
      </c>
      <c r="AQ1697" s="18" t="str">
        <f t="shared" si="643"/>
        <v/>
      </c>
      <c r="AR1697" s="17">
        <f t="shared" si="644"/>
        <v>15.60919540229885</v>
      </c>
      <c r="AS1697" s="17">
        <f t="shared" si="645"/>
        <v>2.4482758620689653</v>
      </c>
      <c r="AT1697" s="17">
        <f t="shared" si="638"/>
        <v>8.52</v>
      </c>
      <c r="AU1697" s="17">
        <f t="shared" si="646"/>
        <v>0.39722267075730666</v>
      </c>
      <c r="AV1697" s="18">
        <f t="shared" si="647"/>
        <v>4.5787781350482319</v>
      </c>
      <c r="AW1697" s="18">
        <f t="shared" si="652"/>
        <v>2.8921041991567034</v>
      </c>
      <c r="AX1697" s="18">
        <f t="shared" si="648"/>
        <v>1.7603027754415479</v>
      </c>
      <c r="AY1697" s="8">
        <f t="shared" si="649"/>
        <v>0.28735632183908044</v>
      </c>
      <c r="AZ1697" s="8">
        <f t="shared" si="650"/>
        <v>0.19761606022584693</v>
      </c>
      <c r="BA1697" s="18">
        <f t="shared" si="654"/>
        <v>0.95726605740764581</v>
      </c>
      <c r="BB1697" s="20">
        <f t="shared" si="651"/>
        <v>8.4230519620992518E-3</v>
      </c>
      <c r="BC1697" s="8">
        <f t="shared" si="640"/>
        <v>0.15137883862446341</v>
      </c>
      <c r="BD1697" s="44"/>
      <c r="BE1697" s="44"/>
      <c r="BF1697" s="8"/>
    </row>
    <row r="1698" spans="1:58" x14ac:dyDescent="0.25">
      <c r="A1698" s="8">
        <v>1542</v>
      </c>
      <c r="B1698" s="16" t="s">
        <v>370</v>
      </c>
      <c r="C1698" s="8" t="s">
        <v>364</v>
      </c>
      <c r="D1698" s="8" t="s">
        <v>365</v>
      </c>
      <c r="E1698" s="8" t="s">
        <v>247</v>
      </c>
      <c r="F1698" s="8" t="s">
        <v>316</v>
      </c>
      <c r="G1698" s="8"/>
      <c r="H1698" s="8">
        <v>177</v>
      </c>
      <c r="I1698" s="8"/>
      <c r="J1698" s="8">
        <v>460</v>
      </c>
      <c r="K1698" s="8"/>
      <c r="L1698" s="8">
        <v>215</v>
      </c>
      <c r="M1698" s="8">
        <v>1087</v>
      </c>
      <c r="N1698" s="8"/>
      <c r="O1698" s="8">
        <v>1050</v>
      </c>
      <c r="P1698" s="8">
        <v>2572</v>
      </c>
      <c r="Q1698" s="8">
        <v>311</v>
      </c>
      <c r="R1698" s="8">
        <v>1237</v>
      </c>
      <c r="S1698" s="8">
        <v>252</v>
      </c>
      <c r="T1698" s="8">
        <v>11</v>
      </c>
      <c r="U1698" s="8">
        <v>238</v>
      </c>
      <c r="V1698" s="8"/>
      <c r="W1698" s="8">
        <v>181</v>
      </c>
      <c r="X1698" s="8"/>
      <c r="Y1698" s="8"/>
      <c r="Z1698" s="8"/>
      <c r="AA1698" s="8">
        <v>74</v>
      </c>
      <c r="AB1698" s="8">
        <v>11</v>
      </c>
      <c r="AC1698" s="8"/>
      <c r="AD1698" s="8">
        <v>15</v>
      </c>
      <c r="AE1698" s="8">
        <v>12</v>
      </c>
      <c r="AF1698" s="17">
        <f t="shared" si="641"/>
        <v>5937</v>
      </c>
      <c r="AG1698" s="8">
        <f t="shared" si="653"/>
        <v>9.6390694491960325</v>
      </c>
      <c r="AH1698" s="19">
        <f t="shared" si="655"/>
        <v>9.1286098496538948</v>
      </c>
      <c r="AI1698" s="19">
        <f t="shared" si="656"/>
        <v>1.6367692354921564</v>
      </c>
      <c r="AJ1698" s="18">
        <f t="shared" si="642"/>
        <v>2.426160337552743</v>
      </c>
      <c r="AK1698" s="18">
        <f t="shared" si="657"/>
        <v>0.19779208831646733</v>
      </c>
      <c r="AL1698" s="18">
        <f t="shared" si="639"/>
        <v>1.25</v>
      </c>
      <c r="AM1698" s="8">
        <f t="shared" si="658"/>
        <v>1.0888894920019987</v>
      </c>
      <c r="AN1698" s="8">
        <f t="shared" si="659"/>
        <v>0.1322091834024669</v>
      </c>
      <c r="AO1698" s="8">
        <f t="shared" si="660"/>
        <v>3.7639722701199987</v>
      </c>
      <c r="AP1698" s="17" t="str">
        <f t="shared" si="661"/>
        <v/>
      </c>
      <c r="AQ1698" s="18" t="str">
        <f t="shared" si="643"/>
        <v/>
      </c>
      <c r="AR1698" s="17">
        <f t="shared" si="644"/>
        <v>14.689189189189189</v>
      </c>
      <c r="AS1698" s="17">
        <f t="shared" si="645"/>
        <v>2.9054054054054053</v>
      </c>
      <c r="AT1698" s="17">
        <f t="shared" si="638"/>
        <v>14.333333333333334</v>
      </c>
      <c r="AU1698" s="17">
        <f t="shared" si="646"/>
        <v>0.43694493783303734</v>
      </c>
      <c r="AV1698" s="18">
        <f t="shared" si="647"/>
        <v>4.4117647058823533</v>
      </c>
      <c r="AW1698" s="18">
        <f t="shared" si="652"/>
        <v>2.6020643759337223</v>
      </c>
      <c r="AX1698" s="18">
        <f t="shared" si="648"/>
        <v>1.6008020215337289</v>
      </c>
      <c r="AY1698" s="8">
        <f t="shared" si="649"/>
        <v>0.20270270270270271</v>
      </c>
      <c r="AZ1698" s="8">
        <f t="shared" si="650"/>
        <v>0.20371867421180276</v>
      </c>
      <c r="BA1698" s="18">
        <f t="shared" si="654"/>
        <v>0.95519622705069895</v>
      </c>
      <c r="BB1698" s="20">
        <f t="shared" si="651"/>
        <v>1.0955872104368188E-2</v>
      </c>
      <c r="BC1698" s="8">
        <f t="shared" si="640"/>
        <v>0.1865306902925617</v>
      </c>
      <c r="BD1698" s="44"/>
      <c r="BE1698" s="44"/>
      <c r="BF1698" s="8"/>
    </row>
    <row r="1699" spans="1:58" x14ac:dyDescent="0.25">
      <c r="A1699" s="8">
        <v>1543</v>
      </c>
      <c r="B1699" s="16" t="s">
        <v>370</v>
      </c>
      <c r="C1699" s="8" t="s">
        <v>364</v>
      </c>
      <c r="D1699" s="8" t="s">
        <v>365</v>
      </c>
      <c r="E1699" s="8" t="s">
        <v>247</v>
      </c>
      <c r="F1699" s="8" t="s">
        <v>316</v>
      </c>
      <c r="G1699" s="8"/>
      <c r="H1699" s="8">
        <v>70</v>
      </c>
      <c r="I1699" s="8"/>
      <c r="J1699" s="8">
        <v>1028</v>
      </c>
      <c r="K1699" s="8"/>
      <c r="L1699" s="8">
        <v>264</v>
      </c>
      <c r="M1699" s="8">
        <v>1922</v>
      </c>
      <c r="N1699" s="8"/>
      <c r="O1699" s="8">
        <v>1796</v>
      </c>
      <c r="P1699" s="8">
        <v>4455</v>
      </c>
      <c r="Q1699" s="8">
        <v>577</v>
      </c>
      <c r="R1699" s="8">
        <v>2518</v>
      </c>
      <c r="S1699" s="8">
        <v>534</v>
      </c>
      <c r="T1699" s="8">
        <v>17</v>
      </c>
      <c r="U1699" s="8">
        <v>515</v>
      </c>
      <c r="V1699" s="8"/>
      <c r="W1699" s="8">
        <v>375</v>
      </c>
      <c r="X1699" s="8"/>
      <c r="Y1699" s="8"/>
      <c r="Z1699" s="8"/>
      <c r="AA1699" s="8">
        <v>105</v>
      </c>
      <c r="AB1699" s="8">
        <v>13</v>
      </c>
      <c r="AC1699" s="8"/>
      <c r="AD1699" s="8">
        <v>39</v>
      </c>
      <c r="AE1699" s="8">
        <v>11</v>
      </c>
      <c r="AF1699" s="17">
        <f t="shared" si="641"/>
        <v>10905</v>
      </c>
      <c r="AG1699" s="8">
        <f t="shared" si="653"/>
        <v>11.619690576652603</v>
      </c>
      <c r="AH1699" s="19">
        <f t="shared" si="655"/>
        <v>11.143556280587276</v>
      </c>
      <c r="AI1699" s="19">
        <f t="shared" si="656"/>
        <v>1.3753665590868114</v>
      </c>
      <c r="AJ1699" s="18">
        <f t="shared" si="642"/>
        <v>1.9583748162897647</v>
      </c>
      <c r="AK1699" s="18">
        <f t="shared" si="657"/>
        <v>0.13735691987513007</v>
      </c>
      <c r="AL1699" s="18">
        <f t="shared" si="639"/>
        <v>3.5454545454545454</v>
      </c>
      <c r="AM1699" s="8">
        <f t="shared" si="658"/>
        <v>1.0587521913639413</v>
      </c>
      <c r="AN1699" s="8">
        <f t="shared" si="659"/>
        <v>9.5418451625889855E-2</v>
      </c>
      <c r="AO1699" s="8">
        <f t="shared" si="660"/>
        <v>3.2123108280254771</v>
      </c>
      <c r="AP1699" s="17" t="str">
        <f t="shared" si="661"/>
        <v/>
      </c>
      <c r="AQ1699" s="18" t="str">
        <f t="shared" si="643"/>
        <v/>
      </c>
      <c r="AR1699" s="17">
        <f t="shared" si="644"/>
        <v>18.304761904761904</v>
      </c>
      <c r="AS1699" s="17">
        <f t="shared" si="645"/>
        <v>2.5142857142857142</v>
      </c>
      <c r="AT1699" s="17">
        <f t="shared" ref="AT1699:AT1762" si="662">IFERROR(L1699/AD1699,"")</f>
        <v>6.7692307692307692</v>
      </c>
      <c r="AU1699" s="17">
        <f t="shared" si="646"/>
        <v>0.57138953408935644</v>
      </c>
      <c r="AV1699" s="18">
        <f t="shared" si="647"/>
        <v>3.4873786407766989</v>
      </c>
      <c r="AW1699" s="18">
        <f t="shared" si="652"/>
        <v>3.9681742043551083</v>
      </c>
      <c r="AX1699" s="18">
        <f t="shared" si="648"/>
        <v>2.3373983739837398</v>
      </c>
      <c r="AY1699" s="8">
        <f t="shared" si="649"/>
        <v>0.37142857142857144</v>
      </c>
      <c r="AZ1699" s="8">
        <f t="shared" si="650"/>
        <v>0.21207307386814933</v>
      </c>
      <c r="BA1699" s="18">
        <f t="shared" si="654"/>
        <v>0.95479138010087117</v>
      </c>
      <c r="BB1699" s="20">
        <f t="shared" si="651"/>
        <v>6.6088576045575317E-3</v>
      </c>
      <c r="BC1699" s="8">
        <f t="shared" si="640"/>
        <v>0.17530377668308703</v>
      </c>
      <c r="BD1699" s="44"/>
      <c r="BE1699" s="44"/>
      <c r="BF1699" s="8"/>
    </row>
    <row r="1700" spans="1:58" x14ac:dyDescent="0.25">
      <c r="A1700" s="8">
        <v>1544</v>
      </c>
      <c r="B1700" s="16" t="s">
        <v>370</v>
      </c>
      <c r="C1700" s="8" t="s">
        <v>364</v>
      </c>
      <c r="D1700" s="8" t="s">
        <v>365</v>
      </c>
      <c r="E1700" s="8" t="s">
        <v>247</v>
      </c>
      <c r="F1700" s="8" t="s">
        <v>316</v>
      </c>
      <c r="G1700" s="8"/>
      <c r="H1700" s="8">
        <v>118</v>
      </c>
      <c r="I1700" s="8"/>
      <c r="J1700" s="8">
        <v>525</v>
      </c>
      <c r="K1700" s="8"/>
      <c r="L1700" s="8">
        <v>128</v>
      </c>
      <c r="M1700" s="8">
        <v>1791</v>
      </c>
      <c r="N1700" s="8"/>
      <c r="O1700" s="8">
        <v>712</v>
      </c>
      <c r="P1700" s="8">
        <v>1821</v>
      </c>
      <c r="Q1700" s="8">
        <v>257</v>
      </c>
      <c r="R1700" s="8">
        <v>1136</v>
      </c>
      <c r="S1700" s="8">
        <v>268</v>
      </c>
      <c r="T1700" s="8">
        <v>11</v>
      </c>
      <c r="U1700" s="8">
        <v>301</v>
      </c>
      <c r="V1700" s="8"/>
      <c r="W1700" s="8">
        <v>257</v>
      </c>
      <c r="X1700" s="8"/>
      <c r="Y1700" s="8"/>
      <c r="Z1700" s="8"/>
      <c r="AA1700" s="8">
        <v>148</v>
      </c>
      <c r="AB1700" s="8">
        <v>21</v>
      </c>
      <c r="AC1700" s="8"/>
      <c r="AD1700" s="8">
        <v>16</v>
      </c>
      <c r="AE1700" s="8">
        <v>15</v>
      </c>
      <c r="AF1700" s="17">
        <f t="shared" si="641"/>
        <v>4932</v>
      </c>
      <c r="AG1700" s="8">
        <f t="shared" si="653"/>
        <v>3.2681035465845594</v>
      </c>
      <c r="AH1700" s="19">
        <f t="shared" si="655"/>
        <v>3.2315704774921739</v>
      </c>
      <c r="AI1700" s="19">
        <f t="shared" si="656"/>
        <v>1.2085636179948893</v>
      </c>
      <c r="AJ1700" s="18">
        <f t="shared" si="642"/>
        <v>1.5469488003022862</v>
      </c>
      <c r="AK1700" s="18">
        <f t="shared" si="657"/>
        <v>7.1468453378001118E-2</v>
      </c>
      <c r="AL1700" s="18">
        <f t="shared" si="639"/>
        <v>1.0666666666666667</v>
      </c>
      <c r="AM1700" s="8">
        <f t="shared" si="658"/>
        <v>1.0298905516911219</v>
      </c>
      <c r="AN1700" s="8">
        <f t="shared" si="659"/>
        <v>0.11399865487078979</v>
      </c>
      <c r="AO1700" s="8">
        <f t="shared" si="660"/>
        <v>4.3677513693028329</v>
      </c>
      <c r="AP1700" s="17" t="str">
        <f t="shared" si="661"/>
        <v/>
      </c>
      <c r="AQ1700" s="18" t="str">
        <f t="shared" si="643"/>
        <v/>
      </c>
      <c r="AR1700" s="17">
        <f t="shared" si="644"/>
        <v>12.101351351351351</v>
      </c>
      <c r="AS1700" s="17">
        <f t="shared" si="645"/>
        <v>0.86486486486486491</v>
      </c>
      <c r="AT1700" s="17">
        <f t="shared" si="662"/>
        <v>8</v>
      </c>
      <c r="AU1700" s="17">
        <f t="shared" si="646"/>
        <v>0.22887591981730526</v>
      </c>
      <c r="AV1700" s="18">
        <f t="shared" si="647"/>
        <v>2.3654485049833887</v>
      </c>
      <c r="AW1700" s="18">
        <f t="shared" si="652"/>
        <v>1.6454230612522067</v>
      </c>
      <c r="AX1700" s="18">
        <f t="shared" si="648"/>
        <v>1.1364809931883102</v>
      </c>
      <c r="AY1700" s="8">
        <f t="shared" si="649"/>
        <v>0.10810810810810811</v>
      </c>
      <c r="AZ1700" s="8">
        <f t="shared" si="650"/>
        <v>0.23591549295774647</v>
      </c>
      <c r="BA1700" s="18">
        <f t="shared" si="654"/>
        <v>0.91362530413625309</v>
      </c>
      <c r="BB1700" s="20">
        <f t="shared" si="651"/>
        <v>7.1024769305488098E-3</v>
      </c>
      <c r="BC1700" s="8">
        <f t="shared" si="640"/>
        <v>0.26582508745627187</v>
      </c>
      <c r="BD1700" s="44"/>
      <c r="BE1700" s="44"/>
      <c r="BF1700" s="8"/>
    </row>
    <row r="1701" spans="1:58" x14ac:dyDescent="0.25">
      <c r="A1701" s="8">
        <v>1545</v>
      </c>
      <c r="B1701" s="16" t="s">
        <v>370</v>
      </c>
      <c r="C1701" s="8" t="s">
        <v>364</v>
      </c>
      <c r="D1701" s="8" t="s">
        <v>365</v>
      </c>
      <c r="E1701" s="8" t="s">
        <v>247</v>
      </c>
      <c r="F1701" s="8" t="s">
        <v>316</v>
      </c>
      <c r="G1701" s="8"/>
      <c r="H1701" s="8">
        <v>113</v>
      </c>
      <c r="I1701" s="8"/>
      <c r="J1701" s="8">
        <v>933</v>
      </c>
      <c r="K1701" s="8"/>
      <c r="L1701" s="8">
        <v>282</v>
      </c>
      <c r="M1701" s="8">
        <v>1002</v>
      </c>
      <c r="N1701" s="8"/>
      <c r="O1701" s="8">
        <v>988</v>
      </c>
      <c r="P1701" s="8">
        <v>2340</v>
      </c>
      <c r="Q1701" s="8">
        <v>301</v>
      </c>
      <c r="R1701" s="8">
        <v>1281</v>
      </c>
      <c r="S1701" s="8">
        <v>268</v>
      </c>
      <c r="T1701" s="8">
        <v>12</v>
      </c>
      <c r="U1701" s="8">
        <v>254</v>
      </c>
      <c r="V1701" s="8"/>
      <c r="W1701" s="8">
        <v>185</v>
      </c>
      <c r="X1701" s="8"/>
      <c r="Y1701" s="8"/>
      <c r="Z1701" s="8"/>
      <c r="AA1701" s="8">
        <v>51</v>
      </c>
      <c r="AB1701" s="8">
        <v>6.8</v>
      </c>
      <c r="AC1701" s="8"/>
      <c r="AD1701" s="8">
        <v>11</v>
      </c>
      <c r="AE1701" s="8">
        <v>4.5</v>
      </c>
      <c r="AF1701" s="17">
        <f t="shared" si="641"/>
        <v>5686.8</v>
      </c>
      <c r="AG1701" s="8">
        <f t="shared" si="653"/>
        <v>13.160254819227269</v>
      </c>
      <c r="AH1701" s="19">
        <f t="shared" si="655"/>
        <v>12.050666922560216</v>
      </c>
      <c r="AI1701" s="19">
        <f t="shared" si="656"/>
        <v>1.4872215469849834</v>
      </c>
      <c r="AJ1701" s="18">
        <f t="shared" si="642"/>
        <v>2.146608728509352</v>
      </c>
      <c r="AK1701" s="18">
        <f t="shared" si="657"/>
        <v>0.28143712574850299</v>
      </c>
      <c r="AL1701" s="18">
        <f t="shared" si="639"/>
        <v>2.4444444444444446</v>
      </c>
      <c r="AM1701" s="8">
        <f t="shared" si="658"/>
        <v>1.0381062934107845</v>
      </c>
      <c r="AN1701" s="8">
        <f t="shared" si="659"/>
        <v>0.13538005221880844</v>
      </c>
      <c r="AO1701" s="8">
        <f t="shared" si="660"/>
        <v>3.3946221380616288</v>
      </c>
      <c r="AP1701" s="17" t="str">
        <f t="shared" si="661"/>
        <v/>
      </c>
      <c r="AQ1701" s="18" t="str">
        <f t="shared" si="643"/>
        <v/>
      </c>
      <c r="AR1701" s="17">
        <f t="shared" si="644"/>
        <v>19.647058823529413</v>
      </c>
      <c r="AS1701" s="17">
        <f t="shared" si="645"/>
        <v>5.5294117647058822</v>
      </c>
      <c r="AT1701" s="17">
        <f t="shared" si="662"/>
        <v>25.636363636363637</v>
      </c>
      <c r="AU1701" s="17">
        <f t="shared" si="646"/>
        <v>0.771079302058301</v>
      </c>
      <c r="AV1701" s="18">
        <f t="shared" si="647"/>
        <v>3.8897637795275593</v>
      </c>
      <c r="AW1701" s="18">
        <f t="shared" si="652"/>
        <v>4.0293624987683518</v>
      </c>
      <c r="AX1701" s="18">
        <f t="shared" si="648"/>
        <v>2.3740634465168182</v>
      </c>
      <c r="AY1701" s="8">
        <f t="shared" si="649"/>
        <v>0.21568627450980393</v>
      </c>
      <c r="AZ1701" s="8">
        <f t="shared" si="650"/>
        <v>0.20921155347384857</v>
      </c>
      <c r="BA1701" s="18">
        <f t="shared" si="654"/>
        <v>0.95730463529577259</v>
      </c>
      <c r="BB1701" s="20">
        <f t="shared" si="651"/>
        <v>1.3876443511265445E-2</v>
      </c>
      <c r="BC1701" s="8">
        <f t="shared" si="640"/>
        <v>0.37263770712046573</v>
      </c>
      <c r="BD1701" s="44"/>
      <c r="BE1701" s="44"/>
      <c r="BF1701" s="8"/>
    </row>
    <row r="1702" spans="1:58" x14ac:dyDescent="0.25">
      <c r="A1702" s="8">
        <v>1546</v>
      </c>
      <c r="B1702" s="16" t="s">
        <v>370</v>
      </c>
      <c r="C1702" s="8" t="s">
        <v>364</v>
      </c>
      <c r="D1702" s="8" t="s">
        <v>365</v>
      </c>
      <c r="E1702" s="8" t="s">
        <v>247</v>
      </c>
      <c r="F1702" s="8" t="s">
        <v>316</v>
      </c>
      <c r="G1702" s="8"/>
      <c r="H1702" s="8">
        <v>82</v>
      </c>
      <c r="I1702" s="8"/>
      <c r="J1702" s="8">
        <v>823</v>
      </c>
      <c r="K1702" s="8"/>
      <c r="L1702" s="8">
        <v>403</v>
      </c>
      <c r="M1702" s="8">
        <v>948</v>
      </c>
      <c r="N1702" s="8"/>
      <c r="O1702" s="8">
        <v>851</v>
      </c>
      <c r="P1702" s="8">
        <v>2094</v>
      </c>
      <c r="Q1702" s="8">
        <v>257</v>
      </c>
      <c r="R1702" s="8">
        <v>1082</v>
      </c>
      <c r="S1702" s="8">
        <v>236</v>
      </c>
      <c r="T1702" s="8">
        <v>18</v>
      </c>
      <c r="U1702" s="8">
        <v>223</v>
      </c>
      <c r="V1702" s="8"/>
      <c r="W1702" s="8">
        <v>161</v>
      </c>
      <c r="X1702" s="8"/>
      <c r="Y1702" s="8"/>
      <c r="Z1702" s="8"/>
      <c r="AA1702" s="8">
        <v>51</v>
      </c>
      <c r="AB1702" s="8">
        <v>6.7</v>
      </c>
      <c r="AC1702" s="8"/>
      <c r="AD1702" s="8">
        <v>9.1</v>
      </c>
      <c r="AE1702" s="8">
        <v>4.7</v>
      </c>
      <c r="AF1702" s="17">
        <f t="shared" si="641"/>
        <v>4979.7</v>
      </c>
      <c r="AG1702" s="8">
        <f t="shared" si="653"/>
        <v>11.335401671217012</v>
      </c>
      <c r="AH1702" s="19">
        <f t="shared" si="655"/>
        <v>10.783801938393628</v>
      </c>
      <c r="AI1702" s="19">
        <f t="shared" si="656"/>
        <v>1.5165968631304743</v>
      </c>
      <c r="AJ1702" s="18">
        <f t="shared" si="642"/>
        <v>2.0996567260244587</v>
      </c>
      <c r="AK1702" s="18">
        <f t="shared" si="657"/>
        <v>0.42510548523206754</v>
      </c>
      <c r="AL1702" s="18">
        <f t="shared" si="639"/>
        <v>1.9361702127659572</v>
      </c>
      <c r="AM1702" s="8">
        <f t="shared" si="658"/>
        <v>1.0832607866084516</v>
      </c>
      <c r="AN1702" s="8">
        <f t="shared" si="659"/>
        <v>0.23095201656120631</v>
      </c>
      <c r="AO1702" s="8">
        <f t="shared" si="660"/>
        <v>3.690437947541243</v>
      </c>
      <c r="AP1702" s="17" t="str">
        <f t="shared" si="661"/>
        <v/>
      </c>
      <c r="AQ1702" s="18" t="str">
        <f t="shared" si="643"/>
        <v/>
      </c>
      <c r="AR1702" s="17">
        <f t="shared" si="644"/>
        <v>18.588235294117649</v>
      </c>
      <c r="AS1702" s="17">
        <f t="shared" si="645"/>
        <v>7.9019607843137258</v>
      </c>
      <c r="AT1702" s="17">
        <f t="shared" si="662"/>
        <v>44.285714285714285</v>
      </c>
      <c r="AU1702" s="17">
        <f t="shared" si="646"/>
        <v>1.173881922536518</v>
      </c>
      <c r="AV1702" s="18">
        <f t="shared" si="647"/>
        <v>3.8161434977578477</v>
      </c>
      <c r="AW1702" s="18">
        <f t="shared" si="652"/>
        <v>3.5375899103359938</v>
      </c>
      <c r="AX1702" s="18">
        <f t="shared" si="648"/>
        <v>2.0660768372389606</v>
      </c>
      <c r="AY1702" s="8">
        <f t="shared" si="649"/>
        <v>0.17843137254901961</v>
      </c>
      <c r="AZ1702" s="8">
        <f t="shared" si="650"/>
        <v>0.21811460258780038</v>
      </c>
      <c r="BA1702" s="18">
        <f t="shared" si="654"/>
        <v>0.95608169166817281</v>
      </c>
      <c r="BB1702" s="20">
        <f t="shared" si="651"/>
        <v>2.3477723245586078E-2</v>
      </c>
      <c r="BC1702" s="8">
        <f t="shared" si="640"/>
        <v>5.3598350326497887E-2</v>
      </c>
      <c r="BD1702" s="44"/>
      <c r="BE1702" s="44"/>
      <c r="BF1702" s="8"/>
    </row>
    <row r="1703" spans="1:58" x14ac:dyDescent="0.25">
      <c r="A1703" s="8">
        <v>1547</v>
      </c>
      <c r="B1703" s="16" t="s">
        <v>370</v>
      </c>
      <c r="C1703" s="8" t="s">
        <v>364</v>
      </c>
      <c r="D1703" s="8" t="s">
        <v>365</v>
      </c>
      <c r="E1703" s="8" t="s">
        <v>247</v>
      </c>
      <c r="F1703" s="8" t="s">
        <v>316</v>
      </c>
      <c r="G1703" s="8"/>
      <c r="H1703" s="8">
        <v>114</v>
      </c>
      <c r="I1703" s="8"/>
      <c r="J1703" s="8">
        <v>877</v>
      </c>
      <c r="K1703" s="8"/>
      <c r="L1703" s="8">
        <v>371</v>
      </c>
      <c r="M1703" s="8">
        <v>1093</v>
      </c>
      <c r="N1703" s="8">
        <v>3.4</v>
      </c>
      <c r="O1703" s="8">
        <v>974</v>
      </c>
      <c r="P1703" s="8">
        <v>2393</v>
      </c>
      <c r="Q1703" s="8">
        <v>306</v>
      </c>
      <c r="R1703" s="8">
        <v>1302</v>
      </c>
      <c r="S1703" s="8">
        <v>277</v>
      </c>
      <c r="T1703" s="8">
        <v>20</v>
      </c>
      <c r="U1703" s="8">
        <v>278</v>
      </c>
      <c r="V1703" s="8"/>
      <c r="W1703" s="8">
        <v>202</v>
      </c>
      <c r="X1703" s="8"/>
      <c r="Y1703" s="8"/>
      <c r="Z1703" s="8"/>
      <c r="AA1703" s="8">
        <v>60</v>
      </c>
      <c r="AB1703" s="8">
        <v>7.9</v>
      </c>
      <c r="AC1703" s="8"/>
      <c r="AD1703" s="8">
        <v>11</v>
      </c>
      <c r="AE1703" s="8">
        <v>5.0999999999999996</v>
      </c>
      <c r="AF1703" s="17">
        <f t="shared" si="641"/>
        <v>5819.9</v>
      </c>
      <c r="AG1703" s="8">
        <f t="shared" si="653"/>
        <v>11.027707454289732</v>
      </c>
      <c r="AH1703" s="19">
        <f t="shared" si="655"/>
        <v>10.475067971723762</v>
      </c>
      <c r="AI1703" s="19">
        <f t="shared" si="656"/>
        <v>1.4425000162035688</v>
      </c>
      <c r="AJ1703" s="18">
        <f t="shared" si="642"/>
        <v>2.047434081250286</v>
      </c>
      <c r="AK1703" s="18">
        <f t="shared" si="657"/>
        <v>0.33943275388838062</v>
      </c>
      <c r="AL1703" s="18">
        <f t="shared" si="639"/>
        <v>2.1568627450980395</v>
      </c>
      <c r="AM1703" s="8">
        <f t="shared" si="658"/>
        <v>1.0604499928940609</v>
      </c>
      <c r="AN1703" s="8">
        <f t="shared" si="659"/>
        <v>0.21214138492126894</v>
      </c>
      <c r="AO1703" s="8">
        <f t="shared" si="660"/>
        <v>3.391284606167623</v>
      </c>
      <c r="AP1703" s="17" t="str">
        <f t="shared" si="661"/>
        <v/>
      </c>
      <c r="AQ1703" s="18" t="str">
        <f t="shared" si="643"/>
        <v/>
      </c>
      <c r="AR1703" s="17">
        <f t="shared" si="644"/>
        <v>18.216666666666665</v>
      </c>
      <c r="AS1703" s="17">
        <f t="shared" si="645"/>
        <v>6.1833333333333336</v>
      </c>
      <c r="AT1703" s="17">
        <f t="shared" si="662"/>
        <v>33.727272727272727</v>
      </c>
      <c r="AU1703" s="17">
        <f t="shared" si="646"/>
        <v>1.1061897160330059</v>
      </c>
      <c r="AV1703" s="18">
        <f t="shared" si="647"/>
        <v>3.5035971223021583</v>
      </c>
      <c r="AW1703" s="18">
        <f t="shared" si="652"/>
        <v>3.74857621440536</v>
      </c>
      <c r="AX1703" s="18">
        <f t="shared" si="648"/>
        <v>2.2033875338753388</v>
      </c>
      <c r="AY1703" s="8">
        <f t="shared" si="649"/>
        <v>0.18333333333333332</v>
      </c>
      <c r="AZ1703" s="8">
        <f t="shared" si="650"/>
        <v>0.21274961597542244</v>
      </c>
      <c r="BA1703" s="18">
        <f t="shared" si="654"/>
        <v>0.95362463272564824</v>
      </c>
      <c r="BB1703" s="20">
        <f t="shared" si="651"/>
        <v>1.7961438635520948E-2</v>
      </c>
      <c r="BC1703" s="8">
        <f t="shared" si="640"/>
        <v>4.8715796185112376E-2</v>
      </c>
      <c r="BD1703" s="44"/>
      <c r="BE1703" s="44"/>
      <c r="BF1703" s="8"/>
    </row>
    <row r="1704" spans="1:58" x14ac:dyDescent="0.25">
      <c r="A1704" s="8">
        <v>1548</v>
      </c>
      <c r="B1704" s="16" t="s">
        <v>370</v>
      </c>
      <c r="C1704" s="8" t="s">
        <v>364</v>
      </c>
      <c r="D1704" s="8" t="s">
        <v>365</v>
      </c>
      <c r="E1704" s="8" t="s">
        <v>247</v>
      </c>
      <c r="F1704" s="8" t="s">
        <v>316</v>
      </c>
      <c r="G1704" s="8"/>
      <c r="H1704" s="8">
        <v>187</v>
      </c>
      <c r="I1704" s="8"/>
      <c r="J1704" s="8">
        <v>799</v>
      </c>
      <c r="K1704" s="8"/>
      <c r="L1704" s="8">
        <v>252</v>
      </c>
      <c r="M1704" s="8">
        <v>1039</v>
      </c>
      <c r="N1704" s="8"/>
      <c r="O1704" s="8">
        <v>1041</v>
      </c>
      <c r="P1704" s="8">
        <v>2437</v>
      </c>
      <c r="Q1704" s="8">
        <v>313</v>
      </c>
      <c r="R1704" s="8">
        <v>1343</v>
      </c>
      <c r="S1704" s="8">
        <v>283</v>
      </c>
      <c r="T1704" s="8">
        <v>10</v>
      </c>
      <c r="U1704" s="8">
        <v>281</v>
      </c>
      <c r="V1704" s="8"/>
      <c r="W1704" s="8">
        <v>207</v>
      </c>
      <c r="X1704" s="8"/>
      <c r="Y1704" s="8"/>
      <c r="Z1704" s="8"/>
      <c r="AA1704" s="8">
        <v>56</v>
      </c>
      <c r="AB1704" s="8">
        <v>7.5</v>
      </c>
      <c r="AC1704" s="8">
        <v>4.5999999999999996</v>
      </c>
      <c r="AD1704" s="8">
        <v>15</v>
      </c>
      <c r="AE1704" s="8">
        <v>7.6</v>
      </c>
      <c r="AF1704" s="17">
        <f t="shared" si="641"/>
        <v>5978.5</v>
      </c>
      <c r="AG1704" s="8">
        <f t="shared" si="653"/>
        <v>12.628164556962025</v>
      </c>
      <c r="AH1704" s="19">
        <f t="shared" si="655"/>
        <v>11.429649265905383</v>
      </c>
      <c r="AI1704" s="19">
        <f t="shared" si="656"/>
        <v>1.4946605464810505</v>
      </c>
      <c r="AJ1704" s="18">
        <f t="shared" si="642"/>
        <v>2.141879500827482</v>
      </c>
      <c r="AK1704" s="18">
        <f t="shared" si="657"/>
        <v>0.24254090471607315</v>
      </c>
      <c r="AL1704" s="18">
        <f t="shared" si="639"/>
        <v>1.9736842105263159</v>
      </c>
      <c r="AM1704" s="8">
        <f t="shared" si="658"/>
        <v>1.0328700448311181</v>
      </c>
      <c r="AN1704" s="8">
        <f t="shared" si="659"/>
        <v>0.10437856186932623</v>
      </c>
      <c r="AO1704" s="8">
        <f t="shared" si="660"/>
        <v>3.1458691036647282</v>
      </c>
      <c r="AP1704" s="17" t="str">
        <f t="shared" si="661"/>
        <v/>
      </c>
      <c r="AQ1704" s="18" t="str">
        <f t="shared" si="643"/>
        <v/>
      </c>
      <c r="AR1704" s="17">
        <f t="shared" si="644"/>
        <v>18.553571428571427</v>
      </c>
      <c r="AS1704" s="17">
        <f t="shared" si="645"/>
        <v>4.5</v>
      </c>
      <c r="AT1704" s="17">
        <f t="shared" si="662"/>
        <v>16.8</v>
      </c>
      <c r="AU1704" s="17">
        <f t="shared" si="646"/>
        <v>0.58259325044404975</v>
      </c>
      <c r="AV1704" s="18">
        <f t="shared" si="647"/>
        <v>3.7046263345195731</v>
      </c>
      <c r="AW1704" s="18">
        <f t="shared" si="652"/>
        <v>4.0596733668341702</v>
      </c>
      <c r="AX1704" s="18">
        <f t="shared" si="648"/>
        <v>2.4192073170731709</v>
      </c>
      <c r="AY1704" s="8">
        <f t="shared" si="649"/>
        <v>0.26785714285714285</v>
      </c>
      <c r="AZ1704" s="8">
        <f t="shared" si="650"/>
        <v>0.21072226358897989</v>
      </c>
      <c r="BA1704" s="18">
        <f t="shared" si="654"/>
        <v>0.95475453709124358</v>
      </c>
      <c r="BB1704" s="20">
        <f t="shared" si="651"/>
        <v>1.1827765938326445E-2</v>
      </c>
      <c r="BC1704" s="8">
        <f t="shared" si="640"/>
        <v>1.8010661987988393E-2</v>
      </c>
      <c r="BD1704" s="44"/>
      <c r="BE1704" s="44"/>
      <c r="BF1704" s="8"/>
    </row>
    <row r="1705" spans="1:58" x14ac:dyDescent="0.25">
      <c r="A1705" s="8">
        <v>1549</v>
      </c>
      <c r="B1705" s="16" t="s">
        <v>370</v>
      </c>
      <c r="C1705" s="8" t="s">
        <v>364</v>
      </c>
      <c r="D1705" s="8" t="s">
        <v>365</v>
      </c>
      <c r="E1705" s="8" t="s">
        <v>247</v>
      </c>
      <c r="F1705" s="8" t="s">
        <v>316</v>
      </c>
      <c r="G1705" s="8"/>
      <c r="H1705" s="8">
        <v>75</v>
      </c>
      <c r="I1705" s="8"/>
      <c r="J1705" s="8">
        <v>1069</v>
      </c>
      <c r="K1705" s="8"/>
      <c r="L1705" s="8">
        <v>263</v>
      </c>
      <c r="M1705" s="8">
        <v>2288</v>
      </c>
      <c r="N1705" s="8"/>
      <c r="O1705" s="8">
        <v>2129</v>
      </c>
      <c r="P1705" s="8">
        <v>5386</v>
      </c>
      <c r="Q1705" s="8">
        <v>690</v>
      </c>
      <c r="R1705" s="8">
        <v>2978</v>
      </c>
      <c r="S1705" s="8">
        <v>628</v>
      </c>
      <c r="T1705" s="8">
        <v>16</v>
      </c>
      <c r="U1705" s="8">
        <v>601</v>
      </c>
      <c r="V1705" s="8"/>
      <c r="W1705" s="8">
        <v>448</v>
      </c>
      <c r="X1705" s="8"/>
      <c r="Y1705" s="8"/>
      <c r="Z1705" s="8"/>
      <c r="AA1705" s="8">
        <v>126</v>
      </c>
      <c r="AB1705" s="8">
        <v>16</v>
      </c>
      <c r="AC1705" s="8">
        <v>2.2000000000000002</v>
      </c>
      <c r="AD1705" s="8">
        <v>56</v>
      </c>
      <c r="AE1705" s="8">
        <v>15</v>
      </c>
      <c r="AF1705" s="17">
        <f t="shared" si="641"/>
        <v>13018</v>
      </c>
      <c r="AG1705" s="8">
        <f t="shared" si="653"/>
        <v>11.478434130332866</v>
      </c>
      <c r="AH1705" s="19">
        <f t="shared" si="655"/>
        <v>11.226934928403118</v>
      </c>
      <c r="AI1705" s="19">
        <f t="shared" si="656"/>
        <v>1.3785382538049777</v>
      </c>
      <c r="AJ1705" s="18">
        <f t="shared" si="642"/>
        <v>1.9739982262355884</v>
      </c>
      <c r="AK1705" s="18">
        <f t="shared" si="657"/>
        <v>0.11494755244755245</v>
      </c>
      <c r="AL1705" s="18">
        <f t="shared" si="639"/>
        <v>3.7333333333333334</v>
      </c>
      <c r="AM1705" s="8">
        <f t="shared" si="658"/>
        <v>1.0750821708480567</v>
      </c>
      <c r="AN1705" s="8">
        <f t="shared" si="659"/>
        <v>7.6658551949436812E-2</v>
      </c>
      <c r="AO1705" s="8">
        <f t="shared" si="660"/>
        <v>3.2009099181073699</v>
      </c>
      <c r="AP1705" s="17" t="str">
        <f t="shared" si="661"/>
        <v/>
      </c>
      <c r="AQ1705" s="18" t="str">
        <f t="shared" si="643"/>
        <v/>
      </c>
      <c r="AR1705" s="17">
        <f t="shared" si="644"/>
        <v>18.158730158730158</v>
      </c>
      <c r="AS1705" s="17">
        <f t="shared" si="645"/>
        <v>2.0873015873015874</v>
      </c>
      <c r="AT1705" s="17">
        <f t="shared" si="662"/>
        <v>4.6964285714285712</v>
      </c>
      <c r="AU1705" s="17">
        <f t="shared" si="646"/>
        <v>0.43694493783303734</v>
      </c>
      <c r="AV1705" s="18">
        <f t="shared" si="647"/>
        <v>3.5424292845257903</v>
      </c>
      <c r="AW1705" s="18">
        <f t="shared" si="652"/>
        <v>3.8590173087660524</v>
      </c>
      <c r="AX1705" s="18">
        <f t="shared" si="648"/>
        <v>2.3270099367660344</v>
      </c>
      <c r="AY1705" s="8">
        <f t="shared" si="649"/>
        <v>0.44444444444444442</v>
      </c>
      <c r="AZ1705" s="8">
        <f t="shared" si="650"/>
        <v>0.21087978509066488</v>
      </c>
      <c r="BA1705" s="18">
        <f t="shared" si="654"/>
        <v>0.95467813796282075</v>
      </c>
      <c r="BB1705" s="20">
        <f t="shared" si="651"/>
        <v>5.5668465297237209E-3</v>
      </c>
      <c r="BC1705" s="8">
        <f t="shared" si="640"/>
        <v>2.1398391713234294E-2</v>
      </c>
      <c r="BD1705" s="44"/>
      <c r="BE1705" s="44"/>
      <c r="BF1705" s="8"/>
    </row>
    <row r="1706" spans="1:58" x14ac:dyDescent="0.25">
      <c r="A1706" s="8">
        <v>1550</v>
      </c>
      <c r="B1706" s="16" t="s">
        <v>370</v>
      </c>
      <c r="C1706" s="8" t="s">
        <v>364</v>
      </c>
      <c r="D1706" s="8" t="s">
        <v>365</v>
      </c>
      <c r="E1706" s="8" t="s">
        <v>247</v>
      </c>
      <c r="F1706" s="8" t="s">
        <v>316</v>
      </c>
      <c r="G1706" s="8"/>
      <c r="H1706" s="8">
        <v>86</v>
      </c>
      <c r="I1706" s="8"/>
      <c r="J1706" s="8">
        <v>881</v>
      </c>
      <c r="K1706" s="8"/>
      <c r="L1706" s="8">
        <v>276</v>
      </c>
      <c r="M1706" s="8">
        <v>1107</v>
      </c>
      <c r="N1706" s="8"/>
      <c r="O1706" s="8">
        <v>1063</v>
      </c>
      <c r="P1706" s="8">
        <v>2574</v>
      </c>
      <c r="Q1706" s="8">
        <v>332</v>
      </c>
      <c r="R1706" s="8">
        <v>1407</v>
      </c>
      <c r="S1706" s="8">
        <v>298</v>
      </c>
      <c r="T1706" s="8">
        <v>14</v>
      </c>
      <c r="U1706" s="8">
        <v>283</v>
      </c>
      <c r="V1706" s="8"/>
      <c r="W1706" s="8">
        <v>212</v>
      </c>
      <c r="X1706" s="8"/>
      <c r="Y1706" s="8"/>
      <c r="Z1706" s="8"/>
      <c r="AA1706" s="8">
        <v>58</v>
      </c>
      <c r="AB1706" s="8">
        <v>7.9</v>
      </c>
      <c r="AC1706" s="8"/>
      <c r="AD1706" s="8">
        <v>13</v>
      </c>
      <c r="AE1706" s="8">
        <v>6</v>
      </c>
      <c r="AF1706" s="17">
        <f t="shared" si="641"/>
        <v>6248.9</v>
      </c>
      <c r="AG1706" s="8">
        <f t="shared" si="653"/>
        <v>12.450385566710315</v>
      </c>
      <c r="AH1706" s="19">
        <f t="shared" si="655"/>
        <v>11.655903695786691</v>
      </c>
      <c r="AI1706" s="19">
        <f t="shared" si="656"/>
        <v>1.4568237774359065</v>
      </c>
      <c r="AJ1706" s="18">
        <f t="shared" si="642"/>
        <v>2.0770537762297172</v>
      </c>
      <c r="AK1706" s="18">
        <f t="shared" si="657"/>
        <v>0.24932249322493225</v>
      </c>
      <c r="AL1706" s="18">
        <f t="shared" si="639"/>
        <v>2.1666666666666665</v>
      </c>
      <c r="AM1706" s="8">
        <f t="shared" si="658"/>
        <v>1.0482395825281179</v>
      </c>
      <c r="AN1706" s="8">
        <f t="shared" si="659"/>
        <v>0.14190064595187898</v>
      </c>
      <c r="AO1706" s="8">
        <f t="shared" si="660"/>
        <v>3.2727076072587429</v>
      </c>
      <c r="AP1706" s="17" t="str">
        <f t="shared" si="661"/>
        <v/>
      </c>
      <c r="AQ1706" s="18" t="str">
        <f t="shared" si="643"/>
        <v/>
      </c>
      <c r="AR1706" s="17">
        <f t="shared" si="644"/>
        <v>19.086206896551722</v>
      </c>
      <c r="AS1706" s="17">
        <f t="shared" si="645"/>
        <v>4.7586206896551726</v>
      </c>
      <c r="AT1706" s="17">
        <f t="shared" si="662"/>
        <v>21.23076923076923</v>
      </c>
      <c r="AU1706" s="17">
        <f t="shared" si="646"/>
        <v>0.77433280122310411</v>
      </c>
      <c r="AV1706" s="18">
        <f t="shared" si="647"/>
        <v>3.7561837455830389</v>
      </c>
      <c r="AW1706" s="18">
        <f t="shared" si="652"/>
        <v>3.9475827412926696</v>
      </c>
      <c r="AX1706" s="18">
        <f t="shared" si="648"/>
        <v>2.392206335856462</v>
      </c>
      <c r="AY1706" s="8">
        <f t="shared" si="649"/>
        <v>0.22413793103448276</v>
      </c>
      <c r="AZ1706" s="8">
        <f t="shared" si="650"/>
        <v>0.21179815209665956</v>
      </c>
      <c r="BA1706" s="18">
        <f t="shared" si="654"/>
        <v>0.95552817295844072</v>
      </c>
      <c r="BB1706" s="20">
        <f t="shared" si="651"/>
        <v>1.236497316373796E-2</v>
      </c>
      <c r="BC1706" s="8">
        <f t="shared" si="640"/>
        <v>2.3710042788824565E-2</v>
      </c>
      <c r="BD1706" s="44"/>
      <c r="BE1706" s="44"/>
      <c r="BF1706" s="8"/>
    </row>
    <row r="1707" spans="1:58" x14ac:dyDescent="0.25">
      <c r="A1707" s="8">
        <v>1551</v>
      </c>
      <c r="B1707" s="16" t="s">
        <v>370</v>
      </c>
      <c r="C1707" s="8" t="s">
        <v>364</v>
      </c>
      <c r="D1707" s="8" t="s">
        <v>365</v>
      </c>
      <c r="E1707" s="8" t="s">
        <v>247</v>
      </c>
      <c r="F1707" s="8" t="s">
        <v>316</v>
      </c>
      <c r="G1707" s="8"/>
      <c r="H1707" s="8">
        <v>83</v>
      </c>
      <c r="I1707" s="8"/>
      <c r="J1707" s="8">
        <v>915</v>
      </c>
      <c r="K1707" s="8"/>
      <c r="L1707" s="8">
        <v>268</v>
      </c>
      <c r="M1707" s="8">
        <v>1353</v>
      </c>
      <c r="N1707" s="8"/>
      <c r="O1707" s="8">
        <v>1363</v>
      </c>
      <c r="P1707" s="8">
        <v>3255</v>
      </c>
      <c r="Q1707" s="8">
        <v>412</v>
      </c>
      <c r="R1707" s="8">
        <v>1756</v>
      </c>
      <c r="S1707" s="8">
        <v>365</v>
      </c>
      <c r="T1707" s="8">
        <v>15</v>
      </c>
      <c r="U1707" s="8">
        <v>352</v>
      </c>
      <c r="V1707" s="8"/>
      <c r="W1707" s="8">
        <v>260</v>
      </c>
      <c r="X1707" s="8"/>
      <c r="Y1707" s="8"/>
      <c r="Z1707" s="8"/>
      <c r="AA1707" s="8">
        <v>75</v>
      </c>
      <c r="AB1707" s="8">
        <v>9.8000000000000007</v>
      </c>
      <c r="AC1707" s="8"/>
      <c r="AD1707" s="8">
        <v>21</v>
      </c>
      <c r="AE1707" s="8">
        <v>9.6</v>
      </c>
      <c r="AF1707" s="17">
        <f t="shared" si="641"/>
        <v>7862.8</v>
      </c>
      <c r="AG1707" s="8">
        <f t="shared" si="653"/>
        <v>12.345597749648384</v>
      </c>
      <c r="AH1707" s="19">
        <f t="shared" si="655"/>
        <v>11.398694942903752</v>
      </c>
      <c r="AI1707" s="19">
        <f t="shared" si="656"/>
        <v>1.4967153004046405</v>
      </c>
      <c r="AJ1707" s="18">
        <f t="shared" si="642"/>
        <v>2.1743714236171319</v>
      </c>
      <c r="AK1707" s="18">
        <f t="shared" si="657"/>
        <v>0.19807834441980784</v>
      </c>
      <c r="AL1707" s="18">
        <f t="shared" si="639"/>
        <v>2.1875</v>
      </c>
      <c r="AM1707" s="8">
        <f t="shared" si="658"/>
        <v>1.0508534238385869</v>
      </c>
      <c r="AN1707" s="8">
        <f t="shared" si="659"/>
        <v>0.1231774421975961</v>
      </c>
      <c r="AO1707" s="8">
        <f t="shared" si="660"/>
        <v>3.2615188633023027</v>
      </c>
      <c r="AP1707" s="17" t="str">
        <f t="shared" si="661"/>
        <v/>
      </c>
      <c r="AQ1707" s="18" t="str">
        <f t="shared" si="643"/>
        <v/>
      </c>
      <c r="AR1707" s="17">
        <f t="shared" si="644"/>
        <v>18.04</v>
      </c>
      <c r="AS1707" s="17">
        <f t="shared" si="645"/>
        <v>3.5733333333333333</v>
      </c>
      <c r="AT1707" s="17">
        <f t="shared" si="662"/>
        <v>12.761904761904763</v>
      </c>
      <c r="AU1707" s="17">
        <f t="shared" si="646"/>
        <v>0.66879327219342433</v>
      </c>
      <c r="AV1707" s="18">
        <f t="shared" si="647"/>
        <v>3.8721590909090908</v>
      </c>
      <c r="AW1707" s="18">
        <f t="shared" si="652"/>
        <v>3.7971189279731994</v>
      </c>
      <c r="AX1707" s="18">
        <f t="shared" si="648"/>
        <v>2.2688346883468835</v>
      </c>
      <c r="AY1707" s="8">
        <f t="shared" si="649"/>
        <v>0.28000000000000003</v>
      </c>
      <c r="AZ1707" s="8">
        <f t="shared" si="650"/>
        <v>0.20785876993166286</v>
      </c>
      <c r="BA1707" s="18">
        <f t="shared" si="654"/>
        <v>0.95614793712163604</v>
      </c>
      <c r="BB1707" s="20">
        <f t="shared" si="651"/>
        <v>9.6202969130468937E-3</v>
      </c>
      <c r="BC1707" s="8">
        <f t="shared" si="640"/>
        <v>1.5674220032840722E-2</v>
      </c>
      <c r="BD1707" s="44"/>
      <c r="BE1707" s="44"/>
      <c r="BF1707" s="8"/>
    </row>
    <row r="1708" spans="1:58" x14ac:dyDescent="0.25">
      <c r="A1708" s="8">
        <v>1552</v>
      </c>
      <c r="B1708" s="16" t="s">
        <v>370</v>
      </c>
      <c r="C1708" s="8" t="s">
        <v>364</v>
      </c>
      <c r="D1708" s="8" t="s">
        <v>365</v>
      </c>
      <c r="E1708" s="8" t="s">
        <v>247</v>
      </c>
      <c r="F1708" s="8" t="s">
        <v>316</v>
      </c>
      <c r="G1708" s="8"/>
      <c r="H1708" s="8">
        <v>35</v>
      </c>
      <c r="I1708" s="8"/>
      <c r="J1708" s="8">
        <v>798</v>
      </c>
      <c r="K1708" s="8"/>
      <c r="L1708" s="8">
        <v>300</v>
      </c>
      <c r="M1708" s="8">
        <v>1046</v>
      </c>
      <c r="N1708" s="8"/>
      <c r="O1708" s="8">
        <v>1015</v>
      </c>
      <c r="P1708" s="8">
        <v>2454</v>
      </c>
      <c r="Q1708" s="8">
        <v>309</v>
      </c>
      <c r="R1708" s="8">
        <v>1319</v>
      </c>
      <c r="S1708" s="8">
        <v>276</v>
      </c>
      <c r="T1708" s="8">
        <v>15</v>
      </c>
      <c r="U1708" s="8">
        <v>261</v>
      </c>
      <c r="V1708" s="8"/>
      <c r="W1708" s="8">
        <v>198</v>
      </c>
      <c r="X1708" s="8"/>
      <c r="Y1708" s="8"/>
      <c r="Z1708" s="8"/>
      <c r="AA1708" s="8">
        <v>57</v>
      </c>
      <c r="AB1708" s="8">
        <v>7.5</v>
      </c>
      <c r="AC1708" s="8"/>
      <c r="AD1708" s="8">
        <v>14</v>
      </c>
      <c r="AE1708" s="8">
        <v>6.3</v>
      </c>
      <c r="AF1708" s="17">
        <f t="shared" si="641"/>
        <v>5911.5</v>
      </c>
      <c r="AG1708" s="8">
        <f t="shared" si="653"/>
        <v>12.096750314605078</v>
      </c>
      <c r="AH1708" s="19">
        <f t="shared" si="655"/>
        <v>11.307461148793681</v>
      </c>
      <c r="AI1708" s="19">
        <f t="shared" si="656"/>
        <v>1.4838469240538319</v>
      </c>
      <c r="AJ1708" s="18">
        <f t="shared" si="642"/>
        <v>2.1413502109704643</v>
      </c>
      <c r="AK1708" s="18">
        <f t="shared" si="657"/>
        <v>0.28680688336520077</v>
      </c>
      <c r="AL1708" s="18">
        <f t="shared" si="639"/>
        <v>2.2222222222222223</v>
      </c>
      <c r="AM1708" s="8">
        <f t="shared" si="658"/>
        <v>1.0601076882065403</v>
      </c>
      <c r="AN1708" s="8">
        <f t="shared" si="659"/>
        <v>0.16450312440353737</v>
      </c>
      <c r="AO1708" s="8">
        <f t="shared" si="660"/>
        <v>3.3110210384095731</v>
      </c>
      <c r="AP1708" s="17" t="str">
        <f t="shared" si="661"/>
        <v/>
      </c>
      <c r="AQ1708" s="18" t="str">
        <f t="shared" si="643"/>
        <v/>
      </c>
      <c r="AR1708" s="17">
        <f t="shared" si="644"/>
        <v>18.350877192982455</v>
      </c>
      <c r="AS1708" s="17">
        <f t="shared" si="645"/>
        <v>5.2631578947368425</v>
      </c>
      <c r="AT1708" s="17">
        <f t="shared" si="662"/>
        <v>21.428571428571427</v>
      </c>
      <c r="AU1708" s="17">
        <f t="shared" si="646"/>
        <v>0.87388987566607446</v>
      </c>
      <c r="AV1708" s="18">
        <f t="shared" si="647"/>
        <v>3.8888888888888888</v>
      </c>
      <c r="AW1708" s="18">
        <f t="shared" si="652"/>
        <v>3.7045755091245702</v>
      </c>
      <c r="AX1708" s="18">
        <f t="shared" si="648"/>
        <v>2.2734274711168165</v>
      </c>
      <c r="AY1708" s="8">
        <f t="shared" si="649"/>
        <v>0.24561403508771928</v>
      </c>
      <c r="AZ1708" s="8">
        <f t="shared" si="650"/>
        <v>0.2092494313874147</v>
      </c>
      <c r="BA1708" s="18">
        <f t="shared" si="654"/>
        <v>0.95559502664298401</v>
      </c>
      <c r="BB1708" s="20">
        <f t="shared" si="651"/>
        <v>1.4336880081566496E-2</v>
      </c>
      <c r="BC1708" s="8">
        <f t="shared" si="640"/>
        <v>1.1859171689474092E-2</v>
      </c>
      <c r="BD1708" s="44"/>
      <c r="BE1708" s="44"/>
      <c r="BF1708" s="8"/>
    </row>
    <row r="1709" spans="1:58" x14ac:dyDescent="0.25">
      <c r="A1709" s="8">
        <v>1553</v>
      </c>
      <c r="B1709" s="16" t="s">
        <v>370</v>
      </c>
      <c r="C1709" s="8" t="s">
        <v>364</v>
      </c>
      <c r="D1709" s="8" t="s">
        <v>365</v>
      </c>
      <c r="E1709" s="8" t="s">
        <v>247</v>
      </c>
      <c r="F1709" s="8" t="s">
        <v>316</v>
      </c>
      <c r="G1709" s="8"/>
      <c r="H1709" s="8">
        <v>48</v>
      </c>
      <c r="I1709" s="8"/>
      <c r="J1709" s="8">
        <v>664</v>
      </c>
      <c r="K1709" s="8"/>
      <c r="L1709" s="8">
        <v>268</v>
      </c>
      <c r="M1709" s="8">
        <v>1092</v>
      </c>
      <c r="N1709" s="8"/>
      <c r="O1709" s="8">
        <v>1174</v>
      </c>
      <c r="P1709" s="8">
        <v>2685</v>
      </c>
      <c r="Q1709" s="8">
        <v>333</v>
      </c>
      <c r="R1709" s="8">
        <v>1375</v>
      </c>
      <c r="S1709" s="8">
        <v>286</v>
      </c>
      <c r="T1709" s="8">
        <v>14</v>
      </c>
      <c r="U1709" s="8">
        <v>267</v>
      </c>
      <c r="V1709" s="8"/>
      <c r="W1709" s="8">
        <v>206</v>
      </c>
      <c r="X1709" s="8"/>
      <c r="Y1709" s="8"/>
      <c r="Z1709" s="8"/>
      <c r="AA1709" s="8">
        <v>62</v>
      </c>
      <c r="AB1709" s="8">
        <v>8.5</v>
      </c>
      <c r="AC1709" s="8"/>
      <c r="AD1709" s="8">
        <v>14</v>
      </c>
      <c r="AE1709" s="8">
        <v>7</v>
      </c>
      <c r="AF1709" s="17">
        <f t="shared" si="641"/>
        <v>6410.5</v>
      </c>
      <c r="AG1709" s="8">
        <f t="shared" si="653"/>
        <v>12.863345583231251</v>
      </c>
      <c r="AH1709" s="19">
        <f t="shared" si="655"/>
        <v>11.374125138136083</v>
      </c>
      <c r="AI1709" s="19">
        <f t="shared" si="656"/>
        <v>1.6463920214806291</v>
      </c>
      <c r="AJ1709" s="18">
        <f t="shared" si="642"/>
        <v>2.390192086394618</v>
      </c>
      <c r="AK1709" s="18">
        <f t="shared" si="657"/>
        <v>0.24542124542124541</v>
      </c>
      <c r="AL1709" s="18">
        <f t="shared" si="639"/>
        <v>2</v>
      </c>
      <c r="AM1709" s="8">
        <f t="shared" si="658"/>
        <v>1.0389049401805119</v>
      </c>
      <c r="AN1709" s="8">
        <f t="shared" si="659"/>
        <v>0.14912383882249719</v>
      </c>
      <c r="AO1709" s="8">
        <f t="shared" si="660"/>
        <v>3.3223919361820542</v>
      </c>
      <c r="AP1709" s="17" t="str">
        <f t="shared" si="661"/>
        <v/>
      </c>
      <c r="AQ1709" s="18" t="str">
        <f t="shared" si="643"/>
        <v/>
      </c>
      <c r="AR1709" s="17">
        <f t="shared" si="644"/>
        <v>17.612903225806452</v>
      </c>
      <c r="AS1709" s="17">
        <f t="shared" si="645"/>
        <v>4.32258064516129</v>
      </c>
      <c r="AT1709" s="17">
        <f t="shared" si="662"/>
        <v>19.142857142857142</v>
      </c>
      <c r="AU1709" s="17">
        <f t="shared" si="646"/>
        <v>0.71967401525441443</v>
      </c>
      <c r="AV1709" s="18">
        <f t="shared" si="647"/>
        <v>4.3970037453183517</v>
      </c>
      <c r="AW1709" s="18">
        <f t="shared" si="652"/>
        <v>3.4841141189820064</v>
      </c>
      <c r="AX1709" s="18">
        <f t="shared" si="648"/>
        <v>2.1745344872803565</v>
      </c>
      <c r="AY1709" s="8">
        <f t="shared" si="649"/>
        <v>0.22580645161290322</v>
      </c>
      <c r="AZ1709" s="8">
        <f t="shared" si="650"/>
        <v>0.20799999999999999</v>
      </c>
      <c r="BA1709" s="18">
        <f t="shared" si="654"/>
        <v>0.95686763902971683</v>
      </c>
      <c r="BB1709" s="20">
        <f t="shared" si="651"/>
        <v>1.2285993730407523E-2</v>
      </c>
      <c r="BC1709" s="8">
        <f t="shared" si="640"/>
        <v>0.21864199174544002</v>
      </c>
      <c r="BD1709" s="44"/>
      <c r="BE1709" s="44"/>
      <c r="BF1709" s="8"/>
    </row>
    <row r="1710" spans="1:58" x14ac:dyDescent="0.25">
      <c r="A1710" s="8">
        <v>1554</v>
      </c>
      <c r="B1710" s="16" t="s">
        <v>370</v>
      </c>
      <c r="C1710" s="8" t="s">
        <v>364</v>
      </c>
      <c r="D1710" s="8" t="s">
        <v>365</v>
      </c>
      <c r="E1710" s="8" t="s">
        <v>247</v>
      </c>
      <c r="F1710" s="8" t="s">
        <v>316</v>
      </c>
      <c r="G1710" s="8"/>
      <c r="H1710" s="8"/>
      <c r="I1710" s="8"/>
      <c r="J1710" s="8">
        <v>765</v>
      </c>
      <c r="K1710" s="8"/>
      <c r="L1710" s="8">
        <v>227</v>
      </c>
      <c r="M1710" s="8">
        <v>1129</v>
      </c>
      <c r="N1710" s="8"/>
      <c r="O1710" s="8">
        <v>1297</v>
      </c>
      <c r="P1710" s="8">
        <v>2926</v>
      </c>
      <c r="Q1710" s="8">
        <v>369</v>
      </c>
      <c r="R1710" s="8">
        <v>1545</v>
      </c>
      <c r="S1710" s="8">
        <v>318</v>
      </c>
      <c r="T1710" s="8">
        <v>10</v>
      </c>
      <c r="U1710" s="8">
        <v>301</v>
      </c>
      <c r="V1710" s="8"/>
      <c r="W1710" s="8">
        <v>220</v>
      </c>
      <c r="X1710" s="8"/>
      <c r="Y1710" s="8"/>
      <c r="Z1710" s="8"/>
      <c r="AA1710" s="8">
        <v>66</v>
      </c>
      <c r="AB1710" s="8">
        <v>8.6999999999999993</v>
      </c>
      <c r="AC1710" s="8"/>
      <c r="AD1710" s="8">
        <v>13</v>
      </c>
      <c r="AE1710" s="8">
        <v>5.7</v>
      </c>
      <c r="AF1710" s="17">
        <f t="shared" si="641"/>
        <v>7060.7</v>
      </c>
      <c r="AG1710" s="8">
        <f t="shared" si="653"/>
        <v>13.349763457358394</v>
      </c>
      <c r="AH1710" s="19">
        <f t="shared" si="655"/>
        <v>11.643828167482328</v>
      </c>
      <c r="AI1710" s="19">
        <f t="shared" si="656"/>
        <v>1.6187483784632613</v>
      </c>
      <c r="AJ1710" s="18">
        <f t="shared" si="642"/>
        <v>2.3748905341931374</v>
      </c>
      <c r="AK1710" s="18">
        <f t="shared" si="657"/>
        <v>0.20106288751107174</v>
      </c>
      <c r="AL1710" s="18">
        <f t="shared" si="639"/>
        <v>2.2807017543859649</v>
      </c>
      <c r="AM1710" s="8">
        <f t="shared" si="658"/>
        <v>1.0232431294504798</v>
      </c>
      <c r="AN1710" s="8">
        <f t="shared" si="659"/>
        <v>9.5139503085336946E-2</v>
      </c>
      <c r="AO1710" s="8">
        <f t="shared" si="660"/>
        <v>3.2163752171395479</v>
      </c>
      <c r="AP1710" s="17" t="str">
        <f t="shared" si="661"/>
        <v/>
      </c>
      <c r="AQ1710" s="18" t="str">
        <f t="shared" si="643"/>
        <v/>
      </c>
      <c r="AR1710" s="17">
        <f t="shared" si="644"/>
        <v>17.106060606060606</v>
      </c>
      <c r="AS1710" s="17">
        <f t="shared" si="645"/>
        <v>3.4393939393939394</v>
      </c>
      <c r="AT1710" s="17">
        <f t="shared" si="662"/>
        <v>17.46153846153846</v>
      </c>
      <c r="AU1710" s="17">
        <f t="shared" si="646"/>
        <v>0.50223556072762909</v>
      </c>
      <c r="AV1710" s="18">
        <f t="shared" si="647"/>
        <v>4.308970099667774</v>
      </c>
      <c r="AW1710" s="18">
        <f t="shared" si="652"/>
        <v>3.6897365615958577</v>
      </c>
      <c r="AX1710" s="18">
        <f t="shared" si="648"/>
        <v>2.1815718157181574</v>
      </c>
      <c r="AY1710" s="8">
        <f t="shared" si="649"/>
        <v>0.19696969696969696</v>
      </c>
      <c r="AZ1710" s="8">
        <f t="shared" si="650"/>
        <v>0.2058252427184466</v>
      </c>
      <c r="BA1710" s="18">
        <f t="shared" si="654"/>
        <v>0.95826192870395288</v>
      </c>
      <c r="BB1710" s="20">
        <f t="shared" si="651"/>
        <v>9.2613770784510663E-3</v>
      </c>
      <c r="BC1710" s="8">
        <f t="shared" si="640"/>
        <v>0.15571243585439548</v>
      </c>
      <c r="BD1710" s="44"/>
      <c r="BE1710" s="44"/>
      <c r="BF1710" s="8"/>
    </row>
    <row r="1711" spans="1:58" x14ac:dyDescent="0.25">
      <c r="A1711" s="8">
        <v>1555</v>
      </c>
      <c r="B1711" s="16" t="s">
        <v>371</v>
      </c>
      <c r="C1711" s="8" t="s">
        <v>364</v>
      </c>
      <c r="D1711" s="8" t="s">
        <v>365</v>
      </c>
      <c r="E1711" s="8" t="s">
        <v>372</v>
      </c>
      <c r="F1711" s="8" t="s">
        <v>316</v>
      </c>
      <c r="G1711" s="8"/>
      <c r="H1711" s="8">
        <v>240</v>
      </c>
      <c r="I1711" s="8"/>
      <c r="J1711" s="8">
        <v>620</v>
      </c>
      <c r="K1711" s="8">
        <v>856</v>
      </c>
      <c r="L1711" s="8">
        <v>985</v>
      </c>
      <c r="M1711" s="8">
        <v>340</v>
      </c>
      <c r="N1711" s="8">
        <v>2.5</v>
      </c>
      <c r="O1711" s="8">
        <v>1198</v>
      </c>
      <c r="P1711" s="8">
        <v>2395</v>
      </c>
      <c r="Q1711" s="8">
        <v>253</v>
      </c>
      <c r="R1711" s="8">
        <v>1060</v>
      </c>
      <c r="S1711" s="8">
        <v>144</v>
      </c>
      <c r="T1711" s="8">
        <v>27</v>
      </c>
      <c r="U1711" s="8">
        <v>119</v>
      </c>
      <c r="V1711" s="8">
        <v>12</v>
      </c>
      <c r="W1711" s="8">
        <v>63</v>
      </c>
      <c r="X1711" s="8">
        <v>11</v>
      </c>
      <c r="Y1711" s="8">
        <v>29</v>
      </c>
      <c r="Z1711" s="8">
        <v>3.6</v>
      </c>
      <c r="AA1711" s="8">
        <v>21</v>
      </c>
      <c r="AB1711" s="8">
        <v>3</v>
      </c>
      <c r="AC1711" s="8">
        <v>3.8</v>
      </c>
      <c r="AD1711" s="8">
        <v>47</v>
      </c>
      <c r="AE1711" s="8">
        <v>8.4</v>
      </c>
      <c r="AF1711" s="17">
        <f t="shared" si="641"/>
        <v>5338.6</v>
      </c>
      <c r="AG1711" s="8">
        <f t="shared" si="653"/>
        <v>38.753867791842481</v>
      </c>
      <c r="AH1711" s="19">
        <f t="shared" si="655"/>
        <v>29.953779227841217</v>
      </c>
      <c r="AI1711" s="19">
        <f t="shared" si="656"/>
        <v>2.1793089722155883</v>
      </c>
      <c r="AJ1711" s="18">
        <f t="shared" si="642"/>
        <v>4.844233473980311</v>
      </c>
      <c r="AK1711" s="18">
        <f t="shared" si="657"/>
        <v>2.8970588235294117</v>
      </c>
      <c r="AL1711" s="18">
        <f t="shared" si="639"/>
        <v>5.5952380952380949</v>
      </c>
      <c r="AM1711" s="8">
        <f t="shared" si="658"/>
        <v>1.0524574210229525</v>
      </c>
      <c r="AN1711" s="8">
        <f t="shared" si="659"/>
        <v>0.60710907396746172</v>
      </c>
      <c r="AO1711" s="8">
        <f t="shared" si="660"/>
        <v>1.0066809047145264</v>
      </c>
      <c r="AP1711" s="17">
        <f t="shared" si="661"/>
        <v>30.90909090909091</v>
      </c>
      <c r="AQ1711" s="18">
        <f t="shared" si="643"/>
        <v>1.07492762015055</v>
      </c>
      <c r="AR1711" s="17">
        <f t="shared" si="644"/>
        <v>16.19047619047619</v>
      </c>
      <c r="AS1711" s="17">
        <f t="shared" si="645"/>
        <v>46.904761904761905</v>
      </c>
      <c r="AT1711" s="17">
        <f t="shared" si="662"/>
        <v>20.957446808510639</v>
      </c>
      <c r="AU1711" s="17">
        <f t="shared" si="646"/>
        <v>3.9325044404973357</v>
      </c>
      <c r="AV1711" s="18">
        <f t="shared" si="647"/>
        <v>10.067226890756302</v>
      </c>
      <c r="AW1711" s="18">
        <f t="shared" si="652"/>
        <v>4.5845896147403682</v>
      </c>
      <c r="AX1711" s="18">
        <f t="shared" si="648"/>
        <v>1.9634146341463417</v>
      </c>
      <c r="AY1711" s="8">
        <f t="shared" si="649"/>
        <v>2.2380952380952381</v>
      </c>
      <c r="AZ1711" s="8">
        <f t="shared" si="650"/>
        <v>0.13584905660377358</v>
      </c>
      <c r="BA1711" s="18">
        <f t="shared" si="654"/>
        <v>0.97328887723373159</v>
      </c>
      <c r="BB1711" s="20">
        <f t="shared" si="651"/>
        <v>5.8574495770982435E-2</v>
      </c>
      <c r="BC1711" s="8">
        <f t="shared" si="640"/>
        <v>0.18489632260281821</v>
      </c>
      <c r="BD1711" s="44"/>
      <c r="BE1711" s="44"/>
      <c r="BF1711" s="8"/>
    </row>
    <row r="1712" spans="1:58" x14ac:dyDescent="0.25">
      <c r="A1712" s="8">
        <v>1556</v>
      </c>
      <c r="B1712" s="16" t="s">
        <v>371</v>
      </c>
      <c r="C1712" s="8" t="s">
        <v>364</v>
      </c>
      <c r="D1712" s="8" t="s">
        <v>365</v>
      </c>
      <c r="E1712" s="8" t="s">
        <v>372</v>
      </c>
      <c r="F1712" s="8" t="s">
        <v>316</v>
      </c>
      <c r="G1712" s="8"/>
      <c r="H1712" s="8">
        <v>240</v>
      </c>
      <c r="I1712" s="8"/>
      <c r="J1712" s="8">
        <v>697</v>
      </c>
      <c r="K1712" s="8">
        <v>856</v>
      </c>
      <c r="L1712" s="8">
        <v>812</v>
      </c>
      <c r="M1712" s="8">
        <v>408</v>
      </c>
      <c r="N1712" s="8">
        <v>1.4</v>
      </c>
      <c r="O1712" s="8">
        <v>1369</v>
      </c>
      <c r="P1712" s="8">
        <v>2683</v>
      </c>
      <c r="Q1712" s="8">
        <v>290</v>
      </c>
      <c r="R1712" s="8">
        <v>1212</v>
      </c>
      <c r="S1712" s="8">
        <v>160</v>
      </c>
      <c r="T1712" s="8">
        <v>30</v>
      </c>
      <c r="U1712" s="8">
        <v>139</v>
      </c>
      <c r="V1712" s="8">
        <v>15</v>
      </c>
      <c r="W1712" s="8">
        <v>73</v>
      </c>
      <c r="X1712" s="8">
        <v>14</v>
      </c>
      <c r="Y1712" s="8">
        <v>35</v>
      </c>
      <c r="Z1712" s="8">
        <v>4.2</v>
      </c>
      <c r="AA1712" s="8">
        <v>24</v>
      </c>
      <c r="AB1712" s="8">
        <v>3.7</v>
      </c>
      <c r="AC1712" s="8">
        <v>3</v>
      </c>
      <c r="AD1712" s="8">
        <v>58</v>
      </c>
      <c r="AE1712" s="8">
        <v>10</v>
      </c>
      <c r="AF1712" s="17">
        <f t="shared" si="641"/>
        <v>6051.9</v>
      </c>
      <c r="AG1712" s="8">
        <f t="shared" si="653"/>
        <v>38.749824191279892</v>
      </c>
      <c r="AH1712" s="19">
        <f t="shared" si="655"/>
        <v>29.361269711799888</v>
      </c>
      <c r="AI1712" s="19">
        <f t="shared" si="656"/>
        <v>2.1780541978248462</v>
      </c>
      <c r="AJ1712" s="18">
        <f t="shared" si="642"/>
        <v>4.9821202531645579</v>
      </c>
      <c r="AK1712" s="18">
        <f t="shared" si="657"/>
        <v>1.9901960784313726</v>
      </c>
      <c r="AL1712" s="18">
        <f t="shared" si="639"/>
        <v>5.8</v>
      </c>
      <c r="AM1712" s="8">
        <f t="shared" si="658"/>
        <v>1.0301670059721921</v>
      </c>
      <c r="AN1712" s="8">
        <f t="shared" si="659"/>
        <v>0.59212248052137295</v>
      </c>
      <c r="AO1712" s="8">
        <f t="shared" si="660"/>
        <v>0.97515120148426881</v>
      </c>
      <c r="AP1712" s="17">
        <f t="shared" si="661"/>
        <v>29.142857142857142</v>
      </c>
      <c r="AQ1712" s="18">
        <f t="shared" si="643"/>
        <v>1.0135031847133757</v>
      </c>
      <c r="AR1712" s="17">
        <f t="shared" si="644"/>
        <v>17</v>
      </c>
      <c r="AS1712" s="17">
        <f t="shared" si="645"/>
        <v>33.833333333333336</v>
      </c>
      <c r="AT1712" s="17">
        <f t="shared" si="662"/>
        <v>14</v>
      </c>
      <c r="AU1712" s="17">
        <f t="shared" si="646"/>
        <v>3.5427967932408424</v>
      </c>
      <c r="AV1712" s="18">
        <f t="shared" si="647"/>
        <v>9.8489208633093526</v>
      </c>
      <c r="AW1712" s="18">
        <f t="shared" si="652"/>
        <v>4.6857202680067003</v>
      </c>
      <c r="AX1712" s="18">
        <f t="shared" si="648"/>
        <v>1.9906842818428183</v>
      </c>
      <c r="AY1712" s="8">
        <f t="shared" si="649"/>
        <v>2.4166666666666665</v>
      </c>
      <c r="AZ1712" s="8">
        <f t="shared" si="650"/>
        <v>0.132013201320132</v>
      </c>
      <c r="BA1712" s="18">
        <f t="shared" si="654"/>
        <v>0.97209140930947313</v>
      </c>
      <c r="BB1712" s="20">
        <f t="shared" si="651"/>
        <v>4.2231023102310236E-2</v>
      </c>
      <c r="BC1712" s="8">
        <f t="shared" si="640"/>
        <v>0.18045977011494252</v>
      </c>
      <c r="BD1712" s="44"/>
      <c r="BE1712" s="44"/>
      <c r="BF1712" s="8"/>
    </row>
    <row r="1713" spans="1:58" x14ac:dyDescent="0.25">
      <c r="A1713" s="8">
        <v>1557</v>
      </c>
      <c r="B1713" s="16" t="s">
        <v>371</v>
      </c>
      <c r="C1713" s="8" t="s">
        <v>364</v>
      </c>
      <c r="D1713" s="8" t="s">
        <v>365</v>
      </c>
      <c r="E1713" s="8" t="s">
        <v>372</v>
      </c>
      <c r="F1713" s="8" t="s">
        <v>316</v>
      </c>
      <c r="G1713" s="8"/>
      <c r="H1713" s="8">
        <v>180</v>
      </c>
      <c r="I1713" s="8"/>
      <c r="J1713" s="8">
        <v>620</v>
      </c>
      <c r="K1713" s="8">
        <v>856</v>
      </c>
      <c r="L1713" s="8">
        <v>973</v>
      </c>
      <c r="M1713" s="8">
        <v>372</v>
      </c>
      <c r="N1713" s="8">
        <v>2.2999999999999998</v>
      </c>
      <c r="O1713" s="8">
        <v>1211</v>
      </c>
      <c r="P1713" s="8">
        <v>2484</v>
      </c>
      <c r="Q1713" s="8">
        <v>270</v>
      </c>
      <c r="R1713" s="8">
        <v>1116</v>
      </c>
      <c r="S1713" s="8">
        <v>152</v>
      </c>
      <c r="T1713" s="8">
        <v>29</v>
      </c>
      <c r="U1713" s="8">
        <v>130</v>
      </c>
      <c r="V1713" s="8">
        <v>13</v>
      </c>
      <c r="W1713" s="8">
        <v>67</v>
      </c>
      <c r="X1713" s="8">
        <v>12</v>
      </c>
      <c r="Y1713" s="8">
        <v>32</v>
      </c>
      <c r="Z1713" s="8">
        <v>3.8</v>
      </c>
      <c r="AA1713" s="8">
        <v>22</v>
      </c>
      <c r="AB1713" s="8">
        <v>3.3</v>
      </c>
      <c r="AC1713" s="8">
        <v>3.6</v>
      </c>
      <c r="AD1713" s="8">
        <v>43</v>
      </c>
      <c r="AE1713" s="8">
        <v>7.9</v>
      </c>
      <c r="AF1713" s="17">
        <f t="shared" si="641"/>
        <v>5545.1</v>
      </c>
      <c r="AG1713" s="8">
        <f t="shared" si="653"/>
        <v>37.393747602608364</v>
      </c>
      <c r="AH1713" s="19">
        <f t="shared" si="655"/>
        <v>29.654753077265312</v>
      </c>
      <c r="AI1713" s="19">
        <f t="shared" si="656"/>
        <v>2.0924148934561346</v>
      </c>
      <c r="AJ1713" s="18">
        <f t="shared" si="642"/>
        <v>4.639073950699534</v>
      </c>
      <c r="AK1713" s="18">
        <f t="shared" si="657"/>
        <v>2.6155913978494625</v>
      </c>
      <c r="AL1713" s="18">
        <f t="shared" ref="AL1713:AL1776" si="663">IFERROR(AD1713/AE1713,"")</f>
        <v>5.443037974683544</v>
      </c>
      <c r="AM1713" s="8">
        <f t="shared" si="658"/>
        <v>1.0509579129278828</v>
      </c>
      <c r="AN1713" s="8">
        <f t="shared" si="659"/>
        <v>0.60724257655415914</v>
      </c>
      <c r="AO1713" s="8">
        <f t="shared" si="660"/>
        <v>1.0172505587792395</v>
      </c>
      <c r="AP1713" s="17">
        <f t="shared" si="661"/>
        <v>31</v>
      </c>
      <c r="AQ1713" s="18">
        <f t="shared" si="643"/>
        <v>1.0780891719745223</v>
      </c>
      <c r="AR1713" s="17">
        <f t="shared" si="644"/>
        <v>16.90909090909091</v>
      </c>
      <c r="AS1713" s="17">
        <f t="shared" si="645"/>
        <v>44.227272727272727</v>
      </c>
      <c r="AT1713" s="17">
        <f t="shared" si="662"/>
        <v>22.627906976744185</v>
      </c>
      <c r="AU1713" s="17">
        <f t="shared" si="646"/>
        <v>3.8398191506539643</v>
      </c>
      <c r="AV1713" s="18">
        <f t="shared" si="647"/>
        <v>9.315384615384616</v>
      </c>
      <c r="AW1713" s="18">
        <f t="shared" si="652"/>
        <v>4.7807217907720414</v>
      </c>
      <c r="AX1713" s="18">
        <f t="shared" si="648"/>
        <v>1.9931633407243163</v>
      </c>
      <c r="AY1713" s="8">
        <f t="shared" si="649"/>
        <v>1.9545454545454546</v>
      </c>
      <c r="AZ1713" s="8">
        <f t="shared" si="650"/>
        <v>0.13620071684587814</v>
      </c>
      <c r="BA1713" s="18">
        <f t="shared" si="654"/>
        <v>0.97239003805161306</v>
      </c>
      <c r="BB1713" s="20">
        <f t="shared" si="651"/>
        <v>5.4957483623779502E-2</v>
      </c>
      <c r="BC1713" s="8">
        <f t="shared" si="640"/>
        <v>0.16986991534173035</v>
      </c>
      <c r="BD1713" s="44"/>
      <c r="BE1713" s="44"/>
      <c r="BF1713" s="8"/>
    </row>
    <row r="1714" spans="1:58" x14ac:dyDescent="0.25">
      <c r="A1714" s="8">
        <v>1558</v>
      </c>
      <c r="B1714" s="16" t="s">
        <v>371</v>
      </c>
      <c r="C1714" s="8" t="s">
        <v>364</v>
      </c>
      <c r="D1714" s="8" t="s">
        <v>365</v>
      </c>
      <c r="E1714" s="8" t="s">
        <v>372</v>
      </c>
      <c r="F1714" s="8" t="s">
        <v>316</v>
      </c>
      <c r="G1714" s="8"/>
      <c r="H1714" s="8">
        <v>180</v>
      </c>
      <c r="I1714" s="8"/>
      <c r="J1714" s="8">
        <v>542</v>
      </c>
      <c r="K1714" s="8">
        <v>778</v>
      </c>
      <c r="L1714" s="8">
        <v>902</v>
      </c>
      <c r="M1714" s="8">
        <v>380</v>
      </c>
      <c r="N1714" s="8">
        <v>1.8</v>
      </c>
      <c r="O1714" s="8">
        <v>1507</v>
      </c>
      <c r="P1714" s="8">
        <v>2859</v>
      </c>
      <c r="Q1714" s="8">
        <v>306</v>
      </c>
      <c r="R1714" s="8">
        <v>1292</v>
      </c>
      <c r="S1714" s="8">
        <v>170</v>
      </c>
      <c r="T1714" s="8">
        <v>33</v>
      </c>
      <c r="U1714" s="8">
        <v>148</v>
      </c>
      <c r="V1714" s="8">
        <v>15</v>
      </c>
      <c r="W1714" s="8">
        <v>72</v>
      </c>
      <c r="X1714" s="8">
        <v>13</v>
      </c>
      <c r="Y1714" s="8">
        <v>33</v>
      </c>
      <c r="Z1714" s="8">
        <v>4.2</v>
      </c>
      <c r="AA1714" s="8">
        <v>24</v>
      </c>
      <c r="AB1714" s="8">
        <v>3.9</v>
      </c>
      <c r="AC1714" s="8">
        <v>3.4</v>
      </c>
      <c r="AD1714" s="8">
        <v>61</v>
      </c>
      <c r="AE1714" s="8">
        <v>9.3000000000000007</v>
      </c>
      <c r="AF1714" s="17">
        <f t="shared" si="641"/>
        <v>6480.0999999999995</v>
      </c>
      <c r="AG1714" s="8">
        <f t="shared" si="653"/>
        <v>42.655942334739805</v>
      </c>
      <c r="AH1714" s="19">
        <f t="shared" si="655"/>
        <v>31.287316476345843</v>
      </c>
      <c r="AI1714" s="19">
        <f t="shared" si="656"/>
        <v>2.2491508928688062</v>
      </c>
      <c r="AJ1714" s="18">
        <f t="shared" si="642"/>
        <v>5.161727475800447</v>
      </c>
      <c r="AK1714" s="18">
        <f t="shared" si="657"/>
        <v>2.3736842105263158</v>
      </c>
      <c r="AL1714" s="18">
        <f t="shared" si="663"/>
        <v>6.5591397849462361</v>
      </c>
      <c r="AM1714" s="8">
        <f t="shared" si="658"/>
        <v>1.0185550411004738</v>
      </c>
      <c r="AN1714" s="8">
        <f t="shared" si="659"/>
        <v>0.61237338631922633</v>
      </c>
      <c r="AO1714" s="8">
        <f t="shared" si="660"/>
        <v>0.96145284640645312</v>
      </c>
      <c r="AP1714" s="17">
        <f t="shared" si="661"/>
        <v>29.23076923076923</v>
      </c>
      <c r="AQ1714" s="18">
        <f t="shared" si="643"/>
        <v>1.0165605095541401</v>
      </c>
      <c r="AR1714" s="17">
        <f t="shared" si="644"/>
        <v>15.833333333333334</v>
      </c>
      <c r="AS1714" s="17">
        <f t="shared" si="645"/>
        <v>37.583333333333336</v>
      </c>
      <c r="AT1714" s="17">
        <f t="shared" si="662"/>
        <v>14.78688524590164</v>
      </c>
      <c r="AU1714" s="17">
        <f t="shared" si="646"/>
        <v>3.6972263970487771</v>
      </c>
      <c r="AV1714" s="18">
        <f t="shared" si="647"/>
        <v>10.182432432432432</v>
      </c>
      <c r="AW1714" s="18">
        <f t="shared" si="652"/>
        <v>4.9891122278056947</v>
      </c>
      <c r="AX1714" s="18">
        <f t="shared" si="648"/>
        <v>1.9634146341463414</v>
      </c>
      <c r="AY1714" s="8">
        <f t="shared" si="649"/>
        <v>2.5416666666666665</v>
      </c>
      <c r="AZ1714" s="8">
        <f t="shared" si="650"/>
        <v>0.13157894736842105</v>
      </c>
      <c r="BA1714" s="18">
        <f t="shared" si="654"/>
        <v>0.9745219981173131</v>
      </c>
      <c r="BB1714" s="20">
        <f t="shared" si="651"/>
        <v>4.4007046012597417E-2</v>
      </c>
      <c r="BC1714" s="8">
        <f t="shared" si="640"/>
        <v>0.17545907769007066</v>
      </c>
      <c r="BD1714" s="44"/>
      <c r="BE1714" s="44"/>
      <c r="BF1714" s="8"/>
    </row>
    <row r="1715" spans="1:58" x14ac:dyDescent="0.25">
      <c r="A1715" s="8">
        <v>1559</v>
      </c>
      <c r="B1715" s="16" t="s">
        <v>371</v>
      </c>
      <c r="C1715" s="8" t="s">
        <v>364</v>
      </c>
      <c r="D1715" s="8" t="s">
        <v>365</v>
      </c>
      <c r="E1715" s="8" t="s">
        <v>372</v>
      </c>
      <c r="F1715" s="8" t="s">
        <v>316</v>
      </c>
      <c r="G1715" s="8"/>
      <c r="H1715" s="8">
        <v>180</v>
      </c>
      <c r="I1715" s="8"/>
      <c r="J1715" s="8">
        <v>542</v>
      </c>
      <c r="K1715" s="8">
        <v>700</v>
      </c>
      <c r="L1715" s="8">
        <v>703</v>
      </c>
      <c r="M1715" s="8">
        <v>491</v>
      </c>
      <c r="N1715" s="8">
        <v>1.7</v>
      </c>
      <c r="O1715" s="8">
        <v>1955</v>
      </c>
      <c r="P1715" s="8">
        <v>3594</v>
      </c>
      <c r="Q1715" s="8">
        <v>386</v>
      </c>
      <c r="R1715" s="8">
        <v>1666</v>
      </c>
      <c r="S1715" s="8">
        <v>218</v>
      </c>
      <c r="T1715" s="8">
        <v>40</v>
      </c>
      <c r="U1715" s="8">
        <v>184</v>
      </c>
      <c r="V1715" s="8">
        <v>18</v>
      </c>
      <c r="W1715" s="8">
        <v>90</v>
      </c>
      <c r="X1715" s="8">
        <v>16</v>
      </c>
      <c r="Y1715" s="8">
        <v>42</v>
      </c>
      <c r="Z1715" s="8">
        <v>5.0999999999999996</v>
      </c>
      <c r="AA1715" s="8">
        <v>31</v>
      </c>
      <c r="AB1715" s="8">
        <v>4.9000000000000004</v>
      </c>
      <c r="AC1715" s="8">
        <v>2.7</v>
      </c>
      <c r="AD1715" s="8">
        <v>68</v>
      </c>
      <c r="AE1715" s="8">
        <v>9.8000000000000007</v>
      </c>
      <c r="AF1715" s="17">
        <f t="shared" si="641"/>
        <v>8250</v>
      </c>
      <c r="AG1715" s="8">
        <f t="shared" si="653"/>
        <v>42.841295766979719</v>
      </c>
      <c r="AH1715" s="19">
        <f t="shared" si="655"/>
        <v>30.449613218965428</v>
      </c>
      <c r="AI1715" s="19">
        <f t="shared" si="656"/>
        <v>2.2627658658400072</v>
      </c>
      <c r="AJ1715" s="18">
        <f t="shared" si="642"/>
        <v>5.2218093136685644</v>
      </c>
      <c r="AK1715" s="18">
        <f t="shared" si="657"/>
        <v>1.4317718940936863</v>
      </c>
      <c r="AL1715" s="18">
        <f t="shared" si="663"/>
        <v>6.9387755102040813</v>
      </c>
      <c r="AM1715" s="8">
        <f t="shared" si="658"/>
        <v>1.0009185225124539</v>
      </c>
      <c r="AN1715" s="8">
        <f t="shared" si="659"/>
        <v>0.58786894634545805</v>
      </c>
      <c r="AO1715" s="8">
        <f t="shared" si="660"/>
        <v>1.0048040150014055</v>
      </c>
      <c r="AP1715" s="17">
        <f t="shared" si="661"/>
        <v>30.6875</v>
      </c>
      <c r="AQ1715" s="18">
        <f t="shared" si="643"/>
        <v>1.067221337579618</v>
      </c>
      <c r="AR1715" s="17">
        <f t="shared" si="644"/>
        <v>15.838709677419354</v>
      </c>
      <c r="AS1715" s="17">
        <f t="shared" si="645"/>
        <v>22.677419354838708</v>
      </c>
      <c r="AT1715" s="17">
        <f t="shared" si="662"/>
        <v>10.338235294117647</v>
      </c>
      <c r="AU1715" s="17">
        <f t="shared" si="646"/>
        <v>3.5668974516982637</v>
      </c>
      <c r="AV1715" s="18">
        <f t="shared" si="647"/>
        <v>10.625</v>
      </c>
      <c r="AW1715" s="18">
        <f t="shared" si="652"/>
        <v>4.8020748905819417</v>
      </c>
      <c r="AX1715" s="18">
        <f t="shared" si="648"/>
        <v>1.900078678206137</v>
      </c>
      <c r="AY1715" s="8">
        <f t="shared" si="649"/>
        <v>2.193548387096774</v>
      </c>
      <c r="AZ1715" s="8">
        <f t="shared" si="650"/>
        <v>0.13085234093637454</v>
      </c>
      <c r="BA1715" s="18">
        <f t="shared" si="654"/>
        <v>0.97490909090909095</v>
      </c>
      <c r="BB1715" s="20">
        <f t="shared" si="651"/>
        <v>2.6598584261290723E-2</v>
      </c>
      <c r="BC1715" s="8">
        <f t="shared" si="640"/>
        <v>0.16972972972972974</v>
      </c>
      <c r="BD1715" s="44"/>
      <c r="BE1715" s="44"/>
      <c r="BF1715" s="8"/>
    </row>
    <row r="1716" spans="1:58" x14ac:dyDescent="0.25">
      <c r="A1716" s="8">
        <v>1560</v>
      </c>
      <c r="B1716" s="16" t="s">
        <v>371</v>
      </c>
      <c r="C1716" s="8" t="s">
        <v>364</v>
      </c>
      <c r="D1716" s="8" t="s">
        <v>365</v>
      </c>
      <c r="E1716" s="8" t="s">
        <v>372</v>
      </c>
      <c r="F1716" s="8" t="s">
        <v>316</v>
      </c>
      <c r="G1716" s="8"/>
      <c r="H1716" s="8">
        <v>180</v>
      </c>
      <c r="I1716" s="8"/>
      <c r="J1716" s="8">
        <v>542</v>
      </c>
      <c r="K1716" s="8">
        <v>700</v>
      </c>
      <c r="L1716" s="8">
        <v>597</v>
      </c>
      <c r="M1716" s="8">
        <v>442</v>
      </c>
      <c r="N1716" s="8">
        <v>1.3</v>
      </c>
      <c r="O1716" s="8">
        <v>2038</v>
      </c>
      <c r="P1716" s="8">
        <v>3470</v>
      </c>
      <c r="Q1716" s="8">
        <v>355</v>
      </c>
      <c r="R1716" s="8">
        <v>1452</v>
      </c>
      <c r="S1716" s="8">
        <v>189</v>
      </c>
      <c r="T1716" s="8">
        <v>35</v>
      </c>
      <c r="U1716" s="8">
        <v>164</v>
      </c>
      <c r="V1716" s="8">
        <v>16</v>
      </c>
      <c r="W1716" s="8">
        <v>80</v>
      </c>
      <c r="X1716" s="8">
        <v>15</v>
      </c>
      <c r="Y1716" s="8">
        <v>39</v>
      </c>
      <c r="Z1716" s="8">
        <v>4.8</v>
      </c>
      <c r="AA1716" s="8">
        <v>28</v>
      </c>
      <c r="AB1716" s="8">
        <v>4.5</v>
      </c>
      <c r="AC1716" s="8">
        <v>2.2000000000000002</v>
      </c>
      <c r="AD1716" s="8">
        <v>72</v>
      </c>
      <c r="AE1716" s="8">
        <v>13</v>
      </c>
      <c r="AF1716" s="17">
        <f t="shared" si="641"/>
        <v>7890.3</v>
      </c>
      <c r="AG1716" s="8">
        <f t="shared" si="653"/>
        <v>49.445147679324897</v>
      </c>
      <c r="AH1716" s="19">
        <f t="shared" si="655"/>
        <v>32.5489396411093</v>
      </c>
      <c r="AI1716" s="19">
        <f t="shared" si="656"/>
        <v>2.7064837093605796</v>
      </c>
      <c r="AJ1716" s="18">
        <f t="shared" si="642"/>
        <v>6.2787489116603048</v>
      </c>
      <c r="AK1716" s="18">
        <f t="shared" si="657"/>
        <v>1.3506787330316743</v>
      </c>
      <c r="AL1716" s="18">
        <f t="shared" si="663"/>
        <v>5.5384615384615383</v>
      </c>
      <c r="AM1716" s="8">
        <f t="shared" si="658"/>
        <v>0.98696305272946327</v>
      </c>
      <c r="AN1716" s="8">
        <f t="shared" si="659"/>
        <v>0.58515767382682304</v>
      </c>
      <c r="AO1716" s="8">
        <f t="shared" si="660"/>
        <v>0.97975913516403801</v>
      </c>
      <c r="AP1716" s="17">
        <f t="shared" si="661"/>
        <v>29.466666666666665</v>
      </c>
      <c r="AQ1716" s="18">
        <f t="shared" si="643"/>
        <v>1.0247643312101911</v>
      </c>
      <c r="AR1716" s="17">
        <f t="shared" si="644"/>
        <v>15.785714285714286</v>
      </c>
      <c r="AS1716" s="17">
        <f t="shared" si="645"/>
        <v>21.321428571428573</v>
      </c>
      <c r="AT1716" s="17">
        <f t="shared" si="662"/>
        <v>8.2916666666666661</v>
      </c>
      <c r="AU1716" s="17">
        <f t="shared" si="646"/>
        <v>3.3984606275902896</v>
      </c>
      <c r="AV1716" s="18">
        <f t="shared" si="647"/>
        <v>12.426829268292684</v>
      </c>
      <c r="AW1716" s="18">
        <f t="shared" si="652"/>
        <v>4.7386934673366827</v>
      </c>
      <c r="AX1716" s="18">
        <f t="shared" si="648"/>
        <v>1.8699186991869918</v>
      </c>
      <c r="AY1716" s="8">
        <f t="shared" si="649"/>
        <v>2.5714285714285716</v>
      </c>
      <c r="AZ1716" s="8">
        <f t="shared" si="650"/>
        <v>0.13016528925619836</v>
      </c>
      <c r="BA1716" s="18">
        <f t="shared" si="654"/>
        <v>0.97626199257315938</v>
      </c>
      <c r="BB1716" s="20">
        <f t="shared" si="651"/>
        <v>2.591707039042462E-2</v>
      </c>
      <c r="BC1716" s="8">
        <f t="shared" si="640"/>
        <v>0.1742130857648099</v>
      </c>
      <c r="BD1716" s="44"/>
      <c r="BE1716" s="44"/>
      <c r="BF1716" s="8"/>
    </row>
    <row r="1717" spans="1:58" x14ac:dyDescent="0.25">
      <c r="A1717" s="8">
        <v>1561</v>
      </c>
      <c r="B1717" s="16" t="s">
        <v>371</v>
      </c>
      <c r="C1717" s="8" t="s">
        <v>364</v>
      </c>
      <c r="D1717" s="8" t="s">
        <v>365</v>
      </c>
      <c r="E1717" s="8" t="s">
        <v>372</v>
      </c>
      <c r="F1717" s="8" t="s">
        <v>316</v>
      </c>
      <c r="G1717" s="8"/>
      <c r="H1717" s="8">
        <v>120</v>
      </c>
      <c r="I1717" s="8"/>
      <c r="J1717" s="8">
        <v>465</v>
      </c>
      <c r="K1717" s="8">
        <v>700</v>
      </c>
      <c r="L1717" s="8">
        <v>860</v>
      </c>
      <c r="M1717" s="8">
        <v>309</v>
      </c>
      <c r="N1717" s="8">
        <v>1.9</v>
      </c>
      <c r="O1717" s="8">
        <v>939</v>
      </c>
      <c r="P1717" s="8">
        <v>1900</v>
      </c>
      <c r="Q1717" s="8">
        <v>216</v>
      </c>
      <c r="R1717" s="8">
        <v>925</v>
      </c>
      <c r="S1717" s="8">
        <v>131</v>
      </c>
      <c r="T1717" s="8">
        <v>25</v>
      </c>
      <c r="U1717" s="8">
        <v>112</v>
      </c>
      <c r="V1717" s="8">
        <v>11</v>
      </c>
      <c r="W1717" s="8">
        <v>57</v>
      </c>
      <c r="X1717" s="8">
        <v>11</v>
      </c>
      <c r="Y1717" s="8">
        <v>27</v>
      </c>
      <c r="Z1717" s="8">
        <v>3.3</v>
      </c>
      <c r="AA1717" s="8">
        <v>19</v>
      </c>
      <c r="AB1717" s="8">
        <v>2.9</v>
      </c>
      <c r="AC1717" s="8">
        <v>3</v>
      </c>
      <c r="AD1717" s="8">
        <v>35</v>
      </c>
      <c r="AE1717" s="8">
        <v>7.3</v>
      </c>
      <c r="AF1717" s="17">
        <f t="shared" si="641"/>
        <v>4379.2</v>
      </c>
      <c r="AG1717" s="8">
        <f t="shared" si="653"/>
        <v>33.572951365756168</v>
      </c>
      <c r="AH1717" s="19">
        <f t="shared" si="655"/>
        <v>26.264274061990211</v>
      </c>
      <c r="AI1717" s="19">
        <f t="shared" si="656"/>
        <v>1.9574546698597333</v>
      </c>
      <c r="AJ1717" s="18">
        <f t="shared" si="642"/>
        <v>4.1737365929075283</v>
      </c>
      <c r="AK1717" s="18">
        <f t="shared" si="657"/>
        <v>2.7831715210355985</v>
      </c>
      <c r="AL1717" s="18">
        <f t="shared" si="663"/>
        <v>4.794520547945206</v>
      </c>
      <c r="AM1717" s="8">
        <f t="shared" si="658"/>
        <v>1.020661224148024</v>
      </c>
      <c r="AN1717" s="8">
        <f t="shared" si="659"/>
        <v>0.60750944741695845</v>
      </c>
      <c r="AO1717" s="8">
        <f t="shared" si="660"/>
        <v>0.9415840158934502</v>
      </c>
      <c r="AP1717" s="17">
        <f t="shared" si="661"/>
        <v>28.09090909090909</v>
      </c>
      <c r="AQ1717" s="18">
        <f t="shared" si="643"/>
        <v>0.97691951360741169</v>
      </c>
      <c r="AR1717" s="17">
        <f t="shared" si="644"/>
        <v>16.263157894736842</v>
      </c>
      <c r="AS1717" s="17">
        <f t="shared" si="645"/>
        <v>45.263157894736842</v>
      </c>
      <c r="AT1717" s="17">
        <f t="shared" si="662"/>
        <v>24.571428571428573</v>
      </c>
      <c r="AU1717" s="17">
        <f t="shared" si="646"/>
        <v>3.7667667054572185</v>
      </c>
      <c r="AV1717" s="18">
        <f t="shared" si="647"/>
        <v>8.3839285714285712</v>
      </c>
      <c r="AW1717" s="18">
        <f t="shared" si="652"/>
        <v>4.7691087014017457</v>
      </c>
      <c r="AX1717" s="18">
        <f t="shared" si="648"/>
        <v>1.9634146341463414</v>
      </c>
      <c r="AY1717" s="8">
        <f t="shared" si="649"/>
        <v>1.8421052631578947</v>
      </c>
      <c r="AZ1717" s="8">
        <f t="shared" si="650"/>
        <v>0.14162162162162162</v>
      </c>
      <c r="BA1717" s="18">
        <f t="shared" si="654"/>
        <v>0.97004018998903918</v>
      </c>
      <c r="BB1717" s="20">
        <f t="shared" si="651"/>
        <v>5.8605032618825721E-2</v>
      </c>
      <c r="BC1717" s="8">
        <f t="shared" si="640"/>
        <v>0.17398461455699604</v>
      </c>
      <c r="BD1717" s="44"/>
      <c r="BE1717" s="44"/>
      <c r="BF1717" s="8"/>
    </row>
    <row r="1718" spans="1:58" x14ac:dyDescent="0.25">
      <c r="A1718" s="8">
        <v>1562</v>
      </c>
      <c r="B1718" s="16" t="s">
        <v>371</v>
      </c>
      <c r="C1718" s="8" t="s">
        <v>364</v>
      </c>
      <c r="D1718" s="8" t="s">
        <v>365</v>
      </c>
      <c r="E1718" s="8" t="s">
        <v>372</v>
      </c>
      <c r="F1718" s="8" t="s">
        <v>316</v>
      </c>
      <c r="G1718" s="8"/>
      <c r="H1718" s="8">
        <v>180</v>
      </c>
      <c r="I1718" s="8"/>
      <c r="J1718" s="8">
        <v>542</v>
      </c>
      <c r="K1718" s="8">
        <v>700</v>
      </c>
      <c r="L1718" s="8">
        <v>768</v>
      </c>
      <c r="M1718" s="8">
        <v>376</v>
      </c>
      <c r="N1718" s="8">
        <v>1.4</v>
      </c>
      <c r="O1718" s="8">
        <v>1072</v>
      </c>
      <c r="P1718" s="8">
        <v>2176</v>
      </c>
      <c r="Q1718" s="8">
        <v>250</v>
      </c>
      <c r="R1718" s="8">
        <v>1069</v>
      </c>
      <c r="S1718" s="8">
        <v>152</v>
      </c>
      <c r="T1718" s="8">
        <v>27</v>
      </c>
      <c r="U1718" s="8">
        <v>126</v>
      </c>
      <c r="V1718" s="8">
        <v>13</v>
      </c>
      <c r="W1718" s="8">
        <v>69</v>
      </c>
      <c r="X1718" s="8">
        <v>12</v>
      </c>
      <c r="Y1718" s="8">
        <v>31</v>
      </c>
      <c r="Z1718" s="8">
        <v>4.0999999999999996</v>
      </c>
      <c r="AA1718" s="8">
        <v>24</v>
      </c>
      <c r="AB1718" s="8">
        <v>3.6</v>
      </c>
      <c r="AC1718" s="8">
        <v>2.2999999999999998</v>
      </c>
      <c r="AD1718" s="8">
        <v>42</v>
      </c>
      <c r="AE1718" s="8">
        <v>7.9</v>
      </c>
      <c r="AF1718" s="17">
        <f t="shared" si="641"/>
        <v>5028.7000000000007</v>
      </c>
      <c r="AG1718" s="8">
        <f t="shared" si="653"/>
        <v>30.343178621659632</v>
      </c>
      <c r="AH1718" s="19">
        <f t="shared" si="655"/>
        <v>23.812941816204461</v>
      </c>
      <c r="AI1718" s="19">
        <f t="shared" si="656"/>
        <v>1.9336814642021214</v>
      </c>
      <c r="AJ1718" s="18">
        <f t="shared" si="642"/>
        <v>4.106595602931379</v>
      </c>
      <c r="AK1718" s="18">
        <f t="shared" si="657"/>
        <v>2.0425531914893615</v>
      </c>
      <c r="AL1718" s="18">
        <f t="shared" si="663"/>
        <v>5.3164556962025316</v>
      </c>
      <c r="AM1718" s="8">
        <f t="shared" si="658"/>
        <v>1.0169021852612781</v>
      </c>
      <c r="AN1718" s="8">
        <f t="shared" si="659"/>
        <v>0.57426769252087206</v>
      </c>
      <c r="AO1718" s="8">
        <f t="shared" si="660"/>
        <v>1.0192942860438441</v>
      </c>
      <c r="AP1718" s="17">
        <f t="shared" si="661"/>
        <v>31.333333333333332</v>
      </c>
      <c r="AQ1718" s="18">
        <f t="shared" si="643"/>
        <v>1.0896815286624204</v>
      </c>
      <c r="AR1718" s="17">
        <f t="shared" si="644"/>
        <v>15.666666666666666</v>
      </c>
      <c r="AS1718" s="17">
        <f t="shared" si="645"/>
        <v>32</v>
      </c>
      <c r="AT1718" s="17">
        <f t="shared" si="662"/>
        <v>18.285714285714285</v>
      </c>
      <c r="AU1718" s="17">
        <f t="shared" si="646"/>
        <v>3.2770870337477795</v>
      </c>
      <c r="AV1718" s="18">
        <f t="shared" si="647"/>
        <v>8.5079365079365079</v>
      </c>
      <c r="AW1718" s="18">
        <f t="shared" si="652"/>
        <v>4.2474874371859288</v>
      </c>
      <c r="AX1718" s="18">
        <f t="shared" si="648"/>
        <v>1.8816056910569106</v>
      </c>
      <c r="AY1718" s="8">
        <f t="shared" si="649"/>
        <v>1.75</v>
      </c>
      <c r="AZ1718" s="8">
        <f t="shared" si="650"/>
        <v>0.14218896164639849</v>
      </c>
      <c r="BA1718" s="18">
        <f t="shared" si="654"/>
        <v>0.96883886491538551</v>
      </c>
      <c r="BB1718" s="20">
        <f t="shared" si="651"/>
        <v>4.5285764975323384E-2</v>
      </c>
      <c r="BC1718" s="8">
        <f t="shared" si="640"/>
        <v>0.1748027240298346</v>
      </c>
      <c r="BD1718" s="44"/>
      <c r="BE1718" s="44"/>
      <c r="BF1718" s="8"/>
    </row>
    <row r="1719" spans="1:58" x14ac:dyDescent="0.25">
      <c r="A1719" s="8">
        <v>1563</v>
      </c>
      <c r="B1719" s="16" t="s">
        <v>371</v>
      </c>
      <c r="C1719" s="8" t="s">
        <v>364</v>
      </c>
      <c r="D1719" s="8" t="s">
        <v>365</v>
      </c>
      <c r="E1719" s="8" t="s">
        <v>372</v>
      </c>
      <c r="F1719" s="8" t="s">
        <v>316</v>
      </c>
      <c r="G1719" s="8"/>
      <c r="H1719" s="8">
        <v>120</v>
      </c>
      <c r="I1719" s="8"/>
      <c r="J1719" s="8">
        <v>465</v>
      </c>
      <c r="K1719" s="8">
        <v>622</v>
      </c>
      <c r="L1719" s="8">
        <v>729</v>
      </c>
      <c r="M1719" s="8">
        <v>331</v>
      </c>
      <c r="N1719" s="8">
        <v>1.1000000000000001</v>
      </c>
      <c r="O1719" s="8">
        <v>990</v>
      </c>
      <c r="P1719" s="8">
        <v>1949</v>
      </c>
      <c r="Q1719" s="8">
        <v>222</v>
      </c>
      <c r="R1719" s="8">
        <v>971</v>
      </c>
      <c r="S1719" s="8">
        <v>136</v>
      </c>
      <c r="T1719" s="8">
        <v>24</v>
      </c>
      <c r="U1719" s="8">
        <v>111</v>
      </c>
      <c r="V1719" s="8">
        <v>12</v>
      </c>
      <c r="W1719" s="8">
        <v>59</v>
      </c>
      <c r="X1719" s="8">
        <v>11</v>
      </c>
      <c r="Y1719" s="8">
        <v>28</v>
      </c>
      <c r="Z1719" s="8">
        <v>3.4</v>
      </c>
      <c r="AA1719" s="8">
        <v>21</v>
      </c>
      <c r="AB1719" s="8">
        <v>3.1</v>
      </c>
      <c r="AC1719" s="8">
        <v>2.2000000000000002</v>
      </c>
      <c r="AD1719" s="8">
        <v>39</v>
      </c>
      <c r="AE1719" s="8">
        <v>8.6</v>
      </c>
      <c r="AF1719" s="17">
        <f t="shared" si="641"/>
        <v>4540.5</v>
      </c>
      <c r="AG1719" s="8">
        <f t="shared" si="653"/>
        <v>32.025316455696206</v>
      </c>
      <c r="AH1719" s="19">
        <f t="shared" si="655"/>
        <v>24.37574768896139</v>
      </c>
      <c r="AI1719" s="19">
        <f t="shared" si="656"/>
        <v>1.9660013818456767</v>
      </c>
      <c r="AJ1719" s="18">
        <f t="shared" si="642"/>
        <v>4.2386448250186159</v>
      </c>
      <c r="AK1719" s="18">
        <f t="shared" si="657"/>
        <v>2.202416918429003</v>
      </c>
      <c r="AL1719" s="18">
        <f t="shared" si="663"/>
        <v>4.5348837209302326</v>
      </c>
      <c r="AM1719" s="8">
        <f t="shared" si="658"/>
        <v>1.0057856642122904</v>
      </c>
      <c r="AN1719" s="8">
        <f t="shared" si="659"/>
        <v>0.57496046712121318</v>
      </c>
      <c r="AO1719" s="8">
        <f t="shared" si="660"/>
        <v>0.9989091863789511</v>
      </c>
      <c r="AP1719" s="17">
        <f t="shared" si="661"/>
        <v>30.09090909090909</v>
      </c>
      <c r="AQ1719" s="18">
        <f t="shared" si="643"/>
        <v>1.0464736537348003</v>
      </c>
      <c r="AR1719" s="17">
        <f t="shared" si="644"/>
        <v>15.761904761904763</v>
      </c>
      <c r="AS1719" s="17">
        <f t="shared" si="645"/>
        <v>34.714285714285715</v>
      </c>
      <c r="AT1719" s="17">
        <f t="shared" si="662"/>
        <v>18.692307692307693</v>
      </c>
      <c r="AU1719" s="17">
        <f t="shared" si="646"/>
        <v>3.3827995187073854</v>
      </c>
      <c r="AV1719" s="18">
        <f t="shared" si="647"/>
        <v>8.9189189189189193</v>
      </c>
      <c r="AW1719" s="18">
        <f t="shared" si="652"/>
        <v>4.2763819095477382</v>
      </c>
      <c r="AX1719" s="18">
        <f t="shared" si="648"/>
        <v>1.8387533875338753</v>
      </c>
      <c r="AY1719" s="8">
        <f t="shared" si="649"/>
        <v>1.8571428571428572</v>
      </c>
      <c r="AZ1719" s="8">
        <f t="shared" si="650"/>
        <v>0.1400617919670443</v>
      </c>
      <c r="BA1719" s="18">
        <f t="shared" si="654"/>
        <v>0.96971699152075763</v>
      </c>
      <c r="BB1719" s="20">
        <f t="shared" si="651"/>
        <v>4.7324549877481442E-2</v>
      </c>
      <c r="BC1719" s="8">
        <f t="shared" ref="BC1719:BC1782" si="664">IFERROR((L2118/7.25)/(M2118/1.57),"")</f>
        <v>0.17509848444843429</v>
      </c>
      <c r="BD1719" s="44"/>
      <c r="BE1719" s="44"/>
      <c r="BF1719" s="8"/>
    </row>
    <row r="1720" spans="1:58" x14ac:dyDescent="0.25">
      <c r="A1720" s="8">
        <v>1564</v>
      </c>
      <c r="B1720" s="16" t="s">
        <v>371</v>
      </c>
      <c r="C1720" s="8" t="s">
        <v>364</v>
      </c>
      <c r="D1720" s="8" t="s">
        <v>365</v>
      </c>
      <c r="E1720" s="8" t="s">
        <v>372</v>
      </c>
      <c r="F1720" s="8" t="s">
        <v>316</v>
      </c>
      <c r="G1720" s="8"/>
      <c r="H1720" s="8">
        <v>180</v>
      </c>
      <c r="I1720" s="8"/>
      <c r="J1720" s="8">
        <v>542</v>
      </c>
      <c r="K1720" s="8">
        <v>700</v>
      </c>
      <c r="L1720" s="8">
        <v>793</v>
      </c>
      <c r="M1720" s="8">
        <v>301</v>
      </c>
      <c r="N1720" s="8">
        <v>1.6</v>
      </c>
      <c r="O1720" s="8">
        <v>1094</v>
      </c>
      <c r="P1720" s="8">
        <v>1984</v>
      </c>
      <c r="Q1720" s="8">
        <v>219</v>
      </c>
      <c r="R1720" s="8">
        <v>906</v>
      </c>
      <c r="S1720" s="8">
        <v>124</v>
      </c>
      <c r="T1720" s="8">
        <v>22</v>
      </c>
      <c r="U1720" s="8">
        <v>103</v>
      </c>
      <c r="V1720" s="8">
        <v>11</v>
      </c>
      <c r="W1720" s="8">
        <v>55</v>
      </c>
      <c r="X1720" s="8">
        <v>9.8000000000000007</v>
      </c>
      <c r="Y1720" s="8">
        <v>26</v>
      </c>
      <c r="Z1720" s="8">
        <v>3.1</v>
      </c>
      <c r="AA1720" s="8">
        <v>19</v>
      </c>
      <c r="AB1720" s="8">
        <v>2.7</v>
      </c>
      <c r="AC1720" s="8">
        <v>2.4</v>
      </c>
      <c r="AD1720" s="8">
        <v>40</v>
      </c>
      <c r="AE1720" s="8">
        <v>8.9</v>
      </c>
      <c r="AF1720" s="17">
        <f t="shared" si="641"/>
        <v>4578.6000000000004</v>
      </c>
      <c r="AG1720" s="8">
        <f t="shared" si="653"/>
        <v>39.114812347324012</v>
      </c>
      <c r="AH1720" s="19">
        <f t="shared" si="655"/>
        <v>27.425431441572936</v>
      </c>
      <c r="AI1720" s="19">
        <f t="shared" si="656"/>
        <v>2.328396717616267</v>
      </c>
      <c r="AJ1720" s="18">
        <f t="shared" si="642"/>
        <v>5.1371988566761955</v>
      </c>
      <c r="AK1720" s="18">
        <f t="shared" si="657"/>
        <v>2.6345514950166113</v>
      </c>
      <c r="AL1720" s="18">
        <f t="shared" si="663"/>
        <v>4.4943820224719095</v>
      </c>
      <c r="AM1720" s="8">
        <f t="shared" si="658"/>
        <v>0.98061523446306109</v>
      </c>
      <c r="AN1720" s="8">
        <f t="shared" si="659"/>
        <v>0.57299510574345403</v>
      </c>
      <c r="AO1720" s="8">
        <f t="shared" si="660"/>
        <v>1.0063516540384569</v>
      </c>
      <c r="AP1720" s="17">
        <f t="shared" si="661"/>
        <v>30.714285714285712</v>
      </c>
      <c r="AQ1720" s="18">
        <f t="shared" si="643"/>
        <v>1.0681528662420381</v>
      </c>
      <c r="AR1720" s="17">
        <f t="shared" si="644"/>
        <v>15.842105263157896</v>
      </c>
      <c r="AS1720" s="17">
        <f t="shared" si="645"/>
        <v>41.736842105263158</v>
      </c>
      <c r="AT1720" s="17">
        <f t="shared" si="662"/>
        <v>19.824999999999999</v>
      </c>
      <c r="AU1720" s="17">
        <f t="shared" si="646"/>
        <v>3.5602920860469705</v>
      </c>
      <c r="AV1720" s="18">
        <f t="shared" si="647"/>
        <v>10.621359223300971</v>
      </c>
      <c r="AW1720" s="18">
        <f t="shared" si="652"/>
        <v>4.3858767521819617</v>
      </c>
      <c r="AX1720" s="18">
        <f t="shared" si="648"/>
        <v>1.8945228925973472</v>
      </c>
      <c r="AY1720" s="8">
        <f t="shared" si="649"/>
        <v>2.1052631578947367</v>
      </c>
      <c r="AZ1720" s="8">
        <f t="shared" si="650"/>
        <v>0.13686534216335541</v>
      </c>
      <c r="BA1720" s="18">
        <f t="shared" si="654"/>
        <v>0.9723496265233913</v>
      </c>
      <c r="BB1720" s="20">
        <f t="shared" si="651"/>
        <v>5.5172566034863361E-2</v>
      </c>
      <c r="BC1720" s="8">
        <f t="shared" si="664"/>
        <v>0.17759882253994955</v>
      </c>
      <c r="BD1720" s="44"/>
      <c r="BE1720" s="44"/>
      <c r="BF1720" s="8"/>
    </row>
    <row r="1721" spans="1:58" x14ac:dyDescent="0.25">
      <c r="A1721" s="8">
        <v>1565</v>
      </c>
      <c r="B1721" s="16" t="s">
        <v>371</v>
      </c>
      <c r="C1721" s="8" t="s">
        <v>364</v>
      </c>
      <c r="D1721" s="8" t="s">
        <v>365</v>
      </c>
      <c r="E1721" s="8" t="s">
        <v>372</v>
      </c>
      <c r="F1721" s="8" t="s">
        <v>316</v>
      </c>
      <c r="G1721" s="8"/>
      <c r="H1721" s="8">
        <v>180</v>
      </c>
      <c r="I1721" s="8"/>
      <c r="J1721" s="8">
        <v>542</v>
      </c>
      <c r="K1721" s="8">
        <v>700</v>
      </c>
      <c r="L1721" s="8">
        <v>934</v>
      </c>
      <c r="M1721" s="8">
        <v>338</v>
      </c>
      <c r="N1721" s="8">
        <v>2.2999999999999998</v>
      </c>
      <c r="O1721" s="8">
        <v>1204</v>
      </c>
      <c r="P1721" s="8">
        <v>2353</v>
      </c>
      <c r="Q1721" s="8">
        <v>257</v>
      </c>
      <c r="R1721" s="8">
        <v>1060</v>
      </c>
      <c r="S1721" s="8">
        <v>146</v>
      </c>
      <c r="T1721" s="8">
        <v>27</v>
      </c>
      <c r="U1721" s="8">
        <v>121</v>
      </c>
      <c r="V1721" s="8">
        <v>13</v>
      </c>
      <c r="W1721" s="8">
        <v>64</v>
      </c>
      <c r="X1721" s="8">
        <v>12</v>
      </c>
      <c r="Y1721" s="8">
        <v>30</v>
      </c>
      <c r="Z1721" s="8">
        <v>3.5</v>
      </c>
      <c r="AA1721" s="8">
        <v>22</v>
      </c>
      <c r="AB1721" s="8">
        <v>3.1</v>
      </c>
      <c r="AC1721" s="8">
        <v>3</v>
      </c>
      <c r="AD1721" s="8">
        <v>49</v>
      </c>
      <c r="AE1721" s="8">
        <v>8.4</v>
      </c>
      <c r="AF1721" s="17">
        <f t="shared" si="641"/>
        <v>5315.6</v>
      </c>
      <c r="AG1721" s="8">
        <f t="shared" si="653"/>
        <v>37.177598772535482</v>
      </c>
      <c r="AH1721" s="19">
        <f t="shared" si="655"/>
        <v>28.090834939937714</v>
      </c>
      <c r="AI1721" s="19">
        <f t="shared" si="656"/>
        <v>2.190223708303479</v>
      </c>
      <c r="AJ1721" s="18">
        <f t="shared" si="642"/>
        <v>4.8018033639674016</v>
      </c>
      <c r="AK1721" s="18">
        <f t="shared" si="657"/>
        <v>2.7633136094674557</v>
      </c>
      <c r="AL1721" s="18">
        <f t="shared" si="663"/>
        <v>5.833333333333333</v>
      </c>
      <c r="AM1721" s="8">
        <f t="shared" si="658"/>
        <v>1.023363230393832</v>
      </c>
      <c r="AN1721" s="8">
        <f t="shared" si="659"/>
        <v>0.5979327450349915</v>
      </c>
      <c r="AO1721" s="8">
        <f t="shared" si="660"/>
        <v>0.93653446743621294</v>
      </c>
      <c r="AP1721" s="17">
        <f t="shared" si="661"/>
        <v>28.166666666666668</v>
      </c>
      <c r="AQ1721" s="18">
        <f t="shared" si="643"/>
        <v>0.97955414012738851</v>
      </c>
      <c r="AR1721" s="17">
        <f t="shared" si="644"/>
        <v>15.363636363636363</v>
      </c>
      <c r="AS1721" s="17">
        <f t="shared" si="645"/>
        <v>42.454545454545453</v>
      </c>
      <c r="AT1721" s="17">
        <f t="shared" si="662"/>
        <v>19.061224489795919</v>
      </c>
      <c r="AU1721" s="17">
        <f t="shared" si="646"/>
        <v>3.8056494585458087</v>
      </c>
      <c r="AV1721" s="18">
        <f t="shared" si="647"/>
        <v>9.9504132231404956</v>
      </c>
      <c r="AW1721" s="18">
        <f t="shared" si="652"/>
        <v>4.449748743718593</v>
      </c>
      <c r="AX1721" s="18">
        <f t="shared" si="648"/>
        <v>1.9039172209903918</v>
      </c>
      <c r="AY1721" s="8">
        <f t="shared" si="649"/>
        <v>2.2272727272727271</v>
      </c>
      <c r="AZ1721" s="8">
        <f t="shared" si="650"/>
        <v>0.13773584905660377</v>
      </c>
      <c r="BA1721" s="18">
        <f t="shared" si="654"/>
        <v>0.97223267363985244</v>
      </c>
      <c r="BB1721" s="20">
        <f t="shared" si="651"/>
        <v>5.554170461938842E-2</v>
      </c>
      <c r="BC1721" s="8">
        <f t="shared" si="664"/>
        <v>0.18367214298609857</v>
      </c>
      <c r="BD1721" s="44"/>
      <c r="BE1721" s="44"/>
      <c r="BF1721" s="8"/>
    </row>
    <row r="1722" spans="1:58" x14ac:dyDescent="0.25">
      <c r="A1722" s="8">
        <v>1566</v>
      </c>
      <c r="B1722" s="16" t="s">
        <v>371</v>
      </c>
      <c r="C1722" s="8" t="s">
        <v>364</v>
      </c>
      <c r="D1722" s="8" t="s">
        <v>365</v>
      </c>
      <c r="E1722" s="8" t="s">
        <v>372</v>
      </c>
      <c r="F1722" s="8" t="s">
        <v>316</v>
      </c>
      <c r="G1722" s="8"/>
      <c r="H1722" s="8">
        <v>60</v>
      </c>
      <c r="I1722" s="8"/>
      <c r="J1722" s="8">
        <v>387</v>
      </c>
      <c r="K1722" s="8">
        <v>467</v>
      </c>
      <c r="L1722" s="8">
        <v>483</v>
      </c>
      <c r="M1722" s="8">
        <v>295</v>
      </c>
      <c r="N1722" s="8">
        <v>0.76</v>
      </c>
      <c r="O1722" s="8">
        <v>649</v>
      </c>
      <c r="P1722" s="8">
        <v>1508</v>
      </c>
      <c r="Q1722" s="8">
        <v>184</v>
      </c>
      <c r="R1722" s="8">
        <v>773</v>
      </c>
      <c r="S1722" s="8">
        <v>120</v>
      </c>
      <c r="T1722" s="8">
        <v>22</v>
      </c>
      <c r="U1722" s="8">
        <v>100</v>
      </c>
      <c r="V1722" s="8">
        <v>11</v>
      </c>
      <c r="W1722" s="8">
        <v>52</v>
      </c>
      <c r="X1722" s="8">
        <v>9.8000000000000007</v>
      </c>
      <c r="Y1722" s="8">
        <v>24</v>
      </c>
      <c r="Z1722" s="8">
        <v>3.1</v>
      </c>
      <c r="AA1722" s="8">
        <v>19</v>
      </c>
      <c r="AB1722" s="8">
        <v>2.7</v>
      </c>
      <c r="AC1722" s="8">
        <v>1.2</v>
      </c>
      <c r="AD1722" s="8">
        <v>20</v>
      </c>
      <c r="AE1722" s="8">
        <v>6.2</v>
      </c>
      <c r="AF1722" s="17">
        <f t="shared" si="641"/>
        <v>3477.6</v>
      </c>
      <c r="AG1722" s="8">
        <f t="shared" si="653"/>
        <v>23.20430823895181</v>
      </c>
      <c r="AH1722" s="19">
        <f t="shared" si="655"/>
        <v>20.845539623937494</v>
      </c>
      <c r="AI1722" s="19">
        <f t="shared" si="656"/>
        <v>1.6189485865251829</v>
      </c>
      <c r="AJ1722" s="18">
        <f t="shared" si="642"/>
        <v>3.1491561181434604</v>
      </c>
      <c r="AK1722" s="18">
        <f t="shared" si="657"/>
        <v>1.6372881355932203</v>
      </c>
      <c r="AL1722" s="18">
        <f t="shared" si="663"/>
        <v>3.225806451612903</v>
      </c>
      <c r="AM1722" s="8">
        <f t="shared" si="658"/>
        <v>1.0557419247119713</v>
      </c>
      <c r="AN1722" s="8">
        <f t="shared" si="659"/>
        <v>0.59113917935925631</v>
      </c>
      <c r="AO1722" s="8">
        <f t="shared" si="660"/>
        <v>1.0023320920299825</v>
      </c>
      <c r="AP1722" s="17">
        <f t="shared" si="661"/>
        <v>30.102040816326529</v>
      </c>
      <c r="AQ1722" s="18">
        <f t="shared" si="643"/>
        <v>1.0468607825295722</v>
      </c>
      <c r="AR1722" s="17">
        <f t="shared" si="644"/>
        <v>15.526315789473685</v>
      </c>
      <c r="AS1722" s="17">
        <f t="shared" si="645"/>
        <v>25.421052631578949</v>
      </c>
      <c r="AT1722" s="17">
        <f t="shared" si="662"/>
        <v>24.15</v>
      </c>
      <c r="AU1722" s="17">
        <f t="shared" si="646"/>
        <v>3.5602920860469705</v>
      </c>
      <c r="AV1722" s="18">
        <f t="shared" si="647"/>
        <v>6.49</v>
      </c>
      <c r="AW1722" s="18">
        <f t="shared" si="652"/>
        <v>4.258132769108701</v>
      </c>
      <c r="AX1722" s="18">
        <f t="shared" si="648"/>
        <v>1.7911852802738553</v>
      </c>
      <c r="AY1722" s="8">
        <f t="shared" si="649"/>
        <v>1.0526315789473684</v>
      </c>
      <c r="AZ1722" s="8">
        <f t="shared" si="650"/>
        <v>0.15523932729624837</v>
      </c>
      <c r="BA1722" s="18">
        <f t="shared" si="654"/>
        <v>0.96503335633770415</v>
      </c>
      <c r="BB1722" s="20">
        <f t="shared" si="651"/>
        <v>3.9386358567158858E-2</v>
      </c>
      <c r="BC1722" s="8">
        <f t="shared" si="664"/>
        <v>0.18823930790788351</v>
      </c>
      <c r="BD1722" s="44"/>
      <c r="BE1722" s="44"/>
      <c r="BF1722" s="8"/>
    </row>
    <row r="1723" spans="1:58" x14ac:dyDescent="0.25">
      <c r="A1723" s="8">
        <v>1567</v>
      </c>
      <c r="B1723" s="16" t="s">
        <v>371</v>
      </c>
      <c r="C1723" s="8" t="s">
        <v>364</v>
      </c>
      <c r="D1723" s="8" t="s">
        <v>365</v>
      </c>
      <c r="E1723" s="8" t="s">
        <v>372</v>
      </c>
      <c r="F1723" s="8" t="s">
        <v>316</v>
      </c>
      <c r="G1723" s="8"/>
      <c r="H1723" s="8">
        <v>180</v>
      </c>
      <c r="I1723" s="8"/>
      <c r="J1723" s="8">
        <v>542</v>
      </c>
      <c r="K1723" s="8">
        <v>700</v>
      </c>
      <c r="L1723" s="8">
        <v>843</v>
      </c>
      <c r="M1723" s="8">
        <v>370</v>
      </c>
      <c r="N1723" s="8">
        <v>1.6</v>
      </c>
      <c r="O1723" s="8">
        <v>1161</v>
      </c>
      <c r="P1723" s="8">
        <v>2341</v>
      </c>
      <c r="Q1723" s="8">
        <v>259</v>
      </c>
      <c r="R1723" s="8">
        <v>1070</v>
      </c>
      <c r="S1723" s="8">
        <v>155</v>
      </c>
      <c r="T1723" s="8">
        <v>27</v>
      </c>
      <c r="U1723" s="8">
        <v>124</v>
      </c>
      <c r="V1723" s="8">
        <v>14</v>
      </c>
      <c r="W1723" s="8">
        <v>67</v>
      </c>
      <c r="X1723" s="8">
        <v>13</v>
      </c>
      <c r="Y1723" s="8">
        <v>31</v>
      </c>
      <c r="Z1723" s="8">
        <v>3.9</v>
      </c>
      <c r="AA1723" s="8">
        <v>23</v>
      </c>
      <c r="AB1723" s="8">
        <v>3.5</v>
      </c>
      <c r="AC1723" s="8">
        <v>3.1</v>
      </c>
      <c r="AD1723" s="8">
        <v>48</v>
      </c>
      <c r="AE1723" s="8">
        <v>8.6</v>
      </c>
      <c r="AF1723" s="17">
        <f t="shared" si="641"/>
        <v>5292.4</v>
      </c>
      <c r="AG1723" s="8">
        <f t="shared" si="653"/>
        <v>34.291139240506332</v>
      </c>
      <c r="AH1723" s="19">
        <f t="shared" si="655"/>
        <v>26.732463295269167</v>
      </c>
      <c r="AI1723" s="19">
        <f t="shared" si="656"/>
        <v>2.0922631018573292</v>
      </c>
      <c r="AJ1723" s="18">
        <f t="shared" si="642"/>
        <v>4.3614536545528795</v>
      </c>
      <c r="AK1723" s="18">
        <f t="shared" si="657"/>
        <v>2.2783783783783784</v>
      </c>
      <c r="AL1723" s="18">
        <f t="shared" si="663"/>
        <v>5.5813953488372094</v>
      </c>
      <c r="AM1723" s="8">
        <f t="shared" si="658"/>
        <v>1.0328163594433306</v>
      </c>
      <c r="AN1723" s="8">
        <f t="shared" si="659"/>
        <v>0.57325091822198859</v>
      </c>
      <c r="AO1723" s="8">
        <f t="shared" si="660"/>
        <v>0.9554365063000716</v>
      </c>
      <c r="AP1723" s="17">
        <f t="shared" si="661"/>
        <v>28.46153846153846</v>
      </c>
      <c r="AQ1723" s="18">
        <f t="shared" si="643"/>
        <v>0.98980891719745223</v>
      </c>
      <c r="AR1723" s="17">
        <f t="shared" si="644"/>
        <v>16.086956521739129</v>
      </c>
      <c r="AS1723" s="17">
        <f t="shared" si="645"/>
        <v>36.652173913043477</v>
      </c>
      <c r="AT1723" s="17">
        <f t="shared" si="662"/>
        <v>17.5625</v>
      </c>
      <c r="AU1723" s="17">
        <f t="shared" si="646"/>
        <v>3.3707180918548589</v>
      </c>
      <c r="AV1723" s="18">
        <f t="shared" si="647"/>
        <v>9.362903225806452</v>
      </c>
      <c r="AW1723" s="18">
        <f t="shared" si="652"/>
        <v>4.3618090452261304</v>
      </c>
      <c r="AX1723" s="18">
        <f t="shared" si="648"/>
        <v>1.9065040650406504</v>
      </c>
      <c r="AY1723" s="8">
        <f t="shared" si="649"/>
        <v>2.0869565217391304</v>
      </c>
      <c r="AZ1723" s="8">
        <f t="shared" si="650"/>
        <v>0.14485981308411214</v>
      </c>
      <c r="BA1723" s="18">
        <f t="shared" si="654"/>
        <v>0.97063714004988288</v>
      </c>
      <c r="BB1723" s="20">
        <f t="shared" si="651"/>
        <v>4.9661746696745092E-2</v>
      </c>
      <c r="BC1723" s="8">
        <f t="shared" si="664"/>
        <v>0.18664335664335666</v>
      </c>
      <c r="BD1723" s="44"/>
      <c r="BE1723" s="44"/>
      <c r="BF1723" s="8"/>
    </row>
    <row r="1724" spans="1:58" x14ac:dyDescent="0.25">
      <c r="A1724" s="8">
        <v>1568</v>
      </c>
      <c r="B1724" s="16" t="s">
        <v>371</v>
      </c>
      <c r="C1724" s="8" t="s">
        <v>364</v>
      </c>
      <c r="D1724" s="8" t="s">
        <v>365</v>
      </c>
      <c r="E1724" s="8" t="s">
        <v>372</v>
      </c>
      <c r="F1724" s="8" t="s">
        <v>316</v>
      </c>
      <c r="G1724" s="8"/>
      <c r="H1724" s="8">
        <v>120</v>
      </c>
      <c r="I1724" s="8"/>
      <c r="J1724" s="8">
        <v>542</v>
      </c>
      <c r="K1724" s="8">
        <v>622</v>
      </c>
      <c r="L1724" s="8">
        <v>738</v>
      </c>
      <c r="M1724" s="8">
        <v>293</v>
      </c>
      <c r="N1724" s="8">
        <v>1.4</v>
      </c>
      <c r="O1724" s="8">
        <v>1111</v>
      </c>
      <c r="P1724" s="8">
        <v>2106</v>
      </c>
      <c r="Q1724" s="8">
        <v>229</v>
      </c>
      <c r="R1724" s="8">
        <v>898</v>
      </c>
      <c r="S1724" s="8">
        <v>124</v>
      </c>
      <c r="T1724" s="8">
        <v>23</v>
      </c>
      <c r="U1724" s="8">
        <v>103</v>
      </c>
      <c r="V1724" s="8">
        <v>11</v>
      </c>
      <c r="W1724" s="8">
        <v>52</v>
      </c>
      <c r="X1724" s="8">
        <v>9.3000000000000007</v>
      </c>
      <c r="Y1724" s="8">
        <v>25</v>
      </c>
      <c r="Z1724" s="8">
        <v>3.1</v>
      </c>
      <c r="AA1724" s="8">
        <v>19</v>
      </c>
      <c r="AB1724" s="8">
        <v>2.8</v>
      </c>
      <c r="AC1724" s="8">
        <v>2.6</v>
      </c>
      <c r="AD1724" s="8">
        <v>47</v>
      </c>
      <c r="AE1724" s="8">
        <v>8.4</v>
      </c>
      <c r="AF1724" s="17">
        <f t="shared" si="641"/>
        <v>4716.2000000000007</v>
      </c>
      <c r="AG1724" s="8">
        <f t="shared" si="653"/>
        <v>39.722629358205637</v>
      </c>
      <c r="AH1724" s="19">
        <f t="shared" si="655"/>
        <v>29.111874302395467</v>
      </c>
      <c r="AI1724" s="19">
        <f t="shared" si="656"/>
        <v>2.3856436713559432</v>
      </c>
      <c r="AJ1724" s="18">
        <f t="shared" si="642"/>
        <v>5.2170273581053488</v>
      </c>
      <c r="AK1724" s="18">
        <f t="shared" si="657"/>
        <v>2.5187713310580206</v>
      </c>
      <c r="AL1724" s="18">
        <f t="shared" si="663"/>
        <v>5.5952380952380949</v>
      </c>
      <c r="AM1724" s="8">
        <f t="shared" si="658"/>
        <v>1.0101160756385272</v>
      </c>
      <c r="AN1724" s="8">
        <f t="shared" si="659"/>
        <v>0.59904033782270194</v>
      </c>
      <c r="AO1724" s="8">
        <f t="shared" si="660"/>
        <v>1.0333979164557769</v>
      </c>
      <c r="AP1724" s="17">
        <f t="shared" si="661"/>
        <v>31.50537634408602</v>
      </c>
      <c r="AQ1724" s="18">
        <f t="shared" si="643"/>
        <v>1.0956646805013355</v>
      </c>
      <c r="AR1724" s="17">
        <f t="shared" si="644"/>
        <v>15.421052631578947</v>
      </c>
      <c r="AS1724" s="17">
        <f t="shared" si="645"/>
        <v>38.842105263157897</v>
      </c>
      <c r="AT1724" s="17">
        <f t="shared" si="662"/>
        <v>15.702127659574469</v>
      </c>
      <c r="AU1724" s="17">
        <f t="shared" si="646"/>
        <v>3.5891905607713777</v>
      </c>
      <c r="AV1724" s="18">
        <f t="shared" si="647"/>
        <v>10.78640776699029</v>
      </c>
      <c r="AW1724" s="18">
        <f t="shared" si="652"/>
        <v>4.3858767521819617</v>
      </c>
      <c r="AX1724" s="18">
        <f t="shared" si="648"/>
        <v>1.7911852802738553</v>
      </c>
      <c r="AY1724" s="8">
        <f t="shared" si="649"/>
        <v>2.4736842105263159</v>
      </c>
      <c r="AZ1724" s="8">
        <f t="shared" si="650"/>
        <v>0.13808463251670378</v>
      </c>
      <c r="BA1724" s="18">
        <f t="shared" si="654"/>
        <v>0.97408930918960168</v>
      </c>
      <c r="BB1724" s="20">
        <f t="shared" si="651"/>
        <v>5.1803394516550187E-2</v>
      </c>
      <c r="BC1724" s="8">
        <f t="shared" si="664"/>
        <v>0.21572202404544855</v>
      </c>
      <c r="BD1724" s="44"/>
      <c r="BE1724" s="44"/>
      <c r="BF1724" s="8"/>
    </row>
    <row r="1725" spans="1:58" x14ac:dyDescent="0.25">
      <c r="A1725" s="8">
        <v>1569</v>
      </c>
      <c r="B1725" s="16" t="s">
        <v>371</v>
      </c>
      <c r="C1725" s="8" t="s">
        <v>364</v>
      </c>
      <c r="D1725" s="8" t="s">
        <v>365</v>
      </c>
      <c r="E1725" s="8" t="s">
        <v>372</v>
      </c>
      <c r="F1725" s="8" t="s">
        <v>316</v>
      </c>
      <c r="G1725" s="8"/>
      <c r="H1725" s="8">
        <v>180</v>
      </c>
      <c r="I1725" s="8"/>
      <c r="J1725" s="8">
        <v>542</v>
      </c>
      <c r="K1725" s="8">
        <v>700</v>
      </c>
      <c r="L1725" s="8">
        <v>810</v>
      </c>
      <c r="M1725" s="8">
        <v>335</v>
      </c>
      <c r="N1725" s="8">
        <v>1.6</v>
      </c>
      <c r="O1725" s="8">
        <v>1231</v>
      </c>
      <c r="P1725" s="8">
        <v>2378</v>
      </c>
      <c r="Q1725" s="8">
        <v>255</v>
      </c>
      <c r="R1725" s="8">
        <v>1013</v>
      </c>
      <c r="S1725" s="8">
        <v>139</v>
      </c>
      <c r="T1725" s="8">
        <v>25</v>
      </c>
      <c r="U1725" s="8">
        <v>116</v>
      </c>
      <c r="V1725" s="8">
        <v>12</v>
      </c>
      <c r="W1725" s="8">
        <v>59</v>
      </c>
      <c r="X1725" s="8">
        <v>11</v>
      </c>
      <c r="Y1725" s="8">
        <v>28</v>
      </c>
      <c r="Z1725" s="8">
        <v>3.5</v>
      </c>
      <c r="AA1725" s="8">
        <v>20</v>
      </c>
      <c r="AB1725" s="8">
        <v>3</v>
      </c>
      <c r="AC1725" s="8">
        <v>2.8</v>
      </c>
      <c r="AD1725" s="8">
        <v>53</v>
      </c>
      <c r="AE1725" s="8">
        <v>8.6</v>
      </c>
      <c r="AF1725" s="17">
        <f t="shared" si="641"/>
        <v>5293.5</v>
      </c>
      <c r="AG1725" s="8">
        <f t="shared" si="653"/>
        <v>41.812447257383965</v>
      </c>
      <c r="AH1725" s="19">
        <f t="shared" si="655"/>
        <v>31.228221859706359</v>
      </c>
      <c r="AI1725" s="19">
        <f t="shared" si="656"/>
        <v>2.343238323732407</v>
      </c>
      <c r="AJ1725" s="18">
        <f t="shared" si="642"/>
        <v>5.1567252527092258</v>
      </c>
      <c r="AK1725" s="18">
        <f t="shared" si="657"/>
        <v>2.4179104477611939</v>
      </c>
      <c r="AL1725" s="18">
        <f t="shared" si="663"/>
        <v>6.1627906976744189</v>
      </c>
      <c r="AM1725" s="8">
        <f t="shared" si="658"/>
        <v>1.0268344251682002</v>
      </c>
      <c r="AN1725" s="8">
        <f t="shared" si="659"/>
        <v>0.57951048831891894</v>
      </c>
      <c r="AO1725" s="8">
        <f t="shared" si="660"/>
        <v>1.0109805964862495</v>
      </c>
      <c r="AP1725" s="17">
        <f t="shared" si="661"/>
        <v>30.454545454545453</v>
      </c>
      <c r="AQ1725" s="18">
        <f t="shared" si="643"/>
        <v>1.0591198610306889</v>
      </c>
      <c r="AR1725" s="17">
        <f t="shared" si="644"/>
        <v>16.75</v>
      </c>
      <c r="AS1725" s="17">
        <f t="shared" si="645"/>
        <v>40.5</v>
      </c>
      <c r="AT1725" s="17">
        <f t="shared" si="662"/>
        <v>15.283018867924529</v>
      </c>
      <c r="AU1725" s="17">
        <f t="shared" si="646"/>
        <v>3.6412078152753105</v>
      </c>
      <c r="AV1725" s="18">
        <f t="shared" si="647"/>
        <v>10.612068965517242</v>
      </c>
      <c r="AW1725" s="18">
        <f t="shared" si="652"/>
        <v>4.6924623115577884</v>
      </c>
      <c r="AX1725" s="18">
        <f t="shared" si="648"/>
        <v>1.9306910569105691</v>
      </c>
      <c r="AY1725" s="8">
        <f t="shared" si="649"/>
        <v>2.65</v>
      </c>
      <c r="AZ1725" s="8">
        <f t="shared" si="650"/>
        <v>0.1372161895360316</v>
      </c>
      <c r="BA1725" s="18">
        <f t="shared" si="654"/>
        <v>0.9742136582601304</v>
      </c>
      <c r="BB1725" s="20">
        <f t="shared" si="651"/>
        <v>5.0402695986656226E-2</v>
      </c>
      <c r="BC1725" s="8">
        <f t="shared" si="664"/>
        <v>0.20425666287735253</v>
      </c>
      <c r="BD1725" s="44"/>
      <c r="BE1725" s="44"/>
      <c r="BF1725" s="8"/>
    </row>
    <row r="1726" spans="1:58" x14ac:dyDescent="0.25">
      <c r="A1726" s="8">
        <v>1570</v>
      </c>
      <c r="B1726" s="16" t="s">
        <v>371</v>
      </c>
      <c r="C1726" s="8" t="s">
        <v>364</v>
      </c>
      <c r="D1726" s="8" t="s">
        <v>365</v>
      </c>
      <c r="E1726" s="8" t="s">
        <v>372</v>
      </c>
      <c r="F1726" s="8" t="s">
        <v>316</v>
      </c>
      <c r="G1726" s="8"/>
      <c r="H1726" s="8">
        <v>120</v>
      </c>
      <c r="I1726" s="8"/>
      <c r="J1726" s="8">
        <v>465</v>
      </c>
      <c r="K1726" s="8">
        <v>544</v>
      </c>
      <c r="L1726" s="8">
        <v>616</v>
      </c>
      <c r="M1726" s="8">
        <v>328</v>
      </c>
      <c r="N1726" s="8">
        <v>1.2</v>
      </c>
      <c r="O1726" s="8">
        <v>1288</v>
      </c>
      <c r="P1726" s="8">
        <v>2396</v>
      </c>
      <c r="Q1726" s="8">
        <v>254</v>
      </c>
      <c r="R1726" s="8">
        <v>999</v>
      </c>
      <c r="S1726" s="8">
        <v>139</v>
      </c>
      <c r="T1726" s="8">
        <v>26</v>
      </c>
      <c r="U1726" s="8">
        <v>116</v>
      </c>
      <c r="V1726" s="8">
        <v>12</v>
      </c>
      <c r="W1726" s="8">
        <v>60</v>
      </c>
      <c r="X1726" s="8">
        <v>11</v>
      </c>
      <c r="Y1726" s="8">
        <v>29</v>
      </c>
      <c r="Z1726" s="8">
        <v>3.6</v>
      </c>
      <c r="AA1726" s="8">
        <v>22</v>
      </c>
      <c r="AB1726" s="8">
        <v>3.1</v>
      </c>
      <c r="AC1726" s="8">
        <v>2</v>
      </c>
      <c r="AD1726" s="8">
        <v>50</v>
      </c>
      <c r="AE1726" s="8">
        <v>9.6999999999999993</v>
      </c>
      <c r="AF1726" s="17">
        <f t="shared" si="641"/>
        <v>5358.7000000000007</v>
      </c>
      <c r="AG1726" s="8">
        <f t="shared" si="653"/>
        <v>39.771384733410052</v>
      </c>
      <c r="AH1726" s="19">
        <f t="shared" si="655"/>
        <v>28.604182114785704</v>
      </c>
      <c r="AI1726" s="19">
        <f t="shared" si="656"/>
        <v>2.4860979122582498</v>
      </c>
      <c r="AJ1726" s="18">
        <f t="shared" si="642"/>
        <v>5.3955013204626177</v>
      </c>
      <c r="AK1726" s="18">
        <f t="shared" si="657"/>
        <v>1.8780487804878048</v>
      </c>
      <c r="AL1726" s="18">
        <f t="shared" si="663"/>
        <v>5.1546391752577323</v>
      </c>
      <c r="AM1726" s="8">
        <f t="shared" si="658"/>
        <v>1.0134438942046129</v>
      </c>
      <c r="AN1726" s="8">
        <f t="shared" si="659"/>
        <v>0.60269090785167567</v>
      </c>
      <c r="AO1726" s="8">
        <f t="shared" si="660"/>
        <v>0.98511224479528281</v>
      </c>
      <c r="AP1726" s="17">
        <f t="shared" si="661"/>
        <v>29.818181818181817</v>
      </c>
      <c r="AQ1726" s="18">
        <f t="shared" si="643"/>
        <v>1.0369889982628835</v>
      </c>
      <c r="AR1726" s="17">
        <f t="shared" si="644"/>
        <v>14.909090909090908</v>
      </c>
      <c r="AS1726" s="17">
        <f t="shared" si="645"/>
        <v>28</v>
      </c>
      <c r="AT1726" s="17">
        <f t="shared" si="662"/>
        <v>12.32</v>
      </c>
      <c r="AU1726" s="17">
        <f t="shared" si="646"/>
        <v>3.6646994785996676</v>
      </c>
      <c r="AV1726" s="18">
        <f t="shared" si="647"/>
        <v>11.103448275862069</v>
      </c>
      <c r="AW1726" s="18">
        <f t="shared" si="652"/>
        <v>4.265874828688899</v>
      </c>
      <c r="AX1726" s="18">
        <f t="shared" si="648"/>
        <v>1.7849223946784922</v>
      </c>
      <c r="AY1726" s="8">
        <f t="shared" si="649"/>
        <v>2.2727272727272729</v>
      </c>
      <c r="AZ1726" s="8">
        <f t="shared" si="650"/>
        <v>0.13913913913913914</v>
      </c>
      <c r="BA1726" s="18">
        <f t="shared" si="654"/>
        <v>0.97374363185100854</v>
      </c>
      <c r="BB1726" s="20">
        <f t="shared" si="651"/>
        <v>3.8868109488799145E-2</v>
      </c>
      <c r="BC1726" s="8">
        <f t="shared" si="664"/>
        <v>0.21018255578093306</v>
      </c>
      <c r="BD1726" s="44"/>
      <c r="BE1726" s="44"/>
      <c r="BF1726" s="8"/>
    </row>
    <row r="1727" spans="1:58" x14ac:dyDescent="0.25">
      <c r="A1727" s="8">
        <v>1571</v>
      </c>
      <c r="B1727" s="16" t="s">
        <v>371</v>
      </c>
      <c r="C1727" s="8" t="s">
        <v>364</v>
      </c>
      <c r="D1727" s="8" t="s">
        <v>365</v>
      </c>
      <c r="E1727" s="8" t="s">
        <v>372</v>
      </c>
      <c r="F1727" s="8" t="s">
        <v>316</v>
      </c>
      <c r="G1727" s="8"/>
      <c r="H1727" s="8">
        <v>120</v>
      </c>
      <c r="I1727" s="8"/>
      <c r="J1727" s="8">
        <v>542</v>
      </c>
      <c r="K1727" s="8">
        <v>622</v>
      </c>
      <c r="L1727" s="8">
        <v>610</v>
      </c>
      <c r="M1727" s="8">
        <v>329</v>
      </c>
      <c r="N1727" s="8">
        <v>1.3</v>
      </c>
      <c r="O1727" s="8">
        <v>1316</v>
      </c>
      <c r="P1727" s="8">
        <v>2405</v>
      </c>
      <c r="Q1727" s="8">
        <v>250</v>
      </c>
      <c r="R1727" s="8">
        <v>978</v>
      </c>
      <c r="S1727" s="8">
        <v>137</v>
      </c>
      <c r="T1727" s="8">
        <v>23</v>
      </c>
      <c r="U1727" s="8">
        <v>114</v>
      </c>
      <c r="V1727" s="8">
        <v>12</v>
      </c>
      <c r="W1727" s="8">
        <v>60</v>
      </c>
      <c r="X1727" s="8">
        <v>11</v>
      </c>
      <c r="Y1727" s="8">
        <v>28</v>
      </c>
      <c r="Z1727" s="8">
        <v>3.4</v>
      </c>
      <c r="AA1727" s="8">
        <v>21</v>
      </c>
      <c r="AB1727" s="8">
        <v>3</v>
      </c>
      <c r="AC1727" s="8">
        <v>2.2999999999999998</v>
      </c>
      <c r="AD1727" s="8">
        <v>45</v>
      </c>
      <c r="AE1727" s="8">
        <v>7.2</v>
      </c>
      <c r="AF1727" s="17">
        <f t="shared" si="641"/>
        <v>5361.4</v>
      </c>
      <c r="AG1727" s="8">
        <f t="shared" si="653"/>
        <v>42.57102672292546</v>
      </c>
      <c r="AH1727" s="19">
        <f t="shared" si="655"/>
        <v>30.078847199564983</v>
      </c>
      <c r="AI1727" s="19">
        <f t="shared" si="656"/>
        <v>2.5946864780444034</v>
      </c>
      <c r="AJ1727" s="18">
        <f t="shared" si="642"/>
        <v>5.5932735840340024</v>
      </c>
      <c r="AK1727" s="18">
        <f t="shared" si="657"/>
        <v>1.8541033434650456</v>
      </c>
      <c r="AL1727" s="18">
        <f t="shared" si="663"/>
        <v>6.25</v>
      </c>
      <c r="AM1727" s="8">
        <f t="shared" si="658"/>
        <v>1.0143896709171973</v>
      </c>
      <c r="AN1727" s="8">
        <f t="shared" si="659"/>
        <v>0.54171743485786827</v>
      </c>
      <c r="AO1727" s="8">
        <f t="shared" si="660"/>
        <v>0.98811563578551243</v>
      </c>
      <c r="AP1727" s="17">
        <f t="shared" si="661"/>
        <v>29.90909090909091</v>
      </c>
      <c r="AQ1727" s="18">
        <f t="shared" si="643"/>
        <v>1.0401505500868558</v>
      </c>
      <c r="AR1727" s="17">
        <f t="shared" si="644"/>
        <v>15.666666666666666</v>
      </c>
      <c r="AS1727" s="17">
        <f t="shared" si="645"/>
        <v>29.047619047619047</v>
      </c>
      <c r="AT1727" s="17">
        <f t="shared" si="662"/>
        <v>13.555555555555555</v>
      </c>
      <c r="AU1727" s="17">
        <f t="shared" si="646"/>
        <v>3.3499111900532856</v>
      </c>
      <c r="AV1727" s="18">
        <f t="shared" si="647"/>
        <v>11.543859649122806</v>
      </c>
      <c r="AW1727" s="18">
        <f t="shared" si="652"/>
        <v>4.391959798994975</v>
      </c>
      <c r="AX1727" s="18">
        <f t="shared" si="648"/>
        <v>1.8699186991869918</v>
      </c>
      <c r="AY1727" s="8">
        <f t="shared" si="649"/>
        <v>2.1428571428571428</v>
      </c>
      <c r="AZ1727" s="8">
        <f t="shared" si="650"/>
        <v>0.14008179959100203</v>
      </c>
      <c r="BA1727" s="18">
        <f t="shared" si="654"/>
        <v>0.97418584698026645</v>
      </c>
      <c r="BB1727" s="20">
        <f t="shared" si="651"/>
        <v>3.9315986178689803E-2</v>
      </c>
      <c r="BC1727" s="8">
        <f t="shared" si="664"/>
        <v>0.19344293429877146</v>
      </c>
      <c r="BD1727" s="44"/>
      <c r="BE1727" s="44"/>
      <c r="BF1727" s="8"/>
    </row>
    <row r="1728" spans="1:58" x14ac:dyDescent="0.25">
      <c r="A1728" s="8">
        <v>1572</v>
      </c>
      <c r="B1728" s="16" t="s">
        <v>371</v>
      </c>
      <c r="C1728" s="8" t="s">
        <v>364</v>
      </c>
      <c r="D1728" s="8" t="s">
        <v>365</v>
      </c>
      <c r="E1728" s="8" t="s">
        <v>372</v>
      </c>
      <c r="F1728" s="8" t="s">
        <v>316</v>
      </c>
      <c r="G1728" s="8"/>
      <c r="H1728" s="8">
        <v>180</v>
      </c>
      <c r="I1728" s="8"/>
      <c r="J1728" s="8">
        <v>620</v>
      </c>
      <c r="K1728" s="8">
        <v>778</v>
      </c>
      <c r="L1728" s="8">
        <v>1002</v>
      </c>
      <c r="M1728" s="8">
        <v>339</v>
      </c>
      <c r="N1728" s="8">
        <v>2.8</v>
      </c>
      <c r="O1728" s="8">
        <v>1202</v>
      </c>
      <c r="P1728" s="8">
        <v>2398</v>
      </c>
      <c r="Q1728" s="8">
        <v>266</v>
      </c>
      <c r="R1728" s="8">
        <v>1066</v>
      </c>
      <c r="S1728" s="8">
        <v>153</v>
      </c>
      <c r="T1728" s="8">
        <v>27</v>
      </c>
      <c r="U1728" s="8">
        <v>123</v>
      </c>
      <c r="V1728" s="8">
        <v>13</v>
      </c>
      <c r="W1728" s="8">
        <v>62</v>
      </c>
      <c r="X1728" s="8">
        <v>12</v>
      </c>
      <c r="Y1728" s="8">
        <v>28</v>
      </c>
      <c r="Z1728" s="8">
        <v>3.7</v>
      </c>
      <c r="AA1728" s="8">
        <v>20</v>
      </c>
      <c r="AB1728" s="8">
        <v>3</v>
      </c>
      <c r="AC1728" s="8">
        <v>3.8</v>
      </c>
      <c r="AD1728" s="8">
        <v>51</v>
      </c>
      <c r="AE1728" s="8">
        <v>8.5</v>
      </c>
      <c r="AF1728" s="17">
        <f t="shared" si="641"/>
        <v>5376.7</v>
      </c>
      <c r="AG1728" s="8">
        <f t="shared" si="653"/>
        <v>40.827426160337552</v>
      </c>
      <c r="AH1728" s="19">
        <f t="shared" si="655"/>
        <v>31.490864600326265</v>
      </c>
      <c r="AI1728" s="19">
        <f t="shared" si="656"/>
        <v>2.1742782276897747</v>
      </c>
      <c r="AJ1728" s="18">
        <f t="shared" si="642"/>
        <v>4.5745015305700338</v>
      </c>
      <c r="AK1728" s="18">
        <f t="shared" si="657"/>
        <v>2.9557522123893807</v>
      </c>
      <c r="AL1728" s="18">
        <f t="shared" si="663"/>
        <v>6</v>
      </c>
      <c r="AM1728" s="8">
        <f t="shared" si="658"/>
        <v>1.0259916190792426</v>
      </c>
      <c r="AN1728" s="8">
        <f t="shared" si="659"/>
        <v>0.57932621293129882</v>
      </c>
      <c r="AO1728" s="8">
        <f t="shared" si="660"/>
        <v>0.94768453448737711</v>
      </c>
      <c r="AP1728" s="17">
        <f t="shared" si="661"/>
        <v>28.25</v>
      </c>
      <c r="AQ1728" s="18">
        <f t="shared" si="643"/>
        <v>0.98245222929936316</v>
      </c>
      <c r="AR1728" s="17">
        <f t="shared" si="644"/>
        <v>16.95</v>
      </c>
      <c r="AS1728" s="17">
        <f t="shared" si="645"/>
        <v>50.1</v>
      </c>
      <c r="AT1728" s="17">
        <f t="shared" si="662"/>
        <v>19.647058823529413</v>
      </c>
      <c r="AU1728" s="17">
        <f t="shared" si="646"/>
        <v>3.9325044404973357</v>
      </c>
      <c r="AV1728" s="18">
        <f t="shared" si="647"/>
        <v>9.772357723577235</v>
      </c>
      <c r="AW1728" s="18">
        <f t="shared" si="652"/>
        <v>4.9756281407035168</v>
      </c>
      <c r="AX1728" s="18">
        <f t="shared" si="648"/>
        <v>2.0288617886178861</v>
      </c>
      <c r="AY1728" s="8">
        <f t="shared" si="649"/>
        <v>2.5499999999999998</v>
      </c>
      <c r="AZ1728" s="8">
        <f t="shared" si="650"/>
        <v>0.14352720450281425</v>
      </c>
      <c r="BA1728" s="18">
        <f t="shared" si="654"/>
        <v>0.97364554466494324</v>
      </c>
      <c r="BB1728" s="20">
        <f t="shared" si="651"/>
        <v>5.9250048521705373E-2</v>
      </c>
      <c r="BC1728" s="8">
        <f t="shared" si="664"/>
        <v>0.20805949966193371</v>
      </c>
      <c r="BD1728" s="44"/>
      <c r="BE1728" s="44"/>
      <c r="BF1728" s="8"/>
    </row>
    <row r="1729" spans="1:58" x14ac:dyDescent="0.25">
      <c r="A1729" s="8">
        <v>1573</v>
      </c>
      <c r="B1729" s="16" t="s">
        <v>371</v>
      </c>
      <c r="C1729" s="8" t="s">
        <v>364</v>
      </c>
      <c r="D1729" s="8" t="s">
        <v>365</v>
      </c>
      <c r="E1729" s="8" t="s">
        <v>372</v>
      </c>
      <c r="F1729" s="8" t="s">
        <v>316</v>
      </c>
      <c r="G1729" s="8"/>
      <c r="H1729" s="8">
        <v>180</v>
      </c>
      <c r="I1729" s="8"/>
      <c r="J1729" s="8">
        <v>542</v>
      </c>
      <c r="K1729" s="8">
        <v>700</v>
      </c>
      <c r="L1729" s="8">
        <v>665</v>
      </c>
      <c r="M1729" s="8">
        <v>305</v>
      </c>
      <c r="N1729" s="8">
        <v>1.5</v>
      </c>
      <c r="O1729" s="8">
        <v>1236</v>
      </c>
      <c r="P1729" s="8">
        <v>2303</v>
      </c>
      <c r="Q1729" s="8">
        <v>250</v>
      </c>
      <c r="R1729" s="8">
        <v>1007</v>
      </c>
      <c r="S1729" s="8">
        <v>138</v>
      </c>
      <c r="T1729" s="8">
        <v>24</v>
      </c>
      <c r="U1729" s="8">
        <v>118</v>
      </c>
      <c r="V1729" s="8">
        <v>11</v>
      </c>
      <c r="W1729" s="8">
        <v>57</v>
      </c>
      <c r="X1729" s="8">
        <v>9.9</v>
      </c>
      <c r="Y1729" s="8">
        <v>25</v>
      </c>
      <c r="Z1729" s="8">
        <v>3.1</v>
      </c>
      <c r="AA1729" s="8">
        <v>19</v>
      </c>
      <c r="AB1729" s="8">
        <v>2.9</v>
      </c>
      <c r="AC1729" s="8">
        <v>2.5</v>
      </c>
      <c r="AD1729" s="8">
        <v>48</v>
      </c>
      <c r="AE1729" s="8">
        <v>8.4</v>
      </c>
      <c r="AF1729" s="17">
        <f t="shared" si="641"/>
        <v>5203.8999999999996</v>
      </c>
      <c r="AG1729" s="8">
        <f t="shared" si="653"/>
        <v>44.191872085276486</v>
      </c>
      <c r="AH1729" s="19">
        <f t="shared" si="655"/>
        <v>31.835064823559716</v>
      </c>
      <c r="AI1729" s="19">
        <f t="shared" si="656"/>
        <v>2.3667743516900686</v>
      </c>
      <c r="AJ1729" s="18">
        <f t="shared" si="642"/>
        <v>5.2151898734177227</v>
      </c>
      <c r="AK1729" s="18">
        <f t="shared" si="657"/>
        <v>2.180327868852459</v>
      </c>
      <c r="AL1729" s="18">
        <f t="shared" si="663"/>
        <v>5.7142857142857144</v>
      </c>
      <c r="AM1729" s="8">
        <f t="shared" si="658"/>
        <v>1.0023107420669821</v>
      </c>
      <c r="AN1729" s="8">
        <f t="shared" si="659"/>
        <v>0.55359018476476529</v>
      </c>
      <c r="AO1729" s="8">
        <f t="shared" si="660"/>
        <v>1.0018135479071566</v>
      </c>
      <c r="AP1729" s="17">
        <f t="shared" si="661"/>
        <v>30.808080808080806</v>
      </c>
      <c r="AQ1729" s="18">
        <f t="shared" si="643"/>
        <v>1.0714147847905808</v>
      </c>
      <c r="AR1729" s="17">
        <f t="shared" si="644"/>
        <v>16.05263157894737</v>
      </c>
      <c r="AS1729" s="17">
        <f t="shared" si="645"/>
        <v>35</v>
      </c>
      <c r="AT1729" s="17">
        <f t="shared" si="662"/>
        <v>13.854166666666666</v>
      </c>
      <c r="AU1729" s="17">
        <f t="shared" si="646"/>
        <v>3.6160960372389295</v>
      </c>
      <c r="AV1729" s="18">
        <f t="shared" si="647"/>
        <v>10.474576271186441</v>
      </c>
      <c r="AW1729" s="18">
        <f t="shared" si="652"/>
        <v>5.0245966675482672</v>
      </c>
      <c r="AX1729" s="18">
        <f t="shared" si="648"/>
        <v>1.9634146341463414</v>
      </c>
      <c r="AY1729" s="8">
        <f t="shared" si="649"/>
        <v>2.5263157894736841</v>
      </c>
      <c r="AZ1729" s="8">
        <f t="shared" si="650"/>
        <v>0.13704071499503476</v>
      </c>
      <c r="BA1729" s="18">
        <f t="shared" si="654"/>
        <v>0.97542227944426307</v>
      </c>
      <c r="BB1729" s="20">
        <f t="shared" si="651"/>
        <v>4.1626545217957056E-2</v>
      </c>
      <c r="BC1729" s="8">
        <f t="shared" si="664"/>
        <v>0.19670410294034651</v>
      </c>
      <c r="BD1729" s="44"/>
      <c r="BE1729" s="44"/>
      <c r="BF1729" s="8"/>
    </row>
    <row r="1730" spans="1:58" x14ac:dyDescent="0.25">
      <c r="A1730" s="8">
        <v>1574</v>
      </c>
      <c r="B1730" s="16" t="s">
        <v>371</v>
      </c>
      <c r="C1730" s="8" t="s">
        <v>364</v>
      </c>
      <c r="D1730" s="8" t="s">
        <v>365</v>
      </c>
      <c r="E1730" s="8" t="s">
        <v>372</v>
      </c>
      <c r="F1730" s="8" t="s">
        <v>316</v>
      </c>
      <c r="G1730" s="8"/>
      <c r="H1730" s="8">
        <v>180</v>
      </c>
      <c r="I1730" s="8"/>
      <c r="J1730" s="8">
        <v>620</v>
      </c>
      <c r="K1730" s="8">
        <v>700</v>
      </c>
      <c r="L1730" s="8">
        <v>904</v>
      </c>
      <c r="M1730" s="8">
        <v>340</v>
      </c>
      <c r="N1730" s="8">
        <v>2.6</v>
      </c>
      <c r="O1730" s="8">
        <v>1181</v>
      </c>
      <c r="P1730" s="8">
        <v>2355</v>
      </c>
      <c r="Q1730" s="8">
        <v>262</v>
      </c>
      <c r="R1730" s="8">
        <v>1059</v>
      </c>
      <c r="S1730" s="8">
        <v>146</v>
      </c>
      <c r="T1730" s="8">
        <v>26</v>
      </c>
      <c r="U1730" s="8">
        <v>121</v>
      </c>
      <c r="V1730" s="8">
        <v>13</v>
      </c>
      <c r="W1730" s="8">
        <v>62</v>
      </c>
      <c r="X1730" s="8">
        <v>12</v>
      </c>
      <c r="Y1730" s="8">
        <v>29</v>
      </c>
      <c r="Z1730" s="8">
        <v>3.8</v>
      </c>
      <c r="AA1730" s="8">
        <v>20</v>
      </c>
      <c r="AB1730" s="8">
        <v>3.1</v>
      </c>
      <c r="AC1730" s="8">
        <v>3.3</v>
      </c>
      <c r="AD1730" s="8">
        <v>48</v>
      </c>
      <c r="AE1730" s="8">
        <v>8.1</v>
      </c>
      <c r="AF1730" s="17">
        <f t="shared" si="641"/>
        <v>5292.9000000000005</v>
      </c>
      <c r="AG1730" s="8">
        <f t="shared" si="653"/>
        <v>40.114135021097049</v>
      </c>
      <c r="AH1730" s="19">
        <f t="shared" si="655"/>
        <v>30.926182707993476</v>
      </c>
      <c r="AI1730" s="19">
        <f t="shared" si="656"/>
        <v>2.1504125777443095</v>
      </c>
      <c r="AJ1730" s="18">
        <f t="shared" si="642"/>
        <v>4.7100745621640376</v>
      </c>
      <c r="AK1730" s="18">
        <f t="shared" si="657"/>
        <v>2.6588235294117646</v>
      </c>
      <c r="AL1730" s="18">
        <f t="shared" si="663"/>
        <v>5.9259259259259265</v>
      </c>
      <c r="AM1730" s="8">
        <f t="shared" si="658"/>
        <v>1.0242429977939933</v>
      </c>
      <c r="AN1730" s="8">
        <f t="shared" si="659"/>
        <v>0.57578708781147325</v>
      </c>
      <c r="AO1730" s="8">
        <f t="shared" si="660"/>
        <v>0.95048006408763475</v>
      </c>
      <c r="AP1730" s="17">
        <f t="shared" si="661"/>
        <v>28.333333333333332</v>
      </c>
      <c r="AQ1730" s="18">
        <f t="shared" si="643"/>
        <v>0.98535031847133758</v>
      </c>
      <c r="AR1730" s="17">
        <f t="shared" si="644"/>
        <v>17</v>
      </c>
      <c r="AS1730" s="17">
        <f t="shared" si="645"/>
        <v>45.2</v>
      </c>
      <c r="AT1730" s="17">
        <f t="shared" si="662"/>
        <v>18.833333333333332</v>
      </c>
      <c r="AU1730" s="17">
        <f t="shared" si="646"/>
        <v>3.6646994785996676</v>
      </c>
      <c r="AV1730" s="18">
        <f t="shared" si="647"/>
        <v>9.7603305785123968</v>
      </c>
      <c r="AW1730" s="18">
        <f t="shared" si="652"/>
        <v>4.8947236180904516</v>
      </c>
      <c r="AX1730" s="18">
        <f t="shared" si="648"/>
        <v>2.0288617886178861</v>
      </c>
      <c r="AY1730" s="8">
        <f t="shared" si="649"/>
        <v>2.4</v>
      </c>
      <c r="AZ1730" s="8">
        <f t="shared" si="650"/>
        <v>0.13786591123701605</v>
      </c>
      <c r="BA1730" s="18">
        <f t="shared" si="654"/>
        <v>0.97300156813844951</v>
      </c>
      <c r="BB1730" s="20">
        <f t="shared" si="651"/>
        <v>5.3808472534271103E-2</v>
      </c>
      <c r="BC1730" s="8">
        <f t="shared" si="664"/>
        <v>0.19493258362499283</v>
      </c>
      <c r="BD1730" s="44"/>
      <c r="BE1730" s="44"/>
      <c r="BF1730" s="8"/>
    </row>
    <row r="1731" spans="1:58" x14ac:dyDescent="0.25">
      <c r="A1731" s="8">
        <v>1575</v>
      </c>
      <c r="B1731" s="16" t="s">
        <v>371</v>
      </c>
      <c r="C1731" s="8" t="s">
        <v>364</v>
      </c>
      <c r="D1731" s="8" t="s">
        <v>365</v>
      </c>
      <c r="E1731" s="8" t="s">
        <v>372</v>
      </c>
      <c r="F1731" s="8" t="s">
        <v>316</v>
      </c>
      <c r="G1731" s="8"/>
      <c r="H1731" s="8">
        <v>180</v>
      </c>
      <c r="I1731" s="8"/>
      <c r="J1731" s="8">
        <v>620</v>
      </c>
      <c r="K1731" s="8">
        <v>700</v>
      </c>
      <c r="L1731" s="8">
        <v>862</v>
      </c>
      <c r="M1731" s="8">
        <v>310</v>
      </c>
      <c r="N1731" s="8">
        <v>2</v>
      </c>
      <c r="O1731" s="8">
        <v>1193</v>
      </c>
      <c r="P1731" s="8">
        <v>2250</v>
      </c>
      <c r="Q1731" s="8">
        <v>248</v>
      </c>
      <c r="R1731" s="8">
        <v>1001</v>
      </c>
      <c r="S1731" s="8">
        <v>139</v>
      </c>
      <c r="T1731" s="8">
        <v>25</v>
      </c>
      <c r="U1731" s="8">
        <v>116</v>
      </c>
      <c r="V1731" s="8">
        <v>11</v>
      </c>
      <c r="W1731" s="8">
        <v>55</v>
      </c>
      <c r="X1731" s="8">
        <v>10</v>
      </c>
      <c r="Y1731" s="8">
        <v>25</v>
      </c>
      <c r="Z1731" s="8">
        <v>3.2</v>
      </c>
      <c r="AA1731" s="8">
        <v>18</v>
      </c>
      <c r="AB1731" s="8">
        <v>2.8</v>
      </c>
      <c r="AC1731" s="8">
        <v>3</v>
      </c>
      <c r="AD1731" s="8">
        <v>44</v>
      </c>
      <c r="AE1731" s="8">
        <v>7.6</v>
      </c>
      <c r="AF1731" s="17">
        <f t="shared" ref="AF1731:AF1794" si="665">IFERROR(SUM(O1731:AB1731),"")</f>
        <v>5097</v>
      </c>
      <c r="AG1731" s="8">
        <f t="shared" si="653"/>
        <v>45.024144397562118</v>
      </c>
      <c r="AH1731" s="19">
        <f t="shared" si="655"/>
        <v>32.830342577487762</v>
      </c>
      <c r="AI1731" s="19">
        <f t="shared" si="656"/>
        <v>2.2981280323052475</v>
      </c>
      <c r="AJ1731" s="18">
        <f t="shared" ref="AJ1731:AJ1794" si="666">IFERROR((O1731/0.237)/(S1731/0.138),"")</f>
        <v>4.997541207540297</v>
      </c>
      <c r="AK1731" s="18">
        <f t="shared" si="657"/>
        <v>2.7806451612903227</v>
      </c>
      <c r="AL1731" s="18">
        <f t="shared" si="663"/>
        <v>5.7894736842105265</v>
      </c>
      <c r="AM1731" s="8">
        <f t="shared" si="658"/>
        <v>1.0007466441945567</v>
      </c>
      <c r="AN1731" s="8">
        <f t="shared" si="659"/>
        <v>0.57951048831891894</v>
      </c>
      <c r="AO1731" s="8">
        <f t="shared" si="660"/>
        <v>1.0217083166935663</v>
      </c>
      <c r="AP1731" s="17">
        <f t="shared" si="661"/>
        <v>31</v>
      </c>
      <c r="AQ1731" s="18">
        <f t="shared" si="643"/>
        <v>1.0780891719745223</v>
      </c>
      <c r="AR1731" s="17">
        <f t="shared" si="644"/>
        <v>17.222222222222221</v>
      </c>
      <c r="AS1731" s="17">
        <f t="shared" si="645"/>
        <v>47.888888888888886</v>
      </c>
      <c r="AT1731" s="17">
        <f t="shared" si="662"/>
        <v>19.59090909090909</v>
      </c>
      <c r="AU1731" s="17">
        <f t="shared" si="646"/>
        <v>3.9012940877949762</v>
      </c>
      <c r="AV1731" s="18">
        <f t="shared" si="647"/>
        <v>10.28448275862069</v>
      </c>
      <c r="AW1731" s="18">
        <f t="shared" si="652"/>
        <v>5.2138470128419874</v>
      </c>
      <c r="AX1731" s="18">
        <f t="shared" si="648"/>
        <v>1.9997741644083109</v>
      </c>
      <c r="AY1731" s="8">
        <f t="shared" si="649"/>
        <v>2.4444444444444446</v>
      </c>
      <c r="AZ1731" s="8">
        <f t="shared" si="650"/>
        <v>0.13886113886113885</v>
      </c>
      <c r="BA1731" s="18">
        <f t="shared" si="654"/>
        <v>0.97547577006082009</v>
      </c>
      <c r="BB1731" s="20">
        <f t="shared" si="651"/>
        <v>5.4281442695235799E-2</v>
      </c>
      <c r="BC1731" s="8">
        <f t="shared" si="664"/>
        <v>0.19814482758620691</v>
      </c>
      <c r="BD1731" s="44"/>
      <c r="BE1731" s="44"/>
      <c r="BF1731" s="8"/>
    </row>
    <row r="1732" spans="1:58" x14ac:dyDescent="0.25">
      <c r="A1732" s="8">
        <v>1576</v>
      </c>
      <c r="B1732" s="16" t="s">
        <v>371</v>
      </c>
      <c r="C1732" s="8" t="s">
        <v>364</v>
      </c>
      <c r="D1732" s="8" t="s">
        <v>365</v>
      </c>
      <c r="E1732" s="8" t="s">
        <v>372</v>
      </c>
      <c r="F1732" s="8" t="s">
        <v>316</v>
      </c>
      <c r="G1732" s="8"/>
      <c r="H1732" s="8">
        <v>120</v>
      </c>
      <c r="I1732" s="8"/>
      <c r="J1732" s="8">
        <v>620</v>
      </c>
      <c r="K1732" s="8">
        <v>622</v>
      </c>
      <c r="L1732" s="8">
        <v>579</v>
      </c>
      <c r="M1732" s="8">
        <v>277</v>
      </c>
      <c r="N1732" s="8">
        <v>0.99</v>
      </c>
      <c r="O1732" s="8">
        <v>1317</v>
      </c>
      <c r="P1732" s="8">
        <v>2314</v>
      </c>
      <c r="Q1732" s="8">
        <v>239</v>
      </c>
      <c r="R1732" s="8">
        <v>956</v>
      </c>
      <c r="S1732" s="8">
        <v>129</v>
      </c>
      <c r="T1732" s="8">
        <v>22</v>
      </c>
      <c r="U1732" s="8">
        <v>106</v>
      </c>
      <c r="V1732" s="8">
        <v>10</v>
      </c>
      <c r="W1732" s="8">
        <v>53</v>
      </c>
      <c r="X1732" s="8">
        <v>9.8000000000000007</v>
      </c>
      <c r="Y1732" s="8">
        <v>24</v>
      </c>
      <c r="Z1732" s="8">
        <v>2.9</v>
      </c>
      <c r="AA1732" s="8">
        <v>17</v>
      </c>
      <c r="AB1732" s="8">
        <v>2.5</v>
      </c>
      <c r="AC1732" s="8">
        <v>1.9</v>
      </c>
      <c r="AD1732" s="8">
        <v>40</v>
      </c>
      <c r="AE1732" s="8">
        <v>8.1</v>
      </c>
      <c r="AF1732" s="17">
        <f t="shared" si="665"/>
        <v>5202.2</v>
      </c>
      <c r="AG1732" s="8">
        <f t="shared" si="653"/>
        <v>52.627699180938194</v>
      </c>
      <c r="AH1732" s="19">
        <f t="shared" si="655"/>
        <v>35.750311870261974</v>
      </c>
      <c r="AI1732" s="19">
        <f t="shared" si="656"/>
        <v>2.6564138551983474</v>
      </c>
      <c r="AJ1732" s="18">
        <f t="shared" si="666"/>
        <v>5.9446570503385345</v>
      </c>
      <c r="AK1732" s="18">
        <f t="shared" si="657"/>
        <v>2.0902527075812274</v>
      </c>
      <c r="AL1732" s="18">
        <f t="shared" si="663"/>
        <v>4.9382716049382722</v>
      </c>
      <c r="AM1732" s="8">
        <f t="shared" si="658"/>
        <v>0.9978360801013666</v>
      </c>
      <c r="AN1732" s="8">
        <f t="shared" si="659"/>
        <v>0.55377402304854051</v>
      </c>
      <c r="AO1732" s="8">
        <f t="shared" si="660"/>
        <v>0.93609808547342732</v>
      </c>
      <c r="AP1732" s="17">
        <f t="shared" si="661"/>
        <v>28.265306122448976</v>
      </c>
      <c r="AQ1732" s="18">
        <f t="shared" si="643"/>
        <v>0.98298453139217468</v>
      </c>
      <c r="AR1732" s="17">
        <f t="shared" si="644"/>
        <v>16.294117647058822</v>
      </c>
      <c r="AS1732" s="17">
        <f t="shared" si="645"/>
        <v>34.058823529411768</v>
      </c>
      <c r="AT1732" s="17">
        <f t="shared" si="662"/>
        <v>14.475</v>
      </c>
      <c r="AU1732" s="17">
        <f t="shared" si="646"/>
        <v>3.8451154529307283</v>
      </c>
      <c r="AV1732" s="18">
        <f t="shared" si="647"/>
        <v>12.424528301886792</v>
      </c>
      <c r="AW1732" s="18">
        <f t="shared" si="652"/>
        <v>5.0446349394028962</v>
      </c>
      <c r="AX1732" s="18">
        <f t="shared" si="648"/>
        <v>2.0404112864658055</v>
      </c>
      <c r="AY1732" s="8">
        <f t="shared" si="649"/>
        <v>2.3529411764705883</v>
      </c>
      <c r="AZ1732" s="8">
        <f t="shared" si="650"/>
        <v>0.13493723849372385</v>
      </c>
      <c r="BA1732" s="18">
        <f t="shared" si="654"/>
        <v>0.97708661720041523</v>
      </c>
      <c r="BB1732" s="20">
        <f t="shared" si="651"/>
        <v>3.8176742172846626E-2</v>
      </c>
      <c r="BC1732" s="8">
        <f t="shared" si="664"/>
        <v>0.17492061723580862</v>
      </c>
      <c r="BD1732" s="44"/>
      <c r="BE1732" s="44"/>
      <c r="BF1732" s="8"/>
    </row>
    <row r="1733" spans="1:58" x14ac:dyDescent="0.25">
      <c r="A1733" s="8">
        <v>1577</v>
      </c>
      <c r="B1733" s="16" t="s">
        <v>371</v>
      </c>
      <c r="C1733" s="8" t="s">
        <v>364</v>
      </c>
      <c r="D1733" s="8" t="s">
        <v>365</v>
      </c>
      <c r="E1733" s="8" t="s">
        <v>372</v>
      </c>
      <c r="F1733" s="8" t="s">
        <v>316</v>
      </c>
      <c r="G1733" s="8"/>
      <c r="H1733" s="8">
        <v>180</v>
      </c>
      <c r="I1733" s="8"/>
      <c r="J1733" s="8">
        <v>620</v>
      </c>
      <c r="K1733" s="8">
        <v>778</v>
      </c>
      <c r="L1733" s="8">
        <v>728</v>
      </c>
      <c r="M1733" s="8">
        <v>324</v>
      </c>
      <c r="N1733" s="8">
        <v>2.2999999999999998</v>
      </c>
      <c r="O1733" s="8">
        <v>1566</v>
      </c>
      <c r="P1733" s="8">
        <v>2839</v>
      </c>
      <c r="Q1733" s="8">
        <v>289</v>
      </c>
      <c r="R1733" s="8">
        <v>1154</v>
      </c>
      <c r="S1733" s="8">
        <v>147</v>
      </c>
      <c r="T1733" s="8">
        <v>25</v>
      </c>
      <c r="U1733" s="8">
        <v>116</v>
      </c>
      <c r="V1733" s="8">
        <v>12</v>
      </c>
      <c r="W1733" s="8">
        <v>58</v>
      </c>
      <c r="X1733" s="8">
        <v>11</v>
      </c>
      <c r="Y1733" s="8">
        <v>28</v>
      </c>
      <c r="Z1733" s="8">
        <v>3.4</v>
      </c>
      <c r="AA1733" s="8">
        <v>20</v>
      </c>
      <c r="AB1733" s="8">
        <v>3</v>
      </c>
      <c r="AC1733" s="8">
        <v>2.6</v>
      </c>
      <c r="AD1733" s="8">
        <v>60</v>
      </c>
      <c r="AE1733" s="8">
        <v>8.6</v>
      </c>
      <c r="AF1733" s="17">
        <f t="shared" si="665"/>
        <v>6271.4</v>
      </c>
      <c r="AG1733" s="8">
        <f t="shared" si="653"/>
        <v>53.191139240506331</v>
      </c>
      <c r="AH1733" s="19">
        <f t="shared" si="655"/>
        <v>37.282137030995102</v>
      </c>
      <c r="AI1733" s="19">
        <f t="shared" si="656"/>
        <v>2.6166992080380851</v>
      </c>
      <c r="AJ1733" s="18">
        <f t="shared" si="666"/>
        <v>6.2030483079307688</v>
      </c>
      <c r="AK1733" s="18">
        <f t="shared" si="657"/>
        <v>2.2469135802469138</v>
      </c>
      <c r="AL1733" s="18">
        <f t="shared" si="663"/>
        <v>6.9767441860465116</v>
      </c>
      <c r="AM1733" s="8">
        <f t="shared" si="658"/>
        <v>1.0209589458909047</v>
      </c>
      <c r="AN1733" s="8">
        <f t="shared" si="659"/>
        <v>0.56352090692708467</v>
      </c>
      <c r="AO1733" s="8">
        <f t="shared" si="660"/>
        <v>0.9825150972482235</v>
      </c>
      <c r="AP1733" s="17">
        <f t="shared" si="661"/>
        <v>29.454545454545453</v>
      </c>
      <c r="AQ1733" s="18">
        <f t="shared" si="643"/>
        <v>1.0243427909669949</v>
      </c>
      <c r="AR1733" s="17">
        <f t="shared" si="644"/>
        <v>16.2</v>
      </c>
      <c r="AS1733" s="17">
        <f t="shared" si="645"/>
        <v>36.4</v>
      </c>
      <c r="AT1733" s="17">
        <f t="shared" si="662"/>
        <v>12.133333333333333</v>
      </c>
      <c r="AU1733" s="17">
        <f t="shared" si="646"/>
        <v>3.6412078152753105</v>
      </c>
      <c r="AV1733" s="18">
        <f t="shared" si="647"/>
        <v>13.5</v>
      </c>
      <c r="AW1733" s="18">
        <f t="shared" si="652"/>
        <v>4.6924623115577884</v>
      </c>
      <c r="AX1733" s="18">
        <f t="shared" si="648"/>
        <v>1.8979674796747967</v>
      </c>
      <c r="AY1733" s="8">
        <f t="shared" si="649"/>
        <v>3</v>
      </c>
      <c r="AZ1733" s="8">
        <f t="shared" si="650"/>
        <v>0.12738301559792028</v>
      </c>
      <c r="BA1733" s="18">
        <f t="shared" si="654"/>
        <v>0.97840992441879016</v>
      </c>
      <c r="BB1733" s="20">
        <f t="shared" si="651"/>
        <v>3.9765254287934024E-2</v>
      </c>
      <c r="BC1733" s="8">
        <f t="shared" si="664"/>
        <v>0.1666281230642164</v>
      </c>
      <c r="BD1733" s="44"/>
      <c r="BE1733" s="44"/>
      <c r="BF1733" s="8"/>
    </row>
    <row r="1734" spans="1:58" x14ac:dyDescent="0.25">
      <c r="A1734" s="8">
        <v>1578</v>
      </c>
      <c r="B1734" s="16" t="s">
        <v>324</v>
      </c>
      <c r="C1734" s="8" t="s">
        <v>364</v>
      </c>
      <c r="D1734" s="8" t="s">
        <v>365</v>
      </c>
      <c r="E1734" s="8" t="s">
        <v>325</v>
      </c>
      <c r="F1734" s="8" t="s">
        <v>316</v>
      </c>
      <c r="G1734" s="8"/>
      <c r="H1734" s="8"/>
      <c r="I1734" s="8"/>
      <c r="J1734" s="8">
        <v>359</v>
      </c>
      <c r="K1734" s="8">
        <v>271</v>
      </c>
      <c r="L1734" s="8">
        <v>147</v>
      </c>
      <c r="M1734" s="8">
        <v>1022</v>
      </c>
      <c r="N1734" s="8">
        <v>0.71</v>
      </c>
      <c r="O1734" s="8">
        <v>733</v>
      </c>
      <c r="P1734" s="8">
        <v>2095</v>
      </c>
      <c r="Q1734" s="8">
        <v>301</v>
      </c>
      <c r="R1734" s="8">
        <v>1266</v>
      </c>
      <c r="S1734" s="8">
        <v>260</v>
      </c>
      <c r="T1734" s="8">
        <v>7.8</v>
      </c>
      <c r="U1734" s="8">
        <v>195</v>
      </c>
      <c r="V1734" s="8">
        <v>34</v>
      </c>
      <c r="W1734" s="8">
        <v>186</v>
      </c>
      <c r="X1734" s="8">
        <v>37</v>
      </c>
      <c r="Y1734" s="8">
        <v>97</v>
      </c>
      <c r="Z1734" s="8">
        <v>14</v>
      </c>
      <c r="AA1734" s="8">
        <v>87</v>
      </c>
      <c r="AB1734" s="8">
        <v>12</v>
      </c>
      <c r="AC1734" s="8">
        <v>6</v>
      </c>
      <c r="AD1734" s="8">
        <v>63</v>
      </c>
      <c r="AE1734" s="8">
        <v>39</v>
      </c>
      <c r="AF1734" s="17">
        <f t="shared" si="665"/>
        <v>5324.8</v>
      </c>
      <c r="AG1734" s="8">
        <f t="shared" si="653"/>
        <v>5.7235074445899423</v>
      </c>
      <c r="AH1734" s="19">
        <f t="shared" si="655"/>
        <v>6.3245579494102877</v>
      </c>
      <c r="AI1734" s="19">
        <f t="shared" si="656"/>
        <v>1.1164470307490286</v>
      </c>
      <c r="AJ1734" s="18">
        <f t="shared" si="666"/>
        <v>1.6415774099318405</v>
      </c>
      <c r="AK1734" s="18">
        <f t="shared" si="657"/>
        <v>0.14383561643835616</v>
      </c>
      <c r="AL1734" s="18">
        <f t="shared" si="663"/>
        <v>1.6153846153846154</v>
      </c>
      <c r="AM1734" s="8">
        <f t="shared" si="658"/>
        <v>1.079037352702332</v>
      </c>
      <c r="AN1734" s="8">
        <f t="shared" si="659"/>
        <v>0.10196433932389336</v>
      </c>
      <c r="AO1734" s="8">
        <f t="shared" si="660"/>
        <v>0.93358241386950946</v>
      </c>
      <c r="AP1734" s="17">
        <f t="shared" si="661"/>
        <v>27.621621621621621</v>
      </c>
      <c r="AQ1734" s="18">
        <f t="shared" si="643"/>
        <v>0.96059907040798764</v>
      </c>
      <c r="AR1734" s="17">
        <f t="shared" si="644"/>
        <v>11.74712643678161</v>
      </c>
      <c r="AS1734" s="17">
        <f t="shared" si="645"/>
        <v>1.6896551724137931</v>
      </c>
      <c r="AT1734" s="17">
        <f t="shared" si="662"/>
        <v>2.3333333333333335</v>
      </c>
      <c r="AU1734" s="17">
        <f t="shared" si="646"/>
        <v>0.28401420959147422</v>
      </c>
      <c r="AV1734" s="18">
        <f t="shared" si="647"/>
        <v>3.7589743589743589</v>
      </c>
      <c r="AW1734" s="18">
        <f t="shared" si="652"/>
        <v>1.8133772309824987</v>
      </c>
      <c r="AX1734" s="18">
        <f t="shared" si="648"/>
        <v>1.3992150266330252</v>
      </c>
      <c r="AY1734" s="8">
        <f t="shared" si="649"/>
        <v>0.72413793103448276</v>
      </c>
      <c r="AZ1734" s="8">
        <f t="shared" si="650"/>
        <v>0.20537124802527645</v>
      </c>
      <c r="BA1734" s="18">
        <f t="shared" si="654"/>
        <v>0.91229717548076927</v>
      </c>
      <c r="BB1734" s="20">
        <f t="shared" si="651"/>
        <v>7.3191697989867625E-3</v>
      </c>
      <c r="BC1734" s="8">
        <f t="shared" si="664"/>
        <v>0.1735103876633112</v>
      </c>
      <c r="BD1734" s="44"/>
      <c r="BE1734" s="44"/>
      <c r="BF1734" s="8"/>
    </row>
    <row r="1735" spans="1:58" x14ac:dyDescent="0.25">
      <c r="A1735" s="8">
        <v>1579</v>
      </c>
      <c r="B1735" s="16" t="s">
        <v>324</v>
      </c>
      <c r="C1735" s="8" t="s">
        <v>364</v>
      </c>
      <c r="D1735" s="8" t="s">
        <v>365</v>
      </c>
      <c r="E1735" s="8" t="s">
        <v>325</v>
      </c>
      <c r="F1735" s="8" t="s">
        <v>316</v>
      </c>
      <c r="G1735" s="8"/>
      <c r="H1735" s="8"/>
      <c r="I1735" s="8"/>
      <c r="J1735" s="8">
        <v>454</v>
      </c>
      <c r="K1735" s="8">
        <v>405</v>
      </c>
      <c r="L1735" s="8">
        <v>168</v>
      </c>
      <c r="M1735" s="8">
        <v>481</v>
      </c>
      <c r="N1735" s="8">
        <v>0.63</v>
      </c>
      <c r="O1735" s="8">
        <v>659</v>
      </c>
      <c r="P1735" s="8">
        <v>1601</v>
      </c>
      <c r="Q1735" s="8">
        <v>204</v>
      </c>
      <c r="R1735" s="8">
        <v>805</v>
      </c>
      <c r="S1735" s="8">
        <v>142</v>
      </c>
      <c r="T1735" s="8">
        <v>6.3</v>
      </c>
      <c r="U1735" s="8">
        <v>96</v>
      </c>
      <c r="V1735" s="8">
        <v>16</v>
      </c>
      <c r="W1735" s="8">
        <v>86</v>
      </c>
      <c r="X1735" s="8">
        <v>17</v>
      </c>
      <c r="Y1735" s="8">
        <v>46</v>
      </c>
      <c r="Z1735" s="8">
        <v>5.9</v>
      </c>
      <c r="AA1735" s="8">
        <v>37</v>
      </c>
      <c r="AB1735" s="8">
        <v>5.2</v>
      </c>
      <c r="AC1735" s="8">
        <v>406</v>
      </c>
      <c r="AD1735" s="8">
        <v>26</v>
      </c>
      <c r="AE1735" s="8">
        <v>15</v>
      </c>
      <c r="AF1735" s="17">
        <f t="shared" si="665"/>
        <v>3726.4</v>
      </c>
      <c r="AG1735" s="8">
        <f t="shared" si="653"/>
        <v>12.099327175276542</v>
      </c>
      <c r="AH1735" s="19">
        <f t="shared" si="655"/>
        <v>11.364622371147657</v>
      </c>
      <c r="AI1735" s="19">
        <f t="shared" si="656"/>
        <v>1.5785465314359095</v>
      </c>
      <c r="AJ1735" s="18">
        <f t="shared" si="666"/>
        <v>2.7022642182207171</v>
      </c>
      <c r="AK1735" s="18">
        <f t="shared" si="657"/>
        <v>0.34927234927234929</v>
      </c>
      <c r="AL1735" s="18">
        <f t="shared" si="663"/>
        <v>1.7333333333333334</v>
      </c>
      <c r="AM1735" s="8">
        <f t="shared" si="658"/>
        <v>1.0563825715614337</v>
      </c>
      <c r="AN1735" s="8">
        <f t="shared" si="659"/>
        <v>0.15882484760552928</v>
      </c>
      <c r="AO1735" s="8">
        <f t="shared" si="660"/>
        <v>0.95467510958534896</v>
      </c>
      <c r="AP1735" s="17">
        <f t="shared" si="661"/>
        <v>28.294117647058822</v>
      </c>
      <c r="AQ1735" s="18">
        <f t="shared" si="643"/>
        <v>0.98398651180217311</v>
      </c>
      <c r="AR1735" s="17">
        <f t="shared" si="644"/>
        <v>13</v>
      </c>
      <c r="AS1735" s="17">
        <f t="shared" si="645"/>
        <v>4.5405405405405403</v>
      </c>
      <c r="AT1735" s="17">
        <f t="shared" si="662"/>
        <v>6.4615384615384617</v>
      </c>
      <c r="AU1735" s="17">
        <f t="shared" si="646"/>
        <v>0.52937559775925669</v>
      </c>
      <c r="AV1735" s="18">
        <f t="shared" si="647"/>
        <v>6.864583333333333</v>
      </c>
      <c r="AW1735" s="18">
        <f t="shared" si="652"/>
        <v>2.0991443705011541</v>
      </c>
      <c r="AX1735" s="18">
        <f t="shared" si="648"/>
        <v>1.5212041309602287</v>
      </c>
      <c r="AY1735" s="8">
        <f t="shared" si="649"/>
        <v>0.70270270270270274</v>
      </c>
      <c r="AZ1735" s="8">
        <f t="shared" si="650"/>
        <v>0.1763975155279503</v>
      </c>
      <c r="BA1735" s="18">
        <f t="shared" si="654"/>
        <v>0.94281343924431094</v>
      </c>
      <c r="BB1735" s="20">
        <f t="shared" si="651"/>
        <v>1.3155022488755623E-2</v>
      </c>
      <c r="BC1735" s="8">
        <f t="shared" si="664"/>
        <v>0.17450284566454638</v>
      </c>
      <c r="BD1735" s="44"/>
      <c r="BE1735" s="44"/>
      <c r="BF1735" s="8"/>
    </row>
    <row r="1736" spans="1:58" x14ac:dyDescent="0.25">
      <c r="A1736" s="8">
        <v>1580</v>
      </c>
      <c r="B1736" s="16" t="s">
        <v>324</v>
      </c>
      <c r="C1736" s="8" t="s">
        <v>364</v>
      </c>
      <c r="D1736" s="8" t="s">
        <v>365</v>
      </c>
      <c r="E1736" s="8" t="s">
        <v>325</v>
      </c>
      <c r="F1736" s="8" t="s">
        <v>316</v>
      </c>
      <c r="G1736" s="8"/>
      <c r="H1736" s="8"/>
      <c r="I1736" s="8"/>
      <c r="J1736" s="8">
        <v>506</v>
      </c>
      <c r="K1736" s="8">
        <v>411</v>
      </c>
      <c r="L1736" s="8">
        <v>201</v>
      </c>
      <c r="M1736" s="8">
        <v>477</v>
      </c>
      <c r="N1736" s="8">
        <v>0.75</v>
      </c>
      <c r="O1736" s="8">
        <v>741</v>
      </c>
      <c r="P1736" s="8">
        <v>1686</v>
      </c>
      <c r="Q1736" s="8">
        <v>206</v>
      </c>
      <c r="R1736" s="8">
        <v>805</v>
      </c>
      <c r="S1736" s="8">
        <v>135</v>
      </c>
      <c r="T1736" s="8">
        <v>8.1</v>
      </c>
      <c r="U1736" s="8">
        <v>102</v>
      </c>
      <c r="V1736" s="8">
        <v>15</v>
      </c>
      <c r="W1736" s="8">
        <v>87</v>
      </c>
      <c r="X1736" s="8">
        <v>17</v>
      </c>
      <c r="Y1736" s="8">
        <v>45</v>
      </c>
      <c r="Z1736" s="8">
        <v>5.8</v>
      </c>
      <c r="AA1736" s="8">
        <v>38</v>
      </c>
      <c r="AB1736" s="8">
        <v>5.0999999999999996</v>
      </c>
      <c r="AC1736" s="8">
        <v>15</v>
      </c>
      <c r="AD1736" s="8">
        <v>35</v>
      </c>
      <c r="AE1736" s="8">
        <v>18</v>
      </c>
      <c r="AF1736" s="17">
        <f t="shared" si="665"/>
        <v>3896</v>
      </c>
      <c r="AG1736" s="8">
        <f t="shared" si="653"/>
        <v>13.246835443037975</v>
      </c>
      <c r="AH1736" s="19">
        <f t="shared" si="655"/>
        <v>11.65304370224092</v>
      </c>
      <c r="AI1736" s="19">
        <f t="shared" si="656"/>
        <v>1.7749665854233825</v>
      </c>
      <c r="AJ1736" s="18">
        <f t="shared" si="666"/>
        <v>3.1960618846694802</v>
      </c>
      <c r="AK1736" s="18">
        <f t="shared" si="657"/>
        <v>0.42138364779874216</v>
      </c>
      <c r="AL1736" s="18">
        <f t="shared" si="663"/>
        <v>1.9444444444444444</v>
      </c>
      <c r="AM1736" s="8">
        <f t="shared" si="658"/>
        <v>1.0440049136872966</v>
      </c>
      <c r="AN1736" s="8">
        <f t="shared" si="659"/>
        <v>0.20317755757387779</v>
      </c>
      <c r="AO1736" s="8">
        <f t="shared" si="660"/>
        <v>0.94374740241533117</v>
      </c>
      <c r="AP1736" s="17">
        <f t="shared" si="661"/>
        <v>28.058823529411764</v>
      </c>
      <c r="AQ1736" s="18">
        <f t="shared" si="643"/>
        <v>0.97580367178718619</v>
      </c>
      <c r="AR1736" s="17">
        <f t="shared" si="644"/>
        <v>12.552631578947368</v>
      </c>
      <c r="AS1736" s="17">
        <f t="shared" si="645"/>
        <v>5.2894736842105265</v>
      </c>
      <c r="AT1736" s="17">
        <f t="shared" si="662"/>
        <v>5.7428571428571429</v>
      </c>
      <c r="AU1736" s="17">
        <f t="shared" si="646"/>
        <v>0.69397137185247093</v>
      </c>
      <c r="AV1736" s="18">
        <f t="shared" si="647"/>
        <v>7.2647058823529411</v>
      </c>
      <c r="AW1736" s="18">
        <f t="shared" si="652"/>
        <v>2.1716477122454374</v>
      </c>
      <c r="AX1736" s="18">
        <f t="shared" si="648"/>
        <v>1.498395378690629</v>
      </c>
      <c r="AY1736" s="8">
        <f t="shared" si="649"/>
        <v>0.92105263157894735</v>
      </c>
      <c r="AZ1736" s="8">
        <f t="shared" si="650"/>
        <v>0.16770186335403728</v>
      </c>
      <c r="BA1736" s="18">
        <f t="shared" si="654"/>
        <v>0.94535420944558524</v>
      </c>
      <c r="BB1736" s="20">
        <f t="shared" si="651"/>
        <v>1.573904476333262E-2</v>
      </c>
      <c r="BC1736" s="8">
        <f t="shared" si="664"/>
        <v>0.18277107751542951</v>
      </c>
      <c r="BD1736" s="44"/>
      <c r="BE1736" s="44"/>
      <c r="BF1736" s="8"/>
    </row>
    <row r="1737" spans="1:58" x14ac:dyDescent="0.25">
      <c r="A1737" s="8">
        <v>1581</v>
      </c>
      <c r="B1737" s="16" t="s">
        <v>324</v>
      </c>
      <c r="C1737" s="8" t="s">
        <v>364</v>
      </c>
      <c r="D1737" s="8" t="s">
        <v>365</v>
      </c>
      <c r="E1737" s="8" t="s">
        <v>325</v>
      </c>
      <c r="F1737" s="8" t="s">
        <v>316</v>
      </c>
      <c r="G1737" s="8"/>
      <c r="H1737" s="8"/>
      <c r="I1737" s="8"/>
      <c r="J1737" s="8">
        <v>1026</v>
      </c>
      <c r="K1737" s="8">
        <v>666</v>
      </c>
      <c r="L1737" s="8">
        <v>327</v>
      </c>
      <c r="M1737" s="8">
        <v>233</v>
      </c>
      <c r="N1737" s="8">
        <v>1.2</v>
      </c>
      <c r="O1737" s="8">
        <v>612</v>
      </c>
      <c r="P1737" s="8">
        <v>1251</v>
      </c>
      <c r="Q1737" s="8">
        <v>144</v>
      </c>
      <c r="R1737" s="8">
        <v>523</v>
      </c>
      <c r="S1737" s="8">
        <v>79</v>
      </c>
      <c r="T1737" s="8">
        <v>5.4</v>
      </c>
      <c r="U1737" s="8">
        <v>57</v>
      </c>
      <c r="V1737" s="8">
        <v>8.1999999999999993</v>
      </c>
      <c r="W1737" s="8">
        <v>43</v>
      </c>
      <c r="X1737" s="8">
        <v>8.1</v>
      </c>
      <c r="Y1737" s="8">
        <v>21</v>
      </c>
      <c r="Z1737" s="8">
        <v>2.9</v>
      </c>
      <c r="AA1737" s="8">
        <v>18</v>
      </c>
      <c r="AB1737" s="8">
        <v>2.4</v>
      </c>
      <c r="AC1737" s="8">
        <v>8.5</v>
      </c>
      <c r="AD1737" s="8">
        <v>7</v>
      </c>
      <c r="AE1737" s="8">
        <v>5.5</v>
      </c>
      <c r="AF1737" s="17">
        <f t="shared" si="665"/>
        <v>2775</v>
      </c>
      <c r="AG1737" s="8">
        <f t="shared" si="653"/>
        <v>23.09704641350211</v>
      </c>
      <c r="AH1737" s="19">
        <f t="shared" si="655"/>
        <v>18.253670473083197</v>
      </c>
      <c r="AI1737" s="19">
        <f t="shared" si="656"/>
        <v>2.2564077740397415</v>
      </c>
      <c r="AJ1737" s="18">
        <f t="shared" si="666"/>
        <v>4.5108155744271752</v>
      </c>
      <c r="AK1737" s="18">
        <f t="shared" si="657"/>
        <v>1.4034334763948497</v>
      </c>
      <c r="AL1737" s="18">
        <f t="shared" si="663"/>
        <v>1.2727272727272727</v>
      </c>
      <c r="AM1737" s="8">
        <f t="shared" si="658"/>
        <v>1.0195018992464728</v>
      </c>
      <c r="AN1737" s="8">
        <f t="shared" si="659"/>
        <v>0.23686477109615928</v>
      </c>
      <c r="AO1737" s="8">
        <f t="shared" si="660"/>
        <v>0.95769775243145383</v>
      </c>
      <c r="AP1737" s="17">
        <f t="shared" si="661"/>
        <v>28.765432098765434</v>
      </c>
      <c r="AQ1737" s="18">
        <f t="shared" si="643"/>
        <v>1.0003774475112053</v>
      </c>
      <c r="AR1737" s="17">
        <f t="shared" si="644"/>
        <v>12.944444444444445</v>
      </c>
      <c r="AS1737" s="17">
        <f t="shared" si="645"/>
        <v>18.166666666666668</v>
      </c>
      <c r="AT1737" s="17">
        <f t="shared" si="662"/>
        <v>46.714285714285715</v>
      </c>
      <c r="AU1737" s="17">
        <f t="shared" si="646"/>
        <v>0.98312611012433382</v>
      </c>
      <c r="AV1737" s="18">
        <f t="shared" si="647"/>
        <v>10.736842105263158</v>
      </c>
      <c r="AW1737" s="18">
        <f t="shared" si="652"/>
        <v>2.5619765494137354</v>
      </c>
      <c r="AX1737" s="18">
        <f t="shared" si="648"/>
        <v>1.5634598012646794</v>
      </c>
      <c r="AY1737" s="8">
        <f t="shared" si="649"/>
        <v>0.3888888888888889</v>
      </c>
      <c r="AZ1737" s="8">
        <f t="shared" si="650"/>
        <v>0.15105162523900573</v>
      </c>
      <c r="BA1737" s="18">
        <f t="shared" si="654"/>
        <v>0.96266666666666667</v>
      </c>
      <c r="BB1737" s="20">
        <f t="shared" si="651"/>
        <v>3.9411617327091718E-2</v>
      </c>
      <c r="BC1737" s="8">
        <f t="shared" si="664"/>
        <v>0.1809778364406314</v>
      </c>
      <c r="BD1737" s="44"/>
      <c r="BE1737" s="44"/>
      <c r="BF1737" s="8"/>
    </row>
    <row r="1738" spans="1:58" x14ac:dyDescent="0.25">
      <c r="A1738" s="8">
        <v>1582</v>
      </c>
      <c r="B1738" s="16" t="s">
        <v>324</v>
      </c>
      <c r="C1738" s="8" t="s">
        <v>364</v>
      </c>
      <c r="D1738" s="8" t="s">
        <v>365</v>
      </c>
      <c r="E1738" s="8" t="s">
        <v>325</v>
      </c>
      <c r="F1738" s="8" t="s">
        <v>316</v>
      </c>
      <c r="G1738" s="8"/>
      <c r="H1738" s="8"/>
      <c r="I1738" s="8"/>
      <c r="J1738" s="8">
        <v>733</v>
      </c>
      <c r="K1738" s="8">
        <v>595</v>
      </c>
      <c r="L1738" s="8">
        <v>286</v>
      </c>
      <c r="M1738" s="8">
        <v>410</v>
      </c>
      <c r="N1738" s="8">
        <v>0.74</v>
      </c>
      <c r="O1738" s="8">
        <v>942</v>
      </c>
      <c r="P1738" s="8">
        <v>1997</v>
      </c>
      <c r="Q1738" s="8">
        <v>239</v>
      </c>
      <c r="R1738" s="8">
        <v>893</v>
      </c>
      <c r="S1738" s="8">
        <v>138</v>
      </c>
      <c r="T1738" s="8">
        <v>10</v>
      </c>
      <c r="U1738" s="8">
        <v>99</v>
      </c>
      <c r="V1738" s="8">
        <v>15</v>
      </c>
      <c r="W1738" s="8">
        <v>76</v>
      </c>
      <c r="X1738" s="8">
        <v>15</v>
      </c>
      <c r="Y1738" s="8">
        <v>40</v>
      </c>
      <c r="Z1738" s="8">
        <v>5.2</v>
      </c>
      <c r="AA1738" s="8">
        <v>32</v>
      </c>
      <c r="AB1738" s="8">
        <v>4.5999999999999996</v>
      </c>
      <c r="AC1738" s="8">
        <v>10</v>
      </c>
      <c r="AD1738" s="8">
        <v>37</v>
      </c>
      <c r="AE1738" s="8">
        <v>19</v>
      </c>
      <c r="AF1738" s="17">
        <f t="shared" si="665"/>
        <v>4505.8</v>
      </c>
      <c r="AG1738" s="8">
        <f t="shared" si="653"/>
        <v>19.997626582278482</v>
      </c>
      <c r="AH1738" s="19">
        <f t="shared" si="655"/>
        <v>16.390548531810765</v>
      </c>
      <c r="AI1738" s="19">
        <f t="shared" si="656"/>
        <v>2.0340765730647656</v>
      </c>
      <c r="AJ1738" s="18">
        <f t="shared" si="666"/>
        <v>3.9746835443037982</v>
      </c>
      <c r="AK1738" s="18">
        <f t="shared" si="657"/>
        <v>0.69756097560975605</v>
      </c>
      <c r="AL1738" s="18">
        <f t="shared" si="663"/>
        <v>1.9473684210526316</v>
      </c>
      <c r="AM1738" s="8">
        <f t="shared" si="658"/>
        <v>1.0182193584093322</v>
      </c>
      <c r="AN1738" s="8">
        <f t="shared" si="659"/>
        <v>0.25182598773431475</v>
      </c>
      <c r="AO1738" s="8">
        <f t="shared" si="660"/>
        <v>0.92186792993881683</v>
      </c>
      <c r="AP1738" s="17">
        <f t="shared" si="661"/>
        <v>27.333333333333332</v>
      </c>
      <c r="AQ1738" s="18">
        <f t="shared" si="643"/>
        <v>0.95057324840764346</v>
      </c>
      <c r="AR1738" s="17">
        <f t="shared" si="644"/>
        <v>12.8125</v>
      </c>
      <c r="AS1738" s="17">
        <f t="shared" si="645"/>
        <v>8.9375</v>
      </c>
      <c r="AT1738" s="17">
        <f t="shared" si="662"/>
        <v>7.7297297297297298</v>
      </c>
      <c r="AU1738" s="17">
        <f t="shared" si="646"/>
        <v>0.94988029963703768</v>
      </c>
      <c r="AV1738" s="18">
        <f t="shared" si="647"/>
        <v>9.5151515151515156</v>
      </c>
      <c r="AW1738" s="18">
        <f t="shared" si="652"/>
        <v>2.5029836683417086</v>
      </c>
      <c r="AX1738" s="18">
        <f t="shared" si="648"/>
        <v>1.5543699186991868</v>
      </c>
      <c r="AY1738" s="8">
        <f t="shared" si="649"/>
        <v>1.15625</v>
      </c>
      <c r="AZ1738" s="8">
        <f t="shared" si="650"/>
        <v>0.15453527435610304</v>
      </c>
      <c r="BA1738" s="18">
        <f t="shared" si="654"/>
        <v>0.95832038705668243</v>
      </c>
      <c r="BB1738" s="20">
        <f t="shared" si="651"/>
        <v>2.0187975441170795E-2</v>
      </c>
      <c r="BC1738" s="8">
        <f t="shared" si="664"/>
        <v>0.16988398823843892</v>
      </c>
      <c r="BD1738" s="44"/>
      <c r="BE1738" s="44"/>
      <c r="BF1738" s="8"/>
    </row>
    <row r="1739" spans="1:58" x14ac:dyDescent="0.25">
      <c r="A1739" s="8">
        <v>1583</v>
      </c>
      <c r="B1739" s="16" t="s">
        <v>324</v>
      </c>
      <c r="C1739" s="8" t="s">
        <v>364</v>
      </c>
      <c r="D1739" s="8" t="s">
        <v>365</v>
      </c>
      <c r="E1739" s="8" t="s">
        <v>325</v>
      </c>
      <c r="F1739" s="8" t="s">
        <v>316</v>
      </c>
      <c r="G1739" s="8"/>
      <c r="H1739" s="8"/>
      <c r="I1739" s="8"/>
      <c r="J1739" s="8">
        <v>537</v>
      </c>
      <c r="K1739" s="8">
        <v>337</v>
      </c>
      <c r="L1739" s="8">
        <v>269</v>
      </c>
      <c r="M1739" s="8">
        <v>512</v>
      </c>
      <c r="N1739" s="8"/>
      <c r="O1739" s="8">
        <v>806</v>
      </c>
      <c r="P1739" s="8">
        <v>1908</v>
      </c>
      <c r="Q1739" s="8">
        <v>244</v>
      </c>
      <c r="R1739" s="8">
        <v>1005</v>
      </c>
      <c r="S1739" s="8">
        <v>173</v>
      </c>
      <c r="T1739" s="8">
        <v>13</v>
      </c>
      <c r="U1739" s="8">
        <v>131</v>
      </c>
      <c r="V1739" s="8">
        <v>19</v>
      </c>
      <c r="W1739" s="8">
        <v>98</v>
      </c>
      <c r="X1739" s="8">
        <v>19</v>
      </c>
      <c r="Y1739" s="8">
        <v>48</v>
      </c>
      <c r="Z1739" s="8">
        <v>6.4</v>
      </c>
      <c r="AA1739" s="8">
        <v>39</v>
      </c>
      <c r="AB1739" s="8">
        <v>5.4</v>
      </c>
      <c r="AC1739" s="8">
        <v>4.5</v>
      </c>
      <c r="AD1739" s="8">
        <v>42</v>
      </c>
      <c r="AE1739" s="8">
        <v>24</v>
      </c>
      <c r="AF1739" s="17">
        <f t="shared" si="665"/>
        <v>4514.7999999999993</v>
      </c>
      <c r="AG1739" s="8">
        <f t="shared" si="653"/>
        <v>14.039381153305204</v>
      </c>
      <c r="AH1739" s="19">
        <f t="shared" si="655"/>
        <v>12.84929100263521</v>
      </c>
      <c r="AI1739" s="19">
        <f t="shared" si="656"/>
        <v>1.5464533870730734</v>
      </c>
      <c r="AJ1739" s="18">
        <f t="shared" si="666"/>
        <v>2.7128118826370091</v>
      </c>
      <c r="AK1739" s="18">
        <f t="shared" si="657"/>
        <v>0.525390625</v>
      </c>
      <c r="AL1739" s="18">
        <f t="shared" si="663"/>
        <v>1.75</v>
      </c>
      <c r="AM1739" s="8">
        <f t="shared" si="658"/>
        <v>1.0408870919795437</v>
      </c>
      <c r="AN1739" s="8">
        <f t="shared" si="659"/>
        <v>0.25418056426382862</v>
      </c>
      <c r="AO1739" s="8">
        <f t="shared" si="660"/>
        <v>0.90441062286554774</v>
      </c>
      <c r="AP1739" s="17">
        <f t="shared" si="661"/>
        <v>26.94736842105263</v>
      </c>
      <c r="AQ1739" s="18">
        <f t="shared" si="643"/>
        <v>0.93715051961112972</v>
      </c>
      <c r="AR1739" s="17">
        <f t="shared" si="644"/>
        <v>13.128205128205128</v>
      </c>
      <c r="AS1739" s="17">
        <f t="shared" si="645"/>
        <v>6.8974358974358978</v>
      </c>
      <c r="AT1739" s="17">
        <f t="shared" si="662"/>
        <v>6.4047619047619051</v>
      </c>
      <c r="AU1739" s="17">
        <f t="shared" si="646"/>
        <v>1.051904479968423</v>
      </c>
      <c r="AV1739" s="18">
        <f t="shared" si="647"/>
        <v>6.1526717557251906</v>
      </c>
      <c r="AW1739" s="18">
        <f t="shared" si="652"/>
        <v>2.7175621698234762</v>
      </c>
      <c r="AX1739" s="18">
        <f t="shared" si="648"/>
        <v>1.644569522618303</v>
      </c>
      <c r="AY1739" s="8">
        <f t="shared" si="649"/>
        <v>1.0769230769230769</v>
      </c>
      <c r="AZ1739" s="8">
        <f t="shared" si="650"/>
        <v>0.17213930348258707</v>
      </c>
      <c r="BA1739" s="18">
        <f t="shared" si="654"/>
        <v>0.94799326658988237</v>
      </c>
      <c r="BB1739" s="20">
        <f t="shared" si="651"/>
        <v>1.6871916280665637E-2</v>
      </c>
      <c r="BC1739" s="8">
        <f t="shared" si="664"/>
        <v>0.16396525719040933</v>
      </c>
      <c r="BD1739" s="44"/>
      <c r="BE1739" s="44"/>
      <c r="BF1739" s="8"/>
    </row>
    <row r="1740" spans="1:58" x14ac:dyDescent="0.25">
      <c r="A1740" s="8">
        <v>1584</v>
      </c>
      <c r="B1740" s="16" t="s">
        <v>324</v>
      </c>
      <c r="C1740" s="8" t="s">
        <v>364</v>
      </c>
      <c r="D1740" s="8" t="s">
        <v>365</v>
      </c>
      <c r="E1740" s="8" t="s">
        <v>325</v>
      </c>
      <c r="F1740" s="8" t="s">
        <v>316</v>
      </c>
      <c r="G1740" s="8"/>
      <c r="H1740" s="8"/>
      <c r="I1740" s="8"/>
      <c r="J1740" s="8">
        <v>746</v>
      </c>
      <c r="K1740" s="8">
        <v>445</v>
      </c>
      <c r="L1740" s="8">
        <v>243</v>
      </c>
      <c r="M1740" s="8">
        <v>541</v>
      </c>
      <c r="N1740" s="8"/>
      <c r="O1740" s="8">
        <v>1153</v>
      </c>
      <c r="P1740" s="8">
        <v>2519</v>
      </c>
      <c r="Q1740" s="8">
        <v>292</v>
      </c>
      <c r="R1740" s="8">
        <v>1093</v>
      </c>
      <c r="S1740" s="8">
        <v>177</v>
      </c>
      <c r="T1740" s="8">
        <v>11</v>
      </c>
      <c r="U1740" s="8">
        <v>130</v>
      </c>
      <c r="V1740" s="8">
        <v>19</v>
      </c>
      <c r="W1740" s="8">
        <v>97</v>
      </c>
      <c r="X1740" s="8">
        <v>19</v>
      </c>
      <c r="Y1740" s="8">
        <v>49</v>
      </c>
      <c r="Z1740" s="8">
        <v>6.5</v>
      </c>
      <c r="AA1740" s="8">
        <v>43</v>
      </c>
      <c r="AB1740" s="8">
        <v>5.7</v>
      </c>
      <c r="AC1740" s="8">
        <v>13</v>
      </c>
      <c r="AD1740" s="8">
        <v>51</v>
      </c>
      <c r="AE1740" s="8">
        <v>25</v>
      </c>
      <c r="AF1740" s="17">
        <f t="shared" si="665"/>
        <v>5614.2</v>
      </c>
      <c r="AG1740" s="8">
        <f t="shared" si="653"/>
        <v>18.21538612501227</v>
      </c>
      <c r="AH1740" s="19">
        <f t="shared" si="655"/>
        <v>15.385978223756593</v>
      </c>
      <c r="AI1740" s="19">
        <f t="shared" si="656"/>
        <v>2.0341220115734577</v>
      </c>
      <c r="AJ1740" s="18">
        <f t="shared" si="666"/>
        <v>3.7930343989129662</v>
      </c>
      <c r="AK1740" s="18">
        <f t="shared" si="657"/>
        <v>0.4491682070240296</v>
      </c>
      <c r="AL1740" s="18">
        <f t="shared" si="663"/>
        <v>2.04</v>
      </c>
      <c r="AM1740" s="8">
        <f t="shared" si="658"/>
        <v>1.0502913161185066</v>
      </c>
      <c r="AN1740" s="8">
        <f t="shared" si="659"/>
        <v>0.21344798650513086</v>
      </c>
      <c r="AO1740" s="8">
        <f t="shared" si="660"/>
        <v>0.9583379707212506</v>
      </c>
      <c r="AP1740" s="17">
        <f t="shared" si="661"/>
        <v>28.473684210526315</v>
      </c>
      <c r="AQ1740" s="18">
        <f t="shared" si="643"/>
        <v>0.99023131076097892</v>
      </c>
      <c r="AR1740" s="17">
        <f t="shared" si="644"/>
        <v>12.581395348837209</v>
      </c>
      <c r="AS1740" s="17">
        <f t="shared" si="645"/>
        <v>5.6511627906976747</v>
      </c>
      <c r="AT1740" s="17">
        <f t="shared" si="662"/>
        <v>4.7647058823529411</v>
      </c>
      <c r="AU1740" s="17">
        <f t="shared" si="646"/>
        <v>0.84322707301112454</v>
      </c>
      <c r="AV1740" s="18">
        <f t="shared" si="647"/>
        <v>8.8692307692307697</v>
      </c>
      <c r="AW1740" s="18">
        <f t="shared" si="652"/>
        <v>2.4459506836508123</v>
      </c>
      <c r="AX1740" s="18">
        <f t="shared" si="648"/>
        <v>1.4763660427301948</v>
      </c>
      <c r="AY1740" s="8">
        <f t="shared" si="649"/>
        <v>1.1860465116279071</v>
      </c>
      <c r="AZ1740" s="8">
        <f t="shared" si="650"/>
        <v>0.16193961573650503</v>
      </c>
      <c r="BA1740" s="18">
        <f t="shared" si="654"/>
        <v>0.957393751558548</v>
      </c>
      <c r="BB1740" s="20">
        <f t="shared" si="651"/>
        <v>1.4014070732245953E-2</v>
      </c>
      <c r="BC1740" s="8">
        <f t="shared" si="664"/>
        <v>0.17631998217369507</v>
      </c>
      <c r="BD1740" s="44"/>
      <c r="BE1740" s="44"/>
      <c r="BF1740" s="8"/>
    </row>
    <row r="1741" spans="1:58" x14ac:dyDescent="0.25">
      <c r="A1741" s="8">
        <v>1585</v>
      </c>
      <c r="B1741" s="16" t="s">
        <v>324</v>
      </c>
      <c r="C1741" s="8" t="s">
        <v>364</v>
      </c>
      <c r="D1741" s="8" t="s">
        <v>365</v>
      </c>
      <c r="E1741" s="8" t="s">
        <v>325</v>
      </c>
      <c r="F1741" s="8" t="s">
        <v>316</v>
      </c>
      <c r="G1741" s="8"/>
      <c r="H1741" s="8"/>
      <c r="I1741" s="8"/>
      <c r="J1741" s="8">
        <v>298</v>
      </c>
      <c r="K1741" s="8">
        <v>176</v>
      </c>
      <c r="L1741" s="8">
        <v>165</v>
      </c>
      <c r="M1741" s="8">
        <v>446</v>
      </c>
      <c r="N1741" s="8">
        <v>0.54</v>
      </c>
      <c r="O1741" s="8">
        <v>380</v>
      </c>
      <c r="P1741" s="8">
        <v>1049</v>
      </c>
      <c r="Q1741" s="8">
        <v>134</v>
      </c>
      <c r="R1741" s="8">
        <v>566</v>
      </c>
      <c r="S1741" s="8">
        <v>118</v>
      </c>
      <c r="T1741" s="8">
        <v>3.8</v>
      </c>
      <c r="U1741" s="8">
        <v>95</v>
      </c>
      <c r="V1741" s="8">
        <v>15</v>
      </c>
      <c r="W1741" s="8">
        <v>81</v>
      </c>
      <c r="X1741" s="8">
        <v>15</v>
      </c>
      <c r="Y1741" s="8">
        <v>41</v>
      </c>
      <c r="Z1741" s="8">
        <v>5.9</v>
      </c>
      <c r="AA1741" s="8">
        <v>39</v>
      </c>
      <c r="AB1741" s="8">
        <v>4.0999999999999996</v>
      </c>
      <c r="AC1741" s="8">
        <v>2.6</v>
      </c>
      <c r="AD1741" s="8">
        <v>8.9</v>
      </c>
      <c r="AE1741" s="8">
        <v>19</v>
      </c>
      <c r="AF1741" s="17">
        <f t="shared" si="665"/>
        <v>2546.8000000000002</v>
      </c>
      <c r="AG1741" s="8">
        <f t="shared" si="653"/>
        <v>6.6190630747592776</v>
      </c>
      <c r="AH1741" s="19">
        <f t="shared" si="655"/>
        <v>7.0644162797507013</v>
      </c>
      <c r="AI1741" s="19">
        <f t="shared" si="656"/>
        <v>1.2945982615437372</v>
      </c>
      <c r="AJ1741" s="18">
        <f t="shared" si="666"/>
        <v>1.8751340913966963</v>
      </c>
      <c r="AK1741" s="18">
        <f t="shared" si="657"/>
        <v>0.36995515695067266</v>
      </c>
      <c r="AL1741" s="18">
        <f t="shared" si="663"/>
        <v>0.46842105263157896</v>
      </c>
      <c r="AM1741" s="8">
        <f t="shared" si="658"/>
        <v>1.1246541167302502</v>
      </c>
      <c r="AN1741" s="8">
        <f t="shared" si="659"/>
        <v>0.10564245299431262</v>
      </c>
      <c r="AO1741" s="8">
        <f t="shared" si="660"/>
        <v>0.98514155638389422</v>
      </c>
      <c r="AP1741" s="17">
        <f t="shared" si="661"/>
        <v>29.733333333333334</v>
      </c>
      <c r="AQ1741" s="18">
        <f t="shared" si="643"/>
        <v>1.0340382165605095</v>
      </c>
      <c r="AR1741" s="17">
        <f t="shared" si="644"/>
        <v>11.435897435897436</v>
      </c>
      <c r="AS1741" s="17">
        <f t="shared" si="645"/>
        <v>4.2307692307692308</v>
      </c>
      <c r="AT1741" s="17">
        <f t="shared" si="662"/>
        <v>18.539325842696627</v>
      </c>
      <c r="AU1741" s="17">
        <f t="shared" si="646"/>
        <v>0.4049733570159858</v>
      </c>
      <c r="AV1741" s="18">
        <f t="shared" si="647"/>
        <v>4</v>
      </c>
      <c r="AW1741" s="18">
        <f t="shared" si="652"/>
        <v>1.9707511918567193</v>
      </c>
      <c r="AX1741" s="18">
        <f t="shared" si="648"/>
        <v>1.3592870544090054</v>
      </c>
      <c r="AY1741" s="8">
        <f t="shared" si="649"/>
        <v>0.22820512820512823</v>
      </c>
      <c r="AZ1741" s="8">
        <f t="shared" si="650"/>
        <v>0.20848056537102475</v>
      </c>
      <c r="BA1741" s="18">
        <f t="shared" si="654"/>
        <v>0.92107743050102087</v>
      </c>
      <c r="BB1741" s="20">
        <f t="shared" si="651"/>
        <v>1.8375776775922989E-2</v>
      </c>
      <c r="BC1741" s="8">
        <f t="shared" si="664"/>
        <v>0.1743395813978906</v>
      </c>
      <c r="BD1741" s="44"/>
      <c r="BE1741" s="44"/>
      <c r="BF1741" s="8"/>
    </row>
    <row r="1742" spans="1:58" x14ac:dyDescent="0.25">
      <c r="A1742" s="8">
        <v>1586</v>
      </c>
      <c r="B1742" s="16" t="s">
        <v>324</v>
      </c>
      <c r="C1742" s="8" t="s">
        <v>364</v>
      </c>
      <c r="D1742" s="8" t="s">
        <v>365</v>
      </c>
      <c r="E1742" s="8" t="s">
        <v>325</v>
      </c>
      <c r="F1742" s="8" t="s">
        <v>316</v>
      </c>
      <c r="G1742" s="8"/>
      <c r="H1742" s="8"/>
      <c r="I1742" s="8"/>
      <c r="J1742" s="8">
        <v>207</v>
      </c>
      <c r="K1742" s="8">
        <v>207</v>
      </c>
      <c r="L1742" s="8">
        <v>133</v>
      </c>
      <c r="M1742" s="8">
        <v>1035</v>
      </c>
      <c r="N1742" s="8">
        <v>0.17</v>
      </c>
      <c r="O1742" s="8">
        <v>538</v>
      </c>
      <c r="P1742" s="8">
        <v>1576</v>
      </c>
      <c r="Q1742" s="8">
        <v>233</v>
      </c>
      <c r="R1742" s="8">
        <v>1066</v>
      </c>
      <c r="S1742" s="8">
        <v>244</v>
      </c>
      <c r="T1742" s="8">
        <v>6.5</v>
      </c>
      <c r="U1742" s="8">
        <v>211</v>
      </c>
      <c r="V1742" s="8">
        <v>33</v>
      </c>
      <c r="W1742" s="8">
        <v>185</v>
      </c>
      <c r="X1742" s="8">
        <v>36</v>
      </c>
      <c r="Y1742" s="8">
        <v>97</v>
      </c>
      <c r="Z1742" s="8">
        <v>14</v>
      </c>
      <c r="AA1742" s="8">
        <v>89</v>
      </c>
      <c r="AB1742" s="8">
        <v>12</v>
      </c>
      <c r="AC1742" s="8">
        <v>5</v>
      </c>
      <c r="AD1742" s="8">
        <v>38</v>
      </c>
      <c r="AE1742" s="8">
        <v>45</v>
      </c>
      <c r="AF1742" s="17">
        <f t="shared" si="665"/>
        <v>4340.5</v>
      </c>
      <c r="AG1742" s="8">
        <f t="shared" si="653"/>
        <v>4.1064808230218564</v>
      </c>
      <c r="AH1742" s="19">
        <f t="shared" si="655"/>
        <v>4.6508422383928743</v>
      </c>
      <c r="AI1742" s="19">
        <f t="shared" si="656"/>
        <v>0.9731794396814466</v>
      </c>
      <c r="AJ1742" s="18">
        <f t="shared" si="666"/>
        <v>1.2838763228885663</v>
      </c>
      <c r="AK1742" s="18">
        <f t="shared" si="657"/>
        <v>0.1285024154589372</v>
      </c>
      <c r="AL1742" s="18">
        <f t="shared" si="663"/>
        <v>0.84444444444444444</v>
      </c>
      <c r="AM1742" s="8">
        <f t="shared" si="658"/>
        <v>1.0768985728164071</v>
      </c>
      <c r="AN1742" s="8">
        <f t="shared" si="659"/>
        <v>8.4320835741926781E-2</v>
      </c>
      <c r="AO1742" s="8">
        <f t="shared" si="660"/>
        <v>0.96589378591368158</v>
      </c>
      <c r="AP1742" s="17">
        <f t="shared" si="661"/>
        <v>28.75</v>
      </c>
      <c r="AQ1742" s="18">
        <f t="shared" si="643"/>
        <v>0.99984076433121027</v>
      </c>
      <c r="AR1742" s="17">
        <f t="shared" si="644"/>
        <v>11.629213483146067</v>
      </c>
      <c r="AS1742" s="17">
        <f t="shared" si="645"/>
        <v>1.4943820224719102</v>
      </c>
      <c r="AT1742" s="17">
        <f t="shared" si="662"/>
        <v>3.5</v>
      </c>
      <c r="AU1742" s="17">
        <f t="shared" si="646"/>
        <v>0.23667850799289519</v>
      </c>
      <c r="AV1742" s="18">
        <f t="shared" si="647"/>
        <v>2.5497630331753554</v>
      </c>
      <c r="AW1742" s="18">
        <f t="shared" si="652"/>
        <v>1.9180735136355938</v>
      </c>
      <c r="AX1742" s="18">
        <f t="shared" si="648"/>
        <v>1.3604183794646936</v>
      </c>
      <c r="AY1742" s="8">
        <f t="shared" si="649"/>
        <v>0.42696629213483145</v>
      </c>
      <c r="AZ1742" s="8">
        <f t="shared" si="650"/>
        <v>0.22889305816135083</v>
      </c>
      <c r="BA1742" s="18">
        <f t="shared" si="654"/>
        <v>0.89263909687823983</v>
      </c>
      <c r="BB1742" s="20">
        <f t="shared" si="651"/>
        <v>7.8645273985896366E-3</v>
      </c>
      <c r="BC1742" s="8">
        <f t="shared" si="664"/>
        <v>0.21005110952966297</v>
      </c>
      <c r="BD1742" s="44"/>
      <c r="BE1742" s="44"/>
      <c r="BF1742" s="8"/>
    </row>
    <row r="1743" spans="1:58" x14ac:dyDescent="0.25">
      <c r="A1743" s="8">
        <v>1587</v>
      </c>
      <c r="B1743" s="16" t="s">
        <v>324</v>
      </c>
      <c r="C1743" s="8" t="s">
        <v>364</v>
      </c>
      <c r="D1743" s="8" t="s">
        <v>365</v>
      </c>
      <c r="E1743" s="8" t="s">
        <v>325</v>
      </c>
      <c r="F1743" s="8" t="s">
        <v>316</v>
      </c>
      <c r="G1743" s="8"/>
      <c r="H1743" s="8"/>
      <c r="I1743" s="8"/>
      <c r="J1743" s="8">
        <v>598</v>
      </c>
      <c r="K1743" s="8">
        <v>352</v>
      </c>
      <c r="L1743" s="8">
        <v>283</v>
      </c>
      <c r="M1743" s="8">
        <v>419</v>
      </c>
      <c r="N1743" s="8">
        <v>0.83</v>
      </c>
      <c r="O1743" s="8">
        <v>927</v>
      </c>
      <c r="P1743" s="8">
        <v>2057</v>
      </c>
      <c r="Q1743" s="8">
        <v>236</v>
      </c>
      <c r="R1743" s="8">
        <v>861</v>
      </c>
      <c r="S1743" s="8">
        <v>141</v>
      </c>
      <c r="T1743" s="8">
        <v>9.1999999999999993</v>
      </c>
      <c r="U1743" s="8">
        <v>104</v>
      </c>
      <c r="V1743" s="8">
        <v>14</v>
      </c>
      <c r="W1743" s="8">
        <v>76</v>
      </c>
      <c r="X1743" s="8">
        <v>14</v>
      </c>
      <c r="Y1743" s="8">
        <v>39</v>
      </c>
      <c r="Z1743" s="8">
        <v>5.0999999999999996</v>
      </c>
      <c r="AA1743" s="8">
        <v>34</v>
      </c>
      <c r="AB1743" s="8">
        <v>4.0999999999999996</v>
      </c>
      <c r="AC1743" s="8">
        <v>6</v>
      </c>
      <c r="AD1743" s="8">
        <v>31</v>
      </c>
      <c r="AE1743" s="8">
        <v>17</v>
      </c>
      <c r="AF1743" s="17">
        <f t="shared" si="665"/>
        <v>4521.4000000000005</v>
      </c>
      <c r="AG1743" s="8">
        <f t="shared" si="653"/>
        <v>18.521593447505584</v>
      </c>
      <c r="AH1743" s="19">
        <f t="shared" si="655"/>
        <v>15.889885807504077</v>
      </c>
      <c r="AI1743" s="19">
        <f t="shared" si="656"/>
        <v>2.0760816830591455</v>
      </c>
      <c r="AJ1743" s="18">
        <f t="shared" si="666"/>
        <v>3.8281712900619449</v>
      </c>
      <c r="AK1743" s="18">
        <f t="shared" si="657"/>
        <v>0.67541766109785206</v>
      </c>
      <c r="AL1743" s="18">
        <f t="shared" si="663"/>
        <v>1.8235294117647058</v>
      </c>
      <c r="AM1743" s="8">
        <f t="shared" si="658"/>
        <v>1.0639619817942145</v>
      </c>
      <c r="AN1743" s="8">
        <f t="shared" si="659"/>
        <v>0.22362445127941658</v>
      </c>
      <c r="AO1743" s="8">
        <f t="shared" si="660"/>
        <v>0.99011482702055653</v>
      </c>
      <c r="AP1743" s="17">
        <f t="shared" si="661"/>
        <v>29.928571428571427</v>
      </c>
      <c r="AQ1743" s="18">
        <f t="shared" si="643"/>
        <v>1.0408280254777069</v>
      </c>
      <c r="AR1743" s="17">
        <f t="shared" si="644"/>
        <v>12.323529411764707</v>
      </c>
      <c r="AS1743" s="17">
        <f t="shared" si="645"/>
        <v>8.3235294117647065</v>
      </c>
      <c r="AT1743" s="17">
        <f t="shared" si="662"/>
        <v>9.129032258064516</v>
      </c>
      <c r="AU1743" s="17">
        <f t="shared" si="646"/>
        <v>0.98046181172291291</v>
      </c>
      <c r="AV1743" s="18">
        <f t="shared" si="647"/>
        <v>8.9134615384615383</v>
      </c>
      <c r="AW1743" s="18">
        <f t="shared" si="652"/>
        <v>2.4747265740467035</v>
      </c>
      <c r="AX1743" s="18">
        <f t="shared" si="648"/>
        <v>1.462936394069823</v>
      </c>
      <c r="AY1743" s="8">
        <f t="shared" si="649"/>
        <v>0.91176470588235292</v>
      </c>
      <c r="AZ1743" s="8">
        <f t="shared" si="650"/>
        <v>0.16376306620209058</v>
      </c>
      <c r="BA1743" s="18">
        <f t="shared" si="654"/>
        <v>0.95881806520104373</v>
      </c>
      <c r="BB1743" s="20">
        <f t="shared" si="651"/>
        <v>2.0718651127397975E-2</v>
      </c>
      <c r="BC1743" s="8">
        <f t="shared" si="664"/>
        <v>0.20935996946176361</v>
      </c>
      <c r="BD1743" s="44"/>
      <c r="BE1743" s="44"/>
      <c r="BF1743" s="8"/>
    </row>
    <row r="1744" spans="1:58" x14ac:dyDescent="0.25">
      <c r="A1744" s="8">
        <v>1588</v>
      </c>
      <c r="B1744" s="16" t="s">
        <v>324</v>
      </c>
      <c r="C1744" s="8" t="s">
        <v>364</v>
      </c>
      <c r="D1744" s="8" t="s">
        <v>365</v>
      </c>
      <c r="E1744" s="8" t="s">
        <v>325</v>
      </c>
      <c r="F1744" s="8" t="s">
        <v>316</v>
      </c>
      <c r="G1744" s="8"/>
      <c r="H1744" s="8"/>
      <c r="I1744" s="8"/>
      <c r="J1744" s="8">
        <v>870</v>
      </c>
      <c r="K1744" s="8">
        <v>488</v>
      </c>
      <c r="L1744" s="8">
        <v>210</v>
      </c>
      <c r="M1744" s="8">
        <v>579</v>
      </c>
      <c r="N1744" s="8">
        <v>0.28999999999999998</v>
      </c>
      <c r="O1744" s="8">
        <v>950</v>
      </c>
      <c r="P1744" s="8">
        <v>2081</v>
      </c>
      <c r="Q1744" s="8">
        <v>256</v>
      </c>
      <c r="R1744" s="8">
        <v>1007</v>
      </c>
      <c r="S1744" s="8">
        <v>172</v>
      </c>
      <c r="T1744" s="8">
        <v>9.5</v>
      </c>
      <c r="U1744" s="8">
        <v>131</v>
      </c>
      <c r="V1744" s="8">
        <v>19</v>
      </c>
      <c r="W1744" s="8">
        <v>102</v>
      </c>
      <c r="X1744" s="8">
        <v>19</v>
      </c>
      <c r="Y1744" s="8">
        <v>47</v>
      </c>
      <c r="Z1744" s="8">
        <v>6.7</v>
      </c>
      <c r="AA1744" s="8">
        <v>40</v>
      </c>
      <c r="AB1744" s="8">
        <v>5.8</v>
      </c>
      <c r="AC1744" s="8">
        <v>18</v>
      </c>
      <c r="AD1744" s="8">
        <v>37</v>
      </c>
      <c r="AE1744" s="8">
        <v>22</v>
      </c>
      <c r="AF1744" s="17">
        <f t="shared" si="665"/>
        <v>4846</v>
      </c>
      <c r="AG1744" s="8">
        <f t="shared" si="653"/>
        <v>16.133966244725737</v>
      </c>
      <c r="AH1744" s="19">
        <f t="shared" si="655"/>
        <v>13.663988580750408</v>
      </c>
      <c r="AI1744" s="19">
        <f t="shared" si="656"/>
        <v>1.819122681315182</v>
      </c>
      <c r="AJ1744" s="18">
        <f t="shared" si="666"/>
        <v>3.216073005593171</v>
      </c>
      <c r="AK1744" s="18">
        <f t="shared" si="657"/>
        <v>0.36269430051813473</v>
      </c>
      <c r="AL1744" s="18">
        <f t="shared" si="663"/>
        <v>1.6818181818181819</v>
      </c>
      <c r="AM1744" s="8">
        <f t="shared" si="658"/>
        <v>1.0208877239464627</v>
      </c>
      <c r="AN1744" s="8">
        <f t="shared" si="659"/>
        <v>0.18628651605095461</v>
      </c>
      <c r="AO1744" s="8">
        <f t="shared" si="660"/>
        <v>1.0113596303344825</v>
      </c>
      <c r="AP1744" s="17">
        <f t="shared" si="661"/>
        <v>30.473684210526315</v>
      </c>
      <c r="AQ1744" s="18">
        <f t="shared" si="643"/>
        <v>1.0597854508883675</v>
      </c>
      <c r="AR1744" s="17">
        <f t="shared" si="644"/>
        <v>14.475</v>
      </c>
      <c r="AS1744" s="17">
        <f t="shared" si="645"/>
        <v>5.25</v>
      </c>
      <c r="AT1744" s="17">
        <f t="shared" si="662"/>
        <v>5.6756756756756754</v>
      </c>
      <c r="AU1744" s="17">
        <f t="shared" si="646"/>
        <v>0.71568567403687144</v>
      </c>
      <c r="AV1744" s="18">
        <f t="shared" si="647"/>
        <v>7.2519083969465647</v>
      </c>
      <c r="AW1744" s="18">
        <f t="shared" si="652"/>
        <v>2.6496231155778891</v>
      </c>
      <c r="AX1744" s="18">
        <f t="shared" si="648"/>
        <v>1.6689024390243901</v>
      </c>
      <c r="AY1744" s="8">
        <f t="shared" si="649"/>
        <v>0.92500000000000004</v>
      </c>
      <c r="AZ1744" s="8">
        <f t="shared" si="650"/>
        <v>0.17080436941410129</v>
      </c>
      <c r="BA1744" s="18">
        <f t="shared" si="654"/>
        <v>0.95057779612051174</v>
      </c>
      <c r="BB1744" s="20">
        <f t="shared" si="651"/>
        <v>1.314522480567065E-2</v>
      </c>
      <c r="BC1744" s="8">
        <f t="shared" si="664"/>
        <v>0.19452318668252083</v>
      </c>
      <c r="BD1744" s="44"/>
      <c r="BE1744" s="44"/>
      <c r="BF1744" s="8"/>
    </row>
    <row r="1745" spans="1:58" x14ac:dyDescent="0.25">
      <c r="A1745" s="8">
        <v>1589</v>
      </c>
      <c r="B1745" s="16" t="s">
        <v>324</v>
      </c>
      <c r="C1745" s="8" t="s">
        <v>364</v>
      </c>
      <c r="D1745" s="8" t="s">
        <v>365</v>
      </c>
      <c r="E1745" s="8" t="s">
        <v>325</v>
      </c>
      <c r="F1745" s="8" t="s">
        <v>316</v>
      </c>
      <c r="G1745" s="8"/>
      <c r="H1745" s="8"/>
      <c r="I1745" s="8"/>
      <c r="J1745" s="8">
        <v>287</v>
      </c>
      <c r="K1745" s="8">
        <v>147</v>
      </c>
      <c r="L1745" s="8">
        <v>163</v>
      </c>
      <c r="M1745" s="8">
        <v>619</v>
      </c>
      <c r="N1745" s="8"/>
      <c r="O1745" s="8">
        <v>619</v>
      </c>
      <c r="P1745" s="8">
        <v>1474</v>
      </c>
      <c r="Q1745" s="8">
        <v>188</v>
      </c>
      <c r="R1745" s="8">
        <v>783</v>
      </c>
      <c r="S1745" s="8">
        <v>153</v>
      </c>
      <c r="T1745" s="8">
        <v>5.9</v>
      </c>
      <c r="U1745" s="8">
        <v>130</v>
      </c>
      <c r="V1745" s="8">
        <v>19</v>
      </c>
      <c r="W1745" s="8">
        <v>105</v>
      </c>
      <c r="X1745" s="8">
        <v>21</v>
      </c>
      <c r="Y1745" s="8">
        <v>54</v>
      </c>
      <c r="Z1745" s="8">
        <v>7.4</v>
      </c>
      <c r="AA1745" s="8">
        <v>46</v>
      </c>
      <c r="AB1745" s="8">
        <v>6.3</v>
      </c>
      <c r="AC1745" s="8">
        <v>4.7</v>
      </c>
      <c r="AD1745" s="8">
        <v>31</v>
      </c>
      <c r="AE1745" s="8">
        <v>19</v>
      </c>
      <c r="AF1745" s="17">
        <f t="shared" si="665"/>
        <v>3611.6000000000004</v>
      </c>
      <c r="AG1745" s="8">
        <f t="shared" si="653"/>
        <v>9.1413502109704652</v>
      </c>
      <c r="AH1745" s="19">
        <f t="shared" si="655"/>
        <v>8.4159869494290387</v>
      </c>
      <c r="AI1745" s="19">
        <f t="shared" si="656"/>
        <v>1.5243922811215116</v>
      </c>
      <c r="AJ1745" s="18">
        <f t="shared" si="666"/>
        <v>2.3557541159923887</v>
      </c>
      <c r="AK1745" s="18">
        <f t="shared" si="657"/>
        <v>0.2633279483037157</v>
      </c>
      <c r="AL1745" s="18">
        <f t="shared" si="663"/>
        <v>1.631578947368421</v>
      </c>
      <c r="AM1745" s="8">
        <f t="shared" si="658"/>
        <v>1.0453480681416099</v>
      </c>
      <c r="AN1745" s="8">
        <f t="shared" si="659"/>
        <v>0.12313805985616252</v>
      </c>
      <c r="AO1745" s="8">
        <f t="shared" si="660"/>
        <v>0.99771910261014196</v>
      </c>
      <c r="AP1745" s="17">
        <f t="shared" si="661"/>
        <v>29.476190476190474</v>
      </c>
      <c r="AQ1745" s="18">
        <f t="shared" ref="AQ1745:AQ1808" si="667">IFERROR((M1745/1.57)/(X1745/0.0546),"")</f>
        <v>1.0250955414012739</v>
      </c>
      <c r="AR1745" s="17">
        <f t="shared" ref="AR1745:AR1808" si="668">IFERROR(M1745/AA1745,"")</f>
        <v>13.456521739130435</v>
      </c>
      <c r="AS1745" s="17">
        <f t="shared" ref="AS1745:AS1808" si="669">IFERROR(L1745/AA1745,"")</f>
        <v>3.5434782608695654</v>
      </c>
      <c r="AT1745" s="17">
        <f t="shared" si="662"/>
        <v>5.258064516129032</v>
      </c>
      <c r="AU1745" s="17">
        <f t="shared" ref="AU1745:AU1808" si="670">IFERROR(($T1745/0.0563)/($AB1745/0.0246),"")</f>
        <v>0.40920240209760639</v>
      </c>
      <c r="AV1745" s="18">
        <f t="shared" ref="AV1745:AV1808" si="671">IFERROR(O1745/U1745,"")</f>
        <v>4.7615384615384615</v>
      </c>
      <c r="AW1745" s="18">
        <f t="shared" si="652"/>
        <v>2.2864321608040199</v>
      </c>
      <c r="AX1745" s="18">
        <f t="shared" ref="AX1745:AX1808" si="672">IFERROR((W1745/0.246)/(AA1745/0.161),"")</f>
        <v>1.4939024390243902</v>
      </c>
      <c r="AY1745" s="8">
        <f t="shared" ref="AY1745:AY1808" si="673">IFERROR(AD1745/AA1745,"")</f>
        <v>0.67391304347826086</v>
      </c>
      <c r="AZ1745" s="8">
        <f t="shared" ref="AZ1745:AZ1808" si="674">IFERROR(S1745/R1745,"")</f>
        <v>0.19540229885057472</v>
      </c>
      <c r="BA1745" s="18">
        <f t="shared" si="654"/>
        <v>0.92836969764093469</v>
      </c>
      <c r="BB1745" s="20">
        <f t="shared" ref="BB1745:BB1808" si="675">IFERROR((L1745/7.25)/(R1745/0.457),"")</f>
        <v>1.312212093187123E-2</v>
      </c>
      <c r="BC1745" s="8">
        <f t="shared" si="664"/>
        <v>0.19790315738440095</v>
      </c>
      <c r="BD1745" s="44"/>
      <c r="BE1745" s="44"/>
      <c r="BF1745" s="8"/>
    </row>
    <row r="1746" spans="1:58" x14ac:dyDescent="0.25">
      <c r="A1746" s="8">
        <v>1590</v>
      </c>
      <c r="B1746" s="16" t="s">
        <v>324</v>
      </c>
      <c r="C1746" s="8" t="s">
        <v>364</v>
      </c>
      <c r="D1746" s="8" t="s">
        <v>365</v>
      </c>
      <c r="E1746" s="8" t="s">
        <v>325</v>
      </c>
      <c r="F1746" s="8" t="s">
        <v>316</v>
      </c>
      <c r="G1746" s="8"/>
      <c r="H1746" s="8"/>
      <c r="I1746" s="8"/>
      <c r="J1746" s="8">
        <v>573</v>
      </c>
      <c r="K1746" s="8">
        <v>478</v>
      </c>
      <c r="L1746" s="8">
        <v>230</v>
      </c>
      <c r="M1746" s="8">
        <v>420</v>
      </c>
      <c r="N1746" s="8">
        <v>2.7</v>
      </c>
      <c r="O1746" s="8">
        <v>776</v>
      </c>
      <c r="P1746" s="8">
        <v>1672</v>
      </c>
      <c r="Q1746" s="8">
        <v>198</v>
      </c>
      <c r="R1746" s="8">
        <v>758</v>
      </c>
      <c r="S1746" s="8">
        <v>127</v>
      </c>
      <c r="T1746" s="8">
        <v>7.1</v>
      </c>
      <c r="U1746" s="8">
        <v>99</v>
      </c>
      <c r="V1746" s="8">
        <v>14</v>
      </c>
      <c r="W1746" s="8">
        <v>75</v>
      </c>
      <c r="X1746" s="8">
        <v>14</v>
      </c>
      <c r="Y1746" s="8">
        <v>37</v>
      </c>
      <c r="Z1746" s="8">
        <v>4.9000000000000004</v>
      </c>
      <c r="AA1746" s="8">
        <v>31</v>
      </c>
      <c r="AB1746" s="8">
        <v>4.3</v>
      </c>
      <c r="AC1746" s="8">
        <v>11</v>
      </c>
      <c r="AD1746" s="8">
        <v>20</v>
      </c>
      <c r="AE1746" s="8">
        <v>8.6999999999999993</v>
      </c>
      <c r="AF1746" s="17">
        <f t="shared" si="665"/>
        <v>3817.3</v>
      </c>
      <c r="AG1746" s="8">
        <f t="shared" si="653"/>
        <v>17.00503606914387</v>
      </c>
      <c r="AH1746" s="19">
        <f t="shared" si="655"/>
        <v>14.165763300531495</v>
      </c>
      <c r="AI1746" s="19">
        <f t="shared" si="656"/>
        <v>1.9740600959665122</v>
      </c>
      <c r="AJ1746" s="18">
        <f t="shared" si="666"/>
        <v>3.5578590650852195</v>
      </c>
      <c r="AK1746" s="18">
        <f t="shared" si="657"/>
        <v>0.54761904761904767</v>
      </c>
      <c r="AL1746" s="18">
        <f t="shared" si="663"/>
        <v>2.298850574712644</v>
      </c>
      <c r="AM1746" s="8">
        <f t="shared" si="658"/>
        <v>1.0319543924631978</v>
      </c>
      <c r="AN1746" s="8">
        <f t="shared" si="659"/>
        <v>0.18637882845078182</v>
      </c>
      <c r="AO1746" s="8">
        <f t="shared" si="660"/>
        <v>0.99623397213028131</v>
      </c>
      <c r="AP1746" s="17">
        <f t="shared" si="661"/>
        <v>30</v>
      </c>
      <c r="AQ1746" s="18">
        <f t="shared" si="667"/>
        <v>1.043312101910828</v>
      </c>
      <c r="AR1746" s="17">
        <f t="shared" si="668"/>
        <v>13.548387096774194</v>
      </c>
      <c r="AS1746" s="17">
        <f t="shared" si="669"/>
        <v>7.419354838709677</v>
      </c>
      <c r="AT1746" s="17">
        <f t="shared" si="662"/>
        <v>11.5</v>
      </c>
      <c r="AU1746" s="17">
        <f t="shared" si="670"/>
        <v>0.72146722293361965</v>
      </c>
      <c r="AV1746" s="18">
        <f t="shared" si="671"/>
        <v>7.8383838383838382</v>
      </c>
      <c r="AW1746" s="18">
        <f t="shared" si="652"/>
        <v>2.5837250769978928</v>
      </c>
      <c r="AX1746" s="18">
        <f t="shared" si="672"/>
        <v>1.5833988985051139</v>
      </c>
      <c r="AY1746" s="8">
        <f t="shared" si="673"/>
        <v>0.64516129032258063</v>
      </c>
      <c r="AZ1746" s="8">
        <f t="shared" si="674"/>
        <v>0.16754617414248021</v>
      </c>
      <c r="BA1746" s="18">
        <f t="shared" si="654"/>
        <v>0.95279385953422568</v>
      </c>
      <c r="BB1746" s="20">
        <f t="shared" si="675"/>
        <v>1.9126558092985173E-2</v>
      </c>
      <c r="BC1746" s="8">
        <f t="shared" si="664"/>
        <v>0.1897125461038581</v>
      </c>
      <c r="BD1746" s="44"/>
      <c r="BE1746" s="44"/>
      <c r="BF1746" s="8"/>
    </row>
    <row r="1747" spans="1:58" x14ac:dyDescent="0.25">
      <c r="A1747" s="8">
        <v>1591</v>
      </c>
      <c r="B1747" s="16" t="s">
        <v>324</v>
      </c>
      <c r="C1747" s="8" t="s">
        <v>364</v>
      </c>
      <c r="D1747" s="8" t="s">
        <v>365</v>
      </c>
      <c r="E1747" s="8" t="s">
        <v>325</v>
      </c>
      <c r="F1747" s="8" t="s">
        <v>316</v>
      </c>
      <c r="G1747" s="8"/>
      <c r="H1747" s="8"/>
      <c r="I1747" s="8"/>
      <c r="J1747" s="8">
        <v>506</v>
      </c>
      <c r="K1747" s="8">
        <v>350</v>
      </c>
      <c r="L1747" s="8">
        <v>198</v>
      </c>
      <c r="M1747" s="8">
        <v>696</v>
      </c>
      <c r="N1747" s="8">
        <v>0.62</v>
      </c>
      <c r="O1747" s="8">
        <v>817</v>
      </c>
      <c r="P1747" s="8">
        <v>1895</v>
      </c>
      <c r="Q1747" s="8">
        <v>244</v>
      </c>
      <c r="R1747" s="8">
        <v>987</v>
      </c>
      <c r="S1747" s="8">
        <v>183</v>
      </c>
      <c r="T1747" s="8">
        <v>9.6999999999999993</v>
      </c>
      <c r="U1747" s="8">
        <v>147</v>
      </c>
      <c r="V1747" s="8">
        <v>22</v>
      </c>
      <c r="W1747" s="8">
        <v>123</v>
      </c>
      <c r="X1747" s="8">
        <v>24</v>
      </c>
      <c r="Y1747" s="8">
        <v>62</v>
      </c>
      <c r="Z1747" s="8">
        <v>8.1</v>
      </c>
      <c r="AA1747" s="8">
        <v>53</v>
      </c>
      <c r="AB1747" s="8">
        <v>6.9</v>
      </c>
      <c r="AC1747" s="8">
        <v>11</v>
      </c>
      <c r="AD1747" s="8">
        <v>51</v>
      </c>
      <c r="AE1747" s="8">
        <v>25</v>
      </c>
      <c r="AF1747" s="17">
        <f t="shared" si="665"/>
        <v>4581.7</v>
      </c>
      <c r="AG1747" s="8">
        <f t="shared" si="653"/>
        <v>10.471857336199349</v>
      </c>
      <c r="AH1747" s="19">
        <f t="shared" si="655"/>
        <v>9.3907168580134819</v>
      </c>
      <c r="AI1747" s="19">
        <f t="shared" si="656"/>
        <v>1.5961465293541783</v>
      </c>
      <c r="AJ1747" s="18">
        <f t="shared" si="666"/>
        <v>2.5995711420073326</v>
      </c>
      <c r="AK1747" s="18">
        <f t="shared" si="657"/>
        <v>0.28448275862068967</v>
      </c>
      <c r="AL1747" s="18">
        <f t="shared" si="663"/>
        <v>2.04</v>
      </c>
      <c r="AM1747" s="8">
        <f t="shared" si="658"/>
        <v>1.0268120567076193</v>
      </c>
      <c r="AN1747" s="8">
        <f t="shared" si="659"/>
        <v>0.17407852917104813</v>
      </c>
      <c r="AO1747" s="8">
        <f t="shared" si="660"/>
        <v>0.97501876190659464</v>
      </c>
      <c r="AP1747" s="17">
        <f t="shared" si="661"/>
        <v>29</v>
      </c>
      <c r="AQ1747" s="18">
        <f t="shared" si="667"/>
        <v>1.0085350318471338</v>
      </c>
      <c r="AR1747" s="17">
        <f t="shared" si="668"/>
        <v>13.132075471698114</v>
      </c>
      <c r="AS1747" s="17">
        <f t="shared" si="669"/>
        <v>3.7358490566037736</v>
      </c>
      <c r="AT1747" s="17">
        <f t="shared" si="662"/>
        <v>3.8823529411764706</v>
      </c>
      <c r="AU1747" s="17">
        <f t="shared" si="670"/>
        <v>0.61425592709861754</v>
      </c>
      <c r="AV1747" s="18">
        <f t="shared" si="671"/>
        <v>5.5578231292517009</v>
      </c>
      <c r="AW1747" s="18">
        <f t="shared" si="652"/>
        <v>2.2439556271925665</v>
      </c>
      <c r="AX1747" s="18">
        <f t="shared" si="672"/>
        <v>1.5188679245283019</v>
      </c>
      <c r="AY1747" s="8">
        <f t="shared" si="673"/>
        <v>0.96226415094339623</v>
      </c>
      <c r="AZ1747" s="8">
        <f t="shared" si="674"/>
        <v>0.18541033434650456</v>
      </c>
      <c r="BA1747" s="18">
        <f t="shared" si="654"/>
        <v>0.9347403802082197</v>
      </c>
      <c r="BB1747" s="20">
        <f t="shared" si="675"/>
        <v>1.2645215386227858E-2</v>
      </c>
      <c r="BC1747" s="8">
        <f t="shared" si="664"/>
        <v>0.18962301232803289</v>
      </c>
      <c r="BD1747" s="44"/>
      <c r="BE1747" s="44"/>
      <c r="BF1747" s="8"/>
    </row>
    <row r="1748" spans="1:58" x14ac:dyDescent="0.25">
      <c r="A1748" s="8">
        <v>1592</v>
      </c>
      <c r="B1748" s="16" t="s">
        <v>324</v>
      </c>
      <c r="C1748" s="8" t="s">
        <v>364</v>
      </c>
      <c r="D1748" s="8" t="s">
        <v>365</v>
      </c>
      <c r="E1748" s="8" t="s">
        <v>325</v>
      </c>
      <c r="F1748" s="8" t="s">
        <v>316</v>
      </c>
      <c r="G1748" s="8"/>
      <c r="H1748" s="8"/>
      <c r="I1748" s="8"/>
      <c r="J1748" s="8">
        <v>1051</v>
      </c>
      <c r="K1748" s="8">
        <v>736</v>
      </c>
      <c r="L1748" s="8">
        <v>269</v>
      </c>
      <c r="M1748" s="8">
        <v>718</v>
      </c>
      <c r="N1748" s="8">
        <v>1.1000000000000001</v>
      </c>
      <c r="O1748" s="8">
        <v>1152</v>
      </c>
      <c r="P1748" s="8">
        <v>2551</v>
      </c>
      <c r="Q1748" s="8">
        <v>305</v>
      </c>
      <c r="R1748" s="8">
        <v>1213</v>
      </c>
      <c r="S1748" s="8">
        <v>214</v>
      </c>
      <c r="T1748" s="8">
        <v>13</v>
      </c>
      <c r="U1748" s="8">
        <v>163</v>
      </c>
      <c r="V1748" s="8">
        <v>23</v>
      </c>
      <c r="W1748" s="8">
        <v>128</v>
      </c>
      <c r="X1748" s="8">
        <v>25</v>
      </c>
      <c r="Y1748" s="8">
        <v>66</v>
      </c>
      <c r="Z1748" s="8">
        <v>9.1</v>
      </c>
      <c r="AA1748" s="8">
        <v>55</v>
      </c>
      <c r="AB1748" s="8">
        <v>7.8</v>
      </c>
      <c r="AC1748" s="8">
        <v>17</v>
      </c>
      <c r="AD1748" s="8">
        <v>68</v>
      </c>
      <c r="AE1748" s="8">
        <v>34</v>
      </c>
      <c r="AF1748" s="17">
        <f t="shared" si="665"/>
        <v>5924.9000000000005</v>
      </c>
      <c r="AG1748" s="8">
        <f t="shared" si="653"/>
        <v>14.228768699654777</v>
      </c>
      <c r="AH1748" s="19">
        <f t="shared" si="655"/>
        <v>12.181847842206734</v>
      </c>
      <c r="AI1748" s="19">
        <f t="shared" si="656"/>
        <v>1.8313001554885369</v>
      </c>
      <c r="AJ1748" s="18">
        <f t="shared" si="666"/>
        <v>3.1345084585354317</v>
      </c>
      <c r="AK1748" s="18">
        <f t="shared" si="657"/>
        <v>0.37465181058495822</v>
      </c>
      <c r="AL1748" s="18">
        <f t="shared" si="663"/>
        <v>2</v>
      </c>
      <c r="AM1748" s="8">
        <f t="shared" si="658"/>
        <v>1.0411708151558721</v>
      </c>
      <c r="AN1748" s="8">
        <f t="shared" si="659"/>
        <v>0.20488037010238896</v>
      </c>
      <c r="AO1748" s="8">
        <f t="shared" si="660"/>
        <v>0.96586385068638314</v>
      </c>
      <c r="AP1748" s="17">
        <f t="shared" si="661"/>
        <v>28.72</v>
      </c>
      <c r="AQ1748" s="18">
        <f t="shared" si="667"/>
        <v>0.99879745222929939</v>
      </c>
      <c r="AR1748" s="17">
        <f t="shared" si="668"/>
        <v>13.054545454545455</v>
      </c>
      <c r="AS1748" s="17">
        <f t="shared" si="669"/>
        <v>4.8909090909090907</v>
      </c>
      <c r="AT1748" s="17">
        <f t="shared" si="662"/>
        <v>3.9558823529411766</v>
      </c>
      <c r="AU1748" s="17">
        <f t="shared" si="670"/>
        <v>0.72824156305506216</v>
      </c>
      <c r="AV1748" s="18">
        <f t="shared" si="671"/>
        <v>7.0674846625766872</v>
      </c>
      <c r="AW1748" s="18">
        <f t="shared" si="652"/>
        <v>2.3977158519872086</v>
      </c>
      <c r="AX1748" s="18">
        <f t="shared" si="672"/>
        <v>1.5231337767923137</v>
      </c>
      <c r="AY1748" s="8">
        <f t="shared" si="673"/>
        <v>1.2363636363636363</v>
      </c>
      <c r="AZ1748" s="8">
        <f t="shared" si="674"/>
        <v>0.17642209398186315</v>
      </c>
      <c r="BA1748" s="18">
        <f t="shared" si="654"/>
        <v>0.94702020287262223</v>
      </c>
      <c r="BB1748" s="20">
        <f t="shared" si="675"/>
        <v>1.3978792961309947E-2</v>
      </c>
      <c r="BC1748" s="8">
        <f t="shared" si="664"/>
        <v>0.18436633056654225</v>
      </c>
      <c r="BD1748" s="44"/>
      <c r="BE1748" s="44"/>
      <c r="BF1748" s="8"/>
    </row>
    <row r="1749" spans="1:58" x14ac:dyDescent="0.25">
      <c r="A1749" s="8">
        <v>1593</v>
      </c>
      <c r="B1749" s="16" t="s">
        <v>324</v>
      </c>
      <c r="C1749" s="8" t="s">
        <v>364</v>
      </c>
      <c r="D1749" s="8" t="s">
        <v>365</v>
      </c>
      <c r="E1749" s="8" t="s">
        <v>325</v>
      </c>
      <c r="F1749" s="8" t="s">
        <v>316</v>
      </c>
      <c r="G1749" s="8"/>
      <c r="H1749" s="8"/>
      <c r="I1749" s="8"/>
      <c r="J1749" s="8">
        <v>568</v>
      </c>
      <c r="K1749" s="8">
        <v>313</v>
      </c>
      <c r="L1749" s="8">
        <v>285</v>
      </c>
      <c r="M1749" s="8">
        <v>392</v>
      </c>
      <c r="N1749" s="8">
        <v>0.2</v>
      </c>
      <c r="O1749" s="8">
        <v>930</v>
      </c>
      <c r="P1749" s="8">
        <v>1954</v>
      </c>
      <c r="Q1749" s="8">
        <v>231</v>
      </c>
      <c r="R1749" s="8">
        <v>867</v>
      </c>
      <c r="S1749" s="8">
        <v>135</v>
      </c>
      <c r="T1749" s="8">
        <v>9</v>
      </c>
      <c r="U1749" s="8">
        <v>97</v>
      </c>
      <c r="V1749" s="8">
        <v>14</v>
      </c>
      <c r="W1749" s="8">
        <v>73</v>
      </c>
      <c r="X1749" s="8">
        <v>14</v>
      </c>
      <c r="Y1749" s="8">
        <v>37</v>
      </c>
      <c r="Z1749" s="8">
        <v>5.0999999999999996</v>
      </c>
      <c r="AA1749" s="8">
        <v>31</v>
      </c>
      <c r="AB1749" s="8">
        <v>4.4000000000000004</v>
      </c>
      <c r="AC1749" s="8">
        <v>14</v>
      </c>
      <c r="AD1749" s="8">
        <v>34</v>
      </c>
      <c r="AE1749" s="8">
        <v>15</v>
      </c>
      <c r="AF1749" s="17">
        <f t="shared" si="665"/>
        <v>4401.5</v>
      </c>
      <c r="AG1749" s="8">
        <f t="shared" si="653"/>
        <v>20.37974683544304</v>
      </c>
      <c r="AH1749" s="19">
        <f t="shared" si="655"/>
        <v>16.554965005525442</v>
      </c>
      <c r="AI1749" s="19">
        <f t="shared" si="656"/>
        <v>2.0683865504504113</v>
      </c>
      <c r="AJ1749" s="18">
        <f t="shared" si="666"/>
        <v>4.0112517580872016</v>
      </c>
      <c r="AK1749" s="18">
        <f t="shared" si="657"/>
        <v>0.72704081632653061</v>
      </c>
      <c r="AL1749" s="18">
        <f t="shared" si="663"/>
        <v>2.2666666666666666</v>
      </c>
      <c r="AM1749" s="8">
        <f t="shared" si="658"/>
        <v>1.0199168851159206</v>
      </c>
      <c r="AN1749" s="8">
        <f t="shared" si="659"/>
        <v>0.23149810729067585</v>
      </c>
      <c r="AO1749" s="8">
        <f t="shared" si="660"/>
        <v>0.93690997789665031</v>
      </c>
      <c r="AP1749" s="17">
        <f t="shared" si="661"/>
        <v>28</v>
      </c>
      <c r="AQ1749" s="18">
        <f t="shared" si="667"/>
        <v>0.97375796178343943</v>
      </c>
      <c r="AR1749" s="17">
        <f t="shared" si="668"/>
        <v>12.64516129032258</v>
      </c>
      <c r="AS1749" s="17">
        <f t="shared" si="669"/>
        <v>9.193548387096774</v>
      </c>
      <c r="AT1749" s="17">
        <f t="shared" si="662"/>
        <v>8.382352941176471</v>
      </c>
      <c r="AU1749" s="17">
        <f t="shared" si="670"/>
        <v>0.89375100920393979</v>
      </c>
      <c r="AV1749" s="18">
        <f t="shared" si="671"/>
        <v>9.5876288659793811</v>
      </c>
      <c r="AW1749" s="18">
        <f t="shared" si="652"/>
        <v>2.531528610795915</v>
      </c>
      <c r="AX1749" s="18">
        <f t="shared" si="672"/>
        <v>1.5411749278783109</v>
      </c>
      <c r="AY1749" s="8">
        <f t="shared" si="673"/>
        <v>1.096774193548387</v>
      </c>
      <c r="AZ1749" s="8">
        <f t="shared" si="674"/>
        <v>0.15570934256055363</v>
      </c>
      <c r="BA1749" s="18">
        <f t="shared" si="654"/>
        <v>0.95944564353061457</v>
      </c>
      <c r="BB1749" s="20">
        <f t="shared" si="675"/>
        <v>2.0720677723422027E-2</v>
      </c>
      <c r="BC1749" s="8">
        <f t="shared" si="664"/>
        <v>0.18561576354679801</v>
      </c>
      <c r="BD1749" s="44"/>
      <c r="BE1749" s="44"/>
      <c r="BF1749" s="8"/>
    </row>
    <row r="1750" spans="1:58" x14ac:dyDescent="0.25">
      <c r="A1750" s="8">
        <v>1594</v>
      </c>
      <c r="B1750" s="16" t="s">
        <v>324</v>
      </c>
      <c r="C1750" s="8" t="s">
        <v>364</v>
      </c>
      <c r="D1750" s="8" t="s">
        <v>365</v>
      </c>
      <c r="E1750" s="8" t="s">
        <v>325</v>
      </c>
      <c r="F1750" s="8" t="s">
        <v>316</v>
      </c>
      <c r="G1750" s="8"/>
      <c r="H1750" s="8"/>
      <c r="I1750" s="8"/>
      <c r="J1750" s="8">
        <v>1086</v>
      </c>
      <c r="K1750" s="8">
        <v>728</v>
      </c>
      <c r="L1750" s="8">
        <v>306</v>
      </c>
      <c r="M1750" s="8">
        <v>550</v>
      </c>
      <c r="N1750" s="8">
        <v>1.1000000000000001</v>
      </c>
      <c r="O1750" s="8">
        <v>1356</v>
      </c>
      <c r="P1750" s="8">
        <v>2812</v>
      </c>
      <c r="Q1750" s="8">
        <v>322</v>
      </c>
      <c r="R1750" s="8">
        <v>1194</v>
      </c>
      <c r="S1750" s="8">
        <v>186</v>
      </c>
      <c r="T1750" s="8">
        <v>12</v>
      </c>
      <c r="U1750" s="8">
        <v>137</v>
      </c>
      <c r="V1750" s="8">
        <v>19</v>
      </c>
      <c r="W1750" s="8">
        <v>102</v>
      </c>
      <c r="X1750" s="8">
        <v>20</v>
      </c>
      <c r="Y1750" s="8">
        <v>52</v>
      </c>
      <c r="Z1750" s="8">
        <v>6.9</v>
      </c>
      <c r="AA1750" s="8">
        <v>43</v>
      </c>
      <c r="AB1750" s="8">
        <v>5.6</v>
      </c>
      <c r="AC1750" s="8">
        <v>14</v>
      </c>
      <c r="AD1750" s="8">
        <v>54</v>
      </c>
      <c r="AE1750" s="8">
        <v>27</v>
      </c>
      <c r="AF1750" s="17">
        <f t="shared" si="665"/>
        <v>6267.5</v>
      </c>
      <c r="AG1750" s="8">
        <f t="shared" si="653"/>
        <v>21.422431557256406</v>
      </c>
      <c r="AH1750" s="19">
        <f t="shared" si="655"/>
        <v>17.175613642399181</v>
      </c>
      <c r="AI1750" s="19">
        <f t="shared" si="656"/>
        <v>2.1898946207832415</v>
      </c>
      <c r="AJ1750" s="18">
        <f t="shared" si="666"/>
        <v>4.2449979583503481</v>
      </c>
      <c r="AK1750" s="18">
        <f t="shared" si="657"/>
        <v>0.55636363636363639</v>
      </c>
      <c r="AL1750" s="18">
        <f t="shared" si="663"/>
        <v>2</v>
      </c>
      <c r="AM1750" s="8">
        <f t="shared" si="658"/>
        <v>1.0295447357838716</v>
      </c>
      <c r="AN1750" s="8">
        <f t="shared" si="659"/>
        <v>0.22126981712304009</v>
      </c>
      <c r="AO1750" s="8">
        <f t="shared" si="660"/>
        <v>0.92582838077599394</v>
      </c>
      <c r="AP1750" s="17">
        <f t="shared" si="661"/>
        <v>27.5</v>
      </c>
      <c r="AQ1750" s="18">
        <f t="shared" si="667"/>
        <v>0.9563694267515922</v>
      </c>
      <c r="AR1750" s="17">
        <f t="shared" si="668"/>
        <v>12.790697674418604</v>
      </c>
      <c r="AS1750" s="17">
        <f t="shared" si="669"/>
        <v>7.1162790697674421</v>
      </c>
      <c r="AT1750" s="17">
        <f t="shared" si="662"/>
        <v>5.666666666666667</v>
      </c>
      <c r="AU1750" s="17">
        <f t="shared" si="670"/>
        <v>0.93631058107079412</v>
      </c>
      <c r="AV1750" s="18">
        <f t="shared" si="671"/>
        <v>9.897810218978103</v>
      </c>
      <c r="AW1750" s="18">
        <f t="shared" si="652"/>
        <v>2.5776557204627792</v>
      </c>
      <c r="AX1750" s="18">
        <f t="shared" si="672"/>
        <v>1.5524673851389676</v>
      </c>
      <c r="AY1750" s="8">
        <f t="shared" si="673"/>
        <v>1.2558139534883721</v>
      </c>
      <c r="AZ1750" s="8">
        <f t="shared" si="674"/>
        <v>0.15577889447236182</v>
      </c>
      <c r="BA1750" s="18">
        <f t="shared" si="654"/>
        <v>0.96035101715197446</v>
      </c>
      <c r="BB1750" s="20">
        <f t="shared" si="675"/>
        <v>1.6154565933113846E-2</v>
      </c>
      <c r="BC1750" s="8">
        <f t="shared" si="664"/>
        <v>0.16434729064039408</v>
      </c>
      <c r="BD1750" s="44"/>
      <c r="BE1750" s="44"/>
      <c r="BF1750" s="8"/>
    </row>
    <row r="1751" spans="1:58" x14ac:dyDescent="0.25">
      <c r="A1751" s="8">
        <v>1595</v>
      </c>
      <c r="B1751" s="16" t="s">
        <v>324</v>
      </c>
      <c r="C1751" s="8" t="s">
        <v>364</v>
      </c>
      <c r="D1751" s="8" t="s">
        <v>365</v>
      </c>
      <c r="E1751" s="8" t="s">
        <v>325</v>
      </c>
      <c r="F1751" s="8" t="s">
        <v>316</v>
      </c>
      <c r="G1751" s="8"/>
      <c r="H1751" s="8"/>
      <c r="I1751" s="8"/>
      <c r="J1751" s="8">
        <v>1186</v>
      </c>
      <c r="K1751" s="8">
        <v>1082</v>
      </c>
      <c r="L1751" s="8">
        <v>332</v>
      </c>
      <c r="M1751" s="8">
        <v>429</v>
      </c>
      <c r="N1751" s="8">
        <v>2.5</v>
      </c>
      <c r="O1751" s="8">
        <v>1236</v>
      </c>
      <c r="P1751" s="8">
        <v>2565</v>
      </c>
      <c r="Q1751" s="8">
        <v>288</v>
      </c>
      <c r="R1751" s="8">
        <v>1066</v>
      </c>
      <c r="S1751" s="8">
        <v>161</v>
      </c>
      <c r="T1751" s="8">
        <v>11</v>
      </c>
      <c r="U1751" s="8">
        <v>112</v>
      </c>
      <c r="V1751" s="8">
        <v>15</v>
      </c>
      <c r="W1751" s="8">
        <v>81</v>
      </c>
      <c r="X1751" s="8">
        <v>16</v>
      </c>
      <c r="Y1751" s="8">
        <v>41</v>
      </c>
      <c r="Z1751" s="8">
        <v>5</v>
      </c>
      <c r="AA1751" s="8">
        <v>35</v>
      </c>
      <c r="AB1751" s="8">
        <v>4.7</v>
      </c>
      <c r="AC1751" s="8">
        <v>10</v>
      </c>
      <c r="AD1751" s="8">
        <v>50</v>
      </c>
      <c r="AE1751" s="8">
        <v>25</v>
      </c>
      <c r="AF1751" s="17">
        <f t="shared" si="665"/>
        <v>5636.7</v>
      </c>
      <c r="AG1751" s="8">
        <f t="shared" si="653"/>
        <v>23.989873417721522</v>
      </c>
      <c r="AH1751" s="19">
        <f t="shared" si="655"/>
        <v>19.247960848287111</v>
      </c>
      <c r="AI1751" s="19">
        <f t="shared" si="656"/>
        <v>2.2357802740636954</v>
      </c>
      <c r="AJ1751" s="18">
        <f t="shared" si="666"/>
        <v>4.4701627486437623</v>
      </c>
      <c r="AK1751" s="18">
        <f t="shared" si="657"/>
        <v>0.77389277389277389</v>
      </c>
      <c r="AL1751" s="18">
        <f t="shared" si="663"/>
        <v>2</v>
      </c>
      <c r="AM1751" s="8">
        <f t="shared" si="658"/>
        <v>1.040086781118772</v>
      </c>
      <c r="AN1751" s="8">
        <f t="shared" si="659"/>
        <v>0.24111732805744857</v>
      </c>
      <c r="AO1751" s="8">
        <f t="shared" si="660"/>
        <v>0.9045046546897616</v>
      </c>
      <c r="AP1751" s="17">
        <f t="shared" si="661"/>
        <v>26.8125</v>
      </c>
      <c r="AQ1751" s="18">
        <f t="shared" si="667"/>
        <v>0.93246019108280254</v>
      </c>
      <c r="AR1751" s="17">
        <f t="shared" si="668"/>
        <v>12.257142857142858</v>
      </c>
      <c r="AS1751" s="17">
        <f t="shared" si="669"/>
        <v>9.4857142857142858</v>
      </c>
      <c r="AT1751" s="17">
        <f t="shared" si="662"/>
        <v>6.64</v>
      </c>
      <c r="AU1751" s="17">
        <f t="shared" si="670"/>
        <v>1.0226370885454064</v>
      </c>
      <c r="AV1751" s="18">
        <f t="shared" si="671"/>
        <v>11.035714285714286</v>
      </c>
      <c r="AW1751" s="18">
        <f t="shared" ref="AW1751:AW1814" si="676">IFERROR((U1751/0.199)/(AA1751/0.161),"")</f>
        <v>2.5889447236180905</v>
      </c>
      <c r="AX1751" s="18">
        <f t="shared" si="672"/>
        <v>1.5146341463414632</v>
      </c>
      <c r="AY1751" s="8">
        <f t="shared" si="673"/>
        <v>1.4285714285714286</v>
      </c>
      <c r="AZ1751" s="8">
        <f t="shared" si="674"/>
        <v>0.15103189493433397</v>
      </c>
      <c r="BA1751" s="18">
        <f t="shared" si="654"/>
        <v>0.96492628665708657</v>
      </c>
      <c r="BB1751" s="20">
        <f t="shared" si="675"/>
        <v>1.9631752603998191E-2</v>
      </c>
      <c r="BC1751" s="8">
        <f t="shared" si="664"/>
        <v>0.15839211822660099</v>
      </c>
      <c r="BD1751" s="44"/>
      <c r="BE1751" s="44"/>
      <c r="BF1751" s="8"/>
    </row>
    <row r="1752" spans="1:58" x14ac:dyDescent="0.25">
      <c r="A1752" s="8">
        <v>1596</v>
      </c>
      <c r="B1752" s="16" t="s">
        <v>324</v>
      </c>
      <c r="C1752" s="8" t="s">
        <v>364</v>
      </c>
      <c r="D1752" s="8" t="s">
        <v>365</v>
      </c>
      <c r="E1752" s="8" t="s">
        <v>325</v>
      </c>
      <c r="F1752" s="8" t="s">
        <v>316</v>
      </c>
      <c r="G1752" s="8"/>
      <c r="H1752" s="8"/>
      <c r="I1752" s="8"/>
      <c r="J1752" s="8">
        <v>1255</v>
      </c>
      <c r="K1752" s="8">
        <v>904</v>
      </c>
      <c r="L1752" s="8">
        <v>349</v>
      </c>
      <c r="M1752" s="8">
        <v>493</v>
      </c>
      <c r="N1752" s="8">
        <v>1.2</v>
      </c>
      <c r="O1752" s="8">
        <v>1497</v>
      </c>
      <c r="P1752" s="8">
        <v>3075</v>
      </c>
      <c r="Q1752" s="8">
        <v>346</v>
      </c>
      <c r="R1752" s="8">
        <v>1281</v>
      </c>
      <c r="S1752" s="8">
        <v>190</v>
      </c>
      <c r="T1752" s="8">
        <v>14</v>
      </c>
      <c r="U1752" s="8">
        <v>137</v>
      </c>
      <c r="V1752" s="8">
        <v>19</v>
      </c>
      <c r="W1752" s="8">
        <v>98</v>
      </c>
      <c r="X1752" s="8">
        <v>19</v>
      </c>
      <c r="Y1752" s="8">
        <v>48</v>
      </c>
      <c r="Z1752" s="8">
        <v>6.2</v>
      </c>
      <c r="AA1752" s="8">
        <v>38</v>
      </c>
      <c r="AB1752" s="8">
        <v>5.2</v>
      </c>
      <c r="AC1752" s="8">
        <v>14</v>
      </c>
      <c r="AD1752" s="8">
        <v>64</v>
      </c>
      <c r="AE1752" s="8">
        <v>29</v>
      </c>
      <c r="AF1752" s="17">
        <f t="shared" si="665"/>
        <v>6773.4</v>
      </c>
      <c r="AG1752" s="8">
        <f t="shared" ref="AG1752:AG1815" si="677">IFERROR((O1752/0.237)/(AA1752/0.161),"")</f>
        <v>26.761825449700201</v>
      </c>
      <c r="AH1752" s="19">
        <f t="shared" si="655"/>
        <v>21.253327037005239</v>
      </c>
      <c r="AI1752" s="19">
        <f t="shared" si="656"/>
        <v>2.2534115949762352</v>
      </c>
      <c r="AJ1752" s="18">
        <f t="shared" si="666"/>
        <v>4.5877415056628914</v>
      </c>
      <c r="AK1752" s="18">
        <f t="shared" si="657"/>
        <v>0.7079107505070994</v>
      </c>
      <c r="AL1752" s="18">
        <f t="shared" si="663"/>
        <v>2.2068965517241379</v>
      </c>
      <c r="AM1752" s="8">
        <f t="shared" si="658"/>
        <v>1.0336746296303416</v>
      </c>
      <c r="AN1752" s="8">
        <f t="shared" si="659"/>
        <v>0.2554163169544883</v>
      </c>
      <c r="AO1752" s="8">
        <f t="shared" si="660"/>
        <v>0.87084850990764651</v>
      </c>
      <c r="AP1752" s="17">
        <f t="shared" si="661"/>
        <v>25.94736842105263</v>
      </c>
      <c r="AQ1752" s="18">
        <f t="shared" si="667"/>
        <v>0.90237344954743537</v>
      </c>
      <c r="AR1752" s="17">
        <f t="shared" si="668"/>
        <v>12.973684210526315</v>
      </c>
      <c r="AS1752" s="17">
        <f t="shared" si="669"/>
        <v>9.1842105263157894</v>
      </c>
      <c r="AT1752" s="17">
        <f t="shared" si="662"/>
        <v>5.453125</v>
      </c>
      <c r="AU1752" s="17">
        <f t="shared" si="670"/>
        <v>1.1763902172427927</v>
      </c>
      <c r="AV1752" s="18">
        <f t="shared" si="671"/>
        <v>10.927007299270073</v>
      </c>
      <c r="AW1752" s="18">
        <f t="shared" si="676"/>
        <v>2.9168209468394606</v>
      </c>
      <c r="AX1752" s="18">
        <f t="shared" si="672"/>
        <v>1.6878476679503636</v>
      </c>
      <c r="AY1752" s="8">
        <f t="shared" si="673"/>
        <v>1.6842105263157894</v>
      </c>
      <c r="AZ1752" s="8">
        <f t="shared" si="674"/>
        <v>0.1483216237314598</v>
      </c>
      <c r="BA1752" s="18">
        <f t="shared" ref="BA1752:BA1815" si="678">IFERROR(SUM(O1752:U1752)/SUM(O1752:AB1752),"")</f>
        <v>0.96554167773939237</v>
      </c>
      <c r="BB1752" s="20">
        <f t="shared" si="675"/>
        <v>1.7173329026353337E-2</v>
      </c>
      <c r="BC1752" s="8">
        <f t="shared" si="664"/>
        <v>0.16603371419787877</v>
      </c>
      <c r="BD1752" s="44"/>
      <c r="BE1752" s="44"/>
      <c r="BF1752" s="8"/>
    </row>
    <row r="1753" spans="1:58" x14ac:dyDescent="0.25">
      <c r="A1753" s="8">
        <v>1597</v>
      </c>
      <c r="B1753" s="16" t="s">
        <v>324</v>
      </c>
      <c r="C1753" s="8" t="s">
        <v>364</v>
      </c>
      <c r="D1753" s="8" t="s">
        <v>365</v>
      </c>
      <c r="E1753" s="8" t="s">
        <v>325</v>
      </c>
      <c r="F1753" s="8" t="s">
        <v>316</v>
      </c>
      <c r="G1753" s="8"/>
      <c r="H1753" s="8"/>
      <c r="I1753" s="8"/>
      <c r="J1753" s="8">
        <v>1112</v>
      </c>
      <c r="K1753" s="8">
        <v>996</v>
      </c>
      <c r="L1753" s="8">
        <v>346</v>
      </c>
      <c r="M1753" s="8">
        <v>475</v>
      </c>
      <c r="N1753" s="8">
        <v>2.6</v>
      </c>
      <c r="O1753" s="8">
        <v>1387</v>
      </c>
      <c r="P1753" s="8">
        <v>2843</v>
      </c>
      <c r="Q1753" s="8">
        <v>323</v>
      </c>
      <c r="R1753" s="8">
        <v>1185</v>
      </c>
      <c r="S1753" s="8">
        <v>183</v>
      </c>
      <c r="T1753" s="8">
        <v>13</v>
      </c>
      <c r="U1753" s="8">
        <v>128</v>
      </c>
      <c r="V1753" s="8">
        <v>18</v>
      </c>
      <c r="W1753" s="8">
        <v>93</v>
      </c>
      <c r="X1753" s="8">
        <v>19</v>
      </c>
      <c r="Y1753" s="8">
        <v>46</v>
      </c>
      <c r="Z1753" s="8">
        <v>5.9</v>
      </c>
      <c r="AA1753" s="8">
        <v>35</v>
      </c>
      <c r="AB1753" s="8">
        <v>5.2</v>
      </c>
      <c r="AC1753" s="8">
        <v>8.4</v>
      </c>
      <c r="AD1753" s="8">
        <v>48</v>
      </c>
      <c r="AE1753" s="8">
        <v>28</v>
      </c>
      <c r="AF1753" s="17">
        <f t="shared" si="665"/>
        <v>6284.0999999999995</v>
      </c>
      <c r="AG1753" s="8">
        <f t="shared" si="677"/>
        <v>26.920675105485234</v>
      </c>
      <c r="AH1753" s="19">
        <f t="shared" si="655"/>
        <v>21.334094616639476</v>
      </c>
      <c r="AI1753" s="19">
        <f t="shared" si="656"/>
        <v>2.2569709270238034</v>
      </c>
      <c r="AJ1753" s="18">
        <f t="shared" si="666"/>
        <v>4.4132254271287277</v>
      </c>
      <c r="AK1753" s="18">
        <f t="shared" si="657"/>
        <v>0.72842105263157897</v>
      </c>
      <c r="AL1753" s="18">
        <f t="shared" si="663"/>
        <v>1.7142857142857142</v>
      </c>
      <c r="AM1753" s="8">
        <f t="shared" si="658"/>
        <v>1.0276022691037094</v>
      </c>
      <c r="AN1753" s="8">
        <f t="shared" si="659"/>
        <v>0.25001755811557402</v>
      </c>
      <c r="AO1753" s="8">
        <f t="shared" si="660"/>
        <v>0.8510456940790323</v>
      </c>
      <c r="AP1753" s="17">
        <f t="shared" si="661"/>
        <v>25</v>
      </c>
      <c r="AQ1753" s="18">
        <f t="shared" si="667"/>
        <v>0.86942675159235672</v>
      </c>
      <c r="AR1753" s="17">
        <f t="shared" si="668"/>
        <v>13.571428571428571</v>
      </c>
      <c r="AS1753" s="17">
        <f t="shared" si="669"/>
        <v>9.8857142857142861</v>
      </c>
      <c r="AT1753" s="17">
        <f t="shared" si="662"/>
        <v>7.208333333333333</v>
      </c>
      <c r="AU1753" s="17">
        <f t="shared" si="670"/>
        <v>1.0923623445825932</v>
      </c>
      <c r="AV1753" s="18">
        <f t="shared" si="671"/>
        <v>10.8359375</v>
      </c>
      <c r="AW1753" s="18">
        <f t="shared" si="676"/>
        <v>2.9587939698492458</v>
      </c>
      <c r="AX1753" s="18">
        <f t="shared" si="672"/>
        <v>1.7390243902439024</v>
      </c>
      <c r="AY1753" s="8">
        <f t="shared" si="673"/>
        <v>1.3714285714285714</v>
      </c>
      <c r="AZ1753" s="8">
        <f t="shared" si="674"/>
        <v>0.15443037974683543</v>
      </c>
      <c r="BA1753" s="18">
        <f t="shared" si="678"/>
        <v>0.9646568323228466</v>
      </c>
      <c r="BB1753" s="20">
        <f t="shared" si="675"/>
        <v>1.8405005092390514E-2</v>
      </c>
      <c r="BC1753" s="8">
        <f t="shared" si="664"/>
        <v>0.17047688921496698</v>
      </c>
      <c r="BD1753" s="44"/>
      <c r="BE1753" s="44"/>
      <c r="BF1753" s="8"/>
    </row>
    <row r="1754" spans="1:58" x14ac:dyDescent="0.25">
      <c r="A1754" s="8">
        <v>1598</v>
      </c>
      <c r="B1754" s="16" t="s">
        <v>324</v>
      </c>
      <c r="C1754" s="8" t="s">
        <v>364</v>
      </c>
      <c r="D1754" s="8" t="s">
        <v>365</v>
      </c>
      <c r="E1754" s="8" t="s">
        <v>325</v>
      </c>
      <c r="F1754" s="8" t="s">
        <v>316</v>
      </c>
      <c r="G1754" s="8"/>
      <c r="H1754" s="8"/>
      <c r="I1754" s="8"/>
      <c r="J1754" s="8">
        <v>663</v>
      </c>
      <c r="K1754" s="8">
        <v>451</v>
      </c>
      <c r="L1754" s="8">
        <v>199</v>
      </c>
      <c r="M1754" s="8">
        <v>987</v>
      </c>
      <c r="N1754" s="8">
        <v>0.75</v>
      </c>
      <c r="O1754" s="8">
        <v>850</v>
      </c>
      <c r="P1754" s="8">
        <v>1948</v>
      </c>
      <c r="Q1754" s="8">
        <v>239</v>
      </c>
      <c r="R1754" s="8">
        <v>970</v>
      </c>
      <c r="S1754" s="8">
        <v>185</v>
      </c>
      <c r="T1754" s="8">
        <v>7.5</v>
      </c>
      <c r="U1754" s="8">
        <v>150</v>
      </c>
      <c r="V1754" s="8">
        <v>25</v>
      </c>
      <c r="W1754" s="8">
        <v>142</v>
      </c>
      <c r="X1754" s="8">
        <v>29</v>
      </c>
      <c r="Y1754" s="8">
        <v>82</v>
      </c>
      <c r="Z1754" s="8">
        <v>13</v>
      </c>
      <c r="AA1754" s="8">
        <v>85</v>
      </c>
      <c r="AB1754" s="8">
        <v>13</v>
      </c>
      <c r="AC1754" s="8">
        <v>11</v>
      </c>
      <c r="AD1754" s="8">
        <v>39</v>
      </c>
      <c r="AE1754" s="8">
        <v>18</v>
      </c>
      <c r="AF1754" s="17">
        <f t="shared" si="665"/>
        <v>4738.5</v>
      </c>
      <c r="AG1754" s="8">
        <f t="shared" si="677"/>
        <v>6.7932489451476803</v>
      </c>
      <c r="AH1754" s="19">
        <f t="shared" si="655"/>
        <v>6.0191536320890515</v>
      </c>
      <c r="AI1754" s="19">
        <f t="shared" si="656"/>
        <v>1.6897211709948237</v>
      </c>
      <c r="AJ1754" s="18">
        <f t="shared" si="666"/>
        <v>2.6753335614095111</v>
      </c>
      <c r="AK1754" s="18">
        <f t="shared" si="657"/>
        <v>0.2016210739614995</v>
      </c>
      <c r="AL1754" s="18">
        <f t="shared" si="663"/>
        <v>2.1666666666666665</v>
      </c>
      <c r="AM1754" s="8">
        <f t="shared" si="658"/>
        <v>1.045606383087635</v>
      </c>
      <c r="AN1754" s="8">
        <f t="shared" si="659"/>
        <v>0.13252183969524775</v>
      </c>
      <c r="AO1754" s="8">
        <f t="shared" si="660"/>
        <v>1.1584818029861013</v>
      </c>
      <c r="AP1754" s="17">
        <f t="shared" si="661"/>
        <v>34.03448275862069</v>
      </c>
      <c r="AQ1754" s="18">
        <f t="shared" si="667"/>
        <v>1.1836195914781462</v>
      </c>
      <c r="AR1754" s="17">
        <f t="shared" si="668"/>
        <v>11.611764705882353</v>
      </c>
      <c r="AS1754" s="17">
        <f t="shared" si="669"/>
        <v>2.3411764705882354</v>
      </c>
      <c r="AT1754" s="17">
        <f t="shared" si="662"/>
        <v>5.1025641025641022</v>
      </c>
      <c r="AU1754" s="17">
        <f t="shared" si="670"/>
        <v>0.25208361798059842</v>
      </c>
      <c r="AV1754" s="18">
        <f t="shared" si="671"/>
        <v>5.666666666666667</v>
      </c>
      <c r="AW1754" s="18">
        <f t="shared" si="676"/>
        <v>1.4277268696423293</v>
      </c>
      <c r="AX1754" s="18">
        <f t="shared" si="672"/>
        <v>1.0933524629363942</v>
      </c>
      <c r="AY1754" s="8">
        <f t="shared" si="673"/>
        <v>0.45882352941176469</v>
      </c>
      <c r="AZ1754" s="8">
        <f t="shared" si="674"/>
        <v>0.19072164948453607</v>
      </c>
      <c r="BA1754" s="18">
        <f t="shared" si="678"/>
        <v>0.9179065104991031</v>
      </c>
      <c r="BB1754" s="20">
        <f t="shared" si="675"/>
        <v>1.293181656594383E-2</v>
      </c>
      <c r="BC1754" s="8">
        <f t="shared" si="664"/>
        <v>0.16637510513036166</v>
      </c>
      <c r="BD1754" s="44"/>
      <c r="BE1754" s="44"/>
      <c r="BF1754" s="8"/>
    </row>
    <row r="1755" spans="1:58" x14ac:dyDescent="0.25">
      <c r="A1755" s="8">
        <v>1599</v>
      </c>
      <c r="B1755" s="16" t="s">
        <v>324</v>
      </c>
      <c r="C1755" s="8" t="s">
        <v>364</v>
      </c>
      <c r="D1755" s="8" t="s">
        <v>365</v>
      </c>
      <c r="E1755" s="8" t="s">
        <v>325</v>
      </c>
      <c r="F1755" s="8" t="s">
        <v>316</v>
      </c>
      <c r="G1755" s="8"/>
      <c r="H1755" s="8"/>
      <c r="I1755" s="8"/>
      <c r="J1755" s="8">
        <v>966</v>
      </c>
      <c r="K1755" s="8">
        <v>696</v>
      </c>
      <c r="L1755" s="8">
        <v>268</v>
      </c>
      <c r="M1755" s="8">
        <v>611</v>
      </c>
      <c r="N1755" s="8">
        <v>1.2</v>
      </c>
      <c r="O1755" s="8">
        <v>1018</v>
      </c>
      <c r="P1755" s="8">
        <v>2197</v>
      </c>
      <c r="Q1755" s="8">
        <v>255</v>
      </c>
      <c r="R1755" s="8">
        <v>997</v>
      </c>
      <c r="S1755" s="8">
        <v>171</v>
      </c>
      <c r="T1755" s="8">
        <v>9.3000000000000007</v>
      </c>
      <c r="U1755" s="8">
        <v>136</v>
      </c>
      <c r="V1755" s="8">
        <v>19</v>
      </c>
      <c r="W1755" s="8">
        <v>107</v>
      </c>
      <c r="X1755" s="8">
        <v>22</v>
      </c>
      <c r="Y1755" s="8">
        <v>56</v>
      </c>
      <c r="Z1755" s="8">
        <v>7.9</v>
      </c>
      <c r="AA1755" s="8">
        <v>52</v>
      </c>
      <c r="AB1755" s="8">
        <v>7.2</v>
      </c>
      <c r="AC1755" s="8">
        <v>15</v>
      </c>
      <c r="AD1755" s="8">
        <v>47</v>
      </c>
      <c r="AE1755" s="8">
        <v>26</v>
      </c>
      <c r="AF1755" s="17">
        <f t="shared" si="665"/>
        <v>5054.3999999999996</v>
      </c>
      <c r="AG1755" s="8">
        <f t="shared" si="677"/>
        <v>13.299091204154497</v>
      </c>
      <c r="AH1755" s="19">
        <f t="shared" si="655"/>
        <v>11.096655791190864</v>
      </c>
      <c r="AI1755" s="19">
        <f t="shared" si="656"/>
        <v>1.9688855596324841</v>
      </c>
      <c r="AJ1755" s="18">
        <f t="shared" si="666"/>
        <v>3.4664297875490422</v>
      </c>
      <c r="AK1755" s="18">
        <f t="shared" si="657"/>
        <v>0.43862520458265142</v>
      </c>
      <c r="AL1755" s="18">
        <f t="shared" si="663"/>
        <v>1.8076923076923077</v>
      </c>
      <c r="AM1755" s="8">
        <f t="shared" si="658"/>
        <v>1.043214859016139</v>
      </c>
      <c r="AN1755" s="8">
        <f t="shared" si="659"/>
        <v>0.1795035846308429</v>
      </c>
      <c r="AO1755" s="8">
        <f t="shared" si="660"/>
        <v>0.94703414100671812</v>
      </c>
      <c r="AP1755" s="17">
        <f t="shared" si="661"/>
        <v>27.772727272727273</v>
      </c>
      <c r="AQ1755" s="18">
        <f t="shared" si="667"/>
        <v>0.96585408222350899</v>
      </c>
      <c r="AR1755" s="17">
        <f t="shared" si="668"/>
        <v>11.75</v>
      </c>
      <c r="AS1755" s="17">
        <f t="shared" si="669"/>
        <v>5.1538461538461542</v>
      </c>
      <c r="AT1755" s="17">
        <f t="shared" si="662"/>
        <v>5.7021276595744679</v>
      </c>
      <c r="AU1755" s="17">
        <f t="shared" si="670"/>
        <v>0.56438721136767311</v>
      </c>
      <c r="AV1755" s="18">
        <f t="shared" si="671"/>
        <v>7.4852941176470589</v>
      </c>
      <c r="AW1755" s="18">
        <f t="shared" si="676"/>
        <v>2.1159644375724773</v>
      </c>
      <c r="AX1755" s="18">
        <f t="shared" si="672"/>
        <v>1.3467010631644778</v>
      </c>
      <c r="AY1755" s="8">
        <f t="shared" si="673"/>
        <v>0.90384615384615385</v>
      </c>
      <c r="AZ1755" s="8">
        <f t="shared" si="674"/>
        <v>0.17151454363089269</v>
      </c>
      <c r="BA1755" s="18">
        <f t="shared" si="678"/>
        <v>0.94636356441912006</v>
      </c>
      <c r="BB1755" s="20">
        <f t="shared" si="675"/>
        <v>1.6944073600110677E-2</v>
      </c>
      <c r="BC1755" s="8">
        <f t="shared" si="664"/>
        <v>0.16216658793890726</v>
      </c>
      <c r="BD1755" s="44"/>
      <c r="BE1755" s="44"/>
      <c r="BF1755" s="8"/>
    </row>
    <row r="1756" spans="1:58" x14ac:dyDescent="0.25">
      <c r="A1756" s="8">
        <v>1600</v>
      </c>
      <c r="B1756" s="16" t="s">
        <v>324</v>
      </c>
      <c r="C1756" s="8" t="s">
        <v>364</v>
      </c>
      <c r="D1756" s="8" t="s">
        <v>365</v>
      </c>
      <c r="E1756" s="8" t="s">
        <v>325</v>
      </c>
      <c r="F1756" s="8" t="s">
        <v>316</v>
      </c>
      <c r="G1756" s="8"/>
      <c r="H1756" s="8"/>
      <c r="I1756" s="8"/>
      <c r="J1756" s="8">
        <v>842</v>
      </c>
      <c r="K1756" s="8">
        <v>655</v>
      </c>
      <c r="L1756" s="8">
        <v>264</v>
      </c>
      <c r="M1756" s="8">
        <v>516</v>
      </c>
      <c r="N1756" s="8">
        <v>1.1000000000000001</v>
      </c>
      <c r="O1756" s="8">
        <v>1135</v>
      </c>
      <c r="P1756" s="8">
        <v>2354</v>
      </c>
      <c r="Q1756" s="8">
        <v>267</v>
      </c>
      <c r="R1756" s="8">
        <v>1002</v>
      </c>
      <c r="S1756" s="8">
        <v>161</v>
      </c>
      <c r="T1756" s="8">
        <v>11</v>
      </c>
      <c r="U1756" s="8">
        <v>123</v>
      </c>
      <c r="V1756" s="8">
        <v>17</v>
      </c>
      <c r="W1756" s="8">
        <v>92</v>
      </c>
      <c r="X1756" s="8">
        <v>18</v>
      </c>
      <c r="Y1756" s="8">
        <v>48</v>
      </c>
      <c r="Z1756" s="8">
        <v>6.1</v>
      </c>
      <c r="AA1756" s="8">
        <v>39</v>
      </c>
      <c r="AB1756" s="8">
        <v>5.5</v>
      </c>
      <c r="AC1756" s="8">
        <v>9</v>
      </c>
      <c r="AD1756" s="8">
        <v>52</v>
      </c>
      <c r="AE1756" s="8">
        <v>26</v>
      </c>
      <c r="AF1756" s="17">
        <f t="shared" si="665"/>
        <v>5278.6</v>
      </c>
      <c r="AG1756" s="8">
        <f t="shared" si="677"/>
        <v>19.770096289083632</v>
      </c>
      <c r="AH1756" s="19">
        <f t="shared" si="655"/>
        <v>15.852846446647424</v>
      </c>
      <c r="AI1756" s="19">
        <f t="shared" si="656"/>
        <v>2.1842180617667624</v>
      </c>
      <c r="AJ1756" s="18">
        <f t="shared" si="666"/>
        <v>4.1048824593128401</v>
      </c>
      <c r="AK1756" s="18">
        <f t="shared" si="657"/>
        <v>0.51162790697674421</v>
      </c>
      <c r="AL1756" s="18">
        <f t="shared" si="663"/>
        <v>2</v>
      </c>
      <c r="AM1756" s="8">
        <f t="shared" si="658"/>
        <v>1.0345240316999713</v>
      </c>
      <c r="AN1756" s="8">
        <f t="shared" si="659"/>
        <v>0.23008318360783026</v>
      </c>
      <c r="AO1756" s="8">
        <f t="shared" si="660"/>
        <v>0.96453027565222327</v>
      </c>
      <c r="AP1756" s="17">
        <f t="shared" si="661"/>
        <v>28.666666666666668</v>
      </c>
      <c r="AQ1756" s="18">
        <f t="shared" si="667"/>
        <v>0.99694267515923574</v>
      </c>
      <c r="AR1756" s="17">
        <f t="shared" si="668"/>
        <v>13.23076923076923</v>
      </c>
      <c r="AS1756" s="17">
        <f t="shared" si="669"/>
        <v>6.7692307692307692</v>
      </c>
      <c r="AT1756" s="17">
        <f t="shared" si="662"/>
        <v>5.0769230769230766</v>
      </c>
      <c r="AU1756" s="17">
        <f t="shared" si="670"/>
        <v>0.87388987566607468</v>
      </c>
      <c r="AV1756" s="18">
        <f t="shared" si="671"/>
        <v>9.227642276422765</v>
      </c>
      <c r="AW1756" s="18">
        <f t="shared" si="676"/>
        <v>2.5516041747197522</v>
      </c>
      <c r="AX1756" s="18">
        <f t="shared" si="672"/>
        <v>1.5438815926620806</v>
      </c>
      <c r="AY1756" s="8">
        <f t="shared" si="673"/>
        <v>1.3333333333333333</v>
      </c>
      <c r="AZ1756" s="8">
        <f t="shared" si="674"/>
        <v>0.16067864271457086</v>
      </c>
      <c r="BA1756" s="18">
        <f t="shared" si="678"/>
        <v>0.95726139506687369</v>
      </c>
      <c r="BB1756" s="20">
        <f t="shared" si="675"/>
        <v>1.6607887672930005E-2</v>
      </c>
      <c r="BC1756" s="8">
        <f t="shared" si="664"/>
        <v>0.1671106912297276</v>
      </c>
      <c r="BD1756" s="44"/>
      <c r="BE1756" s="44"/>
      <c r="BF1756" s="8"/>
    </row>
    <row r="1757" spans="1:58" x14ac:dyDescent="0.25">
      <c r="A1757" s="8">
        <v>1601</v>
      </c>
      <c r="B1757" s="16" t="s">
        <v>324</v>
      </c>
      <c r="C1757" s="8" t="s">
        <v>364</v>
      </c>
      <c r="D1757" s="8" t="s">
        <v>365</v>
      </c>
      <c r="E1757" s="8" t="s">
        <v>325</v>
      </c>
      <c r="F1757" s="8" t="s">
        <v>316</v>
      </c>
      <c r="G1757" s="8"/>
      <c r="H1757" s="8"/>
      <c r="I1757" s="8"/>
      <c r="J1757" s="8">
        <v>966</v>
      </c>
      <c r="K1757" s="8">
        <v>759</v>
      </c>
      <c r="L1757" s="8">
        <v>320</v>
      </c>
      <c r="M1757" s="8">
        <v>407</v>
      </c>
      <c r="N1757" s="8">
        <v>1.8</v>
      </c>
      <c r="O1757" s="8">
        <v>1201</v>
      </c>
      <c r="P1757" s="8">
        <v>2426</v>
      </c>
      <c r="Q1757" s="8">
        <v>269</v>
      </c>
      <c r="R1757" s="8">
        <v>985</v>
      </c>
      <c r="S1757" s="8">
        <v>147</v>
      </c>
      <c r="T1757" s="8">
        <v>11</v>
      </c>
      <c r="U1757" s="8">
        <v>113</v>
      </c>
      <c r="V1757" s="8">
        <v>14</v>
      </c>
      <c r="W1757" s="8">
        <v>77</v>
      </c>
      <c r="X1757" s="8">
        <v>15</v>
      </c>
      <c r="Y1757" s="8">
        <v>39</v>
      </c>
      <c r="Z1757" s="8">
        <v>5.2</v>
      </c>
      <c r="AA1757" s="8">
        <v>30</v>
      </c>
      <c r="AB1757" s="8">
        <v>4.3</v>
      </c>
      <c r="AC1757" s="8">
        <v>21</v>
      </c>
      <c r="AD1757" s="8">
        <v>37</v>
      </c>
      <c r="AE1757" s="8">
        <v>21</v>
      </c>
      <c r="AF1757" s="17">
        <f t="shared" si="665"/>
        <v>5336.5</v>
      </c>
      <c r="AG1757" s="8">
        <f t="shared" si="677"/>
        <v>27.19563994374121</v>
      </c>
      <c r="AH1757" s="19">
        <f t="shared" si="655"/>
        <v>21.239042958129417</v>
      </c>
      <c r="AI1757" s="19">
        <f t="shared" si="656"/>
        <v>2.3511191072843713</v>
      </c>
      <c r="AJ1757" s="18">
        <f t="shared" si="666"/>
        <v>4.7572548006544393</v>
      </c>
      <c r="AK1757" s="18">
        <f t="shared" si="657"/>
        <v>0.78624078624078619</v>
      </c>
      <c r="AL1757" s="18">
        <f t="shared" si="663"/>
        <v>1.7619047619047619</v>
      </c>
      <c r="AM1757" s="8">
        <f t="shared" si="658"/>
        <v>1.0325969535527015</v>
      </c>
      <c r="AN1757" s="8">
        <f t="shared" si="659"/>
        <v>0.25121900003863334</v>
      </c>
      <c r="AO1757" s="8">
        <f t="shared" si="660"/>
        <v>0.91185130714988616</v>
      </c>
      <c r="AP1757" s="17">
        <f t="shared" si="661"/>
        <v>27.133333333333333</v>
      </c>
      <c r="AQ1757" s="18">
        <f t="shared" si="667"/>
        <v>0.94361783439490465</v>
      </c>
      <c r="AR1757" s="17">
        <f t="shared" si="668"/>
        <v>13.566666666666666</v>
      </c>
      <c r="AS1757" s="17">
        <f t="shared" si="669"/>
        <v>10.666666666666666</v>
      </c>
      <c r="AT1757" s="17">
        <f t="shared" si="662"/>
        <v>8.6486486486486491</v>
      </c>
      <c r="AU1757" s="17">
        <f t="shared" si="670"/>
        <v>1.1177661200380025</v>
      </c>
      <c r="AV1757" s="18">
        <f t="shared" si="671"/>
        <v>10.628318584070797</v>
      </c>
      <c r="AW1757" s="18">
        <f t="shared" si="676"/>
        <v>3.0474036850921271</v>
      </c>
      <c r="AX1757" s="18">
        <f t="shared" si="672"/>
        <v>1.679810298102981</v>
      </c>
      <c r="AY1757" s="8">
        <f t="shared" si="673"/>
        <v>1.2333333333333334</v>
      </c>
      <c r="AZ1757" s="8">
        <f t="shared" si="674"/>
        <v>0.14923857868020304</v>
      </c>
      <c r="BA1757" s="18">
        <f t="shared" si="678"/>
        <v>0.96542677785065123</v>
      </c>
      <c r="BB1757" s="20">
        <f t="shared" si="675"/>
        <v>2.047820759670926E-2</v>
      </c>
      <c r="BC1757" s="8">
        <f t="shared" si="664"/>
        <v>0.16581295875798704</v>
      </c>
      <c r="BD1757" s="44"/>
      <c r="BE1757" s="44"/>
      <c r="BF1757" s="8"/>
    </row>
    <row r="1758" spans="1:58" x14ac:dyDescent="0.25">
      <c r="A1758" s="8">
        <v>1602</v>
      </c>
      <c r="B1758" s="16" t="s">
        <v>324</v>
      </c>
      <c r="C1758" s="8" t="s">
        <v>364</v>
      </c>
      <c r="D1758" s="8" t="s">
        <v>365</v>
      </c>
      <c r="E1758" s="8" t="s">
        <v>325</v>
      </c>
      <c r="F1758" s="8" t="s">
        <v>316</v>
      </c>
      <c r="G1758" s="8"/>
      <c r="H1758" s="8"/>
      <c r="I1758" s="8"/>
      <c r="J1758" s="8">
        <v>1283</v>
      </c>
      <c r="K1758" s="8">
        <v>983</v>
      </c>
      <c r="L1758" s="8">
        <v>351</v>
      </c>
      <c r="M1758" s="8">
        <v>436</v>
      </c>
      <c r="N1758" s="8">
        <v>1.2</v>
      </c>
      <c r="O1758" s="8">
        <v>1253</v>
      </c>
      <c r="P1758" s="8">
        <v>2547</v>
      </c>
      <c r="Q1758" s="8">
        <v>276</v>
      </c>
      <c r="R1758" s="8">
        <v>1036</v>
      </c>
      <c r="S1758" s="8">
        <v>156</v>
      </c>
      <c r="T1758" s="8">
        <v>12</v>
      </c>
      <c r="U1758" s="8">
        <v>116</v>
      </c>
      <c r="V1758" s="8">
        <v>15</v>
      </c>
      <c r="W1758" s="8">
        <v>81</v>
      </c>
      <c r="X1758" s="8">
        <v>16</v>
      </c>
      <c r="Y1758" s="8">
        <v>40</v>
      </c>
      <c r="Z1758" s="8">
        <v>5.4</v>
      </c>
      <c r="AA1758" s="8">
        <v>32</v>
      </c>
      <c r="AB1758" s="8">
        <v>4.5999999999999996</v>
      </c>
      <c r="AC1758" s="8">
        <v>14</v>
      </c>
      <c r="AD1758" s="8">
        <v>42</v>
      </c>
      <c r="AE1758" s="8">
        <v>20</v>
      </c>
      <c r="AF1758" s="17">
        <f t="shared" si="665"/>
        <v>5590</v>
      </c>
      <c r="AG1758" s="8">
        <f t="shared" si="677"/>
        <v>26.59981540084388</v>
      </c>
      <c r="AH1758" s="19">
        <f t="shared" ref="AH1758:AH1821" si="679">IFERROR((P1758/0.613)/(AA1758/0.161),"")</f>
        <v>20.904720636215337</v>
      </c>
      <c r="AI1758" s="19">
        <f t="shared" ref="AI1758:AI1821" si="680">IFERROR((O1758/0.237)/(R1758/0.457),"")</f>
        <v>2.3321644429239368</v>
      </c>
      <c r="AJ1758" s="18">
        <f t="shared" si="666"/>
        <v>4.6768906199285949</v>
      </c>
      <c r="AK1758" s="18">
        <f t="shared" ref="AK1758:AK1821" si="681">IFERROR(L1758/M1758,"")</f>
        <v>0.80504587155963303</v>
      </c>
      <c r="AL1758" s="18">
        <f t="shared" si="663"/>
        <v>2.1</v>
      </c>
      <c r="AM1758" s="8">
        <f t="shared" ref="AM1758:AM1821" si="682">IFERROR((P1758/0.613)/(SQRT((O1758/0.237)*(Q1758/0.0928))),"")</f>
        <v>1.0478196896130492</v>
      </c>
      <c r="AN1758" s="8">
        <f t="shared" ref="AN1758:AN1821" si="683">IFERROR((T1758/0.0563)/SQRT((S1758/0.138)*(U1758/0.199)),"")</f>
        <v>0.26257153242555725</v>
      </c>
      <c r="AO1758" s="8">
        <f t="shared" ref="AO1758:AO1821" si="684">IFERROR((M1758/1.57)/(0.25*(W1758/0.246)+(0.75*X1758/0.0546)),"")</f>
        <v>0.91926347189915159</v>
      </c>
      <c r="AP1758" s="17">
        <f t="shared" ref="AP1758:AP1821" si="685">IFERROR(M1758/X1758,"")</f>
        <v>27.25</v>
      </c>
      <c r="AQ1758" s="18">
        <f t="shared" si="667"/>
        <v>0.9476751592356687</v>
      </c>
      <c r="AR1758" s="17">
        <f t="shared" si="668"/>
        <v>13.625</v>
      </c>
      <c r="AS1758" s="17">
        <f t="shared" si="669"/>
        <v>10.96875</v>
      </c>
      <c r="AT1758" s="17">
        <f t="shared" si="662"/>
        <v>8.3571428571428577</v>
      </c>
      <c r="AU1758" s="17">
        <f t="shared" si="670"/>
        <v>1.1398563595644451</v>
      </c>
      <c r="AV1758" s="18">
        <f t="shared" si="671"/>
        <v>10.801724137931034</v>
      </c>
      <c r="AW1758" s="18">
        <f t="shared" si="676"/>
        <v>2.932788944723618</v>
      </c>
      <c r="AX1758" s="18">
        <f t="shared" si="672"/>
        <v>1.6566310975609755</v>
      </c>
      <c r="AY1758" s="8">
        <f t="shared" si="673"/>
        <v>1.3125</v>
      </c>
      <c r="AZ1758" s="8">
        <f t="shared" si="674"/>
        <v>0.15057915057915058</v>
      </c>
      <c r="BA1758" s="18">
        <f t="shared" si="678"/>
        <v>0.96529516994633269</v>
      </c>
      <c r="BB1758" s="20">
        <f t="shared" si="675"/>
        <v>2.1356277459725737E-2</v>
      </c>
      <c r="BC1758" s="8">
        <f t="shared" si="664"/>
        <v>0.1636097709613529</v>
      </c>
      <c r="BD1758" s="44"/>
      <c r="BE1758" s="44"/>
      <c r="BF1758" s="8"/>
    </row>
    <row r="1759" spans="1:58" x14ac:dyDescent="0.25">
      <c r="A1759" s="8">
        <v>1603</v>
      </c>
      <c r="B1759" s="16" t="s">
        <v>324</v>
      </c>
      <c r="C1759" s="8" t="s">
        <v>364</v>
      </c>
      <c r="D1759" s="8" t="s">
        <v>365</v>
      </c>
      <c r="E1759" s="8" t="s">
        <v>325</v>
      </c>
      <c r="F1759" s="8" t="s">
        <v>316</v>
      </c>
      <c r="G1759" s="8"/>
      <c r="H1759" s="8"/>
      <c r="I1759" s="8"/>
      <c r="J1759" s="8">
        <v>785</v>
      </c>
      <c r="K1759" s="8">
        <v>455</v>
      </c>
      <c r="L1759" s="8">
        <v>269</v>
      </c>
      <c r="M1759" s="8">
        <v>528</v>
      </c>
      <c r="N1759" s="8">
        <v>0.03</v>
      </c>
      <c r="O1759" s="8">
        <v>870</v>
      </c>
      <c r="P1759" s="8">
        <v>1967</v>
      </c>
      <c r="Q1759" s="8">
        <v>234</v>
      </c>
      <c r="R1759" s="8">
        <v>853</v>
      </c>
      <c r="S1759" s="8">
        <v>141</v>
      </c>
      <c r="T1759" s="8">
        <v>8.9</v>
      </c>
      <c r="U1759" s="8">
        <v>111</v>
      </c>
      <c r="V1759" s="8">
        <v>17</v>
      </c>
      <c r="W1759" s="8">
        <v>93</v>
      </c>
      <c r="X1759" s="8">
        <v>19</v>
      </c>
      <c r="Y1759" s="8">
        <v>51</v>
      </c>
      <c r="Z1759" s="8">
        <v>6.8</v>
      </c>
      <c r="AA1759" s="8">
        <v>44</v>
      </c>
      <c r="AB1759" s="8">
        <v>6.3</v>
      </c>
      <c r="AC1759" s="8">
        <v>12</v>
      </c>
      <c r="AD1759" s="8">
        <v>33</v>
      </c>
      <c r="AE1759" s="8">
        <v>21</v>
      </c>
      <c r="AF1759" s="17">
        <f t="shared" si="665"/>
        <v>4422</v>
      </c>
      <c r="AG1759" s="8">
        <f t="shared" si="677"/>
        <v>13.43210586881473</v>
      </c>
      <c r="AH1759" s="19">
        <f t="shared" si="679"/>
        <v>11.741324336348805</v>
      </c>
      <c r="AI1759" s="19">
        <f t="shared" si="680"/>
        <v>1.9666998085684184</v>
      </c>
      <c r="AJ1759" s="18">
        <f t="shared" si="666"/>
        <v>3.5927821168866152</v>
      </c>
      <c r="AK1759" s="18">
        <f t="shared" si="681"/>
        <v>0.50946969696969702</v>
      </c>
      <c r="AL1759" s="18">
        <f t="shared" si="663"/>
        <v>1.5714285714285714</v>
      </c>
      <c r="AM1759" s="8">
        <f t="shared" si="682"/>
        <v>1.0546891821166482</v>
      </c>
      <c r="AN1759" s="8">
        <f t="shared" si="683"/>
        <v>0.2093999856003472</v>
      </c>
      <c r="AO1759" s="8">
        <f t="shared" si="684"/>
        <v>0.946004476786798</v>
      </c>
      <c r="AP1759" s="17">
        <f t="shared" si="685"/>
        <v>27.789473684210527</v>
      </c>
      <c r="AQ1759" s="18">
        <f t="shared" si="667"/>
        <v>0.96643647334897753</v>
      </c>
      <c r="AR1759" s="17">
        <f t="shared" si="668"/>
        <v>12</v>
      </c>
      <c r="AS1759" s="17">
        <f t="shared" si="669"/>
        <v>6.1136363636363633</v>
      </c>
      <c r="AT1759" s="17">
        <f t="shared" si="662"/>
        <v>8.1515151515151523</v>
      </c>
      <c r="AU1759" s="17">
        <f t="shared" si="670"/>
        <v>0.61727142011333846</v>
      </c>
      <c r="AV1759" s="18">
        <f t="shared" si="671"/>
        <v>7.8378378378378377</v>
      </c>
      <c r="AW1759" s="18">
        <f t="shared" si="676"/>
        <v>2.0410004568296025</v>
      </c>
      <c r="AX1759" s="18">
        <f t="shared" si="672"/>
        <v>1.3833148558758315</v>
      </c>
      <c r="AY1759" s="8">
        <f t="shared" si="673"/>
        <v>0.75</v>
      </c>
      <c r="AZ1759" s="8">
        <f t="shared" si="674"/>
        <v>0.16529894490035171</v>
      </c>
      <c r="BA1759" s="18">
        <f t="shared" si="678"/>
        <v>0.94638172772501128</v>
      </c>
      <c r="BB1759" s="20">
        <f t="shared" si="675"/>
        <v>1.9878400776165261E-2</v>
      </c>
      <c r="BC1759" s="8">
        <f t="shared" si="664"/>
        <v>0.16520440810522574</v>
      </c>
      <c r="BD1759" s="44"/>
      <c r="BE1759" s="44"/>
      <c r="BF1759" s="8"/>
    </row>
    <row r="1760" spans="1:58" x14ac:dyDescent="0.25">
      <c r="A1760" s="8">
        <v>1604</v>
      </c>
      <c r="B1760" s="16" t="s">
        <v>324</v>
      </c>
      <c r="C1760" s="8" t="s">
        <v>364</v>
      </c>
      <c r="D1760" s="8" t="s">
        <v>365</v>
      </c>
      <c r="E1760" s="8" t="s">
        <v>325</v>
      </c>
      <c r="F1760" s="8" t="s">
        <v>316</v>
      </c>
      <c r="G1760" s="8"/>
      <c r="H1760" s="8"/>
      <c r="I1760" s="8"/>
      <c r="J1760" s="8">
        <v>956</v>
      </c>
      <c r="K1760" s="8">
        <v>748</v>
      </c>
      <c r="L1760" s="8">
        <v>313</v>
      </c>
      <c r="M1760" s="8">
        <v>418</v>
      </c>
      <c r="N1760" s="8">
        <v>1.1000000000000001</v>
      </c>
      <c r="O1760" s="8">
        <v>1062</v>
      </c>
      <c r="P1760" s="8">
        <v>2230</v>
      </c>
      <c r="Q1760" s="8">
        <v>256</v>
      </c>
      <c r="R1760" s="8">
        <v>924</v>
      </c>
      <c r="S1760" s="8">
        <v>145</v>
      </c>
      <c r="T1760" s="8">
        <v>9.8000000000000007</v>
      </c>
      <c r="U1760" s="8">
        <v>105</v>
      </c>
      <c r="V1760" s="8">
        <v>14</v>
      </c>
      <c r="W1760" s="8">
        <v>75</v>
      </c>
      <c r="X1760" s="8">
        <v>15</v>
      </c>
      <c r="Y1760" s="8">
        <v>38</v>
      </c>
      <c r="Z1760" s="8">
        <v>4.9000000000000004</v>
      </c>
      <c r="AA1760" s="8">
        <v>29</v>
      </c>
      <c r="AB1760" s="8">
        <v>4.2</v>
      </c>
      <c r="AC1760" s="8">
        <v>11</v>
      </c>
      <c r="AD1760" s="8">
        <v>42</v>
      </c>
      <c r="AE1760" s="8">
        <v>22</v>
      </c>
      <c r="AF1760" s="17">
        <f t="shared" si="665"/>
        <v>4911.8999999999996</v>
      </c>
      <c r="AG1760" s="8">
        <f t="shared" si="677"/>
        <v>24.877346137058051</v>
      </c>
      <c r="AH1760" s="19">
        <f t="shared" si="679"/>
        <v>20.196321089047647</v>
      </c>
      <c r="AI1760" s="19">
        <f t="shared" si="680"/>
        <v>2.2162584251191846</v>
      </c>
      <c r="AJ1760" s="18">
        <f t="shared" si="666"/>
        <v>4.264687909209953</v>
      </c>
      <c r="AK1760" s="18">
        <f t="shared" si="681"/>
        <v>0.74880382775119614</v>
      </c>
      <c r="AL1760" s="18">
        <f t="shared" si="663"/>
        <v>1.9090909090909092</v>
      </c>
      <c r="AM1760" s="8">
        <f t="shared" si="682"/>
        <v>1.0346901354366884</v>
      </c>
      <c r="AN1760" s="8">
        <f t="shared" si="683"/>
        <v>0.23377879275973582</v>
      </c>
      <c r="AO1760" s="8">
        <f t="shared" si="684"/>
        <v>0.94323944886503253</v>
      </c>
      <c r="AP1760" s="17">
        <f t="shared" si="685"/>
        <v>27.866666666666667</v>
      </c>
      <c r="AQ1760" s="18">
        <f t="shared" si="667"/>
        <v>0.96912101910828041</v>
      </c>
      <c r="AR1760" s="17">
        <f t="shared" si="668"/>
        <v>14.413793103448276</v>
      </c>
      <c r="AS1760" s="17">
        <f t="shared" si="669"/>
        <v>10.793103448275861</v>
      </c>
      <c r="AT1760" s="17">
        <f t="shared" si="662"/>
        <v>7.4523809523809526</v>
      </c>
      <c r="AU1760" s="17">
        <f t="shared" si="670"/>
        <v>1.0195381882770871</v>
      </c>
      <c r="AV1760" s="18">
        <f t="shared" si="671"/>
        <v>10.114285714285714</v>
      </c>
      <c r="AW1760" s="18">
        <f t="shared" si="676"/>
        <v>2.9293016808178818</v>
      </c>
      <c r="AX1760" s="18">
        <f t="shared" si="672"/>
        <v>1.6925988225399495</v>
      </c>
      <c r="AY1760" s="8">
        <f t="shared" si="673"/>
        <v>1.4482758620689655</v>
      </c>
      <c r="AZ1760" s="8">
        <f t="shared" si="674"/>
        <v>0.15692640692640691</v>
      </c>
      <c r="BA1760" s="18">
        <f t="shared" si="678"/>
        <v>0.96333394409495321</v>
      </c>
      <c r="BB1760" s="20">
        <f t="shared" si="675"/>
        <v>2.1352589938796834E-2</v>
      </c>
      <c r="BC1760" s="8">
        <f t="shared" si="664"/>
        <v>0.17026585943669387</v>
      </c>
      <c r="BD1760" s="44"/>
      <c r="BE1760" s="44"/>
      <c r="BF1760" s="8"/>
    </row>
    <row r="1761" spans="1:58" x14ac:dyDescent="0.25">
      <c r="A1761" s="8">
        <v>1605</v>
      </c>
      <c r="B1761" s="16" t="s">
        <v>324</v>
      </c>
      <c r="C1761" s="8" t="s">
        <v>364</v>
      </c>
      <c r="D1761" s="8" t="s">
        <v>365</v>
      </c>
      <c r="E1761" s="8" t="s">
        <v>325</v>
      </c>
      <c r="F1761" s="8" t="s">
        <v>316</v>
      </c>
      <c r="G1761" s="8"/>
      <c r="H1761" s="8"/>
      <c r="I1761" s="8"/>
      <c r="J1761" s="8">
        <v>973</v>
      </c>
      <c r="K1761" s="8">
        <v>570</v>
      </c>
      <c r="L1761" s="8">
        <v>335</v>
      </c>
      <c r="M1761" s="8">
        <v>421</v>
      </c>
      <c r="N1761" s="8">
        <v>0.72</v>
      </c>
      <c r="O1761" s="8">
        <v>1183</v>
      </c>
      <c r="P1761" s="8">
        <v>2551</v>
      </c>
      <c r="Q1761" s="8">
        <v>283</v>
      </c>
      <c r="R1761" s="8">
        <v>1042</v>
      </c>
      <c r="S1761" s="8">
        <v>157</v>
      </c>
      <c r="T1761" s="8">
        <v>11</v>
      </c>
      <c r="U1761" s="8">
        <v>113</v>
      </c>
      <c r="V1761" s="8">
        <v>16</v>
      </c>
      <c r="W1761" s="8">
        <v>80</v>
      </c>
      <c r="X1761" s="8">
        <v>16</v>
      </c>
      <c r="Y1761" s="8">
        <v>40</v>
      </c>
      <c r="Z1761" s="8">
        <v>5.0999999999999996</v>
      </c>
      <c r="AA1761" s="8">
        <v>30</v>
      </c>
      <c r="AB1761" s="8">
        <v>4.5999999999999996</v>
      </c>
      <c r="AC1761" s="8">
        <v>12</v>
      </c>
      <c r="AD1761" s="8">
        <v>48</v>
      </c>
      <c r="AE1761" s="8">
        <v>26</v>
      </c>
      <c r="AF1761" s="17">
        <f t="shared" si="665"/>
        <v>5531.7000000000007</v>
      </c>
      <c r="AG1761" s="8">
        <f t="shared" si="677"/>
        <v>26.788045007032348</v>
      </c>
      <c r="AH1761" s="19">
        <f t="shared" si="679"/>
        <v>22.333387710712344</v>
      </c>
      <c r="AI1761" s="19">
        <f t="shared" si="680"/>
        <v>2.1891971784218924</v>
      </c>
      <c r="AJ1761" s="18">
        <f t="shared" si="666"/>
        <v>4.3874868983310495</v>
      </c>
      <c r="AK1761" s="18">
        <f t="shared" si="681"/>
        <v>0.79572446555819476</v>
      </c>
      <c r="AL1761" s="18">
        <f t="shared" si="663"/>
        <v>1.8461538461538463</v>
      </c>
      <c r="AM1761" s="8">
        <f t="shared" si="682"/>
        <v>1.0666269561747848</v>
      </c>
      <c r="AN1761" s="8">
        <f t="shared" si="683"/>
        <v>0.24308677042607826</v>
      </c>
      <c r="AO1761" s="8">
        <f t="shared" si="684"/>
        <v>0.89063354060745814</v>
      </c>
      <c r="AP1761" s="17">
        <f t="shared" si="685"/>
        <v>26.3125</v>
      </c>
      <c r="AQ1761" s="18">
        <f t="shared" si="667"/>
        <v>0.91507165605095542</v>
      </c>
      <c r="AR1761" s="17">
        <f t="shared" si="668"/>
        <v>14.033333333333333</v>
      </c>
      <c r="AS1761" s="17">
        <f t="shared" si="669"/>
        <v>11.166666666666666</v>
      </c>
      <c r="AT1761" s="17">
        <f t="shared" si="662"/>
        <v>6.979166666666667</v>
      </c>
      <c r="AU1761" s="17">
        <f t="shared" si="670"/>
        <v>1.0448683296007415</v>
      </c>
      <c r="AV1761" s="18">
        <f t="shared" si="671"/>
        <v>10.469026548672566</v>
      </c>
      <c r="AW1761" s="18">
        <f t="shared" si="676"/>
        <v>3.0474036850921271</v>
      </c>
      <c r="AX1761" s="18">
        <f t="shared" si="672"/>
        <v>1.7452574525745257</v>
      </c>
      <c r="AY1761" s="8">
        <f t="shared" si="673"/>
        <v>1.6</v>
      </c>
      <c r="AZ1761" s="8">
        <f t="shared" si="674"/>
        <v>0.15067178502879078</v>
      </c>
      <c r="BA1761" s="18">
        <f t="shared" si="678"/>
        <v>0.96534519225554516</v>
      </c>
      <c r="BB1761" s="20">
        <f t="shared" si="675"/>
        <v>2.0265404725660203E-2</v>
      </c>
      <c r="BC1761" s="8">
        <f t="shared" si="664"/>
        <v>0.1639467598540521</v>
      </c>
      <c r="BD1761" s="44"/>
      <c r="BE1761" s="44"/>
      <c r="BF1761" s="8"/>
    </row>
    <row r="1762" spans="1:58" x14ac:dyDescent="0.25">
      <c r="A1762" s="8">
        <v>1606</v>
      </c>
      <c r="B1762" s="16" t="s">
        <v>324</v>
      </c>
      <c r="C1762" s="8" t="s">
        <v>364</v>
      </c>
      <c r="D1762" s="8" t="s">
        <v>365</v>
      </c>
      <c r="E1762" s="8" t="s">
        <v>325</v>
      </c>
      <c r="F1762" s="8" t="s">
        <v>316</v>
      </c>
      <c r="G1762" s="8"/>
      <c r="H1762" s="8"/>
      <c r="I1762" s="8"/>
      <c r="J1762" s="8">
        <v>1224</v>
      </c>
      <c r="K1762" s="8">
        <v>839</v>
      </c>
      <c r="L1762" s="8">
        <v>272</v>
      </c>
      <c r="M1762" s="8">
        <v>518</v>
      </c>
      <c r="N1762" s="8">
        <v>1.5</v>
      </c>
      <c r="O1762" s="8">
        <v>827</v>
      </c>
      <c r="P1762" s="8">
        <v>1884</v>
      </c>
      <c r="Q1762" s="8">
        <v>221</v>
      </c>
      <c r="R1762" s="8">
        <v>830</v>
      </c>
      <c r="S1762" s="8">
        <v>142</v>
      </c>
      <c r="T1762" s="8">
        <v>8.1</v>
      </c>
      <c r="U1762" s="8">
        <v>106</v>
      </c>
      <c r="V1762" s="8">
        <v>15</v>
      </c>
      <c r="W1762" s="8">
        <v>88</v>
      </c>
      <c r="X1762" s="8">
        <v>17</v>
      </c>
      <c r="Y1762" s="8">
        <v>42</v>
      </c>
      <c r="Z1762" s="8">
        <v>6.5</v>
      </c>
      <c r="AA1762" s="8">
        <v>41</v>
      </c>
      <c r="AB1762" s="8">
        <v>6</v>
      </c>
      <c r="AC1762" s="8">
        <v>11</v>
      </c>
      <c r="AD1762" s="8">
        <v>20</v>
      </c>
      <c r="AE1762" s="8">
        <v>13</v>
      </c>
      <c r="AF1762" s="17">
        <f t="shared" si="665"/>
        <v>4233.6000000000004</v>
      </c>
      <c r="AG1762" s="8">
        <f t="shared" si="677"/>
        <v>13.702480189358857</v>
      </c>
      <c r="AH1762" s="19">
        <f t="shared" si="679"/>
        <v>12.068754227509649</v>
      </c>
      <c r="AI1762" s="19">
        <f t="shared" si="680"/>
        <v>1.9213003914391746</v>
      </c>
      <c r="AJ1762" s="18">
        <f t="shared" si="666"/>
        <v>3.3911570689962565</v>
      </c>
      <c r="AK1762" s="18">
        <f t="shared" si="681"/>
        <v>0.52509652509652505</v>
      </c>
      <c r="AL1762" s="18">
        <f t="shared" si="663"/>
        <v>1.5384615384615385</v>
      </c>
      <c r="AM1762" s="8">
        <f t="shared" si="682"/>
        <v>1.066153393137494</v>
      </c>
      <c r="AN1762" s="8">
        <f t="shared" si="683"/>
        <v>0.19433257289229738</v>
      </c>
      <c r="AO1762" s="8">
        <f t="shared" si="684"/>
        <v>1.0216410733975225</v>
      </c>
      <c r="AP1762" s="17">
        <f t="shared" si="685"/>
        <v>30.470588235294116</v>
      </c>
      <c r="AQ1762" s="18">
        <f t="shared" si="667"/>
        <v>1.0596777819408019</v>
      </c>
      <c r="AR1762" s="17">
        <f t="shared" si="668"/>
        <v>12.634146341463415</v>
      </c>
      <c r="AS1762" s="17">
        <f t="shared" si="669"/>
        <v>6.6341463414634143</v>
      </c>
      <c r="AT1762" s="17">
        <f t="shared" si="662"/>
        <v>13.6</v>
      </c>
      <c r="AU1762" s="17">
        <f t="shared" si="670"/>
        <v>0.58987566607460029</v>
      </c>
      <c r="AV1762" s="18">
        <f t="shared" si="671"/>
        <v>7.8018867924528301</v>
      </c>
      <c r="AW1762" s="18">
        <f t="shared" si="676"/>
        <v>2.09167790170364</v>
      </c>
      <c r="AX1762" s="18">
        <f t="shared" si="672"/>
        <v>1.4047194130477891</v>
      </c>
      <c r="AY1762" s="8">
        <f t="shared" si="673"/>
        <v>0.48780487804878048</v>
      </c>
      <c r="AZ1762" s="8">
        <f t="shared" si="674"/>
        <v>0.1710843373493976</v>
      </c>
      <c r="BA1762" s="18">
        <f t="shared" si="678"/>
        <v>0.94909769463340876</v>
      </c>
      <c r="BB1762" s="20">
        <f t="shared" si="675"/>
        <v>2.065708350643955E-2</v>
      </c>
      <c r="BC1762" s="8">
        <f t="shared" si="664"/>
        <v>0.16492994881869413</v>
      </c>
      <c r="BD1762" s="44"/>
      <c r="BE1762" s="44"/>
      <c r="BF1762" s="8"/>
    </row>
    <row r="1763" spans="1:58" x14ac:dyDescent="0.25">
      <c r="A1763" s="8">
        <v>1607</v>
      </c>
      <c r="B1763" s="16" t="s">
        <v>324</v>
      </c>
      <c r="C1763" s="8" t="s">
        <v>364</v>
      </c>
      <c r="D1763" s="8" t="s">
        <v>365</v>
      </c>
      <c r="E1763" s="8" t="s">
        <v>325</v>
      </c>
      <c r="F1763" s="8" t="s">
        <v>316</v>
      </c>
      <c r="G1763" s="8"/>
      <c r="H1763" s="8"/>
      <c r="I1763" s="8"/>
      <c r="J1763" s="8">
        <v>1140</v>
      </c>
      <c r="K1763" s="8">
        <v>867</v>
      </c>
      <c r="L1763" s="8">
        <v>355</v>
      </c>
      <c r="M1763" s="8">
        <v>648</v>
      </c>
      <c r="N1763" s="8">
        <v>1.8</v>
      </c>
      <c r="O1763" s="8">
        <v>1100</v>
      </c>
      <c r="P1763" s="8">
        <v>2397</v>
      </c>
      <c r="Q1763" s="8">
        <v>270</v>
      </c>
      <c r="R1763" s="8">
        <v>1073</v>
      </c>
      <c r="S1763" s="8">
        <v>187</v>
      </c>
      <c r="T1763" s="8">
        <v>14</v>
      </c>
      <c r="U1763" s="8">
        <v>148</v>
      </c>
      <c r="V1763" s="8">
        <v>21</v>
      </c>
      <c r="W1763" s="8">
        <v>120</v>
      </c>
      <c r="X1763" s="8">
        <v>23</v>
      </c>
      <c r="Y1763" s="8">
        <v>61</v>
      </c>
      <c r="Z1763" s="8">
        <v>8.1</v>
      </c>
      <c r="AA1763" s="8">
        <v>51</v>
      </c>
      <c r="AB1763" s="8">
        <v>6.5</v>
      </c>
      <c r="AC1763" s="8">
        <v>11</v>
      </c>
      <c r="AD1763" s="8">
        <v>62</v>
      </c>
      <c r="AE1763" s="8">
        <v>30</v>
      </c>
      <c r="AF1763" s="17">
        <f t="shared" si="665"/>
        <v>5479.6</v>
      </c>
      <c r="AG1763" s="8">
        <f t="shared" si="677"/>
        <v>14.652105567965584</v>
      </c>
      <c r="AH1763" s="19">
        <f t="shared" si="679"/>
        <v>12.344208809135401</v>
      </c>
      <c r="AI1763" s="19">
        <f t="shared" si="680"/>
        <v>1.9767912827712044</v>
      </c>
      <c r="AJ1763" s="18">
        <f t="shared" si="666"/>
        <v>3.4251675353685784</v>
      </c>
      <c r="AK1763" s="18">
        <f t="shared" si="681"/>
        <v>0.5478395061728395</v>
      </c>
      <c r="AL1763" s="18">
        <f t="shared" si="663"/>
        <v>2.0666666666666669</v>
      </c>
      <c r="AM1763" s="8">
        <f t="shared" si="682"/>
        <v>1.0640878784843963</v>
      </c>
      <c r="AN1763" s="8">
        <f t="shared" si="683"/>
        <v>0.24770459403243314</v>
      </c>
      <c r="AO1763" s="8">
        <f t="shared" si="684"/>
        <v>0.94257301448837472</v>
      </c>
      <c r="AP1763" s="17">
        <f t="shared" si="685"/>
        <v>28.173913043478262</v>
      </c>
      <c r="AQ1763" s="18">
        <f t="shared" si="667"/>
        <v>0.97980614788147335</v>
      </c>
      <c r="AR1763" s="17">
        <f t="shared" si="668"/>
        <v>12.705882352941176</v>
      </c>
      <c r="AS1763" s="17">
        <f t="shared" si="669"/>
        <v>6.9607843137254903</v>
      </c>
      <c r="AT1763" s="17">
        <f t="shared" ref="AT1763:AT1826" si="686">IFERROR(L1763/AD1763,"")</f>
        <v>5.725806451612903</v>
      </c>
      <c r="AU1763" s="17">
        <f t="shared" si="670"/>
        <v>0.94111217379423406</v>
      </c>
      <c r="AV1763" s="18">
        <f t="shared" si="671"/>
        <v>7.4324324324324325</v>
      </c>
      <c r="AW1763" s="18">
        <f t="shared" si="676"/>
        <v>2.347817518967386</v>
      </c>
      <c r="AX1763" s="18">
        <f t="shared" si="672"/>
        <v>1.5399330463892875</v>
      </c>
      <c r="AY1763" s="8">
        <f t="shared" si="673"/>
        <v>1.2156862745098038</v>
      </c>
      <c r="AZ1763" s="8">
        <f t="shared" si="674"/>
        <v>0.17427772600186392</v>
      </c>
      <c r="BA1763" s="18">
        <f t="shared" si="678"/>
        <v>0.94696693189283887</v>
      </c>
      <c r="BB1763" s="20">
        <f t="shared" si="675"/>
        <v>2.0854838191342356E-2</v>
      </c>
      <c r="BC1763" s="8">
        <f t="shared" si="664"/>
        <v>0.16629849960515924</v>
      </c>
      <c r="BD1763" s="44"/>
      <c r="BE1763" s="44"/>
      <c r="BF1763" s="8"/>
    </row>
    <row r="1764" spans="1:58" x14ac:dyDescent="0.25">
      <c r="A1764" s="8">
        <v>1608</v>
      </c>
      <c r="B1764" s="16" t="s">
        <v>324</v>
      </c>
      <c r="C1764" s="8" t="s">
        <v>364</v>
      </c>
      <c r="D1764" s="8" t="s">
        <v>365</v>
      </c>
      <c r="E1764" s="8" t="s">
        <v>325</v>
      </c>
      <c r="F1764" s="8" t="s">
        <v>316</v>
      </c>
      <c r="G1764" s="8"/>
      <c r="H1764" s="8"/>
      <c r="I1764" s="8"/>
      <c r="J1764" s="8">
        <v>1018</v>
      </c>
      <c r="K1764" s="8">
        <v>666</v>
      </c>
      <c r="L1764" s="8">
        <v>322</v>
      </c>
      <c r="M1764" s="8">
        <v>559</v>
      </c>
      <c r="N1764" s="8">
        <v>2.1</v>
      </c>
      <c r="O1764" s="8">
        <v>1141</v>
      </c>
      <c r="P1764" s="8">
        <v>2435</v>
      </c>
      <c r="Q1764" s="8">
        <v>270</v>
      </c>
      <c r="R1764" s="8">
        <v>1038</v>
      </c>
      <c r="S1764" s="8">
        <v>170</v>
      </c>
      <c r="T1764" s="8">
        <v>11</v>
      </c>
      <c r="U1764" s="8">
        <v>129</v>
      </c>
      <c r="V1764" s="8">
        <v>18</v>
      </c>
      <c r="W1764" s="8">
        <v>95</v>
      </c>
      <c r="X1764" s="8">
        <v>19</v>
      </c>
      <c r="Y1764" s="8">
        <v>50</v>
      </c>
      <c r="Z1764" s="8">
        <v>6.8</v>
      </c>
      <c r="AA1764" s="8">
        <v>45</v>
      </c>
      <c r="AB1764" s="8">
        <v>6.1</v>
      </c>
      <c r="AC1764" s="8">
        <v>7.4</v>
      </c>
      <c r="AD1764" s="8">
        <v>51</v>
      </c>
      <c r="AE1764" s="8">
        <v>26</v>
      </c>
      <c r="AF1764" s="17">
        <f t="shared" si="665"/>
        <v>5433.9000000000005</v>
      </c>
      <c r="AG1764" s="8">
        <f t="shared" si="677"/>
        <v>17.224660103141119</v>
      </c>
      <c r="AH1764" s="19">
        <f t="shared" si="679"/>
        <v>14.211890520210261</v>
      </c>
      <c r="AI1764" s="19">
        <f t="shared" si="680"/>
        <v>2.1196109037990949</v>
      </c>
      <c r="AJ1764" s="18">
        <f t="shared" si="666"/>
        <v>3.9081161578555479</v>
      </c>
      <c r="AK1764" s="18">
        <f t="shared" si="681"/>
        <v>0.57602862254025045</v>
      </c>
      <c r="AL1764" s="18">
        <f t="shared" si="663"/>
        <v>1.9615384615384615</v>
      </c>
      <c r="AM1764" s="8">
        <f t="shared" si="682"/>
        <v>1.0613581224424182</v>
      </c>
      <c r="AN1764" s="8">
        <f t="shared" si="683"/>
        <v>0.21864072353560229</v>
      </c>
      <c r="AO1764" s="8">
        <f t="shared" si="684"/>
        <v>0.99585277999663768</v>
      </c>
      <c r="AP1764" s="17">
        <f t="shared" si="685"/>
        <v>29.421052631578949</v>
      </c>
      <c r="AQ1764" s="18">
        <f t="shared" si="667"/>
        <v>1.0231780087160576</v>
      </c>
      <c r="AR1764" s="17">
        <f t="shared" si="668"/>
        <v>12.422222222222222</v>
      </c>
      <c r="AS1764" s="17">
        <f t="shared" si="669"/>
        <v>7.1555555555555559</v>
      </c>
      <c r="AT1764" s="17">
        <f t="shared" si="686"/>
        <v>6.3137254901960782</v>
      </c>
      <c r="AU1764" s="17">
        <f t="shared" si="670"/>
        <v>0.78793349445301819</v>
      </c>
      <c r="AV1764" s="18">
        <f t="shared" si="671"/>
        <v>8.8449612403100772</v>
      </c>
      <c r="AW1764" s="18">
        <f t="shared" si="676"/>
        <v>2.3192629815745391</v>
      </c>
      <c r="AX1764" s="18">
        <f t="shared" si="672"/>
        <v>1.3816621499548329</v>
      </c>
      <c r="AY1764" s="8">
        <f t="shared" si="673"/>
        <v>1.1333333333333333</v>
      </c>
      <c r="AZ1764" s="8">
        <f t="shared" si="674"/>
        <v>0.16377649325626203</v>
      </c>
      <c r="BA1764" s="18">
        <f t="shared" si="678"/>
        <v>0.95585123023979079</v>
      </c>
      <c r="BB1764" s="20">
        <f t="shared" si="675"/>
        <v>1.9554049564812971E-2</v>
      </c>
      <c r="BC1764" s="8">
        <f t="shared" si="664"/>
        <v>0.1642806183115339</v>
      </c>
      <c r="BD1764" s="44"/>
      <c r="BE1764" s="44"/>
      <c r="BF1764" s="8"/>
    </row>
    <row r="1765" spans="1:58" x14ac:dyDescent="0.25">
      <c r="A1765" s="8">
        <v>1609</v>
      </c>
      <c r="B1765" s="16" t="s">
        <v>324</v>
      </c>
      <c r="C1765" s="8" t="s">
        <v>364</v>
      </c>
      <c r="D1765" s="8" t="s">
        <v>365</v>
      </c>
      <c r="E1765" s="8" t="s">
        <v>325</v>
      </c>
      <c r="F1765" s="8" t="s">
        <v>316</v>
      </c>
      <c r="G1765" s="8"/>
      <c r="H1765" s="8"/>
      <c r="I1765" s="8"/>
      <c r="J1765" s="8">
        <v>1042</v>
      </c>
      <c r="K1765" s="8">
        <v>554</v>
      </c>
      <c r="L1765" s="8">
        <v>358</v>
      </c>
      <c r="M1765" s="8">
        <v>473</v>
      </c>
      <c r="N1765" s="8">
        <v>1.5</v>
      </c>
      <c r="O1765" s="8">
        <v>944</v>
      </c>
      <c r="P1765" s="8">
        <v>2089</v>
      </c>
      <c r="Q1765" s="8">
        <v>233</v>
      </c>
      <c r="R1765" s="8">
        <v>878</v>
      </c>
      <c r="S1765" s="8">
        <v>139</v>
      </c>
      <c r="T1765" s="8">
        <v>11</v>
      </c>
      <c r="U1765" s="8">
        <v>118</v>
      </c>
      <c r="V1765" s="8">
        <v>16</v>
      </c>
      <c r="W1765" s="8">
        <v>88</v>
      </c>
      <c r="X1765" s="8">
        <v>18</v>
      </c>
      <c r="Y1765" s="8">
        <v>45</v>
      </c>
      <c r="Z1765" s="8">
        <v>6</v>
      </c>
      <c r="AA1765" s="8">
        <v>36</v>
      </c>
      <c r="AB1765" s="8">
        <v>5.5</v>
      </c>
      <c r="AC1765" s="8">
        <v>13</v>
      </c>
      <c r="AD1765" s="8">
        <v>34</v>
      </c>
      <c r="AE1765" s="8">
        <v>17</v>
      </c>
      <c r="AF1765" s="17">
        <f t="shared" si="665"/>
        <v>4626.5</v>
      </c>
      <c r="AG1765" s="8">
        <f t="shared" si="677"/>
        <v>17.813408345053915</v>
      </c>
      <c r="AH1765" s="19">
        <f t="shared" si="679"/>
        <v>15.240574587638209</v>
      </c>
      <c r="AI1765" s="19">
        <f t="shared" si="680"/>
        <v>2.0732197264592527</v>
      </c>
      <c r="AJ1765" s="18">
        <f t="shared" si="666"/>
        <v>3.9544668063017947</v>
      </c>
      <c r="AK1765" s="18">
        <f t="shared" si="681"/>
        <v>0.7568710359408034</v>
      </c>
      <c r="AL1765" s="18">
        <f t="shared" si="663"/>
        <v>2</v>
      </c>
      <c r="AM1765" s="8">
        <f t="shared" si="682"/>
        <v>1.0776113796393405</v>
      </c>
      <c r="AN1765" s="8">
        <f t="shared" si="683"/>
        <v>0.25281449356707902</v>
      </c>
      <c r="AO1765" s="8">
        <f t="shared" si="684"/>
        <v>0.89482780913522997</v>
      </c>
      <c r="AP1765" s="17">
        <f t="shared" si="685"/>
        <v>26.277777777777779</v>
      </c>
      <c r="AQ1765" s="18">
        <f t="shared" si="667"/>
        <v>0.91386411889596597</v>
      </c>
      <c r="AR1765" s="17">
        <f t="shared" si="668"/>
        <v>13.138888888888889</v>
      </c>
      <c r="AS1765" s="17">
        <f t="shared" si="669"/>
        <v>9.9444444444444446</v>
      </c>
      <c r="AT1765" s="17">
        <f t="shared" si="686"/>
        <v>10.529411764705882</v>
      </c>
      <c r="AU1765" s="17">
        <f t="shared" si="670"/>
        <v>0.87388987566607468</v>
      </c>
      <c r="AV1765" s="18">
        <f t="shared" si="671"/>
        <v>8</v>
      </c>
      <c r="AW1765" s="18">
        <f t="shared" si="676"/>
        <v>2.6518704634282524</v>
      </c>
      <c r="AX1765" s="18">
        <f t="shared" si="672"/>
        <v>1.5998193315266487</v>
      </c>
      <c r="AY1765" s="8">
        <f t="shared" si="673"/>
        <v>0.94444444444444442</v>
      </c>
      <c r="AZ1765" s="8">
        <f t="shared" si="674"/>
        <v>0.15831435079726652</v>
      </c>
      <c r="BA1765" s="18">
        <f t="shared" si="678"/>
        <v>0.95363665838106559</v>
      </c>
      <c r="BB1765" s="20">
        <f t="shared" si="675"/>
        <v>2.5701987275155134E-2</v>
      </c>
      <c r="BC1765" s="8">
        <f t="shared" si="664"/>
        <v>0.16034988370917183</v>
      </c>
      <c r="BD1765" s="44"/>
      <c r="BE1765" s="44"/>
      <c r="BF1765" s="8"/>
    </row>
    <row r="1766" spans="1:58" x14ac:dyDescent="0.25">
      <c r="A1766" s="8">
        <v>1610</v>
      </c>
      <c r="B1766" s="16" t="s">
        <v>324</v>
      </c>
      <c r="C1766" s="8" t="s">
        <v>364</v>
      </c>
      <c r="D1766" s="8" t="s">
        <v>365</v>
      </c>
      <c r="E1766" s="8" t="s">
        <v>325</v>
      </c>
      <c r="F1766" s="8" t="s">
        <v>316</v>
      </c>
      <c r="G1766" s="8"/>
      <c r="H1766" s="8"/>
      <c r="I1766" s="8"/>
      <c r="J1766" s="8">
        <v>1254</v>
      </c>
      <c r="K1766" s="8">
        <v>702</v>
      </c>
      <c r="L1766" s="8">
        <v>326</v>
      </c>
      <c r="M1766" s="8">
        <v>933</v>
      </c>
      <c r="N1766" s="8">
        <v>0.65</v>
      </c>
      <c r="O1766" s="8">
        <v>1021</v>
      </c>
      <c r="P1766" s="8">
        <v>2086</v>
      </c>
      <c r="Q1766" s="8">
        <v>227</v>
      </c>
      <c r="R1766" s="8">
        <v>864</v>
      </c>
      <c r="S1766" s="8">
        <v>168</v>
      </c>
      <c r="T1766" s="8">
        <v>9.1999999999999993</v>
      </c>
      <c r="U1766" s="8">
        <v>161</v>
      </c>
      <c r="V1766" s="8">
        <v>25</v>
      </c>
      <c r="W1766" s="8">
        <v>150</v>
      </c>
      <c r="X1766" s="8">
        <v>33</v>
      </c>
      <c r="Y1766" s="8">
        <v>88</v>
      </c>
      <c r="Z1766" s="8">
        <v>12</v>
      </c>
      <c r="AA1766" s="8">
        <v>83</v>
      </c>
      <c r="AB1766" s="8">
        <v>11</v>
      </c>
      <c r="AC1766" s="8">
        <v>6.8</v>
      </c>
      <c r="AD1766" s="8">
        <v>50</v>
      </c>
      <c r="AE1766" s="8">
        <v>36</v>
      </c>
      <c r="AF1766" s="17">
        <f t="shared" si="665"/>
        <v>4938.2</v>
      </c>
      <c r="AG1766" s="8">
        <f t="shared" si="677"/>
        <v>8.3565146662599759</v>
      </c>
      <c r="AH1766" s="19">
        <f t="shared" si="679"/>
        <v>6.6008765895556119</v>
      </c>
      <c r="AI1766" s="19">
        <f t="shared" si="680"/>
        <v>2.2786617049538993</v>
      </c>
      <c r="AJ1766" s="18">
        <f t="shared" si="666"/>
        <v>3.5387281494876435</v>
      </c>
      <c r="AK1766" s="18">
        <f t="shared" si="681"/>
        <v>0.34941050375133975</v>
      </c>
      <c r="AL1766" s="18">
        <f t="shared" si="663"/>
        <v>1.3888888888888888</v>
      </c>
      <c r="AM1766" s="8">
        <f t="shared" si="682"/>
        <v>1.0482773231981963</v>
      </c>
      <c r="AN1766" s="8">
        <f t="shared" si="683"/>
        <v>0.16465614185857161</v>
      </c>
      <c r="AO1766" s="8">
        <f t="shared" si="684"/>
        <v>0.98106730173045475</v>
      </c>
      <c r="AP1766" s="17">
        <f t="shared" si="685"/>
        <v>28.272727272727273</v>
      </c>
      <c r="AQ1766" s="18">
        <f t="shared" si="667"/>
        <v>0.98324261725535622</v>
      </c>
      <c r="AR1766" s="17">
        <f t="shared" si="668"/>
        <v>11.240963855421686</v>
      </c>
      <c r="AS1766" s="17">
        <f t="shared" si="669"/>
        <v>3.927710843373494</v>
      </c>
      <c r="AT1766" s="17">
        <f t="shared" si="686"/>
        <v>6.52</v>
      </c>
      <c r="AU1766" s="17">
        <f t="shared" si="670"/>
        <v>0.36544485709672209</v>
      </c>
      <c r="AV1766" s="18">
        <f t="shared" si="671"/>
        <v>6.341614906832298</v>
      </c>
      <c r="AW1766" s="18">
        <f t="shared" si="676"/>
        <v>1.5693527880365681</v>
      </c>
      <c r="AX1766" s="18">
        <f t="shared" si="672"/>
        <v>1.1827799000881574</v>
      </c>
      <c r="AY1766" s="8">
        <f t="shared" si="673"/>
        <v>0.60240963855421692</v>
      </c>
      <c r="AZ1766" s="8">
        <f t="shared" si="674"/>
        <v>0.19444444444444445</v>
      </c>
      <c r="BA1766" s="18">
        <f t="shared" si="678"/>
        <v>0.91859381961038433</v>
      </c>
      <c r="BB1766" s="20">
        <f t="shared" si="675"/>
        <v>2.3783844189016603E-2</v>
      </c>
      <c r="BC1766" s="8">
        <f t="shared" si="664"/>
        <v>0.17571233400732281</v>
      </c>
      <c r="BD1766" s="44"/>
      <c r="BE1766" s="44"/>
      <c r="BF1766" s="8"/>
    </row>
    <row r="1767" spans="1:58" x14ac:dyDescent="0.25">
      <c r="A1767" s="8">
        <v>1611</v>
      </c>
      <c r="B1767" s="16" t="s">
        <v>324</v>
      </c>
      <c r="C1767" s="8" t="s">
        <v>364</v>
      </c>
      <c r="D1767" s="8" t="s">
        <v>365</v>
      </c>
      <c r="E1767" s="8" t="s">
        <v>325</v>
      </c>
      <c r="F1767" s="8" t="s">
        <v>316</v>
      </c>
      <c r="G1767" s="8"/>
      <c r="H1767" s="8"/>
      <c r="I1767" s="8"/>
      <c r="J1767" s="8">
        <v>679</v>
      </c>
      <c r="K1767" s="8">
        <v>376</v>
      </c>
      <c r="L1767" s="8">
        <v>345</v>
      </c>
      <c r="M1767" s="8">
        <v>605</v>
      </c>
      <c r="N1767" s="8">
        <v>0.59</v>
      </c>
      <c r="O1767" s="8">
        <v>857</v>
      </c>
      <c r="P1767" s="8">
        <v>1869</v>
      </c>
      <c r="Q1767" s="8">
        <v>219</v>
      </c>
      <c r="R1767" s="8">
        <v>835</v>
      </c>
      <c r="S1767" s="8">
        <v>146</v>
      </c>
      <c r="T1767" s="8">
        <v>11</v>
      </c>
      <c r="U1767" s="8">
        <v>127</v>
      </c>
      <c r="V1767" s="8">
        <v>17</v>
      </c>
      <c r="W1767" s="8">
        <v>107</v>
      </c>
      <c r="X1767" s="8">
        <v>19</v>
      </c>
      <c r="Y1767" s="8">
        <v>53</v>
      </c>
      <c r="Z1767" s="8">
        <v>7.4</v>
      </c>
      <c r="AA1767" s="8">
        <v>47</v>
      </c>
      <c r="AB1767" s="8">
        <v>5.9</v>
      </c>
      <c r="AC1767" s="8">
        <v>3.1</v>
      </c>
      <c r="AD1767" s="8">
        <v>38</v>
      </c>
      <c r="AE1767" s="8">
        <v>20</v>
      </c>
      <c r="AF1767" s="17">
        <f t="shared" si="665"/>
        <v>4320.2999999999993</v>
      </c>
      <c r="AG1767" s="8">
        <f t="shared" si="677"/>
        <v>12.3868390340246</v>
      </c>
      <c r="AH1767" s="19">
        <f t="shared" si="679"/>
        <v>10.444240047204193</v>
      </c>
      <c r="AI1767" s="19">
        <f t="shared" si="680"/>
        <v>1.9790747618686677</v>
      </c>
      <c r="AJ1767" s="18">
        <f t="shared" si="666"/>
        <v>3.4178949193688228</v>
      </c>
      <c r="AK1767" s="18">
        <f t="shared" si="681"/>
        <v>0.57024793388429751</v>
      </c>
      <c r="AL1767" s="18">
        <f t="shared" si="663"/>
        <v>1.9</v>
      </c>
      <c r="AM1767" s="8">
        <f t="shared" si="682"/>
        <v>1.0437212352652379</v>
      </c>
      <c r="AN1767" s="8">
        <f t="shared" si="683"/>
        <v>0.23777822642030097</v>
      </c>
      <c r="AO1767" s="8">
        <f t="shared" si="684"/>
        <v>1.0422511528437326</v>
      </c>
      <c r="AP1767" s="17">
        <f t="shared" si="685"/>
        <v>31.842105263157894</v>
      </c>
      <c r="AQ1767" s="18">
        <f t="shared" si="667"/>
        <v>1.1073751257123701</v>
      </c>
      <c r="AR1767" s="17">
        <f t="shared" si="668"/>
        <v>12.872340425531915</v>
      </c>
      <c r="AS1767" s="17">
        <f t="shared" si="669"/>
        <v>7.3404255319148932</v>
      </c>
      <c r="AT1767" s="17">
        <f t="shared" si="686"/>
        <v>9.0789473684210531</v>
      </c>
      <c r="AU1767" s="17">
        <f t="shared" si="670"/>
        <v>0.8146431044344763</v>
      </c>
      <c r="AV1767" s="18">
        <f t="shared" si="671"/>
        <v>6.7480314960629917</v>
      </c>
      <c r="AW1767" s="18">
        <f t="shared" si="676"/>
        <v>2.1861434833743183</v>
      </c>
      <c r="AX1767" s="18">
        <f t="shared" si="672"/>
        <v>1.4899671337138904</v>
      </c>
      <c r="AY1767" s="8">
        <f t="shared" si="673"/>
        <v>0.80851063829787229</v>
      </c>
      <c r="AZ1767" s="8">
        <f t="shared" si="674"/>
        <v>0.17485029940119762</v>
      </c>
      <c r="BA1767" s="18">
        <f t="shared" si="678"/>
        <v>0.94067541605907012</v>
      </c>
      <c r="BB1767" s="20">
        <f t="shared" si="675"/>
        <v>2.6044187487094774E-2</v>
      </c>
      <c r="BC1767" s="8">
        <f t="shared" si="664"/>
        <v>0.17324137931034483</v>
      </c>
      <c r="BD1767" s="44"/>
      <c r="BE1767" s="44"/>
      <c r="BF1767" s="8"/>
    </row>
    <row r="1768" spans="1:58" x14ac:dyDescent="0.25">
      <c r="A1768" s="8">
        <v>1612</v>
      </c>
      <c r="B1768" s="16" t="s">
        <v>324</v>
      </c>
      <c r="C1768" s="8" t="s">
        <v>364</v>
      </c>
      <c r="D1768" s="8" t="s">
        <v>365</v>
      </c>
      <c r="E1768" s="8" t="s">
        <v>325</v>
      </c>
      <c r="F1768" s="8" t="s">
        <v>316</v>
      </c>
      <c r="G1768" s="8"/>
      <c r="H1768" s="8"/>
      <c r="I1768" s="8"/>
      <c r="J1768" s="8">
        <v>1035</v>
      </c>
      <c r="K1768" s="8">
        <v>928</v>
      </c>
      <c r="L1768" s="8">
        <v>335</v>
      </c>
      <c r="M1768" s="8">
        <v>577</v>
      </c>
      <c r="N1768" s="8">
        <v>4.0999999999999996</v>
      </c>
      <c r="O1768" s="8">
        <v>1118</v>
      </c>
      <c r="P1768" s="8">
        <v>2374</v>
      </c>
      <c r="Q1768" s="8">
        <v>262</v>
      </c>
      <c r="R1768" s="8">
        <v>1028</v>
      </c>
      <c r="S1768" s="8">
        <v>175</v>
      </c>
      <c r="T1768" s="8">
        <v>12</v>
      </c>
      <c r="U1768" s="8">
        <v>139</v>
      </c>
      <c r="V1768" s="8">
        <v>19</v>
      </c>
      <c r="W1768" s="8">
        <v>102</v>
      </c>
      <c r="X1768" s="8">
        <v>20</v>
      </c>
      <c r="Y1768" s="8">
        <v>54</v>
      </c>
      <c r="Z1768" s="8">
        <v>7.4</v>
      </c>
      <c r="AA1768" s="8">
        <v>46</v>
      </c>
      <c r="AB1768" s="8">
        <v>6</v>
      </c>
      <c r="AC1768" s="8">
        <v>5.7</v>
      </c>
      <c r="AD1768" s="8">
        <v>53</v>
      </c>
      <c r="AE1768" s="8">
        <v>27</v>
      </c>
      <c r="AF1768" s="17">
        <f t="shared" si="665"/>
        <v>5362.4</v>
      </c>
      <c r="AG1768" s="8">
        <f t="shared" si="677"/>
        <v>16.510548523206751</v>
      </c>
      <c r="AH1768" s="19">
        <f t="shared" si="679"/>
        <v>13.554649265905383</v>
      </c>
      <c r="AI1768" s="19">
        <f t="shared" si="680"/>
        <v>2.0970874583394901</v>
      </c>
      <c r="AJ1768" s="18">
        <f t="shared" si="666"/>
        <v>3.7199276672694395</v>
      </c>
      <c r="AK1768" s="18">
        <f t="shared" si="681"/>
        <v>0.58058925476603118</v>
      </c>
      <c r="AL1768" s="18">
        <f t="shared" si="663"/>
        <v>1.962962962962963</v>
      </c>
      <c r="AM1768" s="8">
        <f t="shared" si="682"/>
        <v>1.0611990530678139</v>
      </c>
      <c r="AN1768" s="8">
        <f t="shared" si="683"/>
        <v>0.22647095326374145</v>
      </c>
      <c r="AO1768" s="8">
        <f t="shared" si="684"/>
        <v>0.97127813765045179</v>
      </c>
      <c r="AP1768" s="17">
        <f t="shared" si="685"/>
        <v>28.85</v>
      </c>
      <c r="AQ1768" s="18">
        <f t="shared" si="667"/>
        <v>1.0033184713375796</v>
      </c>
      <c r="AR1768" s="17">
        <f t="shared" si="668"/>
        <v>12.543478260869565</v>
      </c>
      <c r="AS1768" s="17">
        <f t="shared" si="669"/>
        <v>7.2826086956521738</v>
      </c>
      <c r="AT1768" s="17">
        <f t="shared" si="686"/>
        <v>6.3207547169811322</v>
      </c>
      <c r="AU1768" s="17">
        <f t="shared" si="670"/>
        <v>0.87388987566607446</v>
      </c>
      <c r="AV1768" s="18">
        <f t="shared" si="671"/>
        <v>8.043165467625899</v>
      </c>
      <c r="AW1768" s="18">
        <f t="shared" si="676"/>
        <v>2.4447236180904524</v>
      </c>
      <c r="AX1768" s="18">
        <f t="shared" si="672"/>
        <v>1.4512195121951219</v>
      </c>
      <c r="AY1768" s="8">
        <f t="shared" si="673"/>
        <v>1.1521739130434783</v>
      </c>
      <c r="AZ1768" s="8">
        <f t="shared" si="674"/>
        <v>0.17023346303501946</v>
      </c>
      <c r="BA1768" s="18">
        <f t="shared" si="678"/>
        <v>0.95255855587050586</v>
      </c>
      <c r="BB1768" s="20">
        <f t="shared" si="675"/>
        <v>2.0541392727760635E-2</v>
      </c>
      <c r="BC1768" s="8">
        <f t="shared" si="664"/>
        <v>0.16969354580823964</v>
      </c>
      <c r="BD1768" s="44"/>
      <c r="BE1768" s="44"/>
      <c r="BF1768" s="8"/>
    </row>
    <row r="1769" spans="1:58" x14ac:dyDescent="0.25">
      <c r="A1769" s="8">
        <v>1613</v>
      </c>
      <c r="B1769" s="16" t="s">
        <v>324</v>
      </c>
      <c r="C1769" s="8" t="s">
        <v>364</v>
      </c>
      <c r="D1769" s="8" t="s">
        <v>365</v>
      </c>
      <c r="E1769" s="8" t="s">
        <v>325</v>
      </c>
      <c r="F1769" s="8" t="s">
        <v>316</v>
      </c>
      <c r="G1769" s="8"/>
      <c r="H1769" s="8"/>
      <c r="I1769" s="8"/>
      <c r="J1769" s="8">
        <v>1399</v>
      </c>
      <c r="K1769" s="8">
        <v>788</v>
      </c>
      <c r="L1769" s="8">
        <v>335</v>
      </c>
      <c r="M1769" s="8">
        <v>433</v>
      </c>
      <c r="N1769" s="8">
        <v>0.64</v>
      </c>
      <c r="O1769" s="8">
        <v>1172</v>
      </c>
      <c r="P1769" s="8">
        <v>2373</v>
      </c>
      <c r="Q1769" s="8">
        <v>256</v>
      </c>
      <c r="R1769" s="8">
        <v>961</v>
      </c>
      <c r="S1769" s="8">
        <v>149</v>
      </c>
      <c r="T1769" s="8">
        <v>11</v>
      </c>
      <c r="U1769" s="8">
        <v>111</v>
      </c>
      <c r="V1769" s="8">
        <v>14</v>
      </c>
      <c r="W1769" s="8">
        <v>76</v>
      </c>
      <c r="X1769" s="8">
        <v>15</v>
      </c>
      <c r="Y1769" s="8">
        <v>39</v>
      </c>
      <c r="Z1769" s="8">
        <v>5.7</v>
      </c>
      <c r="AA1769" s="8">
        <v>34</v>
      </c>
      <c r="AB1769" s="8">
        <v>5.0999999999999996</v>
      </c>
      <c r="AC1769" s="8">
        <v>8.8000000000000007</v>
      </c>
      <c r="AD1769" s="8">
        <v>45</v>
      </c>
      <c r="AE1769" s="8">
        <v>25</v>
      </c>
      <c r="AF1769" s="17">
        <f t="shared" si="665"/>
        <v>5221.8</v>
      </c>
      <c r="AG1769" s="8">
        <f t="shared" si="677"/>
        <v>23.416728716803178</v>
      </c>
      <c r="AH1769" s="19">
        <f t="shared" si="679"/>
        <v>18.330918337971404</v>
      </c>
      <c r="AI1769" s="19">
        <f t="shared" si="680"/>
        <v>2.3516467111878012</v>
      </c>
      <c r="AJ1769" s="18">
        <f t="shared" si="666"/>
        <v>4.5800696627304394</v>
      </c>
      <c r="AK1769" s="18">
        <f t="shared" si="681"/>
        <v>0.7736720554272517</v>
      </c>
      <c r="AL1769" s="18">
        <f t="shared" si="663"/>
        <v>1.8</v>
      </c>
      <c r="AM1769" s="8">
        <f t="shared" si="682"/>
        <v>1.0480973823325805</v>
      </c>
      <c r="AN1769" s="8">
        <f t="shared" si="683"/>
        <v>0.25176522789868039</v>
      </c>
      <c r="AO1769" s="8">
        <f t="shared" si="684"/>
        <v>0.97358247235001849</v>
      </c>
      <c r="AP1769" s="17">
        <f t="shared" si="685"/>
        <v>28.866666666666667</v>
      </c>
      <c r="AQ1769" s="18">
        <f t="shared" si="667"/>
        <v>1.0038980891719744</v>
      </c>
      <c r="AR1769" s="17">
        <f t="shared" si="668"/>
        <v>12.735294117647058</v>
      </c>
      <c r="AS1769" s="17">
        <f t="shared" si="669"/>
        <v>9.8529411764705888</v>
      </c>
      <c r="AT1769" s="17">
        <f t="shared" si="686"/>
        <v>7.4444444444444446</v>
      </c>
      <c r="AU1769" s="17">
        <f t="shared" si="670"/>
        <v>0.94243025807125691</v>
      </c>
      <c r="AV1769" s="18">
        <f t="shared" si="671"/>
        <v>10.558558558558559</v>
      </c>
      <c r="AW1769" s="18">
        <f t="shared" si="676"/>
        <v>2.6412947088383092</v>
      </c>
      <c r="AX1769" s="18">
        <f t="shared" si="672"/>
        <v>1.462936394069823</v>
      </c>
      <c r="AY1769" s="8">
        <f t="shared" si="673"/>
        <v>1.3235294117647058</v>
      </c>
      <c r="AZ1769" s="8">
        <f t="shared" si="674"/>
        <v>0.1550468262226847</v>
      </c>
      <c r="BA1769" s="18">
        <f t="shared" si="678"/>
        <v>0.96384388525029685</v>
      </c>
      <c r="BB1769" s="20">
        <f t="shared" si="675"/>
        <v>2.1973518963723133E-2</v>
      </c>
      <c r="BC1769" s="8">
        <f t="shared" si="664"/>
        <v>0.17759347230760633</v>
      </c>
      <c r="BD1769" s="44"/>
      <c r="BE1769" s="44"/>
      <c r="BF1769" s="8"/>
    </row>
    <row r="1770" spans="1:58" x14ac:dyDescent="0.25">
      <c r="A1770" s="8">
        <v>1614</v>
      </c>
      <c r="B1770" s="16" t="s">
        <v>324</v>
      </c>
      <c r="C1770" s="8" t="s">
        <v>364</v>
      </c>
      <c r="D1770" s="8" t="s">
        <v>365</v>
      </c>
      <c r="E1770" s="8" t="s">
        <v>325</v>
      </c>
      <c r="F1770" s="8" t="s">
        <v>316</v>
      </c>
      <c r="G1770" s="8"/>
      <c r="H1770" s="8"/>
      <c r="I1770" s="8"/>
      <c r="J1770" s="8">
        <v>557</v>
      </c>
      <c r="K1770" s="8">
        <v>946</v>
      </c>
      <c r="L1770" s="8">
        <v>360</v>
      </c>
      <c r="M1770" s="8">
        <v>418</v>
      </c>
      <c r="N1770" s="8">
        <v>2.9</v>
      </c>
      <c r="O1770" s="8">
        <v>1165</v>
      </c>
      <c r="P1770" s="8">
        <v>2371</v>
      </c>
      <c r="Q1770" s="8">
        <v>255</v>
      </c>
      <c r="R1770" s="8">
        <v>971</v>
      </c>
      <c r="S1770" s="8">
        <v>150</v>
      </c>
      <c r="T1770" s="8">
        <v>12</v>
      </c>
      <c r="U1770" s="8">
        <v>121</v>
      </c>
      <c r="V1770" s="8">
        <v>15</v>
      </c>
      <c r="W1770" s="8">
        <v>78</v>
      </c>
      <c r="X1770" s="8">
        <v>15</v>
      </c>
      <c r="Y1770" s="8">
        <v>39</v>
      </c>
      <c r="Z1770" s="8">
        <v>4.9000000000000004</v>
      </c>
      <c r="AA1770" s="8">
        <v>30</v>
      </c>
      <c r="AB1770" s="8">
        <v>4</v>
      </c>
      <c r="AC1770" s="8">
        <v>4.8</v>
      </c>
      <c r="AD1770" s="8">
        <v>28</v>
      </c>
      <c r="AE1770" s="8">
        <v>15</v>
      </c>
      <c r="AF1770" s="17">
        <f t="shared" si="665"/>
        <v>5230.8999999999996</v>
      </c>
      <c r="AG1770" s="8">
        <f t="shared" si="677"/>
        <v>26.380450070323487</v>
      </c>
      <c r="AH1770" s="19">
        <f t="shared" si="679"/>
        <v>20.757531266992931</v>
      </c>
      <c r="AI1770" s="19">
        <f t="shared" si="680"/>
        <v>2.313526878636579</v>
      </c>
      <c r="AJ1770" s="18">
        <f t="shared" si="666"/>
        <v>4.5223628691983127</v>
      </c>
      <c r="AK1770" s="18">
        <f t="shared" si="681"/>
        <v>0.86124401913875603</v>
      </c>
      <c r="AL1770" s="18">
        <f t="shared" si="663"/>
        <v>1.8666666666666667</v>
      </c>
      <c r="AM1770" s="8">
        <f t="shared" si="682"/>
        <v>1.0524129602066017</v>
      </c>
      <c r="AN1770" s="8">
        <f t="shared" si="683"/>
        <v>0.26218063918229506</v>
      </c>
      <c r="AO1770" s="8">
        <f t="shared" si="684"/>
        <v>0.93316021097791202</v>
      </c>
      <c r="AP1770" s="17">
        <f t="shared" si="685"/>
        <v>27.866666666666667</v>
      </c>
      <c r="AQ1770" s="18">
        <f t="shared" si="667"/>
        <v>0.96912101910828041</v>
      </c>
      <c r="AR1770" s="17">
        <f t="shared" si="668"/>
        <v>13.933333333333334</v>
      </c>
      <c r="AS1770" s="17">
        <f t="shared" si="669"/>
        <v>12</v>
      </c>
      <c r="AT1770" s="17">
        <f t="shared" si="686"/>
        <v>12.857142857142858</v>
      </c>
      <c r="AU1770" s="17">
        <f t="shared" si="670"/>
        <v>1.3108348134991119</v>
      </c>
      <c r="AV1770" s="18">
        <f t="shared" si="671"/>
        <v>9.6280991735537196</v>
      </c>
      <c r="AW1770" s="18">
        <f t="shared" si="676"/>
        <v>3.2631490787269679</v>
      </c>
      <c r="AX1770" s="18">
        <f t="shared" si="672"/>
        <v>1.7016260162601624</v>
      </c>
      <c r="AY1770" s="8">
        <f t="shared" si="673"/>
        <v>0.93333333333333335</v>
      </c>
      <c r="AZ1770" s="8">
        <f t="shared" si="674"/>
        <v>0.15447991761071062</v>
      </c>
      <c r="BA1770" s="18">
        <f t="shared" si="678"/>
        <v>0.96446118258808244</v>
      </c>
      <c r="BB1770" s="20">
        <f t="shared" si="675"/>
        <v>2.3370148087645159E-2</v>
      </c>
      <c r="BC1770" s="8">
        <f t="shared" si="664"/>
        <v>0.17035402298850574</v>
      </c>
      <c r="BD1770" s="44"/>
      <c r="BE1770" s="44"/>
      <c r="BF1770" s="8"/>
    </row>
    <row r="1771" spans="1:58" x14ac:dyDescent="0.25">
      <c r="A1771" s="8">
        <v>1615</v>
      </c>
      <c r="B1771" s="16" t="s">
        <v>324</v>
      </c>
      <c r="C1771" s="8" t="s">
        <v>364</v>
      </c>
      <c r="D1771" s="8" t="s">
        <v>365</v>
      </c>
      <c r="E1771" s="8" t="s">
        <v>325</v>
      </c>
      <c r="F1771" s="8" t="s">
        <v>316</v>
      </c>
      <c r="G1771" s="8"/>
      <c r="H1771" s="8"/>
      <c r="I1771" s="8"/>
      <c r="J1771" s="8">
        <v>739</v>
      </c>
      <c r="K1771" s="8">
        <v>713</v>
      </c>
      <c r="L1771" s="8">
        <v>358</v>
      </c>
      <c r="M1771" s="8">
        <v>547</v>
      </c>
      <c r="N1771" s="8">
        <v>1.2</v>
      </c>
      <c r="O1771" s="8">
        <v>1085</v>
      </c>
      <c r="P1771" s="8">
        <v>2252</v>
      </c>
      <c r="Q1771" s="8">
        <v>250</v>
      </c>
      <c r="R1771" s="8">
        <v>975</v>
      </c>
      <c r="S1771" s="8">
        <v>163</v>
      </c>
      <c r="T1771" s="8">
        <v>12</v>
      </c>
      <c r="U1771" s="8">
        <v>135</v>
      </c>
      <c r="V1771" s="8">
        <v>17</v>
      </c>
      <c r="W1771" s="8">
        <v>95</v>
      </c>
      <c r="X1771" s="8">
        <v>19</v>
      </c>
      <c r="Y1771" s="8">
        <v>50</v>
      </c>
      <c r="Z1771" s="8">
        <v>6.5</v>
      </c>
      <c r="AA1771" s="8">
        <v>40</v>
      </c>
      <c r="AB1771" s="8">
        <v>5.6</v>
      </c>
      <c r="AC1771" s="8">
        <v>4.5999999999999996</v>
      </c>
      <c r="AD1771" s="8">
        <v>43</v>
      </c>
      <c r="AE1771" s="8">
        <v>22</v>
      </c>
      <c r="AF1771" s="17">
        <f t="shared" si="665"/>
        <v>5105.1000000000004</v>
      </c>
      <c r="AG1771" s="8">
        <f t="shared" si="677"/>
        <v>18.426687763713083</v>
      </c>
      <c r="AH1771" s="19">
        <f t="shared" si="679"/>
        <v>14.786786296900488</v>
      </c>
      <c r="AI1771" s="19">
        <f t="shared" si="680"/>
        <v>2.1458184572108627</v>
      </c>
      <c r="AJ1771" s="18">
        <f t="shared" si="666"/>
        <v>3.8759027723848729</v>
      </c>
      <c r="AK1771" s="18">
        <f t="shared" si="681"/>
        <v>0.65447897623400364</v>
      </c>
      <c r="AL1771" s="18">
        <f t="shared" si="663"/>
        <v>1.9545454545454546</v>
      </c>
      <c r="AM1771" s="8">
        <f t="shared" si="682"/>
        <v>1.0460951759220518</v>
      </c>
      <c r="AN1771" s="8">
        <f t="shared" si="683"/>
        <v>0.2381103350619253</v>
      </c>
      <c r="AO1771" s="8">
        <f t="shared" si="684"/>
        <v>0.97447490278740756</v>
      </c>
      <c r="AP1771" s="17">
        <f t="shared" si="685"/>
        <v>28.789473684210527</v>
      </c>
      <c r="AQ1771" s="18">
        <f t="shared" si="667"/>
        <v>1.0012135434126719</v>
      </c>
      <c r="AR1771" s="17">
        <f t="shared" si="668"/>
        <v>13.675000000000001</v>
      </c>
      <c r="AS1771" s="17">
        <f t="shared" si="669"/>
        <v>8.9499999999999993</v>
      </c>
      <c r="AT1771" s="17">
        <f t="shared" si="686"/>
        <v>8.3255813953488378</v>
      </c>
      <c r="AU1771" s="17">
        <f t="shared" si="670"/>
        <v>0.93631058107079412</v>
      </c>
      <c r="AV1771" s="18">
        <f t="shared" si="671"/>
        <v>8.0370370370370363</v>
      </c>
      <c r="AW1771" s="18">
        <f t="shared" si="676"/>
        <v>2.7305276381909542</v>
      </c>
      <c r="AX1771" s="18">
        <f t="shared" si="672"/>
        <v>1.5543699186991871</v>
      </c>
      <c r="AY1771" s="8">
        <f t="shared" si="673"/>
        <v>1.075</v>
      </c>
      <c r="AZ1771" s="8">
        <f t="shared" si="674"/>
        <v>0.16717948717948719</v>
      </c>
      <c r="BA1771" s="18">
        <f t="shared" si="678"/>
        <v>0.95433977786918955</v>
      </c>
      <c r="BB1771" s="20">
        <f t="shared" si="675"/>
        <v>2.3144969053934573E-2</v>
      </c>
      <c r="BC1771" s="8">
        <f t="shared" si="664"/>
        <v>0.17803862499327558</v>
      </c>
      <c r="BD1771" s="44"/>
      <c r="BE1771" s="44"/>
      <c r="BF1771" s="8"/>
    </row>
    <row r="1772" spans="1:58" x14ac:dyDescent="0.25">
      <c r="A1772" s="8">
        <v>1616</v>
      </c>
      <c r="B1772" s="16" t="s">
        <v>324</v>
      </c>
      <c r="C1772" s="8" t="s">
        <v>364</v>
      </c>
      <c r="D1772" s="8" t="s">
        <v>365</v>
      </c>
      <c r="E1772" s="8" t="s">
        <v>325</v>
      </c>
      <c r="F1772" s="8" t="s">
        <v>316</v>
      </c>
      <c r="G1772" s="8"/>
      <c r="H1772" s="8"/>
      <c r="I1772" s="8"/>
      <c r="J1772" s="8">
        <v>1150</v>
      </c>
      <c r="K1772" s="8">
        <v>977</v>
      </c>
      <c r="L1772" s="8">
        <v>359</v>
      </c>
      <c r="M1772" s="8">
        <v>522</v>
      </c>
      <c r="N1772" s="8">
        <v>2.8</v>
      </c>
      <c r="O1772" s="8">
        <v>1357</v>
      </c>
      <c r="P1772" s="8">
        <v>2808</v>
      </c>
      <c r="Q1772" s="8">
        <v>301</v>
      </c>
      <c r="R1772" s="8">
        <v>1137</v>
      </c>
      <c r="S1772" s="8">
        <v>180</v>
      </c>
      <c r="T1772" s="8">
        <v>13</v>
      </c>
      <c r="U1772" s="8">
        <v>143</v>
      </c>
      <c r="V1772" s="8">
        <v>18</v>
      </c>
      <c r="W1772" s="8">
        <v>96</v>
      </c>
      <c r="X1772" s="8">
        <v>18</v>
      </c>
      <c r="Y1772" s="8">
        <v>47</v>
      </c>
      <c r="Z1772" s="8">
        <v>6.2</v>
      </c>
      <c r="AA1772" s="8">
        <v>37</v>
      </c>
      <c r="AB1772" s="8">
        <v>5.0999999999999996</v>
      </c>
      <c r="AC1772" s="8">
        <v>6.2</v>
      </c>
      <c r="AD1772" s="8">
        <v>41</v>
      </c>
      <c r="AE1772" s="8">
        <v>22</v>
      </c>
      <c r="AF1772" s="17">
        <f t="shared" si="665"/>
        <v>6166.3</v>
      </c>
      <c r="AG1772" s="8">
        <f t="shared" si="677"/>
        <v>24.914699509636218</v>
      </c>
      <c r="AH1772" s="19">
        <f t="shared" si="679"/>
        <v>19.932454477315815</v>
      </c>
      <c r="AI1772" s="19">
        <f t="shared" si="680"/>
        <v>2.3013741840434334</v>
      </c>
      <c r="AJ1772" s="18">
        <f t="shared" si="666"/>
        <v>4.3897327707454288</v>
      </c>
      <c r="AK1772" s="18">
        <f t="shared" si="681"/>
        <v>0.6877394636015326</v>
      </c>
      <c r="AL1772" s="18">
        <f t="shared" si="663"/>
        <v>1.8636363636363635</v>
      </c>
      <c r="AM1772" s="8">
        <f t="shared" si="682"/>
        <v>1.062947019297144</v>
      </c>
      <c r="AN1772" s="8">
        <f t="shared" si="683"/>
        <v>0.23850460436694262</v>
      </c>
      <c r="AO1772" s="8">
        <f t="shared" si="684"/>
        <v>0.96424258777456229</v>
      </c>
      <c r="AP1772" s="17">
        <f t="shared" si="685"/>
        <v>29</v>
      </c>
      <c r="AQ1772" s="18">
        <f t="shared" si="667"/>
        <v>1.0085350318471338</v>
      </c>
      <c r="AR1772" s="17">
        <f t="shared" si="668"/>
        <v>14.108108108108109</v>
      </c>
      <c r="AS1772" s="17">
        <f t="shared" si="669"/>
        <v>9.7027027027027035</v>
      </c>
      <c r="AT1772" s="17">
        <f t="shared" si="686"/>
        <v>8.7560975609756095</v>
      </c>
      <c r="AU1772" s="17">
        <f t="shared" si="670"/>
        <v>1.1137812140842127</v>
      </c>
      <c r="AV1772" s="18">
        <f t="shared" si="671"/>
        <v>9.48951048951049</v>
      </c>
      <c r="AW1772" s="18">
        <f t="shared" si="676"/>
        <v>3.1268504685590113</v>
      </c>
      <c r="AX1772" s="18">
        <f t="shared" si="672"/>
        <v>1.6980883322346736</v>
      </c>
      <c r="AY1772" s="8">
        <f t="shared" si="673"/>
        <v>1.1081081081081081</v>
      </c>
      <c r="AZ1772" s="8">
        <f t="shared" si="674"/>
        <v>0.15831134564643801</v>
      </c>
      <c r="BA1772" s="18">
        <f t="shared" si="678"/>
        <v>0.96313834876668336</v>
      </c>
      <c r="BB1772" s="20">
        <f t="shared" si="675"/>
        <v>1.9902708276468624E-2</v>
      </c>
      <c r="BC1772" s="8">
        <f t="shared" si="664"/>
        <v>0.17357974137931037</v>
      </c>
      <c r="BD1772" s="44"/>
      <c r="BE1772" s="44"/>
      <c r="BF1772" s="8"/>
    </row>
    <row r="1773" spans="1:58" x14ac:dyDescent="0.25">
      <c r="A1773" s="8">
        <v>1617</v>
      </c>
      <c r="B1773" s="16" t="s">
        <v>324</v>
      </c>
      <c r="C1773" s="8" t="s">
        <v>364</v>
      </c>
      <c r="D1773" s="8" t="s">
        <v>365</v>
      </c>
      <c r="E1773" s="8" t="s">
        <v>325</v>
      </c>
      <c r="F1773" s="8" t="s">
        <v>316</v>
      </c>
      <c r="G1773" s="8"/>
      <c r="H1773" s="8"/>
      <c r="I1773" s="8"/>
      <c r="J1773" s="8">
        <v>994</v>
      </c>
      <c r="K1773" s="8">
        <v>481</v>
      </c>
      <c r="L1773" s="8">
        <v>317</v>
      </c>
      <c r="M1773" s="8">
        <v>629</v>
      </c>
      <c r="N1773" s="8">
        <v>1.8</v>
      </c>
      <c r="O1773" s="8">
        <v>1073</v>
      </c>
      <c r="P1773" s="8">
        <v>2390</v>
      </c>
      <c r="Q1773" s="8">
        <v>272</v>
      </c>
      <c r="R1773" s="8">
        <v>1084</v>
      </c>
      <c r="S1773" s="8">
        <v>188</v>
      </c>
      <c r="T1773" s="8">
        <v>13</v>
      </c>
      <c r="U1773" s="8">
        <v>150</v>
      </c>
      <c r="V1773" s="8">
        <v>21</v>
      </c>
      <c r="W1773" s="8">
        <v>114</v>
      </c>
      <c r="X1773" s="8">
        <v>22</v>
      </c>
      <c r="Y1773" s="8">
        <v>58</v>
      </c>
      <c r="Z1773" s="8">
        <v>7.8</v>
      </c>
      <c r="AA1773" s="8">
        <v>47</v>
      </c>
      <c r="AB1773" s="8">
        <v>6.7</v>
      </c>
      <c r="AC1773" s="8">
        <v>11</v>
      </c>
      <c r="AD1773" s="8">
        <v>61</v>
      </c>
      <c r="AE1773" s="8">
        <v>32</v>
      </c>
      <c r="AF1773" s="17">
        <f t="shared" si="665"/>
        <v>5446.5</v>
      </c>
      <c r="AG1773" s="8">
        <f t="shared" si="677"/>
        <v>15.508842804560553</v>
      </c>
      <c r="AH1773" s="19">
        <f t="shared" si="679"/>
        <v>13.355662767692897</v>
      </c>
      <c r="AI1773" s="19">
        <f t="shared" si="680"/>
        <v>1.9087027262677689</v>
      </c>
      <c r="AJ1773" s="18">
        <f t="shared" si="666"/>
        <v>3.3233234581201185</v>
      </c>
      <c r="AK1773" s="18">
        <f t="shared" si="681"/>
        <v>0.50397456279809216</v>
      </c>
      <c r="AL1773" s="18">
        <f t="shared" si="663"/>
        <v>1.90625</v>
      </c>
      <c r="AM1773" s="8">
        <f t="shared" si="682"/>
        <v>1.0702895239350132</v>
      </c>
      <c r="AN1773" s="8">
        <f t="shared" si="683"/>
        <v>0.22786440286870993</v>
      </c>
      <c r="AO1773" s="8">
        <f t="shared" si="684"/>
        <v>0.95834360193686108</v>
      </c>
      <c r="AP1773" s="17">
        <f t="shared" si="685"/>
        <v>28.59090909090909</v>
      </c>
      <c r="AQ1773" s="18">
        <f t="shared" si="667"/>
        <v>0.99430804863925881</v>
      </c>
      <c r="AR1773" s="17">
        <f t="shared" si="668"/>
        <v>13.382978723404255</v>
      </c>
      <c r="AS1773" s="17">
        <f t="shared" si="669"/>
        <v>6.7446808510638299</v>
      </c>
      <c r="AT1773" s="17">
        <f t="shared" si="686"/>
        <v>5.1967213114754101</v>
      </c>
      <c r="AU1773" s="17">
        <f t="shared" si="670"/>
        <v>0.84780361072081856</v>
      </c>
      <c r="AV1773" s="18">
        <f t="shared" si="671"/>
        <v>7.1533333333333333</v>
      </c>
      <c r="AW1773" s="18">
        <f t="shared" si="676"/>
        <v>2.5820592323318721</v>
      </c>
      <c r="AX1773" s="18">
        <f t="shared" si="672"/>
        <v>1.5874416190970422</v>
      </c>
      <c r="AY1773" s="8">
        <f t="shared" si="673"/>
        <v>1.2978723404255319</v>
      </c>
      <c r="AZ1773" s="8">
        <f t="shared" si="674"/>
        <v>0.17343173431734318</v>
      </c>
      <c r="BA1773" s="18">
        <f t="shared" si="678"/>
        <v>0.94923345267603043</v>
      </c>
      <c r="BB1773" s="20">
        <f t="shared" si="675"/>
        <v>1.843351571446749E-2</v>
      </c>
      <c r="BC1773" s="8">
        <f t="shared" si="664"/>
        <v>0.17528753733369537</v>
      </c>
      <c r="BD1773" s="44"/>
      <c r="BE1773" s="44"/>
      <c r="BF1773" s="8"/>
    </row>
    <row r="1774" spans="1:58" x14ac:dyDescent="0.25">
      <c r="A1774" s="8">
        <v>1618</v>
      </c>
      <c r="B1774" s="16" t="s">
        <v>324</v>
      </c>
      <c r="C1774" s="8" t="s">
        <v>364</v>
      </c>
      <c r="D1774" s="8" t="s">
        <v>365</v>
      </c>
      <c r="E1774" s="8" t="s">
        <v>325</v>
      </c>
      <c r="F1774" s="8" t="s">
        <v>316</v>
      </c>
      <c r="G1774" s="8"/>
      <c r="H1774" s="8"/>
      <c r="I1774" s="8"/>
      <c r="J1774" s="8">
        <v>616</v>
      </c>
      <c r="K1774" s="8">
        <v>223</v>
      </c>
      <c r="L1774" s="8">
        <v>293</v>
      </c>
      <c r="M1774" s="8">
        <v>892</v>
      </c>
      <c r="N1774" s="8">
        <v>0.64</v>
      </c>
      <c r="O1774" s="8">
        <v>655</v>
      </c>
      <c r="P1774" s="8">
        <v>1526</v>
      </c>
      <c r="Q1774" s="8">
        <v>186</v>
      </c>
      <c r="R1774" s="8">
        <v>783</v>
      </c>
      <c r="S1774" s="8">
        <v>165</v>
      </c>
      <c r="T1774" s="8">
        <v>8.6</v>
      </c>
      <c r="U1774" s="8">
        <v>161</v>
      </c>
      <c r="V1774" s="8">
        <v>24</v>
      </c>
      <c r="W1774" s="8">
        <v>141</v>
      </c>
      <c r="X1774" s="8">
        <v>30</v>
      </c>
      <c r="Y1774" s="8">
        <v>78</v>
      </c>
      <c r="Z1774" s="8">
        <v>11</v>
      </c>
      <c r="AA1774" s="8">
        <v>69</v>
      </c>
      <c r="AB1774" s="8">
        <v>9.5</v>
      </c>
      <c r="AC1774" s="8">
        <v>4.8</v>
      </c>
      <c r="AD1774" s="8">
        <v>25</v>
      </c>
      <c r="AE1774" s="8">
        <v>13</v>
      </c>
      <c r="AF1774" s="17">
        <f t="shared" si="665"/>
        <v>3847.1</v>
      </c>
      <c r="AG1774" s="8">
        <f t="shared" si="677"/>
        <v>6.4486638537271448</v>
      </c>
      <c r="AH1774" s="19">
        <f t="shared" si="679"/>
        <v>5.8085916258836328</v>
      </c>
      <c r="AI1774" s="19">
        <f t="shared" si="680"/>
        <v>1.6130483750154927</v>
      </c>
      <c r="AJ1774" s="18">
        <f t="shared" si="666"/>
        <v>2.3114691215957044</v>
      </c>
      <c r="AK1774" s="18">
        <f t="shared" si="681"/>
        <v>0.32847533632286996</v>
      </c>
      <c r="AL1774" s="18">
        <f t="shared" si="663"/>
        <v>1.9230769230769231</v>
      </c>
      <c r="AM1774" s="8">
        <f t="shared" si="682"/>
        <v>1.0577063169689498</v>
      </c>
      <c r="AN1774" s="8">
        <f t="shared" si="683"/>
        <v>0.1553106465587957</v>
      </c>
      <c r="AO1774" s="8">
        <f t="shared" si="684"/>
        <v>1.0229973307348952</v>
      </c>
      <c r="AP1774" s="17">
        <f t="shared" si="685"/>
        <v>29.733333333333334</v>
      </c>
      <c r="AQ1774" s="18">
        <f t="shared" si="667"/>
        <v>1.0340382165605095</v>
      </c>
      <c r="AR1774" s="17">
        <f t="shared" si="668"/>
        <v>12.927536231884059</v>
      </c>
      <c r="AS1774" s="17">
        <f t="shared" si="669"/>
        <v>4.2463768115942031</v>
      </c>
      <c r="AT1774" s="17">
        <f t="shared" si="686"/>
        <v>11.72</v>
      </c>
      <c r="AU1774" s="17">
        <f t="shared" si="670"/>
        <v>0.39555015424885481</v>
      </c>
      <c r="AV1774" s="18">
        <f t="shared" si="671"/>
        <v>4.0683229813664594</v>
      </c>
      <c r="AW1774" s="18">
        <f t="shared" si="676"/>
        <v>1.8877721943048575</v>
      </c>
      <c r="AX1774" s="18">
        <f t="shared" si="672"/>
        <v>1.3373983739837398</v>
      </c>
      <c r="AY1774" s="8">
        <f t="shared" si="673"/>
        <v>0.36231884057971014</v>
      </c>
      <c r="AZ1774" s="8">
        <f t="shared" si="674"/>
        <v>0.21072796934865901</v>
      </c>
      <c r="BA1774" s="18">
        <f t="shared" si="678"/>
        <v>0.90577317979776972</v>
      </c>
      <c r="BB1774" s="20">
        <f t="shared" si="675"/>
        <v>2.358761615360902E-2</v>
      </c>
      <c r="BC1774" s="8">
        <f t="shared" si="664"/>
        <v>0.1636767308414222</v>
      </c>
      <c r="BD1774" s="44"/>
      <c r="BE1774" s="44"/>
      <c r="BF1774" s="8"/>
    </row>
    <row r="1775" spans="1:58" x14ac:dyDescent="0.25">
      <c r="A1775" s="8">
        <v>1619</v>
      </c>
      <c r="B1775" s="16" t="s">
        <v>324</v>
      </c>
      <c r="C1775" s="8" t="s">
        <v>364</v>
      </c>
      <c r="D1775" s="8" t="s">
        <v>365</v>
      </c>
      <c r="E1775" s="8" t="s">
        <v>325</v>
      </c>
      <c r="F1775" s="8" t="s">
        <v>316</v>
      </c>
      <c r="G1775" s="8"/>
      <c r="H1775" s="8"/>
      <c r="I1775" s="8"/>
      <c r="J1775" s="8">
        <v>1388</v>
      </c>
      <c r="K1775" s="8">
        <v>999</v>
      </c>
      <c r="L1775" s="8">
        <v>325</v>
      </c>
      <c r="M1775" s="8">
        <v>902</v>
      </c>
      <c r="N1775" s="8">
        <v>1.9</v>
      </c>
      <c r="O1775" s="8">
        <v>1363</v>
      </c>
      <c r="P1775" s="8">
        <v>2971</v>
      </c>
      <c r="Q1775" s="8">
        <v>319</v>
      </c>
      <c r="R1775" s="8">
        <v>1242</v>
      </c>
      <c r="S1775" s="8">
        <v>218</v>
      </c>
      <c r="T1775" s="8">
        <v>14</v>
      </c>
      <c r="U1775" s="8">
        <v>186</v>
      </c>
      <c r="V1775" s="8">
        <v>27</v>
      </c>
      <c r="W1775" s="8">
        <v>152</v>
      </c>
      <c r="X1775" s="8">
        <v>31</v>
      </c>
      <c r="Y1775" s="8">
        <v>83</v>
      </c>
      <c r="Z1775" s="8">
        <v>12</v>
      </c>
      <c r="AA1775" s="8">
        <v>73</v>
      </c>
      <c r="AB1775" s="8">
        <v>9.9</v>
      </c>
      <c r="AC1775" s="8">
        <v>17</v>
      </c>
      <c r="AD1775" s="8">
        <v>81</v>
      </c>
      <c r="AE1775" s="8">
        <v>43</v>
      </c>
      <c r="AF1775" s="17">
        <f t="shared" si="665"/>
        <v>6700.9</v>
      </c>
      <c r="AG1775" s="8">
        <f t="shared" si="677"/>
        <v>12.683833304433271</v>
      </c>
      <c r="AH1775" s="19">
        <f t="shared" si="679"/>
        <v>10.689199758653826</v>
      </c>
      <c r="AI1775" s="19">
        <f t="shared" si="680"/>
        <v>2.1161288788329702</v>
      </c>
      <c r="AJ1775" s="18">
        <f t="shared" si="666"/>
        <v>3.6405760074323545</v>
      </c>
      <c r="AK1775" s="18">
        <f t="shared" si="681"/>
        <v>0.36031042128603102</v>
      </c>
      <c r="AL1775" s="18">
        <f t="shared" si="663"/>
        <v>1.8837209302325582</v>
      </c>
      <c r="AM1775" s="8">
        <f t="shared" si="682"/>
        <v>1.0900516307168189</v>
      </c>
      <c r="AN1775" s="8">
        <f t="shared" si="683"/>
        <v>0.20464493644924608</v>
      </c>
      <c r="AO1775" s="8">
        <f t="shared" si="684"/>
        <v>0.99005088726033752</v>
      </c>
      <c r="AP1775" s="17">
        <f t="shared" si="685"/>
        <v>29.096774193548388</v>
      </c>
      <c r="AQ1775" s="18">
        <f t="shared" si="667"/>
        <v>1.0119005547565236</v>
      </c>
      <c r="AR1775" s="17">
        <f t="shared" si="668"/>
        <v>12.356164383561644</v>
      </c>
      <c r="AS1775" s="17">
        <f t="shared" si="669"/>
        <v>4.4520547945205475</v>
      </c>
      <c r="AT1775" s="17">
        <f t="shared" si="686"/>
        <v>4.0123456790123457</v>
      </c>
      <c r="AU1775" s="17">
        <f t="shared" si="670"/>
        <v>0.61790193228914359</v>
      </c>
      <c r="AV1775" s="18">
        <f t="shared" si="671"/>
        <v>7.327956989247312</v>
      </c>
      <c r="AW1775" s="18">
        <f t="shared" si="676"/>
        <v>2.0614029049356368</v>
      </c>
      <c r="AX1775" s="18">
        <f t="shared" si="672"/>
        <v>1.3627352711883283</v>
      </c>
      <c r="AY1775" s="8">
        <f t="shared" si="673"/>
        <v>1.1095890410958904</v>
      </c>
      <c r="AZ1775" s="8">
        <f t="shared" si="674"/>
        <v>0.17552334943639292</v>
      </c>
      <c r="BA1775" s="18">
        <f t="shared" si="678"/>
        <v>0.94211225357787765</v>
      </c>
      <c r="BB1775" s="20">
        <f t="shared" si="675"/>
        <v>1.6494530512521519E-2</v>
      </c>
      <c r="BC1775" s="8">
        <f t="shared" si="664"/>
        <v>0.16575987758893929</v>
      </c>
      <c r="BD1775" s="44"/>
      <c r="BE1775" s="44"/>
      <c r="BF1775" s="8"/>
    </row>
    <row r="1776" spans="1:58" x14ac:dyDescent="0.25">
      <c r="A1776" s="8">
        <v>1620</v>
      </c>
      <c r="B1776" s="16" t="s">
        <v>324</v>
      </c>
      <c r="C1776" s="8" t="s">
        <v>364</v>
      </c>
      <c r="D1776" s="8" t="s">
        <v>365</v>
      </c>
      <c r="E1776" s="8" t="s">
        <v>325</v>
      </c>
      <c r="F1776" s="8" t="s">
        <v>316</v>
      </c>
      <c r="G1776" s="8"/>
      <c r="H1776" s="8"/>
      <c r="I1776" s="8"/>
      <c r="J1776" s="8">
        <v>1070</v>
      </c>
      <c r="K1776" s="8">
        <v>1109</v>
      </c>
      <c r="L1776" s="8">
        <v>294</v>
      </c>
      <c r="M1776" s="8">
        <v>603</v>
      </c>
      <c r="N1776" s="8">
        <v>2.1</v>
      </c>
      <c r="O1776" s="8">
        <v>837</v>
      </c>
      <c r="P1776" s="8">
        <v>1994</v>
      </c>
      <c r="Q1776" s="8">
        <v>233</v>
      </c>
      <c r="R1776" s="8">
        <v>933</v>
      </c>
      <c r="S1776" s="8">
        <v>175</v>
      </c>
      <c r="T1776" s="8">
        <v>14</v>
      </c>
      <c r="U1776" s="8">
        <v>143</v>
      </c>
      <c r="V1776" s="8">
        <v>19</v>
      </c>
      <c r="W1776" s="8">
        <v>105</v>
      </c>
      <c r="X1776" s="8">
        <v>20</v>
      </c>
      <c r="Y1776" s="8">
        <v>56</v>
      </c>
      <c r="Z1776" s="8">
        <v>7.3</v>
      </c>
      <c r="AA1776" s="8">
        <v>47</v>
      </c>
      <c r="AB1776" s="8">
        <v>6.3</v>
      </c>
      <c r="AC1776" s="8">
        <v>18</v>
      </c>
      <c r="AD1776" s="8">
        <v>42</v>
      </c>
      <c r="AE1776" s="8">
        <v>22</v>
      </c>
      <c r="AF1776" s="17">
        <f t="shared" si="665"/>
        <v>4589.6000000000004</v>
      </c>
      <c r="AG1776" s="8">
        <f t="shared" si="677"/>
        <v>12.097764610826825</v>
      </c>
      <c r="AH1776" s="19">
        <f t="shared" si="679"/>
        <v>11.142757974384786</v>
      </c>
      <c r="AI1776" s="19">
        <f t="shared" si="680"/>
        <v>1.7298628352802314</v>
      </c>
      <c r="AJ1776" s="18">
        <f t="shared" si="666"/>
        <v>2.7849547920433997</v>
      </c>
      <c r="AK1776" s="18">
        <f t="shared" si="681"/>
        <v>0.48756218905472637</v>
      </c>
      <c r="AL1776" s="18">
        <f t="shared" si="663"/>
        <v>1.9090909090909092</v>
      </c>
      <c r="AM1776" s="8">
        <f t="shared" si="682"/>
        <v>1.0923760028619447</v>
      </c>
      <c r="AN1776" s="8">
        <f t="shared" si="683"/>
        <v>0.2604945725670354</v>
      </c>
      <c r="AO1776" s="8">
        <f t="shared" si="684"/>
        <v>1.0069313461393219</v>
      </c>
      <c r="AP1776" s="17">
        <f t="shared" si="685"/>
        <v>30.15</v>
      </c>
      <c r="AQ1776" s="18">
        <f t="shared" si="667"/>
        <v>1.048528662420382</v>
      </c>
      <c r="AR1776" s="17">
        <f t="shared" si="668"/>
        <v>12.829787234042554</v>
      </c>
      <c r="AS1776" s="17">
        <f t="shared" si="669"/>
        <v>6.2553191489361701</v>
      </c>
      <c r="AT1776" s="17">
        <f t="shared" si="686"/>
        <v>7</v>
      </c>
      <c r="AU1776" s="17">
        <f t="shared" si="670"/>
        <v>0.97098875074008295</v>
      </c>
      <c r="AV1776" s="18">
        <f t="shared" si="671"/>
        <v>5.8531468531468533</v>
      </c>
      <c r="AW1776" s="18">
        <f t="shared" si="676"/>
        <v>2.4615631348230518</v>
      </c>
      <c r="AX1776" s="18">
        <f t="shared" si="672"/>
        <v>1.4621172807472755</v>
      </c>
      <c r="AY1776" s="8">
        <f t="shared" si="673"/>
        <v>0.8936170212765957</v>
      </c>
      <c r="AZ1776" s="8">
        <f t="shared" si="674"/>
        <v>0.18756698821007503</v>
      </c>
      <c r="BA1776" s="18">
        <f t="shared" si="678"/>
        <v>0.94321945267561436</v>
      </c>
      <c r="BB1776" s="20">
        <f t="shared" si="675"/>
        <v>1.9862955981816168E-2</v>
      </c>
      <c r="BC1776" s="8">
        <f t="shared" si="664"/>
        <v>0.17490716180371355</v>
      </c>
      <c r="BD1776" s="44"/>
      <c r="BE1776" s="44"/>
      <c r="BF1776" s="8"/>
    </row>
    <row r="1777" spans="1:58" x14ac:dyDescent="0.25">
      <c r="A1777" s="8">
        <v>1621</v>
      </c>
      <c r="B1777" s="16" t="s">
        <v>324</v>
      </c>
      <c r="C1777" s="8" t="s">
        <v>364</v>
      </c>
      <c r="D1777" s="8" t="s">
        <v>365</v>
      </c>
      <c r="E1777" s="8" t="s">
        <v>325</v>
      </c>
      <c r="F1777" s="8" t="s">
        <v>316</v>
      </c>
      <c r="G1777" s="8"/>
      <c r="H1777" s="8"/>
      <c r="I1777" s="8"/>
      <c r="J1777" s="8">
        <v>593</v>
      </c>
      <c r="K1777" s="8">
        <v>575</v>
      </c>
      <c r="L1777" s="8">
        <v>323</v>
      </c>
      <c r="M1777" s="8">
        <v>387</v>
      </c>
      <c r="N1777" s="8">
        <v>0.24</v>
      </c>
      <c r="O1777" s="8">
        <v>990</v>
      </c>
      <c r="P1777" s="8">
        <v>2158</v>
      </c>
      <c r="Q1777" s="8">
        <v>229</v>
      </c>
      <c r="R1777" s="8">
        <v>856</v>
      </c>
      <c r="S1777" s="8">
        <v>134</v>
      </c>
      <c r="T1777" s="8">
        <v>10</v>
      </c>
      <c r="U1777" s="8">
        <v>104</v>
      </c>
      <c r="V1777" s="8">
        <v>13</v>
      </c>
      <c r="W1777" s="8">
        <v>70</v>
      </c>
      <c r="X1777" s="8">
        <v>14</v>
      </c>
      <c r="Y1777" s="8">
        <v>34</v>
      </c>
      <c r="Z1777" s="8">
        <v>4.4000000000000004</v>
      </c>
      <c r="AA1777" s="8">
        <v>28</v>
      </c>
      <c r="AB1777" s="8">
        <v>3.8</v>
      </c>
      <c r="AC1777" s="8">
        <v>5.4</v>
      </c>
      <c r="AD1777" s="8">
        <v>26</v>
      </c>
      <c r="AE1777" s="8">
        <v>16</v>
      </c>
      <c r="AF1777" s="17">
        <f t="shared" si="665"/>
        <v>4648.2</v>
      </c>
      <c r="AG1777" s="8">
        <f t="shared" si="677"/>
        <v>24.018987341772153</v>
      </c>
      <c r="AH1777" s="19">
        <f t="shared" si="679"/>
        <v>20.242251223491028</v>
      </c>
      <c r="AI1777" s="19">
        <f t="shared" si="680"/>
        <v>2.2301253992665329</v>
      </c>
      <c r="AJ1777" s="18">
        <f t="shared" si="666"/>
        <v>4.301908180615909</v>
      </c>
      <c r="AK1777" s="18">
        <f t="shared" si="681"/>
        <v>0.83462532299741599</v>
      </c>
      <c r="AL1777" s="18">
        <f t="shared" ref="AL1777:AL1840" si="687">IFERROR(AD1777/AE1777,"")</f>
        <v>1.625</v>
      </c>
      <c r="AM1777" s="8">
        <f t="shared" si="682"/>
        <v>1.0964877610759507</v>
      </c>
      <c r="AN1777" s="8">
        <f t="shared" si="683"/>
        <v>0.24933808390636267</v>
      </c>
      <c r="AO1777" s="8">
        <f t="shared" si="684"/>
        <v>0.93566387571112652</v>
      </c>
      <c r="AP1777" s="17">
        <f t="shared" si="685"/>
        <v>27.642857142857142</v>
      </c>
      <c r="AQ1777" s="18">
        <f t="shared" si="667"/>
        <v>0.96133757961783428</v>
      </c>
      <c r="AR1777" s="17">
        <f t="shared" si="668"/>
        <v>13.821428571428571</v>
      </c>
      <c r="AS1777" s="17">
        <f t="shared" si="669"/>
        <v>11.535714285714286</v>
      </c>
      <c r="AT1777" s="17">
        <f t="shared" si="686"/>
        <v>12.423076923076923</v>
      </c>
      <c r="AU1777" s="17">
        <f t="shared" si="670"/>
        <v>1.1498550995606245</v>
      </c>
      <c r="AV1777" s="18">
        <f t="shared" si="671"/>
        <v>9.5192307692307701</v>
      </c>
      <c r="AW1777" s="18">
        <f t="shared" si="676"/>
        <v>3.0050251256281402</v>
      </c>
      <c r="AX1777" s="18">
        <f t="shared" si="672"/>
        <v>1.6361788617886179</v>
      </c>
      <c r="AY1777" s="8">
        <f t="shared" si="673"/>
        <v>0.9285714285714286</v>
      </c>
      <c r="AZ1777" s="8">
        <f t="shared" si="674"/>
        <v>0.15654205607476634</v>
      </c>
      <c r="BA1777" s="18">
        <f t="shared" si="678"/>
        <v>0.96402908652811847</v>
      </c>
      <c r="BB1777" s="20">
        <f t="shared" si="675"/>
        <v>2.378520786335804E-2</v>
      </c>
      <c r="BC1777" s="8">
        <f t="shared" si="664"/>
        <v>0.17261369315342331</v>
      </c>
      <c r="BD1777" s="44"/>
      <c r="BE1777" s="44"/>
      <c r="BF1777" s="8"/>
    </row>
    <row r="1778" spans="1:58" x14ac:dyDescent="0.25">
      <c r="A1778" s="8">
        <v>1622</v>
      </c>
      <c r="B1778" s="16" t="s">
        <v>324</v>
      </c>
      <c r="C1778" s="8" t="s">
        <v>364</v>
      </c>
      <c r="D1778" s="8" t="s">
        <v>365</v>
      </c>
      <c r="E1778" s="8" t="s">
        <v>325</v>
      </c>
      <c r="F1778" s="8" t="s">
        <v>316</v>
      </c>
      <c r="G1778" s="8"/>
      <c r="H1778" s="8"/>
      <c r="I1778" s="8"/>
      <c r="J1778" s="8">
        <v>990</v>
      </c>
      <c r="K1778" s="8">
        <v>1015</v>
      </c>
      <c r="L1778" s="8">
        <v>322</v>
      </c>
      <c r="M1778" s="8">
        <v>489</v>
      </c>
      <c r="N1778" s="8">
        <v>1.9</v>
      </c>
      <c r="O1778" s="8">
        <v>1197</v>
      </c>
      <c r="P1778" s="8">
        <v>2625</v>
      </c>
      <c r="Q1778" s="8">
        <v>301</v>
      </c>
      <c r="R1778" s="8">
        <v>1145</v>
      </c>
      <c r="S1778" s="8">
        <v>168</v>
      </c>
      <c r="T1778" s="8">
        <v>13</v>
      </c>
      <c r="U1778" s="8">
        <v>122</v>
      </c>
      <c r="V1778" s="8">
        <v>18</v>
      </c>
      <c r="W1778" s="8">
        <v>98</v>
      </c>
      <c r="X1778" s="8">
        <v>19</v>
      </c>
      <c r="Y1778" s="8">
        <v>48</v>
      </c>
      <c r="Z1778" s="8">
        <v>6.4</v>
      </c>
      <c r="AA1778" s="8">
        <v>40</v>
      </c>
      <c r="AB1778" s="8">
        <v>5.7</v>
      </c>
      <c r="AC1778" s="8">
        <v>9.6999999999999993</v>
      </c>
      <c r="AD1778" s="8">
        <v>42</v>
      </c>
      <c r="AE1778" s="8">
        <v>23</v>
      </c>
      <c r="AF1778" s="17">
        <f t="shared" si="665"/>
        <v>5806.0999999999995</v>
      </c>
      <c r="AG1778" s="8">
        <f t="shared" si="677"/>
        <v>20.328797468354434</v>
      </c>
      <c r="AH1778" s="19">
        <f t="shared" si="679"/>
        <v>17.235929853181077</v>
      </c>
      <c r="AI1778" s="19">
        <f t="shared" si="680"/>
        <v>2.015842131446576</v>
      </c>
      <c r="AJ1778" s="18">
        <f t="shared" si="666"/>
        <v>4.1487341772151911</v>
      </c>
      <c r="AK1778" s="18">
        <f t="shared" si="681"/>
        <v>0.65848670756646221</v>
      </c>
      <c r="AL1778" s="18">
        <f t="shared" si="687"/>
        <v>1.826086956521739</v>
      </c>
      <c r="AM1778" s="8">
        <f t="shared" si="682"/>
        <v>1.0580024450023391</v>
      </c>
      <c r="AN1778" s="8">
        <f t="shared" si="683"/>
        <v>0.26728001232752019</v>
      </c>
      <c r="AO1778" s="8">
        <f t="shared" si="684"/>
        <v>0.86378280191650936</v>
      </c>
      <c r="AP1778" s="17">
        <f t="shared" si="685"/>
        <v>25.736842105263158</v>
      </c>
      <c r="AQ1778" s="18">
        <f t="shared" si="667"/>
        <v>0.89505196111297347</v>
      </c>
      <c r="AR1778" s="17">
        <f t="shared" si="668"/>
        <v>12.225</v>
      </c>
      <c r="AS1778" s="17">
        <f t="shared" si="669"/>
        <v>8.0500000000000007</v>
      </c>
      <c r="AT1778" s="17">
        <f t="shared" si="686"/>
        <v>7.666666666666667</v>
      </c>
      <c r="AU1778" s="17">
        <f t="shared" si="670"/>
        <v>0.99654108628587446</v>
      </c>
      <c r="AV1778" s="18">
        <f t="shared" si="671"/>
        <v>9.8114754098360653</v>
      </c>
      <c r="AW1778" s="18">
        <f t="shared" si="676"/>
        <v>2.4675879396984923</v>
      </c>
      <c r="AX1778" s="18">
        <f t="shared" si="672"/>
        <v>1.6034552845528456</v>
      </c>
      <c r="AY1778" s="8">
        <f t="shared" si="673"/>
        <v>1.05</v>
      </c>
      <c r="AZ1778" s="8">
        <f t="shared" si="674"/>
        <v>0.14672489082969431</v>
      </c>
      <c r="BA1778" s="18">
        <f t="shared" si="678"/>
        <v>0.95950810354627036</v>
      </c>
      <c r="BB1778" s="20">
        <f t="shared" si="675"/>
        <v>1.7726727902424334E-2</v>
      </c>
      <c r="BC1778" s="8">
        <f t="shared" si="664"/>
        <v>0.1656182189279192</v>
      </c>
      <c r="BD1778" s="44"/>
      <c r="BE1778" s="44"/>
      <c r="BF1778" s="8"/>
    </row>
    <row r="1779" spans="1:58" x14ac:dyDescent="0.25">
      <c r="A1779" s="8">
        <v>1623</v>
      </c>
      <c r="B1779" s="16" t="s">
        <v>324</v>
      </c>
      <c r="C1779" s="8" t="s">
        <v>364</v>
      </c>
      <c r="D1779" s="8" t="s">
        <v>365</v>
      </c>
      <c r="E1779" s="8" t="s">
        <v>325</v>
      </c>
      <c r="F1779" s="8" t="s">
        <v>316</v>
      </c>
      <c r="G1779" s="8"/>
      <c r="H1779" s="8"/>
      <c r="I1779" s="8"/>
      <c r="J1779" s="8">
        <v>1239</v>
      </c>
      <c r="K1779" s="8">
        <v>1030</v>
      </c>
      <c r="L1779" s="8">
        <v>359</v>
      </c>
      <c r="M1779" s="8">
        <v>392</v>
      </c>
      <c r="N1779" s="8">
        <v>2.9</v>
      </c>
      <c r="O1779" s="8">
        <v>1122</v>
      </c>
      <c r="P1779" s="8">
        <v>2359</v>
      </c>
      <c r="Q1779" s="8">
        <v>264</v>
      </c>
      <c r="R1779" s="8">
        <v>960</v>
      </c>
      <c r="S1779" s="8">
        <v>141</v>
      </c>
      <c r="T1779" s="8">
        <v>11</v>
      </c>
      <c r="U1779" s="8">
        <v>103</v>
      </c>
      <c r="V1779" s="8">
        <v>14</v>
      </c>
      <c r="W1779" s="8">
        <v>77</v>
      </c>
      <c r="X1779" s="8">
        <v>15</v>
      </c>
      <c r="Y1779" s="8">
        <v>37</v>
      </c>
      <c r="Z1779" s="8">
        <v>4.9000000000000004</v>
      </c>
      <c r="AA1779" s="8">
        <v>28</v>
      </c>
      <c r="AB1779" s="8">
        <v>4</v>
      </c>
      <c r="AC1779" s="8">
        <v>11</v>
      </c>
      <c r="AD1779" s="8">
        <v>37</v>
      </c>
      <c r="AE1779" s="8">
        <v>17</v>
      </c>
      <c r="AF1779" s="17">
        <f t="shared" si="665"/>
        <v>5139.8999999999996</v>
      </c>
      <c r="AG1779" s="8">
        <f t="shared" si="677"/>
        <v>27.221518987341774</v>
      </c>
      <c r="AH1779" s="19">
        <f t="shared" si="679"/>
        <v>22.127650897226754</v>
      </c>
      <c r="AI1779" s="19">
        <f t="shared" si="680"/>
        <v>2.2536656118143461</v>
      </c>
      <c r="AJ1779" s="18">
        <f t="shared" si="666"/>
        <v>4.6334500403986008</v>
      </c>
      <c r="AK1779" s="18">
        <f t="shared" si="681"/>
        <v>0.91581632653061229</v>
      </c>
      <c r="AL1779" s="18">
        <f t="shared" si="687"/>
        <v>2.1764705882352939</v>
      </c>
      <c r="AM1779" s="8">
        <f t="shared" si="682"/>
        <v>1.0486178244266098</v>
      </c>
      <c r="AN1779" s="8">
        <f t="shared" si="683"/>
        <v>0.26867187305618984</v>
      </c>
      <c r="AO1779" s="8">
        <f t="shared" si="684"/>
        <v>0.87824499361856345</v>
      </c>
      <c r="AP1779" s="17">
        <f t="shared" si="685"/>
        <v>26.133333333333333</v>
      </c>
      <c r="AQ1779" s="18">
        <f t="shared" si="667"/>
        <v>0.90884076433121019</v>
      </c>
      <c r="AR1779" s="17">
        <f t="shared" si="668"/>
        <v>14</v>
      </c>
      <c r="AS1779" s="17">
        <f t="shared" si="669"/>
        <v>12.821428571428571</v>
      </c>
      <c r="AT1779" s="17">
        <f t="shared" si="686"/>
        <v>9.7027027027027035</v>
      </c>
      <c r="AU1779" s="17">
        <f t="shared" si="670"/>
        <v>1.2015985790408525</v>
      </c>
      <c r="AV1779" s="18">
        <f t="shared" si="671"/>
        <v>10.893203883495145</v>
      </c>
      <c r="AW1779" s="18">
        <f t="shared" si="676"/>
        <v>2.9761306532663312</v>
      </c>
      <c r="AX1779" s="18">
        <f t="shared" si="672"/>
        <v>1.7997967479674797</v>
      </c>
      <c r="AY1779" s="8">
        <f t="shared" si="673"/>
        <v>1.3214285714285714</v>
      </c>
      <c r="AZ1779" s="8">
        <f t="shared" si="674"/>
        <v>0.14687500000000001</v>
      </c>
      <c r="BA1779" s="18">
        <f t="shared" si="678"/>
        <v>0.96499931905289993</v>
      </c>
      <c r="BB1779" s="20">
        <f t="shared" si="675"/>
        <v>2.3572270114942527E-2</v>
      </c>
      <c r="BC1779" s="8">
        <f t="shared" si="664"/>
        <v>0.1707296508485569</v>
      </c>
      <c r="BD1779" s="44"/>
      <c r="BE1779" s="44"/>
      <c r="BF1779" s="8"/>
    </row>
    <row r="1780" spans="1:58" x14ac:dyDescent="0.25">
      <c r="A1780" s="8">
        <v>1624</v>
      </c>
      <c r="B1780" s="16" t="s">
        <v>324</v>
      </c>
      <c r="C1780" s="8" t="s">
        <v>364</v>
      </c>
      <c r="D1780" s="8" t="s">
        <v>365</v>
      </c>
      <c r="E1780" s="8" t="s">
        <v>325</v>
      </c>
      <c r="F1780" s="8" t="s">
        <v>316</v>
      </c>
      <c r="G1780" s="8"/>
      <c r="H1780" s="8"/>
      <c r="I1780" s="8"/>
      <c r="J1780" s="8">
        <v>775</v>
      </c>
      <c r="K1780" s="8">
        <v>1022</v>
      </c>
      <c r="L1780" s="8">
        <v>302</v>
      </c>
      <c r="M1780" s="8">
        <v>473</v>
      </c>
      <c r="N1780" s="8">
        <v>17</v>
      </c>
      <c r="O1780" s="8">
        <v>1105</v>
      </c>
      <c r="P1780" s="8">
        <v>2370</v>
      </c>
      <c r="Q1780" s="8">
        <v>273</v>
      </c>
      <c r="R1780" s="8">
        <v>1025</v>
      </c>
      <c r="S1780" s="8">
        <v>162</v>
      </c>
      <c r="T1780" s="8">
        <v>10</v>
      </c>
      <c r="U1780" s="8">
        <v>121</v>
      </c>
      <c r="V1780" s="8">
        <v>17</v>
      </c>
      <c r="W1780" s="8">
        <v>89</v>
      </c>
      <c r="X1780" s="8">
        <v>17</v>
      </c>
      <c r="Y1780" s="8">
        <v>44</v>
      </c>
      <c r="Z1780" s="8">
        <v>5.9</v>
      </c>
      <c r="AA1780" s="8">
        <v>36</v>
      </c>
      <c r="AB1780" s="8">
        <v>4.7</v>
      </c>
      <c r="AC1780" s="8">
        <v>7.7</v>
      </c>
      <c r="AD1780" s="8">
        <v>45</v>
      </c>
      <c r="AE1780" s="8">
        <v>22</v>
      </c>
      <c r="AF1780" s="17">
        <f t="shared" si="665"/>
        <v>5279.5999999999995</v>
      </c>
      <c r="AG1780" s="8">
        <f t="shared" si="677"/>
        <v>20.851500234411628</v>
      </c>
      <c r="AH1780" s="19">
        <f t="shared" si="679"/>
        <v>17.290647090810221</v>
      </c>
      <c r="AI1780" s="19">
        <f t="shared" si="680"/>
        <v>2.07876916743851</v>
      </c>
      <c r="AJ1780" s="18">
        <f t="shared" si="666"/>
        <v>3.97171433036412</v>
      </c>
      <c r="AK1780" s="18">
        <f t="shared" si="681"/>
        <v>0.63847780126849896</v>
      </c>
      <c r="AL1780" s="18">
        <f t="shared" si="687"/>
        <v>2.0454545454545454</v>
      </c>
      <c r="AM1780" s="8">
        <f t="shared" si="682"/>
        <v>1.0439352683982506</v>
      </c>
      <c r="AN1780" s="8">
        <f t="shared" si="683"/>
        <v>0.21023619806695307</v>
      </c>
      <c r="AO1780" s="8">
        <f t="shared" si="684"/>
        <v>0.92996203901578534</v>
      </c>
      <c r="AP1780" s="17">
        <f t="shared" si="685"/>
        <v>27.823529411764707</v>
      </c>
      <c r="AQ1780" s="18">
        <f t="shared" si="667"/>
        <v>0.96762083177219926</v>
      </c>
      <c r="AR1780" s="17">
        <f t="shared" si="668"/>
        <v>13.138888888888889</v>
      </c>
      <c r="AS1780" s="17">
        <f t="shared" si="669"/>
        <v>8.3888888888888893</v>
      </c>
      <c r="AT1780" s="17">
        <f t="shared" si="686"/>
        <v>6.7111111111111112</v>
      </c>
      <c r="AU1780" s="17">
        <f t="shared" si="670"/>
        <v>0.929670080495824</v>
      </c>
      <c r="AV1780" s="18">
        <f t="shared" si="671"/>
        <v>9.1322314049586772</v>
      </c>
      <c r="AW1780" s="18">
        <f t="shared" si="676"/>
        <v>2.71929089893914</v>
      </c>
      <c r="AX1780" s="18">
        <f t="shared" si="672"/>
        <v>1.6179990966576332</v>
      </c>
      <c r="AY1780" s="8">
        <f t="shared" si="673"/>
        <v>1.25</v>
      </c>
      <c r="AZ1780" s="8">
        <f t="shared" si="674"/>
        <v>0.15804878048780488</v>
      </c>
      <c r="BA1780" s="18">
        <f t="shared" si="678"/>
        <v>0.95954238957496785</v>
      </c>
      <c r="BB1780" s="20">
        <f t="shared" si="675"/>
        <v>1.8572111017661902E-2</v>
      </c>
      <c r="BC1780" s="8">
        <f t="shared" si="664"/>
        <v>0.15490109022741849</v>
      </c>
      <c r="BD1780" s="44"/>
      <c r="BE1780" s="44"/>
      <c r="BF1780" s="8"/>
    </row>
    <row r="1781" spans="1:58" x14ac:dyDescent="0.25">
      <c r="A1781" s="8">
        <v>1625</v>
      </c>
      <c r="B1781" s="16" t="s">
        <v>324</v>
      </c>
      <c r="C1781" s="8" t="s">
        <v>364</v>
      </c>
      <c r="D1781" s="8" t="s">
        <v>365</v>
      </c>
      <c r="E1781" s="8" t="s">
        <v>325</v>
      </c>
      <c r="F1781" s="8" t="s">
        <v>316</v>
      </c>
      <c r="G1781" s="8"/>
      <c r="H1781" s="8"/>
      <c r="I1781" s="8"/>
      <c r="J1781" s="8">
        <v>1062</v>
      </c>
      <c r="K1781" s="8">
        <v>867</v>
      </c>
      <c r="L1781" s="8">
        <v>307</v>
      </c>
      <c r="M1781" s="8">
        <v>529</v>
      </c>
      <c r="N1781" s="8">
        <v>1.5</v>
      </c>
      <c r="O1781" s="8">
        <v>1286</v>
      </c>
      <c r="P1781" s="8">
        <v>2724</v>
      </c>
      <c r="Q1781" s="8">
        <v>306</v>
      </c>
      <c r="R1781" s="8">
        <v>1137</v>
      </c>
      <c r="S1781" s="8">
        <v>181</v>
      </c>
      <c r="T1781" s="8">
        <v>12</v>
      </c>
      <c r="U1781" s="8">
        <v>135</v>
      </c>
      <c r="V1781" s="8">
        <v>18</v>
      </c>
      <c r="W1781" s="8">
        <v>97</v>
      </c>
      <c r="X1781" s="8">
        <v>18</v>
      </c>
      <c r="Y1781" s="8">
        <v>49</v>
      </c>
      <c r="Z1781" s="8">
        <v>6.6</v>
      </c>
      <c r="AA1781" s="8">
        <v>39</v>
      </c>
      <c r="AB1781" s="8">
        <v>5.0999999999999996</v>
      </c>
      <c r="AC1781" s="8">
        <v>8.6999999999999993</v>
      </c>
      <c r="AD1781" s="8">
        <v>60</v>
      </c>
      <c r="AE1781" s="8">
        <v>30</v>
      </c>
      <c r="AF1781" s="17">
        <f t="shared" si="665"/>
        <v>6013.7000000000007</v>
      </c>
      <c r="AG1781" s="8">
        <f t="shared" si="677"/>
        <v>22.400302931948502</v>
      </c>
      <c r="AH1781" s="19">
        <f t="shared" si="679"/>
        <v>18.34458526791316</v>
      </c>
      <c r="AI1781" s="19">
        <f t="shared" si="680"/>
        <v>2.1809633019011465</v>
      </c>
      <c r="AJ1781" s="18">
        <f t="shared" si="666"/>
        <v>4.1370725225540257</v>
      </c>
      <c r="AK1781" s="18">
        <f t="shared" si="681"/>
        <v>0.58034026465028354</v>
      </c>
      <c r="AL1781" s="18">
        <f t="shared" si="687"/>
        <v>2</v>
      </c>
      <c r="AM1781" s="8">
        <f t="shared" si="682"/>
        <v>1.050542417019783</v>
      </c>
      <c r="AN1781" s="8">
        <f t="shared" si="683"/>
        <v>0.22596062167469536</v>
      </c>
      <c r="AO1781" s="8">
        <f t="shared" si="684"/>
        <v>0.97430151143018684</v>
      </c>
      <c r="AP1781" s="17">
        <f t="shared" si="685"/>
        <v>29.388888888888889</v>
      </c>
      <c r="AQ1781" s="18">
        <f t="shared" si="667"/>
        <v>1.022059447983015</v>
      </c>
      <c r="AR1781" s="17">
        <f t="shared" si="668"/>
        <v>13.564102564102564</v>
      </c>
      <c r="AS1781" s="17">
        <f t="shared" si="669"/>
        <v>7.8717948717948714</v>
      </c>
      <c r="AT1781" s="17">
        <f t="shared" si="686"/>
        <v>5.1166666666666663</v>
      </c>
      <c r="AU1781" s="17">
        <f t="shared" si="670"/>
        <v>1.0281057360777348</v>
      </c>
      <c r="AV1781" s="18">
        <f t="shared" si="671"/>
        <v>9.5259259259259252</v>
      </c>
      <c r="AW1781" s="18">
        <f t="shared" si="676"/>
        <v>2.800541167375338</v>
      </c>
      <c r="AX1781" s="18">
        <f t="shared" si="672"/>
        <v>1.6277882009589326</v>
      </c>
      <c r="AY1781" s="8">
        <f t="shared" si="673"/>
        <v>1.5384615384615385</v>
      </c>
      <c r="AZ1781" s="8">
        <f t="shared" si="674"/>
        <v>0.15919085312225154</v>
      </c>
      <c r="BA1781" s="18">
        <f t="shared" si="678"/>
        <v>0.96130502020386777</v>
      </c>
      <c r="BB1781" s="20">
        <f t="shared" si="675"/>
        <v>1.701986473781579E-2</v>
      </c>
      <c r="BC1781" s="8">
        <f t="shared" si="664"/>
        <v>0.15884687231786743</v>
      </c>
      <c r="BD1781" s="44"/>
      <c r="BE1781" s="44"/>
      <c r="BF1781" s="8"/>
    </row>
    <row r="1782" spans="1:58" x14ac:dyDescent="0.25">
      <c r="A1782" s="8">
        <v>1626</v>
      </c>
      <c r="B1782" s="16" t="s">
        <v>324</v>
      </c>
      <c r="C1782" s="8" t="s">
        <v>364</v>
      </c>
      <c r="D1782" s="8" t="s">
        <v>365</v>
      </c>
      <c r="E1782" s="8" t="s">
        <v>325</v>
      </c>
      <c r="F1782" s="8" t="s">
        <v>316</v>
      </c>
      <c r="G1782" s="8"/>
      <c r="H1782" s="8"/>
      <c r="I1782" s="8"/>
      <c r="J1782" s="8">
        <v>1300</v>
      </c>
      <c r="K1782" s="8">
        <v>1140</v>
      </c>
      <c r="L1782" s="8">
        <v>242</v>
      </c>
      <c r="M1782" s="8">
        <v>1111</v>
      </c>
      <c r="N1782" s="8">
        <v>1</v>
      </c>
      <c r="O1782" s="8">
        <v>1457</v>
      </c>
      <c r="P1782" s="8">
        <v>3357</v>
      </c>
      <c r="Q1782" s="8">
        <v>396</v>
      </c>
      <c r="R1782" s="8">
        <v>1614</v>
      </c>
      <c r="S1782" s="8">
        <v>308</v>
      </c>
      <c r="T1782" s="8">
        <v>12</v>
      </c>
      <c r="U1782" s="8">
        <v>259</v>
      </c>
      <c r="V1782" s="8">
        <v>37</v>
      </c>
      <c r="W1782" s="8">
        <v>206</v>
      </c>
      <c r="X1782" s="8">
        <v>41</v>
      </c>
      <c r="Y1782" s="8">
        <v>105</v>
      </c>
      <c r="Z1782" s="8">
        <v>14</v>
      </c>
      <c r="AA1782" s="8">
        <v>87</v>
      </c>
      <c r="AB1782" s="8">
        <v>12</v>
      </c>
      <c r="AC1782" s="8">
        <v>12</v>
      </c>
      <c r="AD1782" s="8">
        <v>80</v>
      </c>
      <c r="AE1782" s="8">
        <v>86</v>
      </c>
      <c r="AF1782" s="17">
        <f t="shared" si="665"/>
        <v>7905</v>
      </c>
      <c r="AG1782" s="8">
        <f t="shared" si="677"/>
        <v>11.376739900092151</v>
      </c>
      <c r="AH1782" s="19">
        <f t="shared" si="679"/>
        <v>10.134387129436915</v>
      </c>
      <c r="AI1782" s="19">
        <f t="shared" si="680"/>
        <v>1.7406997840624494</v>
      </c>
      <c r="AJ1782" s="18">
        <f t="shared" si="666"/>
        <v>2.7544796975176724</v>
      </c>
      <c r="AK1782" s="18">
        <f t="shared" si="681"/>
        <v>0.21782178217821782</v>
      </c>
      <c r="AL1782" s="18">
        <f t="shared" si="687"/>
        <v>0.93023255813953487</v>
      </c>
      <c r="AM1782" s="8">
        <f t="shared" si="682"/>
        <v>1.0692066691557962</v>
      </c>
      <c r="AN1782" s="8">
        <f t="shared" si="683"/>
        <v>0.1250586373648731</v>
      </c>
      <c r="AO1782" s="8">
        <f t="shared" si="684"/>
        <v>0.91599995285725544</v>
      </c>
      <c r="AP1782" s="17">
        <f t="shared" si="685"/>
        <v>27.097560975609756</v>
      </c>
      <c r="AQ1782" s="18">
        <f t="shared" si="667"/>
        <v>0.94237377660400812</v>
      </c>
      <c r="AR1782" s="17">
        <f t="shared" si="668"/>
        <v>12.770114942528735</v>
      </c>
      <c r="AS1782" s="17">
        <f t="shared" si="669"/>
        <v>2.7816091954022988</v>
      </c>
      <c r="AT1782" s="17">
        <f t="shared" si="686"/>
        <v>3.0249999999999999</v>
      </c>
      <c r="AU1782" s="17">
        <f t="shared" si="670"/>
        <v>0.43694493783303723</v>
      </c>
      <c r="AV1782" s="18">
        <f t="shared" si="671"/>
        <v>5.6254826254826256</v>
      </c>
      <c r="AW1782" s="18">
        <f t="shared" si="676"/>
        <v>2.4085369375613706</v>
      </c>
      <c r="AX1782" s="18">
        <f t="shared" si="672"/>
        <v>1.5496682553032428</v>
      </c>
      <c r="AY1782" s="8">
        <f t="shared" si="673"/>
        <v>0.91954022988505746</v>
      </c>
      <c r="AZ1782" s="8">
        <f t="shared" si="674"/>
        <v>0.19083023543990088</v>
      </c>
      <c r="BA1782" s="18">
        <f t="shared" si="678"/>
        <v>0.93649588867805189</v>
      </c>
      <c r="BB1782" s="20">
        <f t="shared" si="675"/>
        <v>9.4512669315899682E-3</v>
      </c>
      <c r="BC1782" s="8">
        <f t="shared" si="664"/>
        <v>0.1723499142367067</v>
      </c>
      <c r="BD1782" s="44"/>
      <c r="BE1782" s="44"/>
      <c r="BF1782" s="8"/>
    </row>
    <row r="1783" spans="1:58" x14ac:dyDescent="0.25">
      <c r="A1783" s="8">
        <v>1627</v>
      </c>
      <c r="B1783" s="16" t="s">
        <v>324</v>
      </c>
      <c r="C1783" s="8" t="s">
        <v>364</v>
      </c>
      <c r="D1783" s="8" t="s">
        <v>365</v>
      </c>
      <c r="E1783" s="8" t="s">
        <v>325</v>
      </c>
      <c r="F1783" s="8" t="s">
        <v>316</v>
      </c>
      <c r="G1783" s="8"/>
      <c r="H1783" s="8"/>
      <c r="I1783" s="8"/>
      <c r="J1783" s="8">
        <v>804</v>
      </c>
      <c r="K1783" s="8">
        <v>706</v>
      </c>
      <c r="L1783" s="8">
        <v>318</v>
      </c>
      <c r="M1783" s="8">
        <v>523</v>
      </c>
      <c r="N1783" s="8">
        <v>1.8</v>
      </c>
      <c r="O1783" s="8">
        <v>1260</v>
      </c>
      <c r="P1783" s="8">
        <v>2641</v>
      </c>
      <c r="Q1783" s="8">
        <v>294</v>
      </c>
      <c r="R1783" s="8">
        <v>1087</v>
      </c>
      <c r="S1783" s="8">
        <v>166</v>
      </c>
      <c r="T1783" s="8">
        <v>12</v>
      </c>
      <c r="U1783" s="8">
        <v>121</v>
      </c>
      <c r="V1783" s="8">
        <v>17</v>
      </c>
      <c r="W1783" s="8">
        <v>92</v>
      </c>
      <c r="X1783" s="8">
        <v>18</v>
      </c>
      <c r="Y1783" s="8">
        <v>49</v>
      </c>
      <c r="Z1783" s="8">
        <v>6.7</v>
      </c>
      <c r="AA1783" s="8">
        <v>40</v>
      </c>
      <c r="AB1783" s="8">
        <v>5.6</v>
      </c>
      <c r="AC1783" s="8">
        <v>7.7</v>
      </c>
      <c r="AD1783" s="8">
        <v>44</v>
      </c>
      <c r="AE1783" s="8">
        <v>25</v>
      </c>
      <c r="AF1783" s="17">
        <f t="shared" si="665"/>
        <v>5809.3</v>
      </c>
      <c r="AG1783" s="8">
        <f t="shared" si="677"/>
        <v>21.398734177215189</v>
      </c>
      <c r="AH1783" s="19">
        <f t="shared" si="679"/>
        <v>17.340986949429038</v>
      </c>
      <c r="AI1783" s="19">
        <f t="shared" si="680"/>
        <v>2.2351612264623344</v>
      </c>
      <c r="AJ1783" s="18">
        <f t="shared" si="666"/>
        <v>4.4197041329876479</v>
      </c>
      <c r="AK1783" s="18">
        <f t="shared" si="681"/>
        <v>0.60803059273422566</v>
      </c>
      <c r="AL1783" s="18">
        <f t="shared" si="687"/>
        <v>1.76</v>
      </c>
      <c r="AM1783" s="8">
        <f t="shared" si="682"/>
        <v>1.0497772335979139</v>
      </c>
      <c r="AN1783" s="8">
        <f t="shared" si="683"/>
        <v>0.24922534360174278</v>
      </c>
      <c r="AO1783" s="8">
        <f t="shared" si="684"/>
        <v>0.97761498869401697</v>
      </c>
      <c r="AP1783" s="17">
        <f t="shared" si="685"/>
        <v>29.055555555555557</v>
      </c>
      <c r="AQ1783" s="18">
        <f t="shared" si="667"/>
        <v>1.0104670912951168</v>
      </c>
      <c r="AR1783" s="17">
        <f t="shared" si="668"/>
        <v>13.074999999999999</v>
      </c>
      <c r="AS1783" s="17">
        <f t="shared" si="669"/>
        <v>7.95</v>
      </c>
      <c r="AT1783" s="17">
        <f t="shared" si="686"/>
        <v>7.2272727272727275</v>
      </c>
      <c r="AU1783" s="17">
        <f t="shared" si="670"/>
        <v>0.93631058107079412</v>
      </c>
      <c r="AV1783" s="18">
        <f t="shared" si="671"/>
        <v>10.413223140495868</v>
      </c>
      <c r="AW1783" s="18">
        <f t="shared" si="676"/>
        <v>2.4473618090452258</v>
      </c>
      <c r="AX1783" s="18">
        <f t="shared" si="672"/>
        <v>1.5052845528455285</v>
      </c>
      <c r="AY1783" s="8">
        <f t="shared" si="673"/>
        <v>1.1000000000000001</v>
      </c>
      <c r="AZ1783" s="8">
        <f t="shared" si="674"/>
        <v>0.15271389144434222</v>
      </c>
      <c r="BA1783" s="18">
        <f t="shared" si="678"/>
        <v>0.96070094503640713</v>
      </c>
      <c r="BB1783" s="20">
        <f t="shared" si="675"/>
        <v>1.8440630650636045E-2</v>
      </c>
      <c r="BC1783" s="8">
        <f t="shared" ref="BC1783:BC1846" si="688">IFERROR((L2182/7.25)/(M2182/1.57),"")</f>
        <v>0.16870077864293662</v>
      </c>
      <c r="BD1783" s="44"/>
      <c r="BE1783" s="44"/>
      <c r="BF1783" s="8"/>
    </row>
    <row r="1784" spans="1:58" x14ac:dyDescent="0.25">
      <c r="A1784" s="8">
        <v>1628</v>
      </c>
      <c r="B1784" s="16" t="s">
        <v>324</v>
      </c>
      <c r="C1784" s="8" t="s">
        <v>364</v>
      </c>
      <c r="D1784" s="8" t="s">
        <v>365</v>
      </c>
      <c r="E1784" s="8" t="s">
        <v>325</v>
      </c>
      <c r="F1784" s="8" t="s">
        <v>316</v>
      </c>
      <c r="G1784" s="8"/>
      <c r="H1784" s="8"/>
      <c r="I1784" s="8"/>
      <c r="J1784" s="8">
        <v>806</v>
      </c>
      <c r="K1784" s="8">
        <v>647</v>
      </c>
      <c r="L1784" s="8">
        <v>324</v>
      </c>
      <c r="M1784" s="8">
        <v>374</v>
      </c>
      <c r="N1784" s="8">
        <v>9.5</v>
      </c>
      <c r="O1784" s="8">
        <v>927</v>
      </c>
      <c r="P1784" s="8">
        <v>1950</v>
      </c>
      <c r="Q1784" s="8">
        <v>216</v>
      </c>
      <c r="R1784" s="8">
        <v>805</v>
      </c>
      <c r="S1784" s="8">
        <v>127</v>
      </c>
      <c r="T1784" s="8">
        <v>9.3000000000000007</v>
      </c>
      <c r="U1784" s="8">
        <v>94</v>
      </c>
      <c r="V1784" s="8">
        <v>13</v>
      </c>
      <c r="W1784" s="8">
        <v>68</v>
      </c>
      <c r="X1784" s="8">
        <v>14</v>
      </c>
      <c r="Y1784" s="8">
        <v>34</v>
      </c>
      <c r="Z1784" s="8">
        <v>4.4000000000000004</v>
      </c>
      <c r="AA1784" s="8">
        <v>29</v>
      </c>
      <c r="AB1784" s="8">
        <v>4.0999999999999996</v>
      </c>
      <c r="AC1784" s="8">
        <v>6.4</v>
      </c>
      <c r="AD1784" s="8">
        <v>23</v>
      </c>
      <c r="AE1784" s="8">
        <v>15</v>
      </c>
      <c r="AF1784" s="17">
        <f t="shared" si="665"/>
        <v>4294.8</v>
      </c>
      <c r="AG1784" s="8">
        <f t="shared" si="677"/>
        <v>21.714971628109996</v>
      </c>
      <c r="AH1784" s="19">
        <f t="shared" si="679"/>
        <v>17.660460145131349</v>
      </c>
      <c r="AI1784" s="19">
        <f t="shared" si="680"/>
        <v>2.2205047566632596</v>
      </c>
      <c r="AJ1784" s="18">
        <f t="shared" si="666"/>
        <v>4.2501744243994821</v>
      </c>
      <c r="AK1784" s="18">
        <f t="shared" si="681"/>
        <v>0.86631016042780751</v>
      </c>
      <c r="AL1784" s="18">
        <f t="shared" si="687"/>
        <v>1.5333333333333334</v>
      </c>
      <c r="AM1784" s="8">
        <f t="shared" si="682"/>
        <v>1.0542789984049932</v>
      </c>
      <c r="AN1784" s="8">
        <f t="shared" si="683"/>
        <v>0.25053871627546509</v>
      </c>
      <c r="AO1784" s="8">
        <f t="shared" si="684"/>
        <v>0.91126382836071085</v>
      </c>
      <c r="AP1784" s="17">
        <f t="shared" si="685"/>
        <v>26.714285714285715</v>
      </c>
      <c r="AQ1784" s="18">
        <f t="shared" si="667"/>
        <v>0.92904458598726114</v>
      </c>
      <c r="AR1784" s="17">
        <f t="shared" si="668"/>
        <v>12.896551724137931</v>
      </c>
      <c r="AS1784" s="17">
        <f t="shared" si="669"/>
        <v>11.172413793103448</v>
      </c>
      <c r="AT1784" s="17">
        <f t="shared" si="686"/>
        <v>14.086956521739131</v>
      </c>
      <c r="AU1784" s="17">
        <f t="shared" si="670"/>
        <v>0.99111900532859676</v>
      </c>
      <c r="AV1784" s="18">
        <f t="shared" si="671"/>
        <v>9.8617021276595747</v>
      </c>
      <c r="AW1784" s="18">
        <f t="shared" si="676"/>
        <v>2.6224224571131516</v>
      </c>
      <c r="AX1784" s="18">
        <f t="shared" si="672"/>
        <v>1.5346229324362211</v>
      </c>
      <c r="AY1784" s="8">
        <f t="shared" si="673"/>
        <v>0.7931034482758621</v>
      </c>
      <c r="AZ1784" s="8">
        <f t="shared" si="674"/>
        <v>0.15776397515527951</v>
      </c>
      <c r="BA1784" s="18">
        <f t="shared" si="678"/>
        <v>0.96123218776194463</v>
      </c>
      <c r="BB1784" s="20">
        <f t="shared" si="675"/>
        <v>2.5370400514028699E-2</v>
      </c>
      <c r="BC1784" s="8">
        <f t="shared" si="688"/>
        <v>0.17077392338313602</v>
      </c>
      <c r="BD1784" s="44"/>
      <c r="BE1784" s="44"/>
      <c r="BF1784" s="8"/>
    </row>
    <row r="1785" spans="1:58" x14ac:dyDescent="0.25">
      <c r="A1785" s="8">
        <v>1629</v>
      </c>
      <c r="B1785" s="16" t="s">
        <v>324</v>
      </c>
      <c r="C1785" s="8" t="s">
        <v>364</v>
      </c>
      <c r="D1785" s="8" t="s">
        <v>365</v>
      </c>
      <c r="E1785" s="8" t="s">
        <v>325</v>
      </c>
      <c r="F1785" s="8" t="s">
        <v>316</v>
      </c>
      <c r="G1785" s="8"/>
      <c r="H1785" s="8"/>
      <c r="I1785" s="8"/>
      <c r="J1785" s="8">
        <v>1311</v>
      </c>
      <c r="K1785" s="8">
        <v>1243</v>
      </c>
      <c r="L1785" s="8">
        <v>353</v>
      </c>
      <c r="M1785" s="8">
        <v>458</v>
      </c>
      <c r="N1785" s="8">
        <v>2.8</v>
      </c>
      <c r="O1785" s="8">
        <v>1507</v>
      </c>
      <c r="P1785" s="8">
        <v>3090</v>
      </c>
      <c r="Q1785" s="8">
        <v>337</v>
      </c>
      <c r="R1785" s="8">
        <v>1203</v>
      </c>
      <c r="S1785" s="8">
        <v>175</v>
      </c>
      <c r="T1785" s="8">
        <v>14</v>
      </c>
      <c r="U1785" s="8">
        <v>128</v>
      </c>
      <c r="V1785" s="8">
        <v>16</v>
      </c>
      <c r="W1785" s="8">
        <v>89</v>
      </c>
      <c r="X1785" s="8">
        <v>16</v>
      </c>
      <c r="Y1785" s="8">
        <v>41</v>
      </c>
      <c r="Z1785" s="8">
        <v>5.6</v>
      </c>
      <c r="AA1785" s="8">
        <v>33</v>
      </c>
      <c r="AB1785" s="8">
        <v>4.9000000000000004</v>
      </c>
      <c r="AC1785" s="8">
        <v>7.8</v>
      </c>
      <c r="AD1785" s="8">
        <v>42</v>
      </c>
      <c r="AE1785" s="8">
        <v>18</v>
      </c>
      <c r="AF1785" s="17">
        <f t="shared" si="665"/>
        <v>6659.5</v>
      </c>
      <c r="AG1785" s="8">
        <f t="shared" si="677"/>
        <v>31.022503516174403</v>
      </c>
      <c r="AH1785" s="19">
        <f t="shared" si="679"/>
        <v>24.59291116713629</v>
      </c>
      <c r="AI1785" s="19">
        <f t="shared" si="680"/>
        <v>2.415546927337072</v>
      </c>
      <c r="AJ1785" s="18">
        <f t="shared" si="666"/>
        <v>5.0142495479204339</v>
      </c>
      <c r="AK1785" s="18">
        <f t="shared" si="681"/>
        <v>0.77074235807860259</v>
      </c>
      <c r="AL1785" s="18">
        <f t="shared" si="687"/>
        <v>2.3333333333333335</v>
      </c>
      <c r="AM1785" s="8">
        <f t="shared" si="682"/>
        <v>1.0489978291131463</v>
      </c>
      <c r="AN1785" s="8">
        <f t="shared" si="683"/>
        <v>0.2753351848510936</v>
      </c>
      <c r="AO1785" s="8">
        <f t="shared" si="684"/>
        <v>0.94034172814867478</v>
      </c>
      <c r="AP1785" s="17">
        <f t="shared" si="685"/>
        <v>28.625</v>
      </c>
      <c r="AQ1785" s="18">
        <f t="shared" si="667"/>
        <v>0.99549363057324847</v>
      </c>
      <c r="AR1785" s="17">
        <f t="shared" si="668"/>
        <v>13.878787878787879</v>
      </c>
      <c r="AS1785" s="17">
        <f t="shared" si="669"/>
        <v>10.696969696969697</v>
      </c>
      <c r="AT1785" s="17">
        <f t="shared" si="686"/>
        <v>8.4047619047619051</v>
      </c>
      <c r="AU1785" s="17">
        <f t="shared" si="670"/>
        <v>1.2484141080943922</v>
      </c>
      <c r="AV1785" s="18">
        <f t="shared" si="671"/>
        <v>11.7734375</v>
      </c>
      <c r="AW1785" s="18">
        <f t="shared" si="676"/>
        <v>3.1381148165067758</v>
      </c>
      <c r="AX1785" s="18">
        <f t="shared" si="672"/>
        <v>1.765089923626509</v>
      </c>
      <c r="AY1785" s="8">
        <f t="shared" si="673"/>
        <v>1.2727272727272727</v>
      </c>
      <c r="AZ1785" s="8">
        <f t="shared" si="674"/>
        <v>0.14546965918536992</v>
      </c>
      <c r="BA1785" s="18">
        <f t="shared" si="678"/>
        <v>0.96914182746452437</v>
      </c>
      <c r="BB1785" s="20">
        <f t="shared" si="675"/>
        <v>1.8496402671482216E-2</v>
      </c>
      <c r="BC1785" s="8">
        <f t="shared" si="688"/>
        <v>0.16619085805934242</v>
      </c>
      <c r="BD1785" s="44"/>
      <c r="BE1785" s="44"/>
      <c r="BF1785" s="8"/>
    </row>
    <row r="1786" spans="1:58" x14ac:dyDescent="0.25">
      <c r="A1786" s="8">
        <v>1630</v>
      </c>
      <c r="B1786" s="16" t="s">
        <v>324</v>
      </c>
      <c r="C1786" s="8" t="s">
        <v>364</v>
      </c>
      <c r="D1786" s="8" t="s">
        <v>365</v>
      </c>
      <c r="E1786" s="8" t="s">
        <v>325</v>
      </c>
      <c r="F1786" s="8" t="s">
        <v>316</v>
      </c>
      <c r="G1786" s="8"/>
      <c r="H1786" s="8"/>
      <c r="I1786" s="8"/>
      <c r="J1786" s="8">
        <v>857</v>
      </c>
      <c r="K1786" s="8">
        <v>1000</v>
      </c>
      <c r="L1786" s="8">
        <v>307</v>
      </c>
      <c r="M1786" s="8">
        <v>513</v>
      </c>
      <c r="N1786" s="8">
        <v>1.1000000000000001</v>
      </c>
      <c r="O1786" s="8">
        <v>1166</v>
      </c>
      <c r="P1786" s="8">
        <v>2550</v>
      </c>
      <c r="Q1786" s="8">
        <v>277</v>
      </c>
      <c r="R1786" s="8">
        <v>1032</v>
      </c>
      <c r="S1786" s="8">
        <v>158</v>
      </c>
      <c r="T1786" s="8">
        <v>11</v>
      </c>
      <c r="U1786" s="8">
        <v>117</v>
      </c>
      <c r="V1786" s="8">
        <v>16</v>
      </c>
      <c r="W1786" s="8">
        <v>91</v>
      </c>
      <c r="X1786" s="8">
        <v>18</v>
      </c>
      <c r="Y1786" s="8">
        <v>49</v>
      </c>
      <c r="Z1786" s="8">
        <v>5.8</v>
      </c>
      <c r="AA1786" s="8">
        <v>42</v>
      </c>
      <c r="AB1786" s="8">
        <v>5.6</v>
      </c>
      <c r="AC1786" s="8">
        <v>8.6999999999999993</v>
      </c>
      <c r="AD1786" s="8">
        <v>50</v>
      </c>
      <c r="AE1786" s="8">
        <v>27</v>
      </c>
      <c r="AF1786" s="17">
        <f t="shared" si="665"/>
        <v>5538.4000000000005</v>
      </c>
      <c r="AG1786" s="8">
        <f t="shared" si="677"/>
        <v>18.859353023909986</v>
      </c>
      <c r="AH1786" s="19">
        <f t="shared" si="679"/>
        <v>15.94616639477977</v>
      </c>
      <c r="AI1786" s="19">
        <f t="shared" si="680"/>
        <v>2.1786461910836361</v>
      </c>
      <c r="AJ1786" s="18">
        <f t="shared" si="666"/>
        <v>4.2970677775997439</v>
      </c>
      <c r="AK1786" s="18">
        <f t="shared" si="681"/>
        <v>0.59844054580896688</v>
      </c>
      <c r="AL1786" s="18">
        <f t="shared" si="687"/>
        <v>1.8518518518518519</v>
      </c>
      <c r="AM1786" s="8">
        <f t="shared" si="682"/>
        <v>1.0855221941371493</v>
      </c>
      <c r="AN1786" s="8">
        <f t="shared" si="683"/>
        <v>0.23813810718514844</v>
      </c>
      <c r="AO1786" s="8">
        <f t="shared" si="684"/>
        <v>0.96179101890099805</v>
      </c>
      <c r="AP1786" s="17">
        <f t="shared" si="685"/>
        <v>28.5</v>
      </c>
      <c r="AQ1786" s="18">
        <f t="shared" si="667"/>
        <v>0.99114649681528666</v>
      </c>
      <c r="AR1786" s="17">
        <f t="shared" si="668"/>
        <v>12.214285714285714</v>
      </c>
      <c r="AS1786" s="17">
        <f t="shared" si="669"/>
        <v>7.3095238095238093</v>
      </c>
      <c r="AT1786" s="17">
        <f t="shared" si="686"/>
        <v>6.14</v>
      </c>
      <c r="AU1786" s="17">
        <f t="shared" si="670"/>
        <v>0.85828469931489471</v>
      </c>
      <c r="AV1786" s="18">
        <f t="shared" si="671"/>
        <v>9.9658119658119659</v>
      </c>
      <c r="AW1786" s="18">
        <f t="shared" si="676"/>
        <v>2.2537688442211055</v>
      </c>
      <c r="AX1786" s="18">
        <f t="shared" si="672"/>
        <v>1.4180216802168022</v>
      </c>
      <c r="AY1786" s="8">
        <f t="shared" si="673"/>
        <v>1.1904761904761905</v>
      </c>
      <c r="AZ1786" s="8">
        <f t="shared" si="674"/>
        <v>0.15310077519379844</v>
      </c>
      <c r="BA1786" s="18">
        <f t="shared" si="678"/>
        <v>0.95894121045789393</v>
      </c>
      <c r="BB1786" s="20">
        <f t="shared" si="675"/>
        <v>1.8751537022186581E-2</v>
      </c>
      <c r="BC1786" s="8">
        <f t="shared" si="688"/>
        <v>0.16265440613026819</v>
      </c>
      <c r="BD1786" s="44"/>
      <c r="BE1786" s="44"/>
      <c r="BF1786" s="8"/>
    </row>
    <row r="1787" spans="1:58" x14ac:dyDescent="0.25">
      <c r="A1787" s="8">
        <v>1631</v>
      </c>
      <c r="B1787" s="16" t="s">
        <v>324</v>
      </c>
      <c r="C1787" s="8" t="s">
        <v>364</v>
      </c>
      <c r="D1787" s="8" t="s">
        <v>365</v>
      </c>
      <c r="E1787" s="8" t="s">
        <v>325</v>
      </c>
      <c r="F1787" s="8" t="s">
        <v>316</v>
      </c>
      <c r="G1787" s="8"/>
      <c r="H1787" s="8"/>
      <c r="I1787" s="8"/>
      <c r="J1787" s="8">
        <v>1104</v>
      </c>
      <c r="K1787" s="8">
        <v>1666</v>
      </c>
      <c r="L1787" s="8">
        <v>343</v>
      </c>
      <c r="M1787" s="8">
        <v>452</v>
      </c>
      <c r="N1787" s="8">
        <v>3.3</v>
      </c>
      <c r="O1787" s="8">
        <v>972</v>
      </c>
      <c r="P1787" s="8">
        <v>2191</v>
      </c>
      <c r="Q1787" s="8">
        <v>256</v>
      </c>
      <c r="R1787" s="8">
        <v>1005</v>
      </c>
      <c r="S1787" s="8">
        <v>168</v>
      </c>
      <c r="T1787" s="8">
        <v>12</v>
      </c>
      <c r="U1787" s="8">
        <v>127</v>
      </c>
      <c r="V1787" s="8">
        <v>16</v>
      </c>
      <c r="W1787" s="8">
        <v>87</v>
      </c>
      <c r="X1787" s="8">
        <v>17</v>
      </c>
      <c r="Y1787" s="8">
        <v>43</v>
      </c>
      <c r="Z1787" s="8">
        <v>5.7</v>
      </c>
      <c r="AA1787" s="8">
        <v>34</v>
      </c>
      <c r="AB1787" s="8">
        <v>4.5999999999999996</v>
      </c>
      <c r="AC1787" s="8">
        <v>10</v>
      </c>
      <c r="AD1787" s="8">
        <v>43</v>
      </c>
      <c r="AE1787" s="8">
        <v>25</v>
      </c>
      <c r="AF1787" s="17">
        <f t="shared" si="665"/>
        <v>4938.3</v>
      </c>
      <c r="AG1787" s="8">
        <f t="shared" si="677"/>
        <v>19.420699925539839</v>
      </c>
      <c r="AH1787" s="19">
        <f t="shared" si="679"/>
        <v>16.925007197006046</v>
      </c>
      <c r="AI1787" s="19">
        <f t="shared" si="680"/>
        <v>1.8649537124504063</v>
      </c>
      <c r="AJ1787" s="18">
        <f t="shared" si="666"/>
        <v>3.3688969258589516</v>
      </c>
      <c r="AK1787" s="18">
        <f t="shared" si="681"/>
        <v>0.75884955752212391</v>
      </c>
      <c r="AL1787" s="18">
        <f t="shared" si="687"/>
        <v>1.72</v>
      </c>
      <c r="AM1787" s="8">
        <f t="shared" si="682"/>
        <v>1.0626174635687935</v>
      </c>
      <c r="AN1787" s="8">
        <f t="shared" si="683"/>
        <v>0.2418145513461375</v>
      </c>
      <c r="AO1787" s="8">
        <f t="shared" si="684"/>
        <v>0.89428475029712717</v>
      </c>
      <c r="AP1787" s="17">
        <f t="shared" si="685"/>
        <v>26.588235294117649</v>
      </c>
      <c r="AQ1787" s="18">
        <f t="shared" si="667"/>
        <v>0.9246609216935181</v>
      </c>
      <c r="AR1787" s="17">
        <f t="shared" si="668"/>
        <v>13.294117647058824</v>
      </c>
      <c r="AS1787" s="17">
        <f t="shared" si="669"/>
        <v>10.088235294117647</v>
      </c>
      <c r="AT1787" s="17">
        <f t="shared" si="686"/>
        <v>7.9767441860465116</v>
      </c>
      <c r="AU1787" s="17">
        <f t="shared" si="670"/>
        <v>1.1398563595644451</v>
      </c>
      <c r="AV1787" s="18">
        <f t="shared" si="671"/>
        <v>7.6535433070866139</v>
      </c>
      <c r="AW1787" s="18">
        <f t="shared" si="676"/>
        <v>3.0220218740762634</v>
      </c>
      <c r="AX1787" s="18">
        <f t="shared" si="672"/>
        <v>1.6746771879483502</v>
      </c>
      <c r="AY1787" s="8">
        <f t="shared" si="673"/>
        <v>1.2647058823529411</v>
      </c>
      <c r="AZ1787" s="8">
        <f t="shared" si="674"/>
        <v>0.16716417910447762</v>
      </c>
      <c r="BA1787" s="18">
        <f t="shared" si="678"/>
        <v>0.9580219913735496</v>
      </c>
      <c r="BB1787" s="20">
        <f t="shared" si="675"/>
        <v>2.1513261279807856E-2</v>
      </c>
      <c r="BC1787" s="8">
        <f t="shared" si="688"/>
        <v>0.16546265679945416</v>
      </c>
      <c r="BD1787" s="44"/>
      <c r="BE1787" s="44"/>
      <c r="BF1787" s="8"/>
    </row>
    <row r="1788" spans="1:58" x14ac:dyDescent="0.25">
      <c r="A1788" s="8">
        <v>1632</v>
      </c>
      <c r="B1788" s="16" t="s">
        <v>324</v>
      </c>
      <c r="C1788" s="8" t="s">
        <v>364</v>
      </c>
      <c r="D1788" s="8" t="s">
        <v>365</v>
      </c>
      <c r="E1788" s="8" t="s">
        <v>325</v>
      </c>
      <c r="F1788" s="8" t="s">
        <v>316</v>
      </c>
      <c r="G1788" s="8"/>
      <c r="H1788" s="8"/>
      <c r="I1788" s="8"/>
      <c r="J1788" s="8">
        <v>903</v>
      </c>
      <c r="K1788" s="8">
        <v>798</v>
      </c>
      <c r="L1788" s="8">
        <v>327</v>
      </c>
      <c r="M1788" s="8">
        <v>514</v>
      </c>
      <c r="N1788" s="8">
        <v>1.8</v>
      </c>
      <c r="O1788" s="8">
        <v>1319</v>
      </c>
      <c r="P1788" s="8">
        <v>2736</v>
      </c>
      <c r="Q1788" s="8">
        <v>303</v>
      </c>
      <c r="R1788" s="8">
        <v>1140</v>
      </c>
      <c r="S1788" s="8">
        <v>181</v>
      </c>
      <c r="T1788" s="8">
        <v>13</v>
      </c>
      <c r="U1788" s="8">
        <v>137</v>
      </c>
      <c r="V1788" s="8">
        <v>18</v>
      </c>
      <c r="W1788" s="8">
        <v>95</v>
      </c>
      <c r="X1788" s="8">
        <v>19</v>
      </c>
      <c r="Y1788" s="8">
        <v>49</v>
      </c>
      <c r="Z1788" s="8">
        <v>6.2</v>
      </c>
      <c r="AA1788" s="8">
        <v>37</v>
      </c>
      <c r="AB1788" s="8">
        <v>5.3</v>
      </c>
      <c r="AC1788" s="8">
        <v>12</v>
      </c>
      <c r="AD1788" s="8">
        <v>48</v>
      </c>
      <c r="AE1788" s="8">
        <v>24</v>
      </c>
      <c r="AF1788" s="17">
        <f t="shared" si="665"/>
        <v>6058.5</v>
      </c>
      <c r="AG1788" s="8">
        <f t="shared" si="677"/>
        <v>24.217014482837268</v>
      </c>
      <c r="AH1788" s="19">
        <f t="shared" si="679"/>
        <v>19.421365900974386</v>
      </c>
      <c r="AI1788" s="19">
        <f t="shared" si="680"/>
        <v>2.2310422681175512</v>
      </c>
      <c r="AJ1788" s="18">
        <f t="shared" si="666"/>
        <v>4.2432337925729078</v>
      </c>
      <c r="AK1788" s="18">
        <f t="shared" si="681"/>
        <v>0.63618677042801552</v>
      </c>
      <c r="AL1788" s="18">
        <f t="shared" si="687"/>
        <v>2</v>
      </c>
      <c r="AM1788" s="8">
        <f t="shared" si="682"/>
        <v>1.0470322714120697</v>
      </c>
      <c r="AN1788" s="8">
        <f t="shared" si="683"/>
        <v>0.24299731106225644</v>
      </c>
      <c r="AO1788" s="8">
        <f t="shared" si="684"/>
        <v>0.91568574046202467</v>
      </c>
      <c r="AP1788" s="17">
        <f t="shared" si="685"/>
        <v>27.05263157894737</v>
      </c>
      <c r="AQ1788" s="18">
        <f t="shared" si="667"/>
        <v>0.94081126382836078</v>
      </c>
      <c r="AR1788" s="17">
        <f t="shared" si="668"/>
        <v>13.891891891891891</v>
      </c>
      <c r="AS1788" s="17">
        <f t="shared" si="669"/>
        <v>8.8378378378378386</v>
      </c>
      <c r="AT1788" s="17">
        <f t="shared" si="686"/>
        <v>6.8125</v>
      </c>
      <c r="AU1788" s="17">
        <f t="shared" si="670"/>
        <v>1.0717517343074499</v>
      </c>
      <c r="AV1788" s="18">
        <f t="shared" si="671"/>
        <v>9.6277372262773717</v>
      </c>
      <c r="AW1788" s="18">
        <f t="shared" si="676"/>
        <v>2.9956539454026889</v>
      </c>
      <c r="AX1788" s="18">
        <f t="shared" si="672"/>
        <v>1.6803999121072293</v>
      </c>
      <c r="AY1788" s="8">
        <f t="shared" si="673"/>
        <v>1.2972972972972974</v>
      </c>
      <c r="AZ1788" s="8">
        <f t="shared" si="674"/>
        <v>0.1587719298245614</v>
      </c>
      <c r="BA1788" s="18">
        <f t="shared" si="678"/>
        <v>0.96211933646942316</v>
      </c>
      <c r="BB1788" s="20">
        <f t="shared" si="675"/>
        <v>1.8080943738656988E-2</v>
      </c>
      <c r="BC1788" s="8">
        <f t="shared" si="688"/>
        <v>0.16918103448275862</v>
      </c>
      <c r="BD1788" s="44"/>
      <c r="BE1788" s="44"/>
      <c r="BF1788" s="8"/>
    </row>
    <row r="1789" spans="1:58" x14ac:dyDescent="0.25">
      <c r="A1789" s="8">
        <v>1633</v>
      </c>
      <c r="B1789" s="16" t="s">
        <v>324</v>
      </c>
      <c r="C1789" s="8" t="s">
        <v>364</v>
      </c>
      <c r="D1789" s="8" t="s">
        <v>365</v>
      </c>
      <c r="E1789" s="8" t="s">
        <v>325</v>
      </c>
      <c r="F1789" s="8" t="s">
        <v>316</v>
      </c>
      <c r="G1789" s="8"/>
      <c r="H1789" s="8"/>
      <c r="I1789" s="8"/>
      <c r="J1789" s="8">
        <v>920</v>
      </c>
      <c r="K1789" s="8">
        <v>911</v>
      </c>
      <c r="L1789" s="8">
        <v>313</v>
      </c>
      <c r="M1789" s="8">
        <v>557</v>
      </c>
      <c r="N1789" s="8">
        <v>2.2000000000000002</v>
      </c>
      <c r="O1789" s="8">
        <v>1352</v>
      </c>
      <c r="P1789" s="8">
        <v>2808</v>
      </c>
      <c r="Q1789" s="8">
        <v>314</v>
      </c>
      <c r="R1789" s="8">
        <v>1159</v>
      </c>
      <c r="S1789" s="8">
        <v>184</v>
      </c>
      <c r="T1789" s="8">
        <v>13</v>
      </c>
      <c r="U1789" s="8">
        <v>136</v>
      </c>
      <c r="V1789" s="8">
        <v>19</v>
      </c>
      <c r="W1789" s="8">
        <v>100</v>
      </c>
      <c r="X1789" s="8">
        <v>20</v>
      </c>
      <c r="Y1789" s="8">
        <v>55</v>
      </c>
      <c r="Z1789" s="8">
        <v>6.7</v>
      </c>
      <c r="AA1789" s="8">
        <v>42</v>
      </c>
      <c r="AB1789" s="8">
        <v>5.7</v>
      </c>
      <c r="AC1789" s="8">
        <v>11</v>
      </c>
      <c r="AD1789" s="8">
        <v>34</v>
      </c>
      <c r="AE1789" s="8">
        <v>16</v>
      </c>
      <c r="AF1789" s="17">
        <f t="shared" si="665"/>
        <v>6214.4</v>
      </c>
      <c r="AG1789" s="8">
        <f t="shared" si="677"/>
        <v>21.867791842475388</v>
      </c>
      <c r="AH1789" s="19">
        <f t="shared" si="679"/>
        <v>17.559543230016313</v>
      </c>
      <c r="AI1789" s="19">
        <f t="shared" si="680"/>
        <v>2.2493710932238256</v>
      </c>
      <c r="AJ1789" s="18">
        <f t="shared" si="666"/>
        <v>4.2784810126582284</v>
      </c>
      <c r="AK1789" s="18">
        <f t="shared" si="681"/>
        <v>0.56193895870736088</v>
      </c>
      <c r="AL1789" s="18">
        <f t="shared" si="687"/>
        <v>2.125</v>
      </c>
      <c r="AM1789" s="8">
        <f t="shared" si="682"/>
        <v>1.0426333690154677</v>
      </c>
      <c r="AN1789" s="8">
        <f t="shared" si="683"/>
        <v>0.24189265045194766</v>
      </c>
      <c r="AO1789" s="8">
        <f t="shared" si="684"/>
        <v>0.94267531043867769</v>
      </c>
      <c r="AP1789" s="17">
        <f t="shared" si="685"/>
        <v>27.85</v>
      </c>
      <c r="AQ1789" s="18">
        <f t="shared" si="667"/>
        <v>0.96854140127388522</v>
      </c>
      <c r="AR1789" s="17">
        <f t="shared" si="668"/>
        <v>13.261904761904763</v>
      </c>
      <c r="AS1789" s="17">
        <f t="shared" si="669"/>
        <v>7.4523809523809526</v>
      </c>
      <c r="AT1789" s="17">
        <f t="shared" si="686"/>
        <v>9.2058823529411757</v>
      </c>
      <c r="AU1789" s="17">
        <f t="shared" si="670"/>
        <v>0.99654108628587446</v>
      </c>
      <c r="AV1789" s="18">
        <f t="shared" si="671"/>
        <v>9.9411764705882355</v>
      </c>
      <c r="AW1789" s="18">
        <f t="shared" si="676"/>
        <v>2.6197654941373529</v>
      </c>
      <c r="AX1789" s="18">
        <f t="shared" si="672"/>
        <v>1.5582655826558265</v>
      </c>
      <c r="AY1789" s="8">
        <f t="shared" si="673"/>
        <v>0.80952380952380953</v>
      </c>
      <c r="AZ1789" s="8">
        <f t="shared" si="674"/>
        <v>0.15875754961173424</v>
      </c>
      <c r="BA1789" s="18">
        <f t="shared" si="678"/>
        <v>0.96002832131822868</v>
      </c>
      <c r="BB1789" s="20">
        <f t="shared" si="675"/>
        <v>1.7023117431793161E-2</v>
      </c>
      <c r="BC1789" s="8">
        <f t="shared" si="688"/>
        <v>0.16996029258098225</v>
      </c>
      <c r="BD1789" s="44"/>
      <c r="BE1789" s="44"/>
      <c r="BF1789" s="8"/>
    </row>
    <row r="1790" spans="1:58" x14ac:dyDescent="0.25">
      <c r="A1790" s="8">
        <v>1634</v>
      </c>
      <c r="B1790" s="16" t="s">
        <v>324</v>
      </c>
      <c r="C1790" s="8" t="s">
        <v>364</v>
      </c>
      <c r="D1790" s="8" t="s">
        <v>365</v>
      </c>
      <c r="E1790" s="8" t="s">
        <v>325</v>
      </c>
      <c r="F1790" s="8" t="s">
        <v>316</v>
      </c>
      <c r="G1790" s="8"/>
      <c r="H1790" s="8"/>
      <c r="I1790" s="8"/>
      <c r="J1790" s="8">
        <v>570</v>
      </c>
      <c r="K1790" s="8">
        <v>553</v>
      </c>
      <c r="L1790" s="8">
        <v>289</v>
      </c>
      <c r="M1790" s="8">
        <v>451</v>
      </c>
      <c r="N1790" s="8">
        <v>0.69</v>
      </c>
      <c r="O1790" s="8">
        <v>1071</v>
      </c>
      <c r="P1790" s="8">
        <v>2268</v>
      </c>
      <c r="Q1790" s="8">
        <v>251</v>
      </c>
      <c r="R1790" s="8">
        <v>957</v>
      </c>
      <c r="S1790" s="8">
        <v>147</v>
      </c>
      <c r="T1790" s="8">
        <v>11</v>
      </c>
      <c r="U1790" s="8">
        <v>111</v>
      </c>
      <c r="V1790" s="8">
        <v>15</v>
      </c>
      <c r="W1790" s="8">
        <v>80</v>
      </c>
      <c r="X1790" s="8">
        <v>16</v>
      </c>
      <c r="Y1790" s="8">
        <v>42</v>
      </c>
      <c r="Z1790" s="8">
        <v>5.6</v>
      </c>
      <c r="AA1790" s="8">
        <v>34</v>
      </c>
      <c r="AB1790" s="8">
        <v>4.7</v>
      </c>
      <c r="AC1790" s="8">
        <v>4.5999999999999996</v>
      </c>
      <c r="AD1790" s="8">
        <v>40</v>
      </c>
      <c r="AE1790" s="8">
        <v>22</v>
      </c>
      <c r="AF1790" s="17">
        <f t="shared" si="665"/>
        <v>5013.3</v>
      </c>
      <c r="AG1790" s="8">
        <f t="shared" si="677"/>
        <v>21.398734177215189</v>
      </c>
      <c r="AH1790" s="19">
        <f t="shared" si="679"/>
        <v>17.519815756645237</v>
      </c>
      <c r="AI1790" s="19">
        <f t="shared" si="680"/>
        <v>2.1579699218284989</v>
      </c>
      <c r="AJ1790" s="18">
        <f t="shared" si="666"/>
        <v>4.2423146473779392</v>
      </c>
      <c r="AK1790" s="18">
        <f t="shared" si="681"/>
        <v>0.64079822616407978</v>
      </c>
      <c r="AL1790" s="18">
        <f t="shared" si="687"/>
        <v>1.8181818181818181</v>
      </c>
      <c r="AM1790" s="8">
        <f t="shared" si="682"/>
        <v>1.0582764715726862</v>
      </c>
      <c r="AN1790" s="8">
        <f t="shared" si="683"/>
        <v>0.25347213034758043</v>
      </c>
      <c r="AO1790" s="8">
        <f t="shared" si="684"/>
        <v>0.95409911357236021</v>
      </c>
      <c r="AP1790" s="17">
        <f t="shared" si="685"/>
        <v>28.1875</v>
      </c>
      <c r="AQ1790" s="18">
        <f t="shared" si="667"/>
        <v>0.9802786624203822</v>
      </c>
      <c r="AR1790" s="17">
        <f t="shared" si="668"/>
        <v>13.264705882352942</v>
      </c>
      <c r="AS1790" s="17">
        <f t="shared" si="669"/>
        <v>8.5</v>
      </c>
      <c r="AT1790" s="17">
        <f t="shared" si="686"/>
        <v>7.2249999999999996</v>
      </c>
      <c r="AU1790" s="17">
        <f t="shared" si="670"/>
        <v>1.0226370885454064</v>
      </c>
      <c r="AV1790" s="18">
        <f t="shared" si="671"/>
        <v>9.6486486486486491</v>
      </c>
      <c r="AW1790" s="18">
        <f t="shared" si="676"/>
        <v>2.6412947088383092</v>
      </c>
      <c r="AX1790" s="18">
        <f t="shared" si="672"/>
        <v>1.5399330463892873</v>
      </c>
      <c r="AY1790" s="8">
        <f t="shared" si="673"/>
        <v>1.1764705882352942</v>
      </c>
      <c r="AZ1790" s="8">
        <f t="shared" si="674"/>
        <v>0.15360501567398119</v>
      </c>
      <c r="BA1790" s="18">
        <f t="shared" si="678"/>
        <v>0.96064468513753409</v>
      </c>
      <c r="BB1790" s="20">
        <f t="shared" si="675"/>
        <v>1.9035491658559434E-2</v>
      </c>
      <c r="BC1790" s="8">
        <f t="shared" si="688"/>
        <v>0.16480927677754043</v>
      </c>
      <c r="BD1790" s="44"/>
      <c r="BE1790" s="44"/>
      <c r="BF1790" s="8"/>
    </row>
    <row r="1791" spans="1:58" x14ac:dyDescent="0.25">
      <c r="A1791" s="8">
        <v>1635</v>
      </c>
      <c r="B1791" s="16" t="s">
        <v>324</v>
      </c>
      <c r="C1791" s="8" t="s">
        <v>364</v>
      </c>
      <c r="D1791" s="8" t="s">
        <v>365</v>
      </c>
      <c r="E1791" s="8" t="s">
        <v>325</v>
      </c>
      <c r="F1791" s="8" t="s">
        <v>316</v>
      </c>
      <c r="G1791" s="8"/>
      <c r="H1791" s="8"/>
      <c r="I1791" s="8"/>
      <c r="J1791" s="8">
        <v>1255</v>
      </c>
      <c r="K1791" s="8">
        <v>923</v>
      </c>
      <c r="L1791" s="8">
        <v>320</v>
      </c>
      <c r="M1791" s="8">
        <v>428</v>
      </c>
      <c r="N1791" s="8">
        <v>1.4</v>
      </c>
      <c r="O1791" s="8">
        <v>1115</v>
      </c>
      <c r="P1791" s="8">
        <v>2343</v>
      </c>
      <c r="Q1791" s="8">
        <v>258</v>
      </c>
      <c r="R1791" s="8">
        <v>957</v>
      </c>
      <c r="S1791" s="8">
        <v>150</v>
      </c>
      <c r="T1791" s="8">
        <v>11</v>
      </c>
      <c r="U1791" s="8">
        <v>117</v>
      </c>
      <c r="V1791" s="8">
        <v>15</v>
      </c>
      <c r="W1791" s="8">
        <v>78</v>
      </c>
      <c r="X1791" s="8">
        <v>16</v>
      </c>
      <c r="Y1791" s="8">
        <v>38</v>
      </c>
      <c r="Z1791" s="8">
        <v>5</v>
      </c>
      <c r="AA1791" s="8">
        <v>30</v>
      </c>
      <c r="AB1791" s="8">
        <v>4.4000000000000004</v>
      </c>
      <c r="AC1791" s="8">
        <v>10</v>
      </c>
      <c r="AD1791" s="8">
        <v>42</v>
      </c>
      <c r="AE1791" s="8">
        <v>22</v>
      </c>
      <c r="AF1791" s="17">
        <f t="shared" si="665"/>
        <v>5137.3999999999996</v>
      </c>
      <c r="AG1791" s="8">
        <f t="shared" si="677"/>
        <v>25.248241912798875</v>
      </c>
      <c r="AH1791" s="19">
        <f t="shared" si="679"/>
        <v>20.512398042414354</v>
      </c>
      <c r="AI1791" s="19">
        <f t="shared" si="680"/>
        <v>2.2466260157224807</v>
      </c>
      <c r="AJ1791" s="18">
        <f t="shared" si="666"/>
        <v>4.3282700421940934</v>
      </c>
      <c r="AK1791" s="18">
        <f t="shared" si="681"/>
        <v>0.74766355140186913</v>
      </c>
      <c r="AL1791" s="18">
        <f t="shared" si="687"/>
        <v>1.9090909090909092</v>
      </c>
      <c r="AM1791" s="8">
        <f t="shared" si="682"/>
        <v>1.0568483860629809</v>
      </c>
      <c r="AN1791" s="8">
        <f t="shared" si="683"/>
        <v>0.24440597072369283</v>
      </c>
      <c r="AO1791" s="8">
        <f t="shared" si="684"/>
        <v>0.91159612439720217</v>
      </c>
      <c r="AP1791" s="17">
        <f t="shared" si="685"/>
        <v>26.75</v>
      </c>
      <c r="AQ1791" s="18">
        <f t="shared" si="667"/>
        <v>0.93028662420382169</v>
      </c>
      <c r="AR1791" s="17">
        <f t="shared" si="668"/>
        <v>14.266666666666667</v>
      </c>
      <c r="AS1791" s="17">
        <f t="shared" si="669"/>
        <v>10.666666666666666</v>
      </c>
      <c r="AT1791" s="17">
        <f t="shared" si="686"/>
        <v>7.6190476190476186</v>
      </c>
      <c r="AU1791" s="17">
        <f t="shared" si="670"/>
        <v>1.0923623445825932</v>
      </c>
      <c r="AV1791" s="18">
        <f t="shared" si="671"/>
        <v>9.5299145299145298</v>
      </c>
      <c r="AW1791" s="18">
        <f t="shared" si="676"/>
        <v>3.1552763819095477</v>
      </c>
      <c r="AX1791" s="18">
        <f t="shared" si="672"/>
        <v>1.7016260162601624</v>
      </c>
      <c r="AY1791" s="8">
        <f t="shared" si="673"/>
        <v>1.4</v>
      </c>
      <c r="AZ1791" s="8">
        <f t="shared" si="674"/>
        <v>0.15673981191222572</v>
      </c>
      <c r="BA1791" s="18">
        <f t="shared" si="678"/>
        <v>0.96371705531981167</v>
      </c>
      <c r="BB1791" s="20">
        <f t="shared" si="675"/>
        <v>2.107736100601737E-2</v>
      </c>
      <c r="BC1791" s="8">
        <f t="shared" si="688"/>
        <v>0.17017111353825351</v>
      </c>
      <c r="BD1791" s="44"/>
      <c r="BE1791" s="44"/>
      <c r="BF1791" s="8"/>
    </row>
    <row r="1792" spans="1:58" x14ac:dyDescent="0.25">
      <c r="A1792" s="8">
        <v>1636</v>
      </c>
      <c r="B1792" s="16" t="s">
        <v>324</v>
      </c>
      <c r="C1792" s="8" t="s">
        <v>364</v>
      </c>
      <c r="D1792" s="8" t="s">
        <v>365</v>
      </c>
      <c r="E1792" s="8" t="s">
        <v>325</v>
      </c>
      <c r="F1792" s="8" t="s">
        <v>316</v>
      </c>
      <c r="G1792" s="8"/>
      <c r="H1792" s="8"/>
      <c r="I1792" s="8"/>
      <c r="J1792" s="8">
        <v>1053</v>
      </c>
      <c r="K1792" s="8">
        <v>1352</v>
      </c>
      <c r="L1792" s="8">
        <v>364</v>
      </c>
      <c r="M1792" s="8">
        <v>284</v>
      </c>
      <c r="N1792" s="8">
        <v>2.8</v>
      </c>
      <c r="O1792" s="8">
        <v>705</v>
      </c>
      <c r="P1792" s="8">
        <v>1386</v>
      </c>
      <c r="Q1792" s="8">
        <v>147</v>
      </c>
      <c r="R1792" s="8">
        <v>534</v>
      </c>
      <c r="S1792" s="8">
        <v>80</v>
      </c>
      <c r="T1792" s="8">
        <v>7.4</v>
      </c>
      <c r="U1792" s="8">
        <v>58</v>
      </c>
      <c r="V1792" s="8">
        <v>7.7</v>
      </c>
      <c r="W1792" s="8">
        <v>48</v>
      </c>
      <c r="X1792" s="8">
        <v>9.8000000000000007</v>
      </c>
      <c r="Y1792" s="8">
        <v>27</v>
      </c>
      <c r="Z1792" s="8">
        <v>4.4000000000000004</v>
      </c>
      <c r="AA1792" s="8">
        <v>30</v>
      </c>
      <c r="AB1792" s="8">
        <v>4.8</v>
      </c>
      <c r="AC1792" s="8">
        <v>12</v>
      </c>
      <c r="AD1792" s="8">
        <v>331</v>
      </c>
      <c r="AE1792" s="8">
        <v>94</v>
      </c>
      <c r="AF1792" s="17">
        <f t="shared" si="665"/>
        <v>3049.1000000000004</v>
      </c>
      <c r="AG1792" s="8">
        <f t="shared" si="677"/>
        <v>15.964135021097047</v>
      </c>
      <c r="AH1792" s="19">
        <f t="shared" si="679"/>
        <v>12.134094616639477</v>
      </c>
      <c r="AI1792" s="19">
        <f t="shared" si="680"/>
        <v>2.5457497748068083</v>
      </c>
      <c r="AJ1792" s="18">
        <f t="shared" si="666"/>
        <v>5.1313291139240516</v>
      </c>
      <c r="AK1792" s="18">
        <f t="shared" si="681"/>
        <v>1.2816901408450705</v>
      </c>
      <c r="AL1792" s="18">
        <f t="shared" si="687"/>
        <v>3.521276595744681</v>
      </c>
      <c r="AM1792" s="8">
        <f t="shared" si="682"/>
        <v>1.0415921328349198</v>
      </c>
      <c r="AN1792" s="8">
        <f t="shared" si="683"/>
        <v>0.3197646243943239</v>
      </c>
      <c r="AO1792" s="8">
        <f t="shared" si="684"/>
        <v>0.98634564321436136</v>
      </c>
      <c r="AP1792" s="17">
        <f t="shared" si="685"/>
        <v>28.979591836734691</v>
      </c>
      <c r="AQ1792" s="18">
        <f t="shared" si="667"/>
        <v>1.0078252957233849</v>
      </c>
      <c r="AR1792" s="17">
        <f t="shared" si="668"/>
        <v>9.4666666666666668</v>
      </c>
      <c r="AS1792" s="17">
        <f t="shared" si="669"/>
        <v>12.133333333333333</v>
      </c>
      <c r="AT1792" s="17">
        <f t="shared" si="686"/>
        <v>1.0996978851963746</v>
      </c>
      <c r="AU1792" s="17">
        <f t="shared" si="670"/>
        <v>0.67362344582593259</v>
      </c>
      <c r="AV1792" s="18">
        <f t="shared" si="671"/>
        <v>12.155172413793103</v>
      </c>
      <c r="AW1792" s="18">
        <f t="shared" si="676"/>
        <v>1.5641541038525963</v>
      </c>
      <c r="AX1792" s="18">
        <f t="shared" si="672"/>
        <v>1.0471544715447154</v>
      </c>
      <c r="AY1792" s="8">
        <f t="shared" si="673"/>
        <v>11.033333333333333</v>
      </c>
      <c r="AZ1792" s="8">
        <f t="shared" si="674"/>
        <v>0.14981273408239701</v>
      </c>
      <c r="BA1792" s="18">
        <f t="shared" si="678"/>
        <v>0.95680692663408862</v>
      </c>
      <c r="BB1792" s="20">
        <f t="shared" si="675"/>
        <v>4.2967325326100994E-2</v>
      </c>
      <c r="BC1792" s="8">
        <f t="shared" si="688"/>
        <v>0.16330662255079359</v>
      </c>
      <c r="BD1792" s="44"/>
      <c r="BE1792" s="44"/>
      <c r="BF1792" s="8"/>
    </row>
    <row r="1793" spans="1:58" x14ac:dyDescent="0.25">
      <c r="A1793" s="8">
        <v>1637</v>
      </c>
      <c r="B1793" s="16" t="s">
        <v>373</v>
      </c>
      <c r="C1793" s="8" t="s">
        <v>364</v>
      </c>
      <c r="D1793" s="8" t="s">
        <v>365</v>
      </c>
      <c r="E1793" s="8" t="s">
        <v>372</v>
      </c>
      <c r="F1793" s="8" t="s">
        <v>316</v>
      </c>
      <c r="G1793" s="8"/>
      <c r="H1793" s="8">
        <v>180</v>
      </c>
      <c r="I1793" s="8"/>
      <c r="J1793" s="8">
        <v>1239</v>
      </c>
      <c r="K1793" s="8">
        <v>856</v>
      </c>
      <c r="L1793" s="8">
        <v>412</v>
      </c>
      <c r="M1793" s="8">
        <v>658</v>
      </c>
      <c r="N1793" s="8">
        <v>1.5</v>
      </c>
      <c r="O1793" s="8">
        <v>357</v>
      </c>
      <c r="P1793" s="8">
        <v>1071</v>
      </c>
      <c r="Q1793" s="8">
        <v>160</v>
      </c>
      <c r="R1793" s="8">
        <v>859</v>
      </c>
      <c r="S1793" s="8">
        <v>242</v>
      </c>
      <c r="T1793" s="8">
        <v>35</v>
      </c>
      <c r="U1793" s="8">
        <v>253</v>
      </c>
      <c r="V1793" s="8">
        <v>32</v>
      </c>
      <c r="W1793" s="8">
        <v>157</v>
      </c>
      <c r="X1793" s="8">
        <v>25</v>
      </c>
      <c r="Y1793" s="8">
        <v>52</v>
      </c>
      <c r="Z1793" s="8">
        <v>5.8</v>
      </c>
      <c r="AA1793" s="8">
        <v>29</v>
      </c>
      <c r="AB1793" s="8">
        <v>3.6</v>
      </c>
      <c r="AC1793" s="8">
        <v>3.4</v>
      </c>
      <c r="AD1793" s="8">
        <v>11</v>
      </c>
      <c r="AE1793" s="8">
        <v>7.9</v>
      </c>
      <c r="AF1793" s="17">
        <f t="shared" si="665"/>
        <v>3281.4</v>
      </c>
      <c r="AG1793" s="8">
        <f t="shared" si="677"/>
        <v>8.3627237014404194</v>
      </c>
      <c r="AH1793" s="19">
        <f t="shared" si="679"/>
        <v>9.6996681104798324</v>
      </c>
      <c r="AI1793" s="19">
        <f t="shared" si="680"/>
        <v>0.80138813162199207</v>
      </c>
      <c r="AJ1793" s="18">
        <f t="shared" si="666"/>
        <v>0.85898106496495463</v>
      </c>
      <c r="AK1793" s="18">
        <f t="shared" si="681"/>
        <v>0.62613981762917936</v>
      </c>
      <c r="AL1793" s="18">
        <f t="shared" si="687"/>
        <v>1.3924050632911391</v>
      </c>
      <c r="AM1793" s="8">
        <f t="shared" si="682"/>
        <v>1.0841342329312973</v>
      </c>
      <c r="AN1793" s="8">
        <f t="shared" si="683"/>
        <v>0.41634925063013867</v>
      </c>
      <c r="AO1793" s="8">
        <f t="shared" si="684"/>
        <v>0.83328445160942688</v>
      </c>
      <c r="AP1793" s="17">
        <f t="shared" si="685"/>
        <v>26.32</v>
      </c>
      <c r="AQ1793" s="18">
        <f t="shared" si="667"/>
        <v>0.91533248407643308</v>
      </c>
      <c r="AR1793" s="17">
        <f t="shared" si="668"/>
        <v>22.689655172413794</v>
      </c>
      <c r="AS1793" s="17">
        <f t="shared" si="669"/>
        <v>14.206896551724139</v>
      </c>
      <c r="AT1793" s="17">
        <f t="shared" si="686"/>
        <v>37.454545454545453</v>
      </c>
      <c r="AU1793" s="17">
        <f t="shared" si="670"/>
        <v>4.2480757844878623</v>
      </c>
      <c r="AV1793" s="18">
        <f t="shared" si="671"/>
        <v>1.4110671936758894</v>
      </c>
      <c r="AW1793" s="18">
        <f t="shared" si="676"/>
        <v>7.0582221452088021</v>
      </c>
      <c r="AX1793" s="18">
        <f t="shared" si="672"/>
        <v>3.543173535183628</v>
      </c>
      <c r="AY1793" s="8">
        <f t="shared" si="673"/>
        <v>0.37931034482758619</v>
      </c>
      <c r="AZ1793" s="8">
        <f t="shared" si="674"/>
        <v>0.28172293364377182</v>
      </c>
      <c r="BA1793" s="18">
        <f t="shared" si="678"/>
        <v>0.90723471688913271</v>
      </c>
      <c r="BB1793" s="20">
        <f t="shared" si="675"/>
        <v>3.023306972823251E-2</v>
      </c>
      <c r="BC1793" s="8">
        <f t="shared" si="688"/>
        <v>0.1664782023402713</v>
      </c>
      <c r="BD1793" s="44"/>
      <c r="BE1793" s="44"/>
      <c r="BF1793" s="8"/>
    </row>
    <row r="1794" spans="1:58" x14ac:dyDescent="0.25">
      <c r="A1794" s="8">
        <v>1638</v>
      </c>
      <c r="B1794" s="16" t="s">
        <v>373</v>
      </c>
      <c r="C1794" s="8" t="s">
        <v>364</v>
      </c>
      <c r="D1794" s="8" t="s">
        <v>365</v>
      </c>
      <c r="E1794" s="8" t="s">
        <v>372</v>
      </c>
      <c r="F1794" s="8" t="s">
        <v>316</v>
      </c>
      <c r="G1794" s="8"/>
      <c r="H1794" s="8">
        <v>180</v>
      </c>
      <c r="I1794" s="8"/>
      <c r="J1794" s="8">
        <v>1239</v>
      </c>
      <c r="K1794" s="8">
        <v>778</v>
      </c>
      <c r="L1794" s="8">
        <v>416</v>
      </c>
      <c r="M1794" s="8">
        <v>682</v>
      </c>
      <c r="N1794" s="8">
        <v>1.4</v>
      </c>
      <c r="O1794" s="8">
        <v>278</v>
      </c>
      <c r="P1794" s="8">
        <v>874</v>
      </c>
      <c r="Q1794" s="8">
        <v>139</v>
      </c>
      <c r="R1794" s="8">
        <v>783</v>
      </c>
      <c r="S1794" s="8">
        <v>233</v>
      </c>
      <c r="T1794" s="8">
        <v>37</v>
      </c>
      <c r="U1794" s="8">
        <v>252</v>
      </c>
      <c r="V1794" s="8">
        <v>33</v>
      </c>
      <c r="W1794" s="8">
        <v>161</v>
      </c>
      <c r="X1794" s="8">
        <v>26</v>
      </c>
      <c r="Y1794" s="8">
        <v>53</v>
      </c>
      <c r="Z1794" s="8">
        <v>5.7</v>
      </c>
      <c r="AA1794" s="8">
        <v>31</v>
      </c>
      <c r="AB1794" s="8">
        <v>3.5</v>
      </c>
      <c r="AC1794" s="8">
        <v>3.5</v>
      </c>
      <c r="AD1794" s="8">
        <v>11</v>
      </c>
      <c r="AE1794" s="8">
        <v>6.9</v>
      </c>
      <c r="AF1794" s="17">
        <f t="shared" si="665"/>
        <v>2909.2</v>
      </c>
      <c r="AG1794" s="8">
        <f t="shared" si="677"/>
        <v>6.0920103443582425</v>
      </c>
      <c r="AH1794" s="19">
        <f t="shared" si="679"/>
        <v>7.4048308161869176</v>
      </c>
      <c r="AI1794" s="19">
        <f t="shared" si="680"/>
        <v>0.68462205840352219</v>
      </c>
      <c r="AJ1794" s="18">
        <f t="shared" si="666"/>
        <v>0.69473569837561822</v>
      </c>
      <c r="AK1794" s="18">
        <f t="shared" si="681"/>
        <v>0.60997067448680353</v>
      </c>
      <c r="AL1794" s="18">
        <f t="shared" si="687"/>
        <v>1.5942028985507246</v>
      </c>
      <c r="AM1794" s="8">
        <f t="shared" si="682"/>
        <v>1.0756458875373309</v>
      </c>
      <c r="AN1794" s="8">
        <f t="shared" si="683"/>
        <v>0.44944978779834294</v>
      </c>
      <c r="AO1794" s="8">
        <f t="shared" si="684"/>
        <v>0.83415447502392759</v>
      </c>
      <c r="AP1794" s="17">
        <f t="shared" si="685"/>
        <v>26.23076923076923</v>
      </c>
      <c r="AQ1794" s="18">
        <f t="shared" si="667"/>
        <v>0.91222929936305741</v>
      </c>
      <c r="AR1794" s="17">
        <f t="shared" si="668"/>
        <v>22</v>
      </c>
      <c r="AS1794" s="17">
        <f t="shared" si="669"/>
        <v>13.419354838709678</v>
      </c>
      <c r="AT1794" s="17">
        <f t="shared" si="686"/>
        <v>37.81818181818182</v>
      </c>
      <c r="AU1794" s="17">
        <f t="shared" si="670"/>
        <v>4.6191321999492514</v>
      </c>
      <c r="AV1794" s="18">
        <f t="shared" si="671"/>
        <v>1.1031746031746033</v>
      </c>
      <c r="AW1794" s="18">
        <f t="shared" si="676"/>
        <v>6.5767547414491805</v>
      </c>
      <c r="AX1794" s="18">
        <f t="shared" si="672"/>
        <v>3.3990296354576448</v>
      </c>
      <c r="AY1794" s="8">
        <f t="shared" si="673"/>
        <v>0.35483870967741937</v>
      </c>
      <c r="AZ1794" s="8">
        <f t="shared" si="674"/>
        <v>0.29757343550446996</v>
      </c>
      <c r="BA1794" s="18">
        <f t="shared" si="678"/>
        <v>0.89234153719235532</v>
      </c>
      <c r="BB1794" s="20">
        <f t="shared" si="675"/>
        <v>3.3489584709560934E-2</v>
      </c>
      <c r="BC1794" s="8">
        <f t="shared" si="688"/>
        <v>0.1678847454101004</v>
      </c>
      <c r="BD1794" s="44"/>
      <c r="BE1794" s="44"/>
      <c r="BF1794" s="8"/>
    </row>
    <row r="1795" spans="1:58" x14ac:dyDescent="0.25">
      <c r="A1795" s="8">
        <v>1639</v>
      </c>
      <c r="B1795" s="16" t="s">
        <v>373</v>
      </c>
      <c r="C1795" s="8" t="s">
        <v>364</v>
      </c>
      <c r="D1795" s="8" t="s">
        <v>365</v>
      </c>
      <c r="E1795" s="8" t="s">
        <v>372</v>
      </c>
      <c r="F1795" s="8" t="s">
        <v>316</v>
      </c>
      <c r="G1795" s="8"/>
      <c r="H1795" s="8">
        <v>180</v>
      </c>
      <c r="I1795" s="8"/>
      <c r="J1795" s="8">
        <v>1162</v>
      </c>
      <c r="K1795" s="8">
        <v>778</v>
      </c>
      <c r="L1795" s="8">
        <v>415</v>
      </c>
      <c r="M1795" s="8">
        <v>627</v>
      </c>
      <c r="N1795" s="8">
        <v>1.2</v>
      </c>
      <c r="O1795" s="8">
        <v>350</v>
      </c>
      <c r="P1795" s="8">
        <v>1007</v>
      </c>
      <c r="Q1795" s="8">
        <v>149</v>
      </c>
      <c r="R1795" s="8">
        <v>790</v>
      </c>
      <c r="S1795" s="8">
        <v>219</v>
      </c>
      <c r="T1795" s="8">
        <v>33</v>
      </c>
      <c r="U1795" s="8">
        <v>237</v>
      </c>
      <c r="V1795" s="8">
        <v>31</v>
      </c>
      <c r="W1795" s="8">
        <v>145</v>
      </c>
      <c r="X1795" s="8">
        <v>23</v>
      </c>
      <c r="Y1795" s="8">
        <v>49</v>
      </c>
      <c r="Z1795" s="8">
        <v>5.3</v>
      </c>
      <c r="AA1795" s="8">
        <v>29</v>
      </c>
      <c r="AB1795" s="8">
        <v>3.3</v>
      </c>
      <c r="AC1795" s="8">
        <v>3.5</v>
      </c>
      <c r="AD1795" s="8">
        <v>10</v>
      </c>
      <c r="AE1795" s="8">
        <v>6.8</v>
      </c>
      <c r="AF1795" s="17">
        <f t="shared" ref="AF1795:AF1858" si="689">IFERROR(SUM(O1795:AB1795),"")</f>
        <v>3070.6000000000004</v>
      </c>
      <c r="AG1795" s="8">
        <f t="shared" si="677"/>
        <v>8.1987487269023713</v>
      </c>
      <c r="AH1795" s="19">
        <f t="shared" si="679"/>
        <v>9.1200427518703933</v>
      </c>
      <c r="AI1795" s="19">
        <f t="shared" si="680"/>
        <v>0.85429685413662348</v>
      </c>
      <c r="AJ1795" s="18">
        <f t="shared" ref="AJ1795:AJ1858" si="690">IFERROR((O1795/0.237)/(S1795/0.138),"")</f>
        <v>0.9305820472805042</v>
      </c>
      <c r="AK1795" s="18">
        <f t="shared" si="681"/>
        <v>0.6618819776714514</v>
      </c>
      <c r="AL1795" s="18">
        <f t="shared" si="687"/>
        <v>1.4705882352941178</v>
      </c>
      <c r="AM1795" s="8">
        <f t="shared" si="682"/>
        <v>1.0668171795716879</v>
      </c>
      <c r="AN1795" s="8">
        <f t="shared" si="683"/>
        <v>0.42635896179209648</v>
      </c>
      <c r="AO1795" s="8">
        <f t="shared" si="684"/>
        <v>0.8620119466095103</v>
      </c>
      <c r="AP1795" s="17">
        <f t="shared" si="685"/>
        <v>27.260869565217391</v>
      </c>
      <c r="AQ1795" s="18">
        <f t="shared" si="667"/>
        <v>0.94805317086679586</v>
      </c>
      <c r="AR1795" s="17">
        <f t="shared" si="668"/>
        <v>21.620689655172413</v>
      </c>
      <c r="AS1795" s="17">
        <f t="shared" si="669"/>
        <v>14.310344827586206</v>
      </c>
      <c r="AT1795" s="17">
        <f t="shared" si="686"/>
        <v>41.5</v>
      </c>
      <c r="AU1795" s="17">
        <f t="shared" si="670"/>
        <v>4.3694493783303736</v>
      </c>
      <c r="AV1795" s="18">
        <f t="shared" si="671"/>
        <v>1.4767932489451476</v>
      </c>
      <c r="AW1795" s="18">
        <f t="shared" si="676"/>
        <v>6.6118523652746477</v>
      </c>
      <c r="AX1795" s="18">
        <f t="shared" si="672"/>
        <v>3.2723577235772359</v>
      </c>
      <c r="AY1795" s="8">
        <f t="shared" si="673"/>
        <v>0.34482758620689657</v>
      </c>
      <c r="AZ1795" s="8">
        <f t="shared" si="674"/>
        <v>0.2772151898734177</v>
      </c>
      <c r="BA1795" s="18">
        <f t="shared" si="678"/>
        <v>0.90698886211163932</v>
      </c>
      <c r="BB1795" s="20">
        <f t="shared" si="675"/>
        <v>3.3113051069402009E-2</v>
      </c>
      <c r="BC1795" s="8">
        <f t="shared" si="688"/>
        <v>0.16695972624374839</v>
      </c>
      <c r="BD1795" s="44"/>
      <c r="BE1795" s="44"/>
      <c r="BF1795" s="8"/>
    </row>
    <row r="1796" spans="1:58" x14ac:dyDescent="0.25">
      <c r="A1796" s="8">
        <v>1640</v>
      </c>
      <c r="B1796" s="16" t="s">
        <v>373</v>
      </c>
      <c r="C1796" s="8" t="s">
        <v>364</v>
      </c>
      <c r="D1796" s="8" t="s">
        <v>365</v>
      </c>
      <c r="E1796" s="8" t="s">
        <v>372</v>
      </c>
      <c r="F1796" s="8" t="s">
        <v>316</v>
      </c>
      <c r="G1796" s="8"/>
      <c r="H1796" s="8">
        <v>180</v>
      </c>
      <c r="I1796" s="8"/>
      <c r="J1796" s="8">
        <v>1162</v>
      </c>
      <c r="K1796" s="8">
        <v>778</v>
      </c>
      <c r="L1796" s="8">
        <v>427</v>
      </c>
      <c r="M1796" s="8">
        <v>680</v>
      </c>
      <c r="N1796" s="8">
        <v>1.6</v>
      </c>
      <c r="O1796" s="8">
        <v>292</v>
      </c>
      <c r="P1796" s="8">
        <v>893</v>
      </c>
      <c r="Q1796" s="8">
        <v>140</v>
      </c>
      <c r="R1796" s="8">
        <v>779</v>
      </c>
      <c r="S1796" s="8">
        <v>238</v>
      </c>
      <c r="T1796" s="8">
        <v>38</v>
      </c>
      <c r="U1796" s="8">
        <v>254</v>
      </c>
      <c r="V1796" s="8">
        <v>33</v>
      </c>
      <c r="W1796" s="8">
        <v>164</v>
      </c>
      <c r="X1796" s="8">
        <v>26</v>
      </c>
      <c r="Y1796" s="8">
        <v>56</v>
      </c>
      <c r="Z1796" s="8">
        <v>5.9</v>
      </c>
      <c r="AA1796" s="8">
        <v>30</v>
      </c>
      <c r="AB1796" s="8">
        <v>3.5</v>
      </c>
      <c r="AC1796" s="8">
        <v>3.2</v>
      </c>
      <c r="AD1796" s="8">
        <v>11</v>
      </c>
      <c r="AE1796" s="8">
        <v>7.4</v>
      </c>
      <c r="AF1796" s="17">
        <f t="shared" si="689"/>
        <v>2952.4</v>
      </c>
      <c r="AG1796" s="8">
        <f t="shared" si="677"/>
        <v>6.6120956399437407</v>
      </c>
      <c r="AH1796" s="19">
        <f t="shared" si="679"/>
        <v>7.8179989124524205</v>
      </c>
      <c r="AI1796" s="19">
        <f t="shared" si="680"/>
        <v>0.72279185150279224</v>
      </c>
      <c r="AJ1796" s="18">
        <f t="shared" si="690"/>
        <v>0.71439208594830339</v>
      </c>
      <c r="AK1796" s="18">
        <f t="shared" si="681"/>
        <v>0.62794117647058822</v>
      </c>
      <c r="AL1796" s="18">
        <f t="shared" si="687"/>
        <v>1.4864864864864864</v>
      </c>
      <c r="AM1796" s="8">
        <f t="shared" si="682"/>
        <v>1.068522574638924</v>
      </c>
      <c r="AN1796" s="8">
        <f t="shared" si="683"/>
        <v>0.45492095935563137</v>
      </c>
      <c r="AO1796" s="8">
        <f t="shared" si="684"/>
        <v>0.82686740011580784</v>
      </c>
      <c r="AP1796" s="17">
        <f t="shared" si="685"/>
        <v>26.153846153846153</v>
      </c>
      <c r="AQ1796" s="18">
        <f t="shared" si="667"/>
        <v>0.90955414012738856</v>
      </c>
      <c r="AR1796" s="17">
        <f t="shared" si="668"/>
        <v>22.666666666666668</v>
      </c>
      <c r="AS1796" s="17">
        <f t="shared" si="669"/>
        <v>14.233333333333333</v>
      </c>
      <c r="AT1796" s="17">
        <f t="shared" si="686"/>
        <v>38.81818181818182</v>
      </c>
      <c r="AU1796" s="17">
        <f t="shared" si="670"/>
        <v>4.7439736107586903</v>
      </c>
      <c r="AV1796" s="18">
        <f t="shared" si="671"/>
        <v>1.1496062992125984</v>
      </c>
      <c r="AW1796" s="18">
        <f t="shared" si="676"/>
        <v>6.8499162479061972</v>
      </c>
      <c r="AX1796" s="18">
        <f t="shared" si="672"/>
        <v>3.5777777777777775</v>
      </c>
      <c r="AY1796" s="8">
        <f t="shared" si="673"/>
        <v>0.36666666666666664</v>
      </c>
      <c r="AZ1796" s="8">
        <f t="shared" si="674"/>
        <v>0.30551989730423618</v>
      </c>
      <c r="BA1796" s="18">
        <f t="shared" si="678"/>
        <v>0.89215553448042273</v>
      </c>
      <c r="BB1796" s="20">
        <f t="shared" si="675"/>
        <v>3.4551635607100173E-2</v>
      </c>
      <c r="BC1796" s="8">
        <f t="shared" si="688"/>
        <v>0.1678847454101004</v>
      </c>
      <c r="BD1796" s="44"/>
      <c r="BE1796" s="44"/>
      <c r="BF1796" s="8"/>
    </row>
    <row r="1797" spans="1:58" x14ac:dyDescent="0.25">
      <c r="A1797" s="8">
        <v>1641</v>
      </c>
      <c r="B1797" s="16" t="s">
        <v>373</v>
      </c>
      <c r="C1797" s="8" t="s">
        <v>364</v>
      </c>
      <c r="D1797" s="8" t="s">
        <v>365</v>
      </c>
      <c r="E1797" s="8" t="s">
        <v>372</v>
      </c>
      <c r="F1797" s="8" t="s">
        <v>316</v>
      </c>
      <c r="G1797" s="8"/>
      <c r="H1797" s="8">
        <v>240</v>
      </c>
      <c r="I1797" s="8"/>
      <c r="J1797" s="8">
        <v>1239</v>
      </c>
      <c r="K1797" s="8">
        <v>856</v>
      </c>
      <c r="L1797" s="8">
        <v>449</v>
      </c>
      <c r="M1797" s="8">
        <v>610</v>
      </c>
      <c r="N1797" s="8">
        <v>1.5</v>
      </c>
      <c r="O1797" s="8">
        <v>365</v>
      </c>
      <c r="P1797" s="8">
        <v>1135</v>
      </c>
      <c r="Q1797" s="8">
        <v>168</v>
      </c>
      <c r="R1797" s="8">
        <v>914</v>
      </c>
      <c r="S1797" s="8">
        <v>244</v>
      </c>
      <c r="T1797" s="8">
        <v>35</v>
      </c>
      <c r="U1797" s="8">
        <v>244</v>
      </c>
      <c r="V1797" s="8">
        <v>31</v>
      </c>
      <c r="W1797" s="8">
        <v>149</v>
      </c>
      <c r="X1797" s="8">
        <v>23</v>
      </c>
      <c r="Y1797" s="8">
        <v>48</v>
      </c>
      <c r="Z1797" s="8">
        <v>5</v>
      </c>
      <c r="AA1797" s="8">
        <v>25</v>
      </c>
      <c r="AB1797" s="8">
        <v>2.8</v>
      </c>
      <c r="AC1797" s="8">
        <v>3.2</v>
      </c>
      <c r="AD1797" s="8">
        <v>11</v>
      </c>
      <c r="AE1797" s="8">
        <v>6.7</v>
      </c>
      <c r="AF1797" s="17">
        <f t="shared" si="689"/>
        <v>3388.8</v>
      </c>
      <c r="AG1797" s="8">
        <f t="shared" si="677"/>
        <v>9.918143459915612</v>
      </c>
      <c r="AH1797" s="19">
        <f t="shared" si="679"/>
        <v>11.923980424143556</v>
      </c>
      <c r="AI1797" s="19">
        <f t="shared" si="680"/>
        <v>0.77004219409282704</v>
      </c>
      <c r="AJ1797" s="18">
        <f t="shared" si="690"/>
        <v>0.87103133430172242</v>
      </c>
      <c r="AK1797" s="18">
        <f t="shared" si="681"/>
        <v>0.73606557377049175</v>
      </c>
      <c r="AL1797" s="18">
        <f t="shared" si="687"/>
        <v>1.6417910447761193</v>
      </c>
      <c r="AM1797" s="8">
        <f t="shared" si="682"/>
        <v>1.108874700705192</v>
      </c>
      <c r="AN1797" s="8">
        <f t="shared" si="683"/>
        <v>0.42221718370363237</v>
      </c>
      <c r="AO1797" s="8">
        <f t="shared" si="684"/>
        <v>0.83134557317306845</v>
      </c>
      <c r="AP1797" s="17">
        <f t="shared" si="685"/>
        <v>26.521739130434781</v>
      </c>
      <c r="AQ1797" s="18">
        <f t="shared" si="667"/>
        <v>0.92234837995015229</v>
      </c>
      <c r="AR1797" s="17">
        <f t="shared" si="668"/>
        <v>24.4</v>
      </c>
      <c r="AS1797" s="17">
        <f t="shared" si="669"/>
        <v>17.96</v>
      </c>
      <c r="AT1797" s="17">
        <f t="shared" si="686"/>
        <v>40.81818181818182</v>
      </c>
      <c r="AU1797" s="17">
        <f t="shared" si="670"/>
        <v>5.4618117229129659</v>
      </c>
      <c r="AV1797" s="18">
        <f t="shared" si="671"/>
        <v>1.4959016393442623</v>
      </c>
      <c r="AW1797" s="18">
        <f t="shared" si="676"/>
        <v>7.8962814070351754</v>
      </c>
      <c r="AX1797" s="18">
        <f t="shared" si="672"/>
        <v>3.9006504065040652</v>
      </c>
      <c r="AY1797" s="8">
        <f t="shared" si="673"/>
        <v>0.44</v>
      </c>
      <c r="AZ1797" s="8">
        <f t="shared" si="674"/>
        <v>0.26695842450765866</v>
      </c>
      <c r="BA1797" s="18">
        <f t="shared" si="678"/>
        <v>0.91625354107648715</v>
      </c>
      <c r="BB1797" s="20">
        <f t="shared" si="675"/>
        <v>3.096551724137931E-2</v>
      </c>
      <c r="BC1797" s="8">
        <f t="shared" si="688"/>
        <v>0.16497653540093857</v>
      </c>
      <c r="BD1797" s="44"/>
      <c r="BE1797" s="44"/>
      <c r="BF1797" s="8"/>
    </row>
    <row r="1798" spans="1:58" x14ac:dyDescent="0.25">
      <c r="A1798" s="8">
        <v>1642</v>
      </c>
      <c r="B1798" s="16" t="s">
        <v>373</v>
      </c>
      <c r="C1798" s="8" t="s">
        <v>364</v>
      </c>
      <c r="D1798" s="8" t="s">
        <v>365</v>
      </c>
      <c r="E1798" s="8" t="s">
        <v>372</v>
      </c>
      <c r="F1798" s="8" t="s">
        <v>316</v>
      </c>
      <c r="G1798" s="8"/>
      <c r="H1798" s="8">
        <v>240</v>
      </c>
      <c r="I1798" s="8"/>
      <c r="J1798" s="8">
        <v>1239</v>
      </c>
      <c r="K1798" s="8">
        <v>778</v>
      </c>
      <c r="L1798" s="8">
        <v>394</v>
      </c>
      <c r="M1798" s="8">
        <v>433</v>
      </c>
      <c r="N1798" s="8">
        <v>1.1000000000000001</v>
      </c>
      <c r="O1798" s="8">
        <v>292</v>
      </c>
      <c r="P1798" s="8">
        <v>797</v>
      </c>
      <c r="Q1798" s="8">
        <v>108</v>
      </c>
      <c r="R1798" s="8">
        <v>552</v>
      </c>
      <c r="S1798" s="8">
        <v>145</v>
      </c>
      <c r="T1798" s="8">
        <v>24</v>
      </c>
      <c r="U1798" s="8">
        <v>153</v>
      </c>
      <c r="V1798" s="8">
        <v>20</v>
      </c>
      <c r="W1798" s="8">
        <v>96</v>
      </c>
      <c r="X1798" s="8">
        <v>16</v>
      </c>
      <c r="Y1798" s="8">
        <v>34</v>
      </c>
      <c r="Z1798" s="8">
        <v>3.7</v>
      </c>
      <c r="AA1798" s="8">
        <v>20</v>
      </c>
      <c r="AB1798" s="8">
        <v>2.6</v>
      </c>
      <c r="AC1798" s="8">
        <v>3.1</v>
      </c>
      <c r="AD1798" s="8">
        <v>6.1</v>
      </c>
      <c r="AE1798" s="8">
        <v>5.3</v>
      </c>
      <c r="AF1798" s="17">
        <f t="shared" si="689"/>
        <v>2263.2999999999997</v>
      </c>
      <c r="AG1798" s="8">
        <f t="shared" si="677"/>
        <v>9.918143459915612</v>
      </c>
      <c r="AH1798" s="19">
        <f t="shared" si="679"/>
        <v>10.466313213703099</v>
      </c>
      <c r="AI1798" s="19">
        <f t="shared" si="680"/>
        <v>1.0200269063780345</v>
      </c>
      <c r="AJ1798" s="18">
        <f t="shared" si="690"/>
        <v>1.1725883893496292</v>
      </c>
      <c r="AK1798" s="18">
        <f t="shared" si="681"/>
        <v>0.90993071593533492</v>
      </c>
      <c r="AL1798" s="18">
        <f t="shared" si="687"/>
        <v>1.1509433962264151</v>
      </c>
      <c r="AM1798" s="8">
        <f t="shared" si="682"/>
        <v>1.0857821671107664</v>
      </c>
      <c r="AN1798" s="8">
        <f t="shared" si="683"/>
        <v>0.47428480572758758</v>
      </c>
      <c r="AO1798" s="8">
        <f t="shared" si="684"/>
        <v>0.86908407212945427</v>
      </c>
      <c r="AP1798" s="17">
        <f t="shared" si="685"/>
        <v>27.0625</v>
      </c>
      <c r="AQ1798" s="18">
        <f t="shared" si="667"/>
        <v>0.94115445859872604</v>
      </c>
      <c r="AR1798" s="17">
        <f t="shared" si="668"/>
        <v>21.65</v>
      </c>
      <c r="AS1798" s="17">
        <f t="shared" si="669"/>
        <v>19.7</v>
      </c>
      <c r="AT1798" s="17">
        <f t="shared" si="686"/>
        <v>64.590163934426229</v>
      </c>
      <c r="AU1798" s="17">
        <f t="shared" si="670"/>
        <v>4.0333378876895747</v>
      </c>
      <c r="AV1798" s="18">
        <f t="shared" si="671"/>
        <v>1.9084967320261439</v>
      </c>
      <c r="AW1798" s="18">
        <f t="shared" si="676"/>
        <v>6.1891959798994973</v>
      </c>
      <c r="AX1798" s="18">
        <f t="shared" si="672"/>
        <v>3.1414634146341465</v>
      </c>
      <c r="AY1798" s="8">
        <f t="shared" si="673"/>
        <v>0.30499999999999999</v>
      </c>
      <c r="AZ1798" s="8">
        <f t="shared" si="674"/>
        <v>0.26268115942028986</v>
      </c>
      <c r="BA1798" s="18">
        <f t="shared" si="678"/>
        <v>0.91503556753413173</v>
      </c>
      <c r="BB1798" s="20">
        <f t="shared" si="675"/>
        <v>4.4992003998000997E-2</v>
      </c>
      <c r="BC1798" s="8">
        <f t="shared" si="688"/>
        <v>0.16670274728106799</v>
      </c>
      <c r="BD1798" s="44"/>
      <c r="BE1798" s="44"/>
      <c r="BF1798" s="8"/>
    </row>
    <row r="1799" spans="1:58" x14ac:dyDescent="0.25">
      <c r="A1799" s="8">
        <v>1643</v>
      </c>
      <c r="B1799" s="16" t="s">
        <v>373</v>
      </c>
      <c r="C1799" s="8" t="s">
        <v>364</v>
      </c>
      <c r="D1799" s="8" t="s">
        <v>365</v>
      </c>
      <c r="E1799" s="8" t="s">
        <v>372</v>
      </c>
      <c r="F1799" s="8" t="s">
        <v>316</v>
      </c>
      <c r="G1799" s="8"/>
      <c r="H1799" s="8">
        <v>180</v>
      </c>
      <c r="I1799" s="8"/>
      <c r="J1799" s="8">
        <v>1394</v>
      </c>
      <c r="K1799" s="8">
        <v>933</v>
      </c>
      <c r="L1799" s="8">
        <v>431</v>
      </c>
      <c r="M1799" s="8">
        <v>654</v>
      </c>
      <c r="N1799" s="8">
        <v>1.3</v>
      </c>
      <c r="O1799" s="8">
        <v>280</v>
      </c>
      <c r="P1799" s="8">
        <v>858</v>
      </c>
      <c r="Q1799" s="8">
        <v>133</v>
      </c>
      <c r="R1799" s="8">
        <v>741</v>
      </c>
      <c r="S1799" s="8">
        <v>219</v>
      </c>
      <c r="T1799" s="8">
        <v>34</v>
      </c>
      <c r="U1799" s="8">
        <v>238</v>
      </c>
      <c r="V1799" s="8">
        <v>31</v>
      </c>
      <c r="W1799" s="8">
        <v>150</v>
      </c>
      <c r="X1799" s="8">
        <v>24</v>
      </c>
      <c r="Y1799" s="8">
        <v>50</v>
      </c>
      <c r="Z1799" s="8">
        <v>5.7</v>
      </c>
      <c r="AA1799" s="8">
        <v>28</v>
      </c>
      <c r="AB1799" s="8">
        <v>3.5</v>
      </c>
      <c r="AC1799" s="8">
        <v>3.7</v>
      </c>
      <c r="AD1799" s="8">
        <v>9.1999999999999993</v>
      </c>
      <c r="AE1799" s="8">
        <v>5.3</v>
      </c>
      <c r="AF1799" s="17">
        <f t="shared" si="689"/>
        <v>2795.2</v>
      </c>
      <c r="AG1799" s="8">
        <f t="shared" si="677"/>
        <v>6.7932489451476785</v>
      </c>
      <c r="AH1799" s="19">
        <f t="shared" si="679"/>
        <v>8.048123980424144</v>
      </c>
      <c r="AI1799" s="19">
        <f t="shared" si="680"/>
        <v>0.72863105508008907</v>
      </c>
      <c r="AJ1799" s="18">
        <f t="shared" si="690"/>
        <v>0.74446563782440323</v>
      </c>
      <c r="AK1799" s="18">
        <f t="shared" si="681"/>
        <v>0.65902140672782872</v>
      </c>
      <c r="AL1799" s="18">
        <f t="shared" si="687"/>
        <v>1.7358490566037734</v>
      </c>
      <c r="AM1799" s="8">
        <f t="shared" si="682"/>
        <v>1.0756479114181621</v>
      </c>
      <c r="AN1799" s="8">
        <f t="shared" si="683"/>
        <v>0.43835510400831468</v>
      </c>
      <c r="AO1799" s="8">
        <f t="shared" si="684"/>
        <v>0.86403739327115869</v>
      </c>
      <c r="AP1799" s="17">
        <f t="shared" si="685"/>
        <v>27.25</v>
      </c>
      <c r="AQ1799" s="18">
        <f t="shared" si="667"/>
        <v>0.9476751592356687</v>
      </c>
      <c r="AR1799" s="17">
        <f t="shared" si="668"/>
        <v>23.357142857142858</v>
      </c>
      <c r="AS1799" s="17">
        <f t="shared" si="669"/>
        <v>15.392857142857142</v>
      </c>
      <c r="AT1799" s="17">
        <f t="shared" si="686"/>
        <v>46.847826086956523</v>
      </c>
      <c r="AU1799" s="17">
        <f t="shared" si="670"/>
        <v>4.2446079675209338</v>
      </c>
      <c r="AV1799" s="18">
        <f t="shared" si="671"/>
        <v>1.1764705882352942</v>
      </c>
      <c r="AW1799" s="18">
        <f t="shared" si="676"/>
        <v>6.8768844221105523</v>
      </c>
      <c r="AX1799" s="18">
        <f t="shared" si="672"/>
        <v>3.5060975609756095</v>
      </c>
      <c r="AY1799" s="8">
        <f t="shared" si="673"/>
        <v>0.32857142857142857</v>
      </c>
      <c r="AZ1799" s="8">
        <f t="shared" si="674"/>
        <v>0.29554655870445345</v>
      </c>
      <c r="BA1799" s="18">
        <f t="shared" si="678"/>
        <v>0.89546365197481403</v>
      </c>
      <c r="BB1799" s="20">
        <f t="shared" si="675"/>
        <v>3.6663781469589096E-2</v>
      </c>
      <c r="BC1799" s="8">
        <f t="shared" si="688"/>
        <v>0.16864205065608789</v>
      </c>
      <c r="BD1799" s="44"/>
      <c r="BE1799" s="44"/>
      <c r="BF1799" s="8"/>
    </row>
    <row r="1800" spans="1:58" x14ac:dyDescent="0.25">
      <c r="A1800" s="8">
        <v>1644</v>
      </c>
      <c r="B1800" s="16" t="s">
        <v>373</v>
      </c>
      <c r="C1800" s="8" t="s">
        <v>364</v>
      </c>
      <c r="D1800" s="8" t="s">
        <v>365</v>
      </c>
      <c r="E1800" s="8" t="s">
        <v>372</v>
      </c>
      <c r="F1800" s="8" t="s">
        <v>316</v>
      </c>
      <c r="G1800" s="8"/>
      <c r="H1800" s="8">
        <v>240</v>
      </c>
      <c r="I1800" s="8"/>
      <c r="J1800" s="8">
        <v>1317</v>
      </c>
      <c r="K1800" s="8">
        <v>933</v>
      </c>
      <c r="L1800" s="8">
        <v>424</v>
      </c>
      <c r="M1800" s="8">
        <v>552</v>
      </c>
      <c r="N1800" s="8">
        <v>1.3</v>
      </c>
      <c r="O1800" s="8">
        <v>285</v>
      </c>
      <c r="P1800" s="8">
        <v>873</v>
      </c>
      <c r="Q1800" s="8">
        <v>131</v>
      </c>
      <c r="R1800" s="8">
        <v>717</v>
      </c>
      <c r="S1800" s="8">
        <v>198</v>
      </c>
      <c r="T1800" s="8">
        <v>32</v>
      </c>
      <c r="U1800" s="8">
        <v>205</v>
      </c>
      <c r="V1800" s="8">
        <v>26</v>
      </c>
      <c r="W1800" s="8">
        <v>126</v>
      </c>
      <c r="X1800" s="8">
        <v>20</v>
      </c>
      <c r="Y1800" s="8">
        <v>42</v>
      </c>
      <c r="Z1800" s="8">
        <v>4.5</v>
      </c>
      <c r="AA1800" s="8">
        <v>24</v>
      </c>
      <c r="AB1800" s="8">
        <v>2.8</v>
      </c>
      <c r="AC1800" s="8">
        <v>3.1</v>
      </c>
      <c r="AD1800" s="8">
        <v>9.6</v>
      </c>
      <c r="AE1800" s="8">
        <v>5.5</v>
      </c>
      <c r="AF1800" s="17">
        <f t="shared" si="689"/>
        <v>2686.3</v>
      </c>
      <c r="AG1800" s="8">
        <f t="shared" si="677"/>
        <v>8.0669831223628705</v>
      </c>
      <c r="AH1800" s="19">
        <f t="shared" si="679"/>
        <v>9.5536296900489397</v>
      </c>
      <c r="AI1800" s="19">
        <f t="shared" si="680"/>
        <v>0.76646717158342614</v>
      </c>
      <c r="AJ1800" s="18">
        <f t="shared" si="690"/>
        <v>0.83812811660912945</v>
      </c>
      <c r="AK1800" s="18">
        <f t="shared" si="681"/>
        <v>0.76811594202898548</v>
      </c>
      <c r="AL1800" s="18">
        <f t="shared" si="687"/>
        <v>1.7454545454545454</v>
      </c>
      <c r="AM1800" s="8">
        <f t="shared" si="682"/>
        <v>1.0930596241616577</v>
      </c>
      <c r="AN1800" s="8">
        <f t="shared" si="683"/>
        <v>0.46751778774653319</v>
      </c>
      <c r="AO1800" s="8">
        <f t="shared" si="684"/>
        <v>0.87292702232743158</v>
      </c>
      <c r="AP1800" s="17">
        <f t="shared" si="685"/>
        <v>27.6</v>
      </c>
      <c r="AQ1800" s="18">
        <f t="shared" si="667"/>
        <v>0.95984713375796171</v>
      </c>
      <c r="AR1800" s="17">
        <f t="shared" si="668"/>
        <v>23</v>
      </c>
      <c r="AS1800" s="17">
        <f t="shared" si="669"/>
        <v>17.666666666666668</v>
      </c>
      <c r="AT1800" s="17">
        <f t="shared" si="686"/>
        <v>44.166666666666671</v>
      </c>
      <c r="AU1800" s="17">
        <f t="shared" si="670"/>
        <v>4.9936564323775698</v>
      </c>
      <c r="AV1800" s="18">
        <f t="shared" si="671"/>
        <v>1.3902439024390243</v>
      </c>
      <c r="AW1800" s="18">
        <f t="shared" si="676"/>
        <v>6.9105946398659963</v>
      </c>
      <c r="AX1800" s="18">
        <f t="shared" si="672"/>
        <v>3.4359756097560976</v>
      </c>
      <c r="AY1800" s="8">
        <f t="shared" si="673"/>
        <v>0.39999999999999997</v>
      </c>
      <c r="AZ1800" s="8">
        <f t="shared" si="674"/>
        <v>0.27615062761506276</v>
      </c>
      <c r="BA1800" s="18">
        <f t="shared" si="678"/>
        <v>0.90868480810036101</v>
      </c>
      <c r="BB1800" s="20">
        <f t="shared" si="675"/>
        <v>3.7275621603424229E-2</v>
      </c>
      <c r="BC1800" s="8">
        <f t="shared" si="688"/>
        <v>0.16685132843414358</v>
      </c>
      <c r="BD1800" s="44"/>
      <c r="BE1800" s="44"/>
      <c r="BF1800" s="8"/>
    </row>
    <row r="1801" spans="1:58" x14ac:dyDescent="0.25">
      <c r="A1801" s="8">
        <v>1645</v>
      </c>
      <c r="B1801" s="16" t="s">
        <v>373</v>
      </c>
      <c r="C1801" s="8" t="s">
        <v>364</v>
      </c>
      <c r="D1801" s="8" t="s">
        <v>365</v>
      </c>
      <c r="E1801" s="8" t="s">
        <v>372</v>
      </c>
      <c r="F1801" s="8" t="s">
        <v>316</v>
      </c>
      <c r="G1801" s="8"/>
      <c r="H1801" s="8">
        <v>120</v>
      </c>
      <c r="I1801" s="8"/>
      <c r="J1801" s="8">
        <v>1162</v>
      </c>
      <c r="K1801" s="8">
        <v>622</v>
      </c>
      <c r="L1801" s="8">
        <v>401</v>
      </c>
      <c r="M1801" s="8">
        <v>483</v>
      </c>
      <c r="N1801" s="8">
        <v>1</v>
      </c>
      <c r="O1801" s="8">
        <v>304</v>
      </c>
      <c r="P1801" s="8">
        <v>847</v>
      </c>
      <c r="Q1801" s="8">
        <v>119</v>
      </c>
      <c r="R1801" s="8">
        <v>618</v>
      </c>
      <c r="S1801" s="8">
        <v>162</v>
      </c>
      <c r="T1801" s="8">
        <v>26</v>
      </c>
      <c r="U1801" s="8">
        <v>178</v>
      </c>
      <c r="V1801" s="8">
        <v>22</v>
      </c>
      <c r="W1801" s="8">
        <v>110</v>
      </c>
      <c r="X1801" s="8">
        <v>18</v>
      </c>
      <c r="Y1801" s="8">
        <v>39</v>
      </c>
      <c r="Z1801" s="8">
        <v>4.2</v>
      </c>
      <c r="AA1801" s="8">
        <v>23</v>
      </c>
      <c r="AB1801" s="8">
        <v>3.1</v>
      </c>
      <c r="AC1801" s="8">
        <v>3.4</v>
      </c>
      <c r="AD1801" s="8">
        <v>8.3000000000000007</v>
      </c>
      <c r="AE1801" s="8">
        <v>5.3</v>
      </c>
      <c r="AF1801" s="17">
        <f t="shared" si="689"/>
        <v>2473.2999999999997</v>
      </c>
      <c r="AG1801" s="8">
        <f t="shared" si="677"/>
        <v>8.9789029535864984</v>
      </c>
      <c r="AH1801" s="19">
        <f t="shared" si="679"/>
        <v>9.6721044045676994</v>
      </c>
      <c r="AI1801" s="19">
        <f t="shared" si="680"/>
        <v>0.94853413078803284</v>
      </c>
      <c r="AJ1801" s="18">
        <f t="shared" si="690"/>
        <v>1.0926707298015317</v>
      </c>
      <c r="AK1801" s="18">
        <f t="shared" si="681"/>
        <v>0.83022774327122151</v>
      </c>
      <c r="AL1801" s="18">
        <f t="shared" si="687"/>
        <v>1.5660377358490567</v>
      </c>
      <c r="AM1801" s="8">
        <f t="shared" si="682"/>
        <v>1.0773599437197505</v>
      </c>
      <c r="AN1801" s="8">
        <f t="shared" si="683"/>
        <v>0.45067506090804854</v>
      </c>
      <c r="AO1801" s="8">
        <f t="shared" si="684"/>
        <v>0.85684643044645414</v>
      </c>
      <c r="AP1801" s="17">
        <f t="shared" si="685"/>
        <v>26.833333333333332</v>
      </c>
      <c r="AQ1801" s="18">
        <f t="shared" si="667"/>
        <v>0.93318471337579623</v>
      </c>
      <c r="AR1801" s="17">
        <f t="shared" si="668"/>
        <v>21</v>
      </c>
      <c r="AS1801" s="17">
        <f t="shared" si="669"/>
        <v>17.434782608695652</v>
      </c>
      <c r="AT1801" s="17">
        <f t="shared" si="686"/>
        <v>48.313253012048186</v>
      </c>
      <c r="AU1801" s="17">
        <f t="shared" si="670"/>
        <v>3.6646994785996676</v>
      </c>
      <c r="AV1801" s="18">
        <f t="shared" si="671"/>
        <v>1.7078651685393258</v>
      </c>
      <c r="AW1801" s="18">
        <f t="shared" si="676"/>
        <v>6.2613065326633164</v>
      </c>
      <c r="AX1801" s="18">
        <f t="shared" si="672"/>
        <v>3.1300813008130084</v>
      </c>
      <c r="AY1801" s="8">
        <f t="shared" si="673"/>
        <v>0.36086956521739133</v>
      </c>
      <c r="AZ1801" s="8">
        <f t="shared" si="674"/>
        <v>0.26213592233009708</v>
      </c>
      <c r="BA1801" s="18">
        <f t="shared" si="678"/>
        <v>0.91133303683338063</v>
      </c>
      <c r="BB1801" s="20">
        <f t="shared" si="675"/>
        <v>4.0901015511661649E-2</v>
      </c>
      <c r="BC1801" s="8">
        <f t="shared" si="688"/>
        <v>0.16744029811578232</v>
      </c>
      <c r="BD1801" s="44"/>
      <c r="BE1801" s="44"/>
      <c r="BF1801" s="8"/>
    </row>
    <row r="1802" spans="1:58" x14ac:dyDescent="0.25">
      <c r="A1802" s="8">
        <v>1646</v>
      </c>
      <c r="B1802" s="16" t="s">
        <v>373</v>
      </c>
      <c r="C1802" s="8" t="s">
        <v>364</v>
      </c>
      <c r="D1802" s="8" t="s">
        <v>365</v>
      </c>
      <c r="E1802" s="8" t="s">
        <v>372</v>
      </c>
      <c r="F1802" s="8" t="s">
        <v>316</v>
      </c>
      <c r="G1802" s="8"/>
      <c r="H1802" s="8">
        <v>240</v>
      </c>
      <c r="I1802" s="8"/>
      <c r="J1802" s="8">
        <v>1239</v>
      </c>
      <c r="K1802" s="8">
        <v>856</v>
      </c>
      <c r="L1802" s="8">
        <v>434</v>
      </c>
      <c r="M1802" s="8">
        <v>444</v>
      </c>
      <c r="N1802" s="8">
        <v>1.4</v>
      </c>
      <c r="O1802" s="8">
        <v>248</v>
      </c>
      <c r="P1802" s="8">
        <v>723</v>
      </c>
      <c r="Q1802" s="8">
        <v>108</v>
      </c>
      <c r="R1802" s="8">
        <v>589</v>
      </c>
      <c r="S1802" s="8">
        <v>165</v>
      </c>
      <c r="T1802" s="8">
        <v>24</v>
      </c>
      <c r="U1802" s="8">
        <v>171</v>
      </c>
      <c r="V1802" s="8">
        <v>22</v>
      </c>
      <c r="W1802" s="8">
        <v>105</v>
      </c>
      <c r="X1802" s="8">
        <v>17</v>
      </c>
      <c r="Y1802" s="8">
        <v>33</v>
      </c>
      <c r="Z1802" s="8">
        <v>3.6</v>
      </c>
      <c r="AA1802" s="8">
        <v>17</v>
      </c>
      <c r="AB1802" s="8">
        <v>2.1</v>
      </c>
      <c r="AC1802" s="8">
        <v>3.2</v>
      </c>
      <c r="AD1802" s="8">
        <v>5.9</v>
      </c>
      <c r="AE1802" s="8">
        <v>7</v>
      </c>
      <c r="AF1802" s="17">
        <f t="shared" si="689"/>
        <v>2227.6999999999998</v>
      </c>
      <c r="AG1802" s="8">
        <f t="shared" si="677"/>
        <v>9.910151402333085</v>
      </c>
      <c r="AH1802" s="19">
        <f t="shared" si="679"/>
        <v>11.170041262834662</v>
      </c>
      <c r="AI1802" s="19">
        <f t="shared" si="680"/>
        <v>0.81190317566067083</v>
      </c>
      <c r="AJ1802" s="18">
        <f t="shared" si="690"/>
        <v>0.87518220176448047</v>
      </c>
      <c r="AK1802" s="18">
        <f t="shared" si="681"/>
        <v>0.97747747747747749</v>
      </c>
      <c r="AL1802" s="18">
        <f t="shared" si="687"/>
        <v>0.84285714285714286</v>
      </c>
      <c r="AM1802" s="8">
        <f t="shared" si="682"/>
        <v>1.0687798706683123</v>
      </c>
      <c r="AN1802" s="8">
        <f t="shared" si="683"/>
        <v>0.42056090732236867</v>
      </c>
      <c r="AO1802" s="8">
        <f t="shared" si="684"/>
        <v>0.83122505621466014</v>
      </c>
      <c r="AP1802" s="17">
        <f t="shared" si="685"/>
        <v>26.117647058823529</v>
      </c>
      <c r="AQ1802" s="18">
        <f t="shared" si="667"/>
        <v>0.90829524166354436</v>
      </c>
      <c r="AR1802" s="17">
        <f t="shared" si="668"/>
        <v>26.117647058823529</v>
      </c>
      <c r="AS1802" s="17">
        <f t="shared" si="669"/>
        <v>25.529411764705884</v>
      </c>
      <c r="AT1802" s="17">
        <f t="shared" si="686"/>
        <v>73.559322033898297</v>
      </c>
      <c r="AU1802" s="17">
        <f t="shared" si="670"/>
        <v>4.9936564323775681</v>
      </c>
      <c r="AV1802" s="18">
        <f t="shared" si="671"/>
        <v>1.4502923976608186</v>
      </c>
      <c r="AW1802" s="18">
        <f t="shared" si="676"/>
        <v>8.1380431569612774</v>
      </c>
      <c r="AX1802" s="18">
        <f t="shared" si="672"/>
        <v>4.0423242467718792</v>
      </c>
      <c r="AY1802" s="8">
        <f t="shared" si="673"/>
        <v>0.34705882352941181</v>
      </c>
      <c r="AZ1802" s="8">
        <f t="shared" si="674"/>
        <v>0.28013582342954158</v>
      </c>
      <c r="BA1802" s="18">
        <f t="shared" si="678"/>
        <v>0.91035597252771927</v>
      </c>
      <c r="BB1802" s="20">
        <f t="shared" si="675"/>
        <v>4.6446460980036297E-2</v>
      </c>
      <c r="BC1802" s="8">
        <f t="shared" si="688"/>
        <v>0.15948099156863738</v>
      </c>
      <c r="BD1802" s="44"/>
      <c r="BE1802" s="44"/>
      <c r="BF1802" s="8"/>
    </row>
    <row r="1803" spans="1:58" x14ac:dyDescent="0.25">
      <c r="A1803" s="8">
        <v>1647</v>
      </c>
      <c r="B1803" s="16" t="s">
        <v>373</v>
      </c>
      <c r="C1803" s="8" t="s">
        <v>364</v>
      </c>
      <c r="D1803" s="8" t="s">
        <v>365</v>
      </c>
      <c r="E1803" s="8" t="s">
        <v>372</v>
      </c>
      <c r="F1803" s="8" t="s">
        <v>316</v>
      </c>
      <c r="G1803" s="8"/>
      <c r="H1803" s="8">
        <v>180</v>
      </c>
      <c r="I1803" s="8"/>
      <c r="J1803" s="8">
        <v>1162</v>
      </c>
      <c r="K1803" s="8">
        <v>622</v>
      </c>
      <c r="L1803" s="8">
        <v>401</v>
      </c>
      <c r="M1803" s="8">
        <v>508</v>
      </c>
      <c r="N1803" s="8">
        <v>1.2</v>
      </c>
      <c r="O1803" s="8">
        <v>290</v>
      </c>
      <c r="P1803" s="8">
        <v>801</v>
      </c>
      <c r="Q1803" s="8">
        <v>116</v>
      </c>
      <c r="R1803" s="8">
        <v>629</v>
      </c>
      <c r="S1803" s="8">
        <v>177</v>
      </c>
      <c r="T1803" s="8">
        <v>27</v>
      </c>
      <c r="U1803" s="8">
        <v>192</v>
      </c>
      <c r="V1803" s="8">
        <v>25</v>
      </c>
      <c r="W1803" s="8">
        <v>119</v>
      </c>
      <c r="X1803" s="8">
        <v>19</v>
      </c>
      <c r="Y1803" s="8">
        <v>40</v>
      </c>
      <c r="Z1803" s="8">
        <v>4.3</v>
      </c>
      <c r="AA1803" s="8">
        <v>22</v>
      </c>
      <c r="AB1803" s="8">
        <v>2.8</v>
      </c>
      <c r="AC1803" s="8">
        <v>3.5</v>
      </c>
      <c r="AD1803" s="8">
        <v>8.1</v>
      </c>
      <c r="AE1803" s="8">
        <v>5.0999999999999996</v>
      </c>
      <c r="AF1803" s="17">
        <f t="shared" si="689"/>
        <v>2464.1000000000004</v>
      </c>
      <c r="AG1803" s="8">
        <f t="shared" si="677"/>
        <v>8.9547372458764869</v>
      </c>
      <c r="AH1803" s="19">
        <f t="shared" si="679"/>
        <v>9.5625834198428006</v>
      </c>
      <c r="AI1803" s="19">
        <f t="shared" si="680"/>
        <v>0.88902752342811919</v>
      </c>
      <c r="AJ1803" s="18">
        <f t="shared" si="690"/>
        <v>0.95401559035972272</v>
      </c>
      <c r="AK1803" s="18">
        <f t="shared" si="681"/>
        <v>0.78937007874015752</v>
      </c>
      <c r="AL1803" s="18">
        <f t="shared" si="687"/>
        <v>1.5882352941176472</v>
      </c>
      <c r="AM1803" s="8">
        <f t="shared" si="682"/>
        <v>1.0565552421085975</v>
      </c>
      <c r="AN1803" s="8">
        <f t="shared" si="683"/>
        <v>0.43110613491039612</v>
      </c>
      <c r="AO1803" s="8">
        <f t="shared" si="684"/>
        <v>0.8472023337368042</v>
      </c>
      <c r="AP1803" s="17">
        <f t="shared" si="685"/>
        <v>26.736842105263158</v>
      </c>
      <c r="AQ1803" s="18">
        <f t="shared" si="667"/>
        <v>0.92982903117666782</v>
      </c>
      <c r="AR1803" s="17">
        <f t="shared" si="668"/>
        <v>23.09090909090909</v>
      </c>
      <c r="AS1803" s="17">
        <f t="shared" si="669"/>
        <v>18.227272727272727</v>
      </c>
      <c r="AT1803" s="17">
        <f t="shared" si="686"/>
        <v>49.506172839506178</v>
      </c>
      <c r="AU1803" s="17">
        <f t="shared" si="670"/>
        <v>4.2133976148185743</v>
      </c>
      <c r="AV1803" s="18">
        <f t="shared" si="671"/>
        <v>1.5104166666666667</v>
      </c>
      <c r="AW1803" s="18">
        <f t="shared" si="676"/>
        <v>7.0607583371402463</v>
      </c>
      <c r="AX1803" s="18">
        <f t="shared" si="672"/>
        <v>3.5400960827790096</v>
      </c>
      <c r="AY1803" s="8">
        <f t="shared" si="673"/>
        <v>0.36818181818181817</v>
      </c>
      <c r="AZ1803" s="8">
        <f t="shared" si="674"/>
        <v>0.28139904610492844</v>
      </c>
      <c r="BA1803" s="18">
        <f t="shared" si="678"/>
        <v>0.90580739418043088</v>
      </c>
      <c r="BB1803" s="20">
        <f t="shared" si="675"/>
        <v>4.0185735431171536E-2</v>
      </c>
      <c r="BC1803" s="8">
        <f t="shared" si="688"/>
        <v>0.16645147745761826</v>
      </c>
      <c r="BD1803" s="44"/>
      <c r="BE1803" s="44"/>
      <c r="BF1803" s="8"/>
    </row>
    <row r="1804" spans="1:58" x14ac:dyDescent="0.25">
      <c r="A1804" s="8">
        <v>1648</v>
      </c>
      <c r="B1804" s="16" t="s">
        <v>373</v>
      </c>
      <c r="C1804" s="8" t="s">
        <v>364</v>
      </c>
      <c r="D1804" s="8" t="s">
        <v>365</v>
      </c>
      <c r="E1804" s="8" t="s">
        <v>372</v>
      </c>
      <c r="F1804" s="8" t="s">
        <v>316</v>
      </c>
      <c r="G1804" s="8"/>
      <c r="H1804" s="8">
        <v>240</v>
      </c>
      <c r="I1804" s="8"/>
      <c r="J1804" s="8">
        <v>1317</v>
      </c>
      <c r="K1804" s="8">
        <v>856</v>
      </c>
      <c r="L1804" s="8">
        <v>434</v>
      </c>
      <c r="M1804" s="8">
        <v>611</v>
      </c>
      <c r="N1804" s="8">
        <v>1.2</v>
      </c>
      <c r="O1804" s="8">
        <v>351</v>
      </c>
      <c r="P1804" s="8">
        <v>1009</v>
      </c>
      <c r="Q1804" s="8">
        <v>146</v>
      </c>
      <c r="R1804" s="8">
        <v>761</v>
      </c>
      <c r="S1804" s="8">
        <v>221</v>
      </c>
      <c r="T1804" s="8">
        <v>33</v>
      </c>
      <c r="U1804" s="8">
        <v>255</v>
      </c>
      <c r="V1804" s="8">
        <v>32</v>
      </c>
      <c r="W1804" s="8">
        <v>151</v>
      </c>
      <c r="X1804" s="8">
        <v>23</v>
      </c>
      <c r="Y1804" s="8">
        <v>46</v>
      </c>
      <c r="Z1804" s="8">
        <v>4.9000000000000004</v>
      </c>
      <c r="AA1804" s="8">
        <v>25</v>
      </c>
      <c r="AB1804" s="8">
        <v>3</v>
      </c>
      <c r="AC1804" s="8">
        <v>3.3</v>
      </c>
      <c r="AD1804" s="8">
        <v>9.1</v>
      </c>
      <c r="AE1804" s="8">
        <v>5.0999999999999996</v>
      </c>
      <c r="AF1804" s="17">
        <f t="shared" si="689"/>
        <v>3060.9</v>
      </c>
      <c r="AG1804" s="8">
        <f t="shared" si="677"/>
        <v>9.5377215189873414</v>
      </c>
      <c r="AH1804" s="19">
        <f t="shared" si="679"/>
        <v>10.600261011419249</v>
      </c>
      <c r="AI1804" s="19">
        <f t="shared" si="680"/>
        <v>0.88938605099885237</v>
      </c>
      <c r="AJ1804" s="18">
        <f t="shared" si="690"/>
        <v>0.92479523454951607</v>
      </c>
      <c r="AK1804" s="18">
        <f t="shared" si="681"/>
        <v>0.71031096563011453</v>
      </c>
      <c r="AL1804" s="18">
        <f t="shared" si="687"/>
        <v>1.7843137254901962</v>
      </c>
      <c r="AM1804" s="8">
        <f t="shared" si="682"/>
        <v>1.0783229954111262</v>
      </c>
      <c r="AN1804" s="8">
        <f t="shared" si="683"/>
        <v>0.40917152182833572</v>
      </c>
      <c r="AO1804" s="8">
        <f t="shared" si="684"/>
        <v>0.82910269293198369</v>
      </c>
      <c r="AP1804" s="17">
        <f t="shared" si="685"/>
        <v>26.565217391304348</v>
      </c>
      <c r="AQ1804" s="18">
        <f t="shared" si="667"/>
        <v>0.92386042647466082</v>
      </c>
      <c r="AR1804" s="17">
        <f t="shared" si="668"/>
        <v>24.44</v>
      </c>
      <c r="AS1804" s="17">
        <f t="shared" si="669"/>
        <v>17.36</v>
      </c>
      <c r="AT1804" s="17">
        <f t="shared" si="686"/>
        <v>47.692307692307693</v>
      </c>
      <c r="AU1804" s="17">
        <f t="shared" si="670"/>
        <v>4.8063943161634102</v>
      </c>
      <c r="AV1804" s="18">
        <f t="shared" si="671"/>
        <v>1.3764705882352941</v>
      </c>
      <c r="AW1804" s="18">
        <f t="shared" si="676"/>
        <v>8.2522613065326631</v>
      </c>
      <c r="AX1804" s="18">
        <f t="shared" si="672"/>
        <v>3.9530081300813009</v>
      </c>
      <c r="AY1804" s="8">
        <f t="shared" si="673"/>
        <v>0.36399999999999999</v>
      </c>
      <c r="AZ1804" s="8">
        <f t="shared" si="674"/>
        <v>0.29040735873850199</v>
      </c>
      <c r="BA1804" s="18">
        <f t="shared" si="678"/>
        <v>0.90692280048351792</v>
      </c>
      <c r="BB1804" s="20">
        <f t="shared" si="675"/>
        <v>3.5948706330146359E-2</v>
      </c>
      <c r="BC1804" s="8">
        <f t="shared" si="688"/>
        <v>0.16468304769770803</v>
      </c>
      <c r="BD1804" s="44"/>
      <c r="BE1804" s="44"/>
      <c r="BF1804" s="8"/>
    </row>
    <row r="1805" spans="1:58" x14ac:dyDescent="0.25">
      <c r="A1805" s="8">
        <v>1649</v>
      </c>
      <c r="B1805" s="16" t="s">
        <v>373</v>
      </c>
      <c r="C1805" s="8" t="s">
        <v>364</v>
      </c>
      <c r="D1805" s="8" t="s">
        <v>365</v>
      </c>
      <c r="E1805" s="8" t="s">
        <v>372</v>
      </c>
      <c r="F1805" s="8" t="s">
        <v>316</v>
      </c>
      <c r="G1805" s="8"/>
      <c r="H1805" s="8">
        <v>180</v>
      </c>
      <c r="I1805" s="8"/>
      <c r="J1805" s="8">
        <v>1239</v>
      </c>
      <c r="K1805" s="8">
        <v>622</v>
      </c>
      <c r="L1805" s="8">
        <v>419</v>
      </c>
      <c r="M1805" s="8">
        <v>730</v>
      </c>
      <c r="N1805" s="8">
        <v>0.94</v>
      </c>
      <c r="O1805" s="8">
        <v>354</v>
      </c>
      <c r="P1805" s="8">
        <v>1089</v>
      </c>
      <c r="Q1805" s="8">
        <v>168</v>
      </c>
      <c r="R1805" s="8">
        <v>928</v>
      </c>
      <c r="S1805" s="8">
        <v>265</v>
      </c>
      <c r="T1805" s="8">
        <v>40</v>
      </c>
      <c r="U1805" s="8">
        <v>279</v>
      </c>
      <c r="V1805" s="8">
        <v>36</v>
      </c>
      <c r="W1805" s="8">
        <v>176</v>
      </c>
      <c r="X1805" s="8">
        <v>27</v>
      </c>
      <c r="Y1805" s="8">
        <v>56</v>
      </c>
      <c r="Z1805" s="8">
        <v>6</v>
      </c>
      <c r="AA1805" s="8">
        <v>31</v>
      </c>
      <c r="AB1805" s="8">
        <v>3.6</v>
      </c>
      <c r="AC1805" s="8">
        <v>3.3</v>
      </c>
      <c r="AD1805" s="8">
        <v>11</v>
      </c>
      <c r="AE1805" s="8">
        <v>6.9</v>
      </c>
      <c r="AF1805" s="17">
        <f t="shared" si="689"/>
        <v>3458.6</v>
      </c>
      <c r="AG1805" s="8">
        <f t="shared" si="677"/>
        <v>7.7574520212331572</v>
      </c>
      <c r="AH1805" s="19">
        <f t="shared" si="679"/>
        <v>9.2263853075830138</v>
      </c>
      <c r="AI1805" s="19">
        <f t="shared" si="680"/>
        <v>0.73556852902662595</v>
      </c>
      <c r="AJ1805" s="18">
        <f t="shared" si="690"/>
        <v>0.77783615954143792</v>
      </c>
      <c r="AK1805" s="18">
        <f t="shared" si="681"/>
        <v>0.57397260273972606</v>
      </c>
      <c r="AL1805" s="18">
        <f t="shared" si="687"/>
        <v>1.5942028985507246</v>
      </c>
      <c r="AM1805" s="8">
        <f t="shared" si="682"/>
        <v>1.0803371098617884</v>
      </c>
      <c r="AN1805" s="8">
        <f t="shared" si="683"/>
        <v>0.43300472881232377</v>
      </c>
      <c r="AO1805" s="8">
        <f t="shared" si="684"/>
        <v>0.84579507334040482</v>
      </c>
      <c r="AP1805" s="17">
        <f t="shared" si="685"/>
        <v>27.037037037037038</v>
      </c>
      <c r="AQ1805" s="18">
        <f t="shared" si="667"/>
        <v>0.94026893135173384</v>
      </c>
      <c r="AR1805" s="17">
        <f t="shared" si="668"/>
        <v>23.548387096774192</v>
      </c>
      <c r="AS1805" s="17">
        <f t="shared" si="669"/>
        <v>13.516129032258064</v>
      </c>
      <c r="AT1805" s="17">
        <f t="shared" si="686"/>
        <v>38.090909090909093</v>
      </c>
      <c r="AU1805" s="17">
        <f t="shared" si="670"/>
        <v>4.8549437537004136</v>
      </c>
      <c r="AV1805" s="18">
        <f t="shared" si="671"/>
        <v>1.2688172043010753</v>
      </c>
      <c r="AW1805" s="18">
        <f t="shared" si="676"/>
        <v>7.2814070351758788</v>
      </c>
      <c r="AX1805" s="18">
        <f t="shared" si="672"/>
        <v>3.7157094151586678</v>
      </c>
      <c r="AY1805" s="8">
        <f t="shared" si="673"/>
        <v>0.35483870967741937</v>
      </c>
      <c r="AZ1805" s="8">
        <f t="shared" si="674"/>
        <v>0.28556034482758619</v>
      </c>
      <c r="BA1805" s="18">
        <f t="shared" si="678"/>
        <v>0.90296651824437635</v>
      </c>
      <c r="BB1805" s="20">
        <f t="shared" si="675"/>
        <v>2.8460612366230677E-2</v>
      </c>
      <c r="BC1805" s="8">
        <f t="shared" si="688"/>
        <v>0.16552140848005001</v>
      </c>
      <c r="BD1805" s="44"/>
      <c r="BE1805" s="44"/>
      <c r="BF1805" s="8"/>
    </row>
    <row r="1806" spans="1:58" x14ac:dyDescent="0.25">
      <c r="A1806" s="8">
        <v>1650</v>
      </c>
      <c r="B1806" s="16" t="s">
        <v>373</v>
      </c>
      <c r="C1806" s="8" t="s">
        <v>364</v>
      </c>
      <c r="D1806" s="8" t="s">
        <v>365</v>
      </c>
      <c r="E1806" s="8" t="s">
        <v>372</v>
      </c>
      <c r="F1806" s="8" t="s">
        <v>316</v>
      </c>
      <c r="G1806" s="8"/>
      <c r="H1806" s="8">
        <v>240</v>
      </c>
      <c r="I1806" s="8"/>
      <c r="J1806" s="8">
        <v>1317</v>
      </c>
      <c r="K1806" s="8">
        <v>933</v>
      </c>
      <c r="L1806" s="8">
        <v>433</v>
      </c>
      <c r="M1806" s="8">
        <v>630</v>
      </c>
      <c r="N1806" s="8">
        <v>1.5</v>
      </c>
      <c r="O1806" s="8">
        <v>323</v>
      </c>
      <c r="P1806" s="8">
        <v>978</v>
      </c>
      <c r="Q1806" s="8">
        <v>151</v>
      </c>
      <c r="R1806" s="8">
        <v>815</v>
      </c>
      <c r="S1806" s="8">
        <v>230</v>
      </c>
      <c r="T1806" s="8">
        <v>35</v>
      </c>
      <c r="U1806" s="8">
        <v>241</v>
      </c>
      <c r="V1806" s="8">
        <v>31</v>
      </c>
      <c r="W1806" s="8">
        <v>148</v>
      </c>
      <c r="X1806" s="8">
        <v>24</v>
      </c>
      <c r="Y1806" s="8">
        <v>49</v>
      </c>
      <c r="Z1806" s="8">
        <v>5.3</v>
      </c>
      <c r="AA1806" s="8">
        <v>27</v>
      </c>
      <c r="AB1806" s="8">
        <v>3.2</v>
      </c>
      <c r="AC1806" s="8">
        <v>3.5</v>
      </c>
      <c r="AD1806" s="8">
        <v>8.1</v>
      </c>
      <c r="AE1806" s="8">
        <v>5.6</v>
      </c>
      <c r="AF1806" s="17">
        <f t="shared" si="689"/>
        <v>3060.5</v>
      </c>
      <c r="AG1806" s="8">
        <f t="shared" si="677"/>
        <v>8.1267385528988907</v>
      </c>
      <c r="AH1806" s="19">
        <f t="shared" si="679"/>
        <v>9.5135037157875662</v>
      </c>
      <c r="AI1806" s="19">
        <f t="shared" si="680"/>
        <v>0.76421009034195342</v>
      </c>
      <c r="AJ1806" s="18">
        <f t="shared" si="690"/>
        <v>0.81772151898734191</v>
      </c>
      <c r="AK1806" s="18">
        <f t="shared" si="681"/>
        <v>0.6873015873015873</v>
      </c>
      <c r="AL1806" s="18">
        <f t="shared" si="687"/>
        <v>1.4464285714285714</v>
      </c>
      <c r="AM1806" s="8">
        <f t="shared" si="682"/>
        <v>1.0713634016854587</v>
      </c>
      <c r="AN1806" s="8">
        <f t="shared" si="683"/>
        <v>0.43757579611720993</v>
      </c>
      <c r="AO1806" s="8">
        <f t="shared" si="684"/>
        <v>0.83585346584649001</v>
      </c>
      <c r="AP1806" s="17">
        <f t="shared" si="685"/>
        <v>26.25</v>
      </c>
      <c r="AQ1806" s="18">
        <f t="shared" si="667"/>
        <v>0.91289808917197446</v>
      </c>
      <c r="AR1806" s="17">
        <f t="shared" si="668"/>
        <v>23.333333333333332</v>
      </c>
      <c r="AS1806" s="17">
        <f t="shared" si="669"/>
        <v>16.037037037037038</v>
      </c>
      <c r="AT1806" s="17">
        <f t="shared" si="686"/>
        <v>53.456790123456791</v>
      </c>
      <c r="AU1806" s="17">
        <f t="shared" si="670"/>
        <v>4.7790852575488447</v>
      </c>
      <c r="AV1806" s="18">
        <f t="shared" si="671"/>
        <v>1.3402489626556016</v>
      </c>
      <c r="AW1806" s="18">
        <f t="shared" si="676"/>
        <v>7.2214777591662003</v>
      </c>
      <c r="AX1806" s="18">
        <f t="shared" si="672"/>
        <v>3.5874736525143027</v>
      </c>
      <c r="AY1806" s="8">
        <f t="shared" si="673"/>
        <v>0.3</v>
      </c>
      <c r="AZ1806" s="8">
        <f t="shared" si="674"/>
        <v>0.2822085889570552</v>
      </c>
      <c r="BA1806" s="18">
        <f t="shared" si="678"/>
        <v>0.90606110112726679</v>
      </c>
      <c r="BB1806" s="20">
        <f t="shared" si="675"/>
        <v>3.3489485931880683E-2</v>
      </c>
      <c r="BC1806" s="8">
        <f t="shared" si="688"/>
        <v>0.1611170761924427</v>
      </c>
      <c r="BD1806" s="44"/>
      <c r="BE1806" s="44"/>
      <c r="BF1806" s="8"/>
    </row>
    <row r="1807" spans="1:58" x14ac:dyDescent="0.25">
      <c r="A1807" s="8">
        <v>1651</v>
      </c>
      <c r="B1807" s="16" t="s">
        <v>373</v>
      </c>
      <c r="C1807" s="8" t="s">
        <v>364</v>
      </c>
      <c r="D1807" s="8" t="s">
        <v>365</v>
      </c>
      <c r="E1807" s="8" t="s">
        <v>372</v>
      </c>
      <c r="F1807" s="8" t="s">
        <v>316</v>
      </c>
      <c r="G1807" s="8"/>
      <c r="H1807" s="8">
        <v>180</v>
      </c>
      <c r="I1807" s="8"/>
      <c r="J1807" s="8">
        <v>1317</v>
      </c>
      <c r="K1807" s="8">
        <v>856</v>
      </c>
      <c r="L1807" s="8">
        <v>435</v>
      </c>
      <c r="M1807" s="8">
        <v>629</v>
      </c>
      <c r="N1807" s="8">
        <v>1.9</v>
      </c>
      <c r="O1807" s="8">
        <v>413</v>
      </c>
      <c r="P1807" s="8">
        <v>1203</v>
      </c>
      <c r="Q1807" s="8">
        <v>179</v>
      </c>
      <c r="R1807" s="8">
        <v>945</v>
      </c>
      <c r="S1807" s="8">
        <v>250</v>
      </c>
      <c r="T1807" s="8">
        <v>37</v>
      </c>
      <c r="U1807" s="8">
        <v>250</v>
      </c>
      <c r="V1807" s="8">
        <v>31</v>
      </c>
      <c r="W1807" s="8">
        <v>148</v>
      </c>
      <c r="X1807" s="8">
        <v>23</v>
      </c>
      <c r="Y1807" s="8">
        <v>49</v>
      </c>
      <c r="Z1807" s="8">
        <v>5.0999999999999996</v>
      </c>
      <c r="AA1807" s="8">
        <v>25</v>
      </c>
      <c r="AB1807" s="8">
        <v>3.2</v>
      </c>
      <c r="AC1807" s="8">
        <v>3.6</v>
      </c>
      <c r="AD1807" s="8">
        <v>12</v>
      </c>
      <c r="AE1807" s="8">
        <v>6.3</v>
      </c>
      <c r="AF1807" s="17">
        <f t="shared" si="689"/>
        <v>3561.2999999999997</v>
      </c>
      <c r="AG1807" s="8">
        <f t="shared" si="677"/>
        <v>11.222447257383967</v>
      </c>
      <c r="AH1807" s="19">
        <f t="shared" si="679"/>
        <v>12.638368678629689</v>
      </c>
      <c r="AI1807" s="19">
        <f t="shared" si="680"/>
        <v>0.84272542584778887</v>
      </c>
      <c r="AJ1807" s="18">
        <f t="shared" si="690"/>
        <v>0.96192405063291164</v>
      </c>
      <c r="AK1807" s="18">
        <f t="shared" si="681"/>
        <v>0.69157392686804453</v>
      </c>
      <c r="AL1807" s="18">
        <f t="shared" si="687"/>
        <v>1.9047619047619049</v>
      </c>
      <c r="AM1807" s="8">
        <f t="shared" si="682"/>
        <v>1.0704139802746266</v>
      </c>
      <c r="AN1807" s="8">
        <f t="shared" si="683"/>
        <v>0.43563162679730211</v>
      </c>
      <c r="AO1807" s="8">
        <f t="shared" si="684"/>
        <v>0.85910806060885236</v>
      </c>
      <c r="AP1807" s="17">
        <f t="shared" si="685"/>
        <v>27.347826086956523</v>
      </c>
      <c r="AQ1807" s="18">
        <f t="shared" si="667"/>
        <v>0.95107726391581282</v>
      </c>
      <c r="AR1807" s="17">
        <f t="shared" si="668"/>
        <v>25.16</v>
      </c>
      <c r="AS1807" s="17">
        <f t="shared" si="669"/>
        <v>17.399999999999999</v>
      </c>
      <c r="AT1807" s="17">
        <f t="shared" si="686"/>
        <v>36.25</v>
      </c>
      <c r="AU1807" s="17">
        <f t="shared" si="670"/>
        <v>5.0521758436944939</v>
      </c>
      <c r="AV1807" s="18">
        <f t="shared" si="671"/>
        <v>1.6519999999999999</v>
      </c>
      <c r="AW1807" s="18">
        <f t="shared" si="676"/>
        <v>8.0904522613065311</v>
      </c>
      <c r="AX1807" s="18">
        <f t="shared" si="672"/>
        <v>3.8744715447154472</v>
      </c>
      <c r="AY1807" s="8">
        <f t="shared" si="673"/>
        <v>0.48</v>
      </c>
      <c r="AZ1807" s="8">
        <f t="shared" si="674"/>
        <v>0.26455026455026454</v>
      </c>
      <c r="BA1807" s="18">
        <f t="shared" si="678"/>
        <v>0.92016960098840317</v>
      </c>
      <c r="BB1807" s="20">
        <f t="shared" si="675"/>
        <v>2.9015873015873019E-2</v>
      </c>
      <c r="BC1807" s="8">
        <f t="shared" si="688"/>
        <v>0.16868587047939446</v>
      </c>
      <c r="BD1807" s="44"/>
      <c r="BE1807" s="44"/>
      <c r="BF1807" s="8"/>
    </row>
    <row r="1808" spans="1:58" x14ac:dyDescent="0.25">
      <c r="A1808" s="8">
        <v>1652</v>
      </c>
      <c r="B1808" s="16" t="s">
        <v>373</v>
      </c>
      <c r="C1808" s="8" t="s">
        <v>364</v>
      </c>
      <c r="D1808" s="8" t="s">
        <v>365</v>
      </c>
      <c r="E1808" s="8" t="s">
        <v>372</v>
      </c>
      <c r="F1808" s="8" t="s">
        <v>316</v>
      </c>
      <c r="G1808" s="8"/>
      <c r="H1808" s="8">
        <v>240</v>
      </c>
      <c r="I1808" s="8"/>
      <c r="J1808" s="8">
        <v>1394</v>
      </c>
      <c r="K1808" s="8">
        <v>933</v>
      </c>
      <c r="L1808" s="8">
        <v>426</v>
      </c>
      <c r="M1808" s="8">
        <v>757</v>
      </c>
      <c r="N1808" s="8">
        <v>1.4</v>
      </c>
      <c r="O1808" s="8">
        <v>352</v>
      </c>
      <c r="P1808" s="8">
        <v>1101</v>
      </c>
      <c r="Q1808" s="8">
        <v>169</v>
      </c>
      <c r="R1808" s="8">
        <v>933</v>
      </c>
      <c r="S1808" s="8">
        <v>263</v>
      </c>
      <c r="T1808" s="8">
        <v>40</v>
      </c>
      <c r="U1808" s="8">
        <v>284</v>
      </c>
      <c r="V1808" s="8">
        <v>36</v>
      </c>
      <c r="W1808" s="8">
        <v>181</v>
      </c>
      <c r="X1808" s="8">
        <v>29</v>
      </c>
      <c r="Y1808" s="8">
        <v>60</v>
      </c>
      <c r="Z1808" s="8">
        <v>6.5</v>
      </c>
      <c r="AA1808" s="8">
        <v>33</v>
      </c>
      <c r="AB1808" s="8">
        <v>3.9</v>
      </c>
      <c r="AC1808" s="8">
        <v>3.5</v>
      </c>
      <c r="AD1808" s="8">
        <v>12</v>
      </c>
      <c r="AE1808" s="8">
        <v>7.1</v>
      </c>
      <c r="AF1808" s="17">
        <f t="shared" si="689"/>
        <v>3491.4</v>
      </c>
      <c r="AG1808" s="8">
        <f t="shared" si="677"/>
        <v>7.2461322081575252</v>
      </c>
      <c r="AH1808" s="19">
        <f t="shared" si="679"/>
        <v>8.7627168915912801</v>
      </c>
      <c r="AI1808" s="19">
        <f t="shared" si="680"/>
        <v>0.72749309201749279</v>
      </c>
      <c r="AJ1808" s="18">
        <f t="shared" si="690"/>
        <v>0.77932329017663771</v>
      </c>
      <c r="AK1808" s="18">
        <f t="shared" si="681"/>
        <v>0.56274768824306476</v>
      </c>
      <c r="AL1808" s="18">
        <f t="shared" si="687"/>
        <v>1.6901408450704227</v>
      </c>
      <c r="AM1808" s="8">
        <f t="shared" si="682"/>
        <v>1.0920947554950045</v>
      </c>
      <c r="AN1808" s="8">
        <f t="shared" si="683"/>
        <v>0.43080489927482002</v>
      </c>
      <c r="AO1808" s="8">
        <f t="shared" si="684"/>
        <v>0.82804389909428588</v>
      </c>
      <c r="AP1808" s="17">
        <f t="shared" si="685"/>
        <v>26.103448275862068</v>
      </c>
      <c r="AQ1808" s="18">
        <f t="shared" si="667"/>
        <v>0.90780144959367448</v>
      </c>
      <c r="AR1808" s="17">
        <f t="shared" si="668"/>
        <v>22.939393939393938</v>
      </c>
      <c r="AS1808" s="17">
        <f t="shared" si="669"/>
        <v>12.909090909090908</v>
      </c>
      <c r="AT1808" s="17">
        <f t="shared" si="686"/>
        <v>35.5</v>
      </c>
      <c r="AU1808" s="17">
        <f t="shared" si="670"/>
        <v>4.4814865418773051</v>
      </c>
      <c r="AV1808" s="18">
        <f t="shared" si="671"/>
        <v>1.2394366197183098</v>
      </c>
      <c r="AW1808" s="18">
        <f t="shared" si="676"/>
        <v>6.9626922491244096</v>
      </c>
      <c r="AX1808" s="18">
        <f t="shared" si="672"/>
        <v>3.5896772604089677</v>
      </c>
      <c r="AY1808" s="8">
        <f t="shared" si="673"/>
        <v>0.36363636363636365</v>
      </c>
      <c r="AZ1808" s="8">
        <f t="shared" si="674"/>
        <v>0.28188638799571275</v>
      </c>
      <c r="BA1808" s="18">
        <f t="shared" si="678"/>
        <v>0.89992553130549346</v>
      </c>
      <c r="BB1808" s="20">
        <f t="shared" si="675"/>
        <v>2.878101785120302E-2</v>
      </c>
      <c r="BC1808" s="8">
        <f t="shared" si="688"/>
        <v>0.15809218757819929</v>
      </c>
      <c r="BD1808" s="44"/>
      <c r="BE1808" s="44"/>
      <c r="BF1808" s="8"/>
    </row>
    <row r="1809" spans="1:58" x14ac:dyDescent="0.25">
      <c r="A1809" s="8">
        <v>1653</v>
      </c>
      <c r="B1809" s="16" t="s">
        <v>373</v>
      </c>
      <c r="C1809" s="8" t="s">
        <v>364</v>
      </c>
      <c r="D1809" s="8" t="s">
        <v>365</v>
      </c>
      <c r="E1809" s="8" t="s">
        <v>372</v>
      </c>
      <c r="F1809" s="8" t="s">
        <v>316</v>
      </c>
      <c r="G1809" s="8"/>
      <c r="H1809" s="8">
        <v>180</v>
      </c>
      <c r="I1809" s="8"/>
      <c r="J1809" s="8">
        <v>1317</v>
      </c>
      <c r="K1809" s="8">
        <v>778</v>
      </c>
      <c r="L1809" s="8">
        <v>411</v>
      </c>
      <c r="M1809" s="8">
        <v>593</v>
      </c>
      <c r="N1809" s="8">
        <v>1.4</v>
      </c>
      <c r="O1809" s="8">
        <v>240</v>
      </c>
      <c r="P1809" s="8">
        <v>751</v>
      </c>
      <c r="Q1809" s="8">
        <v>117</v>
      </c>
      <c r="R1809" s="8">
        <v>666</v>
      </c>
      <c r="S1809" s="8">
        <v>200</v>
      </c>
      <c r="T1809" s="8">
        <v>31</v>
      </c>
      <c r="U1809" s="8">
        <v>211</v>
      </c>
      <c r="V1809" s="8">
        <v>29</v>
      </c>
      <c r="W1809" s="8">
        <v>137</v>
      </c>
      <c r="X1809" s="8">
        <v>22</v>
      </c>
      <c r="Y1809" s="8">
        <v>46</v>
      </c>
      <c r="Z1809" s="8">
        <v>4.8</v>
      </c>
      <c r="AA1809" s="8">
        <v>25</v>
      </c>
      <c r="AB1809" s="8">
        <v>3</v>
      </c>
      <c r="AC1809" s="8">
        <v>3.3</v>
      </c>
      <c r="AD1809" s="8">
        <v>7.7</v>
      </c>
      <c r="AE1809" s="8">
        <v>5.6</v>
      </c>
      <c r="AF1809" s="17">
        <f t="shared" si="689"/>
        <v>2482.8000000000002</v>
      </c>
      <c r="AG1809" s="8">
        <f t="shared" si="677"/>
        <v>6.5215189873417723</v>
      </c>
      <c r="AH1809" s="19">
        <f t="shared" si="679"/>
        <v>7.8897879282218604</v>
      </c>
      <c r="AI1809" s="19">
        <f t="shared" si="680"/>
        <v>0.69487208727715066</v>
      </c>
      <c r="AJ1809" s="18">
        <f t="shared" si="690"/>
        <v>0.69873417721518993</v>
      </c>
      <c r="AK1809" s="18">
        <f t="shared" si="681"/>
        <v>0.69308600337268134</v>
      </c>
      <c r="AL1809" s="18">
        <f t="shared" si="687"/>
        <v>1.3750000000000002</v>
      </c>
      <c r="AM1809" s="8">
        <f t="shared" si="682"/>
        <v>1.0842491038551183</v>
      </c>
      <c r="AN1809" s="8">
        <f t="shared" si="683"/>
        <v>0.44418424974240578</v>
      </c>
      <c r="AO1809" s="8">
        <f t="shared" si="684"/>
        <v>0.85565300119776222</v>
      </c>
      <c r="AP1809" s="17">
        <f t="shared" si="685"/>
        <v>26.954545454545453</v>
      </c>
      <c r="AQ1809" s="18">
        <f t="shared" ref="AQ1809:AQ1870" si="691">IFERROR((M1809/1.57)/(X1809/0.0546),"")</f>
        <v>0.93740011580775906</v>
      </c>
      <c r="AR1809" s="17">
        <f t="shared" ref="AR1809:AR1870" si="692">IFERROR(M1809/AA1809,"")</f>
        <v>23.72</v>
      </c>
      <c r="AS1809" s="17">
        <f t="shared" ref="AS1809:AS1870" si="693">IFERROR(L1809/AA1809,"")</f>
        <v>16.440000000000001</v>
      </c>
      <c r="AT1809" s="17">
        <f t="shared" si="686"/>
        <v>53.376623376623378</v>
      </c>
      <c r="AU1809" s="17">
        <f t="shared" ref="AU1809:AU1872" si="694">IFERROR(($T1809/0.0563)/($AB1809/0.0246),"")</f>
        <v>4.5150976909413849</v>
      </c>
      <c r="AV1809" s="18">
        <f t="shared" ref="AV1809:AV1870" si="695">IFERROR(O1809/U1809,"")</f>
        <v>1.1374407582938388</v>
      </c>
      <c r="AW1809" s="18">
        <f t="shared" si="676"/>
        <v>6.8283417085427134</v>
      </c>
      <c r="AX1809" s="18">
        <f t="shared" ref="AX1809:AX1870" si="696">IFERROR((W1809/0.246)/(AA1809/0.161),"")</f>
        <v>3.5865040650406499</v>
      </c>
      <c r="AY1809" s="8">
        <f t="shared" ref="AY1809:AY1870" si="697">IFERROR(AD1809/AA1809,"")</f>
        <v>0.308</v>
      </c>
      <c r="AZ1809" s="8">
        <f t="shared" ref="AZ1809:AZ1870" si="698">IFERROR(S1809/R1809,"")</f>
        <v>0.3003003003003003</v>
      </c>
      <c r="BA1809" s="18">
        <f t="shared" si="678"/>
        <v>0.89254067987755759</v>
      </c>
      <c r="BB1809" s="20">
        <f t="shared" ref="BB1809:BB1870" si="699">IFERROR((L1809/7.25)/(R1809/0.457),"")</f>
        <v>3.889965827896863E-2</v>
      </c>
      <c r="BC1809" s="8">
        <f t="shared" si="688"/>
        <v>0.16241379310344831</v>
      </c>
      <c r="BD1809" s="44"/>
      <c r="BE1809" s="44"/>
      <c r="BF1809" s="8"/>
    </row>
    <row r="1810" spans="1:58" x14ac:dyDescent="0.25">
      <c r="A1810" s="8">
        <v>1654</v>
      </c>
      <c r="B1810" s="16" t="s">
        <v>373</v>
      </c>
      <c r="C1810" s="8" t="s">
        <v>364</v>
      </c>
      <c r="D1810" s="8" t="s">
        <v>365</v>
      </c>
      <c r="E1810" s="8" t="s">
        <v>372</v>
      </c>
      <c r="F1810" s="8" t="s">
        <v>316</v>
      </c>
      <c r="G1810" s="8"/>
      <c r="H1810" s="8">
        <v>180</v>
      </c>
      <c r="I1810" s="8"/>
      <c r="J1810" s="8">
        <v>1162</v>
      </c>
      <c r="K1810" s="8">
        <v>856</v>
      </c>
      <c r="L1810" s="8">
        <v>395</v>
      </c>
      <c r="M1810" s="8">
        <v>546</v>
      </c>
      <c r="N1810" s="8">
        <v>1.5</v>
      </c>
      <c r="O1810" s="8">
        <v>300</v>
      </c>
      <c r="P1810" s="8">
        <v>900</v>
      </c>
      <c r="Q1810" s="8">
        <v>135</v>
      </c>
      <c r="R1810" s="8">
        <v>732</v>
      </c>
      <c r="S1810" s="8">
        <v>201</v>
      </c>
      <c r="T1810" s="8">
        <v>31</v>
      </c>
      <c r="U1810" s="8">
        <v>211</v>
      </c>
      <c r="V1810" s="8">
        <v>26</v>
      </c>
      <c r="W1810" s="8">
        <v>128</v>
      </c>
      <c r="X1810" s="8">
        <v>21</v>
      </c>
      <c r="Y1810" s="8">
        <v>41</v>
      </c>
      <c r="Z1810" s="8">
        <v>4.5999999999999996</v>
      </c>
      <c r="AA1810" s="8">
        <v>24</v>
      </c>
      <c r="AB1810" s="8">
        <v>2.8</v>
      </c>
      <c r="AC1810" s="8">
        <v>3.3</v>
      </c>
      <c r="AD1810" s="8">
        <v>9.6999999999999993</v>
      </c>
      <c r="AE1810" s="8">
        <v>5.9</v>
      </c>
      <c r="AF1810" s="17">
        <f t="shared" si="689"/>
        <v>2757.4</v>
      </c>
      <c r="AG1810" s="8">
        <f t="shared" si="677"/>
        <v>8.4915611814345997</v>
      </c>
      <c r="AH1810" s="19">
        <f t="shared" si="679"/>
        <v>9.8491027732463294</v>
      </c>
      <c r="AI1810" s="19">
        <f t="shared" si="680"/>
        <v>0.7902746074565955</v>
      </c>
      <c r="AJ1810" s="18">
        <f t="shared" si="690"/>
        <v>0.86907235972038555</v>
      </c>
      <c r="AK1810" s="18">
        <f t="shared" si="681"/>
        <v>0.72344322344322343</v>
      </c>
      <c r="AL1810" s="18">
        <f t="shared" si="687"/>
        <v>1.6440677966101693</v>
      </c>
      <c r="AM1810" s="8">
        <f t="shared" si="682"/>
        <v>1.0819387723047356</v>
      </c>
      <c r="AN1810" s="8">
        <f t="shared" si="683"/>
        <v>0.44307793607001417</v>
      </c>
      <c r="AO1810" s="8">
        <f t="shared" si="684"/>
        <v>0.83090825598576201</v>
      </c>
      <c r="AP1810" s="17">
        <f t="shared" si="685"/>
        <v>26</v>
      </c>
      <c r="AQ1810" s="18">
        <f t="shared" si="691"/>
        <v>0.90420382165605095</v>
      </c>
      <c r="AR1810" s="17">
        <f t="shared" si="692"/>
        <v>22.75</v>
      </c>
      <c r="AS1810" s="17">
        <f t="shared" si="693"/>
        <v>16.458333333333332</v>
      </c>
      <c r="AT1810" s="17">
        <f t="shared" si="686"/>
        <v>40.721649484536087</v>
      </c>
      <c r="AU1810" s="17">
        <f t="shared" si="694"/>
        <v>4.8376046688657697</v>
      </c>
      <c r="AV1810" s="18">
        <f t="shared" si="695"/>
        <v>1.4218009478672986</v>
      </c>
      <c r="AW1810" s="18">
        <f t="shared" si="676"/>
        <v>7.1128559463986596</v>
      </c>
      <c r="AX1810" s="18">
        <f t="shared" si="696"/>
        <v>3.4905149051490518</v>
      </c>
      <c r="AY1810" s="8">
        <f t="shared" si="697"/>
        <v>0.40416666666666662</v>
      </c>
      <c r="AZ1810" s="8">
        <f t="shared" si="698"/>
        <v>0.27459016393442626</v>
      </c>
      <c r="BA1810" s="18">
        <f t="shared" si="678"/>
        <v>0.91027779792558206</v>
      </c>
      <c r="BB1810" s="20">
        <f t="shared" si="699"/>
        <v>3.4014509138873189E-2</v>
      </c>
      <c r="BC1810" s="8">
        <f t="shared" si="688"/>
        <v>0.16173987694949207</v>
      </c>
      <c r="BD1810" s="44"/>
      <c r="BE1810" s="44"/>
      <c r="BF1810" s="8"/>
    </row>
    <row r="1811" spans="1:58" x14ac:dyDescent="0.25">
      <c r="A1811" s="8">
        <v>1655</v>
      </c>
      <c r="B1811" s="16" t="s">
        <v>373</v>
      </c>
      <c r="C1811" s="8" t="s">
        <v>364</v>
      </c>
      <c r="D1811" s="8" t="s">
        <v>365</v>
      </c>
      <c r="E1811" s="8" t="s">
        <v>372</v>
      </c>
      <c r="F1811" s="8" t="s">
        <v>316</v>
      </c>
      <c r="G1811" s="8"/>
      <c r="H1811" s="8">
        <v>240</v>
      </c>
      <c r="I1811" s="8"/>
      <c r="J1811" s="8">
        <v>1239</v>
      </c>
      <c r="K1811" s="8">
        <v>1011</v>
      </c>
      <c r="L1811" s="8">
        <v>419</v>
      </c>
      <c r="M1811" s="8">
        <v>469</v>
      </c>
      <c r="N1811" s="8">
        <v>1.6</v>
      </c>
      <c r="O1811" s="8">
        <v>336</v>
      </c>
      <c r="P1811" s="8">
        <v>957</v>
      </c>
      <c r="Q1811" s="8">
        <v>140</v>
      </c>
      <c r="R1811" s="8">
        <v>729</v>
      </c>
      <c r="S1811" s="8">
        <v>182</v>
      </c>
      <c r="T1811" s="8">
        <v>26</v>
      </c>
      <c r="U1811" s="8">
        <v>185</v>
      </c>
      <c r="V1811" s="8">
        <v>23</v>
      </c>
      <c r="W1811" s="8">
        <v>112</v>
      </c>
      <c r="X1811" s="8">
        <v>18</v>
      </c>
      <c r="Y1811" s="8">
        <v>36</v>
      </c>
      <c r="Z1811" s="8">
        <v>3.8</v>
      </c>
      <c r="AA1811" s="8">
        <v>19</v>
      </c>
      <c r="AB1811" s="8">
        <v>2.2999999999999998</v>
      </c>
      <c r="AC1811" s="8">
        <v>3.1</v>
      </c>
      <c r="AD1811" s="8">
        <v>7.1</v>
      </c>
      <c r="AE1811" s="8">
        <v>4</v>
      </c>
      <c r="AF1811" s="17">
        <f t="shared" si="689"/>
        <v>2769.1000000000004</v>
      </c>
      <c r="AG1811" s="8">
        <f t="shared" si="677"/>
        <v>12.013324450366422</v>
      </c>
      <c r="AH1811" s="19">
        <f t="shared" si="679"/>
        <v>13.228900145960331</v>
      </c>
      <c r="AI1811" s="19">
        <f t="shared" si="680"/>
        <v>0.88874997829521973</v>
      </c>
      <c r="AJ1811" s="18">
        <f t="shared" si="690"/>
        <v>1.0749756572541385</v>
      </c>
      <c r="AK1811" s="18">
        <f t="shared" si="681"/>
        <v>0.89339019189765456</v>
      </c>
      <c r="AL1811" s="18">
        <f t="shared" si="687"/>
        <v>1.7749999999999999</v>
      </c>
      <c r="AM1811" s="8">
        <f t="shared" si="682"/>
        <v>1.0674952908125865</v>
      </c>
      <c r="AN1811" s="8">
        <f t="shared" si="683"/>
        <v>0.41707050353012387</v>
      </c>
      <c r="AO1811" s="8">
        <f t="shared" si="684"/>
        <v>0.82732683441145238</v>
      </c>
      <c r="AP1811" s="17">
        <f t="shared" si="685"/>
        <v>26.055555555555557</v>
      </c>
      <c r="AQ1811" s="18">
        <f t="shared" si="691"/>
        <v>0.90613588110403398</v>
      </c>
      <c r="AR1811" s="17">
        <f t="shared" si="692"/>
        <v>24.684210526315791</v>
      </c>
      <c r="AS1811" s="17">
        <f t="shared" si="693"/>
        <v>22.05263157894737</v>
      </c>
      <c r="AT1811" s="17">
        <f t="shared" si="686"/>
        <v>59.014084507042256</v>
      </c>
      <c r="AU1811" s="17">
        <f t="shared" si="694"/>
        <v>4.9393775581125956</v>
      </c>
      <c r="AV1811" s="18">
        <f t="shared" si="695"/>
        <v>1.8162162162162163</v>
      </c>
      <c r="AW1811" s="18">
        <f t="shared" si="676"/>
        <v>7.8775456228510965</v>
      </c>
      <c r="AX1811" s="18">
        <f t="shared" si="696"/>
        <v>3.8579375267436884</v>
      </c>
      <c r="AY1811" s="8">
        <f t="shared" si="697"/>
        <v>0.37368421052631579</v>
      </c>
      <c r="AZ1811" s="8">
        <f t="shared" si="698"/>
        <v>0.2496570644718793</v>
      </c>
      <c r="BA1811" s="18">
        <f t="shared" si="678"/>
        <v>0.92268246000505572</v>
      </c>
      <c r="BB1811" s="20">
        <f t="shared" si="699"/>
        <v>3.6229695851662649E-2</v>
      </c>
      <c r="BC1811" s="8">
        <f t="shared" si="688"/>
        <v>0.16256981019576669</v>
      </c>
      <c r="BD1811" s="44"/>
      <c r="BE1811" s="44"/>
      <c r="BF1811" s="8"/>
    </row>
    <row r="1812" spans="1:58" x14ac:dyDescent="0.25">
      <c r="A1812" s="8">
        <v>1656</v>
      </c>
      <c r="B1812" s="16" t="s">
        <v>373</v>
      </c>
      <c r="C1812" s="8" t="s">
        <v>364</v>
      </c>
      <c r="D1812" s="8" t="s">
        <v>365</v>
      </c>
      <c r="E1812" s="8" t="s">
        <v>372</v>
      </c>
      <c r="F1812" s="8" t="s">
        <v>316</v>
      </c>
      <c r="G1812" s="8"/>
      <c r="H1812" s="8">
        <v>180</v>
      </c>
      <c r="I1812" s="8"/>
      <c r="J1812" s="8">
        <v>1162</v>
      </c>
      <c r="K1812" s="8">
        <v>778</v>
      </c>
      <c r="L1812" s="8">
        <v>424</v>
      </c>
      <c r="M1812" s="8">
        <v>650</v>
      </c>
      <c r="N1812" s="8">
        <v>1.3</v>
      </c>
      <c r="O1812" s="8">
        <v>382</v>
      </c>
      <c r="P1812" s="8">
        <v>1128</v>
      </c>
      <c r="Q1812" s="8">
        <v>170</v>
      </c>
      <c r="R1812" s="8">
        <v>924</v>
      </c>
      <c r="S1812" s="8">
        <v>256</v>
      </c>
      <c r="T1812" s="8">
        <v>37</v>
      </c>
      <c r="U1812" s="8">
        <v>261</v>
      </c>
      <c r="V1812" s="8">
        <v>33</v>
      </c>
      <c r="W1812" s="8">
        <v>158</v>
      </c>
      <c r="X1812" s="8">
        <v>25</v>
      </c>
      <c r="Y1812" s="8">
        <v>50</v>
      </c>
      <c r="Z1812" s="8">
        <v>5.2</v>
      </c>
      <c r="AA1812" s="8">
        <v>26</v>
      </c>
      <c r="AB1812" s="8">
        <v>3</v>
      </c>
      <c r="AC1812" s="8">
        <v>3.4</v>
      </c>
      <c r="AD1812" s="8">
        <v>11</v>
      </c>
      <c r="AE1812" s="8">
        <v>6.7</v>
      </c>
      <c r="AF1812" s="17">
        <f t="shared" si="689"/>
        <v>3458.2</v>
      </c>
      <c r="AG1812" s="8">
        <f t="shared" si="677"/>
        <v>9.9808503732554374</v>
      </c>
      <c r="AH1812" s="19">
        <f t="shared" si="679"/>
        <v>11.394654285355754</v>
      </c>
      <c r="AI1812" s="19">
        <f t="shared" si="680"/>
        <v>0.79718523389409479</v>
      </c>
      <c r="AJ1812" s="18">
        <f t="shared" si="690"/>
        <v>0.86886867088607611</v>
      </c>
      <c r="AK1812" s="18">
        <f t="shared" si="681"/>
        <v>0.65230769230769226</v>
      </c>
      <c r="AL1812" s="18">
        <f t="shared" si="687"/>
        <v>1.6417910447761193</v>
      </c>
      <c r="AM1812" s="8">
        <f t="shared" si="682"/>
        <v>1.0708795966925562</v>
      </c>
      <c r="AN1812" s="8">
        <f t="shared" si="683"/>
        <v>0.42132688676429303</v>
      </c>
      <c r="AO1812" s="8">
        <f t="shared" si="684"/>
        <v>0.82149345612254221</v>
      </c>
      <c r="AP1812" s="17">
        <f t="shared" si="685"/>
        <v>26</v>
      </c>
      <c r="AQ1812" s="18">
        <f t="shared" si="691"/>
        <v>0.90420382165605084</v>
      </c>
      <c r="AR1812" s="17">
        <f t="shared" si="692"/>
        <v>25</v>
      </c>
      <c r="AS1812" s="17">
        <f t="shared" si="693"/>
        <v>16.307692307692307</v>
      </c>
      <c r="AT1812" s="17">
        <f t="shared" si="686"/>
        <v>38.545454545454547</v>
      </c>
      <c r="AU1812" s="17">
        <f t="shared" si="694"/>
        <v>5.3889875666074598</v>
      </c>
      <c r="AV1812" s="18">
        <f t="shared" si="695"/>
        <v>1.4636015325670497</v>
      </c>
      <c r="AW1812" s="18">
        <f t="shared" si="676"/>
        <v>8.1215693853884812</v>
      </c>
      <c r="AX1812" s="18">
        <f t="shared" si="696"/>
        <v>3.9771732332707939</v>
      </c>
      <c r="AY1812" s="8">
        <f t="shared" si="697"/>
        <v>0.42307692307692307</v>
      </c>
      <c r="AZ1812" s="8">
        <f t="shared" si="698"/>
        <v>0.27705627705627706</v>
      </c>
      <c r="BA1812" s="18">
        <f t="shared" si="678"/>
        <v>0.91319183390202996</v>
      </c>
      <c r="BB1812" s="20">
        <f t="shared" si="699"/>
        <v>2.8924914166293478E-2</v>
      </c>
      <c r="BC1812" s="8">
        <f t="shared" si="688"/>
        <v>0.16094643120665059</v>
      </c>
      <c r="BD1812" s="44"/>
      <c r="BE1812" s="44"/>
      <c r="BF1812" s="8"/>
    </row>
    <row r="1813" spans="1:58" x14ac:dyDescent="0.25">
      <c r="A1813" s="8">
        <v>1657</v>
      </c>
      <c r="B1813" s="16" t="s">
        <v>373</v>
      </c>
      <c r="C1813" s="8" t="s">
        <v>364</v>
      </c>
      <c r="D1813" s="8" t="s">
        <v>365</v>
      </c>
      <c r="E1813" s="8" t="s">
        <v>372</v>
      </c>
      <c r="F1813" s="8" t="s">
        <v>316</v>
      </c>
      <c r="G1813" s="8"/>
      <c r="H1813" s="8">
        <v>180</v>
      </c>
      <c r="I1813" s="8"/>
      <c r="J1813" s="8">
        <v>1239</v>
      </c>
      <c r="K1813" s="8">
        <v>700</v>
      </c>
      <c r="L1813" s="8">
        <v>440</v>
      </c>
      <c r="M1813" s="8">
        <v>555</v>
      </c>
      <c r="N1813" s="8">
        <v>1.9</v>
      </c>
      <c r="O1813" s="8">
        <v>370</v>
      </c>
      <c r="P1813" s="8">
        <v>1089</v>
      </c>
      <c r="Q1813" s="8">
        <v>162</v>
      </c>
      <c r="R1813" s="8">
        <v>865</v>
      </c>
      <c r="S1813" s="8">
        <v>225</v>
      </c>
      <c r="T1813" s="8">
        <v>33</v>
      </c>
      <c r="U1813" s="8">
        <v>231</v>
      </c>
      <c r="V1813" s="8">
        <v>29</v>
      </c>
      <c r="W1813" s="8">
        <v>136</v>
      </c>
      <c r="X1813" s="8">
        <v>21</v>
      </c>
      <c r="Y1813" s="8">
        <v>44</v>
      </c>
      <c r="Z1813" s="8">
        <v>4.5</v>
      </c>
      <c r="AA1813" s="8">
        <v>24</v>
      </c>
      <c r="AB1813" s="8">
        <v>2.9</v>
      </c>
      <c r="AC1813" s="8">
        <v>3.2</v>
      </c>
      <c r="AD1813" s="8">
        <v>8.6999999999999993</v>
      </c>
      <c r="AE1813" s="8">
        <v>5.2</v>
      </c>
      <c r="AF1813" s="17">
        <f t="shared" si="689"/>
        <v>3236.4</v>
      </c>
      <c r="AG1813" s="8">
        <f t="shared" si="677"/>
        <v>10.472925457102672</v>
      </c>
      <c r="AH1813" s="19">
        <f t="shared" si="679"/>
        <v>11.917414355628059</v>
      </c>
      <c r="AI1813" s="19">
        <f t="shared" si="680"/>
        <v>0.82480915099631724</v>
      </c>
      <c r="AJ1813" s="18">
        <f t="shared" si="690"/>
        <v>0.95752461322081583</v>
      </c>
      <c r="AK1813" s="18">
        <f t="shared" si="681"/>
        <v>0.7927927927927928</v>
      </c>
      <c r="AL1813" s="18">
        <f t="shared" si="687"/>
        <v>1.6730769230769229</v>
      </c>
      <c r="AM1813" s="8">
        <f t="shared" si="682"/>
        <v>1.0761113128844655</v>
      </c>
      <c r="AN1813" s="8">
        <f t="shared" si="683"/>
        <v>0.42606354588149065</v>
      </c>
      <c r="AO1813" s="8">
        <f t="shared" si="684"/>
        <v>0.82851094519118773</v>
      </c>
      <c r="AP1813" s="17">
        <f t="shared" si="685"/>
        <v>26.428571428571427</v>
      </c>
      <c r="AQ1813" s="18">
        <f t="shared" si="691"/>
        <v>0.91910828025477709</v>
      </c>
      <c r="AR1813" s="17">
        <f t="shared" si="692"/>
        <v>23.125</v>
      </c>
      <c r="AS1813" s="17">
        <f t="shared" si="693"/>
        <v>18.333333333333332</v>
      </c>
      <c r="AT1813" s="17">
        <f t="shared" si="686"/>
        <v>50.574712643678168</v>
      </c>
      <c r="AU1813" s="17">
        <f t="shared" si="694"/>
        <v>4.9721320512035279</v>
      </c>
      <c r="AV1813" s="18">
        <f t="shared" si="695"/>
        <v>1.6017316017316017</v>
      </c>
      <c r="AW1813" s="18">
        <f t="shared" si="676"/>
        <v>7.7870603015075366</v>
      </c>
      <c r="AX1813" s="18">
        <f t="shared" si="696"/>
        <v>3.7086720867208673</v>
      </c>
      <c r="AY1813" s="8">
        <f t="shared" si="697"/>
        <v>0.36249999999999999</v>
      </c>
      <c r="AZ1813" s="8">
        <f t="shared" si="698"/>
        <v>0.26011560693641617</v>
      </c>
      <c r="BA1813" s="18">
        <f t="shared" si="678"/>
        <v>0.9192312445927574</v>
      </c>
      <c r="BB1813" s="20">
        <f t="shared" si="699"/>
        <v>3.2063783137333067E-2</v>
      </c>
      <c r="BC1813" s="8">
        <f t="shared" si="688"/>
        <v>0.15988684582743989</v>
      </c>
      <c r="BD1813" s="44"/>
      <c r="BE1813" s="44"/>
      <c r="BF1813" s="8"/>
    </row>
    <row r="1814" spans="1:58" x14ac:dyDescent="0.25">
      <c r="A1814" s="8">
        <v>1658</v>
      </c>
      <c r="B1814" s="16" t="s">
        <v>373</v>
      </c>
      <c r="C1814" s="8" t="s">
        <v>364</v>
      </c>
      <c r="D1814" s="8" t="s">
        <v>365</v>
      </c>
      <c r="E1814" s="8" t="s">
        <v>372</v>
      </c>
      <c r="F1814" s="8" t="s">
        <v>316</v>
      </c>
      <c r="G1814" s="8"/>
      <c r="H1814" s="8">
        <v>240</v>
      </c>
      <c r="I1814" s="8"/>
      <c r="J1814" s="8">
        <v>1162</v>
      </c>
      <c r="K1814" s="8">
        <v>933</v>
      </c>
      <c r="L1814" s="8">
        <v>430</v>
      </c>
      <c r="M1814" s="8">
        <v>427</v>
      </c>
      <c r="N1814" s="8">
        <v>1.3</v>
      </c>
      <c r="O1814" s="8">
        <v>458</v>
      </c>
      <c r="P1814" s="8">
        <v>1250</v>
      </c>
      <c r="Q1814" s="8">
        <v>174</v>
      </c>
      <c r="R1814" s="8">
        <v>872</v>
      </c>
      <c r="S1814" s="8">
        <v>198</v>
      </c>
      <c r="T1814" s="8">
        <v>28</v>
      </c>
      <c r="U1814" s="8">
        <v>188</v>
      </c>
      <c r="V1814" s="8">
        <v>22</v>
      </c>
      <c r="W1814" s="8">
        <v>105</v>
      </c>
      <c r="X1814" s="8">
        <v>16</v>
      </c>
      <c r="Y1814" s="8">
        <v>33</v>
      </c>
      <c r="Z1814" s="8">
        <v>3.4</v>
      </c>
      <c r="AA1814" s="8">
        <v>17</v>
      </c>
      <c r="AB1814" s="8">
        <v>2.1</v>
      </c>
      <c r="AC1814" s="8">
        <v>2.9</v>
      </c>
      <c r="AD1814" s="8">
        <v>9.5</v>
      </c>
      <c r="AE1814" s="8">
        <v>5.2</v>
      </c>
      <c r="AF1814" s="17">
        <f t="shared" si="689"/>
        <v>3366.5</v>
      </c>
      <c r="AG1814" s="8">
        <f t="shared" si="677"/>
        <v>18.301811863986103</v>
      </c>
      <c r="AH1814" s="19">
        <f t="shared" si="679"/>
        <v>19.311966222051627</v>
      </c>
      <c r="AI1814" s="19">
        <f t="shared" si="680"/>
        <v>1.0127840359230442</v>
      </c>
      <c r="AJ1814" s="18">
        <f t="shared" si="690"/>
        <v>1.3468865873929168</v>
      </c>
      <c r="AK1814" s="18">
        <f t="shared" si="681"/>
        <v>1.0070257611241218</v>
      </c>
      <c r="AL1814" s="18">
        <f t="shared" si="687"/>
        <v>1.8269230769230769</v>
      </c>
      <c r="AM1814" s="8">
        <f t="shared" si="682"/>
        <v>1.0712487704516311</v>
      </c>
      <c r="AN1814" s="8">
        <f t="shared" si="683"/>
        <v>0.42717339675370569</v>
      </c>
      <c r="AO1814" s="8">
        <f t="shared" si="684"/>
        <v>0.83303186674204965</v>
      </c>
      <c r="AP1814" s="17">
        <f t="shared" si="685"/>
        <v>26.6875</v>
      </c>
      <c r="AQ1814" s="18">
        <f t="shared" si="691"/>
        <v>0.92811305732484084</v>
      </c>
      <c r="AR1814" s="17">
        <f t="shared" si="692"/>
        <v>25.117647058823529</v>
      </c>
      <c r="AS1814" s="17">
        <f t="shared" si="693"/>
        <v>25.294117647058822</v>
      </c>
      <c r="AT1814" s="17">
        <f t="shared" si="686"/>
        <v>45.263157894736842</v>
      </c>
      <c r="AU1814" s="17">
        <f t="shared" si="694"/>
        <v>5.8259325044404964</v>
      </c>
      <c r="AV1814" s="18">
        <f t="shared" si="695"/>
        <v>2.4361702127659575</v>
      </c>
      <c r="AW1814" s="18">
        <f t="shared" si="676"/>
        <v>8.9470883830919288</v>
      </c>
      <c r="AX1814" s="18">
        <f t="shared" si="696"/>
        <v>4.0423242467718792</v>
      </c>
      <c r="AY1814" s="8">
        <f t="shared" si="697"/>
        <v>0.55882352941176472</v>
      </c>
      <c r="AZ1814" s="8">
        <f t="shared" si="698"/>
        <v>0.22706422018348624</v>
      </c>
      <c r="BA1814" s="18">
        <f t="shared" si="678"/>
        <v>0.94103668498440518</v>
      </c>
      <c r="BB1814" s="20">
        <f t="shared" si="699"/>
        <v>3.1083517874090479E-2</v>
      </c>
      <c r="BC1814" s="8">
        <f t="shared" si="688"/>
        <v>0.16016772729515072</v>
      </c>
      <c r="BD1814" s="44"/>
      <c r="BE1814" s="44"/>
      <c r="BF1814" s="8"/>
    </row>
    <row r="1815" spans="1:58" x14ac:dyDescent="0.25">
      <c r="A1815" s="8">
        <v>1659</v>
      </c>
      <c r="B1815" s="16" t="s">
        <v>373</v>
      </c>
      <c r="C1815" s="8" t="s">
        <v>364</v>
      </c>
      <c r="D1815" s="8" t="s">
        <v>365</v>
      </c>
      <c r="E1815" s="8" t="s">
        <v>372</v>
      </c>
      <c r="F1815" s="8" t="s">
        <v>316</v>
      </c>
      <c r="G1815" s="8"/>
      <c r="H1815" s="8">
        <v>180</v>
      </c>
      <c r="I1815" s="8"/>
      <c r="J1815" s="8">
        <v>1239</v>
      </c>
      <c r="K1815" s="8">
        <v>778</v>
      </c>
      <c r="L1815" s="8">
        <v>396</v>
      </c>
      <c r="M1815" s="8">
        <v>540</v>
      </c>
      <c r="N1815" s="8">
        <v>0.93</v>
      </c>
      <c r="O1815" s="8">
        <v>287</v>
      </c>
      <c r="P1815" s="8">
        <v>857</v>
      </c>
      <c r="Q1815" s="8">
        <v>131</v>
      </c>
      <c r="R1815" s="8">
        <v>707</v>
      </c>
      <c r="S1815" s="8">
        <v>197</v>
      </c>
      <c r="T1815" s="8">
        <v>29</v>
      </c>
      <c r="U1815" s="8">
        <v>208</v>
      </c>
      <c r="V1815" s="8">
        <v>27</v>
      </c>
      <c r="W1815" s="8">
        <v>131</v>
      </c>
      <c r="X1815" s="8">
        <v>21</v>
      </c>
      <c r="Y1815" s="8">
        <v>42</v>
      </c>
      <c r="Z1815" s="8">
        <v>4.4000000000000004</v>
      </c>
      <c r="AA1815" s="8">
        <v>22</v>
      </c>
      <c r="AB1815" s="8">
        <v>2.8</v>
      </c>
      <c r="AC1815" s="8">
        <v>3.1</v>
      </c>
      <c r="AD1815" s="8">
        <v>13</v>
      </c>
      <c r="AE1815" s="8">
        <v>8.5</v>
      </c>
      <c r="AF1815" s="17">
        <f t="shared" si="689"/>
        <v>2666.2000000000003</v>
      </c>
      <c r="AG1815" s="8">
        <f t="shared" si="677"/>
        <v>8.8621020329881084</v>
      </c>
      <c r="AH1815" s="19">
        <f t="shared" si="679"/>
        <v>10.23112857778437</v>
      </c>
      <c r="AI1815" s="19">
        <f t="shared" si="680"/>
        <v>0.78276308643522585</v>
      </c>
      <c r="AJ1815" s="18">
        <f t="shared" si="690"/>
        <v>0.84829403071387277</v>
      </c>
      <c r="AK1815" s="18">
        <f t="shared" si="681"/>
        <v>0.73333333333333328</v>
      </c>
      <c r="AL1815" s="18">
        <f t="shared" si="687"/>
        <v>1.5294117647058822</v>
      </c>
      <c r="AM1815" s="8">
        <f t="shared" si="682"/>
        <v>1.0692811536085365</v>
      </c>
      <c r="AN1815" s="8">
        <f t="shared" si="683"/>
        <v>0.4216876712711613</v>
      </c>
      <c r="AO1815" s="8">
        <f t="shared" si="684"/>
        <v>0.81583463347746132</v>
      </c>
      <c r="AP1815" s="17">
        <f t="shared" si="685"/>
        <v>25.714285714285715</v>
      </c>
      <c r="AQ1815" s="18">
        <f t="shared" si="691"/>
        <v>0.8942675159235669</v>
      </c>
      <c r="AR1815" s="17">
        <f t="shared" si="692"/>
        <v>24.545454545454547</v>
      </c>
      <c r="AS1815" s="17">
        <f t="shared" si="693"/>
        <v>18</v>
      </c>
      <c r="AT1815" s="17">
        <f t="shared" si="686"/>
        <v>30.46153846153846</v>
      </c>
      <c r="AU1815" s="17">
        <f t="shared" si="694"/>
        <v>4.525501141842172</v>
      </c>
      <c r="AV1815" s="18">
        <f t="shared" si="695"/>
        <v>1.3798076923076923</v>
      </c>
      <c r="AW1815" s="18">
        <f t="shared" ref="AW1815:AW1870" si="700">IFERROR((U1815/0.199)/(AA1815/0.161),"")</f>
        <v>7.6491548652352659</v>
      </c>
      <c r="AX1815" s="18">
        <f t="shared" si="696"/>
        <v>3.897080561714708</v>
      </c>
      <c r="AY1815" s="8">
        <f t="shared" si="697"/>
        <v>0.59090909090909094</v>
      </c>
      <c r="AZ1815" s="8">
        <f t="shared" si="698"/>
        <v>0.27864214992927866</v>
      </c>
      <c r="BA1815" s="18">
        <f t="shared" si="678"/>
        <v>0.90615857775110631</v>
      </c>
      <c r="BB1815" s="20">
        <f t="shared" si="699"/>
        <v>3.5306442959566892E-2</v>
      </c>
      <c r="BC1815" s="8">
        <f t="shared" si="688"/>
        <v>0.16065755556636349</v>
      </c>
      <c r="BD1815" s="44"/>
      <c r="BE1815" s="44"/>
      <c r="BF1815" s="8"/>
    </row>
    <row r="1816" spans="1:58" x14ac:dyDescent="0.25">
      <c r="A1816" s="8">
        <v>1660</v>
      </c>
      <c r="B1816" s="16" t="s">
        <v>373</v>
      </c>
      <c r="C1816" s="8" t="s">
        <v>364</v>
      </c>
      <c r="D1816" s="8" t="s">
        <v>365</v>
      </c>
      <c r="E1816" s="8" t="s">
        <v>372</v>
      </c>
      <c r="F1816" s="8" t="s">
        <v>316</v>
      </c>
      <c r="G1816" s="8"/>
      <c r="H1816" s="8">
        <v>240</v>
      </c>
      <c r="I1816" s="8"/>
      <c r="J1816" s="8">
        <v>1239</v>
      </c>
      <c r="K1816" s="8">
        <v>856</v>
      </c>
      <c r="L1816" s="8">
        <v>423</v>
      </c>
      <c r="M1816" s="8">
        <v>730</v>
      </c>
      <c r="N1816" s="8">
        <v>1.3</v>
      </c>
      <c r="O1816" s="8">
        <v>433</v>
      </c>
      <c r="P1816" s="8">
        <v>1314</v>
      </c>
      <c r="Q1816" s="8">
        <v>195</v>
      </c>
      <c r="R1816" s="8">
        <v>1032</v>
      </c>
      <c r="S1816" s="8">
        <v>269</v>
      </c>
      <c r="T1816" s="8">
        <v>40</v>
      </c>
      <c r="U1816" s="8">
        <v>275</v>
      </c>
      <c r="V1816" s="8">
        <v>35</v>
      </c>
      <c r="W1816" s="8">
        <v>172</v>
      </c>
      <c r="X1816" s="8">
        <v>27</v>
      </c>
      <c r="Y1816" s="8">
        <v>56</v>
      </c>
      <c r="Z1816" s="8">
        <v>5.9</v>
      </c>
      <c r="AA1816" s="8">
        <v>30</v>
      </c>
      <c r="AB1816" s="8">
        <v>3.7</v>
      </c>
      <c r="AC1816" s="8">
        <v>3.4</v>
      </c>
      <c r="AD1816" s="8">
        <v>14</v>
      </c>
      <c r="AE1816" s="8">
        <v>7.4</v>
      </c>
      <c r="AF1816" s="17">
        <f t="shared" si="689"/>
        <v>3887.6</v>
      </c>
      <c r="AG1816" s="8">
        <f t="shared" ref="AG1816:AG1870" si="701">IFERROR((O1816/0.237)/(AA1816/0.161),"")</f>
        <v>9.8049226441631507</v>
      </c>
      <c r="AH1816" s="19">
        <f t="shared" si="679"/>
        <v>11.503752039151712</v>
      </c>
      <c r="AI1816" s="19">
        <f t="shared" si="680"/>
        <v>0.80905128708337426</v>
      </c>
      <c r="AJ1816" s="18">
        <f t="shared" si="690"/>
        <v>0.93727354006870267</v>
      </c>
      <c r="AK1816" s="18">
        <f t="shared" si="681"/>
        <v>0.57945205479452055</v>
      </c>
      <c r="AL1816" s="18">
        <f t="shared" si="687"/>
        <v>1.8918918918918919</v>
      </c>
      <c r="AM1816" s="8">
        <f t="shared" si="682"/>
        <v>1.0940112751383553</v>
      </c>
      <c r="AN1816" s="8">
        <f t="shared" si="683"/>
        <v>0.43288764512768152</v>
      </c>
      <c r="AO1816" s="8">
        <f t="shared" si="684"/>
        <v>0.85209586755054589</v>
      </c>
      <c r="AP1816" s="17">
        <f t="shared" si="685"/>
        <v>27.037037037037038</v>
      </c>
      <c r="AQ1816" s="18">
        <f t="shared" si="691"/>
        <v>0.94026893135173384</v>
      </c>
      <c r="AR1816" s="17">
        <f t="shared" si="692"/>
        <v>24.333333333333332</v>
      </c>
      <c r="AS1816" s="17">
        <f t="shared" si="693"/>
        <v>14.1</v>
      </c>
      <c r="AT1816" s="17">
        <f t="shared" si="686"/>
        <v>30.214285714285715</v>
      </c>
      <c r="AU1816" s="17">
        <f t="shared" si="694"/>
        <v>4.7237290576544568</v>
      </c>
      <c r="AV1816" s="18">
        <f t="shared" si="695"/>
        <v>1.5745454545454545</v>
      </c>
      <c r="AW1816" s="18">
        <f t="shared" si="700"/>
        <v>7.4162479061976541</v>
      </c>
      <c r="AX1816" s="18">
        <f t="shared" si="696"/>
        <v>3.7523035230352306</v>
      </c>
      <c r="AY1816" s="8">
        <f t="shared" si="697"/>
        <v>0.46666666666666667</v>
      </c>
      <c r="AZ1816" s="8">
        <f t="shared" si="698"/>
        <v>0.26065891472868219</v>
      </c>
      <c r="BA1816" s="18">
        <f t="shared" ref="BA1816:BA1870" si="702">IFERROR(SUM(O1816:U1816)/SUM(O1816:AB1816),"")</f>
        <v>0.9152176149809651</v>
      </c>
      <c r="BB1816" s="20">
        <f t="shared" si="699"/>
        <v>2.5836808340016039E-2</v>
      </c>
      <c r="BC1816" s="8">
        <f t="shared" si="688"/>
        <v>0.15962955665024631</v>
      </c>
      <c r="BD1816" s="44"/>
      <c r="BE1816" s="44"/>
      <c r="BF1816" s="8"/>
    </row>
    <row r="1817" spans="1:58" x14ac:dyDescent="0.25">
      <c r="A1817" s="8">
        <v>1661</v>
      </c>
      <c r="B1817" s="16" t="s">
        <v>373</v>
      </c>
      <c r="C1817" s="8" t="s">
        <v>364</v>
      </c>
      <c r="D1817" s="8" t="s">
        <v>365</v>
      </c>
      <c r="E1817" s="8" t="s">
        <v>372</v>
      </c>
      <c r="F1817" s="8" t="s">
        <v>316</v>
      </c>
      <c r="G1817" s="8"/>
      <c r="H1817" s="8">
        <v>240</v>
      </c>
      <c r="I1817" s="8"/>
      <c r="J1817" s="8">
        <v>1317</v>
      </c>
      <c r="K1817" s="8">
        <v>933</v>
      </c>
      <c r="L1817" s="8">
        <v>424</v>
      </c>
      <c r="M1817" s="8">
        <v>624</v>
      </c>
      <c r="N1817" s="8">
        <v>1</v>
      </c>
      <c r="O1817" s="8">
        <v>266</v>
      </c>
      <c r="P1817" s="8">
        <v>837</v>
      </c>
      <c r="Q1817" s="8">
        <v>133</v>
      </c>
      <c r="R1817" s="8">
        <v>732</v>
      </c>
      <c r="S1817" s="8">
        <v>212</v>
      </c>
      <c r="T1817" s="8">
        <v>34</v>
      </c>
      <c r="U1817" s="8">
        <v>230</v>
      </c>
      <c r="V1817" s="8">
        <v>30</v>
      </c>
      <c r="W1817" s="8">
        <v>145</v>
      </c>
      <c r="X1817" s="8">
        <v>23</v>
      </c>
      <c r="Y1817" s="8">
        <v>47</v>
      </c>
      <c r="Z1817" s="8">
        <v>5.0999999999999996</v>
      </c>
      <c r="AA1817" s="8">
        <v>26</v>
      </c>
      <c r="AB1817" s="8">
        <v>3.1</v>
      </c>
      <c r="AC1817" s="8">
        <v>3.2</v>
      </c>
      <c r="AD1817" s="8">
        <v>8.6999999999999993</v>
      </c>
      <c r="AE1817" s="8">
        <v>4.5</v>
      </c>
      <c r="AF1817" s="17">
        <f t="shared" si="689"/>
        <v>2723.2</v>
      </c>
      <c r="AG1817" s="8">
        <f t="shared" si="701"/>
        <v>6.9500162284972404</v>
      </c>
      <c r="AH1817" s="19">
        <f t="shared" si="679"/>
        <v>8.4550759191868483</v>
      </c>
      <c r="AI1817" s="19">
        <f t="shared" si="680"/>
        <v>0.70071015194484787</v>
      </c>
      <c r="AJ1817" s="18">
        <f t="shared" si="690"/>
        <v>0.73059469787437314</v>
      </c>
      <c r="AK1817" s="18">
        <f t="shared" si="681"/>
        <v>0.67948717948717952</v>
      </c>
      <c r="AL1817" s="18">
        <f t="shared" si="687"/>
        <v>1.9333333333333331</v>
      </c>
      <c r="AM1817" s="8">
        <f t="shared" si="682"/>
        <v>1.0765804915069916</v>
      </c>
      <c r="AN1817" s="8">
        <f t="shared" si="683"/>
        <v>0.45321550081181705</v>
      </c>
      <c r="AO1817" s="8">
        <f t="shared" si="684"/>
        <v>0.8578874875348238</v>
      </c>
      <c r="AP1817" s="17">
        <f t="shared" si="685"/>
        <v>27.130434782608695</v>
      </c>
      <c r="AQ1817" s="18">
        <f t="shared" si="691"/>
        <v>0.94351703129327069</v>
      </c>
      <c r="AR1817" s="17">
        <f t="shared" si="692"/>
        <v>24</v>
      </c>
      <c r="AS1817" s="17">
        <f t="shared" si="693"/>
        <v>16.307692307692307</v>
      </c>
      <c r="AT1817" s="17">
        <f t="shared" si="686"/>
        <v>48.735632183908052</v>
      </c>
      <c r="AU1817" s="17">
        <f t="shared" si="694"/>
        <v>4.7922993181687961</v>
      </c>
      <c r="AV1817" s="18">
        <f t="shared" si="695"/>
        <v>1.1565217391304348</v>
      </c>
      <c r="AW1817" s="18">
        <f t="shared" si="700"/>
        <v>7.1569385388480864</v>
      </c>
      <c r="AX1817" s="18">
        <f t="shared" si="696"/>
        <v>3.6499374609130708</v>
      </c>
      <c r="AY1817" s="8">
        <f t="shared" si="697"/>
        <v>0.33461538461538459</v>
      </c>
      <c r="AZ1817" s="8">
        <f t="shared" si="698"/>
        <v>0.2896174863387978</v>
      </c>
      <c r="BA1817" s="18">
        <f t="shared" si="702"/>
        <v>0.89747356051703886</v>
      </c>
      <c r="BB1817" s="20">
        <f t="shared" si="699"/>
        <v>3.651177689843603E-2</v>
      </c>
      <c r="BC1817" s="8">
        <f t="shared" si="688"/>
        <v>0.16225687156421789</v>
      </c>
      <c r="BD1817" s="44"/>
      <c r="BE1817" s="44"/>
      <c r="BF1817" s="8"/>
    </row>
    <row r="1818" spans="1:58" x14ac:dyDescent="0.25">
      <c r="A1818" s="8">
        <v>1662</v>
      </c>
      <c r="B1818" s="16" t="s">
        <v>373</v>
      </c>
      <c r="C1818" s="8" t="s">
        <v>364</v>
      </c>
      <c r="D1818" s="8" t="s">
        <v>365</v>
      </c>
      <c r="E1818" s="8" t="s">
        <v>372</v>
      </c>
      <c r="F1818" s="8" t="s">
        <v>316</v>
      </c>
      <c r="G1818" s="8"/>
      <c r="H1818" s="8">
        <v>180</v>
      </c>
      <c r="I1818" s="8"/>
      <c r="J1818" s="8">
        <v>1239</v>
      </c>
      <c r="K1818" s="8">
        <v>778</v>
      </c>
      <c r="L1818" s="8">
        <v>422</v>
      </c>
      <c r="M1818" s="8">
        <v>542</v>
      </c>
      <c r="N1818" s="8">
        <v>1.6</v>
      </c>
      <c r="O1818" s="8">
        <v>308</v>
      </c>
      <c r="P1818" s="8">
        <v>899</v>
      </c>
      <c r="Q1818" s="8">
        <v>131</v>
      </c>
      <c r="R1818" s="8">
        <v>698</v>
      </c>
      <c r="S1818" s="8">
        <v>191</v>
      </c>
      <c r="T1818" s="8">
        <v>28</v>
      </c>
      <c r="U1818" s="8">
        <v>197</v>
      </c>
      <c r="V1818" s="8">
        <v>26</v>
      </c>
      <c r="W1818" s="8">
        <v>127</v>
      </c>
      <c r="X1818" s="8">
        <v>20</v>
      </c>
      <c r="Y1818" s="8">
        <v>42</v>
      </c>
      <c r="Z1818" s="8">
        <v>4.4000000000000004</v>
      </c>
      <c r="AA1818" s="8">
        <v>24</v>
      </c>
      <c r="AB1818" s="8">
        <v>2.8</v>
      </c>
      <c r="AC1818" s="8">
        <v>3.3</v>
      </c>
      <c r="AD1818" s="8">
        <v>8.6</v>
      </c>
      <c r="AE1818" s="8">
        <v>5.4</v>
      </c>
      <c r="AF1818" s="17">
        <f t="shared" si="689"/>
        <v>2698.2000000000003</v>
      </c>
      <c r="AG1818" s="8">
        <f t="shared" si="701"/>
        <v>8.7180028129395222</v>
      </c>
      <c r="AH1818" s="19">
        <f t="shared" si="679"/>
        <v>9.8381593257205004</v>
      </c>
      <c r="AI1818" s="19">
        <f t="shared" si="680"/>
        <v>0.85086987535212122</v>
      </c>
      <c r="AJ1818" s="18">
        <f t="shared" si="690"/>
        <v>0.93896215786334414</v>
      </c>
      <c r="AK1818" s="18">
        <f t="shared" si="681"/>
        <v>0.77859778597785978</v>
      </c>
      <c r="AL1818" s="18">
        <f t="shared" si="687"/>
        <v>1.5925925925925923</v>
      </c>
      <c r="AM1818" s="8">
        <f t="shared" si="682"/>
        <v>1.0827703935707684</v>
      </c>
      <c r="AN1818" s="8">
        <f t="shared" si="683"/>
        <v>0.42487964074120738</v>
      </c>
      <c r="AO1818" s="8">
        <f t="shared" si="684"/>
        <v>0.85495594319817914</v>
      </c>
      <c r="AP1818" s="17">
        <f t="shared" si="685"/>
        <v>27.1</v>
      </c>
      <c r="AQ1818" s="18">
        <f t="shared" si="691"/>
        <v>0.94245859872611459</v>
      </c>
      <c r="AR1818" s="17">
        <f t="shared" si="692"/>
        <v>22.583333333333332</v>
      </c>
      <c r="AS1818" s="17">
        <f t="shared" si="693"/>
        <v>17.583333333333332</v>
      </c>
      <c r="AT1818" s="17">
        <f t="shared" si="686"/>
        <v>49.069767441860471</v>
      </c>
      <c r="AU1818" s="17">
        <f t="shared" si="694"/>
        <v>4.3694493783303727</v>
      </c>
      <c r="AV1818" s="18">
        <f t="shared" si="695"/>
        <v>1.5634517766497462</v>
      </c>
      <c r="AW1818" s="18">
        <f t="shared" si="700"/>
        <v>6.640912897822445</v>
      </c>
      <c r="AX1818" s="18">
        <f t="shared" si="696"/>
        <v>3.4632452574525745</v>
      </c>
      <c r="AY1818" s="8">
        <f t="shared" si="697"/>
        <v>0.35833333333333334</v>
      </c>
      <c r="AZ1818" s="8">
        <f t="shared" si="698"/>
        <v>0.27363896848137537</v>
      </c>
      <c r="BA1818" s="18">
        <f t="shared" si="702"/>
        <v>0.90875398413757313</v>
      </c>
      <c r="BB1818" s="20">
        <f t="shared" si="699"/>
        <v>3.8109672957217663E-2</v>
      </c>
      <c r="BC1818" s="8">
        <f t="shared" si="688"/>
        <v>0.16287651046271737</v>
      </c>
      <c r="BD1818" s="44"/>
      <c r="BE1818" s="44"/>
      <c r="BF1818" s="8"/>
    </row>
    <row r="1819" spans="1:58" x14ac:dyDescent="0.25">
      <c r="A1819" s="8">
        <v>1663</v>
      </c>
      <c r="B1819" s="16" t="s">
        <v>373</v>
      </c>
      <c r="C1819" s="8" t="s">
        <v>364</v>
      </c>
      <c r="D1819" s="8" t="s">
        <v>365</v>
      </c>
      <c r="E1819" s="8" t="s">
        <v>372</v>
      </c>
      <c r="F1819" s="8" t="s">
        <v>316</v>
      </c>
      <c r="G1819" s="8"/>
      <c r="H1819" s="8">
        <v>120</v>
      </c>
      <c r="I1819" s="8"/>
      <c r="J1819" s="8">
        <v>1239</v>
      </c>
      <c r="K1819" s="8">
        <v>778</v>
      </c>
      <c r="L1819" s="8">
        <v>419</v>
      </c>
      <c r="M1819" s="8">
        <v>548</v>
      </c>
      <c r="N1819" s="8">
        <v>1.2</v>
      </c>
      <c r="O1819" s="8">
        <v>296</v>
      </c>
      <c r="P1819" s="8">
        <v>890</v>
      </c>
      <c r="Q1819" s="8">
        <v>135</v>
      </c>
      <c r="R1819" s="8">
        <v>728</v>
      </c>
      <c r="S1819" s="8">
        <v>200</v>
      </c>
      <c r="T1819" s="8">
        <v>29</v>
      </c>
      <c r="U1819" s="8">
        <v>215</v>
      </c>
      <c r="V1819" s="8">
        <v>28</v>
      </c>
      <c r="W1819" s="8">
        <v>135</v>
      </c>
      <c r="X1819" s="8">
        <v>21</v>
      </c>
      <c r="Y1819" s="8">
        <v>41</v>
      </c>
      <c r="Z1819" s="8">
        <v>4.5</v>
      </c>
      <c r="AA1819" s="8">
        <v>22</v>
      </c>
      <c r="AB1819" s="8">
        <v>2.7</v>
      </c>
      <c r="AC1819" s="8">
        <v>3.7</v>
      </c>
      <c r="AD1819" s="8">
        <v>11</v>
      </c>
      <c r="AE1819" s="8">
        <v>9.6999999999999993</v>
      </c>
      <c r="AF1819" s="17">
        <f t="shared" si="689"/>
        <v>2747.2</v>
      </c>
      <c r="AG1819" s="8">
        <f t="shared" si="701"/>
        <v>9.1400076716532404</v>
      </c>
      <c r="AH1819" s="19">
        <f t="shared" si="679"/>
        <v>10.625092688714222</v>
      </c>
      <c r="AI1819" s="19">
        <f t="shared" si="680"/>
        <v>0.78402188528770811</v>
      </c>
      <c r="AJ1819" s="18">
        <f t="shared" si="690"/>
        <v>0.86177215189873424</v>
      </c>
      <c r="AK1819" s="18">
        <f t="shared" si="681"/>
        <v>0.76459854014598538</v>
      </c>
      <c r="AL1819" s="18">
        <f t="shared" si="687"/>
        <v>1.1340206185567012</v>
      </c>
      <c r="AM1819" s="8">
        <f t="shared" si="682"/>
        <v>1.0771221416313403</v>
      </c>
      <c r="AN1819" s="8">
        <f t="shared" si="683"/>
        <v>0.4116436843830501</v>
      </c>
      <c r="AO1819" s="8">
        <f t="shared" si="684"/>
        <v>0.82001438823673911</v>
      </c>
      <c r="AP1819" s="17">
        <f t="shared" si="685"/>
        <v>26.095238095238095</v>
      </c>
      <c r="AQ1819" s="18">
        <f t="shared" si="691"/>
        <v>0.90751592356687905</v>
      </c>
      <c r="AR1819" s="17">
        <f t="shared" si="692"/>
        <v>24.90909090909091</v>
      </c>
      <c r="AS1819" s="17">
        <f t="shared" si="693"/>
        <v>19.045454545454547</v>
      </c>
      <c r="AT1819" s="17">
        <f t="shared" si="686"/>
        <v>38.090909090909093</v>
      </c>
      <c r="AU1819" s="17">
        <f t="shared" si="694"/>
        <v>4.6931122952437336</v>
      </c>
      <c r="AV1819" s="18">
        <f t="shared" si="695"/>
        <v>1.3767441860465117</v>
      </c>
      <c r="AW1819" s="18">
        <f t="shared" si="700"/>
        <v>7.906578346276838</v>
      </c>
      <c r="AX1819" s="18">
        <f t="shared" si="696"/>
        <v>4.0160753880266071</v>
      </c>
      <c r="AY1819" s="8">
        <f t="shared" si="697"/>
        <v>0.5</v>
      </c>
      <c r="AZ1819" s="8">
        <f t="shared" si="698"/>
        <v>0.27472527472527475</v>
      </c>
      <c r="BA1819" s="18">
        <f t="shared" si="702"/>
        <v>0.90746942341292958</v>
      </c>
      <c r="BB1819" s="20">
        <f t="shared" si="699"/>
        <v>3.6279461917392952E-2</v>
      </c>
      <c r="BC1819" s="8">
        <f t="shared" si="688"/>
        <v>0.15961355529131988</v>
      </c>
      <c r="BD1819" s="44"/>
      <c r="BE1819" s="44"/>
      <c r="BF1819" s="8"/>
    </row>
    <row r="1820" spans="1:58" x14ac:dyDescent="0.25">
      <c r="A1820" s="8">
        <v>1664</v>
      </c>
      <c r="B1820" s="16" t="s">
        <v>373</v>
      </c>
      <c r="C1820" s="8" t="s">
        <v>364</v>
      </c>
      <c r="D1820" s="8" t="s">
        <v>365</v>
      </c>
      <c r="E1820" s="8" t="s">
        <v>372</v>
      </c>
      <c r="F1820" s="8" t="s">
        <v>316</v>
      </c>
      <c r="G1820" s="8"/>
      <c r="H1820" s="8">
        <v>240</v>
      </c>
      <c r="I1820" s="8"/>
      <c r="J1820" s="8">
        <v>1239</v>
      </c>
      <c r="K1820" s="8">
        <v>933</v>
      </c>
      <c r="L1820" s="8">
        <v>438</v>
      </c>
      <c r="M1820" s="8">
        <v>598</v>
      </c>
      <c r="N1820" s="8">
        <v>1.8</v>
      </c>
      <c r="O1820" s="8">
        <v>385</v>
      </c>
      <c r="P1820" s="8">
        <v>1143</v>
      </c>
      <c r="Q1820" s="8">
        <v>172</v>
      </c>
      <c r="R1820" s="8">
        <v>907</v>
      </c>
      <c r="S1820" s="8">
        <v>244</v>
      </c>
      <c r="T1820" s="8">
        <v>36</v>
      </c>
      <c r="U1820" s="8">
        <v>243</v>
      </c>
      <c r="V1820" s="8">
        <v>31</v>
      </c>
      <c r="W1820" s="8">
        <v>147</v>
      </c>
      <c r="X1820" s="8">
        <v>23</v>
      </c>
      <c r="Y1820" s="8">
        <v>45</v>
      </c>
      <c r="Z1820" s="8">
        <v>4.7</v>
      </c>
      <c r="AA1820" s="8">
        <v>24</v>
      </c>
      <c r="AB1820" s="8">
        <v>2.9</v>
      </c>
      <c r="AC1820" s="8">
        <v>3.4</v>
      </c>
      <c r="AD1820" s="8">
        <v>11</v>
      </c>
      <c r="AE1820" s="8">
        <v>5.8</v>
      </c>
      <c r="AF1820" s="17">
        <f t="shared" si="689"/>
        <v>3407.6</v>
      </c>
      <c r="AG1820" s="8">
        <f t="shared" si="701"/>
        <v>10.897503516174403</v>
      </c>
      <c r="AH1820" s="19">
        <f t="shared" si="679"/>
        <v>12.508360522022839</v>
      </c>
      <c r="AI1820" s="19">
        <f t="shared" si="680"/>
        <v>0.81850492419484655</v>
      </c>
      <c r="AJ1820" s="18">
        <f t="shared" si="690"/>
        <v>0.91875907864702244</v>
      </c>
      <c r="AK1820" s="18">
        <f t="shared" si="681"/>
        <v>0.73244147157190631</v>
      </c>
      <c r="AL1820" s="18">
        <f t="shared" si="687"/>
        <v>1.896551724137931</v>
      </c>
      <c r="AM1820" s="8">
        <f t="shared" si="682"/>
        <v>1.0745814240436415</v>
      </c>
      <c r="AN1820" s="8">
        <f t="shared" si="683"/>
        <v>0.43517319571501328</v>
      </c>
      <c r="AO1820" s="8">
        <f t="shared" si="684"/>
        <v>0.81855108726009163</v>
      </c>
      <c r="AP1820" s="17">
        <f t="shared" si="685"/>
        <v>26</v>
      </c>
      <c r="AQ1820" s="18">
        <f t="shared" si="691"/>
        <v>0.90420382165605107</v>
      </c>
      <c r="AR1820" s="17">
        <f t="shared" si="692"/>
        <v>24.916666666666668</v>
      </c>
      <c r="AS1820" s="17">
        <f t="shared" si="693"/>
        <v>18.25</v>
      </c>
      <c r="AT1820" s="17">
        <f t="shared" si="686"/>
        <v>39.81818181818182</v>
      </c>
      <c r="AU1820" s="17">
        <f t="shared" si="694"/>
        <v>5.4241440558583935</v>
      </c>
      <c r="AV1820" s="18">
        <f t="shared" si="695"/>
        <v>1.5843621399176955</v>
      </c>
      <c r="AW1820" s="18">
        <f t="shared" si="700"/>
        <v>8.1915829145728623</v>
      </c>
      <c r="AX1820" s="18">
        <f t="shared" si="696"/>
        <v>4.008638211382114</v>
      </c>
      <c r="AY1820" s="8">
        <f t="shared" si="697"/>
        <v>0.45833333333333331</v>
      </c>
      <c r="AZ1820" s="8">
        <f t="shared" si="698"/>
        <v>0.26901874310915103</v>
      </c>
      <c r="BA1820" s="18">
        <f t="shared" si="702"/>
        <v>0.91853503932386438</v>
      </c>
      <c r="BB1820" s="20">
        <f t="shared" si="699"/>
        <v>3.0440025852564348E-2</v>
      </c>
      <c r="BC1820" s="8">
        <f t="shared" si="688"/>
        <v>0.16117635467980296</v>
      </c>
      <c r="BD1820" s="44"/>
      <c r="BE1820" s="44"/>
      <c r="BF1820" s="8"/>
    </row>
    <row r="1821" spans="1:58" x14ac:dyDescent="0.25">
      <c r="A1821" s="8">
        <v>1665</v>
      </c>
      <c r="B1821" s="16" t="s">
        <v>373</v>
      </c>
      <c r="C1821" s="8" t="s">
        <v>364</v>
      </c>
      <c r="D1821" s="8" t="s">
        <v>365</v>
      </c>
      <c r="E1821" s="8" t="s">
        <v>372</v>
      </c>
      <c r="F1821" s="8" t="s">
        <v>316</v>
      </c>
      <c r="G1821" s="8"/>
      <c r="H1821" s="8">
        <v>300</v>
      </c>
      <c r="I1821" s="8"/>
      <c r="J1821" s="8">
        <v>1317</v>
      </c>
      <c r="K1821" s="8">
        <v>1089</v>
      </c>
      <c r="L1821" s="8">
        <v>426</v>
      </c>
      <c r="M1821" s="8">
        <v>549</v>
      </c>
      <c r="N1821" s="8">
        <v>1.1000000000000001</v>
      </c>
      <c r="O1821" s="8">
        <v>336</v>
      </c>
      <c r="P1821" s="8">
        <v>985</v>
      </c>
      <c r="Q1821" s="8">
        <v>146</v>
      </c>
      <c r="R1821" s="8">
        <v>767</v>
      </c>
      <c r="S1821" s="8">
        <v>207</v>
      </c>
      <c r="T1821" s="8">
        <v>29</v>
      </c>
      <c r="U1821" s="8">
        <v>215</v>
      </c>
      <c r="V1821" s="8">
        <v>28</v>
      </c>
      <c r="W1821" s="8">
        <v>130</v>
      </c>
      <c r="X1821" s="8">
        <v>20</v>
      </c>
      <c r="Y1821" s="8">
        <v>41</v>
      </c>
      <c r="Z1821" s="8">
        <v>4.3</v>
      </c>
      <c r="AA1821" s="8">
        <v>22</v>
      </c>
      <c r="AB1821" s="8">
        <v>2.7</v>
      </c>
      <c r="AC1821" s="8">
        <v>3.3</v>
      </c>
      <c r="AD1821" s="8">
        <v>11</v>
      </c>
      <c r="AE1821" s="8">
        <v>4.9000000000000004</v>
      </c>
      <c r="AF1821" s="17">
        <f t="shared" si="689"/>
        <v>2933</v>
      </c>
      <c r="AG1821" s="8">
        <f t="shared" si="701"/>
        <v>10.375143843498273</v>
      </c>
      <c r="AH1821" s="19">
        <f t="shared" si="679"/>
        <v>11.759231795936527</v>
      </c>
      <c r="AI1821" s="19">
        <f t="shared" si="680"/>
        <v>0.84471803673691692</v>
      </c>
      <c r="AJ1821" s="18">
        <f t="shared" si="690"/>
        <v>0.94514767932489474</v>
      </c>
      <c r="AK1821" s="18">
        <f t="shared" si="681"/>
        <v>0.77595628415300544</v>
      </c>
      <c r="AL1821" s="18">
        <f t="shared" si="687"/>
        <v>2.2448979591836733</v>
      </c>
      <c r="AM1821" s="8">
        <f t="shared" si="682"/>
        <v>1.0759147229810331</v>
      </c>
      <c r="AN1821" s="8">
        <f t="shared" si="683"/>
        <v>0.40462366709497327</v>
      </c>
      <c r="AO1821" s="8">
        <f t="shared" si="684"/>
        <v>0.85950817465132501</v>
      </c>
      <c r="AP1821" s="17">
        <f t="shared" si="685"/>
        <v>27.45</v>
      </c>
      <c r="AQ1821" s="18">
        <f t="shared" si="691"/>
        <v>0.95463057324840761</v>
      </c>
      <c r="AR1821" s="17">
        <f t="shared" si="692"/>
        <v>24.954545454545453</v>
      </c>
      <c r="AS1821" s="17">
        <f t="shared" si="693"/>
        <v>19.363636363636363</v>
      </c>
      <c r="AT1821" s="17">
        <f t="shared" si="686"/>
        <v>38.727272727272727</v>
      </c>
      <c r="AU1821" s="17">
        <f t="shared" si="694"/>
        <v>4.6931122952437336</v>
      </c>
      <c r="AV1821" s="18">
        <f t="shared" si="695"/>
        <v>1.5627906976744186</v>
      </c>
      <c r="AW1821" s="18">
        <f t="shared" si="700"/>
        <v>7.906578346276838</v>
      </c>
      <c r="AX1821" s="18">
        <f t="shared" si="696"/>
        <v>3.8673318551367335</v>
      </c>
      <c r="AY1821" s="8">
        <f t="shared" si="697"/>
        <v>0.5</v>
      </c>
      <c r="AZ1821" s="8">
        <f t="shared" si="698"/>
        <v>0.26988265971316816</v>
      </c>
      <c r="BA1821" s="18">
        <f t="shared" si="702"/>
        <v>0.91544493692465057</v>
      </c>
      <c r="BB1821" s="20">
        <f t="shared" si="699"/>
        <v>3.5010025626039658E-2</v>
      </c>
      <c r="BC1821" s="8">
        <f t="shared" si="688"/>
        <v>0.15959648867549348</v>
      </c>
      <c r="BD1821" s="44"/>
      <c r="BE1821" s="44"/>
      <c r="BF1821" s="8"/>
    </row>
    <row r="1822" spans="1:58" x14ac:dyDescent="0.25">
      <c r="A1822" s="8">
        <v>1666</v>
      </c>
      <c r="B1822" s="16" t="s">
        <v>373</v>
      </c>
      <c r="C1822" s="8" t="s">
        <v>364</v>
      </c>
      <c r="D1822" s="8" t="s">
        <v>365</v>
      </c>
      <c r="E1822" s="8" t="s">
        <v>372</v>
      </c>
      <c r="F1822" s="8" t="s">
        <v>316</v>
      </c>
      <c r="G1822" s="8"/>
      <c r="H1822" s="8">
        <v>240</v>
      </c>
      <c r="I1822" s="8"/>
      <c r="J1822" s="8">
        <v>1239</v>
      </c>
      <c r="K1822" s="8">
        <v>933</v>
      </c>
      <c r="L1822" s="8">
        <v>473</v>
      </c>
      <c r="M1822" s="8">
        <v>578</v>
      </c>
      <c r="N1822" s="8">
        <v>1.7</v>
      </c>
      <c r="O1822" s="8">
        <v>513</v>
      </c>
      <c r="P1822" s="8">
        <v>1474</v>
      </c>
      <c r="Q1822" s="8">
        <v>215</v>
      </c>
      <c r="R1822" s="8">
        <v>1104</v>
      </c>
      <c r="S1822" s="8">
        <v>277</v>
      </c>
      <c r="T1822" s="8">
        <v>38</v>
      </c>
      <c r="U1822" s="8">
        <v>250</v>
      </c>
      <c r="V1822" s="8">
        <v>31</v>
      </c>
      <c r="W1822" s="8">
        <v>146</v>
      </c>
      <c r="X1822" s="8">
        <v>23</v>
      </c>
      <c r="Y1822" s="8">
        <v>44</v>
      </c>
      <c r="Z1822" s="8">
        <v>4.5999999999999996</v>
      </c>
      <c r="AA1822" s="8">
        <v>22</v>
      </c>
      <c r="AB1822" s="8">
        <v>2.7</v>
      </c>
      <c r="AC1822" s="8">
        <v>3.4</v>
      </c>
      <c r="AD1822" s="8">
        <v>21</v>
      </c>
      <c r="AE1822" s="8">
        <v>9.1999999999999993</v>
      </c>
      <c r="AF1822" s="17">
        <f t="shared" si="689"/>
        <v>4144.3</v>
      </c>
      <c r="AG1822" s="8">
        <f t="shared" si="701"/>
        <v>15.840621403912541</v>
      </c>
      <c r="AH1822" s="19">
        <f t="shared" ref="AH1822:AH1869" si="703">IFERROR((P1822/0.613)/(AA1822/0.161),"")</f>
        <v>17.597063621533444</v>
      </c>
      <c r="AI1822" s="19">
        <f t="shared" ref="AI1822:AI1869" si="704">IFERROR((O1822/0.237)/(R1822/0.457),"")</f>
        <v>0.896016785910842</v>
      </c>
      <c r="AJ1822" s="18">
        <f t="shared" si="690"/>
        <v>1.0783713384819267</v>
      </c>
      <c r="AK1822" s="18">
        <f t="shared" ref="AK1822:AK1869" si="705">IFERROR(L1822/M1822,"")</f>
        <v>0.81833910034602075</v>
      </c>
      <c r="AL1822" s="18">
        <f t="shared" si="687"/>
        <v>2.2826086956521743</v>
      </c>
      <c r="AM1822" s="8">
        <f t="shared" ref="AM1822:AM1869" si="706">IFERROR((P1822/0.613)/(SQRT((O1822/0.237)*(Q1822/0.0928))),"")</f>
        <v>1.0737600893365193</v>
      </c>
      <c r="AN1822" s="8">
        <f t="shared" ref="AN1822:AN1870" si="707">IFERROR((T1822/0.0563)/SQRT((S1822/0.138)*(U1822/0.199)),"")</f>
        <v>0.4250415574923318</v>
      </c>
      <c r="AO1822" s="8">
        <f t="shared" ref="AO1822:AO1870" si="708">IFERROR((M1822/1.57)/(0.25*(W1822/0.246)+(0.75*X1822/0.0546)),"")</f>
        <v>0.79290649063827856</v>
      </c>
      <c r="AP1822" s="17">
        <f t="shared" ref="AP1822:AP1870" si="709">IFERROR(M1822/X1822,"")</f>
        <v>25.130434782608695</v>
      </c>
      <c r="AQ1822" s="18">
        <f t="shared" si="691"/>
        <v>0.87396289116588211</v>
      </c>
      <c r="AR1822" s="17">
        <f t="shared" si="692"/>
        <v>26.272727272727273</v>
      </c>
      <c r="AS1822" s="17">
        <f t="shared" si="693"/>
        <v>21.5</v>
      </c>
      <c r="AT1822" s="17">
        <f t="shared" si="686"/>
        <v>22.523809523809526</v>
      </c>
      <c r="AU1822" s="17">
        <f t="shared" si="694"/>
        <v>6.1495954213538582</v>
      </c>
      <c r="AV1822" s="18">
        <f t="shared" si="695"/>
        <v>2.052</v>
      </c>
      <c r="AW1822" s="18">
        <f t="shared" si="700"/>
        <v>9.1936957514846949</v>
      </c>
      <c r="AX1822" s="18">
        <f t="shared" si="696"/>
        <v>4.3433111603843306</v>
      </c>
      <c r="AY1822" s="8">
        <f t="shared" si="697"/>
        <v>0.95454545454545459</v>
      </c>
      <c r="AZ1822" s="8">
        <f t="shared" si="698"/>
        <v>0.25090579710144928</v>
      </c>
      <c r="BA1822" s="18">
        <f t="shared" si="702"/>
        <v>0.93405400188210308</v>
      </c>
      <c r="BB1822" s="20">
        <f t="shared" si="699"/>
        <v>2.7006621689155422E-2</v>
      </c>
      <c r="BC1822" s="8">
        <f t="shared" si="688"/>
        <v>0.16091458885941645</v>
      </c>
      <c r="BD1822" s="44"/>
      <c r="BE1822" s="44"/>
      <c r="BF1822" s="8"/>
    </row>
    <row r="1823" spans="1:58" x14ac:dyDescent="0.25">
      <c r="A1823" s="8">
        <v>1667</v>
      </c>
      <c r="B1823" s="16" t="s">
        <v>373</v>
      </c>
      <c r="C1823" s="8" t="s">
        <v>364</v>
      </c>
      <c r="D1823" s="8" t="s">
        <v>365</v>
      </c>
      <c r="E1823" s="8" t="s">
        <v>372</v>
      </c>
      <c r="F1823" s="8" t="s">
        <v>316</v>
      </c>
      <c r="G1823" s="8"/>
      <c r="H1823" s="8">
        <v>240</v>
      </c>
      <c r="I1823" s="8"/>
      <c r="J1823" s="8">
        <v>1317</v>
      </c>
      <c r="K1823" s="8">
        <v>1089</v>
      </c>
      <c r="L1823" s="8">
        <v>439</v>
      </c>
      <c r="M1823" s="8">
        <v>622</v>
      </c>
      <c r="N1823" s="8">
        <v>1.5</v>
      </c>
      <c r="O1823" s="8">
        <v>318</v>
      </c>
      <c r="P1823" s="8">
        <v>979</v>
      </c>
      <c r="Q1823" s="8">
        <v>149</v>
      </c>
      <c r="R1823" s="8">
        <v>803</v>
      </c>
      <c r="S1823" s="8">
        <v>226</v>
      </c>
      <c r="T1823" s="8">
        <v>36</v>
      </c>
      <c r="U1823" s="8">
        <v>236</v>
      </c>
      <c r="V1823" s="8">
        <v>30</v>
      </c>
      <c r="W1823" s="8">
        <v>150</v>
      </c>
      <c r="X1823" s="8">
        <v>24</v>
      </c>
      <c r="Y1823" s="8">
        <v>48</v>
      </c>
      <c r="Z1823" s="8">
        <v>5</v>
      </c>
      <c r="AA1823" s="8">
        <v>26</v>
      </c>
      <c r="AB1823" s="8">
        <v>3.2</v>
      </c>
      <c r="AC1823" s="8">
        <v>3.4</v>
      </c>
      <c r="AD1823" s="8">
        <v>8.9</v>
      </c>
      <c r="AE1823" s="8">
        <v>4.8</v>
      </c>
      <c r="AF1823" s="17">
        <f t="shared" si="689"/>
        <v>3033.2</v>
      </c>
      <c r="AG1823" s="8">
        <f t="shared" si="701"/>
        <v>8.308666017526777</v>
      </c>
      <c r="AH1823" s="19">
        <f t="shared" si="703"/>
        <v>9.8895093487263139</v>
      </c>
      <c r="AI1823" s="19">
        <f t="shared" si="704"/>
        <v>0.76362375269952865</v>
      </c>
      <c r="AJ1823" s="18">
        <f t="shared" si="690"/>
        <v>0.81931219894701468</v>
      </c>
      <c r="AK1823" s="18">
        <f t="shared" si="705"/>
        <v>0.70578778135048237</v>
      </c>
      <c r="AL1823" s="18">
        <f t="shared" si="687"/>
        <v>1.8541666666666667</v>
      </c>
      <c r="AM1823" s="8">
        <f t="shared" si="706"/>
        <v>1.088087156927148</v>
      </c>
      <c r="AN1823" s="8">
        <f t="shared" si="707"/>
        <v>0.45882805639949031</v>
      </c>
      <c r="AO1823" s="8">
        <f t="shared" si="708"/>
        <v>0.82176033427318163</v>
      </c>
      <c r="AP1823" s="17">
        <f t="shared" si="709"/>
        <v>25.916666666666668</v>
      </c>
      <c r="AQ1823" s="18">
        <f t="shared" si="691"/>
        <v>0.90130573248407642</v>
      </c>
      <c r="AR1823" s="17">
        <f t="shared" si="692"/>
        <v>23.923076923076923</v>
      </c>
      <c r="AS1823" s="17">
        <f t="shared" si="693"/>
        <v>16.884615384615383</v>
      </c>
      <c r="AT1823" s="17">
        <f t="shared" si="686"/>
        <v>49.325842696629209</v>
      </c>
      <c r="AU1823" s="17">
        <f t="shared" si="694"/>
        <v>4.9156305506216684</v>
      </c>
      <c r="AV1823" s="18">
        <f t="shared" si="695"/>
        <v>1.347457627118644</v>
      </c>
      <c r="AW1823" s="18">
        <f t="shared" si="700"/>
        <v>7.3436412833397755</v>
      </c>
      <c r="AX1823" s="18">
        <f t="shared" si="696"/>
        <v>3.775797373358349</v>
      </c>
      <c r="AY1823" s="8">
        <f t="shared" si="697"/>
        <v>0.34230769230769231</v>
      </c>
      <c r="AZ1823" s="8">
        <f t="shared" si="698"/>
        <v>0.28144458281444584</v>
      </c>
      <c r="BA1823" s="18">
        <f t="shared" si="702"/>
        <v>0.90564420414084146</v>
      </c>
      <c r="BB1823" s="20">
        <f t="shared" si="699"/>
        <v>3.4460943874264613E-2</v>
      </c>
      <c r="BC1823" s="8">
        <f t="shared" si="688"/>
        <v>0.16385961322009618</v>
      </c>
      <c r="BD1823" s="44"/>
      <c r="BE1823" s="44"/>
      <c r="BF1823" s="8"/>
    </row>
    <row r="1824" spans="1:58" x14ac:dyDescent="0.25">
      <c r="A1824" s="8">
        <v>1668</v>
      </c>
      <c r="B1824" s="16" t="s">
        <v>373</v>
      </c>
      <c r="C1824" s="8" t="s">
        <v>364</v>
      </c>
      <c r="D1824" s="8" t="s">
        <v>365</v>
      </c>
      <c r="E1824" s="8" t="s">
        <v>372</v>
      </c>
      <c r="F1824" s="8" t="s">
        <v>316</v>
      </c>
      <c r="G1824" s="8"/>
      <c r="H1824" s="8">
        <v>240</v>
      </c>
      <c r="I1824" s="8"/>
      <c r="J1824" s="8">
        <v>1394</v>
      </c>
      <c r="K1824" s="8">
        <v>1011</v>
      </c>
      <c r="L1824" s="8">
        <v>474</v>
      </c>
      <c r="M1824" s="8">
        <v>414</v>
      </c>
      <c r="N1824" s="8">
        <v>1.4</v>
      </c>
      <c r="O1824" s="8">
        <v>244</v>
      </c>
      <c r="P1824" s="8">
        <v>736</v>
      </c>
      <c r="Q1824" s="8">
        <v>112</v>
      </c>
      <c r="R1824" s="8">
        <v>599</v>
      </c>
      <c r="S1824" s="8">
        <v>156</v>
      </c>
      <c r="T1824" s="8">
        <v>25</v>
      </c>
      <c r="U1824" s="8">
        <v>158</v>
      </c>
      <c r="V1824" s="8">
        <v>20</v>
      </c>
      <c r="W1824" s="8">
        <v>96</v>
      </c>
      <c r="X1824" s="8">
        <v>15</v>
      </c>
      <c r="Y1824" s="8">
        <v>31</v>
      </c>
      <c r="Z1824" s="8">
        <v>3.4</v>
      </c>
      <c r="AA1824" s="8">
        <v>17</v>
      </c>
      <c r="AB1824" s="8">
        <v>2.1</v>
      </c>
      <c r="AC1824" s="8">
        <v>3.5</v>
      </c>
      <c r="AD1824" s="8">
        <v>5.6</v>
      </c>
      <c r="AE1824" s="8">
        <v>4.3</v>
      </c>
      <c r="AF1824" s="17">
        <f t="shared" si="689"/>
        <v>2214.5</v>
      </c>
      <c r="AG1824" s="8">
        <f t="shared" si="701"/>
        <v>9.750310250682551</v>
      </c>
      <c r="AH1824" s="19">
        <f t="shared" si="703"/>
        <v>11.370885711543998</v>
      </c>
      <c r="AI1824" s="19">
        <f t="shared" si="704"/>
        <v>0.78547227094383754</v>
      </c>
      <c r="AJ1824" s="18">
        <f t="shared" si="690"/>
        <v>0.91074326517364501</v>
      </c>
      <c r="AK1824" s="18">
        <f t="shared" si="705"/>
        <v>1.144927536231884</v>
      </c>
      <c r="AL1824" s="18">
        <f t="shared" si="687"/>
        <v>1.3023255813953487</v>
      </c>
      <c r="AM1824" s="8">
        <f t="shared" si="706"/>
        <v>1.077113766058843</v>
      </c>
      <c r="AN1824" s="8">
        <f t="shared" si="707"/>
        <v>0.46871284188972751</v>
      </c>
      <c r="AO1824" s="8">
        <f t="shared" si="708"/>
        <v>0.8685440848394711</v>
      </c>
      <c r="AP1824" s="17">
        <f t="shared" si="709"/>
        <v>27.6</v>
      </c>
      <c r="AQ1824" s="18">
        <f t="shared" si="691"/>
        <v>0.95984713375796193</v>
      </c>
      <c r="AR1824" s="17">
        <f t="shared" si="692"/>
        <v>24.352941176470587</v>
      </c>
      <c r="AS1824" s="17">
        <f t="shared" si="693"/>
        <v>27.882352941176471</v>
      </c>
      <c r="AT1824" s="17">
        <f t="shared" si="686"/>
        <v>84.642857142857153</v>
      </c>
      <c r="AU1824" s="17">
        <f t="shared" si="694"/>
        <v>5.2017254503933001</v>
      </c>
      <c r="AV1824" s="18">
        <f t="shared" si="695"/>
        <v>1.5443037974683544</v>
      </c>
      <c r="AW1824" s="18">
        <f t="shared" si="700"/>
        <v>7.5193615134496001</v>
      </c>
      <c r="AX1824" s="18">
        <f t="shared" si="696"/>
        <v>3.6958393113342898</v>
      </c>
      <c r="AY1824" s="8">
        <f t="shared" si="697"/>
        <v>0.32941176470588235</v>
      </c>
      <c r="AZ1824" s="8">
        <f t="shared" si="698"/>
        <v>0.2604340567612688</v>
      </c>
      <c r="BA1824" s="18">
        <f t="shared" si="702"/>
        <v>0.91668548205012423</v>
      </c>
      <c r="BB1824" s="20">
        <f t="shared" si="699"/>
        <v>4.9880375338207363E-2</v>
      </c>
      <c r="BC1824" s="8">
        <f t="shared" si="688"/>
        <v>0.16469671790610721</v>
      </c>
      <c r="BD1824" s="44"/>
      <c r="BE1824" s="44"/>
      <c r="BF1824" s="8"/>
    </row>
    <row r="1825" spans="1:58" x14ac:dyDescent="0.25">
      <c r="A1825" s="8">
        <v>1669</v>
      </c>
      <c r="B1825" s="16" t="s">
        <v>373</v>
      </c>
      <c r="C1825" s="8" t="s">
        <v>364</v>
      </c>
      <c r="D1825" s="8" t="s">
        <v>365</v>
      </c>
      <c r="E1825" s="8" t="s">
        <v>372</v>
      </c>
      <c r="F1825" s="8" t="s">
        <v>316</v>
      </c>
      <c r="G1825" s="8"/>
      <c r="H1825" s="8">
        <v>96</v>
      </c>
      <c r="I1825" s="8"/>
      <c r="J1825" s="8">
        <v>114</v>
      </c>
      <c r="K1825" s="8">
        <v>764</v>
      </c>
      <c r="L1825" s="8">
        <v>470</v>
      </c>
      <c r="M1825" s="8">
        <v>518</v>
      </c>
      <c r="N1825" s="8">
        <v>29</v>
      </c>
      <c r="O1825" s="8">
        <v>70</v>
      </c>
      <c r="P1825" s="8">
        <v>197</v>
      </c>
      <c r="Q1825" s="8">
        <v>44</v>
      </c>
      <c r="R1825" s="8">
        <v>308</v>
      </c>
      <c r="S1825" s="8">
        <v>191</v>
      </c>
      <c r="T1825" s="8">
        <v>32</v>
      </c>
      <c r="U1825" s="8">
        <v>267</v>
      </c>
      <c r="V1825" s="8">
        <v>31</v>
      </c>
      <c r="W1825" s="8">
        <v>146</v>
      </c>
      <c r="X1825" s="8">
        <v>22</v>
      </c>
      <c r="Y1825" s="8">
        <v>50</v>
      </c>
      <c r="Z1825" s="8">
        <v>7</v>
      </c>
      <c r="AA1825" s="8">
        <v>23</v>
      </c>
      <c r="AB1825" s="8">
        <v>2</v>
      </c>
      <c r="AC1825" s="8">
        <v>24</v>
      </c>
      <c r="AD1825" s="8">
        <v>11</v>
      </c>
      <c r="AE1825" s="8"/>
      <c r="AF1825" s="17">
        <f t="shared" si="689"/>
        <v>1390</v>
      </c>
      <c r="AG1825" s="8">
        <f t="shared" si="701"/>
        <v>2.0675105485232068</v>
      </c>
      <c r="AH1825" s="19">
        <f t="shared" si="703"/>
        <v>2.2495921696574226</v>
      </c>
      <c r="AI1825" s="19">
        <f t="shared" si="704"/>
        <v>0.43824319140774837</v>
      </c>
      <c r="AJ1825" s="18">
        <f t="shared" si="690"/>
        <v>0.2134004904234873</v>
      </c>
      <c r="AK1825" s="18">
        <f t="shared" si="705"/>
        <v>0.9073359073359073</v>
      </c>
      <c r="AL1825" s="18" t="str">
        <f t="shared" si="687"/>
        <v/>
      </c>
      <c r="AM1825" s="8">
        <f t="shared" si="706"/>
        <v>0.85877334176669451</v>
      </c>
      <c r="AN1825" s="8">
        <f t="shared" si="707"/>
        <v>0.41709535234346284</v>
      </c>
      <c r="AO1825" s="8">
        <f t="shared" si="708"/>
        <v>0.73226135330663644</v>
      </c>
      <c r="AP1825" s="17">
        <f t="shared" si="709"/>
        <v>23.545454545454547</v>
      </c>
      <c r="AQ1825" s="18">
        <f t="shared" si="691"/>
        <v>0.81884192240880138</v>
      </c>
      <c r="AR1825" s="17">
        <f t="shared" si="692"/>
        <v>22.521739130434781</v>
      </c>
      <c r="AS1825" s="17">
        <f t="shared" si="693"/>
        <v>20.434782608695652</v>
      </c>
      <c r="AT1825" s="17">
        <f t="shared" si="686"/>
        <v>42.727272727272727</v>
      </c>
      <c r="AU1825" s="17">
        <f t="shared" si="694"/>
        <v>6.9911190053285974</v>
      </c>
      <c r="AV1825" s="18">
        <f t="shared" si="695"/>
        <v>0.26217228464419473</v>
      </c>
      <c r="AW1825" s="18">
        <f t="shared" si="700"/>
        <v>9.391959798994975</v>
      </c>
      <c r="AX1825" s="18">
        <f t="shared" si="696"/>
        <v>4.154471544715447</v>
      </c>
      <c r="AY1825" s="8">
        <f t="shared" si="697"/>
        <v>0.47826086956521741</v>
      </c>
      <c r="AZ1825" s="8">
        <f t="shared" si="698"/>
        <v>0.62012987012987009</v>
      </c>
      <c r="BA1825" s="18">
        <f t="shared" si="702"/>
        <v>0.797841726618705</v>
      </c>
      <c r="BB1825" s="20">
        <f t="shared" si="699"/>
        <v>9.6188983430362751E-2</v>
      </c>
      <c r="BC1825" s="8">
        <f t="shared" si="688"/>
        <v>0.16209154351395733</v>
      </c>
      <c r="BD1825" s="44"/>
      <c r="BE1825" s="44"/>
      <c r="BF1825" s="8"/>
    </row>
    <row r="1826" spans="1:58" x14ac:dyDescent="0.25">
      <c r="A1826" s="8">
        <v>1670</v>
      </c>
      <c r="B1826" s="16" t="s">
        <v>358</v>
      </c>
      <c r="C1826" s="8" t="s">
        <v>374</v>
      </c>
      <c r="D1826" s="8" t="s">
        <v>375</v>
      </c>
      <c r="E1826" s="8" t="s">
        <v>360</v>
      </c>
      <c r="F1826" s="8" t="s">
        <v>316</v>
      </c>
      <c r="G1826" s="8"/>
      <c r="H1826" s="8"/>
      <c r="I1826" s="8"/>
      <c r="J1826" s="8"/>
      <c r="K1826" s="8"/>
      <c r="L1826" s="8">
        <v>748</v>
      </c>
      <c r="M1826" s="8">
        <v>492</v>
      </c>
      <c r="N1826" s="8">
        <v>1.7</v>
      </c>
      <c r="O1826" s="8">
        <v>2602</v>
      </c>
      <c r="P1826" s="8">
        <v>5154</v>
      </c>
      <c r="Q1826" s="8">
        <v>482</v>
      </c>
      <c r="R1826" s="8">
        <v>1758</v>
      </c>
      <c r="S1826" s="8">
        <v>260</v>
      </c>
      <c r="T1826" s="8">
        <v>25</v>
      </c>
      <c r="U1826" s="8">
        <v>186</v>
      </c>
      <c r="V1826" s="8">
        <v>22</v>
      </c>
      <c r="W1826" s="8">
        <v>103</v>
      </c>
      <c r="X1826" s="8">
        <v>18</v>
      </c>
      <c r="Y1826" s="8">
        <v>44</v>
      </c>
      <c r="Z1826" s="8">
        <v>5</v>
      </c>
      <c r="AA1826" s="8">
        <v>29</v>
      </c>
      <c r="AB1826" s="8">
        <v>4</v>
      </c>
      <c r="AC1826" s="8">
        <v>6</v>
      </c>
      <c r="AD1826" s="8">
        <v>78</v>
      </c>
      <c r="AE1826" s="8">
        <v>35</v>
      </c>
      <c r="AF1826" s="17">
        <f t="shared" si="689"/>
        <v>10692</v>
      </c>
      <c r="AG1826" s="8">
        <f t="shared" si="701"/>
        <v>60.951840535428495</v>
      </c>
      <c r="AH1826" s="19">
        <f t="shared" si="703"/>
        <v>46.677954660516399</v>
      </c>
      <c r="AI1826" s="19">
        <f t="shared" si="704"/>
        <v>2.8540151591518943</v>
      </c>
      <c r="AJ1826" s="18">
        <f t="shared" si="690"/>
        <v>5.8272638753651425</v>
      </c>
      <c r="AK1826" s="18">
        <f t="shared" si="705"/>
        <v>1.5203252032520325</v>
      </c>
      <c r="AL1826" s="18">
        <f t="shared" si="687"/>
        <v>2.2285714285714286</v>
      </c>
      <c r="AM1826" s="8">
        <f t="shared" si="706"/>
        <v>1.113409533429162</v>
      </c>
      <c r="AN1826" s="8">
        <f t="shared" si="707"/>
        <v>0.33462204508712784</v>
      </c>
      <c r="AO1826" s="8">
        <f t="shared" si="708"/>
        <v>0.89045544038947833</v>
      </c>
      <c r="AP1826" s="17">
        <f t="shared" si="709"/>
        <v>27.333333333333332</v>
      </c>
      <c r="AQ1826" s="18">
        <f t="shared" si="691"/>
        <v>0.95057324840764335</v>
      </c>
      <c r="AR1826" s="17">
        <f t="shared" si="692"/>
        <v>16.96551724137931</v>
      </c>
      <c r="AS1826" s="17">
        <f t="shared" si="693"/>
        <v>25.793103448275861</v>
      </c>
      <c r="AT1826" s="17">
        <f t="shared" si="686"/>
        <v>9.5897435897435894</v>
      </c>
      <c r="AU1826" s="17">
        <f t="shared" si="694"/>
        <v>2.730905861456483</v>
      </c>
      <c r="AV1826" s="18">
        <f t="shared" si="695"/>
        <v>13.989247311827956</v>
      </c>
      <c r="AW1826" s="18">
        <f t="shared" si="700"/>
        <v>5.1890486917345342</v>
      </c>
      <c r="AX1826" s="18">
        <f t="shared" si="696"/>
        <v>2.3245023829548641</v>
      </c>
      <c r="AY1826" s="8">
        <f t="shared" si="697"/>
        <v>2.6896551724137931</v>
      </c>
      <c r="AZ1826" s="8">
        <f t="shared" si="698"/>
        <v>0.14789533560864618</v>
      </c>
      <c r="BA1826" s="18">
        <f t="shared" si="702"/>
        <v>0.97895622895622891</v>
      </c>
      <c r="BB1826" s="20">
        <f t="shared" si="699"/>
        <v>2.6820132595818131E-2</v>
      </c>
      <c r="BC1826" s="8">
        <f t="shared" si="688"/>
        <v>0.16233311064289019</v>
      </c>
      <c r="BD1826" s="44"/>
      <c r="BE1826" s="44"/>
      <c r="BF1826" s="8"/>
    </row>
    <row r="1827" spans="1:58" x14ac:dyDescent="0.25">
      <c r="A1827" s="8">
        <v>1671</v>
      </c>
      <c r="B1827" s="16" t="s">
        <v>358</v>
      </c>
      <c r="C1827" s="8" t="s">
        <v>374</v>
      </c>
      <c r="D1827" s="8" t="s">
        <v>375</v>
      </c>
      <c r="E1827" s="8" t="s">
        <v>360</v>
      </c>
      <c r="F1827" s="8" t="s">
        <v>316</v>
      </c>
      <c r="G1827" s="8"/>
      <c r="H1827" s="8"/>
      <c r="I1827" s="8"/>
      <c r="J1827" s="8"/>
      <c r="K1827" s="8"/>
      <c r="L1827" s="8">
        <v>680</v>
      </c>
      <c r="M1827" s="8">
        <v>497</v>
      </c>
      <c r="N1827" s="8">
        <v>2.2000000000000002</v>
      </c>
      <c r="O1827" s="8">
        <v>2717</v>
      </c>
      <c r="P1827" s="8">
        <v>5139</v>
      </c>
      <c r="Q1827" s="8">
        <v>494</v>
      </c>
      <c r="R1827" s="8">
        <v>1798</v>
      </c>
      <c r="S1827" s="8">
        <v>258</v>
      </c>
      <c r="T1827" s="8">
        <v>25</v>
      </c>
      <c r="U1827" s="8">
        <v>188</v>
      </c>
      <c r="V1827" s="8">
        <v>21</v>
      </c>
      <c r="W1827" s="8">
        <v>105</v>
      </c>
      <c r="X1827" s="8">
        <v>19</v>
      </c>
      <c r="Y1827" s="8">
        <v>44</v>
      </c>
      <c r="Z1827" s="8">
        <v>5</v>
      </c>
      <c r="AA1827" s="8">
        <v>29</v>
      </c>
      <c r="AB1827" s="8">
        <v>4</v>
      </c>
      <c r="AC1827" s="8">
        <v>8</v>
      </c>
      <c r="AD1827" s="8">
        <v>91</v>
      </c>
      <c r="AE1827" s="8">
        <v>34</v>
      </c>
      <c r="AF1827" s="17">
        <f t="shared" si="689"/>
        <v>10846</v>
      </c>
      <c r="AG1827" s="8">
        <f t="shared" si="701"/>
        <v>63.645715117124979</v>
      </c>
      <c r="AH1827" s="19">
        <f t="shared" si="703"/>
        <v>46.542104967092307</v>
      </c>
      <c r="AI1827" s="19">
        <f t="shared" si="704"/>
        <v>2.9138541182654896</v>
      </c>
      <c r="AJ1827" s="18">
        <f t="shared" si="690"/>
        <v>6.1319791973309785</v>
      </c>
      <c r="AK1827" s="18">
        <f t="shared" si="705"/>
        <v>1.3682092555331993</v>
      </c>
      <c r="AL1827" s="18">
        <f t="shared" si="687"/>
        <v>2.6764705882352939</v>
      </c>
      <c r="AM1827" s="8">
        <f t="shared" si="706"/>
        <v>1.0731440218918356</v>
      </c>
      <c r="AN1827" s="8">
        <f t="shared" si="707"/>
        <v>0.33412495833818195</v>
      </c>
      <c r="AO1827" s="8">
        <f t="shared" si="708"/>
        <v>0.86092921085849439</v>
      </c>
      <c r="AP1827" s="17">
        <f t="shared" si="709"/>
        <v>26.157894736842106</v>
      </c>
      <c r="AQ1827" s="18">
        <f t="shared" si="691"/>
        <v>0.90969493798189749</v>
      </c>
      <c r="AR1827" s="17">
        <f t="shared" si="692"/>
        <v>17.137931034482758</v>
      </c>
      <c r="AS1827" s="17">
        <f t="shared" si="693"/>
        <v>23.448275862068964</v>
      </c>
      <c r="AT1827" s="17">
        <f t="shared" ref="AT1827:AT1870" si="710">IFERROR(L1827/AD1827,"")</f>
        <v>7.4725274725274726</v>
      </c>
      <c r="AU1827" s="17">
        <f t="shared" si="694"/>
        <v>2.730905861456483</v>
      </c>
      <c r="AV1827" s="18">
        <f t="shared" si="695"/>
        <v>14.452127659574469</v>
      </c>
      <c r="AW1827" s="18">
        <f t="shared" si="700"/>
        <v>5.2448449142263032</v>
      </c>
      <c r="AX1827" s="18">
        <f t="shared" si="696"/>
        <v>2.3696383515559294</v>
      </c>
      <c r="AY1827" s="8">
        <f t="shared" si="697"/>
        <v>3.1379310344827585</v>
      </c>
      <c r="AZ1827" s="8">
        <f t="shared" si="698"/>
        <v>0.14349276974416017</v>
      </c>
      <c r="BA1827" s="18">
        <f t="shared" si="702"/>
        <v>0.97907062511524989</v>
      </c>
      <c r="BB1827" s="20">
        <f t="shared" si="699"/>
        <v>2.3839515170112385E-2</v>
      </c>
      <c r="BC1827" s="8">
        <f t="shared" si="688"/>
        <v>0.15698448769884399</v>
      </c>
      <c r="BD1827" s="44"/>
      <c r="BE1827" s="44"/>
      <c r="BF1827" s="8"/>
    </row>
    <row r="1828" spans="1:58" x14ac:dyDescent="0.25">
      <c r="A1828" s="8">
        <v>1672</v>
      </c>
      <c r="B1828" s="16" t="s">
        <v>358</v>
      </c>
      <c r="C1828" s="8" t="s">
        <v>374</v>
      </c>
      <c r="D1828" s="8" t="s">
        <v>375</v>
      </c>
      <c r="E1828" s="8" t="s">
        <v>360</v>
      </c>
      <c r="F1828" s="8" t="s">
        <v>316</v>
      </c>
      <c r="G1828" s="8"/>
      <c r="H1828" s="8"/>
      <c r="I1828" s="8"/>
      <c r="J1828" s="8"/>
      <c r="K1828" s="8"/>
      <c r="L1828" s="8">
        <v>728</v>
      </c>
      <c r="M1828" s="8">
        <v>493</v>
      </c>
      <c r="N1828" s="8">
        <v>2.6</v>
      </c>
      <c r="O1828" s="8">
        <v>2685</v>
      </c>
      <c r="P1828" s="8">
        <v>5200</v>
      </c>
      <c r="Q1828" s="8">
        <v>492</v>
      </c>
      <c r="R1828" s="8">
        <v>1812</v>
      </c>
      <c r="S1828" s="8">
        <v>256</v>
      </c>
      <c r="T1828" s="8">
        <v>26</v>
      </c>
      <c r="U1828" s="8">
        <v>190</v>
      </c>
      <c r="V1828" s="8">
        <v>22</v>
      </c>
      <c r="W1828" s="8">
        <v>106</v>
      </c>
      <c r="X1828" s="8">
        <v>19</v>
      </c>
      <c r="Y1828" s="8">
        <v>45</v>
      </c>
      <c r="Z1828" s="8">
        <v>5</v>
      </c>
      <c r="AA1828" s="8">
        <v>30</v>
      </c>
      <c r="AB1828" s="8">
        <v>4</v>
      </c>
      <c r="AC1828" s="8">
        <v>6</v>
      </c>
      <c r="AD1828" s="8">
        <v>89</v>
      </c>
      <c r="AE1828" s="8">
        <v>35</v>
      </c>
      <c r="AF1828" s="17">
        <f t="shared" si="689"/>
        <v>10892</v>
      </c>
      <c r="AG1828" s="8">
        <f t="shared" si="701"/>
        <v>60.799578059071727</v>
      </c>
      <c r="AH1828" s="19">
        <f t="shared" si="703"/>
        <v>45.524741707449699</v>
      </c>
      <c r="AI1828" s="19">
        <f t="shared" si="704"/>
        <v>2.8572875625227039</v>
      </c>
      <c r="AJ1828" s="18">
        <f t="shared" si="690"/>
        <v>6.1071004746835449</v>
      </c>
      <c r="AK1828" s="18">
        <f t="shared" si="705"/>
        <v>1.4766734279918865</v>
      </c>
      <c r="AL1828" s="18">
        <f t="shared" si="687"/>
        <v>2.5428571428571427</v>
      </c>
      <c r="AM1828" s="8">
        <f t="shared" si="706"/>
        <v>1.094551836089148</v>
      </c>
      <c r="AN1828" s="8">
        <f t="shared" si="707"/>
        <v>0.34700381651157097</v>
      </c>
      <c r="AO1828" s="8">
        <f t="shared" si="708"/>
        <v>0.85164637411855126</v>
      </c>
      <c r="AP1828" s="17">
        <f t="shared" si="709"/>
        <v>25.94736842105263</v>
      </c>
      <c r="AQ1828" s="18">
        <f t="shared" si="691"/>
        <v>0.90237344954743537</v>
      </c>
      <c r="AR1828" s="17">
        <f t="shared" si="692"/>
        <v>16.433333333333334</v>
      </c>
      <c r="AS1828" s="17">
        <f t="shared" si="693"/>
        <v>24.266666666666666</v>
      </c>
      <c r="AT1828" s="17">
        <f t="shared" si="710"/>
        <v>8.1797752808988768</v>
      </c>
      <c r="AU1828" s="17">
        <f t="shared" si="694"/>
        <v>2.8401420959147425</v>
      </c>
      <c r="AV1828" s="18">
        <f t="shared" si="695"/>
        <v>14.131578947368421</v>
      </c>
      <c r="AW1828" s="18">
        <f t="shared" si="700"/>
        <v>5.12395309882747</v>
      </c>
      <c r="AX1828" s="18">
        <f t="shared" si="696"/>
        <v>2.3124661246612463</v>
      </c>
      <c r="AY1828" s="8">
        <f t="shared" si="697"/>
        <v>2.9666666666666668</v>
      </c>
      <c r="AZ1828" s="8">
        <f t="shared" si="698"/>
        <v>0.141280353200883</v>
      </c>
      <c r="BA1828" s="18">
        <f t="shared" si="702"/>
        <v>0.97879177377892035</v>
      </c>
      <c r="BB1828" s="20">
        <f t="shared" si="699"/>
        <v>2.5325112278297937E-2</v>
      </c>
      <c r="BC1828" s="8">
        <f t="shared" si="688"/>
        <v>0.16027274498344049</v>
      </c>
      <c r="BD1828" s="44"/>
      <c r="BE1828" s="44"/>
      <c r="BF1828" s="8"/>
    </row>
    <row r="1829" spans="1:58" x14ac:dyDescent="0.25">
      <c r="A1829" s="8">
        <v>1673</v>
      </c>
      <c r="B1829" s="16" t="s">
        <v>358</v>
      </c>
      <c r="C1829" s="8" t="s">
        <v>374</v>
      </c>
      <c r="D1829" s="8" t="s">
        <v>375</v>
      </c>
      <c r="E1829" s="8" t="s">
        <v>360</v>
      </c>
      <c r="F1829" s="8" t="s">
        <v>316</v>
      </c>
      <c r="G1829" s="8"/>
      <c r="H1829" s="8"/>
      <c r="I1829" s="8"/>
      <c r="J1829" s="8"/>
      <c r="K1829" s="8"/>
      <c r="L1829" s="8">
        <v>710</v>
      </c>
      <c r="M1829" s="8">
        <v>537</v>
      </c>
      <c r="N1829" s="8">
        <v>2.9</v>
      </c>
      <c r="O1829" s="8">
        <v>2857</v>
      </c>
      <c r="P1829" s="8">
        <v>5405</v>
      </c>
      <c r="Q1829" s="8">
        <v>513</v>
      </c>
      <c r="R1829" s="8">
        <v>1885</v>
      </c>
      <c r="S1829" s="8">
        <v>276</v>
      </c>
      <c r="T1829" s="8">
        <v>24</v>
      </c>
      <c r="U1829" s="8">
        <v>201</v>
      </c>
      <c r="V1829" s="8">
        <v>23</v>
      </c>
      <c r="W1829" s="8">
        <v>113</v>
      </c>
      <c r="X1829" s="8">
        <v>20</v>
      </c>
      <c r="Y1829" s="8">
        <v>46</v>
      </c>
      <c r="Z1829" s="8">
        <v>6</v>
      </c>
      <c r="AA1829" s="8">
        <v>30</v>
      </c>
      <c r="AB1829" s="8">
        <v>4</v>
      </c>
      <c r="AC1829" s="8">
        <v>18</v>
      </c>
      <c r="AD1829" s="8">
        <v>89</v>
      </c>
      <c r="AE1829" s="8">
        <v>37</v>
      </c>
      <c r="AF1829" s="17">
        <f t="shared" si="689"/>
        <v>11403</v>
      </c>
      <c r="AG1829" s="8">
        <f t="shared" si="701"/>
        <v>64.694374120956411</v>
      </c>
      <c r="AH1829" s="19">
        <f t="shared" si="703"/>
        <v>47.319467101685696</v>
      </c>
      <c r="AI1829" s="19">
        <f t="shared" si="704"/>
        <v>2.9225822337127449</v>
      </c>
      <c r="AJ1829" s="18">
        <f t="shared" si="690"/>
        <v>6.0274261603375541</v>
      </c>
      <c r="AK1829" s="18">
        <f t="shared" si="705"/>
        <v>1.3221601489757915</v>
      </c>
      <c r="AL1829" s="18">
        <f t="shared" si="687"/>
        <v>2.4054054054054053</v>
      </c>
      <c r="AM1829" s="8">
        <f t="shared" si="706"/>
        <v>1.0801139673577465</v>
      </c>
      <c r="AN1829" s="8">
        <f t="shared" si="707"/>
        <v>0.29992754902427371</v>
      </c>
      <c r="AO1829" s="8">
        <f t="shared" si="708"/>
        <v>0.87800562060872844</v>
      </c>
      <c r="AP1829" s="17">
        <f t="shared" si="709"/>
        <v>26.85</v>
      </c>
      <c r="AQ1829" s="18">
        <f t="shared" si="691"/>
        <v>0.93376433121019109</v>
      </c>
      <c r="AR1829" s="17">
        <f t="shared" si="692"/>
        <v>17.899999999999999</v>
      </c>
      <c r="AS1829" s="17">
        <f t="shared" si="693"/>
        <v>23.666666666666668</v>
      </c>
      <c r="AT1829" s="17">
        <f t="shared" si="710"/>
        <v>7.9775280898876408</v>
      </c>
      <c r="AU1829" s="17">
        <f t="shared" si="694"/>
        <v>2.6216696269982238</v>
      </c>
      <c r="AV1829" s="18">
        <f t="shared" si="695"/>
        <v>14.213930348258707</v>
      </c>
      <c r="AW1829" s="18">
        <f t="shared" si="700"/>
        <v>5.4206030150753763</v>
      </c>
      <c r="AX1829" s="18">
        <f t="shared" si="696"/>
        <v>2.4651761517615176</v>
      </c>
      <c r="AY1829" s="8">
        <f t="shared" si="697"/>
        <v>2.9666666666666668</v>
      </c>
      <c r="AZ1829" s="8">
        <f t="shared" si="698"/>
        <v>0.14641909814323609</v>
      </c>
      <c r="BA1829" s="18">
        <f t="shared" si="702"/>
        <v>0.97877751468911689</v>
      </c>
      <c r="BB1829" s="20">
        <f t="shared" si="699"/>
        <v>2.3742431171682062E-2</v>
      </c>
      <c r="BC1829" s="8">
        <f t="shared" si="688"/>
        <v>0.16026057993730408</v>
      </c>
      <c r="BD1829" s="44"/>
      <c r="BE1829" s="44"/>
      <c r="BF1829" s="8"/>
    </row>
    <row r="1830" spans="1:58" x14ac:dyDescent="0.25">
      <c r="A1830" s="8">
        <v>1674</v>
      </c>
      <c r="B1830" s="16" t="s">
        <v>358</v>
      </c>
      <c r="C1830" s="8" t="s">
        <v>374</v>
      </c>
      <c r="D1830" s="8" t="s">
        <v>375</v>
      </c>
      <c r="E1830" s="8" t="s">
        <v>360</v>
      </c>
      <c r="F1830" s="8" t="s">
        <v>316</v>
      </c>
      <c r="G1830" s="8"/>
      <c r="H1830" s="8"/>
      <c r="I1830" s="8"/>
      <c r="J1830" s="8"/>
      <c r="K1830" s="8"/>
      <c r="L1830" s="8">
        <v>784</v>
      </c>
      <c r="M1830" s="8">
        <v>487</v>
      </c>
      <c r="N1830" s="8">
        <v>2.7</v>
      </c>
      <c r="O1830" s="8">
        <v>2657</v>
      </c>
      <c r="P1830" s="8">
        <v>4994</v>
      </c>
      <c r="Q1830" s="8">
        <v>484</v>
      </c>
      <c r="R1830" s="8">
        <v>1793</v>
      </c>
      <c r="S1830" s="8">
        <v>252</v>
      </c>
      <c r="T1830" s="8">
        <v>27</v>
      </c>
      <c r="U1830" s="8">
        <v>181</v>
      </c>
      <c r="V1830" s="8">
        <v>21</v>
      </c>
      <c r="W1830" s="8">
        <v>104</v>
      </c>
      <c r="X1830" s="8">
        <v>18</v>
      </c>
      <c r="Y1830" s="8">
        <v>43</v>
      </c>
      <c r="Z1830" s="8">
        <v>5</v>
      </c>
      <c r="AA1830" s="8">
        <v>29</v>
      </c>
      <c r="AB1830" s="8">
        <v>4</v>
      </c>
      <c r="AC1830" s="8">
        <v>13</v>
      </c>
      <c r="AD1830" s="8">
        <v>85</v>
      </c>
      <c r="AE1830" s="8">
        <v>30</v>
      </c>
      <c r="AF1830" s="17">
        <f t="shared" si="689"/>
        <v>10612</v>
      </c>
      <c r="AG1830" s="8">
        <f t="shared" si="701"/>
        <v>62.240215335370294</v>
      </c>
      <c r="AH1830" s="19">
        <f t="shared" si="703"/>
        <v>45.2288912639928</v>
      </c>
      <c r="AI1830" s="19">
        <f t="shared" si="704"/>
        <v>2.8574531523199695</v>
      </c>
      <c r="AJ1830" s="18">
        <f t="shared" si="690"/>
        <v>6.139340968454893</v>
      </c>
      <c r="AK1830" s="18">
        <f t="shared" si="705"/>
        <v>1.6098562628336757</v>
      </c>
      <c r="AL1830" s="18">
        <f t="shared" si="687"/>
        <v>2.8333333333333335</v>
      </c>
      <c r="AM1830" s="8">
        <f t="shared" si="706"/>
        <v>1.0654124478101654</v>
      </c>
      <c r="AN1830" s="8">
        <f t="shared" si="707"/>
        <v>0.37211904085921504</v>
      </c>
      <c r="AO1830" s="8">
        <f t="shared" si="708"/>
        <v>0.87886819131981198</v>
      </c>
      <c r="AP1830" s="17">
        <f t="shared" si="709"/>
        <v>27.055555555555557</v>
      </c>
      <c r="AQ1830" s="18">
        <f t="shared" si="691"/>
        <v>0.94091295116772833</v>
      </c>
      <c r="AR1830" s="17">
        <f t="shared" si="692"/>
        <v>16.793103448275861</v>
      </c>
      <c r="AS1830" s="17">
        <f t="shared" si="693"/>
        <v>27.03448275862069</v>
      </c>
      <c r="AT1830" s="17">
        <f t="shared" si="710"/>
        <v>9.2235294117647051</v>
      </c>
      <c r="AU1830" s="17">
        <f t="shared" si="694"/>
        <v>2.9493783303730021</v>
      </c>
      <c r="AV1830" s="18">
        <f t="shared" si="695"/>
        <v>14.679558011049723</v>
      </c>
      <c r="AW1830" s="18">
        <f t="shared" si="700"/>
        <v>5.0495581355051113</v>
      </c>
      <c r="AX1830" s="18">
        <f t="shared" si="696"/>
        <v>2.3470703672553968</v>
      </c>
      <c r="AY1830" s="8">
        <f t="shared" si="697"/>
        <v>2.9310344827586206</v>
      </c>
      <c r="AZ1830" s="8">
        <f t="shared" si="698"/>
        <v>0.14054656999442275</v>
      </c>
      <c r="BA1830" s="18">
        <f t="shared" si="702"/>
        <v>0.97889182058047497</v>
      </c>
      <c r="BB1830" s="20">
        <f t="shared" si="699"/>
        <v>2.7562205511856456E-2</v>
      </c>
      <c r="BC1830" s="8">
        <f t="shared" si="688"/>
        <v>0.16097112733955601</v>
      </c>
      <c r="BD1830" s="44"/>
      <c r="BE1830" s="44"/>
      <c r="BF1830" s="8"/>
    </row>
    <row r="1831" spans="1:58" x14ac:dyDescent="0.25">
      <c r="A1831" s="8">
        <v>1675</v>
      </c>
      <c r="B1831" s="16"/>
      <c r="C1831" s="8" t="s">
        <v>376</v>
      </c>
      <c r="D1831" s="8" t="s">
        <v>314</v>
      </c>
      <c r="E1831" s="8" t="s">
        <v>377</v>
      </c>
      <c r="F1831" s="8" t="s">
        <v>316</v>
      </c>
      <c r="G1831" s="8"/>
      <c r="H1831" s="8">
        <v>28</v>
      </c>
      <c r="I1831" s="8"/>
      <c r="J1831" s="8">
        <v>362</v>
      </c>
      <c r="K1831" s="8">
        <v>131</v>
      </c>
      <c r="L1831" s="8">
        <v>89</v>
      </c>
      <c r="M1831" s="8">
        <v>3216</v>
      </c>
      <c r="N1831" s="8"/>
      <c r="O1831" s="8">
        <v>211</v>
      </c>
      <c r="P1831" s="8">
        <v>751</v>
      </c>
      <c r="Q1831" s="8">
        <v>129</v>
      </c>
      <c r="R1831" s="8">
        <v>723</v>
      </c>
      <c r="S1831" s="8">
        <v>345</v>
      </c>
      <c r="T1831" s="8">
        <v>26</v>
      </c>
      <c r="U1831" s="8">
        <v>489</v>
      </c>
      <c r="V1831" s="8"/>
      <c r="W1831" s="8">
        <v>600</v>
      </c>
      <c r="X1831" s="8">
        <v>113</v>
      </c>
      <c r="Y1831" s="8">
        <v>306</v>
      </c>
      <c r="Z1831" s="8">
        <v>46</v>
      </c>
      <c r="AA1831" s="8">
        <v>332</v>
      </c>
      <c r="AB1831" s="8">
        <v>58</v>
      </c>
      <c r="AC1831" s="8">
        <v>3.7</v>
      </c>
      <c r="AD1831" s="8">
        <v>21</v>
      </c>
      <c r="AE1831" s="8">
        <v>25</v>
      </c>
      <c r="AF1831" s="17">
        <f t="shared" si="689"/>
        <v>4129</v>
      </c>
      <c r="AG1831" s="8">
        <f t="shared" si="701"/>
        <v>0.43173961669462657</v>
      </c>
      <c r="AH1831" s="19">
        <f t="shared" si="703"/>
        <v>0.5941105367636943</v>
      </c>
      <c r="AI1831" s="19">
        <f t="shared" si="704"/>
        <v>0.56274547566106992</v>
      </c>
      <c r="AJ1831" s="18">
        <f t="shared" si="690"/>
        <v>0.3561181434599156</v>
      </c>
      <c r="AK1831" s="18">
        <f t="shared" si="705"/>
        <v>2.767412935323383E-2</v>
      </c>
      <c r="AL1831" s="18">
        <f t="shared" si="687"/>
        <v>0.84</v>
      </c>
      <c r="AM1831" s="8">
        <f t="shared" si="706"/>
        <v>1.1012642492809561</v>
      </c>
      <c r="AN1831" s="8">
        <f t="shared" si="707"/>
        <v>0.18632325279729339</v>
      </c>
      <c r="AO1831" s="8">
        <f t="shared" si="708"/>
        <v>0.94747979757600509</v>
      </c>
      <c r="AP1831" s="17">
        <f t="shared" si="709"/>
        <v>28.460176991150444</v>
      </c>
      <c r="AQ1831" s="18">
        <f t="shared" si="691"/>
        <v>0.98976156924637837</v>
      </c>
      <c r="AR1831" s="17">
        <f t="shared" si="692"/>
        <v>9.6867469879518069</v>
      </c>
      <c r="AS1831" s="17">
        <f t="shared" si="693"/>
        <v>0.26807228915662651</v>
      </c>
      <c r="AT1831" s="17">
        <f t="shared" si="710"/>
        <v>4.2380952380952381</v>
      </c>
      <c r="AU1831" s="17">
        <f t="shared" si="694"/>
        <v>0.19587186868377535</v>
      </c>
      <c r="AV1831" s="18">
        <f t="shared" si="695"/>
        <v>0.43149284253578735</v>
      </c>
      <c r="AW1831" s="18">
        <f t="shared" si="700"/>
        <v>1.1916358902948476</v>
      </c>
      <c r="AX1831" s="18">
        <f t="shared" si="696"/>
        <v>1.1827799000881574</v>
      </c>
      <c r="AY1831" s="8">
        <f t="shared" si="697"/>
        <v>6.3253012048192767E-2</v>
      </c>
      <c r="AZ1831" s="8">
        <f t="shared" si="698"/>
        <v>0.47717842323651455</v>
      </c>
      <c r="BA1831" s="18">
        <f t="shared" si="702"/>
        <v>0.64761443448776945</v>
      </c>
      <c r="BB1831" s="20">
        <f t="shared" si="699"/>
        <v>7.7594314875757148E-3</v>
      </c>
      <c r="BC1831" s="8">
        <f t="shared" si="688"/>
        <v>0.1609629881815087</v>
      </c>
      <c r="BD1831" s="44"/>
      <c r="BE1831" s="44"/>
      <c r="BF1831" s="8"/>
    </row>
    <row r="1832" spans="1:58" x14ac:dyDescent="0.25">
      <c r="A1832" s="8">
        <v>1676</v>
      </c>
      <c r="B1832" s="16"/>
      <c r="C1832" s="8" t="s">
        <v>378</v>
      </c>
      <c r="D1832" s="8" t="s">
        <v>314</v>
      </c>
      <c r="E1832" s="8" t="s">
        <v>377</v>
      </c>
      <c r="F1832" s="8" t="s">
        <v>316</v>
      </c>
      <c r="G1832" s="8"/>
      <c r="H1832" s="8">
        <v>28</v>
      </c>
      <c r="I1832" s="8"/>
      <c r="J1832" s="8">
        <v>308</v>
      </c>
      <c r="K1832" s="8">
        <v>312</v>
      </c>
      <c r="L1832" s="8">
        <v>135</v>
      </c>
      <c r="M1832" s="8">
        <v>1079</v>
      </c>
      <c r="N1832" s="8"/>
      <c r="O1832" s="8">
        <v>704</v>
      </c>
      <c r="P1832" s="8">
        <v>2165</v>
      </c>
      <c r="Q1832" s="8">
        <v>265</v>
      </c>
      <c r="R1832" s="8">
        <v>1032</v>
      </c>
      <c r="S1832" s="8">
        <v>215</v>
      </c>
      <c r="T1832" s="8">
        <v>23</v>
      </c>
      <c r="U1832" s="8">
        <v>208</v>
      </c>
      <c r="V1832" s="8"/>
      <c r="W1832" s="8">
        <v>172</v>
      </c>
      <c r="X1832" s="8">
        <v>36</v>
      </c>
      <c r="Y1832" s="8">
        <v>97</v>
      </c>
      <c r="Z1832" s="8">
        <v>14</v>
      </c>
      <c r="AA1832" s="8">
        <v>85</v>
      </c>
      <c r="AB1832" s="8">
        <v>13</v>
      </c>
      <c r="AC1832" s="8">
        <v>8.9</v>
      </c>
      <c r="AD1832" s="8">
        <v>46</v>
      </c>
      <c r="AE1832" s="8">
        <v>20</v>
      </c>
      <c r="AF1832" s="17">
        <f t="shared" si="689"/>
        <v>5029</v>
      </c>
      <c r="AG1832" s="8">
        <f t="shared" si="701"/>
        <v>5.6264085380987847</v>
      </c>
      <c r="AH1832" s="19">
        <f t="shared" si="703"/>
        <v>6.6896650993186837</v>
      </c>
      <c r="AI1832" s="19">
        <f t="shared" si="704"/>
        <v>1.3154090210316294</v>
      </c>
      <c r="AJ1832" s="18">
        <f t="shared" si="690"/>
        <v>1.9066234913158673</v>
      </c>
      <c r="AK1832" s="18">
        <f t="shared" si="705"/>
        <v>0.12511584800741427</v>
      </c>
      <c r="AL1832" s="18">
        <f t="shared" si="687"/>
        <v>2.2999999999999998</v>
      </c>
      <c r="AM1832" s="8">
        <f t="shared" si="706"/>
        <v>1.2126523723990079</v>
      </c>
      <c r="AN1832" s="8">
        <f t="shared" si="707"/>
        <v>0.32013608172597646</v>
      </c>
      <c r="AO1832" s="8">
        <f t="shared" si="708"/>
        <v>1.0268322782805652</v>
      </c>
      <c r="AP1832" s="17">
        <f t="shared" si="709"/>
        <v>29.972222222222221</v>
      </c>
      <c r="AQ1832" s="18">
        <f t="shared" si="691"/>
        <v>1.0423460721868367</v>
      </c>
      <c r="AR1832" s="17">
        <f t="shared" si="692"/>
        <v>12.694117647058823</v>
      </c>
      <c r="AS1832" s="17">
        <f t="shared" si="693"/>
        <v>1.588235294117647</v>
      </c>
      <c r="AT1832" s="17">
        <f t="shared" si="710"/>
        <v>2.9347826086956523</v>
      </c>
      <c r="AU1832" s="17">
        <f t="shared" si="694"/>
        <v>0.77305642847383516</v>
      </c>
      <c r="AV1832" s="18">
        <f t="shared" si="695"/>
        <v>3.3846153846153846</v>
      </c>
      <c r="AW1832" s="18">
        <f t="shared" si="700"/>
        <v>1.9797812592373631</v>
      </c>
      <c r="AX1832" s="18">
        <f t="shared" si="696"/>
        <v>1.3243424198947873</v>
      </c>
      <c r="AY1832" s="8">
        <f t="shared" si="697"/>
        <v>0.54117647058823526</v>
      </c>
      <c r="AZ1832" s="8">
        <f t="shared" si="698"/>
        <v>0.20833333333333334</v>
      </c>
      <c r="BA1832" s="18">
        <f t="shared" si="702"/>
        <v>0.91708093060250551</v>
      </c>
      <c r="BB1832" s="20">
        <f t="shared" si="699"/>
        <v>8.2457898957497989E-3</v>
      </c>
      <c r="BC1832" s="8">
        <f t="shared" si="688"/>
        <v>0.16056818181818183</v>
      </c>
      <c r="BD1832" s="44"/>
      <c r="BE1832" s="44"/>
      <c r="BF1832" s="8"/>
    </row>
    <row r="1833" spans="1:58" x14ac:dyDescent="0.25">
      <c r="A1833" s="8">
        <v>1677</v>
      </c>
      <c r="B1833" s="16" t="s">
        <v>322</v>
      </c>
      <c r="C1833" s="8" t="s">
        <v>379</v>
      </c>
      <c r="D1833" s="8" t="s">
        <v>380</v>
      </c>
      <c r="E1833" s="8" t="s">
        <v>323</v>
      </c>
      <c r="F1833" s="8" t="s">
        <v>316</v>
      </c>
      <c r="G1833" s="8"/>
      <c r="H1833" s="8">
        <v>102</v>
      </c>
      <c r="I1833" s="8"/>
      <c r="J1833" s="8">
        <v>273</v>
      </c>
      <c r="K1833" s="8"/>
      <c r="L1833" s="8">
        <v>284</v>
      </c>
      <c r="M1833" s="8">
        <v>437</v>
      </c>
      <c r="N1833" s="8"/>
      <c r="O1833" s="8">
        <v>213</v>
      </c>
      <c r="P1833" s="8">
        <v>992</v>
      </c>
      <c r="Q1833" s="8">
        <v>133</v>
      </c>
      <c r="R1833" s="8">
        <v>535</v>
      </c>
      <c r="S1833" s="8">
        <v>116</v>
      </c>
      <c r="T1833" s="8">
        <v>11</v>
      </c>
      <c r="U1833" s="8">
        <v>105</v>
      </c>
      <c r="V1833" s="8"/>
      <c r="W1833" s="8">
        <v>78</v>
      </c>
      <c r="X1833" s="8">
        <v>15</v>
      </c>
      <c r="Y1833" s="8">
        <v>38</v>
      </c>
      <c r="Z1833" s="8">
        <v>5</v>
      </c>
      <c r="AA1833" s="8">
        <v>31</v>
      </c>
      <c r="AB1833" s="8">
        <v>4</v>
      </c>
      <c r="AC1833" s="8">
        <v>4</v>
      </c>
      <c r="AD1833" s="8">
        <v>11</v>
      </c>
      <c r="AE1833" s="8">
        <v>19</v>
      </c>
      <c r="AF1833" s="17">
        <f t="shared" si="689"/>
        <v>2276</v>
      </c>
      <c r="AG1833" s="8">
        <f t="shared" si="701"/>
        <v>4.6676194365046957</v>
      </c>
      <c r="AH1833" s="19">
        <f t="shared" si="703"/>
        <v>8.4045676998368677</v>
      </c>
      <c r="AI1833" s="19">
        <f t="shared" si="704"/>
        <v>0.7677037738081155</v>
      </c>
      <c r="AJ1833" s="18">
        <f t="shared" si="690"/>
        <v>1.0691837625491052</v>
      </c>
      <c r="AK1833" s="18">
        <f t="shared" si="705"/>
        <v>0.64988558352402748</v>
      </c>
      <c r="AL1833" s="18">
        <f t="shared" si="687"/>
        <v>0.57894736842105265</v>
      </c>
      <c r="AM1833" s="8">
        <f t="shared" si="706"/>
        <v>1.4258824922524804</v>
      </c>
      <c r="AN1833" s="8">
        <f t="shared" si="707"/>
        <v>0.29337744874462518</v>
      </c>
      <c r="AO1833" s="8">
        <f t="shared" si="708"/>
        <v>0.97557658420418081</v>
      </c>
      <c r="AP1833" s="17">
        <f t="shared" si="709"/>
        <v>29.133333333333333</v>
      </c>
      <c r="AQ1833" s="18">
        <f t="shared" si="691"/>
        <v>1.0131719745222931</v>
      </c>
      <c r="AR1833" s="17">
        <f t="shared" si="692"/>
        <v>14.096774193548388</v>
      </c>
      <c r="AS1833" s="17">
        <f t="shared" si="693"/>
        <v>9.1612903225806459</v>
      </c>
      <c r="AT1833" s="17">
        <f t="shared" si="710"/>
        <v>25.818181818181817</v>
      </c>
      <c r="AU1833" s="17">
        <f t="shared" si="694"/>
        <v>1.2015985790408525</v>
      </c>
      <c r="AV1833" s="18">
        <f t="shared" si="695"/>
        <v>2.0285714285714285</v>
      </c>
      <c r="AW1833" s="18">
        <f t="shared" si="700"/>
        <v>2.7403144756038249</v>
      </c>
      <c r="AX1833" s="18">
        <f t="shared" si="696"/>
        <v>1.6467348544453186</v>
      </c>
      <c r="AY1833" s="8">
        <f t="shared" si="697"/>
        <v>0.35483870967741937</v>
      </c>
      <c r="AZ1833" s="8">
        <f t="shared" si="698"/>
        <v>0.21682242990654205</v>
      </c>
      <c r="BA1833" s="18">
        <f t="shared" si="702"/>
        <v>0.9248681898066784</v>
      </c>
      <c r="BB1833" s="20">
        <f t="shared" si="699"/>
        <v>3.3461295520464063E-2</v>
      </c>
      <c r="BC1833" s="8">
        <f t="shared" si="688"/>
        <v>0.15982127246236039</v>
      </c>
      <c r="BD1833" s="44"/>
      <c r="BE1833" s="44"/>
      <c r="BF1833" s="8"/>
    </row>
    <row r="1834" spans="1:58" x14ac:dyDescent="0.25">
      <c r="A1834" s="8">
        <v>1678</v>
      </c>
      <c r="B1834" s="16" t="s">
        <v>322</v>
      </c>
      <c r="C1834" s="8" t="s">
        <v>379</v>
      </c>
      <c r="D1834" s="8" t="s">
        <v>380</v>
      </c>
      <c r="E1834" s="8" t="s">
        <v>323</v>
      </c>
      <c r="F1834" s="8" t="s">
        <v>316</v>
      </c>
      <c r="G1834" s="8"/>
      <c r="H1834" s="8">
        <v>24</v>
      </c>
      <c r="I1834" s="8"/>
      <c r="J1834" s="8">
        <v>193</v>
      </c>
      <c r="K1834" s="8">
        <v>1298</v>
      </c>
      <c r="L1834" s="8">
        <v>314</v>
      </c>
      <c r="M1834" s="8">
        <v>960</v>
      </c>
      <c r="N1834" s="8"/>
      <c r="O1834" s="8">
        <v>191</v>
      </c>
      <c r="P1834" s="8">
        <v>590</v>
      </c>
      <c r="Q1834" s="8">
        <v>116</v>
      </c>
      <c r="R1834" s="8">
        <v>712</v>
      </c>
      <c r="S1834" s="8">
        <v>235</v>
      </c>
      <c r="T1834" s="8">
        <v>19</v>
      </c>
      <c r="U1834" s="8">
        <v>254</v>
      </c>
      <c r="V1834" s="8"/>
      <c r="W1834" s="8">
        <v>180</v>
      </c>
      <c r="X1834" s="8">
        <v>35</v>
      </c>
      <c r="Y1834" s="8">
        <v>88</v>
      </c>
      <c r="Z1834" s="8">
        <v>11</v>
      </c>
      <c r="AA1834" s="8">
        <v>64</v>
      </c>
      <c r="AB1834" s="8">
        <v>9</v>
      </c>
      <c r="AC1834" s="8"/>
      <c r="AD1834" s="8">
        <v>10</v>
      </c>
      <c r="AE1834" s="8">
        <v>19</v>
      </c>
      <c r="AF1834" s="17">
        <f t="shared" si="689"/>
        <v>2504</v>
      </c>
      <c r="AG1834" s="8">
        <f t="shared" si="701"/>
        <v>2.0273602320675108</v>
      </c>
      <c r="AH1834" s="19">
        <f t="shared" si="703"/>
        <v>2.4212377650897228</v>
      </c>
      <c r="AI1834" s="19">
        <f t="shared" si="704"/>
        <v>0.51727468828521317</v>
      </c>
      <c r="AJ1834" s="18">
        <f t="shared" si="690"/>
        <v>0.47325612712092657</v>
      </c>
      <c r="AK1834" s="18">
        <f t="shared" si="705"/>
        <v>0.32708333333333334</v>
      </c>
      <c r="AL1834" s="18">
        <f t="shared" si="687"/>
        <v>0.52631578947368418</v>
      </c>
      <c r="AM1834" s="8">
        <f t="shared" si="706"/>
        <v>0.95894570866231377</v>
      </c>
      <c r="AN1834" s="8">
        <f t="shared" si="707"/>
        <v>0.22890775077767711</v>
      </c>
      <c r="AO1834" s="8">
        <f t="shared" si="708"/>
        <v>0.92130269406495446</v>
      </c>
      <c r="AP1834" s="17">
        <f t="shared" si="709"/>
        <v>27.428571428571427</v>
      </c>
      <c r="AQ1834" s="18">
        <f t="shared" si="691"/>
        <v>0.95388535031847121</v>
      </c>
      <c r="AR1834" s="17">
        <f t="shared" si="692"/>
        <v>15</v>
      </c>
      <c r="AS1834" s="17">
        <f t="shared" si="693"/>
        <v>4.90625</v>
      </c>
      <c r="AT1834" s="17">
        <f t="shared" si="710"/>
        <v>31.4</v>
      </c>
      <c r="AU1834" s="17">
        <f t="shared" si="694"/>
        <v>0.9224393132030787</v>
      </c>
      <c r="AV1834" s="18">
        <f t="shared" si="695"/>
        <v>0.75196850393700787</v>
      </c>
      <c r="AW1834" s="18">
        <f t="shared" si="700"/>
        <v>3.2108982412060296</v>
      </c>
      <c r="AX1834" s="18">
        <f t="shared" si="696"/>
        <v>1.8407012195121952</v>
      </c>
      <c r="AY1834" s="8">
        <f t="shared" si="697"/>
        <v>0.15625</v>
      </c>
      <c r="AZ1834" s="8">
        <f t="shared" si="698"/>
        <v>0.3300561797752809</v>
      </c>
      <c r="BA1834" s="18">
        <f t="shared" si="702"/>
        <v>0.8454472843450479</v>
      </c>
      <c r="BB1834" s="20">
        <f t="shared" si="699"/>
        <v>2.7798915149166992E-2</v>
      </c>
      <c r="BC1834" s="8">
        <f t="shared" si="688"/>
        <v>0.15965849262438933</v>
      </c>
      <c r="BD1834" s="44"/>
      <c r="BE1834" s="44"/>
      <c r="BF1834" s="8"/>
    </row>
    <row r="1835" spans="1:58" x14ac:dyDescent="0.25">
      <c r="A1835" s="8">
        <v>1679</v>
      </c>
      <c r="B1835" s="16" t="s">
        <v>381</v>
      </c>
      <c r="C1835" s="8" t="s">
        <v>382</v>
      </c>
      <c r="D1835" s="8" t="s">
        <v>375</v>
      </c>
      <c r="E1835" s="8" t="s">
        <v>247</v>
      </c>
      <c r="F1835" s="8" t="s">
        <v>383</v>
      </c>
      <c r="G1835" s="8">
        <v>1986</v>
      </c>
      <c r="H1835" s="8">
        <v>1499</v>
      </c>
      <c r="I1835" s="8"/>
      <c r="J1835" s="8">
        <v>881</v>
      </c>
      <c r="K1835" s="8">
        <v>1117</v>
      </c>
      <c r="L1835" s="8">
        <v>3829</v>
      </c>
      <c r="M1835" s="8">
        <v>633</v>
      </c>
      <c r="N1835" s="8">
        <v>30</v>
      </c>
      <c r="O1835" s="8">
        <v>3799</v>
      </c>
      <c r="P1835" s="8">
        <v>8991</v>
      </c>
      <c r="Q1835" s="8">
        <v>762</v>
      </c>
      <c r="R1835" s="8"/>
      <c r="S1835" s="8">
        <v>307</v>
      </c>
      <c r="T1835" s="8">
        <v>61</v>
      </c>
      <c r="U1835" s="8">
        <v>215</v>
      </c>
      <c r="V1835" s="8"/>
      <c r="W1835" s="8">
        <v>120</v>
      </c>
      <c r="X1835" s="8"/>
      <c r="Y1835" s="8"/>
      <c r="Z1835" s="8"/>
      <c r="AA1835" s="8">
        <v>45</v>
      </c>
      <c r="AB1835" s="8"/>
      <c r="AC1835" s="8">
        <v>2.5</v>
      </c>
      <c r="AD1835" s="8">
        <v>166</v>
      </c>
      <c r="AE1835" s="8">
        <v>15</v>
      </c>
      <c r="AF1835" s="17">
        <f t="shared" si="689"/>
        <v>14300</v>
      </c>
      <c r="AG1835" s="8">
        <f t="shared" si="701"/>
        <v>57.350117205813412</v>
      </c>
      <c r="AH1835" s="19">
        <f t="shared" si="703"/>
        <v>52.476019575856448</v>
      </c>
      <c r="AI1835" s="19" t="str">
        <f t="shared" si="704"/>
        <v/>
      </c>
      <c r="AJ1835" s="18">
        <f t="shared" si="690"/>
        <v>7.2054591184595731</v>
      </c>
      <c r="AK1835" s="18">
        <f t="shared" si="705"/>
        <v>6.0489731437598735</v>
      </c>
      <c r="AL1835" s="18">
        <f t="shared" si="687"/>
        <v>11.066666666666666</v>
      </c>
      <c r="AM1835" s="8">
        <f t="shared" si="706"/>
        <v>1.278449423957138</v>
      </c>
      <c r="AN1835" s="8">
        <f t="shared" si="707"/>
        <v>0.6988743540625727</v>
      </c>
      <c r="AO1835" s="8">
        <f t="shared" si="708"/>
        <v>3.3061146496815286</v>
      </c>
      <c r="AP1835" s="17" t="str">
        <f t="shared" si="709"/>
        <v/>
      </c>
      <c r="AQ1835" s="18" t="str">
        <f t="shared" si="691"/>
        <v/>
      </c>
      <c r="AR1835" s="17">
        <f t="shared" si="692"/>
        <v>14.066666666666666</v>
      </c>
      <c r="AS1835" s="17">
        <f t="shared" si="693"/>
        <v>85.088888888888889</v>
      </c>
      <c r="AT1835" s="17">
        <f t="shared" si="710"/>
        <v>23.066265060240966</v>
      </c>
      <c r="AU1835" s="17" t="str">
        <f t="shared" si="694"/>
        <v/>
      </c>
      <c r="AV1835" s="18">
        <f t="shared" si="695"/>
        <v>17.669767441860465</v>
      </c>
      <c r="AW1835" s="18">
        <f t="shared" si="700"/>
        <v>3.8654383026242325</v>
      </c>
      <c r="AX1835" s="18">
        <f t="shared" si="696"/>
        <v>1.7452574525745259</v>
      </c>
      <c r="AY1835" s="8">
        <f t="shared" si="697"/>
        <v>3.6888888888888891</v>
      </c>
      <c r="AZ1835" s="8" t="str">
        <f t="shared" si="698"/>
        <v/>
      </c>
      <c r="BA1835" s="18">
        <f t="shared" si="702"/>
        <v>0.9884615384615385</v>
      </c>
      <c r="BB1835" s="20" t="str">
        <f t="shared" si="699"/>
        <v/>
      </c>
      <c r="BC1835" s="8">
        <f t="shared" si="688"/>
        <v>0.16725293777692163</v>
      </c>
      <c r="BD1835" s="44"/>
      <c r="BE1835" s="44"/>
      <c r="BF1835" s="8"/>
    </row>
    <row r="1836" spans="1:58" x14ac:dyDescent="0.25">
      <c r="A1836" s="8">
        <v>1680</v>
      </c>
      <c r="B1836" s="16" t="s">
        <v>381</v>
      </c>
      <c r="C1836" s="8" t="s">
        <v>382</v>
      </c>
      <c r="D1836" s="8" t="s">
        <v>375</v>
      </c>
      <c r="E1836" s="8" t="s">
        <v>247</v>
      </c>
      <c r="F1836" s="8" t="s">
        <v>383</v>
      </c>
      <c r="G1836" s="8">
        <v>2748</v>
      </c>
      <c r="H1836" s="8">
        <v>808</v>
      </c>
      <c r="I1836" s="8"/>
      <c r="J1836" s="8">
        <v>952</v>
      </c>
      <c r="K1836" s="8">
        <v>3596</v>
      </c>
      <c r="L1836" s="8">
        <v>4563</v>
      </c>
      <c r="M1836" s="8">
        <v>446</v>
      </c>
      <c r="N1836" s="8">
        <v>43</v>
      </c>
      <c r="O1836" s="8">
        <v>2166</v>
      </c>
      <c r="P1836" s="8"/>
      <c r="Q1836" s="8">
        <v>541</v>
      </c>
      <c r="R1836" s="8"/>
      <c r="S1836" s="8">
        <v>262</v>
      </c>
      <c r="T1836" s="8">
        <v>58</v>
      </c>
      <c r="U1836" s="8">
        <v>173</v>
      </c>
      <c r="V1836" s="8"/>
      <c r="W1836" s="8">
        <v>89</v>
      </c>
      <c r="X1836" s="8"/>
      <c r="Y1836" s="8"/>
      <c r="Z1836" s="8"/>
      <c r="AA1836" s="8">
        <v>20</v>
      </c>
      <c r="AB1836" s="8"/>
      <c r="AC1836" s="8">
        <v>6.2</v>
      </c>
      <c r="AD1836" s="8">
        <v>99</v>
      </c>
      <c r="AE1836" s="8">
        <v>11</v>
      </c>
      <c r="AF1836" s="17">
        <f t="shared" si="689"/>
        <v>3309</v>
      </c>
      <c r="AG1836" s="8">
        <f t="shared" si="701"/>
        <v>73.57088607594936</v>
      </c>
      <c r="AH1836" s="19">
        <f t="shared" si="703"/>
        <v>0</v>
      </c>
      <c r="AI1836" s="19" t="str">
        <f t="shared" si="704"/>
        <v/>
      </c>
      <c r="AJ1836" s="18">
        <f t="shared" si="690"/>
        <v>4.8137984346313658</v>
      </c>
      <c r="AK1836" s="18">
        <f t="shared" si="705"/>
        <v>10.230941704035875</v>
      </c>
      <c r="AL1836" s="18">
        <f t="shared" si="687"/>
        <v>9</v>
      </c>
      <c r="AM1836" s="8">
        <f t="shared" si="706"/>
        <v>0</v>
      </c>
      <c r="AN1836" s="8">
        <f t="shared" si="707"/>
        <v>0.80188480284100183</v>
      </c>
      <c r="AO1836" s="8">
        <f t="shared" si="708"/>
        <v>3.1408001145065478</v>
      </c>
      <c r="AP1836" s="17" t="str">
        <f t="shared" si="709"/>
        <v/>
      </c>
      <c r="AQ1836" s="18" t="str">
        <f t="shared" si="691"/>
        <v/>
      </c>
      <c r="AR1836" s="17">
        <f t="shared" si="692"/>
        <v>22.3</v>
      </c>
      <c r="AS1836" s="17">
        <f t="shared" si="693"/>
        <v>228.15</v>
      </c>
      <c r="AT1836" s="17">
        <f t="shared" si="710"/>
        <v>46.090909090909093</v>
      </c>
      <c r="AU1836" s="17" t="str">
        <f t="shared" si="694"/>
        <v/>
      </c>
      <c r="AV1836" s="18">
        <f t="shared" si="695"/>
        <v>12.520231213872833</v>
      </c>
      <c r="AW1836" s="18">
        <f t="shared" si="700"/>
        <v>6.9982412060301504</v>
      </c>
      <c r="AX1836" s="18">
        <f t="shared" si="696"/>
        <v>2.91239837398374</v>
      </c>
      <c r="AY1836" s="8">
        <f t="shared" si="697"/>
        <v>4.95</v>
      </c>
      <c r="AZ1836" s="8" t="str">
        <f t="shared" si="698"/>
        <v/>
      </c>
      <c r="BA1836" s="18">
        <f t="shared" si="702"/>
        <v>0.96705953460259897</v>
      </c>
      <c r="BB1836" s="20" t="str">
        <f t="shared" si="699"/>
        <v/>
      </c>
      <c r="BC1836" s="8">
        <f t="shared" si="688"/>
        <v>0.16157856555593172</v>
      </c>
      <c r="BD1836" s="44"/>
      <c r="BE1836" s="44"/>
      <c r="BF1836" s="8"/>
    </row>
    <row r="1837" spans="1:58" x14ac:dyDescent="0.25">
      <c r="A1837" s="8">
        <v>1681</v>
      </c>
      <c r="B1837" s="16" t="s">
        <v>381</v>
      </c>
      <c r="C1837" s="8" t="s">
        <v>382</v>
      </c>
      <c r="D1837" s="8" t="s">
        <v>375</v>
      </c>
      <c r="E1837" s="8" t="s">
        <v>247</v>
      </c>
      <c r="F1837" s="8" t="s">
        <v>383</v>
      </c>
      <c r="G1837" s="8">
        <v>1869</v>
      </c>
      <c r="H1837" s="8">
        <v>947</v>
      </c>
      <c r="I1837" s="8"/>
      <c r="J1837" s="8">
        <v>1404</v>
      </c>
      <c r="K1837" s="8">
        <v>1111</v>
      </c>
      <c r="L1837" s="8">
        <v>3734</v>
      </c>
      <c r="M1837" s="8">
        <v>594</v>
      </c>
      <c r="N1837" s="8">
        <v>32</v>
      </c>
      <c r="O1837" s="8">
        <v>3003</v>
      </c>
      <c r="P1837" s="8">
        <v>8156</v>
      </c>
      <c r="Q1837" s="8">
        <v>713</v>
      </c>
      <c r="R1837" s="8"/>
      <c r="S1837" s="8">
        <v>350</v>
      </c>
      <c r="T1837" s="8">
        <v>74</v>
      </c>
      <c r="U1837" s="8">
        <v>254</v>
      </c>
      <c r="V1837" s="8"/>
      <c r="W1837" s="8">
        <v>132</v>
      </c>
      <c r="X1837" s="8"/>
      <c r="Y1837" s="8"/>
      <c r="Z1837" s="8"/>
      <c r="AA1837" s="8">
        <v>32</v>
      </c>
      <c r="AB1837" s="8"/>
      <c r="AC1837" s="8">
        <v>9.8000000000000007</v>
      </c>
      <c r="AD1837" s="8">
        <v>161</v>
      </c>
      <c r="AE1837" s="8">
        <v>19</v>
      </c>
      <c r="AF1837" s="17">
        <f t="shared" si="689"/>
        <v>12714</v>
      </c>
      <c r="AG1837" s="8">
        <f t="shared" si="701"/>
        <v>63.750395569620252</v>
      </c>
      <c r="AH1837" s="19">
        <f t="shared" si="703"/>
        <v>66.941068515497548</v>
      </c>
      <c r="AI1837" s="19" t="str">
        <f t="shared" si="704"/>
        <v/>
      </c>
      <c r="AJ1837" s="18">
        <f t="shared" si="690"/>
        <v>4.9959493670886079</v>
      </c>
      <c r="AK1837" s="18">
        <f t="shared" si="705"/>
        <v>6.2861952861952863</v>
      </c>
      <c r="AL1837" s="18">
        <f t="shared" si="687"/>
        <v>8.473684210526315</v>
      </c>
      <c r="AM1837" s="8">
        <f t="shared" si="706"/>
        <v>1.3484736754134892</v>
      </c>
      <c r="AN1837" s="8">
        <f t="shared" si="707"/>
        <v>0.73053079125296527</v>
      </c>
      <c r="AO1837" s="8">
        <f t="shared" si="708"/>
        <v>2.8203821656050954</v>
      </c>
      <c r="AP1837" s="17" t="str">
        <f t="shared" si="709"/>
        <v/>
      </c>
      <c r="AQ1837" s="18" t="str">
        <f t="shared" si="691"/>
        <v/>
      </c>
      <c r="AR1837" s="17">
        <f t="shared" si="692"/>
        <v>18.5625</v>
      </c>
      <c r="AS1837" s="17">
        <f t="shared" si="693"/>
        <v>116.6875</v>
      </c>
      <c r="AT1837" s="17">
        <f t="shared" si="710"/>
        <v>23.19254658385093</v>
      </c>
      <c r="AU1837" s="17" t="str">
        <f t="shared" si="694"/>
        <v/>
      </c>
      <c r="AV1837" s="18">
        <f t="shared" si="695"/>
        <v>11.822834645669291</v>
      </c>
      <c r="AW1837" s="18">
        <f t="shared" si="700"/>
        <v>6.4217964824120592</v>
      </c>
      <c r="AX1837" s="18">
        <f t="shared" si="696"/>
        <v>2.6996951219512195</v>
      </c>
      <c r="AY1837" s="8">
        <f t="shared" si="697"/>
        <v>5.03125</v>
      </c>
      <c r="AZ1837" s="8" t="str">
        <f t="shared" si="698"/>
        <v/>
      </c>
      <c r="BA1837" s="18">
        <f t="shared" si="702"/>
        <v>0.98710083372660062</v>
      </c>
      <c r="BB1837" s="20" t="str">
        <f t="shared" si="699"/>
        <v/>
      </c>
      <c r="BC1837" s="8">
        <f t="shared" si="688"/>
        <v>0.16188228466411958</v>
      </c>
      <c r="BD1837" s="44"/>
      <c r="BE1837" s="44"/>
      <c r="BF1837" s="8"/>
    </row>
    <row r="1838" spans="1:58" x14ac:dyDescent="0.25">
      <c r="A1838" s="8">
        <v>1682</v>
      </c>
      <c r="B1838" s="16" t="s">
        <v>381</v>
      </c>
      <c r="C1838" s="8" t="s">
        <v>382</v>
      </c>
      <c r="D1838" s="8" t="s">
        <v>375</v>
      </c>
      <c r="E1838" s="8" t="s">
        <v>247</v>
      </c>
      <c r="F1838" s="8" t="s">
        <v>383</v>
      </c>
      <c r="G1838" s="8">
        <v>1824</v>
      </c>
      <c r="H1838" s="8">
        <v>479</v>
      </c>
      <c r="I1838" s="8"/>
      <c r="J1838" s="8">
        <v>933</v>
      </c>
      <c r="K1838" s="8"/>
      <c r="L1838" s="8">
        <v>3754</v>
      </c>
      <c r="M1838" s="8">
        <v>410</v>
      </c>
      <c r="N1838" s="8">
        <v>32</v>
      </c>
      <c r="O1838" s="8">
        <v>1977</v>
      </c>
      <c r="P1838" s="8">
        <v>5049</v>
      </c>
      <c r="Q1838" s="8">
        <v>499</v>
      </c>
      <c r="R1838" s="8"/>
      <c r="S1838" s="8">
        <v>238</v>
      </c>
      <c r="T1838" s="8">
        <v>49</v>
      </c>
      <c r="U1838" s="8">
        <v>152</v>
      </c>
      <c r="V1838" s="8"/>
      <c r="W1838" s="8">
        <v>82</v>
      </c>
      <c r="X1838" s="8"/>
      <c r="Y1838" s="8"/>
      <c r="Z1838" s="8"/>
      <c r="AA1838" s="8">
        <v>18</v>
      </c>
      <c r="AB1838" s="8"/>
      <c r="AC1838" s="8">
        <v>2.2999999999999998</v>
      </c>
      <c r="AD1838" s="8">
        <v>57</v>
      </c>
      <c r="AE1838" s="8">
        <v>8.1</v>
      </c>
      <c r="AF1838" s="17">
        <f t="shared" si="689"/>
        <v>8064</v>
      </c>
      <c r="AG1838" s="8">
        <f t="shared" si="701"/>
        <v>74.612517580872009</v>
      </c>
      <c r="AH1838" s="19">
        <f t="shared" si="703"/>
        <v>73.671288743882542</v>
      </c>
      <c r="AI1838" s="19" t="str">
        <f t="shared" si="704"/>
        <v/>
      </c>
      <c r="AJ1838" s="18">
        <f t="shared" si="690"/>
        <v>4.8368258695883419</v>
      </c>
      <c r="AK1838" s="18">
        <f t="shared" si="705"/>
        <v>9.1560975609756099</v>
      </c>
      <c r="AL1838" s="18">
        <f t="shared" si="687"/>
        <v>7.0370370370370372</v>
      </c>
      <c r="AM1838" s="8">
        <f t="shared" si="706"/>
        <v>1.2298140485628613</v>
      </c>
      <c r="AN1838" s="8">
        <f t="shared" si="707"/>
        <v>0.75830425704915527</v>
      </c>
      <c r="AO1838" s="8">
        <f t="shared" si="708"/>
        <v>3.1337579617834397</v>
      </c>
      <c r="AP1838" s="17" t="str">
        <f t="shared" si="709"/>
        <v/>
      </c>
      <c r="AQ1838" s="18" t="str">
        <f t="shared" si="691"/>
        <v/>
      </c>
      <c r="AR1838" s="17">
        <f t="shared" si="692"/>
        <v>22.777777777777779</v>
      </c>
      <c r="AS1838" s="17">
        <f t="shared" si="693"/>
        <v>208.55555555555554</v>
      </c>
      <c r="AT1838" s="17">
        <f t="shared" si="710"/>
        <v>65.859649122807014</v>
      </c>
      <c r="AU1838" s="17" t="str">
        <f t="shared" si="694"/>
        <v/>
      </c>
      <c r="AV1838" s="18">
        <f t="shared" si="695"/>
        <v>13.006578947368421</v>
      </c>
      <c r="AW1838" s="18">
        <f t="shared" si="700"/>
        <v>6.8319374651032936</v>
      </c>
      <c r="AX1838" s="18">
        <f t="shared" si="696"/>
        <v>2.9814814814814814</v>
      </c>
      <c r="AY1838" s="8">
        <f t="shared" si="697"/>
        <v>3.1666666666666665</v>
      </c>
      <c r="AZ1838" s="8" t="str">
        <f t="shared" si="698"/>
        <v/>
      </c>
      <c r="BA1838" s="18">
        <f t="shared" si="702"/>
        <v>0.98759920634920639</v>
      </c>
      <c r="BB1838" s="20" t="str">
        <f t="shared" si="699"/>
        <v/>
      </c>
      <c r="BC1838" s="8">
        <f t="shared" si="688"/>
        <v>0.15979172806759015</v>
      </c>
      <c r="BD1838" s="44"/>
      <c r="BE1838" s="44"/>
      <c r="BF1838" s="8"/>
    </row>
    <row r="1839" spans="1:58" x14ac:dyDescent="0.25">
      <c r="A1839" s="8">
        <v>1683</v>
      </c>
      <c r="B1839" s="16" t="s">
        <v>384</v>
      </c>
      <c r="C1839" s="8" t="s">
        <v>385</v>
      </c>
      <c r="D1839" s="8" t="s">
        <v>386</v>
      </c>
      <c r="E1839" s="8" t="s">
        <v>387</v>
      </c>
      <c r="F1839" s="8" t="s">
        <v>383</v>
      </c>
      <c r="G1839" s="8"/>
      <c r="H1839" s="8"/>
      <c r="I1839" s="8"/>
      <c r="J1839" s="8"/>
      <c r="K1839" s="8"/>
      <c r="L1839" s="8">
        <v>1403</v>
      </c>
      <c r="M1839" s="8">
        <v>594</v>
      </c>
      <c r="N1839" s="8">
        <v>37</v>
      </c>
      <c r="O1839" s="8">
        <v>1361</v>
      </c>
      <c r="P1839" s="8">
        <v>2599</v>
      </c>
      <c r="Q1839" s="8">
        <v>342</v>
      </c>
      <c r="R1839" s="8">
        <v>1423</v>
      </c>
      <c r="S1839" s="8">
        <v>248</v>
      </c>
      <c r="T1839" s="8">
        <v>27</v>
      </c>
      <c r="U1839" s="8">
        <v>173</v>
      </c>
      <c r="V1839" s="8">
        <v>21</v>
      </c>
      <c r="W1839" s="8">
        <v>102</v>
      </c>
      <c r="X1839" s="8">
        <v>20</v>
      </c>
      <c r="Y1839" s="8">
        <v>49</v>
      </c>
      <c r="Z1839" s="8">
        <v>5.4</v>
      </c>
      <c r="AA1839" s="8">
        <v>32</v>
      </c>
      <c r="AB1839" s="8">
        <v>4.4000000000000004</v>
      </c>
      <c r="AC1839" s="8"/>
      <c r="AD1839" s="8">
        <v>44</v>
      </c>
      <c r="AE1839" s="8">
        <v>9</v>
      </c>
      <c r="AF1839" s="17">
        <f t="shared" si="689"/>
        <v>6406.7999999999993</v>
      </c>
      <c r="AG1839" s="8">
        <f t="shared" si="701"/>
        <v>28.892536919831226</v>
      </c>
      <c r="AH1839" s="19">
        <f t="shared" si="703"/>
        <v>21.331515089722675</v>
      </c>
      <c r="AI1839" s="19">
        <f t="shared" si="704"/>
        <v>1.8442554655138164</v>
      </c>
      <c r="AJ1839" s="18">
        <f t="shared" si="690"/>
        <v>3.195487954267048</v>
      </c>
      <c r="AK1839" s="18">
        <f t="shared" si="705"/>
        <v>2.361952861952862</v>
      </c>
      <c r="AL1839" s="18">
        <f t="shared" si="687"/>
        <v>4.8888888888888893</v>
      </c>
      <c r="AM1839" s="8">
        <f t="shared" si="706"/>
        <v>0.92161991447272729</v>
      </c>
      <c r="AN1839" s="8">
        <f t="shared" si="707"/>
        <v>0.38368300139118156</v>
      </c>
      <c r="AO1839" s="8">
        <f t="shared" si="708"/>
        <v>0.99989465123807364</v>
      </c>
      <c r="AP1839" s="17">
        <f t="shared" si="709"/>
        <v>29.7</v>
      </c>
      <c r="AQ1839" s="18">
        <f t="shared" si="691"/>
        <v>1.0328789808917198</v>
      </c>
      <c r="AR1839" s="17">
        <f t="shared" si="692"/>
        <v>18.5625</v>
      </c>
      <c r="AS1839" s="17">
        <f t="shared" si="693"/>
        <v>43.84375</v>
      </c>
      <c r="AT1839" s="17">
        <f t="shared" si="710"/>
        <v>31.886363636363637</v>
      </c>
      <c r="AU1839" s="17">
        <f t="shared" si="694"/>
        <v>2.6812530276118198</v>
      </c>
      <c r="AV1839" s="18">
        <f t="shared" si="695"/>
        <v>7.8670520231213876</v>
      </c>
      <c r="AW1839" s="18">
        <f t="shared" si="700"/>
        <v>4.3739007537688437</v>
      </c>
      <c r="AX1839" s="18">
        <f t="shared" si="696"/>
        <v>2.0861280487804876</v>
      </c>
      <c r="AY1839" s="8">
        <f t="shared" si="697"/>
        <v>1.375</v>
      </c>
      <c r="AZ1839" s="8">
        <f t="shared" si="698"/>
        <v>0.17427969079409697</v>
      </c>
      <c r="BA1839" s="18">
        <f t="shared" si="702"/>
        <v>0.96350752325653999</v>
      </c>
      <c r="BB1839" s="20">
        <f t="shared" si="699"/>
        <v>6.2148544842125675E-2</v>
      </c>
      <c r="BC1839" s="8">
        <f t="shared" si="688"/>
        <v>0.15888305847076462</v>
      </c>
      <c r="BD1839" s="44"/>
      <c r="BE1839" s="44"/>
      <c r="BF1839" s="8"/>
    </row>
    <row r="1840" spans="1:58" x14ac:dyDescent="0.25">
      <c r="A1840" s="8">
        <v>1684</v>
      </c>
      <c r="B1840" s="16" t="s">
        <v>384</v>
      </c>
      <c r="C1840" s="8" t="s">
        <v>385</v>
      </c>
      <c r="D1840" s="8" t="s">
        <v>386</v>
      </c>
      <c r="E1840" s="8" t="s">
        <v>387</v>
      </c>
      <c r="F1840" s="8" t="s">
        <v>383</v>
      </c>
      <c r="G1840" s="8"/>
      <c r="H1840" s="8"/>
      <c r="I1840" s="8"/>
      <c r="J1840" s="8"/>
      <c r="K1840" s="8"/>
      <c r="L1840" s="8">
        <v>1270</v>
      </c>
      <c r="M1840" s="8">
        <v>530</v>
      </c>
      <c r="N1840" s="8">
        <v>45</v>
      </c>
      <c r="O1840" s="8">
        <v>1292</v>
      </c>
      <c r="P1840" s="8">
        <v>2673</v>
      </c>
      <c r="Q1840" s="8">
        <v>334</v>
      </c>
      <c r="R1840" s="8">
        <v>1390</v>
      </c>
      <c r="S1840" s="8">
        <v>241</v>
      </c>
      <c r="T1840" s="8">
        <v>35</v>
      </c>
      <c r="U1840" s="8">
        <v>162</v>
      </c>
      <c r="V1840" s="8">
        <v>21</v>
      </c>
      <c r="W1840" s="8">
        <v>103</v>
      </c>
      <c r="X1840" s="8">
        <v>19</v>
      </c>
      <c r="Y1840" s="8">
        <v>47</v>
      </c>
      <c r="Z1840" s="8">
        <v>5.5</v>
      </c>
      <c r="AA1840" s="8">
        <v>33</v>
      </c>
      <c r="AB1840" s="8">
        <v>4.3</v>
      </c>
      <c r="AC1840" s="8"/>
      <c r="AD1840" s="8">
        <v>47</v>
      </c>
      <c r="AE1840" s="8">
        <v>9.9</v>
      </c>
      <c r="AF1840" s="17">
        <f t="shared" si="689"/>
        <v>6359.8</v>
      </c>
      <c r="AG1840" s="8">
        <f t="shared" si="701"/>
        <v>26.596598900396373</v>
      </c>
      <c r="AH1840" s="19">
        <f t="shared" si="703"/>
        <v>21.274061990212072</v>
      </c>
      <c r="AI1840" s="19">
        <f t="shared" si="704"/>
        <v>1.7923200679962363</v>
      </c>
      <c r="AJ1840" s="18">
        <f t="shared" si="690"/>
        <v>3.1215925206155792</v>
      </c>
      <c r="AK1840" s="18">
        <f t="shared" si="705"/>
        <v>2.3962264150943398</v>
      </c>
      <c r="AL1840" s="18">
        <f t="shared" si="687"/>
        <v>4.7474747474747474</v>
      </c>
      <c r="AM1840" s="8">
        <f t="shared" si="706"/>
        <v>0.98442391379986205</v>
      </c>
      <c r="AN1840" s="8">
        <f t="shared" si="707"/>
        <v>0.52138640436245964</v>
      </c>
      <c r="AO1840" s="8">
        <f t="shared" si="708"/>
        <v>0.923196692403355</v>
      </c>
      <c r="AP1840" s="17">
        <f t="shared" si="709"/>
        <v>27.894736842105264</v>
      </c>
      <c r="AQ1840" s="18">
        <f t="shared" si="691"/>
        <v>0.97009721756620848</v>
      </c>
      <c r="AR1840" s="17">
        <f t="shared" si="692"/>
        <v>16.060606060606062</v>
      </c>
      <c r="AS1840" s="17">
        <f t="shared" si="693"/>
        <v>38.484848484848484</v>
      </c>
      <c r="AT1840" s="17">
        <f t="shared" si="710"/>
        <v>27.021276595744681</v>
      </c>
      <c r="AU1840" s="17">
        <f t="shared" si="694"/>
        <v>3.5565285637572805</v>
      </c>
      <c r="AV1840" s="18">
        <f t="shared" si="695"/>
        <v>7.9753086419753085</v>
      </c>
      <c r="AW1840" s="18">
        <f t="shared" si="700"/>
        <v>3.9716765646413883</v>
      </c>
      <c r="AX1840" s="18">
        <f t="shared" si="696"/>
        <v>2.0427445183542745</v>
      </c>
      <c r="AY1840" s="8">
        <f t="shared" si="697"/>
        <v>1.4242424242424243</v>
      </c>
      <c r="AZ1840" s="8">
        <f t="shared" si="698"/>
        <v>0.17338129496402876</v>
      </c>
      <c r="BA1840" s="18">
        <f t="shared" si="702"/>
        <v>0.96339507531683388</v>
      </c>
      <c r="BB1840" s="20">
        <f t="shared" si="699"/>
        <v>5.7592656908955604E-2</v>
      </c>
      <c r="BC1840" s="8">
        <f t="shared" si="688"/>
        <v>0.1631762991743565</v>
      </c>
      <c r="BD1840" s="44"/>
      <c r="BE1840" s="44"/>
      <c r="BF1840" s="8"/>
    </row>
    <row r="1841" spans="1:58" x14ac:dyDescent="0.25">
      <c r="A1841" s="8">
        <v>1685</v>
      </c>
      <c r="B1841" s="16" t="s">
        <v>384</v>
      </c>
      <c r="C1841" s="8" t="s">
        <v>385</v>
      </c>
      <c r="D1841" s="8" t="s">
        <v>386</v>
      </c>
      <c r="E1841" s="8" t="s">
        <v>387</v>
      </c>
      <c r="F1841" s="8" t="s">
        <v>383</v>
      </c>
      <c r="G1841" s="8"/>
      <c r="H1841" s="8"/>
      <c r="I1841" s="8"/>
      <c r="J1841" s="8"/>
      <c r="K1841" s="8"/>
      <c r="L1841" s="8">
        <v>1268</v>
      </c>
      <c r="M1841" s="8">
        <v>562</v>
      </c>
      <c r="N1841" s="8">
        <v>26</v>
      </c>
      <c r="O1841" s="8">
        <v>1345</v>
      </c>
      <c r="P1841" s="8">
        <v>2792</v>
      </c>
      <c r="Q1841" s="8">
        <v>342</v>
      </c>
      <c r="R1841" s="8">
        <v>1483</v>
      </c>
      <c r="S1841" s="8">
        <v>245</v>
      </c>
      <c r="T1841" s="8">
        <v>34</v>
      </c>
      <c r="U1841" s="8">
        <v>174</v>
      </c>
      <c r="V1841" s="8">
        <v>22</v>
      </c>
      <c r="W1841" s="8">
        <v>110</v>
      </c>
      <c r="X1841" s="8">
        <v>20</v>
      </c>
      <c r="Y1841" s="8">
        <v>48</v>
      </c>
      <c r="Z1841" s="8">
        <v>6.1</v>
      </c>
      <c r="AA1841" s="8">
        <v>37</v>
      </c>
      <c r="AB1841" s="8">
        <v>4.3</v>
      </c>
      <c r="AC1841" s="8"/>
      <c r="AD1841" s="8">
        <v>50</v>
      </c>
      <c r="AE1841" s="8">
        <v>12</v>
      </c>
      <c r="AF1841" s="17">
        <f t="shared" si="689"/>
        <v>6662.4000000000005</v>
      </c>
      <c r="AG1841" s="8">
        <f t="shared" si="701"/>
        <v>24.694377922226025</v>
      </c>
      <c r="AH1841" s="19">
        <f t="shared" si="703"/>
        <v>19.818879238128833</v>
      </c>
      <c r="AI1841" s="19">
        <f t="shared" si="704"/>
        <v>1.748835608058702</v>
      </c>
      <c r="AJ1841" s="18">
        <f t="shared" si="690"/>
        <v>3.1965900284164301</v>
      </c>
      <c r="AK1841" s="18">
        <f t="shared" si="705"/>
        <v>2.2562277580071175</v>
      </c>
      <c r="AL1841" s="18">
        <f t="shared" ref="AL1841:AL1869" si="711">IFERROR(AD1841/AE1841,"")</f>
        <v>4.166666666666667</v>
      </c>
      <c r="AM1841" s="8">
        <f t="shared" si="706"/>
        <v>0.99593020800228615</v>
      </c>
      <c r="AN1841" s="8">
        <f t="shared" si="707"/>
        <v>0.48470660440362967</v>
      </c>
      <c r="AO1841" s="8">
        <f t="shared" si="708"/>
        <v>0.92612915158352305</v>
      </c>
      <c r="AP1841" s="17">
        <f t="shared" si="709"/>
        <v>28.1</v>
      </c>
      <c r="AQ1841" s="18">
        <f t="shared" si="691"/>
        <v>0.97723566878980883</v>
      </c>
      <c r="AR1841" s="17">
        <f t="shared" si="692"/>
        <v>15.189189189189189</v>
      </c>
      <c r="AS1841" s="17">
        <f t="shared" si="693"/>
        <v>34.270270270270274</v>
      </c>
      <c r="AT1841" s="17">
        <f t="shared" si="710"/>
        <v>25.36</v>
      </c>
      <c r="AU1841" s="17">
        <f t="shared" si="694"/>
        <v>3.4549134619356439</v>
      </c>
      <c r="AV1841" s="18">
        <f t="shared" si="695"/>
        <v>7.7298850574712645</v>
      </c>
      <c r="AW1841" s="18">
        <f t="shared" si="700"/>
        <v>3.804699171533342</v>
      </c>
      <c r="AX1841" s="18">
        <f t="shared" si="696"/>
        <v>1.9457262140188971</v>
      </c>
      <c r="AY1841" s="8">
        <f t="shared" si="697"/>
        <v>1.3513513513513513</v>
      </c>
      <c r="AZ1841" s="8">
        <f t="shared" si="698"/>
        <v>0.16520566419420094</v>
      </c>
      <c r="BA1841" s="18">
        <f t="shared" si="702"/>
        <v>0.96286623439000951</v>
      </c>
      <c r="BB1841" s="20">
        <f t="shared" si="699"/>
        <v>5.3895970423419447E-2</v>
      </c>
      <c r="BC1841" s="8">
        <f t="shared" si="688"/>
        <v>0.16689254792052449</v>
      </c>
      <c r="BD1841" s="44"/>
      <c r="BE1841" s="44"/>
      <c r="BF1841" s="8"/>
    </row>
    <row r="1842" spans="1:58" x14ac:dyDescent="0.25">
      <c r="A1842" s="8">
        <v>1686</v>
      </c>
      <c r="B1842" s="16" t="s">
        <v>384</v>
      </c>
      <c r="C1842" s="8" t="s">
        <v>385</v>
      </c>
      <c r="D1842" s="8" t="s">
        <v>386</v>
      </c>
      <c r="E1842" s="8" t="s">
        <v>387</v>
      </c>
      <c r="F1842" s="8" t="s">
        <v>383</v>
      </c>
      <c r="G1842" s="8"/>
      <c r="H1842" s="8"/>
      <c r="I1842" s="8"/>
      <c r="J1842" s="8"/>
      <c r="K1842" s="8"/>
      <c r="L1842" s="8">
        <v>1276</v>
      </c>
      <c r="M1842" s="8">
        <v>587</v>
      </c>
      <c r="N1842" s="8">
        <v>21</v>
      </c>
      <c r="O1842" s="8">
        <v>1430</v>
      </c>
      <c r="P1842" s="8">
        <v>2864</v>
      </c>
      <c r="Q1842" s="8">
        <v>358</v>
      </c>
      <c r="R1842" s="8">
        <v>1507</v>
      </c>
      <c r="S1842" s="8">
        <v>257</v>
      </c>
      <c r="T1842" s="8">
        <v>36</v>
      </c>
      <c r="U1842" s="8">
        <v>183</v>
      </c>
      <c r="V1842" s="8">
        <v>23</v>
      </c>
      <c r="W1842" s="8">
        <v>108</v>
      </c>
      <c r="X1842" s="8">
        <v>21</v>
      </c>
      <c r="Y1842" s="8">
        <v>49</v>
      </c>
      <c r="Z1842" s="8">
        <v>5.9</v>
      </c>
      <c r="AA1842" s="8">
        <v>34</v>
      </c>
      <c r="AB1842" s="8">
        <v>4.9000000000000004</v>
      </c>
      <c r="AC1842" s="8"/>
      <c r="AD1842" s="8">
        <v>49</v>
      </c>
      <c r="AE1842" s="8">
        <v>11</v>
      </c>
      <c r="AF1842" s="17">
        <f t="shared" si="689"/>
        <v>6880.7999999999993</v>
      </c>
      <c r="AG1842" s="8">
        <f t="shared" si="701"/>
        <v>28.571605857532887</v>
      </c>
      <c r="AH1842" s="19">
        <f t="shared" si="703"/>
        <v>22.123788503982343</v>
      </c>
      <c r="AI1842" s="19">
        <f t="shared" si="704"/>
        <v>1.829745295512643</v>
      </c>
      <c r="AJ1842" s="18">
        <f t="shared" si="690"/>
        <v>3.2399152834556473</v>
      </c>
      <c r="AK1842" s="18">
        <f t="shared" si="705"/>
        <v>2.1737649063032367</v>
      </c>
      <c r="AL1842" s="18">
        <f t="shared" si="711"/>
        <v>4.4545454545454541</v>
      </c>
      <c r="AM1842" s="8">
        <f t="shared" si="706"/>
        <v>0.96839194459069422</v>
      </c>
      <c r="AN1842" s="8">
        <f t="shared" si="707"/>
        <v>0.48861644632875861</v>
      </c>
      <c r="AO1842" s="8">
        <f t="shared" si="708"/>
        <v>0.93889701634744505</v>
      </c>
      <c r="AP1842" s="17">
        <f t="shared" si="709"/>
        <v>27.952380952380953</v>
      </c>
      <c r="AQ1842" s="18">
        <f t="shared" si="691"/>
        <v>0.97210191082802544</v>
      </c>
      <c r="AR1842" s="17">
        <f t="shared" si="692"/>
        <v>17.264705882352942</v>
      </c>
      <c r="AS1842" s="17">
        <f t="shared" si="693"/>
        <v>37.529411764705884</v>
      </c>
      <c r="AT1842" s="17">
        <f t="shared" si="710"/>
        <v>26.040816326530614</v>
      </c>
      <c r="AU1842" s="17">
        <f t="shared" si="694"/>
        <v>3.2102077065284371</v>
      </c>
      <c r="AV1842" s="18">
        <f t="shared" si="695"/>
        <v>7.8142076502732243</v>
      </c>
      <c r="AW1842" s="18">
        <f t="shared" si="700"/>
        <v>4.3545669524091037</v>
      </c>
      <c r="AX1842" s="18">
        <f t="shared" si="696"/>
        <v>2.0789096126255382</v>
      </c>
      <c r="AY1842" s="8">
        <f t="shared" si="697"/>
        <v>1.4411764705882353</v>
      </c>
      <c r="AZ1842" s="8">
        <f t="shared" si="698"/>
        <v>0.17053749170537491</v>
      </c>
      <c r="BA1842" s="18">
        <f t="shared" si="702"/>
        <v>0.96427740960353459</v>
      </c>
      <c r="BB1842" s="20">
        <f t="shared" si="699"/>
        <v>5.3372262773722631E-2</v>
      </c>
      <c r="BC1842" s="8">
        <f t="shared" si="688"/>
        <v>0.16993060412071656</v>
      </c>
      <c r="BD1842" s="44"/>
      <c r="BE1842" s="44"/>
      <c r="BF1842" s="8"/>
    </row>
    <row r="1843" spans="1:58" x14ac:dyDescent="0.25">
      <c r="A1843" s="8">
        <v>1687</v>
      </c>
      <c r="B1843" s="16" t="s">
        <v>384</v>
      </c>
      <c r="C1843" s="8" t="s">
        <v>385</v>
      </c>
      <c r="D1843" s="8" t="s">
        <v>386</v>
      </c>
      <c r="E1843" s="8" t="s">
        <v>387</v>
      </c>
      <c r="F1843" s="8" t="s">
        <v>383</v>
      </c>
      <c r="G1843" s="8"/>
      <c r="H1843" s="8"/>
      <c r="I1843" s="8"/>
      <c r="J1843" s="8"/>
      <c r="K1843" s="8"/>
      <c r="L1843" s="8">
        <v>1504</v>
      </c>
      <c r="M1843" s="8">
        <v>633</v>
      </c>
      <c r="N1843" s="8">
        <v>22</v>
      </c>
      <c r="O1843" s="8">
        <v>1481</v>
      </c>
      <c r="P1843" s="8">
        <v>3100</v>
      </c>
      <c r="Q1843" s="8">
        <v>380</v>
      </c>
      <c r="R1843" s="8">
        <v>1655</v>
      </c>
      <c r="S1843" s="8">
        <v>274</v>
      </c>
      <c r="T1843" s="8">
        <v>40</v>
      </c>
      <c r="U1843" s="8">
        <v>189</v>
      </c>
      <c r="V1843" s="8">
        <v>25</v>
      </c>
      <c r="W1843" s="8">
        <v>117</v>
      </c>
      <c r="X1843" s="8">
        <v>22</v>
      </c>
      <c r="Y1843" s="8">
        <v>51</v>
      </c>
      <c r="Z1843" s="8">
        <v>6.1</v>
      </c>
      <c r="AA1843" s="8">
        <v>36</v>
      </c>
      <c r="AB1843" s="8">
        <v>5</v>
      </c>
      <c r="AC1843" s="8"/>
      <c r="AD1843" s="8">
        <v>58</v>
      </c>
      <c r="AE1843" s="8">
        <v>14</v>
      </c>
      <c r="AF1843" s="17">
        <f t="shared" si="689"/>
        <v>7381.1</v>
      </c>
      <c r="AG1843" s="8">
        <f t="shared" si="701"/>
        <v>27.946671354899205</v>
      </c>
      <c r="AH1843" s="19">
        <f t="shared" si="703"/>
        <v>22.616458220047129</v>
      </c>
      <c r="AI1843" s="19">
        <f t="shared" si="704"/>
        <v>1.7255395362474031</v>
      </c>
      <c r="AJ1843" s="18">
        <f t="shared" si="690"/>
        <v>3.1472789429917771</v>
      </c>
      <c r="AK1843" s="18">
        <f t="shared" si="705"/>
        <v>2.3759873617693521</v>
      </c>
      <c r="AL1843" s="18">
        <f t="shared" si="711"/>
        <v>4.1428571428571432</v>
      </c>
      <c r="AM1843" s="8">
        <f t="shared" si="706"/>
        <v>0.99972384964308503</v>
      </c>
      <c r="AN1843" s="8">
        <f t="shared" si="707"/>
        <v>0.51738221334350853</v>
      </c>
      <c r="AO1843" s="8">
        <f t="shared" si="708"/>
        <v>0.95745543200260685</v>
      </c>
      <c r="AP1843" s="17">
        <f t="shared" si="709"/>
        <v>28.772727272727273</v>
      </c>
      <c r="AQ1843" s="18">
        <f t="shared" si="691"/>
        <v>1.0006311522872031</v>
      </c>
      <c r="AR1843" s="17">
        <f t="shared" si="692"/>
        <v>17.583333333333332</v>
      </c>
      <c r="AS1843" s="17">
        <f t="shared" si="693"/>
        <v>41.777777777777779</v>
      </c>
      <c r="AT1843" s="17">
        <f t="shared" si="710"/>
        <v>25.931034482758619</v>
      </c>
      <c r="AU1843" s="17">
        <f t="shared" si="694"/>
        <v>3.4955595026642983</v>
      </c>
      <c r="AV1843" s="18">
        <f t="shared" si="695"/>
        <v>7.8359788359788363</v>
      </c>
      <c r="AW1843" s="18">
        <f t="shared" si="700"/>
        <v>4.2474874371859288</v>
      </c>
      <c r="AX1843" s="18">
        <f t="shared" si="696"/>
        <v>2.1270325203252032</v>
      </c>
      <c r="AY1843" s="8">
        <f t="shared" si="697"/>
        <v>1.6111111111111112</v>
      </c>
      <c r="AZ1843" s="8">
        <f t="shared" si="698"/>
        <v>0.16555891238670695</v>
      </c>
      <c r="BA1843" s="18">
        <f t="shared" si="702"/>
        <v>0.96449038761160255</v>
      </c>
      <c r="BB1843" s="20">
        <f t="shared" si="699"/>
        <v>5.7283300343785808E-2</v>
      </c>
      <c r="BC1843" s="8">
        <f t="shared" si="688"/>
        <v>0.17133762788935206</v>
      </c>
      <c r="BD1843" s="44"/>
      <c r="BE1843" s="44"/>
      <c r="BF1843" s="8"/>
    </row>
    <row r="1844" spans="1:58" x14ac:dyDescent="0.25">
      <c r="A1844" s="8">
        <v>1688</v>
      </c>
      <c r="B1844" s="16" t="s">
        <v>384</v>
      </c>
      <c r="C1844" s="8" t="s">
        <v>385</v>
      </c>
      <c r="D1844" s="8" t="s">
        <v>386</v>
      </c>
      <c r="E1844" s="8" t="s">
        <v>387</v>
      </c>
      <c r="F1844" s="8" t="s">
        <v>383</v>
      </c>
      <c r="G1844" s="8"/>
      <c r="H1844" s="8"/>
      <c r="I1844" s="8"/>
      <c r="J1844" s="8"/>
      <c r="K1844" s="8"/>
      <c r="L1844" s="8">
        <v>1412</v>
      </c>
      <c r="M1844" s="8">
        <v>657</v>
      </c>
      <c r="N1844" s="8">
        <v>25</v>
      </c>
      <c r="O1844" s="8">
        <v>1494</v>
      </c>
      <c r="P1844" s="8">
        <v>3088</v>
      </c>
      <c r="Q1844" s="8">
        <v>392</v>
      </c>
      <c r="R1844" s="8">
        <v>1584</v>
      </c>
      <c r="S1844" s="8">
        <v>269</v>
      </c>
      <c r="T1844" s="8">
        <v>40</v>
      </c>
      <c r="U1844" s="8">
        <v>185</v>
      </c>
      <c r="V1844" s="8">
        <v>23</v>
      </c>
      <c r="W1844" s="8">
        <v>112</v>
      </c>
      <c r="X1844" s="8">
        <v>21</v>
      </c>
      <c r="Y1844" s="8">
        <v>46</v>
      </c>
      <c r="Z1844" s="8">
        <v>5.7</v>
      </c>
      <c r="AA1844" s="8">
        <v>35</v>
      </c>
      <c r="AB1844" s="8">
        <v>4.7</v>
      </c>
      <c r="AC1844" s="8"/>
      <c r="AD1844" s="8">
        <v>55</v>
      </c>
      <c r="AE1844" s="8">
        <v>13</v>
      </c>
      <c r="AF1844" s="17">
        <f t="shared" si="689"/>
        <v>7299.4</v>
      </c>
      <c r="AG1844" s="8">
        <f t="shared" si="701"/>
        <v>28.997468354430382</v>
      </c>
      <c r="AH1844" s="19">
        <f t="shared" si="703"/>
        <v>23.172593800978792</v>
      </c>
      <c r="AI1844" s="19">
        <f t="shared" si="704"/>
        <v>1.818709244342156</v>
      </c>
      <c r="AJ1844" s="18">
        <f t="shared" si="690"/>
        <v>3.2339184038398194</v>
      </c>
      <c r="AK1844" s="18">
        <f t="shared" si="705"/>
        <v>2.1491628614916287</v>
      </c>
      <c r="AL1844" s="18">
        <f t="shared" si="711"/>
        <v>4.2307692307692308</v>
      </c>
      <c r="AM1844" s="8">
        <f t="shared" si="706"/>
        <v>0.97621762882741214</v>
      </c>
      <c r="AN1844" s="8">
        <f t="shared" si="707"/>
        <v>0.52778333576026026</v>
      </c>
      <c r="AO1844" s="8">
        <f t="shared" si="708"/>
        <v>1.0402420035597495</v>
      </c>
      <c r="AP1844" s="17">
        <f t="shared" si="709"/>
        <v>31.285714285714285</v>
      </c>
      <c r="AQ1844" s="18">
        <f t="shared" si="691"/>
        <v>1.0880254777070064</v>
      </c>
      <c r="AR1844" s="17">
        <f t="shared" si="692"/>
        <v>18.771428571428572</v>
      </c>
      <c r="AS1844" s="17">
        <f t="shared" si="693"/>
        <v>40.342857142857142</v>
      </c>
      <c r="AT1844" s="17">
        <f t="shared" si="710"/>
        <v>25.672727272727272</v>
      </c>
      <c r="AU1844" s="17">
        <f t="shared" si="694"/>
        <v>3.718680321983296</v>
      </c>
      <c r="AV1844" s="18">
        <f t="shared" si="695"/>
        <v>8.0756756756756758</v>
      </c>
      <c r="AW1844" s="18">
        <f t="shared" si="700"/>
        <v>4.2763819095477382</v>
      </c>
      <c r="AX1844" s="18">
        <f t="shared" si="696"/>
        <v>2.0943089430894308</v>
      </c>
      <c r="AY1844" s="8">
        <f t="shared" si="697"/>
        <v>1.5714285714285714</v>
      </c>
      <c r="AZ1844" s="8">
        <f t="shared" si="698"/>
        <v>0.16982323232323232</v>
      </c>
      <c r="BA1844" s="18">
        <f t="shared" si="702"/>
        <v>0.96610680329890131</v>
      </c>
      <c r="BB1844" s="20">
        <f t="shared" si="699"/>
        <v>5.6189829327760364E-2</v>
      </c>
      <c r="BC1844" s="8">
        <f t="shared" si="688"/>
        <v>0.17076256784167534</v>
      </c>
      <c r="BD1844" s="44"/>
      <c r="BE1844" s="44"/>
      <c r="BF1844" s="8"/>
    </row>
    <row r="1845" spans="1:58" x14ac:dyDescent="0.25">
      <c r="A1845" s="8">
        <v>1689</v>
      </c>
      <c r="B1845" s="16" t="s">
        <v>384</v>
      </c>
      <c r="C1845" s="8" t="s">
        <v>385</v>
      </c>
      <c r="D1845" s="8" t="s">
        <v>386</v>
      </c>
      <c r="E1845" s="8" t="s">
        <v>387</v>
      </c>
      <c r="F1845" s="8" t="s">
        <v>383</v>
      </c>
      <c r="G1845" s="8"/>
      <c r="H1845" s="8"/>
      <c r="I1845" s="8"/>
      <c r="J1845" s="8"/>
      <c r="K1845" s="8"/>
      <c r="L1845" s="8">
        <v>1217</v>
      </c>
      <c r="M1845" s="8">
        <v>579</v>
      </c>
      <c r="N1845" s="8">
        <v>19</v>
      </c>
      <c r="O1845" s="8">
        <v>1214</v>
      </c>
      <c r="P1845" s="8">
        <v>3698</v>
      </c>
      <c r="Q1845" s="8">
        <v>328</v>
      </c>
      <c r="R1845" s="8">
        <v>1378</v>
      </c>
      <c r="S1845" s="8">
        <v>238</v>
      </c>
      <c r="T1845" s="8">
        <v>37</v>
      </c>
      <c r="U1845" s="8">
        <v>178</v>
      </c>
      <c r="V1845" s="8">
        <v>22</v>
      </c>
      <c r="W1845" s="8">
        <v>115</v>
      </c>
      <c r="X1845" s="8">
        <v>19</v>
      </c>
      <c r="Y1845" s="8">
        <v>47</v>
      </c>
      <c r="Z1845" s="8">
        <v>5.5</v>
      </c>
      <c r="AA1845" s="8">
        <v>35</v>
      </c>
      <c r="AB1845" s="8">
        <v>4.5</v>
      </c>
      <c r="AC1845" s="8"/>
      <c r="AD1845" s="8">
        <v>38</v>
      </c>
      <c r="AE1845" s="8">
        <v>11</v>
      </c>
      <c r="AF1845" s="17">
        <f t="shared" si="689"/>
        <v>7319</v>
      </c>
      <c r="AG1845" s="8">
        <f t="shared" si="701"/>
        <v>23.562869198312235</v>
      </c>
      <c r="AH1845" s="19">
        <f t="shared" si="703"/>
        <v>27.750081566068513</v>
      </c>
      <c r="AI1845" s="19">
        <f t="shared" si="704"/>
        <v>1.6987807193204854</v>
      </c>
      <c r="AJ1845" s="18">
        <f t="shared" si="690"/>
        <v>2.9701095628124667</v>
      </c>
      <c r="AK1845" s="18">
        <f t="shared" si="705"/>
        <v>2.1018998272884284</v>
      </c>
      <c r="AL1845" s="18">
        <f t="shared" si="711"/>
        <v>3.4545454545454546</v>
      </c>
      <c r="AM1845" s="8">
        <f t="shared" si="706"/>
        <v>1.4177783107096047</v>
      </c>
      <c r="AN1845" s="8">
        <f t="shared" si="707"/>
        <v>0.52912822798913217</v>
      </c>
      <c r="AO1845" s="8">
        <f t="shared" si="708"/>
        <v>0.97599865966252486</v>
      </c>
      <c r="AP1845" s="17">
        <f t="shared" si="709"/>
        <v>30.473684210526315</v>
      </c>
      <c r="AQ1845" s="18">
        <f t="shared" si="691"/>
        <v>1.0597854508883675</v>
      </c>
      <c r="AR1845" s="17">
        <f t="shared" si="692"/>
        <v>16.542857142857144</v>
      </c>
      <c r="AS1845" s="17">
        <f t="shared" si="693"/>
        <v>34.771428571428572</v>
      </c>
      <c r="AT1845" s="17">
        <f t="shared" si="710"/>
        <v>32.026315789473685</v>
      </c>
      <c r="AU1845" s="17">
        <f t="shared" si="694"/>
        <v>3.5926583777383065</v>
      </c>
      <c r="AV1845" s="18">
        <f t="shared" si="695"/>
        <v>6.8202247191011232</v>
      </c>
      <c r="AW1845" s="18">
        <f t="shared" si="700"/>
        <v>4.114572864321608</v>
      </c>
      <c r="AX1845" s="18">
        <f t="shared" si="696"/>
        <v>2.1504065040650406</v>
      </c>
      <c r="AY1845" s="8">
        <f t="shared" si="697"/>
        <v>1.0857142857142856</v>
      </c>
      <c r="AZ1845" s="8">
        <f t="shared" si="698"/>
        <v>0.17271407837445574</v>
      </c>
      <c r="BA1845" s="18">
        <f t="shared" si="702"/>
        <v>0.96611558956141552</v>
      </c>
      <c r="BB1845" s="20">
        <f t="shared" si="699"/>
        <v>5.5669786296982139E-2</v>
      </c>
      <c r="BC1845" s="8">
        <f t="shared" si="688"/>
        <v>0.17188793103448277</v>
      </c>
      <c r="BD1845" s="44"/>
      <c r="BE1845" s="44"/>
      <c r="BF1845" s="8"/>
    </row>
    <row r="1846" spans="1:58" x14ac:dyDescent="0.25">
      <c r="A1846" s="8">
        <v>1690</v>
      </c>
      <c r="B1846" s="16" t="s">
        <v>384</v>
      </c>
      <c r="C1846" s="8" t="s">
        <v>385</v>
      </c>
      <c r="D1846" s="8" t="s">
        <v>386</v>
      </c>
      <c r="E1846" s="8" t="s">
        <v>387</v>
      </c>
      <c r="F1846" s="8" t="s">
        <v>383</v>
      </c>
      <c r="G1846" s="8"/>
      <c r="H1846" s="8"/>
      <c r="I1846" s="8"/>
      <c r="J1846" s="8"/>
      <c r="K1846" s="8"/>
      <c r="L1846" s="8">
        <v>1320</v>
      </c>
      <c r="M1846" s="8">
        <v>590</v>
      </c>
      <c r="N1846" s="8">
        <v>22</v>
      </c>
      <c r="O1846" s="8">
        <v>1306</v>
      </c>
      <c r="P1846" s="8">
        <v>2870</v>
      </c>
      <c r="Q1846" s="8">
        <v>351</v>
      </c>
      <c r="R1846" s="8">
        <v>1456</v>
      </c>
      <c r="S1846" s="8">
        <v>254</v>
      </c>
      <c r="T1846" s="8">
        <v>36</v>
      </c>
      <c r="U1846" s="8">
        <v>172</v>
      </c>
      <c r="V1846" s="8">
        <v>21</v>
      </c>
      <c r="W1846" s="8">
        <v>108</v>
      </c>
      <c r="X1846" s="8">
        <v>19</v>
      </c>
      <c r="Y1846" s="8">
        <v>47</v>
      </c>
      <c r="Z1846" s="8">
        <v>5.4</v>
      </c>
      <c r="AA1846" s="8">
        <v>32</v>
      </c>
      <c r="AB1846" s="8">
        <v>4.4000000000000004</v>
      </c>
      <c r="AC1846" s="8"/>
      <c r="AD1846" s="8">
        <v>39</v>
      </c>
      <c r="AE1846" s="8">
        <v>8.9</v>
      </c>
      <c r="AF1846" s="17">
        <f t="shared" si="689"/>
        <v>6681.7999999999993</v>
      </c>
      <c r="AG1846" s="8">
        <f t="shared" si="701"/>
        <v>27.724947257383967</v>
      </c>
      <c r="AH1846" s="19">
        <f t="shared" si="703"/>
        <v>23.555770799347474</v>
      </c>
      <c r="AI1846" s="19">
        <f t="shared" si="704"/>
        <v>1.7296158482867345</v>
      </c>
      <c r="AJ1846" s="18">
        <f t="shared" si="690"/>
        <v>2.9939200637894952</v>
      </c>
      <c r="AK1846" s="18">
        <f t="shared" si="705"/>
        <v>2.2372881355932202</v>
      </c>
      <c r="AL1846" s="18">
        <f t="shared" si="711"/>
        <v>4.382022471910112</v>
      </c>
      <c r="AM1846" s="8">
        <f t="shared" si="706"/>
        <v>1.0255207133604056</v>
      </c>
      <c r="AN1846" s="8">
        <f t="shared" si="707"/>
        <v>0.50696631691415583</v>
      </c>
      <c r="AO1846" s="8">
        <f t="shared" si="708"/>
        <v>1.0136241036698166</v>
      </c>
      <c r="AP1846" s="17">
        <f t="shared" si="709"/>
        <v>31.05263157894737</v>
      </c>
      <c r="AQ1846" s="18">
        <f t="shared" si="691"/>
        <v>1.0799195440831377</v>
      </c>
      <c r="AR1846" s="17">
        <f t="shared" si="692"/>
        <v>18.4375</v>
      </c>
      <c r="AS1846" s="17">
        <f t="shared" si="693"/>
        <v>41.25</v>
      </c>
      <c r="AT1846" s="17">
        <f t="shared" si="710"/>
        <v>33.846153846153847</v>
      </c>
      <c r="AU1846" s="17">
        <f t="shared" si="694"/>
        <v>3.5750040368157592</v>
      </c>
      <c r="AV1846" s="18">
        <f t="shared" si="695"/>
        <v>7.5930232558139537</v>
      </c>
      <c r="AW1846" s="18">
        <f t="shared" si="700"/>
        <v>4.3486180904522609</v>
      </c>
      <c r="AX1846" s="18">
        <f t="shared" si="696"/>
        <v>2.2088414634146343</v>
      </c>
      <c r="AY1846" s="8">
        <f t="shared" si="697"/>
        <v>1.21875</v>
      </c>
      <c r="AZ1846" s="8">
        <f t="shared" si="698"/>
        <v>0.17445054945054944</v>
      </c>
      <c r="BA1846" s="18">
        <f t="shared" si="702"/>
        <v>0.96456044778353145</v>
      </c>
      <c r="BB1846" s="20">
        <f t="shared" si="699"/>
        <v>5.714664645699128E-2</v>
      </c>
      <c r="BC1846" s="8">
        <f t="shared" si="688"/>
        <v>0.17051316861254415</v>
      </c>
      <c r="BD1846" s="44"/>
      <c r="BE1846" s="44"/>
      <c r="BF1846" s="8"/>
    </row>
    <row r="1847" spans="1:58" x14ac:dyDescent="0.25">
      <c r="A1847" s="8">
        <v>1691</v>
      </c>
      <c r="B1847" s="16" t="s">
        <v>384</v>
      </c>
      <c r="C1847" s="8" t="s">
        <v>385</v>
      </c>
      <c r="D1847" s="8" t="s">
        <v>386</v>
      </c>
      <c r="E1847" s="8" t="s">
        <v>387</v>
      </c>
      <c r="F1847" s="8" t="s">
        <v>383</v>
      </c>
      <c r="G1847" s="8"/>
      <c r="H1847" s="8"/>
      <c r="I1847" s="8"/>
      <c r="J1847" s="8"/>
      <c r="K1847" s="8"/>
      <c r="L1847" s="8">
        <v>1221</v>
      </c>
      <c r="M1847" s="8">
        <v>556</v>
      </c>
      <c r="N1847" s="8">
        <v>19</v>
      </c>
      <c r="O1847" s="8">
        <v>1288</v>
      </c>
      <c r="P1847" s="8">
        <v>2974</v>
      </c>
      <c r="Q1847" s="8">
        <v>330</v>
      </c>
      <c r="R1847" s="8">
        <v>1411</v>
      </c>
      <c r="S1847" s="8">
        <v>244</v>
      </c>
      <c r="T1847" s="8">
        <v>34</v>
      </c>
      <c r="U1847" s="8">
        <v>169</v>
      </c>
      <c r="V1847" s="8">
        <v>21</v>
      </c>
      <c r="W1847" s="8">
        <v>105</v>
      </c>
      <c r="X1847" s="8">
        <v>19</v>
      </c>
      <c r="Y1847" s="8">
        <v>44</v>
      </c>
      <c r="Z1847" s="8">
        <v>5.6</v>
      </c>
      <c r="AA1847" s="8">
        <v>32</v>
      </c>
      <c r="AB1847" s="8">
        <v>4.3</v>
      </c>
      <c r="AC1847" s="8"/>
      <c r="AD1847" s="8">
        <v>42</v>
      </c>
      <c r="AE1847" s="8">
        <v>9.8000000000000007</v>
      </c>
      <c r="AF1847" s="17">
        <f t="shared" si="689"/>
        <v>6680.9000000000005</v>
      </c>
      <c r="AG1847" s="8">
        <f t="shared" si="701"/>
        <v>27.342827004219409</v>
      </c>
      <c r="AH1847" s="19">
        <f t="shared" si="703"/>
        <v>24.409359706362157</v>
      </c>
      <c r="AI1847" s="19">
        <f t="shared" si="704"/>
        <v>1.7601784651637076</v>
      </c>
      <c r="AJ1847" s="18">
        <f t="shared" si="690"/>
        <v>3.0736667358373113</v>
      </c>
      <c r="AK1847" s="18">
        <f t="shared" si="705"/>
        <v>2.1960431654676258</v>
      </c>
      <c r="AL1847" s="18">
        <f t="shared" si="711"/>
        <v>4.2857142857142856</v>
      </c>
      <c r="AM1847" s="8">
        <f t="shared" si="706"/>
        <v>1.1036052284543703</v>
      </c>
      <c r="AN1847" s="8">
        <f t="shared" si="707"/>
        <v>0.4928313633153385</v>
      </c>
      <c r="AO1847" s="8">
        <f t="shared" si="708"/>
        <v>0.96313207492419073</v>
      </c>
      <c r="AP1847" s="17">
        <f t="shared" si="709"/>
        <v>29.263157894736842</v>
      </c>
      <c r="AQ1847" s="18">
        <f t="shared" si="691"/>
        <v>1.0176868923902112</v>
      </c>
      <c r="AR1847" s="17">
        <f t="shared" si="692"/>
        <v>17.375</v>
      </c>
      <c r="AS1847" s="17">
        <f t="shared" si="693"/>
        <v>38.15625</v>
      </c>
      <c r="AT1847" s="17">
        <f t="shared" si="710"/>
        <v>29.071428571428573</v>
      </c>
      <c r="AU1847" s="17">
        <f t="shared" si="694"/>
        <v>3.4549134619356439</v>
      </c>
      <c r="AV1847" s="18">
        <f t="shared" si="695"/>
        <v>7.6213017751479288</v>
      </c>
      <c r="AW1847" s="18">
        <f t="shared" si="700"/>
        <v>4.2727701005025125</v>
      </c>
      <c r="AX1847" s="18">
        <f t="shared" si="696"/>
        <v>2.147484756097561</v>
      </c>
      <c r="AY1847" s="8">
        <f t="shared" si="697"/>
        <v>1.3125</v>
      </c>
      <c r="AZ1847" s="8">
        <f t="shared" si="698"/>
        <v>0.17292700212615167</v>
      </c>
      <c r="BA1847" s="18">
        <f t="shared" si="702"/>
        <v>0.96543878818722018</v>
      </c>
      <c r="BB1847" s="20">
        <f t="shared" si="699"/>
        <v>5.454649429360444E-2</v>
      </c>
      <c r="BC1847" s="8">
        <f t="shared" ref="BC1847:BC1870" si="712">IFERROR((L2246/7.25)/(M2246/1.57),"")</f>
        <v>0.17310234128521615</v>
      </c>
      <c r="BD1847" s="44"/>
      <c r="BE1847" s="44"/>
      <c r="BF1847" s="8"/>
    </row>
    <row r="1848" spans="1:58" x14ac:dyDescent="0.25">
      <c r="A1848" s="8">
        <v>1692</v>
      </c>
      <c r="B1848" s="16" t="s">
        <v>384</v>
      </c>
      <c r="C1848" s="8" t="s">
        <v>385</v>
      </c>
      <c r="D1848" s="8" t="s">
        <v>386</v>
      </c>
      <c r="E1848" s="8" t="s">
        <v>387</v>
      </c>
      <c r="F1848" s="8" t="s">
        <v>383</v>
      </c>
      <c r="G1848" s="8"/>
      <c r="H1848" s="8"/>
      <c r="I1848" s="8"/>
      <c r="J1848" s="8"/>
      <c r="K1848" s="8"/>
      <c r="L1848" s="8">
        <v>1342</v>
      </c>
      <c r="M1848" s="8">
        <v>486</v>
      </c>
      <c r="N1848" s="8">
        <v>18</v>
      </c>
      <c r="O1848" s="8">
        <v>1039</v>
      </c>
      <c r="P1848" s="8">
        <v>2246</v>
      </c>
      <c r="Q1848" s="8">
        <v>284</v>
      </c>
      <c r="R1848" s="8">
        <v>1272</v>
      </c>
      <c r="S1848" s="8">
        <v>214</v>
      </c>
      <c r="T1848" s="8">
        <v>32</v>
      </c>
      <c r="U1848" s="8">
        <v>161</v>
      </c>
      <c r="V1848" s="8">
        <v>20</v>
      </c>
      <c r="W1848" s="8">
        <v>100</v>
      </c>
      <c r="X1848" s="8">
        <v>18</v>
      </c>
      <c r="Y1848" s="8">
        <v>44</v>
      </c>
      <c r="Z1848" s="8">
        <v>5.5</v>
      </c>
      <c r="AA1848" s="8">
        <v>32</v>
      </c>
      <c r="AB1848" s="8">
        <v>4.5999999999999996</v>
      </c>
      <c r="AC1848" s="8"/>
      <c r="AD1848" s="8">
        <v>49</v>
      </c>
      <c r="AE1848" s="8">
        <v>11</v>
      </c>
      <c r="AF1848" s="17">
        <f t="shared" si="689"/>
        <v>5472.1</v>
      </c>
      <c r="AG1848" s="8">
        <f t="shared" si="701"/>
        <v>22.056830168776372</v>
      </c>
      <c r="AH1848" s="19">
        <f t="shared" si="703"/>
        <v>18.434237357259381</v>
      </c>
      <c r="AI1848" s="19">
        <f t="shared" si="704"/>
        <v>1.575057054905395</v>
      </c>
      <c r="AJ1848" s="18">
        <f t="shared" si="690"/>
        <v>2.8270436531408971</v>
      </c>
      <c r="AK1848" s="18">
        <f t="shared" si="705"/>
        <v>2.7613168724279835</v>
      </c>
      <c r="AL1848" s="18">
        <f t="shared" si="711"/>
        <v>4.4545454545454541</v>
      </c>
      <c r="AM1848" s="8">
        <f t="shared" si="706"/>
        <v>1.0003005203427966</v>
      </c>
      <c r="AN1848" s="8">
        <f t="shared" si="707"/>
        <v>0.50744367096021969</v>
      </c>
      <c r="AO1848" s="8">
        <f t="shared" si="708"/>
        <v>0.88728284006296032</v>
      </c>
      <c r="AP1848" s="17">
        <f t="shared" si="709"/>
        <v>27</v>
      </c>
      <c r="AQ1848" s="18">
        <f t="shared" si="691"/>
        <v>0.93898089171974519</v>
      </c>
      <c r="AR1848" s="17">
        <f t="shared" si="692"/>
        <v>15.1875</v>
      </c>
      <c r="AS1848" s="17">
        <f t="shared" si="693"/>
        <v>41.9375</v>
      </c>
      <c r="AT1848" s="17">
        <f t="shared" si="710"/>
        <v>27.387755102040817</v>
      </c>
      <c r="AU1848" s="17">
        <f t="shared" si="694"/>
        <v>3.0396169588385207</v>
      </c>
      <c r="AV1848" s="18">
        <f t="shared" si="695"/>
        <v>6.4534161490683228</v>
      </c>
      <c r="AW1848" s="18">
        <f t="shared" si="700"/>
        <v>4.0705087939698483</v>
      </c>
      <c r="AX1848" s="18">
        <f t="shared" si="696"/>
        <v>2.0452235772357721</v>
      </c>
      <c r="AY1848" s="8">
        <f t="shared" si="697"/>
        <v>1.53125</v>
      </c>
      <c r="AZ1848" s="8">
        <f t="shared" si="698"/>
        <v>0.16823899371069181</v>
      </c>
      <c r="BA1848" s="18">
        <f t="shared" si="702"/>
        <v>0.95904680104530249</v>
      </c>
      <c r="BB1848" s="20">
        <f t="shared" si="699"/>
        <v>6.650336152678378E-2</v>
      </c>
      <c r="BC1848" s="8">
        <f t="shared" si="712"/>
        <v>0.17249581781879014</v>
      </c>
      <c r="BD1848" s="44"/>
      <c r="BE1848" s="44"/>
      <c r="BF1848" s="8"/>
    </row>
    <row r="1849" spans="1:58" x14ac:dyDescent="0.25">
      <c r="A1849" s="8">
        <v>1693</v>
      </c>
      <c r="B1849" s="16" t="s">
        <v>384</v>
      </c>
      <c r="C1849" s="8" t="s">
        <v>385</v>
      </c>
      <c r="D1849" s="8" t="s">
        <v>386</v>
      </c>
      <c r="E1849" s="8" t="s">
        <v>387</v>
      </c>
      <c r="F1849" s="8" t="s">
        <v>383</v>
      </c>
      <c r="G1849" s="8"/>
      <c r="H1849" s="8"/>
      <c r="I1849" s="8"/>
      <c r="J1849" s="8"/>
      <c r="K1849" s="8"/>
      <c r="L1849" s="8">
        <v>1065</v>
      </c>
      <c r="M1849" s="8">
        <v>431</v>
      </c>
      <c r="N1849" s="8">
        <v>18</v>
      </c>
      <c r="O1849" s="8">
        <v>998</v>
      </c>
      <c r="P1849" s="8">
        <v>2141</v>
      </c>
      <c r="Q1849" s="8">
        <v>284</v>
      </c>
      <c r="R1849" s="8">
        <v>1210</v>
      </c>
      <c r="S1849" s="8">
        <v>218</v>
      </c>
      <c r="T1849" s="8">
        <v>31</v>
      </c>
      <c r="U1849" s="8">
        <v>158</v>
      </c>
      <c r="V1849" s="8">
        <v>20</v>
      </c>
      <c r="W1849" s="8">
        <v>95</v>
      </c>
      <c r="X1849" s="8">
        <v>18</v>
      </c>
      <c r="Y1849" s="8">
        <v>43</v>
      </c>
      <c r="Z1849" s="8">
        <v>5.3</v>
      </c>
      <c r="AA1849" s="8">
        <v>31</v>
      </c>
      <c r="AB1849" s="8">
        <v>3.9</v>
      </c>
      <c r="AC1849" s="8"/>
      <c r="AD1849" s="8">
        <v>46</v>
      </c>
      <c r="AE1849" s="8">
        <v>12</v>
      </c>
      <c r="AF1849" s="17">
        <f t="shared" si="689"/>
        <v>5256.2</v>
      </c>
      <c r="AG1849" s="8">
        <f t="shared" si="701"/>
        <v>21.869878862120597</v>
      </c>
      <c r="AH1849" s="19">
        <f t="shared" si="703"/>
        <v>18.139293795716465</v>
      </c>
      <c r="AI1849" s="19">
        <f t="shared" si="704"/>
        <v>1.5904243819088473</v>
      </c>
      <c r="AJ1849" s="18">
        <f t="shared" si="690"/>
        <v>2.6656602020671243</v>
      </c>
      <c r="AK1849" s="18">
        <f t="shared" si="705"/>
        <v>2.4709976798143853</v>
      </c>
      <c r="AL1849" s="18">
        <f t="shared" si="711"/>
        <v>3.8333333333333335</v>
      </c>
      <c r="AM1849" s="8">
        <f t="shared" si="706"/>
        <v>0.97292623254109578</v>
      </c>
      <c r="AN1849" s="8">
        <f t="shared" si="707"/>
        <v>0.49165741125103468</v>
      </c>
      <c r="AO1849" s="8">
        <f t="shared" si="708"/>
        <v>0.79850005534583912</v>
      </c>
      <c r="AP1849" s="17">
        <f t="shared" si="709"/>
        <v>23.944444444444443</v>
      </c>
      <c r="AQ1849" s="18">
        <f t="shared" si="691"/>
        <v>0.83271762208067945</v>
      </c>
      <c r="AR1849" s="17">
        <f t="shared" si="692"/>
        <v>13.903225806451612</v>
      </c>
      <c r="AS1849" s="17">
        <f t="shared" si="693"/>
        <v>34.354838709677416</v>
      </c>
      <c r="AT1849" s="17">
        <f t="shared" si="710"/>
        <v>23.152173913043477</v>
      </c>
      <c r="AU1849" s="17">
        <f t="shared" si="694"/>
        <v>3.4731520699549114</v>
      </c>
      <c r="AV1849" s="18">
        <f t="shared" si="695"/>
        <v>6.3164556962025316</v>
      </c>
      <c r="AW1849" s="18">
        <f t="shared" si="700"/>
        <v>4.1235208299562327</v>
      </c>
      <c r="AX1849" s="18">
        <f t="shared" si="696"/>
        <v>2.0056386047731447</v>
      </c>
      <c r="AY1849" s="8">
        <f t="shared" si="697"/>
        <v>1.4838709677419355</v>
      </c>
      <c r="AZ1849" s="8">
        <f t="shared" si="698"/>
        <v>0.18016528925619835</v>
      </c>
      <c r="BA1849" s="18">
        <f t="shared" si="702"/>
        <v>0.95886762299760286</v>
      </c>
      <c r="BB1849" s="20">
        <f t="shared" si="699"/>
        <v>5.5480763750356231E-2</v>
      </c>
      <c r="BC1849" s="8">
        <f t="shared" si="712"/>
        <v>0.17039022808345045</v>
      </c>
      <c r="BD1849" s="44"/>
      <c r="BE1849" s="44"/>
      <c r="BF1849" s="8"/>
    </row>
    <row r="1850" spans="1:58" x14ac:dyDescent="0.25">
      <c r="A1850" s="8">
        <v>1694</v>
      </c>
      <c r="B1850" s="16" t="s">
        <v>384</v>
      </c>
      <c r="C1850" s="8" t="s">
        <v>385</v>
      </c>
      <c r="D1850" s="8" t="s">
        <v>386</v>
      </c>
      <c r="E1850" s="8" t="s">
        <v>387</v>
      </c>
      <c r="F1850" s="8" t="s">
        <v>383</v>
      </c>
      <c r="G1850" s="8"/>
      <c r="H1850" s="8"/>
      <c r="I1850" s="8"/>
      <c r="J1850" s="8"/>
      <c r="K1850" s="8"/>
      <c r="L1850" s="8">
        <v>1178</v>
      </c>
      <c r="M1850" s="8">
        <v>481</v>
      </c>
      <c r="N1850" s="8">
        <v>16</v>
      </c>
      <c r="O1850" s="8">
        <v>1042</v>
      </c>
      <c r="P1850" s="8">
        <v>2284</v>
      </c>
      <c r="Q1850" s="8">
        <v>280</v>
      </c>
      <c r="R1850" s="8">
        <v>1212</v>
      </c>
      <c r="S1850" s="8">
        <v>208</v>
      </c>
      <c r="T1850" s="8">
        <v>31</v>
      </c>
      <c r="U1850" s="8">
        <v>156</v>
      </c>
      <c r="V1850" s="8">
        <v>20</v>
      </c>
      <c r="W1850" s="8">
        <v>96</v>
      </c>
      <c r="X1850" s="8">
        <v>18</v>
      </c>
      <c r="Y1850" s="8">
        <v>44</v>
      </c>
      <c r="Z1850" s="8">
        <v>5.3</v>
      </c>
      <c r="AA1850" s="8">
        <v>30</v>
      </c>
      <c r="AB1850" s="8">
        <v>4</v>
      </c>
      <c r="AC1850" s="8"/>
      <c r="AD1850" s="8">
        <v>47</v>
      </c>
      <c r="AE1850" s="8">
        <v>12</v>
      </c>
      <c r="AF1850" s="17">
        <f t="shared" si="689"/>
        <v>5430.3</v>
      </c>
      <c r="AG1850" s="8">
        <f t="shared" si="701"/>
        <v>23.595218002812938</v>
      </c>
      <c r="AH1850" s="19">
        <f t="shared" si="703"/>
        <v>19.995867319195217</v>
      </c>
      <c r="AI1850" s="19">
        <f t="shared" si="704"/>
        <v>1.6578031220843605</v>
      </c>
      <c r="AJ1850" s="18">
        <f t="shared" si="690"/>
        <v>2.9169912366114903</v>
      </c>
      <c r="AK1850" s="18">
        <f t="shared" si="705"/>
        <v>2.4490644490644491</v>
      </c>
      <c r="AL1850" s="18">
        <f t="shared" si="711"/>
        <v>3.9166666666666665</v>
      </c>
      <c r="AM1850" s="8">
        <f t="shared" si="706"/>
        <v>1.0229888755416772</v>
      </c>
      <c r="AN1850" s="8">
        <f t="shared" si="707"/>
        <v>0.50655360882062406</v>
      </c>
      <c r="AO1850" s="8">
        <f t="shared" si="708"/>
        <v>0.88850705884974035</v>
      </c>
      <c r="AP1850" s="17">
        <f t="shared" si="709"/>
        <v>26.722222222222221</v>
      </c>
      <c r="AQ1850" s="18">
        <f t="shared" si="691"/>
        <v>0.92932059447983029</v>
      </c>
      <c r="AR1850" s="17">
        <f t="shared" si="692"/>
        <v>16.033333333333335</v>
      </c>
      <c r="AS1850" s="17">
        <f t="shared" si="693"/>
        <v>39.266666666666666</v>
      </c>
      <c r="AT1850" s="17">
        <f t="shared" si="710"/>
        <v>25.063829787234042</v>
      </c>
      <c r="AU1850" s="17">
        <f t="shared" si="694"/>
        <v>3.3863232682060387</v>
      </c>
      <c r="AV1850" s="18">
        <f t="shared" si="695"/>
        <v>6.6794871794871797</v>
      </c>
      <c r="AW1850" s="18">
        <f t="shared" si="700"/>
        <v>4.2070351758793967</v>
      </c>
      <c r="AX1850" s="18">
        <f t="shared" si="696"/>
        <v>2.0943089430894308</v>
      </c>
      <c r="AY1850" s="8">
        <f t="shared" si="697"/>
        <v>1.5666666666666667</v>
      </c>
      <c r="AZ1850" s="8">
        <f t="shared" si="698"/>
        <v>0.17161716171617161</v>
      </c>
      <c r="BA1850" s="18">
        <f t="shared" si="702"/>
        <v>0.95998379463381389</v>
      </c>
      <c r="BB1850" s="20">
        <f t="shared" si="699"/>
        <v>6.1266188687834303E-2</v>
      </c>
      <c r="BC1850" s="8">
        <f t="shared" si="712"/>
        <v>0.1646454330086865</v>
      </c>
      <c r="BD1850" s="44"/>
      <c r="BE1850" s="44"/>
      <c r="BF1850" s="8"/>
    </row>
    <row r="1851" spans="1:58" x14ac:dyDescent="0.25">
      <c r="A1851" s="8">
        <v>1695</v>
      </c>
      <c r="B1851" s="16" t="s">
        <v>384</v>
      </c>
      <c r="C1851" s="8" t="s">
        <v>385</v>
      </c>
      <c r="D1851" s="8" t="s">
        <v>386</v>
      </c>
      <c r="E1851" s="8" t="s">
        <v>387</v>
      </c>
      <c r="F1851" s="8" t="s">
        <v>383</v>
      </c>
      <c r="G1851" s="8"/>
      <c r="H1851" s="8"/>
      <c r="I1851" s="8"/>
      <c r="J1851" s="8"/>
      <c r="K1851" s="8"/>
      <c r="L1851" s="8">
        <v>1204</v>
      </c>
      <c r="M1851" s="8">
        <v>480</v>
      </c>
      <c r="N1851" s="8">
        <v>16</v>
      </c>
      <c r="O1851" s="8">
        <v>1022</v>
      </c>
      <c r="P1851" s="8">
        <v>2249</v>
      </c>
      <c r="Q1851" s="8">
        <v>272</v>
      </c>
      <c r="R1851" s="8">
        <v>1234</v>
      </c>
      <c r="S1851" s="8">
        <v>216</v>
      </c>
      <c r="T1851" s="8">
        <v>32</v>
      </c>
      <c r="U1851" s="8">
        <v>158</v>
      </c>
      <c r="V1851" s="8">
        <v>20</v>
      </c>
      <c r="W1851" s="8">
        <v>96</v>
      </c>
      <c r="X1851" s="8">
        <v>18</v>
      </c>
      <c r="Y1851" s="8">
        <v>42</v>
      </c>
      <c r="Z1851" s="8">
        <v>5.2</v>
      </c>
      <c r="AA1851" s="8">
        <v>31</v>
      </c>
      <c r="AB1851" s="8">
        <v>4.0999999999999996</v>
      </c>
      <c r="AC1851" s="8"/>
      <c r="AD1851" s="8">
        <v>46</v>
      </c>
      <c r="AE1851" s="8">
        <v>11</v>
      </c>
      <c r="AF1851" s="17">
        <f t="shared" si="689"/>
        <v>5399.3</v>
      </c>
      <c r="AG1851" s="8">
        <f t="shared" si="701"/>
        <v>22.395807812712672</v>
      </c>
      <c r="AH1851" s="19">
        <f t="shared" si="703"/>
        <v>19.054307214650319</v>
      </c>
      <c r="AI1851" s="19">
        <f t="shared" si="704"/>
        <v>1.5969951240861937</v>
      </c>
      <c r="AJ1851" s="18">
        <f t="shared" si="690"/>
        <v>2.7550398499765589</v>
      </c>
      <c r="AK1851" s="18">
        <f t="shared" si="705"/>
        <v>2.5083333333333333</v>
      </c>
      <c r="AL1851" s="18">
        <f t="shared" si="711"/>
        <v>4.1818181818181817</v>
      </c>
      <c r="AM1851" s="8">
        <f t="shared" si="706"/>
        <v>1.0319704035906758</v>
      </c>
      <c r="AN1851" s="8">
        <f t="shared" si="707"/>
        <v>0.50986153110768007</v>
      </c>
      <c r="AO1851" s="8">
        <f t="shared" si="708"/>
        <v>0.88665985082718368</v>
      </c>
      <c r="AP1851" s="17">
        <f t="shared" si="709"/>
        <v>26.666666666666668</v>
      </c>
      <c r="AQ1851" s="18">
        <f t="shared" si="691"/>
        <v>0.92738853503184715</v>
      </c>
      <c r="AR1851" s="17">
        <f t="shared" si="692"/>
        <v>15.483870967741936</v>
      </c>
      <c r="AS1851" s="17">
        <f t="shared" si="693"/>
        <v>38.838709677419352</v>
      </c>
      <c r="AT1851" s="17">
        <f t="shared" si="710"/>
        <v>26.173913043478262</v>
      </c>
      <c r="AU1851" s="17">
        <f t="shared" si="694"/>
        <v>3.4103019538188279</v>
      </c>
      <c r="AV1851" s="18">
        <f t="shared" si="695"/>
        <v>6.4683544303797467</v>
      </c>
      <c r="AW1851" s="18">
        <f t="shared" si="700"/>
        <v>4.1235208299562327</v>
      </c>
      <c r="AX1851" s="18">
        <f t="shared" si="696"/>
        <v>2.0267505900865461</v>
      </c>
      <c r="AY1851" s="8">
        <f t="shared" si="697"/>
        <v>1.4838709677419355</v>
      </c>
      <c r="AZ1851" s="8">
        <f t="shared" si="698"/>
        <v>0.17504051863857376</v>
      </c>
      <c r="BA1851" s="18">
        <f t="shared" si="702"/>
        <v>0.9599392513844387</v>
      </c>
      <c r="BB1851" s="20">
        <f t="shared" si="699"/>
        <v>6.1502039903873019E-2</v>
      </c>
      <c r="BC1851" s="8">
        <f t="shared" si="712"/>
        <v>0.17043422733077904</v>
      </c>
      <c r="BD1851" s="44"/>
      <c r="BE1851" s="44"/>
      <c r="BF1851" s="8"/>
    </row>
    <row r="1852" spans="1:58" x14ac:dyDescent="0.25">
      <c r="A1852" s="8">
        <v>1696</v>
      </c>
      <c r="B1852" s="16" t="s">
        <v>384</v>
      </c>
      <c r="C1852" s="8" t="s">
        <v>385</v>
      </c>
      <c r="D1852" s="8" t="s">
        <v>386</v>
      </c>
      <c r="E1852" s="8" t="s">
        <v>387</v>
      </c>
      <c r="F1852" s="8" t="s">
        <v>383</v>
      </c>
      <c r="G1852" s="8"/>
      <c r="H1852" s="8"/>
      <c r="I1852" s="8"/>
      <c r="J1852" s="8"/>
      <c r="K1852" s="8"/>
      <c r="L1852" s="8">
        <v>1065</v>
      </c>
      <c r="M1852" s="8">
        <v>640</v>
      </c>
      <c r="N1852" s="8">
        <v>11</v>
      </c>
      <c r="O1852" s="8">
        <v>1250</v>
      </c>
      <c r="P1852" s="8">
        <v>2908</v>
      </c>
      <c r="Q1852" s="8">
        <v>343</v>
      </c>
      <c r="R1852" s="8">
        <v>1486</v>
      </c>
      <c r="S1852" s="8">
        <v>265</v>
      </c>
      <c r="T1852" s="8">
        <v>31</v>
      </c>
      <c r="U1852" s="8">
        <v>187</v>
      </c>
      <c r="V1852" s="8">
        <v>24</v>
      </c>
      <c r="W1852" s="8">
        <v>113</v>
      </c>
      <c r="X1852" s="8">
        <v>21</v>
      </c>
      <c r="Y1852" s="8">
        <v>53</v>
      </c>
      <c r="Z1852" s="8">
        <v>6.6</v>
      </c>
      <c r="AA1852" s="8">
        <v>38</v>
      </c>
      <c r="AB1852" s="8">
        <v>4.7</v>
      </c>
      <c r="AC1852" s="8"/>
      <c r="AD1852" s="8">
        <v>59</v>
      </c>
      <c r="AE1852" s="8">
        <v>13</v>
      </c>
      <c r="AF1852" s="17">
        <f t="shared" si="689"/>
        <v>6730.3</v>
      </c>
      <c r="AG1852" s="8">
        <f t="shared" si="701"/>
        <v>22.346213635354207</v>
      </c>
      <c r="AH1852" s="19">
        <f t="shared" si="703"/>
        <v>20.099081308491456</v>
      </c>
      <c r="AI1852" s="19">
        <f t="shared" si="704"/>
        <v>1.6220306546047214</v>
      </c>
      <c r="AJ1852" s="18">
        <f t="shared" si="690"/>
        <v>2.7465966085502749</v>
      </c>
      <c r="AK1852" s="18">
        <f t="shared" si="705"/>
        <v>1.6640625</v>
      </c>
      <c r="AL1852" s="18">
        <f t="shared" si="711"/>
        <v>4.5384615384615383</v>
      </c>
      <c r="AM1852" s="8">
        <f t="shared" si="706"/>
        <v>1.0744346910266374</v>
      </c>
      <c r="AN1852" s="8">
        <f t="shared" si="707"/>
        <v>0.40989784980624067</v>
      </c>
      <c r="AO1852" s="8">
        <f t="shared" si="708"/>
        <v>1.0107720969970231</v>
      </c>
      <c r="AP1852" s="17">
        <f t="shared" si="709"/>
        <v>30.476190476190474</v>
      </c>
      <c r="AQ1852" s="18">
        <f t="shared" si="691"/>
        <v>1.0598726114649681</v>
      </c>
      <c r="AR1852" s="17">
        <f t="shared" si="692"/>
        <v>16.842105263157894</v>
      </c>
      <c r="AS1852" s="17">
        <f t="shared" si="693"/>
        <v>28.026315789473685</v>
      </c>
      <c r="AT1852" s="17">
        <f t="shared" si="710"/>
        <v>18.050847457627118</v>
      </c>
      <c r="AU1852" s="17">
        <f t="shared" si="694"/>
        <v>2.8819772495370541</v>
      </c>
      <c r="AV1852" s="18">
        <f t="shared" si="695"/>
        <v>6.6844919786096257</v>
      </c>
      <c r="AW1852" s="18">
        <f t="shared" si="700"/>
        <v>3.9813541391166356</v>
      </c>
      <c r="AX1852" s="18">
        <f t="shared" si="696"/>
        <v>1.9461916987590928</v>
      </c>
      <c r="AY1852" s="8">
        <f t="shared" si="697"/>
        <v>1.5526315789473684</v>
      </c>
      <c r="AZ1852" s="8">
        <f t="shared" si="698"/>
        <v>0.17833109017496634</v>
      </c>
      <c r="BA1852" s="18">
        <f t="shared" si="702"/>
        <v>0.96132416088435879</v>
      </c>
      <c r="BB1852" s="20">
        <f t="shared" si="699"/>
        <v>4.5176126606952242E-2</v>
      </c>
      <c r="BC1852" s="8">
        <f t="shared" si="712"/>
        <v>0.16442486037813189</v>
      </c>
      <c r="BD1852" s="44"/>
      <c r="BE1852" s="44"/>
      <c r="BF1852" s="8"/>
    </row>
    <row r="1853" spans="1:58" x14ac:dyDescent="0.25">
      <c r="A1853" s="8">
        <v>1697</v>
      </c>
      <c r="B1853" s="16" t="s">
        <v>384</v>
      </c>
      <c r="C1853" s="8" t="s">
        <v>385</v>
      </c>
      <c r="D1853" s="8" t="s">
        <v>386</v>
      </c>
      <c r="E1853" s="8" t="s">
        <v>387</v>
      </c>
      <c r="F1853" s="8" t="s">
        <v>383</v>
      </c>
      <c r="G1853" s="8"/>
      <c r="H1853" s="8"/>
      <c r="I1853" s="8"/>
      <c r="J1853" s="8"/>
      <c r="K1853" s="8"/>
      <c r="L1853" s="8">
        <v>907</v>
      </c>
      <c r="M1853" s="8">
        <v>494</v>
      </c>
      <c r="N1853" s="8">
        <v>8.9</v>
      </c>
      <c r="O1853" s="8">
        <v>1032</v>
      </c>
      <c r="P1853" s="8">
        <v>2587</v>
      </c>
      <c r="Q1853" s="8">
        <v>292</v>
      </c>
      <c r="R1853" s="8">
        <v>1256</v>
      </c>
      <c r="S1853" s="8">
        <v>222</v>
      </c>
      <c r="T1853" s="8">
        <v>27</v>
      </c>
      <c r="U1853" s="8">
        <v>167</v>
      </c>
      <c r="V1853" s="8">
        <v>20</v>
      </c>
      <c r="W1853" s="8">
        <v>100</v>
      </c>
      <c r="X1853" s="8">
        <v>18</v>
      </c>
      <c r="Y1853" s="8">
        <v>44</v>
      </c>
      <c r="Z1853" s="8">
        <v>5.4</v>
      </c>
      <c r="AA1853" s="8">
        <v>32</v>
      </c>
      <c r="AB1853" s="8">
        <v>4.4000000000000004</v>
      </c>
      <c r="AC1853" s="8"/>
      <c r="AD1853" s="8">
        <v>43</v>
      </c>
      <c r="AE1853" s="8">
        <v>10</v>
      </c>
      <c r="AF1853" s="17">
        <f t="shared" si="689"/>
        <v>5806.7999999999993</v>
      </c>
      <c r="AG1853" s="8">
        <f t="shared" si="701"/>
        <v>21.908227848101266</v>
      </c>
      <c r="AH1853" s="19">
        <f t="shared" si="703"/>
        <v>21.233024061990211</v>
      </c>
      <c r="AI1853" s="19">
        <f t="shared" si="704"/>
        <v>1.584374748044828</v>
      </c>
      <c r="AJ1853" s="18">
        <f t="shared" si="690"/>
        <v>2.7068080738966818</v>
      </c>
      <c r="AK1853" s="18">
        <f t="shared" si="705"/>
        <v>1.8360323886639676</v>
      </c>
      <c r="AL1853" s="18">
        <f t="shared" si="711"/>
        <v>4.3</v>
      </c>
      <c r="AM1853" s="8">
        <f t="shared" si="706"/>
        <v>1.1401259771335823</v>
      </c>
      <c r="AN1853" s="8">
        <f t="shared" si="707"/>
        <v>0.412749663541574</v>
      </c>
      <c r="AO1853" s="8">
        <f t="shared" si="708"/>
        <v>0.90188831891173338</v>
      </c>
      <c r="AP1853" s="17">
        <f t="shared" si="709"/>
        <v>27.444444444444443</v>
      </c>
      <c r="AQ1853" s="18">
        <f t="shared" si="691"/>
        <v>0.95443736730360951</v>
      </c>
      <c r="AR1853" s="17">
        <f t="shared" si="692"/>
        <v>15.4375</v>
      </c>
      <c r="AS1853" s="17">
        <f t="shared" si="693"/>
        <v>28.34375</v>
      </c>
      <c r="AT1853" s="17">
        <f t="shared" si="710"/>
        <v>21.093023255813954</v>
      </c>
      <c r="AU1853" s="17">
        <f t="shared" si="694"/>
        <v>2.6812530276118198</v>
      </c>
      <c r="AV1853" s="18">
        <f t="shared" si="695"/>
        <v>6.1796407185628741</v>
      </c>
      <c r="AW1853" s="18">
        <f t="shared" si="700"/>
        <v>4.222204773869346</v>
      </c>
      <c r="AX1853" s="18">
        <f t="shared" si="696"/>
        <v>2.0452235772357721</v>
      </c>
      <c r="AY1853" s="8">
        <f t="shared" si="697"/>
        <v>1.34375</v>
      </c>
      <c r="AZ1853" s="8">
        <f t="shared" si="698"/>
        <v>0.17675159235668789</v>
      </c>
      <c r="BA1853" s="18">
        <f t="shared" si="702"/>
        <v>0.96145897912791911</v>
      </c>
      <c r="BB1853" s="20">
        <f t="shared" si="699"/>
        <v>4.5519327915660004E-2</v>
      </c>
      <c r="BC1853" s="8">
        <f t="shared" si="712"/>
        <v>0.16625162531856247</v>
      </c>
      <c r="BD1853" s="44"/>
      <c r="BE1853" s="44"/>
      <c r="BF1853" s="8"/>
    </row>
    <row r="1854" spans="1:58" x14ac:dyDescent="0.25">
      <c r="A1854" s="8">
        <v>1698</v>
      </c>
      <c r="B1854" s="16" t="s">
        <v>384</v>
      </c>
      <c r="C1854" s="8" t="s">
        <v>385</v>
      </c>
      <c r="D1854" s="8" t="s">
        <v>386</v>
      </c>
      <c r="E1854" s="8" t="s">
        <v>387</v>
      </c>
      <c r="F1854" s="8" t="s">
        <v>383</v>
      </c>
      <c r="G1854" s="8"/>
      <c r="H1854" s="8"/>
      <c r="I1854" s="8"/>
      <c r="J1854" s="8"/>
      <c r="K1854" s="8"/>
      <c r="L1854" s="8">
        <v>1125</v>
      </c>
      <c r="M1854" s="8">
        <v>602</v>
      </c>
      <c r="N1854" s="8">
        <v>13</v>
      </c>
      <c r="O1854" s="8">
        <v>1297</v>
      </c>
      <c r="P1854" s="8">
        <v>3217</v>
      </c>
      <c r="Q1854" s="8">
        <v>353</v>
      </c>
      <c r="R1854" s="8">
        <v>1511</v>
      </c>
      <c r="S1854" s="8">
        <v>275</v>
      </c>
      <c r="T1854" s="8">
        <v>31</v>
      </c>
      <c r="U1854" s="8">
        <v>183</v>
      </c>
      <c r="V1854" s="8">
        <v>24</v>
      </c>
      <c r="W1854" s="8">
        <v>111</v>
      </c>
      <c r="X1854" s="8">
        <v>20</v>
      </c>
      <c r="Y1854" s="8">
        <v>49</v>
      </c>
      <c r="Z1854" s="8">
        <v>5.9</v>
      </c>
      <c r="AA1854" s="8">
        <v>34</v>
      </c>
      <c r="AB1854" s="8">
        <v>4.5</v>
      </c>
      <c r="AC1854" s="8"/>
      <c r="AD1854" s="8">
        <v>51</v>
      </c>
      <c r="AE1854" s="8">
        <v>12</v>
      </c>
      <c r="AF1854" s="17">
        <f t="shared" si="689"/>
        <v>7115.4</v>
      </c>
      <c r="AG1854" s="8">
        <f t="shared" si="701"/>
        <v>25.914246711342766</v>
      </c>
      <c r="AH1854" s="19">
        <f t="shared" si="703"/>
        <v>24.850638134536034</v>
      </c>
      <c r="AI1854" s="19">
        <f t="shared" si="704"/>
        <v>1.655172895251978</v>
      </c>
      <c r="AJ1854" s="18">
        <f t="shared" si="690"/>
        <v>2.7462370540851557</v>
      </c>
      <c r="AK1854" s="18">
        <f t="shared" si="705"/>
        <v>1.8687707641196014</v>
      </c>
      <c r="AL1854" s="18">
        <f t="shared" si="711"/>
        <v>4.25</v>
      </c>
      <c r="AM1854" s="8">
        <f t="shared" si="706"/>
        <v>1.1502213028721233</v>
      </c>
      <c r="AN1854" s="8">
        <f t="shared" si="707"/>
        <v>0.40674993162913131</v>
      </c>
      <c r="AO1854" s="8">
        <f t="shared" si="708"/>
        <v>0.98944427343546526</v>
      </c>
      <c r="AP1854" s="17">
        <f t="shared" si="709"/>
        <v>30.1</v>
      </c>
      <c r="AQ1854" s="18">
        <f t="shared" si="691"/>
        <v>1.0467898089171974</v>
      </c>
      <c r="AR1854" s="17">
        <f t="shared" si="692"/>
        <v>17.705882352941178</v>
      </c>
      <c r="AS1854" s="17">
        <f t="shared" si="693"/>
        <v>33.088235294117645</v>
      </c>
      <c r="AT1854" s="17">
        <f t="shared" si="710"/>
        <v>22.058823529411764</v>
      </c>
      <c r="AU1854" s="17">
        <f t="shared" si="694"/>
        <v>3.0100651272942565</v>
      </c>
      <c r="AV1854" s="18">
        <f t="shared" si="695"/>
        <v>7.0874316939890711</v>
      </c>
      <c r="AW1854" s="18">
        <f t="shared" si="700"/>
        <v>4.3545669524091037</v>
      </c>
      <c r="AX1854" s="18">
        <f t="shared" si="696"/>
        <v>2.1366571018651364</v>
      </c>
      <c r="AY1854" s="8">
        <f t="shared" si="697"/>
        <v>1.5</v>
      </c>
      <c r="AZ1854" s="8">
        <f t="shared" si="698"/>
        <v>0.18199867637326275</v>
      </c>
      <c r="BA1854" s="18">
        <f t="shared" si="702"/>
        <v>0.965089805211232</v>
      </c>
      <c r="BB1854" s="20">
        <f t="shared" si="699"/>
        <v>4.6931696296127257E-2</v>
      </c>
      <c r="BC1854" s="8">
        <f t="shared" si="712"/>
        <v>0.16821136942840798</v>
      </c>
      <c r="BD1854" s="44"/>
      <c r="BE1854" s="44"/>
      <c r="BF1854" s="8"/>
    </row>
    <row r="1855" spans="1:58" x14ac:dyDescent="0.25">
      <c r="A1855" s="8">
        <v>1699</v>
      </c>
      <c r="B1855" s="16" t="s">
        <v>384</v>
      </c>
      <c r="C1855" s="8" t="s">
        <v>385</v>
      </c>
      <c r="D1855" s="8" t="s">
        <v>386</v>
      </c>
      <c r="E1855" s="8" t="s">
        <v>387</v>
      </c>
      <c r="F1855" s="8" t="s">
        <v>383</v>
      </c>
      <c r="G1855" s="8"/>
      <c r="H1855" s="8"/>
      <c r="I1855" s="8"/>
      <c r="J1855" s="8"/>
      <c r="K1855" s="8"/>
      <c r="L1855" s="8">
        <v>1077</v>
      </c>
      <c r="M1855" s="8">
        <v>579</v>
      </c>
      <c r="N1855" s="8">
        <v>12</v>
      </c>
      <c r="O1855" s="8">
        <v>1148</v>
      </c>
      <c r="P1855" s="8">
        <v>2838</v>
      </c>
      <c r="Q1855" s="8">
        <v>325</v>
      </c>
      <c r="R1855" s="8">
        <v>1365</v>
      </c>
      <c r="S1855" s="8">
        <v>244</v>
      </c>
      <c r="T1855" s="8">
        <v>29</v>
      </c>
      <c r="U1855" s="8">
        <v>171</v>
      </c>
      <c r="V1855" s="8">
        <v>22</v>
      </c>
      <c r="W1855" s="8">
        <v>108</v>
      </c>
      <c r="X1855" s="8">
        <v>20</v>
      </c>
      <c r="Y1855" s="8">
        <v>49</v>
      </c>
      <c r="Z1855" s="8">
        <v>5.3</v>
      </c>
      <c r="AA1855" s="8">
        <v>34</v>
      </c>
      <c r="AB1855" s="8">
        <v>4.5</v>
      </c>
      <c r="AC1855" s="8"/>
      <c r="AD1855" s="8">
        <v>50</v>
      </c>
      <c r="AE1855" s="8">
        <v>12</v>
      </c>
      <c r="AF1855" s="17">
        <f t="shared" si="689"/>
        <v>6362.8</v>
      </c>
      <c r="AG1855" s="8">
        <f t="shared" si="701"/>
        <v>22.937205261851574</v>
      </c>
      <c r="AH1855" s="19">
        <f t="shared" si="703"/>
        <v>21.922944055273007</v>
      </c>
      <c r="AI1855" s="19">
        <f t="shared" si="704"/>
        <v>1.6217245483068268</v>
      </c>
      <c r="AJ1855" s="18">
        <f t="shared" si="690"/>
        <v>2.7395725254202121</v>
      </c>
      <c r="AK1855" s="18">
        <f t="shared" si="705"/>
        <v>1.8601036269430051</v>
      </c>
      <c r="AL1855" s="18">
        <f t="shared" si="711"/>
        <v>4.166666666666667</v>
      </c>
      <c r="AM1855" s="8">
        <f t="shared" si="706"/>
        <v>1.1240547189684171</v>
      </c>
      <c r="AN1855" s="8">
        <f t="shared" si="707"/>
        <v>0.41789070952265223</v>
      </c>
      <c r="AO1855" s="8">
        <f t="shared" si="708"/>
        <v>0.95918771493207655</v>
      </c>
      <c r="AP1855" s="17">
        <f t="shared" si="709"/>
        <v>28.95</v>
      </c>
      <c r="AQ1855" s="18">
        <f t="shared" si="691"/>
        <v>1.006796178343949</v>
      </c>
      <c r="AR1855" s="17">
        <f t="shared" si="692"/>
        <v>17.029411764705884</v>
      </c>
      <c r="AS1855" s="17">
        <f t="shared" si="693"/>
        <v>31.676470588235293</v>
      </c>
      <c r="AT1855" s="17">
        <f t="shared" si="710"/>
        <v>21.54</v>
      </c>
      <c r="AU1855" s="17">
        <f t="shared" si="694"/>
        <v>2.8158673771462399</v>
      </c>
      <c r="AV1855" s="18">
        <f t="shared" si="695"/>
        <v>6.7134502923976607</v>
      </c>
      <c r="AW1855" s="18">
        <f t="shared" si="700"/>
        <v>4.0690215784806387</v>
      </c>
      <c r="AX1855" s="18">
        <f t="shared" si="696"/>
        <v>2.0789096126255382</v>
      </c>
      <c r="AY1855" s="8">
        <f t="shared" si="697"/>
        <v>1.4705882352941178</v>
      </c>
      <c r="AZ1855" s="8">
        <f t="shared" si="698"/>
        <v>0.17875457875457876</v>
      </c>
      <c r="BA1855" s="18">
        <f t="shared" si="702"/>
        <v>0.96184069906330538</v>
      </c>
      <c r="BB1855" s="20">
        <f t="shared" si="699"/>
        <v>4.9734899583175451E-2</v>
      </c>
      <c r="BC1855" s="8">
        <f t="shared" si="712"/>
        <v>0.16209533468559839</v>
      </c>
      <c r="BD1855" s="44"/>
      <c r="BE1855" s="44"/>
      <c r="BF1855" s="8"/>
    </row>
    <row r="1856" spans="1:58" x14ac:dyDescent="0.25">
      <c r="A1856" s="8">
        <v>1700</v>
      </c>
      <c r="B1856" s="16" t="s">
        <v>384</v>
      </c>
      <c r="C1856" s="8" t="s">
        <v>385</v>
      </c>
      <c r="D1856" s="8" t="s">
        <v>386</v>
      </c>
      <c r="E1856" s="8" t="s">
        <v>387</v>
      </c>
      <c r="F1856" s="8" t="s">
        <v>383</v>
      </c>
      <c r="G1856" s="8"/>
      <c r="H1856" s="8"/>
      <c r="I1856" s="8"/>
      <c r="J1856" s="8"/>
      <c r="K1856" s="8"/>
      <c r="L1856" s="8">
        <v>1211</v>
      </c>
      <c r="M1856" s="8">
        <v>617</v>
      </c>
      <c r="N1856" s="8">
        <v>13</v>
      </c>
      <c r="O1856" s="8">
        <v>1261</v>
      </c>
      <c r="P1856" s="8">
        <v>2654</v>
      </c>
      <c r="Q1856" s="8">
        <v>323</v>
      </c>
      <c r="R1856" s="8">
        <v>1448</v>
      </c>
      <c r="S1856" s="8">
        <v>248</v>
      </c>
      <c r="T1856" s="8">
        <v>34</v>
      </c>
      <c r="U1856" s="8">
        <v>177</v>
      </c>
      <c r="V1856" s="8">
        <v>23</v>
      </c>
      <c r="W1856" s="8">
        <v>108</v>
      </c>
      <c r="X1856" s="8">
        <v>20</v>
      </c>
      <c r="Y1856" s="8">
        <v>47</v>
      </c>
      <c r="Z1856" s="8">
        <v>5.9</v>
      </c>
      <c r="AA1856" s="8">
        <v>33</v>
      </c>
      <c r="AB1856" s="8">
        <v>4.4000000000000004</v>
      </c>
      <c r="AC1856" s="8"/>
      <c r="AD1856" s="8">
        <v>49</v>
      </c>
      <c r="AE1856" s="8">
        <v>12</v>
      </c>
      <c r="AF1856" s="17">
        <f t="shared" si="689"/>
        <v>6386.2999999999993</v>
      </c>
      <c r="AG1856" s="8">
        <f t="shared" si="701"/>
        <v>25.958445211609767</v>
      </c>
      <c r="AH1856" s="19">
        <f t="shared" si="703"/>
        <v>21.122843442582429</v>
      </c>
      <c r="AI1856" s="19">
        <f t="shared" si="704"/>
        <v>1.6792462176842204</v>
      </c>
      <c r="AJ1856" s="18">
        <f t="shared" si="690"/>
        <v>2.9606982441812986</v>
      </c>
      <c r="AK1856" s="18">
        <f t="shared" si="705"/>
        <v>1.9627228525121556</v>
      </c>
      <c r="AL1856" s="18">
        <f t="shared" si="711"/>
        <v>4.083333333333333</v>
      </c>
      <c r="AM1856" s="8">
        <f t="shared" si="706"/>
        <v>1.0060737104574196</v>
      </c>
      <c r="AN1856" s="8">
        <f t="shared" si="707"/>
        <v>0.47766578053087577</v>
      </c>
      <c r="AO1856" s="8">
        <f t="shared" si="708"/>
        <v>1.0221395856875495</v>
      </c>
      <c r="AP1856" s="17">
        <f t="shared" si="709"/>
        <v>30.85</v>
      </c>
      <c r="AQ1856" s="18">
        <f t="shared" si="691"/>
        <v>1.072872611464968</v>
      </c>
      <c r="AR1856" s="17">
        <f t="shared" si="692"/>
        <v>18.696969696969695</v>
      </c>
      <c r="AS1856" s="17">
        <f t="shared" si="693"/>
        <v>36.696969696969695</v>
      </c>
      <c r="AT1856" s="17">
        <f t="shared" si="710"/>
        <v>24.714285714285715</v>
      </c>
      <c r="AU1856" s="17">
        <f t="shared" si="694"/>
        <v>3.3763927014371058</v>
      </c>
      <c r="AV1856" s="18">
        <f t="shared" si="695"/>
        <v>7.1242937853107344</v>
      </c>
      <c r="AW1856" s="18">
        <f t="shared" si="700"/>
        <v>4.3394243947007762</v>
      </c>
      <c r="AX1856" s="18">
        <f t="shared" si="696"/>
        <v>2.1419068736141909</v>
      </c>
      <c r="AY1856" s="8">
        <f t="shared" si="697"/>
        <v>1.4848484848484849</v>
      </c>
      <c r="AZ1856" s="8">
        <f t="shared" si="698"/>
        <v>0.17127071823204421</v>
      </c>
      <c r="BA1856" s="18">
        <f t="shared" si="702"/>
        <v>0.96221599361132437</v>
      </c>
      <c r="BB1856" s="20">
        <f t="shared" si="699"/>
        <v>5.2717374738045344E-2</v>
      </c>
      <c r="BC1856" s="8">
        <f t="shared" si="712"/>
        <v>0.1642806183115339</v>
      </c>
      <c r="BD1856" s="44"/>
      <c r="BE1856" s="44"/>
      <c r="BF1856" s="8"/>
    </row>
    <row r="1857" spans="1:58" x14ac:dyDescent="0.25">
      <c r="A1857" s="8">
        <v>1701</v>
      </c>
      <c r="B1857" s="16" t="s">
        <v>384</v>
      </c>
      <c r="C1857" s="8" t="s">
        <v>385</v>
      </c>
      <c r="D1857" s="8" t="s">
        <v>386</v>
      </c>
      <c r="E1857" s="8" t="s">
        <v>387</v>
      </c>
      <c r="F1857" s="8" t="s">
        <v>383</v>
      </c>
      <c r="G1857" s="8"/>
      <c r="H1857" s="8"/>
      <c r="I1857" s="8"/>
      <c r="J1857" s="8"/>
      <c r="K1857" s="8"/>
      <c r="L1857" s="8">
        <v>1195</v>
      </c>
      <c r="M1857" s="8">
        <v>616</v>
      </c>
      <c r="N1857" s="8">
        <v>13</v>
      </c>
      <c r="O1857" s="8">
        <v>1260</v>
      </c>
      <c r="P1857" s="8">
        <v>2582</v>
      </c>
      <c r="Q1857" s="8">
        <v>333</v>
      </c>
      <c r="R1857" s="8">
        <v>1431</v>
      </c>
      <c r="S1857" s="8">
        <v>256</v>
      </c>
      <c r="T1857" s="8">
        <v>33</v>
      </c>
      <c r="U1857" s="8">
        <v>175</v>
      </c>
      <c r="V1857" s="8">
        <v>22</v>
      </c>
      <c r="W1857" s="8">
        <v>107</v>
      </c>
      <c r="X1857" s="8">
        <v>20</v>
      </c>
      <c r="Y1857" s="8">
        <v>45</v>
      </c>
      <c r="Z1857" s="8">
        <v>5.4</v>
      </c>
      <c r="AA1857" s="8">
        <v>31</v>
      </c>
      <c r="AB1857" s="8">
        <v>4.2</v>
      </c>
      <c r="AC1857" s="8"/>
      <c r="AD1857" s="8">
        <v>49</v>
      </c>
      <c r="AE1857" s="8">
        <v>12</v>
      </c>
      <c r="AF1857" s="17">
        <f t="shared" si="689"/>
        <v>6304.5999999999995</v>
      </c>
      <c r="AG1857" s="8">
        <f t="shared" si="701"/>
        <v>27.611269906084114</v>
      </c>
      <c r="AH1857" s="19">
        <f t="shared" si="703"/>
        <v>21.875598589696363</v>
      </c>
      <c r="AI1857" s="19">
        <f t="shared" si="704"/>
        <v>1.69784783589417</v>
      </c>
      <c r="AJ1857" s="18">
        <f t="shared" si="690"/>
        <v>2.8659018987341773</v>
      </c>
      <c r="AK1857" s="18">
        <f t="shared" si="705"/>
        <v>1.9399350649350648</v>
      </c>
      <c r="AL1857" s="18">
        <f t="shared" si="711"/>
        <v>4.083333333333333</v>
      </c>
      <c r="AM1857" s="8">
        <f t="shared" si="706"/>
        <v>0.96435410881225925</v>
      </c>
      <c r="AN1857" s="8">
        <f t="shared" si="707"/>
        <v>0.4589153870104411</v>
      </c>
      <c r="AO1857" s="8">
        <f t="shared" si="708"/>
        <v>1.0231874438986079</v>
      </c>
      <c r="AP1857" s="17">
        <f t="shared" si="709"/>
        <v>30.8</v>
      </c>
      <c r="AQ1857" s="18">
        <f t="shared" si="691"/>
        <v>1.0711337579617835</v>
      </c>
      <c r="AR1857" s="17">
        <f t="shared" si="692"/>
        <v>19.870967741935484</v>
      </c>
      <c r="AS1857" s="17">
        <f t="shared" si="693"/>
        <v>38.548387096774192</v>
      </c>
      <c r="AT1857" s="17">
        <f t="shared" si="710"/>
        <v>24.387755102040817</v>
      </c>
      <c r="AU1857" s="17">
        <f t="shared" si="694"/>
        <v>3.4331387972595784</v>
      </c>
      <c r="AV1857" s="18">
        <f t="shared" si="695"/>
        <v>7.2</v>
      </c>
      <c r="AW1857" s="18">
        <f t="shared" si="700"/>
        <v>4.5671907926730428</v>
      </c>
      <c r="AX1857" s="18">
        <f t="shared" si="696"/>
        <v>2.2589824285339626</v>
      </c>
      <c r="AY1857" s="8">
        <f t="shared" si="697"/>
        <v>1.5806451612903225</v>
      </c>
      <c r="AZ1857" s="8">
        <f t="shared" si="698"/>
        <v>0.17889587700908455</v>
      </c>
      <c r="BA1857" s="18">
        <f t="shared" si="702"/>
        <v>0.96278907464391084</v>
      </c>
      <c r="BB1857" s="20">
        <f t="shared" si="699"/>
        <v>5.2638858767681151E-2</v>
      </c>
      <c r="BC1857" s="8">
        <f t="shared" si="712"/>
        <v>0.16572836030964108</v>
      </c>
      <c r="BD1857" s="44"/>
      <c r="BE1857" s="44"/>
      <c r="BF1857" s="8"/>
    </row>
    <row r="1858" spans="1:58" x14ac:dyDescent="0.25">
      <c r="A1858" s="8">
        <v>1702</v>
      </c>
      <c r="B1858" s="16" t="s">
        <v>384</v>
      </c>
      <c r="C1858" s="8" t="s">
        <v>385</v>
      </c>
      <c r="D1858" s="8" t="s">
        <v>386</v>
      </c>
      <c r="E1858" s="8" t="s">
        <v>387</v>
      </c>
      <c r="F1858" s="8" t="s">
        <v>383</v>
      </c>
      <c r="G1858" s="8"/>
      <c r="H1858" s="8"/>
      <c r="I1858" s="8"/>
      <c r="J1858" s="8"/>
      <c r="K1858" s="8"/>
      <c r="L1858" s="8">
        <v>1317</v>
      </c>
      <c r="M1858" s="8">
        <v>593</v>
      </c>
      <c r="N1858" s="8">
        <v>14</v>
      </c>
      <c r="O1858" s="8">
        <v>1213</v>
      </c>
      <c r="P1858" s="8">
        <v>2668</v>
      </c>
      <c r="Q1858" s="8">
        <v>321</v>
      </c>
      <c r="R1858" s="8">
        <v>1393</v>
      </c>
      <c r="S1858" s="8">
        <v>244</v>
      </c>
      <c r="T1858" s="8">
        <v>32</v>
      </c>
      <c r="U1858" s="8">
        <v>169</v>
      </c>
      <c r="V1858" s="8">
        <v>21</v>
      </c>
      <c r="W1858" s="8">
        <v>101</v>
      </c>
      <c r="X1858" s="8">
        <v>18</v>
      </c>
      <c r="Y1858" s="8">
        <v>44</v>
      </c>
      <c r="Z1858" s="8">
        <v>5.2</v>
      </c>
      <c r="AA1858" s="8">
        <v>31</v>
      </c>
      <c r="AB1858" s="8">
        <v>4.0999999999999996</v>
      </c>
      <c r="AC1858" s="8"/>
      <c r="AD1858" s="8">
        <v>42</v>
      </c>
      <c r="AE1858" s="8">
        <v>9.9</v>
      </c>
      <c r="AF1858" s="17">
        <f t="shared" si="689"/>
        <v>6264.3</v>
      </c>
      <c r="AG1858" s="8">
        <f t="shared" si="701"/>
        <v>26.581325711174628</v>
      </c>
      <c r="AH1858" s="19">
        <f t="shared" si="703"/>
        <v>22.604220386254802</v>
      </c>
      <c r="AI1858" s="19">
        <f t="shared" si="704"/>
        <v>1.6791037768710944</v>
      </c>
      <c r="AJ1858" s="18">
        <f t="shared" si="690"/>
        <v>2.8946876945424367</v>
      </c>
      <c r="AK1858" s="18">
        <f t="shared" si="705"/>
        <v>2.220910623946037</v>
      </c>
      <c r="AL1858" s="18">
        <f t="shared" si="711"/>
        <v>4.2424242424242422</v>
      </c>
      <c r="AM1858" s="8">
        <f t="shared" si="706"/>
        <v>1.0344049620808378</v>
      </c>
      <c r="AN1858" s="8">
        <f t="shared" si="707"/>
        <v>0.46384128312031864</v>
      </c>
      <c r="AO1858" s="8">
        <f t="shared" si="708"/>
        <v>1.0794866483145749</v>
      </c>
      <c r="AP1858" s="17">
        <f t="shared" si="709"/>
        <v>32.944444444444443</v>
      </c>
      <c r="AQ1858" s="18">
        <f t="shared" si="691"/>
        <v>1.1457112526539279</v>
      </c>
      <c r="AR1858" s="17">
        <f t="shared" si="692"/>
        <v>19.129032258064516</v>
      </c>
      <c r="AS1858" s="17">
        <f t="shared" si="693"/>
        <v>42.483870967741936</v>
      </c>
      <c r="AT1858" s="17">
        <f t="shared" si="710"/>
        <v>31.357142857142858</v>
      </c>
      <c r="AU1858" s="17">
        <f t="shared" si="694"/>
        <v>3.4103019538188279</v>
      </c>
      <c r="AV1858" s="18">
        <f t="shared" si="695"/>
        <v>7.1775147928994079</v>
      </c>
      <c r="AW1858" s="18">
        <f t="shared" si="700"/>
        <v>4.4106013940671094</v>
      </c>
      <c r="AX1858" s="18">
        <f t="shared" si="696"/>
        <v>2.1323105166535536</v>
      </c>
      <c r="AY1858" s="8">
        <f t="shared" si="697"/>
        <v>1.3548387096774193</v>
      </c>
      <c r="AZ1858" s="8">
        <f t="shared" si="698"/>
        <v>0.17516152189519024</v>
      </c>
      <c r="BA1858" s="18">
        <f t="shared" si="702"/>
        <v>0.96419392430119888</v>
      </c>
      <c r="BB1858" s="20">
        <f t="shared" si="699"/>
        <v>5.9595415501151078E-2</v>
      </c>
      <c r="BC1858" s="8">
        <f t="shared" si="712"/>
        <v>0.16939157088122606</v>
      </c>
      <c r="BD1858" s="44"/>
      <c r="BE1858" s="44"/>
      <c r="BF1858" s="8"/>
    </row>
    <row r="1859" spans="1:58" x14ac:dyDescent="0.25">
      <c r="A1859" s="8">
        <v>1703</v>
      </c>
      <c r="B1859" s="16" t="s">
        <v>384</v>
      </c>
      <c r="C1859" s="8" t="s">
        <v>385</v>
      </c>
      <c r="D1859" s="8" t="s">
        <v>386</v>
      </c>
      <c r="E1859" s="8" t="s">
        <v>387</v>
      </c>
      <c r="F1859" s="8" t="s">
        <v>383</v>
      </c>
      <c r="G1859" s="8"/>
      <c r="H1859" s="8"/>
      <c r="I1859" s="8"/>
      <c r="J1859" s="8"/>
      <c r="K1859" s="8"/>
      <c r="L1859" s="8">
        <v>1278</v>
      </c>
      <c r="M1859" s="8">
        <v>587</v>
      </c>
      <c r="N1859" s="8">
        <v>14</v>
      </c>
      <c r="O1859" s="8">
        <v>1221</v>
      </c>
      <c r="P1859" s="8">
        <v>2605</v>
      </c>
      <c r="Q1859" s="8">
        <v>312</v>
      </c>
      <c r="R1859" s="8">
        <v>1388</v>
      </c>
      <c r="S1859" s="8">
        <v>238</v>
      </c>
      <c r="T1859" s="8">
        <v>31</v>
      </c>
      <c r="U1859" s="8">
        <v>161</v>
      </c>
      <c r="V1859" s="8">
        <v>21</v>
      </c>
      <c r="W1859" s="8">
        <v>94</v>
      </c>
      <c r="X1859" s="8">
        <v>18</v>
      </c>
      <c r="Y1859" s="8">
        <v>42</v>
      </c>
      <c r="Z1859" s="8">
        <v>5.0999999999999996</v>
      </c>
      <c r="AA1859" s="8">
        <v>30</v>
      </c>
      <c r="AB1859" s="8">
        <v>4</v>
      </c>
      <c r="AC1859" s="8"/>
      <c r="AD1859" s="8">
        <v>40</v>
      </c>
      <c r="AE1859" s="8">
        <v>9.8000000000000007</v>
      </c>
      <c r="AF1859" s="17">
        <f t="shared" ref="AF1859:AF1870" si="713">IFERROR(SUM(O1859:AB1859),"")</f>
        <v>6170.1</v>
      </c>
      <c r="AG1859" s="8">
        <f t="shared" si="701"/>
        <v>27.648523206751054</v>
      </c>
      <c r="AH1859" s="19">
        <f t="shared" si="703"/>
        <v>22.806144643828166</v>
      </c>
      <c r="AI1859" s="19">
        <f t="shared" si="704"/>
        <v>1.6962663699704521</v>
      </c>
      <c r="AJ1859" s="18">
        <f t="shared" ref="AJ1859:AJ1869" si="714">IFERROR((O1859/0.237)/(S1859/0.138),"")</f>
        <v>2.9872354004893098</v>
      </c>
      <c r="AK1859" s="18">
        <f t="shared" si="705"/>
        <v>2.1771720613287906</v>
      </c>
      <c r="AL1859" s="18">
        <f t="shared" si="711"/>
        <v>4.0816326530612246</v>
      </c>
      <c r="AM1859" s="8">
        <f t="shared" si="706"/>
        <v>1.0210812121119994</v>
      </c>
      <c r="AN1859" s="8">
        <f t="shared" si="707"/>
        <v>0.46614170875310246</v>
      </c>
      <c r="AO1859" s="8">
        <f t="shared" si="708"/>
        <v>1.090740529384153</v>
      </c>
      <c r="AP1859" s="17">
        <f t="shared" si="709"/>
        <v>32.611111111111114</v>
      </c>
      <c r="AQ1859" s="18">
        <f t="shared" si="691"/>
        <v>1.1341188959660298</v>
      </c>
      <c r="AR1859" s="17">
        <f t="shared" si="692"/>
        <v>19.566666666666666</v>
      </c>
      <c r="AS1859" s="17">
        <f t="shared" si="693"/>
        <v>42.6</v>
      </c>
      <c r="AT1859" s="17">
        <f t="shared" si="710"/>
        <v>31.95</v>
      </c>
      <c r="AU1859" s="17">
        <f t="shared" si="694"/>
        <v>3.3863232682060387</v>
      </c>
      <c r="AV1859" s="18">
        <f t="shared" si="695"/>
        <v>7.5838509316770191</v>
      </c>
      <c r="AW1859" s="18">
        <f t="shared" si="700"/>
        <v>4.3418760469011719</v>
      </c>
      <c r="AX1859" s="18">
        <f t="shared" si="696"/>
        <v>2.0506775067750675</v>
      </c>
      <c r="AY1859" s="8">
        <f t="shared" si="697"/>
        <v>1.3333333333333333</v>
      </c>
      <c r="AZ1859" s="8">
        <f t="shared" si="698"/>
        <v>0.17146974063400577</v>
      </c>
      <c r="BA1859" s="18">
        <f t="shared" si="702"/>
        <v>0.96530040031766096</v>
      </c>
      <c r="BB1859" s="20">
        <f t="shared" si="699"/>
        <v>5.8038954586107527E-2</v>
      </c>
      <c r="BC1859" s="8">
        <f t="shared" si="712"/>
        <v>0.16682503192848019</v>
      </c>
      <c r="BD1859" s="44"/>
      <c r="BE1859" s="44"/>
      <c r="BF1859" s="8"/>
    </row>
    <row r="1860" spans="1:58" x14ac:dyDescent="0.25">
      <c r="A1860" s="8">
        <v>1704</v>
      </c>
      <c r="B1860" s="16" t="s">
        <v>384</v>
      </c>
      <c r="C1860" s="8" t="s">
        <v>385</v>
      </c>
      <c r="D1860" s="8" t="s">
        <v>386</v>
      </c>
      <c r="E1860" s="8" t="s">
        <v>387</v>
      </c>
      <c r="F1860" s="8" t="s">
        <v>383</v>
      </c>
      <c r="G1860" s="8"/>
      <c r="H1860" s="8"/>
      <c r="I1860" s="8"/>
      <c r="J1860" s="8"/>
      <c r="K1860" s="8"/>
      <c r="L1860" s="8">
        <v>1446</v>
      </c>
      <c r="M1860" s="8">
        <v>651</v>
      </c>
      <c r="N1860" s="8">
        <v>21</v>
      </c>
      <c r="O1860" s="8">
        <v>1313</v>
      </c>
      <c r="P1860" s="8">
        <v>2747</v>
      </c>
      <c r="Q1860" s="8">
        <v>348</v>
      </c>
      <c r="R1860" s="8">
        <v>1469</v>
      </c>
      <c r="S1860" s="8">
        <v>262</v>
      </c>
      <c r="T1860" s="8">
        <v>32</v>
      </c>
      <c r="U1860" s="8">
        <v>174</v>
      </c>
      <c r="V1860" s="8">
        <v>21</v>
      </c>
      <c r="W1860" s="8">
        <v>104</v>
      </c>
      <c r="X1860" s="8">
        <v>19</v>
      </c>
      <c r="Y1860" s="8">
        <v>44</v>
      </c>
      <c r="Z1860" s="8">
        <v>5.3</v>
      </c>
      <c r="AA1860" s="8">
        <v>30</v>
      </c>
      <c r="AB1860" s="8">
        <v>4</v>
      </c>
      <c r="AC1860" s="8"/>
      <c r="AD1860" s="8">
        <v>44</v>
      </c>
      <c r="AE1860" s="8">
        <v>11</v>
      </c>
      <c r="AF1860" s="17">
        <f t="shared" si="713"/>
        <v>6572.3</v>
      </c>
      <c r="AG1860" s="8">
        <f t="shared" si="701"/>
        <v>29.731786216596344</v>
      </c>
      <c r="AH1860" s="19">
        <f t="shared" si="703"/>
        <v>24.04932028276237</v>
      </c>
      <c r="AI1860" s="19">
        <f t="shared" si="704"/>
        <v>1.7234980023150743</v>
      </c>
      <c r="AJ1860" s="18">
        <f t="shared" si="714"/>
        <v>2.9180597159145818</v>
      </c>
      <c r="AK1860" s="18">
        <f t="shared" si="705"/>
        <v>2.2211981566820276</v>
      </c>
      <c r="AL1860" s="18">
        <f t="shared" si="711"/>
        <v>4</v>
      </c>
      <c r="AM1860" s="8">
        <f t="shared" si="706"/>
        <v>0.98316036241691407</v>
      </c>
      <c r="AN1860" s="8">
        <f t="shared" si="707"/>
        <v>0.44114605014636898</v>
      </c>
      <c r="AO1860" s="8">
        <f t="shared" si="708"/>
        <v>1.1308214376196184</v>
      </c>
      <c r="AP1860" s="17">
        <f t="shared" si="709"/>
        <v>34.263157894736842</v>
      </c>
      <c r="AQ1860" s="18">
        <f t="shared" si="691"/>
        <v>1.1915722427086826</v>
      </c>
      <c r="AR1860" s="17">
        <f t="shared" si="692"/>
        <v>21.7</v>
      </c>
      <c r="AS1860" s="17">
        <f t="shared" si="693"/>
        <v>48.2</v>
      </c>
      <c r="AT1860" s="17">
        <f t="shared" si="710"/>
        <v>32.863636363636367</v>
      </c>
      <c r="AU1860" s="17">
        <f t="shared" si="694"/>
        <v>3.4955595026642987</v>
      </c>
      <c r="AV1860" s="18">
        <f t="shared" si="695"/>
        <v>7.5459770114942533</v>
      </c>
      <c r="AW1860" s="18">
        <f t="shared" si="700"/>
        <v>4.6924623115577884</v>
      </c>
      <c r="AX1860" s="18">
        <f t="shared" si="696"/>
        <v>2.2688346883468835</v>
      </c>
      <c r="AY1860" s="8">
        <f t="shared" si="697"/>
        <v>1.4666666666666666</v>
      </c>
      <c r="AZ1860" s="8">
        <f t="shared" si="698"/>
        <v>0.17835262083049694</v>
      </c>
      <c r="BA1860" s="18">
        <f t="shared" si="702"/>
        <v>0.96541545577651655</v>
      </c>
      <c r="BB1860" s="20">
        <f t="shared" si="699"/>
        <v>6.2047557569071148E-2</v>
      </c>
      <c r="BC1860" s="8">
        <f t="shared" si="712"/>
        <v>0.16611755257742308</v>
      </c>
      <c r="BD1860" s="44"/>
      <c r="BE1860" s="44"/>
      <c r="BF1860" s="8"/>
    </row>
    <row r="1861" spans="1:58" x14ac:dyDescent="0.25">
      <c r="A1861" s="8">
        <v>1705</v>
      </c>
      <c r="B1861" s="16" t="s">
        <v>388</v>
      </c>
      <c r="C1861" s="8" t="s">
        <v>389</v>
      </c>
      <c r="D1861" s="8" t="s">
        <v>390</v>
      </c>
      <c r="E1861" s="8" t="s">
        <v>247</v>
      </c>
      <c r="F1861" s="8" t="s">
        <v>383</v>
      </c>
      <c r="G1861" s="8"/>
      <c r="H1861" s="8">
        <v>318</v>
      </c>
      <c r="I1861" s="8"/>
      <c r="J1861" s="8">
        <v>1206</v>
      </c>
      <c r="K1861" s="8"/>
      <c r="L1861" s="8">
        <v>426</v>
      </c>
      <c r="M1861" s="8">
        <v>775</v>
      </c>
      <c r="N1861" s="8">
        <v>1.9</v>
      </c>
      <c r="O1861" s="8">
        <v>898</v>
      </c>
      <c r="P1861" s="8">
        <v>1667</v>
      </c>
      <c r="Q1861" s="8">
        <v>199</v>
      </c>
      <c r="R1861" s="8">
        <v>847</v>
      </c>
      <c r="S1861" s="8">
        <v>174</v>
      </c>
      <c r="T1861" s="8">
        <v>24</v>
      </c>
      <c r="U1861" s="8">
        <v>177</v>
      </c>
      <c r="V1861" s="8">
        <v>23</v>
      </c>
      <c r="W1861" s="8">
        <v>140</v>
      </c>
      <c r="X1861" s="8">
        <v>27</v>
      </c>
      <c r="Y1861" s="8">
        <v>77</v>
      </c>
      <c r="Z1861" s="8">
        <v>9</v>
      </c>
      <c r="AA1861" s="8">
        <v>52</v>
      </c>
      <c r="AB1861" s="8">
        <v>7.5</v>
      </c>
      <c r="AC1861" s="8">
        <v>0.76</v>
      </c>
      <c r="AD1861" s="8">
        <v>24</v>
      </c>
      <c r="AE1861" s="8">
        <v>7.8</v>
      </c>
      <c r="AF1861" s="17">
        <f t="shared" si="713"/>
        <v>4321.5</v>
      </c>
      <c r="AG1861" s="8">
        <f t="shared" si="701"/>
        <v>11.731418370658877</v>
      </c>
      <c r="AH1861" s="19">
        <f t="shared" si="703"/>
        <v>8.4197201656418628</v>
      </c>
      <c r="AI1861" s="19">
        <f t="shared" si="704"/>
        <v>2.0443760305670549</v>
      </c>
      <c r="AJ1861" s="18">
        <f t="shared" si="714"/>
        <v>3.0050923905136044</v>
      </c>
      <c r="AK1861" s="18">
        <f t="shared" si="705"/>
        <v>0.54967741935483871</v>
      </c>
      <c r="AL1861" s="18">
        <f t="shared" si="711"/>
        <v>3.0769230769230771</v>
      </c>
      <c r="AM1861" s="8">
        <f t="shared" si="706"/>
        <v>0.95402241764037565</v>
      </c>
      <c r="AN1861" s="8">
        <f t="shared" si="707"/>
        <v>0.40253872895307674</v>
      </c>
      <c r="AO1861" s="8">
        <f t="shared" si="708"/>
        <v>0.96195116541796322</v>
      </c>
      <c r="AP1861" s="17">
        <f t="shared" si="709"/>
        <v>28.703703703703702</v>
      </c>
      <c r="AQ1861" s="18">
        <f t="shared" si="691"/>
        <v>0.99823071479122438</v>
      </c>
      <c r="AR1861" s="17">
        <f t="shared" si="692"/>
        <v>14.903846153846153</v>
      </c>
      <c r="AS1861" s="17">
        <f t="shared" si="693"/>
        <v>8.1923076923076916</v>
      </c>
      <c r="AT1861" s="17">
        <f t="shared" si="710"/>
        <v>17.75</v>
      </c>
      <c r="AU1861" s="17">
        <f t="shared" si="694"/>
        <v>1.3982238010657193</v>
      </c>
      <c r="AV1861" s="18">
        <f t="shared" si="695"/>
        <v>5.0734463276836159</v>
      </c>
      <c r="AW1861" s="18">
        <f t="shared" si="700"/>
        <v>2.7538654812524159</v>
      </c>
      <c r="AX1861" s="18">
        <f t="shared" si="696"/>
        <v>1.7620387742338961</v>
      </c>
      <c r="AY1861" s="8">
        <f t="shared" si="697"/>
        <v>0.46153846153846156</v>
      </c>
      <c r="AZ1861" s="8">
        <f t="shared" si="698"/>
        <v>0.20543093270365997</v>
      </c>
      <c r="BA1861" s="18">
        <f t="shared" si="702"/>
        <v>0.92236491958810596</v>
      </c>
      <c r="BB1861" s="20">
        <f t="shared" si="699"/>
        <v>3.1703293571632131E-2</v>
      </c>
      <c r="BC1861" s="8">
        <f t="shared" si="712"/>
        <v>0.16638284963090305</v>
      </c>
      <c r="BD1861" s="44"/>
      <c r="BE1861" s="44"/>
      <c r="BF1861" s="8"/>
    </row>
    <row r="1862" spans="1:58" x14ac:dyDescent="0.25">
      <c r="A1862" s="8">
        <v>1706</v>
      </c>
      <c r="B1862" s="16" t="s">
        <v>388</v>
      </c>
      <c r="C1862" s="8" t="s">
        <v>389</v>
      </c>
      <c r="D1862" s="8" t="s">
        <v>390</v>
      </c>
      <c r="E1862" s="8" t="s">
        <v>247</v>
      </c>
      <c r="F1862" s="8" t="s">
        <v>383</v>
      </c>
      <c r="G1862" s="8"/>
      <c r="H1862" s="8">
        <v>191</v>
      </c>
      <c r="I1862" s="8"/>
      <c r="J1862" s="8">
        <v>1285</v>
      </c>
      <c r="K1862" s="8"/>
      <c r="L1862" s="8">
        <v>436</v>
      </c>
      <c r="M1862" s="8">
        <v>776</v>
      </c>
      <c r="N1862" s="8">
        <v>0.27</v>
      </c>
      <c r="O1862" s="8">
        <v>858</v>
      </c>
      <c r="P1862" s="8">
        <v>1824</v>
      </c>
      <c r="Q1862" s="8">
        <v>215</v>
      </c>
      <c r="R1862" s="8">
        <v>833</v>
      </c>
      <c r="S1862" s="8">
        <v>164</v>
      </c>
      <c r="T1862" s="8">
        <v>20</v>
      </c>
      <c r="U1862" s="8">
        <v>166</v>
      </c>
      <c r="V1862" s="8">
        <v>22</v>
      </c>
      <c r="W1862" s="8">
        <v>141</v>
      </c>
      <c r="X1862" s="8">
        <v>26</v>
      </c>
      <c r="Y1862" s="8">
        <v>77</v>
      </c>
      <c r="Z1862" s="8">
        <v>9.6999999999999993</v>
      </c>
      <c r="AA1862" s="8">
        <v>56</v>
      </c>
      <c r="AB1862" s="8">
        <v>7.9</v>
      </c>
      <c r="AC1862" s="8">
        <v>0.85</v>
      </c>
      <c r="AD1862" s="8">
        <v>22</v>
      </c>
      <c r="AE1862" s="8">
        <v>8.3000000000000007</v>
      </c>
      <c r="AF1862" s="17">
        <f t="shared" si="713"/>
        <v>4419.5999999999995</v>
      </c>
      <c r="AG1862" s="8">
        <f t="shared" si="701"/>
        <v>10.408227848101266</v>
      </c>
      <c r="AH1862" s="19">
        <f t="shared" si="703"/>
        <v>8.5546492659053825</v>
      </c>
      <c r="AI1862" s="19">
        <f t="shared" si="704"/>
        <v>1.9861412919598218</v>
      </c>
      <c r="AJ1862" s="18">
        <f t="shared" si="714"/>
        <v>3.0463105896881753</v>
      </c>
      <c r="AK1862" s="18">
        <f t="shared" si="705"/>
        <v>0.56185567010309279</v>
      </c>
      <c r="AL1862" s="18">
        <f t="shared" si="711"/>
        <v>2.6506024096385539</v>
      </c>
      <c r="AM1862" s="8">
        <f t="shared" si="706"/>
        <v>1.0274238588709916</v>
      </c>
      <c r="AN1862" s="8">
        <f t="shared" si="707"/>
        <v>0.35678921179242551</v>
      </c>
      <c r="AO1862" s="8">
        <f t="shared" si="708"/>
        <v>0.98767468804221903</v>
      </c>
      <c r="AP1862" s="17">
        <f t="shared" si="709"/>
        <v>29.846153846153847</v>
      </c>
      <c r="AQ1862" s="18">
        <f t="shared" si="691"/>
        <v>1.0379617834394905</v>
      </c>
      <c r="AR1862" s="17">
        <f t="shared" si="692"/>
        <v>13.857142857142858</v>
      </c>
      <c r="AS1862" s="17">
        <f t="shared" si="693"/>
        <v>7.7857142857142856</v>
      </c>
      <c r="AT1862" s="17">
        <f t="shared" si="710"/>
        <v>19.818181818181817</v>
      </c>
      <c r="AU1862" s="17">
        <f t="shared" si="694"/>
        <v>1.1061897160330059</v>
      </c>
      <c r="AV1862" s="18">
        <f t="shared" si="695"/>
        <v>5.168674698795181</v>
      </c>
      <c r="AW1862" s="18">
        <f t="shared" si="700"/>
        <v>2.3982412060301503</v>
      </c>
      <c r="AX1862" s="18">
        <f t="shared" si="696"/>
        <v>1.6478658536585364</v>
      </c>
      <c r="AY1862" s="8">
        <f t="shared" si="697"/>
        <v>0.39285714285714285</v>
      </c>
      <c r="AZ1862" s="8">
        <f t="shared" si="698"/>
        <v>0.19687875150060025</v>
      </c>
      <c r="BA1862" s="18">
        <f t="shared" si="702"/>
        <v>0.92316046701058929</v>
      </c>
      <c r="BB1862" s="20">
        <f t="shared" si="699"/>
        <v>3.2992838514716231E-2</v>
      </c>
      <c r="BC1862" s="8">
        <f t="shared" si="712"/>
        <v>0.17236437855838435</v>
      </c>
      <c r="BD1862" s="44"/>
      <c r="BE1862" s="44"/>
      <c r="BF1862" s="8"/>
    </row>
    <row r="1863" spans="1:58" x14ac:dyDescent="0.25">
      <c r="A1863" s="8">
        <v>1707</v>
      </c>
      <c r="B1863" s="16" t="s">
        <v>388</v>
      </c>
      <c r="C1863" s="8" t="s">
        <v>389</v>
      </c>
      <c r="D1863" s="8" t="s">
        <v>390</v>
      </c>
      <c r="E1863" s="8" t="s">
        <v>247</v>
      </c>
      <c r="F1863" s="8" t="s">
        <v>383</v>
      </c>
      <c r="G1863" s="8"/>
      <c r="H1863" s="8">
        <v>202</v>
      </c>
      <c r="I1863" s="8"/>
      <c r="J1863" s="8">
        <v>1027</v>
      </c>
      <c r="K1863" s="8"/>
      <c r="L1863" s="8">
        <v>452</v>
      </c>
      <c r="M1863" s="8">
        <v>740</v>
      </c>
      <c r="N1863" s="8">
        <v>0.27</v>
      </c>
      <c r="O1863" s="8">
        <v>791</v>
      </c>
      <c r="P1863" s="8">
        <v>1477</v>
      </c>
      <c r="Q1863" s="8">
        <v>189</v>
      </c>
      <c r="R1863" s="8">
        <v>782</v>
      </c>
      <c r="S1863" s="8">
        <v>162</v>
      </c>
      <c r="T1863" s="8">
        <v>17</v>
      </c>
      <c r="U1863" s="8">
        <v>167</v>
      </c>
      <c r="V1863" s="8">
        <v>22</v>
      </c>
      <c r="W1863" s="8">
        <v>131</v>
      </c>
      <c r="X1863" s="8">
        <v>26</v>
      </c>
      <c r="Y1863" s="8">
        <v>73</v>
      </c>
      <c r="Z1863" s="8">
        <v>9.1</v>
      </c>
      <c r="AA1863" s="8">
        <v>50</v>
      </c>
      <c r="AB1863" s="8">
        <v>6.7</v>
      </c>
      <c r="AC1863" s="8">
        <v>3</v>
      </c>
      <c r="AD1863" s="8">
        <v>25</v>
      </c>
      <c r="AE1863" s="8">
        <v>14</v>
      </c>
      <c r="AF1863" s="17">
        <f t="shared" si="713"/>
        <v>3902.7999999999997</v>
      </c>
      <c r="AG1863" s="8">
        <f t="shared" si="701"/>
        <v>10.746919831223629</v>
      </c>
      <c r="AH1863" s="19">
        <f t="shared" si="703"/>
        <v>7.7584665579119081</v>
      </c>
      <c r="AI1863" s="19">
        <f t="shared" si="704"/>
        <v>1.9504624084086031</v>
      </c>
      <c r="AJ1863" s="18">
        <f t="shared" si="714"/>
        <v>2.8431004844506957</v>
      </c>
      <c r="AK1863" s="18">
        <f t="shared" si="705"/>
        <v>0.61081081081081079</v>
      </c>
      <c r="AL1863" s="18">
        <f t="shared" si="711"/>
        <v>1.7857142857142858</v>
      </c>
      <c r="AM1863" s="8">
        <f t="shared" si="706"/>
        <v>0.92416398110774756</v>
      </c>
      <c r="AN1863" s="8">
        <f t="shared" si="707"/>
        <v>0.30422217369781202</v>
      </c>
      <c r="AO1863" s="8">
        <f t="shared" si="708"/>
        <v>0.96137792372154085</v>
      </c>
      <c r="AP1863" s="17">
        <f t="shared" si="709"/>
        <v>28.46153846153846</v>
      </c>
      <c r="AQ1863" s="18">
        <f t="shared" si="691"/>
        <v>0.98980891719745223</v>
      </c>
      <c r="AR1863" s="17">
        <f t="shared" si="692"/>
        <v>14.8</v>
      </c>
      <c r="AS1863" s="17">
        <f t="shared" si="693"/>
        <v>9.0399999999999991</v>
      </c>
      <c r="AT1863" s="17">
        <f t="shared" si="710"/>
        <v>18.079999999999998</v>
      </c>
      <c r="AU1863" s="17">
        <f t="shared" si="694"/>
        <v>1.1086662601733781</v>
      </c>
      <c r="AV1863" s="18">
        <f t="shared" si="695"/>
        <v>4.7365269461077846</v>
      </c>
      <c r="AW1863" s="18">
        <f t="shared" si="700"/>
        <v>2.7022110552763814</v>
      </c>
      <c r="AX1863" s="18">
        <f t="shared" si="696"/>
        <v>1.7147154471544714</v>
      </c>
      <c r="AY1863" s="8">
        <f t="shared" si="697"/>
        <v>0.5</v>
      </c>
      <c r="AZ1863" s="8">
        <f t="shared" si="698"/>
        <v>0.20716112531969311</v>
      </c>
      <c r="BA1863" s="18">
        <f t="shared" si="702"/>
        <v>0.9185712821564006</v>
      </c>
      <c r="BB1863" s="20">
        <f t="shared" si="699"/>
        <v>3.6434253461504543E-2</v>
      </c>
      <c r="BC1863" s="8">
        <f t="shared" si="712"/>
        <v>0.17370636767505818</v>
      </c>
      <c r="BD1863" s="44"/>
      <c r="BE1863" s="44"/>
      <c r="BF1863" s="8"/>
    </row>
    <row r="1864" spans="1:58" x14ac:dyDescent="0.25">
      <c r="A1864" s="8">
        <v>1708</v>
      </c>
      <c r="B1864" s="16" t="s">
        <v>388</v>
      </c>
      <c r="C1864" s="8" t="s">
        <v>389</v>
      </c>
      <c r="D1864" s="8" t="s">
        <v>390</v>
      </c>
      <c r="E1864" s="8" t="s">
        <v>247</v>
      </c>
      <c r="F1864" s="8" t="s">
        <v>383</v>
      </c>
      <c r="G1864" s="8"/>
      <c r="H1864" s="8">
        <v>193</v>
      </c>
      <c r="I1864" s="8"/>
      <c r="J1864" s="8">
        <v>1126</v>
      </c>
      <c r="K1864" s="8"/>
      <c r="L1864" s="8">
        <v>473</v>
      </c>
      <c r="M1864" s="8">
        <v>703</v>
      </c>
      <c r="N1864" s="8">
        <v>1.6</v>
      </c>
      <c r="O1864" s="8">
        <v>870</v>
      </c>
      <c r="P1864" s="8">
        <v>1576</v>
      </c>
      <c r="Q1864" s="8">
        <v>192</v>
      </c>
      <c r="R1864" s="8">
        <v>782</v>
      </c>
      <c r="S1864" s="8">
        <v>158</v>
      </c>
      <c r="T1864" s="8">
        <v>18</v>
      </c>
      <c r="U1864" s="8">
        <v>155</v>
      </c>
      <c r="V1864" s="8">
        <v>21</v>
      </c>
      <c r="W1864" s="8">
        <v>124</v>
      </c>
      <c r="X1864" s="8">
        <v>25</v>
      </c>
      <c r="Y1864" s="8">
        <v>71</v>
      </c>
      <c r="Z1864" s="8">
        <v>8.8000000000000007</v>
      </c>
      <c r="AA1864" s="8">
        <v>49</v>
      </c>
      <c r="AB1864" s="8">
        <v>7.1</v>
      </c>
      <c r="AC1864" s="8">
        <v>0.77</v>
      </c>
      <c r="AD1864" s="8">
        <v>24</v>
      </c>
      <c r="AE1864" s="8">
        <v>9.6</v>
      </c>
      <c r="AF1864" s="17">
        <f t="shared" si="713"/>
        <v>4056.9</v>
      </c>
      <c r="AG1864" s="8">
        <f t="shared" si="701"/>
        <v>12.061482820976494</v>
      </c>
      <c r="AH1864" s="19">
        <f t="shared" si="703"/>
        <v>8.4474481472850158</v>
      </c>
      <c r="AI1864" s="19">
        <f t="shared" si="704"/>
        <v>2.1452620674026357</v>
      </c>
      <c r="AJ1864" s="18">
        <f t="shared" si="714"/>
        <v>3.2062169524114728</v>
      </c>
      <c r="AK1864" s="18">
        <f t="shared" si="705"/>
        <v>0.67283072546230438</v>
      </c>
      <c r="AL1864" s="18">
        <f t="shared" si="711"/>
        <v>2.5</v>
      </c>
      <c r="AM1864" s="8">
        <f t="shared" si="706"/>
        <v>0.93289691968335331</v>
      </c>
      <c r="AN1864" s="8">
        <f t="shared" si="707"/>
        <v>0.3385601193324399</v>
      </c>
      <c r="AO1864" s="8">
        <f t="shared" si="708"/>
        <v>0.95387494927521521</v>
      </c>
      <c r="AP1864" s="17">
        <f t="shared" si="709"/>
        <v>28.12</v>
      </c>
      <c r="AQ1864" s="18">
        <f t="shared" si="691"/>
        <v>0.97793121019108276</v>
      </c>
      <c r="AR1864" s="17">
        <f t="shared" si="692"/>
        <v>14.346938775510203</v>
      </c>
      <c r="AS1864" s="17">
        <f t="shared" si="693"/>
        <v>9.6530612244897966</v>
      </c>
      <c r="AT1864" s="17">
        <f t="shared" si="710"/>
        <v>19.708333333333332</v>
      </c>
      <c r="AU1864" s="17">
        <f t="shared" si="694"/>
        <v>1.1077477297175593</v>
      </c>
      <c r="AV1864" s="18">
        <f t="shared" si="695"/>
        <v>5.612903225806452</v>
      </c>
      <c r="AW1864" s="18">
        <f t="shared" si="700"/>
        <v>2.559224694903087</v>
      </c>
      <c r="AX1864" s="18">
        <f t="shared" si="696"/>
        <v>1.656213704994193</v>
      </c>
      <c r="AY1864" s="8">
        <f t="shared" si="697"/>
        <v>0.48979591836734693</v>
      </c>
      <c r="AZ1864" s="8">
        <f t="shared" si="698"/>
        <v>0.20204603580562661</v>
      </c>
      <c r="BA1864" s="18">
        <f t="shared" si="702"/>
        <v>0.92459759915206186</v>
      </c>
      <c r="BB1864" s="20">
        <f t="shared" si="699"/>
        <v>3.8126995325866476E-2</v>
      </c>
      <c r="BC1864" s="8">
        <f t="shared" si="712"/>
        <v>0.16296864744787198</v>
      </c>
      <c r="BD1864" s="44"/>
      <c r="BE1864" s="44"/>
      <c r="BF1864" s="8"/>
    </row>
    <row r="1865" spans="1:58" x14ac:dyDescent="0.25">
      <c r="A1865" s="8">
        <v>1709</v>
      </c>
      <c r="B1865" s="16" t="s">
        <v>388</v>
      </c>
      <c r="C1865" s="8" t="s">
        <v>389</v>
      </c>
      <c r="D1865" s="8" t="s">
        <v>390</v>
      </c>
      <c r="E1865" s="8" t="s">
        <v>247</v>
      </c>
      <c r="F1865" s="8" t="s">
        <v>383</v>
      </c>
      <c r="G1865" s="8"/>
      <c r="H1865" s="8">
        <v>271</v>
      </c>
      <c r="I1865" s="8"/>
      <c r="J1865" s="8">
        <v>1089</v>
      </c>
      <c r="K1865" s="8"/>
      <c r="L1865" s="8">
        <v>433</v>
      </c>
      <c r="M1865" s="8">
        <v>735</v>
      </c>
      <c r="N1865" s="8">
        <v>0.27</v>
      </c>
      <c r="O1865" s="8">
        <v>883</v>
      </c>
      <c r="P1865" s="8">
        <v>1590</v>
      </c>
      <c r="Q1865" s="8">
        <v>183</v>
      </c>
      <c r="R1865" s="8">
        <v>742</v>
      </c>
      <c r="S1865" s="8">
        <v>143</v>
      </c>
      <c r="T1865" s="8">
        <v>15</v>
      </c>
      <c r="U1865" s="8">
        <v>150</v>
      </c>
      <c r="V1865" s="8">
        <v>21</v>
      </c>
      <c r="W1865" s="8">
        <v>124</v>
      </c>
      <c r="X1865" s="8">
        <v>26</v>
      </c>
      <c r="Y1865" s="8">
        <v>78</v>
      </c>
      <c r="Z1865" s="8">
        <v>9.5</v>
      </c>
      <c r="AA1865" s="8">
        <v>57</v>
      </c>
      <c r="AB1865" s="8">
        <v>8.5</v>
      </c>
      <c r="AC1865" s="8">
        <v>0.67</v>
      </c>
      <c r="AD1865" s="8">
        <v>29</v>
      </c>
      <c r="AE1865" s="8">
        <v>12</v>
      </c>
      <c r="AF1865" s="17">
        <f t="shared" si="713"/>
        <v>4030</v>
      </c>
      <c r="AG1865" s="8">
        <f t="shared" si="701"/>
        <v>10.523576874676143</v>
      </c>
      <c r="AH1865" s="19">
        <f t="shared" si="703"/>
        <v>7.3263501330814806</v>
      </c>
      <c r="AI1865" s="19">
        <f t="shared" si="704"/>
        <v>2.2946933251447224</v>
      </c>
      <c r="AJ1865" s="18">
        <f t="shared" si="714"/>
        <v>3.595467823315925</v>
      </c>
      <c r="AK1865" s="18">
        <f t="shared" si="705"/>
        <v>0.58911564625850343</v>
      </c>
      <c r="AL1865" s="18">
        <f t="shared" si="711"/>
        <v>2.4166666666666665</v>
      </c>
      <c r="AM1865" s="8">
        <f t="shared" si="706"/>
        <v>0.95692723301124449</v>
      </c>
      <c r="AN1865" s="8">
        <f t="shared" si="707"/>
        <v>0.30146388895527604</v>
      </c>
      <c r="AO1865" s="8">
        <f t="shared" si="708"/>
        <v>0.96894138902498783</v>
      </c>
      <c r="AP1865" s="17">
        <f t="shared" si="709"/>
        <v>28.26923076923077</v>
      </c>
      <c r="AQ1865" s="18">
        <f t="shared" si="691"/>
        <v>0.98312101910828031</v>
      </c>
      <c r="AR1865" s="17">
        <f t="shared" si="692"/>
        <v>12.894736842105264</v>
      </c>
      <c r="AS1865" s="17">
        <f t="shared" si="693"/>
        <v>7.5964912280701755</v>
      </c>
      <c r="AT1865" s="17">
        <f t="shared" si="710"/>
        <v>14.931034482758621</v>
      </c>
      <c r="AU1865" s="17">
        <f t="shared" si="694"/>
        <v>0.77107930205830111</v>
      </c>
      <c r="AV1865" s="18">
        <f t="shared" si="695"/>
        <v>5.8866666666666667</v>
      </c>
      <c r="AW1865" s="18">
        <f t="shared" si="700"/>
        <v>2.1290663845543509</v>
      </c>
      <c r="AX1865" s="18">
        <f t="shared" si="696"/>
        <v>1.4237626586792185</v>
      </c>
      <c r="AY1865" s="8">
        <f t="shared" si="697"/>
        <v>0.50877192982456143</v>
      </c>
      <c r="AZ1865" s="8">
        <f t="shared" si="698"/>
        <v>0.19272237196765499</v>
      </c>
      <c r="BA1865" s="18">
        <f t="shared" si="702"/>
        <v>0.91960297766749377</v>
      </c>
      <c r="BB1865" s="20">
        <f t="shared" si="699"/>
        <v>3.6784273631378379E-2</v>
      </c>
      <c r="BC1865" s="8">
        <f t="shared" si="712"/>
        <v>0.15503848075962021</v>
      </c>
      <c r="BD1865" s="44"/>
      <c r="BE1865" s="44"/>
      <c r="BF1865" s="8"/>
    </row>
    <row r="1866" spans="1:58" x14ac:dyDescent="0.25">
      <c r="A1866" s="8">
        <v>1710</v>
      </c>
      <c r="B1866" s="16" t="s">
        <v>388</v>
      </c>
      <c r="C1866" s="8" t="s">
        <v>389</v>
      </c>
      <c r="D1866" s="8" t="s">
        <v>390</v>
      </c>
      <c r="E1866" s="8" t="s">
        <v>247</v>
      </c>
      <c r="F1866" s="8" t="s">
        <v>383</v>
      </c>
      <c r="G1866" s="8"/>
      <c r="H1866" s="8">
        <v>71</v>
      </c>
      <c r="I1866" s="8"/>
      <c r="J1866" s="8">
        <v>1233</v>
      </c>
      <c r="K1866" s="8"/>
      <c r="L1866" s="8">
        <v>430</v>
      </c>
      <c r="M1866" s="8">
        <v>672</v>
      </c>
      <c r="N1866" s="8">
        <v>1.3</v>
      </c>
      <c r="O1866" s="8">
        <v>754</v>
      </c>
      <c r="P1866" s="8">
        <v>1438</v>
      </c>
      <c r="Q1866" s="8">
        <v>183</v>
      </c>
      <c r="R1866" s="8">
        <v>772</v>
      </c>
      <c r="S1866" s="8">
        <v>157</v>
      </c>
      <c r="T1866" s="8">
        <v>25</v>
      </c>
      <c r="U1866" s="8">
        <v>156</v>
      </c>
      <c r="V1866" s="8">
        <v>20</v>
      </c>
      <c r="W1866" s="8">
        <v>122</v>
      </c>
      <c r="X1866" s="8">
        <v>24</v>
      </c>
      <c r="Y1866" s="8">
        <v>66</v>
      </c>
      <c r="Z1866" s="8">
        <v>8.1</v>
      </c>
      <c r="AA1866" s="8">
        <v>45</v>
      </c>
      <c r="AB1866" s="8">
        <v>5.8</v>
      </c>
      <c r="AC1866" s="8">
        <v>0.71</v>
      </c>
      <c r="AD1866" s="8">
        <v>21</v>
      </c>
      <c r="AE1866" s="8">
        <v>6</v>
      </c>
      <c r="AF1866" s="17">
        <f t="shared" si="713"/>
        <v>3775.9</v>
      </c>
      <c r="AG1866" s="8">
        <f t="shared" si="701"/>
        <v>11.382466010314113</v>
      </c>
      <c r="AH1866" s="19">
        <f t="shared" si="703"/>
        <v>8.3928946891426506</v>
      </c>
      <c r="AI1866" s="19">
        <f t="shared" si="704"/>
        <v>1.8833103779978577</v>
      </c>
      <c r="AJ1866" s="18">
        <f t="shared" si="714"/>
        <v>2.7964202209142952</v>
      </c>
      <c r="AK1866" s="18">
        <f t="shared" si="705"/>
        <v>0.63988095238095233</v>
      </c>
      <c r="AL1866" s="18">
        <f t="shared" si="711"/>
        <v>3.5</v>
      </c>
      <c r="AM1866" s="8">
        <f t="shared" si="706"/>
        <v>0.93655945978715471</v>
      </c>
      <c r="AN1866" s="8">
        <f t="shared" si="707"/>
        <v>0.4702031885501648</v>
      </c>
      <c r="AO1866" s="8">
        <f t="shared" si="708"/>
        <v>0.94350631125489093</v>
      </c>
      <c r="AP1866" s="17">
        <f t="shared" si="709"/>
        <v>28</v>
      </c>
      <c r="AQ1866" s="18">
        <f t="shared" si="691"/>
        <v>0.97375796178343954</v>
      </c>
      <c r="AR1866" s="17">
        <f t="shared" si="692"/>
        <v>14.933333333333334</v>
      </c>
      <c r="AS1866" s="17">
        <f t="shared" si="693"/>
        <v>9.5555555555555554</v>
      </c>
      <c r="AT1866" s="17">
        <f t="shared" si="710"/>
        <v>20.476190476190474</v>
      </c>
      <c r="AU1866" s="17">
        <f t="shared" si="694"/>
        <v>1.8833833527286092</v>
      </c>
      <c r="AV1866" s="18">
        <f t="shared" si="695"/>
        <v>4.833333333333333</v>
      </c>
      <c r="AW1866" s="18">
        <f t="shared" si="700"/>
        <v>2.8046901172529313</v>
      </c>
      <c r="AX1866" s="18">
        <f t="shared" si="696"/>
        <v>1.7743450767841014</v>
      </c>
      <c r="AY1866" s="8">
        <f t="shared" si="697"/>
        <v>0.46666666666666667</v>
      </c>
      <c r="AZ1866" s="8">
        <f t="shared" si="698"/>
        <v>0.20336787564766839</v>
      </c>
      <c r="BA1866" s="18">
        <f t="shared" si="702"/>
        <v>0.92295876479779648</v>
      </c>
      <c r="BB1866" s="20">
        <f t="shared" si="699"/>
        <v>3.5109880293014116E-2</v>
      </c>
      <c r="BC1866" s="8">
        <f t="shared" si="712"/>
        <v>0.15930241775663892</v>
      </c>
      <c r="BD1866" s="44"/>
      <c r="BE1866" s="44"/>
      <c r="BF1866" s="8"/>
    </row>
    <row r="1867" spans="1:58" x14ac:dyDescent="0.25">
      <c r="A1867" s="8">
        <v>1711</v>
      </c>
      <c r="B1867" s="16" t="s">
        <v>388</v>
      </c>
      <c r="C1867" s="8" t="s">
        <v>389</v>
      </c>
      <c r="D1867" s="8" t="s">
        <v>390</v>
      </c>
      <c r="E1867" s="8" t="s">
        <v>247</v>
      </c>
      <c r="F1867" s="8" t="s">
        <v>383</v>
      </c>
      <c r="G1867" s="8">
        <v>990</v>
      </c>
      <c r="H1867" s="8">
        <v>314</v>
      </c>
      <c r="I1867" s="8"/>
      <c r="J1867" s="8">
        <v>1049</v>
      </c>
      <c r="K1867" s="8">
        <v>965</v>
      </c>
      <c r="L1867" s="8">
        <v>485</v>
      </c>
      <c r="M1867" s="8">
        <v>668</v>
      </c>
      <c r="N1867" s="8"/>
      <c r="O1867" s="8">
        <v>766</v>
      </c>
      <c r="P1867" s="8">
        <v>1378</v>
      </c>
      <c r="Q1867" s="8">
        <v>154</v>
      </c>
      <c r="R1867" s="8"/>
      <c r="S1867" s="8">
        <v>120</v>
      </c>
      <c r="T1867" s="8">
        <v>12</v>
      </c>
      <c r="U1867" s="8">
        <v>134</v>
      </c>
      <c r="V1867" s="8"/>
      <c r="W1867" s="8">
        <v>106</v>
      </c>
      <c r="X1867" s="8"/>
      <c r="Y1867" s="8"/>
      <c r="Z1867" s="8"/>
      <c r="AA1867" s="8">
        <v>52</v>
      </c>
      <c r="AB1867" s="8"/>
      <c r="AC1867" s="8">
        <v>1.1000000000000001</v>
      </c>
      <c r="AD1867" s="8">
        <v>39</v>
      </c>
      <c r="AE1867" s="8">
        <v>18</v>
      </c>
      <c r="AF1867" s="17">
        <f t="shared" si="713"/>
        <v>2722</v>
      </c>
      <c r="AG1867" s="8">
        <f t="shared" si="701"/>
        <v>10.006978253813697</v>
      </c>
      <c r="AH1867" s="19">
        <f t="shared" si="703"/>
        <v>6.9600326264274059</v>
      </c>
      <c r="AI1867" s="19" t="str">
        <f t="shared" si="704"/>
        <v/>
      </c>
      <c r="AJ1867" s="18">
        <f t="shared" si="714"/>
        <v>3.7168776371308021</v>
      </c>
      <c r="AK1867" s="18">
        <f t="shared" si="705"/>
        <v>0.7260479041916168</v>
      </c>
      <c r="AL1867" s="18">
        <f t="shared" si="711"/>
        <v>2.1666666666666665</v>
      </c>
      <c r="AM1867" s="8">
        <f t="shared" si="706"/>
        <v>0.97064888262202287</v>
      </c>
      <c r="AN1867" s="8">
        <f t="shared" si="707"/>
        <v>0.27854534845774798</v>
      </c>
      <c r="AO1867" s="8">
        <f t="shared" si="708"/>
        <v>3.9497175820213917</v>
      </c>
      <c r="AP1867" s="17" t="str">
        <f t="shared" si="709"/>
        <v/>
      </c>
      <c r="AQ1867" s="18" t="str">
        <f t="shared" si="691"/>
        <v/>
      </c>
      <c r="AR1867" s="17">
        <f t="shared" si="692"/>
        <v>12.846153846153847</v>
      </c>
      <c r="AS1867" s="17">
        <f t="shared" si="693"/>
        <v>9.3269230769230766</v>
      </c>
      <c r="AT1867" s="17">
        <f t="shared" si="710"/>
        <v>12.435897435897436</v>
      </c>
      <c r="AU1867" s="17" t="str">
        <f t="shared" si="694"/>
        <v/>
      </c>
      <c r="AV1867" s="18">
        <f t="shared" si="695"/>
        <v>5.7164179104477615</v>
      </c>
      <c r="AW1867" s="18">
        <f t="shared" si="700"/>
        <v>2.0848473134905294</v>
      </c>
      <c r="AX1867" s="18">
        <f t="shared" si="696"/>
        <v>1.3341150719199499</v>
      </c>
      <c r="AY1867" s="8">
        <f t="shared" si="697"/>
        <v>0.75</v>
      </c>
      <c r="AZ1867" s="8" t="str">
        <f t="shared" si="698"/>
        <v/>
      </c>
      <c r="BA1867" s="18">
        <f t="shared" si="702"/>
        <v>0.9419544452608376</v>
      </c>
      <c r="BB1867" s="20" t="str">
        <f t="shared" si="699"/>
        <v/>
      </c>
      <c r="BC1867" s="8">
        <f t="shared" si="712"/>
        <v>0.15959736894558499</v>
      </c>
      <c r="BD1867" s="44"/>
      <c r="BE1867" s="44"/>
      <c r="BF1867" s="8"/>
    </row>
    <row r="1868" spans="1:58" x14ac:dyDescent="0.25">
      <c r="A1868" s="8">
        <v>1712</v>
      </c>
      <c r="B1868" s="16" t="s">
        <v>388</v>
      </c>
      <c r="C1868" s="8" t="s">
        <v>389</v>
      </c>
      <c r="D1868" s="8" t="s">
        <v>390</v>
      </c>
      <c r="E1868" s="8" t="s">
        <v>247</v>
      </c>
      <c r="F1868" s="8" t="s">
        <v>383</v>
      </c>
      <c r="G1868" s="8">
        <v>1073</v>
      </c>
      <c r="H1868" s="8">
        <v>56</v>
      </c>
      <c r="I1868" s="8"/>
      <c r="J1868" s="8">
        <v>1309</v>
      </c>
      <c r="K1868" s="8"/>
      <c r="L1868" s="8">
        <v>458</v>
      </c>
      <c r="M1868" s="8">
        <v>498</v>
      </c>
      <c r="N1868" s="8"/>
      <c r="O1868" s="8">
        <v>656</v>
      </c>
      <c r="P1868" s="8">
        <v>1429</v>
      </c>
      <c r="Q1868" s="8">
        <v>164</v>
      </c>
      <c r="R1868" s="8"/>
      <c r="S1868" s="8">
        <v>125</v>
      </c>
      <c r="T1868" s="8">
        <v>25</v>
      </c>
      <c r="U1868" s="8">
        <v>119</v>
      </c>
      <c r="V1868" s="8"/>
      <c r="W1868" s="8">
        <v>92</v>
      </c>
      <c r="X1868" s="8"/>
      <c r="Y1868" s="8"/>
      <c r="Z1868" s="8"/>
      <c r="AA1868" s="8">
        <v>34</v>
      </c>
      <c r="AB1868" s="8"/>
      <c r="AC1868" s="8">
        <v>0.74</v>
      </c>
      <c r="AD1868" s="8">
        <v>18</v>
      </c>
      <c r="AE1868" s="8">
        <v>7.3</v>
      </c>
      <c r="AF1868" s="17">
        <f>IFERROR(SUM(O1868:AB1868),"")</f>
        <v>2644</v>
      </c>
      <c r="AG1868" s="8">
        <f t="shared" si="701"/>
        <v>13.106974435343759</v>
      </c>
      <c r="AH1868" s="19">
        <f t="shared" si="703"/>
        <v>11.038719892524709</v>
      </c>
      <c r="AI1868" s="19" t="str">
        <f t="shared" si="704"/>
        <v/>
      </c>
      <c r="AJ1868" s="18">
        <f t="shared" si="714"/>
        <v>3.0557974683544309</v>
      </c>
      <c r="AK1868" s="18">
        <f t="shared" si="705"/>
        <v>0.91967871485943775</v>
      </c>
      <c r="AL1868" s="18">
        <f t="shared" si="711"/>
        <v>2.4657534246575343</v>
      </c>
      <c r="AM1868" s="8">
        <f t="shared" si="706"/>
        <v>1.0540132530308211</v>
      </c>
      <c r="AN1868" s="8">
        <f t="shared" si="707"/>
        <v>0.60334984851030771</v>
      </c>
      <c r="AO1868" s="8">
        <f t="shared" si="708"/>
        <v>3.3926336194959843</v>
      </c>
      <c r="AP1868" s="17" t="str">
        <f t="shared" si="709"/>
        <v/>
      </c>
      <c r="AQ1868" s="18" t="str">
        <f t="shared" si="691"/>
        <v/>
      </c>
      <c r="AR1868" s="17">
        <f t="shared" si="692"/>
        <v>14.647058823529411</v>
      </c>
      <c r="AS1868" s="17">
        <f t="shared" si="693"/>
        <v>13.470588235294118</v>
      </c>
      <c r="AT1868" s="17">
        <f t="shared" si="710"/>
        <v>25.444444444444443</v>
      </c>
      <c r="AU1868" s="17" t="str">
        <f t="shared" si="694"/>
        <v/>
      </c>
      <c r="AV1868" s="18">
        <f t="shared" si="695"/>
        <v>5.5126050420168067</v>
      </c>
      <c r="AW1868" s="18">
        <f t="shared" si="700"/>
        <v>2.8316582914572863</v>
      </c>
      <c r="AX1868" s="18">
        <f t="shared" si="696"/>
        <v>1.7709230033476806</v>
      </c>
      <c r="AY1868" s="8">
        <f t="shared" si="697"/>
        <v>0.52941176470588236</v>
      </c>
      <c r="AZ1868" s="8" t="str">
        <f t="shared" si="698"/>
        <v/>
      </c>
      <c r="BA1868" s="18">
        <f t="shared" si="702"/>
        <v>0.95234493192133129</v>
      </c>
      <c r="BB1868" s="20" t="str">
        <f t="shared" si="699"/>
        <v/>
      </c>
      <c r="BC1868" s="8">
        <f t="shared" si="712"/>
        <v>0.15870147783251234</v>
      </c>
      <c r="BD1868" s="44"/>
      <c r="BE1868" s="44"/>
      <c r="BF1868" s="8"/>
    </row>
    <row r="1869" spans="1:58" x14ac:dyDescent="0.25">
      <c r="A1869" s="8">
        <v>1713</v>
      </c>
      <c r="B1869" s="16" t="s">
        <v>388</v>
      </c>
      <c r="C1869" s="8" t="s">
        <v>389</v>
      </c>
      <c r="D1869" s="8" t="s">
        <v>390</v>
      </c>
      <c r="E1869" s="8" t="s">
        <v>247</v>
      </c>
      <c r="F1869" s="8" t="s">
        <v>383</v>
      </c>
      <c r="G1869" s="8">
        <v>992</v>
      </c>
      <c r="H1869" s="8">
        <v>118</v>
      </c>
      <c r="I1869" s="8"/>
      <c r="J1869" s="8">
        <v>406</v>
      </c>
      <c r="K1869" s="8">
        <v>624</v>
      </c>
      <c r="L1869" s="8">
        <v>390</v>
      </c>
      <c r="M1869" s="8">
        <v>816</v>
      </c>
      <c r="N1869" s="8"/>
      <c r="O1869" s="8">
        <v>896</v>
      </c>
      <c r="P1869" s="8">
        <v>1857</v>
      </c>
      <c r="Q1869" s="8">
        <v>203</v>
      </c>
      <c r="R1869" s="8"/>
      <c r="S1869" s="8">
        <v>153</v>
      </c>
      <c r="T1869" s="8">
        <v>19</v>
      </c>
      <c r="U1869" s="8">
        <v>157</v>
      </c>
      <c r="V1869" s="8"/>
      <c r="W1869" s="8">
        <v>139</v>
      </c>
      <c r="X1869" s="8"/>
      <c r="Y1869" s="8"/>
      <c r="Z1869" s="8"/>
      <c r="AA1869" s="8">
        <v>57</v>
      </c>
      <c r="AB1869" s="8"/>
      <c r="AC1869" s="8">
        <v>0.45</v>
      </c>
      <c r="AD1869" s="8">
        <v>16</v>
      </c>
      <c r="AE1869" s="8">
        <v>7.3</v>
      </c>
      <c r="AF1869" s="17">
        <f>IFERROR(SUM(O1869:AB1869),"")</f>
        <v>3481</v>
      </c>
      <c r="AG1869" s="8">
        <f t="shared" si="701"/>
        <v>10.678510622547931</v>
      </c>
      <c r="AH1869" s="19">
        <f t="shared" si="703"/>
        <v>8.5566240233536544</v>
      </c>
      <c r="AI1869" s="19" t="str">
        <f t="shared" si="704"/>
        <v/>
      </c>
      <c r="AJ1869" s="18">
        <f t="shared" si="714"/>
        <v>3.4099445685447174</v>
      </c>
      <c r="AK1869" s="18">
        <f t="shared" si="705"/>
        <v>0.47794117647058826</v>
      </c>
      <c r="AL1869" s="18">
        <f t="shared" si="711"/>
        <v>2.1917808219178081</v>
      </c>
      <c r="AM1869" s="8">
        <f t="shared" si="706"/>
        <v>1.0534103147374936</v>
      </c>
      <c r="AN1869" s="8">
        <f t="shared" si="707"/>
        <v>0.36084089047662793</v>
      </c>
      <c r="AO1869" s="8">
        <f t="shared" si="708"/>
        <v>3.6793474774320671</v>
      </c>
      <c r="AP1869" s="17" t="str">
        <f t="shared" si="709"/>
        <v/>
      </c>
      <c r="AQ1869" s="18" t="str">
        <f t="shared" si="691"/>
        <v/>
      </c>
      <c r="AR1869" s="17">
        <f t="shared" si="692"/>
        <v>14.315789473684211</v>
      </c>
      <c r="AS1869" s="17">
        <f t="shared" si="693"/>
        <v>6.8421052631578947</v>
      </c>
      <c r="AT1869" s="17">
        <f t="shared" si="710"/>
        <v>24.375</v>
      </c>
      <c r="AU1869" s="17" t="str">
        <f t="shared" si="694"/>
        <v/>
      </c>
      <c r="AV1869" s="18">
        <f t="shared" si="695"/>
        <v>5.7070063694267512</v>
      </c>
      <c r="AW1869" s="18">
        <f t="shared" si="700"/>
        <v>2.2284228158335537</v>
      </c>
      <c r="AX1869" s="18">
        <f t="shared" si="696"/>
        <v>1.5959920125517044</v>
      </c>
      <c r="AY1869" s="8">
        <f t="shared" si="697"/>
        <v>0.2807017543859649</v>
      </c>
      <c r="AZ1869" s="8" t="str">
        <f t="shared" si="698"/>
        <v/>
      </c>
      <c r="BA1869" s="18">
        <f t="shared" si="702"/>
        <v>0.94369434070669345</v>
      </c>
      <c r="BB1869" s="20" t="str">
        <f t="shared" si="699"/>
        <v/>
      </c>
      <c r="BC1869" s="8">
        <f t="shared" si="712"/>
        <v>0.17774565517241381</v>
      </c>
      <c r="BD1869" s="44"/>
      <c r="BE1869" s="44"/>
      <c r="BF1869" s="8"/>
    </row>
    <row r="1870" spans="1:58" x14ac:dyDescent="0.25">
      <c r="A1870" s="8">
        <v>1714</v>
      </c>
      <c r="B1870" s="16" t="s">
        <v>388</v>
      </c>
      <c r="C1870" s="8" t="s">
        <v>389</v>
      </c>
      <c r="D1870" s="8" t="s">
        <v>390</v>
      </c>
      <c r="E1870" s="8" t="s">
        <v>247</v>
      </c>
      <c r="F1870" s="8" t="s">
        <v>383</v>
      </c>
      <c r="G1870" s="8">
        <v>1717</v>
      </c>
      <c r="H1870" s="8">
        <v>125</v>
      </c>
      <c r="I1870" s="8"/>
      <c r="J1870" s="8">
        <v>666</v>
      </c>
      <c r="K1870" s="8"/>
      <c r="L1870" s="8">
        <v>373</v>
      </c>
      <c r="M1870" s="8">
        <v>680</v>
      </c>
      <c r="N1870" s="8"/>
      <c r="O1870" s="8">
        <v>839</v>
      </c>
      <c r="P1870" s="8">
        <v>1563</v>
      </c>
      <c r="Q1870" s="8">
        <v>178</v>
      </c>
      <c r="R1870" s="8"/>
      <c r="S1870" s="8">
        <v>143</v>
      </c>
      <c r="T1870" s="8">
        <v>22</v>
      </c>
      <c r="U1870" s="8">
        <v>146</v>
      </c>
      <c r="V1870" s="8"/>
      <c r="W1870" s="8">
        <v>122</v>
      </c>
      <c r="X1870" s="8"/>
      <c r="Y1870" s="8"/>
      <c r="Z1870" s="8"/>
      <c r="AA1870" s="8">
        <v>47</v>
      </c>
      <c r="AB1870" s="8"/>
      <c r="AC1870" s="8">
        <v>0.45</v>
      </c>
      <c r="AD1870" s="8">
        <v>14</v>
      </c>
      <c r="AE1870" s="8">
        <v>6.6</v>
      </c>
      <c r="AF1870" s="17">
        <f t="shared" si="713"/>
        <v>3060</v>
      </c>
      <c r="AG1870" s="8">
        <f t="shared" si="701"/>
        <v>12.126672053146603</v>
      </c>
      <c r="AH1870" s="19">
        <f>IFERROR((P1870/0.613)/(AA1870/0.161),"")</f>
        <v>8.7342681614661082</v>
      </c>
      <c r="AI1870" s="19" t="str">
        <f>IFERROR((O1870/0.237)/(R1870/0.457),"")</f>
        <v/>
      </c>
      <c r="AJ1870" s="18">
        <f>IFERROR((O1870/0.237)/(S1870/0.138),"")</f>
        <v>3.4163052137735681</v>
      </c>
      <c r="AK1870" s="18">
        <f>IFERROR(L1870/M1870,"")</f>
        <v>0.54852941176470593</v>
      </c>
      <c r="AL1870" s="18">
        <f>IFERROR(AD1870/AE1870,"")</f>
        <v>2.1212121212121211</v>
      </c>
      <c r="AM1870" s="8">
        <f>IFERROR((P1870/0.613)/(SQRT((O1870/0.237)*(Q1870/0.0928))),"")</f>
        <v>0.97848840358660683</v>
      </c>
      <c r="AN1870" s="8">
        <f t="shared" si="707"/>
        <v>0.4481629196104544</v>
      </c>
      <c r="AO1870" s="8">
        <f t="shared" si="708"/>
        <v>3.4933695311684239</v>
      </c>
      <c r="AP1870" s="17" t="str">
        <f t="shared" si="709"/>
        <v/>
      </c>
      <c r="AQ1870" s="18" t="str">
        <f t="shared" si="691"/>
        <v/>
      </c>
      <c r="AR1870" s="17">
        <f t="shared" si="692"/>
        <v>14.468085106382979</v>
      </c>
      <c r="AS1870" s="17">
        <f t="shared" si="693"/>
        <v>7.9361702127659575</v>
      </c>
      <c r="AT1870" s="17">
        <f t="shared" si="710"/>
        <v>26.642857142857142</v>
      </c>
      <c r="AU1870" s="17" t="str">
        <f t="shared" si="694"/>
        <v/>
      </c>
      <c r="AV1870" s="18">
        <f t="shared" si="695"/>
        <v>5.7465753424657535</v>
      </c>
      <c r="AW1870" s="18">
        <f t="shared" si="700"/>
        <v>2.5132043194696889</v>
      </c>
      <c r="AX1870" s="18">
        <f t="shared" si="696"/>
        <v>1.6988410309635011</v>
      </c>
      <c r="AY1870" s="8">
        <f t="shared" si="697"/>
        <v>0.2978723404255319</v>
      </c>
      <c r="AZ1870" s="8" t="str">
        <f t="shared" si="698"/>
        <v/>
      </c>
      <c r="BA1870" s="18">
        <f t="shared" si="702"/>
        <v>0.94477124183006533</v>
      </c>
      <c r="BB1870" s="20" t="str">
        <f t="shared" si="699"/>
        <v/>
      </c>
      <c r="BC1870" s="8">
        <f t="shared" si="712"/>
        <v>0.18658410498210534</v>
      </c>
      <c r="BD1870" s="44"/>
      <c r="BE1870" s="44"/>
      <c r="BF1870" s="8"/>
    </row>
    <row r="1871" spans="1:58" x14ac:dyDescent="0.25">
      <c r="A1871" s="8">
        <v>1715</v>
      </c>
      <c r="B1871" s="16" t="s">
        <v>388</v>
      </c>
      <c r="C1871" s="8" t="s">
        <v>389</v>
      </c>
      <c r="D1871" s="8" t="s">
        <v>390</v>
      </c>
      <c r="E1871" s="8" t="s">
        <v>247</v>
      </c>
      <c r="F1871" s="8" t="s">
        <v>383</v>
      </c>
      <c r="G1871" s="8"/>
      <c r="H1871" s="8">
        <v>247</v>
      </c>
      <c r="I1871" s="8"/>
      <c r="J1871" s="8">
        <v>1138</v>
      </c>
      <c r="K1871" s="8"/>
      <c r="L1871" s="8">
        <v>480</v>
      </c>
      <c r="M1871" s="8">
        <v>833</v>
      </c>
      <c r="N1871" s="8">
        <v>1</v>
      </c>
      <c r="O1871" s="8">
        <v>941</v>
      </c>
      <c r="P1871" s="8">
        <v>1882</v>
      </c>
      <c r="Q1871" s="8">
        <v>217</v>
      </c>
      <c r="R1871" s="8">
        <v>886</v>
      </c>
      <c r="S1871" s="8">
        <v>177</v>
      </c>
      <c r="T1871" s="8">
        <v>20</v>
      </c>
      <c r="U1871" s="8">
        <v>175</v>
      </c>
      <c r="V1871" s="8"/>
      <c r="W1871" s="8">
        <v>144</v>
      </c>
      <c r="X1871" s="8"/>
      <c r="Y1871" s="8"/>
      <c r="Z1871" s="8"/>
      <c r="AA1871" s="8">
        <v>67</v>
      </c>
      <c r="AB1871" s="8">
        <v>8.6999999999999993</v>
      </c>
      <c r="AC1871" s="8">
        <v>0.88</v>
      </c>
      <c r="AD1871" s="8">
        <v>26</v>
      </c>
      <c r="AE1871" s="8">
        <v>12</v>
      </c>
      <c r="AF1871" s="17">
        <f t="shared" ref="AF1871:AF1934" si="715">IFERROR(SUM(O1871:AB1871),"")</f>
        <v>4517.7</v>
      </c>
      <c r="AG1871" s="8">
        <f t="shared" ref="AG1871:AG1934" si="716">IFERROR((O1871/0.237)/(AA1871/0.161),"")</f>
        <v>9.5409660557969662</v>
      </c>
      <c r="AH1871" s="19">
        <f t="shared" ref="AH1871:AH1934" si="717">IFERROR((P1871/0.613)/(AA1871/0.161),"")</f>
        <v>7.3775169827859077</v>
      </c>
      <c r="AI1871" s="19">
        <f t="shared" ref="AI1871:AI1934" si="718">IFERROR((O1871/0.237)/(R1871/0.457),"")</f>
        <v>2.0479707784476768</v>
      </c>
      <c r="AJ1871" s="18">
        <f t="shared" ref="AJ1871:AJ1934" si="719">IFERROR((O1871/0.237)/(S1871/0.138),"")</f>
        <v>3.0956161052706865</v>
      </c>
      <c r="AK1871" s="18">
        <f t="shared" ref="AK1871:AK1934" si="720">IFERROR(L1871/M1871,"")</f>
        <v>0.57623049219687872</v>
      </c>
      <c r="AL1871" s="18">
        <f t="shared" ref="AL1871:AL1934" si="721">IFERROR(AD1871/AE1871,"")</f>
        <v>2.1666666666666665</v>
      </c>
      <c r="AM1871" s="8">
        <f t="shared" ref="AM1871:AM1934" si="722">IFERROR((P1871/0.613)/(SQRT((O1871/0.237)*(Q1871/0.0928))),"")</f>
        <v>1.0075871658911184</v>
      </c>
      <c r="AN1871" s="8">
        <f t="shared" ref="AN1871:AN1934" si="723">IFERROR((T1871/0.0563)/SQRT((S1871/0.138)*(U1871/0.199)),"")</f>
        <v>0.33448914214378572</v>
      </c>
      <c r="AO1871" s="8">
        <f t="shared" ref="AO1871:AO1934" si="724">IFERROR((M1871/1.57)/(0.25*(W1871/0.246)+(0.75*X1871/0.0546)),"")</f>
        <v>3.6255838641188958</v>
      </c>
      <c r="AP1871" s="17" t="str">
        <f t="shared" ref="AP1871:AP1934" si="725">IFERROR(M1871/X1871,"")</f>
        <v/>
      </c>
      <c r="AQ1871" s="18" t="str">
        <f t="shared" ref="AQ1871:AQ1934" si="726">IFERROR((M1871/1.57)/(X1871/0.0546),"")</f>
        <v/>
      </c>
      <c r="AR1871" s="17">
        <f t="shared" ref="AR1871:AR1934" si="727">IFERROR(M1871/AA1871,"")</f>
        <v>12.432835820895523</v>
      </c>
      <c r="AS1871" s="17">
        <f t="shared" ref="AS1871:AS1934" si="728">IFERROR(L1871/AA1871,"")</f>
        <v>7.1641791044776122</v>
      </c>
      <c r="AT1871" s="17">
        <f t="shared" ref="AT1871:AT1934" si="729">IFERROR(L1871/AD1871,"")</f>
        <v>18.46153846153846</v>
      </c>
      <c r="AU1871" s="17">
        <f t="shared" si="694"/>
        <v>1.0044711214552582</v>
      </c>
      <c r="AV1871" s="18">
        <f t="shared" ref="AV1871:AV1934" si="730">IFERROR(O1871/U1871,"")</f>
        <v>5.3771428571428572</v>
      </c>
      <c r="AW1871" s="18">
        <f t="shared" ref="AW1871:AW1934" si="731">IFERROR((U1871/0.199)/(AA1871/0.161),"")</f>
        <v>2.1131778294457364</v>
      </c>
      <c r="AX1871" s="18">
        <f t="shared" ref="AX1871:AX1934" si="732">IFERROR((W1871/0.246)/(AA1871/0.161),"")</f>
        <v>1.4066254095376776</v>
      </c>
      <c r="AY1871" s="8">
        <f t="shared" ref="AY1871:AY1934" si="733">IFERROR(AD1871/AA1871,"")</f>
        <v>0.38805970149253732</v>
      </c>
      <c r="AZ1871" s="8">
        <f t="shared" ref="AZ1871:AZ1934" si="734">IFERROR(S1871/R1871,"")</f>
        <v>0.19977426636568849</v>
      </c>
      <c r="BA1871" s="18">
        <f t="shared" ref="BA1871:BA1934" si="735">IFERROR(SUM(O1871:U1871)/SUM(O1871:AB1871),"")</f>
        <v>0.95136905947716766</v>
      </c>
      <c r="BB1871" s="20">
        <f t="shared" ref="BB1871:BB1934" si="736">IFERROR((L1871/7.25)/(R1871/0.457),"")</f>
        <v>3.4149606912119566E-2</v>
      </c>
      <c r="BC1871" s="8">
        <f t="shared" ref="BC1871:BC1934" si="737">IFERROR((L2270/7.25)/(M2270/1.57),"")</f>
        <v>0.17960451054093807</v>
      </c>
      <c r="BD1871" s="44"/>
      <c r="BE1871" s="44"/>
      <c r="BF1871" s="8"/>
    </row>
    <row r="1872" spans="1:58" x14ac:dyDescent="0.25">
      <c r="A1872" s="8">
        <v>1716</v>
      </c>
      <c r="B1872" s="16" t="s">
        <v>388</v>
      </c>
      <c r="C1872" s="8" t="s">
        <v>389</v>
      </c>
      <c r="D1872" s="8" t="s">
        <v>390</v>
      </c>
      <c r="E1872" s="8" t="s">
        <v>247</v>
      </c>
      <c r="F1872" s="8" t="s">
        <v>383</v>
      </c>
      <c r="G1872" s="8"/>
      <c r="H1872" s="8">
        <v>154</v>
      </c>
      <c r="I1872" s="8"/>
      <c r="J1872" s="8">
        <v>1238</v>
      </c>
      <c r="K1872" s="8"/>
      <c r="L1872" s="8">
        <v>461</v>
      </c>
      <c r="M1872" s="8">
        <v>645</v>
      </c>
      <c r="N1872" s="8">
        <v>1.1000000000000001</v>
      </c>
      <c r="O1872" s="8">
        <v>769</v>
      </c>
      <c r="P1872" s="8">
        <v>1547</v>
      </c>
      <c r="Q1872" s="8">
        <v>186</v>
      </c>
      <c r="R1872" s="8">
        <v>798</v>
      </c>
      <c r="S1872" s="8">
        <v>159</v>
      </c>
      <c r="T1872" s="8">
        <v>26</v>
      </c>
      <c r="U1872" s="8">
        <v>156</v>
      </c>
      <c r="V1872" s="8"/>
      <c r="W1872" s="8">
        <v>127</v>
      </c>
      <c r="X1872" s="8"/>
      <c r="Y1872" s="8"/>
      <c r="Z1872" s="8"/>
      <c r="AA1872" s="8">
        <v>45</v>
      </c>
      <c r="AB1872" s="8">
        <v>5.8</v>
      </c>
      <c r="AC1872" s="8">
        <v>0.69</v>
      </c>
      <c r="AD1872" s="8">
        <v>21</v>
      </c>
      <c r="AE1872" s="8">
        <v>6.8</v>
      </c>
      <c r="AF1872" s="17">
        <f t="shared" si="715"/>
        <v>3818.8</v>
      </c>
      <c r="AG1872" s="8">
        <f t="shared" si="716"/>
        <v>11.608907641819036</v>
      </c>
      <c r="AH1872" s="19">
        <f t="shared" si="717"/>
        <v>9.0290737719775258</v>
      </c>
      <c r="AI1872" s="19">
        <f t="shared" si="718"/>
        <v>1.8581950657233803</v>
      </c>
      <c r="AJ1872" s="18">
        <f t="shared" si="719"/>
        <v>2.8161770559668819</v>
      </c>
      <c r="AK1872" s="18">
        <f t="shared" si="720"/>
        <v>0.71472868217054264</v>
      </c>
      <c r="AL1872" s="18">
        <f t="shared" si="721"/>
        <v>3.0882352941176472</v>
      </c>
      <c r="AM1872" s="8">
        <f t="shared" si="722"/>
        <v>0.9895969732090556</v>
      </c>
      <c r="AN1872" s="8">
        <f t="shared" si="723"/>
        <v>0.485926040395601</v>
      </c>
      <c r="AO1872" s="8">
        <f t="shared" si="724"/>
        <v>3.1831084808666432</v>
      </c>
      <c r="AP1872" s="17" t="str">
        <f t="shared" si="725"/>
        <v/>
      </c>
      <c r="AQ1872" s="18" t="str">
        <f t="shared" si="726"/>
        <v/>
      </c>
      <c r="AR1872" s="17">
        <f t="shared" si="727"/>
        <v>14.333333333333334</v>
      </c>
      <c r="AS1872" s="17">
        <f t="shared" si="728"/>
        <v>10.244444444444444</v>
      </c>
      <c r="AT1872" s="17">
        <f t="shared" si="729"/>
        <v>21.952380952380953</v>
      </c>
      <c r="AU1872" s="17">
        <f t="shared" si="694"/>
        <v>1.9587186868377535</v>
      </c>
      <c r="AV1872" s="18">
        <f t="shared" si="730"/>
        <v>4.9294871794871797</v>
      </c>
      <c r="AW1872" s="18">
        <f t="shared" si="731"/>
        <v>2.8046901172529313</v>
      </c>
      <c r="AX1872" s="18">
        <f t="shared" si="732"/>
        <v>1.8470641373080399</v>
      </c>
      <c r="AY1872" s="8">
        <f t="shared" si="733"/>
        <v>0.46666666666666667</v>
      </c>
      <c r="AZ1872" s="8">
        <f t="shared" si="734"/>
        <v>0.19924812030075187</v>
      </c>
      <c r="BA1872" s="18">
        <f t="shared" si="735"/>
        <v>0.95344087147795109</v>
      </c>
      <c r="BB1872" s="20">
        <f t="shared" si="736"/>
        <v>3.6414657332987641E-2</v>
      </c>
      <c r="BC1872" s="8">
        <f t="shared" si="737"/>
        <v>0.16148571428571429</v>
      </c>
      <c r="BD1872" s="44"/>
      <c r="BE1872" s="44"/>
      <c r="BF1872" s="8"/>
    </row>
    <row r="1873" spans="1:58" x14ac:dyDescent="0.25">
      <c r="A1873" s="8">
        <v>1717</v>
      </c>
      <c r="B1873" s="16" t="s">
        <v>388</v>
      </c>
      <c r="C1873" s="8" t="s">
        <v>389</v>
      </c>
      <c r="D1873" s="8" t="s">
        <v>390</v>
      </c>
      <c r="E1873" s="8" t="s">
        <v>247</v>
      </c>
      <c r="F1873" s="8" t="s">
        <v>383</v>
      </c>
      <c r="G1873" s="8"/>
      <c r="H1873" s="8">
        <v>183</v>
      </c>
      <c r="I1873" s="8"/>
      <c r="J1873" s="8">
        <v>1197</v>
      </c>
      <c r="K1873" s="8"/>
      <c r="L1873" s="8">
        <v>477</v>
      </c>
      <c r="M1873" s="8">
        <v>728</v>
      </c>
      <c r="N1873" s="8">
        <v>1</v>
      </c>
      <c r="O1873" s="8">
        <v>990</v>
      </c>
      <c r="P1873" s="8">
        <v>1883</v>
      </c>
      <c r="Q1873" s="8">
        <v>200</v>
      </c>
      <c r="R1873" s="8">
        <v>759</v>
      </c>
      <c r="S1873" s="8">
        <v>142</v>
      </c>
      <c r="T1873" s="8">
        <v>16</v>
      </c>
      <c r="U1873" s="8">
        <v>142</v>
      </c>
      <c r="V1873" s="8"/>
      <c r="W1873" s="8">
        <v>118</v>
      </c>
      <c r="X1873" s="8"/>
      <c r="Y1873" s="8"/>
      <c r="Z1873" s="8"/>
      <c r="AA1873" s="8">
        <v>63</v>
      </c>
      <c r="AB1873" s="8">
        <v>8.9</v>
      </c>
      <c r="AC1873" s="8">
        <v>0.68</v>
      </c>
      <c r="AD1873" s="8">
        <v>28</v>
      </c>
      <c r="AE1873" s="8">
        <v>12</v>
      </c>
      <c r="AF1873" s="17">
        <f t="shared" si="715"/>
        <v>4321.8999999999996</v>
      </c>
      <c r="AG1873" s="8">
        <f t="shared" si="716"/>
        <v>10.67510548523207</v>
      </c>
      <c r="AH1873" s="19">
        <f t="shared" si="717"/>
        <v>7.8500996918615193</v>
      </c>
      <c r="AI1873" s="19">
        <f t="shared" si="718"/>
        <v>2.5151348376444695</v>
      </c>
      <c r="AJ1873" s="18">
        <f t="shared" si="719"/>
        <v>4.0595471563558574</v>
      </c>
      <c r="AK1873" s="18">
        <f t="shared" si="720"/>
        <v>0.65521978021978022</v>
      </c>
      <c r="AL1873" s="18">
        <f t="shared" si="721"/>
        <v>2.3333333333333335</v>
      </c>
      <c r="AM1873" s="8">
        <f t="shared" si="722"/>
        <v>1.0237771012336445</v>
      </c>
      <c r="AN1873" s="8">
        <f t="shared" si="723"/>
        <v>0.33165711975432216</v>
      </c>
      <c r="AO1873" s="8">
        <f t="shared" si="724"/>
        <v>3.8667386375904136</v>
      </c>
      <c r="AP1873" s="17" t="str">
        <f t="shared" si="725"/>
        <v/>
      </c>
      <c r="AQ1873" s="18" t="str">
        <f t="shared" si="726"/>
        <v/>
      </c>
      <c r="AR1873" s="17">
        <f t="shared" si="727"/>
        <v>11.555555555555555</v>
      </c>
      <c r="AS1873" s="17">
        <f t="shared" si="728"/>
        <v>7.5714285714285712</v>
      </c>
      <c r="AT1873" s="17">
        <f t="shared" si="729"/>
        <v>17.035714285714285</v>
      </c>
      <c r="AU1873" s="17">
        <f t="shared" ref="AU1873:AU1936" si="738">IFERROR(($T1873/0.0563)/($AB1873/0.0246),"")</f>
        <v>0.78551898936276365</v>
      </c>
      <c r="AV1873" s="18">
        <f t="shared" si="730"/>
        <v>6.971830985915493</v>
      </c>
      <c r="AW1873" s="18">
        <f t="shared" si="731"/>
        <v>1.8235622557230597</v>
      </c>
      <c r="AX1873" s="18">
        <f t="shared" si="732"/>
        <v>1.2258355916892503</v>
      </c>
      <c r="AY1873" s="8">
        <f t="shared" si="733"/>
        <v>0.44444444444444442</v>
      </c>
      <c r="AZ1873" s="8">
        <f t="shared" si="734"/>
        <v>0.18708827404479578</v>
      </c>
      <c r="BA1873" s="18">
        <f t="shared" si="735"/>
        <v>0.95606099169346825</v>
      </c>
      <c r="BB1873" s="20">
        <f t="shared" si="736"/>
        <v>3.9614556358184547E-2</v>
      </c>
      <c r="BC1873" s="8">
        <f t="shared" si="737"/>
        <v>0.16800325500966332</v>
      </c>
      <c r="BD1873" s="44"/>
      <c r="BE1873" s="44"/>
      <c r="BF1873" s="8"/>
    </row>
    <row r="1874" spans="1:58" x14ac:dyDescent="0.25">
      <c r="A1874" s="8">
        <v>1718</v>
      </c>
      <c r="B1874" s="16" t="s">
        <v>388</v>
      </c>
      <c r="C1874" s="8" t="s">
        <v>389</v>
      </c>
      <c r="D1874" s="8" t="s">
        <v>390</v>
      </c>
      <c r="E1874" s="8" t="s">
        <v>247</v>
      </c>
      <c r="F1874" s="8" t="s">
        <v>383</v>
      </c>
      <c r="G1874" s="8"/>
      <c r="H1874" s="8">
        <v>330</v>
      </c>
      <c r="I1874" s="8"/>
      <c r="J1874" s="8">
        <v>1139</v>
      </c>
      <c r="K1874" s="8"/>
      <c r="L1874" s="8">
        <v>451</v>
      </c>
      <c r="M1874" s="8">
        <v>713</v>
      </c>
      <c r="N1874" s="8">
        <v>0.78</v>
      </c>
      <c r="O1874" s="8">
        <v>888</v>
      </c>
      <c r="P1874" s="8">
        <v>1722</v>
      </c>
      <c r="Q1874" s="8">
        <v>190</v>
      </c>
      <c r="R1874" s="8">
        <v>764</v>
      </c>
      <c r="S1874" s="8">
        <v>152</v>
      </c>
      <c r="T1874" s="8">
        <v>16</v>
      </c>
      <c r="U1874" s="8">
        <v>151</v>
      </c>
      <c r="V1874" s="8"/>
      <c r="W1874" s="8">
        <v>123</v>
      </c>
      <c r="X1874" s="8"/>
      <c r="Y1874" s="8"/>
      <c r="Z1874" s="8"/>
      <c r="AA1874" s="8">
        <v>53</v>
      </c>
      <c r="AB1874" s="8">
        <v>8.4</v>
      </c>
      <c r="AC1874" s="8">
        <v>0.67</v>
      </c>
      <c r="AD1874" s="8">
        <v>30</v>
      </c>
      <c r="AE1874" s="8">
        <v>16</v>
      </c>
      <c r="AF1874" s="17">
        <f t="shared" si="715"/>
        <v>4067.4</v>
      </c>
      <c r="AG1874" s="8">
        <f t="shared" si="716"/>
        <v>11.38189634583234</v>
      </c>
      <c r="AH1874" s="19">
        <f t="shared" si="717"/>
        <v>8.533411308442858</v>
      </c>
      <c r="AI1874" s="19">
        <f t="shared" si="718"/>
        <v>2.2412353370004641</v>
      </c>
      <c r="AJ1874" s="18">
        <f t="shared" si="719"/>
        <v>3.4017321785476353</v>
      </c>
      <c r="AK1874" s="18">
        <f t="shared" si="720"/>
        <v>0.63253856942496489</v>
      </c>
      <c r="AL1874" s="18">
        <f t="shared" si="721"/>
        <v>1.875</v>
      </c>
      <c r="AM1874" s="8">
        <f t="shared" si="722"/>
        <v>1.0142325640101226</v>
      </c>
      <c r="AN1874" s="8">
        <f t="shared" si="723"/>
        <v>0.31086183163347808</v>
      </c>
      <c r="AO1874" s="8">
        <f t="shared" si="724"/>
        <v>3.6331210191082799</v>
      </c>
      <c r="AP1874" s="17" t="str">
        <f t="shared" si="725"/>
        <v/>
      </c>
      <c r="AQ1874" s="18" t="str">
        <f t="shared" si="726"/>
        <v/>
      </c>
      <c r="AR1874" s="17">
        <f t="shared" si="727"/>
        <v>13.452830188679245</v>
      </c>
      <c r="AS1874" s="17">
        <f t="shared" si="728"/>
        <v>8.5094339622641506</v>
      </c>
      <c r="AT1874" s="17">
        <f t="shared" si="729"/>
        <v>15.033333333333333</v>
      </c>
      <c r="AU1874" s="17">
        <f t="shared" si="738"/>
        <v>0.83227607206292809</v>
      </c>
      <c r="AV1874" s="18">
        <f t="shared" si="730"/>
        <v>5.8807947019867548</v>
      </c>
      <c r="AW1874" s="18">
        <f t="shared" si="731"/>
        <v>2.305015644259031</v>
      </c>
      <c r="AX1874" s="18">
        <f t="shared" si="732"/>
        <v>1.5188679245283019</v>
      </c>
      <c r="AY1874" s="8">
        <f t="shared" si="733"/>
        <v>0.56603773584905659</v>
      </c>
      <c r="AZ1874" s="8">
        <f t="shared" si="734"/>
        <v>0.19895287958115182</v>
      </c>
      <c r="BA1874" s="18">
        <f t="shared" si="735"/>
        <v>0.95466391306485709</v>
      </c>
      <c r="BB1874" s="20">
        <f t="shared" si="736"/>
        <v>3.7210146235782636E-2</v>
      </c>
      <c r="BC1874" s="8">
        <f t="shared" si="737"/>
        <v>0.18571820050239782</v>
      </c>
      <c r="BD1874" s="44"/>
      <c r="BE1874" s="44"/>
      <c r="BF1874" s="8"/>
    </row>
    <row r="1875" spans="1:58" x14ac:dyDescent="0.25">
      <c r="A1875" s="8">
        <v>1719</v>
      </c>
      <c r="B1875" s="16" t="s">
        <v>388</v>
      </c>
      <c r="C1875" s="8" t="s">
        <v>389</v>
      </c>
      <c r="D1875" s="8" t="s">
        <v>390</v>
      </c>
      <c r="E1875" s="8" t="s">
        <v>247</v>
      </c>
      <c r="F1875" s="8" t="s">
        <v>383</v>
      </c>
      <c r="G1875" s="8"/>
      <c r="H1875" s="8">
        <v>321</v>
      </c>
      <c r="I1875" s="8"/>
      <c r="J1875" s="8">
        <v>1275</v>
      </c>
      <c r="K1875" s="8"/>
      <c r="L1875" s="8">
        <v>471</v>
      </c>
      <c r="M1875" s="8">
        <v>637</v>
      </c>
      <c r="N1875" s="8">
        <v>1.2</v>
      </c>
      <c r="O1875" s="8">
        <v>711</v>
      </c>
      <c r="P1875" s="8">
        <v>1423</v>
      </c>
      <c r="Q1875" s="8">
        <v>180</v>
      </c>
      <c r="R1875" s="8">
        <v>766</v>
      </c>
      <c r="S1875" s="8">
        <v>156</v>
      </c>
      <c r="T1875" s="8">
        <v>26</v>
      </c>
      <c r="U1875" s="8">
        <v>155</v>
      </c>
      <c r="V1875" s="8"/>
      <c r="W1875" s="8">
        <v>119</v>
      </c>
      <c r="X1875" s="8"/>
      <c r="Y1875" s="8"/>
      <c r="Z1875" s="8"/>
      <c r="AA1875" s="8">
        <v>45</v>
      </c>
      <c r="AB1875" s="8">
        <v>5.8</v>
      </c>
      <c r="AC1875" s="8">
        <v>0.68</v>
      </c>
      <c r="AD1875" s="8">
        <v>21</v>
      </c>
      <c r="AE1875" s="8">
        <v>7.1</v>
      </c>
      <c r="AF1875" s="17">
        <f t="shared" si="715"/>
        <v>3586.8</v>
      </c>
      <c r="AG1875" s="8">
        <f t="shared" si="716"/>
        <v>10.733333333333334</v>
      </c>
      <c r="AH1875" s="19">
        <f t="shared" si="717"/>
        <v>8.3053471089360169</v>
      </c>
      <c r="AI1875" s="19">
        <f t="shared" si="718"/>
        <v>1.7898172323759793</v>
      </c>
      <c r="AJ1875" s="18">
        <f t="shared" si="719"/>
        <v>2.6538461538461542</v>
      </c>
      <c r="AK1875" s="18">
        <f t="shared" si="720"/>
        <v>0.73940345368916793</v>
      </c>
      <c r="AL1875" s="18">
        <f t="shared" si="721"/>
        <v>2.9577464788732395</v>
      </c>
      <c r="AM1875" s="8">
        <f t="shared" si="722"/>
        <v>0.96232448015554706</v>
      </c>
      <c r="AN1875" s="8">
        <f t="shared" si="723"/>
        <v>0.492156115808487</v>
      </c>
      <c r="AO1875" s="8">
        <f t="shared" si="724"/>
        <v>3.3549644061446231</v>
      </c>
      <c r="AP1875" s="17" t="str">
        <f t="shared" si="725"/>
        <v/>
      </c>
      <c r="AQ1875" s="18" t="str">
        <f t="shared" si="726"/>
        <v/>
      </c>
      <c r="AR1875" s="17">
        <f t="shared" si="727"/>
        <v>14.155555555555555</v>
      </c>
      <c r="AS1875" s="17">
        <f t="shared" si="728"/>
        <v>10.466666666666667</v>
      </c>
      <c r="AT1875" s="17">
        <f t="shared" si="729"/>
        <v>22.428571428571427</v>
      </c>
      <c r="AU1875" s="17">
        <f t="shared" si="738"/>
        <v>1.9587186868377535</v>
      </c>
      <c r="AV1875" s="18">
        <f t="shared" si="730"/>
        <v>4.5870967741935482</v>
      </c>
      <c r="AW1875" s="18">
        <f t="shared" si="731"/>
        <v>2.7867113344500281</v>
      </c>
      <c r="AX1875" s="18">
        <f t="shared" si="732"/>
        <v>1.7307136404697383</v>
      </c>
      <c r="AY1875" s="8">
        <f t="shared" si="733"/>
        <v>0.46666666666666667</v>
      </c>
      <c r="AZ1875" s="8">
        <f t="shared" si="734"/>
        <v>0.20365535248041775</v>
      </c>
      <c r="BA1875" s="18">
        <f t="shared" si="735"/>
        <v>0.95265975242556034</v>
      </c>
      <c r="BB1875" s="20">
        <f t="shared" si="736"/>
        <v>3.8758800756279833E-2</v>
      </c>
      <c r="BC1875" s="8">
        <f t="shared" si="737"/>
        <v>0.16724753694581282</v>
      </c>
      <c r="BD1875" s="44"/>
      <c r="BE1875" s="44"/>
      <c r="BF1875" s="8"/>
    </row>
    <row r="1876" spans="1:58" x14ac:dyDescent="0.25">
      <c r="A1876" s="8">
        <v>1720</v>
      </c>
      <c r="B1876" s="16" t="s">
        <v>388</v>
      </c>
      <c r="C1876" s="8" t="s">
        <v>389</v>
      </c>
      <c r="D1876" s="8" t="s">
        <v>390</v>
      </c>
      <c r="E1876" s="8" t="s">
        <v>247</v>
      </c>
      <c r="F1876" s="8" t="s">
        <v>383</v>
      </c>
      <c r="G1876" s="8"/>
      <c r="H1876" s="8">
        <v>209</v>
      </c>
      <c r="I1876" s="8"/>
      <c r="J1876" s="8">
        <v>1278</v>
      </c>
      <c r="K1876" s="8"/>
      <c r="L1876" s="8">
        <v>454</v>
      </c>
      <c r="M1876" s="8">
        <v>736</v>
      </c>
      <c r="N1876" s="8">
        <v>1.1000000000000001</v>
      </c>
      <c r="O1876" s="8">
        <v>817</v>
      </c>
      <c r="P1876" s="8">
        <v>1649</v>
      </c>
      <c r="Q1876" s="8">
        <v>206</v>
      </c>
      <c r="R1876" s="8">
        <v>878</v>
      </c>
      <c r="S1876" s="8">
        <v>175</v>
      </c>
      <c r="T1876" s="8">
        <v>27</v>
      </c>
      <c r="U1876" s="8">
        <v>177</v>
      </c>
      <c r="V1876" s="8"/>
      <c r="W1876" s="8">
        <v>138</v>
      </c>
      <c r="X1876" s="8"/>
      <c r="Y1876" s="8"/>
      <c r="Z1876" s="8"/>
      <c r="AA1876" s="8">
        <v>51</v>
      </c>
      <c r="AB1876" s="8">
        <v>6.6</v>
      </c>
      <c r="AC1876" s="8">
        <v>0.86</v>
      </c>
      <c r="AD1876" s="8">
        <v>23</v>
      </c>
      <c r="AE1876" s="8">
        <v>8</v>
      </c>
      <c r="AF1876" s="17">
        <f t="shared" si="715"/>
        <v>4124.6000000000004</v>
      </c>
      <c r="AG1876" s="8">
        <f t="shared" si="716"/>
        <v>10.882518408207167</v>
      </c>
      <c r="AH1876" s="19">
        <f t="shared" si="717"/>
        <v>8.4921152800435031</v>
      </c>
      <c r="AI1876" s="19">
        <f t="shared" si="718"/>
        <v>1.7943013946156881</v>
      </c>
      <c r="AJ1876" s="18">
        <f t="shared" si="719"/>
        <v>2.7184086799276677</v>
      </c>
      <c r="AK1876" s="18">
        <f t="shared" si="720"/>
        <v>0.61684782608695654</v>
      </c>
      <c r="AL1876" s="18">
        <f t="shared" si="721"/>
        <v>2.875</v>
      </c>
      <c r="AM1876" s="8">
        <f t="shared" si="722"/>
        <v>0.97244199089127548</v>
      </c>
      <c r="AN1876" s="8">
        <f t="shared" si="723"/>
        <v>0.45156034189411076</v>
      </c>
      <c r="AO1876" s="8">
        <f t="shared" si="724"/>
        <v>3.3426751592356685</v>
      </c>
      <c r="AP1876" s="17" t="str">
        <f t="shared" si="725"/>
        <v/>
      </c>
      <c r="AQ1876" s="18" t="str">
        <f t="shared" si="726"/>
        <v/>
      </c>
      <c r="AR1876" s="17">
        <f t="shared" si="727"/>
        <v>14.431372549019608</v>
      </c>
      <c r="AS1876" s="17">
        <f t="shared" si="728"/>
        <v>8.9019607843137258</v>
      </c>
      <c r="AT1876" s="17">
        <f t="shared" si="729"/>
        <v>19.739130434782609</v>
      </c>
      <c r="AU1876" s="17">
        <f t="shared" si="738"/>
        <v>1.78750201840788</v>
      </c>
      <c r="AV1876" s="18">
        <f t="shared" si="730"/>
        <v>4.6158192090395485</v>
      </c>
      <c r="AW1876" s="18">
        <f t="shared" si="731"/>
        <v>2.8078628436299145</v>
      </c>
      <c r="AX1876" s="18">
        <f t="shared" si="732"/>
        <v>1.7709230033476808</v>
      </c>
      <c r="AY1876" s="8">
        <f t="shared" si="733"/>
        <v>0.45098039215686275</v>
      </c>
      <c r="AZ1876" s="8">
        <f t="shared" si="734"/>
        <v>0.19931662870159453</v>
      </c>
      <c r="BA1876" s="18">
        <f t="shared" si="735"/>
        <v>0.95257721960917419</v>
      </c>
      <c r="BB1876" s="20">
        <f t="shared" si="736"/>
        <v>3.2594140287487236E-2</v>
      </c>
      <c r="BC1876" s="8">
        <f t="shared" si="737"/>
        <v>0.18622734761120266</v>
      </c>
      <c r="BD1876" s="44"/>
      <c r="BE1876" s="44"/>
      <c r="BF1876" s="8"/>
    </row>
    <row r="1877" spans="1:58" x14ac:dyDescent="0.25">
      <c r="A1877" s="8">
        <v>1721</v>
      </c>
      <c r="B1877" s="16" t="s">
        <v>388</v>
      </c>
      <c r="C1877" s="8" t="s">
        <v>389</v>
      </c>
      <c r="D1877" s="8" t="s">
        <v>390</v>
      </c>
      <c r="E1877" s="8" t="s">
        <v>247</v>
      </c>
      <c r="F1877" s="8" t="s">
        <v>383</v>
      </c>
      <c r="G1877" s="8"/>
      <c r="H1877" s="8">
        <v>247</v>
      </c>
      <c r="I1877" s="8"/>
      <c r="J1877" s="8">
        <v>1174</v>
      </c>
      <c r="K1877" s="8"/>
      <c r="L1877" s="8">
        <v>450</v>
      </c>
      <c r="M1877" s="8">
        <v>687</v>
      </c>
      <c r="N1877" s="8">
        <v>0.82</v>
      </c>
      <c r="O1877" s="8">
        <v>807</v>
      </c>
      <c r="P1877" s="8">
        <v>1543</v>
      </c>
      <c r="Q1877" s="8">
        <v>187</v>
      </c>
      <c r="R1877" s="8">
        <v>792</v>
      </c>
      <c r="S1877" s="8">
        <v>163</v>
      </c>
      <c r="T1877" s="8">
        <v>23</v>
      </c>
      <c r="U1877" s="8">
        <v>168</v>
      </c>
      <c r="V1877" s="8"/>
      <c r="W1877" s="8">
        <v>127</v>
      </c>
      <c r="X1877" s="8"/>
      <c r="Y1877" s="8"/>
      <c r="Z1877" s="8"/>
      <c r="AA1877" s="8">
        <v>46</v>
      </c>
      <c r="AB1877" s="8">
        <v>6.2</v>
      </c>
      <c r="AC1877" s="8">
        <v>0.61</v>
      </c>
      <c r="AD1877" s="8">
        <v>23</v>
      </c>
      <c r="AE1877" s="8">
        <v>9.5</v>
      </c>
      <c r="AF1877" s="17">
        <f t="shared" si="715"/>
        <v>3862.2</v>
      </c>
      <c r="AG1877" s="8">
        <f t="shared" si="716"/>
        <v>11.917721518987342</v>
      </c>
      <c r="AH1877" s="19">
        <f t="shared" si="717"/>
        <v>8.8099510603588911</v>
      </c>
      <c r="AI1877" s="19">
        <f t="shared" si="718"/>
        <v>1.9647903081447389</v>
      </c>
      <c r="AJ1877" s="18">
        <f t="shared" si="719"/>
        <v>2.8828143201056151</v>
      </c>
      <c r="AK1877" s="18">
        <f t="shared" si="720"/>
        <v>0.65502183406113534</v>
      </c>
      <c r="AL1877" s="18">
        <f t="shared" si="721"/>
        <v>2.4210526315789473</v>
      </c>
      <c r="AM1877" s="8">
        <f t="shared" si="722"/>
        <v>0.96093949190588868</v>
      </c>
      <c r="AN1877" s="8">
        <f t="shared" si="723"/>
        <v>0.409107159176054</v>
      </c>
      <c r="AO1877" s="8">
        <f t="shared" si="724"/>
        <v>3.3903806610160987</v>
      </c>
      <c r="AP1877" s="17" t="str">
        <f t="shared" si="725"/>
        <v/>
      </c>
      <c r="AQ1877" s="18" t="str">
        <f t="shared" si="726"/>
        <v/>
      </c>
      <c r="AR1877" s="17">
        <f t="shared" si="727"/>
        <v>14.934782608695652</v>
      </c>
      <c r="AS1877" s="17">
        <f t="shared" si="728"/>
        <v>9.7826086956521738</v>
      </c>
      <c r="AT1877" s="17">
        <f t="shared" si="729"/>
        <v>19.565217391304348</v>
      </c>
      <c r="AU1877" s="17">
        <f t="shared" si="738"/>
        <v>1.6209247693806221</v>
      </c>
      <c r="AV1877" s="18">
        <f t="shared" si="730"/>
        <v>4.8035714285714288</v>
      </c>
      <c r="AW1877" s="18">
        <f t="shared" si="731"/>
        <v>2.9547738693467336</v>
      </c>
      <c r="AX1877" s="18">
        <f t="shared" si="732"/>
        <v>1.806910569105691</v>
      </c>
      <c r="AY1877" s="8">
        <f t="shared" si="733"/>
        <v>0.5</v>
      </c>
      <c r="AZ1877" s="8">
        <f t="shared" si="734"/>
        <v>0.2058080808080808</v>
      </c>
      <c r="BA1877" s="18">
        <f t="shared" si="735"/>
        <v>0.95360157423230285</v>
      </c>
      <c r="BB1877" s="20">
        <f t="shared" si="736"/>
        <v>3.5815047021943575E-2</v>
      </c>
      <c r="BC1877" s="8">
        <f t="shared" si="737"/>
        <v>0.17364364257499734</v>
      </c>
      <c r="BD1877" s="44"/>
      <c r="BE1877" s="44"/>
      <c r="BF1877" s="8"/>
    </row>
    <row r="1878" spans="1:58" x14ac:dyDescent="0.25">
      <c r="A1878" s="8">
        <v>1722</v>
      </c>
      <c r="B1878" s="16" t="s">
        <v>388</v>
      </c>
      <c r="C1878" s="8" t="s">
        <v>389</v>
      </c>
      <c r="D1878" s="8" t="s">
        <v>390</v>
      </c>
      <c r="E1878" s="8" t="s">
        <v>247</v>
      </c>
      <c r="F1878" s="8" t="s">
        <v>383</v>
      </c>
      <c r="G1878" s="8"/>
      <c r="H1878" s="8">
        <v>303</v>
      </c>
      <c r="I1878" s="8"/>
      <c r="J1878" s="8">
        <v>1278</v>
      </c>
      <c r="K1878" s="8"/>
      <c r="L1878" s="8">
        <v>451</v>
      </c>
      <c r="M1878" s="8">
        <v>753</v>
      </c>
      <c r="N1878" s="8">
        <v>0.86</v>
      </c>
      <c r="O1878" s="8">
        <v>894</v>
      </c>
      <c r="P1878" s="8">
        <v>1783</v>
      </c>
      <c r="Q1878" s="8">
        <v>199</v>
      </c>
      <c r="R1878" s="8">
        <v>831</v>
      </c>
      <c r="S1878" s="8">
        <v>169</v>
      </c>
      <c r="T1878" s="8">
        <v>19</v>
      </c>
      <c r="U1878" s="8">
        <v>170</v>
      </c>
      <c r="V1878" s="8"/>
      <c r="W1878" s="8">
        <v>138</v>
      </c>
      <c r="X1878" s="8"/>
      <c r="Y1878" s="8"/>
      <c r="Z1878" s="8"/>
      <c r="AA1878" s="8">
        <v>56</v>
      </c>
      <c r="AB1878" s="8">
        <v>7.9</v>
      </c>
      <c r="AC1878" s="8">
        <v>0.95</v>
      </c>
      <c r="AD1878" s="8">
        <v>28</v>
      </c>
      <c r="AE1878" s="8">
        <v>12</v>
      </c>
      <c r="AF1878" s="17">
        <f t="shared" si="715"/>
        <v>4266.8999999999996</v>
      </c>
      <c r="AG1878" s="8">
        <f t="shared" si="716"/>
        <v>10.844936708860759</v>
      </c>
      <c r="AH1878" s="19">
        <f t="shared" si="717"/>
        <v>8.3623572593800972</v>
      </c>
      <c r="AI1878" s="19">
        <f t="shared" si="718"/>
        <v>2.074456579688952</v>
      </c>
      <c r="AJ1878" s="18">
        <f t="shared" si="719"/>
        <v>3.0802187102089733</v>
      </c>
      <c r="AK1878" s="18">
        <f t="shared" si="720"/>
        <v>0.59893758300132804</v>
      </c>
      <c r="AL1878" s="18">
        <f t="shared" si="721"/>
        <v>2.3333333333333335</v>
      </c>
      <c r="AM1878" s="8">
        <f t="shared" si="722"/>
        <v>1.022689347215207</v>
      </c>
      <c r="AN1878" s="8">
        <f t="shared" si="723"/>
        <v>0.32994646101740843</v>
      </c>
      <c r="AO1878" s="8">
        <f t="shared" si="724"/>
        <v>3.4198836887288837</v>
      </c>
      <c r="AP1878" s="17" t="str">
        <f t="shared" si="725"/>
        <v/>
      </c>
      <c r="AQ1878" s="18" t="str">
        <f t="shared" si="726"/>
        <v/>
      </c>
      <c r="AR1878" s="17">
        <f t="shared" si="727"/>
        <v>13.446428571428571</v>
      </c>
      <c r="AS1878" s="17">
        <f t="shared" si="728"/>
        <v>8.0535714285714288</v>
      </c>
      <c r="AT1878" s="17">
        <f t="shared" si="729"/>
        <v>16.107142857142858</v>
      </c>
      <c r="AU1878" s="17">
        <f t="shared" si="738"/>
        <v>1.0508802302313556</v>
      </c>
      <c r="AV1878" s="18">
        <f t="shared" si="730"/>
        <v>5.2588235294117647</v>
      </c>
      <c r="AW1878" s="18">
        <f t="shared" si="731"/>
        <v>2.4560301507537687</v>
      </c>
      <c r="AX1878" s="18">
        <f t="shared" si="732"/>
        <v>1.6128048780487805</v>
      </c>
      <c r="AY1878" s="8">
        <f t="shared" si="733"/>
        <v>0.5</v>
      </c>
      <c r="AZ1878" s="8">
        <f t="shared" si="734"/>
        <v>0.20336943441636582</v>
      </c>
      <c r="BA1878" s="18">
        <f t="shared" si="735"/>
        <v>0.95268227518807569</v>
      </c>
      <c r="BB1878" s="20">
        <f t="shared" si="736"/>
        <v>3.4210050209552263E-2</v>
      </c>
      <c r="BC1878" s="8">
        <f t="shared" si="737"/>
        <v>0.17385619493092572</v>
      </c>
      <c r="BD1878" s="44"/>
      <c r="BE1878" s="44"/>
      <c r="BF1878" s="8"/>
    </row>
    <row r="1879" spans="1:58" x14ac:dyDescent="0.25">
      <c r="A1879" s="8">
        <v>1723</v>
      </c>
      <c r="B1879" s="16" t="s">
        <v>388</v>
      </c>
      <c r="C1879" s="8" t="s">
        <v>389</v>
      </c>
      <c r="D1879" s="8" t="s">
        <v>390</v>
      </c>
      <c r="E1879" s="8" t="s">
        <v>247</v>
      </c>
      <c r="F1879" s="8" t="s">
        <v>383</v>
      </c>
      <c r="G1879" s="8"/>
      <c r="H1879" s="8">
        <v>209</v>
      </c>
      <c r="I1879" s="8"/>
      <c r="J1879" s="8">
        <v>1256</v>
      </c>
      <c r="K1879" s="8"/>
      <c r="L1879" s="8">
        <v>503</v>
      </c>
      <c r="M1879" s="8">
        <v>670</v>
      </c>
      <c r="N1879" s="8">
        <v>1.4</v>
      </c>
      <c r="O1879" s="8">
        <v>759</v>
      </c>
      <c r="P1879" s="8">
        <v>1564</v>
      </c>
      <c r="Q1879" s="8">
        <v>190</v>
      </c>
      <c r="R1879" s="8">
        <v>797</v>
      </c>
      <c r="S1879" s="8">
        <v>166</v>
      </c>
      <c r="T1879" s="8">
        <v>29</v>
      </c>
      <c r="U1879" s="8">
        <v>161</v>
      </c>
      <c r="V1879" s="8"/>
      <c r="W1879" s="8">
        <v>134</v>
      </c>
      <c r="X1879" s="8"/>
      <c r="Y1879" s="8"/>
      <c r="Z1879" s="8"/>
      <c r="AA1879" s="8">
        <v>46</v>
      </c>
      <c r="AB1879" s="8">
        <v>6.2</v>
      </c>
      <c r="AC1879" s="8">
        <v>0.69</v>
      </c>
      <c r="AD1879" s="8">
        <v>23</v>
      </c>
      <c r="AE1879" s="8">
        <v>8.3000000000000007</v>
      </c>
      <c r="AF1879" s="17">
        <f t="shared" si="715"/>
        <v>3852.2</v>
      </c>
      <c r="AG1879" s="8">
        <f t="shared" si="716"/>
        <v>11.208860759493671</v>
      </c>
      <c r="AH1879" s="19">
        <f t="shared" si="717"/>
        <v>8.9298531810766715</v>
      </c>
      <c r="AI1879" s="19">
        <f t="shared" si="718"/>
        <v>1.8363324492162063</v>
      </c>
      <c r="AJ1879" s="18">
        <f t="shared" si="719"/>
        <v>2.6623455848711304</v>
      </c>
      <c r="AK1879" s="18">
        <f t="shared" si="720"/>
        <v>0.75074626865671645</v>
      </c>
      <c r="AL1879" s="18">
        <f t="shared" si="721"/>
        <v>2.7710843373493974</v>
      </c>
      <c r="AM1879" s="8">
        <f t="shared" si="722"/>
        <v>0.99638400436991992</v>
      </c>
      <c r="AN1879" s="8">
        <f t="shared" si="723"/>
        <v>0.52214208905287174</v>
      </c>
      <c r="AO1879" s="8">
        <f t="shared" si="724"/>
        <v>3.1337579617834392</v>
      </c>
      <c r="AP1879" s="17" t="str">
        <f t="shared" si="725"/>
        <v/>
      </c>
      <c r="AQ1879" s="18" t="str">
        <f t="shared" si="726"/>
        <v/>
      </c>
      <c r="AR1879" s="17">
        <f t="shared" si="727"/>
        <v>14.565217391304348</v>
      </c>
      <c r="AS1879" s="17">
        <f t="shared" si="728"/>
        <v>10.934782608695652</v>
      </c>
      <c r="AT1879" s="17">
        <f t="shared" si="729"/>
        <v>21.869565217391305</v>
      </c>
      <c r="AU1879" s="17">
        <f t="shared" si="738"/>
        <v>2.0437747092190452</v>
      </c>
      <c r="AV1879" s="18">
        <f t="shared" si="730"/>
        <v>4.7142857142857144</v>
      </c>
      <c r="AW1879" s="18">
        <f t="shared" si="731"/>
        <v>2.8316582914572859</v>
      </c>
      <c r="AX1879" s="18">
        <f t="shared" si="732"/>
        <v>1.9065040650406504</v>
      </c>
      <c r="AY1879" s="8">
        <f t="shared" si="733"/>
        <v>0.5</v>
      </c>
      <c r="AZ1879" s="8">
        <f t="shared" si="734"/>
        <v>0.20828105395232122</v>
      </c>
      <c r="BA1879" s="18">
        <f t="shared" si="735"/>
        <v>0.9516639842168112</v>
      </c>
      <c r="BB1879" s="20">
        <f t="shared" si="736"/>
        <v>3.9782113961839657E-2</v>
      </c>
      <c r="BC1879" s="8">
        <f t="shared" si="737"/>
        <v>0.15754746222394422</v>
      </c>
      <c r="BD1879" s="44"/>
      <c r="BE1879" s="44"/>
      <c r="BF1879" s="8"/>
    </row>
    <row r="1880" spans="1:58" x14ac:dyDescent="0.25">
      <c r="A1880" s="8">
        <v>1724</v>
      </c>
      <c r="B1880" s="16" t="s">
        <v>388</v>
      </c>
      <c r="C1880" s="8" t="s">
        <v>389</v>
      </c>
      <c r="D1880" s="8" t="s">
        <v>390</v>
      </c>
      <c r="E1880" s="8" t="s">
        <v>247</v>
      </c>
      <c r="F1880" s="8" t="s">
        <v>383</v>
      </c>
      <c r="G1880" s="8"/>
      <c r="H1880" s="8">
        <v>296</v>
      </c>
      <c r="I1880" s="8"/>
      <c r="J1880" s="8">
        <v>1245</v>
      </c>
      <c r="K1880" s="8"/>
      <c r="L1880" s="8">
        <v>464</v>
      </c>
      <c r="M1880" s="8">
        <v>718</v>
      </c>
      <c r="N1880" s="8">
        <v>0.75</v>
      </c>
      <c r="O1880" s="8">
        <v>808</v>
      </c>
      <c r="P1880" s="8">
        <v>1604</v>
      </c>
      <c r="Q1880" s="8">
        <v>195</v>
      </c>
      <c r="R1880" s="8">
        <v>832</v>
      </c>
      <c r="S1880" s="8">
        <v>169</v>
      </c>
      <c r="T1880" s="8">
        <v>24</v>
      </c>
      <c r="U1880" s="8">
        <v>171</v>
      </c>
      <c r="V1880" s="8"/>
      <c r="W1880" s="8">
        <v>135</v>
      </c>
      <c r="X1880" s="8"/>
      <c r="Y1880" s="8"/>
      <c r="Z1880" s="8"/>
      <c r="AA1880" s="8">
        <v>51</v>
      </c>
      <c r="AB1880" s="8">
        <v>6.9</v>
      </c>
      <c r="AC1880" s="8">
        <v>0.91</v>
      </c>
      <c r="AD1880" s="8">
        <v>24</v>
      </c>
      <c r="AE1880" s="8">
        <v>11</v>
      </c>
      <c r="AF1880" s="17">
        <f t="shared" si="715"/>
        <v>3995.9</v>
      </c>
      <c r="AG1880" s="8">
        <f t="shared" si="716"/>
        <v>10.762637544469266</v>
      </c>
      <c r="AH1880" s="19">
        <f t="shared" si="717"/>
        <v>8.2603716853788836</v>
      </c>
      <c r="AI1880" s="19">
        <f t="shared" si="718"/>
        <v>1.8726468679000325</v>
      </c>
      <c r="AJ1880" s="18">
        <f t="shared" si="719"/>
        <v>2.7839113175043071</v>
      </c>
      <c r="AK1880" s="18">
        <f t="shared" si="720"/>
        <v>0.64623955431754876</v>
      </c>
      <c r="AL1880" s="18">
        <f t="shared" si="721"/>
        <v>2.1818181818181817</v>
      </c>
      <c r="AM1880" s="8">
        <f t="shared" si="722"/>
        <v>0.97761771913738693</v>
      </c>
      <c r="AN1880" s="8">
        <f t="shared" si="723"/>
        <v>0.41555405138848117</v>
      </c>
      <c r="AO1880" s="8">
        <f t="shared" si="724"/>
        <v>3.3333899504600142</v>
      </c>
      <c r="AP1880" s="17" t="str">
        <f t="shared" si="725"/>
        <v/>
      </c>
      <c r="AQ1880" s="18" t="str">
        <f t="shared" si="726"/>
        <v/>
      </c>
      <c r="AR1880" s="17">
        <f t="shared" si="727"/>
        <v>14.078431372549019</v>
      </c>
      <c r="AS1880" s="17">
        <f t="shared" si="728"/>
        <v>9.0980392156862742</v>
      </c>
      <c r="AT1880" s="17">
        <f t="shared" si="729"/>
        <v>19.333333333333332</v>
      </c>
      <c r="AU1880" s="17">
        <f t="shared" si="738"/>
        <v>1.5198084794192599</v>
      </c>
      <c r="AV1880" s="18">
        <f t="shared" si="730"/>
        <v>4.7251461988304095</v>
      </c>
      <c r="AW1880" s="18">
        <f t="shared" si="731"/>
        <v>2.7126810523204257</v>
      </c>
      <c r="AX1880" s="18">
        <f t="shared" si="732"/>
        <v>1.7324246771879483</v>
      </c>
      <c r="AY1880" s="8">
        <f t="shared" si="733"/>
        <v>0.47058823529411764</v>
      </c>
      <c r="AZ1880" s="8">
        <f t="shared" si="734"/>
        <v>0.203125</v>
      </c>
      <c r="BA1880" s="18">
        <f t="shared" si="735"/>
        <v>0.95172551865662303</v>
      </c>
      <c r="BB1880" s="20">
        <f t="shared" si="736"/>
        <v>3.5153846153846154E-2</v>
      </c>
      <c r="BC1880" s="8">
        <f t="shared" si="737"/>
        <v>0.15544999284590072</v>
      </c>
      <c r="BD1880" s="44"/>
      <c r="BE1880" s="44"/>
      <c r="BF1880" s="8"/>
    </row>
    <row r="1881" spans="1:58" x14ac:dyDescent="0.25">
      <c r="A1881" s="8">
        <v>1725</v>
      </c>
      <c r="B1881" s="16" t="s">
        <v>388</v>
      </c>
      <c r="C1881" s="8" t="s">
        <v>389</v>
      </c>
      <c r="D1881" s="8" t="s">
        <v>390</v>
      </c>
      <c r="E1881" s="8" t="s">
        <v>247</v>
      </c>
      <c r="F1881" s="8" t="s">
        <v>383</v>
      </c>
      <c r="G1881" s="8"/>
      <c r="H1881" s="8">
        <v>271</v>
      </c>
      <c r="I1881" s="8"/>
      <c r="J1881" s="8">
        <v>1279</v>
      </c>
      <c r="K1881" s="8"/>
      <c r="L1881" s="8">
        <v>446</v>
      </c>
      <c r="M1881" s="8">
        <v>734</v>
      </c>
      <c r="N1881" s="8">
        <v>1</v>
      </c>
      <c r="O1881" s="8">
        <v>778</v>
      </c>
      <c r="P1881" s="8">
        <v>1568</v>
      </c>
      <c r="Q1881" s="8">
        <v>197</v>
      </c>
      <c r="R1881" s="8">
        <v>844</v>
      </c>
      <c r="S1881" s="8">
        <v>175</v>
      </c>
      <c r="T1881" s="8">
        <v>25</v>
      </c>
      <c r="U1881" s="8">
        <v>174</v>
      </c>
      <c r="V1881" s="8"/>
      <c r="W1881" s="8">
        <v>138</v>
      </c>
      <c r="X1881" s="8"/>
      <c r="Y1881" s="8"/>
      <c r="Z1881" s="8"/>
      <c r="AA1881" s="8">
        <v>50</v>
      </c>
      <c r="AB1881" s="8">
        <v>6.5</v>
      </c>
      <c r="AC1881" s="8">
        <v>0.87</v>
      </c>
      <c r="AD1881" s="8">
        <v>22</v>
      </c>
      <c r="AE1881" s="8">
        <v>7.5</v>
      </c>
      <c r="AF1881" s="17">
        <f t="shared" si="715"/>
        <v>3955.5</v>
      </c>
      <c r="AG1881" s="8">
        <f t="shared" si="716"/>
        <v>10.570295358649789</v>
      </c>
      <c r="AH1881" s="19">
        <f t="shared" si="717"/>
        <v>8.2364763458401296</v>
      </c>
      <c r="AI1881" s="19">
        <f t="shared" si="718"/>
        <v>1.7774811526386307</v>
      </c>
      <c r="AJ1881" s="18">
        <f t="shared" si="719"/>
        <v>2.5886437613019893</v>
      </c>
      <c r="AK1881" s="18">
        <f t="shared" si="720"/>
        <v>0.60762942779291551</v>
      </c>
      <c r="AL1881" s="18">
        <f t="shared" si="721"/>
        <v>2.9333333333333331</v>
      </c>
      <c r="AM1881" s="8">
        <f t="shared" si="722"/>
        <v>0.96897112042313027</v>
      </c>
      <c r="AN1881" s="8">
        <f t="shared" si="723"/>
        <v>0.42170043280105546</v>
      </c>
      <c r="AO1881" s="8">
        <f t="shared" si="724"/>
        <v>3.333591802824702</v>
      </c>
      <c r="AP1881" s="17" t="str">
        <f t="shared" si="725"/>
        <v/>
      </c>
      <c r="AQ1881" s="18" t="str">
        <f t="shared" si="726"/>
        <v/>
      </c>
      <c r="AR1881" s="17">
        <f t="shared" si="727"/>
        <v>14.68</v>
      </c>
      <c r="AS1881" s="17">
        <f t="shared" si="728"/>
        <v>8.92</v>
      </c>
      <c r="AT1881" s="17">
        <f t="shared" si="729"/>
        <v>20.272727272727273</v>
      </c>
      <c r="AU1881" s="17">
        <f t="shared" si="738"/>
        <v>1.6805574532039895</v>
      </c>
      <c r="AV1881" s="18">
        <f t="shared" si="730"/>
        <v>4.4712643678160919</v>
      </c>
      <c r="AW1881" s="18">
        <f t="shared" si="731"/>
        <v>2.8154773869346732</v>
      </c>
      <c r="AX1881" s="18">
        <f t="shared" si="732"/>
        <v>1.8063414634146342</v>
      </c>
      <c r="AY1881" s="8">
        <f t="shared" si="733"/>
        <v>0.44</v>
      </c>
      <c r="AZ1881" s="8">
        <f t="shared" si="734"/>
        <v>0.20734597156398105</v>
      </c>
      <c r="BA1881" s="18">
        <f t="shared" si="735"/>
        <v>0.95082796106686895</v>
      </c>
      <c r="BB1881" s="20">
        <f t="shared" si="736"/>
        <v>3.3309691126000983E-2</v>
      </c>
      <c r="BC1881" s="8">
        <f t="shared" si="737"/>
        <v>0.15568478472628094</v>
      </c>
      <c r="BD1881" s="44"/>
      <c r="BE1881" s="44"/>
      <c r="BF1881" s="8"/>
    </row>
    <row r="1882" spans="1:58" x14ac:dyDescent="0.25">
      <c r="A1882" s="8">
        <v>1726</v>
      </c>
      <c r="B1882" s="16" t="s">
        <v>388</v>
      </c>
      <c r="C1882" s="8" t="s">
        <v>389</v>
      </c>
      <c r="D1882" s="8" t="s">
        <v>390</v>
      </c>
      <c r="E1882" s="8" t="s">
        <v>247</v>
      </c>
      <c r="F1882" s="8" t="s">
        <v>383</v>
      </c>
      <c r="G1882" s="8"/>
      <c r="H1882" s="8">
        <v>342</v>
      </c>
      <c r="I1882" s="8"/>
      <c r="J1882" s="8">
        <v>1283</v>
      </c>
      <c r="K1882" s="8"/>
      <c r="L1882" s="8">
        <v>439</v>
      </c>
      <c r="M1882" s="8">
        <v>668</v>
      </c>
      <c r="N1882" s="8">
        <v>0.77</v>
      </c>
      <c r="O1882" s="8">
        <v>747</v>
      </c>
      <c r="P1882" s="8">
        <v>1450</v>
      </c>
      <c r="Q1882" s="8">
        <v>180</v>
      </c>
      <c r="R1882" s="8">
        <v>766</v>
      </c>
      <c r="S1882" s="8">
        <v>154</v>
      </c>
      <c r="T1882" s="8">
        <v>24</v>
      </c>
      <c r="U1882" s="8">
        <v>161</v>
      </c>
      <c r="V1882" s="8"/>
      <c r="W1882" s="8">
        <v>126</v>
      </c>
      <c r="X1882" s="8"/>
      <c r="Y1882" s="8"/>
      <c r="Z1882" s="8"/>
      <c r="AA1882" s="8">
        <v>45</v>
      </c>
      <c r="AB1882" s="8">
        <v>6.2</v>
      </c>
      <c r="AC1882" s="8">
        <v>0.86</v>
      </c>
      <c r="AD1882" s="8">
        <v>22</v>
      </c>
      <c r="AE1882" s="8">
        <v>7.4</v>
      </c>
      <c r="AF1882" s="17">
        <f t="shared" si="715"/>
        <v>3659.2</v>
      </c>
      <c r="AG1882" s="8">
        <f t="shared" si="716"/>
        <v>11.276793248945149</v>
      </c>
      <c r="AH1882" s="19">
        <f t="shared" si="717"/>
        <v>8.4629327533079586</v>
      </c>
      <c r="AI1882" s="19">
        <f t="shared" si="718"/>
        <v>1.8804408897114719</v>
      </c>
      <c r="AJ1882" s="18">
        <f t="shared" si="719"/>
        <v>2.8244287358211411</v>
      </c>
      <c r="AK1882" s="18">
        <f t="shared" si="720"/>
        <v>0.65718562874251496</v>
      </c>
      <c r="AL1882" s="18">
        <f t="shared" si="721"/>
        <v>2.9729729729729728</v>
      </c>
      <c r="AM1882" s="8">
        <f t="shared" si="722"/>
        <v>0.95666334783036633</v>
      </c>
      <c r="AN1882" s="8">
        <f t="shared" si="723"/>
        <v>0.44863755986268006</v>
      </c>
      <c r="AO1882" s="8">
        <f t="shared" si="724"/>
        <v>3.3227782832878372</v>
      </c>
      <c r="AP1882" s="17" t="str">
        <f t="shared" si="725"/>
        <v/>
      </c>
      <c r="AQ1882" s="18" t="str">
        <f t="shared" si="726"/>
        <v/>
      </c>
      <c r="AR1882" s="17">
        <f t="shared" si="727"/>
        <v>14.844444444444445</v>
      </c>
      <c r="AS1882" s="17">
        <f t="shared" si="728"/>
        <v>9.7555555555555564</v>
      </c>
      <c r="AT1882" s="17">
        <f t="shared" si="729"/>
        <v>19.954545454545453</v>
      </c>
      <c r="AU1882" s="17">
        <f t="shared" si="738"/>
        <v>1.6913997593536927</v>
      </c>
      <c r="AV1882" s="18">
        <f t="shared" si="730"/>
        <v>4.6397515527950315</v>
      </c>
      <c r="AW1882" s="18">
        <f t="shared" si="731"/>
        <v>2.8945840312674482</v>
      </c>
      <c r="AX1882" s="18">
        <f t="shared" si="732"/>
        <v>1.8325203252032523</v>
      </c>
      <c r="AY1882" s="8">
        <f t="shared" si="733"/>
        <v>0.48888888888888887</v>
      </c>
      <c r="AZ1882" s="8">
        <f t="shared" si="734"/>
        <v>0.20104438642297651</v>
      </c>
      <c r="BA1882" s="18">
        <f t="shared" si="735"/>
        <v>0.95157411456055974</v>
      </c>
      <c r="BB1882" s="20">
        <f t="shared" si="736"/>
        <v>3.6125506437381834E-2</v>
      </c>
      <c r="BC1882" s="8">
        <f t="shared" si="737"/>
        <v>0.1539989565052412</v>
      </c>
      <c r="BD1882" s="44"/>
      <c r="BE1882" s="44"/>
      <c r="BF1882" s="8"/>
    </row>
    <row r="1883" spans="1:58" x14ac:dyDescent="0.25">
      <c r="A1883" s="8">
        <v>1727</v>
      </c>
      <c r="B1883" s="16" t="s">
        <v>388</v>
      </c>
      <c r="C1883" s="8" t="s">
        <v>389</v>
      </c>
      <c r="D1883" s="8" t="s">
        <v>390</v>
      </c>
      <c r="E1883" s="8" t="s">
        <v>247</v>
      </c>
      <c r="F1883" s="8" t="s">
        <v>383</v>
      </c>
      <c r="G1883" s="8"/>
      <c r="H1883" s="8">
        <v>174</v>
      </c>
      <c r="I1883" s="8"/>
      <c r="J1883" s="8">
        <v>1345</v>
      </c>
      <c r="K1883" s="8"/>
      <c r="L1883" s="8">
        <v>517</v>
      </c>
      <c r="M1883" s="8">
        <v>735</v>
      </c>
      <c r="N1883" s="8">
        <v>2.1</v>
      </c>
      <c r="O1883" s="8">
        <v>775</v>
      </c>
      <c r="P1883" s="8">
        <v>1702</v>
      </c>
      <c r="Q1883" s="8">
        <v>198</v>
      </c>
      <c r="R1883" s="8">
        <v>836</v>
      </c>
      <c r="S1883" s="8">
        <v>174</v>
      </c>
      <c r="T1883" s="8">
        <v>27</v>
      </c>
      <c r="U1883" s="8">
        <v>177</v>
      </c>
      <c r="V1883" s="8"/>
      <c r="W1883" s="8">
        <v>141</v>
      </c>
      <c r="X1883" s="8"/>
      <c r="Y1883" s="8"/>
      <c r="Z1883" s="8"/>
      <c r="AA1883" s="8">
        <v>51</v>
      </c>
      <c r="AB1883" s="8">
        <v>6.8</v>
      </c>
      <c r="AC1883" s="8">
        <v>0.8</v>
      </c>
      <c r="AD1883" s="8">
        <v>22</v>
      </c>
      <c r="AE1883" s="8">
        <v>7.1</v>
      </c>
      <c r="AF1883" s="17">
        <f t="shared" si="715"/>
        <v>4087.8</v>
      </c>
      <c r="AG1883" s="8">
        <f t="shared" si="716"/>
        <v>10.323074377430299</v>
      </c>
      <c r="AH1883" s="19">
        <f t="shared" si="717"/>
        <v>8.7650577359818325</v>
      </c>
      <c r="AI1883" s="19">
        <f t="shared" si="718"/>
        <v>1.787570912321079</v>
      </c>
      <c r="AJ1883" s="18">
        <f t="shared" si="719"/>
        <v>2.5934817401425874</v>
      </c>
      <c r="AK1883" s="18">
        <f t="shared" si="720"/>
        <v>0.70340136054421765</v>
      </c>
      <c r="AL1883" s="18">
        <f t="shared" si="721"/>
        <v>3.098591549295775</v>
      </c>
      <c r="AM1883" s="8">
        <f t="shared" si="722"/>
        <v>1.0511478248657673</v>
      </c>
      <c r="AN1883" s="8">
        <f t="shared" si="723"/>
        <v>0.4528560700722114</v>
      </c>
      <c r="AO1883" s="8">
        <f t="shared" si="724"/>
        <v>3.2671093644125224</v>
      </c>
      <c r="AP1883" s="17" t="str">
        <f t="shared" si="725"/>
        <v/>
      </c>
      <c r="AQ1883" s="18" t="str">
        <f t="shared" si="726"/>
        <v/>
      </c>
      <c r="AR1883" s="17">
        <f t="shared" si="727"/>
        <v>14.411764705882353</v>
      </c>
      <c r="AS1883" s="17">
        <f t="shared" si="728"/>
        <v>10.137254901960784</v>
      </c>
      <c r="AT1883" s="17">
        <f t="shared" si="729"/>
        <v>23.5</v>
      </c>
      <c r="AU1883" s="17">
        <f t="shared" si="738"/>
        <v>1.7349284296311773</v>
      </c>
      <c r="AV1883" s="18">
        <f t="shared" si="730"/>
        <v>4.3785310734463279</v>
      </c>
      <c r="AW1883" s="18">
        <f t="shared" si="731"/>
        <v>2.8078628436299145</v>
      </c>
      <c r="AX1883" s="18">
        <f t="shared" si="732"/>
        <v>1.8094213295074126</v>
      </c>
      <c r="AY1883" s="8">
        <f t="shared" si="733"/>
        <v>0.43137254901960786</v>
      </c>
      <c r="AZ1883" s="8">
        <f t="shared" si="734"/>
        <v>0.20813397129186603</v>
      </c>
      <c r="BA1883" s="18">
        <f t="shared" si="735"/>
        <v>0.9513674837320808</v>
      </c>
      <c r="BB1883" s="20">
        <f t="shared" si="736"/>
        <v>3.8981851179673323E-2</v>
      </c>
      <c r="BC1883" s="8">
        <f t="shared" si="737"/>
        <v>0.16125534950071327</v>
      </c>
      <c r="BD1883" s="44"/>
      <c r="BE1883" s="44"/>
      <c r="BF1883" s="8"/>
    </row>
    <row r="1884" spans="1:58" x14ac:dyDescent="0.25">
      <c r="A1884" s="8">
        <v>1728</v>
      </c>
      <c r="B1884" s="16" t="s">
        <v>388</v>
      </c>
      <c r="C1884" s="8" t="s">
        <v>389</v>
      </c>
      <c r="D1884" s="8" t="s">
        <v>390</v>
      </c>
      <c r="E1884" s="8" t="s">
        <v>247</v>
      </c>
      <c r="F1884" s="8" t="s">
        <v>383</v>
      </c>
      <c r="G1884" s="8"/>
      <c r="H1884" s="8">
        <v>222</v>
      </c>
      <c r="I1884" s="8"/>
      <c r="J1884" s="8">
        <v>1203</v>
      </c>
      <c r="K1884" s="8"/>
      <c r="L1884" s="8">
        <v>439</v>
      </c>
      <c r="M1884" s="8">
        <v>646</v>
      </c>
      <c r="N1884" s="8">
        <v>0.75</v>
      </c>
      <c r="O1884" s="8">
        <v>757</v>
      </c>
      <c r="P1884" s="8">
        <v>1466</v>
      </c>
      <c r="Q1884" s="8">
        <v>176</v>
      </c>
      <c r="R1884" s="8">
        <v>745</v>
      </c>
      <c r="S1884" s="8">
        <v>149</v>
      </c>
      <c r="T1884" s="8">
        <v>22</v>
      </c>
      <c r="U1884" s="8">
        <v>155</v>
      </c>
      <c r="V1884" s="8"/>
      <c r="W1884" s="8">
        <v>121</v>
      </c>
      <c r="X1884" s="8"/>
      <c r="Y1884" s="8"/>
      <c r="Z1884" s="8"/>
      <c r="AA1884" s="8">
        <v>44</v>
      </c>
      <c r="AB1884" s="8">
        <v>5.8</v>
      </c>
      <c r="AC1884" s="8">
        <v>0.79</v>
      </c>
      <c r="AD1884" s="8">
        <v>22</v>
      </c>
      <c r="AE1884" s="8">
        <v>13</v>
      </c>
      <c r="AF1884" s="17">
        <f t="shared" si="715"/>
        <v>3640.8</v>
      </c>
      <c r="AG1884" s="8">
        <f t="shared" si="716"/>
        <v>11.687476026083621</v>
      </c>
      <c r="AH1884" s="19">
        <f t="shared" si="717"/>
        <v>8.7507785851994662</v>
      </c>
      <c r="AI1884" s="19">
        <f t="shared" si="718"/>
        <v>1.9593294254240647</v>
      </c>
      <c r="AJ1884" s="18">
        <f t="shared" si="719"/>
        <v>2.9582873162857872</v>
      </c>
      <c r="AK1884" s="18">
        <f t="shared" si="720"/>
        <v>0.67956656346749222</v>
      </c>
      <c r="AL1884" s="18">
        <f t="shared" si="721"/>
        <v>1.6923076923076923</v>
      </c>
      <c r="AM1884" s="8">
        <f t="shared" si="722"/>
        <v>0.97166684312317819</v>
      </c>
      <c r="AN1884" s="8">
        <f t="shared" si="723"/>
        <v>0.42610966414172002</v>
      </c>
      <c r="AO1884" s="8">
        <f t="shared" si="724"/>
        <v>3.3461283360530607</v>
      </c>
      <c r="AP1884" s="17" t="str">
        <f t="shared" si="725"/>
        <v/>
      </c>
      <c r="AQ1884" s="18" t="str">
        <f t="shared" si="726"/>
        <v/>
      </c>
      <c r="AR1884" s="17">
        <f t="shared" si="727"/>
        <v>14.681818181818182</v>
      </c>
      <c r="AS1884" s="17">
        <f t="shared" si="728"/>
        <v>9.9772727272727266</v>
      </c>
      <c r="AT1884" s="17">
        <f t="shared" si="729"/>
        <v>19.954545454545453</v>
      </c>
      <c r="AU1884" s="17">
        <f t="shared" si="738"/>
        <v>1.6573773504011762</v>
      </c>
      <c r="AV1884" s="18">
        <f t="shared" si="730"/>
        <v>4.8838709677419354</v>
      </c>
      <c r="AW1884" s="18">
        <f t="shared" si="731"/>
        <v>2.8500456829602556</v>
      </c>
      <c r="AX1884" s="18">
        <f t="shared" si="732"/>
        <v>1.7997967479674797</v>
      </c>
      <c r="AY1884" s="8">
        <f t="shared" si="733"/>
        <v>0.5</v>
      </c>
      <c r="AZ1884" s="8">
        <f t="shared" si="734"/>
        <v>0.2</v>
      </c>
      <c r="BA1884" s="18">
        <f t="shared" si="735"/>
        <v>0.95308723357503844</v>
      </c>
      <c r="BB1884" s="20">
        <f t="shared" si="736"/>
        <v>3.7143809303401991E-2</v>
      </c>
      <c r="BC1884" s="8">
        <f t="shared" si="737"/>
        <v>0.16073627974745022</v>
      </c>
      <c r="BD1884" s="44"/>
      <c r="BE1884" s="44"/>
      <c r="BF1884" s="8"/>
    </row>
    <row r="1885" spans="1:58" x14ac:dyDescent="0.25">
      <c r="A1885" s="8">
        <v>1729</v>
      </c>
      <c r="B1885" s="16" t="s">
        <v>388</v>
      </c>
      <c r="C1885" s="8" t="s">
        <v>389</v>
      </c>
      <c r="D1885" s="8" t="s">
        <v>390</v>
      </c>
      <c r="E1885" s="8" t="s">
        <v>247</v>
      </c>
      <c r="F1885" s="8" t="s">
        <v>383</v>
      </c>
      <c r="G1885" s="8"/>
      <c r="H1885" s="8">
        <v>282</v>
      </c>
      <c r="I1885" s="8"/>
      <c r="J1885" s="8">
        <v>1144</v>
      </c>
      <c r="K1885" s="8"/>
      <c r="L1885" s="8">
        <v>464</v>
      </c>
      <c r="M1885" s="8">
        <v>624</v>
      </c>
      <c r="N1885" s="8">
        <v>0.4</v>
      </c>
      <c r="O1885" s="8">
        <v>686</v>
      </c>
      <c r="P1885" s="8">
        <v>1372</v>
      </c>
      <c r="Q1885" s="8">
        <v>169</v>
      </c>
      <c r="R1885" s="8">
        <v>735</v>
      </c>
      <c r="S1885" s="8">
        <v>154</v>
      </c>
      <c r="T1885" s="8">
        <v>25</v>
      </c>
      <c r="U1885" s="8">
        <v>147</v>
      </c>
      <c r="V1885" s="8"/>
      <c r="W1885" s="8">
        <v>117</v>
      </c>
      <c r="X1885" s="8"/>
      <c r="Y1885" s="8"/>
      <c r="Z1885" s="8"/>
      <c r="AA1885" s="8">
        <v>40</v>
      </c>
      <c r="AB1885" s="8">
        <v>5.5</v>
      </c>
      <c r="AC1885" s="8">
        <v>0.74</v>
      </c>
      <c r="AD1885" s="8">
        <v>21</v>
      </c>
      <c r="AE1885" s="8">
        <v>8.3000000000000007</v>
      </c>
      <c r="AF1885" s="17">
        <f t="shared" si="715"/>
        <v>3450.5</v>
      </c>
      <c r="AG1885" s="8">
        <f t="shared" si="716"/>
        <v>11.65042194092827</v>
      </c>
      <c r="AH1885" s="19">
        <f t="shared" si="717"/>
        <v>9.0086460032626441</v>
      </c>
      <c r="AI1885" s="19">
        <f t="shared" si="718"/>
        <v>1.7997187060478201</v>
      </c>
      <c r="AJ1885" s="18">
        <f t="shared" si="719"/>
        <v>2.5937859608745684</v>
      </c>
      <c r="AK1885" s="18">
        <f t="shared" si="720"/>
        <v>0.74358974358974361</v>
      </c>
      <c r="AL1885" s="18">
        <f t="shared" si="721"/>
        <v>2.5301204819277108</v>
      </c>
      <c r="AM1885" s="8">
        <f t="shared" si="722"/>
        <v>0.97484683901739644</v>
      </c>
      <c r="AN1885" s="8">
        <f t="shared" si="723"/>
        <v>0.48907860796946062</v>
      </c>
      <c r="AO1885" s="8">
        <f t="shared" si="724"/>
        <v>3.3426751592356689</v>
      </c>
      <c r="AP1885" s="17" t="str">
        <f t="shared" si="725"/>
        <v/>
      </c>
      <c r="AQ1885" s="18" t="str">
        <f t="shared" si="726"/>
        <v/>
      </c>
      <c r="AR1885" s="17">
        <f t="shared" si="727"/>
        <v>15.6</v>
      </c>
      <c r="AS1885" s="17">
        <f t="shared" si="728"/>
        <v>11.6</v>
      </c>
      <c r="AT1885" s="17">
        <f t="shared" si="729"/>
        <v>22.095238095238095</v>
      </c>
      <c r="AU1885" s="17">
        <f t="shared" si="738"/>
        <v>1.9861133537865332</v>
      </c>
      <c r="AV1885" s="18">
        <f t="shared" si="730"/>
        <v>4.666666666666667</v>
      </c>
      <c r="AW1885" s="18">
        <f t="shared" si="731"/>
        <v>2.9732412060301505</v>
      </c>
      <c r="AX1885" s="18">
        <f t="shared" si="732"/>
        <v>1.9143292682926829</v>
      </c>
      <c r="AY1885" s="8">
        <f t="shared" si="733"/>
        <v>0.52500000000000002</v>
      </c>
      <c r="AZ1885" s="8">
        <f t="shared" si="734"/>
        <v>0.20952380952380953</v>
      </c>
      <c r="BA1885" s="18">
        <f t="shared" si="735"/>
        <v>0.95290537603245906</v>
      </c>
      <c r="BB1885" s="20">
        <f t="shared" si="736"/>
        <v>3.9793197278911563E-2</v>
      </c>
      <c r="BC1885" s="8">
        <f t="shared" si="737"/>
        <v>0.15467980295566502</v>
      </c>
      <c r="BD1885" s="44"/>
      <c r="BE1885" s="44"/>
      <c r="BF1885" s="8"/>
    </row>
    <row r="1886" spans="1:58" x14ac:dyDescent="0.25">
      <c r="A1886" s="8">
        <v>1730</v>
      </c>
      <c r="B1886" s="16" t="s">
        <v>388</v>
      </c>
      <c r="C1886" s="8" t="s">
        <v>389</v>
      </c>
      <c r="D1886" s="8" t="s">
        <v>390</v>
      </c>
      <c r="E1886" s="8" t="s">
        <v>247</v>
      </c>
      <c r="F1886" s="8" t="s">
        <v>383</v>
      </c>
      <c r="G1886" s="8"/>
      <c r="H1886" s="8">
        <v>338</v>
      </c>
      <c r="I1886" s="8"/>
      <c r="J1886" s="8">
        <v>1189</v>
      </c>
      <c r="K1886" s="8"/>
      <c r="L1886" s="8">
        <v>477</v>
      </c>
      <c r="M1886" s="8">
        <v>650</v>
      </c>
      <c r="N1886" s="8">
        <v>1.3</v>
      </c>
      <c r="O1886" s="8">
        <v>715</v>
      </c>
      <c r="P1886" s="8">
        <v>1537</v>
      </c>
      <c r="Q1886" s="8">
        <v>181</v>
      </c>
      <c r="R1886" s="8">
        <v>776</v>
      </c>
      <c r="S1886" s="8">
        <v>161</v>
      </c>
      <c r="T1886" s="8">
        <v>27</v>
      </c>
      <c r="U1886" s="8">
        <v>159</v>
      </c>
      <c r="V1886" s="8"/>
      <c r="W1886" s="8">
        <v>117</v>
      </c>
      <c r="X1886" s="8"/>
      <c r="Y1886" s="8"/>
      <c r="Z1886" s="8"/>
      <c r="AA1886" s="8">
        <v>45</v>
      </c>
      <c r="AB1886" s="8">
        <v>5.6</v>
      </c>
      <c r="AC1886" s="8">
        <v>0.85</v>
      </c>
      <c r="AD1886" s="8">
        <v>21</v>
      </c>
      <c r="AE1886" s="8">
        <v>7.4</v>
      </c>
      <c r="AF1886" s="17">
        <f t="shared" si="715"/>
        <v>3723.6</v>
      </c>
      <c r="AG1886" s="8">
        <f t="shared" si="716"/>
        <v>10.793717768401313</v>
      </c>
      <c r="AH1886" s="19">
        <f t="shared" si="717"/>
        <v>8.9707087185064367</v>
      </c>
      <c r="AI1886" s="19">
        <f t="shared" si="718"/>
        <v>1.7766921136195573</v>
      </c>
      <c r="AJ1886" s="18">
        <f t="shared" si="719"/>
        <v>2.5858951175406877</v>
      </c>
      <c r="AK1886" s="18">
        <f t="shared" si="720"/>
        <v>0.73384615384615381</v>
      </c>
      <c r="AL1886" s="18">
        <f t="shared" si="721"/>
        <v>2.8378378378378377</v>
      </c>
      <c r="AM1886" s="8">
        <f t="shared" si="722"/>
        <v>1.0336398533247597</v>
      </c>
      <c r="AN1886" s="8">
        <f t="shared" si="723"/>
        <v>0.49671805987640932</v>
      </c>
      <c r="AO1886" s="8">
        <f t="shared" si="724"/>
        <v>3.481953290870488</v>
      </c>
      <c r="AP1886" s="17" t="str">
        <f t="shared" si="725"/>
        <v/>
      </c>
      <c r="AQ1886" s="18" t="str">
        <f t="shared" si="726"/>
        <v/>
      </c>
      <c r="AR1886" s="17">
        <f t="shared" si="727"/>
        <v>14.444444444444445</v>
      </c>
      <c r="AS1886" s="17">
        <f t="shared" si="728"/>
        <v>10.6</v>
      </c>
      <c r="AT1886" s="17">
        <f t="shared" si="729"/>
        <v>22.714285714285715</v>
      </c>
      <c r="AU1886" s="17">
        <f t="shared" si="738"/>
        <v>2.1066988074092872</v>
      </c>
      <c r="AV1886" s="18">
        <f t="shared" si="730"/>
        <v>4.4968553459119498</v>
      </c>
      <c r="AW1886" s="18">
        <f t="shared" si="731"/>
        <v>2.8586264656616414</v>
      </c>
      <c r="AX1886" s="18">
        <f t="shared" si="732"/>
        <v>1.7016260162601629</v>
      </c>
      <c r="AY1886" s="8">
        <f t="shared" si="733"/>
        <v>0.46666666666666667</v>
      </c>
      <c r="AZ1886" s="8">
        <f t="shared" si="734"/>
        <v>0.20747422680412372</v>
      </c>
      <c r="BA1886" s="18">
        <f t="shared" si="735"/>
        <v>0.95498979482221513</v>
      </c>
      <c r="BB1886" s="20">
        <f t="shared" si="736"/>
        <v>3.8746711695698544E-2</v>
      </c>
      <c r="BC1886" s="8">
        <f t="shared" si="737"/>
        <v>0.15730076628352493</v>
      </c>
      <c r="BD1886" s="44"/>
      <c r="BE1886" s="44"/>
      <c r="BF1886" s="8"/>
    </row>
    <row r="1887" spans="1:58" x14ac:dyDescent="0.25">
      <c r="A1887" s="8">
        <v>1731</v>
      </c>
      <c r="B1887" s="16" t="s">
        <v>388</v>
      </c>
      <c r="C1887" s="8" t="s">
        <v>389</v>
      </c>
      <c r="D1887" s="8" t="s">
        <v>390</v>
      </c>
      <c r="E1887" s="8" t="s">
        <v>247</v>
      </c>
      <c r="F1887" s="8" t="s">
        <v>383</v>
      </c>
      <c r="G1887" s="8"/>
      <c r="H1887" s="8">
        <v>268</v>
      </c>
      <c r="I1887" s="8"/>
      <c r="J1887" s="8">
        <v>1241</v>
      </c>
      <c r="K1887" s="8"/>
      <c r="L1887" s="8">
        <v>510</v>
      </c>
      <c r="M1887" s="8">
        <v>669</v>
      </c>
      <c r="N1887" s="8">
        <v>2.2999999999999998</v>
      </c>
      <c r="O1887" s="8">
        <v>719</v>
      </c>
      <c r="P1887" s="8">
        <v>1515</v>
      </c>
      <c r="Q1887" s="8">
        <v>188</v>
      </c>
      <c r="R1887" s="8">
        <v>800</v>
      </c>
      <c r="S1887" s="8">
        <v>159</v>
      </c>
      <c r="T1887" s="8">
        <v>27</v>
      </c>
      <c r="U1887" s="8">
        <v>160</v>
      </c>
      <c r="V1887" s="8"/>
      <c r="W1887" s="8">
        <v>127</v>
      </c>
      <c r="X1887" s="8"/>
      <c r="Y1887" s="8"/>
      <c r="Z1887" s="8"/>
      <c r="AA1887" s="8">
        <v>45</v>
      </c>
      <c r="AB1887" s="8">
        <v>6.2</v>
      </c>
      <c r="AC1887" s="8">
        <v>0.63</v>
      </c>
      <c r="AD1887" s="8">
        <v>20</v>
      </c>
      <c r="AE1887" s="8">
        <v>6.1</v>
      </c>
      <c r="AF1887" s="17">
        <f t="shared" si="715"/>
        <v>3746.2</v>
      </c>
      <c r="AG1887" s="8">
        <f t="shared" si="716"/>
        <v>10.854102203469294</v>
      </c>
      <c r="AH1887" s="19">
        <f t="shared" si="717"/>
        <v>8.8423056008700396</v>
      </c>
      <c r="AI1887" s="19">
        <f t="shared" si="718"/>
        <v>1.733032700421941</v>
      </c>
      <c r="AJ1887" s="18">
        <f t="shared" si="719"/>
        <v>2.6330706153968633</v>
      </c>
      <c r="AK1887" s="18">
        <f t="shared" si="720"/>
        <v>0.7623318385650224</v>
      </c>
      <c r="AL1887" s="18">
        <f t="shared" si="721"/>
        <v>3.278688524590164</v>
      </c>
      <c r="AM1887" s="8">
        <f t="shared" si="722"/>
        <v>0.99691228901046447</v>
      </c>
      <c r="AN1887" s="8">
        <f t="shared" si="723"/>
        <v>0.49826788598220961</v>
      </c>
      <c r="AO1887" s="8">
        <f t="shared" si="724"/>
        <v>3.3015497266663321</v>
      </c>
      <c r="AP1887" s="17" t="str">
        <f t="shared" si="725"/>
        <v/>
      </c>
      <c r="AQ1887" s="18" t="str">
        <f t="shared" si="726"/>
        <v/>
      </c>
      <c r="AR1887" s="17">
        <f t="shared" si="727"/>
        <v>14.866666666666667</v>
      </c>
      <c r="AS1887" s="17">
        <f t="shared" si="728"/>
        <v>11.333333333333334</v>
      </c>
      <c r="AT1887" s="17">
        <f t="shared" si="729"/>
        <v>25.5</v>
      </c>
      <c r="AU1887" s="17">
        <f t="shared" si="738"/>
        <v>1.9028247292729044</v>
      </c>
      <c r="AV1887" s="18">
        <f t="shared" si="730"/>
        <v>4.4937500000000004</v>
      </c>
      <c r="AW1887" s="18">
        <f t="shared" si="731"/>
        <v>2.876605248464545</v>
      </c>
      <c r="AX1887" s="18">
        <f t="shared" si="732"/>
        <v>1.8470641373080399</v>
      </c>
      <c r="AY1887" s="8">
        <f t="shared" si="733"/>
        <v>0.44444444444444442</v>
      </c>
      <c r="AZ1887" s="8">
        <f t="shared" si="734"/>
        <v>0.19875000000000001</v>
      </c>
      <c r="BA1887" s="18">
        <f t="shared" si="735"/>
        <v>0.95243179755485563</v>
      </c>
      <c r="BB1887" s="20">
        <f t="shared" si="736"/>
        <v>4.0184482758620688E-2</v>
      </c>
      <c r="BC1887" s="8">
        <f t="shared" si="737"/>
        <v>0.15678224687933426</v>
      </c>
      <c r="BD1887" s="44"/>
      <c r="BE1887" s="44"/>
      <c r="BF1887" s="8"/>
    </row>
    <row r="1888" spans="1:58" x14ac:dyDescent="0.25">
      <c r="A1888" s="8">
        <v>1732</v>
      </c>
      <c r="B1888" s="16" t="s">
        <v>388</v>
      </c>
      <c r="C1888" s="8" t="s">
        <v>389</v>
      </c>
      <c r="D1888" s="8" t="s">
        <v>390</v>
      </c>
      <c r="E1888" s="8" t="s">
        <v>247</v>
      </c>
      <c r="F1888" s="8" t="s">
        <v>383</v>
      </c>
      <c r="G1888" s="8"/>
      <c r="H1888" s="8">
        <v>291</v>
      </c>
      <c r="I1888" s="8"/>
      <c r="J1888" s="8">
        <v>1206</v>
      </c>
      <c r="K1888" s="8"/>
      <c r="L1888" s="8">
        <v>439</v>
      </c>
      <c r="M1888" s="8">
        <v>578</v>
      </c>
      <c r="N1888" s="8">
        <v>1.1000000000000001</v>
      </c>
      <c r="O1888" s="8">
        <v>679</v>
      </c>
      <c r="P1888" s="8">
        <v>1307</v>
      </c>
      <c r="Q1888" s="8">
        <v>163</v>
      </c>
      <c r="R1888" s="8">
        <v>678</v>
      </c>
      <c r="S1888" s="8">
        <v>138</v>
      </c>
      <c r="T1888" s="8">
        <v>24</v>
      </c>
      <c r="U1888" s="8">
        <v>137</v>
      </c>
      <c r="V1888" s="8"/>
      <c r="W1888" s="8">
        <v>105</v>
      </c>
      <c r="X1888" s="8"/>
      <c r="Y1888" s="8"/>
      <c r="Z1888" s="8"/>
      <c r="AA1888" s="8">
        <v>39</v>
      </c>
      <c r="AB1888" s="8">
        <v>4.9000000000000004</v>
      </c>
      <c r="AC1888" s="8">
        <v>0.65</v>
      </c>
      <c r="AD1888" s="8">
        <v>19</v>
      </c>
      <c r="AE1888" s="8">
        <v>6.8</v>
      </c>
      <c r="AF1888" s="17">
        <f t="shared" si="715"/>
        <v>3274.9</v>
      </c>
      <c r="AG1888" s="8">
        <f t="shared" si="716"/>
        <v>11.827220599372499</v>
      </c>
      <c r="AH1888" s="19">
        <f t="shared" si="717"/>
        <v>8.8018990253900533</v>
      </c>
      <c r="AI1888" s="19">
        <f t="shared" si="718"/>
        <v>1.931114098303524</v>
      </c>
      <c r="AJ1888" s="18">
        <f t="shared" si="719"/>
        <v>2.8649789029535873</v>
      </c>
      <c r="AK1888" s="18">
        <f t="shared" si="720"/>
        <v>0.75951557093425603</v>
      </c>
      <c r="AL1888" s="18">
        <f t="shared" si="721"/>
        <v>2.7941176470588238</v>
      </c>
      <c r="AM1888" s="8">
        <f t="shared" si="722"/>
        <v>0.95046162055682648</v>
      </c>
      <c r="AN1888" s="8">
        <f t="shared" si="723"/>
        <v>0.51377042598718725</v>
      </c>
      <c r="AO1888" s="8">
        <f t="shared" si="724"/>
        <v>3.4501182893539584</v>
      </c>
      <c r="AP1888" s="17" t="str">
        <f t="shared" si="725"/>
        <v/>
      </c>
      <c r="AQ1888" s="18" t="str">
        <f t="shared" si="726"/>
        <v/>
      </c>
      <c r="AR1888" s="17">
        <f t="shared" si="727"/>
        <v>14.820512820512821</v>
      </c>
      <c r="AS1888" s="17">
        <f t="shared" si="728"/>
        <v>11.256410256410257</v>
      </c>
      <c r="AT1888" s="17">
        <f t="shared" si="729"/>
        <v>23.105263157894736</v>
      </c>
      <c r="AU1888" s="17">
        <f t="shared" si="738"/>
        <v>2.1401384710189579</v>
      </c>
      <c r="AV1888" s="18">
        <f t="shared" si="730"/>
        <v>4.9562043795620436</v>
      </c>
      <c r="AW1888" s="18">
        <f t="shared" si="731"/>
        <v>2.8420306661512691</v>
      </c>
      <c r="AX1888" s="18">
        <f t="shared" si="732"/>
        <v>1.7620387742338961</v>
      </c>
      <c r="AY1888" s="8">
        <f t="shared" si="733"/>
        <v>0.48717948717948717</v>
      </c>
      <c r="AZ1888" s="8">
        <f t="shared" si="734"/>
        <v>0.20353982300884957</v>
      </c>
      <c r="BA1888" s="18">
        <f t="shared" si="735"/>
        <v>0.95453296283855993</v>
      </c>
      <c r="BB1888" s="20">
        <f t="shared" si="736"/>
        <v>4.0814362730139359E-2</v>
      </c>
      <c r="BC1888" s="8">
        <f t="shared" si="737"/>
        <v>0.15624994087318481</v>
      </c>
      <c r="BD1888" s="44"/>
      <c r="BE1888" s="44"/>
      <c r="BF1888" s="8"/>
    </row>
    <row r="1889" spans="1:58" x14ac:dyDescent="0.25">
      <c r="A1889" s="8">
        <v>1733</v>
      </c>
      <c r="B1889" s="16" t="s">
        <v>388</v>
      </c>
      <c r="C1889" s="8" t="s">
        <v>389</v>
      </c>
      <c r="D1889" s="8" t="s">
        <v>390</v>
      </c>
      <c r="E1889" s="8" t="s">
        <v>247</v>
      </c>
      <c r="F1889" s="8" t="s">
        <v>383</v>
      </c>
      <c r="G1889" s="8"/>
      <c r="H1889" s="8">
        <v>308</v>
      </c>
      <c r="I1889" s="8"/>
      <c r="J1889" s="8">
        <v>1282</v>
      </c>
      <c r="K1889" s="8"/>
      <c r="L1889" s="8">
        <v>452</v>
      </c>
      <c r="M1889" s="8">
        <v>605</v>
      </c>
      <c r="N1889" s="8">
        <v>2.1</v>
      </c>
      <c r="O1889" s="8">
        <v>647</v>
      </c>
      <c r="P1889" s="8">
        <v>1344</v>
      </c>
      <c r="Q1889" s="8">
        <v>164</v>
      </c>
      <c r="R1889" s="8">
        <v>700</v>
      </c>
      <c r="S1889" s="8">
        <v>142</v>
      </c>
      <c r="T1889" s="8">
        <v>28</v>
      </c>
      <c r="U1889" s="8">
        <v>143</v>
      </c>
      <c r="V1889" s="8"/>
      <c r="W1889" s="8">
        <v>116</v>
      </c>
      <c r="X1889" s="8"/>
      <c r="Y1889" s="8"/>
      <c r="Z1889" s="8"/>
      <c r="AA1889" s="8">
        <v>41</v>
      </c>
      <c r="AB1889" s="8">
        <v>5.6</v>
      </c>
      <c r="AC1889" s="8">
        <v>0.84</v>
      </c>
      <c r="AD1889" s="8">
        <v>19</v>
      </c>
      <c r="AE1889" s="8">
        <v>6.4</v>
      </c>
      <c r="AF1889" s="17">
        <f t="shared" si="715"/>
        <v>3330.6</v>
      </c>
      <c r="AG1889" s="8">
        <f t="shared" si="716"/>
        <v>10.720078213440363</v>
      </c>
      <c r="AH1889" s="19">
        <f t="shared" si="717"/>
        <v>8.6095571559304513</v>
      </c>
      <c r="AI1889" s="19">
        <f t="shared" si="718"/>
        <v>1.7822724532851117</v>
      </c>
      <c r="AJ1889" s="18">
        <f t="shared" si="719"/>
        <v>2.6530575860224643</v>
      </c>
      <c r="AK1889" s="18">
        <f t="shared" si="720"/>
        <v>0.7471074380165289</v>
      </c>
      <c r="AL1889" s="18">
        <f t="shared" si="721"/>
        <v>2.96875</v>
      </c>
      <c r="AM1889" s="8">
        <f t="shared" si="722"/>
        <v>0.99818925582691809</v>
      </c>
      <c r="AN1889" s="8">
        <f t="shared" si="723"/>
        <v>0.57836702877199642</v>
      </c>
      <c r="AO1889" s="8">
        <f t="shared" si="724"/>
        <v>3.2688337359982427</v>
      </c>
      <c r="AP1889" s="17" t="str">
        <f t="shared" si="725"/>
        <v/>
      </c>
      <c r="AQ1889" s="18" t="str">
        <f t="shared" si="726"/>
        <v/>
      </c>
      <c r="AR1889" s="17">
        <f t="shared" si="727"/>
        <v>14.75609756097561</v>
      </c>
      <c r="AS1889" s="17">
        <f t="shared" si="728"/>
        <v>11.024390243902438</v>
      </c>
      <c r="AT1889" s="17">
        <f t="shared" si="729"/>
        <v>23.789473684210527</v>
      </c>
      <c r="AU1889" s="17">
        <f t="shared" si="738"/>
        <v>2.1847246891651864</v>
      </c>
      <c r="AV1889" s="18">
        <f t="shared" si="730"/>
        <v>4.5244755244755241</v>
      </c>
      <c r="AW1889" s="18">
        <f t="shared" si="731"/>
        <v>2.8217918862605709</v>
      </c>
      <c r="AX1889" s="18">
        <f t="shared" si="732"/>
        <v>1.8516755899266311</v>
      </c>
      <c r="AY1889" s="8">
        <f t="shared" si="733"/>
        <v>0.46341463414634149</v>
      </c>
      <c r="AZ1889" s="8">
        <f t="shared" si="734"/>
        <v>0.20285714285714285</v>
      </c>
      <c r="BA1889" s="18">
        <f t="shared" si="735"/>
        <v>0.95117996757341017</v>
      </c>
      <c r="BB1889" s="20">
        <f t="shared" si="736"/>
        <v>4.0702266009852217E-2</v>
      </c>
      <c r="BC1889" s="8">
        <f t="shared" si="737"/>
        <v>0.15749216300940438</v>
      </c>
      <c r="BD1889" s="44"/>
      <c r="BE1889" s="44"/>
      <c r="BF1889" s="8"/>
    </row>
    <row r="1890" spans="1:58" x14ac:dyDescent="0.25">
      <c r="A1890" s="8">
        <v>1734</v>
      </c>
      <c r="B1890" s="16" t="s">
        <v>388</v>
      </c>
      <c r="C1890" s="8" t="s">
        <v>389</v>
      </c>
      <c r="D1890" s="8" t="s">
        <v>390</v>
      </c>
      <c r="E1890" s="8" t="s">
        <v>247</v>
      </c>
      <c r="F1890" s="8" t="s">
        <v>383</v>
      </c>
      <c r="G1890" s="8"/>
      <c r="H1890" s="8">
        <v>6.9</v>
      </c>
      <c r="I1890" s="8"/>
      <c r="J1890" s="8">
        <v>1239</v>
      </c>
      <c r="K1890" s="8"/>
      <c r="L1890" s="8">
        <v>446</v>
      </c>
      <c r="M1890" s="8">
        <v>757</v>
      </c>
      <c r="N1890" s="8">
        <v>0.68</v>
      </c>
      <c r="O1890" s="8">
        <v>801</v>
      </c>
      <c r="P1890" s="8">
        <v>1658</v>
      </c>
      <c r="Q1890" s="8">
        <v>203</v>
      </c>
      <c r="R1890" s="8">
        <v>862</v>
      </c>
      <c r="S1890" s="8">
        <v>179</v>
      </c>
      <c r="T1890" s="8">
        <v>25</v>
      </c>
      <c r="U1890" s="8">
        <v>185</v>
      </c>
      <c r="V1890" s="8"/>
      <c r="W1890" s="8">
        <v>143</v>
      </c>
      <c r="X1890" s="8"/>
      <c r="Y1890" s="8"/>
      <c r="Z1890" s="8"/>
      <c r="AA1890" s="8">
        <v>52</v>
      </c>
      <c r="AB1890" s="8">
        <v>6.6</v>
      </c>
      <c r="AC1890" s="8">
        <v>0.8</v>
      </c>
      <c r="AD1890" s="8">
        <v>23</v>
      </c>
      <c r="AE1890" s="8">
        <v>7.2</v>
      </c>
      <c r="AF1890" s="17">
        <f t="shared" si="715"/>
        <v>4114.6000000000004</v>
      </c>
      <c r="AG1890" s="8">
        <f t="shared" si="716"/>
        <v>10.464216163583252</v>
      </c>
      <c r="AH1890" s="19">
        <f t="shared" si="717"/>
        <v>8.3742627682268793</v>
      </c>
      <c r="AI1890" s="19">
        <f t="shared" si="718"/>
        <v>1.7918147375840701</v>
      </c>
      <c r="AJ1890" s="18">
        <f t="shared" si="719"/>
        <v>2.6056148787214486</v>
      </c>
      <c r="AK1890" s="18">
        <f t="shared" si="720"/>
        <v>0.58916776750330246</v>
      </c>
      <c r="AL1890" s="18">
        <f t="shared" si="721"/>
        <v>3.1944444444444442</v>
      </c>
      <c r="AM1890" s="8">
        <f t="shared" si="722"/>
        <v>0.99473622961458652</v>
      </c>
      <c r="AN1890" s="8">
        <f t="shared" si="723"/>
        <v>0.40437594742376698</v>
      </c>
      <c r="AO1890" s="8">
        <f t="shared" si="724"/>
        <v>3.31783884904904</v>
      </c>
      <c r="AP1890" s="17" t="str">
        <f t="shared" si="725"/>
        <v/>
      </c>
      <c r="AQ1890" s="18" t="str">
        <f t="shared" si="726"/>
        <v/>
      </c>
      <c r="AR1890" s="17">
        <f t="shared" si="727"/>
        <v>14.557692307692308</v>
      </c>
      <c r="AS1890" s="17">
        <f t="shared" si="728"/>
        <v>8.5769230769230766</v>
      </c>
      <c r="AT1890" s="17">
        <f t="shared" si="729"/>
        <v>19.391304347826086</v>
      </c>
      <c r="AU1890" s="17">
        <f t="shared" si="738"/>
        <v>1.6550944614887779</v>
      </c>
      <c r="AV1890" s="18">
        <f t="shared" si="730"/>
        <v>4.3297297297297295</v>
      </c>
      <c r="AW1890" s="18">
        <f t="shared" si="731"/>
        <v>2.8783339775802084</v>
      </c>
      <c r="AX1890" s="18">
        <f t="shared" si="732"/>
        <v>1.7997967479674795</v>
      </c>
      <c r="AY1890" s="8">
        <f t="shared" si="733"/>
        <v>0.44230769230769229</v>
      </c>
      <c r="AZ1890" s="8">
        <f t="shared" si="734"/>
        <v>0.20765661252900233</v>
      </c>
      <c r="BA1890" s="18">
        <f t="shared" si="735"/>
        <v>0.9510037427696495</v>
      </c>
      <c r="BB1890" s="20">
        <f t="shared" si="736"/>
        <v>3.2614129130330426E-2</v>
      </c>
      <c r="BC1890" s="8">
        <f t="shared" si="737"/>
        <v>0.15649956534337875</v>
      </c>
      <c r="BD1890" s="44"/>
      <c r="BE1890" s="44"/>
      <c r="BF1890" s="8"/>
    </row>
    <row r="1891" spans="1:58" x14ac:dyDescent="0.25">
      <c r="A1891" s="8">
        <v>1735</v>
      </c>
      <c r="B1891" s="16" t="s">
        <v>388</v>
      </c>
      <c r="C1891" s="8" t="s">
        <v>389</v>
      </c>
      <c r="D1891" s="8" t="s">
        <v>390</v>
      </c>
      <c r="E1891" s="8" t="s">
        <v>247</v>
      </c>
      <c r="F1891" s="8" t="s">
        <v>383</v>
      </c>
      <c r="G1891" s="8"/>
      <c r="H1891" s="8">
        <v>153</v>
      </c>
      <c r="I1891" s="8"/>
      <c r="J1891" s="8">
        <v>143</v>
      </c>
      <c r="K1891" s="8"/>
      <c r="L1891" s="8">
        <v>314</v>
      </c>
      <c r="M1891" s="8">
        <v>849</v>
      </c>
      <c r="N1891" s="8">
        <v>0.27</v>
      </c>
      <c r="O1891" s="8">
        <v>941</v>
      </c>
      <c r="P1891" s="8">
        <v>1903</v>
      </c>
      <c r="Q1891" s="8">
        <v>223</v>
      </c>
      <c r="R1891" s="8">
        <v>909</v>
      </c>
      <c r="S1891" s="8">
        <v>182</v>
      </c>
      <c r="T1891" s="8">
        <v>21</v>
      </c>
      <c r="U1891" s="8">
        <v>170</v>
      </c>
      <c r="V1891" s="8"/>
      <c r="W1891" s="8">
        <v>152</v>
      </c>
      <c r="X1891" s="8"/>
      <c r="Y1891" s="8"/>
      <c r="Z1891" s="8"/>
      <c r="AA1891" s="8">
        <v>62</v>
      </c>
      <c r="AB1891" s="8">
        <v>8.1</v>
      </c>
      <c r="AC1891" s="8">
        <v>0.45</v>
      </c>
      <c r="AD1891" s="8">
        <v>12</v>
      </c>
      <c r="AE1891" s="8">
        <v>7.8</v>
      </c>
      <c r="AF1891" s="17">
        <f t="shared" si="715"/>
        <v>4571.1000000000004</v>
      </c>
      <c r="AG1891" s="8">
        <f t="shared" si="716"/>
        <v>10.310398802232204</v>
      </c>
      <c r="AH1891" s="19">
        <f t="shared" si="717"/>
        <v>8.0614376677366728</v>
      </c>
      <c r="AI1891" s="19">
        <f t="shared" si="718"/>
        <v>1.9961519358686926</v>
      </c>
      <c r="AJ1891" s="18">
        <f t="shared" si="719"/>
        <v>3.0105717067742388</v>
      </c>
      <c r="AK1891" s="18">
        <f t="shared" si="720"/>
        <v>0.36984687868080096</v>
      </c>
      <c r="AL1891" s="18">
        <f t="shared" si="721"/>
        <v>1.5384615384615385</v>
      </c>
      <c r="AM1891" s="8">
        <f t="shared" si="722"/>
        <v>1.0050304768758418</v>
      </c>
      <c r="AN1891" s="8">
        <f t="shared" si="723"/>
        <v>0.35141219332918638</v>
      </c>
      <c r="AO1891" s="8">
        <f t="shared" si="724"/>
        <v>3.5007375125712366</v>
      </c>
      <c r="AP1891" s="17" t="str">
        <f t="shared" si="725"/>
        <v/>
      </c>
      <c r="AQ1891" s="18" t="str">
        <f t="shared" si="726"/>
        <v/>
      </c>
      <c r="AR1891" s="17">
        <f t="shared" si="727"/>
        <v>13.693548387096774</v>
      </c>
      <c r="AS1891" s="17">
        <f t="shared" si="728"/>
        <v>5.064516129032258</v>
      </c>
      <c r="AT1891" s="17">
        <f t="shared" si="729"/>
        <v>26.166666666666668</v>
      </c>
      <c r="AU1891" s="17">
        <f t="shared" si="738"/>
        <v>1.1328202091967634</v>
      </c>
      <c r="AV1891" s="18">
        <f t="shared" si="730"/>
        <v>5.5352941176470587</v>
      </c>
      <c r="AW1891" s="18">
        <f t="shared" si="731"/>
        <v>2.2183498135840494</v>
      </c>
      <c r="AX1891" s="18">
        <f t="shared" si="732"/>
        <v>1.6045108838185156</v>
      </c>
      <c r="AY1891" s="8">
        <f t="shared" si="733"/>
        <v>0.19354838709677419</v>
      </c>
      <c r="AZ1891" s="8">
        <f t="shared" si="734"/>
        <v>0.20022002200220021</v>
      </c>
      <c r="BA1891" s="18">
        <f t="shared" si="735"/>
        <v>0.95141213274704117</v>
      </c>
      <c r="BB1891" s="20">
        <f t="shared" si="736"/>
        <v>2.1774287773604947E-2</v>
      </c>
      <c r="BC1891" s="8">
        <f t="shared" si="737"/>
        <v>0.15653251368744597</v>
      </c>
      <c r="BD1891" s="44"/>
      <c r="BE1891" s="44"/>
      <c r="BF1891" s="8"/>
    </row>
    <row r="1892" spans="1:58" x14ac:dyDescent="0.25">
      <c r="A1892" s="8">
        <v>1736</v>
      </c>
      <c r="B1892" s="16" t="s">
        <v>388</v>
      </c>
      <c r="C1892" s="8" t="s">
        <v>389</v>
      </c>
      <c r="D1892" s="8" t="s">
        <v>390</v>
      </c>
      <c r="E1892" s="8" t="s">
        <v>247</v>
      </c>
      <c r="F1892" s="8" t="s">
        <v>383</v>
      </c>
      <c r="G1892" s="8"/>
      <c r="H1892" s="8">
        <v>6.9</v>
      </c>
      <c r="I1892" s="8"/>
      <c r="J1892" s="8">
        <v>686</v>
      </c>
      <c r="K1892" s="8"/>
      <c r="L1892" s="8">
        <v>338</v>
      </c>
      <c r="M1892" s="8">
        <v>635</v>
      </c>
      <c r="N1892" s="8">
        <v>0.27</v>
      </c>
      <c r="O1892" s="8">
        <v>809</v>
      </c>
      <c r="P1892" s="8">
        <v>1443</v>
      </c>
      <c r="Q1892" s="8">
        <v>167</v>
      </c>
      <c r="R1892" s="8">
        <v>652</v>
      </c>
      <c r="S1892" s="8">
        <v>135</v>
      </c>
      <c r="T1892" s="8">
        <v>21</v>
      </c>
      <c r="U1892" s="8">
        <v>140</v>
      </c>
      <c r="V1892" s="8"/>
      <c r="W1892" s="8">
        <v>115</v>
      </c>
      <c r="X1892" s="8"/>
      <c r="Y1892" s="8"/>
      <c r="Z1892" s="8"/>
      <c r="AA1892" s="8">
        <v>47</v>
      </c>
      <c r="AB1892" s="8">
        <v>6.1</v>
      </c>
      <c r="AC1892" s="8">
        <v>0.82</v>
      </c>
      <c r="AD1892" s="8">
        <v>14</v>
      </c>
      <c r="AE1892" s="8">
        <v>9.3000000000000007</v>
      </c>
      <c r="AF1892" s="17">
        <f t="shared" si="715"/>
        <v>3535.1</v>
      </c>
      <c r="AG1892" s="8">
        <f t="shared" si="716"/>
        <v>11.693060418349942</v>
      </c>
      <c r="AH1892" s="19">
        <f t="shared" si="717"/>
        <v>8.0636909513727399</v>
      </c>
      <c r="AI1892" s="19">
        <f t="shared" si="718"/>
        <v>2.3925927364034068</v>
      </c>
      <c r="AJ1892" s="18">
        <f t="shared" si="719"/>
        <v>3.4893577121425228</v>
      </c>
      <c r="AK1892" s="18">
        <f t="shared" si="720"/>
        <v>0.5322834645669291</v>
      </c>
      <c r="AL1892" s="18">
        <f t="shared" si="721"/>
        <v>1.5053763440860215</v>
      </c>
      <c r="AM1892" s="8">
        <f t="shared" si="722"/>
        <v>0.94977672204622465</v>
      </c>
      <c r="AN1892" s="8">
        <f t="shared" si="723"/>
        <v>0.44962047408004269</v>
      </c>
      <c r="AO1892" s="8">
        <f t="shared" si="724"/>
        <v>3.460758792578233</v>
      </c>
      <c r="AP1892" s="17" t="str">
        <f t="shared" si="725"/>
        <v/>
      </c>
      <c r="AQ1892" s="18" t="str">
        <f t="shared" si="726"/>
        <v/>
      </c>
      <c r="AR1892" s="17">
        <f t="shared" si="727"/>
        <v>13.51063829787234</v>
      </c>
      <c r="AS1892" s="17">
        <f t="shared" si="728"/>
        <v>7.1914893617021276</v>
      </c>
      <c r="AT1892" s="17">
        <f t="shared" si="729"/>
        <v>24.142857142857142</v>
      </c>
      <c r="AU1892" s="17">
        <f t="shared" si="738"/>
        <v>1.5042366712284891</v>
      </c>
      <c r="AV1892" s="18">
        <f t="shared" si="730"/>
        <v>5.7785714285714285</v>
      </c>
      <c r="AW1892" s="18">
        <f t="shared" si="731"/>
        <v>2.4099219501764142</v>
      </c>
      <c r="AX1892" s="18">
        <f t="shared" si="732"/>
        <v>1.6013665455803496</v>
      </c>
      <c r="AY1892" s="8">
        <f t="shared" si="733"/>
        <v>0.2978723404255319</v>
      </c>
      <c r="AZ1892" s="8">
        <f t="shared" si="734"/>
        <v>0.20705521472392638</v>
      </c>
      <c r="BA1892" s="18">
        <f t="shared" si="735"/>
        <v>0.95244830414981196</v>
      </c>
      <c r="BB1892" s="20">
        <f t="shared" si="736"/>
        <v>3.2677385233763484E-2</v>
      </c>
      <c r="BC1892" s="8">
        <f t="shared" si="737"/>
        <v>0.15629904056236346</v>
      </c>
      <c r="BD1892" s="44"/>
      <c r="BE1892" s="44"/>
      <c r="BF1892" s="8"/>
    </row>
    <row r="1893" spans="1:58" x14ac:dyDescent="0.25">
      <c r="A1893" s="8">
        <v>1737</v>
      </c>
      <c r="B1893" s="16" t="s">
        <v>388</v>
      </c>
      <c r="C1893" s="8" t="s">
        <v>389</v>
      </c>
      <c r="D1893" s="8" t="s">
        <v>390</v>
      </c>
      <c r="E1893" s="8" t="s">
        <v>247</v>
      </c>
      <c r="F1893" s="8" t="s">
        <v>383</v>
      </c>
      <c r="G1893" s="8"/>
      <c r="H1893" s="8">
        <v>189</v>
      </c>
      <c r="I1893" s="8"/>
      <c r="J1893" s="8">
        <v>140</v>
      </c>
      <c r="K1893" s="8"/>
      <c r="L1893" s="8">
        <v>342</v>
      </c>
      <c r="M1893" s="8">
        <v>667</v>
      </c>
      <c r="N1893" s="8">
        <v>0.46</v>
      </c>
      <c r="O1893" s="8">
        <v>507</v>
      </c>
      <c r="P1893" s="8">
        <v>1111</v>
      </c>
      <c r="Q1893" s="8">
        <v>144</v>
      </c>
      <c r="R1893" s="8">
        <v>639</v>
      </c>
      <c r="S1893" s="8">
        <v>140</v>
      </c>
      <c r="T1893" s="8">
        <v>19</v>
      </c>
      <c r="U1893" s="8">
        <v>148</v>
      </c>
      <c r="V1893" s="8"/>
      <c r="W1893" s="8">
        <v>122</v>
      </c>
      <c r="X1893" s="8"/>
      <c r="Y1893" s="8"/>
      <c r="Z1893" s="8"/>
      <c r="AA1893" s="8">
        <v>45</v>
      </c>
      <c r="AB1893" s="8">
        <v>6.2</v>
      </c>
      <c r="AC1893" s="8">
        <v>0.45</v>
      </c>
      <c r="AD1893" s="8">
        <v>16</v>
      </c>
      <c r="AE1893" s="8">
        <v>5.4</v>
      </c>
      <c r="AF1893" s="17">
        <f t="shared" si="715"/>
        <v>2881.2</v>
      </c>
      <c r="AG1893" s="8">
        <f t="shared" si="716"/>
        <v>7.6537271448663864</v>
      </c>
      <c r="AH1893" s="19">
        <f t="shared" si="717"/>
        <v>6.4843574406380284</v>
      </c>
      <c r="AI1893" s="19">
        <f t="shared" si="718"/>
        <v>1.5299419583605713</v>
      </c>
      <c r="AJ1893" s="18">
        <f t="shared" si="719"/>
        <v>2.1086799276672696</v>
      </c>
      <c r="AK1893" s="18">
        <f t="shared" si="720"/>
        <v>0.51274362818590702</v>
      </c>
      <c r="AL1893" s="18">
        <f t="shared" si="721"/>
        <v>2.9629629629629628</v>
      </c>
      <c r="AM1893" s="8">
        <f t="shared" si="722"/>
        <v>0.99475589118415586</v>
      </c>
      <c r="AN1893" s="8">
        <f t="shared" si="723"/>
        <v>0.38852271235420516</v>
      </c>
      <c r="AO1893" s="8">
        <f t="shared" si="724"/>
        <v>3.4265845254254983</v>
      </c>
      <c r="AP1893" s="17" t="str">
        <f t="shared" si="725"/>
        <v/>
      </c>
      <c r="AQ1893" s="18" t="str">
        <f t="shared" si="726"/>
        <v/>
      </c>
      <c r="AR1893" s="17">
        <f t="shared" si="727"/>
        <v>14.822222222222223</v>
      </c>
      <c r="AS1893" s="17">
        <f t="shared" si="728"/>
        <v>7.6</v>
      </c>
      <c r="AT1893" s="17">
        <f t="shared" si="729"/>
        <v>21.375</v>
      </c>
      <c r="AU1893" s="17">
        <f t="shared" si="738"/>
        <v>1.3390248094883401</v>
      </c>
      <c r="AV1893" s="18">
        <f t="shared" si="730"/>
        <v>3.4256756756756759</v>
      </c>
      <c r="AW1893" s="18">
        <f t="shared" si="731"/>
        <v>2.6608598548297042</v>
      </c>
      <c r="AX1893" s="18">
        <f t="shared" si="732"/>
        <v>1.7743450767841014</v>
      </c>
      <c r="AY1893" s="8">
        <f t="shared" si="733"/>
        <v>0.35555555555555557</v>
      </c>
      <c r="AZ1893" s="8">
        <f t="shared" si="734"/>
        <v>0.2190923317683881</v>
      </c>
      <c r="BA1893" s="18">
        <f t="shared" si="735"/>
        <v>0.93988615854505075</v>
      </c>
      <c r="BB1893" s="20">
        <f t="shared" si="736"/>
        <v>3.3736765420106847E-2</v>
      </c>
      <c r="BC1893" s="8">
        <f t="shared" si="737"/>
        <v>0.15908688114043537</v>
      </c>
      <c r="BD1893" s="44"/>
      <c r="BE1893" s="44"/>
      <c r="BF1893" s="8"/>
    </row>
    <row r="1894" spans="1:58" x14ac:dyDescent="0.25">
      <c r="A1894" s="8">
        <v>1738</v>
      </c>
      <c r="B1894" s="16" t="s">
        <v>388</v>
      </c>
      <c r="C1894" s="8" t="s">
        <v>389</v>
      </c>
      <c r="D1894" s="8" t="s">
        <v>390</v>
      </c>
      <c r="E1894" s="8" t="s">
        <v>247</v>
      </c>
      <c r="F1894" s="8" t="s">
        <v>383</v>
      </c>
      <c r="G1894" s="8"/>
      <c r="H1894" s="8">
        <v>149</v>
      </c>
      <c r="I1894" s="8"/>
      <c r="J1894" s="8">
        <v>698</v>
      </c>
      <c r="K1894" s="8"/>
      <c r="L1894" s="8">
        <v>345</v>
      </c>
      <c r="M1894" s="8">
        <v>660</v>
      </c>
      <c r="N1894" s="8">
        <v>1.2</v>
      </c>
      <c r="O1894" s="8">
        <v>544</v>
      </c>
      <c r="P1894" s="8">
        <v>1182</v>
      </c>
      <c r="Q1894" s="8">
        <v>148</v>
      </c>
      <c r="R1894" s="8">
        <v>669</v>
      </c>
      <c r="S1894" s="8">
        <v>145</v>
      </c>
      <c r="T1894" s="8">
        <v>26</v>
      </c>
      <c r="U1894" s="8">
        <v>156</v>
      </c>
      <c r="V1894" s="8"/>
      <c r="W1894" s="8">
        <v>129</v>
      </c>
      <c r="X1894" s="8"/>
      <c r="Y1894" s="8"/>
      <c r="Z1894" s="8"/>
      <c r="AA1894" s="8">
        <v>46</v>
      </c>
      <c r="AB1894" s="8">
        <v>5.5</v>
      </c>
      <c r="AC1894" s="8">
        <v>0.67</v>
      </c>
      <c r="AD1894" s="8">
        <v>19</v>
      </c>
      <c r="AE1894" s="8">
        <v>6.8</v>
      </c>
      <c r="AF1894" s="17">
        <f t="shared" si="715"/>
        <v>3050.5</v>
      </c>
      <c r="AG1894" s="8">
        <f t="shared" si="716"/>
        <v>8.033755274261603</v>
      </c>
      <c r="AH1894" s="19">
        <f t="shared" si="717"/>
        <v>6.7487765089722673</v>
      </c>
      <c r="AI1894" s="19">
        <f t="shared" si="718"/>
        <v>1.5679804229500547</v>
      </c>
      <c r="AJ1894" s="18">
        <f t="shared" si="719"/>
        <v>2.1845482322130079</v>
      </c>
      <c r="AK1894" s="18">
        <f t="shared" si="720"/>
        <v>0.52272727272727271</v>
      </c>
      <c r="AL1894" s="18">
        <f t="shared" si="721"/>
        <v>2.7941176470588238</v>
      </c>
      <c r="AM1894" s="8">
        <f t="shared" si="722"/>
        <v>1.0078011639281266</v>
      </c>
      <c r="AN1894" s="8">
        <f t="shared" si="723"/>
        <v>0.50884408939852477</v>
      </c>
      <c r="AO1894" s="8">
        <f t="shared" si="724"/>
        <v>3.2066360539179377</v>
      </c>
      <c r="AP1894" s="17" t="str">
        <f t="shared" si="725"/>
        <v/>
      </c>
      <c r="AQ1894" s="18" t="str">
        <f t="shared" si="726"/>
        <v/>
      </c>
      <c r="AR1894" s="17">
        <f t="shared" si="727"/>
        <v>14.347826086956522</v>
      </c>
      <c r="AS1894" s="17">
        <f t="shared" si="728"/>
        <v>7.5</v>
      </c>
      <c r="AT1894" s="17">
        <f t="shared" si="729"/>
        <v>18.157894736842106</v>
      </c>
      <c r="AU1894" s="17">
        <f t="shared" si="738"/>
        <v>2.0655578879379943</v>
      </c>
      <c r="AV1894" s="18">
        <f t="shared" si="730"/>
        <v>3.4871794871794872</v>
      </c>
      <c r="AW1894" s="18">
        <f t="shared" si="731"/>
        <v>2.7437185929648238</v>
      </c>
      <c r="AX1894" s="18">
        <f t="shared" si="732"/>
        <v>1.8353658536585364</v>
      </c>
      <c r="AY1894" s="8">
        <f t="shared" si="733"/>
        <v>0.41304347826086957</v>
      </c>
      <c r="AZ1894" s="8">
        <f t="shared" si="734"/>
        <v>0.21674140508221226</v>
      </c>
      <c r="BA1894" s="18">
        <f t="shared" si="735"/>
        <v>0.94082937223405994</v>
      </c>
      <c r="BB1894" s="20">
        <f t="shared" si="736"/>
        <v>3.2506571826194527E-2</v>
      </c>
      <c r="BC1894" s="8">
        <f t="shared" si="737"/>
        <v>0.16127484644774387</v>
      </c>
      <c r="BD1894" s="44"/>
      <c r="BE1894" s="44"/>
      <c r="BF1894" s="8"/>
    </row>
    <row r="1895" spans="1:58" x14ac:dyDescent="0.25">
      <c r="A1895" s="8">
        <v>1739</v>
      </c>
      <c r="B1895" s="16" t="s">
        <v>388</v>
      </c>
      <c r="C1895" s="8" t="s">
        <v>389</v>
      </c>
      <c r="D1895" s="8" t="s">
        <v>390</v>
      </c>
      <c r="E1895" s="8" t="s">
        <v>247</v>
      </c>
      <c r="F1895" s="8" t="s">
        <v>383</v>
      </c>
      <c r="G1895" s="8"/>
      <c r="H1895" s="8">
        <v>60</v>
      </c>
      <c r="I1895" s="8"/>
      <c r="J1895" s="8">
        <v>651</v>
      </c>
      <c r="K1895" s="8"/>
      <c r="L1895" s="8">
        <v>307</v>
      </c>
      <c r="M1895" s="8">
        <v>1166</v>
      </c>
      <c r="N1895" s="8">
        <v>0.39</v>
      </c>
      <c r="O1895" s="8">
        <v>869</v>
      </c>
      <c r="P1895" s="8">
        <v>1875</v>
      </c>
      <c r="Q1895" s="8">
        <v>229</v>
      </c>
      <c r="R1895" s="8">
        <v>974</v>
      </c>
      <c r="S1895" s="8">
        <v>229</v>
      </c>
      <c r="T1895" s="8">
        <v>19</v>
      </c>
      <c r="U1895" s="8">
        <v>255</v>
      </c>
      <c r="V1895" s="8"/>
      <c r="W1895" s="8">
        <v>225</v>
      </c>
      <c r="X1895" s="8"/>
      <c r="Y1895" s="8"/>
      <c r="Z1895" s="8"/>
      <c r="AA1895" s="8">
        <v>76</v>
      </c>
      <c r="AB1895" s="8">
        <v>11</v>
      </c>
      <c r="AC1895" s="8">
        <v>0.7</v>
      </c>
      <c r="AD1895" s="8">
        <v>19</v>
      </c>
      <c r="AE1895" s="8">
        <v>9.1</v>
      </c>
      <c r="AF1895" s="17">
        <f t="shared" si="715"/>
        <v>4762</v>
      </c>
      <c r="AG1895" s="8">
        <f t="shared" si="716"/>
        <v>7.7675438596491233</v>
      </c>
      <c r="AH1895" s="19">
        <f t="shared" si="717"/>
        <v>6.4796728771357426</v>
      </c>
      <c r="AI1895" s="19">
        <f t="shared" si="718"/>
        <v>1.7203969883641346</v>
      </c>
      <c r="AJ1895" s="18">
        <f t="shared" si="719"/>
        <v>2.2096069868995638</v>
      </c>
      <c r="AK1895" s="18">
        <f t="shared" si="720"/>
        <v>0.26329331046312177</v>
      </c>
      <c r="AL1895" s="18">
        <f t="shared" si="721"/>
        <v>2.087912087912088</v>
      </c>
      <c r="AM1895" s="8">
        <f t="shared" si="722"/>
        <v>1.0168603871342938</v>
      </c>
      <c r="AN1895" s="8">
        <f t="shared" si="723"/>
        <v>0.23143202539069668</v>
      </c>
      <c r="AO1895" s="8">
        <f t="shared" si="724"/>
        <v>3.2479660297239912</v>
      </c>
      <c r="AP1895" s="17" t="str">
        <f t="shared" si="725"/>
        <v/>
      </c>
      <c r="AQ1895" s="18" t="str">
        <f t="shared" si="726"/>
        <v/>
      </c>
      <c r="AR1895" s="17">
        <f t="shared" si="727"/>
        <v>15.342105263157896</v>
      </c>
      <c r="AS1895" s="17">
        <f t="shared" si="728"/>
        <v>4.0394736842105265</v>
      </c>
      <c r="AT1895" s="17">
        <f t="shared" si="729"/>
        <v>16.157894736842106</v>
      </c>
      <c r="AU1895" s="17">
        <f t="shared" si="738"/>
        <v>0.75472307443888265</v>
      </c>
      <c r="AV1895" s="18">
        <f t="shared" si="730"/>
        <v>3.4078431372549018</v>
      </c>
      <c r="AW1895" s="18">
        <f t="shared" si="731"/>
        <v>2.7145596403067969</v>
      </c>
      <c r="AX1895" s="18">
        <f t="shared" si="732"/>
        <v>1.9375802310654684</v>
      </c>
      <c r="AY1895" s="8">
        <f t="shared" si="733"/>
        <v>0.25</v>
      </c>
      <c r="AZ1895" s="8">
        <f t="shared" si="734"/>
        <v>0.23511293634496919</v>
      </c>
      <c r="BA1895" s="18">
        <f t="shared" si="735"/>
        <v>0.93448131037379256</v>
      </c>
      <c r="BB1895" s="20">
        <f t="shared" si="736"/>
        <v>1.9868158323302416E-2</v>
      </c>
      <c r="BC1895" s="8">
        <f t="shared" si="737"/>
        <v>0.15217148182665424</v>
      </c>
      <c r="BD1895" s="44"/>
      <c r="BE1895" s="44"/>
      <c r="BF1895" s="8"/>
    </row>
    <row r="1896" spans="1:58" x14ac:dyDescent="0.25">
      <c r="A1896" s="8">
        <v>1740</v>
      </c>
      <c r="B1896" s="16" t="s">
        <v>388</v>
      </c>
      <c r="C1896" s="8" t="s">
        <v>389</v>
      </c>
      <c r="D1896" s="8" t="s">
        <v>390</v>
      </c>
      <c r="E1896" s="8" t="s">
        <v>247</v>
      </c>
      <c r="F1896" s="8" t="s">
        <v>383</v>
      </c>
      <c r="G1896" s="8"/>
      <c r="H1896" s="8">
        <v>20</v>
      </c>
      <c r="I1896" s="8"/>
      <c r="J1896" s="8">
        <v>576</v>
      </c>
      <c r="K1896" s="8"/>
      <c r="L1896" s="8">
        <v>677</v>
      </c>
      <c r="M1896" s="8">
        <v>856</v>
      </c>
      <c r="N1896" s="8">
        <v>1.1000000000000001</v>
      </c>
      <c r="O1896" s="8">
        <v>966</v>
      </c>
      <c r="P1896" s="8">
        <v>1814</v>
      </c>
      <c r="Q1896" s="8">
        <v>204</v>
      </c>
      <c r="R1896" s="8">
        <v>803</v>
      </c>
      <c r="S1896" s="8">
        <v>158</v>
      </c>
      <c r="T1896" s="8">
        <v>16</v>
      </c>
      <c r="U1896" s="8">
        <v>161</v>
      </c>
      <c r="V1896" s="8"/>
      <c r="W1896" s="8">
        <v>142</v>
      </c>
      <c r="X1896" s="8"/>
      <c r="Y1896" s="8"/>
      <c r="Z1896" s="8"/>
      <c r="AA1896" s="8">
        <v>68</v>
      </c>
      <c r="AB1896" s="8">
        <v>8.9</v>
      </c>
      <c r="AC1896" s="8">
        <v>0.45</v>
      </c>
      <c r="AD1896" s="8">
        <v>19</v>
      </c>
      <c r="AE1896" s="8">
        <v>6.8</v>
      </c>
      <c r="AF1896" s="17">
        <f t="shared" si="715"/>
        <v>4340.8999999999996</v>
      </c>
      <c r="AG1896" s="8">
        <f t="shared" si="716"/>
        <v>9.6504095309009674</v>
      </c>
      <c r="AH1896" s="19">
        <f t="shared" si="717"/>
        <v>7.0063813453603307</v>
      </c>
      <c r="AI1896" s="19">
        <f t="shared" si="718"/>
        <v>2.3196872487664928</v>
      </c>
      <c r="AJ1896" s="18">
        <f t="shared" si="719"/>
        <v>3.5600064092292905</v>
      </c>
      <c r="AK1896" s="18">
        <f t="shared" si="720"/>
        <v>0.79088785046728971</v>
      </c>
      <c r="AL1896" s="18">
        <f t="shared" si="721"/>
        <v>2.7941176470588238</v>
      </c>
      <c r="AM1896" s="8">
        <f t="shared" si="722"/>
        <v>0.98860163048293792</v>
      </c>
      <c r="AN1896" s="8">
        <f t="shared" si="723"/>
        <v>0.29528146556380908</v>
      </c>
      <c r="AO1896" s="8">
        <f t="shared" si="724"/>
        <v>3.7781645285727099</v>
      </c>
      <c r="AP1896" s="17" t="str">
        <f t="shared" si="725"/>
        <v/>
      </c>
      <c r="AQ1896" s="18" t="str">
        <f t="shared" si="726"/>
        <v/>
      </c>
      <c r="AR1896" s="17">
        <f t="shared" si="727"/>
        <v>12.588235294117647</v>
      </c>
      <c r="AS1896" s="17">
        <f t="shared" si="728"/>
        <v>9.9558823529411757</v>
      </c>
      <c r="AT1896" s="17">
        <f t="shared" si="729"/>
        <v>35.631578947368418</v>
      </c>
      <c r="AU1896" s="17">
        <f t="shared" si="738"/>
        <v>0.78551898936276365</v>
      </c>
      <c r="AV1896" s="18">
        <f t="shared" si="730"/>
        <v>6</v>
      </c>
      <c r="AW1896" s="18">
        <f t="shared" si="731"/>
        <v>1.9155335501034583</v>
      </c>
      <c r="AX1896" s="18">
        <f t="shared" si="732"/>
        <v>1.3666905786704926</v>
      </c>
      <c r="AY1896" s="8">
        <f t="shared" si="733"/>
        <v>0.27941176470588236</v>
      </c>
      <c r="AZ1896" s="8">
        <f t="shared" si="734"/>
        <v>0.19676214196762143</v>
      </c>
      <c r="BA1896" s="18">
        <f t="shared" si="735"/>
        <v>0.94957266926213468</v>
      </c>
      <c r="BB1896" s="20">
        <f t="shared" si="736"/>
        <v>5.3143642375574354E-2</v>
      </c>
      <c r="BC1896" s="8">
        <f t="shared" si="737"/>
        <v>0.15757340036996634</v>
      </c>
      <c r="BD1896" s="44"/>
      <c r="BE1896" s="44"/>
      <c r="BF1896" s="8"/>
    </row>
    <row r="1897" spans="1:58" x14ac:dyDescent="0.25">
      <c r="A1897" s="8">
        <v>1741</v>
      </c>
      <c r="B1897" s="16" t="s">
        <v>388</v>
      </c>
      <c r="C1897" s="8" t="s">
        <v>389</v>
      </c>
      <c r="D1897" s="8" t="s">
        <v>390</v>
      </c>
      <c r="E1897" s="8" t="s">
        <v>247</v>
      </c>
      <c r="F1897" s="8" t="s">
        <v>383</v>
      </c>
      <c r="G1897" s="8"/>
      <c r="H1897" s="8">
        <v>6.9</v>
      </c>
      <c r="I1897" s="8"/>
      <c r="J1897" s="8">
        <v>242</v>
      </c>
      <c r="K1897" s="8"/>
      <c r="L1897" s="8">
        <v>380</v>
      </c>
      <c r="M1897" s="8">
        <v>496</v>
      </c>
      <c r="N1897" s="8">
        <v>0.27</v>
      </c>
      <c r="O1897" s="8">
        <v>201</v>
      </c>
      <c r="P1897" s="8">
        <v>442</v>
      </c>
      <c r="Q1897" s="8">
        <v>56</v>
      </c>
      <c r="R1897" s="8">
        <v>275</v>
      </c>
      <c r="S1897" s="8">
        <v>68</v>
      </c>
      <c r="T1897" s="8">
        <v>12</v>
      </c>
      <c r="U1897" s="8">
        <v>87</v>
      </c>
      <c r="V1897" s="8"/>
      <c r="W1897" s="8">
        <v>78</v>
      </c>
      <c r="X1897" s="8"/>
      <c r="Y1897" s="8"/>
      <c r="Z1897" s="8"/>
      <c r="AA1897" s="8">
        <v>37</v>
      </c>
      <c r="AB1897" s="8">
        <v>5.5</v>
      </c>
      <c r="AC1897" s="8">
        <v>0.45</v>
      </c>
      <c r="AD1897" s="8">
        <v>11</v>
      </c>
      <c r="AE1897" s="8">
        <v>6.2</v>
      </c>
      <c r="AF1897" s="17">
        <f t="shared" si="715"/>
        <v>1261.5</v>
      </c>
      <c r="AG1897" s="8">
        <f t="shared" si="716"/>
        <v>3.6903865891207666</v>
      </c>
      <c r="AH1897" s="19">
        <f t="shared" si="717"/>
        <v>3.1375159825404522</v>
      </c>
      <c r="AI1897" s="19">
        <f t="shared" si="718"/>
        <v>1.4093901035673189</v>
      </c>
      <c r="AJ1897" s="18">
        <f t="shared" si="719"/>
        <v>1.7211466865227105</v>
      </c>
      <c r="AK1897" s="18">
        <f t="shared" si="720"/>
        <v>0.7661290322580645</v>
      </c>
      <c r="AL1897" s="18">
        <f t="shared" si="721"/>
        <v>1.7741935483870968</v>
      </c>
      <c r="AM1897" s="8">
        <f t="shared" si="722"/>
        <v>1.0079010873526604</v>
      </c>
      <c r="AN1897" s="8">
        <f t="shared" si="723"/>
        <v>0.45922428848554164</v>
      </c>
      <c r="AO1897" s="8">
        <f t="shared" si="724"/>
        <v>3.9854973052425278</v>
      </c>
      <c r="AP1897" s="17" t="str">
        <f t="shared" si="725"/>
        <v/>
      </c>
      <c r="AQ1897" s="18" t="str">
        <f t="shared" si="726"/>
        <v/>
      </c>
      <c r="AR1897" s="17">
        <f t="shared" si="727"/>
        <v>13.405405405405405</v>
      </c>
      <c r="AS1897" s="17">
        <f t="shared" si="728"/>
        <v>10.27027027027027</v>
      </c>
      <c r="AT1897" s="17">
        <f t="shared" si="729"/>
        <v>34.545454545454547</v>
      </c>
      <c r="AU1897" s="17">
        <f t="shared" si="738"/>
        <v>0.95333440981753592</v>
      </c>
      <c r="AV1897" s="18">
        <f t="shared" si="730"/>
        <v>2.3103448275862069</v>
      </c>
      <c r="AW1897" s="18">
        <f t="shared" si="731"/>
        <v>1.902349585766671</v>
      </c>
      <c r="AX1897" s="18">
        <f t="shared" si="732"/>
        <v>1.3796967699406724</v>
      </c>
      <c r="AY1897" s="8">
        <f t="shared" si="733"/>
        <v>0.29729729729729731</v>
      </c>
      <c r="AZ1897" s="8">
        <f t="shared" si="734"/>
        <v>0.24727272727272728</v>
      </c>
      <c r="BA1897" s="18">
        <f t="shared" si="735"/>
        <v>0.904478795085216</v>
      </c>
      <c r="BB1897" s="20">
        <f t="shared" si="736"/>
        <v>8.7102194357366769E-2</v>
      </c>
      <c r="BC1897" s="8">
        <f t="shared" si="737"/>
        <v>0.15967648198372722</v>
      </c>
      <c r="BD1897" s="44"/>
      <c r="BE1897" s="44"/>
      <c r="BF1897" s="8"/>
    </row>
    <row r="1898" spans="1:58" x14ac:dyDescent="0.25">
      <c r="A1898" s="8">
        <v>1742</v>
      </c>
      <c r="B1898" s="16" t="s">
        <v>388</v>
      </c>
      <c r="C1898" s="8" t="s">
        <v>389</v>
      </c>
      <c r="D1898" s="8" t="s">
        <v>390</v>
      </c>
      <c r="E1898" s="8" t="s">
        <v>247</v>
      </c>
      <c r="F1898" s="8" t="s">
        <v>383</v>
      </c>
      <c r="G1898" s="8"/>
      <c r="H1898" s="8">
        <v>111</v>
      </c>
      <c r="I1898" s="8"/>
      <c r="J1898" s="8">
        <v>129</v>
      </c>
      <c r="K1898" s="8"/>
      <c r="L1898" s="8">
        <v>324</v>
      </c>
      <c r="M1898" s="8">
        <v>344</v>
      </c>
      <c r="N1898" s="8">
        <v>0.39</v>
      </c>
      <c r="O1898" s="8">
        <v>70</v>
      </c>
      <c r="P1898" s="8">
        <v>167</v>
      </c>
      <c r="Q1898" s="8">
        <v>25</v>
      </c>
      <c r="R1898" s="8">
        <v>127</v>
      </c>
      <c r="S1898" s="8">
        <v>36</v>
      </c>
      <c r="T1898" s="8">
        <v>7.2</v>
      </c>
      <c r="U1898" s="8">
        <v>54</v>
      </c>
      <c r="V1898" s="8"/>
      <c r="W1898" s="8">
        <v>45</v>
      </c>
      <c r="X1898" s="8"/>
      <c r="Y1898" s="8"/>
      <c r="Z1898" s="8"/>
      <c r="AA1898" s="8">
        <v>26</v>
      </c>
      <c r="AB1898" s="8">
        <v>4.5999999999999996</v>
      </c>
      <c r="AC1898" s="8">
        <v>0.45</v>
      </c>
      <c r="AD1898" s="8">
        <v>2.2999999999999998</v>
      </c>
      <c r="AE1898" s="8">
        <v>0.55000000000000004</v>
      </c>
      <c r="AF1898" s="17">
        <f t="shared" si="715"/>
        <v>561.80000000000007</v>
      </c>
      <c r="AG1898" s="8">
        <f t="shared" si="716"/>
        <v>1.8289516390782212</v>
      </c>
      <c r="AH1898" s="19">
        <f t="shared" si="717"/>
        <v>1.6869745262893712</v>
      </c>
      <c r="AI1898" s="19">
        <f t="shared" si="718"/>
        <v>1.0628260075085552</v>
      </c>
      <c r="AJ1898" s="18">
        <f t="shared" si="719"/>
        <v>1.1322081575246135</v>
      </c>
      <c r="AK1898" s="18">
        <f t="shared" si="720"/>
        <v>0.94186046511627908</v>
      </c>
      <c r="AL1898" s="18">
        <f t="shared" si="721"/>
        <v>4.1818181818181808</v>
      </c>
      <c r="AM1898" s="8">
        <f t="shared" si="722"/>
        <v>0.96579540186428703</v>
      </c>
      <c r="AN1898" s="8">
        <f t="shared" si="723"/>
        <v>0.48066450516754106</v>
      </c>
      <c r="AO1898" s="8">
        <f t="shared" si="724"/>
        <v>4.7911677282377916</v>
      </c>
      <c r="AP1898" s="17" t="str">
        <f t="shared" si="725"/>
        <v/>
      </c>
      <c r="AQ1898" s="18" t="str">
        <f t="shared" si="726"/>
        <v/>
      </c>
      <c r="AR1898" s="17">
        <f t="shared" si="727"/>
        <v>13.23076923076923</v>
      </c>
      <c r="AS1898" s="17">
        <f t="shared" si="728"/>
        <v>12.461538461538462</v>
      </c>
      <c r="AT1898" s="17">
        <f t="shared" si="729"/>
        <v>140.86956521739131</v>
      </c>
      <c r="AU1898" s="17">
        <f t="shared" si="738"/>
        <v>0.68391381573866716</v>
      </c>
      <c r="AV1898" s="18">
        <f t="shared" si="730"/>
        <v>1.2962962962962963</v>
      </c>
      <c r="AW1898" s="18">
        <f t="shared" si="731"/>
        <v>1.6803247004252029</v>
      </c>
      <c r="AX1898" s="18">
        <f t="shared" si="732"/>
        <v>1.1327392120075048</v>
      </c>
      <c r="AY1898" s="8">
        <f t="shared" si="733"/>
        <v>8.8461538461538453E-2</v>
      </c>
      <c r="AZ1898" s="8">
        <f t="shared" si="734"/>
        <v>0.28346456692913385</v>
      </c>
      <c r="BA1898" s="18">
        <f t="shared" si="735"/>
        <v>0.86543253826984679</v>
      </c>
      <c r="BB1898" s="20">
        <f t="shared" si="736"/>
        <v>0.16081238121096933</v>
      </c>
      <c r="BC1898" s="8">
        <f t="shared" si="737"/>
        <v>0.15200845259821344</v>
      </c>
      <c r="BD1898" s="44"/>
      <c r="BE1898" s="44"/>
      <c r="BF1898" s="8"/>
    </row>
    <row r="1899" spans="1:58" x14ac:dyDescent="0.25">
      <c r="A1899" s="8">
        <v>1743</v>
      </c>
      <c r="B1899" s="16" t="s">
        <v>391</v>
      </c>
      <c r="C1899" s="8" t="s">
        <v>392</v>
      </c>
      <c r="D1899" s="8" t="s">
        <v>393</v>
      </c>
      <c r="E1899" s="8" t="s">
        <v>247</v>
      </c>
      <c r="F1899" s="8" t="s">
        <v>394</v>
      </c>
      <c r="G1899" s="8"/>
      <c r="H1899" s="8">
        <v>680</v>
      </c>
      <c r="I1899" s="8"/>
      <c r="J1899" s="8">
        <v>976</v>
      </c>
      <c r="K1899" s="8"/>
      <c r="L1899" s="8">
        <v>695</v>
      </c>
      <c r="M1899" s="8">
        <v>123</v>
      </c>
      <c r="N1899" s="8">
        <v>1.7</v>
      </c>
      <c r="O1899" s="8">
        <v>270</v>
      </c>
      <c r="P1899" s="8">
        <v>735</v>
      </c>
      <c r="Q1899" s="8">
        <v>97</v>
      </c>
      <c r="R1899" s="8">
        <v>425</v>
      </c>
      <c r="S1899" s="8">
        <v>74</v>
      </c>
      <c r="T1899" s="8">
        <v>15</v>
      </c>
      <c r="U1899" s="8">
        <v>59</v>
      </c>
      <c r="V1899" s="8"/>
      <c r="W1899" s="8">
        <v>29</v>
      </c>
      <c r="X1899" s="8"/>
      <c r="Y1899" s="8"/>
      <c r="Z1899" s="8"/>
      <c r="AA1899" s="8">
        <v>5.0999999999999996</v>
      </c>
      <c r="AB1899" s="8">
        <v>0.89</v>
      </c>
      <c r="AC1899" s="8">
        <v>2.4</v>
      </c>
      <c r="AD1899" s="8">
        <v>3.3</v>
      </c>
      <c r="AE1899" s="8">
        <v>3.3</v>
      </c>
      <c r="AF1899" s="17">
        <f t="shared" si="715"/>
        <v>1709.99</v>
      </c>
      <c r="AG1899" s="8">
        <f t="shared" si="716"/>
        <v>35.96425912137007</v>
      </c>
      <c r="AH1899" s="19">
        <f t="shared" si="717"/>
        <v>37.85145379522119</v>
      </c>
      <c r="AI1899" s="19">
        <f t="shared" si="718"/>
        <v>1.2250186150409532</v>
      </c>
      <c r="AJ1899" s="18">
        <f t="shared" si="719"/>
        <v>2.1245295928840235</v>
      </c>
      <c r="AK1899" s="18">
        <f t="shared" si="720"/>
        <v>5.6504065040650406</v>
      </c>
      <c r="AL1899" s="18">
        <f t="shared" si="721"/>
        <v>1</v>
      </c>
      <c r="AM1899" s="8">
        <f t="shared" si="722"/>
        <v>1.0987712225305941</v>
      </c>
      <c r="AN1899" s="8">
        <f t="shared" si="723"/>
        <v>0.66820093641743927</v>
      </c>
      <c r="AO1899" s="8">
        <f t="shared" si="724"/>
        <v>2.6582912365473312</v>
      </c>
      <c r="AP1899" s="17" t="str">
        <f t="shared" si="725"/>
        <v/>
      </c>
      <c r="AQ1899" s="18" t="str">
        <f t="shared" si="726"/>
        <v/>
      </c>
      <c r="AR1899" s="17">
        <f t="shared" si="727"/>
        <v>24.117647058823533</v>
      </c>
      <c r="AS1899" s="17">
        <f t="shared" si="728"/>
        <v>136.27450980392157</v>
      </c>
      <c r="AT1899" s="17">
        <f t="shared" si="729"/>
        <v>210.60606060606062</v>
      </c>
      <c r="AU1899" s="17">
        <f t="shared" si="738"/>
        <v>7.3642405252759087</v>
      </c>
      <c r="AV1899" s="18">
        <f t="shared" si="730"/>
        <v>4.5762711864406782</v>
      </c>
      <c r="AW1899" s="18">
        <f t="shared" si="731"/>
        <v>9.3595428120997148</v>
      </c>
      <c r="AX1899" s="18">
        <f t="shared" si="732"/>
        <v>3.7215048621074449</v>
      </c>
      <c r="AY1899" s="8">
        <f t="shared" si="733"/>
        <v>0.6470588235294118</v>
      </c>
      <c r="AZ1899" s="8">
        <f t="shared" si="734"/>
        <v>0.17411764705882352</v>
      </c>
      <c r="BA1899" s="18">
        <f t="shared" si="735"/>
        <v>0.97953789203445629</v>
      </c>
      <c r="BB1899" s="20">
        <f t="shared" si="736"/>
        <v>0.10307991886409737</v>
      </c>
      <c r="BC1899" s="8">
        <f t="shared" si="737"/>
        <v>0.15373975995427702</v>
      </c>
      <c r="BD1899" s="44"/>
      <c r="BE1899" s="44"/>
      <c r="BF1899" s="8"/>
    </row>
    <row r="1900" spans="1:58" x14ac:dyDescent="0.25">
      <c r="A1900" s="8">
        <v>1744</v>
      </c>
      <c r="B1900" s="16" t="s">
        <v>391</v>
      </c>
      <c r="C1900" s="8" t="s">
        <v>392</v>
      </c>
      <c r="D1900" s="8" t="s">
        <v>393</v>
      </c>
      <c r="E1900" s="8" t="s">
        <v>247</v>
      </c>
      <c r="F1900" s="8" t="s">
        <v>394</v>
      </c>
      <c r="G1900" s="8"/>
      <c r="H1900" s="8">
        <v>703</v>
      </c>
      <c r="I1900" s="8"/>
      <c r="J1900" s="8">
        <v>956</v>
      </c>
      <c r="K1900" s="8"/>
      <c r="L1900" s="8">
        <v>684</v>
      </c>
      <c r="M1900" s="8">
        <v>127</v>
      </c>
      <c r="N1900" s="8">
        <v>1.9</v>
      </c>
      <c r="O1900" s="8">
        <v>277</v>
      </c>
      <c r="P1900" s="8">
        <v>764</v>
      </c>
      <c r="Q1900" s="8">
        <v>104</v>
      </c>
      <c r="R1900" s="8">
        <v>454</v>
      </c>
      <c r="S1900" s="8">
        <v>77</v>
      </c>
      <c r="T1900" s="8">
        <v>15</v>
      </c>
      <c r="U1900" s="8">
        <v>61</v>
      </c>
      <c r="V1900" s="8"/>
      <c r="W1900" s="8">
        <v>29</v>
      </c>
      <c r="X1900" s="8"/>
      <c r="Y1900" s="8"/>
      <c r="Z1900" s="8"/>
      <c r="AA1900" s="8">
        <v>5.9</v>
      </c>
      <c r="AB1900" s="8">
        <v>0.81</v>
      </c>
      <c r="AC1900" s="8">
        <v>0.45</v>
      </c>
      <c r="AD1900" s="8">
        <v>2.4</v>
      </c>
      <c r="AE1900" s="8">
        <v>2.7</v>
      </c>
      <c r="AF1900" s="17">
        <f t="shared" si="715"/>
        <v>1787.71</v>
      </c>
      <c r="AG1900" s="8">
        <f t="shared" si="716"/>
        <v>31.893728098405205</v>
      </c>
      <c r="AH1900" s="19">
        <f t="shared" si="717"/>
        <v>34.010009124339867</v>
      </c>
      <c r="AI1900" s="19">
        <f t="shared" si="718"/>
        <v>1.1764995631889068</v>
      </c>
      <c r="AJ1900" s="18">
        <f t="shared" si="719"/>
        <v>2.0946901200065757</v>
      </c>
      <c r="AK1900" s="18">
        <f t="shared" si="720"/>
        <v>5.3858267716535435</v>
      </c>
      <c r="AL1900" s="18">
        <f t="shared" si="721"/>
        <v>0.88888888888888884</v>
      </c>
      <c r="AM1900" s="8">
        <f t="shared" si="722"/>
        <v>1.0889915026519361</v>
      </c>
      <c r="AN1900" s="8">
        <f t="shared" si="723"/>
        <v>0.64422661887394239</v>
      </c>
      <c r="AO1900" s="8">
        <f t="shared" si="724"/>
        <v>2.7447397320448057</v>
      </c>
      <c r="AP1900" s="17" t="str">
        <f t="shared" si="725"/>
        <v/>
      </c>
      <c r="AQ1900" s="18" t="str">
        <f t="shared" si="726"/>
        <v/>
      </c>
      <c r="AR1900" s="17">
        <f t="shared" si="727"/>
        <v>21.525423728813557</v>
      </c>
      <c r="AS1900" s="17">
        <f t="shared" si="728"/>
        <v>115.93220338983051</v>
      </c>
      <c r="AT1900" s="17">
        <f t="shared" si="729"/>
        <v>285</v>
      </c>
      <c r="AU1900" s="17">
        <f t="shared" si="738"/>
        <v>8.0915729228340219</v>
      </c>
      <c r="AV1900" s="18">
        <f t="shared" si="730"/>
        <v>4.5409836065573774</v>
      </c>
      <c r="AW1900" s="18">
        <f t="shared" si="731"/>
        <v>8.3647048803338713</v>
      </c>
      <c r="AX1900" s="18">
        <f t="shared" si="732"/>
        <v>3.216894033347113</v>
      </c>
      <c r="AY1900" s="8">
        <f t="shared" si="733"/>
        <v>0.40677966101694912</v>
      </c>
      <c r="AZ1900" s="8">
        <f t="shared" si="734"/>
        <v>0.1696035242290749</v>
      </c>
      <c r="BA1900" s="18">
        <f t="shared" si="735"/>
        <v>0.98002472436804622</v>
      </c>
      <c r="BB1900" s="20">
        <f t="shared" si="736"/>
        <v>9.4968251557040861E-2</v>
      </c>
      <c r="BC1900" s="8">
        <f t="shared" si="737"/>
        <v>0.15314831975808421</v>
      </c>
      <c r="BD1900" s="44"/>
      <c r="BE1900" s="44"/>
      <c r="BF1900" s="8"/>
    </row>
    <row r="1901" spans="1:58" x14ac:dyDescent="0.25">
      <c r="A1901" s="8">
        <v>1745</v>
      </c>
      <c r="B1901" s="16" t="s">
        <v>391</v>
      </c>
      <c r="C1901" s="8" t="s">
        <v>392</v>
      </c>
      <c r="D1901" s="8" t="s">
        <v>393</v>
      </c>
      <c r="E1901" s="8" t="s">
        <v>247</v>
      </c>
      <c r="F1901" s="8" t="s">
        <v>394</v>
      </c>
      <c r="G1901" s="8"/>
      <c r="H1901" s="8"/>
      <c r="I1901" s="8"/>
      <c r="J1901" s="8">
        <v>967</v>
      </c>
      <c r="K1901" s="8"/>
      <c r="L1901" s="8">
        <v>660</v>
      </c>
      <c r="M1901" s="8">
        <v>120</v>
      </c>
      <c r="N1901" s="8">
        <v>2.1</v>
      </c>
      <c r="O1901" s="8">
        <v>264</v>
      </c>
      <c r="P1901" s="8">
        <v>708</v>
      </c>
      <c r="Q1901" s="8">
        <v>98</v>
      </c>
      <c r="R1901" s="8">
        <v>403</v>
      </c>
      <c r="S1901" s="8">
        <v>67</v>
      </c>
      <c r="T1901" s="8">
        <v>14</v>
      </c>
      <c r="U1901" s="8">
        <v>55</v>
      </c>
      <c r="V1901" s="8"/>
      <c r="W1901" s="8">
        <v>26</v>
      </c>
      <c r="X1901" s="8"/>
      <c r="Y1901" s="8"/>
      <c r="Z1901" s="8"/>
      <c r="AA1901" s="8">
        <v>5.0999999999999996</v>
      </c>
      <c r="AB1901" s="8">
        <v>0.78</v>
      </c>
      <c r="AC1901" s="8">
        <v>2.4</v>
      </c>
      <c r="AD1901" s="8">
        <v>2.2999999999999998</v>
      </c>
      <c r="AE1901" s="8">
        <v>2.5</v>
      </c>
      <c r="AF1901" s="17">
        <f t="shared" si="715"/>
        <v>1640.8799999999999</v>
      </c>
      <c r="AG1901" s="8">
        <f t="shared" si="716"/>
        <v>35.165053363117408</v>
      </c>
      <c r="AH1901" s="19">
        <f t="shared" si="717"/>
        <v>36.460992227233469</v>
      </c>
      <c r="AI1901" s="19">
        <f t="shared" si="718"/>
        <v>1.2631843452586615</v>
      </c>
      <c r="AJ1901" s="18">
        <f t="shared" si="719"/>
        <v>2.2943510296618177</v>
      </c>
      <c r="AK1901" s="18">
        <f t="shared" si="720"/>
        <v>5.5</v>
      </c>
      <c r="AL1901" s="18">
        <f t="shared" si="721"/>
        <v>0.91999999999999993</v>
      </c>
      <c r="AM1901" s="8">
        <f t="shared" si="722"/>
        <v>1.0648929283138373</v>
      </c>
      <c r="AN1901" s="8">
        <f t="shared" si="723"/>
        <v>0.67883929871642945</v>
      </c>
      <c r="AO1901" s="8">
        <f t="shared" si="724"/>
        <v>2.892699657030867</v>
      </c>
      <c r="AP1901" s="17" t="str">
        <f t="shared" si="725"/>
        <v/>
      </c>
      <c r="AQ1901" s="18" t="str">
        <f t="shared" si="726"/>
        <v/>
      </c>
      <c r="AR1901" s="17">
        <f t="shared" si="727"/>
        <v>23.529411764705884</v>
      </c>
      <c r="AS1901" s="17">
        <f t="shared" si="728"/>
        <v>129.41176470588235</v>
      </c>
      <c r="AT1901" s="17">
        <f t="shared" si="729"/>
        <v>286.95652173913044</v>
      </c>
      <c r="AU1901" s="17">
        <f t="shared" si="738"/>
        <v>7.8426014482852846</v>
      </c>
      <c r="AV1901" s="18">
        <f t="shared" si="730"/>
        <v>4.8</v>
      </c>
      <c r="AW1901" s="18">
        <f t="shared" si="731"/>
        <v>8.7249975367031247</v>
      </c>
      <c r="AX1901" s="18">
        <f t="shared" si="732"/>
        <v>3.3365216005101228</v>
      </c>
      <c r="AY1901" s="8">
        <f t="shared" si="733"/>
        <v>0.45098039215686275</v>
      </c>
      <c r="AZ1901" s="8">
        <f t="shared" si="734"/>
        <v>0.16625310173697269</v>
      </c>
      <c r="BA1901" s="18">
        <f t="shared" si="735"/>
        <v>0.98057140071181326</v>
      </c>
      <c r="BB1901" s="20">
        <f t="shared" si="736"/>
        <v>0.10323265166424232</v>
      </c>
      <c r="BC1901" s="8">
        <f t="shared" si="737"/>
        <v>0.14985013822202822</v>
      </c>
      <c r="BD1901" s="44"/>
      <c r="BE1901" s="44"/>
      <c r="BF1901" s="8"/>
    </row>
    <row r="1902" spans="1:58" x14ac:dyDescent="0.25">
      <c r="A1902" s="8">
        <v>1746</v>
      </c>
      <c r="B1902" s="16" t="s">
        <v>391</v>
      </c>
      <c r="C1902" s="8" t="s">
        <v>392</v>
      </c>
      <c r="D1902" s="8" t="s">
        <v>393</v>
      </c>
      <c r="E1902" s="8" t="s">
        <v>247</v>
      </c>
      <c r="F1902" s="8" t="s">
        <v>394</v>
      </c>
      <c r="G1902" s="8"/>
      <c r="H1902" s="8">
        <v>519</v>
      </c>
      <c r="I1902" s="8"/>
      <c r="J1902" s="8">
        <v>1068</v>
      </c>
      <c r="K1902" s="8"/>
      <c r="L1902" s="8">
        <v>571</v>
      </c>
      <c r="M1902" s="8">
        <v>160</v>
      </c>
      <c r="N1902" s="8">
        <v>1.7</v>
      </c>
      <c r="O1902" s="8">
        <v>379</v>
      </c>
      <c r="P1902" s="8">
        <v>1008</v>
      </c>
      <c r="Q1902" s="8">
        <v>130</v>
      </c>
      <c r="R1902" s="8">
        <v>551</v>
      </c>
      <c r="S1902" s="8">
        <v>89</v>
      </c>
      <c r="T1902" s="8">
        <v>16</v>
      </c>
      <c r="U1902" s="8">
        <v>69</v>
      </c>
      <c r="V1902" s="8"/>
      <c r="W1902" s="8">
        <v>36</v>
      </c>
      <c r="X1902" s="8"/>
      <c r="Y1902" s="8"/>
      <c r="Z1902" s="8"/>
      <c r="AA1902" s="8">
        <v>8.5</v>
      </c>
      <c r="AB1902" s="8">
        <v>1.1000000000000001</v>
      </c>
      <c r="AC1902" s="8">
        <v>2.5</v>
      </c>
      <c r="AD1902" s="8">
        <v>3.4</v>
      </c>
      <c r="AE1902" s="8">
        <v>3.5</v>
      </c>
      <c r="AF1902" s="17">
        <f t="shared" si="715"/>
        <v>2287.6</v>
      </c>
      <c r="AG1902" s="8">
        <f t="shared" si="716"/>
        <v>30.289898237776121</v>
      </c>
      <c r="AH1902" s="19">
        <f t="shared" si="717"/>
        <v>31.146339122924861</v>
      </c>
      <c r="AI1902" s="19">
        <f t="shared" si="718"/>
        <v>1.3263418257560093</v>
      </c>
      <c r="AJ1902" s="18">
        <f t="shared" si="719"/>
        <v>2.4795903854359267</v>
      </c>
      <c r="AK1902" s="18">
        <f t="shared" si="720"/>
        <v>3.5687500000000001</v>
      </c>
      <c r="AL1902" s="18">
        <f t="shared" si="721"/>
        <v>0.97142857142857142</v>
      </c>
      <c r="AM1902" s="8">
        <f t="shared" si="722"/>
        <v>1.0986438717788154</v>
      </c>
      <c r="AN1902" s="8">
        <f t="shared" si="723"/>
        <v>0.60097737236562188</v>
      </c>
      <c r="AO1902" s="8">
        <f t="shared" si="724"/>
        <v>2.7855626326963905</v>
      </c>
      <c r="AP1902" s="17" t="str">
        <f t="shared" si="725"/>
        <v/>
      </c>
      <c r="AQ1902" s="18" t="str">
        <f t="shared" si="726"/>
        <v/>
      </c>
      <c r="AR1902" s="17">
        <f t="shared" si="727"/>
        <v>18.823529411764707</v>
      </c>
      <c r="AS1902" s="17">
        <f t="shared" si="728"/>
        <v>67.17647058823529</v>
      </c>
      <c r="AT1902" s="17">
        <f t="shared" si="729"/>
        <v>167.94117647058823</v>
      </c>
      <c r="AU1902" s="17">
        <f t="shared" si="738"/>
        <v>6.3555627321169057</v>
      </c>
      <c r="AV1902" s="18">
        <f t="shared" si="730"/>
        <v>5.4927536231884062</v>
      </c>
      <c r="AW1902" s="18">
        <f t="shared" si="731"/>
        <v>6.567543600354715</v>
      </c>
      <c r="AX1902" s="18">
        <f t="shared" si="732"/>
        <v>2.7718794835007174</v>
      </c>
      <c r="AY1902" s="8">
        <f t="shared" si="733"/>
        <v>0.39999999999999997</v>
      </c>
      <c r="AZ1902" s="8">
        <f t="shared" si="734"/>
        <v>0.16152450090744103</v>
      </c>
      <c r="BA1902" s="18">
        <f t="shared" si="735"/>
        <v>0.98006644518272434</v>
      </c>
      <c r="BB1902" s="20">
        <f t="shared" si="736"/>
        <v>6.5322485762563359E-2</v>
      </c>
      <c r="BC1902" s="8">
        <f t="shared" si="737"/>
        <v>0.16296864744787198</v>
      </c>
      <c r="BD1902" s="44"/>
      <c r="BE1902" s="44"/>
      <c r="BF1902" s="8"/>
    </row>
    <row r="1903" spans="1:58" x14ac:dyDescent="0.25">
      <c r="A1903" s="8">
        <v>1747</v>
      </c>
      <c r="B1903" s="16" t="s">
        <v>391</v>
      </c>
      <c r="C1903" s="8" t="s">
        <v>392</v>
      </c>
      <c r="D1903" s="8" t="s">
        <v>393</v>
      </c>
      <c r="E1903" s="8" t="s">
        <v>247</v>
      </c>
      <c r="F1903" s="8" t="s">
        <v>394</v>
      </c>
      <c r="G1903" s="8"/>
      <c r="H1903" s="8">
        <v>718</v>
      </c>
      <c r="I1903" s="8"/>
      <c r="J1903" s="8">
        <v>1115</v>
      </c>
      <c r="K1903" s="8"/>
      <c r="L1903" s="8">
        <v>616</v>
      </c>
      <c r="M1903" s="8">
        <v>117</v>
      </c>
      <c r="N1903" s="8">
        <v>1.8</v>
      </c>
      <c r="O1903" s="8">
        <v>273</v>
      </c>
      <c r="P1903" s="8">
        <v>752</v>
      </c>
      <c r="Q1903" s="8">
        <v>99</v>
      </c>
      <c r="R1903" s="8">
        <v>430</v>
      </c>
      <c r="S1903" s="8">
        <v>73</v>
      </c>
      <c r="T1903" s="8">
        <v>15</v>
      </c>
      <c r="U1903" s="8">
        <v>57</v>
      </c>
      <c r="V1903" s="8"/>
      <c r="W1903" s="8">
        <v>28</v>
      </c>
      <c r="X1903" s="8"/>
      <c r="Y1903" s="8"/>
      <c r="Z1903" s="8"/>
      <c r="AA1903" s="8">
        <v>5.6</v>
      </c>
      <c r="AB1903" s="8">
        <v>0.79</v>
      </c>
      <c r="AC1903" s="8">
        <v>2.9</v>
      </c>
      <c r="AD1903" s="8">
        <v>3</v>
      </c>
      <c r="AE1903" s="8">
        <v>3.3</v>
      </c>
      <c r="AF1903" s="17">
        <f t="shared" si="715"/>
        <v>1733.3899999999999</v>
      </c>
      <c r="AG1903" s="8">
        <f t="shared" si="716"/>
        <v>33.117088607594937</v>
      </c>
      <c r="AH1903" s="19">
        <f t="shared" si="717"/>
        <v>35.269168026101148</v>
      </c>
      <c r="AI1903" s="19">
        <f t="shared" si="718"/>
        <v>1.2242272593464822</v>
      </c>
      <c r="AJ1903" s="18">
        <f t="shared" si="719"/>
        <v>2.1775619906363795</v>
      </c>
      <c r="AK1903" s="18">
        <f t="shared" si="720"/>
        <v>5.2649572649572649</v>
      </c>
      <c r="AL1903" s="18">
        <f t="shared" si="721"/>
        <v>0.90909090909090917</v>
      </c>
      <c r="AM1903" s="8">
        <f t="shared" si="722"/>
        <v>1.1066406177632215</v>
      </c>
      <c r="AN1903" s="8">
        <f t="shared" si="723"/>
        <v>0.68446317534206036</v>
      </c>
      <c r="AO1903" s="8">
        <f t="shared" si="724"/>
        <v>2.6189262966333029</v>
      </c>
      <c r="AP1903" s="17" t="str">
        <f t="shared" si="725"/>
        <v/>
      </c>
      <c r="AQ1903" s="18" t="str">
        <f t="shared" si="726"/>
        <v/>
      </c>
      <c r="AR1903" s="17">
        <f t="shared" si="727"/>
        <v>20.892857142857146</v>
      </c>
      <c r="AS1903" s="17">
        <f t="shared" si="728"/>
        <v>110</v>
      </c>
      <c r="AT1903" s="17">
        <f t="shared" si="729"/>
        <v>205.33333333333334</v>
      </c>
      <c r="AU1903" s="17">
        <f t="shared" si="738"/>
        <v>8.2964228702475413</v>
      </c>
      <c r="AV1903" s="18">
        <f t="shared" si="730"/>
        <v>4.7894736842105265</v>
      </c>
      <c r="AW1903" s="18">
        <f t="shared" si="731"/>
        <v>8.2349246231155782</v>
      </c>
      <c r="AX1903" s="18">
        <f t="shared" si="732"/>
        <v>3.2723577235772363</v>
      </c>
      <c r="AY1903" s="8">
        <f t="shared" si="733"/>
        <v>0.5357142857142857</v>
      </c>
      <c r="AZ1903" s="8">
        <f t="shared" si="734"/>
        <v>0.16976744186046511</v>
      </c>
      <c r="BA1903" s="18">
        <f t="shared" si="735"/>
        <v>0.98016026399136957</v>
      </c>
      <c r="BB1903" s="20">
        <f t="shared" si="736"/>
        <v>9.0300561347233368E-2</v>
      </c>
      <c r="BC1903" s="8">
        <f t="shared" si="737"/>
        <v>0.15503848075962021</v>
      </c>
      <c r="BD1903" s="44"/>
      <c r="BE1903" s="44"/>
      <c r="BF1903" s="8"/>
    </row>
    <row r="1904" spans="1:58" x14ac:dyDescent="0.25">
      <c r="A1904" s="8">
        <v>1748</v>
      </c>
      <c r="B1904" s="16" t="s">
        <v>391</v>
      </c>
      <c r="C1904" s="8" t="s">
        <v>392</v>
      </c>
      <c r="D1904" s="8" t="s">
        <v>393</v>
      </c>
      <c r="E1904" s="8" t="s">
        <v>247</v>
      </c>
      <c r="F1904" s="8" t="s">
        <v>394</v>
      </c>
      <c r="G1904" s="8"/>
      <c r="H1904" s="8">
        <v>678</v>
      </c>
      <c r="I1904" s="8"/>
      <c r="J1904" s="8">
        <v>951</v>
      </c>
      <c r="K1904" s="8"/>
      <c r="L1904" s="8">
        <v>692</v>
      </c>
      <c r="M1904" s="8">
        <v>118</v>
      </c>
      <c r="N1904" s="8">
        <v>2</v>
      </c>
      <c r="O1904" s="8">
        <v>254</v>
      </c>
      <c r="P1904" s="8">
        <v>694</v>
      </c>
      <c r="Q1904" s="8">
        <v>96</v>
      </c>
      <c r="R1904" s="8">
        <v>412</v>
      </c>
      <c r="S1904" s="8">
        <v>72</v>
      </c>
      <c r="T1904" s="8">
        <v>15</v>
      </c>
      <c r="U1904" s="8">
        <v>55</v>
      </c>
      <c r="V1904" s="8"/>
      <c r="W1904" s="8">
        <v>29</v>
      </c>
      <c r="X1904" s="8"/>
      <c r="Y1904" s="8"/>
      <c r="Z1904" s="8"/>
      <c r="AA1904" s="8">
        <v>5.9</v>
      </c>
      <c r="AB1904" s="8">
        <v>0.82</v>
      </c>
      <c r="AC1904" s="8">
        <v>2</v>
      </c>
      <c r="AD1904" s="8">
        <v>3.1</v>
      </c>
      <c r="AE1904" s="8">
        <v>3</v>
      </c>
      <c r="AF1904" s="17">
        <f t="shared" si="715"/>
        <v>1633.72</v>
      </c>
      <c r="AG1904" s="8">
        <f t="shared" si="716"/>
        <v>29.245512407923904</v>
      </c>
      <c r="AH1904" s="19">
        <f t="shared" si="717"/>
        <v>30.893908811900346</v>
      </c>
      <c r="AI1904" s="19">
        <f t="shared" si="718"/>
        <v>1.1887878415468436</v>
      </c>
      <c r="AJ1904" s="18">
        <f t="shared" si="719"/>
        <v>2.0541490857946556</v>
      </c>
      <c r="AK1904" s="18">
        <f t="shared" si="720"/>
        <v>5.8644067796610173</v>
      </c>
      <c r="AL1904" s="18">
        <f t="shared" si="721"/>
        <v>1.0333333333333334</v>
      </c>
      <c r="AM1904" s="8">
        <f t="shared" si="722"/>
        <v>1.0752134347125581</v>
      </c>
      <c r="AN1904" s="8">
        <f t="shared" si="723"/>
        <v>0.70161901831659657</v>
      </c>
      <c r="AO1904" s="8">
        <f t="shared" si="724"/>
        <v>2.5502306171754885</v>
      </c>
      <c r="AP1904" s="17" t="str">
        <f t="shared" si="725"/>
        <v/>
      </c>
      <c r="AQ1904" s="18" t="str">
        <f t="shared" si="726"/>
        <v/>
      </c>
      <c r="AR1904" s="17">
        <f t="shared" si="727"/>
        <v>20</v>
      </c>
      <c r="AS1904" s="17">
        <f t="shared" si="728"/>
        <v>117.28813559322033</v>
      </c>
      <c r="AT1904" s="17">
        <f t="shared" si="729"/>
        <v>223.2258064516129</v>
      </c>
      <c r="AU1904" s="17">
        <f t="shared" si="738"/>
        <v>7.9928952042628776</v>
      </c>
      <c r="AV1904" s="18">
        <f t="shared" si="730"/>
        <v>4.6181818181818182</v>
      </c>
      <c r="AW1904" s="18">
        <f t="shared" si="731"/>
        <v>7.5419470232518515</v>
      </c>
      <c r="AX1904" s="18">
        <f t="shared" si="732"/>
        <v>3.216894033347113</v>
      </c>
      <c r="AY1904" s="8">
        <f t="shared" si="733"/>
        <v>0.52542372881355925</v>
      </c>
      <c r="AZ1904" s="8">
        <f t="shared" si="734"/>
        <v>0.17475728155339806</v>
      </c>
      <c r="BA1904" s="18">
        <f t="shared" si="735"/>
        <v>0.97813578826237058</v>
      </c>
      <c r="BB1904" s="20">
        <f t="shared" si="736"/>
        <v>0.10587345162370271</v>
      </c>
      <c r="BC1904" s="8">
        <f t="shared" si="737"/>
        <v>0.15930241775663892</v>
      </c>
      <c r="BD1904" s="44"/>
      <c r="BE1904" s="44"/>
      <c r="BF1904" s="8"/>
    </row>
    <row r="1905" spans="1:58" x14ac:dyDescent="0.25">
      <c r="A1905" s="8">
        <v>1749</v>
      </c>
      <c r="B1905" s="16" t="s">
        <v>391</v>
      </c>
      <c r="C1905" s="8" t="s">
        <v>392</v>
      </c>
      <c r="D1905" s="8" t="s">
        <v>393</v>
      </c>
      <c r="E1905" s="8" t="s">
        <v>247</v>
      </c>
      <c r="F1905" s="8" t="s">
        <v>394</v>
      </c>
      <c r="G1905" s="8"/>
      <c r="H1905" s="8">
        <v>689</v>
      </c>
      <c r="I1905" s="8"/>
      <c r="J1905" s="8">
        <v>1203</v>
      </c>
      <c r="K1905" s="8"/>
      <c r="L1905" s="8">
        <v>628</v>
      </c>
      <c r="M1905" s="8">
        <v>189</v>
      </c>
      <c r="N1905" s="8">
        <v>3.1</v>
      </c>
      <c r="O1905" s="8">
        <v>372</v>
      </c>
      <c r="P1905" s="8">
        <v>1022</v>
      </c>
      <c r="Q1905" s="8">
        <v>132</v>
      </c>
      <c r="R1905" s="8">
        <v>589</v>
      </c>
      <c r="S1905" s="8">
        <v>103</v>
      </c>
      <c r="T1905" s="8">
        <v>22</v>
      </c>
      <c r="U1905" s="8">
        <v>93</v>
      </c>
      <c r="V1905" s="8"/>
      <c r="W1905" s="8">
        <v>47</v>
      </c>
      <c r="X1905" s="8"/>
      <c r="Y1905" s="8"/>
      <c r="Z1905" s="8"/>
      <c r="AA1905" s="8">
        <v>8.5</v>
      </c>
      <c r="AB1905" s="8">
        <v>1</v>
      </c>
      <c r="AC1905" s="8">
        <v>2.7</v>
      </c>
      <c r="AD1905" s="8">
        <v>3.4</v>
      </c>
      <c r="AE1905" s="8">
        <v>3.3</v>
      </c>
      <c r="AF1905" s="17">
        <f t="shared" si="715"/>
        <v>2389.5</v>
      </c>
      <c r="AG1905" s="8">
        <f t="shared" si="716"/>
        <v>29.730454206999255</v>
      </c>
      <c r="AH1905" s="19">
        <f t="shared" si="717"/>
        <v>31.578927166298818</v>
      </c>
      <c r="AI1905" s="19">
        <f t="shared" si="718"/>
        <v>1.2178547634910062</v>
      </c>
      <c r="AJ1905" s="18">
        <f t="shared" si="719"/>
        <v>2.102986358608824</v>
      </c>
      <c r="AK1905" s="18">
        <f t="shared" si="720"/>
        <v>3.3227513227513228</v>
      </c>
      <c r="AL1905" s="18">
        <f t="shared" si="721"/>
        <v>1.0303030303030303</v>
      </c>
      <c r="AM1905" s="8">
        <f t="shared" si="722"/>
        <v>1.1157840446561385</v>
      </c>
      <c r="AN1905" s="8">
        <f t="shared" si="723"/>
        <v>0.66163775709064254</v>
      </c>
      <c r="AO1905" s="8">
        <f t="shared" si="724"/>
        <v>2.5203415096896595</v>
      </c>
      <c r="AP1905" s="17" t="str">
        <f t="shared" si="725"/>
        <v/>
      </c>
      <c r="AQ1905" s="18" t="str">
        <f t="shared" si="726"/>
        <v/>
      </c>
      <c r="AR1905" s="17">
        <f t="shared" si="727"/>
        <v>22.235294117647058</v>
      </c>
      <c r="AS1905" s="17">
        <f t="shared" si="728"/>
        <v>73.882352941176464</v>
      </c>
      <c r="AT1905" s="17">
        <f t="shared" si="729"/>
        <v>184.70588235294119</v>
      </c>
      <c r="AU1905" s="17">
        <f t="shared" si="738"/>
        <v>9.6127886323268203</v>
      </c>
      <c r="AV1905" s="18">
        <f t="shared" si="730"/>
        <v>4</v>
      </c>
      <c r="AW1905" s="18">
        <f t="shared" si="731"/>
        <v>8.8519065917824413</v>
      </c>
      <c r="AX1905" s="18">
        <f t="shared" si="732"/>
        <v>3.6188426590148253</v>
      </c>
      <c r="AY1905" s="8">
        <f t="shared" si="733"/>
        <v>0.39999999999999997</v>
      </c>
      <c r="AZ1905" s="8">
        <f t="shared" si="734"/>
        <v>0.17487266553480477</v>
      </c>
      <c r="BA1905" s="18">
        <f t="shared" si="735"/>
        <v>0.97635488595940578</v>
      </c>
      <c r="BB1905" s="20">
        <f t="shared" si="736"/>
        <v>6.7208243077103214E-2</v>
      </c>
      <c r="BC1905" s="8">
        <f t="shared" si="737"/>
        <v>0.15959736894558499</v>
      </c>
      <c r="BD1905" s="44"/>
      <c r="BE1905" s="44"/>
      <c r="BF1905" s="8"/>
    </row>
    <row r="1906" spans="1:58" x14ac:dyDescent="0.25">
      <c r="A1906" s="8">
        <v>1750</v>
      </c>
      <c r="B1906" s="16" t="s">
        <v>391</v>
      </c>
      <c r="C1906" s="8" t="s">
        <v>392</v>
      </c>
      <c r="D1906" s="8" t="s">
        <v>393</v>
      </c>
      <c r="E1906" s="8" t="s">
        <v>247</v>
      </c>
      <c r="F1906" s="8" t="s">
        <v>394</v>
      </c>
      <c r="G1906" s="8"/>
      <c r="H1906" s="8">
        <v>857</v>
      </c>
      <c r="I1906" s="8"/>
      <c r="J1906" s="8">
        <v>999</v>
      </c>
      <c r="K1906" s="8"/>
      <c r="L1906" s="8">
        <v>665</v>
      </c>
      <c r="M1906" s="8">
        <v>129</v>
      </c>
      <c r="N1906" s="8">
        <v>2.7</v>
      </c>
      <c r="O1906" s="8">
        <v>273</v>
      </c>
      <c r="P1906" s="8">
        <v>740</v>
      </c>
      <c r="Q1906" s="8">
        <v>100</v>
      </c>
      <c r="R1906" s="8">
        <v>462</v>
      </c>
      <c r="S1906" s="8">
        <v>78</v>
      </c>
      <c r="T1906" s="8">
        <v>17</v>
      </c>
      <c r="U1906" s="8">
        <v>66</v>
      </c>
      <c r="V1906" s="8"/>
      <c r="W1906" s="8">
        <v>29</v>
      </c>
      <c r="X1906" s="8"/>
      <c r="Y1906" s="8"/>
      <c r="Z1906" s="8"/>
      <c r="AA1906" s="8">
        <v>6.5</v>
      </c>
      <c r="AB1906" s="8">
        <v>0.68</v>
      </c>
      <c r="AC1906" s="8">
        <v>2.1</v>
      </c>
      <c r="AD1906" s="8">
        <v>2.8</v>
      </c>
      <c r="AE1906" s="8">
        <v>2.8</v>
      </c>
      <c r="AF1906" s="17">
        <f t="shared" si="715"/>
        <v>1772.18</v>
      </c>
      <c r="AG1906" s="8">
        <f t="shared" si="716"/>
        <v>28.531645569620252</v>
      </c>
      <c r="AH1906" s="19">
        <f t="shared" si="717"/>
        <v>29.900865855188858</v>
      </c>
      <c r="AI1906" s="19">
        <f t="shared" si="718"/>
        <v>1.1394322976601456</v>
      </c>
      <c r="AJ1906" s="18">
        <f t="shared" si="719"/>
        <v>2.037974683544304</v>
      </c>
      <c r="AK1906" s="18">
        <f t="shared" si="720"/>
        <v>5.1550387596899228</v>
      </c>
      <c r="AL1906" s="18">
        <f t="shared" si="721"/>
        <v>1</v>
      </c>
      <c r="AM1906" s="8">
        <f t="shared" si="722"/>
        <v>1.0835228709163198</v>
      </c>
      <c r="AN1906" s="8">
        <f t="shared" si="723"/>
        <v>0.69740866471461604</v>
      </c>
      <c r="AO1906" s="8">
        <f t="shared" si="724"/>
        <v>2.7879639797935423</v>
      </c>
      <c r="AP1906" s="17" t="str">
        <f t="shared" si="725"/>
        <v/>
      </c>
      <c r="AQ1906" s="18" t="str">
        <f t="shared" si="726"/>
        <v/>
      </c>
      <c r="AR1906" s="17">
        <f t="shared" si="727"/>
        <v>19.846153846153847</v>
      </c>
      <c r="AS1906" s="17">
        <f t="shared" si="728"/>
        <v>102.30769230769231</v>
      </c>
      <c r="AT1906" s="17">
        <f t="shared" si="729"/>
        <v>237.50000000000003</v>
      </c>
      <c r="AU1906" s="17">
        <f t="shared" si="738"/>
        <v>10.923623445825932</v>
      </c>
      <c r="AV1906" s="18">
        <f t="shared" si="730"/>
        <v>4.1363636363636367</v>
      </c>
      <c r="AW1906" s="18">
        <f t="shared" si="731"/>
        <v>8.2149207576343244</v>
      </c>
      <c r="AX1906" s="18">
        <f t="shared" si="732"/>
        <v>2.9199499687304566</v>
      </c>
      <c r="AY1906" s="8">
        <f t="shared" si="733"/>
        <v>0.43076923076923074</v>
      </c>
      <c r="AZ1906" s="8">
        <f t="shared" si="734"/>
        <v>0.16883116883116883</v>
      </c>
      <c r="BA1906" s="18">
        <f t="shared" si="735"/>
        <v>0.97958446658917264</v>
      </c>
      <c r="BB1906" s="20">
        <f t="shared" si="736"/>
        <v>9.0731452455590375E-2</v>
      </c>
      <c r="BC1906" s="8">
        <f t="shared" si="737"/>
        <v>0.15055772905104176</v>
      </c>
      <c r="BD1906" s="44"/>
      <c r="BE1906" s="44"/>
      <c r="BF1906" s="8"/>
    </row>
    <row r="1907" spans="1:58" x14ac:dyDescent="0.25">
      <c r="A1907" s="8">
        <v>1751</v>
      </c>
      <c r="B1907" s="16" t="s">
        <v>391</v>
      </c>
      <c r="C1907" s="8" t="s">
        <v>392</v>
      </c>
      <c r="D1907" s="8" t="s">
        <v>393</v>
      </c>
      <c r="E1907" s="8" t="s">
        <v>247</v>
      </c>
      <c r="F1907" s="8" t="s">
        <v>394</v>
      </c>
      <c r="G1907" s="8"/>
      <c r="H1907" s="8">
        <v>663</v>
      </c>
      <c r="I1907" s="8"/>
      <c r="J1907" s="8">
        <v>1067</v>
      </c>
      <c r="K1907" s="8"/>
      <c r="L1907" s="8">
        <v>622</v>
      </c>
      <c r="M1907" s="8">
        <v>123</v>
      </c>
      <c r="N1907" s="8">
        <v>2.6</v>
      </c>
      <c r="O1907" s="8">
        <v>294</v>
      </c>
      <c r="P1907" s="8">
        <v>827</v>
      </c>
      <c r="Q1907" s="8">
        <v>105</v>
      </c>
      <c r="R1907" s="8">
        <v>446</v>
      </c>
      <c r="S1907" s="8">
        <v>76</v>
      </c>
      <c r="T1907" s="8">
        <v>15</v>
      </c>
      <c r="U1907" s="8">
        <v>54</v>
      </c>
      <c r="V1907" s="8"/>
      <c r="W1907" s="8">
        <v>28</v>
      </c>
      <c r="X1907" s="8"/>
      <c r="Y1907" s="8"/>
      <c r="Z1907" s="8"/>
      <c r="AA1907" s="8">
        <v>6</v>
      </c>
      <c r="AB1907" s="8">
        <v>0.86</v>
      </c>
      <c r="AC1907" s="8">
        <v>2.2000000000000002</v>
      </c>
      <c r="AD1907" s="8">
        <v>3.2</v>
      </c>
      <c r="AE1907" s="8">
        <v>3.1</v>
      </c>
      <c r="AF1907" s="17">
        <f t="shared" si="715"/>
        <v>1851.86</v>
      </c>
      <c r="AG1907" s="8">
        <f t="shared" si="716"/>
        <v>33.286919831223628</v>
      </c>
      <c r="AH1907" s="19">
        <f t="shared" si="717"/>
        <v>36.200924415443176</v>
      </c>
      <c r="AI1907" s="19">
        <f t="shared" si="718"/>
        <v>1.2711017766929671</v>
      </c>
      <c r="AJ1907" s="18">
        <f t="shared" si="719"/>
        <v>2.2524983344437044</v>
      </c>
      <c r="AK1907" s="18">
        <f t="shared" si="720"/>
        <v>5.0569105691056908</v>
      </c>
      <c r="AL1907" s="18">
        <f t="shared" si="721"/>
        <v>1.032258064516129</v>
      </c>
      <c r="AM1907" s="8">
        <f t="shared" si="722"/>
        <v>1.1387408003161754</v>
      </c>
      <c r="AN1907" s="8">
        <f t="shared" si="723"/>
        <v>0.68920000124088643</v>
      </c>
      <c r="AO1907" s="8">
        <f t="shared" si="724"/>
        <v>2.7532302092811642</v>
      </c>
      <c r="AP1907" s="17" t="str">
        <f t="shared" si="725"/>
        <v/>
      </c>
      <c r="AQ1907" s="18" t="str">
        <f t="shared" si="726"/>
        <v/>
      </c>
      <c r="AR1907" s="17">
        <f t="shared" si="727"/>
        <v>20.5</v>
      </c>
      <c r="AS1907" s="17">
        <f t="shared" si="728"/>
        <v>103.66666666666667</v>
      </c>
      <c r="AT1907" s="17">
        <f t="shared" si="729"/>
        <v>194.375</v>
      </c>
      <c r="AU1907" s="17">
        <f t="shared" si="738"/>
        <v>7.6211326366227423</v>
      </c>
      <c r="AV1907" s="18">
        <f t="shared" si="730"/>
        <v>5.4444444444444446</v>
      </c>
      <c r="AW1907" s="18">
        <f t="shared" si="731"/>
        <v>7.2814070351758797</v>
      </c>
      <c r="AX1907" s="18">
        <f t="shared" si="732"/>
        <v>3.0542005420054203</v>
      </c>
      <c r="AY1907" s="8">
        <f t="shared" si="733"/>
        <v>0.53333333333333333</v>
      </c>
      <c r="AZ1907" s="8">
        <f t="shared" si="734"/>
        <v>0.17040358744394618</v>
      </c>
      <c r="BA1907" s="18">
        <f t="shared" si="735"/>
        <v>0.98117568282699563</v>
      </c>
      <c r="BB1907" s="20">
        <f t="shared" si="736"/>
        <v>8.7909076851708678E-2</v>
      </c>
      <c r="BC1907" s="8">
        <f t="shared" si="737"/>
        <v>0.14836719478098789</v>
      </c>
      <c r="BD1907" s="44"/>
      <c r="BE1907" s="44"/>
      <c r="BF1907" s="8"/>
    </row>
    <row r="1908" spans="1:58" x14ac:dyDescent="0.25">
      <c r="A1908" s="8">
        <v>1752</v>
      </c>
      <c r="B1908" s="16" t="s">
        <v>391</v>
      </c>
      <c r="C1908" s="8" t="s">
        <v>392</v>
      </c>
      <c r="D1908" s="8" t="s">
        <v>393</v>
      </c>
      <c r="E1908" s="8" t="s">
        <v>247</v>
      </c>
      <c r="F1908" s="8" t="s">
        <v>394</v>
      </c>
      <c r="G1908" s="8"/>
      <c r="H1908" s="8">
        <v>61</v>
      </c>
      <c r="I1908" s="8"/>
      <c r="J1908" s="8">
        <v>978</v>
      </c>
      <c r="K1908" s="8"/>
      <c r="L1908" s="8">
        <v>718</v>
      </c>
      <c r="M1908" s="8">
        <v>115</v>
      </c>
      <c r="N1908" s="8">
        <v>3.6</v>
      </c>
      <c r="O1908" s="8">
        <v>242</v>
      </c>
      <c r="P1908" s="8">
        <v>669</v>
      </c>
      <c r="Q1908" s="8">
        <v>90</v>
      </c>
      <c r="R1908" s="8">
        <v>388</v>
      </c>
      <c r="S1908" s="8">
        <v>68</v>
      </c>
      <c r="T1908" s="8">
        <v>14</v>
      </c>
      <c r="U1908" s="8">
        <v>51</v>
      </c>
      <c r="V1908" s="8"/>
      <c r="W1908" s="8">
        <v>25</v>
      </c>
      <c r="X1908" s="8"/>
      <c r="Y1908" s="8"/>
      <c r="Z1908" s="8"/>
      <c r="AA1908" s="8">
        <v>5.9</v>
      </c>
      <c r="AB1908" s="8">
        <v>0.87</v>
      </c>
      <c r="AC1908" s="8">
        <v>2.2999999999999998</v>
      </c>
      <c r="AD1908" s="8">
        <v>3</v>
      </c>
      <c r="AE1908" s="8">
        <v>2.9</v>
      </c>
      <c r="AF1908" s="17">
        <f t="shared" si="715"/>
        <v>1553.77</v>
      </c>
      <c r="AG1908" s="8">
        <f t="shared" si="716"/>
        <v>27.863834656368446</v>
      </c>
      <c r="AH1908" s="19">
        <f t="shared" si="717"/>
        <v>29.781015843171946</v>
      </c>
      <c r="AI1908" s="19">
        <f t="shared" si="718"/>
        <v>1.2026838922963159</v>
      </c>
      <c r="AJ1908" s="18">
        <f t="shared" si="719"/>
        <v>2.0722263588979901</v>
      </c>
      <c r="AK1908" s="18">
        <f t="shared" si="720"/>
        <v>6.2434782608695656</v>
      </c>
      <c r="AL1908" s="18">
        <f t="shared" si="721"/>
        <v>1.0344827586206897</v>
      </c>
      <c r="AM1908" s="8">
        <f t="shared" si="722"/>
        <v>1.0966924828361637</v>
      </c>
      <c r="AN1908" s="8">
        <f t="shared" si="723"/>
        <v>0.69975526986985637</v>
      </c>
      <c r="AO1908" s="8">
        <f t="shared" si="724"/>
        <v>2.8830573248407645</v>
      </c>
      <c r="AP1908" s="17" t="str">
        <f t="shared" si="725"/>
        <v/>
      </c>
      <c r="AQ1908" s="18" t="str">
        <f t="shared" si="726"/>
        <v/>
      </c>
      <c r="AR1908" s="17">
        <f t="shared" si="727"/>
        <v>19.491525423728813</v>
      </c>
      <c r="AS1908" s="17">
        <f t="shared" si="728"/>
        <v>121.69491525423729</v>
      </c>
      <c r="AT1908" s="17">
        <f t="shared" si="729"/>
        <v>239.33333333333334</v>
      </c>
      <c r="AU1908" s="17">
        <f t="shared" si="738"/>
        <v>7.0312978501868066</v>
      </c>
      <c r="AV1908" s="18">
        <f t="shared" si="730"/>
        <v>4.7450980392156863</v>
      </c>
      <c r="AW1908" s="18">
        <f t="shared" si="731"/>
        <v>6.9934417851971711</v>
      </c>
      <c r="AX1908" s="18">
        <f t="shared" si="732"/>
        <v>2.7731845115061318</v>
      </c>
      <c r="AY1908" s="8">
        <f t="shared" si="733"/>
        <v>0.50847457627118642</v>
      </c>
      <c r="AZ1908" s="8">
        <f t="shared" si="734"/>
        <v>0.17525773195876287</v>
      </c>
      <c r="BA1908" s="18">
        <f t="shared" si="735"/>
        <v>0.97955295828854982</v>
      </c>
      <c r="BB1908" s="20">
        <f t="shared" si="736"/>
        <v>0.11664628510487024</v>
      </c>
      <c r="BC1908" s="8">
        <f t="shared" si="737"/>
        <v>0.15220324708744679</v>
      </c>
      <c r="BD1908" s="44"/>
      <c r="BE1908" s="44"/>
      <c r="BF1908" s="8"/>
    </row>
    <row r="1909" spans="1:58" x14ac:dyDescent="0.25">
      <c r="A1909" s="8">
        <v>1753</v>
      </c>
      <c r="B1909" s="16" t="s">
        <v>391</v>
      </c>
      <c r="C1909" s="8" t="s">
        <v>392</v>
      </c>
      <c r="D1909" s="8" t="s">
        <v>393</v>
      </c>
      <c r="E1909" s="8" t="s">
        <v>247</v>
      </c>
      <c r="F1909" s="8" t="s">
        <v>394</v>
      </c>
      <c r="G1909" s="8">
        <v>354</v>
      </c>
      <c r="H1909" s="8">
        <v>774</v>
      </c>
      <c r="I1909" s="8"/>
      <c r="J1909" s="8">
        <v>1028</v>
      </c>
      <c r="K1909" s="8">
        <v>2074</v>
      </c>
      <c r="L1909" s="8">
        <v>640</v>
      </c>
      <c r="M1909" s="8">
        <v>159</v>
      </c>
      <c r="N1909" s="8">
        <v>1.9</v>
      </c>
      <c r="O1909" s="8">
        <v>407</v>
      </c>
      <c r="P1909" s="8">
        <v>995</v>
      </c>
      <c r="Q1909" s="8">
        <v>130</v>
      </c>
      <c r="R1909" s="8">
        <v>556</v>
      </c>
      <c r="S1909" s="8">
        <v>91</v>
      </c>
      <c r="T1909" s="8">
        <v>16</v>
      </c>
      <c r="U1909" s="8">
        <v>67</v>
      </c>
      <c r="V1909" s="8">
        <v>6.7</v>
      </c>
      <c r="W1909" s="8">
        <v>34</v>
      </c>
      <c r="X1909" s="8">
        <v>5.7</v>
      </c>
      <c r="Y1909" s="8">
        <v>12</v>
      </c>
      <c r="Z1909" s="8">
        <v>1.5</v>
      </c>
      <c r="AA1909" s="8">
        <v>8.4</v>
      </c>
      <c r="AB1909" s="8">
        <v>1.4</v>
      </c>
      <c r="AC1909" s="8">
        <v>2.2999999999999998</v>
      </c>
      <c r="AD1909" s="8">
        <v>3</v>
      </c>
      <c r="AE1909" s="8">
        <v>2.9</v>
      </c>
      <c r="AF1909" s="17">
        <f t="shared" si="715"/>
        <v>2331.6999999999998</v>
      </c>
      <c r="AG1909" s="8">
        <f t="shared" si="716"/>
        <v>32.914908579465539</v>
      </c>
      <c r="AH1909" s="19">
        <f t="shared" si="717"/>
        <v>31.11065796628602</v>
      </c>
      <c r="AI1909" s="19">
        <f t="shared" si="718"/>
        <v>1.4115214157787694</v>
      </c>
      <c r="AJ1909" s="18">
        <f t="shared" si="719"/>
        <v>2.6042565029906806</v>
      </c>
      <c r="AK1909" s="18">
        <f t="shared" si="720"/>
        <v>4.0251572327044025</v>
      </c>
      <c r="AL1909" s="18">
        <f t="shared" si="721"/>
        <v>1.0344827586206897</v>
      </c>
      <c r="AM1909" s="8">
        <f t="shared" si="722"/>
        <v>1.0465063950062929</v>
      </c>
      <c r="AN1909" s="8">
        <f t="shared" si="723"/>
        <v>0.60314199990271267</v>
      </c>
      <c r="AO1909" s="8">
        <f t="shared" si="724"/>
        <v>0.89742392773962554</v>
      </c>
      <c r="AP1909" s="17">
        <f t="shared" si="725"/>
        <v>27.894736842105264</v>
      </c>
      <c r="AQ1909" s="18">
        <f t="shared" si="726"/>
        <v>0.97009721756620848</v>
      </c>
      <c r="AR1909" s="17">
        <f t="shared" si="727"/>
        <v>18.928571428571427</v>
      </c>
      <c r="AS1909" s="17">
        <f t="shared" si="728"/>
        <v>76.19047619047619</v>
      </c>
      <c r="AT1909" s="17">
        <f t="shared" si="729"/>
        <v>213.33333333333334</v>
      </c>
      <c r="AU1909" s="17">
        <f t="shared" si="738"/>
        <v>4.9936564323775698</v>
      </c>
      <c r="AV1909" s="18">
        <f t="shared" si="730"/>
        <v>6.0746268656716422</v>
      </c>
      <c r="AW1909" s="18">
        <f t="shared" si="731"/>
        <v>6.4530988274706855</v>
      </c>
      <c r="AX1909" s="18">
        <f t="shared" si="732"/>
        <v>2.6490514905149052</v>
      </c>
      <c r="AY1909" s="8">
        <f t="shared" si="733"/>
        <v>0.35714285714285715</v>
      </c>
      <c r="AZ1909" s="8">
        <f t="shared" si="734"/>
        <v>0.16366906474820145</v>
      </c>
      <c r="BA1909" s="18">
        <f t="shared" si="735"/>
        <v>0.97010764678131844</v>
      </c>
      <c r="BB1909" s="20">
        <f t="shared" si="736"/>
        <v>7.2557677995534614E-2</v>
      </c>
      <c r="BC1909" s="8">
        <f t="shared" si="737"/>
        <v>0.15232277738681679</v>
      </c>
      <c r="BD1909" s="44"/>
      <c r="BE1909" s="44"/>
      <c r="BF1909" s="8"/>
    </row>
    <row r="1910" spans="1:58" x14ac:dyDescent="0.25">
      <c r="A1910" s="8">
        <v>1754</v>
      </c>
      <c r="B1910" s="16" t="s">
        <v>391</v>
      </c>
      <c r="C1910" s="8" t="s">
        <v>392</v>
      </c>
      <c r="D1910" s="8" t="s">
        <v>393</v>
      </c>
      <c r="E1910" s="8" t="s">
        <v>247</v>
      </c>
      <c r="F1910" s="8" t="s">
        <v>394</v>
      </c>
      <c r="G1910" s="8">
        <v>793</v>
      </c>
      <c r="H1910" s="8">
        <v>607</v>
      </c>
      <c r="I1910" s="8"/>
      <c r="J1910" s="8">
        <v>1059</v>
      </c>
      <c r="K1910" s="8">
        <v>1765</v>
      </c>
      <c r="L1910" s="8">
        <v>662</v>
      </c>
      <c r="M1910" s="8">
        <v>122</v>
      </c>
      <c r="N1910" s="8"/>
      <c r="O1910" s="8">
        <v>262</v>
      </c>
      <c r="P1910" s="8">
        <v>716</v>
      </c>
      <c r="Q1910" s="8">
        <v>99</v>
      </c>
      <c r="R1910" s="8"/>
      <c r="S1910" s="8">
        <v>72</v>
      </c>
      <c r="T1910" s="8">
        <v>15</v>
      </c>
      <c r="U1910" s="8">
        <v>56</v>
      </c>
      <c r="V1910" s="8"/>
      <c r="W1910" s="8">
        <v>26</v>
      </c>
      <c r="X1910" s="8"/>
      <c r="Y1910" s="8"/>
      <c r="Z1910" s="8"/>
      <c r="AA1910" s="8">
        <v>5.3</v>
      </c>
      <c r="AB1910" s="8"/>
      <c r="AC1910" s="8">
        <v>2.2999999999999998</v>
      </c>
      <c r="AD1910" s="8">
        <v>3</v>
      </c>
      <c r="AE1910" s="8">
        <v>2.6</v>
      </c>
      <c r="AF1910" s="17">
        <f t="shared" si="715"/>
        <v>1251.3</v>
      </c>
      <c r="AG1910" s="8">
        <f t="shared" si="716"/>
        <v>33.581721200541359</v>
      </c>
      <c r="AH1910" s="19">
        <f t="shared" si="717"/>
        <v>35.481547600726401</v>
      </c>
      <c r="AI1910" s="19" t="str">
        <f t="shared" si="718"/>
        <v/>
      </c>
      <c r="AJ1910" s="18">
        <f t="shared" si="719"/>
        <v>2.1188466947960625</v>
      </c>
      <c r="AK1910" s="18">
        <f t="shared" si="720"/>
        <v>5.4262295081967213</v>
      </c>
      <c r="AL1910" s="18">
        <f t="shared" si="721"/>
        <v>1.1538461538461537</v>
      </c>
      <c r="AM1910" s="8">
        <f t="shared" si="722"/>
        <v>1.0755546096994741</v>
      </c>
      <c r="AN1910" s="8">
        <f t="shared" si="723"/>
        <v>0.69532634395521387</v>
      </c>
      <c r="AO1910" s="8">
        <f t="shared" si="724"/>
        <v>2.9409113179813815</v>
      </c>
      <c r="AP1910" s="17" t="str">
        <f t="shared" si="725"/>
        <v/>
      </c>
      <c r="AQ1910" s="18" t="str">
        <f t="shared" si="726"/>
        <v/>
      </c>
      <c r="AR1910" s="17">
        <f t="shared" si="727"/>
        <v>23.018867924528301</v>
      </c>
      <c r="AS1910" s="17">
        <f t="shared" si="728"/>
        <v>124.9056603773585</v>
      </c>
      <c r="AT1910" s="17">
        <f t="shared" si="729"/>
        <v>220.66666666666666</v>
      </c>
      <c r="AU1910" s="17" t="str">
        <f t="shared" si="738"/>
        <v/>
      </c>
      <c r="AV1910" s="18">
        <f t="shared" si="730"/>
        <v>4.6785714285714288</v>
      </c>
      <c r="AW1910" s="18">
        <f t="shared" si="731"/>
        <v>8.5484023893050161</v>
      </c>
      <c r="AX1910" s="18">
        <f t="shared" si="732"/>
        <v>3.2106151250191748</v>
      </c>
      <c r="AY1910" s="8">
        <f t="shared" si="733"/>
        <v>0.56603773584905659</v>
      </c>
      <c r="AZ1910" s="8" t="str">
        <f t="shared" si="734"/>
        <v/>
      </c>
      <c r="BA1910" s="18">
        <f t="shared" si="735"/>
        <v>0.97498601454487333</v>
      </c>
      <c r="BB1910" s="20" t="str">
        <f t="shared" si="736"/>
        <v/>
      </c>
      <c r="BC1910" s="8">
        <f t="shared" si="737"/>
        <v>0.15675082960611747</v>
      </c>
      <c r="BD1910" s="44"/>
      <c r="BE1910" s="44"/>
      <c r="BF1910" s="8"/>
    </row>
    <row r="1911" spans="1:58" x14ac:dyDescent="0.25">
      <c r="A1911" s="8">
        <v>1755</v>
      </c>
      <c r="B1911" s="16" t="s">
        <v>391</v>
      </c>
      <c r="C1911" s="8" t="s">
        <v>392</v>
      </c>
      <c r="D1911" s="8" t="s">
        <v>393</v>
      </c>
      <c r="E1911" s="8" t="s">
        <v>247</v>
      </c>
      <c r="F1911" s="8" t="s">
        <v>394</v>
      </c>
      <c r="G1911" s="8">
        <v>736</v>
      </c>
      <c r="H1911" s="8">
        <v>57</v>
      </c>
      <c r="I1911" s="8"/>
      <c r="J1911" s="8">
        <v>1122</v>
      </c>
      <c r="K1911" s="8"/>
      <c r="L1911" s="8">
        <v>538</v>
      </c>
      <c r="M1911" s="8">
        <v>167</v>
      </c>
      <c r="N1911" s="8"/>
      <c r="O1911" s="8">
        <v>368</v>
      </c>
      <c r="P1911" s="8">
        <v>961</v>
      </c>
      <c r="Q1911" s="8">
        <v>130</v>
      </c>
      <c r="R1911" s="8"/>
      <c r="S1911" s="8">
        <v>84</v>
      </c>
      <c r="T1911" s="8">
        <v>16</v>
      </c>
      <c r="U1911" s="8">
        <v>68</v>
      </c>
      <c r="V1911" s="8"/>
      <c r="W1911" s="8">
        <v>35</v>
      </c>
      <c r="X1911" s="8"/>
      <c r="Y1911" s="8"/>
      <c r="Z1911" s="8"/>
      <c r="AA1911" s="8">
        <v>8.9</v>
      </c>
      <c r="AB1911" s="8"/>
      <c r="AC1911" s="8">
        <v>2.7</v>
      </c>
      <c r="AD1911" s="8">
        <v>3.5</v>
      </c>
      <c r="AE1911" s="8">
        <v>3.1</v>
      </c>
      <c r="AF1911" s="17">
        <f t="shared" si="715"/>
        <v>1670.9</v>
      </c>
      <c r="AG1911" s="8">
        <f t="shared" si="716"/>
        <v>28.088939458588161</v>
      </c>
      <c r="AH1911" s="19">
        <f t="shared" si="717"/>
        <v>28.359513902890559</v>
      </c>
      <c r="AI1911" s="19" t="str">
        <f t="shared" si="718"/>
        <v/>
      </c>
      <c r="AJ1911" s="18">
        <f t="shared" si="719"/>
        <v>2.5509342977697411</v>
      </c>
      <c r="AK1911" s="18">
        <f t="shared" si="720"/>
        <v>3.2215568862275448</v>
      </c>
      <c r="AL1911" s="18">
        <f t="shared" si="721"/>
        <v>1.129032258064516</v>
      </c>
      <c r="AM1911" s="8">
        <f t="shared" si="722"/>
        <v>1.0629564921150716</v>
      </c>
      <c r="AN1911" s="8">
        <f t="shared" si="723"/>
        <v>0.62313704405791726</v>
      </c>
      <c r="AO1911" s="8">
        <f t="shared" si="724"/>
        <v>2.9905004549590535</v>
      </c>
      <c r="AP1911" s="17" t="str">
        <f t="shared" si="725"/>
        <v/>
      </c>
      <c r="AQ1911" s="18" t="str">
        <f t="shared" si="726"/>
        <v/>
      </c>
      <c r="AR1911" s="17">
        <f t="shared" si="727"/>
        <v>18.764044943820224</v>
      </c>
      <c r="AS1911" s="17">
        <f t="shared" si="728"/>
        <v>60.449438202247187</v>
      </c>
      <c r="AT1911" s="17">
        <f t="shared" si="729"/>
        <v>153.71428571428572</v>
      </c>
      <c r="AU1911" s="17" t="str">
        <f t="shared" si="738"/>
        <v/>
      </c>
      <c r="AV1911" s="18">
        <f t="shared" si="730"/>
        <v>5.4117647058823533</v>
      </c>
      <c r="AW1911" s="18">
        <f t="shared" si="731"/>
        <v>6.1814691434701592</v>
      </c>
      <c r="AX1911" s="18">
        <f t="shared" si="732"/>
        <v>2.5737645016899608</v>
      </c>
      <c r="AY1911" s="8">
        <f t="shared" si="733"/>
        <v>0.3932584269662921</v>
      </c>
      <c r="AZ1911" s="8" t="str">
        <f t="shared" si="734"/>
        <v/>
      </c>
      <c r="BA1911" s="18">
        <f t="shared" si="735"/>
        <v>0.97372673409539767</v>
      </c>
      <c r="BB1911" s="20" t="str">
        <f t="shared" si="736"/>
        <v/>
      </c>
      <c r="BC1911" s="8">
        <f t="shared" si="737"/>
        <v>0.15472206519690976</v>
      </c>
      <c r="BD1911" s="44"/>
      <c r="BE1911" s="44"/>
      <c r="BF1911" s="8"/>
    </row>
    <row r="1912" spans="1:58" x14ac:dyDescent="0.25">
      <c r="A1912" s="8">
        <v>1756</v>
      </c>
      <c r="B1912" s="16" t="s">
        <v>395</v>
      </c>
      <c r="C1912" s="8" t="s">
        <v>396</v>
      </c>
      <c r="D1912" s="8" t="s">
        <v>397</v>
      </c>
      <c r="E1912" s="8" t="s">
        <v>247</v>
      </c>
      <c r="F1912" s="8" t="s">
        <v>394</v>
      </c>
      <c r="G1912" s="8"/>
      <c r="H1912" s="8">
        <v>47</v>
      </c>
      <c r="I1912" s="8"/>
      <c r="J1912" s="8">
        <v>386</v>
      </c>
      <c r="K1912" s="8"/>
      <c r="L1912" s="8">
        <v>115</v>
      </c>
      <c r="M1912" s="8">
        <v>1234</v>
      </c>
      <c r="N1912" s="8">
        <v>0.27</v>
      </c>
      <c r="O1912" s="8">
        <v>286</v>
      </c>
      <c r="P1912" s="8">
        <v>873</v>
      </c>
      <c r="Q1912" s="8">
        <v>130</v>
      </c>
      <c r="R1912" s="8">
        <v>730</v>
      </c>
      <c r="S1912" s="8">
        <v>212</v>
      </c>
      <c r="T1912" s="8">
        <v>16</v>
      </c>
      <c r="U1912" s="8">
        <v>254</v>
      </c>
      <c r="V1912" s="8"/>
      <c r="W1912" s="8">
        <v>231</v>
      </c>
      <c r="X1912" s="8"/>
      <c r="Y1912" s="8"/>
      <c r="Z1912" s="8"/>
      <c r="AA1912" s="8">
        <v>67</v>
      </c>
      <c r="AB1912" s="8">
        <v>8.3000000000000007</v>
      </c>
      <c r="AC1912" s="8">
        <v>3.7</v>
      </c>
      <c r="AD1912" s="8">
        <v>2</v>
      </c>
      <c r="AE1912" s="8"/>
      <c r="AF1912" s="17">
        <f t="shared" si="715"/>
        <v>2807.3</v>
      </c>
      <c r="AG1912" s="8">
        <f t="shared" si="716"/>
        <v>2.8998047736003532</v>
      </c>
      <c r="AH1912" s="19">
        <f t="shared" si="717"/>
        <v>3.4221957098682769</v>
      </c>
      <c r="AI1912" s="19">
        <f t="shared" si="718"/>
        <v>0.75545922201028848</v>
      </c>
      <c r="AJ1912" s="18">
        <f t="shared" si="719"/>
        <v>0.7855266300453787</v>
      </c>
      <c r="AK1912" s="18">
        <f t="shared" si="720"/>
        <v>9.3192868719611022E-2</v>
      </c>
      <c r="AL1912" s="18" t="str">
        <f t="shared" si="721"/>
        <v/>
      </c>
      <c r="AM1912" s="8">
        <f t="shared" si="722"/>
        <v>1.0953356869687956</v>
      </c>
      <c r="AN1912" s="8">
        <f t="shared" si="723"/>
        <v>0.20295178736557523</v>
      </c>
      <c r="AO1912" s="8">
        <f t="shared" si="724"/>
        <v>3.3481015799487133</v>
      </c>
      <c r="AP1912" s="17" t="str">
        <f t="shared" si="725"/>
        <v/>
      </c>
      <c r="AQ1912" s="18" t="str">
        <f t="shared" si="726"/>
        <v/>
      </c>
      <c r="AR1912" s="17">
        <f t="shared" si="727"/>
        <v>18.417910447761194</v>
      </c>
      <c r="AS1912" s="17">
        <f t="shared" si="728"/>
        <v>1.7164179104477613</v>
      </c>
      <c r="AT1912" s="17">
        <f t="shared" si="729"/>
        <v>57.5</v>
      </c>
      <c r="AU1912" s="17">
        <f t="shared" si="738"/>
        <v>0.8423034946179031</v>
      </c>
      <c r="AV1912" s="18">
        <f t="shared" si="730"/>
        <v>1.1259842519685039</v>
      </c>
      <c r="AW1912" s="18">
        <f t="shared" si="731"/>
        <v>3.0671266781669542</v>
      </c>
      <c r="AX1912" s="18">
        <f t="shared" si="732"/>
        <v>2.2564615944666908</v>
      </c>
      <c r="AY1912" s="8">
        <f t="shared" si="733"/>
        <v>2.9850746268656716E-2</v>
      </c>
      <c r="AZ1912" s="8">
        <f t="shared" si="734"/>
        <v>0.29041095890410956</v>
      </c>
      <c r="BA1912" s="18">
        <f t="shared" si="735"/>
        <v>0.89089160403234424</v>
      </c>
      <c r="BB1912" s="20">
        <f t="shared" si="736"/>
        <v>9.9300897496457253E-3</v>
      </c>
      <c r="BC1912" s="8">
        <f t="shared" si="737"/>
        <v>0.15083348699981558</v>
      </c>
      <c r="BD1912" s="44"/>
      <c r="BE1912" s="44"/>
      <c r="BF1912" s="8"/>
    </row>
    <row r="1913" spans="1:58" x14ac:dyDescent="0.25">
      <c r="A1913" s="8">
        <v>1757</v>
      </c>
      <c r="B1913" s="16" t="s">
        <v>395</v>
      </c>
      <c r="C1913" s="8" t="s">
        <v>396</v>
      </c>
      <c r="D1913" s="8" t="s">
        <v>397</v>
      </c>
      <c r="E1913" s="8" t="s">
        <v>247</v>
      </c>
      <c r="F1913" s="8" t="s">
        <v>394</v>
      </c>
      <c r="G1913" s="8"/>
      <c r="H1913" s="8"/>
      <c r="I1913" s="8"/>
      <c r="J1913" s="8">
        <v>410</v>
      </c>
      <c r="K1913" s="8"/>
      <c r="L1913" s="8">
        <v>140</v>
      </c>
      <c r="M1913" s="8">
        <v>1023</v>
      </c>
      <c r="N1913" s="8">
        <v>0.27</v>
      </c>
      <c r="O1913" s="8">
        <v>270</v>
      </c>
      <c r="P1913" s="8">
        <v>776</v>
      </c>
      <c r="Q1913" s="8">
        <v>114</v>
      </c>
      <c r="R1913" s="8">
        <v>643</v>
      </c>
      <c r="S1913" s="8">
        <v>183</v>
      </c>
      <c r="T1913" s="8">
        <v>15</v>
      </c>
      <c r="U1913" s="8">
        <v>235</v>
      </c>
      <c r="V1913" s="8"/>
      <c r="W1913" s="8">
        <v>193</v>
      </c>
      <c r="X1913" s="8"/>
      <c r="Y1913" s="8"/>
      <c r="Z1913" s="8"/>
      <c r="AA1913" s="8">
        <v>51</v>
      </c>
      <c r="AB1913" s="8">
        <v>6.8</v>
      </c>
      <c r="AC1913" s="8">
        <v>0.45</v>
      </c>
      <c r="AD1913" s="8">
        <v>1.7</v>
      </c>
      <c r="AE1913" s="8"/>
      <c r="AF1913" s="17">
        <f t="shared" si="715"/>
        <v>2486.8000000000002</v>
      </c>
      <c r="AG1913" s="8">
        <f t="shared" si="716"/>
        <v>3.5964259121370068</v>
      </c>
      <c r="AH1913" s="19">
        <f t="shared" si="717"/>
        <v>3.9962895435498837</v>
      </c>
      <c r="AI1913" s="19">
        <f t="shared" si="718"/>
        <v>0.80969348583577772</v>
      </c>
      <c r="AJ1913" s="18">
        <f t="shared" si="719"/>
        <v>0.85909939821539749</v>
      </c>
      <c r="AK1913" s="18">
        <f t="shared" si="720"/>
        <v>0.13685239491691104</v>
      </c>
      <c r="AL1913" s="18" t="str">
        <f t="shared" si="721"/>
        <v/>
      </c>
      <c r="AM1913" s="8">
        <f t="shared" si="722"/>
        <v>1.0700771739011841</v>
      </c>
      <c r="AN1913" s="8">
        <f t="shared" si="723"/>
        <v>0.21290676915396231</v>
      </c>
      <c r="AO1913" s="8">
        <f t="shared" si="724"/>
        <v>3.3221081812481428</v>
      </c>
      <c r="AP1913" s="17" t="str">
        <f t="shared" si="725"/>
        <v/>
      </c>
      <c r="AQ1913" s="18" t="str">
        <f t="shared" si="726"/>
        <v/>
      </c>
      <c r="AR1913" s="17">
        <f t="shared" si="727"/>
        <v>20.058823529411764</v>
      </c>
      <c r="AS1913" s="17">
        <f t="shared" si="728"/>
        <v>2.7450980392156863</v>
      </c>
      <c r="AT1913" s="17">
        <f t="shared" si="729"/>
        <v>82.352941176470594</v>
      </c>
      <c r="AU1913" s="17">
        <f t="shared" si="738"/>
        <v>0.96384912757287622</v>
      </c>
      <c r="AV1913" s="18">
        <f t="shared" si="730"/>
        <v>1.1489361702127661</v>
      </c>
      <c r="AW1913" s="18">
        <f t="shared" si="731"/>
        <v>3.7279534929549709</v>
      </c>
      <c r="AX1913" s="18">
        <f t="shared" si="732"/>
        <v>2.4767256496094374</v>
      </c>
      <c r="AY1913" s="8">
        <f t="shared" si="733"/>
        <v>3.3333333333333333E-2</v>
      </c>
      <c r="AZ1913" s="8">
        <f t="shared" si="734"/>
        <v>0.28460342146189738</v>
      </c>
      <c r="BA1913" s="18">
        <f t="shared" si="735"/>
        <v>0.89914749879363032</v>
      </c>
      <c r="BB1913" s="20">
        <f t="shared" si="736"/>
        <v>1.3724459698611037E-2</v>
      </c>
      <c r="BC1913" s="8">
        <f t="shared" si="737"/>
        <v>0.1612213276621601</v>
      </c>
      <c r="BD1913" s="44"/>
      <c r="BE1913" s="44"/>
      <c r="BF1913" s="8"/>
    </row>
    <row r="1914" spans="1:58" x14ac:dyDescent="0.25">
      <c r="A1914" s="8">
        <v>1758</v>
      </c>
      <c r="B1914" s="16" t="s">
        <v>395</v>
      </c>
      <c r="C1914" s="8" t="s">
        <v>396</v>
      </c>
      <c r="D1914" s="8" t="s">
        <v>397</v>
      </c>
      <c r="E1914" s="8" t="s">
        <v>247</v>
      </c>
      <c r="F1914" s="8" t="s">
        <v>394</v>
      </c>
      <c r="G1914" s="8"/>
      <c r="H1914" s="8"/>
      <c r="I1914" s="8"/>
      <c r="J1914" s="8">
        <v>446</v>
      </c>
      <c r="K1914" s="8"/>
      <c r="L1914" s="8">
        <v>147</v>
      </c>
      <c r="M1914" s="8">
        <v>1345</v>
      </c>
      <c r="N1914" s="8">
        <v>0.27</v>
      </c>
      <c r="O1914" s="8">
        <v>272</v>
      </c>
      <c r="P1914" s="8">
        <v>890</v>
      </c>
      <c r="Q1914" s="8">
        <v>144</v>
      </c>
      <c r="R1914" s="8">
        <v>764</v>
      </c>
      <c r="S1914" s="8">
        <v>225</v>
      </c>
      <c r="T1914" s="8">
        <v>25</v>
      </c>
      <c r="U1914" s="8">
        <v>269</v>
      </c>
      <c r="V1914" s="8"/>
      <c r="W1914" s="8">
        <v>239</v>
      </c>
      <c r="X1914" s="8"/>
      <c r="Y1914" s="8"/>
      <c r="Z1914" s="8"/>
      <c r="AA1914" s="8">
        <v>77</v>
      </c>
      <c r="AB1914" s="8">
        <v>10</v>
      </c>
      <c r="AC1914" s="8">
        <v>0.45</v>
      </c>
      <c r="AD1914" s="8">
        <v>0.35</v>
      </c>
      <c r="AE1914" s="8"/>
      <c r="AF1914" s="17">
        <f t="shared" si="715"/>
        <v>2915</v>
      </c>
      <c r="AG1914" s="8">
        <f t="shared" si="716"/>
        <v>2.3996931338703491</v>
      </c>
      <c r="AH1914" s="19">
        <f t="shared" si="717"/>
        <v>3.0357407682040636</v>
      </c>
      <c r="AI1914" s="19">
        <f t="shared" si="718"/>
        <v>0.68650451763978182</v>
      </c>
      <c r="AJ1914" s="18">
        <f t="shared" si="719"/>
        <v>0.70390998593530252</v>
      </c>
      <c r="AK1914" s="18">
        <f t="shared" si="720"/>
        <v>0.10929368029739776</v>
      </c>
      <c r="AL1914" s="18" t="str">
        <f t="shared" si="721"/>
        <v/>
      </c>
      <c r="AM1914" s="8">
        <f t="shared" si="722"/>
        <v>1.0879576622654206</v>
      </c>
      <c r="AN1914" s="8">
        <f t="shared" si="723"/>
        <v>0.29910956151438323</v>
      </c>
      <c r="AO1914" s="8">
        <f t="shared" si="724"/>
        <v>3.5271167017562566</v>
      </c>
      <c r="AP1914" s="17" t="str">
        <f t="shared" si="725"/>
        <v/>
      </c>
      <c r="AQ1914" s="18" t="str">
        <f t="shared" si="726"/>
        <v/>
      </c>
      <c r="AR1914" s="17">
        <f t="shared" si="727"/>
        <v>17.467532467532468</v>
      </c>
      <c r="AS1914" s="17">
        <f t="shared" si="728"/>
        <v>1.9090909090909092</v>
      </c>
      <c r="AT1914" s="17">
        <f t="shared" si="729"/>
        <v>420</v>
      </c>
      <c r="AU1914" s="17">
        <f t="shared" si="738"/>
        <v>1.0923623445825932</v>
      </c>
      <c r="AV1914" s="18">
        <f t="shared" si="730"/>
        <v>1.0111524163568772</v>
      </c>
      <c r="AW1914" s="18">
        <f t="shared" si="731"/>
        <v>2.8264047510278667</v>
      </c>
      <c r="AX1914" s="18">
        <f t="shared" si="732"/>
        <v>2.031411677753141</v>
      </c>
      <c r="AY1914" s="8">
        <f t="shared" si="733"/>
        <v>4.5454545454545452E-3</v>
      </c>
      <c r="AZ1914" s="8">
        <f t="shared" si="734"/>
        <v>0.29450261780104714</v>
      </c>
      <c r="BA1914" s="18">
        <f t="shared" si="735"/>
        <v>0.88816466552315609</v>
      </c>
      <c r="BB1914" s="20">
        <f t="shared" si="736"/>
        <v>1.2128362520310526E-2</v>
      </c>
      <c r="BC1914" s="8">
        <f t="shared" si="737"/>
        <v>0.16348734980951452</v>
      </c>
      <c r="BD1914" s="44"/>
      <c r="BE1914" s="44"/>
      <c r="BF1914" s="8"/>
    </row>
    <row r="1915" spans="1:58" x14ac:dyDescent="0.25">
      <c r="A1915" s="8">
        <v>1759</v>
      </c>
      <c r="B1915" s="16" t="s">
        <v>395</v>
      </c>
      <c r="C1915" s="8" t="s">
        <v>396</v>
      </c>
      <c r="D1915" s="8" t="s">
        <v>397</v>
      </c>
      <c r="E1915" s="8" t="s">
        <v>247</v>
      </c>
      <c r="F1915" s="8" t="s">
        <v>394</v>
      </c>
      <c r="G1915" s="8"/>
      <c r="H1915" s="8"/>
      <c r="I1915" s="8"/>
      <c r="J1915" s="8">
        <v>460</v>
      </c>
      <c r="K1915" s="8"/>
      <c r="L1915" s="8">
        <v>163</v>
      </c>
      <c r="M1915" s="8">
        <v>1065</v>
      </c>
      <c r="N1915" s="8">
        <v>0.27</v>
      </c>
      <c r="O1915" s="8">
        <v>219</v>
      </c>
      <c r="P1915" s="8">
        <v>683</v>
      </c>
      <c r="Q1915" s="8">
        <v>114</v>
      </c>
      <c r="R1915" s="8">
        <v>615</v>
      </c>
      <c r="S1915" s="8">
        <v>185</v>
      </c>
      <c r="T1915" s="8">
        <v>23</v>
      </c>
      <c r="U1915" s="8">
        <v>230</v>
      </c>
      <c r="V1915" s="8"/>
      <c r="W1915" s="8">
        <v>193</v>
      </c>
      <c r="X1915" s="8"/>
      <c r="Y1915" s="8"/>
      <c r="Z1915" s="8"/>
      <c r="AA1915" s="8">
        <v>58</v>
      </c>
      <c r="AB1915" s="8">
        <v>8</v>
      </c>
      <c r="AC1915" s="8">
        <v>0.45</v>
      </c>
      <c r="AD1915" s="8">
        <v>1.7</v>
      </c>
      <c r="AE1915" s="8"/>
      <c r="AF1915" s="17">
        <f t="shared" si="715"/>
        <v>2328</v>
      </c>
      <c r="AG1915" s="8">
        <f t="shared" si="716"/>
        <v>2.5650371017023135</v>
      </c>
      <c r="AH1915" s="19">
        <f t="shared" si="717"/>
        <v>3.0928446869550541</v>
      </c>
      <c r="AI1915" s="19">
        <f t="shared" si="718"/>
        <v>0.68665225892765258</v>
      </c>
      <c r="AJ1915" s="18">
        <f t="shared" si="719"/>
        <v>0.68929182346903872</v>
      </c>
      <c r="AK1915" s="18">
        <f t="shared" si="720"/>
        <v>0.15305164319248826</v>
      </c>
      <c r="AL1915" s="18" t="str">
        <f t="shared" si="721"/>
        <v/>
      </c>
      <c r="AM1915" s="8">
        <f t="shared" si="722"/>
        <v>1.0457645293880899</v>
      </c>
      <c r="AN1915" s="8">
        <f t="shared" si="723"/>
        <v>0.32819785654912403</v>
      </c>
      <c r="AO1915" s="8">
        <f t="shared" si="724"/>
        <v>3.458499719481205</v>
      </c>
      <c r="AP1915" s="17" t="str">
        <f t="shared" si="725"/>
        <v/>
      </c>
      <c r="AQ1915" s="18" t="str">
        <f t="shared" si="726"/>
        <v/>
      </c>
      <c r="AR1915" s="17">
        <f t="shared" si="727"/>
        <v>18.362068965517242</v>
      </c>
      <c r="AS1915" s="17">
        <f t="shared" si="728"/>
        <v>2.8103448275862069</v>
      </c>
      <c r="AT1915" s="17">
        <f t="shared" si="729"/>
        <v>95.882352941176478</v>
      </c>
      <c r="AU1915" s="17">
        <f t="shared" si="738"/>
        <v>1.2562166962699821</v>
      </c>
      <c r="AV1915" s="18">
        <f t="shared" si="730"/>
        <v>0.95217391304347831</v>
      </c>
      <c r="AW1915" s="18">
        <f t="shared" si="731"/>
        <v>3.2082827932767284</v>
      </c>
      <c r="AX1915" s="18">
        <f t="shared" si="732"/>
        <v>2.1778104850014017</v>
      </c>
      <c r="AY1915" s="8">
        <f t="shared" si="733"/>
        <v>2.9310344827586206E-2</v>
      </c>
      <c r="AZ1915" s="8">
        <f t="shared" si="734"/>
        <v>0.30081300813008133</v>
      </c>
      <c r="BA1915" s="18">
        <f t="shared" si="735"/>
        <v>0.8887457044673539</v>
      </c>
      <c r="BB1915" s="20">
        <f t="shared" si="736"/>
        <v>1.6706700308382394E-2</v>
      </c>
      <c r="BC1915" s="8">
        <f t="shared" si="737"/>
        <v>0.13874185760488317</v>
      </c>
      <c r="BD1915" s="44"/>
      <c r="BE1915" s="44"/>
      <c r="BF1915" s="8"/>
    </row>
    <row r="1916" spans="1:58" x14ac:dyDescent="0.25">
      <c r="A1916" s="8">
        <v>1760</v>
      </c>
      <c r="B1916" s="16" t="s">
        <v>395</v>
      </c>
      <c r="C1916" s="8" t="s">
        <v>396</v>
      </c>
      <c r="D1916" s="8" t="s">
        <v>397</v>
      </c>
      <c r="E1916" s="8" t="s">
        <v>247</v>
      </c>
      <c r="F1916" s="8" t="s">
        <v>394</v>
      </c>
      <c r="G1916" s="8"/>
      <c r="H1916" s="8">
        <v>407</v>
      </c>
      <c r="I1916" s="8"/>
      <c r="J1916" s="8">
        <v>433</v>
      </c>
      <c r="K1916" s="8"/>
      <c r="L1916" s="8">
        <v>143</v>
      </c>
      <c r="M1916" s="8">
        <v>853</v>
      </c>
      <c r="N1916" s="8">
        <v>0.27</v>
      </c>
      <c r="O1916" s="8">
        <v>372</v>
      </c>
      <c r="P1916" s="8">
        <v>907</v>
      </c>
      <c r="Q1916" s="8">
        <v>130</v>
      </c>
      <c r="R1916" s="8">
        <v>626</v>
      </c>
      <c r="S1916" s="8">
        <v>162</v>
      </c>
      <c r="T1916" s="8">
        <v>15</v>
      </c>
      <c r="U1916" s="8">
        <v>199</v>
      </c>
      <c r="V1916" s="8"/>
      <c r="W1916" s="8">
        <v>166</v>
      </c>
      <c r="X1916" s="8"/>
      <c r="Y1916" s="8"/>
      <c r="Z1916" s="8"/>
      <c r="AA1916" s="8">
        <v>43</v>
      </c>
      <c r="AB1916" s="8">
        <v>5.9</v>
      </c>
      <c r="AC1916" s="8">
        <v>0.45</v>
      </c>
      <c r="AD1916" s="8">
        <v>5.9</v>
      </c>
      <c r="AE1916" s="8"/>
      <c r="AF1916" s="17">
        <f t="shared" si="715"/>
        <v>2625.9</v>
      </c>
      <c r="AG1916" s="8">
        <f t="shared" si="716"/>
        <v>5.8769502502207835</v>
      </c>
      <c r="AH1916" s="19">
        <f t="shared" si="717"/>
        <v>5.5399294358663083</v>
      </c>
      <c r="AI1916" s="19">
        <f t="shared" si="718"/>
        <v>1.1458729324220489</v>
      </c>
      <c r="AJ1916" s="18">
        <f t="shared" si="719"/>
        <v>1.3370839193624005</v>
      </c>
      <c r="AK1916" s="18">
        <f t="shared" si="720"/>
        <v>0.16764361078546308</v>
      </c>
      <c r="AL1916" s="18" t="str">
        <f t="shared" si="721"/>
        <v/>
      </c>
      <c r="AM1916" s="8">
        <f t="shared" si="722"/>
        <v>0.9978191338300233</v>
      </c>
      <c r="AN1916" s="8">
        <f t="shared" si="723"/>
        <v>0.24590360754642021</v>
      </c>
      <c r="AO1916" s="8">
        <f t="shared" si="724"/>
        <v>3.2205970378328601</v>
      </c>
      <c r="AP1916" s="17" t="str">
        <f t="shared" si="725"/>
        <v/>
      </c>
      <c r="AQ1916" s="18" t="str">
        <f t="shared" si="726"/>
        <v/>
      </c>
      <c r="AR1916" s="17">
        <f t="shared" si="727"/>
        <v>19.837209302325583</v>
      </c>
      <c r="AS1916" s="17">
        <f t="shared" si="728"/>
        <v>3.3255813953488373</v>
      </c>
      <c r="AT1916" s="17">
        <f t="shared" si="729"/>
        <v>24.237288135593218</v>
      </c>
      <c r="AU1916" s="17">
        <f t="shared" si="738"/>
        <v>1.1108769605924675</v>
      </c>
      <c r="AV1916" s="18">
        <f t="shared" si="730"/>
        <v>1.8693467336683418</v>
      </c>
      <c r="AW1916" s="18">
        <f t="shared" si="731"/>
        <v>3.7441860465116283</v>
      </c>
      <c r="AX1916" s="18">
        <f t="shared" si="732"/>
        <v>2.5265645679712612</v>
      </c>
      <c r="AY1916" s="8">
        <f t="shared" si="733"/>
        <v>0.1372093023255814</v>
      </c>
      <c r="AZ1916" s="8">
        <f t="shared" si="734"/>
        <v>0.25878594249201275</v>
      </c>
      <c r="BA1916" s="18">
        <f t="shared" si="735"/>
        <v>0.91816139228455007</v>
      </c>
      <c r="BB1916" s="20">
        <f t="shared" si="736"/>
        <v>1.4399250853806325E-2</v>
      </c>
      <c r="BC1916" s="8">
        <f t="shared" si="737"/>
        <v>0.14148045977011497</v>
      </c>
      <c r="BD1916" s="44"/>
      <c r="BE1916" s="44"/>
      <c r="BF1916" s="8"/>
    </row>
    <row r="1917" spans="1:58" x14ac:dyDescent="0.25">
      <c r="A1917" s="8">
        <v>1761</v>
      </c>
      <c r="B1917" s="16" t="s">
        <v>395</v>
      </c>
      <c r="C1917" s="8" t="s">
        <v>396</v>
      </c>
      <c r="D1917" s="8" t="s">
        <v>397</v>
      </c>
      <c r="E1917" s="8" t="s">
        <v>247</v>
      </c>
      <c r="F1917" s="8" t="s">
        <v>394</v>
      </c>
      <c r="G1917" s="8"/>
      <c r="H1917" s="8">
        <v>250</v>
      </c>
      <c r="I1917" s="8"/>
      <c r="J1917" s="8">
        <v>663</v>
      </c>
      <c r="K1917" s="8"/>
      <c r="L1917" s="8">
        <v>205</v>
      </c>
      <c r="M1917" s="8">
        <v>1747</v>
      </c>
      <c r="N1917" s="8">
        <v>1.3</v>
      </c>
      <c r="O1917" s="8">
        <v>224</v>
      </c>
      <c r="P1917" s="8">
        <v>862</v>
      </c>
      <c r="Q1917" s="8">
        <v>154</v>
      </c>
      <c r="R1917" s="8">
        <v>861</v>
      </c>
      <c r="S1917" s="8">
        <v>272</v>
      </c>
      <c r="T1917" s="8">
        <v>41</v>
      </c>
      <c r="U1917" s="8">
        <v>332</v>
      </c>
      <c r="V1917" s="8"/>
      <c r="W1917" s="8">
        <v>309</v>
      </c>
      <c r="X1917" s="8"/>
      <c r="Y1917" s="8"/>
      <c r="Z1917" s="8"/>
      <c r="AA1917" s="8">
        <v>100</v>
      </c>
      <c r="AB1917" s="8">
        <v>12</v>
      </c>
      <c r="AC1917" s="8">
        <v>0.67</v>
      </c>
      <c r="AD1917" s="8">
        <v>0.87</v>
      </c>
      <c r="AE1917" s="8">
        <v>0.45</v>
      </c>
      <c r="AF1917" s="17">
        <f t="shared" si="715"/>
        <v>3167</v>
      </c>
      <c r="AG1917" s="8">
        <f t="shared" si="716"/>
        <v>1.5216877637130801</v>
      </c>
      <c r="AH1917" s="19">
        <f t="shared" si="717"/>
        <v>2.2639804241435564</v>
      </c>
      <c r="AI1917" s="19">
        <f t="shared" si="718"/>
        <v>0.50166375081472336</v>
      </c>
      <c r="AJ1917" s="18">
        <f t="shared" si="719"/>
        <v>0.47952345495160092</v>
      </c>
      <c r="AK1917" s="18">
        <f t="shared" si="720"/>
        <v>0.11734401831711505</v>
      </c>
      <c r="AL1917" s="18">
        <f t="shared" si="721"/>
        <v>1.9333333333333333</v>
      </c>
      <c r="AM1917" s="8">
        <f t="shared" si="722"/>
        <v>1.1228211453875974</v>
      </c>
      <c r="AN1917" s="8">
        <f t="shared" si="723"/>
        <v>0.40159477100039337</v>
      </c>
      <c r="AO1917" s="8">
        <f t="shared" si="724"/>
        <v>3.543479067466452</v>
      </c>
      <c r="AP1917" s="17" t="str">
        <f t="shared" si="725"/>
        <v/>
      </c>
      <c r="AQ1917" s="18" t="str">
        <f t="shared" si="726"/>
        <v/>
      </c>
      <c r="AR1917" s="17">
        <f t="shared" si="727"/>
        <v>17.47</v>
      </c>
      <c r="AS1917" s="17">
        <f t="shared" si="728"/>
        <v>2.0499999999999998</v>
      </c>
      <c r="AT1917" s="17">
        <f t="shared" si="729"/>
        <v>235.63218390804599</v>
      </c>
      <c r="AU1917" s="17">
        <f t="shared" si="738"/>
        <v>1.4928952042628774</v>
      </c>
      <c r="AV1917" s="18">
        <f t="shared" si="730"/>
        <v>0.67469879518072284</v>
      </c>
      <c r="AW1917" s="18">
        <f t="shared" si="731"/>
        <v>2.6860301507537683</v>
      </c>
      <c r="AX1917" s="18">
        <f t="shared" si="732"/>
        <v>2.0223170731707314</v>
      </c>
      <c r="AY1917" s="8">
        <f t="shared" si="733"/>
        <v>8.6999999999999994E-3</v>
      </c>
      <c r="AZ1917" s="8">
        <f t="shared" si="734"/>
        <v>0.3159117305458769</v>
      </c>
      <c r="BA1917" s="18">
        <f t="shared" si="735"/>
        <v>0.86706662456583516</v>
      </c>
      <c r="BB1917" s="20">
        <f t="shared" si="736"/>
        <v>1.5008210180623973E-2</v>
      </c>
      <c r="BC1917" s="8">
        <f t="shared" si="737"/>
        <v>0.13967445406035603</v>
      </c>
      <c r="BD1917" s="44"/>
      <c r="BE1917" s="44"/>
      <c r="BF1917" s="8"/>
    </row>
    <row r="1918" spans="1:58" x14ac:dyDescent="0.25">
      <c r="A1918" s="8">
        <v>1762</v>
      </c>
      <c r="B1918" s="16" t="s">
        <v>395</v>
      </c>
      <c r="C1918" s="8" t="s">
        <v>396</v>
      </c>
      <c r="D1918" s="8" t="s">
        <v>397</v>
      </c>
      <c r="E1918" s="8" t="s">
        <v>247</v>
      </c>
      <c r="F1918" s="8" t="s">
        <v>394</v>
      </c>
      <c r="G1918" s="8"/>
      <c r="H1918" s="8">
        <v>566</v>
      </c>
      <c r="I1918" s="8"/>
      <c r="J1918" s="8">
        <v>577</v>
      </c>
      <c r="K1918" s="8"/>
      <c r="L1918" s="8">
        <v>187</v>
      </c>
      <c r="M1918" s="8">
        <v>2001</v>
      </c>
      <c r="N1918" s="8">
        <v>1.4</v>
      </c>
      <c r="O1918" s="8">
        <v>311</v>
      </c>
      <c r="P1918" s="8">
        <v>1047</v>
      </c>
      <c r="Q1918" s="8">
        <v>183</v>
      </c>
      <c r="R1918" s="8">
        <v>1042</v>
      </c>
      <c r="S1918" s="8">
        <v>317</v>
      </c>
      <c r="T1918" s="8">
        <v>49</v>
      </c>
      <c r="U1918" s="8">
        <v>408</v>
      </c>
      <c r="V1918" s="8"/>
      <c r="W1918" s="8">
        <v>376</v>
      </c>
      <c r="X1918" s="8"/>
      <c r="Y1918" s="8"/>
      <c r="Z1918" s="8"/>
      <c r="AA1918" s="8">
        <v>118</v>
      </c>
      <c r="AB1918" s="8">
        <v>15</v>
      </c>
      <c r="AC1918" s="8">
        <v>1</v>
      </c>
      <c r="AD1918" s="8">
        <v>1.3</v>
      </c>
      <c r="AE1918" s="8">
        <v>0.54</v>
      </c>
      <c r="AF1918" s="17">
        <f t="shared" si="715"/>
        <v>3866</v>
      </c>
      <c r="AG1918" s="8">
        <f t="shared" si="716"/>
        <v>1.7904240863906176</v>
      </c>
      <c r="AH1918" s="19">
        <f t="shared" si="717"/>
        <v>2.3303978765172673</v>
      </c>
      <c r="AI1918" s="19">
        <f t="shared" si="718"/>
        <v>0.57552013735351537</v>
      </c>
      <c r="AJ1918" s="18">
        <f t="shared" si="719"/>
        <v>0.57125743720800237</v>
      </c>
      <c r="AK1918" s="18">
        <f t="shared" si="720"/>
        <v>9.3453273363318337E-2</v>
      </c>
      <c r="AL1918" s="18">
        <f t="shared" si="721"/>
        <v>2.4074074074074074</v>
      </c>
      <c r="AM1918" s="8">
        <f t="shared" si="722"/>
        <v>1.0617655469754892</v>
      </c>
      <c r="AN1918" s="8">
        <f t="shared" si="723"/>
        <v>0.40104587519561818</v>
      </c>
      <c r="AO1918" s="8">
        <f t="shared" si="724"/>
        <v>3.3354519582599269</v>
      </c>
      <c r="AP1918" s="17" t="str">
        <f t="shared" si="725"/>
        <v/>
      </c>
      <c r="AQ1918" s="18" t="str">
        <f t="shared" si="726"/>
        <v/>
      </c>
      <c r="AR1918" s="17">
        <f t="shared" si="727"/>
        <v>16.957627118644069</v>
      </c>
      <c r="AS1918" s="17">
        <f t="shared" si="728"/>
        <v>1.5847457627118644</v>
      </c>
      <c r="AT1918" s="17">
        <f t="shared" si="729"/>
        <v>143.84615384615384</v>
      </c>
      <c r="AU1918" s="17">
        <f t="shared" si="738"/>
        <v>1.4273534635879219</v>
      </c>
      <c r="AV1918" s="18">
        <f t="shared" si="730"/>
        <v>0.76225490196078427</v>
      </c>
      <c r="AW1918" s="18">
        <f t="shared" si="731"/>
        <v>2.7973767140788688</v>
      </c>
      <c r="AX1918" s="18">
        <f t="shared" si="732"/>
        <v>2.0854347526526116</v>
      </c>
      <c r="AY1918" s="8">
        <f t="shared" si="733"/>
        <v>1.1016949152542373E-2</v>
      </c>
      <c r="AZ1918" s="8">
        <f t="shared" si="734"/>
        <v>0.30422264875239924</v>
      </c>
      <c r="BA1918" s="18">
        <f t="shared" si="735"/>
        <v>0.86833936885669938</v>
      </c>
      <c r="BB1918" s="20">
        <f t="shared" si="736"/>
        <v>1.1312330399099875E-2</v>
      </c>
      <c r="BC1918" s="8">
        <f t="shared" si="737"/>
        <v>0.14037921739938655</v>
      </c>
      <c r="BD1918" s="44"/>
      <c r="BE1918" s="44"/>
      <c r="BF1918" s="8"/>
    </row>
    <row r="1919" spans="1:58" x14ac:dyDescent="0.25">
      <c r="A1919" s="8">
        <v>1763</v>
      </c>
      <c r="B1919" s="16" t="s">
        <v>395</v>
      </c>
      <c r="C1919" s="8" t="s">
        <v>396</v>
      </c>
      <c r="D1919" s="8" t="s">
        <v>397</v>
      </c>
      <c r="E1919" s="8" t="s">
        <v>247</v>
      </c>
      <c r="F1919" s="8" t="s">
        <v>394</v>
      </c>
      <c r="G1919" s="8"/>
      <c r="H1919" s="8">
        <v>457</v>
      </c>
      <c r="I1919" s="8"/>
      <c r="J1919" s="8">
        <v>645</v>
      </c>
      <c r="K1919" s="8"/>
      <c r="L1919" s="8">
        <v>205</v>
      </c>
      <c r="M1919" s="8">
        <v>1730</v>
      </c>
      <c r="N1919" s="8"/>
      <c r="O1919" s="8">
        <v>203</v>
      </c>
      <c r="P1919" s="8">
        <v>763</v>
      </c>
      <c r="Q1919" s="8">
        <v>144</v>
      </c>
      <c r="R1919" s="8">
        <v>857</v>
      </c>
      <c r="S1919" s="8">
        <v>271</v>
      </c>
      <c r="T1919" s="8">
        <v>49</v>
      </c>
      <c r="U1919" s="8">
        <v>376</v>
      </c>
      <c r="V1919" s="8"/>
      <c r="W1919" s="8">
        <v>321</v>
      </c>
      <c r="X1919" s="8"/>
      <c r="Y1919" s="8"/>
      <c r="Z1919" s="8"/>
      <c r="AA1919" s="8">
        <v>110</v>
      </c>
      <c r="AB1919" s="8">
        <v>15</v>
      </c>
      <c r="AC1919" s="8">
        <v>0.64</v>
      </c>
      <c r="AD1919" s="8">
        <v>0.79</v>
      </c>
      <c r="AE1919" s="8">
        <v>0.54</v>
      </c>
      <c r="AF1919" s="17">
        <f t="shared" si="715"/>
        <v>3109</v>
      </c>
      <c r="AG1919" s="8">
        <f t="shared" si="716"/>
        <v>1.2536632144227082</v>
      </c>
      <c r="AH1919" s="19">
        <f t="shared" si="717"/>
        <v>1.8217855553907758</v>
      </c>
      <c r="AI1919" s="19">
        <f t="shared" si="718"/>
        <v>0.45675474745087619</v>
      </c>
      <c r="AJ1919" s="18">
        <f t="shared" si="719"/>
        <v>0.43617170348918688</v>
      </c>
      <c r="AK1919" s="18">
        <f t="shared" si="720"/>
        <v>0.11849710982658959</v>
      </c>
      <c r="AL1919" s="18">
        <f t="shared" si="721"/>
        <v>1.462962962962963</v>
      </c>
      <c r="AM1919" s="8">
        <f t="shared" si="722"/>
        <v>1.0796499265452495</v>
      </c>
      <c r="AN1919" s="8">
        <f t="shared" si="723"/>
        <v>0.45183014090831453</v>
      </c>
      <c r="AO1919" s="8">
        <f t="shared" si="724"/>
        <v>3.3778201083397819</v>
      </c>
      <c r="AP1919" s="17" t="str">
        <f t="shared" si="725"/>
        <v/>
      </c>
      <c r="AQ1919" s="18" t="str">
        <f t="shared" si="726"/>
        <v/>
      </c>
      <c r="AR1919" s="17">
        <f t="shared" si="727"/>
        <v>15.727272727272727</v>
      </c>
      <c r="AS1919" s="17">
        <f t="shared" si="728"/>
        <v>1.8636363636363635</v>
      </c>
      <c r="AT1919" s="17">
        <f t="shared" si="729"/>
        <v>259.49367088607596</v>
      </c>
      <c r="AU1919" s="17">
        <f t="shared" si="738"/>
        <v>1.4273534635879219</v>
      </c>
      <c r="AV1919" s="18">
        <f t="shared" si="730"/>
        <v>0.53989361702127658</v>
      </c>
      <c r="AW1919" s="18">
        <f t="shared" si="731"/>
        <v>2.7654636820465965</v>
      </c>
      <c r="AX1919" s="18">
        <f t="shared" si="732"/>
        <v>1.909866962305987</v>
      </c>
      <c r="AY1919" s="8">
        <f t="shared" si="733"/>
        <v>7.1818181818181824E-3</v>
      </c>
      <c r="AZ1919" s="8">
        <f t="shared" si="734"/>
        <v>0.3162193698949825</v>
      </c>
      <c r="BA1919" s="18">
        <f t="shared" si="735"/>
        <v>0.85654551302669668</v>
      </c>
      <c r="BB1919" s="20">
        <f t="shared" si="736"/>
        <v>1.5078260169798414E-2</v>
      </c>
      <c r="BC1919" s="8">
        <f t="shared" si="737"/>
        <v>0.14136821669594157</v>
      </c>
      <c r="BD1919" s="44"/>
      <c r="BE1919" s="44"/>
      <c r="BF1919" s="8"/>
    </row>
    <row r="1920" spans="1:58" x14ac:dyDescent="0.25">
      <c r="A1920" s="8">
        <v>1764</v>
      </c>
      <c r="B1920" s="16" t="s">
        <v>395</v>
      </c>
      <c r="C1920" s="8" t="s">
        <v>396</v>
      </c>
      <c r="D1920" s="8" t="s">
        <v>397</v>
      </c>
      <c r="E1920" s="8" t="s">
        <v>247</v>
      </c>
      <c r="F1920" s="8" t="s">
        <v>394</v>
      </c>
      <c r="G1920" s="8"/>
      <c r="H1920" s="8">
        <v>576</v>
      </c>
      <c r="I1920" s="8"/>
      <c r="J1920" s="8">
        <v>637</v>
      </c>
      <c r="K1920" s="8"/>
      <c r="L1920" s="8">
        <v>186</v>
      </c>
      <c r="M1920" s="8">
        <v>1738</v>
      </c>
      <c r="N1920" s="8"/>
      <c r="O1920" s="8">
        <v>223</v>
      </c>
      <c r="P1920" s="8">
        <v>833</v>
      </c>
      <c r="Q1920" s="8">
        <v>153</v>
      </c>
      <c r="R1920" s="8">
        <v>877</v>
      </c>
      <c r="S1920" s="8">
        <v>282</v>
      </c>
      <c r="T1920" s="8">
        <v>47</v>
      </c>
      <c r="U1920" s="8">
        <v>355</v>
      </c>
      <c r="V1920" s="8"/>
      <c r="W1920" s="8">
        <v>319</v>
      </c>
      <c r="X1920" s="8"/>
      <c r="Y1920" s="8"/>
      <c r="Z1920" s="8"/>
      <c r="AA1920" s="8">
        <v>108</v>
      </c>
      <c r="AB1920" s="8">
        <v>15</v>
      </c>
      <c r="AC1920" s="8">
        <v>0.85</v>
      </c>
      <c r="AD1920" s="8">
        <v>1.7</v>
      </c>
      <c r="AE1920" s="8">
        <v>0.8</v>
      </c>
      <c r="AF1920" s="17">
        <f t="shared" si="715"/>
        <v>3212</v>
      </c>
      <c r="AG1920" s="8">
        <f t="shared" si="716"/>
        <v>1.4026801062666043</v>
      </c>
      <c r="AH1920" s="19">
        <f t="shared" si="717"/>
        <v>2.0257537308923932</v>
      </c>
      <c r="AI1920" s="19">
        <f t="shared" si="718"/>
        <v>0.49031267891594388</v>
      </c>
      <c r="AJ1920" s="18">
        <f t="shared" si="719"/>
        <v>0.46045425980788229</v>
      </c>
      <c r="AK1920" s="18">
        <f t="shared" si="720"/>
        <v>0.10701956271576525</v>
      </c>
      <c r="AL1920" s="18">
        <f t="shared" si="721"/>
        <v>2.125</v>
      </c>
      <c r="AM1920" s="8">
        <f t="shared" si="722"/>
        <v>1.0910245951452444</v>
      </c>
      <c r="AN1920" s="8">
        <f t="shared" si="723"/>
        <v>0.43723690734901766</v>
      </c>
      <c r="AO1920" s="8">
        <f t="shared" si="724"/>
        <v>3.41471557215023</v>
      </c>
      <c r="AP1920" s="17" t="str">
        <f t="shared" si="725"/>
        <v/>
      </c>
      <c r="AQ1920" s="18" t="str">
        <f t="shared" si="726"/>
        <v/>
      </c>
      <c r="AR1920" s="17">
        <f t="shared" si="727"/>
        <v>16.092592592592592</v>
      </c>
      <c r="AS1920" s="17">
        <f t="shared" si="728"/>
        <v>1.7222222222222223</v>
      </c>
      <c r="AT1920" s="17">
        <f t="shared" si="729"/>
        <v>109.41176470588236</v>
      </c>
      <c r="AU1920" s="17">
        <f t="shared" si="738"/>
        <v>1.3690941385435167</v>
      </c>
      <c r="AV1920" s="18">
        <f t="shared" si="730"/>
        <v>0.62816901408450709</v>
      </c>
      <c r="AW1920" s="18">
        <f t="shared" si="731"/>
        <v>2.6593616229294619</v>
      </c>
      <c r="AX1920" s="18">
        <f t="shared" si="732"/>
        <v>1.9331150255947003</v>
      </c>
      <c r="AY1920" s="8">
        <f t="shared" si="733"/>
        <v>1.5740740740740739E-2</v>
      </c>
      <c r="AZ1920" s="8">
        <f t="shared" si="734"/>
        <v>0.32155074116305588</v>
      </c>
      <c r="BA1920" s="18">
        <f t="shared" si="735"/>
        <v>0.86239103362391034</v>
      </c>
      <c r="BB1920" s="20">
        <f t="shared" si="736"/>
        <v>1.3368772854165848E-2</v>
      </c>
      <c r="BC1920" s="8">
        <f t="shared" si="737"/>
        <v>0.14107793288342424</v>
      </c>
      <c r="BD1920" s="44"/>
      <c r="BE1920" s="44"/>
      <c r="BF1920" s="8"/>
    </row>
    <row r="1921" spans="1:58" x14ac:dyDescent="0.25">
      <c r="A1921" s="8">
        <v>1765</v>
      </c>
      <c r="B1921" s="16" t="s">
        <v>395</v>
      </c>
      <c r="C1921" s="8" t="s">
        <v>396</v>
      </c>
      <c r="D1921" s="8" t="s">
        <v>397</v>
      </c>
      <c r="E1921" s="8" t="s">
        <v>247</v>
      </c>
      <c r="F1921" s="8" t="s">
        <v>394</v>
      </c>
      <c r="G1921" s="8"/>
      <c r="H1921" s="8">
        <v>454</v>
      </c>
      <c r="I1921" s="8"/>
      <c r="J1921" s="8">
        <v>576</v>
      </c>
      <c r="K1921" s="8"/>
      <c r="L1921" s="8">
        <v>181</v>
      </c>
      <c r="M1921" s="8">
        <v>1970</v>
      </c>
      <c r="N1921" s="8"/>
      <c r="O1921" s="8">
        <v>262</v>
      </c>
      <c r="P1921" s="8">
        <v>967</v>
      </c>
      <c r="Q1921" s="8">
        <v>176</v>
      </c>
      <c r="R1921" s="8">
        <v>985</v>
      </c>
      <c r="S1921" s="8">
        <v>323</v>
      </c>
      <c r="T1921" s="8">
        <v>50</v>
      </c>
      <c r="U1921" s="8">
        <v>415</v>
      </c>
      <c r="V1921" s="8"/>
      <c r="W1921" s="8">
        <v>382</v>
      </c>
      <c r="X1921" s="8"/>
      <c r="Y1921" s="8"/>
      <c r="Z1921" s="8"/>
      <c r="AA1921" s="8">
        <v>126</v>
      </c>
      <c r="AB1921" s="8">
        <v>16</v>
      </c>
      <c r="AC1921" s="8">
        <v>0.8</v>
      </c>
      <c r="AD1921" s="8">
        <v>1.9</v>
      </c>
      <c r="AE1921" s="8">
        <v>1.4</v>
      </c>
      <c r="AF1921" s="17">
        <f t="shared" si="715"/>
        <v>3702</v>
      </c>
      <c r="AG1921" s="8">
        <f t="shared" si="716"/>
        <v>1.4125644631973748</v>
      </c>
      <c r="AH1921" s="19">
        <f t="shared" si="717"/>
        <v>2.0156788109479788</v>
      </c>
      <c r="AI1921" s="19">
        <f t="shared" si="718"/>
        <v>0.51290025487802271</v>
      </c>
      <c r="AJ1921" s="18">
        <f t="shared" si="719"/>
        <v>0.47231257592977238</v>
      </c>
      <c r="AK1921" s="18">
        <f t="shared" si="720"/>
        <v>9.1878172588832491E-2</v>
      </c>
      <c r="AL1921" s="18">
        <f t="shared" si="721"/>
        <v>1.3571428571428572</v>
      </c>
      <c r="AM1921" s="8">
        <f t="shared" si="722"/>
        <v>1.0894496936934968</v>
      </c>
      <c r="AN1921" s="8">
        <f t="shared" si="723"/>
        <v>0.40197808912877891</v>
      </c>
      <c r="AO1921" s="8">
        <f t="shared" si="724"/>
        <v>3.2322006202687832</v>
      </c>
      <c r="AP1921" s="17" t="str">
        <f t="shared" si="725"/>
        <v/>
      </c>
      <c r="AQ1921" s="18" t="str">
        <f t="shared" si="726"/>
        <v/>
      </c>
      <c r="AR1921" s="17">
        <f t="shared" si="727"/>
        <v>15.634920634920634</v>
      </c>
      <c r="AS1921" s="17">
        <f t="shared" si="728"/>
        <v>1.4365079365079365</v>
      </c>
      <c r="AT1921" s="17">
        <f t="shared" si="729"/>
        <v>95.26315789473685</v>
      </c>
      <c r="AU1921" s="17">
        <f t="shared" si="738"/>
        <v>1.3654529307282415</v>
      </c>
      <c r="AV1921" s="18">
        <f t="shared" si="730"/>
        <v>0.63132530120481922</v>
      </c>
      <c r="AW1921" s="18">
        <f t="shared" si="731"/>
        <v>2.6647124511446121</v>
      </c>
      <c r="AX1921" s="18">
        <f t="shared" si="732"/>
        <v>1.9841915085817525</v>
      </c>
      <c r="AY1921" s="8">
        <f t="shared" si="733"/>
        <v>1.5079365079365078E-2</v>
      </c>
      <c r="AZ1921" s="8">
        <f t="shared" si="734"/>
        <v>0.32791878172588834</v>
      </c>
      <c r="BA1921" s="18">
        <f t="shared" si="735"/>
        <v>0.85845488924905455</v>
      </c>
      <c r="BB1921" s="20">
        <f t="shared" si="736"/>
        <v>1.1582986171888675E-2</v>
      </c>
      <c r="BC1921" s="8">
        <f t="shared" si="737"/>
        <v>0.139232585049757</v>
      </c>
      <c r="BD1921" s="44"/>
      <c r="BE1921" s="44"/>
      <c r="BF1921" s="8"/>
    </row>
    <row r="1922" spans="1:58" x14ac:dyDescent="0.25">
      <c r="A1922" s="8">
        <v>1766</v>
      </c>
      <c r="B1922" s="16" t="s">
        <v>395</v>
      </c>
      <c r="C1922" s="8" t="s">
        <v>396</v>
      </c>
      <c r="D1922" s="8" t="s">
        <v>397</v>
      </c>
      <c r="E1922" s="8" t="s">
        <v>247</v>
      </c>
      <c r="F1922" s="8" t="s">
        <v>394</v>
      </c>
      <c r="G1922" s="8"/>
      <c r="H1922" s="8">
        <v>509</v>
      </c>
      <c r="I1922" s="8"/>
      <c r="J1922" s="8">
        <v>599</v>
      </c>
      <c r="K1922" s="8"/>
      <c r="L1922" s="8">
        <v>190</v>
      </c>
      <c r="M1922" s="8">
        <v>1968</v>
      </c>
      <c r="N1922" s="8"/>
      <c r="O1922" s="8">
        <v>243</v>
      </c>
      <c r="P1922" s="8">
        <v>903</v>
      </c>
      <c r="Q1922" s="8">
        <v>167</v>
      </c>
      <c r="R1922" s="8">
        <v>947</v>
      </c>
      <c r="S1922" s="8">
        <v>309</v>
      </c>
      <c r="T1922" s="8">
        <v>50</v>
      </c>
      <c r="U1922" s="8">
        <v>409</v>
      </c>
      <c r="V1922" s="8"/>
      <c r="W1922" s="8">
        <v>358</v>
      </c>
      <c r="X1922" s="8"/>
      <c r="Y1922" s="8"/>
      <c r="Z1922" s="8"/>
      <c r="AA1922" s="8">
        <v>118</v>
      </c>
      <c r="AB1922" s="8">
        <v>16</v>
      </c>
      <c r="AC1922" s="8">
        <v>2.7</v>
      </c>
      <c r="AD1922" s="8">
        <v>1.9</v>
      </c>
      <c r="AE1922" s="8">
        <v>1.1000000000000001</v>
      </c>
      <c r="AF1922" s="17">
        <f t="shared" si="715"/>
        <v>3520</v>
      </c>
      <c r="AG1922" s="8">
        <f t="shared" si="716"/>
        <v>1.3989487234499036</v>
      </c>
      <c r="AH1922" s="19">
        <f t="shared" si="717"/>
        <v>2.0098847015234882</v>
      </c>
      <c r="AI1922" s="19">
        <f t="shared" si="718"/>
        <v>0.49479368558940301</v>
      </c>
      <c r="AJ1922" s="18">
        <f t="shared" si="719"/>
        <v>0.45790832001966336</v>
      </c>
      <c r="AK1922" s="18">
        <f t="shared" si="720"/>
        <v>9.6544715447154469E-2</v>
      </c>
      <c r="AL1922" s="18">
        <f t="shared" si="721"/>
        <v>1.7272727272727271</v>
      </c>
      <c r="AM1922" s="8">
        <f t="shared" si="722"/>
        <v>1.0844613152529354</v>
      </c>
      <c r="AN1922" s="8">
        <f t="shared" si="723"/>
        <v>0.41398708916001853</v>
      </c>
      <c r="AO1922" s="8">
        <f t="shared" si="724"/>
        <v>3.4453830551898372</v>
      </c>
      <c r="AP1922" s="17" t="str">
        <f t="shared" si="725"/>
        <v/>
      </c>
      <c r="AQ1922" s="18" t="str">
        <f t="shared" si="726"/>
        <v/>
      </c>
      <c r="AR1922" s="17">
        <f t="shared" si="727"/>
        <v>16.677966101694917</v>
      </c>
      <c r="AS1922" s="17">
        <f t="shared" si="728"/>
        <v>1.6101694915254237</v>
      </c>
      <c r="AT1922" s="17">
        <f t="shared" si="729"/>
        <v>100</v>
      </c>
      <c r="AU1922" s="17">
        <f t="shared" si="738"/>
        <v>1.3654529307282415</v>
      </c>
      <c r="AV1922" s="18">
        <f t="shared" si="730"/>
        <v>0.59413202933985332</v>
      </c>
      <c r="AW1922" s="18">
        <f t="shared" si="731"/>
        <v>2.8042330295545526</v>
      </c>
      <c r="AX1922" s="18">
        <f t="shared" si="732"/>
        <v>1.9856001102383907</v>
      </c>
      <c r="AY1922" s="8">
        <f t="shared" si="733"/>
        <v>1.6101694915254237E-2</v>
      </c>
      <c r="AZ1922" s="8">
        <f t="shared" si="734"/>
        <v>0.32629355860612458</v>
      </c>
      <c r="BA1922" s="18">
        <f t="shared" si="735"/>
        <v>0.86022727272727273</v>
      </c>
      <c r="BB1922" s="20">
        <f t="shared" si="736"/>
        <v>1.2646833922004152E-2</v>
      </c>
      <c r="BC1922" s="8">
        <f t="shared" si="737"/>
        <v>0.13986828866733741</v>
      </c>
      <c r="BD1922" s="44"/>
      <c r="BE1922" s="44"/>
      <c r="BF1922" s="8"/>
    </row>
    <row r="1923" spans="1:58" x14ac:dyDescent="0.25">
      <c r="A1923" s="8">
        <v>1767</v>
      </c>
      <c r="B1923" s="16" t="s">
        <v>395</v>
      </c>
      <c r="C1923" s="8" t="s">
        <v>396</v>
      </c>
      <c r="D1923" s="8" t="s">
        <v>397</v>
      </c>
      <c r="E1923" s="8" t="s">
        <v>247</v>
      </c>
      <c r="F1923" s="8" t="s">
        <v>394</v>
      </c>
      <c r="G1923" s="8"/>
      <c r="H1923" s="8">
        <v>232</v>
      </c>
      <c r="I1923" s="8"/>
      <c r="J1923" s="8">
        <v>625</v>
      </c>
      <c r="K1923" s="8"/>
      <c r="L1923" s="8">
        <v>191</v>
      </c>
      <c r="M1923" s="8">
        <v>1652</v>
      </c>
      <c r="N1923" s="8"/>
      <c r="O1923" s="8">
        <v>207</v>
      </c>
      <c r="P1923" s="8">
        <v>793</v>
      </c>
      <c r="Q1923" s="8">
        <v>140</v>
      </c>
      <c r="R1923" s="8">
        <v>841</v>
      </c>
      <c r="S1923" s="8">
        <v>269</v>
      </c>
      <c r="T1923" s="8">
        <v>45</v>
      </c>
      <c r="U1923" s="8">
        <v>356</v>
      </c>
      <c r="V1923" s="8"/>
      <c r="W1923" s="8">
        <v>308</v>
      </c>
      <c r="X1923" s="8"/>
      <c r="Y1923" s="8"/>
      <c r="Z1923" s="8"/>
      <c r="AA1923" s="8">
        <v>105</v>
      </c>
      <c r="AB1923" s="8">
        <v>14</v>
      </c>
      <c r="AC1923" s="8">
        <v>0.89</v>
      </c>
      <c r="AD1923" s="8">
        <v>0.9</v>
      </c>
      <c r="AE1923" s="8">
        <v>0.55000000000000004</v>
      </c>
      <c r="AF1923" s="17">
        <f t="shared" si="715"/>
        <v>3078</v>
      </c>
      <c r="AG1923" s="8">
        <f t="shared" si="716"/>
        <v>1.339240506329114</v>
      </c>
      <c r="AH1923" s="19">
        <f t="shared" si="717"/>
        <v>1.98357803153888</v>
      </c>
      <c r="AI1923" s="19">
        <f t="shared" si="718"/>
        <v>0.47461581300139982</v>
      </c>
      <c r="AJ1923" s="18">
        <f t="shared" si="719"/>
        <v>0.44807303185732439</v>
      </c>
      <c r="AK1923" s="18">
        <f t="shared" si="720"/>
        <v>0.11561743341404358</v>
      </c>
      <c r="AL1923" s="18">
        <f t="shared" si="721"/>
        <v>1.6363636363636362</v>
      </c>
      <c r="AM1923" s="8">
        <f t="shared" si="722"/>
        <v>1.1269682564266112</v>
      </c>
      <c r="AN1923" s="8">
        <f t="shared" si="723"/>
        <v>0.42802492647808549</v>
      </c>
      <c r="AO1923" s="8">
        <f t="shared" si="724"/>
        <v>3.3616676317313257</v>
      </c>
      <c r="AP1923" s="17" t="str">
        <f t="shared" si="725"/>
        <v/>
      </c>
      <c r="AQ1923" s="18" t="str">
        <f t="shared" si="726"/>
        <v/>
      </c>
      <c r="AR1923" s="17">
        <f t="shared" si="727"/>
        <v>15.733333333333333</v>
      </c>
      <c r="AS1923" s="17">
        <f t="shared" si="728"/>
        <v>1.819047619047619</v>
      </c>
      <c r="AT1923" s="17">
        <f t="shared" si="729"/>
        <v>212.22222222222223</v>
      </c>
      <c r="AU1923" s="17">
        <f t="shared" si="738"/>
        <v>1.4044658716061913</v>
      </c>
      <c r="AV1923" s="18">
        <f t="shared" si="730"/>
        <v>0.5814606741573034</v>
      </c>
      <c r="AW1923" s="18">
        <f t="shared" si="731"/>
        <v>2.7430485762144055</v>
      </c>
      <c r="AX1923" s="18">
        <f t="shared" si="732"/>
        <v>1.9197831978319784</v>
      </c>
      <c r="AY1923" s="8">
        <f t="shared" si="733"/>
        <v>8.5714285714285719E-3</v>
      </c>
      <c r="AZ1923" s="8">
        <f t="shared" si="734"/>
        <v>0.31985731272294887</v>
      </c>
      <c r="BA1923" s="18">
        <f t="shared" si="735"/>
        <v>0.86127355425601038</v>
      </c>
      <c r="BB1923" s="20">
        <f t="shared" si="736"/>
        <v>1.4315798105703392E-2</v>
      </c>
      <c r="BC1923" s="8">
        <f t="shared" si="737"/>
        <v>0.13790777762869538</v>
      </c>
      <c r="BD1923" s="44"/>
      <c r="BE1923" s="44"/>
      <c r="BF1923" s="8"/>
    </row>
    <row r="1924" spans="1:58" x14ac:dyDescent="0.25">
      <c r="A1924" s="8">
        <v>1768</v>
      </c>
      <c r="B1924" s="16" t="s">
        <v>395</v>
      </c>
      <c r="C1924" s="8" t="s">
        <v>396</v>
      </c>
      <c r="D1924" s="8" t="s">
        <v>397</v>
      </c>
      <c r="E1924" s="8" t="s">
        <v>247</v>
      </c>
      <c r="F1924" s="8" t="s">
        <v>394</v>
      </c>
      <c r="G1924" s="8"/>
      <c r="H1924" s="8">
        <v>172</v>
      </c>
      <c r="I1924" s="8"/>
      <c r="J1924" s="8">
        <v>574</v>
      </c>
      <c r="K1924" s="8"/>
      <c r="L1924" s="8">
        <v>227</v>
      </c>
      <c r="M1924" s="8">
        <v>2025</v>
      </c>
      <c r="N1924" s="8"/>
      <c r="O1924" s="8">
        <v>255</v>
      </c>
      <c r="P1924" s="8">
        <v>999</v>
      </c>
      <c r="Q1924" s="8">
        <v>179</v>
      </c>
      <c r="R1924" s="8">
        <v>1051</v>
      </c>
      <c r="S1924" s="8">
        <v>329</v>
      </c>
      <c r="T1924" s="8">
        <v>52</v>
      </c>
      <c r="U1924" s="8">
        <v>431</v>
      </c>
      <c r="V1924" s="8"/>
      <c r="W1924" s="8">
        <v>391</v>
      </c>
      <c r="X1924" s="8"/>
      <c r="Y1924" s="8"/>
      <c r="Z1924" s="8"/>
      <c r="AA1924" s="8">
        <v>132</v>
      </c>
      <c r="AB1924" s="8">
        <v>17</v>
      </c>
      <c r="AC1924" s="8">
        <v>0.45</v>
      </c>
      <c r="AD1924" s="8">
        <v>2.2000000000000002</v>
      </c>
      <c r="AE1924" s="8">
        <v>1.7</v>
      </c>
      <c r="AF1924" s="17">
        <f t="shared" si="715"/>
        <v>3836</v>
      </c>
      <c r="AG1924" s="8">
        <f t="shared" si="716"/>
        <v>1.3123321825853471</v>
      </c>
      <c r="AH1924" s="19">
        <f t="shared" si="717"/>
        <v>1.9877280142369866</v>
      </c>
      <c r="AI1924" s="19">
        <f t="shared" si="718"/>
        <v>0.4678485830252081</v>
      </c>
      <c r="AJ1924" s="18">
        <f t="shared" si="719"/>
        <v>0.45131006886999353</v>
      </c>
      <c r="AK1924" s="18">
        <f t="shared" si="720"/>
        <v>0.11209876543209876</v>
      </c>
      <c r="AL1924" s="18">
        <f t="shared" si="721"/>
        <v>1.2941176470588236</v>
      </c>
      <c r="AM1924" s="8">
        <f t="shared" si="722"/>
        <v>1.1312447302474971</v>
      </c>
      <c r="AN1924" s="8">
        <f t="shared" si="723"/>
        <v>0.40646620822073304</v>
      </c>
      <c r="AO1924" s="8">
        <f t="shared" si="724"/>
        <v>3.2459641292130255</v>
      </c>
      <c r="AP1924" s="17" t="str">
        <f t="shared" si="725"/>
        <v/>
      </c>
      <c r="AQ1924" s="18" t="str">
        <f t="shared" si="726"/>
        <v/>
      </c>
      <c r="AR1924" s="17">
        <f t="shared" si="727"/>
        <v>15.340909090909092</v>
      </c>
      <c r="AS1924" s="17">
        <f t="shared" si="728"/>
        <v>1.7196969696969697</v>
      </c>
      <c r="AT1924" s="17">
        <f t="shared" si="729"/>
        <v>103.18181818181817</v>
      </c>
      <c r="AU1924" s="17">
        <f t="shared" si="738"/>
        <v>1.3365374569010553</v>
      </c>
      <c r="AV1924" s="18">
        <f t="shared" si="730"/>
        <v>0.59164733178654294</v>
      </c>
      <c r="AW1924" s="18">
        <f t="shared" si="731"/>
        <v>2.6416552459266027</v>
      </c>
      <c r="AX1924" s="18">
        <f t="shared" si="732"/>
        <v>1.9386240453313623</v>
      </c>
      <c r="AY1924" s="8">
        <f t="shared" si="733"/>
        <v>1.6666666666666666E-2</v>
      </c>
      <c r="AZ1924" s="8">
        <f t="shared" si="734"/>
        <v>0.31303520456707895</v>
      </c>
      <c r="BA1924" s="18">
        <f t="shared" si="735"/>
        <v>0.85922836287799786</v>
      </c>
      <c r="BB1924" s="20">
        <f t="shared" si="736"/>
        <v>1.3614488664326256E-2</v>
      </c>
      <c r="BC1924" s="8">
        <f t="shared" si="737"/>
        <v>0.13788366054753337</v>
      </c>
      <c r="BD1924" s="44"/>
      <c r="BE1924" s="44"/>
      <c r="BF1924" s="8"/>
    </row>
    <row r="1925" spans="1:58" x14ac:dyDescent="0.25">
      <c r="A1925" s="8">
        <v>1769</v>
      </c>
      <c r="B1925" s="16" t="s">
        <v>398</v>
      </c>
      <c r="C1925" s="8" t="s">
        <v>396</v>
      </c>
      <c r="D1925" s="8" t="s">
        <v>397</v>
      </c>
      <c r="E1925" s="8" t="s">
        <v>247</v>
      </c>
      <c r="F1925" s="8" t="s">
        <v>394</v>
      </c>
      <c r="G1925" s="8">
        <v>115</v>
      </c>
      <c r="H1925" s="8">
        <v>982</v>
      </c>
      <c r="I1925" s="8"/>
      <c r="J1925" s="8">
        <v>555</v>
      </c>
      <c r="K1925" s="8">
        <v>1932</v>
      </c>
      <c r="L1925" s="8">
        <v>211</v>
      </c>
      <c r="M1925" s="8">
        <v>1432</v>
      </c>
      <c r="N1925" s="8"/>
      <c r="O1925" s="8">
        <v>248</v>
      </c>
      <c r="P1925" s="8">
        <v>742</v>
      </c>
      <c r="Q1925" s="8">
        <v>136</v>
      </c>
      <c r="R1925" s="8">
        <v>772</v>
      </c>
      <c r="S1925" s="8">
        <v>219</v>
      </c>
      <c r="T1925" s="8">
        <v>37</v>
      </c>
      <c r="U1925" s="8">
        <v>295</v>
      </c>
      <c r="V1925" s="8">
        <v>41</v>
      </c>
      <c r="W1925" s="8">
        <v>262</v>
      </c>
      <c r="X1925" s="8">
        <v>51</v>
      </c>
      <c r="Y1925" s="8">
        <v>129</v>
      </c>
      <c r="Z1925" s="8">
        <v>16</v>
      </c>
      <c r="AA1925" s="8">
        <v>81</v>
      </c>
      <c r="AB1925" s="8">
        <v>12</v>
      </c>
      <c r="AC1925" s="8">
        <v>0.45</v>
      </c>
      <c r="AD1925" s="8">
        <v>1.6</v>
      </c>
      <c r="AE1925" s="8">
        <v>0.5</v>
      </c>
      <c r="AF1925" s="17">
        <f t="shared" si="715"/>
        <v>3041</v>
      </c>
      <c r="AG1925" s="8">
        <f t="shared" si="716"/>
        <v>2.0799083190081786</v>
      </c>
      <c r="AH1925" s="19">
        <f t="shared" si="717"/>
        <v>2.4059372041971283</v>
      </c>
      <c r="AI1925" s="19">
        <f t="shared" si="718"/>
        <v>0.61944426225924232</v>
      </c>
      <c r="AJ1925" s="18">
        <f t="shared" si="719"/>
        <v>0.65938385064447158</v>
      </c>
      <c r="AK1925" s="18">
        <f t="shared" si="720"/>
        <v>0.1473463687150838</v>
      </c>
      <c r="AL1925" s="18">
        <f t="shared" si="721"/>
        <v>3.2</v>
      </c>
      <c r="AM1925" s="8">
        <f t="shared" si="722"/>
        <v>0.97745393040307027</v>
      </c>
      <c r="AN1925" s="8">
        <f t="shared" si="723"/>
        <v>0.42847584626671265</v>
      </c>
      <c r="AO1925" s="8">
        <f t="shared" si="724"/>
        <v>0.94341419284739536</v>
      </c>
      <c r="AP1925" s="17">
        <f t="shared" si="725"/>
        <v>28.078431372549019</v>
      </c>
      <c r="AQ1925" s="18">
        <f t="shared" si="726"/>
        <v>0.97648557512176848</v>
      </c>
      <c r="AR1925" s="17">
        <f t="shared" si="727"/>
        <v>17.679012345679013</v>
      </c>
      <c r="AS1925" s="17">
        <f t="shared" si="728"/>
        <v>2.6049382716049383</v>
      </c>
      <c r="AT1925" s="17">
        <f t="shared" si="729"/>
        <v>131.875</v>
      </c>
      <c r="AU1925" s="17">
        <f t="shared" si="738"/>
        <v>1.347246891651865</v>
      </c>
      <c r="AV1925" s="18">
        <f t="shared" si="730"/>
        <v>0.84067796610169487</v>
      </c>
      <c r="AW1925" s="18">
        <f t="shared" si="731"/>
        <v>2.9465227371425025</v>
      </c>
      <c r="AX1925" s="18">
        <f t="shared" si="732"/>
        <v>2.1169326508079895</v>
      </c>
      <c r="AY1925" s="8">
        <f t="shared" si="733"/>
        <v>1.9753086419753086E-2</v>
      </c>
      <c r="AZ1925" s="8">
        <f t="shared" si="734"/>
        <v>0.28367875647668395</v>
      </c>
      <c r="BA1925" s="18">
        <f t="shared" si="735"/>
        <v>0.80532719500164418</v>
      </c>
      <c r="BB1925" s="20">
        <f t="shared" si="736"/>
        <v>1.7228336608897624E-2</v>
      </c>
      <c r="BC1925" s="8">
        <f t="shared" si="737"/>
        <v>0.13731152917596687</v>
      </c>
      <c r="BD1925" s="44"/>
      <c r="BE1925" s="44"/>
      <c r="BF1925" s="8"/>
    </row>
    <row r="1926" spans="1:58" x14ac:dyDescent="0.25">
      <c r="A1926" s="8">
        <v>1770</v>
      </c>
      <c r="B1926" s="16" t="s">
        <v>398</v>
      </c>
      <c r="C1926" s="8" t="s">
        <v>396</v>
      </c>
      <c r="D1926" s="8" t="s">
        <v>397</v>
      </c>
      <c r="E1926" s="8" t="s">
        <v>247</v>
      </c>
      <c r="F1926" s="8" t="s">
        <v>394</v>
      </c>
      <c r="G1926" s="8">
        <v>115</v>
      </c>
      <c r="H1926" s="8">
        <v>493</v>
      </c>
      <c r="I1926" s="8"/>
      <c r="J1926" s="8">
        <v>548</v>
      </c>
      <c r="K1926" s="8"/>
      <c r="L1926" s="8">
        <v>229</v>
      </c>
      <c r="M1926" s="8">
        <v>1146</v>
      </c>
      <c r="N1926" s="8"/>
      <c r="O1926" s="8">
        <v>177</v>
      </c>
      <c r="P1926" s="8">
        <v>557</v>
      </c>
      <c r="Q1926" s="8">
        <v>101</v>
      </c>
      <c r="R1926" s="8">
        <v>608</v>
      </c>
      <c r="S1926" s="8">
        <v>179</v>
      </c>
      <c r="T1926" s="8">
        <v>31</v>
      </c>
      <c r="U1926" s="8">
        <v>248</v>
      </c>
      <c r="V1926" s="8">
        <v>33</v>
      </c>
      <c r="W1926" s="8">
        <v>212</v>
      </c>
      <c r="X1926" s="8">
        <v>40</v>
      </c>
      <c r="Y1926" s="8">
        <v>102</v>
      </c>
      <c r="Z1926" s="8">
        <v>12</v>
      </c>
      <c r="AA1926" s="8">
        <v>65</v>
      </c>
      <c r="AB1926" s="8">
        <v>7.7</v>
      </c>
      <c r="AC1926" s="8">
        <v>0.45</v>
      </c>
      <c r="AD1926" s="8">
        <v>1.2</v>
      </c>
      <c r="AE1926" s="8">
        <v>0.43</v>
      </c>
      <c r="AF1926" s="17">
        <f t="shared" si="715"/>
        <v>2372.6999999999998</v>
      </c>
      <c r="AG1926" s="8">
        <f t="shared" si="716"/>
        <v>1.8498539435248298</v>
      </c>
      <c r="AH1926" s="19">
        <f t="shared" si="717"/>
        <v>2.2506462542351615</v>
      </c>
      <c r="AI1926" s="19">
        <f t="shared" si="718"/>
        <v>0.56135493004663561</v>
      </c>
      <c r="AJ1926" s="18">
        <f t="shared" si="719"/>
        <v>0.57577257619687439</v>
      </c>
      <c r="AK1926" s="18">
        <f t="shared" si="720"/>
        <v>0.19982547993019198</v>
      </c>
      <c r="AL1926" s="18">
        <f t="shared" si="721"/>
        <v>2.7906976744186047</v>
      </c>
      <c r="AM1926" s="8">
        <f t="shared" si="722"/>
        <v>1.007849214577802</v>
      </c>
      <c r="AN1926" s="8">
        <f t="shared" si="723"/>
        <v>0.43307889946583045</v>
      </c>
      <c r="AO1926" s="8">
        <f t="shared" si="724"/>
        <v>0.9542927139010331</v>
      </c>
      <c r="AP1926" s="17">
        <f t="shared" si="725"/>
        <v>28.65</v>
      </c>
      <c r="AQ1926" s="18">
        <f t="shared" si="726"/>
        <v>0.99636305732484065</v>
      </c>
      <c r="AR1926" s="17">
        <f t="shared" si="727"/>
        <v>17.630769230769232</v>
      </c>
      <c r="AS1926" s="17">
        <f t="shared" si="728"/>
        <v>3.523076923076923</v>
      </c>
      <c r="AT1926" s="17">
        <f t="shared" si="729"/>
        <v>190.83333333333334</v>
      </c>
      <c r="AU1926" s="17">
        <f t="shared" si="738"/>
        <v>1.7591289704966435</v>
      </c>
      <c r="AV1926" s="18">
        <f t="shared" si="730"/>
        <v>0.71370967741935487</v>
      </c>
      <c r="AW1926" s="18">
        <f t="shared" si="731"/>
        <v>3.0868187089292616</v>
      </c>
      <c r="AX1926" s="18">
        <f t="shared" si="732"/>
        <v>2.1345841150719198</v>
      </c>
      <c r="AY1926" s="8">
        <f t="shared" si="733"/>
        <v>1.846153846153846E-2</v>
      </c>
      <c r="AZ1926" s="8">
        <f t="shared" si="734"/>
        <v>0.29440789473684209</v>
      </c>
      <c r="BA1926" s="18">
        <f t="shared" si="735"/>
        <v>0.80119694862393065</v>
      </c>
      <c r="BB1926" s="20">
        <f t="shared" si="736"/>
        <v>2.3741606170598912E-2</v>
      </c>
      <c r="BC1926" s="8">
        <f t="shared" si="737"/>
        <v>6.6245255124465593E-2</v>
      </c>
      <c r="BD1926" s="44"/>
      <c r="BE1926" s="44"/>
      <c r="BF1926" s="8"/>
    </row>
    <row r="1927" spans="1:58" x14ac:dyDescent="0.25">
      <c r="A1927" s="8">
        <v>1771</v>
      </c>
      <c r="B1927" s="16" t="s">
        <v>398</v>
      </c>
      <c r="C1927" s="8" t="s">
        <v>396</v>
      </c>
      <c r="D1927" s="8" t="s">
        <v>397</v>
      </c>
      <c r="E1927" s="8" t="s">
        <v>247</v>
      </c>
      <c r="F1927" s="8" t="s">
        <v>394</v>
      </c>
      <c r="G1927" s="8">
        <v>846</v>
      </c>
      <c r="H1927" s="8">
        <v>253</v>
      </c>
      <c r="I1927" s="8"/>
      <c r="J1927" s="8">
        <v>1212</v>
      </c>
      <c r="K1927" s="8"/>
      <c r="L1927" s="8">
        <v>969</v>
      </c>
      <c r="M1927" s="8">
        <v>212</v>
      </c>
      <c r="N1927" s="8">
        <v>15</v>
      </c>
      <c r="O1927" s="8">
        <v>865</v>
      </c>
      <c r="P1927" s="8">
        <v>1418</v>
      </c>
      <c r="Q1927" s="8">
        <v>136</v>
      </c>
      <c r="R1927" s="8">
        <v>499</v>
      </c>
      <c r="S1927" s="8">
        <v>80</v>
      </c>
      <c r="T1927" s="8">
        <v>19</v>
      </c>
      <c r="U1927" s="8">
        <v>78</v>
      </c>
      <c r="V1927" s="8">
        <v>7.1</v>
      </c>
      <c r="W1927" s="8">
        <v>47</v>
      </c>
      <c r="X1927" s="8">
        <v>7.6</v>
      </c>
      <c r="Y1927" s="8">
        <v>17</v>
      </c>
      <c r="Z1927" s="8">
        <v>1.6</v>
      </c>
      <c r="AA1927" s="8">
        <v>8.6999999999999993</v>
      </c>
      <c r="AB1927" s="8">
        <v>1.2</v>
      </c>
      <c r="AC1927" s="8">
        <v>0.45</v>
      </c>
      <c r="AD1927" s="8">
        <v>6.5</v>
      </c>
      <c r="AE1927" s="8">
        <v>3.2</v>
      </c>
      <c r="AF1927" s="17">
        <f t="shared" si="715"/>
        <v>3185.1999999999994</v>
      </c>
      <c r="AG1927" s="8">
        <f t="shared" si="716"/>
        <v>67.542072845433836</v>
      </c>
      <c r="AH1927" s="19">
        <f t="shared" si="717"/>
        <v>42.807747838967956</v>
      </c>
      <c r="AI1927" s="19">
        <f t="shared" si="718"/>
        <v>3.3425923577112036</v>
      </c>
      <c r="AJ1927" s="18">
        <f t="shared" si="719"/>
        <v>6.2958860759493689</v>
      </c>
      <c r="AK1927" s="18">
        <f t="shared" si="720"/>
        <v>4.5707547169811322</v>
      </c>
      <c r="AL1927" s="18">
        <f t="shared" si="721"/>
        <v>2.03125</v>
      </c>
      <c r="AM1927" s="8">
        <f t="shared" si="722"/>
        <v>1.0001989850804438</v>
      </c>
      <c r="AN1927" s="8">
        <f t="shared" si="723"/>
        <v>0.70797674510829633</v>
      </c>
      <c r="AO1927" s="8">
        <f t="shared" si="724"/>
        <v>0.88743425466019998</v>
      </c>
      <c r="AP1927" s="17">
        <f t="shared" si="725"/>
        <v>27.894736842105264</v>
      </c>
      <c r="AQ1927" s="18">
        <f t="shared" si="726"/>
        <v>0.97009721756620859</v>
      </c>
      <c r="AR1927" s="17">
        <f t="shared" si="727"/>
        <v>24.367816091954026</v>
      </c>
      <c r="AS1927" s="17">
        <f t="shared" si="728"/>
        <v>111.3793103448276</v>
      </c>
      <c r="AT1927" s="17">
        <f t="shared" si="729"/>
        <v>149.07692307692307</v>
      </c>
      <c r="AU1927" s="17">
        <f t="shared" si="738"/>
        <v>6.9182948490230904</v>
      </c>
      <c r="AV1927" s="18">
        <f t="shared" si="730"/>
        <v>11.089743589743589</v>
      </c>
      <c r="AW1927" s="18">
        <f t="shared" si="731"/>
        <v>7.2535089239299948</v>
      </c>
      <c r="AX1927" s="18">
        <f t="shared" si="732"/>
        <v>3.5356508737501171</v>
      </c>
      <c r="AY1927" s="8">
        <f t="shared" si="733"/>
        <v>0.74712643678160928</v>
      </c>
      <c r="AZ1927" s="8">
        <f t="shared" si="734"/>
        <v>0.16032064128256512</v>
      </c>
      <c r="BA1927" s="18">
        <f t="shared" si="735"/>
        <v>0.97168152706266497</v>
      </c>
      <c r="BB1927" s="20">
        <f t="shared" si="736"/>
        <v>0.12240563886393478</v>
      </c>
      <c r="BC1927" s="8">
        <f t="shared" si="737"/>
        <v>6.815333450026255E-2</v>
      </c>
      <c r="BD1927" s="44"/>
      <c r="BE1927" s="44"/>
      <c r="BF1927" s="8"/>
    </row>
    <row r="1928" spans="1:58" x14ac:dyDescent="0.25">
      <c r="A1928" s="8">
        <v>1772</v>
      </c>
      <c r="B1928" s="16" t="s">
        <v>398</v>
      </c>
      <c r="C1928" s="8" t="s">
        <v>396</v>
      </c>
      <c r="D1928" s="8" t="s">
        <v>397</v>
      </c>
      <c r="E1928" s="8" t="s">
        <v>247</v>
      </c>
      <c r="F1928" s="8" t="s">
        <v>394</v>
      </c>
      <c r="G1928" s="8">
        <v>618</v>
      </c>
      <c r="H1928" s="8">
        <v>288</v>
      </c>
      <c r="I1928" s="8"/>
      <c r="J1928" s="8">
        <v>447</v>
      </c>
      <c r="K1928" s="8"/>
      <c r="L1928" s="8">
        <v>991</v>
      </c>
      <c r="M1928" s="8">
        <v>151</v>
      </c>
      <c r="N1928" s="8"/>
      <c r="O1928" s="8">
        <v>896</v>
      </c>
      <c r="P1928" s="8">
        <v>1390</v>
      </c>
      <c r="Q1928" s="8">
        <v>144</v>
      </c>
      <c r="R1928" s="8">
        <v>499</v>
      </c>
      <c r="S1928" s="8">
        <v>72</v>
      </c>
      <c r="T1928" s="8">
        <v>19</v>
      </c>
      <c r="U1928" s="8">
        <v>63</v>
      </c>
      <c r="V1928" s="8">
        <v>6</v>
      </c>
      <c r="W1928" s="8">
        <v>35</v>
      </c>
      <c r="X1928" s="8">
        <v>5.2</v>
      </c>
      <c r="Y1928" s="8">
        <v>13</v>
      </c>
      <c r="Z1928" s="8">
        <v>1.7</v>
      </c>
      <c r="AA1928" s="8">
        <v>9.4</v>
      </c>
      <c r="AB1928" s="8">
        <v>1</v>
      </c>
      <c r="AC1928" s="8">
        <v>0.45</v>
      </c>
      <c r="AD1928" s="8">
        <v>7.6</v>
      </c>
      <c r="AE1928" s="8">
        <v>3</v>
      </c>
      <c r="AF1928" s="17">
        <f t="shared" si="715"/>
        <v>3154.2999999999997</v>
      </c>
      <c r="AG1928" s="8">
        <f t="shared" si="716"/>
        <v>64.752670796301288</v>
      </c>
      <c r="AH1928" s="19">
        <f t="shared" si="717"/>
        <v>38.837596751240845</v>
      </c>
      <c r="AI1928" s="19">
        <f t="shared" si="718"/>
        <v>3.4623846849817781</v>
      </c>
      <c r="AJ1928" s="18">
        <f t="shared" si="719"/>
        <v>7.2461322081575261</v>
      </c>
      <c r="AK1928" s="18">
        <f t="shared" si="720"/>
        <v>6.5629139072847682</v>
      </c>
      <c r="AL1928" s="18">
        <f t="shared" si="721"/>
        <v>2.5333333333333332</v>
      </c>
      <c r="AM1928" s="8">
        <f t="shared" si="722"/>
        <v>0.93619698028509524</v>
      </c>
      <c r="AN1928" s="8">
        <f t="shared" si="723"/>
        <v>0.83037595431282207</v>
      </c>
      <c r="AO1928" s="8">
        <f t="shared" si="724"/>
        <v>0.89888254154819414</v>
      </c>
      <c r="AP1928" s="17">
        <f t="shared" si="725"/>
        <v>29.038461538461537</v>
      </c>
      <c r="AQ1928" s="18">
        <f t="shared" si="726"/>
        <v>1.0098726114649681</v>
      </c>
      <c r="AR1928" s="17">
        <f t="shared" si="727"/>
        <v>16.063829787234042</v>
      </c>
      <c r="AS1928" s="17">
        <f t="shared" si="728"/>
        <v>105.42553191489361</v>
      </c>
      <c r="AT1928" s="17">
        <f t="shared" si="729"/>
        <v>130.39473684210526</v>
      </c>
      <c r="AU1928" s="17">
        <f t="shared" si="738"/>
        <v>8.3019538188277089</v>
      </c>
      <c r="AV1928" s="18">
        <f t="shared" si="730"/>
        <v>14.222222222222221</v>
      </c>
      <c r="AW1928" s="18">
        <f t="shared" si="731"/>
        <v>5.4223243878969312</v>
      </c>
      <c r="AX1928" s="18">
        <f t="shared" si="732"/>
        <v>2.4368621345787926</v>
      </c>
      <c r="AY1928" s="8">
        <f t="shared" si="733"/>
        <v>0.80851063829787229</v>
      </c>
      <c r="AZ1928" s="8">
        <f t="shared" si="734"/>
        <v>0.14428857715430862</v>
      </c>
      <c r="BA1928" s="18">
        <f t="shared" si="735"/>
        <v>0.97739593570681305</v>
      </c>
      <c r="BB1928" s="20">
        <f t="shared" si="736"/>
        <v>0.12518471425609839</v>
      </c>
      <c r="BC1928" s="8">
        <f t="shared" si="737"/>
        <v>5.6757508342602903E-2</v>
      </c>
      <c r="BD1928" s="44"/>
      <c r="BE1928" s="44"/>
      <c r="BF1928" s="8"/>
    </row>
    <row r="1929" spans="1:58" x14ac:dyDescent="0.25">
      <c r="A1929" s="8">
        <v>1773</v>
      </c>
      <c r="B1929" s="16" t="s">
        <v>398</v>
      </c>
      <c r="C1929" s="8" t="s">
        <v>396</v>
      </c>
      <c r="D1929" s="8" t="s">
        <v>397</v>
      </c>
      <c r="E1929" s="8" t="s">
        <v>247</v>
      </c>
      <c r="F1929" s="8" t="s">
        <v>394</v>
      </c>
      <c r="G1929" s="8"/>
      <c r="H1929" s="8">
        <v>176</v>
      </c>
      <c r="I1929" s="8"/>
      <c r="J1929" s="8">
        <v>557</v>
      </c>
      <c r="K1929" s="8"/>
      <c r="L1929" s="8">
        <v>1394</v>
      </c>
      <c r="M1929" s="8">
        <v>142</v>
      </c>
      <c r="N1929" s="8">
        <v>9.6</v>
      </c>
      <c r="O1929" s="8">
        <v>974</v>
      </c>
      <c r="P1929" s="8">
        <v>1575</v>
      </c>
      <c r="Q1929" s="8">
        <v>145</v>
      </c>
      <c r="R1929" s="8">
        <v>487</v>
      </c>
      <c r="S1929" s="8">
        <v>73</v>
      </c>
      <c r="T1929" s="8">
        <v>21</v>
      </c>
      <c r="U1929" s="8">
        <v>51</v>
      </c>
      <c r="V1929" s="8"/>
      <c r="W1929" s="8">
        <v>31</v>
      </c>
      <c r="X1929" s="8"/>
      <c r="Y1929" s="8"/>
      <c r="Z1929" s="8"/>
      <c r="AA1929" s="8">
        <v>9.9</v>
      </c>
      <c r="AB1929" s="8">
        <v>1.6</v>
      </c>
      <c r="AC1929" s="8"/>
      <c r="AD1929" s="8">
        <v>6.2</v>
      </c>
      <c r="AE1929" s="8">
        <v>2.4</v>
      </c>
      <c r="AF1929" s="17">
        <f t="shared" si="715"/>
        <v>3368.5</v>
      </c>
      <c r="AG1929" s="8">
        <f t="shared" si="716"/>
        <v>66.83459063205899</v>
      </c>
      <c r="AH1929" s="19">
        <f t="shared" si="717"/>
        <v>41.784072371348067</v>
      </c>
      <c r="AI1929" s="19">
        <f t="shared" si="718"/>
        <v>3.8565400843881865</v>
      </c>
      <c r="AJ1929" s="18">
        <f t="shared" si="719"/>
        <v>7.7690306918675232</v>
      </c>
      <c r="AK1929" s="18">
        <f t="shared" si="720"/>
        <v>9.816901408450704</v>
      </c>
      <c r="AL1929" s="18">
        <f t="shared" si="721"/>
        <v>2.5833333333333335</v>
      </c>
      <c r="AM1929" s="8">
        <f t="shared" si="722"/>
        <v>1.0139225106338314</v>
      </c>
      <c r="AN1929" s="8">
        <f t="shared" si="723"/>
        <v>1.0130490256411226</v>
      </c>
      <c r="AO1929" s="8">
        <f t="shared" si="724"/>
        <v>2.8709266488596672</v>
      </c>
      <c r="AP1929" s="17" t="str">
        <f t="shared" si="725"/>
        <v/>
      </c>
      <c r="AQ1929" s="18" t="str">
        <f t="shared" si="726"/>
        <v/>
      </c>
      <c r="AR1929" s="17">
        <f t="shared" si="727"/>
        <v>14.343434343434343</v>
      </c>
      <c r="AS1929" s="17">
        <f t="shared" si="728"/>
        <v>140.8080808080808</v>
      </c>
      <c r="AT1929" s="17">
        <f t="shared" si="729"/>
        <v>224.83870967741936</v>
      </c>
      <c r="AU1929" s="17">
        <f t="shared" si="738"/>
        <v>5.7349023090586133</v>
      </c>
      <c r="AV1929" s="18">
        <f t="shared" si="730"/>
        <v>19.098039215686274</v>
      </c>
      <c r="AW1929" s="18">
        <f t="shared" si="731"/>
        <v>4.1678087406730615</v>
      </c>
      <c r="AX1929" s="18">
        <f t="shared" si="732"/>
        <v>2.0493553420382691</v>
      </c>
      <c r="AY1929" s="8">
        <f t="shared" si="733"/>
        <v>0.6262626262626263</v>
      </c>
      <c r="AZ1929" s="8">
        <f t="shared" si="734"/>
        <v>0.14989733059548255</v>
      </c>
      <c r="BA1929" s="18">
        <f t="shared" si="735"/>
        <v>0.98738310820840136</v>
      </c>
      <c r="BB1929" s="20">
        <f t="shared" si="736"/>
        <v>0.18043135311194508</v>
      </c>
      <c r="BC1929" s="8">
        <f t="shared" si="737"/>
        <v>5.2705710636745125E-2</v>
      </c>
      <c r="BD1929" s="44"/>
      <c r="BE1929" s="44"/>
      <c r="BF1929" s="8"/>
    </row>
    <row r="1930" spans="1:58" x14ac:dyDescent="0.25">
      <c r="A1930" s="8">
        <v>1774</v>
      </c>
      <c r="B1930" s="16" t="s">
        <v>398</v>
      </c>
      <c r="C1930" s="8" t="s">
        <v>396</v>
      </c>
      <c r="D1930" s="8" t="s">
        <v>397</v>
      </c>
      <c r="E1930" s="8" t="s">
        <v>247</v>
      </c>
      <c r="F1930" s="8" t="s">
        <v>394</v>
      </c>
      <c r="G1930" s="8"/>
      <c r="H1930" s="8">
        <v>1138</v>
      </c>
      <c r="I1930" s="8"/>
      <c r="J1930" s="8">
        <v>291</v>
      </c>
      <c r="K1930" s="8"/>
      <c r="L1930" s="8">
        <v>1371</v>
      </c>
      <c r="M1930" s="8">
        <v>308</v>
      </c>
      <c r="N1930" s="8"/>
      <c r="O1930" s="8">
        <v>893</v>
      </c>
      <c r="P1930" s="8">
        <v>1433</v>
      </c>
      <c r="Q1930" s="8">
        <v>151</v>
      </c>
      <c r="R1930" s="8">
        <v>560</v>
      </c>
      <c r="S1930" s="8">
        <v>100</v>
      </c>
      <c r="T1930" s="8">
        <v>20</v>
      </c>
      <c r="U1930" s="8">
        <v>102</v>
      </c>
      <c r="V1930" s="8"/>
      <c r="W1930" s="8">
        <v>58</v>
      </c>
      <c r="X1930" s="8"/>
      <c r="Y1930" s="8"/>
      <c r="Z1930" s="8"/>
      <c r="AA1930" s="8">
        <v>13</v>
      </c>
      <c r="AB1930" s="8">
        <v>1.6</v>
      </c>
      <c r="AC1930" s="8"/>
      <c r="AD1930" s="8">
        <v>6.5</v>
      </c>
      <c r="AE1930" s="8">
        <v>4.4000000000000004</v>
      </c>
      <c r="AF1930" s="17">
        <f t="shared" si="715"/>
        <v>3331.6</v>
      </c>
      <c r="AG1930" s="8">
        <f t="shared" si="716"/>
        <v>46.664394677052904</v>
      </c>
      <c r="AH1930" s="19">
        <f t="shared" si="717"/>
        <v>28.951311331409212</v>
      </c>
      <c r="AI1930" s="19">
        <f t="shared" si="718"/>
        <v>3.074902049427366</v>
      </c>
      <c r="AJ1930" s="18">
        <f t="shared" si="719"/>
        <v>5.1997468354430385</v>
      </c>
      <c r="AK1930" s="18">
        <f t="shared" si="720"/>
        <v>4.4512987012987013</v>
      </c>
      <c r="AL1930" s="18">
        <f t="shared" si="721"/>
        <v>1.4772727272727271</v>
      </c>
      <c r="AM1930" s="8">
        <f t="shared" si="722"/>
        <v>0.9441036440003665</v>
      </c>
      <c r="AN1930" s="8">
        <f t="shared" si="723"/>
        <v>0.58289133096794621</v>
      </c>
      <c r="AO1930" s="8">
        <f t="shared" si="724"/>
        <v>3.328267076652756</v>
      </c>
      <c r="AP1930" s="17" t="str">
        <f t="shared" si="725"/>
        <v/>
      </c>
      <c r="AQ1930" s="18" t="str">
        <f t="shared" si="726"/>
        <v/>
      </c>
      <c r="AR1930" s="17">
        <f t="shared" si="727"/>
        <v>23.692307692307693</v>
      </c>
      <c r="AS1930" s="17">
        <f t="shared" si="728"/>
        <v>105.46153846153847</v>
      </c>
      <c r="AT1930" s="17">
        <f t="shared" si="729"/>
        <v>210.92307692307693</v>
      </c>
      <c r="AU1930" s="17">
        <f t="shared" si="738"/>
        <v>5.461811722912965</v>
      </c>
      <c r="AV1930" s="18">
        <f t="shared" si="730"/>
        <v>8.7549019607843146</v>
      </c>
      <c r="AW1930" s="18">
        <f t="shared" si="731"/>
        <v>6.3478933127174324</v>
      </c>
      <c r="AX1930" s="18">
        <f t="shared" si="732"/>
        <v>2.9199499687304566</v>
      </c>
      <c r="AY1930" s="8">
        <f t="shared" si="733"/>
        <v>0.5</v>
      </c>
      <c r="AZ1930" s="8">
        <f t="shared" si="734"/>
        <v>0.17857142857142858</v>
      </c>
      <c r="BA1930" s="18">
        <f t="shared" si="735"/>
        <v>0.978208668507624</v>
      </c>
      <c r="BB1930" s="20">
        <f t="shared" si="736"/>
        <v>0.15432192118226601</v>
      </c>
      <c r="BC1930" s="8">
        <f t="shared" si="737"/>
        <v>4.6163122031798481E-2</v>
      </c>
      <c r="BD1930" s="44"/>
      <c r="BE1930" s="44"/>
      <c r="BF1930" s="8"/>
    </row>
    <row r="1931" spans="1:58" x14ac:dyDescent="0.25">
      <c r="A1931" s="8">
        <v>1775</v>
      </c>
      <c r="B1931" s="16" t="s">
        <v>398</v>
      </c>
      <c r="C1931" s="8" t="s">
        <v>396</v>
      </c>
      <c r="D1931" s="8" t="s">
        <v>397</v>
      </c>
      <c r="E1931" s="8" t="s">
        <v>247</v>
      </c>
      <c r="F1931" s="8" t="s">
        <v>394</v>
      </c>
      <c r="G1931" s="8"/>
      <c r="H1931" s="8">
        <v>2741</v>
      </c>
      <c r="I1931" s="8"/>
      <c r="J1931" s="8">
        <v>883</v>
      </c>
      <c r="K1931" s="8"/>
      <c r="L1931" s="8">
        <v>877</v>
      </c>
      <c r="M1931" s="8">
        <v>1335</v>
      </c>
      <c r="N1931" s="8"/>
      <c r="O1931" s="8">
        <v>1430</v>
      </c>
      <c r="P1931" s="8">
        <v>3321</v>
      </c>
      <c r="Q1931" s="8">
        <v>435</v>
      </c>
      <c r="R1931" s="8">
        <v>1840</v>
      </c>
      <c r="S1931" s="8">
        <v>347</v>
      </c>
      <c r="T1931" s="8">
        <v>35</v>
      </c>
      <c r="U1931" s="8">
        <v>351</v>
      </c>
      <c r="V1931" s="8"/>
      <c r="W1931" s="8">
        <v>263</v>
      </c>
      <c r="X1931" s="8"/>
      <c r="Y1931" s="8"/>
      <c r="Z1931" s="8"/>
      <c r="AA1931" s="8">
        <v>74</v>
      </c>
      <c r="AB1931" s="8">
        <v>10</v>
      </c>
      <c r="AC1931" s="8"/>
      <c r="AD1931" s="8">
        <v>34</v>
      </c>
      <c r="AE1931" s="8">
        <v>8.3000000000000007</v>
      </c>
      <c r="AF1931" s="17">
        <f t="shared" si="715"/>
        <v>8106</v>
      </c>
      <c r="AG1931" s="8">
        <f t="shared" si="716"/>
        <v>13.127494583190785</v>
      </c>
      <c r="AH1931" s="19">
        <f t="shared" si="717"/>
        <v>11.786980291874256</v>
      </c>
      <c r="AI1931" s="19">
        <f t="shared" si="718"/>
        <v>1.4986011740964962</v>
      </c>
      <c r="AJ1931" s="18">
        <f t="shared" si="719"/>
        <v>2.3995914347207532</v>
      </c>
      <c r="AK1931" s="18">
        <f t="shared" si="720"/>
        <v>0.65692883895131082</v>
      </c>
      <c r="AL1931" s="18">
        <f t="shared" si="721"/>
        <v>4.0963855421686741</v>
      </c>
      <c r="AM1931" s="8">
        <f t="shared" si="722"/>
        <v>1.0186943911744417</v>
      </c>
      <c r="AN1931" s="8">
        <f t="shared" si="723"/>
        <v>0.2951939383764543</v>
      </c>
      <c r="AO1931" s="8">
        <f t="shared" si="724"/>
        <v>3.181419679833378</v>
      </c>
      <c r="AP1931" s="17" t="str">
        <f t="shared" si="725"/>
        <v/>
      </c>
      <c r="AQ1931" s="18" t="str">
        <f t="shared" si="726"/>
        <v/>
      </c>
      <c r="AR1931" s="17">
        <f t="shared" si="727"/>
        <v>18.04054054054054</v>
      </c>
      <c r="AS1931" s="17">
        <f t="shared" si="728"/>
        <v>11.851351351351351</v>
      </c>
      <c r="AT1931" s="17">
        <f t="shared" si="729"/>
        <v>25.794117647058822</v>
      </c>
      <c r="AU1931" s="17">
        <f t="shared" si="738"/>
        <v>1.5293072824156304</v>
      </c>
      <c r="AV1931" s="18">
        <f t="shared" si="730"/>
        <v>4.0740740740740744</v>
      </c>
      <c r="AW1931" s="18">
        <f t="shared" si="731"/>
        <v>3.8374983023224223</v>
      </c>
      <c r="AX1931" s="18">
        <f t="shared" si="732"/>
        <v>2.326027246758954</v>
      </c>
      <c r="AY1931" s="8">
        <f t="shared" si="733"/>
        <v>0.45945945945945948</v>
      </c>
      <c r="AZ1931" s="8">
        <f t="shared" si="734"/>
        <v>0.18858695652173912</v>
      </c>
      <c r="BA1931" s="18">
        <f t="shared" si="735"/>
        <v>0.95719220330619292</v>
      </c>
      <c r="BB1931" s="20">
        <f t="shared" si="736"/>
        <v>3.0044152923538233E-2</v>
      </c>
      <c r="BC1931" s="8">
        <f t="shared" si="737"/>
        <v>4.2135653871177618E-2</v>
      </c>
      <c r="BD1931" s="44"/>
      <c r="BE1931" s="44"/>
      <c r="BF1931" s="8"/>
    </row>
    <row r="1932" spans="1:58" x14ac:dyDescent="0.25">
      <c r="A1932" s="8">
        <v>1776</v>
      </c>
      <c r="B1932" s="16" t="s">
        <v>398</v>
      </c>
      <c r="C1932" s="8" t="s">
        <v>396</v>
      </c>
      <c r="D1932" s="8" t="s">
        <v>397</v>
      </c>
      <c r="E1932" s="8" t="s">
        <v>247</v>
      </c>
      <c r="F1932" s="8" t="s">
        <v>394</v>
      </c>
      <c r="G1932" s="8"/>
      <c r="H1932" s="8">
        <v>618</v>
      </c>
      <c r="I1932" s="8"/>
      <c r="J1932" s="8">
        <v>498</v>
      </c>
      <c r="K1932" s="8"/>
      <c r="L1932" s="8">
        <v>1058</v>
      </c>
      <c r="M1932" s="8">
        <v>192</v>
      </c>
      <c r="N1932" s="8"/>
      <c r="O1932" s="8">
        <v>909</v>
      </c>
      <c r="P1932" s="8">
        <v>1476</v>
      </c>
      <c r="Q1932" s="8">
        <v>142</v>
      </c>
      <c r="R1932" s="8">
        <v>532</v>
      </c>
      <c r="S1932" s="8">
        <v>77</v>
      </c>
      <c r="T1932" s="8">
        <v>20</v>
      </c>
      <c r="U1932" s="8">
        <v>76</v>
      </c>
      <c r="V1932" s="8"/>
      <c r="W1932" s="8">
        <v>41</v>
      </c>
      <c r="X1932" s="8"/>
      <c r="Y1932" s="8"/>
      <c r="Z1932" s="8"/>
      <c r="AA1932" s="8">
        <v>9.4</v>
      </c>
      <c r="AB1932" s="8">
        <v>1.4</v>
      </c>
      <c r="AC1932" s="8"/>
      <c r="AD1932" s="8">
        <v>6.4</v>
      </c>
      <c r="AE1932" s="8">
        <v>3.7</v>
      </c>
      <c r="AF1932" s="17">
        <f t="shared" si="715"/>
        <v>3283.8</v>
      </c>
      <c r="AG1932" s="8">
        <f t="shared" si="716"/>
        <v>65.692162671694049</v>
      </c>
      <c r="AH1932" s="19">
        <f t="shared" si="717"/>
        <v>41.240498420742085</v>
      </c>
      <c r="AI1932" s="19">
        <f t="shared" si="718"/>
        <v>3.2947320833729896</v>
      </c>
      <c r="AJ1932" s="18">
        <f t="shared" si="719"/>
        <v>6.8739108992273552</v>
      </c>
      <c r="AK1932" s="18">
        <f t="shared" si="720"/>
        <v>5.510416666666667</v>
      </c>
      <c r="AL1932" s="18">
        <f t="shared" si="721"/>
        <v>1.7297297297297298</v>
      </c>
      <c r="AM1932" s="8">
        <f t="shared" si="722"/>
        <v>0.99391199128367247</v>
      </c>
      <c r="AN1932" s="8">
        <f t="shared" si="723"/>
        <v>0.76954766275350162</v>
      </c>
      <c r="AO1932" s="8">
        <f t="shared" si="724"/>
        <v>2.9350318471337582</v>
      </c>
      <c r="AP1932" s="17" t="str">
        <f t="shared" si="725"/>
        <v/>
      </c>
      <c r="AQ1932" s="18" t="str">
        <f t="shared" si="726"/>
        <v/>
      </c>
      <c r="AR1932" s="17">
        <f t="shared" si="727"/>
        <v>20.425531914893615</v>
      </c>
      <c r="AS1932" s="17">
        <f t="shared" si="728"/>
        <v>112.55319148936169</v>
      </c>
      <c r="AT1932" s="17">
        <f t="shared" si="729"/>
        <v>165.3125</v>
      </c>
      <c r="AU1932" s="17">
        <f t="shared" si="738"/>
        <v>6.2420705404719614</v>
      </c>
      <c r="AV1932" s="18">
        <f t="shared" si="730"/>
        <v>11.960526315789474</v>
      </c>
      <c r="AW1932" s="18">
        <f t="shared" si="731"/>
        <v>6.5412167219074098</v>
      </c>
      <c r="AX1932" s="18">
        <f t="shared" si="732"/>
        <v>2.854609929078014</v>
      </c>
      <c r="AY1932" s="8">
        <f t="shared" si="733"/>
        <v>0.68085106382978722</v>
      </c>
      <c r="AZ1932" s="8">
        <f t="shared" si="734"/>
        <v>0.14473684210526316</v>
      </c>
      <c r="BA1932" s="18">
        <f t="shared" si="735"/>
        <v>0.98422559230160178</v>
      </c>
      <c r="BB1932" s="20">
        <f t="shared" si="736"/>
        <v>0.12535805029815922</v>
      </c>
      <c r="BC1932" s="8">
        <f t="shared" si="737"/>
        <v>4.5510870430835397E-2</v>
      </c>
      <c r="BD1932" s="44"/>
      <c r="BE1932" s="44"/>
      <c r="BF1932" s="8"/>
    </row>
    <row r="1933" spans="1:58" x14ac:dyDescent="0.25">
      <c r="A1933" s="8">
        <v>1777</v>
      </c>
      <c r="B1933" s="16" t="s">
        <v>398</v>
      </c>
      <c r="C1933" s="8" t="s">
        <v>396</v>
      </c>
      <c r="D1933" s="8" t="s">
        <v>397</v>
      </c>
      <c r="E1933" s="8" t="s">
        <v>247</v>
      </c>
      <c r="F1933" s="8" t="s">
        <v>394</v>
      </c>
      <c r="G1933" s="8"/>
      <c r="H1933" s="8">
        <v>401</v>
      </c>
      <c r="I1933" s="8"/>
      <c r="J1933" s="8">
        <v>403</v>
      </c>
      <c r="K1933" s="8"/>
      <c r="L1933" s="8">
        <v>259</v>
      </c>
      <c r="M1933" s="8">
        <v>1389</v>
      </c>
      <c r="N1933" s="8"/>
      <c r="O1933" s="8">
        <v>647</v>
      </c>
      <c r="P1933" s="8">
        <v>1744</v>
      </c>
      <c r="Q1933" s="8">
        <v>257</v>
      </c>
      <c r="R1933" s="8">
        <v>1206</v>
      </c>
      <c r="S1933" s="8">
        <v>298</v>
      </c>
      <c r="T1933" s="8">
        <v>63</v>
      </c>
      <c r="U1933" s="8">
        <v>341</v>
      </c>
      <c r="V1933" s="8"/>
      <c r="W1933" s="8">
        <v>271</v>
      </c>
      <c r="X1933" s="8"/>
      <c r="Y1933" s="8"/>
      <c r="Z1933" s="8"/>
      <c r="AA1933" s="8">
        <v>80</v>
      </c>
      <c r="AB1933" s="8">
        <v>11</v>
      </c>
      <c r="AC1933" s="8"/>
      <c r="AD1933" s="8">
        <v>11</v>
      </c>
      <c r="AE1933" s="8">
        <v>3.6</v>
      </c>
      <c r="AF1933" s="17">
        <f t="shared" si="715"/>
        <v>4918</v>
      </c>
      <c r="AG1933" s="8">
        <f t="shared" si="716"/>
        <v>5.4940400843881863</v>
      </c>
      <c r="AH1933" s="19">
        <f t="shared" si="717"/>
        <v>5.7256117455138664</v>
      </c>
      <c r="AI1933" s="19">
        <f t="shared" si="718"/>
        <v>1.0344864985900317</v>
      </c>
      <c r="AJ1933" s="18">
        <f t="shared" si="719"/>
        <v>1.2642086483731205</v>
      </c>
      <c r="AK1933" s="18">
        <f t="shared" si="720"/>
        <v>0.18646508279337654</v>
      </c>
      <c r="AL1933" s="18">
        <f t="shared" si="721"/>
        <v>3.0555555555555554</v>
      </c>
      <c r="AM1933" s="8">
        <f t="shared" si="722"/>
        <v>1.0347024208588931</v>
      </c>
      <c r="AN1933" s="8">
        <f t="shared" si="723"/>
        <v>0.58171855208030565</v>
      </c>
      <c r="AO1933" s="8">
        <f t="shared" si="724"/>
        <v>3.2123910028909202</v>
      </c>
      <c r="AP1933" s="17" t="str">
        <f t="shared" si="725"/>
        <v/>
      </c>
      <c r="AQ1933" s="18" t="str">
        <f t="shared" si="726"/>
        <v/>
      </c>
      <c r="AR1933" s="17">
        <f t="shared" si="727"/>
        <v>17.362500000000001</v>
      </c>
      <c r="AS1933" s="17">
        <f t="shared" si="728"/>
        <v>3.2374999999999998</v>
      </c>
      <c r="AT1933" s="17">
        <f t="shared" si="729"/>
        <v>23.545454545454547</v>
      </c>
      <c r="AU1933" s="17">
        <f t="shared" si="738"/>
        <v>2.5025028257710322</v>
      </c>
      <c r="AV1933" s="18">
        <f t="shared" si="730"/>
        <v>1.8973607038123168</v>
      </c>
      <c r="AW1933" s="18">
        <f t="shared" si="731"/>
        <v>3.4485552763819092</v>
      </c>
      <c r="AX1933" s="18">
        <f t="shared" si="732"/>
        <v>2.2170223577235775</v>
      </c>
      <c r="AY1933" s="8">
        <f t="shared" si="733"/>
        <v>0.13750000000000001</v>
      </c>
      <c r="AZ1933" s="8">
        <f t="shared" si="734"/>
        <v>0.2470978441127695</v>
      </c>
      <c r="BA1933" s="18">
        <f t="shared" si="735"/>
        <v>0.92639284261895083</v>
      </c>
      <c r="BB1933" s="20">
        <f t="shared" si="736"/>
        <v>1.3537256247498143E-2</v>
      </c>
      <c r="BC1933" s="8">
        <f t="shared" si="737"/>
        <v>5.2171662352842957E-2</v>
      </c>
      <c r="BD1933" s="44"/>
      <c r="BE1933" s="44"/>
      <c r="BF1933" s="8"/>
    </row>
    <row r="1934" spans="1:58" x14ac:dyDescent="0.25">
      <c r="A1934" s="8">
        <v>1778</v>
      </c>
      <c r="B1934" s="16" t="s">
        <v>398</v>
      </c>
      <c r="C1934" s="8" t="s">
        <v>396</v>
      </c>
      <c r="D1934" s="8" t="s">
        <v>397</v>
      </c>
      <c r="E1934" s="8" t="s">
        <v>247</v>
      </c>
      <c r="F1934" s="8" t="s">
        <v>394</v>
      </c>
      <c r="G1934" s="8"/>
      <c r="H1934" s="8">
        <v>540</v>
      </c>
      <c r="I1934" s="8"/>
      <c r="J1934" s="8">
        <v>352</v>
      </c>
      <c r="K1934" s="8"/>
      <c r="L1934" s="8">
        <v>238</v>
      </c>
      <c r="M1934" s="8">
        <v>1251</v>
      </c>
      <c r="N1934" s="8"/>
      <c r="O1934" s="8">
        <v>496</v>
      </c>
      <c r="P1934" s="8">
        <v>1406</v>
      </c>
      <c r="Q1934" s="8">
        <v>210</v>
      </c>
      <c r="R1934" s="8">
        <v>1022</v>
      </c>
      <c r="S1934" s="8">
        <v>255</v>
      </c>
      <c r="T1934" s="8">
        <v>49</v>
      </c>
      <c r="U1934" s="8">
        <v>294</v>
      </c>
      <c r="V1934" s="8"/>
      <c r="W1934" s="8">
        <v>245</v>
      </c>
      <c r="X1934" s="8"/>
      <c r="Y1934" s="8"/>
      <c r="Z1934" s="8"/>
      <c r="AA1934" s="8">
        <v>74</v>
      </c>
      <c r="AB1934" s="8">
        <v>10</v>
      </c>
      <c r="AC1934" s="8"/>
      <c r="AD1934" s="8">
        <v>9.9</v>
      </c>
      <c r="AE1934" s="8">
        <v>3.8</v>
      </c>
      <c r="AF1934" s="17">
        <f t="shared" si="715"/>
        <v>4061</v>
      </c>
      <c r="AG1934" s="8">
        <f t="shared" si="716"/>
        <v>4.553312806477364</v>
      </c>
      <c r="AH1934" s="19">
        <f t="shared" si="717"/>
        <v>4.9902120717781404</v>
      </c>
      <c r="AI1934" s="19">
        <f t="shared" si="718"/>
        <v>0.93583360169106677</v>
      </c>
      <c r="AJ1934" s="18">
        <f t="shared" si="719"/>
        <v>1.1325887316952099</v>
      </c>
      <c r="AK1934" s="18">
        <f t="shared" si="720"/>
        <v>0.19024780175859313</v>
      </c>
      <c r="AL1934" s="18">
        <f t="shared" si="721"/>
        <v>2.6052631578947372</v>
      </c>
      <c r="AM1934" s="8">
        <f t="shared" si="722"/>
        <v>1.0539560997670587</v>
      </c>
      <c r="AN1934" s="8">
        <f t="shared" si="723"/>
        <v>0.52675663074709067</v>
      </c>
      <c r="AO1934" s="8">
        <f t="shared" si="724"/>
        <v>3.2002703756661894</v>
      </c>
      <c r="AP1934" s="17" t="str">
        <f t="shared" si="725"/>
        <v/>
      </c>
      <c r="AQ1934" s="18" t="str">
        <f t="shared" si="726"/>
        <v/>
      </c>
      <c r="AR1934" s="17">
        <f t="shared" si="727"/>
        <v>16.905405405405407</v>
      </c>
      <c r="AS1934" s="17">
        <f t="shared" si="728"/>
        <v>3.2162162162162162</v>
      </c>
      <c r="AT1934" s="17">
        <f t="shared" si="729"/>
        <v>24.040404040404038</v>
      </c>
      <c r="AU1934" s="17">
        <f t="shared" si="738"/>
        <v>2.1410301953818829</v>
      </c>
      <c r="AV1934" s="18">
        <f t="shared" si="730"/>
        <v>1.6870748299319729</v>
      </c>
      <c r="AW1934" s="18">
        <f t="shared" si="731"/>
        <v>3.2143148173298925</v>
      </c>
      <c r="AX1934" s="18">
        <f t="shared" si="732"/>
        <v>2.1668314656119536</v>
      </c>
      <c r="AY1934" s="8">
        <f t="shared" si="733"/>
        <v>0.13378378378378378</v>
      </c>
      <c r="AZ1934" s="8">
        <f t="shared" si="734"/>
        <v>0.24951076320939333</v>
      </c>
      <c r="BA1934" s="18">
        <f t="shared" si="735"/>
        <v>0.91898547155872934</v>
      </c>
      <c r="BB1934" s="20">
        <f t="shared" si="736"/>
        <v>1.4679263108171945E-2</v>
      </c>
      <c r="BC1934" s="8">
        <f t="shared" si="737"/>
        <v>6.006732348111659E-2</v>
      </c>
      <c r="BD1934" s="44"/>
      <c r="BE1934" s="44"/>
      <c r="BF1934" s="8"/>
    </row>
    <row r="1935" spans="1:58" x14ac:dyDescent="0.25">
      <c r="A1935" s="8">
        <v>1779</v>
      </c>
      <c r="B1935" s="16" t="s">
        <v>398</v>
      </c>
      <c r="C1935" s="8" t="s">
        <v>396</v>
      </c>
      <c r="D1935" s="8" t="s">
        <v>397</v>
      </c>
      <c r="E1935" s="8" t="s">
        <v>247</v>
      </c>
      <c r="F1935" s="8" t="s">
        <v>394</v>
      </c>
      <c r="G1935" s="8"/>
      <c r="H1935" s="8">
        <v>179</v>
      </c>
      <c r="I1935" s="8"/>
      <c r="J1935" s="8">
        <v>394</v>
      </c>
      <c r="K1935" s="8"/>
      <c r="L1935" s="8">
        <v>1570</v>
      </c>
      <c r="M1935" s="8">
        <v>175</v>
      </c>
      <c r="N1935" s="8"/>
      <c r="O1935" s="8">
        <v>946</v>
      </c>
      <c r="P1935" s="8">
        <v>1566</v>
      </c>
      <c r="Q1935" s="8">
        <v>144</v>
      </c>
      <c r="R1935" s="8">
        <v>514</v>
      </c>
      <c r="S1935" s="8">
        <v>80</v>
      </c>
      <c r="T1935" s="8">
        <v>20</v>
      </c>
      <c r="U1935" s="8">
        <v>70</v>
      </c>
      <c r="V1935" s="8"/>
      <c r="W1935" s="8">
        <v>38</v>
      </c>
      <c r="X1935" s="8"/>
      <c r="Y1935" s="8"/>
      <c r="Z1935" s="8"/>
      <c r="AA1935" s="8">
        <v>11</v>
      </c>
      <c r="AB1935" s="8">
        <v>1.5</v>
      </c>
      <c r="AC1935" s="8"/>
      <c r="AD1935" s="8">
        <v>7.7</v>
      </c>
      <c r="AE1935" s="8">
        <v>3.9</v>
      </c>
      <c r="AF1935" s="17">
        <f t="shared" ref="AF1935:AF1998" si="739">IFERROR(SUM(O1935:AB1935),"")</f>
        <v>3390.5</v>
      </c>
      <c r="AG1935" s="8">
        <f t="shared" ref="AG1935:AG1998" si="740">IFERROR((O1935/0.237)/(AA1935/0.161),"")</f>
        <v>58.421940928270047</v>
      </c>
      <c r="AH1935" s="19">
        <f t="shared" ref="AH1935:AH1998" si="741">IFERROR((P1935/0.613)/(AA1935/0.161),"")</f>
        <v>37.390775619160607</v>
      </c>
      <c r="AI1935" s="19">
        <f t="shared" ref="AI1935:AI1998" si="742">IFERROR((O1935/0.237)/(R1935/0.457),"")</f>
        <v>3.5489172371899067</v>
      </c>
      <c r="AJ1935" s="18">
        <f t="shared" ref="AJ1935:AJ1998" si="743">IFERROR((O1935/0.237)/(S1935/0.138),"")</f>
        <v>6.8854430379746852</v>
      </c>
      <c r="AK1935" s="18">
        <f t="shared" ref="AK1935:AK1998" si="744">IFERROR(L1935/M1935,"")</f>
        <v>8.9714285714285715</v>
      </c>
      <c r="AL1935" s="18">
        <f t="shared" ref="AL1935:AL1998" si="745">IFERROR(AD1935/AE1935,"")</f>
        <v>1.9743589743589745</v>
      </c>
      <c r="AM1935" s="8">
        <f t="shared" ref="AM1935:AM1998" si="746">IFERROR((P1935/0.613)/(SQRT((O1935/0.237)*(Q1935/0.0928))),"")</f>
        <v>1.0264850535373209</v>
      </c>
      <c r="AN1935" s="8">
        <f t="shared" ref="AN1935:AN1998" si="747">IFERROR((T1935/0.0563)/SQRT((S1935/0.138)*(U1935/0.199)),"")</f>
        <v>0.7866719567174103</v>
      </c>
      <c r="AO1935" s="8">
        <f t="shared" ref="AO1935:AO1998" si="748">IFERROR((M1935/1.57)/(0.25*(W1935/0.246)+(0.75*X1935/0.0546)),"")</f>
        <v>2.886356017432115</v>
      </c>
      <c r="AP1935" s="17" t="str">
        <f t="shared" ref="AP1935:AP1998" si="749">IFERROR(M1935/X1935,"")</f>
        <v/>
      </c>
      <c r="AQ1935" s="18" t="str">
        <f t="shared" ref="AQ1935:AQ1998" si="750">IFERROR((M1935/1.57)/(X1935/0.0546),"")</f>
        <v/>
      </c>
      <c r="AR1935" s="17">
        <f t="shared" ref="AR1935:AR1998" si="751">IFERROR(M1935/AA1935,"")</f>
        <v>15.909090909090908</v>
      </c>
      <c r="AS1935" s="17">
        <f t="shared" ref="AS1935:AS1998" si="752">IFERROR(L1935/AA1935,"")</f>
        <v>142.72727272727272</v>
      </c>
      <c r="AT1935" s="17">
        <f t="shared" ref="AT1935:AT1998" si="753">IFERROR(L1935/AD1935,"")</f>
        <v>203.89610389610388</v>
      </c>
      <c r="AU1935" s="17">
        <f t="shared" si="738"/>
        <v>5.8259325044404973</v>
      </c>
      <c r="AV1935" s="18">
        <f t="shared" ref="AV1935:AV1998" si="754">IFERROR(O1935/U1935,"")</f>
        <v>13.514285714285714</v>
      </c>
      <c r="AW1935" s="18">
        <f t="shared" ref="AW1935:AW1998" si="755">IFERROR((U1935/0.199)/(AA1935/0.161),"")</f>
        <v>5.1484696208314302</v>
      </c>
      <c r="AX1935" s="18">
        <f t="shared" ref="AX1935:AX1998" si="756">IFERROR((W1935/0.246)/(AA1935/0.161),"")</f>
        <v>2.26090169992609</v>
      </c>
      <c r="AY1935" s="8">
        <f t="shared" ref="AY1935:AY1998" si="757">IFERROR(AD1935/AA1935,"")</f>
        <v>0.70000000000000007</v>
      </c>
      <c r="AZ1935" s="8">
        <f t="shared" ref="AZ1935:AZ1998" si="758">IFERROR(S1935/R1935,"")</f>
        <v>0.1556420233463035</v>
      </c>
      <c r="BA1935" s="18">
        <f t="shared" ref="BA1935:BA1998" si="759">IFERROR(SUM(O1935:U1935)/SUM(O1935:AB1935),"")</f>
        <v>0.98510544167526914</v>
      </c>
      <c r="BB1935" s="20">
        <f t="shared" ref="BB1935:BB1998" si="760">IFERROR((L1935/7.25)/(R1935/0.457),"")</f>
        <v>0.19253723332886089</v>
      </c>
      <c r="BC1935" s="8">
        <f t="shared" ref="BC1935:BC1998" si="761">IFERROR((L2334/7.25)/(M2334/1.57),"")</f>
        <v>6.8089629661125042E-2</v>
      </c>
      <c r="BD1935" s="44"/>
      <c r="BE1935" s="44"/>
      <c r="BF1935" s="8"/>
    </row>
    <row r="1936" spans="1:58" x14ac:dyDescent="0.25">
      <c r="A1936" s="8">
        <v>1780</v>
      </c>
      <c r="B1936" s="16" t="s">
        <v>398</v>
      </c>
      <c r="C1936" s="8" t="s">
        <v>396</v>
      </c>
      <c r="D1936" s="8" t="s">
        <v>397</v>
      </c>
      <c r="E1936" s="8" t="s">
        <v>247</v>
      </c>
      <c r="F1936" s="8" t="s">
        <v>394</v>
      </c>
      <c r="G1936" s="8"/>
      <c r="H1936" s="8">
        <v>58</v>
      </c>
      <c r="I1936" s="8"/>
      <c r="J1936" s="8">
        <v>365</v>
      </c>
      <c r="K1936" s="8"/>
      <c r="L1936" s="8">
        <v>1419</v>
      </c>
      <c r="M1936" s="8">
        <v>318</v>
      </c>
      <c r="N1936" s="8">
        <v>11</v>
      </c>
      <c r="O1936" s="8">
        <v>931</v>
      </c>
      <c r="P1936" s="8">
        <v>1619</v>
      </c>
      <c r="Q1936" s="8">
        <v>145</v>
      </c>
      <c r="R1936" s="8">
        <v>562</v>
      </c>
      <c r="S1936" s="8">
        <v>90</v>
      </c>
      <c r="T1936" s="8">
        <v>23</v>
      </c>
      <c r="U1936" s="8">
        <v>104</v>
      </c>
      <c r="V1936" s="8"/>
      <c r="W1936" s="8">
        <v>60</v>
      </c>
      <c r="X1936" s="8"/>
      <c r="Y1936" s="8"/>
      <c r="Z1936" s="8"/>
      <c r="AA1936" s="8">
        <v>13</v>
      </c>
      <c r="AB1936" s="8">
        <v>2</v>
      </c>
      <c r="AC1936" s="8"/>
      <c r="AD1936" s="8">
        <v>6.6</v>
      </c>
      <c r="AE1936" s="8">
        <v>4.0999999999999996</v>
      </c>
      <c r="AF1936" s="17">
        <f t="shared" si="739"/>
        <v>3549</v>
      </c>
      <c r="AG1936" s="8">
        <f t="shared" si="740"/>
        <v>48.65011359948069</v>
      </c>
      <c r="AH1936" s="19">
        <f t="shared" si="741"/>
        <v>32.709122851047809</v>
      </c>
      <c r="AI1936" s="19">
        <f t="shared" si="742"/>
        <v>3.1943405859122787</v>
      </c>
      <c r="AJ1936" s="18">
        <f t="shared" si="743"/>
        <v>6.0233473980309427</v>
      </c>
      <c r="AK1936" s="18">
        <f t="shared" si="744"/>
        <v>4.4622641509433958</v>
      </c>
      <c r="AL1936" s="18">
        <f t="shared" si="745"/>
        <v>1.6097560975609757</v>
      </c>
      <c r="AM1936" s="8">
        <f t="shared" si="746"/>
        <v>1.0660453833710619</v>
      </c>
      <c r="AN1936" s="8">
        <f t="shared" si="747"/>
        <v>0.69975755844300391</v>
      </c>
      <c r="AO1936" s="8">
        <f t="shared" si="748"/>
        <v>3.3217834394904457</v>
      </c>
      <c r="AP1936" s="17" t="str">
        <f t="shared" si="749"/>
        <v/>
      </c>
      <c r="AQ1936" s="18" t="str">
        <f t="shared" si="750"/>
        <v/>
      </c>
      <c r="AR1936" s="17">
        <f t="shared" si="751"/>
        <v>24.46153846153846</v>
      </c>
      <c r="AS1936" s="17">
        <f t="shared" si="752"/>
        <v>109.15384615384616</v>
      </c>
      <c r="AT1936" s="17">
        <f t="shared" si="753"/>
        <v>215</v>
      </c>
      <c r="AU1936" s="17">
        <f t="shared" si="738"/>
        <v>5.0248667850799285</v>
      </c>
      <c r="AV1936" s="18">
        <f t="shared" si="754"/>
        <v>8.9519230769230766</v>
      </c>
      <c r="AW1936" s="18">
        <f t="shared" si="755"/>
        <v>6.4723618090452248</v>
      </c>
      <c r="AX1936" s="18">
        <f t="shared" si="756"/>
        <v>3.0206378986866791</v>
      </c>
      <c r="AY1936" s="8">
        <f t="shared" si="757"/>
        <v>0.50769230769230766</v>
      </c>
      <c r="AZ1936" s="8">
        <f t="shared" si="758"/>
        <v>0.16014234875444841</v>
      </c>
      <c r="BA1936" s="18">
        <f t="shared" si="759"/>
        <v>0.97886728655959421</v>
      </c>
      <c r="BB1936" s="20">
        <f t="shared" si="760"/>
        <v>0.15915646091544974</v>
      </c>
      <c r="BC1936" s="8">
        <f t="shared" si="761"/>
        <v>7.2017777072338404E-2</v>
      </c>
      <c r="BD1936" s="44"/>
      <c r="BE1936" s="44"/>
      <c r="BF1936" s="8"/>
    </row>
    <row r="1937" spans="1:58" x14ac:dyDescent="0.25">
      <c r="A1937" s="8">
        <v>1781</v>
      </c>
      <c r="B1937" s="16" t="s">
        <v>398</v>
      </c>
      <c r="C1937" s="8" t="s">
        <v>396</v>
      </c>
      <c r="D1937" s="8" t="s">
        <v>397</v>
      </c>
      <c r="E1937" s="8" t="s">
        <v>247</v>
      </c>
      <c r="F1937" s="8" t="s">
        <v>394</v>
      </c>
      <c r="G1937" s="8"/>
      <c r="H1937" s="8">
        <v>192</v>
      </c>
      <c r="I1937" s="8"/>
      <c r="J1937" s="8">
        <v>237</v>
      </c>
      <c r="K1937" s="8"/>
      <c r="L1937" s="8">
        <v>2565</v>
      </c>
      <c r="M1937" s="8">
        <v>272</v>
      </c>
      <c r="N1937" s="8"/>
      <c r="O1937" s="8">
        <v>831</v>
      </c>
      <c r="P1937" s="8">
        <v>1412</v>
      </c>
      <c r="Q1937" s="8">
        <v>134</v>
      </c>
      <c r="R1937" s="8">
        <v>505</v>
      </c>
      <c r="S1937" s="8">
        <v>84</v>
      </c>
      <c r="T1937" s="8">
        <v>26</v>
      </c>
      <c r="U1937" s="8">
        <v>95</v>
      </c>
      <c r="V1937" s="8"/>
      <c r="W1937" s="8">
        <v>51</v>
      </c>
      <c r="X1937" s="8"/>
      <c r="Y1937" s="8"/>
      <c r="Z1937" s="8"/>
      <c r="AA1937" s="8">
        <v>12</v>
      </c>
      <c r="AB1937" s="8">
        <v>1.5</v>
      </c>
      <c r="AC1937" s="8"/>
      <c r="AD1937" s="8">
        <v>6.5</v>
      </c>
      <c r="AE1937" s="8">
        <v>3.4</v>
      </c>
      <c r="AF1937" s="17">
        <f t="shared" si="739"/>
        <v>3151.5</v>
      </c>
      <c r="AG1937" s="8">
        <f t="shared" si="740"/>
        <v>47.043248945147681</v>
      </c>
      <c r="AH1937" s="19">
        <f t="shared" si="741"/>
        <v>30.904295812941815</v>
      </c>
      <c r="AI1937" s="19">
        <f t="shared" si="742"/>
        <v>3.1730542674520623</v>
      </c>
      <c r="AJ1937" s="18">
        <f t="shared" si="743"/>
        <v>5.7603978300180838</v>
      </c>
      <c r="AK1937" s="18">
        <f t="shared" si="744"/>
        <v>9.430147058823529</v>
      </c>
      <c r="AL1937" s="18">
        <f t="shared" si="745"/>
        <v>1.911764705882353</v>
      </c>
      <c r="AM1937" s="8">
        <f t="shared" si="746"/>
        <v>1.0236923839397243</v>
      </c>
      <c r="AN1937" s="8">
        <f t="shared" si="747"/>
        <v>0.85670162139786343</v>
      </c>
      <c r="AO1937" s="8">
        <f t="shared" si="748"/>
        <v>3.3426751592356689</v>
      </c>
      <c r="AP1937" s="17" t="str">
        <f t="shared" si="749"/>
        <v/>
      </c>
      <c r="AQ1937" s="18" t="str">
        <f t="shared" si="750"/>
        <v/>
      </c>
      <c r="AR1937" s="17">
        <f t="shared" si="751"/>
        <v>22.666666666666668</v>
      </c>
      <c r="AS1937" s="17">
        <f t="shared" si="752"/>
        <v>213.75</v>
      </c>
      <c r="AT1937" s="17">
        <f t="shared" si="753"/>
        <v>394.61538461538464</v>
      </c>
      <c r="AU1937" s="17">
        <f t="shared" ref="AU1937:AU2000" si="762">IFERROR(($T1937/0.0563)/($AB1937/0.0246),"")</f>
        <v>7.5737122557726462</v>
      </c>
      <c r="AV1937" s="18">
        <f t="shared" si="754"/>
        <v>8.7473684210526308</v>
      </c>
      <c r="AW1937" s="18">
        <f t="shared" si="755"/>
        <v>6.4049413735343377</v>
      </c>
      <c r="AX1937" s="18">
        <f t="shared" si="756"/>
        <v>2.7815040650406502</v>
      </c>
      <c r="AY1937" s="8">
        <f t="shared" si="757"/>
        <v>0.54166666666666663</v>
      </c>
      <c r="AZ1937" s="8">
        <f t="shared" si="758"/>
        <v>0.16633663366336635</v>
      </c>
      <c r="BA1937" s="18">
        <f t="shared" si="759"/>
        <v>0.97953355544978582</v>
      </c>
      <c r="BB1937" s="20">
        <f t="shared" si="760"/>
        <v>0.32016524411061797</v>
      </c>
      <c r="BC1937" s="8">
        <f t="shared" si="761"/>
        <v>5.352038809492593E-2</v>
      </c>
      <c r="BD1937" s="44"/>
      <c r="BE1937" s="44"/>
      <c r="BF1937" s="8"/>
    </row>
    <row r="1938" spans="1:58" x14ac:dyDescent="0.25">
      <c r="A1938" s="8">
        <v>1782</v>
      </c>
      <c r="B1938" s="16" t="s">
        <v>398</v>
      </c>
      <c r="C1938" s="8" t="s">
        <v>396</v>
      </c>
      <c r="D1938" s="8" t="s">
        <v>397</v>
      </c>
      <c r="E1938" s="8" t="s">
        <v>247</v>
      </c>
      <c r="F1938" s="8" t="s">
        <v>394</v>
      </c>
      <c r="G1938" s="8"/>
      <c r="H1938" s="8">
        <v>619</v>
      </c>
      <c r="I1938" s="8"/>
      <c r="J1938" s="8">
        <v>401</v>
      </c>
      <c r="K1938" s="8"/>
      <c r="L1938" s="8">
        <v>1618</v>
      </c>
      <c r="M1938" s="8">
        <v>305</v>
      </c>
      <c r="N1938" s="8"/>
      <c r="O1938" s="8">
        <v>892</v>
      </c>
      <c r="P1938" s="8">
        <v>1433</v>
      </c>
      <c r="Q1938" s="8">
        <v>149</v>
      </c>
      <c r="R1938" s="8">
        <v>556</v>
      </c>
      <c r="S1938" s="8">
        <v>102</v>
      </c>
      <c r="T1938" s="8">
        <v>23</v>
      </c>
      <c r="U1938" s="8">
        <v>107</v>
      </c>
      <c r="V1938" s="8"/>
      <c r="W1938" s="8">
        <v>59</v>
      </c>
      <c r="X1938" s="8"/>
      <c r="Y1938" s="8"/>
      <c r="Z1938" s="8"/>
      <c r="AA1938" s="8">
        <v>12</v>
      </c>
      <c r="AB1938" s="8">
        <v>1.6</v>
      </c>
      <c r="AC1938" s="8"/>
      <c r="AD1938" s="8">
        <v>6.1</v>
      </c>
      <c r="AE1938" s="8">
        <v>3.9</v>
      </c>
      <c r="AF1938" s="17">
        <f t="shared" si="739"/>
        <v>3334.6</v>
      </c>
      <c r="AG1938" s="8">
        <f t="shared" si="740"/>
        <v>50.49648382559775</v>
      </c>
      <c r="AH1938" s="19">
        <f t="shared" si="741"/>
        <v>31.363920609026646</v>
      </c>
      <c r="AI1938" s="19">
        <f t="shared" si="742"/>
        <v>3.0935555353185809</v>
      </c>
      <c r="AJ1938" s="18">
        <f t="shared" si="743"/>
        <v>5.092082402581287</v>
      </c>
      <c r="AK1938" s="18">
        <f t="shared" si="744"/>
        <v>5.304918032786885</v>
      </c>
      <c r="AL1938" s="18">
        <f t="shared" si="745"/>
        <v>1.5641025641025641</v>
      </c>
      <c r="AM1938" s="8">
        <f t="shared" si="746"/>
        <v>0.95095138567526893</v>
      </c>
      <c r="AN1938" s="8">
        <f t="shared" si="747"/>
        <v>0.64802766661437206</v>
      </c>
      <c r="AO1938" s="8">
        <f t="shared" si="748"/>
        <v>3.2399870452337254</v>
      </c>
      <c r="AP1938" s="17" t="str">
        <f t="shared" si="749"/>
        <v/>
      </c>
      <c r="AQ1938" s="18" t="str">
        <f t="shared" si="750"/>
        <v/>
      </c>
      <c r="AR1938" s="17">
        <f t="shared" si="751"/>
        <v>25.416666666666668</v>
      </c>
      <c r="AS1938" s="17">
        <f t="shared" si="752"/>
        <v>134.83333333333334</v>
      </c>
      <c r="AT1938" s="17">
        <f t="shared" si="753"/>
        <v>265.24590163934425</v>
      </c>
      <c r="AU1938" s="17">
        <f t="shared" si="762"/>
        <v>6.2810834813499099</v>
      </c>
      <c r="AV1938" s="18">
        <f t="shared" si="754"/>
        <v>8.3364485981308416</v>
      </c>
      <c r="AW1938" s="18">
        <f t="shared" si="755"/>
        <v>7.2139865996649917</v>
      </c>
      <c r="AX1938" s="18">
        <f t="shared" si="756"/>
        <v>3.2178184281842817</v>
      </c>
      <c r="AY1938" s="8">
        <f t="shared" si="757"/>
        <v>0.5083333333333333</v>
      </c>
      <c r="AZ1938" s="8">
        <f t="shared" si="758"/>
        <v>0.18345323741007194</v>
      </c>
      <c r="BA1938" s="18">
        <f t="shared" si="759"/>
        <v>0.97822827325616268</v>
      </c>
      <c r="BB1938" s="20">
        <f t="shared" si="760"/>
        <v>0.18343487968246094</v>
      </c>
      <c r="BC1938" s="8">
        <f t="shared" si="761"/>
        <v>5.5102612628112176E-2</v>
      </c>
      <c r="BD1938" s="44"/>
      <c r="BE1938" s="44"/>
      <c r="BF1938" s="8"/>
    </row>
    <row r="1939" spans="1:58" x14ac:dyDescent="0.25">
      <c r="A1939" s="8">
        <v>1783</v>
      </c>
      <c r="B1939" s="16" t="s">
        <v>398</v>
      </c>
      <c r="C1939" s="8" t="s">
        <v>396</v>
      </c>
      <c r="D1939" s="8" t="s">
        <v>397</v>
      </c>
      <c r="E1939" s="8" t="s">
        <v>247</v>
      </c>
      <c r="F1939" s="8" t="s">
        <v>394</v>
      </c>
      <c r="G1939" s="8"/>
      <c r="H1939" s="8">
        <v>478</v>
      </c>
      <c r="I1939" s="8"/>
      <c r="J1939" s="8">
        <v>594</v>
      </c>
      <c r="K1939" s="8"/>
      <c r="L1939" s="8">
        <v>225</v>
      </c>
      <c r="M1939" s="8">
        <v>1349</v>
      </c>
      <c r="N1939" s="8"/>
      <c r="O1939" s="8">
        <v>259</v>
      </c>
      <c r="P1939" s="8">
        <v>820</v>
      </c>
      <c r="Q1939" s="8">
        <v>144</v>
      </c>
      <c r="R1939" s="8">
        <v>771</v>
      </c>
      <c r="S1939" s="8">
        <v>227</v>
      </c>
      <c r="T1939" s="8">
        <v>34</v>
      </c>
      <c r="U1939" s="8">
        <v>279</v>
      </c>
      <c r="V1939" s="8"/>
      <c r="W1939" s="8">
        <v>248</v>
      </c>
      <c r="X1939" s="8"/>
      <c r="Y1939" s="8"/>
      <c r="Z1939" s="8"/>
      <c r="AA1939" s="8">
        <v>77</v>
      </c>
      <c r="AB1939" s="8">
        <v>10</v>
      </c>
      <c r="AC1939" s="8"/>
      <c r="AD1939" s="8">
        <v>1.3</v>
      </c>
      <c r="AE1939" s="8">
        <v>0.55000000000000004</v>
      </c>
      <c r="AF1939" s="17">
        <f t="shared" si="739"/>
        <v>2869</v>
      </c>
      <c r="AG1939" s="8">
        <f t="shared" si="740"/>
        <v>2.2850019179133105</v>
      </c>
      <c r="AH1939" s="19">
        <f t="shared" si="741"/>
        <v>2.7969746403677891</v>
      </c>
      <c r="AI1939" s="19">
        <f t="shared" si="742"/>
        <v>0.64775867824678357</v>
      </c>
      <c r="AJ1939" s="18">
        <f t="shared" si="743"/>
        <v>0.66436179111135907</v>
      </c>
      <c r="AK1939" s="18">
        <f t="shared" si="744"/>
        <v>0.16679021497405486</v>
      </c>
      <c r="AL1939" s="18">
        <f t="shared" si="745"/>
        <v>2.3636363636363633</v>
      </c>
      <c r="AM1939" s="8">
        <f t="shared" si="746"/>
        <v>1.0272364253575104</v>
      </c>
      <c r="AN1939" s="8">
        <f t="shared" si="747"/>
        <v>0.3976688499868562</v>
      </c>
      <c r="AO1939" s="8">
        <f t="shared" si="748"/>
        <v>3.4092253955208545</v>
      </c>
      <c r="AP1939" s="17" t="str">
        <f t="shared" si="749"/>
        <v/>
      </c>
      <c r="AQ1939" s="18" t="str">
        <f t="shared" si="750"/>
        <v/>
      </c>
      <c r="AR1939" s="17">
        <f t="shared" si="751"/>
        <v>17.519480519480521</v>
      </c>
      <c r="AS1939" s="17">
        <f t="shared" si="752"/>
        <v>2.9220779220779223</v>
      </c>
      <c r="AT1939" s="17">
        <f t="shared" si="753"/>
        <v>173.07692307692307</v>
      </c>
      <c r="AU1939" s="17">
        <f t="shared" si="762"/>
        <v>1.4856127886323267</v>
      </c>
      <c r="AV1939" s="18">
        <f t="shared" si="754"/>
        <v>0.92831541218637992</v>
      </c>
      <c r="AW1939" s="18">
        <f t="shared" si="755"/>
        <v>2.9314755596162629</v>
      </c>
      <c r="AX1939" s="18">
        <f t="shared" si="756"/>
        <v>2.1079083518107908</v>
      </c>
      <c r="AY1939" s="8">
        <f t="shared" si="757"/>
        <v>1.6883116883116885E-2</v>
      </c>
      <c r="AZ1939" s="8">
        <f t="shared" si="758"/>
        <v>0.29442282749675747</v>
      </c>
      <c r="BA1939" s="18">
        <f t="shared" si="759"/>
        <v>0.88323457650749393</v>
      </c>
      <c r="BB1939" s="20">
        <f t="shared" si="760"/>
        <v>1.8395277069636388E-2</v>
      </c>
      <c r="BC1939" s="8">
        <f t="shared" si="761"/>
        <v>5.4335948338924904E-2</v>
      </c>
      <c r="BD1939" s="44"/>
      <c r="BE1939" s="44"/>
      <c r="BF1939" s="8"/>
    </row>
    <row r="1940" spans="1:58" x14ac:dyDescent="0.25">
      <c r="A1940" s="8">
        <v>1784</v>
      </c>
      <c r="B1940" s="16" t="s">
        <v>398</v>
      </c>
      <c r="C1940" s="8" t="s">
        <v>396</v>
      </c>
      <c r="D1940" s="8" t="s">
        <v>397</v>
      </c>
      <c r="E1940" s="8" t="s">
        <v>247</v>
      </c>
      <c r="F1940" s="8" t="s">
        <v>394</v>
      </c>
      <c r="G1940" s="8"/>
      <c r="H1940" s="8">
        <v>515</v>
      </c>
      <c r="I1940" s="8"/>
      <c r="J1940" s="8">
        <v>588</v>
      </c>
      <c r="K1940" s="8"/>
      <c r="L1940" s="8">
        <v>232</v>
      </c>
      <c r="M1940" s="8">
        <v>1318</v>
      </c>
      <c r="N1940" s="8"/>
      <c r="O1940" s="8">
        <v>244</v>
      </c>
      <c r="P1940" s="8">
        <v>776</v>
      </c>
      <c r="Q1940" s="8">
        <v>141</v>
      </c>
      <c r="R1940" s="8">
        <v>731</v>
      </c>
      <c r="S1940" s="8">
        <v>212</v>
      </c>
      <c r="T1940" s="8">
        <v>37</v>
      </c>
      <c r="U1940" s="8">
        <v>271</v>
      </c>
      <c r="V1940" s="8"/>
      <c r="W1940" s="8">
        <v>227</v>
      </c>
      <c r="X1940" s="8"/>
      <c r="Y1940" s="8"/>
      <c r="Z1940" s="8"/>
      <c r="AA1940" s="8">
        <v>74</v>
      </c>
      <c r="AB1940" s="8">
        <v>9.4</v>
      </c>
      <c r="AC1940" s="8"/>
      <c r="AD1940" s="8">
        <v>1.2</v>
      </c>
      <c r="AE1940" s="8">
        <v>0.6</v>
      </c>
      <c r="AF1940" s="17">
        <f t="shared" si="739"/>
        <v>2722.4</v>
      </c>
      <c r="AG1940" s="8">
        <f t="shared" si="740"/>
        <v>2.2399361386703158</v>
      </c>
      <c r="AH1940" s="19">
        <f t="shared" si="741"/>
        <v>2.7541995502843792</v>
      </c>
      <c r="AI1940" s="19">
        <f t="shared" si="742"/>
        <v>0.6436359648363319</v>
      </c>
      <c r="AJ1940" s="18">
        <f t="shared" si="743"/>
        <v>0.67016957248626707</v>
      </c>
      <c r="AK1940" s="18">
        <f t="shared" si="744"/>
        <v>0.17602427921092564</v>
      </c>
      <c r="AL1940" s="18">
        <f t="shared" si="745"/>
        <v>2</v>
      </c>
      <c r="AM1940" s="8">
        <f t="shared" si="746"/>
        <v>1.0121501372976669</v>
      </c>
      <c r="AN1940" s="8">
        <f t="shared" si="747"/>
        <v>0.45436705548521084</v>
      </c>
      <c r="AO1940" s="8">
        <f t="shared" si="748"/>
        <v>3.6390246639916946</v>
      </c>
      <c r="AP1940" s="17" t="str">
        <f t="shared" si="749"/>
        <v/>
      </c>
      <c r="AQ1940" s="18" t="str">
        <f t="shared" si="750"/>
        <v/>
      </c>
      <c r="AR1940" s="17">
        <f t="shared" si="751"/>
        <v>17.810810810810811</v>
      </c>
      <c r="AS1940" s="17">
        <f t="shared" si="752"/>
        <v>3.1351351351351351</v>
      </c>
      <c r="AT1940" s="17">
        <f t="shared" si="753"/>
        <v>193.33333333333334</v>
      </c>
      <c r="AU1940" s="17">
        <f t="shared" si="762"/>
        <v>1.7198896489172746</v>
      </c>
      <c r="AV1940" s="18">
        <f t="shared" si="754"/>
        <v>0.90036900369003692</v>
      </c>
      <c r="AW1940" s="18">
        <f t="shared" si="755"/>
        <v>2.9628548146136082</v>
      </c>
      <c r="AX1940" s="18">
        <f t="shared" si="756"/>
        <v>2.0076356844649528</v>
      </c>
      <c r="AY1940" s="8">
        <f t="shared" si="757"/>
        <v>1.6216216216216217E-2</v>
      </c>
      <c r="AZ1940" s="8">
        <f t="shared" si="758"/>
        <v>0.29001367989056087</v>
      </c>
      <c r="BA1940" s="18">
        <f t="shared" si="759"/>
        <v>0.88598295621510426</v>
      </c>
      <c r="BB1940" s="20">
        <f t="shared" si="760"/>
        <v>2.000547195622435E-2</v>
      </c>
      <c r="BC1940" s="8">
        <f t="shared" si="761"/>
        <v>0.13233716475095783</v>
      </c>
      <c r="BD1940" s="44"/>
      <c r="BE1940" s="44"/>
      <c r="BF1940" s="8"/>
    </row>
    <row r="1941" spans="1:58" x14ac:dyDescent="0.25">
      <c r="A1941" s="8">
        <v>1785</v>
      </c>
      <c r="B1941" s="16" t="s">
        <v>398</v>
      </c>
      <c r="C1941" s="8" t="s">
        <v>396</v>
      </c>
      <c r="D1941" s="8" t="s">
        <v>397</v>
      </c>
      <c r="E1941" s="8" t="s">
        <v>247</v>
      </c>
      <c r="F1941" s="8" t="s">
        <v>394</v>
      </c>
      <c r="G1941" s="8"/>
      <c r="H1941" s="8">
        <v>501</v>
      </c>
      <c r="I1941" s="8"/>
      <c r="J1941" s="8">
        <v>544</v>
      </c>
      <c r="K1941" s="8"/>
      <c r="L1941" s="8">
        <v>226</v>
      </c>
      <c r="M1941" s="8">
        <v>1320</v>
      </c>
      <c r="N1941" s="8"/>
      <c r="O1941" s="8">
        <v>276</v>
      </c>
      <c r="P1941" s="8">
        <v>863</v>
      </c>
      <c r="Q1941" s="8">
        <v>146</v>
      </c>
      <c r="R1941" s="8">
        <v>777</v>
      </c>
      <c r="S1941" s="8">
        <v>224</v>
      </c>
      <c r="T1941" s="8">
        <v>31</v>
      </c>
      <c r="U1941" s="8">
        <v>266</v>
      </c>
      <c r="V1941" s="8"/>
      <c r="W1941" s="8">
        <v>246</v>
      </c>
      <c r="X1941" s="8"/>
      <c r="Y1941" s="8"/>
      <c r="Z1941" s="8"/>
      <c r="AA1941" s="8">
        <v>77</v>
      </c>
      <c r="AB1941" s="8">
        <v>10</v>
      </c>
      <c r="AC1941" s="8"/>
      <c r="AD1941" s="8">
        <v>1</v>
      </c>
      <c r="AE1941" s="8">
        <v>0.62</v>
      </c>
      <c r="AF1941" s="17">
        <f t="shared" si="739"/>
        <v>2916</v>
      </c>
      <c r="AG1941" s="8">
        <f t="shared" si="740"/>
        <v>2.4349827387802074</v>
      </c>
      <c r="AH1941" s="19">
        <f t="shared" si="741"/>
        <v>2.9436452617529292</v>
      </c>
      <c r="AI1941" s="19">
        <f t="shared" si="742"/>
        <v>0.68494534317319145</v>
      </c>
      <c r="AJ1941" s="18">
        <f t="shared" si="743"/>
        <v>0.71745027124773975</v>
      </c>
      <c r="AK1941" s="18">
        <f t="shared" si="744"/>
        <v>0.1712121212121212</v>
      </c>
      <c r="AL1941" s="18">
        <f t="shared" si="745"/>
        <v>1.6129032258064517</v>
      </c>
      <c r="AM1941" s="8">
        <f t="shared" si="746"/>
        <v>1.0400818395145106</v>
      </c>
      <c r="AN1941" s="8">
        <f t="shared" si="747"/>
        <v>0.37381313104812036</v>
      </c>
      <c r="AO1941" s="8">
        <f t="shared" si="748"/>
        <v>3.363057324840764</v>
      </c>
      <c r="AP1941" s="17" t="str">
        <f t="shared" si="749"/>
        <v/>
      </c>
      <c r="AQ1941" s="18" t="str">
        <f t="shared" si="750"/>
        <v/>
      </c>
      <c r="AR1941" s="17">
        <f t="shared" si="751"/>
        <v>17.142857142857142</v>
      </c>
      <c r="AS1941" s="17">
        <f t="shared" si="752"/>
        <v>2.9350649350649349</v>
      </c>
      <c r="AT1941" s="17">
        <f t="shared" si="753"/>
        <v>226</v>
      </c>
      <c r="AU1941" s="17">
        <f t="shared" si="762"/>
        <v>1.3545293072824154</v>
      </c>
      <c r="AV1941" s="18">
        <f t="shared" si="754"/>
        <v>1.0375939849624061</v>
      </c>
      <c r="AW1941" s="18">
        <f t="shared" si="755"/>
        <v>2.7948835084513473</v>
      </c>
      <c r="AX1941" s="18">
        <f t="shared" si="756"/>
        <v>2.0909090909090908</v>
      </c>
      <c r="AY1941" s="8">
        <f t="shared" si="757"/>
        <v>1.2987012987012988E-2</v>
      </c>
      <c r="AZ1941" s="8">
        <f t="shared" si="758"/>
        <v>0.28828828828828829</v>
      </c>
      <c r="BA1941" s="18">
        <f t="shared" si="759"/>
        <v>0.88580246913580252</v>
      </c>
      <c r="BB1941" s="20">
        <f t="shared" si="760"/>
        <v>1.833435405849199E-2</v>
      </c>
      <c r="BC1941" s="8">
        <f t="shared" si="761"/>
        <v>0.13805803392010291</v>
      </c>
      <c r="BD1941" s="44"/>
      <c r="BE1941" s="44"/>
      <c r="BF1941" s="8"/>
    </row>
    <row r="1942" spans="1:58" x14ac:dyDescent="0.25">
      <c r="A1942" s="8">
        <v>1786</v>
      </c>
      <c r="B1942" s="16" t="s">
        <v>398</v>
      </c>
      <c r="C1942" s="8" t="s">
        <v>396</v>
      </c>
      <c r="D1942" s="8" t="s">
        <v>397</v>
      </c>
      <c r="E1942" s="8" t="s">
        <v>247</v>
      </c>
      <c r="F1942" s="8" t="s">
        <v>394</v>
      </c>
      <c r="G1942" s="8"/>
      <c r="H1942" s="8">
        <v>480</v>
      </c>
      <c r="I1942" s="8"/>
      <c r="J1942" s="8">
        <v>533</v>
      </c>
      <c r="K1942" s="8"/>
      <c r="L1942" s="8">
        <v>219</v>
      </c>
      <c r="M1942" s="8">
        <v>1178</v>
      </c>
      <c r="N1942" s="8"/>
      <c r="O1942" s="8">
        <v>254</v>
      </c>
      <c r="P1942" s="8">
        <v>829</v>
      </c>
      <c r="Q1942" s="8">
        <v>137</v>
      </c>
      <c r="R1942" s="8">
        <v>695</v>
      </c>
      <c r="S1942" s="8">
        <v>209</v>
      </c>
      <c r="T1942" s="8">
        <v>29</v>
      </c>
      <c r="U1942" s="8">
        <v>254</v>
      </c>
      <c r="V1942" s="8"/>
      <c r="W1942" s="8">
        <v>215</v>
      </c>
      <c r="X1942" s="8"/>
      <c r="Y1942" s="8"/>
      <c r="Z1942" s="8"/>
      <c r="AA1942" s="8">
        <v>71</v>
      </c>
      <c r="AB1942" s="8">
        <v>9</v>
      </c>
      <c r="AC1942" s="8"/>
      <c r="AD1942" s="8">
        <v>1.2</v>
      </c>
      <c r="AE1942" s="8">
        <v>0.56000000000000005</v>
      </c>
      <c r="AF1942" s="17">
        <f t="shared" si="739"/>
        <v>2702</v>
      </c>
      <c r="AG1942" s="8">
        <f t="shared" si="740"/>
        <v>2.4302608902359304</v>
      </c>
      <c r="AH1942" s="19">
        <f t="shared" si="741"/>
        <v>3.0666314362520968</v>
      </c>
      <c r="AI1942" s="19">
        <f t="shared" si="742"/>
        <v>0.7047202744133807</v>
      </c>
      <c r="AJ1942" s="18">
        <f t="shared" si="743"/>
        <v>0.70764944582399614</v>
      </c>
      <c r="AK1942" s="18">
        <f t="shared" si="744"/>
        <v>0.18590831918505943</v>
      </c>
      <c r="AL1942" s="18">
        <f t="shared" si="745"/>
        <v>2.1428571428571428</v>
      </c>
      <c r="AM1942" s="8">
        <f t="shared" si="746"/>
        <v>1.0751401371676104</v>
      </c>
      <c r="AN1942" s="8">
        <f t="shared" si="747"/>
        <v>0.37048078063909884</v>
      </c>
      <c r="AO1942" s="8">
        <f t="shared" si="748"/>
        <v>3.4340157013775734</v>
      </c>
      <c r="AP1942" s="17" t="str">
        <f t="shared" si="749"/>
        <v/>
      </c>
      <c r="AQ1942" s="18" t="str">
        <f t="shared" si="750"/>
        <v/>
      </c>
      <c r="AR1942" s="17">
        <f t="shared" si="751"/>
        <v>16.591549295774648</v>
      </c>
      <c r="AS1942" s="17">
        <f t="shared" si="752"/>
        <v>3.084507042253521</v>
      </c>
      <c r="AT1942" s="17">
        <f t="shared" si="753"/>
        <v>182.5</v>
      </c>
      <c r="AU1942" s="17">
        <f t="shared" si="762"/>
        <v>1.40793368857312</v>
      </c>
      <c r="AV1942" s="18">
        <f t="shared" si="754"/>
        <v>1</v>
      </c>
      <c r="AW1942" s="18">
        <f t="shared" si="755"/>
        <v>2.8943308089744497</v>
      </c>
      <c r="AX1942" s="18">
        <f t="shared" si="756"/>
        <v>1.9818504523073401</v>
      </c>
      <c r="AY1942" s="8">
        <f t="shared" si="757"/>
        <v>1.6901408450704224E-2</v>
      </c>
      <c r="AZ1942" s="8">
        <f t="shared" si="758"/>
        <v>0.30071942446043165</v>
      </c>
      <c r="BA1942" s="18">
        <f t="shared" si="759"/>
        <v>0.89082161361954104</v>
      </c>
      <c r="BB1942" s="20">
        <f t="shared" si="760"/>
        <v>1.9862664351277599E-2</v>
      </c>
      <c r="BC1942" s="8">
        <f t="shared" si="761"/>
        <v>0.16110751594712028</v>
      </c>
      <c r="BD1942" s="44"/>
      <c r="BE1942" s="44"/>
      <c r="BF1942" s="8"/>
    </row>
    <row r="1943" spans="1:58" x14ac:dyDescent="0.25">
      <c r="A1943" s="8">
        <v>1787</v>
      </c>
      <c r="B1943" s="16" t="s">
        <v>398</v>
      </c>
      <c r="C1943" s="8" t="s">
        <v>396</v>
      </c>
      <c r="D1943" s="8" t="s">
        <v>397</v>
      </c>
      <c r="E1943" s="8" t="s">
        <v>247</v>
      </c>
      <c r="F1943" s="8" t="s">
        <v>394</v>
      </c>
      <c r="G1943" s="8"/>
      <c r="H1943" s="8">
        <v>336</v>
      </c>
      <c r="I1943" s="8"/>
      <c r="J1943" s="8">
        <v>547</v>
      </c>
      <c r="K1943" s="8"/>
      <c r="L1943" s="8">
        <v>217</v>
      </c>
      <c r="M1943" s="8">
        <v>1318</v>
      </c>
      <c r="N1943" s="8"/>
      <c r="O1943" s="8">
        <v>311</v>
      </c>
      <c r="P1943" s="8">
        <v>961</v>
      </c>
      <c r="Q1943" s="8">
        <v>162</v>
      </c>
      <c r="R1943" s="8">
        <v>825</v>
      </c>
      <c r="S1943" s="8">
        <v>231</v>
      </c>
      <c r="T1943" s="8">
        <v>32</v>
      </c>
      <c r="U1943" s="8">
        <v>290</v>
      </c>
      <c r="V1943" s="8"/>
      <c r="W1943" s="8">
        <v>246</v>
      </c>
      <c r="X1943" s="8"/>
      <c r="Y1943" s="8"/>
      <c r="Z1943" s="8"/>
      <c r="AA1943" s="8">
        <v>73</v>
      </c>
      <c r="AB1943" s="8">
        <v>9.8000000000000007</v>
      </c>
      <c r="AC1943" s="8"/>
      <c r="AD1943" s="8">
        <v>1.5</v>
      </c>
      <c r="AE1943" s="8">
        <v>0.7</v>
      </c>
      <c r="AF1943" s="17">
        <f t="shared" si="739"/>
        <v>3140.8</v>
      </c>
      <c r="AG1943" s="8">
        <f t="shared" si="740"/>
        <v>2.8941101670423679</v>
      </c>
      <c r="AH1943" s="19">
        <f t="shared" si="741"/>
        <v>3.4575297772017253</v>
      </c>
      <c r="AI1943" s="19">
        <f t="shared" si="742"/>
        <v>0.72689937348165201</v>
      </c>
      <c r="AJ1943" s="18">
        <f t="shared" si="743"/>
        <v>0.78393336621184739</v>
      </c>
      <c r="AK1943" s="18">
        <f t="shared" si="744"/>
        <v>0.1646433990895296</v>
      </c>
      <c r="AL1943" s="18">
        <f t="shared" si="745"/>
        <v>2.1428571428571428</v>
      </c>
      <c r="AM1943" s="8">
        <f t="shared" si="746"/>
        <v>1.0357939559011717</v>
      </c>
      <c r="AN1943" s="8">
        <f t="shared" si="747"/>
        <v>0.36391727845780636</v>
      </c>
      <c r="AO1943" s="8">
        <f t="shared" si="748"/>
        <v>3.3579617834394901</v>
      </c>
      <c r="AP1943" s="17" t="str">
        <f t="shared" si="749"/>
        <v/>
      </c>
      <c r="AQ1943" s="18" t="str">
        <f t="shared" si="750"/>
        <v/>
      </c>
      <c r="AR1943" s="17">
        <f t="shared" si="751"/>
        <v>18.054794520547944</v>
      </c>
      <c r="AS1943" s="17">
        <f t="shared" si="752"/>
        <v>2.9726027397260273</v>
      </c>
      <c r="AT1943" s="17">
        <f t="shared" si="753"/>
        <v>144.66666666666666</v>
      </c>
      <c r="AU1943" s="17">
        <f t="shared" si="762"/>
        <v>1.4267589806793055</v>
      </c>
      <c r="AV1943" s="18">
        <f t="shared" si="754"/>
        <v>1.0724137931034483</v>
      </c>
      <c r="AW1943" s="18">
        <f t="shared" si="755"/>
        <v>3.2140152818888965</v>
      </c>
      <c r="AX1943" s="18">
        <f t="shared" si="756"/>
        <v>2.2054794520547945</v>
      </c>
      <c r="AY1943" s="8">
        <f t="shared" si="757"/>
        <v>2.0547945205479451E-2</v>
      </c>
      <c r="AZ1943" s="8">
        <f t="shared" si="758"/>
        <v>0.28000000000000003</v>
      </c>
      <c r="BA1943" s="18">
        <f t="shared" si="759"/>
        <v>0.89531329597554754</v>
      </c>
      <c r="BB1943" s="20">
        <f t="shared" si="760"/>
        <v>1.6579979101358409E-2</v>
      </c>
      <c r="BC1943" s="8">
        <f t="shared" si="761"/>
        <v>0.14800887072226812</v>
      </c>
      <c r="BD1943" s="44"/>
      <c r="BE1943" s="44"/>
      <c r="BF1943" s="8"/>
    </row>
    <row r="1944" spans="1:58" x14ac:dyDescent="0.25">
      <c r="A1944" s="8">
        <v>1788</v>
      </c>
      <c r="B1944" s="16" t="s">
        <v>398</v>
      </c>
      <c r="C1944" s="8" t="s">
        <v>396</v>
      </c>
      <c r="D1944" s="8" t="s">
        <v>397</v>
      </c>
      <c r="E1944" s="8" t="s">
        <v>247</v>
      </c>
      <c r="F1944" s="8" t="s">
        <v>394</v>
      </c>
      <c r="G1944" s="8"/>
      <c r="H1944" s="8"/>
      <c r="I1944" s="8"/>
      <c r="J1944" s="8">
        <v>501</v>
      </c>
      <c r="K1944" s="8"/>
      <c r="L1944" s="8">
        <v>207</v>
      </c>
      <c r="M1944" s="8">
        <v>1776</v>
      </c>
      <c r="N1944" s="8"/>
      <c r="O1944" s="8">
        <v>458</v>
      </c>
      <c r="P1944" s="8">
        <v>1374</v>
      </c>
      <c r="Q1944" s="8">
        <v>227</v>
      </c>
      <c r="R1944" s="8">
        <v>1151</v>
      </c>
      <c r="S1944" s="8">
        <v>317</v>
      </c>
      <c r="T1944" s="8">
        <v>37</v>
      </c>
      <c r="U1944" s="8">
        <v>400</v>
      </c>
      <c r="V1944" s="8"/>
      <c r="W1944" s="8">
        <v>350</v>
      </c>
      <c r="X1944" s="8"/>
      <c r="Y1944" s="8"/>
      <c r="Z1944" s="8"/>
      <c r="AA1944" s="8">
        <v>103</v>
      </c>
      <c r="AB1944" s="8">
        <v>13</v>
      </c>
      <c r="AC1944" s="8"/>
      <c r="AD1944" s="8">
        <v>2.2999999999999998</v>
      </c>
      <c r="AE1944" s="8">
        <v>1</v>
      </c>
      <c r="AF1944" s="17">
        <f t="shared" si="739"/>
        <v>4430</v>
      </c>
      <c r="AG1944" s="8">
        <f t="shared" si="740"/>
        <v>3.0206873950268327</v>
      </c>
      <c r="AH1944" s="19">
        <f t="shared" si="741"/>
        <v>3.5036031612790834</v>
      </c>
      <c r="AI1944" s="19">
        <f t="shared" si="742"/>
        <v>0.76728729741519952</v>
      </c>
      <c r="AJ1944" s="18">
        <f t="shared" si="743"/>
        <v>0.84127301042207425</v>
      </c>
      <c r="AK1944" s="18">
        <f t="shared" si="744"/>
        <v>0.11655405405405406</v>
      </c>
      <c r="AL1944" s="18">
        <f t="shared" si="745"/>
        <v>2.2999999999999998</v>
      </c>
      <c r="AM1944" s="8">
        <f t="shared" si="746"/>
        <v>1.0309289886885051</v>
      </c>
      <c r="AN1944" s="8">
        <f t="shared" si="747"/>
        <v>0.3058438724301466</v>
      </c>
      <c r="AO1944" s="8">
        <f t="shared" si="748"/>
        <v>3.1803166515013648</v>
      </c>
      <c r="AP1944" s="17" t="str">
        <f t="shared" si="749"/>
        <v/>
      </c>
      <c r="AQ1944" s="18" t="str">
        <f t="shared" si="750"/>
        <v/>
      </c>
      <c r="AR1944" s="17">
        <f t="shared" si="751"/>
        <v>17.242718446601941</v>
      </c>
      <c r="AS1944" s="17">
        <f t="shared" si="752"/>
        <v>2.0097087378640777</v>
      </c>
      <c r="AT1944" s="17">
        <f t="shared" si="753"/>
        <v>90</v>
      </c>
      <c r="AU1944" s="17">
        <f t="shared" si="762"/>
        <v>1.2436125153709523</v>
      </c>
      <c r="AV1944" s="18">
        <f t="shared" si="754"/>
        <v>1.145</v>
      </c>
      <c r="AW1944" s="18">
        <f t="shared" si="755"/>
        <v>3.141923208274382</v>
      </c>
      <c r="AX1944" s="18">
        <f t="shared" si="756"/>
        <v>2.2239324334990926</v>
      </c>
      <c r="AY1944" s="8">
        <f t="shared" si="757"/>
        <v>2.2330097087378639E-2</v>
      </c>
      <c r="AZ1944" s="8">
        <f t="shared" si="758"/>
        <v>0.27541268462206775</v>
      </c>
      <c r="BA1944" s="18">
        <f t="shared" si="759"/>
        <v>0.89480812641083518</v>
      </c>
      <c r="BB1944" s="20">
        <f t="shared" si="760"/>
        <v>1.1336349201593817E-2</v>
      </c>
      <c r="BC1944" s="8">
        <f t="shared" si="761"/>
        <v>0.13328074524829089</v>
      </c>
      <c r="BD1944" s="44"/>
      <c r="BE1944" s="44"/>
      <c r="BF1944" s="8"/>
    </row>
    <row r="1945" spans="1:58" x14ac:dyDescent="0.25">
      <c r="A1945" s="8">
        <v>1789</v>
      </c>
      <c r="B1945" s="16" t="s">
        <v>338</v>
      </c>
      <c r="C1945" s="8" t="s">
        <v>396</v>
      </c>
      <c r="D1945" s="8" t="s">
        <v>397</v>
      </c>
      <c r="E1945" s="8" t="s">
        <v>335</v>
      </c>
      <c r="F1945" s="8" t="s">
        <v>394</v>
      </c>
      <c r="G1945" s="8"/>
      <c r="H1945" s="8"/>
      <c r="I1945" s="8"/>
      <c r="J1945" s="8">
        <v>361</v>
      </c>
      <c r="K1945" s="8"/>
      <c r="L1945" s="8">
        <v>239</v>
      </c>
      <c r="M1945" s="8">
        <v>549</v>
      </c>
      <c r="N1945" s="8"/>
      <c r="O1945" s="8">
        <v>1439</v>
      </c>
      <c r="P1945" s="8">
        <v>2883</v>
      </c>
      <c r="Q1945" s="8">
        <v>301</v>
      </c>
      <c r="R1945" s="8">
        <v>1127</v>
      </c>
      <c r="S1945" s="8">
        <v>188</v>
      </c>
      <c r="T1945" s="8">
        <v>23</v>
      </c>
      <c r="U1945" s="8">
        <v>86</v>
      </c>
      <c r="V1945" s="8">
        <v>21</v>
      </c>
      <c r="W1945" s="8">
        <v>111</v>
      </c>
      <c r="X1945" s="8">
        <v>22</v>
      </c>
      <c r="Y1945" s="8">
        <v>55</v>
      </c>
      <c r="Z1945" s="8">
        <v>6.9</v>
      </c>
      <c r="AA1945" s="8">
        <v>44</v>
      </c>
      <c r="AB1945" s="8">
        <v>5.9</v>
      </c>
      <c r="AC1945" s="8"/>
      <c r="AD1945" s="8"/>
      <c r="AE1945" s="8"/>
      <c r="AF1945" s="17">
        <f t="shared" si="739"/>
        <v>6312.7999999999993</v>
      </c>
      <c r="AG1945" s="8">
        <f t="shared" si="740"/>
        <v>22.217011891062523</v>
      </c>
      <c r="AH1945" s="19">
        <f t="shared" si="741"/>
        <v>17.209068663799496</v>
      </c>
      <c r="AI1945" s="19">
        <f t="shared" si="742"/>
        <v>2.4620945791635314</v>
      </c>
      <c r="AJ1945" s="18">
        <f t="shared" si="743"/>
        <v>4.456908160517103</v>
      </c>
      <c r="AK1945" s="18">
        <f t="shared" si="744"/>
        <v>0.43533697632058288</v>
      </c>
      <c r="AL1945" s="18" t="str">
        <f t="shared" si="745"/>
        <v/>
      </c>
      <c r="AM1945" s="8">
        <f t="shared" si="746"/>
        <v>1.0597872350732795</v>
      </c>
      <c r="AN1945" s="8">
        <f t="shared" si="747"/>
        <v>0.5324236916050803</v>
      </c>
      <c r="AO1945" s="8">
        <f t="shared" si="748"/>
        <v>0.84260065128892581</v>
      </c>
      <c r="AP1945" s="17">
        <f t="shared" si="749"/>
        <v>24.954545454545453</v>
      </c>
      <c r="AQ1945" s="18">
        <f t="shared" si="750"/>
        <v>0.86784597568037058</v>
      </c>
      <c r="AR1945" s="17">
        <f t="shared" si="751"/>
        <v>12.477272727272727</v>
      </c>
      <c r="AS1945" s="17">
        <f t="shared" si="752"/>
        <v>5.4318181818181817</v>
      </c>
      <c r="AT1945" s="17" t="str">
        <f t="shared" si="753"/>
        <v/>
      </c>
      <c r="AU1945" s="17">
        <f t="shared" si="762"/>
        <v>1.7033446729084503</v>
      </c>
      <c r="AV1945" s="18">
        <f t="shared" si="754"/>
        <v>16.732558139534884</v>
      </c>
      <c r="AW1945" s="18">
        <f t="shared" si="755"/>
        <v>1.5813156692553676</v>
      </c>
      <c r="AX1945" s="18">
        <f t="shared" si="756"/>
        <v>1.6510532150776054</v>
      </c>
      <c r="AY1945" s="8">
        <f t="shared" si="757"/>
        <v>0</v>
      </c>
      <c r="AZ1945" s="8">
        <f t="shared" si="758"/>
        <v>0.1668145519077196</v>
      </c>
      <c r="BA1945" s="18">
        <f t="shared" si="759"/>
        <v>0.95789507033329124</v>
      </c>
      <c r="BB1945" s="20">
        <f t="shared" si="760"/>
        <v>1.3367561117400483E-2</v>
      </c>
      <c r="BC1945" s="8">
        <f t="shared" si="761"/>
        <v>8.8632895941409828E-2</v>
      </c>
      <c r="BD1945" s="44"/>
      <c r="BE1945" s="44"/>
      <c r="BF1945" s="8"/>
    </row>
    <row r="1946" spans="1:58" x14ac:dyDescent="0.25">
      <c r="A1946" s="8">
        <v>1790</v>
      </c>
      <c r="B1946" s="16" t="s">
        <v>339</v>
      </c>
      <c r="C1946" s="8" t="s">
        <v>396</v>
      </c>
      <c r="D1946" s="8" t="s">
        <v>397</v>
      </c>
      <c r="E1946" s="8" t="s">
        <v>340</v>
      </c>
      <c r="F1946" s="8" t="s">
        <v>394</v>
      </c>
      <c r="G1946" s="8"/>
      <c r="H1946" s="8">
        <v>669</v>
      </c>
      <c r="I1946" s="8"/>
      <c r="J1946" s="8">
        <v>931</v>
      </c>
      <c r="K1946" s="8">
        <v>1736</v>
      </c>
      <c r="L1946" s="8">
        <v>690</v>
      </c>
      <c r="M1946" s="8">
        <v>405</v>
      </c>
      <c r="N1946" s="8">
        <v>4.4000000000000004</v>
      </c>
      <c r="O1946" s="8">
        <v>300</v>
      </c>
      <c r="P1946" s="8">
        <v>745</v>
      </c>
      <c r="Q1946" s="8">
        <v>106</v>
      </c>
      <c r="R1946" s="8">
        <v>542</v>
      </c>
      <c r="S1946" s="8">
        <v>122</v>
      </c>
      <c r="T1946" s="8">
        <v>24</v>
      </c>
      <c r="U1946" s="8">
        <v>123</v>
      </c>
      <c r="V1946" s="8">
        <v>16</v>
      </c>
      <c r="W1946" s="8">
        <v>85</v>
      </c>
      <c r="X1946" s="8">
        <v>16</v>
      </c>
      <c r="Y1946" s="8">
        <v>37</v>
      </c>
      <c r="Z1946" s="8">
        <v>4.3</v>
      </c>
      <c r="AA1946" s="8">
        <v>25</v>
      </c>
      <c r="AB1946" s="8">
        <v>3.2</v>
      </c>
      <c r="AC1946" s="8">
        <v>2.9</v>
      </c>
      <c r="AD1946" s="8">
        <v>5.0999999999999996</v>
      </c>
      <c r="AE1946" s="8">
        <v>1.1000000000000001</v>
      </c>
      <c r="AF1946" s="17">
        <f t="shared" si="739"/>
        <v>2148.5</v>
      </c>
      <c r="AG1946" s="8">
        <f t="shared" si="740"/>
        <v>8.151898734177216</v>
      </c>
      <c r="AH1946" s="19">
        <f t="shared" si="741"/>
        <v>7.8267536704730825</v>
      </c>
      <c r="AI1946" s="19">
        <f t="shared" si="742"/>
        <v>1.0673081414358447</v>
      </c>
      <c r="AJ1946" s="18">
        <f t="shared" si="743"/>
        <v>1.4318323303589959</v>
      </c>
      <c r="AK1946" s="18">
        <f t="shared" si="744"/>
        <v>1.7037037037037037</v>
      </c>
      <c r="AL1946" s="18">
        <f t="shared" si="745"/>
        <v>4.6363636363636358</v>
      </c>
      <c r="AM1946" s="8">
        <f t="shared" si="746"/>
        <v>1.0107189289957725</v>
      </c>
      <c r="AN1946" s="8">
        <f t="shared" si="747"/>
        <v>0.57668208131612142</v>
      </c>
      <c r="AO1946" s="8">
        <f t="shared" si="748"/>
        <v>0.84256538159057925</v>
      </c>
      <c r="AP1946" s="17">
        <f t="shared" si="749"/>
        <v>25.3125</v>
      </c>
      <c r="AQ1946" s="18">
        <f t="shared" si="750"/>
        <v>0.88029458598726118</v>
      </c>
      <c r="AR1946" s="17">
        <f t="shared" si="751"/>
        <v>16.2</v>
      </c>
      <c r="AS1946" s="17">
        <f t="shared" si="752"/>
        <v>27.6</v>
      </c>
      <c r="AT1946" s="17">
        <f t="shared" si="753"/>
        <v>135.29411764705884</v>
      </c>
      <c r="AU1946" s="17">
        <f t="shared" si="762"/>
        <v>3.2770870337477791</v>
      </c>
      <c r="AV1946" s="18">
        <f t="shared" si="754"/>
        <v>2.4390243902439024</v>
      </c>
      <c r="AW1946" s="18">
        <f t="shared" si="755"/>
        <v>3.9805025125628135</v>
      </c>
      <c r="AX1946" s="18">
        <f t="shared" si="756"/>
        <v>2.2252032520325207</v>
      </c>
      <c r="AY1946" s="8">
        <f t="shared" si="757"/>
        <v>0.20399999999999999</v>
      </c>
      <c r="AZ1946" s="8">
        <f t="shared" si="758"/>
        <v>0.22509225092250923</v>
      </c>
      <c r="BA1946" s="18">
        <f t="shared" si="759"/>
        <v>0.91319525250174538</v>
      </c>
      <c r="BB1946" s="20">
        <f t="shared" si="760"/>
        <v>8.0246850744369505E-2</v>
      </c>
      <c r="BC1946" s="8">
        <f t="shared" si="761"/>
        <v>0.13540538455604412</v>
      </c>
      <c r="BD1946" s="44"/>
      <c r="BE1946" s="44"/>
      <c r="BF1946" s="8"/>
    </row>
    <row r="1947" spans="1:58" x14ac:dyDescent="0.25">
      <c r="A1947" s="8">
        <v>1791</v>
      </c>
      <c r="B1947" s="16" t="s">
        <v>339</v>
      </c>
      <c r="C1947" s="8" t="s">
        <v>396</v>
      </c>
      <c r="D1947" s="8" t="s">
        <v>397</v>
      </c>
      <c r="E1947" s="8" t="s">
        <v>340</v>
      </c>
      <c r="F1947" s="8" t="s">
        <v>394</v>
      </c>
      <c r="G1947" s="8"/>
      <c r="H1947" s="8">
        <v>513</v>
      </c>
      <c r="I1947" s="8"/>
      <c r="J1947" s="8">
        <v>972</v>
      </c>
      <c r="K1947" s="8">
        <v>1421</v>
      </c>
      <c r="L1947" s="8">
        <v>671</v>
      </c>
      <c r="M1947" s="8">
        <v>377</v>
      </c>
      <c r="N1947" s="8">
        <v>3.6</v>
      </c>
      <c r="O1947" s="8">
        <v>320</v>
      </c>
      <c r="P1947" s="8">
        <v>788</v>
      </c>
      <c r="Q1947" s="8">
        <v>109</v>
      </c>
      <c r="R1947" s="8">
        <v>547</v>
      </c>
      <c r="S1947" s="8">
        <v>116</v>
      </c>
      <c r="T1947" s="8">
        <v>22</v>
      </c>
      <c r="U1947" s="8">
        <v>114</v>
      </c>
      <c r="V1947" s="8">
        <v>15</v>
      </c>
      <c r="W1947" s="8">
        <v>80</v>
      </c>
      <c r="X1947" s="8">
        <v>15</v>
      </c>
      <c r="Y1947" s="8">
        <v>35</v>
      </c>
      <c r="Z1947" s="8">
        <v>4.3</v>
      </c>
      <c r="AA1947" s="8">
        <v>23</v>
      </c>
      <c r="AB1947" s="8">
        <v>3</v>
      </c>
      <c r="AC1947" s="8">
        <v>3</v>
      </c>
      <c r="AD1947" s="8">
        <v>5.7</v>
      </c>
      <c r="AE1947" s="8">
        <v>1.2</v>
      </c>
      <c r="AF1947" s="17">
        <f t="shared" si="739"/>
        <v>2191.3000000000002</v>
      </c>
      <c r="AG1947" s="8">
        <f t="shared" si="740"/>
        <v>9.4514767932489452</v>
      </c>
      <c r="AH1947" s="19">
        <f t="shared" si="741"/>
        <v>8.9983686786296904</v>
      </c>
      <c r="AI1947" s="19">
        <f t="shared" si="742"/>
        <v>1.128055600552303</v>
      </c>
      <c r="AJ1947" s="18">
        <f t="shared" si="743"/>
        <v>1.6062854648625056</v>
      </c>
      <c r="AK1947" s="18">
        <f t="shared" si="744"/>
        <v>1.7798408488063659</v>
      </c>
      <c r="AL1947" s="18">
        <f t="shared" si="745"/>
        <v>4.75</v>
      </c>
      <c r="AM1947" s="8">
        <f t="shared" si="746"/>
        <v>1.0207647541866776</v>
      </c>
      <c r="AN1947" s="8">
        <f t="shared" si="747"/>
        <v>0.56311740012902423</v>
      </c>
      <c r="AO1947" s="8">
        <f t="shared" si="748"/>
        <v>0.83567690940462069</v>
      </c>
      <c r="AP1947" s="17">
        <f t="shared" si="749"/>
        <v>25.133333333333333</v>
      </c>
      <c r="AQ1947" s="18">
        <f t="shared" si="750"/>
        <v>0.87406369426751596</v>
      </c>
      <c r="AR1947" s="17">
        <f t="shared" si="751"/>
        <v>16.391304347826086</v>
      </c>
      <c r="AS1947" s="17">
        <f t="shared" si="752"/>
        <v>29.173913043478262</v>
      </c>
      <c r="AT1947" s="17">
        <f t="shared" si="753"/>
        <v>117.71929824561403</v>
      </c>
      <c r="AU1947" s="17">
        <f t="shared" si="762"/>
        <v>3.2042628774422734</v>
      </c>
      <c r="AV1947" s="18">
        <f t="shared" si="754"/>
        <v>2.807017543859649</v>
      </c>
      <c r="AW1947" s="18">
        <f t="shared" si="755"/>
        <v>4.0100502512562812</v>
      </c>
      <c r="AX1947" s="18">
        <f t="shared" si="756"/>
        <v>2.2764227642276422</v>
      </c>
      <c r="AY1947" s="8">
        <f t="shared" si="757"/>
        <v>0.24782608695652175</v>
      </c>
      <c r="AZ1947" s="8">
        <f t="shared" si="758"/>
        <v>0.21206581352833637</v>
      </c>
      <c r="BA1947" s="18">
        <f t="shared" si="759"/>
        <v>0.92000182540044717</v>
      </c>
      <c r="BB1947" s="20">
        <f t="shared" si="760"/>
        <v>7.7323835340099595E-2</v>
      </c>
      <c r="BC1947" s="8">
        <f t="shared" si="761"/>
        <v>0.13108290535583272</v>
      </c>
      <c r="BD1947" s="44"/>
      <c r="BE1947" s="44"/>
      <c r="BF1947" s="8"/>
    </row>
    <row r="1948" spans="1:58" x14ac:dyDescent="0.25">
      <c r="A1948" s="8">
        <v>1792</v>
      </c>
      <c r="B1948" s="16" t="s">
        <v>339</v>
      </c>
      <c r="C1948" s="8" t="s">
        <v>396</v>
      </c>
      <c r="D1948" s="8" t="s">
        <v>397</v>
      </c>
      <c r="E1948" s="8" t="s">
        <v>340</v>
      </c>
      <c r="F1948" s="8" t="s">
        <v>394</v>
      </c>
      <c r="G1948" s="8"/>
      <c r="H1948" s="8">
        <v>759</v>
      </c>
      <c r="I1948" s="8"/>
      <c r="J1948" s="8">
        <v>1048</v>
      </c>
      <c r="K1948" s="8">
        <v>2160</v>
      </c>
      <c r="L1948" s="8">
        <v>677</v>
      </c>
      <c r="M1948" s="8">
        <v>321</v>
      </c>
      <c r="N1948" s="8">
        <v>5</v>
      </c>
      <c r="O1948" s="8">
        <v>330</v>
      </c>
      <c r="P1948" s="8">
        <v>776</v>
      </c>
      <c r="Q1948" s="8">
        <v>103</v>
      </c>
      <c r="R1948" s="8">
        <v>492</v>
      </c>
      <c r="S1948" s="8">
        <v>103</v>
      </c>
      <c r="T1948" s="8">
        <v>19</v>
      </c>
      <c r="U1948" s="8">
        <v>99</v>
      </c>
      <c r="V1948" s="8">
        <v>13</v>
      </c>
      <c r="W1948" s="8">
        <v>66</v>
      </c>
      <c r="X1948" s="8">
        <v>13</v>
      </c>
      <c r="Y1948" s="8">
        <v>30</v>
      </c>
      <c r="Z1948" s="8">
        <v>3.5</v>
      </c>
      <c r="AA1948" s="8">
        <v>20</v>
      </c>
      <c r="AB1948" s="8">
        <v>2.6</v>
      </c>
      <c r="AC1948" s="8">
        <v>3.2</v>
      </c>
      <c r="AD1948" s="8">
        <v>5</v>
      </c>
      <c r="AE1948" s="8">
        <v>1.1000000000000001</v>
      </c>
      <c r="AF1948" s="17">
        <f t="shared" si="739"/>
        <v>2070.1</v>
      </c>
      <c r="AG1948" s="8">
        <f t="shared" si="740"/>
        <v>11.208860759493671</v>
      </c>
      <c r="AH1948" s="19">
        <f t="shared" si="741"/>
        <v>10.190538336052203</v>
      </c>
      <c r="AI1948" s="19">
        <f t="shared" si="742"/>
        <v>1.2933518575692089</v>
      </c>
      <c r="AJ1948" s="18">
        <f t="shared" si="743"/>
        <v>1.8655524148949247</v>
      </c>
      <c r="AK1948" s="18">
        <f t="shared" si="744"/>
        <v>2.1090342679127727</v>
      </c>
      <c r="AL1948" s="18">
        <f t="shared" si="745"/>
        <v>4.545454545454545</v>
      </c>
      <c r="AM1948" s="8">
        <f t="shared" si="746"/>
        <v>1.0182955023520321</v>
      </c>
      <c r="AN1948" s="8">
        <f t="shared" si="747"/>
        <v>0.55382821573490004</v>
      </c>
      <c r="AO1948" s="8">
        <f t="shared" si="748"/>
        <v>0.83233500474319022</v>
      </c>
      <c r="AP1948" s="17">
        <f t="shared" si="749"/>
        <v>24.692307692307693</v>
      </c>
      <c r="AQ1948" s="18">
        <f t="shared" si="750"/>
        <v>0.85872611464968163</v>
      </c>
      <c r="AR1948" s="17">
        <f t="shared" si="751"/>
        <v>16.05</v>
      </c>
      <c r="AS1948" s="17">
        <f t="shared" si="752"/>
        <v>33.85</v>
      </c>
      <c r="AT1948" s="17">
        <f t="shared" si="753"/>
        <v>135.4</v>
      </c>
      <c r="AU1948" s="17">
        <f t="shared" si="762"/>
        <v>3.1930591610875805</v>
      </c>
      <c r="AV1948" s="18">
        <f t="shared" si="754"/>
        <v>3.3333333333333335</v>
      </c>
      <c r="AW1948" s="18">
        <f t="shared" si="755"/>
        <v>4.0047738693467334</v>
      </c>
      <c r="AX1948" s="18">
        <f t="shared" si="756"/>
        <v>2.1597560975609755</v>
      </c>
      <c r="AY1948" s="8">
        <f t="shared" si="757"/>
        <v>0.25</v>
      </c>
      <c r="AZ1948" s="8">
        <f t="shared" si="758"/>
        <v>0.20934959349593496</v>
      </c>
      <c r="BA1948" s="18">
        <f t="shared" si="759"/>
        <v>0.92845756243659727</v>
      </c>
      <c r="BB1948" s="20">
        <f t="shared" si="760"/>
        <v>8.6736473226801239E-2</v>
      </c>
      <c r="BC1948" s="8">
        <f t="shared" si="761"/>
        <v>0.13180391425908669</v>
      </c>
      <c r="BD1948" s="44"/>
      <c r="BE1948" s="44"/>
      <c r="BF1948" s="8"/>
    </row>
    <row r="1949" spans="1:58" x14ac:dyDescent="0.25">
      <c r="A1949" s="8">
        <v>1793</v>
      </c>
      <c r="B1949" s="16" t="s">
        <v>339</v>
      </c>
      <c r="C1949" s="8" t="s">
        <v>396</v>
      </c>
      <c r="D1949" s="8" t="s">
        <v>397</v>
      </c>
      <c r="E1949" s="8" t="s">
        <v>340</v>
      </c>
      <c r="F1949" s="8" t="s">
        <v>394</v>
      </c>
      <c r="G1949" s="8"/>
      <c r="H1949" s="8">
        <v>649</v>
      </c>
      <c r="I1949" s="8"/>
      <c r="J1949" s="8">
        <v>1058</v>
      </c>
      <c r="K1949" s="8">
        <v>1873</v>
      </c>
      <c r="L1949" s="8">
        <v>668</v>
      </c>
      <c r="M1949" s="8">
        <v>376</v>
      </c>
      <c r="N1949" s="8">
        <v>3.1</v>
      </c>
      <c r="O1949" s="8">
        <v>335</v>
      </c>
      <c r="P1949" s="8">
        <v>809</v>
      </c>
      <c r="Q1949" s="8">
        <v>111</v>
      </c>
      <c r="R1949" s="8">
        <v>551</v>
      </c>
      <c r="S1949" s="8">
        <v>117</v>
      </c>
      <c r="T1949" s="8">
        <v>22</v>
      </c>
      <c r="U1949" s="8">
        <v>114</v>
      </c>
      <c r="V1949" s="8">
        <v>15</v>
      </c>
      <c r="W1949" s="8">
        <v>77</v>
      </c>
      <c r="X1949" s="8">
        <v>15</v>
      </c>
      <c r="Y1949" s="8">
        <v>35</v>
      </c>
      <c r="Z1949" s="8">
        <v>4</v>
      </c>
      <c r="AA1949" s="8">
        <v>21</v>
      </c>
      <c r="AB1949" s="8">
        <v>3.1</v>
      </c>
      <c r="AC1949" s="8">
        <v>3.4</v>
      </c>
      <c r="AD1949" s="8">
        <v>4.8</v>
      </c>
      <c r="AE1949" s="8">
        <v>1.2</v>
      </c>
      <c r="AF1949" s="17">
        <f t="shared" si="739"/>
        <v>2229.1</v>
      </c>
      <c r="AG1949" s="8">
        <f t="shared" si="740"/>
        <v>10.836849507735584</v>
      </c>
      <c r="AH1949" s="19">
        <f t="shared" si="741"/>
        <v>10.117998912452419</v>
      </c>
      <c r="AI1949" s="19">
        <f t="shared" si="742"/>
        <v>1.1723601889927788</v>
      </c>
      <c r="AJ1949" s="18">
        <f t="shared" si="743"/>
        <v>1.6672076165747056</v>
      </c>
      <c r="AK1949" s="18">
        <f t="shared" si="744"/>
        <v>1.7765957446808511</v>
      </c>
      <c r="AL1949" s="18">
        <f t="shared" si="745"/>
        <v>4</v>
      </c>
      <c r="AM1949" s="8">
        <f t="shared" si="746"/>
        <v>1.014967918918328</v>
      </c>
      <c r="AN1949" s="8">
        <f t="shared" si="747"/>
        <v>0.56070575135923018</v>
      </c>
      <c r="AO1949" s="8">
        <f t="shared" si="748"/>
        <v>0.84239825918515276</v>
      </c>
      <c r="AP1949" s="17">
        <f t="shared" si="749"/>
        <v>25.066666666666666</v>
      </c>
      <c r="AQ1949" s="18">
        <f t="shared" si="750"/>
        <v>0.87174522292993639</v>
      </c>
      <c r="AR1949" s="17">
        <f t="shared" si="751"/>
        <v>17.904761904761905</v>
      </c>
      <c r="AS1949" s="17">
        <f t="shared" si="752"/>
        <v>31.80952380952381</v>
      </c>
      <c r="AT1949" s="17">
        <f t="shared" si="753"/>
        <v>139.16666666666669</v>
      </c>
      <c r="AU1949" s="17">
        <f t="shared" si="762"/>
        <v>3.1008995588151036</v>
      </c>
      <c r="AV1949" s="18">
        <f t="shared" si="754"/>
        <v>2.9385964912280702</v>
      </c>
      <c r="AW1949" s="18">
        <f t="shared" si="755"/>
        <v>4.391959798994975</v>
      </c>
      <c r="AX1949" s="18">
        <f t="shared" si="756"/>
        <v>2.3997289972899729</v>
      </c>
      <c r="AY1949" s="8">
        <f t="shared" si="757"/>
        <v>0.22857142857142856</v>
      </c>
      <c r="AZ1949" s="8">
        <f t="shared" si="758"/>
        <v>0.21234119782214156</v>
      </c>
      <c r="BA1949" s="18">
        <f t="shared" si="759"/>
        <v>0.92369117581086546</v>
      </c>
      <c r="BB1949" s="20">
        <f t="shared" si="760"/>
        <v>7.6419300331685341E-2</v>
      </c>
      <c r="BC1949" s="8">
        <f t="shared" si="761"/>
        <v>4.5813832967909113E-2</v>
      </c>
      <c r="BD1949" s="44"/>
      <c r="BE1949" s="44"/>
      <c r="BF1949" s="8"/>
    </row>
    <row r="1950" spans="1:58" x14ac:dyDescent="0.25">
      <c r="A1950" s="8">
        <v>1794</v>
      </c>
      <c r="B1950" s="16" t="s">
        <v>339</v>
      </c>
      <c r="C1950" s="8" t="s">
        <v>396</v>
      </c>
      <c r="D1950" s="8" t="s">
        <v>397</v>
      </c>
      <c r="E1950" s="8" t="s">
        <v>340</v>
      </c>
      <c r="F1950" s="8" t="s">
        <v>394</v>
      </c>
      <c r="G1950" s="8"/>
      <c r="H1950" s="8">
        <v>694</v>
      </c>
      <c r="I1950" s="8"/>
      <c r="J1950" s="8">
        <v>1153</v>
      </c>
      <c r="K1950" s="8">
        <v>2186</v>
      </c>
      <c r="L1950" s="8">
        <v>650</v>
      </c>
      <c r="M1950" s="8">
        <v>293</v>
      </c>
      <c r="N1950" s="8">
        <v>5.3</v>
      </c>
      <c r="O1950" s="8">
        <v>391</v>
      </c>
      <c r="P1950" s="8">
        <v>886</v>
      </c>
      <c r="Q1950" s="8">
        <v>113</v>
      </c>
      <c r="R1950" s="8">
        <v>517</v>
      </c>
      <c r="S1950" s="8">
        <v>98</v>
      </c>
      <c r="T1950" s="8">
        <v>19</v>
      </c>
      <c r="U1950" s="8">
        <v>93</v>
      </c>
      <c r="V1950" s="8">
        <v>12</v>
      </c>
      <c r="W1950" s="8">
        <v>61</v>
      </c>
      <c r="X1950" s="8">
        <v>12</v>
      </c>
      <c r="Y1950" s="8">
        <v>28</v>
      </c>
      <c r="Z1950" s="8">
        <v>3.4</v>
      </c>
      <c r="AA1950" s="8">
        <v>18</v>
      </c>
      <c r="AB1950" s="8">
        <v>2.6</v>
      </c>
      <c r="AC1950" s="8">
        <v>3.4</v>
      </c>
      <c r="AD1950" s="8">
        <v>4.8</v>
      </c>
      <c r="AE1950" s="8">
        <v>1.1000000000000001</v>
      </c>
      <c r="AF1950" s="17">
        <f t="shared" si="739"/>
        <v>2254</v>
      </c>
      <c r="AG1950" s="8">
        <f t="shared" si="740"/>
        <v>14.756446319737458</v>
      </c>
      <c r="AH1950" s="19">
        <f t="shared" si="741"/>
        <v>12.927859343846293</v>
      </c>
      <c r="AI1950" s="19">
        <f t="shared" si="742"/>
        <v>1.4583241518334435</v>
      </c>
      <c r="AJ1950" s="18">
        <f t="shared" si="743"/>
        <v>2.3231723068974426</v>
      </c>
      <c r="AK1950" s="18">
        <f t="shared" si="744"/>
        <v>2.218430034129693</v>
      </c>
      <c r="AL1950" s="18">
        <f t="shared" si="745"/>
        <v>4.3636363636363633</v>
      </c>
      <c r="AM1950" s="8">
        <f t="shared" si="746"/>
        <v>1.019750220845373</v>
      </c>
      <c r="AN1950" s="8">
        <f t="shared" si="747"/>
        <v>0.58580999244970122</v>
      </c>
      <c r="AO1950" s="8">
        <f t="shared" si="748"/>
        <v>0.82275996785024708</v>
      </c>
      <c r="AP1950" s="17">
        <f t="shared" si="749"/>
        <v>24.416666666666668</v>
      </c>
      <c r="AQ1950" s="18">
        <f t="shared" si="750"/>
        <v>0.84914012738853506</v>
      </c>
      <c r="AR1950" s="17">
        <f t="shared" si="751"/>
        <v>16.277777777777779</v>
      </c>
      <c r="AS1950" s="17">
        <f t="shared" si="752"/>
        <v>36.111111111111114</v>
      </c>
      <c r="AT1950" s="17">
        <f t="shared" si="753"/>
        <v>135.41666666666669</v>
      </c>
      <c r="AU1950" s="17">
        <f t="shared" si="762"/>
        <v>3.1930591610875805</v>
      </c>
      <c r="AV1950" s="18">
        <f t="shared" si="754"/>
        <v>4.204301075268817</v>
      </c>
      <c r="AW1950" s="18">
        <f t="shared" si="755"/>
        <v>4.1800670016750416</v>
      </c>
      <c r="AX1950" s="18">
        <f t="shared" si="756"/>
        <v>2.2179313459801264</v>
      </c>
      <c r="AY1950" s="8">
        <f t="shared" si="757"/>
        <v>0.26666666666666666</v>
      </c>
      <c r="AZ1950" s="8">
        <f t="shared" si="758"/>
        <v>0.1895551257253385</v>
      </c>
      <c r="BA1950" s="18">
        <f t="shared" si="759"/>
        <v>0.93921916592724042</v>
      </c>
      <c r="BB1950" s="20">
        <f t="shared" si="760"/>
        <v>7.9250316814513458E-2</v>
      </c>
      <c r="BC1950" s="8">
        <f t="shared" si="761"/>
        <v>0.14463030303030303</v>
      </c>
      <c r="BD1950" s="44"/>
      <c r="BE1950" s="44"/>
      <c r="BF1950" s="8"/>
    </row>
    <row r="1951" spans="1:58" x14ac:dyDescent="0.25">
      <c r="A1951" s="8">
        <v>1795</v>
      </c>
      <c r="B1951" s="16" t="s">
        <v>339</v>
      </c>
      <c r="C1951" s="8" t="s">
        <v>396</v>
      </c>
      <c r="D1951" s="8" t="s">
        <v>397</v>
      </c>
      <c r="E1951" s="8" t="s">
        <v>340</v>
      </c>
      <c r="F1951" s="8" t="s">
        <v>394</v>
      </c>
      <c r="G1951" s="8"/>
      <c r="H1951" s="8">
        <v>535</v>
      </c>
      <c r="I1951" s="8"/>
      <c r="J1951" s="8">
        <v>1147</v>
      </c>
      <c r="K1951" s="8">
        <v>1703</v>
      </c>
      <c r="L1951" s="8">
        <v>610</v>
      </c>
      <c r="M1951" s="8">
        <v>290</v>
      </c>
      <c r="N1951" s="8">
        <v>3.7</v>
      </c>
      <c r="O1951" s="8">
        <v>410</v>
      </c>
      <c r="P1951" s="8">
        <v>912</v>
      </c>
      <c r="Q1951" s="8">
        <v>114</v>
      </c>
      <c r="R1951" s="8">
        <v>522</v>
      </c>
      <c r="S1951" s="8">
        <v>100</v>
      </c>
      <c r="T1951" s="8">
        <v>17</v>
      </c>
      <c r="U1951" s="8">
        <v>90</v>
      </c>
      <c r="V1951" s="8">
        <v>11</v>
      </c>
      <c r="W1951" s="8">
        <v>59</v>
      </c>
      <c r="X1951" s="8">
        <v>11</v>
      </c>
      <c r="Y1951" s="8">
        <v>27</v>
      </c>
      <c r="Z1951" s="8">
        <v>3.3</v>
      </c>
      <c r="AA1951" s="8">
        <v>19</v>
      </c>
      <c r="AB1951" s="8">
        <v>2.5</v>
      </c>
      <c r="AC1951" s="8">
        <v>3.7</v>
      </c>
      <c r="AD1951" s="8">
        <v>5.4</v>
      </c>
      <c r="AE1951" s="8">
        <v>1.4</v>
      </c>
      <c r="AF1951" s="17">
        <f t="shared" si="739"/>
        <v>2297.8000000000002</v>
      </c>
      <c r="AG1951" s="8">
        <f t="shared" si="740"/>
        <v>14.65911614479236</v>
      </c>
      <c r="AH1951" s="19">
        <f t="shared" si="741"/>
        <v>12.606851549755302</v>
      </c>
      <c r="AI1951" s="19">
        <f t="shared" si="742"/>
        <v>1.5145416040221802</v>
      </c>
      <c r="AJ1951" s="18">
        <f t="shared" si="743"/>
        <v>2.387341772151899</v>
      </c>
      <c r="AK1951" s="18">
        <f t="shared" si="744"/>
        <v>2.103448275862069</v>
      </c>
      <c r="AL1951" s="18">
        <f t="shared" si="745"/>
        <v>3.8571428571428577</v>
      </c>
      <c r="AM1951" s="8">
        <f t="shared" si="746"/>
        <v>1.0205591267147756</v>
      </c>
      <c r="AN1951" s="8">
        <f t="shared" si="747"/>
        <v>0.5274549266942925</v>
      </c>
      <c r="AO1951" s="8">
        <f t="shared" si="748"/>
        <v>0.87517723277914139</v>
      </c>
      <c r="AP1951" s="17">
        <f t="shared" si="749"/>
        <v>26.363636363636363</v>
      </c>
      <c r="AQ1951" s="18">
        <f t="shared" si="750"/>
        <v>0.91685002895193968</v>
      </c>
      <c r="AR1951" s="17">
        <f t="shared" si="751"/>
        <v>15.263157894736842</v>
      </c>
      <c r="AS1951" s="17">
        <f t="shared" si="752"/>
        <v>32.10526315789474</v>
      </c>
      <c r="AT1951" s="17">
        <f t="shared" si="753"/>
        <v>112.96296296296296</v>
      </c>
      <c r="AU1951" s="17">
        <f t="shared" si="762"/>
        <v>2.9712255772646534</v>
      </c>
      <c r="AV1951" s="18">
        <f t="shared" si="754"/>
        <v>4.5555555555555554</v>
      </c>
      <c r="AW1951" s="18">
        <f t="shared" si="755"/>
        <v>3.832319492197831</v>
      </c>
      <c r="AX1951" s="18">
        <f t="shared" si="756"/>
        <v>2.0323063756953359</v>
      </c>
      <c r="AY1951" s="8">
        <f t="shared" si="757"/>
        <v>0.28421052631578947</v>
      </c>
      <c r="AZ1951" s="8">
        <f t="shared" si="758"/>
        <v>0.19157088122605365</v>
      </c>
      <c r="BA1951" s="18">
        <f t="shared" si="759"/>
        <v>0.9422055879536948</v>
      </c>
      <c r="BB1951" s="20">
        <f t="shared" si="760"/>
        <v>7.3660985599154447E-2</v>
      </c>
      <c r="BC1951" s="8">
        <f t="shared" si="761"/>
        <v>0.21655172413793106</v>
      </c>
      <c r="BD1951" s="44"/>
      <c r="BE1951" s="44"/>
      <c r="BF1951" s="8"/>
    </row>
    <row r="1952" spans="1:58" x14ac:dyDescent="0.25">
      <c r="A1952" s="8">
        <v>1796</v>
      </c>
      <c r="B1952" s="16" t="s">
        <v>339</v>
      </c>
      <c r="C1952" s="8" t="s">
        <v>396</v>
      </c>
      <c r="D1952" s="8" t="s">
        <v>397</v>
      </c>
      <c r="E1952" s="8" t="s">
        <v>340</v>
      </c>
      <c r="F1952" s="8" t="s">
        <v>394</v>
      </c>
      <c r="G1952" s="8"/>
      <c r="H1952" s="8">
        <v>666</v>
      </c>
      <c r="I1952" s="8"/>
      <c r="J1952" s="8">
        <v>1057</v>
      </c>
      <c r="K1952" s="8">
        <v>1975</v>
      </c>
      <c r="L1952" s="8">
        <v>651</v>
      </c>
      <c r="M1952" s="8">
        <v>310</v>
      </c>
      <c r="N1952" s="8">
        <v>3.9</v>
      </c>
      <c r="O1952" s="8">
        <v>411</v>
      </c>
      <c r="P1952" s="8">
        <v>946</v>
      </c>
      <c r="Q1952" s="8">
        <v>120</v>
      </c>
      <c r="R1952" s="8">
        <v>551</v>
      </c>
      <c r="S1952" s="8">
        <v>103</v>
      </c>
      <c r="T1952" s="8">
        <v>19</v>
      </c>
      <c r="U1952" s="8">
        <v>95</v>
      </c>
      <c r="V1952" s="8">
        <v>12</v>
      </c>
      <c r="W1952" s="8">
        <v>64</v>
      </c>
      <c r="X1952" s="8">
        <v>12</v>
      </c>
      <c r="Y1952" s="8">
        <v>30</v>
      </c>
      <c r="Z1952" s="8">
        <v>3.7</v>
      </c>
      <c r="AA1952" s="8">
        <v>21</v>
      </c>
      <c r="AB1952" s="8">
        <v>2.8</v>
      </c>
      <c r="AC1952" s="8">
        <v>2.7</v>
      </c>
      <c r="AD1952" s="8">
        <v>5.0999999999999996</v>
      </c>
      <c r="AE1952" s="8">
        <v>1.2</v>
      </c>
      <c r="AF1952" s="17">
        <f t="shared" si="739"/>
        <v>2390.5</v>
      </c>
      <c r="AG1952" s="8">
        <f t="shared" si="740"/>
        <v>13.29535864978903</v>
      </c>
      <c r="AH1952" s="19">
        <f t="shared" si="741"/>
        <v>11.831430125067973</v>
      </c>
      <c r="AI1952" s="19">
        <f t="shared" si="742"/>
        <v>1.4383284706747228</v>
      </c>
      <c r="AJ1952" s="18">
        <f t="shared" si="743"/>
        <v>2.3234607349145877</v>
      </c>
      <c r="AK1952" s="18">
        <f t="shared" si="744"/>
        <v>2.1</v>
      </c>
      <c r="AL1952" s="18">
        <f t="shared" si="745"/>
        <v>4.25</v>
      </c>
      <c r="AM1952" s="8">
        <f t="shared" si="746"/>
        <v>1.0305457795281807</v>
      </c>
      <c r="AN1952" s="8">
        <f t="shared" si="747"/>
        <v>0.565367542883353</v>
      </c>
      <c r="AO1952" s="8">
        <f t="shared" si="748"/>
        <v>0.85895173048883433</v>
      </c>
      <c r="AP1952" s="17">
        <f t="shared" si="749"/>
        <v>25.833333333333332</v>
      </c>
      <c r="AQ1952" s="18">
        <f t="shared" si="750"/>
        <v>0.89840764331210188</v>
      </c>
      <c r="AR1952" s="17">
        <f t="shared" si="751"/>
        <v>14.761904761904763</v>
      </c>
      <c r="AS1952" s="17">
        <f t="shared" si="752"/>
        <v>31</v>
      </c>
      <c r="AT1952" s="17">
        <f t="shared" si="753"/>
        <v>127.64705882352942</v>
      </c>
      <c r="AU1952" s="17">
        <f t="shared" si="762"/>
        <v>2.9649835067241819</v>
      </c>
      <c r="AV1952" s="18">
        <f t="shared" si="754"/>
        <v>4.3263157894736839</v>
      </c>
      <c r="AW1952" s="18">
        <f t="shared" si="755"/>
        <v>3.6599664991624787</v>
      </c>
      <c r="AX1952" s="18">
        <f t="shared" si="756"/>
        <v>1.9945799457994582</v>
      </c>
      <c r="AY1952" s="8">
        <f t="shared" si="757"/>
        <v>0.24285714285714283</v>
      </c>
      <c r="AZ1952" s="8">
        <f t="shared" si="758"/>
        <v>0.18693284936479129</v>
      </c>
      <c r="BA1952" s="18">
        <f t="shared" si="759"/>
        <v>0.93913407236979707</v>
      </c>
      <c r="BB1952" s="20">
        <f t="shared" si="760"/>
        <v>7.4474497778334064E-2</v>
      </c>
      <c r="BC1952" s="8">
        <f t="shared" si="761"/>
        <v>0.14240768635752962</v>
      </c>
      <c r="BD1952" s="44"/>
      <c r="BE1952" s="44"/>
      <c r="BF1952" s="8"/>
    </row>
    <row r="1953" spans="1:58" x14ac:dyDescent="0.25">
      <c r="A1953" s="8">
        <v>1797</v>
      </c>
      <c r="B1953" s="16" t="s">
        <v>339</v>
      </c>
      <c r="C1953" s="8" t="s">
        <v>396</v>
      </c>
      <c r="D1953" s="8" t="s">
        <v>397</v>
      </c>
      <c r="E1953" s="8" t="s">
        <v>340</v>
      </c>
      <c r="F1953" s="8" t="s">
        <v>394</v>
      </c>
      <c r="G1953" s="8"/>
      <c r="H1953" s="8">
        <v>664</v>
      </c>
      <c r="I1953" s="8"/>
      <c r="J1953" s="8">
        <v>1326</v>
      </c>
      <c r="K1953" s="8">
        <v>2169</v>
      </c>
      <c r="L1953" s="8">
        <v>655</v>
      </c>
      <c r="M1953" s="8">
        <v>258</v>
      </c>
      <c r="N1953" s="8">
        <v>4.0999999999999996</v>
      </c>
      <c r="O1953" s="8">
        <v>450</v>
      </c>
      <c r="P1953" s="8">
        <v>954</v>
      </c>
      <c r="Q1953" s="8">
        <v>115</v>
      </c>
      <c r="R1953" s="8">
        <v>519</v>
      </c>
      <c r="S1953" s="8">
        <v>97</v>
      </c>
      <c r="T1953" s="8">
        <v>18</v>
      </c>
      <c r="U1953" s="8">
        <v>91</v>
      </c>
      <c r="V1953" s="8">
        <v>11</v>
      </c>
      <c r="W1953" s="8">
        <v>58</v>
      </c>
      <c r="X1953" s="8">
        <v>11</v>
      </c>
      <c r="Y1953" s="8">
        <v>24</v>
      </c>
      <c r="Z1953" s="8">
        <v>2.9</v>
      </c>
      <c r="AA1953" s="8">
        <v>16</v>
      </c>
      <c r="AB1953" s="8">
        <v>2.2999999999999998</v>
      </c>
      <c r="AC1953" s="8">
        <v>3.3</v>
      </c>
      <c r="AD1953" s="8">
        <v>4.7</v>
      </c>
      <c r="AE1953" s="8">
        <v>1.1000000000000001</v>
      </c>
      <c r="AF1953" s="17">
        <f t="shared" si="739"/>
        <v>2369.2000000000003</v>
      </c>
      <c r="AG1953" s="8">
        <f t="shared" si="740"/>
        <v>19.106012658227847</v>
      </c>
      <c r="AH1953" s="19">
        <f t="shared" si="741"/>
        <v>15.660073409461663</v>
      </c>
      <c r="AI1953" s="19">
        <f t="shared" si="742"/>
        <v>1.6719104412087511</v>
      </c>
      <c r="AJ1953" s="18">
        <f t="shared" si="743"/>
        <v>2.7012919222236724</v>
      </c>
      <c r="AK1953" s="18">
        <f t="shared" si="744"/>
        <v>2.5387596899224807</v>
      </c>
      <c r="AL1953" s="18">
        <f t="shared" si="745"/>
        <v>4.2727272727272725</v>
      </c>
      <c r="AM1953" s="8">
        <f t="shared" si="746"/>
        <v>1.014567355020866</v>
      </c>
      <c r="AN1953" s="8">
        <f t="shared" si="747"/>
        <v>0.56392796074439544</v>
      </c>
      <c r="AO1953" s="8">
        <f t="shared" si="748"/>
        <v>0.78237313299395572</v>
      </c>
      <c r="AP1953" s="17">
        <f t="shared" si="749"/>
        <v>23.454545454545453</v>
      </c>
      <c r="AQ1953" s="18">
        <f t="shared" si="750"/>
        <v>0.81568037058482912</v>
      </c>
      <c r="AR1953" s="17">
        <f t="shared" si="751"/>
        <v>16.125</v>
      </c>
      <c r="AS1953" s="17">
        <f t="shared" si="752"/>
        <v>40.9375</v>
      </c>
      <c r="AT1953" s="17">
        <f t="shared" si="753"/>
        <v>139.36170212765956</v>
      </c>
      <c r="AU1953" s="17">
        <f t="shared" si="762"/>
        <v>3.4195690786933355</v>
      </c>
      <c r="AV1953" s="18">
        <f t="shared" si="754"/>
        <v>4.9450549450549453</v>
      </c>
      <c r="AW1953" s="18">
        <f t="shared" si="755"/>
        <v>4.6014447236180898</v>
      </c>
      <c r="AX1953" s="18">
        <f t="shared" si="756"/>
        <v>2.372459349593496</v>
      </c>
      <c r="AY1953" s="8">
        <f t="shared" si="757"/>
        <v>0.29375000000000001</v>
      </c>
      <c r="AZ1953" s="8">
        <f t="shared" si="758"/>
        <v>0.18689788053949905</v>
      </c>
      <c r="BA1953" s="18">
        <f t="shared" si="759"/>
        <v>0.94715515785919291</v>
      </c>
      <c r="BB1953" s="20">
        <f t="shared" si="760"/>
        <v>7.9552189223307423E-2</v>
      </c>
      <c r="BC1953" s="8">
        <f t="shared" si="761"/>
        <v>0.20165137614678902</v>
      </c>
      <c r="BD1953" s="44"/>
      <c r="BE1953" s="44"/>
      <c r="BF1953" s="8"/>
    </row>
    <row r="1954" spans="1:58" x14ac:dyDescent="0.25">
      <c r="A1954" s="8">
        <v>1798</v>
      </c>
      <c r="B1954" s="16" t="s">
        <v>339</v>
      </c>
      <c r="C1954" s="8" t="s">
        <v>396</v>
      </c>
      <c r="D1954" s="8" t="s">
        <v>397</v>
      </c>
      <c r="E1954" s="8" t="s">
        <v>340</v>
      </c>
      <c r="F1954" s="8" t="s">
        <v>394</v>
      </c>
      <c r="G1954" s="8"/>
      <c r="H1954" s="8">
        <v>683</v>
      </c>
      <c r="I1954" s="8"/>
      <c r="J1954" s="8">
        <v>1078</v>
      </c>
      <c r="K1954" s="8">
        <v>2362</v>
      </c>
      <c r="L1954" s="8">
        <v>628</v>
      </c>
      <c r="M1954" s="8">
        <v>299</v>
      </c>
      <c r="N1954" s="8">
        <v>4.5</v>
      </c>
      <c r="O1954" s="8">
        <v>450</v>
      </c>
      <c r="P1954" s="8">
        <v>997</v>
      </c>
      <c r="Q1954" s="8">
        <v>124</v>
      </c>
      <c r="R1954" s="8">
        <v>575</v>
      </c>
      <c r="S1954" s="8">
        <v>104</v>
      </c>
      <c r="T1954" s="8">
        <v>19</v>
      </c>
      <c r="U1954" s="8">
        <v>98</v>
      </c>
      <c r="V1954" s="8">
        <v>12</v>
      </c>
      <c r="W1954" s="8">
        <v>63</v>
      </c>
      <c r="X1954" s="8">
        <v>12</v>
      </c>
      <c r="Y1954" s="8">
        <v>28</v>
      </c>
      <c r="Z1954" s="8">
        <v>3.4</v>
      </c>
      <c r="AA1954" s="8">
        <v>19</v>
      </c>
      <c r="AB1954" s="8">
        <v>2.7</v>
      </c>
      <c r="AC1954" s="8">
        <v>3.2</v>
      </c>
      <c r="AD1954" s="8">
        <v>5.8</v>
      </c>
      <c r="AE1954" s="8">
        <v>1.3</v>
      </c>
      <c r="AF1954" s="17">
        <f t="shared" si="739"/>
        <v>2507.1</v>
      </c>
      <c r="AG1954" s="8">
        <f t="shared" si="740"/>
        <v>16.08927381745503</v>
      </c>
      <c r="AH1954" s="19">
        <f t="shared" si="741"/>
        <v>13.781832231475917</v>
      </c>
      <c r="AI1954" s="19">
        <f t="shared" si="742"/>
        <v>1.5090809025866816</v>
      </c>
      <c r="AJ1954" s="18">
        <f t="shared" si="743"/>
        <v>2.5194741966893868</v>
      </c>
      <c r="AK1954" s="18">
        <f t="shared" si="744"/>
        <v>2.1003344481605351</v>
      </c>
      <c r="AL1954" s="18">
        <f t="shared" si="745"/>
        <v>4.4615384615384617</v>
      </c>
      <c r="AM1954" s="8">
        <f t="shared" si="746"/>
        <v>1.0210940497870524</v>
      </c>
      <c r="AN1954" s="8">
        <f t="shared" si="747"/>
        <v>0.55396404783557018</v>
      </c>
      <c r="AO1954" s="8">
        <f t="shared" si="748"/>
        <v>0.83215166527268447</v>
      </c>
      <c r="AP1954" s="17">
        <f t="shared" si="749"/>
        <v>24.916666666666668</v>
      </c>
      <c r="AQ1954" s="18">
        <f t="shared" si="750"/>
        <v>0.86652866242038218</v>
      </c>
      <c r="AR1954" s="17">
        <f t="shared" si="751"/>
        <v>15.736842105263158</v>
      </c>
      <c r="AS1954" s="17">
        <f t="shared" si="752"/>
        <v>33.05263157894737</v>
      </c>
      <c r="AT1954" s="17">
        <f t="shared" si="753"/>
        <v>108.27586206896552</v>
      </c>
      <c r="AU1954" s="17">
        <f t="shared" si="762"/>
        <v>3.0747977106769291</v>
      </c>
      <c r="AV1954" s="18">
        <f t="shared" si="754"/>
        <v>4.591836734693878</v>
      </c>
      <c r="AW1954" s="18">
        <f t="shared" si="755"/>
        <v>4.1729701137265272</v>
      </c>
      <c r="AX1954" s="18">
        <f t="shared" si="756"/>
        <v>2.1700898587933248</v>
      </c>
      <c r="AY1954" s="8">
        <f t="shared" si="757"/>
        <v>0.30526315789473685</v>
      </c>
      <c r="AZ1954" s="8">
        <f t="shared" si="758"/>
        <v>0.18086956521739131</v>
      </c>
      <c r="BA1954" s="18">
        <f t="shared" si="759"/>
        <v>0.94411870288381006</v>
      </c>
      <c r="BB1954" s="20">
        <f t="shared" si="760"/>
        <v>6.8844617691154436E-2</v>
      </c>
      <c r="BC1954" s="8">
        <f t="shared" si="761"/>
        <v>0.1304030818378277</v>
      </c>
      <c r="BD1954" s="44"/>
      <c r="BE1954" s="44"/>
      <c r="BF1954" s="8"/>
    </row>
    <row r="1955" spans="1:58" x14ac:dyDescent="0.25">
      <c r="A1955" s="8">
        <v>1799</v>
      </c>
      <c r="B1955" s="16" t="s">
        <v>339</v>
      </c>
      <c r="C1955" s="8" t="s">
        <v>396</v>
      </c>
      <c r="D1955" s="8" t="s">
        <v>397</v>
      </c>
      <c r="E1955" s="8" t="s">
        <v>340</v>
      </c>
      <c r="F1955" s="8" t="s">
        <v>394</v>
      </c>
      <c r="G1955" s="8"/>
      <c r="H1955" s="8">
        <v>269</v>
      </c>
      <c r="I1955" s="8"/>
      <c r="J1955" s="8">
        <v>1047</v>
      </c>
      <c r="K1955" s="8">
        <v>1016</v>
      </c>
      <c r="L1955" s="8">
        <v>616</v>
      </c>
      <c r="M1955" s="8">
        <v>240</v>
      </c>
      <c r="N1955" s="8">
        <v>1.7</v>
      </c>
      <c r="O1955" s="8">
        <v>474</v>
      </c>
      <c r="P1955" s="8">
        <v>964</v>
      </c>
      <c r="Q1955" s="8">
        <v>111</v>
      </c>
      <c r="R1955" s="8">
        <v>476</v>
      </c>
      <c r="S1955" s="8">
        <v>83</v>
      </c>
      <c r="T1955" s="8">
        <v>14</v>
      </c>
      <c r="U1955" s="8">
        <v>75</v>
      </c>
      <c r="V1955" s="8">
        <v>9.1999999999999993</v>
      </c>
      <c r="W1955" s="8">
        <v>49</v>
      </c>
      <c r="X1955" s="8">
        <v>9.5</v>
      </c>
      <c r="Y1955" s="8">
        <v>23</v>
      </c>
      <c r="Z1955" s="8">
        <v>2.7</v>
      </c>
      <c r="AA1955" s="8">
        <v>15</v>
      </c>
      <c r="AB1955" s="8">
        <v>2.4</v>
      </c>
      <c r="AC1955" s="8">
        <v>4.4000000000000004</v>
      </c>
      <c r="AD1955" s="8">
        <v>12</v>
      </c>
      <c r="AE1955" s="8">
        <v>3.2</v>
      </c>
      <c r="AF1955" s="17">
        <f t="shared" si="739"/>
        <v>2307.7999999999997</v>
      </c>
      <c r="AG1955" s="8">
        <f t="shared" si="740"/>
        <v>21.466666666666665</v>
      </c>
      <c r="AH1955" s="19">
        <f t="shared" si="741"/>
        <v>16.879173463839042</v>
      </c>
      <c r="AI1955" s="19">
        <f t="shared" si="742"/>
        <v>1.9201680672268906</v>
      </c>
      <c r="AJ1955" s="18">
        <f t="shared" si="743"/>
        <v>3.3253012048192776</v>
      </c>
      <c r="AK1955" s="18">
        <f t="shared" si="744"/>
        <v>2.5666666666666669</v>
      </c>
      <c r="AL1955" s="18">
        <f t="shared" si="745"/>
        <v>3.75</v>
      </c>
      <c r="AM1955" s="8">
        <f t="shared" si="746"/>
        <v>1.0167497171697513</v>
      </c>
      <c r="AN1955" s="8">
        <f t="shared" si="747"/>
        <v>0.52229521172382576</v>
      </c>
      <c r="AO1955" s="8">
        <f t="shared" si="748"/>
        <v>0.84788495893645088</v>
      </c>
      <c r="AP1955" s="17">
        <f t="shared" si="749"/>
        <v>25.263157894736842</v>
      </c>
      <c r="AQ1955" s="18">
        <f t="shared" si="750"/>
        <v>0.87857861213543409</v>
      </c>
      <c r="AR1955" s="17">
        <f t="shared" si="751"/>
        <v>16</v>
      </c>
      <c r="AS1955" s="17">
        <f t="shared" si="752"/>
        <v>41.06666666666667</v>
      </c>
      <c r="AT1955" s="17">
        <f t="shared" si="753"/>
        <v>51.333333333333336</v>
      </c>
      <c r="AU1955" s="17">
        <f t="shared" si="762"/>
        <v>2.5488454706927173</v>
      </c>
      <c r="AV1955" s="18">
        <f t="shared" si="754"/>
        <v>6.32</v>
      </c>
      <c r="AW1955" s="18">
        <f t="shared" si="755"/>
        <v>4.0452261306532664</v>
      </c>
      <c r="AX1955" s="18">
        <f t="shared" si="756"/>
        <v>2.1379403794037941</v>
      </c>
      <c r="AY1955" s="8">
        <f t="shared" si="757"/>
        <v>0.8</v>
      </c>
      <c r="AZ1955" s="8">
        <f t="shared" si="758"/>
        <v>0.17436974789915966</v>
      </c>
      <c r="BA1955" s="18">
        <f t="shared" si="759"/>
        <v>0.95198890718433149</v>
      </c>
      <c r="BB1955" s="20">
        <f t="shared" si="760"/>
        <v>8.1574036511156189E-2</v>
      </c>
      <c r="BC1955" s="8">
        <f t="shared" si="761"/>
        <v>0.14585704720455306</v>
      </c>
      <c r="BD1955" s="44"/>
      <c r="BE1955" s="44"/>
      <c r="BF1955" s="8"/>
    </row>
    <row r="1956" spans="1:58" x14ac:dyDescent="0.25">
      <c r="A1956" s="8">
        <v>1800</v>
      </c>
      <c r="B1956" s="16" t="s">
        <v>339</v>
      </c>
      <c r="C1956" s="8" t="s">
        <v>396</v>
      </c>
      <c r="D1956" s="8" t="s">
        <v>397</v>
      </c>
      <c r="E1956" s="8" t="s">
        <v>340</v>
      </c>
      <c r="F1956" s="8" t="s">
        <v>394</v>
      </c>
      <c r="G1956" s="8"/>
      <c r="H1956" s="8">
        <v>597</v>
      </c>
      <c r="I1956" s="8"/>
      <c r="J1956" s="8">
        <v>1231</v>
      </c>
      <c r="K1956" s="8">
        <v>2052</v>
      </c>
      <c r="L1956" s="8">
        <v>627</v>
      </c>
      <c r="M1956" s="8">
        <v>221</v>
      </c>
      <c r="N1956" s="8">
        <v>5.2</v>
      </c>
      <c r="O1956" s="8">
        <v>480</v>
      </c>
      <c r="P1956" s="8">
        <v>1004</v>
      </c>
      <c r="Q1956" s="8">
        <v>116</v>
      </c>
      <c r="R1956" s="8">
        <v>476</v>
      </c>
      <c r="S1956" s="8">
        <v>78</v>
      </c>
      <c r="T1956" s="8">
        <v>15</v>
      </c>
      <c r="U1956" s="8">
        <v>69</v>
      </c>
      <c r="V1956" s="8">
        <v>8.5</v>
      </c>
      <c r="W1956" s="8">
        <v>44</v>
      </c>
      <c r="X1956" s="8">
        <v>8.6999999999999993</v>
      </c>
      <c r="Y1956" s="8">
        <v>21</v>
      </c>
      <c r="Z1956" s="8">
        <v>2.6</v>
      </c>
      <c r="AA1956" s="8">
        <v>16</v>
      </c>
      <c r="AB1956" s="8">
        <v>2.4</v>
      </c>
      <c r="AC1956" s="8">
        <v>5.2</v>
      </c>
      <c r="AD1956" s="8">
        <v>8.3000000000000007</v>
      </c>
      <c r="AE1956" s="8">
        <v>2.2000000000000002</v>
      </c>
      <c r="AF1956" s="17">
        <f t="shared" si="739"/>
        <v>2341.1999999999998</v>
      </c>
      <c r="AG1956" s="8">
        <f t="shared" si="740"/>
        <v>20.37974683544304</v>
      </c>
      <c r="AH1956" s="19">
        <f t="shared" si="741"/>
        <v>16.480831973898859</v>
      </c>
      <c r="AI1956" s="19">
        <f t="shared" si="742"/>
        <v>1.944473992128497</v>
      </c>
      <c r="AJ1956" s="18">
        <f t="shared" si="743"/>
        <v>3.5832521908471282</v>
      </c>
      <c r="AK1956" s="18">
        <f t="shared" si="744"/>
        <v>2.8371040723981902</v>
      </c>
      <c r="AL1956" s="18">
        <f t="shared" si="745"/>
        <v>3.7727272727272729</v>
      </c>
      <c r="AM1956" s="8">
        <f t="shared" si="746"/>
        <v>1.0293706615282578</v>
      </c>
      <c r="AN1956" s="8">
        <f t="shared" si="747"/>
        <v>0.60183452628055822</v>
      </c>
      <c r="AO1956" s="8">
        <f t="shared" si="748"/>
        <v>0.85716431648319269</v>
      </c>
      <c r="AP1956" s="17">
        <f t="shared" si="749"/>
        <v>25.402298850574716</v>
      </c>
      <c r="AQ1956" s="18">
        <f t="shared" si="750"/>
        <v>0.88341752690533715</v>
      </c>
      <c r="AR1956" s="17">
        <f t="shared" si="751"/>
        <v>13.8125</v>
      </c>
      <c r="AS1956" s="17">
        <f t="shared" si="752"/>
        <v>39.1875</v>
      </c>
      <c r="AT1956" s="17">
        <f t="shared" si="753"/>
        <v>75.542168674698786</v>
      </c>
      <c r="AU1956" s="17">
        <f t="shared" si="762"/>
        <v>2.730905861456483</v>
      </c>
      <c r="AV1956" s="18">
        <f t="shared" si="754"/>
        <v>6.9565217391304346</v>
      </c>
      <c r="AW1956" s="18">
        <f t="shared" si="755"/>
        <v>3.4890075376884422</v>
      </c>
      <c r="AX1956" s="18">
        <f t="shared" si="756"/>
        <v>1.7997967479674797</v>
      </c>
      <c r="AY1956" s="8">
        <f t="shared" si="757"/>
        <v>0.51875000000000004</v>
      </c>
      <c r="AZ1956" s="8">
        <f t="shared" si="758"/>
        <v>0.1638655462184874</v>
      </c>
      <c r="BA1956" s="18">
        <f t="shared" si="759"/>
        <v>0.95592004100461314</v>
      </c>
      <c r="BB1956" s="20">
        <f t="shared" si="760"/>
        <v>8.3030715734569688E-2</v>
      </c>
      <c r="BC1956" s="8">
        <f t="shared" si="761"/>
        <v>8.6620689655172417E-2</v>
      </c>
      <c r="BD1956" s="44"/>
      <c r="BE1956" s="44"/>
      <c r="BF1956" s="8"/>
    </row>
    <row r="1957" spans="1:58" x14ac:dyDescent="0.25">
      <c r="A1957" s="8">
        <v>1801</v>
      </c>
      <c r="B1957" s="16" t="s">
        <v>339</v>
      </c>
      <c r="C1957" s="8" t="s">
        <v>396</v>
      </c>
      <c r="D1957" s="8" t="s">
        <v>397</v>
      </c>
      <c r="E1957" s="8" t="s">
        <v>340</v>
      </c>
      <c r="F1957" s="8" t="s">
        <v>394</v>
      </c>
      <c r="G1957" s="8"/>
      <c r="H1957" s="8">
        <v>596</v>
      </c>
      <c r="I1957" s="8"/>
      <c r="J1957" s="8">
        <v>1468</v>
      </c>
      <c r="K1957" s="8">
        <v>2200</v>
      </c>
      <c r="L1957" s="8">
        <v>627</v>
      </c>
      <c r="M1957" s="8">
        <v>212</v>
      </c>
      <c r="N1957" s="8">
        <v>4.2</v>
      </c>
      <c r="O1957" s="8">
        <v>482</v>
      </c>
      <c r="P1957" s="8">
        <v>969</v>
      </c>
      <c r="Q1957" s="8">
        <v>110</v>
      </c>
      <c r="R1957" s="8">
        <v>467</v>
      </c>
      <c r="S1957" s="8">
        <v>83</v>
      </c>
      <c r="T1957" s="8">
        <v>17</v>
      </c>
      <c r="U1957" s="8">
        <v>80</v>
      </c>
      <c r="V1957" s="8">
        <v>9.6</v>
      </c>
      <c r="W1957" s="8">
        <v>50</v>
      </c>
      <c r="X1957" s="8">
        <v>9.1999999999999993</v>
      </c>
      <c r="Y1957" s="8">
        <v>22</v>
      </c>
      <c r="Z1957" s="8">
        <v>2.5</v>
      </c>
      <c r="AA1957" s="8">
        <v>15</v>
      </c>
      <c r="AB1957" s="8">
        <v>2</v>
      </c>
      <c r="AC1957" s="8">
        <v>3.3</v>
      </c>
      <c r="AD1957" s="8">
        <v>4.5999999999999996</v>
      </c>
      <c r="AE1957" s="8">
        <v>1.1000000000000001</v>
      </c>
      <c r="AF1957" s="17">
        <f t="shared" si="739"/>
        <v>2318.2999999999997</v>
      </c>
      <c r="AG1957" s="8">
        <f t="shared" si="740"/>
        <v>21.828973277074542</v>
      </c>
      <c r="AH1957" s="19">
        <f t="shared" si="741"/>
        <v>16.966721044045677</v>
      </c>
      <c r="AI1957" s="19">
        <f t="shared" si="742"/>
        <v>1.9902059107870511</v>
      </c>
      <c r="AJ1957" s="18">
        <f t="shared" si="743"/>
        <v>3.3814244319048354</v>
      </c>
      <c r="AK1957" s="18">
        <f t="shared" si="744"/>
        <v>2.9575471698113209</v>
      </c>
      <c r="AL1957" s="18">
        <f t="shared" si="745"/>
        <v>4.1818181818181808</v>
      </c>
      <c r="AM1957" s="8">
        <f t="shared" si="746"/>
        <v>1.0181027299020551</v>
      </c>
      <c r="AN1957" s="8">
        <f t="shared" si="747"/>
        <v>0.61407662796025575</v>
      </c>
      <c r="AO1957" s="8">
        <f t="shared" si="748"/>
        <v>0.76208822133778054</v>
      </c>
      <c r="AP1957" s="17">
        <f t="shared" si="749"/>
        <v>23.043478260869566</v>
      </c>
      <c r="AQ1957" s="18">
        <f t="shared" si="750"/>
        <v>0.80138465798947678</v>
      </c>
      <c r="AR1957" s="17">
        <f t="shared" si="751"/>
        <v>14.133333333333333</v>
      </c>
      <c r="AS1957" s="17">
        <f t="shared" si="752"/>
        <v>41.8</v>
      </c>
      <c r="AT1957" s="17">
        <f t="shared" si="753"/>
        <v>136.30434782608697</v>
      </c>
      <c r="AU1957" s="17">
        <f t="shared" si="762"/>
        <v>3.714031971580817</v>
      </c>
      <c r="AV1957" s="18">
        <f t="shared" si="754"/>
        <v>6.0250000000000004</v>
      </c>
      <c r="AW1957" s="18">
        <f t="shared" si="755"/>
        <v>4.3149078726968169</v>
      </c>
      <c r="AX1957" s="18">
        <f t="shared" si="756"/>
        <v>2.1815718157181569</v>
      </c>
      <c r="AY1957" s="8">
        <f t="shared" si="757"/>
        <v>0.30666666666666664</v>
      </c>
      <c r="AZ1957" s="8">
        <f t="shared" si="758"/>
        <v>0.17773019271948609</v>
      </c>
      <c r="BA1957" s="18">
        <f t="shared" si="759"/>
        <v>0.95242203338653331</v>
      </c>
      <c r="BB1957" s="20">
        <f t="shared" si="760"/>
        <v>8.4630879421103158E-2</v>
      </c>
      <c r="BC1957" s="8">
        <f t="shared" si="761"/>
        <v>0.13662490554030945</v>
      </c>
      <c r="BD1957" s="44"/>
      <c r="BE1957" s="44"/>
      <c r="BF1957" s="8"/>
    </row>
    <row r="1958" spans="1:58" x14ac:dyDescent="0.25">
      <c r="A1958" s="8">
        <v>1802</v>
      </c>
      <c r="B1958" s="16" t="s">
        <v>339</v>
      </c>
      <c r="C1958" s="8" t="s">
        <v>396</v>
      </c>
      <c r="D1958" s="8" t="s">
        <v>397</v>
      </c>
      <c r="E1958" s="8" t="s">
        <v>340</v>
      </c>
      <c r="F1958" s="8" t="s">
        <v>394</v>
      </c>
      <c r="G1958" s="8"/>
      <c r="H1958" s="8">
        <v>438</v>
      </c>
      <c r="I1958" s="8"/>
      <c r="J1958" s="8">
        <v>1225</v>
      </c>
      <c r="K1958" s="8">
        <v>1865</v>
      </c>
      <c r="L1958" s="8">
        <v>592</v>
      </c>
      <c r="M1958" s="8">
        <v>218</v>
      </c>
      <c r="N1958" s="8">
        <v>6.1</v>
      </c>
      <c r="O1958" s="8">
        <v>555</v>
      </c>
      <c r="P1958" s="8">
        <v>1064</v>
      </c>
      <c r="Q1958" s="8">
        <v>116</v>
      </c>
      <c r="R1958" s="8">
        <v>484</v>
      </c>
      <c r="S1958" s="8">
        <v>78</v>
      </c>
      <c r="T1958" s="8">
        <v>14</v>
      </c>
      <c r="U1958" s="8">
        <v>69</v>
      </c>
      <c r="V1958" s="8">
        <v>8.3000000000000007</v>
      </c>
      <c r="W1958" s="8">
        <v>45</v>
      </c>
      <c r="X1958" s="8">
        <v>8.6999999999999993</v>
      </c>
      <c r="Y1958" s="8">
        <v>22</v>
      </c>
      <c r="Z1958" s="8">
        <v>2.6</v>
      </c>
      <c r="AA1958" s="8">
        <v>15</v>
      </c>
      <c r="AB1958" s="8">
        <v>2.1</v>
      </c>
      <c r="AC1958" s="8">
        <v>6.2</v>
      </c>
      <c r="AD1958" s="8">
        <v>6.4</v>
      </c>
      <c r="AE1958" s="8">
        <v>1.7</v>
      </c>
      <c r="AF1958" s="17">
        <f t="shared" si="739"/>
        <v>2483.6999999999998</v>
      </c>
      <c r="AG1958" s="8">
        <f t="shared" si="740"/>
        <v>25.135021097046412</v>
      </c>
      <c r="AH1958" s="19">
        <f t="shared" si="741"/>
        <v>18.630125067971726</v>
      </c>
      <c r="AI1958" s="19">
        <f t="shared" si="742"/>
        <v>2.21113610210273</v>
      </c>
      <c r="AJ1958" s="18">
        <f t="shared" si="743"/>
        <v>4.1431353456669919</v>
      </c>
      <c r="AK1958" s="18">
        <f t="shared" si="744"/>
        <v>2.7155963302752295</v>
      </c>
      <c r="AL1958" s="18">
        <f t="shared" si="745"/>
        <v>3.7647058823529416</v>
      </c>
      <c r="AM1958" s="8">
        <f t="shared" si="746"/>
        <v>1.0145041510573056</v>
      </c>
      <c r="AN1958" s="8">
        <f t="shared" si="747"/>
        <v>0.56171222452852099</v>
      </c>
      <c r="AO1958" s="8">
        <f t="shared" si="748"/>
        <v>0.84032833800837892</v>
      </c>
      <c r="AP1958" s="17">
        <f t="shared" si="749"/>
        <v>25.05747126436782</v>
      </c>
      <c r="AQ1958" s="18">
        <f t="shared" si="750"/>
        <v>0.87142543377992532</v>
      </c>
      <c r="AR1958" s="17">
        <f t="shared" si="751"/>
        <v>14.533333333333333</v>
      </c>
      <c r="AS1958" s="17">
        <f t="shared" si="752"/>
        <v>39.466666666666669</v>
      </c>
      <c r="AT1958" s="17">
        <f t="shared" si="753"/>
        <v>92.5</v>
      </c>
      <c r="AU1958" s="17">
        <f t="shared" si="762"/>
        <v>2.9129662522202482</v>
      </c>
      <c r="AV1958" s="18">
        <f t="shared" si="754"/>
        <v>8.0434782608695645</v>
      </c>
      <c r="AW1958" s="18">
        <f t="shared" si="755"/>
        <v>3.721608040201005</v>
      </c>
      <c r="AX1958" s="18">
        <f t="shared" si="756"/>
        <v>1.9634146341463414</v>
      </c>
      <c r="AY1958" s="8">
        <f t="shared" si="757"/>
        <v>0.42666666666666669</v>
      </c>
      <c r="AZ1958" s="8">
        <f t="shared" si="758"/>
        <v>0.16115702479338842</v>
      </c>
      <c r="BA1958" s="18">
        <f t="shared" si="759"/>
        <v>0.95824777549623552</v>
      </c>
      <c r="BB1958" s="20">
        <f t="shared" si="760"/>
        <v>7.7100028498147621E-2</v>
      </c>
      <c r="BC1958" s="8">
        <f t="shared" si="761"/>
        <v>0.15372856352572375</v>
      </c>
      <c r="BD1958" s="44"/>
      <c r="BE1958" s="44"/>
      <c r="BF1958" s="8"/>
    </row>
    <row r="1959" spans="1:58" x14ac:dyDescent="0.25">
      <c r="A1959" s="8">
        <v>1803</v>
      </c>
      <c r="B1959" s="16" t="s">
        <v>339</v>
      </c>
      <c r="C1959" s="8" t="s">
        <v>396</v>
      </c>
      <c r="D1959" s="8" t="s">
        <v>397</v>
      </c>
      <c r="E1959" s="8" t="s">
        <v>340</v>
      </c>
      <c r="F1959" s="8" t="s">
        <v>394</v>
      </c>
      <c r="G1959" s="8"/>
      <c r="H1959" s="8">
        <v>561</v>
      </c>
      <c r="I1959" s="8"/>
      <c r="J1959" s="8">
        <v>1454</v>
      </c>
      <c r="K1959" s="8">
        <v>2213</v>
      </c>
      <c r="L1959" s="8">
        <v>594</v>
      </c>
      <c r="M1959" s="8">
        <v>186</v>
      </c>
      <c r="N1959" s="8">
        <v>5.0999999999999996</v>
      </c>
      <c r="O1959" s="8">
        <v>570</v>
      </c>
      <c r="P1959" s="8">
        <v>1058</v>
      </c>
      <c r="Q1959" s="8">
        <v>110</v>
      </c>
      <c r="R1959" s="8">
        <v>438</v>
      </c>
      <c r="S1959" s="8">
        <v>74</v>
      </c>
      <c r="T1959" s="8">
        <v>15</v>
      </c>
      <c r="U1959" s="8">
        <v>68</v>
      </c>
      <c r="V1959" s="8">
        <v>8.3000000000000007</v>
      </c>
      <c r="W1959" s="8">
        <v>42</v>
      </c>
      <c r="X1959" s="8">
        <v>8.1</v>
      </c>
      <c r="Y1959" s="8">
        <v>19</v>
      </c>
      <c r="Z1959" s="8">
        <v>2.2999999999999998</v>
      </c>
      <c r="AA1959" s="8">
        <v>14</v>
      </c>
      <c r="AB1959" s="8">
        <v>1.9</v>
      </c>
      <c r="AC1959" s="8">
        <v>3.7</v>
      </c>
      <c r="AD1959" s="8">
        <v>4.9000000000000004</v>
      </c>
      <c r="AE1959" s="8">
        <v>1.1000000000000001</v>
      </c>
      <c r="AF1959" s="17">
        <f t="shared" si="739"/>
        <v>2428.6000000000004</v>
      </c>
      <c r="AG1959" s="8">
        <f t="shared" si="740"/>
        <v>27.658227848101269</v>
      </c>
      <c r="AH1959" s="19">
        <f t="shared" si="741"/>
        <v>19.848287112561174</v>
      </c>
      <c r="AI1959" s="19">
        <f t="shared" si="742"/>
        <v>2.5093925206635461</v>
      </c>
      <c r="AJ1959" s="18">
        <f t="shared" si="743"/>
        <v>4.4851180294218276</v>
      </c>
      <c r="AK1959" s="18">
        <f t="shared" si="744"/>
        <v>3.193548387096774</v>
      </c>
      <c r="AL1959" s="18">
        <f t="shared" si="745"/>
        <v>4.4545454545454541</v>
      </c>
      <c r="AM1959" s="8">
        <f t="shared" si="746"/>
        <v>1.0222087258258565</v>
      </c>
      <c r="AN1959" s="8">
        <f t="shared" si="747"/>
        <v>0.62241296337342267</v>
      </c>
      <c r="AO1959" s="8">
        <f t="shared" si="748"/>
        <v>0.76956093233437073</v>
      </c>
      <c r="AP1959" s="17">
        <f t="shared" si="749"/>
        <v>22.962962962962965</v>
      </c>
      <c r="AQ1959" s="18">
        <f t="shared" si="750"/>
        <v>0.79858457183297937</v>
      </c>
      <c r="AR1959" s="17">
        <f t="shared" si="751"/>
        <v>13.285714285714286</v>
      </c>
      <c r="AS1959" s="17">
        <f t="shared" si="752"/>
        <v>42.428571428571431</v>
      </c>
      <c r="AT1959" s="17">
        <f t="shared" si="753"/>
        <v>121.22448979591836</v>
      </c>
      <c r="AU1959" s="17">
        <f t="shared" si="762"/>
        <v>3.4495652986818732</v>
      </c>
      <c r="AV1959" s="18">
        <f t="shared" si="754"/>
        <v>8.382352941176471</v>
      </c>
      <c r="AW1959" s="18">
        <f t="shared" si="755"/>
        <v>3.9296482412060296</v>
      </c>
      <c r="AX1959" s="18">
        <f t="shared" si="756"/>
        <v>1.9634146341463417</v>
      </c>
      <c r="AY1959" s="8">
        <f t="shared" si="757"/>
        <v>0.35000000000000003</v>
      </c>
      <c r="AZ1959" s="8">
        <f t="shared" si="758"/>
        <v>0.16894977168949771</v>
      </c>
      <c r="BA1959" s="18">
        <f t="shared" si="759"/>
        <v>0.96063575722638539</v>
      </c>
      <c r="BB1959" s="20">
        <f t="shared" si="760"/>
        <v>8.5485120453471897E-2</v>
      </c>
      <c r="BC1959" s="8">
        <f t="shared" si="761"/>
        <v>0.14427825789338583</v>
      </c>
      <c r="BD1959" s="44"/>
      <c r="BE1959" s="44"/>
      <c r="BF1959" s="8"/>
    </row>
    <row r="1960" spans="1:58" x14ac:dyDescent="0.25">
      <c r="A1960" s="8">
        <v>1804</v>
      </c>
      <c r="B1960" s="16" t="s">
        <v>339</v>
      </c>
      <c r="C1960" s="8" t="s">
        <v>396</v>
      </c>
      <c r="D1960" s="8" t="s">
        <v>397</v>
      </c>
      <c r="E1960" s="8" t="s">
        <v>340</v>
      </c>
      <c r="F1960" s="8" t="s">
        <v>394</v>
      </c>
      <c r="G1960" s="8"/>
      <c r="H1960" s="8">
        <v>365</v>
      </c>
      <c r="I1960" s="8"/>
      <c r="J1960" s="8">
        <v>1294</v>
      </c>
      <c r="K1960" s="8">
        <v>1553</v>
      </c>
      <c r="L1960" s="8">
        <v>559</v>
      </c>
      <c r="M1960" s="8">
        <v>216</v>
      </c>
      <c r="N1960" s="8">
        <v>3.2</v>
      </c>
      <c r="O1960" s="8">
        <v>576</v>
      </c>
      <c r="P1960" s="8">
        <v>1068</v>
      </c>
      <c r="Q1960" s="8">
        <v>114</v>
      </c>
      <c r="R1960" s="8">
        <v>470</v>
      </c>
      <c r="S1960" s="8">
        <v>79</v>
      </c>
      <c r="T1960" s="8">
        <v>15</v>
      </c>
      <c r="U1960" s="8">
        <v>71</v>
      </c>
      <c r="V1960" s="8">
        <v>8.4</v>
      </c>
      <c r="W1960" s="8">
        <v>44</v>
      </c>
      <c r="X1960" s="8">
        <v>8.5</v>
      </c>
      <c r="Y1960" s="8">
        <v>21</v>
      </c>
      <c r="Z1960" s="8">
        <v>2.5</v>
      </c>
      <c r="AA1960" s="8">
        <v>15</v>
      </c>
      <c r="AB1960" s="8">
        <v>2.1</v>
      </c>
      <c r="AC1960" s="8">
        <v>5.7</v>
      </c>
      <c r="AD1960" s="8">
        <v>6.2</v>
      </c>
      <c r="AE1960" s="8">
        <v>1.3</v>
      </c>
      <c r="AF1960" s="17">
        <f t="shared" si="739"/>
        <v>2494.5</v>
      </c>
      <c r="AG1960" s="8">
        <f t="shared" si="740"/>
        <v>26.086075949367089</v>
      </c>
      <c r="AH1960" s="19">
        <f t="shared" si="741"/>
        <v>18.700163132137032</v>
      </c>
      <c r="AI1960" s="19">
        <f t="shared" si="742"/>
        <v>2.3631564772421223</v>
      </c>
      <c r="AJ1960" s="18">
        <f t="shared" si="743"/>
        <v>4.2454734818138125</v>
      </c>
      <c r="AK1960" s="18">
        <f t="shared" si="744"/>
        <v>2.5879629629629628</v>
      </c>
      <c r="AL1960" s="18">
        <f t="shared" si="745"/>
        <v>4.7692307692307692</v>
      </c>
      <c r="AM1960" s="8">
        <f t="shared" si="746"/>
        <v>1.0083127803695502</v>
      </c>
      <c r="AN1960" s="8">
        <f t="shared" si="747"/>
        <v>0.58953042791498445</v>
      </c>
      <c r="AO1960" s="8">
        <f t="shared" si="748"/>
        <v>0.85202498785276004</v>
      </c>
      <c r="AP1960" s="17">
        <f t="shared" si="749"/>
        <v>25.411764705882351</v>
      </c>
      <c r="AQ1960" s="18">
        <f t="shared" si="750"/>
        <v>0.8837467216185837</v>
      </c>
      <c r="AR1960" s="17">
        <f t="shared" si="751"/>
        <v>14.4</v>
      </c>
      <c r="AS1960" s="17">
        <f t="shared" si="752"/>
        <v>37.266666666666666</v>
      </c>
      <c r="AT1960" s="17">
        <f t="shared" si="753"/>
        <v>90.161290322580641</v>
      </c>
      <c r="AU1960" s="17">
        <f t="shared" si="762"/>
        <v>3.1210352702359803</v>
      </c>
      <c r="AV1960" s="18">
        <f t="shared" si="754"/>
        <v>8.112676056338028</v>
      </c>
      <c r="AW1960" s="18">
        <f t="shared" si="755"/>
        <v>3.8294807370184252</v>
      </c>
      <c r="AX1960" s="18">
        <f t="shared" si="756"/>
        <v>1.9197831978319784</v>
      </c>
      <c r="AY1960" s="8">
        <f t="shared" si="757"/>
        <v>0.41333333333333333</v>
      </c>
      <c r="AZ1960" s="8">
        <f t="shared" si="758"/>
        <v>0.16808510638297872</v>
      </c>
      <c r="BA1960" s="18">
        <f t="shared" si="759"/>
        <v>0.95931048306273803</v>
      </c>
      <c r="BB1960" s="20">
        <f t="shared" si="760"/>
        <v>7.49707997065297E-2</v>
      </c>
      <c r="BC1960" s="8">
        <f t="shared" si="761"/>
        <v>0.14184268541242048</v>
      </c>
      <c r="BD1960" s="44"/>
      <c r="BE1960" s="44"/>
      <c r="BF1960" s="8"/>
    </row>
    <row r="1961" spans="1:58" x14ac:dyDescent="0.25">
      <c r="A1961" s="8">
        <v>1805</v>
      </c>
      <c r="B1961" s="16" t="s">
        <v>339</v>
      </c>
      <c r="C1961" s="8" t="s">
        <v>396</v>
      </c>
      <c r="D1961" s="8" t="s">
        <v>397</v>
      </c>
      <c r="E1961" s="8" t="s">
        <v>340</v>
      </c>
      <c r="F1961" s="8" t="s">
        <v>394</v>
      </c>
      <c r="G1961" s="8"/>
      <c r="H1961" s="8">
        <v>455</v>
      </c>
      <c r="I1961" s="8"/>
      <c r="J1961" s="8">
        <v>1365</v>
      </c>
      <c r="K1961" s="8">
        <v>1860</v>
      </c>
      <c r="L1961" s="8">
        <v>594</v>
      </c>
      <c r="M1961" s="8">
        <v>173</v>
      </c>
      <c r="N1961" s="8">
        <v>4.5999999999999996</v>
      </c>
      <c r="O1961" s="8">
        <v>601</v>
      </c>
      <c r="P1961" s="8">
        <v>1084</v>
      </c>
      <c r="Q1961" s="8">
        <v>110</v>
      </c>
      <c r="R1961" s="8">
        <v>423</v>
      </c>
      <c r="S1961" s="8">
        <v>66</v>
      </c>
      <c r="T1961" s="8">
        <v>14</v>
      </c>
      <c r="U1961" s="8">
        <v>58</v>
      </c>
      <c r="V1961" s="8">
        <v>7</v>
      </c>
      <c r="W1961" s="8">
        <v>36</v>
      </c>
      <c r="X1961" s="8">
        <v>6.9</v>
      </c>
      <c r="Y1961" s="8">
        <v>17</v>
      </c>
      <c r="Z1961" s="8">
        <v>2</v>
      </c>
      <c r="AA1961" s="8">
        <v>13</v>
      </c>
      <c r="AB1961" s="8">
        <v>1.9</v>
      </c>
      <c r="AC1961" s="8">
        <v>4.7</v>
      </c>
      <c r="AD1961" s="8">
        <v>7.2</v>
      </c>
      <c r="AE1961" s="8">
        <v>1.8</v>
      </c>
      <c r="AF1961" s="17">
        <f t="shared" si="739"/>
        <v>2439.8000000000002</v>
      </c>
      <c r="AG1961" s="8">
        <f t="shared" si="740"/>
        <v>31.405712431028888</v>
      </c>
      <c r="AH1961" s="19">
        <f t="shared" si="741"/>
        <v>21.900363910151839</v>
      </c>
      <c r="AI1961" s="19">
        <f t="shared" si="742"/>
        <v>2.7396933696421986</v>
      </c>
      <c r="AJ1961" s="18">
        <f t="shared" si="743"/>
        <v>5.3022631377061762</v>
      </c>
      <c r="AK1961" s="18">
        <f t="shared" si="744"/>
        <v>3.4335260115606938</v>
      </c>
      <c r="AL1961" s="18">
        <f t="shared" si="745"/>
        <v>4</v>
      </c>
      <c r="AM1961" s="8">
        <f t="shared" si="746"/>
        <v>1.0199605870098543</v>
      </c>
      <c r="AN1961" s="8">
        <f t="shared" si="747"/>
        <v>0.66603914967344302</v>
      </c>
      <c r="AO1961" s="8">
        <f t="shared" si="748"/>
        <v>0.83881240486876951</v>
      </c>
      <c r="AP1961" s="17">
        <f t="shared" si="749"/>
        <v>25.072463768115941</v>
      </c>
      <c r="AQ1961" s="18">
        <f t="shared" si="750"/>
        <v>0.87194682913320409</v>
      </c>
      <c r="AR1961" s="17">
        <f t="shared" si="751"/>
        <v>13.307692307692308</v>
      </c>
      <c r="AS1961" s="17">
        <f t="shared" si="752"/>
        <v>45.692307692307693</v>
      </c>
      <c r="AT1961" s="17">
        <f t="shared" si="753"/>
        <v>82.5</v>
      </c>
      <c r="AU1961" s="17">
        <f t="shared" si="762"/>
        <v>3.2195942787697485</v>
      </c>
      <c r="AV1961" s="18">
        <f t="shared" si="754"/>
        <v>10.362068965517242</v>
      </c>
      <c r="AW1961" s="18">
        <f t="shared" si="755"/>
        <v>3.6095863935059915</v>
      </c>
      <c r="AX1961" s="18">
        <f t="shared" si="756"/>
        <v>1.8123827392120075</v>
      </c>
      <c r="AY1961" s="8">
        <f t="shared" si="757"/>
        <v>0.55384615384615388</v>
      </c>
      <c r="AZ1961" s="8">
        <f t="shared" si="758"/>
        <v>0.15602836879432624</v>
      </c>
      <c r="BA1961" s="18">
        <f t="shared" si="759"/>
        <v>0.96565292237068601</v>
      </c>
      <c r="BB1961" s="20">
        <f t="shared" si="760"/>
        <v>8.8516507703595024E-2</v>
      </c>
      <c r="BC1961" s="8">
        <f t="shared" si="761"/>
        <v>0.14410722436615628</v>
      </c>
      <c r="BD1961" s="44"/>
      <c r="BE1961" s="44"/>
      <c r="BF1961" s="8"/>
    </row>
    <row r="1962" spans="1:58" x14ac:dyDescent="0.25">
      <c r="A1962" s="8">
        <v>1806</v>
      </c>
      <c r="B1962" s="16" t="s">
        <v>339</v>
      </c>
      <c r="C1962" s="8" t="s">
        <v>396</v>
      </c>
      <c r="D1962" s="8" t="s">
        <v>397</v>
      </c>
      <c r="E1962" s="8" t="s">
        <v>340</v>
      </c>
      <c r="F1962" s="8" t="s">
        <v>394</v>
      </c>
      <c r="G1962" s="8"/>
      <c r="H1962" s="8">
        <v>493</v>
      </c>
      <c r="I1962" s="8"/>
      <c r="J1962" s="8">
        <v>1461</v>
      </c>
      <c r="K1962" s="8">
        <v>1851</v>
      </c>
      <c r="L1962" s="8">
        <v>565</v>
      </c>
      <c r="M1962" s="8">
        <v>179</v>
      </c>
      <c r="N1962" s="8">
        <v>4.3</v>
      </c>
      <c r="O1962" s="8">
        <v>610</v>
      </c>
      <c r="P1962" s="8">
        <v>1068</v>
      </c>
      <c r="Q1962" s="8">
        <v>105</v>
      </c>
      <c r="R1962" s="8">
        <v>408</v>
      </c>
      <c r="S1962" s="8">
        <v>66</v>
      </c>
      <c r="T1962" s="8">
        <v>14</v>
      </c>
      <c r="U1962" s="8">
        <v>61</v>
      </c>
      <c r="V1962" s="8">
        <v>7.7</v>
      </c>
      <c r="W1962" s="8">
        <v>40</v>
      </c>
      <c r="X1962" s="8">
        <v>7.6</v>
      </c>
      <c r="Y1962" s="8">
        <v>18</v>
      </c>
      <c r="Z1962" s="8">
        <v>2.1</v>
      </c>
      <c r="AA1962" s="8">
        <v>13</v>
      </c>
      <c r="AB1962" s="8">
        <v>1.9</v>
      </c>
      <c r="AC1962" s="8">
        <v>4.4000000000000004</v>
      </c>
      <c r="AD1962" s="8">
        <v>5.0999999999999996</v>
      </c>
      <c r="AE1962" s="8">
        <v>1.1000000000000001</v>
      </c>
      <c r="AF1962" s="17">
        <f t="shared" si="739"/>
        <v>2422.2999999999997</v>
      </c>
      <c r="AG1962" s="8">
        <f t="shared" si="740"/>
        <v>31.876014281077573</v>
      </c>
      <c r="AH1962" s="19">
        <f t="shared" si="741"/>
        <v>21.577111306311959</v>
      </c>
      <c r="AI1962" s="19">
        <f t="shared" si="742"/>
        <v>2.8829527591627371</v>
      </c>
      <c r="AJ1962" s="18">
        <f t="shared" si="743"/>
        <v>5.3816647487533569</v>
      </c>
      <c r="AK1962" s="18">
        <f t="shared" si="744"/>
        <v>3.1564245810055866</v>
      </c>
      <c r="AL1962" s="18">
        <f t="shared" si="745"/>
        <v>4.6363636363636358</v>
      </c>
      <c r="AM1962" s="8">
        <f t="shared" si="746"/>
        <v>1.0209380079899171</v>
      </c>
      <c r="AN1962" s="8">
        <f t="shared" si="747"/>
        <v>0.64945465945640757</v>
      </c>
      <c r="AO1962" s="8">
        <f t="shared" si="748"/>
        <v>0.78604532552341311</v>
      </c>
      <c r="AP1962" s="17">
        <f t="shared" si="749"/>
        <v>23.55263157894737</v>
      </c>
      <c r="AQ1962" s="18">
        <f t="shared" si="750"/>
        <v>0.81909151860543084</v>
      </c>
      <c r="AR1962" s="17">
        <f t="shared" si="751"/>
        <v>13.76923076923077</v>
      </c>
      <c r="AS1962" s="17">
        <f t="shared" si="752"/>
        <v>43.46153846153846</v>
      </c>
      <c r="AT1962" s="17">
        <f t="shared" si="753"/>
        <v>110.78431372549021</v>
      </c>
      <c r="AU1962" s="17">
        <f t="shared" si="762"/>
        <v>3.2195942787697485</v>
      </c>
      <c r="AV1962" s="18">
        <f t="shared" si="754"/>
        <v>10</v>
      </c>
      <c r="AW1962" s="18">
        <f t="shared" si="755"/>
        <v>3.7962891379976802</v>
      </c>
      <c r="AX1962" s="18">
        <f t="shared" si="756"/>
        <v>2.0137585991244524</v>
      </c>
      <c r="AY1962" s="8">
        <f t="shared" si="757"/>
        <v>0.3923076923076923</v>
      </c>
      <c r="AZ1962" s="8">
        <f t="shared" si="758"/>
        <v>0.16176470588235295</v>
      </c>
      <c r="BA1962" s="18">
        <f t="shared" si="759"/>
        <v>0.96272138050613065</v>
      </c>
      <c r="BB1962" s="20">
        <f t="shared" si="760"/>
        <v>8.7290398918187961E-2</v>
      </c>
      <c r="BC1962" s="8">
        <f t="shared" si="761"/>
        <v>0.13446453602467059</v>
      </c>
      <c r="BD1962" s="44"/>
      <c r="BE1962" s="44"/>
      <c r="BF1962" s="8"/>
    </row>
    <row r="1963" spans="1:58" x14ac:dyDescent="0.25">
      <c r="A1963" s="8">
        <v>1807</v>
      </c>
      <c r="B1963" s="16" t="s">
        <v>339</v>
      </c>
      <c r="C1963" s="8" t="s">
        <v>396</v>
      </c>
      <c r="D1963" s="8" t="s">
        <v>397</v>
      </c>
      <c r="E1963" s="8" t="s">
        <v>340</v>
      </c>
      <c r="F1963" s="8" t="s">
        <v>394</v>
      </c>
      <c r="G1963" s="8"/>
      <c r="H1963" s="8">
        <v>503</v>
      </c>
      <c r="I1963" s="8"/>
      <c r="J1963" s="8">
        <v>1499</v>
      </c>
      <c r="K1963" s="8">
        <v>2057</v>
      </c>
      <c r="L1963" s="8">
        <v>577</v>
      </c>
      <c r="M1963" s="8">
        <v>190</v>
      </c>
      <c r="N1963" s="8">
        <v>5.2</v>
      </c>
      <c r="O1963" s="8">
        <v>621</v>
      </c>
      <c r="P1963" s="8">
        <v>1109</v>
      </c>
      <c r="Q1963" s="8">
        <v>112</v>
      </c>
      <c r="R1963" s="8">
        <v>439</v>
      </c>
      <c r="S1963" s="8">
        <v>74</v>
      </c>
      <c r="T1963" s="8">
        <v>15</v>
      </c>
      <c r="U1963" s="8">
        <v>69</v>
      </c>
      <c r="V1963" s="8">
        <v>8.5</v>
      </c>
      <c r="W1963" s="8">
        <v>44</v>
      </c>
      <c r="X1963" s="8">
        <v>8.4</v>
      </c>
      <c r="Y1963" s="8">
        <v>20</v>
      </c>
      <c r="Z1963" s="8">
        <v>2.4</v>
      </c>
      <c r="AA1963" s="8">
        <v>14</v>
      </c>
      <c r="AB1963" s="8">
        <v>2</v>
      </c>
      <c r="AC1963" s="8">
        <v>4.5999999999999996</v>
      </c>
      <c r="AD1963" s="8">
        <v>5.0999999999999996</v>
      </c>
      <c r="AE1963" s="8">
        <v>1.2</v>
      </c>
      <c r="AF1963" s="17">
        <f t="shared" si="739"/>
        <v>2538.3000000000002</v>
      </c>
      <c r="AG1963" s="8">
        <f t="shared" si="740"/>
        <v>30.132911392405063</v>
      </c>
      <c r="AH1963" s="19">
        <f t="shared" si="741"/>
        <v>20.80505709624796</v>
      </c>
      <c r="AI1963" s="19">
        <f t="shared" si="742"/>
        <v>2.7276895129898215</v>
      </c>
      <c r="AJ1963" s="18">
        <f t="shared" si="743"/>
        <v>4.8864180636332533</v>
      </c>
      <c r="AK1963" s="18">
        <f t="shared" si="744"/>
        <v>3.0368421052631578</v>
      </c>
      <c r="AL1963" s="18">
        <f t="shared" si="745"/>
        <v>4.25</v>
      </c>
      <c r="AM1963" s="8">
        <f t="shared" si="746"/>
        <v>1.0173360196151209</v>
      </c>
      <c r="AN1963" s="8">
        <f t="shared" si="747"/>
        <v>0.61788626356335308</v>
      </c>
      <c r="AO1963" s="8">
        <f t="shared" si="748"/>
        <v>0.75589669585987251</v>
      </c>
      <c r="AP1963" s="17">
        <f t="shared" si="749"/>
        <v>22.619047619047617</v>
      </c>
      <c r="AQ1963" s="18">
        <f t="shared" si="750"/>
        <v>0.78662420382165599</v>
      </c>
      <c r="AR1963" s="17">
        <f t="shared" si="751"/>
        <v>13.571428571428571</v>
      </c>
      <c r="AS1963" s="17">
        <f t="shared" si="752"/>
        <v>41.214285714285715</v>
      </c>
      <c r="AT1963" s="17">
        <f t="shared" si="753"/>
        <v>113.13725490196079</v>
      </c>
      <c r="AU1963" s="17">
        <f t="shared" si="762"/>
        <v>3.2770870337477795</v>
      </c>
      <c r="AV1963" s="18">
        <f t="shared" si="754"/>
        <v>9</v>
      </c>
      <c r="AW1963" s="18">
        <f t="shared" si="755"/>
        <v>3.987437185929648</v>
      </c>
      <c r="AX1963" s="18">
        <f t="shared" si="756"/>
        <v>2.0569105691056913</v>
      </c>
      <c r="AY1963" s="8">
        <f t="shared" si="757"/>
        <v>0.36428571428571427</v>
      </c>
      <c r="AZ1963" s="8">
        <f t="shared" si="758"/>
        <v>0.16856492027334852</v>
      </c>
      <c r="BA1963" s="18">
        <f t="shared" si="759"/>
        <v>0.96087932868455261</v>
      </c>
      <c r="BB1963" s="20">
        <f t="shared" si="760"/>
        <v>8.2849422669075495E-2</v>
      </c>
      <c r="BC1963" s="8">
        <f t="shared" si="761"/>
        <v>0.13002825186733233</v>
      </c>
      <c r="BD1963" s="44"/>
      <c r="BE1963" s="44"/>
      <c r="BF1963" s="8"/>
    </row>
    <row r="1964" spans="1:58" x14ac:dyDescent="0.25">
      <c r="A1964" s="8">
        <v>1808</v>
      </c>
      <c r="B1964" s="16" t="s">
        <v>339</v>
      </c>
      <c r="C1964" s="8" t="s">
        <v>396</v>
      </c>
      <c r="D1964" s="8" t="s">
        <v>397</v>
      </c>
      <c r="E1964" s="8" t="s">
        <v>340</v>
      </c>
      <c r="F1964" s="8" t="s">
        <v>394</v>
      </c>
      <c r="G1964" s="8"/>
      <c r="H1964" s="8">
        <v>471</v>
      </c>
      <c r="I1964" s="8"/>
      <c r="J1964" s="8">
        <v>1537</v>
      </c>
      <c r="K1964" s="8">
        <v>1844</v>
      </c>
      <c r="L1964" s="8">
        <v>574</v>
      </c>
      <c r="M1964" s="8">
        <v>168</v>
      </c>
      <c r="N1964" s="8">
        <v>4.7</v>
      </c>
      <c r="O1964" s="8">
        <v>674</v>
      </c>
      <c r="P1964" s="8">
        <v>1175</v>
      </c>
      <c r="Q1964" s="8">
        <v>114</v>
      </c>
      <c r="R1964" s="8">
        <v>431</v>
      </c>
      <c r="S1964" s="8">
        <v>67</v>
      </c>
      <c r="T1964" s="8">
        <v>14</v>
      </c>
      <c r="U1964" s="8">
        <v>59</v>
      </c>
      <c r="V1964" s="8">
        <v>7.1</v>
      </c>
      <c r="W1964" s="8">
        <v>37</v>
      </c>
      <c r="X1964" s="8">
        <v>7.4</v>
      </c>
      <c r="Y1964" s="8">
        <v>17</v>
      </c>
      <c r="Z1964" s="8">
        <v>2.1</v>
      </c>
      <c r="AA1964" s="8">
        <v>13</v>
      </c>
      <c r="AB1964" s="8">
        <v>1.9</v>
      </c>
      <c r="AC1964" s="8">
        <v>4.9000000000000004</v>
      </c>
      <c r="AD1964" s="8">
        <v>6</v>
      </c>
      <c r="AE1964" s="8">
        <v>1.4</v>
      </c>
      <c r="AF1964" s="17">
        <f t="shared" si="739"/>
        <v>2619.5</v>
      </c>
      <c r="AG1964" s="8">
        <f t="shared" si="740"/>
        <v>35.220382992534887</v>
      </c>
      <c r="AH1964" s="19">
        <f t="shared" si="741"/>
        <v>23.738863094491151</v>
      </c>
      <c r="AI1964" s="19">
        <f t="shared" si="742"/>
        <v>3.0154385346608321</v>
      </c>
      <c r="AJ1964" s="18">
        <f t="shared" si="743"/>
        <v>5.8575477045153983</v>
      </c>
      <c r="AK1964" s="18">
        <f t="shared" si="744"/>
        <v>3.4166666666666665</v>
      </c>
      <c r="AL1964" s="18">
        <f t="shared" si="745"/>
        <v>4.2857142857142856</v>
      </c>
      <c r="AM1964" s="8">
        <f t="shared" si="746"/>
        <v>1.0255177443000159</v>
      </c>
      <c r="AN1964" s="8">
        <f t="shared" si="747"/>
        <v>0.65542396217632382</v>
      </c>
      <c r="AO1964" s="8">
        <f t="shared" si="748"/>
        <v>0.76844801860205669</v>
      </c>
      <c r="AP1964" s="17">
        <f t="shared" si="749"/>
        <v>22.702702702702702</v>
      </c>
      <c r="AQ1964" s="18">
        <f t="shared" si="750"/>
        <v>0.78953348252711308</v>
      </c>
      <c r="AR1964" s="17">
        <f t="shared" si="751"/>
        <v>12.923076923076923</v>
      </c>
      <c r="AS1964" s="17">
        <f t="shared" si="752"/>
        <v>44.153846153846153</v>
      </c>
      <c r="AT1964" s="17">
        <f t="shared" si="753"/>
        <v>95.666666666666671</v>
      </c>
      <c r="AU1964" s="17">
        <f t="shared" si="762"/>
        <v>3.2195942787697485</v>
      </c>
      <c r="AV1964" s="18">
        <f t="shared" si="754"/>
        <v>11.423728813559322</v>
      </c>
      <c r="AW1964" s="18">
        <f t="shared" si="755"/>
        <v>3.6718206416698878</v>
      </c>
      <c r="AX1964" s="18">
        <f t="shared" si="756"/>
        <v>1.8627267041901188</v>
      </c>
      <c r="AY1964" s="8">
        <f t="shared" si="757"/>
        <v>0.46153846153846156</v>
      </c>
      <c r="AZ1964" s="8">
        <f t="shared" si="758"/>
        <v>0.1554524361948956</v>
      </c>
      <c r="BA1964" s="18">
        <f t="shared" si="759"/>
        <v>0.96736018324107653</v>
      </c>
      <c r="BB1964" s="20">
        <f t="shared" si="760"/>
        <v>8.394847587807025E-2</v>
      </c>
      <c r="BC1964" s="8">
        <f t="shared" si="761"/>
        <v>0.13468460891505468</v>
      </c>
      <c r="BD1964" s="44"/>
      <c r="BE1964" s="44"/>
      <c r="BF1964" s="8"/>
    </row>
    <row r="1965" spans="1:58" x14ac:dyDescent="0.25">
      <c r="A1965" s="8">
        <v>1809</v>
      </c>
      <c r="B1965" s="16" t="s">
        <v>339</v>
      </c>
      <c r="C1965" s="8" t="s">
        <v>396</v>
      </c>
      <c r="D1965" s="8" t="s">
        <v>397</v>
      </c>
      <c r="E1965" s="8" t="s">
        <v>340</v>
      </c>
      <c r="F1965" s="8" t="s">
        <v>394</v>
      </c>
      <c r="G1965" s="8"/>
      <c r="H1965" s="8">
        <v>383</v>
      </c>
      <c r="I1965" s="8"/>
      <c r="J1965" s="8">
        <v>1482</v>
      </c>
      <c r="K1965" s="8">
        <v>1699</v>
      </c>
      <c r="L1965" s="8">
        <v>547</v>
      </c>
      <c r="M1965" s="8">
        <v>132</v>
      </c>
      <c r="N1965" s="8">
        <v>4.5</v>
      </c>
      <c r="O1965" s="8">
        <v>713</v>
      </c>
      <c r="P1965" s="8">
        <v>1177</v>
      </c>
      <c r="Q1965" s="8">
        <v>108</v>
      </c>
      <c r="R1965" s="8">
        <v>394</v>
      </c>
      <c r="S1965" s="8">
        <v>55</v>
      </c>
      <c r="T1965" s="8">
        <v>11</v>
      </c>
      <c r="U1965" s="8">
        <v>47</v>
      </c>
      <c r="V1965" s="8">
        <v>5.3</v>
      </c>
      <c r="W1965" s="8">
        <v>28</v>
      </c>
      <c r="X1965" s="8">
        <v>5.4</v>
      </c>
      <c r="Y1965" s="8">
        <v>13</v>
      </c>
      <c r="Z1965" s="8">
        <v>1.5</v>
      </c>
      <c r="AA1965" s="8">
        <v>9.6999999999999993</v>
      </c>
      <c r="AB1965" s="8">
        <v>1.5</v>
      </c>
      <c r="AC1965" s="8">
        <v>6.1</v>
      </c>
      <c r="AD1965" s="8">
        <v>6</v>
      </c>
      <c r="AE1965" s="8">
        <v>2.1</v>
      </c>
      <c r="AF1965" s="17">
        <f t="shared" si="739"/>
        <v>2569.4</v>
      </c>
      <c r="AG1965" s="8">
        <f t="shared" si="740"/>
        <v>49.933881421549444</v>
      </c>
      <c r="AH1965" s="19">
        <f t="shared" si="741"/>
        <v>31.869124299961321</v>
      </c>
      <c r="AI1965" s="19">
        <f t="shared" si="742"/>
        <v>3.4894836042750974</v>
      </c>
      <c r="AJ1965" s="18">
        <f t="shared" si="743"/>
        <v>7.5484464902186437</v>
      </c>
      <c r="AK1965" s="18">
        <f t="shared" si="744"/>
        <v>4.1439393939393936</v>
      </c>
      <c r="AL1965" s="18">
        <f t="shared" si="745"/>
        <v>2.8571428571428572</v>
      </c>
      <c r="AM1965" s="8">
        <f t="shared" si="746"/>
        <v>1.0261421018825971</v>
      </c>
      <c r="AN1965" s="8">
        <f t="shared" si="747"/>
        <v>0.63682499079845822</v>
      </c>
      <c r="AO1965" s="8">
        <f t="shared" si="748"/>
        <v>0.81921002474303961</v>
      </c>
      <c r="AP1965" s="17">
        <f t="shared" si="749"/>
        <v>24.444444444444443</v>
      </c>
      <c r="AQ1965" s="18">
        <f t="shared" si="750"/>
        <v>0.85010615711252646</v>
      </c>
      <c r="AR1965" s="17">
        <f t="shared" si="751"/>
        <v>13.608247422680414</v>
      </c>
      <c r="AS1965" s="17">
        <f t="shared" si="752"/>
        <v>56.391752577319593</v>
      </c>
      <c r="AT1965" s="17">
        <f t="shared" si="753"/>
        <v>91.166666666666671</v>
      </c>
      <c r="AU1965" s="17">
        <f t="shared" si="762"/>
        <v>3.2042628774422734</v>
      </c>
      <c r="AV1965" s="18">
        <f t="shared" si="754"/>
        <v>15.170212765957446</v>
      </c>
      <c r="AW1965" s="18">
        <f t="shared" si="755"/>
        <v>3.9201160441382168</v>
      </c>
      <c r="AX1965" s="18">
        <f t="shared" si="756"/>
        <v>1.8891962115497445</v>
      </c>
      <c r="AY1965" s="8">
        <f t="shared" si="757"/>
        <v>0.61855670103092786</v>
      </c>
      <c r="AZ1965" s="8">
        <f t="shared" si="758"/>
        <v>0.13959390862944163</v>
      </c>
      <c r="BA1965" s="18">
        <f t="shared" si="759"/>
        <v>0.97493578267299752</v>
      </c>
      <c r="BB1965" s="20">
        <f t="shared" si="760"/>
        <v>8.7512340276562239E-2</v>
      </c>
      <c r="BC1965" s="8">
        <f t="shared" si="761"/>
        <v>0.15277667448998014</v>
      </c>
      <c r="BD1965" s="44"/>
      <c r="BE1965" s="44"/>
      <c r="BF1965" s="8"/>
    </row>
    <row r="1966" spans="1:58" x14ac:dyDescent="0.25">
      <c r="A1966" s="8">
        <v>1810</v>
      </c>
      <c r="B1966" s="16" t="s">
        <v>339</v>
      </c>
      <c r="C1966" s="8" t="s">
        <v>396</v>
      </c>
      <c r="D1966" s="8" t="s">
        <v>397</v>
      </c>
      <c r="E1966" s="8" t="s">
        <v>340</v>
      </c>
      <c r="F1966" s="8" t="s">
        <v>394</v>
      </c>
      <c r="G1966" s="8"/>
      <c r="H1966" s="8">
        <v>354</v>
      </c>
      <c r="I1966" s="8"/>
      <c r="J1966" s="8">
        <v>1373</v>
      </c>
      <c r="K1966" s="8">
        <v>1589</v>
      </c>
      <c r="L1966" s="8">
        <v>556</v>
      </c>
      <c r="M1966" s="8">
        <v>167</v>
      </c>
      <c r="N1966" s="8">
        <v>5.0999999999999996</v>
      </c>
      <c r="O1966" s="8">
        <v>718</v>
      </c>
      <c r="P1966" s="8">
        <v>1222</v>
      </c>
      <c r="Q1966" s="8">
        <v>117</v>
      </c>
      <c r="R1966" s="8">
        <v>430</v>
      </c>
      <c r="S1966" s="8">
        <v>67</v>
      </c>
      <c r="T1966" s="8">
        <v>13</v>
      </c>
      <c r="U1966" s="8">
        <v>58</v>
      </c>
      <c r="V1966" s="8">
        <v>6.8</v>
      </c>
      <c r="W1966" s="8">
        <v>35</v>
      </c>
      <c r="X1966" s="8">
        <v>6.9</v>
      </c>
      <c r="Y1966" s="8">
        <v>16</v>
      </c>
      <c r="Z1966" s="8">
        <v>2</v>
      </c>
      <c r="AA1966" s="8">
        <v>13</v>
      </c>
      <c r="AB1966" s="8">
        <v>1.9</v>
      </c>
      <c r="AC1966" s="8">
        <v>5.0999999999999996</v>
      </c>
      <c r="AD1966" s="8">
        <v>5.3</v>
      </c>
      <c r="AE1966" s="8">
        <v>1.5</v>
      </c>
      <c r="AF1966" s="17">
        <f t="shared" si="739"/>
        <v>2706.6000000000004</v>
      </c>
      <c r="AG1966" s="8">
        <f t="shared" si="740"/>
        <v>37.519636481661799</v>
      </c>
      <c r="AH1966" s="19">
        <f t="shared" si="741"/>
        <v>24.688417618270801</v>
      </c>
      <c r="AI1966" s="19">
        <f t="shared" si="742"/>
        <v>3.2197625355706019</v>
      </c>
      <c r="AJ1966" s="18">
        <f t="shared" si="743"/>
        <v>6.2399395427923681</v>
      </c>
      <c r="AK1966" s="18">
        <f t="shared" si="744"/>
        <v>3.3293413173652695</v>
      </c>
      <c r="AL1966" s="18">
        <f t="shared" si="745"/>
        <v>3.5333333333333332</v>
      </c>
      <c r="AM1966" s="8">
        <f t="shared" si="746"/>
        <v>1.0200083793750168</v>
      </c>
      <c r="AN1966" s="8">
        <f t="shared" si="747"/>
        <v>0.61383216340075519</v>
      </c>
      <c r="AO1966" s="8">
        <f t="shared" si="748"/>
        <v>0.81603358028140727</v>
      </c>
      <c r="AP1966" s="17">
        <f t="shared" si="749"/>
        <v>24.202898550724637</v>
      </c>
      <c r="AQ1966" s="18">
        <f t="shared" si="750"/>
        <v>0.84170589864303513</v>
      </c>
      <c r="AR1966" s="17">
        <f t="shared" si="751"/>
        <v>12.846153846153847</v>
      </c>
      <c r="AS1966" s="17">
        <f t="shared" si="752"/>
        <v>42.769230769230766</v>
      </c>
      <c r="AT1966" s="17">
        <f t="shared" si="753"/>
        <v>104.9056603773585</v>
      </c>
      <c r="AU1966" s="17">
        <f t="shared" si="762"/>
        <v>2.9896232588576233</v>
      </c>
      <c r="AV1966" s="18">
        <f t="shared" si="754"/>
        <v>12.379310344827585</v>
      </c>
      <c r="AW1966" s="18">
        <f t="shared" si="755"/>
        <v>3.6095863935059915</v>
      </c>
      <c r="AX1966" s="18">
        <f t="shared" si="756"/>
        <v>1.7620387742338961</v>
      </c>
      <c r="AY1966" s="8">
        <f t="shared" si="757"/>
        <v>0.40769230769230769</v>
      </c>
      <c r="AZ1966" s="8">
        <f t="shared" si="758"/>
        <v>0.1558139534883721</v>
      </c>
      <c r="BA1966" s="18">
        <f t="shared" si="759"/>
        <v>0.96985147417424067</v>
      </c>
      <c r="BB1966" s="20">
        <f t="shared" si="760"/>
        <v>8.1505052125100244E-2</v>
      </c>
      <c r="BC1966" s="8">
        <f t="shared" si="761"/>
        <v>0.15661834878905195</v>
      </c>
      <c r="BD1966" s="44"/>
      <c r="BE1966" s="44"/>
      <c r="BF1966" s="8"/>
    </row>
    <row r="1967" spans="1:58" x14ac:dyDescent="0.25">
      <c r="A1967" s="8">
        <v>1811</v>
      </c>
      <c r="B1967" s="16" t="s">
        <v>339</v>
      </c>
      <c r="C1967" s="8" t="s">
        <v>396</v>
      </c>
      <c r="D1967" s="8" t="s">
        <v>397</v>
      </c>
      <c r="E1967" s="8" t="s">
        <v>340</v>
      </c>
      <c r="F1967" s="8" t="s">
        <v>394</v>
      </c>
      <c r="G1967" s="8"/>
      <c r="H1967" s="8">
        <v>414</v>
      </c>
      <c r="I1967" s="8"/>
      <c r="J1967" s="8">
        <v>1261</v>
      </c>
      <c r="K1967" s="8">
        <v>1755</v>
      </c>
      <c r="L1967" s="8">
        <v>554</v>
      </c>
      <c r="M1967" s="8">
        <v>136</v>
      </c>
      <c r="N1967" s="8">
        <v>5.5</v>
      </c>
      <c r="O1967" s="8">
        <v>776</v>
      </c>
      <c r="P1967" s="8">
        <v>1244</v>
      </c>
      <c r="Q1967" s="8">
        <v>113</v>
      </c>
      <c r="R1967" s="8">
        <v>395</v>
      </c>
      <c r="S1967" s="8">
        <v>55</v>
      </c>
      <c r="T1967" s="8">
        <v>12</v>
      </c>
      <c r="U1967" s="8">
        <v>46</v>
      </c>
      <c r="V1967" s="8">
        <v>5.3</v>
      </c>
      <c r="W1967" s="8">
        <v>28</v>
      </c>
      <c r="X1967" s="8">
        <v>5.4</v>
      </c>
      <c r="Y1967" s="8">
        <v>13</v>
      </c>
      <c r="Z1967" s="8">
        <v>1.7</v>
      </c>
      <c r="AA1967" s="8">
        <v>11</v>
      </c>
      <c r="AB1967" s="8">
        <v>1.6</v>
      </c>
      <c r="AC1967" s="8">
        <v>5.5</v>
      </c>
      <c r="AD1967" s="8">
        <v>8</v>
      </c>
      <c r="AE1967" s="8">
        <v>2.7</v>
      </c>
      <c r="AF1967" s="17">
        <f t="shared" si="739"/>
        <v>2707</v>
      </c>
      <c r="AG1967" s="8">
        <f t="shared" si="740"/>
        <v>47.923283467587268</v>
      </c>
      <c r="AH1967" s="19">
        <f t="shared" si="741"/>
        <v>29.702506302832568</v>
      </c>
      <c r="AI1967" s="19">
        <f t="shared" si="742"/>
        <v>3.7881963360572559</v>
      </c>
      <c r="AJ1967" s="18">
        <f t="shared" si="743"/>
        <v>8.2154200230149605</v>
      </c>
      <c r="AK1967" s="18">
        <f t="shared" si="744"/>
        <v>4.0735294117647056</v>
      </c>
      <c r="AL1967" s="18">
        <f t="shared" si="745"/>
        <v>2.9629629629629628</v>
      </c>
      <c r="AM1967" s="8">
        <f t="shared" si="746"/>
        <v>1.0163375806406427</v>
      </c>
      <c r="AN1967" s="8">
        <f t="shared" si="747"/>
        <v>0.70222885677880864</v>
      </c>
      <c r="AO1967" s="8">
        <f t="shared" si="748"/>
        <v>0.84403457094737422</v>
      </c>
      <c r="AP1967" s="17">
        <f t="shared" si="749"/>
        <v>25.185185185185183</v>
      </c>
      <c r="AQ1967" s="18">
        <f t="shared" si="750"/>
        <v>0.87586694975230006</v>
      </c>
      <c r="AR1967" s="17">
        <f t="shared" si="751"/>
        <v>12.363636363636363</v>
      </c>
      <c r="AS1967" s="17">
        <f t="shared" si="752"/>
        <v>50.363636363636367</v>
      </c>
      <c r="AT1967" s="17">
        <f t="shared" si="753"/>
        <v>69.25</v>
      </c>
      <c r="AU1967" s="17">
        <f t="shared" si="762"/>
        <v>3.2770870337477791</v>
      </c>
      <c r="AV1967" s="18">
        <f t="shared" si="754"/>
        <v>16.869565217391305</v>
      </c>
      <c r="AW1967" s="18">
        <f t="shared" si="755"/>
        <v>3.3832800365463678</v>
      </c>
      <c r="AX1967" s="18">
        <f t="shared" si="756"/>
        <v>1.6659275683665928</v>
      </c>
      <c r="AY1967" s="8">
        <f t="shared" si="757"/>
        <v>0.72727272727272729</v>
      </c>
      <c r="AZ1967" s="8">
        <f t="shared" si="758"/>
        <v>0.13924050632911392</v>
      </c>
      <c r="BA1967" s="18">
        <f t="shared" si="759"/>
        <v>0.97561876616180276</v>
      </c>
      <c r="BB1967" s="20">
        <f t="shared" si="760"/>
        <v>8.840785683107813E-2</v>
      </c>
      <c r="BC1967" s="8">
        <f t="shared" si="761"/>
        <v>0.15604050497390376</v>
      </c>
      <c r="BD1967" s="44"/>
      <c r="BE1967" s="44"/>
      <c r="BF1967" s="8"/>
    </row>
    <row r="1968" spans="1:58" x14ac:dyDescent="0.25">
      <c r="A1968" s="8">
        <v>1812</v>
      </c>
      <c r="B1968" s="16" t="s">
        <v>339</v>
      </c>
      <c r="C1968" s="8" t="s">
        <v>396</v>
      </c>
      <c r="D1968" s="8" t="s">
        <v>397</v>
      </c>
      <c r="E1968" s="8" t="s">
        <v>340</v>
      </c>
      <c r="F1968" s="8" t="s">
        <v>394</v>
      </c>
      <c r="G1968" s="8"/>
      <c r="H1968" s="8">
        <v>412</v>
      </c>
      <c r="I1968" s="8"/>
      <c r="J1968" s="8">
        <v>1554</v>
      </c>
      <c r="K1968" s="8">
        <v>1829</v>
      </c>
      <c r="L1968" s="8">
        <v>537</v>
      </c>
      <c r="M1968" s="8">
        <v>117</v>
      </c>
      <c r="N1968" s="8">
        <v>4.4000000000000004</v>
      </c>
      <c r="O1968" s="8">
        <v>782</v>
      </c>
      <c r="P1968" s="8">
        <v>1229</v>
      </c>
      <c r="Q1968" s="8">
        <v>108</v>
      </c>
      <c r="R1968" s="8">
        <v>357</v>
      </c>
      <c r="S1968" s="8">
        <v>49</v>
      </c>
      <c r="T1968" s="8">
        <v>11</v>
      </c>
      <c r="U1968" s="8">
        <v>41</v>
      </c>
      <c r="V1968" s="8">
        <v>4.5999999999999996</v>
      </c>
      <c r="W1968" s="8">
        <v>25</v>
      </c>
      <c r="X1968" s="8">
        <v>4.5</v>
      </c>
      <c r="Y1968" s="8">
        <v>11</v>
      </c>
      <c r="Z1968" s="8">
        <v>1.5</v>
      </c>
      <c r="AA1968" s="8">
        <v>10</v>
      </c>
      <c r="AB1968" s="8">
        <v>1.4</v>
      </c>
      <c r="AC1968" s="8">
        <v>5.5</v>
      </c>
      <c r="AD1968" s="8">
        <v>5.3</v>
      </c>
      <c r="AE1968" s="8">
        <v>1.6</v>
      </c>
      <c r="AF1968" s="17">
        <f t="shared" si="739"/>
        <v>2635</v>
      </c>
      <c r="AG1968" s="8">
        <f t="shared" si="740"/>
        <v>53.123206751054852</v>
      </c>
      <c r="AH1968" s="19">
        <f t="shared" si="741"/>
        <v>32.27879282218597</v>
      </c>
      <c r="AI1968" s="19">
        <f t="shared" si="742"/>
        <v>4.2238296162346796</v>
      </c>
      <c r="AJ1968" s="18">
        <f t="shared" si="743"/>
        <v>9.2926892275897703</v>
      </c>
      <c r="AK1968" s="18">
        <f t="shared" si="744"/>
        <v>4.5897435897435894</v>
      </c>
      <c r="AL1968" s="18">
        <f t="shared" si="745"/>
        <v>3.3124999999999996</v>
      </c>
      <c r="AM1968" s="8">
        <f t="shared" si="746"/>
        <v>1.0231146778620526</v>
      </c>
      <c r="AN1968" s="8">
        <f t="shared" si="747"/>
        <v>0.72237116747149377</v>
      </c>
      <c r="AO1968" s="8">
        <f t="shared" si="748"/>
        <v>0.85442051265322105</v>
      </c>
      <c r="AP1968" s="17">
        <f t="shared" si="749"/>
        <v>26</v>
      </c>
      <c r="AQ1968" s="18">
        <f t="shared" si="750"/>
        <v>0.90420382165605107</v>
      </c>
      <c r="AR1968" s="17">
        <f t="shared" si="751"/>
        <v>11.7</v>
      </c>
      <c r="AS1968" s="17">
        <f t="shared" si="752"/>
        <v>53.7</v>
      </c>
      <c r="AT1968" s="17">
        <f t="shared" si="753"/>
        <v>101.32075471698114</v>
      </c>
      <c r="AU1968" s="17">
        <f t="shared" si="762"/>
        <v>3.4331387972595788</v>
      </c>
      <c r="AV1968" s="18">
        <f t="shared" si="754"/>
        <v>19.073170731707318</v>
      </c>
      <c r="AW1968" s="18">
        <f t="shared" si="755"/>
        <v>3.317085427135678</v>
      </c>
      <c r="AX1968" s="18">
        <f t="shared" si="756"/>
        <v>1.6361788617886179</v>
      </c>
      <c r="AY1968" s="8">
        <f t="shared" si="757"/>
        <v>0.53</v>
      </c>
      <c r="AZ1968" s="8">
        <f t="shared" si="758"/>
        <v>0.13725490196078433</v>
      </c>
      <c r="BA1968" s="18">
        <f t="shared" si="759"/>
        <v>0.97798861480075905</v>
      </c>
      <c r="BB1968" s="20">
        <f t="shared" si="760"/>
        <v>9.4816574905824402E-2</v>
      </c>
      <c r="BC1968" s="8">
        <f t="shared" si="761"/>
        <v>0.14586248897475748</v>
      </c>
      <c r="BD1968" s="44"/>
      <c r="BE1968" s="44"/>
      <c r="BF1968" s="8"/>
    </row>
    <row r="1969" spans="1:58" x14ac:dyDescent="0.25">
      <c r="A1969" s="8">
        <v>1813</v>
      </c>
      <c r="B1969" s="16" t="s">
        <v>339</v>
      </c>
      <c r="C1969" s="8" t="s">
        <v>396</v>
      </c>
      <c r="D1969" s="8" t="s">
        <v>397</v>
      </c>
      <c r="E1969" s="8" t="s">
        <v>340</v>
      </c>
      <c r="F1969" s="8" t="s">
        <v>394</v>
      </c>
      <c r="G1969" s="8"/>
      <c r="H1969" s="8">
        <v>459</v>
      </c>
      <c r="I1969" s="8"/>
      <c r="J1969" s="8">
        <v>1493</v>
      </c>
      <c r="K1969" s="8">
        <v>1954</v>
      </c>
      <c r="L1969" s="8">
        <v>551</v>
      </c>
      <c r="M1969" s="8">
        <v>119</v>
      </c>
      <c r="N1969" s="8">
        <v>4.0999999999999996</v>
      </c>
      <c r="O1969" s="8">
        <v>800</v>
      </c>
      <c r="P1969" s="8">
        <v>1278</v>
      </c>
      <c r="Q1969" s="8">
        <v>114</v>
      </c>
      <c r="R1969" s="8">
        <v>387</v>
      </c>
      <c r="S1969" s="8">
        <v>53</v>
      </c>
      <c r="T1969" s="8">
        <v>12</v>
      </c>
      <c r="U1969" s="8">
        <v>43</v>
      </c>
      <c r="V1969" s="8">
        <v>5</v>
      </c>
      <c r="W1969" s="8">
        <v>26</v>
      </c>
      <c r="X1969" s="8">
        <v>4.7</v>
      </c>
      <c r="Y1969" s="8">
        <v>11</v>
      </c>
      <c r="Z1969" s="8">
        <v>1.4</v>
      </c>
      <c r="AA1969" s="8">
        <v>9.5</v>
      </c>
      <c r="AB1969" s="8">
        <v>1.4</v>
      </c>
      <c r="AC1969" s="8">
        <v>6.3</v>
      </c>
      <c r="AD1969" s="8">
        <v>5.9</v>
      </c>
      <c r="AE1969" s="8">
        <v>1.9</v>
      </c>
      <c r="AF1969" s="17">
        <f t="shared" si="739"/>
        <v>2746</v>
      </c>
      <c r="AG1969" s="8">
        <f t="shared" si="740"/>
        <v>57.206306906506775</v>
      </c>
      <c r="AH1969" s="19">
        <f t="shared" si="741"/>
        <v>35.332360264445782</v>
      </c>
      <c r="AI1969" s="19">
        <f t="shared" si="742"/>
        <v>3.986087942520089</v>
      </c>
      <c r="AJ1969" s="18">
        <f t="shared" si="743"/>
        <v>8.7891091473608807</v>
      </c>
      <c r="AK1969" s="18">
        <f t="shared" si="744"/>
        <v>4.6302521008403366</v>
      </c>
      <c r="AL1969" s="18">
        <f t="shared" si="745"/>
        <v>3.1052631578947372</v>
      </c>
      <c r="AM1969" s="8">
        <f t="shared" si="746"/>
        <v>1.0238141350820695</v>
      </c>
      <c r="AN1969" s="8">
        <f t="shared" si="747"/>
        <v>0.739889339605732</v>
      </c>
      <c r="AO1969" s="8">
        <f t="shared" si="748"/>
        <v>0.83307880123119826</v>
      </c>
      <c r="AP1969" s="17">
        <f t="shared" si="749"/>
        <v>25.319148936170212</v>
      </c>
      <c r="AQ1969" s="18">
        <f t="shared" si="750"/>
        <v>0.88052581650630168</v>
      </c>
      <c r="AR1969" s="17">
        <f t="shared" si="751"/>
        <v>12.526315789473685</v>
      </c>
      <c r="AS1969" s="17">
        <f t="shared" si="752"/>
        <v>58</v>
      </c>
      <c r="AT1969" s="17">
        <f t="shared" si="753"/>
        <v>93.389830508474574</v>
      </c>
      <c r="AU1969" s="17">
        <f t="shared" si="762"/>
        <v>3.7452423242831765</v>
      </c>
      <c r="AV1969" s="18">
        <f t="shared" si="754"/>
        <v>18.604651162790699</v>
      </c>
      <c r="AW1969" s="18">
        <f t="shared" si="755"/>
        <v>3.6619941814334829</v>
      </c>
      <c r="AX1969" s="18">
        <f t="shared" si="756"/>
        <v>1.7911852802738553</v>
      </c>
      <c r="AY1969" s="8">
        <f t="shared" si="757"/>
        <v>0.62105263157894741</v>
      </c>
      <c r="AZ1969" s="8">
        <f t="shared" si="758"/>
        <v>0.13695090439276486</v>
      </c>
      <c r="BA1969" s="18">
        <f t="shared" si="759"/>
        <v>0.97851420247632925</v>
      </c>
      <c r="BB1969" s="20">
        <f t="shared" si="760"/>
        <v>8.9746770025839806E-2</v>
      </c>
      <c r="BC1969" s="8">
        <f t="shared" si="761"/>
        <v>0.1503831417624521</v>
      </c>
      <c r="BD1969" s="44"/>
      <c r="BE1969" s="44"/>
      <c r="BF1969" s="8"/>
    </row>
    <row r="1970" spans="1:58" x14ac:dyDescent="0.25">
      <c r="A1970" s="8">
        <v>1814</v>
      </c>
      <c r="B1970" s="16" t="s">
        <v>339</v>
      </c>
      <c r="C1970" s="8" t="s">
        <v>396</v>
      </c>
      <c r="D1970" s="8" t="s">
        <v>397</v>
      </c>
      <c r="E1970" s="8" t="s">
        <v>340</v>
      </c>
      <c r="F1970" s="8" t="s">
        <v>394</v>
      </c>
      <c r="G1970" s="8"/>
      <c r="H1970" s="8">
        <v>291</v>
      </c>
      <c r="I1970" s="8"/>
      <c r="J1970" s="8">
        <v>1422</v>
      </c>
      <c r="K1970" s="8">
        <v>1654</v>
      </c>
      <c r="L1970" s="8">
        <v>521</v>
      </c>
      <c r="M1970" s="8">
        <v>140</v>
      </c>
      <c r="N1970" s="8">
        <v>3.4</v>
      </c>
      <c r="O1970" s="8">
        <v>836</v>
      </c>
      <c r="P1970" s="8">
        <v>1344</v>
      </c>
      <c r="Q1970" s="8">
        <v>120</v>
      </c>
      <c r="R1970" s="8">
        <v>415</v>
      </c>
      <c r="S1970" s="8">
        <v>57</v>
      </c>
      <c r="T1970" s="8">
        <v>12</v>
      </c>
      <c r="U1970" s="8">
        <v>46</v>
      </c>
      <c r="V1970" s="8">
        <v>5.5</v>
      </c>
      <c r="W1970" s="8">
        <v>30</v>
      </c>
      <c r="X1970" s="8">
        <v>5.5</v>
      </c>
      <c r="Y1970" s="8">
        <v>14</v>
      </c>
      <c r="Z1970" s="8">
        <v>1.8</v>
      </c>
      <c r="AA1970" s="8">
        <v>11</v>
      </c>
      <c r="AB1970" s="8">
        <v>1.7</v>
      </c>
      <c r="AC1970" s="8">
        <v>5.8</v>
      </c>
      <c r="AD1970" s="8">
        <v>5.6</v>
      </c>
      <c r="AE1970" s="8">
        <v>1.2</v>
      </c>
      <c r="AF1970" s="17">
        <f t="shared" si="739"/>
        <v>2899.5</v>
      </c>
      <c r="AG1970" s="8">
        <f t="shared" si="740"/>
        <v>51.628691983122366</v>
      </c>
      <c r="AH1970" s="19">
        <f t="shared" si="741"/>
        <v>32.090167581195317</v>
      </c>
      <c r="AI1970" s="19">
        <f t="shared" si="742"/>
        <v>3.8844186874078597</v>
      </c>
      <c r="AJ1970" s="18">
        <f t="shared" si="743"/>
        <v>8.5400843881856563</v>
      </c>
      <c r="AK1970" s="18">
        <f t="shared" si="744"/>
        <v>3.7214285714285715</v>
      </c>
      <c r="AL1970" s="18">
        <f t="shared" si="745"/>
        <v>4.666666666666667</v>
      </c>
      <c r="AM1970" s="8">
        <f t="shared" si="746"/>
        <v>1.0265809326559412</v>
      </c>
      <c r="AN1970" s="8">
        <f t="shared" si="747"/>
        <v>0.68979904524901747</v>
      </c>
      <c r="AO1970" s="8">
        <f t="shared" si="748"/>
        <v>0.84094947726426583</v>
      </c>
      <c r="AP1970" s="17">
        <f t="shared" si="749"/>
        <v>25.454545454545453</v>
      </c>
      <c r="AQ1970" s="18">
        <f t="shared" si="750"/>
        <v>0.8852345107122177</v>
      </c>
      <c r="AR1970" s="17">
        <f t="shared" si="751"/>
        <v>12.727272727272727</v>
      </c>
      <c r="AS1970" s="17">
        <f t="shared" si="752"/>
        <v>47.363636363636367</v>
      </c>
      <c r="AT1970" s="17">
        <f t="shared" si="753"/>
        <v>93.035714285714292</v>
      </c>
      <c r="AU1970" s="17">
        <f t="shared" si="762"/>
        <v>3.084317208233204</v>
      </c>
      <c r="AV1970" s="18">
        <f t="shared" si="754"/>
        <v>18.173913043478262</v>
      </c>
      <c r="AW1970" s="18">
        <f t="shared" si="755"/>
        <v>3.3832800365463678</v>
      </c>
      <c r="AX1970" s="18">
        <f t="shared" si="756"/>
        <v>1.7849223946784922</v>
      </c>
      <c r="AY1970" s="8">
        <f t="shared" si="757"/>
        <v>0.50909090909090904</v>
      </c>
      <c r="AZ1970" s="8">
        <f t="shared" si="758"/>
        <v>0.13734939759036144</v>
      </c>
      <c r="BA1970" s="18">
        <f t="shared" si="759"/>
        <v>0.97603035006035521</v>
      </c>
      <c r="BB1970" s="20">
        <f t="shared" si="760"/>
        <v>7.9134856668051506E-2</v>
      </c>
      <c r="BC1970" s="8">
        <f t="shared" si="761"/>
        <v>0.15872901245712223</v>
      </c>
      <c r="BD1970" s="44"/>
      <c r="BE1970" s="44"/>
      <c r="BF1970" s="8"/>
    </row>
    <row r="1971" spans="1:58" x14ac:dyDescent="0.25">
      <c r="A1971" s="8">
        <v>1815</v>
      </c>
      <c r="B1971" s="16" t="s">
        <v>339</v>
      </c>
      <c r="C1971" s="8" t="s">
        <v>396</v>
      </c>
      <c r="D1971" s="8" t="s">
        <v>397</v>
      </c>
      <c r="E1971" s="8" t="s">
        <v>340</v>
      </c>
      <c r="F1971" s="8" t="s">
        <v>394</v>
      </c>
      <c r="G1971" s="8"/>
      <c r="H1971" s="8">
        <v>270</v>
      </c>
      <c r="I1971" s="8"/>
      <c r="J1971" s="8">
        <v>1223</v>
      </c>
      <c r="K1971" s="8">
        <v>1526</v>
      </c>
      <c r="L1971" s="8">
        <v>467</v>
      </c>
      <c r="M1971" s="8">
        <v>111</v>
      </c>
      <c r="N1971" s="8">
        <v>2.4</v>
      </c>
      <c r="O1971" s="8">
        <v>923</v>
      </c>
      <c r="P1971" s="8">
        <v>1343</v>
      </c>
      <c r="Q1971" s="8">
        <v>111</v>
      </c>
      <c r="R1971" s="8">
        <v>352</v>
      </c>
      <c r="S1971" s="8">
        <v>47</v>
      </c>
      <c r="T1971" s="8">
        <v>11</v>
      </c>
      <c r="U1971" s="8">
        <v>35</v>
      </c>
      <c r="V1971" s="8">
        <v>4.2</v>
      </c>
      <c r="W1971" s="8">
        <v>22</v>
      </c>
      <c r="X1971" s="8">
        <v>4.3</v>
      </c>
      <c r="Y1971" s="8">
        <v>11</v>
      </c>
      <c r="Z1971" s="8">
        <v>1.5</v>
      </c>
      <c r="AA1971" s="8">
        <v>9.3000000000000007</v>
      </c>
      <c r="AB1971" s="8">
        <v>1.4</v>
      </c>
      <c r="AC1971" s="8">
        <v>6.2</v>
      </c>
      <c r="AD1971" s="8">
        <v>15</v>
      </c>
      <c r="AE1971" s="8">
        <v>2.7</v>
      </c>
      <c r="AF1971" s="17">
        <f t="shared" si="739"/>
        <v>2875.7000000000003</v>
      </c>
      <c r="AG1971" s="8">
        <f t="shared" si="740"/>
        <v>67.421169638401167</v>
      </c>
      <c r="AH1971" s="19">
        <f t="shared" si="741"/>
        <v>37.927871037906293</v>
      </c>
      <c r="AI1971" s="19">
        <f t="shared" si="742"/>
        <v>5.0562308208668973</v>
      </c>
      <c r="AJ1971" s="18">
        <f t="shared" si="743"/>
        <v>11.434958254780502</v>
      </c>
      <c r="AK1971" s="18">
        <f t="shared" si="744"/>
        <v>4.2072072072072073</v>
      </c>
      <c r="AL1971" s="18">
        <f t="shared" si="745"/>
        <v>5.5555555555555554</v>
      </c>
      <c r="AM1971" s="8">
        <f t="shared" si="746"/>
        <v>1.0150825438152782</v>
      </c>
      <c r="AN1971" s="8">
        <f t="shared" si="747"/>
        <v>0.79830237360825529</v>
      </c>
      <c r="AO1971" s="8">
        <f t="shared" si="748"/>
        <v>0.86830583382182214</v>
      </c>
      <c r="AP1971" s="17">
        <f t="shared" si="749"/>
        <v>25.813953488372093</v>
      </c>
      <c r="AQ1971" s="18">
        <f t="shared" si="750"/>
        <v>0.89773366908606145</v>
      </c>
      <c r="AR1971" s="17">
        <f t="shared" si="751"/>
        <v>11.93548387096774</v>
      </c>
      <c r="AS1971" s="17">
        <f t="shared" si="752"/>
        <v>50.215053763440856</v>
      </c>
      <c r="AT1971" s="17">
        <f t="shared" si="753"/>
        <v>31.133333333333333</v>
      </c>
      <c r="AU1971" s="17">
        <f t="shared" si="762"/>
        <v>3.4331387972595788</v>
      </c>
      <c r="AV1971" s="18">
        <f t="shared" si="754"/>
        <v>26.37142857142857</v>
      </c>
      <c r="AW1971" s="18">
        <f t="shared" si="755"/>
        <v>3.0447938617820283</v>
      </c>
      <c r="AX1971" s="18">
        <f t="shared" si="756"/>
        <v>1.5482122563161116</v>
      </c>
      <c r="AY1971" s="8">
        <f t="shared" si="757"/>
        <v>1.6129032258064515</v>
      </c>
      <c r="AZ1971" s="8">
        <f t="shared" si="758"/>
        <v>0.13352272727272727</v>
      </c>
      <c r="BA1971" s="18">
        <f t="shared" si="759"/>
        <v>0.98132628577389847</v>
      </c>
      <c r="BB1971" s="20">
        <f t="shared" si="760"/>
        <v>8.3628134796238235E-2</v>
      </c>
      <c r="BC1971" s="8">
        <f t="shared" si="761"/>
        <v>8.6157752477680399E-2</v>
      </c>
      <c r="BD1971" s="44"/>
      <c r="BE1971" s="44"/>
      <c r="BF1971" s="8"/>
    </row>
    <row r="1972" spans="1:58" x14ac:dyDescent="0.25">
      <c r="A1972" s="8">
        <v>1816</v>
      </c>
      <c r="B1972" s="16" t="s">
        <v>339</v>
      </c>
      <c r="C1972" s="8" t="s">
        <v>396</v>
      </c>
      <c r="D1972" s="8" t="s">
        <v>397</v>
      </c>
      <c r="E1972" s="8" t="s">
        <v>340</v>
      </c>
      <c r="F1972" s="8" t="s">
        <v>394</v>
      </c>
      <c r="G1972" s="8"/>
      <c r="H1972" s="8">
        <v>258</v>
      </c>
      <c r="I1972" s="8"/>
      <c r="J1972" s="8">
        <v>1375</v>
      </c>
      <c r="K1972" s="8">
        <v>1358</v>
      </c>
      <c r="L1972" s="8">
        <v>526</v>
      </c>
      <c r="M1972" s="8">
        <v>138</v>
      </c>
      <c r="N1972" s="8">
        <v>2.9</v>
      </c>
      <c r="O1972" s="8">
        <v>926</v>
      </c>
      <c r="P1972" s="8">
        <v>1436</v>
      </c>
      <c r="Q1972" s="8">
        <v>123</v>
      </c>
      <c r="R1972" s="8">
        <v>404</v>
      </c>
      <c r="S1972" s="8">
        <v>55</v>
      </c>
      <c r="T1972" s="8">
        <v>11</v>
      </c>
      <c r="U1972" s="8">
        <v>41</v>
      </c>
      <c r="V1972" s="8">
        <v>5.0999999999999996</v>
      </c>
      <c r="W1972" s="8">
        <v>26</v>
      </c>
      <c r="X1972" s="8">
        <v>5.0999999999999996</v>
      </c>
      <c r="Y1972" s="8">
        <v>13</v>
      </c>
      <c r="Z1972" s="8">
        <v>1.8</v>
      </c>
      <c r="AA1972" s="8">
        <v>11</v>
      </c>
      <c r="AB1972" s="8">
        <v>1.6</v>
      </c>
      <c r="AC1972" s="8">
        <v>6.5</v>
      </c>
      <c r="AD1972" s="8">
        <v>7.1</v>
      </c>
      <c r="AE1972" s="8">
        <v>2.4</v>
      </c>
      <c r="AF1972" s="17">
        <f t="shared" si="739"/>
        <v>3059.6</v>
      </c>
      <c r="AG1972" s="8">
        <f t="shared" si="740"/>
        <v>57.186804756425012</v>
      </c>
      <c r="AH1972" s="19">
        <f t="shared" si="741"/>
        <v>34.286815957289036</v>
      </c>
      <c r="AI1972" s="19">
        <f t="shared" si="742"/>
        <v>4.4197476709696293</v>
      </c>
      <c r="AJ1972" s="18">
        <f t="shared" si="743"/>
        <v>9.8034522439585743</v>
      </c>
      <c r="AK1972" s="18">
        <f t="shared" si="744"/>
        <v>3.8115942028985508</v>
      </c>
      <c r="AL1972" s="18">
        <f t="shared" si="745"/>
        <v>2.9583333333333335</v>
      </c>
      <c r="AM1972" s="8">
        <f t="shared" si="746"/>
        <v>1.0293997950359657</v>
      </c>
      <c r="AN1972" s="8">
        <f t="shared" si="747"/>
        <v>0.68183155845936982</v>
      </c>
      <c r="AO1972" s="8">
        <f t="shared" si="748"/>
        <v>0.91107147781170117</v>
      </c>
      <c r="AP1972" s="17">
        <f t="shared" si="749"/>
        <v>27.058823529411768</v>
      </c>
      <c r="AQ1972" s="18">
        <f t="shared" si="750"/>
        <v>0.94102660172349195</v>
      </c>
      <c r="AR1972" s="17">
        <f t="shared" si="751"/>
        <v>12.545454545454545</v>
      </c>
      <c r="AS1972" s="17">
        <f t="shared" si="752"/>
        <v>47.81818181818182</v>
      </c>
      <c r="AT1972" s="17">
        <f t="shared" si="753"/>
        <v>74.08450704225352</v>
      </c>
      <c r="AU1972" s="17">
        <f t="shared" si="762"/>
        <v>3.0039964476021312</v>
      </c>
      <c r="AV1972" s="18">
        <f t="shared" si="754"/>
        <v>22.585365853658537</v>
      </c>
      <c r="AW1972" s="18">
        <f t="shared" si="755"/>
        <v>3.0155322064869798</v>
      </c>
      <c r="AX1972" s="18">
        <f t="shared" si="756"/>
        <v>1.5469327420546932</v>
      </c>
      <c r="AY1972" s="8">
        <f t="shared" si="757"/>
        <v>0.64545454545454539</v>
      </c>
      <c r="AZ1972" s="8">
        <f t="shared" si="758"/>
        <v>0.13613861386138615</v>
      </c>
      <c r="BA1972" s="18">
        <f t="shared" si="759"/>
        <v>0.97921296901555765</v>
      </c>
      <c r="BB1972" s="20">
        <f t="shared" si="760"/>
        <v>8.2069648344144763E-2</v>
      </c>
      <c r="BC1972" s="8">
        <f t="shared" si="761"/>
        <v>0.12780480624148971</v>
      </c>
      <c r="BD1972" s="44"/>
      <c r="BE1972" s="44"/>
      <c r="BF1972" s="8"/>
    </row>
    <row r="1973" spans="1:58" x14ac:dyDescent="0.25">
      <c r="A1973" s="8">
        <v>1817</v>
      </c>
      <c r="B1973" s="16" t="s">
        <v>339</v>
      </c>
      <c r="C1973" s="8" t="s">
        <v>396</v>
      </c>
      <c r="D1973" s="8" t="s">
        <v>397</v>
      </c>
      <c r="E1973" s="8" t="s">
        <v>340</v>
      </c>
      <c r="F1973" s="8" t="s">
        <v>394</v>
      </c>
      <c r="G1973" s="8"/>
      <c r="H1973" s="8">
        <v>221</v>
      </c>
      <c r="I1973" s="8"/>
      <c r="J1973" s="8">
        <v>1194</v>
      </c>
      <c r="K1973" s="8">
        <v>1392</v>
      </c>
      <c r="L1973" s="8">
        <v>495</v>
      </c>
      <c r="M1973" s="8">
        <v>118</v>
      </c>
      <c r="N1973" s="8">
        <v>3.5</v>
      </c>
      <c r="O1973" s="8">
        <v>934</v>
      </c>
      <c r="P1973" s="8">
        <v>1406</v>
      </c>
      <c r="Q1973" s="8">
        <v>117</v>
      </c>
      <c r="R1973" s="8">
        <v>379</v>
      </c>
      <c r="S1973" s="8">
        <v>48</v>
      </c>
      <c r="T1973" s="8">
        <v>11</v>
      </c>
      <c r="U1973" s="8">
        <v>37</v>
      </c>
      <c r="V1973" s="8">
        <v>4.2</v>
      </c>
      <c r="W1973" s="8">
        <v>22</v>
      </c>
      <c r="X1973" s="8">
        <v>4.4000000000000004</v>
      </c>
      <c r="Y1973" s="8">
        <v>12</v>
      </c>
      <c r="Z1973" s="8">
        <v>1.5</v>
      </c>
      <c r="AA1973" s="8">
        <v>9.1</v>
      </c>
      <c r="AB1973" s="8">
        <v>1.4</v>
      </c>
      <c r="AC1973" s="8">
        <v>6.8</v>
      </c>
      <c r="AD1973" s="8">
        <v>14</v>
      </c>
      <c r="AE1973" s="8">
        <v>3.4</v>
      </c>
      <c r="AF1973" s="17">
        <f t="shared" si="739"/>
        <v>2986.6</v>
      </c>
      <c r="AG1973" s="8">
        <f t="shared" si="740"/>
        <v>69.724115546900364</v>
      </c>
      <c r="AH1973" s="19">
        <f t="shared" si="741"/>
        <v>40.579746517756305</v>
      </c>
      <c r="AI1973" s="19">
        <f t="shared" si="742"/>
        <v>4.751990024826604</v>
      </c>
      <c r="AJ1973" s="18">
        <f t="shared" si="743"/>
        <v>11.330168776371309</v>
      </c>
      <c r="AK1973" s="18">
        <f t="shared" si="744"/>
        <v>4.1949152542372881</v>
      </c>
      <c r="AL1973" s="18">
        <f t="shared" si="745"/>
        <v>4.1176470588235299</v>
      </c>
      <c r="AM1973" s="8">
        <f t="shared" si="746"/>
        <v>1.0289793003634844</v>
      </c>
      <c r="AN1973" s="8">
        <f t="shared" si="747"/>
        <v>0.76829656411327818</v>
      </c>
      <c r="AO1973" s="8">
        <f t="shared" si="748"/>
        <v>0.907750013316174</v>
      </c>
      <c r="AP1973" s="17">
        <f t="shared" si="749"/>
        <v>26.818181818181817</v>
      </c>
      <c r="AQ1973" s="18">
        <f t="shared" si="750"/>
        <v>0.93265778807180078</v>
      </c>
      <c r="AR1973" s="17">
        <f t="shared" si="751"/>
        <v>12.967032967032967</v>
      </c>
      <c r="AS1973" s="17">
        <f t="shared" si="752"/>
        <v>54.395604395604394</v>
      </c>
      <c r="AT1973" s="17">
        <f t="shared" si="753"/>
        <v>35.357142857142854</v>
      </c>
      <c r="AU1973" s="17">
        <f t="shared" si="762"/>
        <v>3.4331387972595788</v>
      </c>
      <c r="AV1973" s="18">
        <f t="shared" si="754"/>
        <v>25.243243243243242</v>
      </c>
      <c r="AW1973" s="18">
        <f t="shared" si="755"/>
        <v>3.289524545805953</v>
      </c>
      <c r="AX1973" s="18">
        <f t="shared" si="756"/>
        <v>1.5822388993120702</v>
      </c>
      <c r="AY1973" s="8">
        <f t="shared" si="757"/>
        <v>1.5384615384615385</v>
      </c>
      <c r="AZ1973" s="8">
        <f t="shared" si="758"/>
        <v>0.12664907651715041</v>
      </c>
      <c r="BA1973" s="18">
        <f t="shared" si="759"/>
        <v>0.98171834192727514</v>
      </c>
      <c r="BB1973" s="20">
        <f t="shared" si="760"/>
        <v>8.2327358748066612E-2</v>
      </c>
      <c r="BC1973" s="8">
        <f t="shared" si="761"/>
        <v>0.11422862120202901</v>
      </c>
      <c r="BD1973" s="44"/>
      <c r="BE1973" s="44"/>
      <c r="BF1973" s="8"/>
    </row>
    <row r="1974" spans="1:58" x14ac:dyDescent="0.25">
      <c r="A1974" s="8">
        <v>1818</v>
      </c>
      <c r="B1974" s="16" t="s">
        <v>339</v>
      </c>
      <c r="C1974" s="8" t="s">
        <v>396</v>
      </c>
      <c r="D1974" s="8" t="s">
        <v>397</v>
      </c>
      <c r="E1974" s="8" t="s">
        <v>340</v>
      </c>
      <c r="F1974" s="8" t="s">
        <v>394</v>
      </c>
      <c r="G1974" s="8"/>
      <c r="H1974" s="8">
        <v>212</v>
      </c>
      <c r="I1974" s="8"/>
      <c r="J1974" s="8">
        <v>1422</v>
      </c>
      <c r="K1974" s="8">
        <v>1241</v>
      </c>
      <c r="L1974" s="8">
        <v>455</v>
      </c>
      <c r="M1974" s="8">
        <v>122</v>
      </c>
      <c r="N1974" s="8">
        <v>2.2999999999999998</v>
      </c>
      <c r="O1974" s="8">
        <v>952</v>
      </c>
      <c r="P1974" s="8">
        <v>1400</v>
      </c>
      <c r="Q1974" s="8">
        <v>116</v>
      </c>
      <c r="R1974" s="8">
        <v>386</v>
      </c>
      <c r="S1974" s="8">
        <v>50</v>
      </c>
      <c r="T1974" s="8">
        <v>10</v>
      </c>
      <c r="U1974" s="8">
        <v>38</v>
      </c>
      <c r="V1974" s="8">
        <v>4.7</v>
      </c>
      <c r="W1974" s="8">
        <v>24</v>
      </c>
      <c r="X1974" s="8">
        <v>4.7</v>
      </c>
      <c r="Y1974" s="8">
        <v>12</v>
      </c>
      <c r="Z1974" s="8">
        <v>1.6</v>
      </c>
      <c r="AA1974" s="8">
        <v>10</v>
      </c>
      <c r="AB1974" s="8">
        <v>1.6</v>
      </c>
      <c r="AC1974" s="8">
        <v>7.8</v>
      </c>
      <c r="AD1974" s="8">
        <v>6.1</v>
      </c>
      <c r="AE1974" s="8">
        <v>1.5</v>
      </c>
      <c r="AF1974" s="17">
        <f t="shared" si="739"/>
        <v>3010.5999999999995</v>
      </c>
      <c r="AG1974" s="8">
        <f t="shared" si="740"/>
        <v>64.671729957805908</v>
      </c>
      <c r="AH1974" s="19">
        <f t="shared" si="741"/>
        <v>36.769983686786297</v>
      </c>
      <c r="AI1974" s="19">
        <f t="shared" si="742"/>
        <v>4.7557333683128924</v>
      </c>
      <c r="AJ1974" s="18">
        <f t="shared" si="743"/>
        <v>11.086582278481014</v>
      </c>
      <c r="AK1974" s="18">
        <f t="shared" si="744"/>
        <v>3.7295081967213113</v>
      </c>
      <c r="AL1974" s="18">
        <f t="shared" si="745"/>
        <v>4.0666666666666664</v>
      </c>
      <c r="AM1974" s="8">
        <f t="shared" si="746"/>
        <v>1.0192207423030673</v>
      </c>
      <c r="AN1974" s="8">
        <f t="shared" si="747"/>
        <v>0.67527533350628188</v>
      </c>
      <c r="AO1974" s="8">
        <f t="shared" si="748"/>
        <v>0.87359650701116742</v>
      </c>
      <c r="AP1974" s="17">
        <f t="shared" si="749"/>
        <v>25.957446808510639</v>
      </c>
      <c r="AQ1974" s="18">
        <f t="shared" si="750"/>
        <v>0.90272394633419173</v>
      </c>
      <c r="AR1974" s="17">
        <f t="shared" si="751"/>
        <v>12.2</v>
      </c>
      <c r="AS1974" s="17">
        <f t="shared" si="752"/>
        <v>45.5</v>
      </c>
      <c r="AT1974" s="17">
        <f t="shared" si="753"/>
        <v>74.590163934426229</v>
      </c>
      <c r="AU1974" s="17">
        <f t="shared" si="762"/>
        <v>2.7309058614564825</v>
      </c>
      <c r="AV1974" s="18">
        <f t="shared" si="754"/>
        <v>25.05263157894737</v>
      </c>
      <c r="AW1974" s="18">
        <f t="shared" si="755"/>
        <v>3.0743718592964822</v>
      </c>
      <c r="AX1974" s="18">
        <f t="shared" si="756"/>
        <v>1.5707317073170732</v>
      </c>
      <c r="AY1974" s="8">
        <f t="shared" si="757"/>
        <v>0.61</v>
      </c>
      <c r="AZ1974" s="8">
        <f t="shared" si="758"/>
        <v>0.12953367875647667</v>
      </c>
      <c r="BA1974" s="18">
        <f t="shared" si="759"/>
        <v>0.98053544144024463</v>
      </c>
      <c r="BB1974" s="20">
        <f t="shared" si="760"/>
        <v>7.4302304806146163E-2</v>
      </c>
      <c r="BC1974" s="8">
        <f t="shared" si="761"/>
        <v>5.4755047346792922E-2</v>
      </c>
      <c r="BD1974" s="44"/>
      <c r="BE1974" s="44"/>
      <c r="BF1974" s="8"/>
    </row>
    <row r="1975" spans="1:58" x14ac:dyDescent="0.25">
      <c r="A1975" s="8">
        <v>1819</v>
      </c>
      <c r="B1975" s="16" t="s">
        <v>339</v>
      </c>
      <c r="C1975" s="8" t="s">
        <v>396</v>
      </c>
      <c r="D1975" s="8" t="s">
        <v>397</v>
      </c>
      <c r="E1975" s="8" t="s">
        <v>340</v>
      </c>
      <c r="F1975" s="8" t="s">
        <v>394</v>
      </c>
      <c r="G1975" s="8"/>
      <c r="H1975" s="8">
        <v>245</v>
      </c>
      <c r="I1975" s="8"/>
      <c r="J1975" s="8">
        <v>1371</v>
      </c>
      <c r="K1975" s="8">
        <v>1397</v>
      </c>
      <c r="L1975" s="8">
        <v>483</v>
      </c>
      <c r="M1975" s="8">
        <v>129</v>
      </c>
      <c r="N1975" s="8">
        <v>3.7</v>
      </c>
      <c r="O1975" s="8">
        <v>957</v>
      </c>
      <c r="P1975" s="8">
        <v>1451</v>
      </c>
      <c r="Q1975" s="8">
        <v>123</v>
      </c>
      <c r="R1975" s="8">
        <v>402</v>
      </c>
      <c r="S1975" s="8">
        <v>53</v>
      </c>
      <c r="T1975" s="8">
        <v>11</v>
      </c>
      <c r="U1975" s="8">
        <v>40</v>
      </c>
      <c r="V1975" s="8">
        <v>4.8</v>
      </c>
      <c r="W1975" s="8">
        <v>25</v>
      </c>
      <c r="X1975" s="8">
        <v>4.9000000000000004</v>
      </c>
      <c r="Y1975" s="8">
        <v>13</v>
      </c>
      <c r="Z1975" s="8">
        <v>1.6</v>
      </c>
      <c r="AA1975" s="8">
        <v>11</v>
      </c>
      <c r="AB1975" s="8">
        <v>1.7</v>
      </c>
      <c r="AC1975" s="8">
        <v>6.2</v>
      </c>
      <c r="AD1975" s="8">
        <v>4.8</v>
      </c>
      <c r="AE1975" s="8">
        <v>1</v>
      </c>
      <c r="AF1975" s="17">
        <f t="shared" si="739"/>
        <v>3099</v>
      </c>
      <c r="AG1975" s="8">
        <f t="shared" si="740"/>
        <v>59.101265822784811</v>
      </c>
      <c r="AH1975" s="19">
        <f t="shared" si="741"/>
        <v>34.64496514904345</v>
      </c>
      <c r="AI1975" s="19">
        <f t="shared" si="742"/>
        <v>4.5904339064172808</v>
      </c>
      <c r="AJ1975" s="18">
        <f t="shared" si="743"/>
        <v>10.513971817530454</v>
      </c>
      <c r="AK1975" s="18">
        <f t="shared" si="744"/>
        <v>3.7441860465116279</v>
      </c>
      <c r="AL1975" s="18">
        <f t="shared" si="745"/>
        <v>4.8</v>
      </c>
      <c r="AM1975" s="8">
        <f t="shared" si="746"/>
        <v>1.0231671176598365</v>
      </c>
      <c r="AN1975" s="8">
        <f t="shared" si="747"/>
        <v>0.70320579535647088</v>
      </c>
      <c r="AO1975" s="8">
        <f t="shared" si="748"/>
        <v>0.88622463775899285</v>
      </c>
      <c r="AP1975" s="17">
        <f t="shared" si="749"/>
        <v>26.326530612244895</v>
      </c>
      <c r="AQ1975" s="18">
        <f t="shared" si="750"/>
        <v>0.91555959963603262</v>
      </c>
      <c r="AR1975" s="17">
        <f t="shared" si="751"/>
        <v>11.727272727272727</v>
      </c>
      <c r="AS1975" s="17">
        <f t="shared" si="752"/>
        <v>43.909090909090907</v>
      </c>
      <c r="AT1975" s="17">
        <f t="shared" si="753"/>
        <v>100.625</v>
      </c>
      <c r="AU1975" s="17">
        <f t="shared" si="762"/>
        <v>2.8272907742137705</v>
      </c>
      <c r="AV1975" s="18">
        <f t="shared" si="754"/>
        <v>23.925000000000001</v>
      </c>
      <c r="AW1975" s="18">
        <f t="shared" si="755"/>
        <v>2.9419826404751026</v>
      </c>
      <c r="AX1975" s="18">
        <f t="shared" si="756"/>
        <v>1.4874353288987434</v>
      </c>
      <c r="AY1975" s="8">
        <f t="shared" si="757"/>
        <v>0.43636363636363634</v>
      </c>
      <c r="AZ1975" s="8">
        <f t="shared" si="758"/>
        <v>0.13184079601990051</v>
      </c>
      <c r="BA1975" s="18">
        <f t="shared" si="759"/>
        <v>0.97999354630525981</v>
      </c>
      <c r="BB1975" s="20">
        <f t="shared" si="760"/>
        <v>7.5735460627895004E-2</v>
      </c>
      <c r="BC1975" s="8">
        <f t="shared" si="761"/>
        <v>0.13348745199953457</v>
      </c>
      <c r="BD1975" s="44"/>
      <c r="BE1975" s="44"/>
      <c r="BF1975" s="8"/>
    </row>
    <row r="1976" spans="1:58" x14ac:dyDescent="0.25">
      <c r="A1976" s="8">
        <v>1820</v>
      </c>
      <c r="B1976" s="16" t="s">
        <v>339</v>
      </c>
      <c r="C1976" s="8" t="s">
        <v>396</v>
      </c>
      <c r="D1976" s="8" t="s">
        <v>397</v>
      </c>
      <c r="E1976" s="8" t="s">
        <v>340</v>
      </c>
      <c r="F1976" s="8" t="s">
        <v>394</v>
      </c>
      <c r="G1976" s="8"/>
      <c r="H1976" s="8">
        <v>328</v>
      </c>
      <c r="I1976" s="8"/>
      <c r="J1976" s="8">
        <v>1513</v>
      </c>
      <c r="K1976" s="8">
        <v>1739</v>
      </c>
      <c r="L1976" s="8">
        <v>501</v>
      </c>
      <c r="M1976" s="8">
        <v>111</v>
      </c>
      <c r="N1976" s="8">
        <v>8.8000000000000007</v>
      </c>
      <c r="O1976" s="8">
        <v>963</v>
      </c>
      <c r="P1976" s="8">
        <v>1435</v>
      </c>
      <c r="Q1976" s="8">
        <v>118</v>
      </c>
      <c r="R1976" s="8">
        <v>380</v>
      </c>
      <c r="S1976" s="8">
        <v>47</v>
      </c>
      <c r="T1976" s="8">
        <v>10</v>
      </c>
      <c r="U1976" s="8">
        <v>35</v>
      </c>
      <c r="V1976" s="8">
        <v>4.0999999999999996</v>
      </c>
      <c r="W1976" s="8">
        <v>22</v>
      </c>
      <c r="X1976" s="8">
        <v>4.2</v>
      </c>
      <c r="Y1976" s="8">
        <v>10</v>
      </c>
      <c r="Z1976" s="8">
        <v>1.5</v>
      </c>
      <c r="AA1976" s="8">
        <v>9.3000000000000007</v>
      </c>
      <c r="AB1976" s="8">
        <v>1.4</v>
      </c>
      <c r="AC1976" s="8">
        <v>6.6</v>
      </c>
      <c r="AD1976" s="8">
        <v>14</v>
      </c>
      <c r="AE1976" s="8">
        <v>4.9000000000000004</v>
      </c>
      <c r="AF1976" s="17">
        <f t="shared" si="739"/>
        <v>3040.5</v>
      </c>
      <c r="AG1976" s="8">
        <f t="shared" si="740"/>
        <v>70.342997141690489</v>
      </c>
      <c r="AH1976" s="19">
        <f t="shared" si="741"/>
        <v>40.526057289199954</v>
      </c>
      <c r="AI1976" s="19">
        <f t="shared" si="742"/>
        <v>4.8866422385076627</v>
      </c>
      <c r="AJ1976" s="18">
        <f t="shared" si="743"/>
        <v>11.93051440883383</v>
      </c>
      <c r="AK1976" s="18">
        <f t="shared" si="744"/>
        <v>4.5135135135135132</v>
      </c>
      <c r="AL1976" s="18">
        <f t="shared" si="745"/>
        <v>2.8571428571428568</v>
      </c>
      <c r="AM1976" s="8">
        <f t="shared" si="746"/>
        <v>1.029877192539927</v>
      </c>
      <c r="AN1976" s="8">
        <f t="shared" si="747"/>
        <v>0.72572943055295935</v>
      </c>
      <c r="AO1976" s="8">
        <f t="shared" si="748"/>
        <v>0.88320561305732481</v>
      </c>
      <c r="AP1976" s="17">
        <f t="shared" si="749"/>
        <v>26.428571428571427</v>
      </c>
      <c r="AQ1976" s="18">
        <f t="shared" si="750"/>
        <v>0.91910828025477709</v>
      </c>
      <c r="AR1976" s="17">
        <f t="shared" si="751"/>
        <v>11.93548387096774</v>
      </c>
      <c r="AS1976" s="17">
        <f t="shared" si="752"/>
        <v>53.87096774193548</v>
      </c>
      <c r="AT1976" s="17">
        <f t="shared" si="753"/>
        <v>35.785714285714285</v>
      </c>
      <c r="AU1976" s="17">
        <f t="shared" si="762"/>
        <v>3.1210352702359807</v>
      </c>
      <c r="AV1976" s="18">
        <f t="shared" si="754"/>
        <v>27.514285714285716</v>
      </c>
      <c r="AW1976" s="18">
        <f t="shared" si="755"/>
        <v>3.0447938617820283</v>
      </c>
      <c r="AX1976" s="18">
        <f t="shared" si="756"/>
        <v>1.5482122563161116</v>
      </c>
      <c r="AY1976" s="8">
        <f t="shared" si="757"/>
        <v>1.5053763440860215</v>
      </c>
      <c r="AZ1976" s="8">
        <f t="shared" si="758"/>
        <v>0.12368421052631579</v>
      </c>
      <c r="BA1976" s="18">
        <f t="shared" si="759"/>
        <v>0.98273310310804141</v>
      </c>
      <c r="BB1976" s="20">
        <f t="shared" si="760"/>
        <v>8.3105989110707809E-2</v>
      </c>
      <c r="BC1976" s="8">
        <f t="shared" si="761"/>
        <v>0.10532044151621461</v>
      </c>
      <c r="BD1976" s="44"/>
      <c r="BE1976" s="44"/>
      <c r="BF1976" s="8"/>
    </row>
    <row r="1977" spans="1:58" x14ac:dyDescent="0.25">
      <c r="A1977" s="8">
        <v>1821</v>
      </c>
      <c r="B1977" s="16" t="s">
        <v>339</v>
      </c>
      <c r="C1977" s="8" t="s">
        <v>396</v>
      </c>
      <c r="D1977" s="8" t="s">
        <v>397</v>
      </c>
      <c r="E1977" s="8" t="s">
        <v>340</v>
      </c>
      <c r="F1977" s="8" t="s">
        <v>394</v>
      </c>
      <c r="G1977" s="8"/>
      <c r="H1977" s="8">
        <v>306</v>
      </c>
      <c r="I1977" s="8"/>
      <c r="J1977" s="8">
        <v>1510</v>
      </c>
      <c r="K1977" s="8">
        <v>1669</v>
      </c>
      <c r="L1977" s="8">
        <v>470</v>
      </c>
      <c r="M1977" s="8">
        <v>133</v>
      </c>
      <c r="N1977" s="8">
        <v>2.4</v>
      </c>
      <c r="O1977" s="8">
        <v>979</v>
      </c>
      <c r="P1977" s="8">
        <v>1490</v>
      </c>
      <c r="Q1977" s="8">
        <v>128</v>
      </c>
      <c r="R1977" s="8">
        <v>414</v>
      </c>
      <c r="S1977" s="8">
        <v>54</v>
      </c>
      <c r="T1977" s="8">
        <v>11</v>
      </c>
      <c r="U1977" s="8">
        <v>42</v>
      </c>
      <c r="V1977" s="8">
        <v>4.8</v>
      </c>
      <c r="W1977" s="8">
        <v>26</v>
      </c>
      <c r="X1977" s="8">
        <v>4.9000000000000004</v>
      </c>
      <c r="Y1977" s="8">
        <v>13</v>
      </c>
      <c r="Z1977" s="8">
        <v>1.8</v>
      </c>
      <c r="AA1977" s="8">
        <v>11</v>
      </c>
      <c r="AB1977" s="8">
        <v>1.7</v>
      </c>
      <c r="AC1977" s="8">
        <v>12</v>
      </c>
      <c r="AD1977" s="8">
        <v>13</v>
      </c>
      <c r="AE1977" s="8">
        <v>2.6</v>
      </c>
      <c r="AF1977" s="17">
        <f t="shared" si="739"/>
        <v>3181.2000000000003</v>
      </c>
      <c r="AG1977" s="8">
        <f t="shared" si="740"/>
        <v>60.459915611814338</v>
      </c>
      <c r="AH1977" s="19">
        <f t="shared" si="741"/>
        <v>35.576153047604919</v>
      </c>
      <c r="AI1977" s="19">
        <f t="shared" si="742"/>
        <v>4.5598463075072866</v>
      </c>
      <c r="AJ1977" s="18">
        <f t="shared" si="743"/>
        <v>10.556493202062821</v>
      </c>
      <c r="AK1977" s="18">
        <f t="shared" si="744"/>
        <v>3.5338345864661656</v>
      </c>
      <c r="AL1977" s="18">
        <f t="shared" si="745"/>
        <v>5</v>
      </c>
      <c r="AM1977" s="8">
        <f t="shared" si="746"/>
        <v>1.0183044092957851</v>
      </c>
      <c r="AN1977" s="8">
        <f t="shared" si="747"/>
        <v>0.67987464742287573</v>
      </c>
      <c r="AO1977" s="8">
        <f t="shared" si="748"/>
        <v>0.90379775077957747</v>
      </c>
      <c r="AP1977" s="17">
        <f t="shared" si="749"/>
        <v>27.142857142857142</v>
      </c>
      <c r="AQ1977" s="18">
        <f t="shared" si="750"/>
        <v>0.94394904458598716</v>
      </c>
      <c r="AR1977" s="17">
        <f t="shared" si="751"/>
        <v>12.090909090909092</v>
      </c>
      <c r="AS1977" s="17">
        <f t="shared" si="752"/>
        <v>42.727272727272727</v>
      </c>
      <c r="AT1977" s="17">
        <f t="shared" si="753"/>
        <v>36.153846153846153</v>
      </c>
      <c r="AU1977" s="17">
        <f t="shared" si="762"/>
        <v>2.8272907742137705</v>
      </c>
      <c r="AV1977" s="18">
        <f t="shared" si="754"/>
        <v>23.30952380952381</v>
      </c>
      <c r="AW1977" s="18">
        <f t="shared" si="755"/>
        <v>3.089081772498858</v>
      </c>
      <c r="AX1977" s="18">
        <f t="shared" si="756"/>
        <v>1.5469327420546932</v>
      </c>
      <c r="AY1977" s="8">
        <f t="shared" si="757"/>
        <v>1.1818181818181819</v>
      </c>
      <c r="AZ1977" s="8">
        <f t="shared" si="758"/>
        <v>0.13043478260869565</v>
      </c>
      <c r="BA1977" s="18">
        <f t="shared" si="759"/>
        <v>0.9801332830378473</v>
      </c>
      <c r="BB1977" s="20">
        <f t="shared" si="760"/>
        <v>7.1560886223554887E-2</v>
      </c>
      <c r="BC1977" s="8">
        <f t="shared" si="761"/>
        <v>9.280788177339902E-2</v>
      </c>
      <c r="BD1977" s="44"/>
      <c r="BE1977" s="44"/>
      <c r="BF1977" s="8"/>
    </row>
    <row r="1978" spans="1:58" x14ac:dyDescent="0.25">
      <c r="A1978" s="8">
        <v>1822</v>
      </c>
      <c r="B1978" s="16" t="s">
        <v>339</v>
      </c>
      <c r="C1978" s="8" t="s">
        <v>396</v>
      </c>
      <c r="D1978" s="8" t="s">
        <v>397</v>
      </c>
      <c r="E1978" s="8" t="s">
        <v>340</v>
      </c>
      <c r="F1978" s="8" t="s">
        <v>394</v>
      </c>
      <c r="G1978" s="8"/>
      <c r="H1978" s="8">
        <v>178</v>
      </c>
      <c r="I1978" s="8"/>
      <c r="J1978" s="8">
        <v>1253</v>
      </c>
      <c r="K1978" s="8">
        <v>1058</v>
      </c>
      <c r="L1978" s="8">
        <v>436</v>
      </c>
      <c r="M1978" s="8">
        <v>131</v>
      </c>
      <c r="N1978" s="8">
        <v>2.4</v>
      </c>
      <c r="O1978" s="8">
        <v>1045</v>
      </c>
      <c r="P1978" s="8">
        <v>1528</v>
      </c>
      <c r="Q1978" s="8">
        <v>125</v>
      </c>
      <c r="R1978" s="8">
        <v>403</v>
      </c>
      <c r="S1978" s="8">
        <v>52</v>
      </c>
      <c r="T1978" s="8">
        <v>10</v>
      </c>
      <c r="U1978" s="8">
        <v>39</v>
      </c>
      <c r="V1978" s="8">
        <v>4.8</v>
      </c>
      <c r="W1978" s="8">
        <v>25</v>
      </c>
      <c r="X1978" s="8">
        <v>5</v>
      </c>
      <c r="Y1978" s="8">
        <v>13</v>
      </c>
      <c r="Z1978" s="8">
        <v>1.7</v>
      </c>
      <c r="AA1978" s="8">
        <v>10</v>
      </c>
      <c r="AB1978" s="8">
        <v>1.6</v>
      </c>
      <c r="AC1978" s="8">
        <v>5.7</v>
      </c>
      <c r="AD1978" s="8">
        <v>5.7</v>
      </c>
      <c r="AE1978" s="8">
        <v>1.3</v>
      </c>
      <c r="AF1978" s="17">
        <f t="shared" si="739"/>
        <v>3263.1</v>
      </c>
      <c r="AG1978" s="8">
        <f t="shared" si="740"/>
        <v>70.989451476793249</v>
      </c>
      <c r="AH1978" s="19">
        <f t="shared" si="741"/>
        <v>40.131810766721046</v>
      </c>
      <c r="AI1978" s="19">
        <f t="shared" si="742"/>
        <v>5.0001046999822005</v>
      </c>
      <c r="AJ1978" s="18">
        <f t="shared" si="743"/>
        <v>11.701557935735153</v>
      </c>
      <c r="AK1978" s="18">
        <f t="shared" si="744"/>
        <v>3.3282442748091605</v>
      </c>
      <c r="AL1978" s="18">
        <f t="shared" si="745"/>
        <v>4.384615384615385</v>
      </c>
      <c r="AM1978" s="8">
        <f t="shared" si="746"/>
        <v>1.022816885512257</v>
      </c>
      <c r="AN1978" s="8">
        <f t="shared" si="747"/>
        <v>0.65361755976854718</v>
      </c>
      <c r="AO1978" s="8">
        <f t="shared" si="748"/>
        <v>0.88682560622956408</v>
      </c>
      <c r="AP1978" s="17">
        <f t="shared" si="749"/>
        <v>26.2</v>
      </c>
      <c r="AQ1978" s="18">
        <f t="shared" si="750"/>
        <v>0.91115923566878987</v>
      </c>
      <c r="AR1978" s="17">
        <f t="shared" si="751"/>
        <v>13.1</v>
      </c>
      <c r="AS1978" s="17">
        <f t="shared" si="752"/>
        <v>43.6</v>
      </c>
      <c r="AT1978" s="17">
        <f t="shared" si="753"/>
        <v>76.491228070175438</v>
      </c>
      <c r="AU1978" s="17">
        <f t="shared" si="762"/>
        <v>2.7309058614564825</v>
      </c>
      <c r="AV1978" s="18">
        <f t="shared" si="754"/>
        <v>26.794871794871796</v>
      </c>
      <c r="AW1978" s="18">
        <f t="shared" si="755"/>
        <v>3.1552763819095473</v>
      </c>
      <c r="AX1978" s="18">
        <f t="shared" si="756"/>
        <v>1.6361788617886179</v>
      </c>
      <c r="AY1978" s="8">
        <f t="shared" si="757"/>
        <v>0.57000000000000006</v>
      </c>
      <c r="AZ1978" s="8">
        <f t="shared" si="758"/>
        <v>0.12903225806451613</v>
      </c>
      <c r="BA1978" s="18">
        <f t="shared" si="759"/>
        <v>0.98127547424228501</v>
      </c>
      <c r="BB1978" s="20">
        <f t="shared" si="760"/>
        <v>6.8196115341832814E-2</v>
      </c>
      <c r="BC1978" s="8">
        <f t="shared" si="761"/>
        <v>9.3731343283582097E-2</v>
      </c>
      <c r="BD1978" s="44"/>
      <c r="BE1978" s="44"/>
      <c r="BF1978" s="8"/>
    </row>
    <row r="1979" spans="1:58" x14ac:dyDescent="0.25">
      <c r="A1979" s="8">
        <v>1823</v>
      </c>
      <c r="B1979" s="16" t="s">
        <v>339</v>
      </c>
      <c r="C1979" s="8" t="s">
        <v>396</v>
      </c>
      <c r="D1979" s="8" t="s">
        <v>397</v>
      </c>
      <c r="E1979" s="8" t="s">
        <v>340</v>
      </c>
      <c r="F1979" s="8" t="s">
        <v>394</v>
      </c>
      <c r="G1979" s="8"/>
      <c r="H1979" s="8">
        <v>242</v>
      </c>
      <c r="I1979" s="8"/>
      <c r="J1979" s="8">
        <v>1288</v>
      </c>
      <c r="K1979" s="8">
        <v>1375</v>
      </c>
      <c r="L1979" s="8">
        <v>450</v>
      </c>
      <c r="M1979" s="8">
        <v>156</v>
      </c>
      <c r="N1979" s="8">
        <v>2.9</v>
      </c>
      <c r="O1979" s="8">
        <v>1147</v>
      </c>
      <c r="P1979" s="8">
        <v>1630</v>
      </c>
      <c r="Q1979" s="8">
        <v>135</v>
      </c>
      <c r="R1979" s="8">
        <v>443</v>
      </c>
      <c r="S1979" s="8">
        <v>61</v>
      </c>
      <c r="T1979" s="8">
        <v>10</v>
      </c>
      <c r="U1979" s="8">
        <v>46</v>
      </c>
      <c r="V1979" s="8">
        <v>5.6</v>
      </c>
      <c r="W1979" s="8">
        <v>29</v>
      </c>
      <c r="X1979" s="8">
        <v>5.8</v>
      </c>
      <c r="Y1979" s="8">
        <v>14</v>
      </c>
      <c r="Z1979" s="8">
        <v>1.9</v>
      </c>
      <c r="AA1979" s="8">
        <v>12</v>
      </c>
      <c r="AB1979" s="8">
        <v>1.8</v>
      </c>
      <c r="AC1979" s="8">
        <v>6.3</v>
      </c>
      <c r="AD1979" s="8">
        <v>16</v>
      </c>
      <c r="AE1979" s="8">
        <v>6</v>
      </c>
      <c r="AF1979" s="17">
        <f t="shared" si="739"/>
        <v>3542.1000000000004</v>
      </c>
      <c r="AG1979" s="8">
        <f t="shared" si="740"/>
        <v>64.932137834036567</v>
      </c>
      <c r="AH1979" s="19">
        <f t="shared" si="741"/>
        <v>35.675638934203377</v>
      </c>
      <c r="AI1979" s="19">
        <f t="shared" si="742"/>
        <v>4.9926088902858341</v>
      </c>
      <c r="AJ1979" s="18">
        <f t="shared" si="743"/>
        <v>10.948744552811789</v>
      </c>
      <c r="AK1979" s="18">
        <f t="shared" si="744"/>
        <v>2.8846153846153846</v>
      </c>
      <c r="AL1979" s="18">
        <f t="shared" si="745"/>
        <v>2.6666666666666665</v>
      </c>
      <c r="AM1979" s="8">
        <f t="shared" si="746"/>
        <v>1.0021360787168216</v>
      </c>
      <c r="AN1979" s="8">
        <f t="shared" si="747"/>
        <v>0.55566603729534014</v>
      </c>
      <c r="AO1979" s="8">
        <f t="shared" si="748"/>
        <v>0.91040270184135297</v>
      </c>
      <c r="AP1979" s="17">
        <f t="shared" si="749"/>
        <v>26.896551724137932</v>
      </c>
      <c r="AQ1979" s="18">
        <f t="shared" si="750"/>
        <v>0.93538326378212178</v>
      </c>
      <c r="AR1979" s="17">
        <f t="shared" si="751"/>
        <v>13</v>
      </c>
      <c r="AS1979" s="17">
        <f t="shared" si="752"/>
        <v>37.5</v>
      </c>
      <c r="AT1979" s="17">
        <f t="shared" si="753"/>
        <v>28.125</v>
      </c>
      <c r="AU1979" s="17">
        <f t="shared" si="762"/>
        <v>2.4274718768502068</v>
      </c>
      <c r="AV1979" s="18">
        <f t="shared" si="754"/>
        <v>24.934782608695652</v>
      </c>
      <c r="AW1979" s="18">
        <f t="shared" si="755"/>
        <v>3.1013400335008372</v>
      </c>
      <c r="AX1979" s="18">
        <f t="shared" si="756"/>
        <v>1.5816395663956639</v>
      </c>
      <c r="AY1979" s="8">
        <f t="shared" si="757"/>
        <v>1.3333333333333333</v>
      </c>
      <c r="AZ1979" s="8">
        <f t="shared" si="758"/>
        <v>0.13769751693002258</v>
      </c>
      <c r="BA1979" s="18">
        <f t="shared" si="759"/>
        <v>0.98020948025182786</v>
      </c>
      <c r="BB1979" s="20">
        <f t="shared" si="760"/>
        <v>6.4030512960224176E-2</v>
      </c>
      <c r="BC1979" s="8">
        <f t="shared" si="761"/>
        <v>8.9833270178097765E-2</v>
      </c>
      <c r="BD1979" s="44"/>
      <c r="BE1979" s="44"/>
      <c r="BF1979" s="8"/>
    </row>
    <row r="1980" spans="1:58" x14ac:dyDescent="0.25">
      <c r="A1980" s="8">
        <v>1824</v>
      </c>
      <c r="B1980" s="16" t="s">
        <v>399</v>
      </c>
      <c r="C1980" s="8" t="s">
        <v>396</v>
      </c>
      <c r="D1980" s="8" t="s">
        <v>397</v>
      </c>
      <c r="E1980" s="8" t="s">
        <v>247</v>
      </c>
      <c r="F1980" s="8" t="s">
        <v>394</v>
      </c>
      <c r="G1980" s="8">
        <v>115</v>
      </c>
      <c r="H1980" s="8">
        <v>381</v>
      </c>
      <c r="I1980" s="8"/>
      <c r="J1980" s="8">
        <v>381</v>
      </c>
      <c r="K1980" s="8"/>
      <c r="L1980" s="8">
        <v>169</v>
      </c>
      <c r="M1980" s="8">
        <v>568</v>
      </c>
      <c r="N1980" s="8"/>
      <c r="O1980" s="8">
        <v>144</v>
      </c>
      <c r="P1980" s="8">
        <v>605</v>
      </c>
      <c r="Q1980" s="8">
        <v>85</v>
      </c>
      <c r="R1980" s="8">
        <v>394</v>
      </c>
      <c r="S1980" s="8">
        <v>100</v>
      </c>
      <c r="T1980" s="8">
        <v>16</v>
      </c>
      <c r="U1980" s="8">
        <v>128</v>
      </c>
      <c r="V1980" s="8">
        <v>18</v>
      </c>
      <c r="W1980" s="8">
        <v>100</v>
      </c>
      <c r="X1980" s="8">
        <v>20</v>
      </c>
      <c r="Y1980" s="8">
        <v>49</v>
      </c>
      <c r="Z1980" s="8">
        <v>6.6</v>
      </c>
      <c r="AA1980" s="8">
        <v>31</v>
      </c>
      <c r="AB1980" s="8">
        <v>4.8</v>
      </c>
      <c r="AC1980" s="8">
        <v>0.45</v>
      </c>
      <c r="AD1980" s="8">
        <v>8.8000000000000007</v>
      </c>
      <c r="AE1980" s="8">
        <v>3.7</v>
      </c>
      <c r="AF1980" s="17">
        <f t="shared" si="739"/>
        <v>1701.3999999999999</v>
      </c>
      <c r="AG1980" s="8">
        <f t="shared" si="740"/>
        <v>3.1555737035524705</v>
      </c>
      <c r="AH1980" s="19">
        <f t="shared" si="741"/>
        <v>5.1257696153238959</v>
      </c>
      <c r="AI1980" s="19">
        <f t="shared" si="742"/>
        <v>0.70474844181713048</v>
      </c>
      <c r="AJ1980" s="18">
        <f t="shared" si="743"/>
        <v>0.83848101265822794</v>
      </c>
      <c r="AK1980" s="18">
        <f t="shared" si="744"/>
        <v>0.29753521126760563</v>
      </c>
      <c r="AL1980" s="18">
        <f t="shared" si="745"/>
        <v>2.3783783783783785</v>
      </c>
      <c r="AM1980" s="8">
        <f t="shared" si="746"/>
        <v>1.3229771776428578</v>
      </c>
      <c r="AN1980" s="8">
        <f t="shared" si="747"/>
        <v>0.4162676721725671</v>
      </c>
      <c r="AO1980" s="8">
        <f t="shared" si="748"/>
        <v>0.96129187850838238</v>
      </c>
      <c r="AP1980" s="17">
        <f t="shared" si="749"/>
        <v>28.4</v>
      </c>
      <c r="AQ1980" s="18">
        <f t="shared" si="750"/>
        <v>0.98766878980891715</v>
      </c>
      <c r="AR1980" s="17">
        <f t="shared" si="751"/>
        <v>18.322580645161292</v>
      </c>
      <c r="AS1980" s="17">
        <f t="shared" si="752"/>
        <v>5.4516129032258061</v>
      </c>
      <c r="AT1980" s="17">
        <f t="shared" si="753"/>
        <v>19.204545454545453</v>
      </c>
      <c r="AU1980" s="17">
        <f t="shared" si="762"/>
        <v>1.4564831261101243</v>
      </c>
      <c r="AV1980" s="18">
        <f t="shared" si="754"/>
        <v>1.125</v>
      </c>
      <c r="AW1980" s="18">
        <f t="shared" si="755"/>
        <v>3.3405738369265681</v>
      </c>
      <c r="AX1980" s="18">
        <f t="shared" si="756"/>
        <v>2.1111985313401522</v>
      </c>
      <c r="AY1980" s="8">
        <f t="shared" si="757"/>
        <v>0.28387096774193549</v>
      </c>
      <c r="AZ1980" s="8">
        <f t="shared" si="758"/>
        <v>0.25380710659898476</v>
      </c>
      <c r="BA1980" s="18">
        <f t="shared" si="759"/>
        <v>0.86516986011519936</v>
      </c>
      <c r="BB1980" s="20">
        <f t="shared" si="760"/>
        <v>2.7037633467530194E-2</v>
      </c>
      <c r="BC1980" s="8">
        <f t="shared" si="761"/>
        <v>9.5971786833855807E-2</v>
      </c>
      <c r="BD1980" s="44"/>
      <c r="BE1980" s="44"/>
      <c r="BF1980" s="8"/>
    </row>
    <row r="1981" spans="1:58" x14ac:dyDescent="0.25">
      <c r="A1981" s="8">
        <v>1825</v>
      </c>
      <c r="B1981" s="16" t="s">
        <v>399</v>
      </c>
      <c r="C1981" s="8" t="s">
        <v>396</v>
      </c>
      <c r="D1981" s="8" t="s">
        <v>397</v>
      </c>
      <c r="E1981" s="8" t="s">
        <v>247</v>
      </c>
      <c r="F1981" s="8" t="s">
        <v>394</v>
      </c>
      <c r="G1981" s="8">
        <v>115</v>
      </c>
      <c r="H1981" s="8">
        <v>190</v>
      </c>
      <c r="I1981" s="8"/>
      <c r="J1981" s="8">
        <v>361</v>
      </c>
      <c r="K1981" s="8"/>
      <c r="L1981" s="8">
        <v>165</v>
      </c>
      <c r="M1981" s="8">
        <v>652</v>
      </c>
      <c r="N1981" s="8"/>
      <c r="O1981" s="8">
        <v>151</v>
      </c>
      <c r="P1981" s="8">
        <v>526</v>
      </c>
      <c r="Q1981" s="8">
        <v>83</v>
      </c>
      <c r="R1981" s="8">
        <v>440</v>
      </c>
      <c r="S1981" s="8">
        <v>107</v>
      </c>
      <c r="T1981" s="8">
        <v>17</v>
      </c>
      <c r="U1981" s="8">
        <v>138</v>
      </c>
      <c r="V1981" s="8">
        <v>21</v>
      </c>
      <c r="W1981" s="8">
        <v>128</v>
      </c>
      <c r="X1981" s="8">
        <v>23</v>
      </c>
      <c r="Y1981" s="8">
        <v>59</v>
      </c>
      <c r="Z1981" s="8">
        <v>7.3</v>
      </c>
      <c r="AA1981" s="8">
        <v>38</v>
      </c>
      <c r="AB1981" s="8">
        <v>5.6</v>
      </c>
      <c r="AC1981" s="8">
        <v>0.45</v>
      </c>
      <c r="AD1981" s="8">
        <v>8.8000000000000007</v>
      </c>
      <c r="AE1981" s="8">
        <v>3.6</v>
      </c>
      <c r="AF1981" s="17">
        <f t="shared" si="739"/>
        <v>1743.8999999999999</v>
      </c>
      <c r="AG1981" s="8">
        <f t="shared" si="740"/>
        <v>2.6994226071507885</v>
      </c>
      <c r="AH1981" s="19">
        <f t="shared" si="741"/>
        <v>3.6355284622649608</v>
      </c>
      <c r="AI1981" s="19">
        <f t="shared" si="742"/>
        <v>0.66174721902570011</v>
      </c>
      <c r="AJ1981" s="18">
        <f t="shared" si="743"/>
        <v>0.82172009937300383</v>
      </c>
      <c r="AK1981" s="18">
        <f t="shared" si="744"/>
        <v>0.25306748466257667</v>
      </c>
      <c r="AL1981" s="18">
        <f t="shared" si="745"/>
        <v>2.4444444444444446</v>
      </c>
      <c r="AM1981" s="8">
        <f t="shared" si="746"/>
        <v>1.1367001332767785</v>
      </c>
      <c r="AN1981" s="8">
        <f t="shared" si="747"/>
        <v>0.41178941211171888</v>
      </c>
      <c r="AO1981" s="8">
        <f t="shared" si="748"/>
        <v>0.9311038479069309</v>
      </c>
      <c r="AP1981" s="17">
        <f t="shared" si="749"/>
        <v>28.347826086956523</v>
      </c>
      <c r="AQ1981" s="18">
        <f t="shared" si="750"/>
        <v>0.98585433397950717</v>
      </c>
      <c r="AR1981" s="17">
        <f t="shared" si="751"/>
        <v>17.157894736842106</v>
      </c>
      <c r="AS1981" s="17">
        <f t="shared" si="752"/>
        <v>4.3421052631578947</v>
      </c>
      <c r="AT1981" s="17">
        <f t="shared" si="753"/>
        <v>18.75</v>
      </c>
      <c r="AU1981" s="17">
        <f t="shared" si="762"/>
        <v>1.3264399898502919</v>
      </c>
      <c r="AV1981" s="18">
        <f t="shared" si="754"/>
        <v>1.0942028985507246</v>
      </c>
      <c r="AW1981" s="18">
        <f t="shared" si="755"/>
        <v>2.938111610685004</v>
      </c>
      <c r="AX1981" s="18">
        <f t="shared" si="756"/>
        <v>2.2045357295678221</v>
      </c>
      <c r="AY1981" s="8">
        <f t="shared" si="757"/>
        <v>0.23157894736842108</v>
      </c>
      <c r="AZ1981" s="8">
        <f t="shared" si="758"/>
        <v>0.24318181818181819</v>
      </c>
      <c r="BA1981" s="18">
        <f t="shared" si="759"/>
        <v>0.83835082286828377</v>
      </c>
      <c r="BB1981" s="20">
        <f t="shared" si="760"/>
        <v>2.3637931034482758E-2</v>
      </c>
      <c r="BC1981" s="8">
        <f t="shared" si="761"/>
        <v>8.2849604221635884E-2</v>
      </c>
      <c r="BD1981" s="44"/>
      <c r="BE1981" s="44"/>
      <c r="BF1981" s="8"/>
    </row>
    <row r="1982" spans="1:58" x14ac:dyDescent="0.25">
      <c r="A1982" s="8">
        <v>1826</v>
      </c>
      <c r="B1982" s="16" t="s">
        <v>399</v>
      </c>
      <c r="C1982" s="8" t="s">
        <v>396</v>
      </c>
      <c r="D1982" s="8" t="s">
        <v>397</v>
      </c>
      <c r="E1982" s="8" t="s">
        <v>247</v>
      </c>
      <c r="F1982" s="8" t="s">
        <v>394</v>
      </c>
      <c r="G1982" s="8">
        <v>115</v>
      </c>
      <c r="H1982" s="8">
        <v>389</v>
      </c>
      <c r="I1982" s="8"/>
      <c r="J1982" s="8">
        <v>350</v>
      </c>
      <c r="K1982" s="8">
        <v>1223</v>
      </c>
      <c r="L1982" s="8">
        <v>192</v>
      </c>
      <c r="M1982" s="8">
        <v>1120</v>
      </c>
      <c r="N1982" s="8"/>
      <c r="O1982" s="8">
        <v>139</v>
      </c>
      <c r="P1982" s="8">
        <v>508</v>
      </c>
      <c r="Q1982" s="8">
        <v>96</v>
      </c>
      <c r="R1982" s="8">
        <v>562</v>
      </c>
      <c r="S1982" s="8">
        <v>162</v>
      </c>
      <c r="T1982" s="8">
        <v>26</v>
      </c>
      <c r="U1982" s="8">
        <v>237</v>
      </c>
      <c r="V1982" s="8">
        <v>34</v>
      </c>
      <c r="W1982" s="8">
        <v>198</v>
      </c>
      <c r="X1982" s="8">
        <v>39</v>
      </c>
      <c r="Y1982" s="8">
        <v>101</v>
      </c>
      <c r="Z1982" s="8">
        <v>12</v>
      </c>
      <c r="AA1982" s="8">
        <v>59</v>
      </c>
      <c r="AB1982" s="8">
        <v>7.4</v>
      </c>
      <c r="AC1982" s="8">
        <v>0.45</v>
      </c>
      <c r="AD1982" s="8">
        <v>2.2999999999999998</v>
      </c>
      <c r="AE1982" s="8">
        <v>0.91</v>
      </c>
      <c r="AF1982" s="17">
        <f t="shared" si="739"/>
        <v>2180.4</v>
      </c>
      <c r="AG1982" s="8">
        <f t="shared" si="740"/>
        <v>1.6004433955517416</v>
      </c>
      <c r="AH1982" s="19">
        <f t="shared" si="741"/>
        <v>2.2613985124561067</v>
      </c>
      <c r="AI1982" s="19">
        <f t="shared" si="742"/>
        <v>0.47692088232202656</v>
      </c>
      <c r="AJ1982" s="18">
        <f t="shared" si="743"/>
        <v>0.49960931395530561</v>
      </c>
      <c r="AK1982" s="18">
        <f t="shared" si="744"/>
        <v>0.17142857142857143</v>
      </c>
      <c r="AL1982" s="18">
        <f t="shared" si="745"/>
        <v>2.5274725274725274</v>
      </c>
      <c r="AM1982" s="8">
        <f t="shared" si="746"/>
        <v>1.0639185527334567</v>
      </c>
      <c r="AN1982" s="8">
        <f t="shared" si="747"/>
        <v>0.39057042495509614</v>
      </c>
      <c r="AO1982" s="8">
        <f t="shared" si="748"/>
        <v>0.96803240427037685</v>
      </c>
      <c r="AP1982" s="17">
        <f t="shared" si="749"/>
        <v>28.717948717948719</v>
      </c>
      <c r="AQ1982" s="18">
        <f t="shared" si="750"/>
        <v>0.99872611464968153</v>
      </c>
      <c r="AR1982" s="17">
        <f t="shared" si="751"/>
        <v>18.983050847457626</v>
      </c>
      <c r="AS1982" s="17">
        <f t="shared" si="752"/>
        <v>3.2542372881355934</v>
      </c>
      <c r="AT1982" s="17">
        <f t="shared" si="753"/>
        <v>83.478260869565219</v>
      </c>
      <c r="AU1982" s="17">
        <f t="shared" si="762"/>
        <v>1.5352119437376985</v>
      </c>
      <c r="AV1982" s="18">
        <f t="shared" si="754"/>
        <v>0.5864978902953587</v>
      </c>
      <c r="AW1982" s="18">
        <f t="shared" si="755"/>
        <v>3.24989353547398</v>
      </c>
      <c r="AX1982" s="18">
        <f t="shared" si="756"/>
        <v>2.1963621331128564</v>
      </c>
      <c r="AY1982" s="8">
        <f t="shared" si="757"/>
        <v>3.8983050847457623E-2</v>
      </c>
      <c r="AZ1982" s="8">
        <f t="shared" si="758"/>
        <v>0.28825622775800713</v>
      </c>
      <c r="BA1982" s="18">
        <f t="shared" si="759"/>
        <v>0.79343239772518803</v>
      </c>
      <c r="BB1982" s="20">
        <f t="shared" si="760"/>
        <v>2.1534912259172905E-2</v>
      </c>
      <c r="BC1982" s="8">
        <f t="shared" si="761"/>
        <v>8.5053907154949662E-2</v>
      </c>
      <c r="BD1982" s="44"/>
      <c r="BE1982" s="44"/>
      <c r="BF1982" s="8"/>
    </row>
    <row r="1983" spans="1:58" x14ac:dyDescent="0.25">
      <c r="A1983" s="8">
        <v>1827</v>
      </c>
      <c r="B1983" s="16" t="s">
        <v>399</v>
      </c>
      <c r="C1983" s="8" t="s">
        <v>396</v>
      </c>
      <c r="D1983" s="8" t="s">
        <v>397</v>
      </c>
      <c r="E1983" s="8" t="s">
        <v>247</v>
      </c>
      <c r="F1983" s="8" t="s">
        <v>394</v>
      </c>
      <c r="G1983" s="8">
        <v>115</v>
      </c>
      <c r="H1983" s="8">
        <v>602</v>
      </c>
      <c r="I1983" s="8"/>
      <c r="J1983" s="8">
        <v>355</v>
      </c>
      <c r="K1983" s="8">
        <v>1689</v>
      </c>
      <c r="L1983" s="8">
        <v>201</v>
      </c>
      <c r="M1983" s="8">
        <v>1007</v>
      </c>
      <c r="N1983" s="8"/>
      <c r="O1983" s="8">
        <v>163</v>
      </c>
      <c r="P1983" s="8">
        <v>568</v>
      </c>
      <c r="Q1983" s="8">
        <v>103</v>
      </c>
      <c r="R1983" s="8">
        <v>582</v>
      </c>
      <c r="S1983" s="8">
        <v>161</v>
      </c>
      <c r="T1983" s="8">
        <v>29</v>
      </c>
      <c r="U1983" s="8">
        <v>213</v>
      </c>
      <c r="V1983" s="8">
        <v>32</v>
      </c>
      <c r="W1983" s="8">
        <v>183</v>
      </c>
      <c r="X1983" s="8">
        <v>35</v>
      </c>
      <c r="Y1983" s="8">
        <v>94</v>
      </c>
      <c r="Z1983" s="8">
        <v>10</v>
      </c>
      <c r="AA1983" s="8">
        <v>51</v>
      </c>
      <c r="AB1983" s="8">
        <v>7.2</v>
      </c>
      <c r="AC1983" s="8">
        <v>0.45</v>
      </c>
      <c r="AD1983" s="8">
        <v>1.7</v>
      </c>
      <c r="AE1983" s="8">
        <v>0.89</v>
      </c>
      <c r="AF1983" s="17">
        <f t="shared" si="739"/>
        <v>2231.1999999999998</v>
      </c>
      <c r="AG1983" s="8">
        <f t="shared" si="740"/>
        <v>2.1711756432530822</v>
      </c>
      <c r="AH1983" s="19">
        <f t="shared" si="741"/>
        <v>2.92511915043342</v>
      </c>
      <c r="AI1983" s="19">
        <f t="shared" si="742"/>
        <v>0.54004813896501236</v>
      </c>
      <c r="AJ1983" s="18">
        <f t="shared" si="743"/>
        <v>0.58951175406871625</v>
      </c>
      <c r="AK1983" s="18">
        <f t="shared" si="744"/>
        <v>0.19960278053624628</v>
      </c>
      <c r="AL1983" s="18">
        <f t="shared" si="745"/>
        <v>1.9101123595505618</v>
      </c>
      <c r="AM1983" s="8">
        <f t="shared" si="746"/>
        <v>1.0605315860924778</v>
      </c>
      <c r="AN1983" s="8">
        <f t="shared" si="747"/>
        <v>0.46094907172704142</v>
      </c>
      <c r="AO1983" s="8">
        <f t="shared" si="748"/>
        <v>0.96198910722727182</v>
      </c>
      <c r="AP1983" s="17">
        <f t="shared" si="749"/>
        <v>28.771428571428572</v>
      </c>
      <c r="AQ1983" s="18">
        <f t="shared" si="750"/>
        <v>1.0005859872611464</v>
      </c>
      <c r="AR1983" s="17">
        <f t="shared" si="751"/>
        <v>19.745098039215687</v>
      </c>
      <c r="AS1983" s="17">
        <f t="shared" si="752"/>
        <v>3.9411764705882355</v>
      </c>
      <c r="AT1983" s="17">
        <f t="shared" si="753"/>
        <v>118.23529411764706</v>
      </c>
      <c r="AU1983" s="17">
        <f t="shared" si="762"/>
        <v>1.7599171107164</v>
      </c>
      <c r="AV1983" s="18">
        <f t="shared" si="754"/>
        <v>0.76525821596244137</v>
      </c>
      <c r="AW1983" s="18">
        <f t="shared" si="755"/>
        <v>3.3789535914868458</v>
      </c>
      <c r="AX1983" s="18">
        <f t="shared" si="756"/>
        <v>2.3483978957436635</v>
      </c>
      <c r="AY1983" s="8">
        <f t="shared" si="757"/>
        <v>3.3333333333333333E-2</v>
      </c>
      <c r="AZ1983" s="8">
        <f t="shared" si="758"/>
        <v>0.2766323024054983</v>
      </c>
      <c r="BA1983" s="18">
        <f t="shared" si="759"/>
        <v>0.81525636428827541</v>
      </c>
      <c r="BB1983" s="20">
        <f t="shared" si="760"/>
        <v>2.1769640952719521E-2</v>
      </c>
      <c r="BC1983" s="8">
        <f t="shared" si="761"/>
        <v>8.5094850948509479E-2</v>
      </c>
      <c r="BD1983" s="44"/>
      <c r="BE1983" s="44"/>
      <c r="BF1983" s="8"/>
    </row>
    <row r="1984" spans="1:58" x14ac:dyDescent="0.25">
      <c r="A1984" s="8">
        <v>1828</v>
      </c>
      <c r="B1984" s="16" t="s">
        <v>399</v>
      </c>
      <c r="C1984" s="8" t="s">
        <v>396</v>
      </c>
      <c r="D1984" s="8" t="s">
        <v>397</v>
      </c>
      <c r="E1984" s="8" t="s">
        <v>247</v>
      </c>
      <c r="F1984" s="8" t="s">
        <v>394</v>
      </c>
      <c r="G1984" s="8"/>
      <c r="H1984" s="8">
        <v>558</v>
      </c>
      <c r="I1984" s="8"/>
      <c r="J1984" s="8">
        <v>377</v>
      </c>
      <c r="K1984" s="8"/>
      <c r="L1984" s="8">
        <v>166</v>
      </c>
      <c r="M1984" s="8">
        <v>550</v>
      </c>
      <c r="N1984" s="8"/>
      <c r="O1984" s="8">
        <v>144</v>
      </c>
      <c r="P1984" s="8">
        <v>481</v>
      </c>
      <c r="Q1984" s="8">
        <v>78</v>
      </c>
      <c r="R1984" s="8">
        <v>388</v>
      </c>
      <c r="S1984" s="8">
        <v>101</v>
      </c>
      <c r="T1984" s="8">
        <v>14</v>
      </c>
      <c r="U1984" s="8">
        <v>122</v>
      </c>
      <c r="V1984" s="8"/>
      <c r="W1984" s="8">
        <v>104</v>
      </c>
      <c r="X1984" s="8"/>
      <c r="Y1984" s="8"/>
      <c r="Z1984" s="8"/>
      <c r="AA1984" s="8">
        <v>34</v>
      </c>
      <c r="AB1984" s="8">
        <v>4.7</v>
      </c>
      <c r="AC1984" s="8"/>
      <c r="AD1984" s="8">
        <v>7</v>
      </c>
      <c r="AE1984" s="8">
        <v>3.7</v>
      </c>
      <c r="AF1984" s="17">
        <f t="shared" si="739"/>
        <v>1470.7</v>
      </c>
      <c r="AG1984" s="8">
        <f t="shared" si="740"/>
        <v>2.8771407297096054</v>
      </c>
      <c r="AH1984" s="19">
        <f t="shared" si="741"/>
        <v>3.7156223011227332</v>
      </c>
      <c r="AI1984" s="19">
        <f t="shared" si="742"/>
        <v>0.71564661359780779</v>
      </c>
      <c r="AJ1984" s="18">
        <f t="shared" si="743"/>
        <v>0.83017922045369108</v>
      </c>
      <c r="AK1984" s="18">
        <f t="shared" si="744"/>
        <v>0.30181818181818182</v>
      </c>
      <c r="AL1984" s="18">
        <f t="shared" si="745"/>
        <v>1.8918918918918919</v>
      </c>
      <c r="AM1984" s="8">
        <f t="shared" si="746"/>
        <v>1.0980047416277756</v>
      </c>
      <c r="AN1984" s="8">
        <f t="shared" si="747"/>
        <v>0.37123175629085498</v>
      </c>
      <c r="AO1984" s="8">
        <f t="shared" si="748"/>
        <v>3.3145516903478685</v>
      </c>
      <c r="AP1984" s="17" t="str">
        <f t="shared" si="749"/>
        <v/>
      </c>
      <c r="AQ1984" s="18" t="str">
        <f t="shared" si="750"/>
        <v/>
      </c>
      <c r="AR1984" s="17">
        <f t="shared" si="751"/>
        <v>16.176470588235293</v>
      </c>
      <c r="AS1984" s="17">
        <f t="shared" si="752"/>
        <v>4.882352941176471</v>
      </c>
      <c r="AT1984" s="17">
        <f t="shared" si="753"/>
        <v>23.714285714285715</v>
      </c>
      <c r="AU1984" s="17">
        <f t="shared" si="762"/>
        <v>1.3015381126941536</v>
      </c>
      <c r="AV1984" s="18">
        <f t="shared" si="754"/>
        <v>1.180327868852459</v>
      </c>
      <c r="AW1984" s="18">
        <f t="shared" si="755"/>
        <v>2.9030446349394028</v>
      </c>
      <c r="AX1984" s="18">
        <f t="shared" si="756"/>
        <v>2.0019129603060737</v>
      </c>
      <c r="AY1984" s="8">
        <f t="shared" si="757"/>
        <v>0.20588235294117646</v>
      </c>
      <c r="AZ1984" s="8">
        <f t="shared" si="758"/>
        <v>0.26030927835051548</v>
      </c>
      <c r="BA1984" s="18">
        <f t="shared" si="759"/>
        <v>0.90297137417556261</v>
      </c>
      <c r="BB1984" s="20">
        <f t="shared" si="760"/>
        <v>2.6968361180234629E-2</v>
      </c>
      <c r="BC1984" s="8">
        <f t="shared" si="761"/>
        <v>7.5872136924238609E-2</v>
      </c>
      <c r="BD1984" s="44"/>
      <c r="BE1984" s="44"/>
      <c r="BF1984" s="8"/>
    </row>
    <row r="1985" spans="1:58" x14ac:dyDescent="0.25">
      <c r="A1985" s="8">
        <v>1829</v>
      </c>
      <c r="B1985" s="16" t="s">
        <v>399</v>
      </c>
      <c r="C1985" s="8" t="s">
        <v>396</v>
      </c>
      <c r="D1985" s="8" t="s">
        <v>397</v>
      </c>
      <c r="E1985" s="8" t="s">
        <v>247</v>
      </c>
      <c r="F1985" s="8" t="s">
        <v>394</v>
      </c>
      <c r="G1985" s="8"/>
      <c r="H1985" s="8">
        <v>711</v>
      </c>
      <c r="I1985" s="8"/>
      <c r="J1985" s="8">
        <v>322</v>
      </c>
      <c r="K1985" s="8"/>
      <c r="L1985" s="8">
        <v>188</v>
      </c>
      <c r="M1985" s="8">
        <v>444</v>
      </c>
      <c r="N1985" s="8"/>
      <c r="O1985" s="8">
        <v>125</v>
      </c>
      <c r="P1985" s="8">
        <v>442</v>
      </c>
      <c r="Q1985" s="8">
        <v>65</v>
      </c>
      <c r="R1985" s="8">
        <v>320</v>
      </c>
      <c r="S1985" s="8">
        <v>87</v>
      </c>
      <c r="T1985" s="8">
        <v>15</v>
      </c>
      <c r="U1985" s="8">
        <v>101</v>
      </c>
      <c r="V1985" s="8"/>
      <c r="W1985" s="8">
        <v>81</v>
      </c>
      <c r="X1985" s="8"/>
      <c r="Y1985" s="8"/>
      <c r="Z1985" s="8"/>
      <c r="AA1985" s="8">
        <v>24</v>
      </c>
      <c r="AB1985" s="8">
        <v>3.5</v>
      </c>
      <c r="AC1985" s="8"/>
      <c r="AD1985" s="8">
        <v>8.6</v>
      </c>
      <c r="AE1985" s="8">
        <v>4.2</v>
      </c>
      <c r="AF1985" s="17">
        <f t="shared" si="739"/>
        <v>1263.5</v>
      </c>
      <c r="AG1985" s="8">
        <f t="shared" si="740"/>
        <v>3.5381504922644167</v>
      </c>
      <c r="AH1985" s="19">
        <f t="shared" si="741"/>
        <v>4.837003806416531</v>
      </c>
      <c r="AI1985" s="19">
        <f t="shared" si="742"/>
        <v>0.75323048523206759</v>
      </c>
      <c r="AJ1985" s="18">
        <f t="shared" si="743"/>
        <v>0.83660701294922168</v>
      </c>
      <c r="AK1985" s="18">
        <f t="shared" si="744"/>
        <v>0.42342342342342343</v>
      </c>
      <c r="AL1985" s="18">
        <f t="shared" si="745"/>
        <v>2.0476190476190474</v>
      </c>
      <c r="AM1985" s="8">
        <f t="shared" si="746"/>
        <v>1.1863102180269927</v>
      </c>
      <c r="AN1985" s="8">
        <f t="shared" si="747"/>
        <v>0.47100837827678127</v>
      </c>
      <c r="AO1985" s="8">
        <f t="shared" si="748"/>
        <v>3.4355272469922156</v>
      </c>
      <c r="AP1985" s="17" t="str">
        <f t="shared" si="749"/>
        <v/>
      </c>
      <c r="AQ1985" s="18" t="str">
        <f t="shared" si="750"/>
        <v/>
      </c>
      <c r="AR1985" s="17">
        <f t="shared" si="751"/>
        <v>18.5</v>
      </c>
      <c r="AS1985" s="17">
        <f t="shared" si="752"/>
        <v>7.833333333333333</v>
      </c>
      <c r="AT1985" s="17">
        <f t="shared" si="753"/>
        <v>21.86046511627907</v>
      </c>
      <c r="AU1985" s="17">
        <f t="shared" si="762"/>
        <v>1.8726211621415882</v>
      </c>
      <c r="AV1985" s="18">
        <f t="shared" si="754"/>
        <v>1.2376237623762376</v>
      </c>
      <c r="AW1985" s="18">
        <f t="shared" si="755"/>
        <v>3.4047319932998326</v>
      </c>
      <c r="AX1985" s="18">
        <f t="shared" si="756"/>
        <v>2.2088414634146338</v>
      </c>
      <c r="AY1985" s="8">
        <f t="shared" si="757"/>
        <v>0.35833333333333334</v>
      </c>
      <c r="AZ1985" s="8">
        <f t="shared" si="758"/>
        <v>0.27187499999999998</v>
      </c>
      <c r="BA1985" s="18">
        <f t="shared" si="759"/>
        <v>0.91412742382271472</v>
      </c>
      <c r="BB1985" s="20">
        <f t="shared" si="760"/>
        <v>3.7032758620689651E-2</v>
      </c>
      <c r="BC1985" s="8">
        <f t="shared" si="761"/>
        <v>7.9837141670128786E-2</v>
      </c>
      <c r="BD1985" s="44"/>
      <c r="BE1985" s="44"/>
      <c r="BF1985" s="8"/>
    </row>
    <row r="1986" spans="1:58" x14ac:dyDescent="0.25">
      <c r="A1986" s="8">
        <v>1830</v>
      </c>
      <c r="B1986" s="16" t="s">
        <v>399</v>
      </c>
      <c r="C1986" s="8" t="s">
        <v>396</v>
      </c>
      <c r="D1986" s="8" t="s">
        <v>397</v>
      </c>
      <c r="E1986" s="8" t="s">
        <v>247</v>
      </c>
      <c r="F1986" s="8" t="s">
        <v>394</v>
      </c>
      <c r="G1986" s="8"/>
      <c r="H1986" s="8">
        <v>770</v>
      </c>
      <c r="I1986" s="8"/>
      <c r="J1986" s="8">
        <v>308</v>
      </c>
      <c r="K1986" s="8"/>
      <c r="L1986" s="8">
        <v>173</v>
      </c>
      <c r="M1986" s="8">
        <v>506</v>
      </c>
      <c r="N1986" s="8"/>
      <c r="O1986" s="8">
        <v>186</v>
      </c>
      <c r="P1986" s="8">
        <v>523</v>
      </c>
      <c r="Q1986" s="8">
        <v>78</v>
      </c>
      <c r="R1986" s="8">
        <v>372</v>
      </c>
      <c r="S1986" s="8">
        <v>97</v>
      </c>
      <c r="T1986" s="8">
        <v>16</v>
      </c>
      <c r="U1986" s="8">
        <v>119</v>
      </c>
      <c r="V1986" s="8"/>
      <c r="W1986" s="8">
        <v>94</v>
      </c>
      <c r="X1986" s="8"/>
      <c r="Y1986" s="8"/>
      <c r="Z1986" s="8"/>
      <c r="AA1986" s="8">
        <v>31</v>
      </c>
      <c r="AB1986" s="8">
        <v>4</v>
      </c>
      <c r="AC1986" s="8"/>
      <c r="AD1986" s="8">
        <v>20</v>
      </c>
      <c r="AE1986" s="8">
        <v>9.9</v>
      </c>
      <c r="AF1986" s="17">
        <f t="shared" si="739"/>
        <v>1520</v>
      </c>
      <c r="AG1986" s="8">
        <f t="shared" si="740"/>
        <v>4.0759493670886071</v>
      </c>
      <c r="AH1986" s="19">
        <f t="shared" si="741"/>
        <v>4.4310372046518971</v>
      </c>
      <c r="AI1986" s="19">
        <f t="shared" si="742"/>
        <v>0.96413502109704641</v>
      </c>
      <c r="AJ1986" s="18">
        <f t="shared" si="743"/>
        <v>1.1165339945191179</v>
      </c>
      <c r="AK1986" s="18">
        <f t="shared" si="744"/>
        <v>0.34189723320158105</v>
      </c>
      <c r="AL1986" s="18">
        <f t="shared" si="745"/>
        <v>2.0202020202020203</v>
      </c>
      <c r="AM1986" s="8">
        <f t="shared" si="746"/>
        <v>1.0504747117103685</v>
      </c>
      <c r="AN1986" s="8">
        <f t="shared" si="747"/>
        <v>0.43834728538359818</v>
      </c>
      <c r="AO1986" s="8">
        <f t="shared" si="748"/>
        <v>3.3737904865157877</v>
      </c>
      <c r="AP1986" s="17" t="str">
        <f t="shared" si="749"/>
        <v/>
      </c>
      <c r="AQ1986" s="18" t="str">
        <f t="shared" si="750"/>
        <v/>
      </c>
      <c r="AR1986" s="17">
        <f t="shared" si="751"/>
        <v>16.322580645161292</v>
      </c>
      <c r="AS1986" s="17">
        <f t="shared" si="752"/>
        <v>5.580645161290323</v>
      </c>
      <c r="AT1986" s="17">
        <f t="shared" si="753"/>
        <v>8.65</v>
      </c>
      <c r="AU1986" s="17">
        <f t="shared" si="762"/>
        <v>1.7477797513321494</v>
      </c>
      <c r="AV1986" s="18">
        <f t="shared" si="754"/>
        <v>1.5630252100840336</v>
      </c>
      <c r="AW1986" s="18">
        <f t="shared" si="755"/>
        <v>3.1056897390176688</v>
      </c>
      <c r="AX1986" s="18">
        <f t="shared" si="756"/>
        <v>1.9845266194597431</v>
      </c>
      <c r="AY1986" s="8">
        <f t="shared" si="757"/>
        <v>0.64516129032258063</v>
      </c>
      <c r="AZ1986" s="8">
        <f t="shared" si="758"/>
        <v>0.260752688172043</v>
      </c>
      <c r="BA1986" s="18">
        <f t="shared" si="759"/>
        <v>0.91513157894736841</v>
      </c>
      <c r="BB1986" s="20">
        <f t="shared" si="760"/>
        <v>2.9314423433444568E-2</v>
      </c>
      <c r="BC1986" s="8">
        <f t="shared" si="761"/>
        <v>9.2051038700833074E-2</v>
      </c>
      <c r="BD1986" s="44"/>
      <c r="BE1986" s="44"/>
      <c r="BF1986" s="8"/>
    </row>
    <row r="1987" spans="1:58" x14ac:dyDescent="0.25">
      <c r="A1987" s="8">
        <v>1831</v>
      </c>
      <c r="B1987" s="16" t="s">
        <v>399</v>
      </c>
      <c r="C1987" s="8" t="s">
        <v>396</v>
      </c>
      <c r="D1987" s="8" t="s">
        <v>397</v>
      </c>
      <c r="E1987" s="8" t="s">
        <v>247</v>
      </c>
      <c r="F1987" s="8" t="s">
        <v>394</v>
      </c>
      <c r="G1987" s="8"/>
      <c r="H1987" s="8">
        <v>66</v>
      </c>
      <c r="I1987" s="8"/>
      <c r="J1987" s="8">
        <v>350</v>
      </c>
      <c r="K1987" s="8"/>
      <c r="L1987" s="8">
        <v>186</v>
      </c>
      <c r="M1987" s="8">
        <v>587</v>
      </c>
      <c r="N1987" s="8"/>
      <c r="O1987" s="8">
        <v>153</v>
      </c>
      <c r="P1987" s="8">
        <v>514</v>
      </c>
      <c r="Q1987" s="8">
        <v>80</v>
      </c>
      <c r="R1987" s="8">
        <v>406</v>
      </c>
      <c r="S1987" s="8">
        <v>107</v>
      </c>
      <c r="T1987" s="8">
        <v>15</v>
      </c>
      <c r="U1987" s="8">
        <v>129</v>
      </c>
      <c r="V1987" s="8"/>
      <c r="W1987" s="8">
        <v>108</v>
      </c>
      <c r="X1987" s="8"/>
      <c r="Y1987" s="8"/>
      <c r="Z1987" s="8"/>
      <c r="AA1987" s="8">
        <v>38</v>
      </c>
      <c r="AB1987" s="8">
        <v>5.3</v>
      </c>
      <c r="AC1987" s="8"/>
      <c r="AD1987" s="8">
        <v>8.3000000000000007</v>
      </c>
      <c r="AE1987" s="8">
        <v>4.0999999999999996</v>
      </c>
      <c r="AF1987" s="17">
        <f t="shared" si="739"/>
        <v>1555.3</v>
      </c>
      <c r="AG1987" s="8">
        <f t="shared" si="740"/>
        <v>2.7351765489673552</v>
      </c>
      <c r="AH1987" s="19">
        <f t="shared" si="741"/>
        <v>3.5525886494376233</v>
      </c>
      <c r="AI1987" s="19">
        <f t="shared" si="742"/>
        <v>0.7266633410238823</v>
      </c>
      <c r="AJ1987" s="18">
        <f t="shared" si="743"/>
        <v>0.832603809298474</v>
      </c>
      <c r="AK1987" s="18">
        <f t="shared" si="744"/>
        <v>0.31686541737649065</v>
      </c>
      <c r="AL1987" s="18">
        <f t="shared" si="745"/>
        <v>2.0243902439024395</v>
      </c>
      <c r="AM1987" s="8">
        <f t="shared" si="746"/>
        <v>1.1239839162122793</v>
      </c>
      <c r="AN1987" s="8">
        <f t="shared" si="747"/>
        <v>0.37580469508226844</v>
      </c>
      <c r="AO1987" s="8">
        <f t="shared" si="748"/>
        <v>3.4065109695682936</v>
      </c>
      <c r="AP1987" s="17" t="str">
        <f t="shared" si="749"/>
        <v/>
      </c>
      <c r="AQ1987" s="18" t="str">
        <f t="shared" si="750"/>
        <v/>
      </c>
      <c r="AR1987" s="17">
        <f t="shared" si="751"/>
        <v>15.447368421052632</v>
      </c>
      <c r="AS1987" s="17">
        <f t="shared" si="752"/>
        <v>4.8947368421052628</v>
      </c>
      <c r="AT1987" s="17">
        <f t="shared" si="753"/>
        <v>22.409638554216865</v>
      </c>
      <c r="AU1987" s="17">
        <f t="shared" si="762"/>
        <v>1.236636616508596</v>
      </c>
      <c r="AV1987" s="18">
        <f t="shared" si="754"/>
        <v>1.1860465116279071</v>
      </c>
      <c r="AW1987" s="18">
        <f t="shared" si="755"/>
        <v>2.746495636075112</v>
      </c>
      <c r="AX1987" s="18">
        <f t="shared" si="756"/>
        <v>1.86007702182285</v>
      </c>
      <c r="AY1987" s="8">
        <f t="shared" si="757"/>
        <v>0.21842105263157896</v>
      </c>
      <c r="AZ1987" s="8">
        <f t="shared" si="758"/>
        <v>0.26354679802955666</v>
      </c>
      <c r="BA1987" s="18">
        <f t="shared" si="759"/>
        <v>0.90271973252748672</v>
      </c>
      <c r="BB1987" s="20">
        <f t="shared" si="760"/>
        <v>2.8877866485476474E-2</v>
      </c>
      <c r="BC1987" s="8">
        <f t="shared" si="761"/>
        <v>8.5845312637798751E-2</v>
      </c>
      <c r="BD1987" s="44"/>
      <c r="BE1987" s="44"/>
      <c r="BF1987" s="8"/>
    </row>
    <row r="1988" spans="1:58" x14ac:dyDescent="0.25">
      <c r="A1988" s="8">
        <v>1832</v>
      </c>
      <c r="B1988" s="16" t="s">
        <v>399</v>
      </c>
      <c r="C1988" s="8" t="s">
        <v>396</v>
      </c>
      <c r="D1988" s="8" t="s">
        <v>397</v>
      </c>
      <c r="E1988" s="8" t="s">
        <v>247</v>
      </c>
      <c r="F1988" s="8" t="s">
        <v>394</v>
      </c>
      <c r="G1988" s="8"/>
      <c r="H1988" s="8">
        <v>159</v>
      </c>
      <c r="I1988" s="8"/>
      <c r="J1988" s="8">
        <v>414</v>
      </c>
      <c r="K1988" s="8"/>
      <c r="L1988" s="8">
        <v>173</v>
      </c>
      <c r="M1988" s="8">
        <v>1093</v>
      </c>
      <c r="N1988" s="8"/>
      <c r="O1988" s="8">
        <v>185</v>
      </c>
      <c r="P1988" s="8">
        <v>677</v>
      </c>
      <c r="Q1988" s="8">
        <v>120</v>
      </c>
      <c r="R1988" s="8">
        <v>663</v>
      </c>
      <c r="S1988" s="8">
        <v>192</v>
      </c>
      <c r="T1988" s="8">
        <v>34</v>
      </c>
      <c r="U1988" s="8">
        <v>255</v>
      </c>
      <c r="V1988" s="8"/>
      <c r="W1988" s="8">
        <v>204</v>
      </c>
      <c r="X1988" s="8"/>
      <c r="Y1988" s="8"/>
      <c r="Z1988" s="8"/>
      <c r="AA1988" s="8">
        <v>64</v>
      </c>
      <c r="AB1988" s="8">
        <v>8.1999999999999993</v>
      </c>
      <c r="AC1988" s="8"/>
      <c r="AD1988" s="8">
        <v>1.6</v>
      </c>
      <c r="AE1988" s="8">
        <v>0.89</v>
      </c>
      <c r="AF1988" s="17">
        <f t="shared" si="739"/>
        <v>2402.1999999999998</v>
      </c>
      <c r="AG1988" s="8">
        <f t="shared" si="740"/>
        <v>1.963673523206751</v>
      </c>
      <c r="AH1988" s="19">
        <f t="shared" si="741"/>
        <v>2.7782677406199019</v>
      </c>
      <c r="AI1988" s="19">
        <f t="shared" si="742"/>
        <v>0.53805423500136829</v>
      </c>
      <c r="AJ1988" s="18">
        <f t="shared" si="743"/>
        <v>0.56104957805907174</v>
      </c>
      <c r="AK1988" s="18">
        <f t="shared" si="744"/>
        <v>0.15827996340347666</v>
      </c>
      <c r="AL1988" s="18">
        <f t="shared" si="745"/>
        <v>1.7977528089887642</v>
      </c>
      <c r="AM1988" s="8">
        <f t="shared" si="746"/>
        <v>1.0992585900465528</v>
      </c>
      <c r="AN1988" s="8">
        <f t="shared" si="747"/>
        <v>0.45228886827258447</v>
      </c>
      <c r="AO1988" s="8">
        <f t="shared" si="748"/>
        <v>3.3580367178718622</v>
      </c>
      <c r="AP1988" s="17" t="str">
        <f t="shared" si="749"/>
        <v/>
      </c>
      <c r="AQ1988" s="18" t="str">
        <f t="shared" si="750"/>
        <v/>
      </c>
      <c r="AR1988" s="17">
        <f t="shared" si="751"/>
        <v>17.078125</v>
      </c>
      <c r="AS1988" s="17">
        <f t="shared" si="752"/>
        <v>2.703125</v>
      </c>
      <c r="AT1988" s="17">
        <f t="shared" si="753"/>
        <v>108.125</v>
      </c>
      <c r="AU1988" s="17">
        <f t="shared" si="762"/>
        <v>1.8117229129662522</v>
      </c>
      <c r="AV1988" s="18">
        <f t="shared" si="754"/>
        <v>0.72549019607843135</v>
      </c>
      <c r="AW1988" s="18">
        <f t="shared" si="755"/>
        <v>3.2235395728643215</v>
      </c>
      <c r="AX1988" s="18">
        <f t="shared" si="756"/>
        <v>2.0861280487804876</v>
      </c>
      <c r="AY1988" s="8">
        <f t="shared" si="757"/>
        <v>2.5000000000000001E-2</v>
      </c>
      <c r="AZ1988" s="8">
        <f t="shared" si="758"/>
        <v>0.2895927601809955</v>
      </c>
      <c r="BA1988" s="18">
        <f t="shared" si="759"/>
        <v>0.88502206310881704</v>
      </c>
      <c r="BB1988" s="20">
        <f t="shared" si="760"/>
        <v>1.6447911790710978E-2</v>
      </c>
      <c r="BC1988" s="8">
        <f t="shared" si="761"/>
        <v>8.270317102755155E-2</v>
      </c>
      <c r="BD1988" s="44"/>
      <c r="BE1988" s="44"/>
      <c r="BF1988" s="8"/>
    </row>
    <row r="1989" spans="1:58" x14ac:dyDescent="0.25">
      <c r="A1989" s="8">
        <v>1833</v>
      </c>
      <c r="B1989" s="16" t="s">
        <v>399</v>
      </c>
      <c r="C1989" s="8" t="s">
        <v>396</v>
      </c>
      <c r="D1989" s="8" t="s">
        <v>397</v>
      </c>
      <c r="E1989" s="8" t="s">
        <v>247</v>
      </c>
      <c r="F1989" s="8" t="s">
        <v>394</v>
      </c>
      <c r="G1989" s="8"/>
      <c r="H1989" s="8">
        <v>145</v>
      </c>
      <c r="I1989" s="8"/>
      <c r="J1989" s="8">
        <v>364</v>
      </c>
      <c r="K1989" s="8"/>
      <c r="L1989" s="8">
        <v>193</v>
      </c>
      <c r="M1989" s="8">
        <v>1073</v>
      </c>
      <c r="N1989" s="8"/>
      <c r="O1989" s="8">
        <v>181</v>
      </c>
      <c r="P1989" s="8">
        <v>642</v>
      </c>
      <c r="Q1989" s="8">
        <v>113</v>
      </c>
      <c r="R1989" s="8">
        <v>639</v>
      </c>
      <c r="S1989" s="8">
        <v>194</v>
      </c>
      <c r="T1989" s="8">
        <v>35</v>
      </c>
      <c r="U1989" s="8">
        <v>247</v>
      </c>
      <c r="V1989" s="8"/>
      <c r="W1989" s="8">
        <v>198</v>
      </c>
      <c r="X1989" s="8"/>
      <c r="Y1989" s="8"/>
      <c r="Z1989" s="8"/>
      <c r="AA1989" s="8">
        <v>60</v>
      </c>
      <c r="AB1989" s="8">
        <v>7.9</v>
      </c>
      <c r="AC1989" s="8"/>
      <c r="AD1989" s="8">
        <v>1.6</v>
      </c>
      <c r="AE1989" s="8">
        <v>0.93</v>
      </c>
      <c r="AF1989" s="17">
        <f t="shared" si="739"/>
        <v>2316.9</v>
      </c>
      <c r="AG1989" s="8">
        <f t="shared" si="740"/>
        <v>2.0492967651195499</v>
      </c>
      <c r="AH1989" s="19">
        <f t="shared" si="741"/>
        <v>2.8102773246329527</v>
      </c>
      <c r="AI1989" s="19">
        <f t="shared" si="742"/>
        <v>0.54619229677172276</v>
      </c>
      <c r="AJ1989" s="18">
        <f t="shared" si="743"/>
        <v>0.54325981991387196</v>
      </c>
      <c r="AK1989" s="18">
        <f t="shared" si="744"/>
        <v>0.1798695246971109</v>
      </c>
      <c r="AL1989" s="18">
        <f t="shared" si="745"/>
        <v>1.7204301075268817</v>
      </c>
      <c r="AM1989" s="8">
        <f t="shared" si="746"/>
        <v>1.0860359599195346</v>
      </c>
      <c r="AN1989" s="8">
        <f t="shared" si="747"/>
        <v>0.47062651252856097</v>
      </c>
      <c r="AO1989" s="8">
        <f t="shared" si="748"/>
        <v>3.396487164640031</v>
      </c>
      <c r="AP1989" s="17" t="str">
        <f t="shared" si="749"/>
        <v/>
      </c>
      <c r="AQ1989" s="18" t="str">
        <f t="shared" si="750"/>
        <v/>
      </c>
      <c r="AR1989" s="17">
        <f t="shared" si="751"/>
        <v>17.883333333333333</v>
      </c>
      <c r="AS1989" s="17">
        <f t="shared" si="752"/>
        <v>3.2166666666666668</v>
      </c>
      <c r="AT1989" s="17">
        <f t="shared" si="753"/>
        <v>120.625</v>
      </c>
      <c r="AU1989" s="17">
        <f t="shared" si="762"/>
        <v>1.93583200305776</v>
      </c>
      <c r="AV1989" s="18">
        <f t="shared" si="754"/>
        <v>0.73279352226720651</v>
      </c>
      <c r="AW1989" s="18">
        <f t="shared" si="755"/>
        <v>3.330569514237856</v>
      </c>
      <c r="AX1989" s="18">
        <f t="shared" si="756"/>
        <v>2.1597560975609755</v>
      </c>
      <c r="AY1989" s="8">
        <f t="shared" si="757"/>
        <v>2.6666666666666668E-2</v>
      </c>
      <c r="AZ1989" s="8">
        <f t="shared" si="758"/>
        <v>0.30359937402190923</v>
      </c>
      <c r="BA1989" s="18">
        <f t="shared" si="759"/>
        <v>0.88523458068971472</v>
      </c>
      <c r="BB1989" s="20">
        <f t="shared" si="760"/>
        <v>1.9038583994387782E-2</v>
      </c>
      <c r="BC1989" s="8">
        <f t="shared" si="761"/>
        <v>8.2624473299509837E-2</v>
      </c>
      <c r="BD1989" s="44"/>
      <c r="BE1989" s="44"/>
      <c r="BF1989" s="8"/>
    </row>
    <row r="1990" spans="1:58" x14ac:dyDescent="0.25">
      <c r="A1990" s="8">
        <v>1834</v>
      </c>
      <c r="B1990" s="16" t="s">
        <v>399</v>
      </c>
      <c r="C1990" s="8" t="s">
        <v>396</v>
      </c>
      <c r="D1990" s="8" t="s">
        <v>397</v>
      </c>
      <c r="E1990" s="8" t="s">
        <v>247</v>
      </c>
      <c r="F1990" s="8" t="s">
        <v>394</v>
      </c>
      <c r="G1990" s="8"/>
      <c r="H1990" s="8">
        <v>97</v>
      </c>
      <c r="I1990" s="8"/>
      <c r="J1990" s="8">
        <v>323</v>
      </c>
      <c r="K1990" s="8"/>
      <c r="L1990" s="8">
        <v>183</v>
      </c>
      <c r="M1990" s="8">
        <v>1176</v>
      </c>
      <c r="N1990" s="8"/>
      <c r="O1990" s="8">
        <v>187</v>
      </c>
      <c r="P1990" s="8">
        <v>686</v>
      </c>
      <c r="Q1990" s="8">
        <v>122</v>
      </c>
      <c r="R1990" s="8">
        <v>697</v>
      </c>
      <c r="S1990" s="8">
        <v>210</v>
      </c>
      <c r="T1990" s="8">
        <v>34</v>
      </c>
      <c r="U1990" s="8">
        <v>267</v>
      </c>
      <c r="V1990" s="8"/>
      <c r="W1990" s="8">
        <v>225</v>
      </c>
      <c r="X1990" s="8"/>
      <c r="Y1990" s="8"/>
      <c r="Z1990" s="8"/>
      <c r="AA1990" s="8">
        <v>68</v>
      </c>
      <c r="AB1990" s="8">
        <v>8.3000000000000007</v>
      </c>
      <c r="AC1990" s="8"/>
      <c r="AD1990" s="8">
        <v>1.2</v>
      </c>
      <c r="AE1990" s="8">
        <v>0.78</v>
      </c>
      <c r="AF1990" s="17">
        <f t="shared" si="739"/>
        <v>2504.3000000000002</v>
      </c>
      <c r="AG1990" s="8">
        <f t="shared" si="740"/>
        <v>1.8681434599156117</v>
      </c>
      <c r="AH1990" s="19">
        <f t="shared" si="741"/>
        <v>2.6496017656654831</v>
      </c>
      <c r="AI1990" s="19">
        <f t="shared" si="742"/>
        <v>0.51734074302768351</v>
      </c>
      <c r="AJ1990" s="18">
        <f t="shared" si="743"/>
        <v>0.51850512356841472</v>
      </c>
      <c r="AK1990" s="18">
        <f t="shared" si="744"/>
        <v>0.15561224489795919</v>
      </c>
      <c r="AL1990" s="18">
        <f t="shared" si="745"/>
        <v>1.5384615384615383</v>
      </c>
      <c r="AM1990" s="8">
        <f t="shared" si="746"/>
        <v>1.0987808549177809</v>
      </c>
      <c r="AN1990" s="8">
        <f t="shared" si="747"/>
        <v>0.42264070833618184</v>
      </c>
      <c r="AO1990" s="8">
        <f t="shared" si="748"/>
        <v>3.2758216560509554</v>
      </c>
      <c r="AP1990" s="17" t="str">
        <f t="shared" si="749"/>
        <v/>
      </c>
      <c r="AQ1990" s="18" t="str">
        <f t="shared" si="750"/>
        <v/>
      </c>
      <c r="AR1990" s="17">
        <f t="shared" si="751"/>
        <v>17.294117647058822</v>
      </c>
      <c r="AS1990" s="17">
        <f t="shared" si="752"/>
        <v>2.6911764705882355</v>
      </c>
      <c r="AT1990" s="17">
        <f t="shared" si="753"/>
        <v>152.5</v>
      </c>
      <c r="AU1990" s="17">
        <f t="shared" si="762"/>
        <v>1.7898949260630441</v>
      </c>
      <c r="AV1990" s="18">
        <f t="shared" si="754"/>
        <v>0.70037453183520604</v>
      </c>
      <c r="AW1990" s="18">
        <f t="shared" si="755"/>
        <v>3.1766922849541825</v>
      </c>
      <c r="AX1990" s="18">
        <f t="shared" si="756"/>
        <v>2.1655308464849354</v>
      </c>
      <c r="AY1990" s="8">
        <f t="shared" si="757"/>
        <v>1.7647058823529412E-2</v>
      </c>
      <c r="AZ1990" s="8">
        <f t="shared" si="758"/>
        <v>0.30129124820659969</v>
      </c>
      <c r="BA1990" s="18">
        <f t="shared" si="759"/>
        <v>0.87968693846583867</v>
      </c>
      <c r="BB1990" s="20">
        <f t="shared" si="760"/>
        <v>1.6549943105921932E-2</v>
      </c>
      <c r="BC1990" s="8">
        <f t="shared" si="761"/>
        <v>6.8455202862145084E-2</v>
      </c>
      <c r="BD1990" s="44"/>
      <c r="BE1990" s="44"/>
      <c r="BF1990" s="8"/>
    </row>
    <row r="1991" spans="1:58" x14ac:dyDescent="0.25">
      <c r="A1991" s="8">
        <v>1835</v>
      </c>
      <c r="B1991" s="16" t="s">
        <v>399</v>
      </c>
      <c r="C1991" s="8" t="s">
        <v>396</v>
      </c>
      <c r="D1991" s="8" t="s">
        <v>397</v>
      </c>
      <c r="E1991" s="8" t="s">
        <v>247</v>
      </c>
      <c r="F1991" s="8" t="s">
        <v>394</v>
      </c>
      <c r="G1991" s="8"/>
      <c r="H1991" s="8">
        <v>219</v>
      </c>
      <c r="I1991" s="8"/>
      <c r="J1991" s="8">
        <v>299</v>
      </c>
      <c r="K1991" s="8"/>
      <c r="L1991" s="8">
        <v>181</v>
      </c>
      <c r="M1991" s="8">
        <v>1145</v>
      </c>
      <c r="N1991" s="8"/>
      <c r="O1991" s="8">
        <v>176</v>
      </c>
      <c r="P1991" s="8">
        <v>654</v>
      </c>
      <c r="Q1991" s="8">
        <v>115</v>
      </c>
      <c r="R1991" s="8">
        <v>645</v>
      </c>
      <c r="S1991" s="8">
        <v>194</v>
      </c>
      <c r="T1991" s="8">
        <v>30</v>
      </c>
      <c r="U1991" s="8">
        <v>256</v>
      </c>
      <c r="V1991" s="8"/>
      <c r="W1991" s="8">
        <v>212</v>
      </c>
      <c r="X1991" s="8"/>
      <c r="Y1991" s="8"/>
      <c r="Z1991" s="8"/>
      <c r="AA1991" s="8">
        <v>65</v>
      </c>
      <c r="AB1991" s="8">
        <v>8.4</v>
      </c>
      <c r="AC1991" s="8"/>
      <c r="AD1991" s="8">
        <v>0.93</v>
      </c>
      <c r="AE1991" s="8">
        <v>0.7</v>
      </c>
      <c r="AF1991" s="17">
        <f t="shared" si="739"/>
        <v>2355.4</v>
      </c>
      <c r="AG1991" s="8">
        <f t="shared" si="740"/>
        <v>1.8394027913015256</v>
      </c>
      <c r="AH1991" s="19">
        <f t="shared" si="741"/>
        <v>2.6425900363910153</v>
      </c>
      <c r="AI1991" s="19">
        <f t="shared" si="742"/>
        <v>0.52616360841265175</v>
      </c>
      <c r="AJ1991" s="18">
        <f t="shared" si="743"/>
        <v>0.52825264256818483</v>
      </c>
      <c r="AK1991" s="18">
        <f t="shared" si="744"/>
        <v>0.15807860262008733</v>
      </c>
      <c r="AL1991" s="18">
        <f t="shared" si="745"/>
        <v>1.3285714285714287</v>
      </c>
      <c r="AM1991" s="8">
        <f t="shared" si="746"/>
        <v>1.1121418429282899</v>
      </c>
      <c r="AN1991" s="8">
        <f t="shared" si="747"/>
        <v>0.39623979807141979</v>
      </c>
      <c r="AO1991" s="8">
        <f t="shared" si="748"/>
        <v>3.385049873813244</v>
      </c>
      <c r="AP1991" s="17" t="str">
        <f t="shared" si="749"/>
        <v/>
      </c>
      <c r="AQ1991" s="18" t="str">
        <f t="shared" si="750"/>
        <v/>
      </c>
      <c r="AR1991" s="17">
        <f t="shared" si="751"/>
        <v>17.615384615384617</v>
      </c>
      <c r="AS1991" s="17">
        <f t="shared" si="752"/>
        <v>2.7846153846153845</v>
      </c>
      <c r="AT1991" s="17">
        <f t="shared" si="753"/>
        <v>194.6236559139785</v>
      </c>
      <c r="AU1991" s="17">
        <f t="shared" si="762"/>
        <v>1.5605176351179901</v>
      </c>
      <c r="AV1991" s="18">
        <f t="shared" si="754"/>
        <v>0.6875</v>
      </c>
      <c r="AW1991" s="18">
        <f t="shared" si="755"/>
        <v>3.1863935059914956</v>
      </c>
      <c r="AX1991" s="18">
        <f t="shared" si="756"/>
        <v>2.1345841150719198</v>
      </c>
      <c r="AY1991" s="8">
        <f t="shared" si="757"/>
        <v>1.4307692307692308E-2</v>
      </c>
      <c r="AZ1991" s="8">
        <f t="shared" si="758"/>
        <v>0.30077519379844964</v>
      </c>
      <c r="BA1991" s="18">
        <f t="shared" si="759"/>
        <v>0.87883162095610079</v>
      </c>
      <c r="BB1991" s="20">
        <f t="shared" si="760"/>
        <v>1.7688746324512162E-2</v>
      </c>
      <c r="BC1991" s="8">
        <f t="shared" si="761"/>
        <v>0.30269821293732696</v>
      </c>
      <c r="BD1991" s="44"/>
      <c r="BE1991" s="44"/>
      <c r="BF1991" s="8"/>
    </row>
    <row r="1992" spans="1:58" x14ac:dyDescent="0.25">
      <c r="A1992" s="8">
        <v>1836</v>
      </c>
      <c r="B1992" s="16" t="s">
        <v>399</v>
      </c>
      <c r="C1992" s="8" t="s">
        <v>396</v>
      </c>
      <c r="D1992" s="8" t="s">
        <v>397</v>
      </c>
      <c r="E1992" s="8" t="s">
        <v>247</v>
      </c>
      <c r="F1992" s="8" t="s">
        <v>394</v>
      </c>
      <c r="G1992" s="8"/>
      <c r="H1992" s="8">
        <v>220</v>
      </c>
      <c r="I1992" s="8"/>
      <c r="J1992" s="8">
        <v>347</v>
      </c>
      <c r="K1992" s="8"/>
      <c r="L1992" s="8">
        <v>193</v>
      </c>
      <c r="M1992" s="8">
        <v>1157</v>
      </c>
      <c r="N1992" s="8"/>
      <c r="O1992" s="8">
        <v>157</v>
      </c>
      <c r="P1992" s="8">
        <v>610</v>
      </c>
      <c r="Q1992" s="8">
        <v>108</v>
      </c>
      <c r="R1992" s="8">
        <v>635</v>
      </c>
      <c r="S1992" s="8">
        <v>194</v>
      </c>
      <c r="T1992" s="8">
        <v>32</v>
      </c>
      <c r="U1992" s="8">
        <v>256</v>
      </c>
      <c r="V1992" s="8"/>
      <c r="W1992" s="8">
        <v>217</v>
      </c>
      <c r="X1992" s="8"/>
      <c r="Y1992" s="8"/>
      <c r="Z1992" s="8"/>
      <c r="AA1992" s="8">
        <v>63</v>
      </c>
      <c r="AB1992" s="8">
        <v>8.6999999999999993</v>
      </c>
      <c r="AC1992" s="8"/>
      <c r="AD1992" s="8">
        <v>1.1000000000000001</v>
      </c>
      <c r="AE1992" s="8">
        <v>0.9</v>
      </c>
      <c r="AF1992" s="17">
        <f t="shared" si="739"/>
        <v>2280.6999999999998</v>
      </c>
      <c r="AG1992" s="8">
        <f t="shared" si="740"/>
        <v>1.6929207688701362</v>
      </c>
      <c r="AH1992" s="19">
        <f t="shared" si="741"/>
        <v>2.5430487583831796</v>
      </c>
      <c r="AI1992" s="19">
        <f t="shared" si="742"/>
        <v>0.47675338051098048</v>
      </c>
      <c r="AJ1992" s="18">
        <f t="shared" si="743"/>
        <v>0.47122536865457398</v>
      </c>
      <c r="AK1992" s="18">
        <f t="shared" si="744"/>
        <v>0.16681071737251513</v>
      </c>
      <c r="AL1992" s="18">
        <f t="shared" si="745"/>
        <v>1.2222222222222223</v>
      </c>
      <c r="AM1992" s="8">
        <f t="shared" si="746"/>
        <v>1.1333285195153444</v>
      </c>
      <c r="AN1992" s="8">
        <f t="shared" si="747"/>
        <v>0.42265578460951447</v>
      </c>
      <c r="AO1992" s="8">
        <f t="shared" si="748"/>
        <v>3.3417124071736763</v>
      </c>
      <c r="AP1992" s="17" t="str">
        <f t="shared" si="749"/>
        <v/>
      </c>
      <c r="AQ1992" s="18" t="str">
        <f t="shared" si="750"/>
        <v/>
      </c>
      <c r="AR1992" s="17">
        <f t="shared" si="751"/>
        <v>18.365079365079364</v>
      </c>
      <c r="AS1992" s="17">
        <f t="shared" si="752"/>
        <v>3.0634920634920637</v>
      </c>
      <c r="AT1992" s="17">
        <f t="shared" si="753"/>
        <v>175.45454545454544</v>
      </c>
      <c r="AU1992" s="17">
        <f t="shared" si="762"/>
        <v>1.6071537943284133</v>
      </c>
      <c r="AV1992" s="18">
        <f t="shared" si="754"/>
        <v>0.61328125</v>
      </c>
      <c r="AW1992" s="18">
        <f t="shared" si="755"/>
        <v>3.2875488553880512</v>
      </c>
      <c r="AX1992" s="18">
        <f t="shared" si="756"/>
        <v>2.2542908762420959</v>
      </c>
      <c r="AY1992" s="8">
        <f t="shared" si="757"/>
        <v>1.7460317460317461E-2</v>
      </c>
      <c r="AZ1992" s="8">
        <f t="shared" si="758"/>
        <v>0.30551181102362207</v>
      </c>
      <c r="BA1992" s="18">
        <f t="shared" si="759"/>
        <v>0.87341605647388965</v>
      </c>
      <c r="BB1992" s="20">
        <f t="shared" si="760"/>
        <v>1.9158512082541407E-2</v>
      </c>
      <c r="BC1992" s="8">
        <f t="shared" si="761"/>
        <v>2.0659926771954749E-2</v>
      </c>
      <c r="BD1992" s="44"/>
      <c r="BE1992" s="44"/>
      <c r="BF1992" s="8"/>
    </row>
    <row r="1993" spans="1:58" x14ac:dyDescent="0.25">
      <c r="A1993" s="8">
        <v>1837</v>
      </c>
      <c r="B1993" s="16" t="s">
        <v>399</v>
      </c>
      <c r="C1993" s="8" t="s">
        <v>396</v>
      </c>
      <c r="D1993" s="8" t="s">
        <v>397</v>
      </c>
      <c r="E1993" s="8" t="s">
        <v>247</v>
      </c>
      <c r="F1993" s="8" t="s">
        <v>394</v>
      </c>
      <c r="G1993" s="8"/>
      <c r="H1993" s="8">
        <v>193</v>
      </c>
      <c r="I1993" s="8"/>
      <c r="J1993" s="8">
        <v>396</v>
      </c>
      <c r="K1993" s="8"/>
      <c r="L1993" s="8">
        <v>199</v>
      </c>
      <c r="M1993" s="8">
        <v>1078</v>
      </c>
      <c r="N1993" s="8"/>
      <c r="O1993" s="8">
        <v>186</v>
      </c>
      <c r="P1993" s="8">
        <v>673</v>
      </c>
      <c r="Q1993" s="8">
        <v>122</v>
      </c>
      <c r="R1993" s="8">
        <v>658</v>
      </c>
      <c r="S1993" s="8">
        <v>199</v>
      </c>
      <c r="T1993" s="8">
        <v>36</v>
      </c>
      <c r="U1993" s="8">
        <v>250</v>
      </c>
      <c r="V1993" s="8"/>
      <c r="W1993" s="8">
        <v>203</v>
      </c>
      <c r="X1993" s="8"/>
      <c r="Y1993" s="8"/>
      <c r="Z1993" s="8"/>
      <c r="AA1993" s="8">
        <v>61</v>
      </c>
      <c r="AB1993" s="8">
        <v>7.8</v>
      </c>
      <c r="AC1993" s="8"/>
      <c r="AD1993" s="8">
        <v>1.7</v>
      </c>
      <c r="AE1993" s="8">
        <v>1.1000000000000001</v>
      </c>
      <c r="AF1993" s="17">
        <f t="shared" si="739"/>
        <v>2395.8000000000002</v>
      </c>
      <c r="AG1993" s="8">
        <f t="shared" si="740"/>
        <v>2.0713841045860137</v>
      </c>
      <c r="AH1993" s="19">
        <f t="shared" si="741"/>
        <v>2.8976813842162974</v>
      </c>
      <c r="AI1993" s="19">
        <f t="shared" si="742"/>
        <v>0.54507329460197762</v>
      </c>
      <c r="AJ1993" s="18">
        <f t="shared" si="743"/>
        <v>0.5442401882831881</v>
      </c>
      <c r="AK1993" s="18">
        <f t="shared" si="744"/>
        <v>0.18460111317254174</v>
      </c>
      <c r="AL1993" s="18">
        <f t="shared" si="745"/>
        <v>1.5454545454545452</v>
      </c>
      <c r="AM1993" s="8">
        <f t="shared" si="746"/>
        <v>1.0808523306685571</v>
      </c>
      <c r="AN1993" s="8">
        <f t="shared" si="747"/>
        <v>0.47507660558169917</v>
      </c>
      <c r="AO1993" s="8">
        <f t="shared" si="748"/>
        <v>3.328267076652756</v>
      </c>
      <c r="AP1993" s="17" t="str">
        <f t="shared" si="749"/>
        <v/>
      </c>
      <c r="AQ1993" s="18" t="str">
        <f t="shared" si="750"/>
        <v/>
      </c>
      <c r="AR1993" s="17">
        <f t="shared" si="751"/>
        <v>17.672131147540984</v>
      </c>
      <c r="AS1993" s="17">
        <f t="shared" si="752"/>
        <v>3.262295081967213</v>
      </c>
      <c r="AT1993" s="17">
        <f t="shared" si="753"/>
        <v>117.05882352941177</v>
      </c>
      <c r="AU1993" s="17">
        <f t="shared" si="762"/>
        <v>2.0166689438447873</v>
      </c>
      <c r="AV1993" s="18">
        <f t="shared" si="754"/>
        <v>0.74399999999999999</v>
      </c>
      <c r="AW1993" s="18">
        <f t="shared" si="755"/>
        <v>3.3157591234862838</v>
      </c>
      <c r="AX1993" s="18">
        <f t="shared" si="756"/>
        <v>2.1779954684792751</v>
      </c>
      <c r="AY1993" s="8">
        <f t="shared" si="757"/>
        <v>2.7868852459016394E-2</v>
      </c>
      <c r="AZ1993" s="8">
        <f t="shared" si="758"/>
        <v>0.30243161094224924</v>
      </c>
      <c r="BA1993" s="18">
        <f t="shared" si="759"/>
        <v>0.88655146506386173</v>
      </c>
      <c r="BB1993" s="20">
        <f t="shared" si="760"/>
        <v>1.9063620165601088E-2</v>
      </c>
      <c r="BC1993" s="8">
        <f t="shared" si="761"/>
        <v>8.1706378977958009E-3</v>
      </c>
      <c r="BD1993" s="44"/>
      <c r="BE1993" s="44"/>
      <c r="BF1993" s="8"/>
    </row>
    <row r="1994" spans="1:58" x14ac:dyDescent="0.25">
      <c r="A1994" s="8">
        <v>1838</v>
      </c>
      <c r="B1994" s="16" t="s">
        <v>399</v>
      </c>
      <c r="C1994" s="8" t="s">
        <v>396</v>
      </c>
      <c r="D1994" s="8" t="s">
        <v>397</v>
      </c>
      <c r="E1994" s="8" t="s">
        <v>247</v>
      </c>
      <c r="F1994" s="8" t="s">
        <v>394</v>
      </c>
      <c r="G1994" s="8"/>
      <c r="H1994" s="8">
        <v>353</v>
      </c>
      <c r="I1994" s="8"/>
      <c r="J1994" s="8">
        <v>362</v>
      </c>
      <c r="K1994" s="8"/>
      <c r="L1994" s="8">
        <v>183</v>
      </c>
      <c r="M1994" s="8">
        <v>1136</v>
      </c>
      <c r="N1994" s="8"/>
      <c r="O1994" s="8">
        <v>182</v>
      </c>
      <c r="P1994" s="8">
        <v>670</v>
      </c>
      <c r="Q1994" s="8">
        <v>121</v>
      </c>
      <c r="R1994" s="8">
        <v>661</v>
      </c>
      <c r="S1994" s="8">
        <v>203</v>
      </c>
      <c r="T1994" s="8">
        <v>31</v>
      </c>
      <c r="U1994" s="8">
        <v>256</v>
      </c>
      <c r="V1994" s="8"/>
      <c r="W1994" s="8">
        <v>212</v>
      </c>
      <c r="X1994" s="8"/>
      <c r="Y1994" s="8"/>
      <c r="Z1994" s="8"/>
      <c r="AA1994" s="8">
        <v>63</v>
      </c>
      <c r="AB1994" s="8">
        <v>8</v>
      </c>
      <c r="AC1994" s="8"/>
      <c r="AD1994" s="8">
        <v>1.5</v>
      </c>
      <c r="AE1994" s="8">
        <v>1</v>
      </c>
      <c r="AF1994" s="17">
        <f t="shared" si="739"/>
        <v>2407</v>
      </c>
      <c r="AG1994" s="8">
        <f t="shared" si="740"/>
        <v>1.9624941397093298</v>
      </c>
      <c r="AH1994" s="19">
        <f t="shared" si="741"/>
        <v>2.7931847018307052</v>
      </c>
      <c r="AI1994" s="19">
        <f t="shared" si="742"/>
        <v>0.53093063189005285</v>
      </c>
      <c r="AJ1994" s="18">
        <f t="shared" si="743"/>
        <v>0.52204277608031435</v>
      </c>
      <c r="AK1994" s="18">
        <f t="shared" si="744"/>
        <v>0.16109154929577466</v>
      </c>
      <c r="AL1994" s="18">
        <f t="shared" si="745"/>
        <v>1.5</v>
      </c>
      <c r="AM1994" s="8">
        <f t="shared" si="746"/>
        <v>1.0922803231664246</v>
      </c>
      <c r="AN1994" s="8">
        <f t="shared" si="747"/>
        <v>0.40026846781094716</v>
      </c>
      <c r="AO1994" s="8">
        <f t="shared" si="748"/>
        <v>3.358442494892441</v>
      </c>
      <c r="AP1994" s="17" t="str">
        <f t="shared" si="749"/>
        <v/>
      </c>
      <c r="AQ1994" s="18" t="str">
        <f t="shared" si="750"/>
        <v/>
      </c>
      <c r="AR1994" s="17">
        <f t="shared" si="751"/>
        <v>18.031746031746032</v>
      </c>
      <c r="AS1994" s="17">
        <f t="shared" si="752"/>
        <v>2.9047619047619047</v>
      </c>
      <c r="AT1994" s="17">
        <f t="shared" si="753"/>
        <v>122</v>
      </c>
      <c r="AU1994" s="17">
        <f t="shared" si="762"/>
        <v>1.6931616341030193</v>
      </c>
      <c r="AV1994" s="18">
        <f t="shared" si="754"/>
        <v>0.7109375</v>
      </c>
      <c r="AW1994" s="18">
        <f t="shared" si="755"/>
        <v>3.2875488553880512</v>
      </c>
      <c r="AX1994" s="18">
        <f t="shared" si="756"/>
        <v>2.2023486901535683</v>
      </c>
      <c r="AY1994" s="8">
        <f t="shared" si="757"/>
        <v>2.3809523809523808E-2</v>
      </c>
      <c r="AZ1994" s="8">
        <f t="shared" si="758"/>
        <v>0.30711043872919819</v>
      </c>
      <c r="BA1994" s="18">
        <f t="shared" si="759"/>
        <v>0.8824262567511425</v>
      </c>
      <c r="BB1994" s="20">
        <f t="shared" si="760"/>
        <v>1.7451301580677134E-2</v>
      </c>
      <c r="BC1994" s="8">
        <f t="shared" si="761"/>
        <v>7.9296570090454117E-3</v>
      </c>
      <c r="BD1994" s="44"/>
      <c r="BE1994" s="44"/>
      <c r="BF1994" s="8"/>
    </row>
    <row r="1995" spans="1:58" x14ac:dyDescent="0.25">
      <c r="A1995" s="8">
        <v>1839</v>
      </c>
      <c r="B1995" s="16" t="s">
        <v>399</v>
      </c>
      <c r="C1995" s="8" t="s">
        <v>396</v>
      </c>
      <c r="D1995" s="8" t="s">
        <v>397</v>
      </c>
      <c r="E1995" s="8" t="s">
        <v>247</v>
      </c>
      <c r="F1995" s="8" t="s">
        <v>394</v>
      </c>
      <c r="G1995" s="8"/>
      <c r="H1995" s="8">
        <v>289</v>
      </c>
      <c r="I1995" s="8"/>
      <c r="J1995" s="8">
        <v>390</v>
      </c>
      <c r="K1995" s="8"/>
      <c r="L1995" s="8">
        <v>204</v>
      </c>
      <c r="M1995" s="8">
        <v>1107</v>
      </c>
      <c r="N1995" s="8"/>
      <c r="O1995" s="8">
        <v>188</v>
      </c>
      <c r="P1995" s="8">
        <v>673</v>
      </c>
      <c r="Q1995" s="8">
        <v>119</v>
      </c>
      <c r="R1995" s="8">
        <v>654</v>
      </c>
      <c r="S1995" s="8">
        <v>199</v>
      </c>
      <c r="T1995" s="8">
        <v>36</v>
      </c>
      <c r="U1995" s="8">
        <v>258</v>
      </c>
      <c r="V1995" s="8"/>
      <c r="W1995" s="8">
        <v>210</v>
      </c>
      <c r="X1995" s="8"/>
      <c r="Y1995" s="8"/>
      <c r="Z1995" s="8"/>
      <c r="AA1995" s="8">
        <v>62</v>
      </c>
      <c r="AB1995" s="8">
        <v>8.1</v>
      </c>
      <c r="AC1995" s="8"/>
      <c r="AD1995" s="8">
        <v>1.6</v>
      </c>
      <c r="AE1995" s="8">
        <v>0.94</v>
      </c>
      <c r="AF1995" s="17">
        <f t="shared" si="739"/>
        <v>2407.1</v>
      </c>
      <c r="AG1995" s="8">
        <f t="shared" si="740"/>
        <v>2.0598883898189739</v>
      </c>
      <c r="AH1995" s="19">
        <f t="shared" si="741"/>
        <v>2.8509445876966795</v>
      </c>
      <c r="AI1995" s="19">
        <f t="shared" si="742"/>
        <v>0.55430392650227744</v>
      </c>
      <c r="AJ1995" s="18">
        <f t="shared" si="743"/>
        <v>0.55009223331849122</v>
      </c>
      <c r="AK1995" s="18">
        <f t="shared" si="744"/>
        <v>0.18428184281842819</v>
      </c>
      <c r="AL1995" s="18">
        <f t="shared" si="745"/>
        <v>1.7021276595744683</v>
      </c>
      <c r="AM1995" s="8">
        <f t="shared" si="746"/>
        <v>1.0885549211184951</v>
      </c>
      <c r="AN1995" s="8">
        <f t="shared" si="747"/>
        <v>0.46765307692725017</v>
      </c>
      <c r="AO1995" s="8">
        <f t="shared" si="748"/>
        <v>3.3038762511373978</v>
      </c>
      <c r="AP1995" s="17" t="str">
        <f t="shared" si="749"/>
        <v/>
      </c>
      <c r="AQ1995" s="18" t="str">
        <f t="shared" si="750"/>
        <v/>
      </c>
      <c r="AR1995" s="17">
        <f t="shared" si="751"/>
        <v>17.85483870967742</v>
      </c>
      <c r="AS1995" s="17">
        <f t="shared" si="752"/>
        <v>3.2903225806451615</v>
      </c>
      <c r="AT1995" s="17">
        <f t="shared" si="753"/>
        <v>127.5</v>
      </c>
      <c r="AU1995" s="17">
        <f t="shared" si="762"/>
        <v>1.9419775014801657</v>
      </c>
      <c r="AV1995" s="18">
        <f t="shared" si="754"/>
        <v>0.72868217054263562</v>
      </c>
      <c r="AW1995" s="18">
        <f t="shared" si="755"/>
        <v>3.3666720700275565</v>
      </c>
      <c r="AX1995" s="18">
        <f t="shared" si="756"/>
        <v>2.2167584579071598</v>
      </c>
      <c r="AY1995" s="8">
        <f t="shared" si="757"/>
        <v>2.5806451612903226E-2</v>
      </c>
      <c r="AZ1995" s="8">
        <f t="shared" si="758"/>
        <v>0.30428134556574926</v>
      </c>
      <c r="BA1995" s="18">
        <f t="shared" si="759"/>
        <v>0.8836359104316398</v>
      </c>
      <c r="BB1995" s="20">
        <f t="shared" si="760"/>
        <v>1.9662132236633975E-2</v>
      </c>
      <c r="BC1995" s="8">
        <f t="shared" si="761"/>
        <v>3.3867107542119357E-2</v>
      </c>
      <c r="BD1995" s="44"/>
      <c r="BE1995" s="44"/>
      <c r="BF1995" s="8"/>
    </row>
    <row r="1996" spans="1:58" x14ac:dyDescent="0.25">
      <c r="A1996" s="8">
        <v>1840</v>
      </c>
      <c r="B1996" s="16" t="s">
        <v>399</v>
      </c>
      <c r="C1996" s="8" t="s">
        <v>396</v>
      </c>
      <c r="D1996" s="8" t="s">
        <v>397</v>
      </c>
      <c r="E1996" s="8" t="s">
        <v>247</v>
      </c>
      <c r="F1996" s="8" t="s">
        <v>394</v>
      </c>
      <c r="G1996" s="8"/>
      <c r="H1996" s="8">
        <v>87</v>
      </c>
      <c r="I1996" s="8"/>
      <c r="J1996" s="8">
        <v>367</v>
      </c>
      <c r="K1996" s="8"/>
      <c r="L1996" s="8">
        <v>191</v>
      </c>
      <c r="M1996" s="8">
        <v>1136</v>
      </c>
      <c r="N1996" s="8"/>
      <c r="O1996" s="8">
        <v>189</v>
      </c>
      <c r="P1996" s="8">
        <v>686</v>
      </c>
      <c r="Q1996" s="8">
        <v>123</v>
      </c>
      <c r="R1996" s="8">
        <v>668</v>
      </c>
      <c r="S1996" s="8">
        <v>203</v>
      </c>
      <c r="T1996" s="8">
        <v>33</v>
      </c>
      <c r="U1996" s="8">
        <v>256</v>
      </c>
      <c r="V1996" s="8"/>
      <c r="W1996" s="8">
        <v>218</v>
      </c>
      <c r="X1996" s="8"/>
      <c r="Y1996" s="8"/>
      <c r="Z1996" s="8"/>
      <c r="AA1996" s="8">
        <v>63</v>
      </c>
      <c r="AB1996" s="8">
        <v>8.6</v>
      </c>
      <c r="AC1996" s="8"/>
      <c r="AD1996" s="8">
        <v>1.3</v>
      </c>
      <c r="AE1996" s="8">
        <v>0.83</v>
      </c>
      <c r="AF1996" s="17">
        <f t="shared" si="739"/>
        <v>2447.6</v>
      </c>
      <c r="AG1996" s="8">
        <f t="shared" si="740"/>
        <v>2.037974683544304</v>
      </c>
      <c r="AH1996" s="19">
        <f t="shared" si="741"/>
        <v>2.8598876200833789</v>
      </c>
      <c r="AI1996" s="19">
        <f t="shared" si="742"/>
        <v>0.54557341014174188</v>
      </c>
      <c r="AJ1996" s="18">
        <f t="shared" si="743"/>
        <v>0.54212134439109572</v>
      </c>
      <c r="AK1996" s="18">
        <f t="shared" si="744"/>
        <v>0.16813380281690141</v>
      </c>
      <c r="AL1996" s="18">
        <f t="shared" si="745"/>
        <v>1.566265060240964</v>
      </c>
      <c r="AM1996" s="8">
        <f t="shared" si="746"/>
        <v>1.0884997772328613</v>
      </c>
      <c r="AN1996" s="8">
        <f t="shared" si="747"/>
        <v>0.4260922399277825</v>
      </c>
      <c r="AO1996" s="8">
        <f t="shared" si="748"/>
        <v>3.2660082977853091</v>
      </c>
      <c r="AP1996" s="17" t="str">
        <f t="shared" si="749"/>
        <v/>
      </c>
      <c r="AQ1996" s="18" t="str">
        <f t="shared" si="750"/>
        <v/>
      </c>
      <c r="AR1996" s="17">
        <f t="shared" si="751"/>
        <v>18.031746031746032</v>
      </c>
      <c r="AS1996" s="17">
        <f t="shared" si="752"/>
        <v>3.0317460317460316</v>
      </c>
      <c r="AT1996" s="17">
        <f t="shared" si="753"/>
        <v>146.92307692307691</v>
      </c>
      <c r="AU1996" s="17">
        <f t="shared" si="762"/>
        <v>1.6766491800570038</v>
      </c>
      <c r="AV1996" s="18">
        <f t="shared" si="754"/>
        <v>0.73828125</v>
      </c>
      <c r="AW1996" s="18">
        <f t="shared" si="755"/>
        <v>3.2875488553880512</v>
      </c>
      <c r="AX1996" s="18">
        <f t="shared" si="756"/>
        <v>2.2646793134598013</v>
      </c>
      <c r="AY1996" s="8">
        <f t="shared" si="757"/>
        <v>2.0634920634920634E-2</v>
      </c>
      <c r="AZ1996" s="8">
        <f t="shared" si="758"/>
        <v>0.30389221556886226</v>
      </c>
      <c r="BA1996" s="18">
        <f t="shared" si="759"/>
        <v>0.88168001307403177</v>
      </c>
      <c r="BB1996" s="20">
        <f t="shared" si="760"/>
        <v>1.8023332645054721E-2</v>
      </c>
      <c r="BC1996" s="8">
        <f t="shared" si="761"/>
        <v>8.632395107335775E-3</v>
      </c>
      <c r="BD1996" s="44"/>
      <c r="BE1996" s="44"/>
      <c r="BF1996" s="8"/>
    </row>
    <row r="1997" spans="1:58" x14ac:dyDescent="0.25">
      <c r="A1997" s="8">
        <v>1841</v>
      </c>
      <c r="B1997" s="16" t="s">
        <v>399</v>
      </c>
      <c r="C1997" s="8" t="s">
        <v>396</v>
      </c>
      <c r="D1997" s="8" t="s">
        <v>397</v>
      </c>
      <c r="E1997" s="8" t="s">
        <v>247</v>
      </c>
      <c r="F1997" s="8" t="s">
        <v>394</v>
      </c>
      <c r="G1997" s="8"/>
      <c r="H1997" s="8">
        <v>145</v>
      </c>
      <c r="I1997" s="8"/>
      <c r="J1997" s="8">
        <v>331</v>
      </c>
      <c r="K1997" s="8"/>
      <c r="L1997" s="8">
        <v>179</v>
      </c>
      <c r="M1997" s="8">
        <v>1167</v>
      </c>
      <c r="N1997" s="8"/>
      <c r="O1997" s="8">
        <v>176</v>
      </c>
      <c r="P1997" s="8">
        <v>662</v>
      </c>
      <c r="Q1997" s="8">
        <v>116</v>
      </c>
      <c r="R1997" s="8">
        <v>655</v>
      </c>
      <c r="S1997" s="8">
        <v>195</v>
      </c>
      <c r="T1997" s="8">
        <v>31</v>
      </c>
      <c r="U1997" s="8">
        <v>262</v>
      </c>
      <c r="V1997" s="8"/>
      <c r="W1997" s="8">
        <v>212</v>
      </c>
      <c r="X1997" s="8"/>
      <c r="Y1997" s="8"/>
      <c r="Z1997" s="8"/>
      <c r="AA1997" s="8">
        <v>65</v>
      </c>
      <c r="AB1997" s="8">
        <v>8.5</v>
      </c>
      <c r="AC1997" s="8"/>
      <c r="AD1997" s="8">
        <v>0.75</v>
      </c>
      <c r="AE1997" s="8">
        <v>0.86</v>
      </c>
      <c r="AF1997" s="17">
        <f t="shared" si="739"/>
        <v>2382.5</v>
      </c>
      <c r="AG1997" s="8">
        <f t="shared" si="740"/>
        <v>1.8394027913015256</v>
      </c>
      <c r="AH1997" s="19">
        <f t="shared" si="741"/>
        <v>2.6749152967750032</v>
      </c>
      <c r="AI1997" s="19">
        <f t="shared" si="742"/>
        <v>0.51813057622314562</v>
      </c>
      <c r="AJ1997" s="18">
        <f t="shared" si="743"/>
        <v>0.5255436546575788</v>
      </c>
      <c r="AK1997" s="18">
        <f t="shared" si="744"/>
        <v>0.15338474721508141</v>
      </c>
      <c r="AL1997" s="18">
        <f t="shared" si="745"/>
        <v>0.87209302325581395</v>
      </c>
      <c r="AM1997" s="8">
        <f t="shared" si="746"/>
        <v>1.1208831679603346</v>
      </c>
      <c r="AN1997" s="8">
        <f t="shared" si="747"/>
        <v>0.40369319538750897</v>
      </c>
      <c r="AO1997" s="8">
        <f t="shared" si="748"/>
        <v>3.4500901333974281</v>
      </c>
      <c r="AP1997" s="17" t="str">
        <f t="shared" si="749"/>
        <v/>
      </c>
      <c r="AQ1997" s="18" t="str">
        <f t="shared" si="750"/>
        <v/>
      </c>
      <c r="AR1997" s="17">
        <f t="shared" si="751"/>
        <v>17.953846153846154</v>
      </c>
      <c r="AS1997" s="17">
        <f t="shared" si="752"/>
        <v>2.7538461538461538</v>
      </c>
      <c r="AT1997" s="17">
        <f t="shared" si="753"/>
        <v>238.66666666666666</v>
      </c>
      <c r="AU1997" s="17">
        <f t="shared" si="762"/>
        <v>1.5935638909204888</v>
      </c>
      <c r="AV1997" s="18">
        <f t="shared" si="754"/>
        <v>0.6717557251908397</v>
      </c>
      <c r="AW1997" s="18">
        <f t="shared" si="755"/>
        <v>3.2610746037881713</v>
      </c>
      <c r="AX1997" s="18">
        <f t="shared" si="756"/>
        <v>2.1345841150719198</v>
      </c>
      <c r="AY1997" s="8">
        <f t="shared" si="757"/>
        <v>1.1538461538461539E-2</v>
      </c>
      <c r="AZ1997" s="8">
        <f t="shared" si="758"/>
        <v>0.29770992366412213</v>
      </c>
      <c r="BA1997" s="18">
        <f t="shared" si="759"/>
        <v>0.88016789087093394</v>
      </c>
      <c r="BB1997" s="20">
        <f t="shared" si="760"/>
        <v>1.7226217425638325E-2</v>
      </c>
      <c r="BC1997" s="8">
        <f t="shared" si="761"/>
        <v>9.9622235665792827E-3</v>
      </c>
      <c r="BD1997" s="44"/>
      <c r="BE1997" s="44"/>
      <c r="BF1997" s="8"/>
    </row>
    <row r="1998" spans="1:58" x14ac:dyDescent="0.25">
      <c r="A1998" s="8">
        <v>1842</v>
      </c>
      <c r="B1998" s="16" t="s">
        <v>399</v>
      </c>
      <c r="C1998" s="8" t="s">
        <v>396</v>
      </c>
      <c r="D1998" s="8" t="s">
        <v>397</v>
      </c>
      <c r="E1998" s="8" t="s">
        <v>247</v>
      </c>
      <c r="F1998" s="8" t="s">
        <v>394</v>
      </c>
      <c r="G1998" s="8"/>
      <c r="H1998" s="8">
        <v>706</v>
      </c>
      <c r="I1998" s="8"/>
      <c r="J1998" s="8">
        <v>339</v>
      </c>
      <c r="K1998" s="8"/>
      <c r="L1998" s="8">
        <v>182</v>
      </c>
      <c r="M1998" s="8">
        <v>1152</v>
      </c>
      <c r="N1998" s="8"/>
      <c r="O1998" s="8">
        <v>188</v>
      </c>
      <c r="P1998" s="8">
        <v>680</v>
      </c>
      <c r="Q1998" s="8">
        <v>123</v>
      </c>
      <c r="R1998" s="8">
        <v>671</v>
      </c>
      <c r="S1998" s="8">
        <v>196</v>
      </c>
      <c r="T1998" s="8">
        <v>31</v>
      </c>
      <c r="U1998" s="8">
        <v>256</v>
      </c>
      <c r="V1998" s="8"/>
      <c r="W1998" s="8">
        <v>210</v>
      </c>
      <c r="X1998" s="8"/>
      <c r="Y1998" s="8"/>
      <c r="Z1998" s="8"/>
      <c r="AA1998" s="8">
        <v>65</v>
      </c>
      <c r="AB1998" s="8">
        <v>8.4</v>
      </c>
      <c r="AC1998" s="8"/>
      <c r="AD1998" s="8">
        <v>1.2</v>
      </c>
      <c r="AE1998" s="8">
        <v>0.72</v>
      </c>
      <c r="AF1998" s="17">
        <f t="shared" si="739"/>
        <v>2428.4</v>
      </c>
      <c r="AG1998" s="8">
        <f t="shared" si="740"/>
        <v>1.964816617981175</v>
      </c>
      <c r="AH1998" s="19">
        <f t="shared" si="741"/>
        <v>2.747647132638976</v>
      </c>
      <c r="AI1998" s="19">
        <f t="shared" si="742"/>
        <v>0.54026045891578167</v>
      </c>
      <c r="AJ1998" s="18">
        <f t="shared" si="743"/>
        <v>0.55851201239989667</v>
      </c>
      <c r="AK1998" s="18">
        <f t="shared" si="744"/>
        <v>0.1579861111111111</v>
      </c>
      <c r="AL1998" s="18">
        <f t="shared" si="745"/>
        <v>1.6666666666666667</v>
      </c>
      <c r="AM1998" s="8">
        <f t="shared" si="746"/>
        <v>1.0818451911280431</v>
      </c>
      <c r="AN1998" s="8">
        <f t="shared" si="747"/>
        <v>0.4073534155018208</v>
      </c>
      <c r="AO1998" s="8">
        <f t="shared" si="748"/>
        <v>3.4381801637852591</v>
      </c>
      <c r="AP1998" s="17" t="str">
        <f t="shared" si="749"/>
        <v/>
      </c>
      <c r="AQ1998" s="18" t="str">
        <f t="shared" si="750"/>
        <v/>
      </c>
      <c r="AR1998" s="17">
        <f t="shared" si="751"/>
        <v>17.723076923076924</v>
      </c>
      <c r="AS1998" s="17">
        <f t="shared" si="752"/>
        <v>2.8</v>
      </c>
      <c r="AT1998" s="17">
        <f t="shared" si="753"/>
        <v>151.66666666666669</v>
      </c>
      <c r="AU1998" s="17">
        <f t="shared" si="762"/>
        <v>1.6125348896219229</v>
      </c>
      <c r="AV1998" s="18">
        <f t="shared" si="754"/>
        <v>0.734375</v>
      </c>
      <c r="AW1998" s="18">
        <f t="shared" si="755"/>
        <v>3.1863935059914956</v>
      </c>
      <c r="AX1998" s="18">
        <f t="shared" si="756"/>
        <v>2.1144465290806753</v>
      </c>
      <c r="AY1998" s="8">
        <f t="shared" si="757"/>
        <v>1.846153846153846E-2</v>
      </c>
      <c r="AZ1998" s="8">
        <f t="shared" si="758"/>
        <v>0.29210134128166915</v>
      </c>
      <c r="BA1998" s="18">
        <f t="shared" si="759"/>
        <v>0.88329764453961457</v>
      </c>
      <c r="BB1998" s="20">
        <f t="shared" si="760"/>
        <v>1.7097281463590113E-2</v>
      </c>
      <c r="BC1998" s="8">
        <f t="shared" si="761"/>
        <v>7.472523938543669E-3</v>
      </c>
      <c r="BD1998" s="44"/>
      <c r="BE1998" s="44"/>
      <c r="BF1998" s="8"/>
    </row>
    <row r="1999" spans="1:58" x14ac:dyDescent="0.25">
      <c r="A1999" s="8">
        <v>1843</v>
      </c>
      <c r="B1999" s="16" t="s">
        <v>400</v>
      </c>
      <c r="C1999" s="8" t="s">
        <v>401</v>
      </c>
      <c r="D1999" s="8" t="s">
        <v>397</v>
      </c>
      <c r="E1999" s="8" t="s">
        <v>247</v>
      </c>
      <c r="F1999" s="8" t="s">
        <v>394</v>
      </c>
      <c r="G1999" s="8"/>
      <c r="H1999" s="8">
        <v>24</v>
      </c>
      <c r="I1999" s="8"/>
      <c r="J1999" s="8">
        <v>202</v>
      </c>
      <c r="K1999" s="8"/>
      <c r="L1999" s="8">
        <v>1711</v>
      </c>
      <c r="M1999" s="8">
        <v>490</v>
      </c>
      <c r="N1999" s="8">
        <v>3</v>
      </c>
      <c r="O1999" s="8">
        <v>674</v>
      </c>
      <c r="P1999" s="8">
        <v>1620</v>
      </c>
      <c r="Q1999" s="8">
        <v>167</v>
      </c>
      <c r="R1999" s="8">
        <v>611</v>
      </c>
      <c r="S1999" s="8">
        <v>128</v>
      </c>
      <c r="T1999" s="8">
        <v>29</v>
      </c>
      <c r="U1999" s="8">
        <v>123</v>
      </c>
      <c r="V1999" s="8">
        <v>15</v>
      </c>
      <c r="W1999" s="8">
        <v>88</v>
      </c>
      <c r="X1999" s="8">
        <v>17</v>
      </c>
      <c r="Y1999" s="8">
        <v>48</v>
      </c>
      <c r="Z1999" s="8">
        <v>5.6</v>
      </c>
      <c r="AA1999" s="8">
        <v>30</v>
      </c>
      <c r="AB1999" s="8">
        <v>4</v>
      </c>
      <c r="AC1999" s="8">
        <v>3.4</v>
      </c>
      <c r="AD1999" s="8">
        <v>21</v>
      </c>
      <c r="AE1999" s="8">
        <v>5.5</v>
      </c>
      <c r="AF1999" s="17">
        <f t="shared" ref="AF1999:AF2062" si="763">IFERROR(SUM(O1999:AB1999),"")</f>
        <v>3559.6</v>
      </c>
      <c r="AG1999" s="8">
        <f t="shared" ref="AG1999:AG2062" si="764">IFERROR((O1999/0.237)/(AA1999/0.161),"")</f>
        <v>15.262165963431785</v>
      </c>
      <c r="AH1999" s="19">
        <f t="shared" ref="AH1999:AH2062" si="765">IFERROR((P1999/0.613)/(AA1999/0.161),"")</f>
        <v>14.182707993474715</v>
      </c>
      <c r="AI1999" s="19">
        <f t="shared" ref="AI1999:AI2062" si="766">IFERROR((O1999/0.237)/(R1999/0.457),"")</f>
        <v>2.1270933035005215</v>
      </c>
      <c r="AJ1999" s="18">
        <f t="shared" ref="AJ1999:AJ2062" si="767">IFERROR((O1999/0.237)/(S1999/0.138),"")</f>
        <v>3.0660601265822787</v>
      </c>
      <c r="AK1999" s="18">
        <f t="shared" ref="AK1999:AK2062" si="768">IFERROR(L1999/M1999,"")</f>
        <v>3.4918367346938775</v>
      </c>
      <c r="AL1999" s="18">
        <f t="shared" ref="AL1999:AL2062" si="769">IFERROR(AD1999/AE1999,"")</f>
        <v>3.8181818181818183</v>
      </c>
      <c r="AM1999" s="8">
        <f t="shared" ref="AM1999:AM2062" si="770">IFERROR((P1999/0.613)/(SQRT((O1999/0.237)*(Q1999/0.0928))),"")</f>
        <v>1.1681927787534341</v>
      </c>
      <c r="AN1999" s="8">
        <f t="shared" ref="AN1999:AN2062" si="771">IFERROR((T1999/0.0563)/SQRT((S1999/0.138)*(U1999/0.199)),"")</f>
        <v>0.68029635480370798</v>
      </c>
      <c r="AO1999" s="8">
        <f t="shared" ref="AO1999:AO2062" si="772">IFERROR((M1999/1.57)/(0.25*(W1999/0.246)+(0.75*X1999/0.0546)),"")</f>
        <v>0.9664172315922509</v>
      </c>
      <c r="AP1999" s="17">
        <f t="shared" ref="AP1999:AP2062" si="773">IFERROR(M1999/X1999,"")</f>
        <v>28.823529411764707</v>
      </c>
      <c r="AQ1999" s="18">
        <f t="shared" ref="AQ1999:AQ2062" si="774">IFERROR((M1999/1.57)/(X1999/0.0546),"")</f>
        <v>1.0023979018358935</v>
      </c>
      <c r="AR1999" s="17">
        <f t="shared" ref="AR1999:AR2062" si="775">IFERROR(M1999/AA1999,"")</f>
        <v>16.333333333333332</v>
      </c>
      <c r="AS1999" s="17">
        <f t="shared" ref="AS1999:AS2062" si="776">IFERROR(L1999/AA1999,"")</f>
        <v>57.033333333333331</v>
      </c>
      <c r="AT1999" s="17">
        <f t="shared" ref="AT1999:AT2062" si="777">IFERROR(L1999/AD1999,"")</f>
        <v>81.476190476190482</v>
      </c>
      <c r="AU1999" s="17">
        <f t="shared" si="762"/>
        <v>3.1678507992895204</v>
      </c>
      <c r="AV1999" s="18">
        <f t="shared" ref="AV1999:AV2062" si="778">IFERROR(O1999/U1999,"")</f>
        <v>5.4796747967479673</v>
      </c>
      <c r="AW1999" s="18">
        <f t="shared" ref="AW1999:AW2062" si="779">IFERROR((U1999/0.199)/(AA1999/0.161),"")</f>
        <v>3.317085427135678</v>
      </c>
      <c r="AX1999" s="18">
        <f t="shared" ref="AX1999:AX2062" si="780">IFERROR((W1999/0.246)/(AA1999/0.161),"")</f>
        <v>1.9197831978319784</v>
      </c>
      <c r="AY1999" s="8">
        <f t="shared" ref="AY1999:AY2062" si="781">IFERROR(AD1999/AA1999,"")</f>
        <v>0.7</v>
      </c>
      <c r="AZ1999" s="8">
        <f t="shared" ref="AZ1999:AZ2062" si="782">IFERROR(S1999/R1999,"")</f>
        <v>0.20949263502454993</v>
      </c>
      <c r="BA1999" s="18">
        <f t="shared" ref="BA1999:BA2062" si="783">IFERROR(SUM(O1999:U1999)/SUM(O1999:AB1999),"")</f>
        <v>0.94167884031913696</v>
      </c>
      <c r="BB1999" s="20">
        <f t="shared" ref="BB1999:BB2062" si="784">IFERROR((L1999/7.25)/(R1999/0.457),"")</f>
        <v>0.17651718494271687</v>
      </c>
      <c r="BC1999" s="8">
        <f t="shared" ref="BC1999:BC2062" si="785">IFERROR((L2398/7.25)/(M2398/1.57),"")</f>
        <v>3.9044710234470326E-3</v>
      </c>
      <c r="BD1999" s="44"/>
      <c r="BE1999" s="44"/>
      <c r="BF1999" s="8"/>
    </row>
    <row r="2000" spans="1:58" x14ac:dyDescent="0.25">
      <c r="A2000" s="8">
        <v>1844</v>
      </c>
      <c r="B2000" s="16" t="s">
        <v>400</v>
      </c>
      <c r="C2000" s="8" t="s">
        <v>401</v>
      </c>
      <c r="D2000" s="8" t="s">
        <v>397</v>
      </c>
      <c r="E2000" s="8" t="s">
        <v>247</v>
      </c>
      <c r="F2000" s="8" t="s">
        <v>394</v>
      </c>
      <c r="G2000" s="8"/>
      <c r="H2000" s="8">
        <v>37</v>
      </c>
      <c r="I2000" s="8"/>
      <c r="J2000" s="8">
        <v>188</v>
      </c>
      <c r="K2000" s="8"/>
      <c r="L2000" s="8">
        <v>1728</v>
      </c>
      <c r="M2000" s="8">
        <v>500</v>
      </c>
      <c r="N2000" s="8">
        <v>2</v>
      </c>
      <c r="O2000" s="8">
        <v>669</v>
      </c>
      <c r="P2000" s="8">
        <v>1427</v>
      </c>
      <c r="Q2000" s="8">
        <v>168</v>
      </c>
      <c r="R2000" s="8">
        <v>644</v>
      </c>
      <c r="S2000" s="8">
        <v>127</v>
      </c>
      <c r="T2000" s="8">
        <v>28</v>
      </c>
      <c r="U2000" s="8">
        <v>119</v>
      </c>
      <c r="V2000" s="8">
        <v>16</v>
      </c>
      <c r="W2000" s="8">
        <v>92</v>
      </c>
      <c r="X2000" s="8">
        <v>18</v>
      </c>
      <c r="Y2000" s="8">
        <v>50</v>
      </c>
      <c r="Z2000" s="8">
        <v>5.7</v>
      </c>
      <c r="AA2000" s="8">
        <v>35</v>
      </c>
      <c r="AB2000" s="8">
        <v>4.2</v>
      </c>
      <c r="AC2000" s="8">
        <v>3.3</v>
      </c>
      <c r="AD2000" s="8">
        <v>21</v>
      </c>
      <c r="AE2000" s="8">
        <v>5.0999999999999996</v>
      </c>
      <c r="AF2000" s="17">
        <f t="shared" si="763"/>
        <v>3402.8999999999996</v>
      </c>
      <c r="AG2000" s="8">
        <f t="shared" si="764"/>
        <v>12.984810126582278</v>
      </c>
      <c r="AH2000" s="19">
        <f t="shared" si="765"/>
        <v>10.70831973898858</v>
      </c>
      <c r="AI2000" s="19">
        <f t="shared" si="766"/>
        <v>2.0031252456954163</v>
      </c>
      <c r="AJ2000" s="18">
        <f t="shared" si="767"/>
        <v>3.0672779826572314</v>
      </c>
      <c r="AK2000" s="18">
        <f t="shared" si="768"/>
        <v>3.456</v>
      </c>
      <c r="AL2000" s="18">
        <f t="shared" si="769"/>
        <v>4.1176470588235299</v>
      </c>
      <c r="AM2000" s="8">
        <f t="shared" si="770"/>
        <v>1.0297788312457348</v>
      </c>
      <c r="AN2000" s="8">
        <f t="shared" si="771"/>
        <v>0.67040983483987782</v>
      </c>
      <c r="AO2000" s="8">
        <f t="shared" si="772"/>
        <v>0.93462236012812328</v>
      </c>
      <c r="AP2000" s="17">
        <f t="shared" si="773"/>
        <v>27.777777777777779</v>
      </c>
      <c r="AQ2000" s="18">
        <f t="shared" si="774"/>
        <v>0.96602972399150744</v>
      </c>
      <c r="AR2000" s="17">
        <f t="shared" si="775"/>
        <v>14.285714285714286</v>
      </c>
      <c r="AS2000" s="17">
        <f t="shared" si="776"/>
        <v>49.371428571428574</v>
      </c>
      <c r="AT2000" s="17">
        <f t="shared" si="777"/>
        <v>82.285714285714292</v>
      </c>
      <c r="AU2000" s="17">
        <f t="shared" si="762"/>
        <v>2.9129662522202482</v>
      </c>
      <c r="AV2000" s="18">
        <f t="shared" si="778"/>
        <v>5.6218487394957979</v>
      </c>
      <c r="AW2000" s="18">
        <f t="shared" si="779"/>
        <v>2.7507537688442207</v>
      </c>
      <c r="AX2000" s="18">
        <f t="shared" si="780"/>
        <v>1.7203252032520326</v>
      </c>
      <c r="AY2000" s="8">
        <f t="shared" si="781"/>
        <v>0.6</v>
      </c>
      <c r="AZ2000" s="8">
        <f t="shared" si="782"/>
        <v>0.19720496894409939</v>
      </c>
      <c r="BA2000" s="18">
        <f t="shared" si="783"/>
        <v>0.9350847806282877</v>
      </c>
      <c r="BB2000" s="20">
        <f t="shared" si="784"/>
        <v>0.169136003426858</v>
      </c>
      <c r="BC2000" s="8">
        <f t="shared" si="785"/>
        <v>2.720254946550951E-3</v>
      </c>
      <c r="BD2000" s="44"/>
      <c r="BE2000" s="44"/>
      <c r="BF2000" s="8"/>
    </row>
    <row r="2001" spans="1:58" x14ac:dyDescent="0.25">
      <c r="A2001" s="8">
        <v>1845</v>
      </c>
      <c r="B2001" s="16" t="s">
        <v>400</v>
      </c>
      <c r="C2001" s="8" t="s">
        <v>401</v>
      </c>
      <c r="D2001" s="8" t="s">
        <v>397</v>
      </c>
      <c r="E2001" s="8" t="s">
        <v>247</v>
      </c>
      <c r="F2001" s="8" t="s">
        <v>394</v>
      </c>
      <c r="G2001" s="8"/>
      <c r="H2001" s="8">
        <v>92</v>
      </c>
      <c r="I2001" s="8"/>
      <c r="J2001" s="8">
        <v>200</v>
      </c>
      <c r="K2001" s="8"/>
      <c r="L2001" s="8">
        <v>1710</v>
      </c>
      <c r="M2001" s="8">
        <v>364</v>
      </c>
      <c r="N2001" s="8">
        <v>3.8</v>
      </c>
      <c r="O2001" s="8">
        <v>429</v>
      </c>
      <c r="P2001" s="8">
        <v>907</v>
      </c>
      <c r="Q2001" s="8">
        <v>114</v>
      </c>
      <c r="R2001" s="8">
        <v>466</v>
      </c>
      <c r="S2001" s="8">
        <v>97</v>
      </c>
      <c r="T2001" s="8">
        <v>19</v>
      </c>
      <c r="U2001" s="8">
        <v>99</v>
      </c>
      <c r="V2001" s="8">
        <v>12</v>
      </c>
      <c r="W2001" s="8">
        <v>68</v>
      </c>
      <c r="X2001" s="8">
        <v>13</v>
      </c>
      <c r="Y2001" s="8">
        <v>33</v>
      </c>
      <c r="Z2001" s="8">
        <v>3.8</v>
      </c>
      <c r="AA2001" s="8">
        <v>23</v>
      </c>
      <c r="AB2001" s="8">
        <v>3</v>
      </c>
      <c r="AC2001" s="8">
        <v>2.6</v>
      </c>
      <c r="AD2001" s="8">
        <v>15</v>
      </c>
      <c r="AE2001" s="8">
        <v>4.4000000000000004</v>
      </c>
      <c r="AF2001" s="17">
        <f t="shared" si="763"/>
        <v>2286.8000000000002</v>
      </c>
      <c r="AG2001" s="8">
        <f t="shared" si="764"/>
        <v>12.670886075949367</v>
      </c>
      <c r="AH2001" s="19">
        <f t="shared" si="765"/>
        <v>10.357259380097879</v>
      </c>
      <c r="AI2001" s="19">
        <f t="shared" si="766"/>
        <v>1.7751670560113002</v>
      </c>
      <c r="AJ2001" s="18">
        <f t="shared" si="767"/>
        <v>2.5752316325199009</v>
      </c>
      <c r="AK2001" s="18">
        <f t="shared" si="768"/>
        <v>4.697802197802198</v>
      </c>
      <c r="AL2001" s="18">
        <f t="shared" si="769"/>
        <v>3.4090909090909087</v>
      </c>
      <c r="AM2001" s="8">
        <f t="shared" si="770"/>
        <v>0.99223353702252204</v>
      </c>
      <c r="AN2001" s="8">
        <f t="shared" si="771"/>
        <v>0.57069993498707672</v>
      </c>
      <c r="AO2001" s="8">
        <f t="shared" si="772"/>
        <v>0.93608620007317744</v>
      </c>
      <c r="AP2001" s="17">
        <f t="shared" si="773"/>
        <v>28</v>
      </c>
      <c r="AQ2001" s="18">
        <f t="shared" si="774"/>
        <v>0.97375796178343954</v>
      </c>
      <c r="AR2001" s="17">
        <f t="shared" si="775"/>
        <v>15.826086956521738</v>
      </c>
      <c r="AS2001" s="17">
        <f t="shared" si="776"/>
        <v>74.347826086956516</v>
      </c>
      <c r="AT2001" s="17">
        <f t="shared" si="777"/>
        <v>114</v>
      </c>
      <c r="AU2001" s="17">
        <f t="shared" ref="AU2001:AU2064" si="786">IFERROR(($T2001/0.0563)/($AB2001/0.0246),"")</f>
        <v>2.767317939609236</v>
      </c>
      <c r="AV2001" s="18">
        <f t="shared" si="778"/>
        <v>4.333333333333333</v>
      </c>
      <c r="AW2001" s="18">
        <f t="shared" si="779"/>
        <v>3.4824120603015074</v>
      </c>
      <c r="AX2001" s="18">
        <f t="shared" si="780"/>
        <v>1.934959349593496</v>
      </c>
      <c r="AY2001" s="8">
        <f t="shared" si="781"/>
        <v>0.65217391304347827</v>
      </c>
      <c r="AZ2001" s="8">
        <f t="shared" si="782"/>
        <v>0.20815450643776823</v>
      </c>
      <c r="BA2001" s="18">
        <f t="shared" si="783"/>
        <v>0.93186986181563747</v>
      </c>
      <c r="BB2001" s="20">
        <f t="shared" si="784"/>
        <v>0.23130679295545362</v>
      </c>
      <c r="BC2001" s="8">
        <f t="shared" si="785"/>
        <v>8.5215080086731478E-3</v>
      </c>
      <c r="BD2001" s="44"/>
      <c r="BE2001" s="44"/>
      <c r="BF2001" s="8"/>
    </row>
    <row r="2002" spans="1:58" x14ac:dyDescent="0.25">
      <c r="A2002" s="8">
        <v>1846</v>
      </c>
      <c r="B2002" s="16" t="s">
        <v>400</v>
      </c>
      <c r="C2002" s="8" t="s">
        <v>401</v>
      </c>
      <c r="D2002" s="8" t="s">
        <v>397</v>
      </c>
      <c r="E2002" s="8" t="s">
        <v>247</v>
      </c>
      <c r="F2002" s="8" t="s">
        <v>394</v>
      </c>
      <c r="G2002" s="8"/>
      <c r="H2002" s="8"/>
      <c r="I2002" s="8"/>
      <c r="J2002" s="8">
        <v>206</v>
      </c>
      <c r="K2002" s="8"/>
      <c r="L2002" s="8">
        <v>1619</v>
      </c>
      <c r="M2002" s="8">
        <v>431</v>
      </c>
      <c r="N2002" s="8">
        <v>4</v>
      </c>
      <c r="O2002" s="8">
        <v>580</v>
      </c>
      <c r="P2002" s="8">
        <v>1241</v>
      </c>
      <c r="Q2002" s="8">
        <v>144</v>
      </c>
      <c r="R2002" s="8">
        <v>587</v>
      </c>
      <c r="S2002" s="8">
        <v>115</v>
      </c>
      <c r="T2002" s="8">
        <v>23</v>
      </c>
      <c r="U2002" s="8">
        <v>107</v>
      </c>
      <c r="V2002" s="8">
        <v>14</v>
      </c>
      <c r="W2002" s="8">
        <v>80</v>
      </c>
      <c r="X2002" s="8">
        <v>16</v>
      </c>
      <c r="Y2002" s="8">
        <v>41</v>
      </c>
      <c r="Z2002" s="8">
        <v>5.0999999999999996</v>
      </c>
      <c r="AA2002" s="8">
        <v>28</v>
      </c>
      <c r="AB2002" s="8">
        <v>3.6</v>
      </c>
      <c r="AC2002" s="8">
        <v>2.9</v>
      </c>
      <c r="AD2002" s="8">
        <v>19</v>
      </c>
      <c r="AE2002" s="8">
        <v>4.5</v>
      </c>
      <c r="AF2002" s="17">
        <f t="shared" si="763"/>
        <v>2984.7</v>
      </c>
      <c r="AG2002" s="8">
        <f t="shared" si="764"/>
        <v>14.071729957805909</v>
      </c>
      <c r="AH2002" s="19">
        <f t="shared" si="765"/>
        <v>11.640701468189233</v>
      </c>
      <c r="AI2002" s="19">
        <f t="shared" si="766"/>
        <v>1.9052753398169917</v>
      </c>
      <c r="AJ2002" s="18">
        <f t="shared" si="767"/>
        <v>2.9367088607594942</v>
      </c>
      <c r="AK2002" s="18">
        <f t="shared" si="768"/>
        <v>3.7563805104408354</v>
      </c>
      <c r="AL2002" s="18">
        <f t="shared" si="769"/>
        <v>4.2222222222222223</v>
      </c>
      <c r="AM2002" s="8">
        <f t="shared" si="770"/>
        <v>1.0388772245275011</v>
      </c>
      <c r="AN2002" s="8">
        <f t="shared" si="771"/>
        <v>0.61030188811455621</v>
      </c>
      <c r="AO2002" s="8">
        <f t="shared" si="772"/>
        <v>0.91178873159575879</v>
      </c>
      <c r="AP2002" s="17">
        <f t="shared" si="773"/>
        <v>26.9375</v>
      </c>
      <c r="AQ2002" s="18">
        <f t="shared" si="774"/>
        <v>0.93680732484076434</v>
      </c>
      <c r="AR2002" s="17">
        <f t="shared" si="775"/>
        <v>15.392857142857142</v>
      </c>
      <c r="AS2002" s="17">
        <f t="shared" si="776"/>
        <v>57.821428571428569</v>
      </c>
      <c r="AT2002" s="17">
        <f t="shared" si="777"/>
        <v>85.21052631578948</v>
      </c>
      <c r="AU2002" s="17">
        <f t="shared" si="786"/>
        <v>2.7915926583777382</v>
      </c>
      <c r="AV2002" s="18">
        <f t="shared" si="778"/>
        <v>5.4205607476635516</v>
      </c>
      <c r="AW2002" s="18">
        <f t="shared" si="779"/>
        <v>3.091708542713568</v>
      </c>
      <c r="AX2002" s="18">
        <f t="shared" si="780"/>
        <v>1.8699186991869918</v>
      </c>
      <c r="AY2002" s="8">
        <f t="shared" si="781"/>
        <v>0.6785714285714286</v>
      </c>
      <c r="AZ2002" s="8">
        <f t="shared" si="782"/>
        <v>0.19591141396933562</v>
      </c>
      <c r="BA2002" s="18">
        <f t="shared" si="783"/>
        <v>0.9371126076322579</v>
      </c>
      <c r="BB2002" s="20">
        <f t="shared" si="784"/>
        <v>0.17385490219115318</v>
      </c>
      <c r="BC2002" s="8">
        <f t="shared" si="785"/>
        <v>1.7762988228443077E-2</v>
      </c>
      <c r="BD2002" s="44"/>
      <c r="BE2002" s="44"/>
      <c r="BF2002" s="8"/>
    </row>
    <row r="2003" spans="1:58" x14ac:dyDescent="0.25">
      <c r="A2003" s="8">
        <v>1847</v>
      </c>
      <c r="B2003" s="16" t="s">
        <v>400</v>
      </c>
      <c r="C2003" s="8" t="s">
        <v>401</v>
      </c>
      <c r="D2003" s="8" t="s">
        <v>397</v>
      </c>
      <c r="E2003" s="8" t="s">
        <v>247</v>
      </c>
      <c r="F2003" s="8" t="s">
        <v>394</v>
      </c>
      <c r="G2003" s="8">
        <v>115</v>
      </c>
      <c r="H2003" s="8"/>
      <c r="I2003" s="8"/>
      <c r="J2003" s="8">
        <v>269</v>
      </c>
      <c r="K2003" s="8"/>
      <c r="L2003" s="8">
        <v>1453</v>
      </c>
      <c r="M2003" s="8">
        <v>663</v>
      </c>
      <c r="N2003" s="8"/>
      <c r="O2003" s="8">
        <v>989</v>
      </c>
      <c r="P2003" s="8">
        <v>2093</v>
      </c>
      <c r="Q2003" s="8">
        <v>248</v>
      </c>
      <c r="R2003" s="8">
        <v>943</v>
      </c>
      <c r="S2003" s="8">
        <v>183</v>
      </c>
      <c r="T2003" s="8">
        <v>36</v>
      </c>
      <c r="U2003" s="8">
        <v>181</v>
      </c>
      <c r="V2003" s="8">
        <v>24</v>
      </c>
      <c r="W2003" s="8">
        <v>132</v>
      </c>
      <c r="X2003" s="8">
        <v>26</v>
      </c>
      <c r="Y2003" s="8">
        <v>66</v>
      </c>
      <c r="Z2003" s="8">
        <v>7.2</v>
      </c>
      <c r="AA2003" s="8">
        <v>36</v>
      </c>
      <c r="AB2003" s="8">
        <v>5.2</v>
      </c>
      <c r="AC2003" s="8">
        <v>4</v>
      </c>
      <c r="AD2003" s="8">
        <v>85</v>
      </c>
      <c r="AE2003" s="8">
        <v>9.9</v>
      </c>
      <c r="AF2003" s="17">
        <f t="shared" si="763"/>
        <v>4969.3999999999996</v>
      </c>
      <c r="AG2003" s="8">
        <f t="shared" si="764"/>
        <v>18.662564463197377</v>
      </c>
      <c r="AH2003" s="19">
        <f t="shared" si="765"/>
        <v>15.269757114373753</v>
      </c>
      <c r="AI2003" s="19">
        <f t="shared" si="766"/>
        <v>2.0223319954718537</v>
      </c>
      <c r="AJ2003" s="18">
        <f t="shared" si="767"/>
        <v>3.1468492771667713</v>
      </c>
      <c r="AK2003" s="18">
        <f t="shared" si="768"/>
        <v>2.1915535444947212</v>
      </c>
      <c r="AL2003" s="18">
        <f t="shared" si="769"/>
        <v>8.5858585858585847</v>
      </c>
      <c r="AM2003" s="8">
        <f t="shared" si="770"/>
        <v>1.0224284573035027</v>
      </c>
      <c r="AN2003" s="8">
        <f t="shared" si="771"/>
        <v>0.58223104016155514</v>
      </c>
      <c r="AO2003" s="8">
        <f t="shared" si="772"/>
        <v>0.85956091611329455</v>
      </c>
      <c r="AP2003" s="17">
        <f t="shared" si="773"/>
        <v>25.5</v>
      </c>
      <c r="AQ2003" s="18">
        <f t="shared" si="774"/>
        <v>0.88681528662420384</v>
      </c>
      <c r="AR2003" s="17">
        <f t="shared" si="775"/>
        <v>18.416666666666668</v>
      </c>
      <c r="AS2003" s="17">
        <f t="shared" si="776"/>
        <v>40.361111111111114</v>
      </c>
      <c r="AT2003" s="17">
        <f t="shared" si="777"/>
        <v>17.094117647058823</v>
      </c>
      <c r="AU2003" s="17">
        <f t="shared" si="786"/>
        <v>3.025003415767181</v>
      </c>
      <c r="AV2003" s="18">
        <f t="shared" si="778"/>
        <v>5.4640883977900554</v>
      </c>
      <c r="AW2003" s="18">
        <f t="shared" si="779"/>
        <v>4.0676996091568949</v>
      </c>
      <c r="AX2003" s="18">
        <f t="shared" si="780"/>
        <v>2.3997289972899729</v>
      </c>
      <c r="AY2003" s="8">
        <f t="shared" si="781"/>
        <v>2.3611111111111112</v>
      </c>
      <c r="AZ2003" s="8">
        <f t="shared" si="782"/>
        <v>0.19406150583244963</v>
      </c>
      <c r="BA2003" s="18">
        <f t="shared" si="783"/>
        <v>0.94035497243127952</v>
      </c>
      <c r="BB2003" s="20">
        <f t="shared" si="784"/>
        <v>9.7125242256920333E-2</v>
      </c>
      <c r="BC2003" s="8">
        <f t="shared" si="785"/>
        <v>0.25347656940760388</v>
      </c>
      <c r="BD2003" s="44"/>
      <c r="BE2003" s="44"/>
      <c r="BF2003" s="8"/>
    </row>
    <row r="2004" spans="1:58" x14ac:dyDescent="0.25">
      <c r="A2004" s="8">
        <v>1848</v>
      </c>
      <c r="B2004" s="16" t="s">
        <v>400</v>
      </c>
      <c r="C2004" s="8" t="s">
        <v>401</v>
      </c>
      <c r="D2004" s="8" t="s">
        <v>397</v>
      </c>
      <c r="E2004" s="8" t="s">
        <v>247</v>
      </c>
      <c r="F2004" s="8" t="s">
        <v>394</v>
      </c>
      <c r="G2004" s="8">
        <v>115</v>
      </c>
      <c r="H2004" s="8"/>
      <c r="I2004" s="8"/>
      <c r="J2004" s="8">
        <v>308</v>
      </c>
      <c r="K2004" s="8"/>
      <c r="L2004" s="8">
        <v>1305</v>
      </c>
      <c r="M2004" s="8">
        <v>617</v>
      </c>
      <c r="N2004" s="8"/>
      <c r="O2004" s="8">
        <v>851</v>
      </c>
      <c r="P2004" s="8">
        <v>2060</v>
      </c>
      <c r="Q2004" s="8">
        <v>228</v>
      </c>
      <c r="R2004" s="8">
        <v>836</v>
      </c>
      <c r="S2004" s="8">
        <v>162</v>
      </c>
      <c r="T2004" s="8">
        <v>38</v>
      </c>
      <c r="U2004" s="8">
        <v>158</v>
      </c>
      <c r="V2004" s="8">
        <v>21</v>
      </c>
      <c r="W2004" s="8">
        <v>116</v>
      </c>
      <c r="X2004" s="8">
        <v>25</v>
      </c>
      <c r="Y2004" s="8">
        <v>59</v>
      </c>
      <c r="Z2004" s="8">
        <v>7.2</v>
      </c>
      <c r="AA2004" s="8">
        <v>38</v>
      </c>
      <c r="AB2004" s="8">
        <v>4.8</v>
      </c>
      <c r="AC2004" s="8">
        <v>2.9</v>
      </c>
      <c r="AD2004" s="8">
        <v>94</v>
      </c>
      <c r="AE2004" s="8">
        <v>9.1999999999999993</v>
      </c>
      <c r="AF2004" s="17">
        <f t="shared" si="763"/>
        <v>4604</v>
      </c>
      <c r="AG2004" s="8">
        <f t="shared" si="764"/>
        <v>15.213302242949146</v>
      </c>
      <c r="AH2004" s="19">
        <f t="shared" si="765"/>
        <v>14.238001202026272</v>
      </c>
      <c r="AI2004" s="19">
        <f t="shared" si="766"/>
        <v>1.9628681888841784</v>
      </c>
      <c r="AJ2004" s="18">
        <f t="shared" si="767"/>
        <v>3.0587591811220509</v>
      </c>
      <c r="AK2004" s="18">
        <f t="shared" si="768"/>
        <v>2.1150729335494329</v>
      </c>
      <c r="AL2004" s="18">
        <f t="shared" si="769"/>
        <v>10.217391304347826</v>
      </c>
      <c r="AM2004" s="8">
        <f t="shared" si="770"/>
        <v>1.1314170091657856</v>
      </c>
      <c r="AN2004" s="8">
        <f t="shared" si="771"/>
        <v>0.69912564405682787</v>
      </c>
      <c r="AO2004" s="8">
        <f t="shared" si="772"/>
        <v>0.85193970987389123</v>
      </c>
      <c r="AP2004" s="17">
        <f t="shared" si="773"/>
        <v>24.68</v>
      </c>
      <c r="AQ2004" s="18">
        <f t="shared" si="774"/>
        <v>0.85829808917197448</v>
      </c>
      <c r="AR2004" s="17">
        <f t="shared" si="775"/>
        <v>16.236842105263158</v>
      </c>
      <c r="AS2004" s="17">
        <f t="shared" si="776"/>
        <v>34.342105263157897</v>
      </c>
      <c r="AT2004" s="17">
        <f t="shared" si="777"/>
        <v>13.882978723404255</v>
      </c>
      <c r="AU2004" s="17">
        <f t="shared" si="786"/>
        <v>3.4591474245115452</v>
      </c>
      <c r="AV2004" s="18">
        <f t="shared" si="778"/>
        <v>5.3860759493670889</v>
      </c>
      <c r="AW2004" s="18">
        <f t="shared" si="779"/>
        <v>3.3639248875958736</v>
      </c>
      <c r="AX2004" s="18">
        <f t="shared" si="780"/>
        <v>1.9978605049208387</v>
      </c>
      <c r="AY2004" s="8">
        <f t="shared" si="781"/>
        <v>2.4736842105263159</v>
      </c>
      <c r="AZ2004" s="8">
        <f t="shared" si="782"/>
        <v>0.19377990430622011</v>
      </c>
      <c r="BA2004" s="18">
        <f t="shared" si="783"/>
        <v>0.94113814074717639</v>
      </c>
      <c r="BB2004" s="20">
        <f t="shared" si="784"/>
        <v>9.8397129186602872E-2</v>
      </c>
      <c r="BC2004" s="8">
        <f t="shared" si="785"/>
        <v>0.25288987157171755</v>
      </c>
      <c r="BD2004" s="44"/>
      <c r="BE2004" s="44"/>
      <c r="BF2004" s="8"/>
    </row>
    <row r="2005" spans="1:58" x14ac:dyDescent="0.25">
      <c r="A2005" s="8">
        <v>1849</v>
      </c>
      <c r="B2005" s="16" t="s">
        <v>400</v>
      </c>
      <c r="C2005" s="8" t="s">
        <v>401</v>
      </c>
      <c r="D2005" s="8" t="s">
        <v>397</v>
      </c>
      <c r="E2005" s="8" t="s">
        <v>247</v>
      </c>
      <c r="F2005" s="8" t="s">
        <v>394</v>
      </c>
      <c r="G2005" s="8">
        <v>115</v>
      </c>
      <c r="H2005" s="8"/>
      <c r="I2005" s="8"/>
      <c r="J2005" s="8">
        <v>291</v>
      </c>
      <c r="K2005" s="8"/>
      <c r="L2005" s="8">
        <v>1045</v>
      </c>
      <c r="M2005" s="8">
        <v>352</v>
      </c>
      <c r="N2005" s="8"/>
      <c r="O2005" s="8">
        <v>413</v>
      </c>
      <c r="P2005" s="8">
        <v>927</v>
      </c>
      <c r="Q2005" s="8">
        <v>112</v>
      </c>
      <c r="R2005" s="8">
        <v>433</v>
      </c>
      <c r="S2005" s="8">
        <v>96</v>
      </c>
      <c r="T2005" s="8">
        <v>18</v>
      </c>
      <c r="U2005" s="8">
        <v>89</v>
      </c>
      <c r="V2005" s="8">
        <v>11</v>
      </c>
      <c r="W2005" s="8">
        <v>64</v>
      </c>
      <c r="X2005" s="8">
        <v>13</v>
      </c>
      <c r="Y2005" s="8">
        <v>36</v>
      </c>
      <c r="Z2005" s="8">
        <v>4.0999999999999996</v>
      </c>
      <c r="AA2005" s="8">
        <v>24</v>
      </c>
      <c r="AB2005" s="8">
        <v>2.5</v>
      </c>
      <c r="AC2005" s="8">
        <v>3.4</v>
      </c>
      <c r="AD2005" s="8">
        <v>47</v>
      </c>
      <c r="AE2005" s="8">
        <v>6.1</v>
      </c>
      <c r="AF2005" s="17">
        <f t="shared" si="763"/>
        <v>2242.6</v>
      </c>
      <c r="AG2005" s="8">
        <f t="shared" si="764"/>
        <v>11.690049226441632</v>
      </c>
      <c r="AH2005" s="19">
        <f t="shared" si="765"/>
        <v>10.144575856443719</v>
      </c>
      <c r="AI2005" s="19">
        <f t="shared" si="766"/>
        <v>1.8392044513306247</v>
      </c>
      <c r="AJ2005" s="18">
        <f t="shared" si="767"/>
        <v>2.5050105485232073</v>
      </c>
      <c r="AK2005" s="18">
        <f t="shared" si="768"/>
        <v>2.96875</v>
      </c>
      <c r="AL2005" s="18">
        <f t="shared" si="769"/>
        <v>7.7049180327868854</v>
      </c>
      <c r="AM2005" s="8">
        <f t="shared" si="770"/>
        <v>1.0427576474213036</v>
      </c>
      <c r="AN2005" s="8">
        <f t="shared" si="771"/>
        <v>0.57319127603088682</v>
      </c>
      <c r="AO2005" s="8">
        <f t="shared" si="772"/>
        <v>0.9203313012913461</v>
      </c>
      <c r="AP2005" s="17">
        <f t="shared" si="773"/>
        <v>27.076923076923077</v>
      </c>
      <c r="AQ2005" s="18">
        <f t="shared" si="774"/>
        <v>0.94165605095541405</v>
      </c>
      <c r="AR2005" s="17">
        <f t="shared" si="775"/>
        <v>14.666666666666666</v>
      </c>
      <c r="AS2005" s="17">
        <f t="shared" si="776"/>
        <v>43.541666666666664</v>
      </c>
      <c r="AT2005" s="17">
        <f t="shared" si="777"/>
        <v>22.23404255319149</v>
      </c>
      <c r="AU2005" s="17">
        <f t="shared" si="786"/>
        <v>3.1460035523978682</v>
      </c>
      <c r="AV2005" s="18">
        <f t="shared" si="778"/>
        <v>4.6404494382022472</v>
      </c>
      <c r="AW2005" s="18">
        <f t="shared" si="779"/>
        <v>3.0002093802345056</v>
      </c>
      <c r="AX2005" s="18">
        <f t="shared" si="780"/>
        <v>1.7452574525745259</v>
      </c>
      <c r="AY2005" s="8">
        <f t="shared" si="781"/>
        <v>1.9583333333333333</v>
      </c>
      <c r="AZ2005" s="8">
        <f t="shared" si="782"/>
        <v>0.22170900692840648</v>
      </c>
      <c r="BA2005" s="18">
        <f t="shared" si="783"/>
        <v>0.93106215999286546</v>
      </c>
      <c r="BB2005" s="20">
        <f t="shared" si="784"/>
        <v>0.15212710042207536</v>
      </c>
      <c r="BC2005" s="8">
        <f t="shared" si="785"/>
        <v>0.21434482758620688</v>
      </c>
      <c r="BD2005" s="44"/>
      <c r="BE2005" s="44"/>
      <c r="BF2005" s="8"/>
    </row>
    <row r="2006" spans="1:58" x14ac:dyDescent="0.25">
      <c r="A2006" s="8">
        <v>1850</v>
      </c>
      <c r="B2006" s="16" t="s">
        <v>400</v>
      </c>
      <c r="C2006" s="8" t="s">
        <v>401</v>
      </c>
      <c r="D2006" s="8" t="s">
        <v>397</v>
      </c>
      <c r="E2006" s="8" t="s">
        <v>247</v>
      </c>
      <c r="F2006" s="8" t="s">
        <v>394</v>
      </c>
      <c r="G2006" s="8">
        <v>115</v>
      </c>
      <c r="H2006" s="8"/>
      <c r="I2006" s="8"/>
      <c r="J2006" s="8">
        <v>250</v>
      </c>
      <c r="K2006" s="8"/>
      <c r="L2006" s="8">
        <v>1491</v>
      </c>
      <c r="M2006" s="8">
        <v>316</v>
      </c>
      <c r="N2006" s="8"/>
      <c r="O2006" s="8">
        <v>413</v>
      </c>
      <c r="P2006" s="8">
        <v>953</v>
      </c>
      <c r="Q2006" s="8">
        <v>111</v>
      </c>
      <c r="R2006" s="8">
        <v>440</v>
      </c>
      <c r="S2006" s="8">
        <v>88</v>
      </c>
      <c r="T2006" s="8">
        <v>18</v>
      </c>
      <c r="U2006" s="8">
        <v>78</v>
      </c>
      <c r="V2006" s="8">
        <v>12</v>
      </c>
      <c r="W2006" s="8">
        <v>56</v>
      </c>
      <c r="X2006" s="8">
        <v>12</v>
      </c>
      <c r="Y2006" s="8">
        <v>29</v>
      </c>
      <c r="Z2006" s="8">
        <v>3.6</v>
      </c>
      <c r="AA2006" s="8">
        <v>20</v>
      </c>
      <c r="AB2006" s="8">
        <v>2.5</v>
      </c>
      <c r="AC2006" s="8">
        <v>3.6</v>
      </c>
      <c r="AD2006" s="8">
        <v>25</v>
      </c>
      <c r="AE2006" s="8">
        <v>6.3</v>
      </c>
      <c r="AF2006" s="17">
        <f t="shared" si="763"/>
        <v>2236.1</v>
      </c>
      <c r="AG2006" s="8">
        <f t="shared" si="764"/>
        <v>14.02805907172996</v>
      </c>
      <c r="AH2006" s="19">
        <f t="shared" si="765"/>
        <v>12.514926590538336</v>
      </c>
      <c r="AI2006" s="19">
        <f t="shared" si="766"/>
        <v>1.809944380514001</v>
      </c>
      <c r="AJ2006" s="18">
        <f t="shared" si="767"/>
        <v>2.7327387802071352</v>
      </c>
      <c r="AK2006" s="18">
        <f t="shared" si="768"/>
        <v>4.7183544303797467</v>
      </c>
      <c r="AL2006" s="18">
        <f t="shared" si="769"/>
        <v>3.9682539682539684</v>
      </c>
      <c r="AM2006" s="8">
        <f t="shared" si="770"/>
        <v>1.0768223773604293</v>
      </c>
      <c r="AN2006" s="8">
        <f t="shared" si="771"/>
        <v>0.63950148048943223</v>
      </c>
      <c r="AO2006" s="8">
        <f t="shared" si="772"/>
        <v>0.9076787263199495</v>
      </c>
      <c r="AP2006" s="17">
        <f t="shared" si="773"/>
        <v>26.333333333333332</v>
      </c>
      <c r="AQ2006" s="18">
        <f t="shared" si="774"/>
        <v>0.91579617834394911</v>
      </c>
      <c r="AR2006" s="17">
        <f t="shared" si="775"/>
        <v>15.8</v>
      </c>
      <c r="AS2006" s="17">
        <f t="shared" si="776"/>
        <v>74.55</v>
      </c>
      <c r="AT2006" s="17">
        <f t="shared" si="777"/>
        <v>59.64</v>
      </c>
      <c r="AU2006" s="17">
        <f t="shared" si="786"/>
        <v>3.1460035523978682</v>
      </c>
      <c r="AV2006" s="18">
        <f t="shared" si="778"/>
        <v>5.2948717948717947</v>
      </c>
      <c r="AW2006" s="18">
        <f t="shared" si="779"/>
        <v>3.1552763819095473</v>
      </c>
      <c r="AX2006" s="18">
        <f t="shared" si="780"/>
        <v>1.832520325203252</v>
      </c>
      <c r="AY2006" s="8">
        <f t="shared" si="781"/>
        <v>1.25</v>
      </c>
      <c r="AZ2006" s="8">
        <f t="shared" si="782"/>
        <v>0.2</v>
      </c>
      <c r="BA2006" s="18">
        <f t="shared" si="783"/>
        <v>0.93958230848352042</v>
      </c>
      <c r="BB2006" s="20">
        <f t="shared" si="784"/>
        <v>0.21360094043887148</v>
      </c>
      <c r="BC2006" s="8">
        <f t="shared" si="785"/>
        <v>0.22522430532306664</v>
      </c>
      <c r="BD2006" s="44"/>
      <c r="BE2006" s="44"/>
      <c r="BF2006" s="8"/>
    </row>
    <row r="2007" spans="1:58" x14ac:dyDescent="0.25">
      <c r="A2007" s="8">
        <v>1851</v>
      </c>
      <c r="B2007" s="16" t="s">
        <v>400</v>
      </c>
      <c r="C2007" s="8" t="s">
        <v>401</v>
      </c>
      <c r="D2007" s="8" t="s">
        <v>397</v>
      </c>
      <c r="E2007" s="8" t="s">
        <v>247</v>
      </c>
      <c r="F2007" s="8" t="s">
        <v>394</v>
      </c>
      <c r="G2007" s="8">
        <v>115</v>
      </c>
      <c r="H2007" s="8"/>
      <c r="I2007" s="8"/>
      <c r="J2007" s="8">
        <v>300</v>
      </c>
      <c r="K2007" s="8"/>
      <c r="L2007" s="8">
        <v>929</v>
      </c>
      <c r="M2007" s="8">
        <v>516</v>
      </c>
      <c r="N2007" s="8"/>
      <c r="O2007" s="8">
        <v>410</v>
      </c>
      <c r="P2007" s="8">
        <v>1139</v>
      </c>
      <c r="Q2007" s="8">
        <v>128</v>
      </c>
      <c r="R2007" s="8">
        <v>550</v>
      </c>
      <c r="S2007" s="8">
        <v>121</v>
      </c>
      <c r="T2007" s="8">
        <v>23</v>
      </c>
      <c r="U2007" s="8">
        <v>121</v>
      </c>
      <c r="V2007" s="8">
        <v>16</v>
      </c>
      <c r="W2007" s="8">
        <v>97</v>
      </c>
      <c r="X2007" s="8">
        <v>21</v>
      </c>
      <c r="Y2007" s="8">
        <v>52</v>
      </c>
      <c r="Z2007" s="8">
        <v>6.7</v>
      </c>
      <c r="AA2007" s="8">
        <v>36</v>
      </c>
      <c r="AB2007" s="8">
        <v>4.0999999999999996</v>
      </c>
      <c r="AC2007" s="8">
        <v>6</v>
      </c>
      <c r="AD2007" s="8">
        <v>79</v>
      </c>
      <c r="AE2007" s="8">
        <v>7.8</v>
      </c>
      <c r="AF2007" s="17">
        <f t="shared" si="763"/>
        <v>2724.7999999999997</v>
      </c>
      <c r="AG2007" s="8">
        <f t="shared" si="764"/>
        <v>7.7367557430848564</v>
      </c>
      <c r="AH2007" s="19">
        <f t="shared" si="765"/>
        <v>8.3097244879463474</v>
      </c>
      <c r="AI2007" s="19">
        <f t="shared" si="766"/>
        <v>1.4374376678174146</v>
      </c>
      <c r="AJ2007" s="18">
        <f t="shared" si="767"/>
        <v>1.9730097290511561</v>
      </c>
      <c r="AK2007" s="18">
        <f t="shared" si="768"/>
        <v>1.8003875968992249</v>
      </c>
      <c r="AL2007" s="18">
        <f t="shared" si="769"/>
        <v>10.128205128205128</v>
      </c>
      <c r="AM2007" s="8">
        <f t="shared" si="770"/>
        <v>1.2028583781520152</v>
      </c>
      <c r="AN2007" s="8">
        <f t="shared" si="771"/>
        <v>0.55950007908967769</v>
      </c>
      <c r="AO2007" s="8">
        <f t="shared" si="772"/>
        <v>0.84917182014313519</v>
      </c>
      <c r="AP2007" s="17">
        <f t="shared" si="773"/>
        <v>24.571428571428573</v>
      </c>
      <c r="AQ2007" s="18">
        <f t="shared" si="774"/>
        <v>0.85452229299363058</v>
      </c>
      <c r="AR2007" s="17">
        <f t="shared" si="775"/>
        <v>14.333333333333334</v>
      </c>
      <c r="AS2007" s="17">
        <f t="shared" si="776"/>
        <v>25.805555555555557</v>
      </c>
      <c r="AT2007" s="17">
        <f t="shared" si="777"/>
        <v>11.759493670886076</v>
      </c>
      <c r="AU2007" s="17">
        <f t="shared" si="786"/>
        <v>2.4511545293072823</v>
      </c>
      <c r="AV2007" s="18">
        <f t="shared" si="778"/>
        <v>3.3884297520661155</v>
      </c>
      <c r="AW2007" s="18">
        <f t="shared" si="779"/>
        <v>2.71929089893914</v>
      </c>
      <c r="AX2007" s="18">
        <f t="shared" si="780"/>
        <v>1.7634372177055104</v>
      </c>
      <c r="AY2007" s="8">
        <f t="shared" si="781"/>
        <v>2.1944444444444446</v>
      </c>
      <c r="AZ2007" s="8">
        <f t="shared" si="782"/>
        <v>0.22</v>
      </c>
      <c r="BA2007" s="18">
        <f t="shared" si="783"/>
        <v>0.91456253669994136</v>
      </c>
      <c r="BB2007" s="20">
        <f t="shared" si="784"/>
        <v>0.10647097178683386</v>
      </c>
      <c r="BC2007" s="8">
        <f t="shared" si="785"/>
        <v>0.18051696814033552</v>
      </c>
      <c r="BD2007" s="44"/>
      <c r="BE2007" s="44"/>
      <c r="BF2007" s="8"/>
    </row>
    <row r="2008" spans="1:58" x14ac:dyDescent="0.25">
      <c r="A2008" s="8">
        <v>1852</v>
      </c>
      <c r="B2008" s="16" t="s">
        <v>400</v>
      </c>
      <c r="C2008" s="8" t="s">
        <v>401</v>
      </c>
      <c r="D2008" s="8" t="s">
        <v>397</v>
      </c>
      <c r="E2008" s="8" t="s">
        <v>247</v>
      </c>
      <c r="F2008" s="8" t="s">
        <v>394</v>
      </c>
      <c r="G2008" s="8">
        <v>115</v>
      </c>
      <c r="H2008" s="8">
        <v>131</v>
      </c>
      <c r="I2008" s="8"/>
      <c r="J2008" s="8">
        <v>283</v>
      </c>
      <c r="K2008" s="8"/>
      <c r="L2008" s="8">
        <v>1254</v>
      </c>
      <c r="M2008" s="8">
        <v>592</v>
      </c>
      <c r="N2008" s="8"/>
      <c r="O2008" s="8">
        <v>860</v>
      </c>
      <c r="P2008" s="8">
        <v>1684</v>
      </c>
      <c r="Q2008" s="8">
        <v>198</v>
      </c>
      <c r="R2008" s="8">
        <v>793</v>
      </c>
      <c r="S2008" s="8">
        <v>159</v>
      </c>
      <c r="T2008" s="8">
        <v>33</v>
      </c>
      <c r="U2008" s="8">
        <v>154</v>
      </c>
      <c r="V2008" s="8">
        <v>20</v>
      </c>
      <c r="W2008" s="8">
        <v>108</v>
      </c>
      <c r="X2008" s="8">
        <v>22</v>
      </c>
      <c r="Y2008" s="8">
        <v>57</v>
      </c>
      <c r="Z2008" s="8">
        <v>7</v>
      </c>
      <c r="AA2008" s="8">
        <v>38</v>
      </c>
      <c r="AB2008" s="8">
        <v>5.3</v>
      </c>
      <c r="AC2008" s="8">
        <v>4.3</v>
      </c>
      <c r="AD2008" s="8">
        <v>96</v>
      </c>
      <c r="AE2008" s="8">
        <v>8.8000000000000007</v>
      </c>
      <c r="AF2008" s="17">
        <f t="shared" si="763"/>
        <v>4138.3</v>
      </c>
      <c r="AG2008" s="8">
        <f t="shared" si="764"/>
        <v>15.374194981123695</v>
      </c>
      <c r="AH2008" s="19">
        <f t="shared" si="765"/>
        <v>11.639220400103031</v>
      </c>
      <c r="AI2008" s="19">
        <f t="shared" si="766"/>
        <v>2.0911881920389912</v>
      </c>
      <c r="AJ2008" s="18">
        <f t="shared" si="767"/>
        <v>3.1494307778043154</v>
      </c>
      <c r="AK2008" s="18">
        <f t="shared" si="768"/>
        <v>2.1182432432432434</v>
      </c>
      <c r="AL2008" s="18">
        <f t="shared" si="769"/>
        <v>10.909090909090908</v>
      </c>
      <c r="AM2008" s="8">
        <f t="shared" si="770"/>
        <v>0.98729730835077445</v>
      </c>
      <c r="AN2008" s="8">
        <f t="shared" si="771"/>
        <v>0.62074424787074611</v>
      </c>
      <c r="AO2008" s="8">
        <f t="shared" si="772"/>
        <v>0.91532101993709314</v>
      </c>
      <c r="AP2008" s="17">
        <f t="shared" si="773"/>
        <v>26.90909090909091</v>
      </c>
      <c r="AQ2008" s="18">
        <f t="shared" si="774"/>
        <v>0.93581933989577304</v>
      </c>
      <c r="AR2008" s="17">
        <f t="shared" si="775"/>
        <v>15.578947368421053</v>
      </c>
      <c r="AS2008" s="17">
        <f t="shared" si="776"/>
        <v>33</v>
      </c>
      <c r="AT2008" s="17">
        <f t="shared" si="777"/>
        <v>13.0625</v>
      </c>
      <c r="AU2008" s="17">
        <f t="shared" si="786"/>
        <v>2.7206005563189115</v>
      </c>
      <c r="AV2008" s="18">
        <f t="shared" si="778"/>
        <v>5.5844155844155843</v>
      </c>
      <c r="AW2008" s="18">
        <f t="shared" si="779"/>
        <v>3.2787622322136998</v>
      </c>
      <c r="AX2008" s="18">
        <f t="shared" si="780"/>
        <v>1.86007702182285</v>
      </c>
      <c r="AY2008" s="8">
        <f t="shared" si="781"/>
        <v>2.5263157894736841</v>
      </c>
      <c r="AZ2008" s="8">
        <f t="shared" si="782"/>
        <v>0.20050441361916771</v>
      </c>
      <c r="BA2008" s="18">
        <f t="shared" si="783"/>
        <v>0.93782471062996875</v>
      </c>
      <c r="BB2008" s="20">
        <f t="shared" si="784"/>
        <v>9.9678740705309382E-2</v>
      </c>
      <c r="BC2008" s="8">
        <f t="shared" si="785"/>
        <v>0.32867665085540693</v>
      </c>
      <c r="BD2008" s="44"/>
      <c r="BE2008" s="44"/>
      <c r="BF2008" s="8"/>
    </row>
    <row r="2009" spans="1:58" x14ac:dyDescent="0.25">
      <c r="A2009" s="8">
        <v>1853</v>
      </c>
      <c r="B2009" s="16" t="s">
        <v>400</v>
      </c>
      <c r="C2009" s="8" t="s">
        <v>401</v>
      </c>
      <c r="D2009" s="8" t="s">
        <v>397</v>
      </c>
      <c r="E2009" s="8" t="s">
        <v>247</v>
      </c>
      <c r="F2009" s="8" t="s">
        <v>394</v>
      </c>
      <c r="G2009" s="8"/>
      <c r="H2009" s="8">
        <v>11</v>
      </c>
      <c r="I2009" s="8"/>
      <c r="J2009" s="8">
        <v>324</v>
      </c>
      <c r="K2009" s="8"/>
      <c r="L2009" s="8">
        <v>948</v>
      </c>
      <c r="M2009" s="8">
        <v>535</v>
      </c>
      <c r="N2009" s="8">
        <v>0.27</v>
      </c>
      <c r="O2009" s="8">
        <v>685</v>
      </c>
      <c r="P2009" s="8">
        <v>1363</v>
      </c>
      <c r="Q2009" s="8">
        <v>161</v>
      </c>
      <c r="R2009" s="8">
        <v>674</v>
      </c>
      <c r="S2009" s="8">
        <v>134</v>
      </c>
      <c r="T2009" s="8">
        <v>26</v>
      </c>
      <c r="U2009" s="8">
        <v>137</v>
      </c>
      <c r="V2009" s="8"/>
      <c r="W2009" s="8">
        <v>100</v>
      </c>
      <c r="X2009" s="8"/>
      <c r="Y2009" s="8"/>
      <c r="Z2009" s="8"/>
      <c r="AA2009" s="8">
        <v>32</v>
      </c>
      <c r="AB2009" s="8">
        <v>4.3</v>
      </c>
      <c r="AC2009" s="8">
        <v>2.2999999999999998</v>
      </c>
      <c r="AD2009" s="8">
        <v>91</v>
      </c>
      <c r="AE2009" s="8">
        <v>11</v>
      </c>
      <c r="AF2009" s="17">
        <f t="shared" si="763"/>
        <v>3316.3</v>
      </c>
      <c r="AG2009" s="8">
        <f t="shared" si="764"/>
        <v>14.541798523206753</v>
      </c>
      <c r="AH2009" s="19">
        <f t="shared" si="765"/>
        <v>11.186939233278956</v>
      </c>
      <c r="AI2009" s="19">
        <f t="shared" si="766"/>
        <v>1.9597403247818306</v>
      </c>
      <c r="AJ2009" s="18">
        <f t="shared" si="767"/>
        <v>2.9765728320423204</v>
      </c>
      <c r="AK2009" s="18">
        <f t="shared" si="768"/>
        <v>1.7719626168224298</v>
      </c>
      <c r="AL2009" s="18">
        <f t="shared" si="769"/>
        <v>8.2727272727272734</v>
      </c>
      <c r="AM2009" s="8">
        <f t="shared" si="770"/>
        <v>0.99294528674819804</v>
      </c>
      <c r="AN2009" s="8">
        <f t="shared" si="771"/>
        <v>0.56483077550849403</v>
      </c>
      <c r="AO2009" s="8">
        <f t="shared" si="772"/>
        <v>3.3531210191082801</v>
      </c>
      <c r="AP2009" s="17" t="str">
        <f t="shared" si="773"/>
        <v/>
      </c>
      <c r="AQ2009" s="18" t="str">
        <f t="shared" si="774"/>
        <v/>
      </c>
      <c r="AR2009" s="17">
        <f t="shared" si="775"/>
        <v>16.71875</v>
      </c>
      <c r="AS2009" s="17">
        <f t="shared" si="776"/>
        <v>29.625</v>
      </c>
      <c r="AT2009" s="17">
        <f t="shared" si="777"/>
        <v>10.417582417582418</v>
      </c>
      <c r="AU2009" s="17">
        <f t="shared" si="786"/>
        <v>2.6419926473625512</v>
      </c>
      <c r="AV2009" s="18">
        <f t="shared" si="778"/>
        <v>5</v>
      </c>
      <c r="AW2009" s="18">
        <f t="shared" si="779"/>
        <v>3.4637248743718594</v>
      </c>
      <c r="AX2009" s="18">
        <f t="shared" si="780"/>
        <v>2.0452235772357721</v>
      </c>
      <c r="AY2009" s="8">
        <f t="shared" si="781"/>
        <v>2.84375</v>
      </c>
      <c r="AZ2009" s="8">
        <f t="shared" si="782"/>
        <v>0.19881305637982197</v>
      </c>
      <c r="BA2009" s="18">
        <f t="shared" si="783"/>
        <v>0.95889997889213874</v>
      </c>
      <c r="BB2009" s="20">
        <f t="shared" si="784"/>
        <v>8.8659776936457602E-2</v>
      </c>
      <c r="BC2009" s="8">
        <f t="shared" si="785"/>
        <v>0.25381740024296795</v>
      </c>
      <c r="BD2009" s="44"/>
      <c r="BE2009" s="44"/>
      <c r="BF2009" s="8"/>
    </row>
    <row r="2010" spans="1:58" x14ac:dyDescent="0.25">
      <c r="A2010" s="8">
        <v>1854</v>
      </c>
      <c r="B2010" s="16" t="s">
        <v>400</v>
      </c>
      <c r="C2010" s="8" t="s">
        <v>401</v>
      </c>
      <c r="D2010" s="8" t="s">
        <v>397</v>
      </c>
      <c r="E2010" s="8" t="s">
        <v>247</v>
      </c>
      <c r="F2010" s="8" t="s">
        <v>394</v>
      </c>
      <c r="G2010" s="8"/>
      <c r="H2010" s="8">
        <v>60</v>
      </c>
      <c r="I2010" s="8"/>
      <c r="J2010" s="8">
        <v>240</v>
      </c>
      <c r="K2010" s="8"/>
      <c r="L2010" s="8">
        <v>1362</v>
      </c>
      <c r="M2010" s="8">
        <v>307</v>
      </c>
      <c r="N2010" s="8">
        <v>0.27</v>
      </c>
      <c r="O2010" s="8">
        <v>469</v>
      </c>
      <c r="P2010" s="8">
        <v>942</v>
      </c>
      <c r="Q2010" s="8">
        <v>112</v>
      </c>
      <c r="R2010" s="8">
        <v>471</v>
      </c>
      <c r="S2010" s="8">
        <v>92</v>
      </c>
      <c r="T2010" s="8">
        <v>16</v>
      </c>
      <c r="U2010" s="8">
        <v>88</v>
      </c>
      <c r="V2010" s="8"/>
      <c r="W2010" s="8">
        <v>59</v>
      </c>
      <c r="X2010" s="8"/>
      <c r="Y2010" s="8"/>
      <c r="Z2010" s="8"/>
      <c r="AA2010" s="8">
        <v>18</v>
      </c>
      <c r="AB2010" s="8">
        <v>2.4</v>
      </c>
      <c r="AC2010" s="8">
        <v>1.2</v>
      </c>
      <c r="AD2010" s="8">
        <v>35</v>
      </c>
      <c r="AE2010" s="8">
        <v>10</v>
      </c>
      <c r="AF2010" s="17">
        <f t="shared" si="763"/>
        <v>2269.4</v>
      </c>
      <c r="AG2010" s="8">
        <f t="shared" si="764"/>
        <v>17.700187529301452</v>
      </c>
      <c r="AH2010" s="19">
        <f t="shared" si="765"/>
        <v>13.744970092441543</v>
      </c>
      <c r="AI2010" s="19">
        <f t="shared" si="766"/>
        <v>1.9200820590000627</v>
      </c>
      <c r="AJ2010" s="18">
        <f t="shared" si="767"/>
        <v>2.9683544303797471</v>
      </c>
      <c r="AK2010" s="18">
        <f t="shared" si="768"/>
        <v>4.4364820846905539</v>
      </c>
      <c r="AL2010" s="18">
        <f t="shared" si="769"/>
        <v>3.5</v>
      </c>
      <c r="AM2010" s="8">
        <f t="shared" si="770"/>
        <v>0.99435888044003184</v>
      </c>
      <c r="AN2010" s="8">
        <f t="shared" si="771"/>
        <v>0.52341048650646016</v>
      </c>
      <c r="AO2010" s="8">
        <f t="shared" si="772"/>
        <v>3.2612328619237827</v>
      </c>
      <c r="AP2010" s="17" t="str">
        <f t="shared" si="773"/>
        <v/>
      </c>
      <c r="AQ2010" s="18" t="str">
        <f t="shared" si="774"/>
        <v/>
      </c>
      <c r="AR2010" s="17">
        <f t="shared" si="775"/>
        <v>17.055555555555557</v>
      </c>
      <c r="AS2010" s="17">
        <f t="shared" si="776"/>
        <v>75.666666666666671</v>
      </c>
      <c r="AT2010" s="17">
        <f t="shared" si="777"/>
        <v>38.914285714285711</v>
      </c>
      <c r="AU2010" s="17">
        <f t="shared" si="786"/>
        <v>2.9129662522202486</v>
      </c>
      <c r="AV2010" s="18">
        <f t="shared" si="778"/>
        <v>5.3295454545454541</v>
      </c>
      <c r="AW2010" s="18">
        <f t="shared" si="779"/>
        <v>3.955332216638749</v>
      </c>
      <c r="AX2010" s="18">
        <f t="shared" si="780"/>
        <v>2.1452122854561879</v>
      </c>
      <c r="AY2010" s="8">
        <f t="shared" si="781"/>
        <v>1.9444444444444444</v>
      </c>
      <c r="AZ2010" s="8">
        <f t="shared" si="782"/>
        <v>0.19532908704883228</v>
      </c>
      <c r="BA2010" s="18">
        <f t="shared" si="783"/>
        <v>0.96501277870802848</v>
      </c>
      <c r="BB2010" s="20">
        <f t="shared" si="784"/>
        <v>0.18227805842301778</v>
      </c>
      <c r="BC2010" s="8">
        <f t="shared" si="785"/>
        <v>0.26060241674034779</v>
      </c>
      <c r="BD2010" s="44"/>
      <c r="BE2010" s="44"/>
      <c r="BF2010" s="8"/>
    </row>
    <row r="2011" spans="1:58" x14ac:dyDescent="0.25">
      <c r="A2011" s="8">
        <v>1855</v>
      </c>
      <c r="B2011" s="16" t="s">
        <v>400</v>
      </c>
      <c r="C2011" s="8" t="s">
        <v>401</v>
      </c>
      <c r="D2011" s="8" t="s">
        <v>397</v>
      </c>
      <c r="E2011" s="8" t="s">
        <v>247</v>
      </c>
      <c r="F2011" s="8" t="s">
        <v>394</v>
      </c>
      <c r="G2011" s="8"/>
      <c r="H2011" s="8">
        <v>11</v>
      </c>
      <c r="I2011" s="8"/>
      <c r="J2011" s="8">
        <v>290</v>
      </c>
      <c r="K2011" s="8"/>
      <c r="L2011" s="8">
        <v>1055</v>
      </c>
      <c r="M2011" s="8">
        <v>375</v>
      </c>
      <c r="N2011" s="8">
        <v>0.27</v>
      </c>
      <c r="O2011" s="8">
        <v>430</v>
      </c>
      <c r="P2011" s="8">
        <v>901</v>
      </c>
      <c r="Q2011" s="8">
        <v>115</v>
      </c>
      <c r="R2011" s="8">
        <v>471</v>
      </c>
      <c r="S2011" s="8">
        <v>96</v>
      </c>
      <c r="T2011" s="8">
        <v>18</v>
      </c>
      <c r="U2011" s="8">
        <v>97</v>
      </c>
      <c r="V2011" s="8"/>
      <c r="W2011" s="8">
        <v>70</v>
      </c>
      <c r="X2011" s="8"/>
      <c r="Y2011" s="8"/>
      <c r="Z2011" s="8"/>
      <c r="AA2011" s="8">
        <v>21</v>
      </c>
      <c r="AB2011" s="8">
        <v>3</v>
      </c>
      <c r="AC2011" s="8">
        <v>1.5</v>
      </c>
      <c r="AD2011" s="8">
        <v>34</v>
      </c>
      <c r="AE2011" s="8">
        <v>7.6</v>
      </c>
      <c r="AF2011" s="17">
        <f t="shared" si="763"/>
        <v>2222</v>
      </c>
      <c r="AG2011" s="8">
        <f t="shared" si="764"/>
        <v>13.909985935302391</v>
      </c>
      <c r="AH2011" s="19">
        <f t="shared" si="765"/>
        <v>11.268624252311039</v>
      </c>
      <c r="AI2011" s="19">
        <f t="shared" si="766"/>
        <v>1.7604163867164755</v>
      </c>
      <c r="AJ2011" s="18">
        <f t="shared" si="767"/>
        <v>2.608122362869199</v>
      </c>
      <c r="AK2011" s="18">
        <f t="shared" si="768"/>
        <v>2.8133333333333335</v>
      </c>
      <c r="AL2011" s="18">
        <f t="shared" si="769"/>
        <v>4.4736842105263159</v>
      </c>
      <c r="AM2011" s="8">
        <f t="shared" si="770"/>
        <v>0.98023302360899456</v>
      </c>
      <c r="AN2011" s="8">
        <f t="shared" si="771"/>
        <v>0.54904596979242515</v>
      </c>
      <c r="AO2011" s="8">
        <f t="shared" si="772"/>
        <v>3.3575978161965421</v>
      </c>
      <c r="AP2011" s="17" t="str">
        <f t="shared" si="773"/>
        <v/>
      </c>
      <c r="AQ2011" s="18" t="str">
        <f t="shared" si="774"/>
        <v/>
      </c>
      <c r="AR2011" s="17">
        <f t="shared" si="775"/>
        <v>17.857142857142858</v>
      </c>
      <c r="AS2011" s="17">
        <f t="shared" si="776"/>
        <v>50.238095238095241</v>
      </c>
      <c r="AT2011" s="17">
        <f t="shared" si="777"/>
        <v>31.029411764705884</v>
      </c>
      <c r="AU2011" s="17">
        <f t="shared" si="786"/>
        <v>2.6216696269982234</v>
      </c>
      <c r="AV2011" s="18">
        <f t="shared" si="778"/>
        <v>4.4329896907216497</v>
      </c>
      <c r="AW2011" s="18">
        <f t="shared" si="779"/>
        <v>3.737018425460636</v>
      </c>
      <c r="AX2011" s="18">
        <f t="shared" si="780"/>
        <v>2.1815718157181574</v>
      </c>
      <c r="AY2011" s="8">
        <f t="shared" si="781"/>
        <v>1.6190476190476191</v>
      </c>
      <c r="AZ2011" s="8">
        <f t="shared" si="782"/>
        <v>0.20382165605095542</v>
      </c>
      <c r="BA2011" s="18">
        <f t="shared" si="783"/>
        <v>0.95769576957695768</v>
      </c>
      <c r="BB2011" s="20">
        <f t="shared" si="784"/>
        <v>0.14119188813236694</v>
      </c>
      <c r="BC2011" s="8">
        <f t="shared" si="785"/>
        <v>0.35080733850660367</v>
      </c>
      <c r="BD2011" s="44"/>
      <c r="BE2011" s="44"/>
      <c r="BF2011" s="8"/>
    </row>
    <row r="2012" spans="1:58" x14ac:dyDescent="0.25">
      <c r="A2012" s="8">
        <v>1856</v>
      </c>
      <c r="B2012" s="16" t="s">
        <v>400</v>
      </c>
      <c r="C2012" s="8" t="s">
        <v>401</v>
      </c>
      <c r="D2012" s="8" t="s">
        <v>397</v>
      </c>
      <c r="E2012" s="8" t="s">
        <v>247</v>
      </c>
      <c r="F2012" s="8" t="s">
        <v>394</v>
      </c>
      <c r="G2012" s="8"/>
      <c r="H2012" s="8">
        <v>39</v>
      </c>
      <c r="I2012" s="8"/>
      <c r="J2012" s="8">
        <v>306</v>
      </c>
      <c r="K2012" s="8"/>
      <c r="L2012" s="8">
        <v>969</v>
      </c>
      <c r="M2012" s="8">
        <v>376</v>
      </c>
      <c r="N2012" s="8">
        <v>0.27</v>
      </c>
      <c r="O2012" s="8">
        <v>403</v>
      </c>
      <c r="P2012" s="8">
        <v>820</v>
      </c>
      <c r="Q2012" s="8">
        <v>101</v>
      </c>
      <c r="R2012" s="8">
        <v>420</v>
      </c>
      <c r="S2012" s="8">
        <v>90</v>
      </c>
      <c r="T2012" s="8">
        <v>19</v>
      </c>
      <c r="U2012" s="8">
        <v>95</v>
      </c>
      <c r="V2012" s="8"/>
      <c r="W2012" s="8">
        <v>66</v>
      </c>
      <c r="X2012" s="8"/>
      <c r="Y2012" s="8"/>
      <c r="Z2012" s="8"/>
      <c r="AA2012" s="8">
        <v>24</v>
      </c>
      <c r="AB2012" s="8">
        <v>3.3</v>
      </c>
      <c r="AC2012" s="8">
        <v>2</v>
      </c>
      <c r="AD2012" s="8">
        <v>36</v>
      </c>
      <c r="AE2012" s="8">
        <v>6.7</v>
      </c>
      <c r="AF2012" s="17">
        <f t="shared" si="763"/>
        <v>2041.3</v>
      </c>
      <c r="AG2012" s="8">
        <f t="shared" si="764"/>
        <v>11.406997187060478</v>
      </c>
      <c r="AH2012" s="19">
        <f t="shared" si="765"/>
        <v>8.9736269711799892</v>
      </c>
      <c r="AI2012" s="19">
        <f t="shared" si="766"/>
        <v>1.8502210166767128</v>
      </c>
      <c r="AJ2012" s="18">
        <f t="shared" si="767"/>
        <v>2.6073136427566808</v>
      </c>
      <c r="AK2012" s="18">
        <f t="shared" si="768"/>
        <v>2.5771276595744679</v>
      </c>
      <c r="AL2012" s="18">
        <f t="shared" si="769"/>
        <v>5.3731343283582085</v>
      </c>
      <c r="AM2012" s="8">
        <f t="shared" si="770"/>
        <v>0.98330518454923777</v>
      </c>
      <c r="AN2012" s="8">
        <f t="shared" si="771"/>
        <v>0.60482290548771267</v>
      </c>
      <c r="AO2012" s="8">
        <f t="shared" si="772"/>
        <v>3.5705848291835549</v>
      </c>
      <c r="AP2012" s="17" t="str">
        <f t="shared" si="773"/>
        <v/>
      </c>
      <c r="AQ2012" s="18" t="str">
        <f t="shared" si="774"/>
        <v/>
      </c>
      <c r="AR2012" s="17">
        <f t="shared" si="775"/>
        <v>15.666666666666666</v>
      </c>
      <c r="AS2012" s="17">
        <f t="shared" si="776"/>
        <v>40.375</v>
      </c>
      <c r="AT2012" s="17">
        <f t="shared" si="777"/>
        <v>26.916666666666668</v>
      </c>
      <c r="AU2012" s="17">
        <f t="shared" si="786"/>
        <v>2.5157435814629423</v>
      </c>
      <c r="AV2012" s="18">
        <f t="shared" si="778"/>
        <v>4.242105263157895</v>
      </c>
      <c r="AW2012" s="18">
        <f t="shared" si="779"/>
        <v>3.2024706867671688</v>
      </c>
      <c r="AX2012" s="18">
        <f t="shared" si="780"/>
        <v>1.7997967479674797</v>
      </c>
      <c r="AY2012" s="8">
        <f t="shared" si="781"/>
        <v>1.5</v>
      </c>
      <c r="AZ2012" s="8">
        <f t="shared" si="782"/>
        <v>0.21428571428571427</v>
      </c>
      <c r="BA2012" s="18">
        <f t="shared" si="783"/>
        <v>0.95429383236173027</v>
      </c>
      <c r="BB2012" s="20">
        <f t="shared" si="784"/>
        <v>0.14542955665024632</v>
      </c>
      <c r="BC2012" s="8">
        <f t="shared" si="785"/>
        <v>0.46632445141065831</v>
      </c>
      <c r="BD2012" s="44"/>
      <c r="BE2012" s="44"/>
      <c r="BF2012" s="8"/>
    </row>
    <row r="2013" spans="1:58" x14ac:dyDescent="0.25">
      <c r="A2013" s="8">
        <v>1857</v>
      </c>
      <c r="B2013" s="16" t="s">
        <v>400</v>
      </c>
      <c r="C2013" s="8" t="s">
        <v>401</v>
      </c>
      <c r="D2013" s="8" t="s">
        <v>397</v>
      </c>
      <c r="E2013" s="8" t="s">
        <v>247</v>
      </c>
      <c r="F2013" s="8" t="s">
        <v>394</v>
      </c>
      <c r="G2013" s="8"/>
      <c r="H2013" s="8">
        <v>11</v>
      </c>
      <c r="I2013" s="8"/>
      <c r="J2013" s="8">
        <v>292</v>
      </c>
      <c r="K2013" s="8"/>
      <c r="L2013" s="8">
        <v>989</v>
      </c>
      <c r="M2013" s="8">
        <v>332</v>
      </c>
      <c r="N2013" s="8">
        <v>0.27</v>
      </c>
      <c r="O2013" s="8">
        <v>445</v>
      </c>
      <c r="P2013" s="8">
        <v>872</v>
      </c>
      <c r="Q2013" s="8">
        <v>100</v>
      </c>
      <c r="R2013" s="8">
        <v>397</v>
      </c>
      <c r="S2013" s="8">
        <v>80</v>
      </c>
      <c r="T2013" s="8">
        <v>17</v>
      </c>
      <c r="U2013" s="8">
        <v>79</v>
      </c>
      <c r="V2013" s="8"/>
      <c r="W2013" s="8">
        <v>59</v>
      </c>
      <c r="X2013" s="8"/>
      <c r="Y2013" s="8"/>
      <c r="Z2013" s="8"/>
      <c r="AA2013" s="8">
        <v>23</v>
      </c>
      <c r="AB2013" s="8">
        <v>3.2</v>
      </c>
      <c r="AC2013" s="8">
        <v>1.3</v>
      </c>
      <c r="AD2013" s="8">
        <v>23</v>
      </c>
      <c r="AE2013" s="8">
        <v>5.6</v>
      </c>
      <c r="AF2013" s="17">
        <f t="shared" si="763"/>
        <v>2075.1999999999998</v>
      </c>
      <c r="AG2013" s="8">
        <f t="shared" si="764"/>
        <v>13.143459915611814</v>
      </c>
      <c r="AH2013" s="19">
        <f t="shared" si="765"/>
        <v>9.9575856443719406</v>
      </c>
      <c r="AI2013" s="19">
        <f t="shared" si="766"/>
        <v>2.1614110044744872</v>
      </c>
      <c r="AJ2013" s="18">
        <f t="shared" si="767"/>
        <v>3.238924050632912</v>
      </c>
      <c r="AK2013" s="18">
        <f t="shared" si="768"/>
        <v>2.9789156626506026</v>
      </c>
      <c r="AL2013" s="18">
        <f t="shared" si="769"/>
        <v>4.1071428571428577</v>
      </c>
      <c r="AM2013" s="8">
        <f t="shared" si="770"/>
        <v>1.0000556459074215</v>
      </c>
      <c r="AN2013" s="8">
        <f t="shared" si="771"/>
        <v>0.62943091350903024</v>
      </c>
      <c r="AO2013" s="8">
        <f t="shared" si="772"/>
        <v>3.5268055705494974</v>
      </c>
      <c r="AP2013" s="17" t="str">
        <f t="shared" si="773"/>
        <v/>
      </c>
      <c r="AQ2013" s="18" t="str">
        <f t="shared" si="774"/>
        <v/>
      </c>
      <c r="AR2013" s="17">
        <f t="shared" si="775"/>
        <v>14.434782608695652</v>
      </c>
      <c r="AS2013" s="17">
        <f t="shared" si="776"/>
        <v>43</v>
      </c>
      <c r="AT2013" s="17">
        <f t="shared" si="777"/>
        <v>43</v>
      </c>
      <c r="AU2013" s="17">
        <f t="shared" si="786"/>
        <v>2.3212699822380105</v>
      </c>
      <c r="AV2013" s="18">
        <f t="shared" si="778"/>
        <v>5.6329113924050631</v>
      </c>
      <c r="AW2013" s="18">
        <f t="shared" si="779"/>
        <v>2.7788944723618085</v>
      </c>
      <c r="AX2013" s="18">
        <f t="shared" si="780"/>
        <v>1.6788617886178863</v>
      </c>
      <c r="AY2013" s="8">
        <f t="shared" si="781"/>
        <v>1</v>
      </c>
      <c r="AZ2013" s="8">
        <f t="shared" si="782"/>
        <v>0.20151133501259447</v>
      </c>
      <c r="BA2013" s="18">
        <f t="shared" si="783"/>
        <v>0.95894371626831154</v>
      </c>
      <c r="BB2013" s="20">
        <f t="shared" si="784"/>
        <v>0.15703048727525407</v>
      </c>
      <c r="BC2013" s="8">
        <f t="shared" si="785"/>
        <v>0.39989573247933274</v>
      </c>
      <c r="BD2013" s="44"/>
      <c r="BE2013" s="44"/>
      <c r="BF2013" s="8"/>
    </row>
    <row r="2014" spans="1:58" x14ac:dyDescent="0.25">
      <c r="A2014" s="8">
        <v>1858</v>
      </c>
      <c r="B2014" s="16" t="s">
        <v>400</v>
      </c>
      <c r="C2014" s="8" t="s">
        <v>401</v>
      </c>
      <c r="D2014" s="8" t="s">
        <v>397</v>
      </c>
      <c r="E2014" s="8" t="s">
        <v>247</v>
      </c>
      <c r="F2014" s="8" t="s">
        <v>394</v>
      </c>
      <c r="G2014" s="8"/>
      <c r="H2014" s="8">
        <v>11</v>
      </c>
      <c r="I2014" s="8"/>
      <c r="J2014" s="8">
        <v>287</v>
      </c>
      <c r="K2014" s="8"/>
      <c r="L2014" s="8">
        <v>1236</v>
      </c>
      <c r="M2014" s="8">
        <v>551</v>
      </c>
      <c r="N2014" s="8">
        <v>0.27</v>
      </c>
      <c r="O2014" s="8">
        <v>765</v>
      </c>
      <c r="P2014" s="8">
        <v>1521</v>
      </c>
      <c r="Q2014" s="8">
        <v>184</v>
      </c>
      <c r="R2014" s="8">
        <v>761</v>
      </c>
      <c r="S2014" s="8">
        <v>148</v>
      </c>
      <c r="T2014" s="8">
        <v>29</v>
      </c>
      <c r="U2014" s="8">
        <v>150</v>
      </c>
      <c r="V2014" s="8"/>
      <c r="W2014" s="8">
        <v>106</v>
      </c>
      <c r="X2014" s="8"/>
      <c r="Y2014" s="8"/>
      <c r="Z2014" s="8"/>
      <c r="AA2014" s="8">
        <v>32</v>
      </c>
      <c r="AB2014" s="8">
        <v>4.4000000000000004</v>
      </c>
      <c r="AC2014" s="8">
        <v>2</v>
      </c>
      <c r="AD2014" s="8">
        <v>68</v>
      </c>
      <c r="AE2014" s="8">
        <v>10</v>
      </c>
      <c r="AF2014" s="17">
        <f t="shared" si="763"/>
        <v>3700.4</v>
      </c>
      <c r="AG2014" s="8">
        <f t="shared" si="764"/>
        <v>16.240110759493671</v>
      </c>
      <c r="AH2014" s="19">
        <f t="shared" si="765"/>
        <v>12.483737765089723</v>
      </c>
      <c r="AI2014" s="19">
        <f t="shared" si="766"/>
        <v>1.9384054957667296</v>
      </c>
      <c r="AJ2014" s="18">
        <f t="shared" si="767"/>
        <v>3.0097502565857002</v>
      </c>
      <c r="AK2014" s="18">
        <f t="shared" si="768"/>
        <v>2.2431941923774956</v>
      </c>
      <c r="AL2014" s="18">
        <f t="shared" si="769"/>
        <v>6.8</v>
      </c>
      <c r="AM2014" s="8">
        <f t="shared" si="770"/>
        <v>0.98079280573005145</v>
      </c>
      <c r="AN2014" s="8">
        <f t="shared" si="771"/>
        <v>0.5729004946530144</v>
      </c>
      <c r="AO2014" s="8">
        <f t="shared" si="772"/>
        <v>3.2579257300805193</v>
      </c>
      <c r="AP2014" s="17" t="str">
        <f t="shared" si="773"/>
        <v/>
      </c>
      <c r="AQ2014" s="18" t="str">
        <f t="shared" si="774"/>
        <v/>
      </c>
      <c r="AR2014" s="17">
        <f t="shared" si="775"/>
        <v>17.21875</v>
      </c>
      <c r="AS2014" s="17">
        <f t="shared" si="776"/>
        <v>38.625</v>
      </c>
      <c r="AT2014" s="17">
        <f t="shared" si="777"/>
        <v>18.176470588235293</v>
      </c>
      <c r="AU2014" s="17">
        <f t="shared" si="786"/>
        <v>2.8798643629904728</v>
      </c>
      <c r="AV2014" s="18">
        <f t="shared" si="778"/>
        <v>5.0999999999999996</v>
      </c>
      <c r="AW2014" s="18">
        <f t="shared" si="779"/>
        <v>3.7923994974874371</v>
      </c>
      <c r="AX2014" s="18">
        <f t="shared" si="780"/>
        <v>2.1679369918699187</v>
      </c>
      <c r="AY2014" s="8">
        <f t="shared" si="781"/>
        <v>2.125</v>
      </c>
      <c r="AZ2014" s="8">
        <f t="shared" si="782"/>
        <v>0.19448094612352168</v>
      </c>
      <c r="BA2014" s="18">
        <f t="shared" si="783"/>
        <v>0.9615176737649983</v>
      </c>
      <c r="BB2014" s="20">
        <f t="shared" si="784"/>
        <v>0.1023792650323984</v>
      </c>
      <c r="BC2014" s="8">
        <f t="shared" si="785"/>
        <v>0.29298174442190672</v>
      </c>
      <c r="BD2014" s="44"/>
      <c r="BE2014" s="44"/>
      <c r="BF2014" s="8"/>
    </row>
    <row r="2015" spans="1:58" x14ac:dyDescent="0.25">
      <c r="A2015" s="8">
        <v>1859</v>
      </c>
      <c r="B2015" s="16" t="s">
        <v>400</v>
      </c>
      <c r="C2015" s="8" t="s">
        <v>401</v>
      </c>
      <c r="D2015" s="8" t="s">
        <v>397</v>
      </c>
      <c r="E2015" s="8" t="s">
        <v>247</v>
      </c>
      <c r="F2015" s="8" t="s">
        <v>394</v>
      </c>
      <c r="G2015" s="8"/>
      <c r="H2015" s="8">
        <v>11</v>
      </c>
      <c r="I2015" s="8"/>
      <c r="J2015" s="8">
        <v>254</v>
      </c>
      <c r="K2015" s="8"/>
      <c r="L2015" s="8">
        <v>1159</v>
      </c>
      <c r="M2015" s="8">
        <v>540</v>
      </c>
      <c r="N2015" s="8">
        <v>0.27</v>
      </c>
      <c r="O2015" s="8">
        <v>660</v>
      </c>
      <c r="P2015" s="8">
        <v>1381</v>
      </c>
      <c r="Q2015" s="8">
        <v>168</v>
      </c>
      <c r="R2015" s="8">
        <v>703</v>
      </c>
      <c r="S2015" s="8">
        <v>144</v>
      </c>
      <c r="T2015" s="8">
        <v>27</v>
      </c>
      <c r="U2015" s="8">
        <v>141</v>
      </c>
      <c r="V2015" s="8"/>
      <c r="W2015" s="8">
        <v>103</v>
      </c>
      <c r="X2015" s="8"/>
      <c r="Y2015" s="8"/>
      <c r="Z2015" s="8"/>
      <c r="AA2015" s="8">
        <v>32</v>
      </c>
      <c r="AB2015" s="8">
        <v>4.4000000000000004</v>
      </c>
      <c r="AC2015" s="8">
        <v>1.5</v>
      </c>
      <c r="AD2015" s="8">
        <v>51</v>
      </c>
      <c r="AE2015" s="8">
        <v>7.5</v>
      </c>
      <c r="AF2015" s="17">
        <f t="shared" si="763"/>
        <v>3363.4</v>
      </c>
      <c r="AG2015" s="8">
        <f t="shared" si="764"/>
        <v>14.01107594936709</v>
      </c>
      <c r="AH2015" s="19">
        <f t="shared" si="765"/>
        <v>11.334675774877653</v>
      </c>
      <c r="AI2015" s="19">
        <f t="shared" si="766"/>
        <v>1.8103246484325768</v>
      </c>
      <c r="AJ2015" s="18">
        <f t="shared" si="767"/>
        <v>2.6687763713080179</v>
      </c>
      <c r="AK2015" s="18">
        <f t="shared" si="768"/>
        <v>2.1462962962962964</v>
      </c>
      <c r="AL2015" s="18">
        <f t="shared" si="769"/>
        <v>6.8</v>
      </c>
      <c r="AM2015" s="8">
        <f t="shared" si="770"/>
        <v>1.0033553172417977</v>
      </c>
      <c r="AN2015" s="8">
        <f t="shared" si="771"/>
        <v>0.55773853082130531</v>
      </c>
      <c r="AO2015" s="8">
        <f t="shared" si="772"/>
        <v>3.285882134685548</v>
      </c>
      <c r="AP2015" s="17" t="str">
        <f t="shared" si="773"/>
        <v/>
      </c>
      <c r="AQ2015" s="18" t="str">
        <f t="shared" si="774"/>
        <v/>
      </c>
      <c r="AR2015" s="17">
        <f t="shared" si="775"/>
        <v>16.875</v>
      </c>
      <c r="AS2015" s="17">
        <f t="shared" si="776"/>
        <v>36.21875</v>
      </c>
      <c r="AT2015" s="17">
        <f t="shared" si="777"/>
        <v>22.725490196078432</v>
      </c>
      <c r="AU2015" s="17">
        <f t="shared" si="786"/>
        <v>2.6812530276118198</v>
      </c>
      <c r="AV2015" s="18">
        <f t="shared" si="778"/>
        <v>4.6808510638297873</v>
      </c>
      <c r="AW2015" s="18">
        <f t="shared" si="779"/>
        <v>3.564855527638191</v>
      </c>
      <c r="AX2015" s="18">
        <f t="shared" si="780"/>
        <v>2.1065802845528454</v>
      </c>
      <c r="AY2015" s="8">
        <f t="shared" si="781"/>
        <v>1.59375</v>
      </c>
      <c r="AZ2015" s="8">
        <f t="shared" si="782"/>
        <v>0.20483641536273114</v>
      </c>
      <c r="BA2015" s="18">
        <f t="shared" si="783"/>
        <v>0.95855384432419577</v>
      </c>
      <c r="BB2015" s="20">
        <f t="shared" si="784"/>
        <v>0.10392171481826655</v>
      </c>
      <c r="BC2015" s="8">
        <f t="shared" si="785"/>
        <v>5.2368717601983326E-2</v>
      </c>
      <c r="BD2015" s="44"/>
      <c r="BE2015" s="44"/>
      <c r="BF2015" s="8"/>
    </row>
    <row r="2016" spans="1:58" x14ac:dyDescent="0.25">
      <c r="A2016" s="8">
        <v>1860</v>
      </c>
      <c r="B2016" s="16" t="s">
        <v>400</v>
      </c>
      <c r="C2016" s="8" t="s">
        <v>401</v>
      </c>
      <c r="D2016" s="8" t="s">
        <v>397</v>
      </c>
      <c r="E2016" s="8" t="s">
        <v>247</v>
      </c>
      <c r="F2016" s="8" t="s">
        <v>394</v>
      </c>
      <c r="G2016" s="8"/>
      <c r="H2016" s="8">
        <v>11</v>
      </c>
      <c r="I2016" s="8"/>
      <c r="J2016" s="8">
        <v>246</v>
      </c>
      <c r="K2016" s="8"/>
      <c r="L2016" s="8">
        <v>1347</v>
      </c>
      <c r="M2016" s="8">
        <v>670</v>
      </c>
      <c r="N2016" s="8">
        <v>0.27</v>
      </c>
      <c r="O2016" s="8">
        <v>965</v>
      </c>
      <c r="P2016" s="8">
        <v>1923</v>
      </c>
      <c r="Q2016" s="8">
        <v>231</v>
      </c>
      <c r="R2016" s="8">
        <v>936</v>
      </c>
      <c r="S2016" s="8">
        <v>187</v>
      </c>
      <c r="T2016" s="8">
        <v>36</v>
      </c>
      <c r="U2016" s="8">
        <v>179</v>
      </c>
      <c r="V2016" s="8"/>
      <c r="W2016" s="8">
        <v>126</v>
      </c>
      <c r="X2016" s="8"/>
      <c r="Y2016" s="8"/>
      <c r="Z2016" s="8"/>
      <c r="AA2016" s="8">
        <v>40</v>
      </c>
      <c r="AB2016" s="8">
        <v>4.9000000000000004</v>
      </c>
      <c r="AC2016" s="8">
        <v>2.7</v>
      </c>
      <c r="AD2016" s="8">
        <v>81</v>
      </c>
      <c r="AE2016" s="8">
        <v>10</v>
      </c>
      <c r="AF2016" s="17">
        <f t="shared" si="763"/>
        <v>4627.8999999999996</v>
      </c>
      <c r="AG2016" s="8">
        <f t="shared" si="764"/>
        <v>16.388713080168777</v>
      </c>
      <c r="AH2016" s="19">
        <f t="shared" si="765"/>
        <v>12.626549755301793</v>
      </c>
      <c r="AI2016" s="19">
        <f t="shared" si="766"/>
        <v>1.9880134516210466</v>
      </c>
      <c r="AJ2016" s="18">
        <f t="shared" si="767"/>
        <v>3.0048060651187982</v>
      </c>
      <c r="AK2016" s="18">
        <f t="shared" si="768"/>
        <v>2.0104477611940297</v>
      </c>
      <c r="AL2016" s="18">
        <f t="shared" si="769"/>
        <v>8.1</v>
      </c>
      <c r="AM2016" s="8">
        <f t="shared" si="770"/>
        <v>0.98536543578765468</v>
      </c>
      <c r="AN2016" s="8">
        <f t="shared" si="771"/>
        <v>0.57917908246214989</v>
      </c>
      <c r="AO2016" s="8">
        <f t="shared" si="772"/>
        <v>3.3327267212617526</v>
      </c>
      <c r="AP2016" s="17" t="str">
        <f t="shared" si="773"/>
        <v/>
      </c>
      <c r="AQ2016" s="18" t="str">
        <f t="shared" si="774"/>
        <v/>
      </c>
      <c r="AR2016" s="17">
        <f t="shared" si="775"/>
        <v>16.75</v>
      </c>
      <c r="AS2016" s="17">
        <f t="shared" si="776"/>
        <v>33.674999999999997</v>
      </c>
      <c r="AT2016" s="17">
        <f t="shared" si="777"/>
        <v>16.62962962962963</v>
      </c>
      <c r="AU2016" s="17">
        <f t="shared" si="786"/>
        <v>3.2102077065284371</v>
      </c>
      <c r="AV2016" s="18">
        <f t="shared" si="778"/>
        <v>5.3910614525139664</v>
      </c>
      <c r="AW2016" s="18">
        <f t="shared" si="779"/>
        <v>3.6204773869346729</v>
      </c>
      <c r="AX2016" s="18">
        <f t="shared" si="780"/>
        <v>2.0615853658536585</v>
      </c>
      <c r="AY2016" s="8">
        <f t="shared" si="781"/>
        <v>2.0249999999999999</v>
      </c>
      <c r="AZ2016" s="8">
        <f t="shared" si="782"/>
        <v>0.1997863247863248</v>
      </c>
      <c r="BA2016" s="18">
        <f t="shared" si="783"/>
        <v>0.96307180362583467</v>
      </c>
      <c r="BB2016" s="20">
        <f t="shared" si="784"/>
        <v>9.0713085764809909E-2</v>
      </c>
      <c r="BC2016" s="8">
        <f t="shared" si="785"/>
        <v>0.10692241379310345</v>
      </c>
      <c r="BD2016" s="44"/>
      <c r="BE2016" s="44"/>
      <c r="BF2016" s="8"/>
    </row>
    <row r="2017" spans="1:58" x14ac:dyDescent="0.25">
      <c r="A2017" s="8">
        <v>1861</v>
      </c>
      <c r="B2017" s="16" t="s">
        <v>400</v>
      </c>
      <c r="C2017" s="8" t="s">
        <v>401</v>
      </c>
      <c r="D2017" s="8" t="s">
        <v>397</v>
      </c>
      <c r="E2017" s="8" t="s">
        <v>247</v>
      </c>
      <c r="F2017" s="8" t="s">
        <v>394</v>
      </c>
      <c r="G2017" s="8"/>
      <c r="H2017" s="8">
        <v>11</v>
      </c>
      <c r="I2017" s="8"/>
      <c r="J2017" s="8">
        <v>300</v>
      </c>
      <c r="K2017" s="8"/>
      <c r="L2017" s="8">
        <v>1056</v>
      </c>
      <c r="M2017" s="8">
        <v>479</v>
      </c>
      <c r="N2017" s="8">
        <v>0.27</v>
      </c>
      <c r="O2017" s="8">
        <v>310</v>
      </c>
      <c r="P2017" s="8">
        <v>739</v>
      </c>
      <c r="Q2017" s="8">
        <v>95</v>
      </c>
      <c r="R2017" s="8">
        <v>428</v>
      </c>
      <c r="S2017" s="8">
        <v>94</v>
      </c>
      <c r="T2017" s="8">
        <v>21</v>
      </c>
      <c r="U2017" s="8">
        <v>116</v>
      </c>
      <c r="V2017" s="8"/>
      <c r="W2017" s="8">
        <v>91</v>
      </c>
      <c r="X2017" s="8"/>
      <c r="Y2017" s="8"/>
      <c r="Z2017" s="8"/>
      <c r="AA2017" s="8">
        <v>29</v>
      </c>
      <c r="AB2017" s="8">
        <v>3.7</v>
      </c>
      <c r="AC2017" s="8">
        <v>2.2999999999999998</v>
      </c>
      <c r="AD2017" s="8">
        <v>65</v>
      </c>
      <c r="AE2017" s="8">
        <v>7.2</v>
      </c>
      <c r="AF2017" s="17">
        <f t="shared" si="763"/>
        <v>1926.7</v>
      </c>
      <c r="AG2017" s="8">
        <f t="shared" si="764"/>
        <v>7.2617488723992434</v>
      </c>
      <c r="AH2017" s="19">
        <f t="shared" si="765"/>
        <v>6.6928615626933681</v>
      </c>
      <c r="AI2017" s="19">
        <f t="shared" si="766"/>
        <v>1.3966441894396469</v>
      </c>
      <c r="AJ2017" s="18">
        <f t="shared" si="767"/>
        <v>1.9202800969566391</v>
      </c>
      <c r="AK2017" s="18">
        <f t="shared" si="768"/>
        <v>2.2045929018789145</v>
      </c>
      <c r="AL2017" s="18">
        <f t="shared" si="769"/>
        <v>9.0277777777777768</v>
      </c>
      <c r="AM2017" s="8">
        <f t="shared" si="770"/>
        <v>1.0418122876938418</v>
      </c>
      <c r="AN2017" s="8">
        <f t="shared" si="771"/>
        <v>0.59194868466188477</v>
      </c>
      <c r="AO2017" s="8">
        <f t="shared" si="772"/>
        <v>3.2990550850423457</v>
      </c>
      <c r="AP2017" s="17" t="str">
        <f t="shared" si="773"/>
        <v/>
      </c>
      <c r="AQ2017" s="18" t="str">
        <f t="shared" si="774"/>
        <v/>
      </c>
      <c r="AR2017" s="17">
        <f t="shared" si="775"/>
        <v>16.517241379310345</v>
      </c>
      <c r="AS2017" s="17">
        <f t="shared" si="776"/>
        <v>36.413793103448278</v>
      </c>
      <c r="AT2017" s="17">
        <f t="shared" si="777"/>
        <v>16.246153846153845</v>
      </c>
      <c r="AU2017" s="17">
        <f t="shared" si="786"/>
        <v>2.4799577552685896</v>
      </c>
      <c r="AV2017" s="18">
        <f t="shared" si="778"/>
        <v>2.6724137931034484</v>
      </c>
      <c r="AW2017" s="18">
        <f t="shared" si="779"/>
        <v>3.2361809045226129</v>
      </c>
      <c r="AX2017" s="18">
        <f t="shared" si="780"/>
        <v>2.053686571348472</v>
      </c>
      <c r="AY2017" s="8">
        <f t="shared" si="781"/>
        <v>2.2413793103448274</v>
      </c>
      <c r="AZ2017" s="8">
        <f t="shared" si="782"/>
        <v>0.21962616822429906</v>
      </c>
      <c r="BA2017" s="18">
        <f t="shared" si="783"/>
        <v>0.93579695853012923</v>
      </c>
      <c r="BB2017" s="20">
        <f t="shared" si="784"/>
        <v>0.15552433129229778</v>
      </c>
      <c r="BC2017" s="8">
        <f t="shared" si="785"/>
        <v>0.12826525198938996</v>
      </c>
      <c r="BD2017" s="44"/>
      <c r="BE2017" s="44"/>
      <c r="BF2017" s="8"/>
    </row>
    <row r="2018" spans="1:58" x14ac:dyDescent="0.25">
      <c r="A2018" s="8">
        <v>1862</v>
      </c>
      <c r="B2018" s="16" t="s">
        <v>400</v>
      </c>
      <c r="C2018" s="8" t="s">
        <v>401</v>
      </c>
      <c r="D2018" s="8" t="s">
        <v>397</v>
      </c>
      <c r="E2018" s="8" t="s">
        <v>247</v>
      </c>
      <c r="F2018" s="8" t="s">
        <v>394</v>
      </c>
      <c r="G2018" s="8"/>
      <c r="H2018" s="8">
        <v>11</v>
      </c>
      <c r="I2018" s="8"/>
      <c r="J2018" s="8">
        <v>276</v>
      </c>
      <c r="K2018" s="8"/>
      <c r="L2018" s="8">
        <v>1058</v>
      </c>
      <c r="M2018" s="8">
        <v>496</v>
      </c>
      <c r="N2018" s="8">
        <v>0.27</v>
      </c>
      <c r="O2018" s="8">
        <v>698</v>
      </c>
      <c r="P2018" s="8">
        <v>1353</v>
      </c>
      <c r="Q2018" s="8">
        <v>162</v>
      </c>
      <c r="R2018" s="8">
        <v>650</v>
      </c>
      <c r="S2018" s="8">
        <v>128</v>
      </c>
      <c r="T2018" s="8">
        <v>26</v>
      </c>
      <c r="U2018" s="8">
        <v>132</v>
      </c>
      <c r="V2018" s="8"/>
      <c r="W2018" s="8">
        <v>94</v>
      </c>
      <c r="X2018" s="8"/>
      <c r="Y2018" s="8"/>
      <c r="Z2018" s="8"/>
      <c r="AA2018" s="8">
        <v>29</v>
      </c>
      <c r="AB2018" s="8">
        <v>3.6</v>
      </c>
      <c r="AC2018" s="8">
        <v>2.2000000000000002</v>
      </c>
      <c r="AD2018" s="8">
        <v>76</v>
      </c>
      <c r="AE2018" s="8">
        <v>8.6</v>
      </c>
      <c r="AF2018" s="17">
        <f t="shared" si="763"/>
        <v>3275.6</v>
      </c>
      <c r="AG2018" s="8">
        <f t="shared" si="764"/>
        <v>16.350647461079589</v>
      </c>
      <c r="AH2018" s="19">
        <f t="shared" si="765"/>
        <v>12.253642346852674</v>
      </c>
      <c r="AI2018" s="19">
        <f t="shared" si="766"/>
        <v>2.0706653683868876</v>
      </c>
      <c r="AJ2018" s="18">
        <f t="shared" si="767"/>
        <v>3.1752373417721524</v>
      </c>
      <c r="AK2018" s="18">
        <f t="shared" si="768"/>
        <v>2.1330645161290325</v>
      </c>
      <c r="AL2018" s="18">
        <f t="shared" si="769"/>
        <v>8.8372093023255811</v>
      </c>
      <c r="AM2018" s="8">
        <f t="shared" si="770"/>
        <v>0.97341999898452158</v>
      </c>
      <c r="AN2018" s="8">
        <f t="shared" si="771"/>
        <v>0.58876106755322466</v>
      </c>
      <c r="AO2018" s="8">
        <f t="shared" si="772"/>
        <v>3.3071147852012466</v>
      </c>
      <c r="AP2018" s="17" t="str">
        <f t="shared" si="773"/>
        <v/>
      </c>
      <c r="AQ2018" s="18" t="str">
        <f t="shared" si="774"/>
        <v/>
      </c>
      <c r="AR2018" s="17">
        <f t="shared" si="775"/>
        <v>17.103448275862068</v>
      </c>
      <c r="AS2018" s="17">
        <f t="shared" si="776"/>
        <v>36.482758620689658</v>
      </c>
      <c r="AT2018" s="17">
        <f t="shared" si="777"/>
        <v>13.921052631578947</v>
      </c>
      <c r="AU2018" s="17">
        <f t="shared" si="786"/>
        <v>3.1557134399052691</v>
      </c>
      <c r="AV2018" s="18">
        <f t="shared" si="778"/>
        <v>5.2878787878787881</v>
      </c>
      <c r="AW2018" s="18">
        <f t="shared" si="779"/>
        <v>3.6825506844567659</v>
      </c>
      <c r="AX2018" s="18">
        <f t="shared" si="780"/>
        <v>2.1213905242500699</v>
      </c>
      <c r="AY2018" s="8">
        <f t="shared" si="781"/>
        <v>2.6206896551724137</v>
      </c>
      <c r="AZ2018" s="8">
        <f t="shared" si="782"/>
        <v>0.19692307692307692</v>
      </c>
      <c r="BA2018" s="18">
        <f t="shared" si="783"/>
        <v>0.96135059225790698</v>
      </c>
      <c r="BB2018" s="20">
        <f t="shared" si="784"/>
        <v>0.10260074270557031</v>
      </c>
      <c r="BC2018" s="8">
        <f t="shared" si="785"/>
        <v>4.5914447839371451E-2</v>
      </c>
      <c r="BD2018" s="44"/>
      <c r="BE2018" s="44"/>
      <c r="BF2018" s="8"/>
    </row>
    <row r="2019" spans="1:58" x14ac:dyDescent="0.25">
      <c r="A2019" s="8">
        <v>1863</v>
      </c>
      <c r="B2019" s="16" t="s">
        <v>400</v>
      </c>
      <c r="C2019" s="8" t="s">
        <v>401</v>
      </c>
      <c r="D2019" s="8" t="s">
        <v>397</v>
      </c>
      <c r="E2019" s="8" t="s">
        <v>247</v>
      </c>
      <c r="F2019" s="8" t="s">
        <v>394</v>
      </c>
      <c r="G2019" s="8"/>
      <c r="H2019" s="8">
        <v>11</v>
      </c>
      <c r="I2019" s="8"/>
      <c r="J2019" s="8">
        <v>268</v>
      </c>
      <c r="K2019" s="8"/>
      <c r="L2019" s="8">
        <v>1321</v>
      </c>
      <c r="M2019" s="8">
        <v>588</v>
      </c>
      <c r="N2019" s="8">
        <v>0.27</v>
      </c>
      <c r="O2019" s="8">
        <v>833</v>
      </c>
      <c r="P2019" s="8">
        <v>1682</v>
      </c>
      <c r="Q2019" s="8">
        <v>200</v>
      </c>
      <c r="R2019" s="8">
        <v>812</v>
      </c>
      <c r="S2019" s="8">
        <v>157</v>
      </c>
      <c r="T2019" s="8">
        <v>31</v>
      </c>
      <c r="U2019" s="8">
        <v>150</v>
      </c>
      <c r="V2019" s="8"/>
      <c r="W2019" s="8">
        <v>109</v>
      </c>
      <c r="X2019" s="8"/>
      <c r="Y2019" s="8"/>
      <c r="Z2019" s="8"/>
      <c r="AA2019" s="8">
        <v>35</v>
      </c>
      <c r="AB2019" s="8">
        <v>4.3</v>
      </c>
      <c r="AC2019" s="8">
        <v>2</v>
      </c>
      <c r="AD2019" s="8">
        <v>70</v>
      </c>
      <c r="AE2019" s="8">
        <v>8.4</v>
      </c>
      <c r="AF2019" s="17">
        <f t="shared" si="763"/>
        <v>4013.3</v>
      </c>
      <c r="AG2019" s="8">
        <f t="shared" si="764"/>
        <v>16.167932489451477</v>
      </c>
      <c r="AH2019" s="19">
        <f t="shared" si="765"/>
        <v>12.621859706362153</v>
      </c>
      <c r="AI2019" s="19">
        <f t="shared" si="766"/>
        <v>1.9781390950094573</v>
      </c>
      <c r="AJ2019" s="18">
        <f t="shared" si="767"/>
        <v>3.0894138514875435</v>
      </c>
      <c r="AK2019" s="18">
        <f t="shared" si="768"/>
        <v>2.2465986394557822</v>
      </c>
      <c r="AL2019" s="18">
        <f t="shared" si="769"/>
        <v>8.3333333333333321</v>
      </c>
      <c r="AM2019" s="8">
        <f t="shared" si="770"/>
        <v>0.99695643177599313</v>
      </c>
      <c r="AN2019" s="8">
        <f t="shared" si="771"/>
        <v>0.59459865797516764</v>
      </c>
      <c r="AO2019" s="8">
        <f t="shared" si="772"/>
        <v>3.3810085899608482</v>
      </c>
      <c r="AP2019" s="17" t="str">
        <f t="shared" si="773"/>
        <v/>
      </c>
      <c r="AQ2019" s="18" t="str">
        <f t="shared" si="774"/>
        <v/>
      </c>
      <c r="AR2019" s="17">
        <f t="shared" si="775"/>
        <v>16.8</v>
      </c>
      <c r="AS2019" s="17">
        <f t="shared" si="776"/>
        <v>37.74285714285714</v>
      </c>
      <c r="AT2019" s="17">
        <f t="shared" si="777"/>
        <v>18.87142857142857</v>
      </c>
      <c r="AU2019" s="17">
        <f t="shared" si="786"/>
        <v>3.1500681564707338</v>
      </c>
      <c r="AV2019" s="18">
        <f t="shared" si="778"/>
        <v>5.5533333333333337</v>
      </c>
      <c r="AW2019" s="18">
        <f t="shared" si="779"/>
        <v>3.4673366834170851</v>
      </c>
      <c r="AX2019" s="18">
        <f t="shared" si="780"/>
        <v>2.038211382113821</v>
      </c>
      <c r="AY2019" s="8">
        <f t="shared" si="781"/>
        <v>2</v>
      </c>
      <c r="AZ2019" s="8">
        <f t="shared" si="782"/>
        <v>0.19334975369458129</v>
      </c>
      <c r="BA2019" s="18">
        <f t="shared" si="783"/>
        <v>0.96304786584606183</v>
      </c>
      <c r="BB2019" s="20">
        <f t="shared" si="784"/>
        <v>0.1025474774927807</v>
      </c>
      <c r="BC2019" s="8">
        <f t="shared" si="785"/>
        <v>5.6269345642139562E-2</v>
      </c>
      <c r="BD2019" s="44"/>
      <c r="BE2019" s="44"/>
      <c r="BF2019" s="8"/>
    </row>
    <row r="2020" spans="1:58" x14ac:dyDescent="0.25">
      <c r="A2020" s="8">
        <v>1864</v>
      </c>
      <c r="B2020" s="16" t="s">
        <v>400</v>
      </c>
      <c r="C2020" s="8" t="s">
        <v>401</v>
      </c>
      <c r="D2020" s="8" t="s">
        <v>397</v>
      </c>
      <c r="E2020" s="8" t="s">
        <v>247</v>
      </c>
      <c r="F2020" s="8" t="s">
        <v>394</v>
      </c>
      <c r="G2020" s="8"/>
      <c r="H2020" s="8">
        <v>11</v>
      </c>
      <c r="I2020" s="8"/>
      <c r="J2020" s="8">
        <v>278</v>
      </c>
      <c r="K2020" s="8"/>
      <c r="L2020" s="8">
        <v>1173</v>
      </c>
      <c r="M2020" s="8">
        <v>650</v>
      </c>
      <c r="N2020" s="8">
        <v>0.27</v>
      </c>
      <c r="O2020" s="8">
        <v>868</v>
      </c>
      <c r="P2020" s="8">
        <v>1724</v>
      </c>
      <c r="Q2020" s="8">
        <v>209</v>
      </c>
      <c r="R2020" s="8">
        <v>860</v>
      </c>
      <c r="S2020" s="8">
        <v>163</v>
      </c>
      <c r="T2020" s="8">
        <v>34</v>
      </c>
      <c r="U2020" s="8">
        <v>170</v>
      </c>
      <c r="V2020" s="8"/>
      <c r="W2020" s="8">
        <v>123</v>
      </c>
      <c r="X2020" s="8"/>
      <c r="Y2020" s="8"/>
      <c r="Z2020" s="8"/>
      <c r="AA2020" s="8">
        <v>41</v>
      </c>
      <c r="AB2020" s="8">
        <v>5.4</v>
      </c>
      <c r="AC2020" s="8">
        <v>2.4</v>
      </c>
      <c r="AD2020" s="8">
        <v>96</v>
      </c>
      <c r="AE2020" s="8">
        <v>11</v>
      </c>
      <c r="AF2020" s="17">
        <f t="shared" si="763"/>
        <v>4197.3999999999996</v>
      </c>
      <c r="AG2020" s="8">
        <f t="shared" si="764"/>
        <v>14.381805083873624</v>
      </c>
      <c r="AH2020" s="19">
        <f t="shared" si="765"/>
        <v>11.043806947041737</v>
      </c>
      <c r="AI2020" s="19">
        <f t="shared" si="766"/>
        <v>1.9462074379354335</v>
      </c>
      <c r="AJ2020" s="18">
        <f t="shared" si="767"/>
        <v>3.1007222179078981</v>
      </c>
      <c r="AK2020" s="18">
        <f t="shared" si="768"/>
        <v>1.8046153846153845</v>
      </c>
      <c r="AL2020" s="18">
        <f t="shared" si="769"/>
        <v>8.7272727272727266</v>
      </c>
      <c r="AM2020" s="8">
        <f t="shared" si="770"/>
        <v>0.97924630713249905</v>
      </c>
      <c r="AN2020" s="8">
        <f t="shared" si="771"/>
        <v>0.6011991262082409</v>
      </c>
      <c r="AO2020" s="8">
        <f t="shared" si="772"/>
        <v>3.3121019108280252</v>
      </c>
      <c r="AP2020" s="17" t="str">
        <f t="shared" si="773"/>
        <v/>
      </c>
      <c r="AQ2020" s="18" t="str">
        <f t="shared" si="774"/>
        <v/>
      </c>
      <c r="AR2020" s="17">
        <f t="shared" si="775"/>
        <v>15.853658536585366</v>
      </c>
      <c r="AS2020" s="17">
        <f t="shared" si="776"/>
        <v>28.609756097560975</v>
      </c>
      <c r="AT2020" s="17">
        <f t="shared" si="777"/>
        <v>12.21875</v>
      </c>
      <c r="AU2020" s="17">
        <f t="shared" si="786"/>
        <v>2.7511347937635677</v>
      </c>
      <c r="AV2020" s="18">
        <f t="shared" si="778"/>
        <v>5.1058823529411761</v>
      </c>
      <c r="AW2020" s="18">
        <f t="shared" si="779"/>
        <v>3.3545777668831964</v>
      </c>
      <c r="AX2020" s="18">
        <f t="shared" si="780"/>
        <v>1.9634146341463414</v>
      </c>
      <c r="AY2020" s="8">
        <f t="shared" si="781"/>
        <v>2.3414634146341462</v>
      </c>
      <c r="AZ2020" s="8">
        <f t="shared" si="782"/>
        <v>0.18953488372093022</v>
      </c>
      <c r="BA2020" s="18">
        <f t="shared" si="783"/>
        <v>0.95964168294658603</v>
      </c>
      <c r="BB2020" s="20">
        <f t="shared" si="784"/>
        <v>8.5976102646351249E-2</v>
      </c>
      <c r="BC2020" s="8">
        <f t="shared" si="785"/>
        <v>2.9929913092234368E-2</v>
      </c>
      <c r="BD2020" s="44"/>
      <c r="BE2020" s="44"/>
      <c r="BF2020" s="8"/>
    </row>
    <row r="2021" spans="1:58" x14ac:dyDescent="0.25">
      <c r="A2021" s="8">
        <v>1865</v>
      </c>
      <c r="B2021" s="16" t="s">
        <v>400</v>
      </c>
      <c r="C2021" s="8" t="s">
        <v>401</v>
      </c>
      <c r="D2021" s="8" t="s">
        <v>397</v>
      </c>
      <c r="E2021" s="8" t="s">
        <v>247</v>
      </c>
      <c r="F2021" s="8" t="s">
        <v>394</v>
      </c>
      <c r="G2021" s="8"/>
      <c r="H2021" s="8">
        <v>31</v>
      </c>
      <c r="I2021" s="8"/>
      <c r="J2021" s="8">
        <v>277</v>
      </c>
      <c r="K2021" s="8"/>
      <c r="L2021" s="8">
        <v>1173</v>
      </c>
      <c r="M2021" s="8">
        <v>748</v>
      </c>
      <c r="N2021" s="8">
        <v>0.27</v>
      </c>
      <c r="O2021" s="8">
        <v>1020</v>
      </c>
      <c r="P2021" s="8">
        <v>2088</v>
      </c>
      <c r="Q2021" s="8">
        <v>251</v>
      </c>
      <c r="R2021" s="8">
        <v>1058</v>
      </c>
      <c r="S2021" s="8">
        <v>209</v>
      </c>
      <c r="T2021" s="8">
        <v>40</v>
      </c>
      <c r="U2021" s="8">
        <v>203</v>
      </c>
      <c r="V2021" s="8"/>
      <c r="W2021" s="8">
        <v>146</v>
      </c>
      <c r="X2021" s="8"/>
      <c r="Y2021" s="8"/>
      <c r="Z2021" s="8"/>
      <c r="AA2021" s="8">
        <v>42</v>
      </c>
      <c r="AB2021" s="8">
        <v>5.3</v>
      </c>
      <c r="AC2021" s="8">
        <v>2.6</v>
      </c>
      <c r="AD2021" s="8">
        <v>107</v>
      </c>
      <c r="AE2021" s="8">
        <v>9.9</v>
      </c>
      <c r="AF2021" s="17">
        <f t="shared" si="763"/>
        <v>5062.3</v>
      </c>
      <c r="AG2021" s="8">
        <f t="shared" si="764"/>
        <v>16.497890295358651</v>
      </c>
      <c r="AH2021" s="19">
        <f t="shared" si="765"/>
        <v>13.057096247960848</v>
      </c>
      <c r="AI2021" s="19">
        <f t="shared" si="766"/>
        <v>1.8590127060850425</v>
      </c>
      <c r="AJ2021" s="18">
        <f t="shared" si="767"/>
        <v>2.8417418690569929</v>
      </c>
      <c r="AK2021" s="18">
        <f t="shared" si="768"/>
        <v>1.5681818181818181</v>
      </c>
      <c r="AL2021" s="18">
        <f t="shared" si="769"/>
        <v>10.808080808080808</v>
      </c>
      <c r="AM2021" s="8">
        <f t="shared" si="770"/>
        <v>0.99834634961391733</v>
      </c>
      <c r="AN2021" s="8">
        <f t="shared" si="771"/>
        <v>0.57160565391348539</v>
      </c>
      <c r="AO2021" s="8">
        <f t="shared" si="772"/>
        <v>3.211028706046593</v>
      </c>
      <c r="AP2021" s="17" t="str">
        <f t="shared" si="773"/>
        <v/>
      </c>
      <c r="AQ2021" s="18" t="str">
        <f t="shared" si="774"/>
        <v/>
      </c>
      <c r="AR2021" s="17">
        <f t="shared" si="775"/>
        <v>17.80952380952381</v>
      </c>
      <c r="AS2021" s="17">
        <f t="shared" si="776"/>
        <v>27.928571428571427</v>
      </c>
      <c r="AT2021" s="17">
        <f t="shared" si="777"/>
        <v>10.962616822429906</v>
      </c>
      <c r="AU2021" s="17">
        <f t="shared" si="786"/>
        <v>3.2976976440229229</v>
      </c>
      <c r="AV2021" s="18">
        <f t="shared" si="778"/>
        <v>5.0246305418719208</v>
      </c>
      <c r="AW2021" s="18">
        <f t="shared" si="779"/>
        <v>3.9103852596314908</v>
      </c>
      <c r="AX2021" s="18">
        <f t="shared" si="780"/>
        <v>2.2750677506775068</v>
      </c>
      <c r="AY2021" s="8">
        <f t="shared" si="781"/>
        <v>2.5476190476190474</v>
      </c>
      <c r="AZ2021" s="8">
        <f t="shared" si="782"/>
        <v>0.19754253308128544</v>
      </c>
      <c r="BA2021" s="18">
        <f t="shared" si="783"/>
        <v>0.96181577543804198</v>
      </c>
      <c r="BB2021" s="20">
        <f t="shared" si="784"/>
        <v>6.9886056971514246E-2</v>
      </c>
      <c r="BC2021" s="8">
        <f t="shared" si="785"/>
        <v>4.124794745484401E-2</v>
      </c>
      <c r="BD2021" s="44"/>
      <c r="BE2021" s="44"/>
      <c r="BF2021" s="8"/>
    </row>
    <row r="2022" spans="1:58" x14ac:dyDescent="0.25">
      <c r="A2022" s="8">
        <v>1866</v>
      </c>
      <c r="B2022" s="16"/>
      <c r="C2022" s="8" t="s">
        <v>402</v>
      </c>
      <c r="D2022" s="8" t="s">
        <v>397</v>
      </c>
      <c r="E2022" s="8" t="s">
        <v>377</v>
      </c>
      <c r="F2022" s="8" t="s">
        <v>394</v>
      </c>
      <c r="G2022" s="8"/>
      <c r="H2022" s="8"/>
      <c r="I2022" s="8"/>
      <c r="J2022" s="8">
        <v>633</v>
      </c>
      <c r="K2022" s="8">
        <v>0.27</v>
      </c>
      <c r="L2022" s="8">
        <v>231</v>
      </c>
      <c r="M2022" s="8">
        <v>864</v>
      </c>
      <c r="N2022" s="8"/>
      <c r="O2022" s="8">
        <v>390</v>
      </c>
      <c r="P2022" s="8">
        <v>1081</v>
      </c>
      <c r="Q2022" s="8">
        <v>149</v>
      </c>
      <c r="R2022" s="8">
        <v>755</v>
      </c>
      <c r="S2022" s="8">
        <v>202</v>
      </c>
      <c r="T2022" s="8">
        <v>21</v>
      </c>
      <c r="U2022" s="8">
        <v>199</v>
      </c>
      <c r="V2022" s="8"/>
      <c r="W2022" s="8">
        <v>162</v>
      </c>
      <c r="X2022" s="8">
        <v>32</v>
      </c>
      <c r="Y2022" s="8">
        <v>78</v>
      </c>
      <c r="Z2022" s="8"/>
      <c r="AA2022" s="8">
        <v>51</v>
      </c>
      <c r="AB2022" s="8">
        <v>6.6</v>
      </c>
      <c r="AC2022" s="8">
        <v>1.3</v>
      </c>
      <c r="AD2022" s="8">
        <v>14</v>
      </c>
      <c r="AE2022" s="8">
        <v>3.5</v>
      </c>
      <c r="AF2022" s="17">
        <f t="shared" si="763"/>
        <v>3126.6</v>
      </c>
      <c r="AG2022" s="8">
        <f t="shared" si="764"/>
        <v>5.1948374286423435</v>
      </c>
      <c r="AH2022" s="19">
        <f t="shared" si="765"/>
        <v>5.5669961296100823</v>
      </c>
      <c r="AI2022" s="19">
        <f t="shared" si="766"/>
        <v>0.99606002179562425</v>
      </c>
      <c r="AJ2022" s="18">
        <f t="shared" si="767"/>
        <v>1.1242010276977068</v>
      </c>
      <c r="AK2022" s="18">
        <f t="shared" si="768"/>
        <v>0.2673611111111111</v>
      </c>
      <c r="AL2022" s="18">
        <f t="shared" si="769"/>
        <v>4</v>
      </c>
      <c r="AM2022" s="8">
        <f t="shared" si="770"/>
        <v>1.0848955874882837</v>
      </c>
      <c r="AN2022" s="8">
        <f t="shared" si="771"/>
        <v>0.30830087574151721</v>
      </c>
      <c r="AO2022" s="8">
        <f t="shared" si="772"/>
        <v>0.91082986206521444</v>
      </c>
      <c r="AP2022" s="17">
        <f t="shared" si="773"/>
        <v>27</v>
      </c>
      <c r="AQ2022" s="18">
        <f t="shared" si="774"/>
        <v>0.93898089171974519</v>
      </c>
      <c r="AR2022" s="17">
        <f t="shared" si="775"/>
        <v>16.941176470588236</v>
      </c>
      <c r="AS2022" s="17">
        <f t="shared" si="776"/>
        <v>4.5294117647058822</v>
      </c>
      <c r="AT2022" s="17">
        <f t="shared" si="777"/>
        <v>16.5</v>
      </c>
      <c r="AU2022" s="17">
        <f t="shared" si="786"/>
        <v>1.3902793476505733</v>
      </c>
      <c r="AV2022" s="18">
        <f t="shared" si="778"/>
        <v>1.9597989949748744</v>
      </c>
      <c r="AW2022" s="18">
        <f t="shared" si="779"/>
        <v>3.1568627450980395</v>
      </c>
      <c r="AX2022" s="18">
        <f t="shared" si="780"/>
        <v>2.0789096126255382</v>
      </c>
      <c r="AY2022" s="8">
        <f t="shared" si="781"/>
        <v>0.27450980392156865</v>
      </c>
      <c r="AZ2022" s="8">
        <f t="shared" si="782"/>
        <v>0.2675496688741722</v>
      </c>
      <c r="BA2022" s="18">
        <f t="shared" si="783"/>
        <v>0.89458197402929707</v>
      </c>
      <c r="BB2022" s="20">
        <f t="shared" si="784"/>
        <v>1.9286047042703817E-2</v>
      </c>
      <c r="BC2022" s="8">
        <f t="shared" si="785"/>
        <v>0.19989389920424408</v>
      </c>
      <c r="BD2022" s="44"/>
      <c r="BE2022" s="44"/>
      <c r="BF2022" s="8"/>
    </row>
    <row r="2023" spans="1:58" x14ac:dyDescent="0.25">
      <c r="A2023" s="8">
        <v>1867</v>
      </c>
      <c r="B2023" s="16" t="s">
        <v>403</v>
      </c>
      <c r="C2023" s="8" t="s">
        <v>404</v>
      </c>
      <c r="D2023" s="8" t="s">
        <v>405</v>
      </c>
      <c r="E2023" s="8" t="s">
        <v>406</v>
      </c>
      <c r="F2023" s="8" t="s">
        <v>299</v>
      </c>
      <c r="G2023" s="8"/>
      <c r="H2023" s="8"/>
      <c r="I2023" s="8"/>
      <c r="J2023" s="8">
        <v>660</v>
      </c>
      <c r="K2023" s="8"/>
      <c r="L2023" s="8">
        <v>4812</v>
      </c>
      <c r="M2023" s="8">
        <v>109</v>
      </c>
      <c r="N2023" s="8">
        <v>107</v>
      </c>
      <c r="O2023" s="8">
        <v>747</v>
      </c>
      <c r="P2023" s="8">
        <v>1115</v>
      </c>
      <c r="Q2023" s="8">
        <v>109</v>
      </c>
      <c r="R2023" s="8">
        <v>397</v>
      </c>
      <c r="S2023" s="8">
        <v>43</v>
      </c>
      <c r="T2023" s="8">
        <v>13</v>
      </c>
      <c r="U2023" s="8">
        <v>36</v>
      </c>
      <c r="V2023" s="8"/>
      <c r="W2023" s="8"/>
      <c r="X2023" s="8">
        <v>3.7</v>
      </c>
      <c r="Y2023" s="8">
        <v>8.9</v>
      </c>
      <c r="Z2023" s="8"/>
      <c r="AA2023" s="8">
        <v>6.4</v>
      </c>
      <c r="AB2023" s="8">
        <v>0.78</v>
      </c>
      <c r="AC2023" s="8"/>
      <c r="AD2023" s="8">
        <v>163</v>
      </c>
      <c r="AE2023" s="8">
        <v>101</v>
      </c>
      <c r="AF2023" s="17">
        <f t="shared" si="763"/>
        <v>2479.7800000000002</v>
      </c>
      <c r="AG2023" s="8">
        <f t="shared" si="764"/>
        <v>79.289952531645568</v>
      </c>
      <c r="AH2023" s="19">
        <f t="shared" si="765"/>
        <v>45.757289967373573</v>
      </c>
      <c r="AI2023" s="19">
        <f t="shared" si="766"/>
        <v>3.6282562254886335</v>
      </c>
      <c r="AJ2023" s="18">
        <f t="shared" si="767"/>
        <v>10.115395937591995</v>
      </c>
      <c r="AK2023" s="18">
        <f t="shared" si="768"/>
        <v>44.146788990825691</v>
      </c>
      <c r="AL2023" s="18">
        <f t="shared" si="769"/>
        <v>1.613861386138614</v>
      </c>
      <c r="AM2023" s="8">
        <f t="shared" si="770"/>
        <v>0.94534211054725281</v>
      </c>
      <c r="AN2023" s="8">
        <f t="shared" si="771"/>
        <v>0.97255811218166621</v>
      </c>
      <c r="AO2023" s="8">
        <f t="shared" si="772"/>
        <v>1.3660182475469098</v>
      </c>
      <c r="AP2023" s="17">
        <f t="shared" si="773"/>
        <v>29.45945945945946</v>
      </c>
      <c r="AQ2023" s="18">
        <f t="shared" si="774"/>
        <v>1.0245136856601824</v>
      </c>
      <c r="AR2023" s="17">
        <f t="shared" si="775"/>
        <v>17.03125</v>
      </c>
      <c r="AS2023" s="17">
        <f t="shared" si="776"/>
        <v>751.875</v>
      </c>
      <c r="AT2023" s="17">
        <f t="shared" si="777"/>
        <v>29.521472392638035</v>
      </c>
      <c r="AU2023" s="17">
        <f t="shared" si="786"/>
        <v>7.2824156305506209</v>
      </c>
      <c r="AV2023" s="18">
        <f t="shared" si="778"/>
        <v>20.75</v>
      </c>
      <c r="AW2023" s="18">
        <f t="shared" si="779"/>
        <v>4.5508793969849242</v>
      </c>
      <c r="AX2023" s="18">
        <f t="shared" si="780"/>
        <v>0</v>
      </c>
      <c r="AY2023" s="8">
        <f t="shared" si="781"/>
        <v>25.46875</v>
      </c>
      <c r="AZ2023" s="8">
        <f t="shared" si="782"/>
        <v>0.10831234256926953</v>
      </c>
      <c r="BA2023" s="18">
        <f t="shared" si="783"/>
        <v>0.99202348595439915</v>
      </c>
      <c r="BB2023" s="20">
        <f t="shared" si="784"/>
        <v>0.76403509076695919</v>
      </c>
      <c r="BC2023" s="8">
        <f t="shared" si="785"/>
        <v>4.6664344595379076E-2</v>
      </c>
      <c r="BD2023" s="44"/>
      <c r="BE2023" s="44"/>
      <c r="BF2023" s="8"/>
    </row>
    <row r="2024" spans="1:58" x14ac:dyDescent="0.25">
      <c r="A2024" s="8">
        <v>1868</v>
      </c>
      <c r="B2024" s="16" t="s">
        <v>403</v>
      </c>
      <c r="C2024" s="8" t="s">
        <v>404</v>
      </c>
      <c r="D2024" s="8" t="s">
        <v>405</v>
      </c>
      <c r="E2024" s="8" t="s">
        <v>406</v>
      </c>
      <c r="F2024" s="8" t="s">
        <v>299</v>
      </c>
      <c r="G2024" s="8"/>
      <c r="H2024" s="8"/>
      <c r="I2024" s="8"/>
      <c r="J2024" s="8">
        <v>730</v>
      </c>
      <c r="K2024" s="8"/>
      <c r="L2024" s="8">
        <v>9500</v>
      </c>
      <c r="M2024" s="8">
        <v>62</v>
      </c>
      <c r="N2024" s="8">
        <v>87</v>
      </c>
      <c r="O2024" s="8">
        <v>1172</v>
      </c>
      <c r="P2024" s="8">
        <v>2430</v>
      </c>
      <c r="Q2024" s="8">
        <v>160</v>
      </c>
      <c r="R2024" s="8">
        <v>339</v>
      </c>
      <c r="S2024" s="8">
        <v>30</v>
      </c>
      <c r="T2024" s="8">
        <v>9.4</v>
      </c>
      <c r="U2024" s="8">
        <v>19</v>
      </c>
      <c r="V2024" s="8"/>
      <c r="W2024" s="8"/>
      <c r="X2024" s="8">
        <v>2.1</v>
      </c>
      <c r="Y2024" s="8">
        <v>5.5</v>
      </c>
      <c r="Z2024" s="8"/>
      <c r="AA2024" s="8">
        <v>4.5</v>
      </c>
      <c r="AB2024" s="8">
        <v>0.63</v>
      </c>
      <c r="AC2024" s="8"/>
      <c r="AD2024" s="8">
        <v>643</v>
      </c>
      <c r="AE2024" s="8">
        <v>137</v>
      </c>
      <c r="AF2024" s="17">
        <f t="shared" si="763"/>
        <v>4172.13</v>
      </c>
      <c r="AG2024" s="8">
        <f t="shared" si="764"/>
        <v>176.92639474917956</v>
      </c>
      <c r="AH2024" s="19">
        <f t="shared" si="765"/>
        <v>141.82707993474713</v>
      </c>
      <c r="AI2024" s="19">
        <f t="shared" si="766"/>
        <v>6.6664675205058321</v>
      </c>
      <c r="AJ2024" s="18">
        <f t="shared" si="767"/>
        <v>22.74767932489452</v>
      </c>
      <c r="AK2024" s="18">
        <f t="shared" si="768"/>
        <v>153.2258064516129</v>
      </c>
      <c r="AL2024" s="18">
        <f t="shared" si="769"/>
        <v>4.6934306569343063</v>
      </c>
      <c r="AM2024" s="8">
        <f t="shared" si="770"/>
        <v>1.3575947912229247</v>
      </c>
      <c r="AN2024" s="8">
        <f t="shared" si="771"/>
        <v>1.1589057357564063</v>
      </c>
      <c r="AO2024" s="8">
        <f t="shared" si="772"/>
        <v>1.3690021231422504</v>
      </c>
      <c r="AP2024" s="17">
        <f t="shared" si="773"/>
        <v>29.523809523809522</v>
      </c>
      <c r="AQ2024" s="18">
        <f t="shared" si="774"/>
        <v>1.0267515923566879</v>
      </c>
      <c r="AR2024" s="17">
        <f t="shared" si="775"/>
        <v>13.777777777777779</v>
      </c>
      <c r="AS2024" s="17">
        <f t="shared" si="776"/>
        <v>2111.1111111111113</v>
      </c>
      <c r="AT2024" s="17">
        <f t="shared" si="777"/>
        <v>14.774494556765163</v>
      </c>
      <c r="AU2024" s="17">
        <f t="shared" si="786"/>
        <v>6.5194958978262711</v>
      </c>
      <c r="AV2024" s="18">
        <f t="shared" si="778"/>
        <v>61.684210526315788</v>
      </c>
      <c r="AW2024" s="18">
        <f t="shared" si="779"/>
        <v>3.4159687325516468</v>
      </c>
      <c r="AX2024" s="18">
        <f t="shared" si="780"/>
        <v>0</v>
      </c>
      <c r="AY2024" s="8">
        <f t="shared" si="781"/>
        <v>142.88888888888889</v>
      </c>
      <c r="AZ2024" s="8">
        <f t="shared" si="782"/>
        <v>8.8495575221238937E-2</v>
      </c>
      <c r="BA2024" s="18">
        <f t="shared" si="783"/>
        <v>0.99694880073247949</v>
      </c>
      <c r="BB2024" s="20">
        <f t="shared" si="784"/>
        <v>1.7664530566575123</v>
      </c>
      <c r="BC2024" s="8">
        <f t="shared" si="785"/>
        <v>5.5562613430127042E-2</v>
      </c>
      <c r="BD2024" s="44"/>
      <c r="BE2024" s="44"/>
      <c r="BF2024" s="8"/>
    </row>
    <row r="2025" spans="1:58" x14ac:dyDescent="0.25">
      <c r="A2025" s="8">
        <v>1869</v>
      </c>
      <c r="B2025" s="16" t="s">
        <v>407</v>
      </c>
      <c r="C2025" s="8" t="s">
        <v>404</v>
      </c>
      <c r="D2025" s="8" t="s">
        <v>405</v>
      </c>
      <c r="E2025" s="8" t="s">
        <v>406</v>
      </c>
      <c r="F2025" s="8" t="s">
        <v>299</v>
      </c>
      <c r="G2025" s="8"/>
      <c r="H2025" s="8"/>
      <c r="I2025" s="8"/>
      <c r="J2025" s="8">
        <v>400</v>
      </c>
      <c r="K2025" s="8"/>
      <c r="L2025" s="8">
        <v>19030</v>
      </c>
      <c r="M2025" s="8">
        <v>146</v>
      </c>
      <c r="N2025" s="8">
        <v>359</v>
      </c>
      <c r="O2025" s="8">
        <v>2466</v>
      </c>
      <c r="P2025" s="8">
        <v>5752</v>
      </c>
      <c r="Q2025" s="8">
        <v>510</v>
      </c>
      <c r="R2025" s="8">
        <v>1210</v>
      </c>
      <c r="S2025" s="8">
        <v>128</v>
      </c>
      <c r="T2025" s="8">
        <v>36</v>
      </c>
      <c r="U2025" s="8">
        <v>73</v>
      </c>
      <c r="V2025" s="8"/>
      <c r="W2025" s="8"/>
      <c r="X2025" s="8">
        <v>5.0999999999999996</v>
      </c>
      <c r="Y2025" s="8">
        <v>11</v>
      </c>
      <c r="Z2025" s="8"/>
      <c r="AA2025" s="8">
        <v>7.4</v>
      </c>
      <c r="AB2025" s="8">
        <v>0.98</v>
      </c>
      <c r="AC2025" s="8"/>
      <c r="AD2025" s="8">
        <v>226</v>
      </c>
      <c r="AE2025" s="8">
        <v>66</v>
      </c>
      <c r="AF2025" s="17">
        <f t="shared" si="763"/>
        <v>10199.48</v>
      </c>
      <c r="AG2025" s="8">
        <f t="shared" si="764"/>
        <v>226.38043106397535</v>
      </c>
      <c r="AH2025" s="19">
        <f t="shared" si="765"/>
        <v>204.15149243860498</v>
      </c>
      <c r="AI2025" s="19">
        <f t="shared" si="766"/>
        <v>3.929846218223664</v>
      </c>
      <c r="AJ2025" s="18">
        <f t="shared" si="767"/>
        <v>11.217958860759495</v>
      </c>
      <c r="AK2025" s="18">
        <f t="shared" si="768"/>
        <v>130.34246575342465</v>
      </c>
      <c r="AL2025" s="18">
        <f t="shared" si="769"/>
        <v>3.4242424242424243</v>
      </c>
      <c r="AM2025" s="8">
        <f t="shared" si="770"/>
        <v>1.2408661566618826</v>
      </c>
      <c r="AN2025" s="8">
        <f t="shared" si="771"/>
        <v>1.0962100325641508</v>
      </c>
      <c r="AO2025" s="8">
        <f t="shared" si="772"/>
        <v>1.3274384913200949</v>
      </c>
      <c r="AP2025" s="17">
        <f t="shared" si="773"/>
        <v>28.627450980392158</v>
      </c>
      <c r="AQ2025" s="18">
        <f t="shared" si="774"/>
        <v>0.99557886849007127</v>
      </c>
      <c r="AR2025" s="17">
        <f t="shared" si="775"/>
        <v>19.72972972972973</v>
      </c>
      <c r="AS2025" s="17">
        <f t="shared" si="776"/>
        <v>2571.6216216216217</v>
      </c>
      <c r="AT2025" s="17">
        <f t="shared" si="777"/>
        <v>84.203539823008853</v>
      </c>
      <c r="AU2025" s="17">
        <f t="shared" si="786"/>
        <v>16.051038532642185</v>
      </c>
      <c r="AV2025" s="18">
        <f t="shared" si="778"/>
        <v>33.780821917808218</v>
      </c>
      <c r="AW2025" s="18">
        <f t="shared" si="779"/>
        <v>7.9811218253429299</v>
      </c>
      <c r="AX2025" s="18">
        <f t="shared" si="780"/>
        <v>0</v>
      </c>
      <c r="AY2025" s="8">
        <f t="shared" si="781"/>
        <v>30.54054054054054</v>
      </c>
      <c r="AZ2025" s="8">
        <f t="shared" si="782"/>
        <v>0.10578512396694215</v>
      </c>
      <c r="BA2025" s="18">
        <f t="shared" si="783"/>
        <v>0.99759987764082092</v>
      </c>
      <c r="BB2025" s="20">
        <f t="shared" si="784"/>
        <v>0.9913605015673983</v>
      </c>
      <c r="BC2025" s="8">
        <f t="shared" si="785"/>
        <v>7.3824451410658298E-2</v>
      </c>
      <c r="BD2025" s="44"/>
      <c r="BE2025" s="44"/>
      <c r="BF2025" s="8"/>
    </row>
    <row r="2026" spans="1:58" x14ac:dyDescent="0.25">
      <c r="A2026" s="8">
        <v>1870</v>
      </c>
      <c r="B2026" s="16" t="s">
        <v>407</v>
      </c>
      <c r="C2026" s="8" t="s">
        <v>404</v>
      </c>
      <c r="D2026" s="8" t="s">
        <v>405</v>
      </c>
      <c r="E2026" s="8" t="s">
        <v>406</v>
      </c>
      <c r="F2026" s="8" t="s">
        <v>299</v>
      </c>
      <c r="G2026" s="8"/>
      <c r="H2026" s="8"/>
      <c r="I2026" s="8"/>
      <c r="J2026" s="8">
        <v>370</v>
      </c>
      <c r="K2026" s="8"/>
      <c r="L2026" s="8">
        <v>18290</v>
      </c>
      <c r="M2026" s="8">
        <v>164</v>
      </c>
      <c r="N2026" s="8">
        <v>151</v>
      </c>
      <c r="O2026" s="8">
        <v>2730</v>
      </c>
      <c r="P2026" s="8">
        <v>5760</v>
      </c>
      <c r="Q2026" s="8">
        <v>468</v>
      </c>
      <c r="R2026" s="8">
        <v>1156</v>
      </c>
      <c r="S2026" s="8">
        <v>117</v>
      </c>
      <c r="T2026" s="8">
        <v>35</v>
      </c>
      <c r="U2026" s="8">
        <v>72</v>
      </c>
      <c r="V2026" s="8"/>
      <c r="W2026" s="8"/>
      <c r="X2026" s="8">
        <v>5.5</v>
      </c>
      <c r="Y2026" s="8">
        <v>13</v>
      </c>
      <c r="Z2026" s="8"/>
      <c r="AA2026" s="8">
        <v>9</v>
      </c>
      <c r="AB2026" s="8">
        <v>1.1000000000000001</v>
      </c>
      <c r="AC2026" s="8"/>
      <c r="AD2026" s="8">
        <v>592</v>
      </c>
      <c r="AE2026" s="8">
        <v>205</v>
      </c>
      <c r="AF2026" s="17">
        <f t="shared" si="763"/>
        <v>10366.6</v>
      </c>
      <c r="AG2026" s="8">
        <f t="shared" si="764"/>
        <v>206.06188466947961</v>
      </c>
      <c r="AH2026" s="19">
        <f t="shared" si="765"/>
        <v>168.09135399673735</v>
      </c>
      <c r="AI2026" s="19">
        <f t="shared" si="766"/>
        <v>4.553786518330341</v>
      </c>
      <c r="AJ2026" s="18">
        <f t="shared" si="767"/>
        <v>13.586497890295361</v>
      </c>
      <c r="AK2026" s="18">
        <f t="shared" si="768"/>
        <v>111.52439024390245</v>
      </c>
      <c r="AL2026" s="18">
        <f t="shared" si="769"/>
        <v>2.8878048780487804</v>
      </c>
      <c r="AM2026" s="8">
        <f t="shared" si="770"/>
        <v>1.232837737997492</v>
      </c>
      <c r="AN2026" s="8">
        <f t="shared" si="771"/>
        <v>1.1224488305933307</v>
      </c>
      <c r="AO2026" s="8">
        <f t="shared" si="772"/>
        <v>1.3826519976838449</v>
      </c>
      <c r="AP2026" s="17">
        <f t="shared" si="773"/>
        <v>29.818181818181817</v>
      </c>
      <c r="AQ2026" s="18">
        <f t="shared" si="774"/>
        <v>1.0369889982628835</v>
      </c>
      <c r="AR2026" s="17">
        <f t="shared" si="775"/>
        <v>18.222222222222221</v>
      </c>
      <c r="AS2026" s="17">
        <f t="shared" si="776"/>
        <v>2032.2222222222222</v>
      </c>
      <c r="AT2026" s="17">
        <f t="shared" si="777"/>
        <v>30.89527027027027</v>
      </c>
      <c r="AU2026" s="17">
        <f t="shared" si="786"/>
        <v>13.90279347650573</v>
      </c>
      <c r="AV2026" s="18">
        <f t="shared" si="778"/>
        <v>37.916666666666664</v>
      </c>
      <c r="AW2026" s="18">
        <f t="shared" si="779"/>
        <v>6.4723618090452257</v>
      </c>
      <c r="AX2026" s="18">
        <f t="shared" si="780"/>
        <v>0</v>
      </c>
      <c r="AY2026" s="8">
        <f t="shared" si="781"/>
        <v>65.777777777777771</v>
      </c>
      <c r="AZ2026" s="8">
        <f t="shared" si="782"/>
        <v>0.10121107266435986</v>
      </c>
      <c r="BA2026" s="18">
        <f t="shared" si="783"/>
        <v>0.99724113981440388</v>
      </c>
      <c r="BB2026" s="20">
        <f t="shared" si="784"/>
        <v>0.99731893568786556</v>
      </c>
      <c r="BC2026" s="8">
        <f t="shared" si="785"/>
        <v>6.8059113300492621E-2</v>
      </c>
      <c r="BD2026" s="44"/>
      <c r="BE2026" s="44"/>
      <c r="BF2026" s="8"/>
    </row>
    <row r="2027" spans="1:58" x14ac:dyDescent="0.25">
      <c r="A2027" s="8">
        <v>1871</v>
      </c>
      <c r="B2027" s="16" t="s">
        <v>407</v>
      </c>
      <c r="C2027" s="8" t="s">
        <v>404</v>
      </c>
      <c r="D2027" s="8" t="s">
        <v>405</v>
      </c>
      <c r="E2027" s="8" t="s">
        <v>406</v>
      </c>
      <c r="F2027" s="8" t="s">
        <v>299</v>
      </c>
      <c r="G2027" s="8"/>
      <c r="H2027" s="8"/>
      <c r="I2027" s="8"/>
      <c r="J2027" s="8">
        <v>1220</v>
      </c>
      <c r="K2027" s="8"/>
      <c r="L2027" s="8">
        <v>14115</v>
      </c>
      <c r="M2027" s="8">
        <v>168</v>
      </c>
      <c r="N2027" s="8">
        <v>185</v>
      </c>
      <c r="O2027" s="8">
        <v>2416</v>
      </c>
      <c r="P2027" s="8">
        <v>5082</v>
      </c>
      <c r="Q2027" s="8">
        <v>440</v>
      </c>
      <c r="R2027" s="8">
        <v>1215</v>
      </c>
      <c r="S2027" s="8">
        <v>120</v>
      </c>
      <c r="T2027" s="8">
        <v>34</v>
      </c>
      <c r="U2027" s="8">
        <v>79</v>
      </c>
      <c r="V2027" s="8"/>
      <c r="W2027" s="8"/>
      <c r="X2027" s="8">
        <v>5.8</v>
      </c>
      <c r="Y2027" s="8">
        <v>13</v>
      </c>
      <c r="Z2027" s="8"/>
      <c r="AA2027" s="8">
        <v>9.1</v>
      </c>
      <c r="AB2027" s="8">
        <v>1.1000000000000001</v>
      </c>
      <c r="AC2027" s="8"/>
      <c r="AD2027" s="8">
        <v>276</v>
      </c>
      <c r="AE2027" s="8">
        <v>141</v>
      </c>
      <c r="AF2027" s="17">
        <f t="shared" si="763"/>
        <v>9415</v>
      </c>
      <c r="AG2027" s="8">
        <f t="shared" si="764"/>
        <v>180.35702693930546</v>
      </c>
      <c r="AH2027" s="19">
        <f t="shared" si="765"/>
        <v>146.67586899234533</v>
      </c>
      <c r="AI2027" s="19">
        <f t="shared" si="766"/>
        <v>3.8343213349308054</v>
      </c>
      <c r="AJ2027" s="18">
        <f t="shared" si="767"/>
        <v>11.723206751054855</v>
      </c>
      <c r="AK2027" s="18">
        <f t="shared" si="768"/>
        <v>84.017857142857139</v>
      </c>
      <c r="AL2027" s="18">
        <f t="shared" si="769"/>
        <v>1.9574468085106382</v>
      </c>
      <c r="AM2027" s="8">
        <f t="shared" si="770"/>
        <v>1.1924702256067934</v>
      </c>
      <c r="AN2027" s="8">
        <f t="shared" si="771"/>
        <v>1.0278563776206771</v>
      </c>
      <c r="AO2027" s="8">
        <f t="shared" si="772"/>
        <v>1.3431144300461235</v>
      </c>
      <c r="AP2027" s="17">
        <f t="shared" si="773"/>
        <v>28.96551724137931</v>
      </c>
      <c r="AQ2027" s="18">
        <f t="shared" si="774"/>
        <v>1.0073358225345925</v>
      </c>
      <c r="AR2027" s="17">
        <f t="shared" si="775"/>
        <v>18.461538461538463</v>
      </c>
      <c r="AS2027" s="17">
        <f t="shared" si="776"/>
        <v>1551.0989010989013</v>
      </c>
      <c r="AT2027" s="17">
        <f t="shared" si="777"/>
        <v>51.141304347826086</v>
      </c>
      <c r="AU2027" s="17">
        <f t="shared" si="786"/>
        <v>13.505570805748423</v>
      </c>
      <c r="AV2027" s="18">
        <f t="shared" si="778"/>
        <v>30.582278481012658</v>
      </c>
      <c r="AW2027" s="18">
        <f t="shared" si="779"/>
        <v>7.0235794356397365</v>
      </c>
      <c r="AX2027" s="18">
        <f t="shared" si="780"/>
        <v>0</v>
      </c>
      <c r="AY2027" s="8">
        <f t="shared" si="781"/>
        <v>30.329670329670332</v>
      </c>
      <c r="AZ2027" s="8">
        <f t="shared" si="782"/>
        <v>9.8765432098765427E-2</v>
      </c>
      <c r="BA2027" s="18">
        <f t="shared" si="783"/>
        <v>0.99691980881571962</v>
      </c>
      <c r="BB2027" s="20">
        <f t="shared" si="784"/>
        <v>0.73228948488718604</v>
      </c>
      <c r="BC2027" s="8">
        <f t="shared" si="785"/>
        <v>3.7179061071873708E-2</v>
      </c>
      <c r="BD2027" s="44"/>
      <c r="BE2027" s="44"/>
      <c r="BF2027" s="8"/>
    </row>
    <row r="2028" spans="1:58" x14ac:dyDescent="0.25">
      <c r="A2028" s="8">
        <v>1872</v>
      </c>
      <c r="B2028" s="16" t="s">
        <v>407</v>
      </c>
      <c r="C2028" s="8" t="s">
        <v>404</v>
      </c>
      <c r="D2028" s="8" t="s">
        <v>405</v>
      </c>
      <c r="E2028" s="8" t="s">
        <v>406</v>
      </c>
      <c r="F2028" s="8" t="s">
        <v>299</v>
      </c>
      <c r="G2028" s="8"/>
      <c r="H2028" s="8"/>
      <c r="I2028" s="8"/>
      <c r="J2028" s="8">
        <v>500</v>
      </c>
      <c r="K2028" s="8"/>
      <c r="L2028" s="8">
        <v>5831</v>
      </c>
      <c r="M2028" s="8">
        <v>160</v>
      </c>
      <c r="N2028" s="8">
        <v>159</v>
      </c>
      <c r="O2028" s="8">
        <v>995</v>
      </c>
      <c r="P2028" s="8">
        <v>1438</v>
      </c>
      <c r="Q2028" s="8">
        <v>168</v>
      </c>
      <c r="R2028" s="8">
        <v>668</v>
      </c>
      <c r="S2028" s="8">
        <v>88</v>
      </c>
      <c r="T2028" s="8">
        <v>30</v>
      </c>
      <c r="U2028" s="8">
        <v>66</v>
      </c>
      <c r="V2028" s="8"/>
      <c r="W2028" s="8"/>
      <c r="X2028" s="8">
        <v>6.1</v>
      </c>
      <c r="Y2028" s="8">
        <v>13</v>
      </c>
      <c r="Z2028" s="8"/>
      <c r="AA2028" s="8">
        <v>7.6</v>
      </c>
      <c r="AB2028" s="8">
        <v>1.3</v>
      </c>
      <c r="AC2028" s="8"/>
      <c r="AD2028" s="8">
        <v>181</v>
      </c>
      <c r="AE2028" s="8">
        <v>47</v>
      </c>
      <c r="AF2028" s="17">
        <f t="shared" si="763"/>
        <v>3481</v>
      </c>
      <c r="AG2028" s="8">
        <f t="shared" si="764"/>
        <v>88.937930268709749</v>
      </c>
      <c r="AH2028" s="19">
        <f t="shared" si="765"/>
        <v>49.694771185713059</v>
      </c>
      <c r="AI2028" s="19">
        <f t="shared" si="766"/>
        <v>2.8721986406932971</v>
      </c>
      <c r="AJ2028" s="18">
        <f t="shared" si="767"/>
        <v>6.5837169159953977</v>
      </c>
      <c r="AK2028" s="18">
        <f t="shared" si="768"/>
        <v>36.443750000000001</v>
      </c>
      <c r="AL2028" s="18">
        <f t="shared" si="769"/>
        <v>3.8510638297872339</v>
      </c>
      <c r="AM2028" s="8">
        <f t="shared" si="770"/>
        <v>0.85090365943446233</v>
      </c>
      <c r="AN2028" s="8">
        <f t="shared" si="771"/>
        <v>1.1586856741351517</v>
      </c>
      <c r="AO2028" s="8">
        <f t="shared" si="772"/>
        <v>1.2162472590581603</v>
      </c>
      <c r="AP2028" s="17">
        <f t="shared" si="773"/>
        <v>26.229508196721312</v>
      </c>
      <c r="AQ2028" s="18">
        <f t="shared" si="774"/>
        <v>0.91218544429362014</v>
      </c>
      <c r="AR2028" s="17">
        <f t="shared" si="775"/>
        <v>21.05263157894737</v>
      </c>
      <c r="AS2028" s="17">
        <f t="shared" si="776"/>
        <v>767.23684210526324</v>
      </c>
      <c r="AT2028" s="17">
        <f t="shared" si="777"/>
        <v>32.215469613259671</v>
      </c>
      <c r="AU2028" s="17">
        <f t="shared" si="786"/>
        <v>10.083344719223938</v>
      </c>
      <c r="AV2028" s="18">
        <f t="shared" si="778"/>
        <v>15.075757575757576</v>
      </c>
      <c r="AW2028" s="18">
        <f t="shared" si="779"/>
        <v>7.0259190690293565</v>
      </c>
      <c r="AX2028" s="18">
        <f t="shared" si="780"/>
        <v>0</v>
      </c>
      <c r="AY2028" s="8">
        <f t="shared" si="781"/>
        <v>23.815789473684212</v>
      </c>
      <c r="AZ2028" s="8">
        <f t="shared" si="782"/>
        <v>0.1317365269461078</v>
      </c>
      <c r="BA2028" s="18">
        <f t="shared" si="783"/>
        <v>0.99195633438667052</v>
      </c>
      <c r="BB2028" s="20">
        <f t="shared" si="784"/>
        <v>0.55023064216394801</v>
      </c>
      <c r="BC2028" s="8">
        <f t="shared" si="785"/>
        <v>2.2865710002141784E-2</v>
      </c>
      <c r="BD2028" s="44"/>
      <c r="BE2028" s="44"/>
      <c r="BF2028" s="8"/>
    </row>
    <row r="2029" spans="1:58" x14ac:dyDescent="0.25">
      <c r="A2029" s="8">
        <v>1873</v>
      </c>
      <c r="B2029" s="16" t="s">
        <v>408</v>
      </c>
      <c r="C2029" s="8" t="s">
        <v>404</v>
      </c>
      <c r="D2029" s="8" t="s">
        <v>405</v>
      </c>
      <c r="E2029" s="8" t="s">
        <v>406</v>
      </c>
      <c r="F2029" s="8" t="s">
        <v>299</v>
      </c>
      <c r="G2029" s="8"/>
      <c r="H2029" s="8"/>
      <c r="I2029" s="8"/>
      <c r="J2029" s="8">
        <v>660</v>
      </c>
      <c r="K2029" s="8"/>
      <c r="L2029" s="8">
        <v>4272</v>
      </c>
      <c r="M2029" s="8">
        <v>216</v>
      </c>
      <c r="N2029" s="8">
        <v>110</v>
      </c>
      <c r="O2029" s="8">
        <v>1196</v>
      </c>
      <c r="P2029" s="8">
        <v>3121</v>
      </c>
      <c r="Q2029" s="8">
        <v>343</v>
      </c>
      <c r="R2029" s="8">
        <v>1064</v>
      </c>
      <c r="S2029" s="8">
        <v>169</v>
      </c>
      <c r="T2029" s="8">
        <v>35</v>
      </c>
      <c r="U2029" s="8">
        <v>89</v>
      </c>
      <c r="V2029" s="8"/>
      <c r="W2029" s="8"/>
      <c r="X2029" s="8">
        <v>7.7</v>
      </c>
      <c r="Y2029" s="8">
        <v>18</v>
      </c>
      <c r="Z2029" s="8"/>
      <c r="AA2029" s="8">
        <v>12</v>
      </c>
      <c r="AB2029" s="8">
        <v>1.4</v>
      </c>
      <c r="AC2029" s="8"/>
      <c r="AD2029" s="8">
        <v>3.5</v>
      </c>
      <c r="AE2029" s="8">
        <v>1.2</v>
      </c>
      <c r="AF2029" s="17">
        <f t="shared" si="763"/>
        <v>6056.0999999999995</v>
      </c>
      <c r="AG2029" s="8">
        <f t="shared" si="764"/>
        <v>67.706047819971872</v>
      </c>
      <c r="AH2029" s="19">
        <f t="shared" si="765"/>
        <v>68.308999456226204</v>
      </c>
      <c r="AI2029" s="19">
        <f t="shared" si="766"/>
        <v>2.1674915135941117</v>
      </c>
      <c r="AJ2029" s="18">
        <f t="shared" si="767"/>
        <v>4.120740019474197</v>
      </c>
      <c r="AK2029" s="18">
        <f t="shared" si="768"/>
        <v>19.777777777777779</v>
      </c>
      <c r="AL2029" s="18">
        <f t="shared" si="769"/>
        <v>2.916666666666667</v>
      </c>
      <c r="AM2029" s="8">
        <f t="shared" si="770"/>
        <v>1.1788778435419296</v>
      </c>
      <c r="AN2029" s="8">
        <f t="shared" si="771"/>
        <v>0.84001564607121459</v>
      </c>
      <c r="AO2029" s="8">
        <f t="shared" si="772"/>
        <v>1.3007527504342788</v>
      </c>
      <c r="AP2029" s="17">
        <f t="shared" si="773"/>
        <v>28.051948051948052</v>
      </c>
      <c r="AQ2029" s="18">
        <f t="shared" si="774"/>
        <v>0.97556456282570925</v>
      </c>
      <c r="AR2029" s="17">
        <f t="shared" si="775"/>
        <v>18</v>
      </c>
      <c r="AS2029" s="17">
        <f t="shared" si="776"/>
        <v>356</v>
      </c>
      <c r="AT2029" s="17">
        <f t="shared" si="777"/>
        <v>1220.5714285714287</v>
      </c>
      <c r="AU2029" s="17">
        <f t="shared" si="786"/>
        <v>10.923623445825932</v>
      </c>
      <c r="AV2029" s="18">
        <f t="shared" si="778"/>
        <v>13.438202247191011</v>
      </c>
      <c r="AW2029" s="18">
        <f t="shared" si="779"/>
        <v>6.0004187604690111</v>
      </c>
      <c r="AX2029" s="18">
        <f t="shared" si="780"/>
        <v>0</v>
      </c>
      <c r="AY2029" s="8">
        <f t="shared" si="781"/>
        <v>0.29166666666666669</v>
      </c>
      <c r="AZ2029" s="8">
        <f t="shared" si="782"/>
        <v>0.15883458646616541</v>
      </c>
      <c r="BA2029" s="18">
        <f t="shared" si="783"/>
        <v>0.99354369974075729</v>
      </c>
      <c r="BB2029" s="20">
        <f t="shared" si="784"/>
        <v>0.25308581799325902</v>
      </c>
      <c r="BC2029" s="8">
        <f t="shared" si="785"/>
        <v>9.3414469235970257E-2</v>
      </c>
      <c r="BD2029" s="44"/>
      <c r="BE2029" s="44"/>
      <c r="BF2029" s="8"/>
    </row>
    <row r="2030" spans="1:58" x14ac:dyDescent="0.25">
      <c r="A2030" s="8">
        <v>1874</v>
      </c>
      <c r="B2030" s="16" t="s">
        <v>409</v>
      </c>
      <c r="C2030" s="8" t="s">
        <v>404</v>
      </c>
      <c r="D2030" s="8" t="s">
        <v>405</v>
      </c>
      <c r="E2030" s="8" t="s">
        <v>406</v>
      </c>
      <c r="F2030" s="8" t="s">
        <v>299</v>
      </c>
      <c r="G2030" s="8"/>
      <c r="H2030" s="8"/>
      <c r="I2030" s="8"/>
      <c r="J2030" s="8">
        <v>290</v>
      </c>
      <c r="K2030" s="8"/>
      <c r="L2030" s="8">
        <v>2409</v>
      </c>
      <c r="M2030" s="8">
        <v>75</v>
      </c>
      <c r="N2030" s="8">
        <v>57</v>
      </c>
      <c r="O2030" s="8">
        <v>207</v>
      </c>
      <c r="P2030" s="8">
        <v>858</v>
      </c>
      <c r="Q2030" s="8">
        <v>61</v>
      </c>
      <c r="R2030" s="8">
        <v>237</v>
      </c>
      <c r="S2030" s="8">
        <v>39</v>
      </c>
      <c r="T2030" s="8">
        <v>14</v>
      </c>
      <c r="U2030" s="8">
        <v>31</v>
      </c>
      <c r="V2030" s="8"/>
      <c r="W2030" s="8"/>
      <c r="X2030" s="8">
        <v>2</v>
      </c>
      <c r="Y2030" s="8">
        <v>7.6</v>
      </c>
      <c r="Z2030" s="8"/>
      <c r="AA2030" s="8">
        <v>4.4000000000000004</v>
      </c>
      <c r="AB2030" s="8">
        <v>0.5</v>
      </c>
      <c r="AC2030" s="8"/>
      <c r="AD2030" s="8">
        <v>9.8000000000000007</v>
      </c>
      <c r="AE2030" s="8">
        <v>3.2</v>
      </c>
      <c r="AF2030" s="17">
        <f t="shared" si="763"/>
        <v>1461.5</v>
      </c>
      <c r="AG2030" s="8">
        <f t="shared" si="764"/>
        <v>31.959148446490222</v>
      </c>
      <c r="AH2030" s="19">
        <f t="shared" si="765"/>
        <v>51.215334420880914</v>
      </c>
      <c r="AI2030" s="19">
        <f t="shared" si="766"/>
        <v>1.6841852267264861</v>
      </c>
      <c r="AJ2030" s="18">
        <f t="shared" si="767"/>
        <v>3.090555014605648</v>
      </c>
      <c r="AK2030" s="18">
        <f t="shared" si="768"/>
        <v>32.119999999999997</v>
      </c>
      <c r="AL2030" s="18">
        <f t="shared" si="769"/>
        <v>3.0625</v>
      </c>
      <c r="AM2030" s="8">
        <f t="shared" si="770"/>
        <v>1.8472466354393409</v>
      </c>
      <c r="AN2030" s="8">
        <f t="shared" si="771"/>
        <v>1.1851479559123463</v>
      </c>
      <c r="AO2030" s="8">
        <f t="shared" si="772"/>
        <v>1.7388535031847132</v>
      </c>
      <c r="AP2030" s="17">
        <f t="shared" si="773"/>
        <v>37.5</v>
      </c>
      <c r="AQ2030" s="18">
        <f t="shared" si="774"/>
        <v>1.3041401273885349</v>
      </c>
      <c r="AR2030" s="17">
        <f t="shared" si="775"/>
        <v>17.045454545454543</v>
      </c>
      <c r="AS2030" s="17">
        <f t="shared" si="776"/>
        <v>547.5</v>
      </c>
      <c r="AT2030" s="17">
        <f t="shared" si="777"/>
        <v>245.81632653061223</v>
      </c>
      <c r="AU2030" s="17">
        <f t="shared" si="786"/>
        <v>12.234458259325045</v>
      </c>
      <c r="AV2030" s="18">
        <f t="shared" si="778"/>
        <v>6.67741935483871</v>
      </c>
      <c r="AW2030" s="18">
        <f t="shared" si="779"/>
        <v>5.7000913659205112</v>
      </c>
      <c r="AX2030" s="18">
        <f t="shared" si="780"/>
        <v>0</v>
      </c>
      <c r="AY2030" s="8">
        <f t="shared" si="781"/>
        <v>2.2272727272727271</v>
      </c>
      <c r="AZ2030" s="8">
        <f t="shared" si="782"/>
        <v>0.16455696202531644</v>
      </c>
      <c r="BA2030" s="18">
        <f t="shared" si="783"/>
        <v>0.99007868628121798</v>
      </c>
      <c r="BB2030" s="20">
        <f t="shared" si="784"/>
        <v>0.64071759057180266</v>
      </c>
      <c r="BC2030" s="8">
        <f t="shared" si="785"/>
        <v>2.4353115614188497E-2</v>
      </c>
      <c r="BD2030" s="44"/>
      <c r="BE2030" s="44"/>
      <c r="BF2030" s="8"/>
    </row>
    <row r="2031" spans="1:58" x14ac:dyDescent="0.25">
      <c r="A2031" s="8">
        <v>1875</v>
      </c>
      <c r="B2031" s="16" t="s">
        <v>409</v>
      </c>
      <c r="C2031" s="8" t="s">
        <v>404</v>
      </c>
      <c r="D2031" s="8" t="s">
        <v>405</v>
      </c>
      <c r="E2031" s="8" t="s">
        <v>406</v>
      </c>
      <c r="F2031" s="8" t="s">
        <v>299</v>
      </c>
      <c r="G2031" s="8"/>
      <c r="H2031" s="8"/>
      <c r="I2031" s="8"/>
      <c r="J2031" s="8">
        <v>820</v>
      </c>
      <c r="K2031" s="8"/>
      <c r="L2031" s="8">
        <v>7100</v>
      </c>
      <c r="M2031" s="8">
        <v>282</v>
      </c>
      <c r="N2031" s="8">
        <v>167</v>
      </c>
      <c r="O2031" s="8">
        <v>862</v>
      </c>
      <c r="P2031" s="8">
        <v>1925</v>
      </c>
      <c r="Q2031" s="8">
        <v>228</v>
      </c>
      <c r="R2031" s="8">
        <v>738</v>
      </c>
      <c r="S2031" s="8">
        <v>108</v>
      </c>
      <c r="T2031" s="8">
        <v>31</v>
      </c>
      <c r="U2031" s="8">
        <v>80</v>
      </c>
      <c r="V2031" s="8"/>
      <c r="W2031" s="8"/>
      <c r="X2031" s="8">
        <v>7.2</v>
      </c>
      <c r="Y2031" s="8">
        <v>14</v>
      </c>
      <c r="Z2031" s="8"/>
      <c r="AA2031" s="8">
        <v>9.8000000000000007</v>
      </c>
      <c r="AB2031" s="8">
        <v>1.1000000000000001</v>
      </c>
      <c r="AC2031" s="8"/>
      <c r="AD2031" s="8">
        <v>12</v>
      </c>
      <c r="AE2031" s="8">
        <v>4.4000000000000004</v>
      </c>
      <c r="AF2031" s="17">
        <f t="shared" si="763"/>
        <v>4004.1</v>
      </c>
      <c r="AG2031" s="8">
        <f t="shared" si="764"/>
        <v>59.752863170584689</v>
      </c>
      <c r="AH2031" s="19">
        <f t="shared" si="765"/>
        <v>51.590538336052198</v>
      </c>
      <c r="AI2031" s="19">
        <f t="shared" si="766"/>
        <v>2.2522612145952685</v>
      </c>
      <c r="AJ2031" s="18">
        <f t="shared" si="767"/>
        <v>4.647444913267698</v>
      </c>
      <c r="AK2031" s="18">
        <f t="shared" si="768"/>
        <v>25.177304964539008</v>
      </c>
      <c r="AL2031" s="18">
        <f t="shared" si="769"/>
        <v>2.7272727272727271</v>
      </c>
      <c r="AM2031" s="8">
        <f t="shared" si="770"/>
        <v>1.0505031621540257</v>
      </c>
      <c r="AN2031" s="8">
        <f t="shared" si="771"/>
        <v>0.98166319642798539</v>
      </c>
      <c r="AO2031" s="8">
        <f t="shared" si="772"/>
        <v>1.816135881104034</v>
      </c>
      <c r="AP2031" s="17">
        <f t="shared" si="773"/>
        <v>39.166666666666664</v>
      </c>
      <c r="AQ2031" s="18">
        <f t="shared" si="774"/>
        <v>1.3621019108280257</v>
      </c>
      <c r="AR2031" s="17">
        <f t="shared" si="775"/>
        <v>28.77551020408163</v>
      </c>
      <c r="AS2031" s="17">
        <f t="shared" si="776"/>
        <v>724.48979591836735</v>
      </c>
      <c r="AT2031" s="17">
        <f t="shared" si="777"/>
        <v>591.66666666666663</v>
      </c>
      <c r="AU2031" s="17">
        <f t="shared" si="786"/>
        <v>12.313902793476503</v>
      </c>
      <c r="AV2031" s="18">
        <f t="shared" si="778"/>
        <v>10.775</v>
      </c>
      <c r="AW2031" s="18">
        <f t="shared" si="779"/>
        <v>6.604450825556353</v>
      </c>
      <c r="AX2031" s="18">
        <f t="shared" si="780"/>
        <v>0</v>
      </c>
      <c r="AY2031" s="8">
        <f t="shared" si="781"/>
        <v>1.2244897959183672</v>
      </c>
      <c r="AZ2031" s="8">
        <f t="shared" si="782"/>
        <v>0.14634146341463414</v>
      </c>
      <c r="BA2031" s="18">
        <f t="shared" si="783"/>
        <v>0.9919832172023676</v>
      </c>
      <c r="BB2031" s="20">
        <f t="shared" si="784"/>
        <v>0.60642930567236708</v>
      </c>
      <c r="BC2031" s="8">
        <f t="shared" si="785"/>
        <v>6.8059113300492627E-3</v>
      </c>
      <c r="BD2031" s="44"/>
      <c r="BE2031" s="44"/>
      <c r="BF2031" s="8"/>
    </row>
    <row r="2032" spans="1:58" x14ac:dyDescent="0.25">
      <c r="A2032" s="8">
        <v>1876</v>
      </c>
      <c r="B2032" s="16" t="s">
        <v>409</v>
      </c>
      <c r="C2032" s="8" t="s">
        <v>404</v>
      </c>
      <c r="D2032" s="8" t="s">
        <v>405</v>
      </c>
      <c r="E2032" s="8" t="s">
        <v>406</v>
      </c>
      <c r="F2032" s="8" t="s">
        <v>299</v>
      </c>
      <c r="G2032" s="8"/>
      <c r="H2032" s="8"/>
      <c r="I2032" s="8"/>
      <c r="J2032" s="8">
        <v>730</v>
      </c>
      <c r="K2032" s="8"/>
      <c r="L2032" s="8">
        <v>8262</v>
      </c>
      <c r="M2032" s="8">
        <v>274</v>
      </c>
      <c r="N2032" s="8"/>
      <c r="O2032" s="8">
        <v>1136</v>
      </c>
      <c r="P2032" s="8">
        <v>2584</v>
      </c>
      <c r="Q2032" s="8">
        <v>295</v>
      </c>
      <c r="R2032" s="8">
        <v>1060</v>
      </c>
      <c r="S2032" s="8">
        <v>155</v>
      </c>
      <c r="T2032" s="8">
        <v>47</v>
      </c>
      <c r="U2032" s="8">
        <v>112</v>
      </c>
      <c r="V2032" s="8"/>
      <c r="W2032" s="8"/>
      <c r="X2032" s="8">
        <v>10</v>
      </c>
      <c r="Y2032" s="8">
        <v>23</v>
      </c>
      <c r="Z2032" s="8"/>
      <c r="AA2032" s="8">
        <v>12</v>
      </c>
      <c r="AB2032" s="8">
        <v>1.4</v>
      </c>
      <c r="AC2032" s="8"/>
      <c r="AD2032" s="8">
        <v>18</v>
      </c>
      <c r="AE2032" s="8">
        <v>6.5</v>
      </c>
      <c r="AF2032" s="17">
        <f t="shared" si="763"/>
        <v>5435.4</v>
      </c>
      <c r="AG2032" s="8">
        <f t="shared" si="764"/>
        <v>64.309423347398038</v>
      </c>
      <c r="AH2032" s="19">
        <f t="shared" si="765"/>
        <v>56.555736813485595</v>
      </c>
      <c r="AI2032" s="19">
        <f t="shared" si="766"/>
        <v>2.0665233659740467</v>
      </c>
      <c r="AJ2032" s="18">
        <f t="shared" si="767"/>
        <v>4.2675377705185795</v>
      </c>
      <c r="AK2032" s="18">
        <f t="shared" si="768"/>
        <v>30.153284671532848</v>
      </c>
      <c r="AL2032" s="18">
        <f t="shared" si="769"/>
        <v>2.7692307692307692</v>
      </c>
      <c r="AM2032" s="8">
        <f t="shared" si="770"/>
        <v>1.079891249997633</v>
      </c>
      <c r="AN2032" s="8">
        <f t="shared" si="771"/>
        <v>1.0499791715966775</v>
      </c>
      <c r="AO2032" s="8">
        <f t="shared" si="772"/>
        <v>1.2705222929936308</v>
      </c>
      <c r="AP2032" s="17">
        <f t="shared" si="773"/>
        <v>27.4</v>
      </c>
      <c r="AQ2032" s="18">
        <f t="shared" si="774"/>
        <v>0.95289171974522291</v>
      </c>
      <c r="AR2032" s="17">
        <f t="shared" si="775"/>
        <v>22.833333333333332</v>
      </c>
      <c r="AS2032" s="17">
        <f t="shared" si="776"/>
        <v>688.5</v>
      </c>
      <c r="AT2032" s="17">
        <f t="shared" si="777"/>
        <v>459</v>
      </c>
      <c r="AU2032" s="17">
        <f t="shared" si="786"/>
        <v>14.668865770109109</v>
      </c>
      <c r="AV2032" s="18">
        <f t="shared" si="778"/>
        <v>10.142857142857142</v>
      </c>
      <c r="AW2032" s="18">
        <f t="shared" si="779"/>
        <v>7.5510887772194302</v>
      </c>
      <c r="AX2032" s="18">
        <f t="shared" si="780"/>
        <v>0</v>
      </c>
      <c r="AY2032" s="8">
        <f t="shared" si="781"/>
        <v>1.5</v>
      </c>
      <c r="AZ2032" s="8">
        <f t="shared" si="782"/>
        <v>0.14622641509433962</v>
      </c>
      <c r="BA2032" s="18">
        <f t="shared" si="783"/>
        <v>0.9914633697611952</v>
      </c>
      <c r="BB2032" s="20">
        <f t="shared" si="784"/>
        <v>0.49131216655823029</v>
      </c>
      <c r="BC2032" s="8">
        <f t="shared" si="785"/>
        <v>2.0837498424965351E-2</v>
      </c>
      <c r="BD2032" s="44"/>
      <c r="BE2032" s="44"/>
      <c r="BF2032" s="8"/>
    </row>
    <row r="2033" spans="1:58" x14ac:dyDescent="0.25">
      <c r="A2033" s="8">
        <v>1877</v>
      </c>
      <c r="B2033" s="16" t="s">
        <v>410</v>
      </c>
      <c r="C2033" s="8" t="s">
        <v>404</v>
      </c>
      <c r="D2033" s="8" t="s">
        <v>405</v>
      </c>
      <c r="E2033" s="8" t="s">
        <v>406</v>
      </c>
      <c r="F2033" s="8" t="s">
        <v>299</v>
      </c>
      <c r="G2033" s="8"/>
      <c r="H2033" s="8"/>
      <c r="I2033" s="8"/>
      <c r="J2033" s="8">
        <v>815</v>
      </c>
      <c r="K2033" s="8"/>
      <c r="L2033" s="8">
        <v>12510</v>
      </c>
      <c r="M2033" s="8">
        <v>238</v>
      </c>
      <c r="N2033" s="8">
        <v>239</v>
      </c>
      <c r="O2033" s="8">
        <v>1542</v>
      </c>
      <c r="P2033" s="8">
        <v>3120</v>
      </c>
      <c r="Q2033" s="8">
        <v>361</v>
      </c>
      <c r="R2033" s="8">
        <v>1093</v>
      </c>
      <c r="S2033" s="8">
        <v>146</v>
      </c>
      <c r="T2033" s="8">
        <v>43</v>
      </c>
      <c r="U2033" s="8">
        <v>104</v>
      </c>
      <c r="V2033" s="8"/>
      <c r="W2033" s="8"/>
      <c r="X2033" s="8">
        <v>8.5</v>
      </c>
      <c r="Y2033" s="8">
        <v>18</v>
      </c>
      <c r="Z2033" s="8"/>
      <c r="AA2033" s="8">
        <v>9.6999999999999993</v>
      </c>
      <c r="AB2033" s="8">
        <v>1.2</v>
      </c>
      <c r="AC2033" s="8"/>
      <c r="AD2033" s="8">
        <v>117</v>
      </c>
      <c r="AE2033" s="8">
        <v>30</v>
      </c>
      <c r="AF2033" s="17">
        <f t="shared" si="763"/>
        <v>6446.4</v>
      </c>
      <c r="AG2033" s="8">
        <f t="shared" si="764"/>
        <v>107.99164817956415</v>
      </c>
      <c r="AH2033" s="19">
        <f t="shared" si="765"/>
        <v>84.478902137535542</v>
      </c>
      <c r="AI2033" s="19">
        <f t="shared" si="766"/>
        <v>2.7203956130496723</v>
      </c>
      <c r="AJ2033" s="18">
        <f t="shared" si="767"/>
        <v>6.149817929599446</v>
      </c>
      <c r="AK2033" s="18">
        <f t="shared" si="768"/>
        <v>52.563025210084035</v>
      </c>
      <c r="AL2033" s="18">
        <f t="shared" si="769"/>
        <v>3.9</v>
      </c>
      <c r="AM2033" s="8">
        <f t="shared" si="770"/>
        <v>1.0116877533173143</v>
      </c>
      <c r="AN2033" s="8">
        <f t="shared" si="771"/>
        <v>1.0271480466784355</v>
      </c>
      <c r="AO2033" s="8">
        <f t="shared" si="772"/>
        <v>1.2983439490445858</v>
      </c>
      <c r="AP2033" s="17">
        <f t="shared" si="773"/>
        <v>28</v>
      </c>
      <c r="AQ2033" s="18">
        <f t="shared" si="774"/>
        <v>0.97375796178343943</v>
      </c>
      <c r="AR2033" s="17">
        <f t="shared" si="775"/>
        <v>24.536082474226806</v>
      </c>
      <c r="AS2033" s="17">
        <f t="shared" si="776"/>
        <v>1289.6907216494847</v>
      </c>
      <c r="AT2033" s="17">
        <f t="shared" si="777"/>
        <v>106.92307692307692</v>
      </c>
      <c r="AU2033" s="17">
        <f t="shared" si="786"/>
        <v>15.657193605683837</v>
      </c>
      <c r="AV2033" s="18">
        <f t="shared" si="778"/>
        <v>14.826923076923077</v>
      </c>
      <c r="AW2033" s="18">
        <f t="shared" si="779"/>
        <v>8.6742993317100954</v>
      </c>
      <c r="AX2033" s="18">
        <f t="shared" si="780"/>
        <v>0</v>
      </c>
      <c r="AY2033" s="8">
        <f t="shared" si="781"/>
        <v>12.061855670103094</v>
      </c>
      <c r="AZ2033" s="8">
        <f t="shared" si="782"/>
        <v>0.13357731015553523</v>
      </c>
      <c r="BA2033" s="18">
        <f t="shared" si="783"/>
        <v>0.99419831223628696</v>
      </c>
      <c r="BB2033" s="20">
        <f t="shared" si="784"/>
        <v>0.7214651228822917</v>
      </c>
      <c r="BC2033" s="8">
        <f t="shared" si="785"/>
        <v>5.1457835438716284E-3</v>
      </c>
      <c r="BD2033" s="44"/>
      <c r="BE2033" s="44"/>
      <c r="BF2033" s="8"/>
    </row>
    <row r="2034" spans="1:58" x14ac:dyDescent="0.25">
      <c r="A2034" s="8">
        <v>1878</v>
      </c>
      <c r="B2034" s="16" t="s">
        <v>411</v>
      </c>
      <c r="C2034" s="8" t="s">
        <v>404</v>
      </c>
      <c r="D2034" s="8" t="s">
        <v>405</v>
      </c>
      <c r="E2034" s="8" t="s">
        <v>406</v>
      </c>
      <c r="F2034" s="8" t="s">
        <v>299</v>
      </c>
      <c r="G2034" s="8"/>
      <c r="H2034" s="8"/>
      <c r="I2034" s="8"/>
      <c r="J2034" s="8">
        <v>770</v>
      </c>
      <c r="K2034" s="8"/>
      <c r="L2034" s="8">
        <v>4125</v>
      </c>
      <c r="M2034" s="8">
        <v>200</v>
      </c>
      <c r="N2034" s="8">
        <v>56</v>
      </c>
      <c r="O2034" s="8">
        <v>835</v>
      </c>
      <c r="P2034" s="8">
        <v>2540</v>
      </c>
      <c r="Q2034" s="8">
        <v>245</v>
      </c>
      <c r="R2034" s="8">
        <v>800</v>
      </c>
      <c r="S2034" s="8">
        <v>105</v>
      </c>
      <c r="T2034" s="8">
        <v>32</v>
      </c>
      <c r="U2034" s="8">
        <v>74</v>
      </c>
      <c r="V2034" s="8"/>
      <c r="W2034" s="8"/>
      <c r="X2034" s="8">
        <v>7.3</v>
      </c>
      <c r="Y2034" s="8">
        <v>17</v>
      </c>
      <c r="Z2034" s="8"/>
      <c r="AA2034" s="8">
        <v>12</v>
      </c>
      <c r="AB2034" s="8">
        <v>1.2</v>
      </c>
      <c r="AC2034" s="8"/>
      <c r="AD2034" s="8">
        <v>50</v>
      </c>
      <c r="AE2034" s="8">
        <v>14</v>
      </c>
      <c r="AF2034" s="17">
        <f t="shared" si="763"/>
        <v>4668.5</v>
      </c>
      <c r="AG2034" s="8">
        <f t="shared" si="764"/>
        <v>47.269690576652607</v>
      </c>
      <c r="AH2034" s="19">
        <f t="shared" si="765"/>
        <v>55.592713431212616</v>
      </c>
      <c r="AI2034" s="19">
        <f t="shared" si="766"/>
        <v>2.0126318565400845</v>
      </c>
      <c r="AJ2034" s="18">
        <f t="shared" si="767"/>
        <v>4.6305003013863786</v>
      </c>
      <c r="AK2034" s="18">
        <f t="shared" si="768"/>
        <v>20.625</v>
      </c>
      <c r="AL2034" s="18">
        <f t="shared" si="769"/>
        <v>3.5714285714285716</v>
      </c>
      <c r="AM2034" s="8">
        <f t="shared" si="770"/>
        <v>1.3586109898510896</v>
      </c>
      <c r="AN2034" s="8">
        <f t="shared" si="771"/>
        <v>1.0685556757893893</v>
      </c>
      <c r="AO2034" s="8">
        <f t="shared" si="772"/>
        <v>1.2703952534682836</v>
      </c>
      <c r="AP2034" s="17">
        <f t="shared" si="773"/>
        <v>27.397260273972602</v>
      </c>
      <c r="AQ2034" s="18">
        <f t="shared" si="774"/>
        <v>0.95279644010121278</v>
      </c>
      <c r="AR2034" s="17">
        <f t="shared" si="775"/>
        <v>16.666666666666668</v>
      </c>
      <c r="AS2034" s="17">
        <f t="shared" si="776"/>
        <v>343.75</v>
      </c>
      <c r="AT2034" s="17">
        <f t="shared" si="777"/>
        <v>82.5</v>
      </c>
      <c r="AU2034" s="17">
        <f t="shared" si="786"/>
        <v>11.651865008880995</v>
      </c>
      <c r="AV2034" s="18">
        <f t="shared" si="778"/>
        <v>11.283783783783784</v>
      </c>
      <c r="AW2034" s="18">
        <f t="shared" si="779"/>
        <v>4.9891122278056947</v>
      </c>
      <c r="AX2034" s="18">
        <f t="shared" si="780"/>
        <v>0</v>
      </c>
      <c r="AY2034" s="8">
        <f t="shared" si="781"/>
        <v>4.166666666666667</v>
      </c>
      <c r="AZ2034" s="8">
        <f t="shared" si="782"/>
        <v>0.13125000000000001</v>
      </c>
      <c r="BA2034" s="18">
        <f t="shared" si="783"/>
        <v>0.99196744136232196</v>
      </c>
      <c r="BB2034" s="20">
        <f t="shared" si="784"/>
        <v>0.32502155172413794</v>
      </c>
      <c r="BC2034" s="8">
        <f t="shared" si="785"/>
        <v>2.8568829041943408E-2</v>
      </c>
      <c r="BD2034" s="44"/>
      <c r="BE2034" s="44"/>
      <c r="BF2034" s="8"/>
    </row>
    <row r="2035" spans="1:58" x14ac:dyDescent="0.25">
      <c r="A2035" s="8">
        <v>1879</v>
      </c>
      <c r="B2035" s="16" t="s">
        <v>412</v>
      </c>
      <c r="C2035" s="8" t="s">
        <v>404</v>
      </c>
      <c r="D2035" s="8" t="s">
        <v>405</v>
      </c>
      <c r="E2035" s="8" t="s">
        <v>406</v>
      </c>
      <c r="F2035" s="8" t="s">
        <v>299</v>
      </c>
      <c r="G2035" s="8"/>
      <c r="H2035" s="8"/>
      <c r="I2035" s="8"/>
      <c r="J2035" s="8">
        <v>1130</v>
      </c>
      <c r="K2035" s="8"/>
      <c r="L2035" s="8">
        <v>5608</v>
      </c>
      <c r="M2035" s="8">
        <v>139</v>
      </c>
      <c r="N2035" s="8">
        <v>125</v>
      </c>
      <c r="O2035" s="8">
        <v>540</v>
      </c>
      <c r="P2035" s="8">
        <v>1711</v>
      </c>
      <c r="Q2035" s="8">
        <v>216</v>
      </c>
      <c r="R2035" s="8">
        <v>771</v>
      </c>
      <c r="S2035" s="8">
        <v>133</v>
      </c>
      <c r="T2035" s="8">
        <v>39</v>
      </c>
      <c r="U2035" s="8">
        <v>89</v>
      </c>
      <c r="V2035" s="8"/>
      <c r="W2035" s="8"/>
      <c r="X2035" s="8">
        <v>5.0999999999999996</v>
      </c>
      <c r="Y2035" s="8">
        <v>8.5</v>
      </c>
      <c r="Z2035" s="8"/>
      <c r="AA2035" s="8">
        <v>2.7</v>
      </c>
      <c r="AB2035" s="8">
        <v>0.24</v>
      </c>
      <c r="AC2035" s="8"/>
      <c r="AD2035" s="8">
        <v>41</v>
      </c>
      <c r="AE2035" s="8">
        <v>10</v>
      </c>
      <c r="AF2035" s="17">
        <f t="shared" si="763"/>
        <v>3515.5399999999995</v>
      </c>
      <c r="AG2035" s="8">
        <f t="shared" si="764"/>
        <v>135.86497890295357</v>
      </c>
      <c r="AH2035" s="19">
        <f t="shared" si="765"/>
        <v>166.43767748172314</v>
      </c>
      <c r="AI2035" s="19">
        <f t="shared" si="766"/>
        <v>1.350539329163178</v>
      </c>
      <c r="AJ2035" s="18">
        <f t="shared" si="767"/>
        <v>2.3641381935852293</v>
      </c>
      <c r="AK2035" s="18">
        <f t="shared" si="768"/>
        <v>40.345323741007192</v>
      </c>
      <c r="AL2035" s="18">
        <f t="shared" si="769"/>
        <v>4.0999999999999996</v>
      </c>
      <c r="AM2035" s="8">
        <f t="shared" si="770"/>
        <v>1.2120315937991053</v>
      </c>
      <c r="AN2035" s="8">
        <f t="shared" si="771"/>
        <v>1.0551190634889989</v>
      </c>
      <c r="AO2035" s="8">
        <f t="shared" si="772"/>
        <v>1.2637941800924191</v>
      </c>
      <c r="AP2035" s="17">
        <f t="shared" si="773"/>
        <v>27.254901960784316</v>
      </c>
      <c r="AQ2035" s="18">
        <f t="shared" si="774"/>
        <v>0.9478456350693143</v>
      </c>
      <c r="AR2035" s="17">
        <f t="shared" si="775"/>
        <v>51.481481481481481</v>
      </c>
      <c r="AS2035" s="17">
        <f t="shared" si="776"/>
        <v>2077.037037037037</v>
      </c>
      <c r="AT2035" s="17">
        <f t="shared" si="777"/>
        <v>136.78048780487805</v>
      </c>
      <c r="AU2035" s="17">
        <f t="shared" si="786"/>
        <v>71.00355239786856</v>
      </c>
      <c r="AV2035" s="18">
        <f t="shared" si="778"/>
        <v>6.0674157303370784</v>
      </c>
      <c r="AW2035" s="18">
        <f t="shared" si="779"/>
        <v>26.668527824306715</v>
      </c>
      <c r="AX2035" s="18">
        <f t="shared" si="780"/>
        <v>0</v>
      </c>
      <c r="AY2035" s="8">
        <f t="shared" si="781"/>
        <v>15.185185185185183</v>
      </c>
      <c r="AZ2035" s="8">
        <f t="shared" si="782"/>
        <v>0.17250324254215305</v>
      </c>
      <c r="BA2035" s="18">
        <f t="shared" si="783"/>
        <v>0.99529517513667898</v>
      </c>
      <c r="BB2035" s="20">
        <f t="shared" si="784"/>
        <v>0.45849206136231496</v>
      </c>
      <c r="BC2035" s="8">
        <f t="shared" si="785"/>
        <v>1.4797701149425286E-2</v>
      </c>
      <c r="BD2035" s="44"/>
      <c r="BE2035" s="44"/>
      <c r="BF2035" s="8"/>
    </row>
    <row r="2036" spans="1:58" x14ac:dyDescent="0.25">
      <c r="A2036" s="8">
        <v>1880</v>
      </c>
      <c r="B2036" s="16" t="s">
        <v>413</v>
      </c>
      <c r="C2036" s="8" t="s">
        <v>414</v>
      </c>
      <c r="D2036" s="8" t="s">
        <v>415</v>
      </c>
      <c r="E2036" s="8" t="s">
        <v>416</v>
      </c>
      <c r="F2036" s="8" t="s">
        <v>415</v>
      </c>
      <c r="G2036" s="8"/>
      <c r="H2036" s="8">
        <v>7.8</v>
      </c>
      <c r="I2036" s="8"/>
      <c r="J2036" s="8">
        <v>99</v>
      </c>
      <c r="K2036" s="8">
        <v>2440</v>
      </c>
      <c r="L2036" s="8">
        <v>934</v>
      </c>
      <c r="M2036" s="8">
        <v>632</v>
      </c>
      <c r="N2036" s="8">
        <v>14</v>
      </c>
      <c r="O2036" s="8">
        <v>50</v>
      </c>
      <c r="P2036" s="8">
        <v>350</v>
      </c>
      <c r="Q2036" s="8">
        <v>95</v>
      </c>
      <c r="R2036" s="8">
        <v>637</v>
      </c>
      <c r="S2036" s="8">
        <v>212</v>
      </c>
      <c r="T2036" s="8">
        <v>11</v>
      </c>
      <c r="U2036" s="8">
        <v>211</v>
      </c>
      <c r="V2036" s="8">
        <v>27</v>
      </c>
      <c r="W2036" s="8">
        <v>143</v>
      </c>
      <c r="X2036" s="8">
        <v>25</v>
      </c>
      <c r="Y2036" s="8">
        <v>54</v>
      </c>
      <c r="Z2036" s="8">
        <v>6</v>
      </c>
      <c r="AA2036" s="8">
        <v>29</v>
      </c>
      <c r="AB2036" s="8">
        <v>3.2</v>
      </c>
      <c r="AC2036" s="8">
        <v>4</v>
      </c>
      <c r="AD2036" s="8">
        <v>6.3</v>
      </c>
      <c r="AE2036" s="8">
        <v>0.99</v>
      </c>
      <c r="AF2036" s="17">
        <f t="shared" si="763"/>
        <v>1853.2</v>
      </c>
      <c r="AG2036" s="8">
        <f t="shared" si="764"/>
        <v>1.1712498181289102</v>
      </c>
      <c r="AH2036" s="19">
        <f t="shared" si="765"/>
        <v>3.1698261798953706</v>
      </c>
      <c r="AI2036" s="19">
        <f t="shared" si="766"/>
        <v>0.15135557631036836</v>
      </c>
      <c r="AJ2036" s="18">
        <f t="shared" si="767"/>
        <v>0.13732983042751376</v>
      </c>
      <c r="AK2036" s="18">
        <f t="shared" si="768"/>
        <v>1.4778481012658229</v>
      </c>
      <c r="AL2036" s="18">
        <f t="shared" si="769"/>
        <v>6.3636363636363633</v>
      </c>
      <c r="AM2036" s="8">
        <f t="shared" si="770"/>
        <v>1.228595516538227</v>
      </c>
      <c r="AN2036" s="8">
        <f t="shared" si="771"/>
        <v>0.15308802266523347</v>
      </c>
      <c r="AO2036" s="8">
        <f t="shared" si="772"/>
        <v>0.82365782920772879</v>
      </c>
      <c r="AP2036" s="17">
        <f t="shared" si="773"/>
        <v>25.28</v>
      </c>
      <c r="AQ2036" s="18">
        <f t="shared" si="774"/>
        <v>0.87916433121019111</v>
      </c>
      <c r="AR2036" s="17">
        <f t="shared" si="775"/>
        <v>21.793103448275861</v>
      </c>
      <c r="AS2036" s="17">
        <f t="shared" si="776"/>
        <v>32.206896551724135</v>
      </c>
      <c r="AT2036" s="17">
        <f t="shared" si="777"/>
        <v>148.25396825396825</v>
      </c>
      <c r="AU2036" s="17">
        <f t="shared" si="786"/>
        <v>1.5019982238010656</v>
      </c>
      <c r="AV2036" s="18">
        <f t="shared" si="778"/>
        <v>0.23696682464454977</v>
      </c>
      <c r="AW2036" s="18">
        <f t="shared" si="779"/>
        <v>5.8865014728816494</v>
      </c>
      <c r="AX2036" s="18">
        <f t="shared" si="780"/>
        <v>3.2272217549761701</v>
      </c>
      <c r="AY2036" s="8">
        <f t="shared" si="781"/>
        <v>0.21724137931034482</v>
      </c>
      <c r="AZ2036" s="8">
        <f t="shared" si="782"/>
        <v>0.3328100470957614</v>
      </c>
      <c r="BA2036" s="18">
        <f t="shared" si="783"/>
        <v>0.84502482192963524</v>
      </c>
      <c r="BB2036" s="20">
        <f t="shared" si="784"/>
        <v>9.2424186650787624E-2</v>
      </c>
      <c r="BC2036" s="8">
        <f t="shared" si="785"/>
        <v>1.3859310344827586E-2</v>
      </c>
      <c r="BD2036" s="44"/>
      <c r="BE2036" s="44"/>
      <c r="BF2036" s="8"/>
    </row>
    <row r="2037" spans="1:58" x14ac:dyDescent="0.25">
      <c r="A2037" s="8">
        <v>1881</v>
      </c>
      <c r="B2037" s="16" t="s">
        <v>413</v>
      </c>
      <c r="C2037" s="8" t="s">
        <v>414</v>
      </c>
      <c r="D2037" s="8" t="s">
        <v>415</v>
      </c>
      <c r="E2037" s="8" t="s">
        <v>416</v>
      </c>
      <c r="F2037" s="8" t="s">
        <v>415</v>
      </c>
      <c r="G2037" s="8"/>
      <c r="H2037" s="8">
        <v>5.9</v>
      </c>
      <c r="I2037" s="8"/>
      <c r="J2037" s="8">
        <v>105</v>
      </c>
      <c r="K2037" s="8">
        <v>2010</v>
      </c>
      <c r="L2037" s="8">
        <v>1190</v>
      </c>
      <c r="M2037" s="8">
        <v>870</v>
      </c>
      <c r="N2037" s="8">
        <v>13</v>
      </c>
      <c r="O2037" s="8">
        <v>55</v>
      </c>
      <c r="P2037" s="8">
        <v>426</v>
      </c>
      <c r="Q2037" s="8">
        <v>105</v>
      </c>
      <c r="R2037" s="8">
        <v>694</v>
      </c>
      <c r="S2037" s="8">
        <v>224</v>
      </c>
      <c r="T2037" s="8">
        <v>12</v>
      </c>
      <c r="U2037" s="8">
        <v>230</v>
      </c>
      <c r="V2037" s="8">
        <v>31</v>
      </c>
      <c r="W2037" s="8">
        <v>162</v>
      </c>
      <c r="X2037" s="8">
        <v>31</v>
      </c>
      <c r="Y2037" s="8">
        <v>77</v>
      </c>
      <c r="Z2037" s="8">
        <v>8.9</v>
      </c>
      <c r="AA2037" s="8">
        <v>48</v>
      </c>
      <c r="AB2037" s="8">
        <v>5.7</v>
      </c>
      <c r="AC2037" s="8">
        <v>4.7</v>
      </c>
      <c r="AD2037" s="8">
        <v>56</v>
      </c>
      <c r="AE2037" s="8">
        <v>5.5</v>
      </c>
      <c r="AF2037" s="17">
        <f t="shared" si="763"/>
        <v>2109.6</v>
      </c>
      <c r="AG2037" s="8">
        <f t="shared" si="764"/>
        <v>0.77839310829817165</v>
      </c>
      <c r="AH2037" s="19">
        <f t="shared" si="765"/>
        <v>2.330954323001631</v>
      </c>
      <c r="AI2037" s="19">
        <f t="shared" si="766"/>
        <v>0.15281679008742813</v>
      </c>
      <c r="AJ2037" s="18">
        <f t="shared" si="767"/>
        <v>0.14297016274864377</v>
      </c>
      <c r="AK2037" s="18">
        <f t="shared" si="768"/>
        <v>1.367816091954023</v>
      </c>
      <c r="AL2037" s="18">
        <f t="shared" si="769"/>
        <v>10.181818181818182</v>
      </c>
      <c r="AM2037" s="8">
        <f t="shared" si="770"/>
        <v>1.356192353541098</v>
      </c>
      <c r="AN2037" s="8">
        <f t="shared" si="771"/>
        <v>0.15561483816825483</v>
      </c>
      <c r="AO2037" s="8">
        <f t="shared" si="772"/>
        <v>0.93849151851412815</v>
      </c>
      <c r="AP2037" s="17">
        <f t="shared" si="773"/>
        <v>28.06451612903226</v>
      </c>
      <c r="AQ2037" s="18">
        <f t="shared" si="774"/>
        <v>0.97600164372303266</v>
      </c>
      <c r="AR2037" s="17">
        <f t="shared" si="775"/>
        <v>18.125</v>
      </c>
      <c r="AS2037" s="17">
        <f t="shared" si="776"/>
        <v>24.791666666666668</v>
      </c>
      <c r="AT2037" s="17">
        <f t="shared" si="777"/>
        <v>21.25</v>
      </c>
      <c r="AU2037" s="17">
        <f t="shared" si="786"/>
        <v>0.91988407964849939</v>
      </c>
      <c r="AV2037" s="18">
        <f t="shared" si="778"/>
        <v>0.2391304347826087</v>
      </c>
      <c r="AW2037" s="18">
        <f t="shared" si="779"/>
        <v>3.8766750418760467</v>
      </c>
      <c r="AX2037" s="18">
        <f t="shared" si="780"/>
        <v>2.2088414634146338</v>
      </c>
      <c r="AY2037" s="8">
        <f t="shared" si="781"/>
        <v>1.1666666666666667</v>
      </c>
      <c r="AZ2037" s="8">
        <f t="shared" si="782"/>
        <v>0.32276657060518732</v>
      </c>
      <c r="BA2037" s="18">
        <f t="shared" si="783"/>
        <v>0.82764505119453924</v>
      </c>
      <c r="BB2037" s="20">
        <f t="shared" si="784"/>
        <v>0.10808506409619399</v>
      </c>
      <c r="BC2037" s="8">
        <f t="shared" si="785"/>
        <v>2.3481512255920235E-3</v>
      </c>
      <c r="BD2037" s="44"/>
      <c r="BE2037" s="44"/>
      <c r="BF2037" s="8"/>
    </row>
    <row r="2038" spans="1:58" x14ac:dyDescent="0.25">
      <c r="A2038" s="8">
        <v>1882</v>
      </c>
      <c r="B2038" s="16" t="s">
        <v>413</v>
      </c>
      <c r="C2038" s="8" t="s">
        <v>414</v>
      </c>
      <c r="D2038" s="8" t="s">
        <v>415</v>
      </c>
      <c r="E2038" s="8" t="s">
        <v>416</v>
      </c>
      <c r="F2038" s="8" t="s">
        <v>415</v>
      </c>
      <c r="G2038" s="8"/>
      <c r="H2038" s="8">
        <v>5.7</v>
      </c>
      <c r="I2038" s="8"/>
      <c r="J2038" s="8">
        <v>105</v>
      </c>
      <c r="K2038" s="8">
        <v>2300</v>
      </c>
      <c r="L2038" s="8">
        <v>905</v>
      </c>
      <c r="M2038" s="8">
        <v>642</v>
      </c>
      <c r="N2038" s="8">
        <v>11</v>
      </c>
      <c r="O2038" s="8">
        <v>56</v>
      </c>
      <c r="P2038" s="8">
        <v>431</v>
      </c>
      <c r="Q2038" s="8">
        <v>115</v>
      </c>
      <c r="R2038" s="8">
        <v>750</v>
      </c>
      <c r="S2038" s="8">
        <v>236</v>
      </c>
      <c r="T2038" s="8">
        <v>12</v>
      </c>
      <c r="U2038" s="8">
        <v>226</v>
      </c>
      <c r="V2038" s="8">
        <v>29</v>
      </c>
      <c r="W2038" s="8">
        <v>140</v>
      </c>
      <c r="X2038" s="8">
        <v>25</v>
      </c>
      <c r="Y2038" s="8">
        <v>52</v>
      </c>
      <c r="Z2038" s="8">
        <v>5.3</v>
      </c>
      <c r="AA2038" s="8">
        <v>27</v>
      </c>
      <c r="AB2038" s="8">
        <v>3.1</v>
      </c>
      <c r="AC2038" s="8">
        <v>3.8</v>
      </c>
      <c r="AD2038" s="8">
        <v>3.7</v>
      </c>
      <c r="AE2038" s="8">
        <v>0.64</v>
      </c>
      <c r="AF2038" s="17">
        <f t="shared" si="763"/>
        <v>2107.4</v>
      </c>
      <c r="AG2038" s="8">
        <f t="shared" si="764"/>
        <v>1.4089701515861852</v>
      </c>
      <c r="AH2038" s="19">
        <f t="shared" si="765"/>
        <v>4.1925563410065854</v>
      </c>
      <c r="AI2038" s="19">
        <f t="shared" si="766"/>
        <v>0.1439774964838256</v>
      </c>
      <c r="AJ2038" s="18">
        <f t="shared" si="767"/>
        <v>0.13816777515554604</v>
      </c>
      <c r="AK2038" s="18">
        <f t="shared" si="768"/>
        <v>1.4096573208722742</v>
      </c>
      <c r="AL2038" s="18">
        <f t="shared" si="769"/>
        <v>5.78125</v>
      </c>
      <c r="AM2038" s="8">
        <f t="shared" si="770"/>
        <v>1.2993376505895322</v>
      </c>
      <c r="AN2038" s="8">
        <f t="shared" si="771"/>
        <v>0.15294268546649675</v>
      </c>
      <c r="AO2038" s="8">
        <f t="shared" si="772"/>
        <v>0.84194255067055468</v>
      </c>
      <c r="AP2038" s="17">
        <f t="shared" si="773"/>
        <v>25.68</v>
      </c>
      <c r="AQ2038" s="18">
        <f t="shared" si="774"/>
        <v>0.89307515923566883</v>
      </c>
      <c r="AR2038" s="17">
        <f t="shared" si="775"/>
        <v>23.777777777777779</v>
      </c>
      <c r="AS2038" s="17">
        <f t="shared" si="776"/>
        <v>33.518518518518519</v>
      </c>
      <c r="AT2038" s="17">
        <f t="shared" si="777"/>
        <v>244.59459459459458</v>
      </c>
      <c r="AU2038" s="17">
        <f t="shared" si="786"/>
        <v>1.6913997593536927</v>
      </c>
      <c r="AV2038" s="18">
        <f t="shared" si="778"/>
        <v>0.24778761061946902</v>
      </c>
      <c r="AW2038" s="18">
        <f t="shared" si="779"/>
        <v>6.7720081890936159</v>
      </c>
      <c r="AX2038" s="18">
        <f t="shared" si="780"/>
        <v>3.3935561577838</v>
      </c>
      <c r="AY2038" s="8">
        <f t="shared" si="781"/>
        <v>0.13703703703703704</v>
      </c>
      <c r="AZ2038" s="8">
        <f t="shared" si="782"/>
        <v>0.31466666666666665</v>
      </c>
      <c r="BA2038" s="18">
        <f t="shared" si="783"/>
        <v>0.86647053240960425</v>
      </c>
      <c r="BB2038" s="20">
        <f t="shared" si="784"/>
        <v>7.6061609195402294E-2</v>
      </c>
      <c r="BC2038" s="8">
        <f t="shared" si="785"/>
        <v>3.4083657694205363E-2</v>
      </c>
      <c r="BD2038" s="44"/>
      <c r="BE2038" s="44"/>
      <c r="BF2038" s="8"/>
    </row>
    <row r="2039" spans="1:58" x14ac:dyDescent="0.25">
      <c r="A2039" s="8">
        <v>1883</v>
      </c>
      <c r="B2039" s="16" t="s">
        <v>413</v>
      </c>
      <c r="C2039" s="8" t="s">
        <v>414</v>
      </c>
      <c r="D2039" s="8" t="s">
        <v>415</v>
      </c>
      <c r="E2039" s="8" t="s">
        <v>416</v>
      </c>
      <c r="F2039" s="8" t="s">
        <v>415</v>
      </c>
      <c r="G2039" s="8"/>
      <c r="H2039" s="8">
        <v>11</v>
      </c>
      <c r="I2039" s="8"/>
      <c r="J2039" s="8">
        <v>122</v>
      </c>
      <c r="K2039" s="8">
        <v>2160</v>
      </c>
      <c r="L2039" s="8">
        <v>790</v>
      </c>
      <c r="M2039" s="8">
        <v>671</v>
      </c>
      <c r="N2039" s="8">
        <v>9.4</v>
      </c>
      <c r="O2039" s="8">
        <v>51</v>
      </c>
      <c r="P2039" s="8">
        <v>354</v>
      </c>
      <c r="Q2039" s="8">
        <v>95</v>
      </c>
      <c r="R2039" s="8">
        <v>659</v>
      </c>
      <c r="S2039" s="8">
        <v>230</v>
      </c>
      <c r="T2039" s="8">
        <v>13</v>
      </c>
      <c r="U2039" s="8">
        <v>234</v>
      </c>
      <c r="V2039" s="8">
        <v>29</v>
      </c>
      <c r="W2039" s="8">
        <v>151</v>
      </c>
      <c r="X2039" s="8">
        <v>26</v>
      </c>
      <c r="Y2039" s="8">
        <v>58</v>
      </c>
      <c r="Z2039" s="8">
        <v>5.8</v>
      </c>
      <c r="AA2039" s="8">
        <v>28</v>
      </c>
      <c r="AB2039" s="8">
        <v>3.1</v>
      </c>
      <c r="AC2039" s="8">
        <v>2.7</v>
      </c>
      <c r="AD2039" s="8">
        <v>4.4000000000000004</v>
      </c>
      <c r="AE2039" s="8">
        <v>0.47</v>
      </c>
      <c r="AF2039" s="17">
        <f t="shared" si="763"/>
        <v>1936.8999999999999</v>
      </c>
      <c r="AG2039" s="8">
        <f t="shared" si="764"/>
        <v>1.2373417721518989</v>
      </c>
      <c r="AH2039" s="19">
        <f t="shared" si="765"/>
        <v>3.320554649265905</v>
      </c>
      <c r="AI2039" s="19">
        <f t="shared" si="766"/>
        <v>0.14922878930485392</v>
      </c>
      <c r="AJ2039" s="18">
        <f t="shared" si="767"/>
        <v>0.12911392405063293</v>
      </c>
      <c r="AK2039" s="18">
        <f t="shared" si="768"/>
        <v>1.1773472429210134</v>
      </c>
      <c r="AL2039" s="18">
        <f t="shared" si="769"/>
        <v>9.3617021276595764</v>
      </c>
      <c r="AM2039" s="8">
        <f t="shared" si="770"/>
        <v>1.2303935843783405</v>
      </c>
      <c r="AN2039" s="8">
        <f t="shared" si="771"/>
        <v>0.16494121605650247</v>
      </c>
      <c r="AO2039" s="8">
        <f t="shared" si="772"/>
        <v>0.83703503818577285</v>
      </c>
      <c r="AP2039" s="17">
        <f t="shared" si="773"/>
        <v>25.807692307692307</v>
      </c>
      <c r="AQ2039" s="18">
        <f t="shared" si="774"/>
        <v>0.89751592356687904</v>
      </c>
      <c r="AR2039" s="17">
        <f t="shared" si="775"/>
        <v>23.964285714285715</v>
      </c>
      <c r="AS2039" s="17">
        <f t="shared" si="776"/>
        <v>28.214285714285715</v>
      </c>
      <c r="AT2039" s="17">
        <f t="shared" si="777"/>
        <v>179.54545454545453</v>
      </c>
      <c r="AU2039" s="17">
        <f t="shared" si="786"/>
        <v>1.8323497392998338</v>
      </c>
      <c r="AV2039" s="18">
        <f t="shared" si="778"/>
        <v>0.21794871794871795</v>
      </c>
      <c r="AW2039" s="18">
        <f t="shared" si="779"/>
        <v>6.7613065326633164</v>
      </c>
      <c r="AX2039" s="18">
        <f t="shared" si="780"/>
        <v>3.5294715447154474</v>
      </c>
      <c r="AY2039" s="8">
        <f t="shared" si="781"/>
        <v>0.15714285714285717</v>
      </c>
      <c r="AZ2039" s="8">
        <f t="shared" si="782"/>
        <v>0.34901365705614568</v>
      </c>
      <c r="BA2039" s="18">
        <f t="shared" si="783"/>
        <v>0.84464866539315409</v>
      </c>
      <c r="BB2039" s="20">
        <f t="shared" si="784"/>
        <v>7.5564857935220553E-2</v>
      </c>
      <c r="BC2039" s="8">
        <f t="shared" si="785"/>
        <v>1.0615280594996621E-2</v>
      </c>
      <c r="BD2039" s="44"/>
      <c r="BE2039" s="44"/>
      <c r="BF2039" s="8"/>
    </row>
    <row r="2040" spans="1:58" x14ac:dyDescent="0.25">
      <c r="A2040" s="8">
        <v>1884</v>
      </c>
      <c r="B2040" s="16" t="s">
        <v>413</v>
      </c>
      <c r="C2040" s="8" t="s">
        <v>414</v>
      </c>
      <c r="D2040" s="8" t="s">
        <v>415</v>
      </c>
      <c r="E2040" s="8" t="s">
        <v>416</v>
      </c>
      <c r="F2040" s="8" t="s">
        <v>415</v>
      </c>
      <c r="G2040" s="8"/>
      <c r="H2040" s="8">
        <v>6.2</v>
      </c>
      <c r="I2040" s="8"/>
      <c r="J2040" s="8">
        <v>90</v>
      </c>
      <c r="K2040" s="8">
        <v>2710</v>
      </c>
      <c r="L2040" s="8">
        <v>891</v>
      </c>
      <c r="M2040" s="8">
        <v>697</v>
      </c>
      <c r="N2040" s="8">
        <v>12</v>
      </c>
      <c r="O2040" s="8">
        <v>63</v>
      </c>
      <c r="P2040" s="8">
        <v>423</v>
      </c>
      <c r="Q2040" s="8">
        <v>113</v>
      </c>
      <c r="R2040" s="8">
        <v>758</v>
      </c>
      <c r="S2040" s="8">
        <v>248</v>
      </c>
      <c r="T2040" s="8">
        <v>12</v>
      </c>
      <c r="U2040" s="8">
        <v>227</v>
      </c>
      <c r="V2040" s="8">
        <v>30</v>
      </c>
      <c r="W2040" s="8">
        <v>157</v>
      </c>
      <c r="X2040" s="8">
        <v>27</v>
      </c>
      <c r="Y2040" s="8">
        <v>61</v>
      </c>
      <c r="Z2040" s="8">
        <v>6.5</v>
      </c>
      <c r="AA2040" s="8">
        <v>33</v>
      </c>
      <c r="AB2040" s="8">
        <v>3.3</v>
      </c>
      <c r="AC2040" s="8">
        <v>3.9</v>
      </c>
      <c r="AD2040" s="8">
        <v>6.8</v>
      </c>
      <c r="AE2040" s="8">
        <v>0.47</v>
      </c>
      <c r="AF2040" s="17">
        <f t="shared" si="763"/>
        <v>2161.8000000000002</v>
      </c>
      <c r="AG2040" s="8">
        <f t="shared" si="764"/>
        <v>1.2968929804372844</v>
      </c>
      <c r="AH2040" s="19">
        <f t="shared" si="765"/>
        <v>3.3666024024914725</v>
      </c>
      <c r="AI2040" s="19">
        <f t="shared" si="766"/>
        <v>0.16026518820346686</v>
      </c>
      <c r="AJ2040" s="18">
        <f t="shared" si="767"/>
        <v>0.14791751735402209</v>
      </c>
      <c r="AK2040" s="18">
        <f t="shared" si="768"/>
        <v>1.2783357245337159</v>
      </c>
      <c r="AL2040" s="18">
        <f t="shared" si="769"/>
        <v>14.468085106382979</v>
      </c>
      <c r="AM2040" s="8">
        <f t="shared" si="770"/>
        <v>1.2128820185136702</v>
      </c>
      <c r="AN2040" s="8">
        <f t="shared" si="771"/>
        <v>0.14886759202536806</v>
      </c>
      <c r="AO2040" s="8">
        <f t="shared" si="772"/>
        <v>0.8369575604439784</v>
      </c>
      <c r="AP2040" s="17">
        <f t="shared" si="773"/>
        <v>25.814814814814813</v>
      </c>
      <c r="AQ2040" s="18">
        <f t="shared" si="774"/>
        <v>0.8977636234961075</v>
      </c>
      <c r="AR2040" s="17">
        <f t="shared" si="775"/>
        <v>21.121212121212121</v>
      </c>
      <c r="AS2040" s="17">
        <f t="shared" si="776"/>
        <v>27</v>
      </c>
      <c r="AT2040" s="17">
        <f t="shared" si="777"/>
        <v>131.02941176470588</v>
      </c>
      <c r="AU2040" s="17">
        <f t="shared" si="786"/>
        <v>1.5888906830292266</v>
      </c>
      <c r="AV2040" s="18">
        <f t="shared" si="778"/>
        <v>0.27753303964757708</v>
      </c>
      <c r="AW2040" s="18">
        <f t="shared" si="779"/>
        <v>5.5652504948987351</v>
      </c>
      <c r="AX2040" s="18">
        <f t="shared" si="780"/>
        <v>3.1136979551613697</v>
      </c>
      <c r="AY2040" s="8">
        <f t="shared" si="781"/>
        <v>0.20606060606060606</v>
      </c>
      <c r="AZ2040" s="8">
        <f t="shared" si="782"/>
        <v>0.32717678100263853</v>
      </c>
      <c r="BA2040" s="18">
        <f t="shared" si="783"/>
        <v>0.85299287630678133</v>
      </c>
      <c r="BB2040" s="20">
        <f t="shared" si="784"/>
        <v>7.4094622873259949E-2</v>
      </c>
      <c r="BC2040" s="8">
        <f t="shared" si="785"/>
        <v>5.7165779526344204E-2</v>
      </c>
      <c r="BD2040" s="44"/>
      <c r="BE2040" s="44"/>
      <c r="BF2040" s="8"/>
    </row>
    <row r="2041" spans="1:58" x14ac:dyDescent="0.25">
      <c r="A2041" s="8">
        <v>1885</v>
      </c>
      <c r="B2041" s="16" t="s">
        <v>413</v>
      </c>
      <c r="C2041" s="8" t="s">
        <v>414</v>
      </c>
      <c r="D2041" s="8" t="s">
        <v>415</v>
      </c>
      <c r="E2041" s="8" t="s">
        <v>416</v>
      </c>
      <c r="F2041" s="8" t="s">
        <v>415</v>
      </c>
      <c r="G2041" s="8"/>
      <c r="H2041" s="8">
        <v>62</v>
      </c>
      <c r="I2041" s="8"/>
      <c r="J2041" s="8">
        <v>208</v>
      </c>
      <c r="K2041" s="8">
        <v>736</v>
      </c>
      <c r="L2041" s="8">
        <v>195</v>
      </c>
      <c r="M2041" s="8">
        <v>942</v>
      </c>
      <c r="N2041" s="8">
        <v>2.6</v>
      </c>
      <c r="O2041" s="8">
        <v>357</v>
      </c>
      <c r="P2041" s="8">
        <v>1223</v>
      </c>
      <c r="Q2041" s="8">
        <v>193</v>
      </c>
      <c r="R2041" s="8">
        <v>982</v>
      </c>
      <c r="S2041" s="8">
        <v>244</v>
      </c>
      <c r="T2041" s="8">
        <v>16</v>
      </c>
      <c r="U2041" s="8">
        <v>251</v>
      </c>
      <c r="V2041" s="8">
        <v>34</v>
      </c>
      <c r="W2041" s="8">
        <v>180</v>
      </c>
      <c r="X2041" s="8">
        <v>35</v>
      </c>
      <c r="Y2041" s="8">
        <v>83</v>
      </c>
      <c r="Z2041" s="8">
        <v>9.5</v>
      </c>
      <c r="AA2041" s="8">
        <v>51</v>
      </c>
      <c r="AB2041" s="8">
        <v>6.7</v>
      </c>
      <c r="AC2041" s="8"/>
      <c r="AD2041" s="8">
        <v>10</v>
      </c>
      <c r="AE2041" s="8">
        <v>1.2</v>
      </c>
      <c r="AF2041" s="17">
        <f t="shared" si="763"/>
        <v>3665.2</v>
      </c>
      <c r="AG2041" s="8">
        <f t="shared" si="764"/>
        <v>4.7552742616033763</v>
      </c>
      <c r="AH2041" s="19">
        <f t="shared" si="765"/>
        <v>6.2982759172184375</v>
      </c>
      <c r="AI2041" s="19">
        <f t="shared" si="766"/>
        <v>0.70101059578746561</v>
      </c>
      <c r="AJ2041" s="18">
        <f t="shared" si="767"/>
        <v>0.85194023656360252</v>
      </c>
      <c r="AK2041" s="18">
        <f t="shared" si="768"/>
        <v>0.2070063694267516</v>
      </c>
      <c r="AL2041" s="18">
        <f t="shared" si="769"/>
        <v>8.3333333333333339</v>
      </c>
      <c r="AM2041" s="8">
        <f t="shared" si="770"/>
        <v>1.1272010407104336</v>
      </c>
      <c r="AN2041" s="8">
        <f t="shared" si="771"/>
        <v>0.19030311419031162</v>
      </c>
      <c r="AO2041" s="8">
        <f t="shared" si="772"/>
        <v>0.90402826855123675</v>
      </c>
      <c r="AP2041" s="17">
        <f t="shared" si="773"/>
        <v>26.914285714285715</v>
      </c>
      <c r="AQ2041" s="18">
        <f t="shared" si="774"/>
        <v>0.93600000000000005</v>
      </c>
      <c r="AR2041" s="17">
        <f t="shared" si="775"/>
        <v>18.470588235294116</v>
      </c>
      <c r="AS2041" s="17">
        <f t="shared" si="776"/>
        <v>3.8235294117647061</v>
      </c>
      <c r="AT2041" s="17">
        <f t="shared" si="777"/>
        <v>19.5</v>
      </c>
      <c r="AU2041" s="17">
        <f t="shared" si="786"/>
        <v>1.0434505978102382</v>
      </c>
      <c r="AV2041" s="18">
        <f t="shared" si="778"/>
        <v>1.4223107569721116</v>
      </c>
      <c r="AW2041" s="18">
        <f t="shared" si="779"/>
        <v>3.9817716031136077</v>
      </c>
      <c r="AX2041" s="18">
        <f t="shared" si="780"/>
        <v>2.3098995695839313</v>
      </c>
      <c r="AY2041" s="8">
        <f t="shared" si="781"/>
        <v>0.19607843137254902</v>
      </c>
      <c r="AZ2041" s="8">
        <f t="shared" si="782"/>
        <v>0.2484725050916497</v>
      </c>
      <c r="BA2041" s="18">
        <f t="shared" si="783"/>
        <v>0.89108370620975663</v>
      </c>
      <c r="BB2041" s="20">
        <f t="shared" si="784"/>
        <v>1.2517030690357471E-2</v>
      </c>
      <c r="BC2041" s="8">
        <f t="shared" si="785"/>
        <v>1.870219435736677E-2</v>
      </c>
      <c r="BD2041" s="44"/>
      <c r="BE2041" s="44"/>
      <c r="BF2041" s="8"/>
    </row>
    <row r="2042" spans="1:58" x14ac:dyDescent="0.25">
      <c r="A2042" s="8">
        <v>1886</v>
      </c>
      <c r="B2042" s="16" t="s">
        <v>413</v>
      </c>
      <c r="C2042" s="8" t="s">
        <v>414</v>
      </c>
      <c r="D2042" s="8" t="s">
        <v>415</v>
      </c>
      <c r="E2042" s="8" t="s">
        <v>416</v>
      </c>
      <c r="F2042" s="8" t="s">
        <v>415</v>
      </c>
      <c r="G2042" s="8"/>
      <c r="H2042" s="8">
        <v>35</v>
      </c>
      <c r="I2042" s="8"/>
      <c r="J2042" s="8">
        <v>164</v>
      </c>
      <c r="K2042" s="8">
        <v>709</v>
      </c>
      <c r="L2042" s="8">
        <v>144</v>
      </c>
      <c r="M2042" s="8">
        <v>1248</v>
      </c>
      <c r="N2042" s="8">
        <v>0.94</v>
      </c>
      <c r="O2042" s="8">
        <v>241</v>
      </c>
      <c r="P2042" s="8">
        <v>1054</v>
      </c>
      <c r="Q2042" s="8">
        <v>189</v>
      </c>
      <c r="R2042" s="8">
        <v>1086</v>
      </c>
      <c r="S2042" s="8">
        <v>272</v>
      </c>
      <c r="T2042" s="8">
        <v>16</v>
      </c>
      <c r="U2042" s="8">
        <v>306</v>
      </c>
      <c r="V2042" s="8">
        <v>40</v>
      </c>
      <c r="W2042" s="8">
        <v>221</v>
      </c>
      <c r="X2042" s="8">
        <v>45</v>
      </c>
      <c r="Y2042" s="8">
        <v>107</v>
      </c>
      <c r="Z2042" s="8">
        <v>13</v>
      </c>
      <c r="AA2042" s="8">
        <v>73</v>
      </c>
      <c r="AB2042" s="8">
        <v>9.6999999999999993</v>
      </c>
      <c r="AC2042" s="8">
        <v>0.15</v>
      </c>
      <c r="AD2042" s="8">
        <v>16</v>
      </c>
      <c r="AE2042" s="8">
        <v>0.62</v>
      </c>
      <c r="AF2042" s="17">
        <f t="shared" si="763"/>
        <v>3672.7</v>
      </c>
      <c r="AG2042" s="8">
        <f t="shared" si="764"/>
        <v>2.242702733946015</v>
      </c>
      <c r="AH2042" s="19">
        <f t="shared" si="765"/>
        <v>3.7921294330599569</v>
      </c>
      <c r="AI2042" s="19">
        <f t="shared" si="766"/>
        <v>0.42791259684049393</v>
      </c>
      <c r="AJ2042" s="18">
        <f t="shared" si="767"/>
        <v>0.51591586001489209</v>
      </c>
      <c r="AK2042" s="18">
        <f t="shared" si="768"/>
        <v>0.11538461538461539</v>
      </c>
      <c r="AL2042" s="18">
        <f t="shared" si="769"/>
        <v>25.806451612903228</v>
      </c>
      <c r="AM2042" s="8">
        <f t="shared" si="770"/>
        <v>1.1947825584294662</v>
      </c>
      <c r="AN2042" s="8">
        <f t="shared" si="771"/>
        <v>0.16324222438139885</v>
      </c>
      <c r="AO2042" s="8">
        <f t="shared" si="772"/>
        <v>0.94325446045989758</v>
      </c>
      <c r="AP2042" s="17">
        <f t="shared" si="773"/>
        <v>27.733333333333334</v>
      </c>
      <c r="AQ2042" s="18">
        <f t="shared" si="774"/>
        <v>0.96448407643312106</v>
      </c>
      <c r="AR2042" s="17">
        <f t="shared" si="775"/>
        <v>17.095890410958905</v>
      </c>
      <c r="AS2042" s="17">
        <f t="shared" si="776"/>
        <v>1.9726027397260273</v>
      </c>
      <c r="AT2042" s="17">
        <f t="shared" si="777"/>
        <v>9</v>
      </c>
      <c r="AU2042" s="17">
        <f t="shared" si="786"/>
        <v>0.72073391807511322</v>
      </c>
      <c r="AV2042" s="18">
        <f t="shared" si="778"/>
        <v>0.78758169934640521</v>
      </c>
      <c r="AW2042" s="18">
        <f t="shared" si="779"/>
        <v>3.3913402629586287</v>
      </c>
      <c r="AX2042" s="18">
        <f t="shared" si="780"/>
        <v>1.9813453613988194</v>
      </c>
      <c r="AY2042" s="8">
        <f t="shared" si="781"/>
        <v>0.21917808219178081</v>
      </c>
      <c r="AZ2042" s="8">
        <f t="shared" si="782"/>
        <v>0.25046040515653778</v>
      </c>
      <c r="BA2042" s="18">
        <f t="shared" si="783"/>
        <v>0.86149154572929998</v>
      </c>
      <c r="BB2042" s="20">
        <f t="shared" si="784"/>
        <v>8.3581634597066114E-3</v>
      </c>
      <c r="BC2042" s="8">
        <f t="shared" si="785"/>
        <v>0.1246031746031746</v>
      </c>
      <c r="BD2042" s="44"/>
      <c r="BE2042" s="44"/>
      <c r="BF2042" s="8"/>
    </row>
    <row r="2043" spans="1:58" x14ac:dyDescent="0.25">
      <c r="A2043" s="8">
        <v>1887</v>
      </c>
      <c r="B2043" s="16" t="s">
        <v>413</v>
      </c>
      <c r="C2043" s="8" t="s">
        <v>414</v>
      </c>
      <c r="D2043" s="8" t="s">
        <v>415</v>
      </c>
      <c r="E2043" s="8" t="s">
        <v>416</v>
      </c>
      <c r="F2043" s="8" t="s">
        <v>415</v>
      </c>
      <c r="G2043" s="8"/>
      <c r="H2043" s="8">
        <v>34</v>
      </c>
      <c r="I2043" s="8"/>
      <c r="J2043" s="8">
        <v>138</v>
      </c>
      <c r="K2043" s="8">
        <v>731</v>
      </c>
      <c r="L2043" s="8">
        <v>173</v>
      </c>
      <c r="M2043" s="8">
        <v>923</v>
      </c>
      <c r="N2043" s="8">
        <v>2.9</v>
      </c>
      <c r="O2043" s="8">
        <v>243</v>
      </c>
      <c r="P2043" s="8">
        <v>949</v>
      </c>
      <c r="Q2043" s="8">
        <v>166</v>
      </c>
      <c r="R2043" s="8">
        <v>931</v>
      </c>
      <c r="S2043" s="8">
        <v>239</v>
      </c>
      <c r="T2043" s="8">
        <v>13</v>
      </c>
      <c r="U2043" s="8">
        <v>256</v>
      </c>
      <c r="V2043" s="8">
        <v>31</v>
      </c>
      <c r="W2043" s="8">
        <v>175</v>
      </c>
      <c r="X2043" s="8">
        <v>34</v>
      </c>
      <c r="Y2043" s="8">
        <v>81</v>
      </c>
      <c r="Z2043" s="8">
        <v>9</v>
      </c>
      <c r="AA2043" s="8">
        <v>48</v>
      </c>
      <c r="AB2043" s="8">
        <v>6.1</v>
      </c>
      <c r="AC2043" s="8"/>
      <c r="AD2043" s="8">
        <v>16</v>
      </c>
      <c r="AE2043" s="8">
        <v>0.65</v>
      </c>
      <c r="AF2043" s="17">
        <f t="shared" si="763"/>
        <v>3181.1</v>
      </c>
      <c r="AG2043" s="8">
        <f t="shared" si="764"/>
        <v>3.4390822784810129</v>
      </c>
      <c r="AH2043" s="19">
        <f t="shared" si="765"/>
        <v>5.1926658510059811</v>
      </c>
      <c r="AI2043" s="19">
        <f t="shared" si="766"/>
        <v>0.50329712164679341</v>
      </c>
      <c r="AJ2043" s="18">
        <f t="shared" si="767"/>
        <v>0.59202372755680333</v>
      </c>
      <c r="AK2043" s="18">
        <f t="shared" si="768"/>
        <v>0.18743228602383533</v>
      </c>
      <c r="AL2043" s="18">
        <f t="shared" si="769"/>
        <v>24.615384615384613</v>
      </c>
      <c r="AM2043" s="8">
        <f t="shared" si="770"/>
        <v>1.1431328843041431</v>
      </c>
      <c r="AN2043" s="8">
        <f t="shared" si="771"/>
        <v>0.1546970762679121</v>
      </c>
      <c r="AO2043" s="8">
        <f t="shared" si="772"/>
        <v>0.91164163991367697</v>
      </c>
      <c r="AP2043" s="17">
        <f t="shared" si="773"/>
        <v>27.147058823529413</v>
      </c>
      <c r="AQ2043" s="18">
        <f t="shared" si="774"/>
        <v>0.94409516672911187</v>
      </c>
      <c r="AR2043" s="17">
        <f t="shared" si="775"/>
        <v>19.229166666666668</v>
      </c>
      <c r="AS2043" s="17">
        <f t="shared" si="776"/>
        <v>3.6041666666666665</v>
      </c>
      <c r="AT2043" s="17">
        <f t="shared" si="777"/>
        <v>10.8125</v>
      </c>
      <c r="AU2043" s="17">
        <f t="shared" si="786"/>
        <v>0.93119412980811234</v>
      </c>
      <c r="AV2043" s="18">
        <f t="shared" si="778"/>
        <v>0.94921875</v>
      </c>
      <c r="AW2043" s="18">
        <f t="shared" si="779"/>
        <v>4.3149078726968169</v>
      </c>
      <c r="AX2043" s="18">
        <f t="shared" si="780"/>
        <v>2.3860941734417342</v>
      </c>
      <c r="AY2043" s="8">
        <f t="shared" si="781"/>
        <v>0.33333333333333331</v>
      </c>
      <c r="AZ2043" s="8">
        <f t="shared" si="782"/>
        <v>0.25671321160042965</v>
      </c>
      <c r="BA2043" s="18">
        <f t="shared" si="783"/>
        <v>0.87925560340762632</v>
      </c>
      <c r="BB2043" s="20">
        <f t="shared" si="784"/>
        <v>1.1713174562020817E-2</v>
      </c>
      <c r="BC2043" s="8">
        <f t="shared" si="785"/>
        <v>0.47094743890190832</v>
      </c>
      <c r="BD2043" s="44"/>
      <c r="BE2043" s="44"/>
      <c r="BF2043" s="8"/>
    </row>
    <row r="2044" spans="1:58" x14ac:dyDescent="0.25">
      <c r="A2044" s="8">
        <v>1888</v>
      </c>
      <c r="B2044" s="16" t="s">
        <v>413</v>
      </c>
      <c r="C2044" s="8" t="s">
        <v>414</v>
      </c>
      <c r="D2044" s="8" t="s">
        <v>415</v>
      </c>
      <c r="E2044" s="8" t="s">
        <v>416</v>
      </c>
      <c r="F2044" s="8" t="s">
        <v>415</v>
      </c>
      <c r="G2044" s="8"/>
      <c r="H2044" s="8">
        <v>35</v>
      </c>
      <c r="I2044" s="8"/>
      <c r="J2044" s="8">
        <v>156</v>
      </c>
      <c r="K2044" s="8">
        <v>760</v>
      </c>
      <c r="L2044" s="8">
        <v>134</v>
      </c>
      <c r="M2044" s="8">
        <v>1012</v>
      </c>
      <c r="N2044" s="8">
        <v>1</v>
      </c>
      <c r="O2044" s="8">
        <v>287</v>
      </c>
      <c r="P2044" s="8">
        <v>1094</v>
      </c>
      <c r="Q2044" s="8">
        <v>185</v>
      </c>
      <c r="R2044" s="8">
        <v>1024</v>
      </c>
      <c r="S2044" s="8">
        <v>251</v>
      </c>
      <c r="T2044" s="8">
        <v>13</v>
      </c>
      <c r="U2044" s="8">
        <v>269</v>
      </c>
      <c r="V2044" s="8">
        <v>34</v>
      </c>
      <c r="W2044" s="8">
        <v>182</v>
      </c>
      <c r="X2044" s="8">
        <v>38</v>
      </c>
      <c r="Y2044" s="8">
        <v>88</v>
      </c>
      <c r="Z2044" s="8">
        <v>11</v>
      </c>
      <c r="AA2044" s="8">
        <v>60</v>
      </c>
      <c r="AB2044" s="8">
        <v>7.7</v>
      </c>
      <c r="AC2044" s="8"/>
      <c r="AD2044" s="8">
        <v>29</v>
      </c>
      <c r="AE2044" s="8">
        <v>1.5</v>
      </c>
      <c r="AF2044" s="17">
        <f t="shared" si="763"/>
        <v>3543.7</v>
      </c>
      <c r="AG2044" s="8">
        <f t="shared" si="764"/>
        <v>3.2494374120956397</v>
      </c>
      <c r="AH2044" s="19">
        <f t="shared" si="765"/>
        <v>4.7888526373028819</v>
      </c>
      <c r="AI2044" s="19">
        <f t="shared" si="766"/>
        <v>0.54044287315400852</v>
      </c>
      <c r="AJ2044" s="18">
        <f t="shared" si="767"/>
        <v>0.6657925260981391</v>
      </c>
      <c r="AK2044" s="18">
        <f t="shared" si="768"/>
        <v>0.1324110671936759</v>
      </c>
      <c r="AL2044" s="18">
        <f t="shared" si="769"/>
        <v>19.333333333333332</v>
      </c>
      <c r="AM2044" s="8">
        <f t="shared" si="770"/>
        <v>1.1486248188061126</v>
      </c>
      <c r="AN2044" s="8">
        <f t="shared" si="771"/>
        <v>0.14726109928991507</v>
      </c>
      <c r="AO2044" s="8">
        <f t="shared" si="772"/>
        <v>0.91180069576493783</v>
      </c>
      <c r="AP2044" s="17">
        <f t="shared" si="773"/>
        <v>26.631578947368421</v>
      </c>
      <c r="AQ2044" s="18">
        <f t="shared" si="774"/>
        <v>0.92616828695943676</v>
      </c>
      <c r="AR2044" s="17">
        <f t="shared" si="775"/>
        <v>16.866666666666667</v>
      </c>
      <c r="AS2044" s="17">
        <f t="shared" si="776"/>
        <v>2.2333333333333334</v>
      </c>
      <c r="AT2044" s="17">
        <f t="shared" si="777"/>
        <v>4.6206896551724137</v>
      </c>
      <c r="AU2044" s="17">
        <f t="shared" si="786"/>
        <v>0.73769924569214085</v>
      </c>
      <c r="AV2044" s="18">
        <f t="shared" si="778"/>
        <v>1.0669144981412639</v>
      </c>
      <c r="AW2044" s="18">
        <f t="shared" si="779"/>
        <v>3.6272194304857619</v>
      </c>
      <c r="AX2044" s="18">
        <f t="shared" si="780"/>
        <v>1.9852303523035231</v>
      </c>
      <c r="AY2044" s="8">
        <f t="shared" si="781"/>
        <v>0.48333333333333334</v>
      </c>
      <c r="AZ2044" s="8">
        <f t="shared" si="782"/>
        <v>0.2451171875</v>
      </c>
      <c r="BA2044" s="18">
        <f t="shared" si="783"/>
        <v>0.8812822755876627</v>
      </c>
      <c r="BB2044" s="20">
        <f t="shared" si="784"/>
        <v>8.2486530172413801E-3</v>
      </c>
      <c r="BC2044" s="8">
        <f t="shared" si="785"/>
        <v>9.1077682635192461E-2</v>
      </c>
      <c r="BD2044" s="44"/>
      <c r="BE2044" s="44"/>
      <c r="BF2044" s="8"/>
    </row>
    <row r="2045" spans="1:58" x14ac:dyDescent="0.25">
      <c r="A2045" s="8">
        <v>1889</v>
      </c>
      <c r="B2045" s="16" t="s">
        <v>413</v>
      </c>
      <c r="C2045" s="8" t="s">
        <v>414</v>
      </c>
      <c r="D2045" s="8" t="s">
        <v>415</v>
      </c>
      <c r="E2045" s="8" t="s">
        <v>416</v>
      </c>
      <c r="F2045" s="8" t="s">
        <v>415</v>
      </c>
      <c r="G2045" s="8"/>
      <c r="H2045" s="8">
        <v>24</v>
      </c>
      <c r="I2045" s="8"/>
      <c r="J2045" s="8">
        <v>130</v>
      </c>
      <c r="K2045" s="8">
        <v>782</v>
      </c>
      <c r="L2045" s="8">
        <v>221</v>
      </c>
      <c r="M2045" s="8">
        <v>855</v>
      </c>
      <c r="N2045" s="8">
        <v>3.3</v>
      </c>
      <c r="O2045" s="8">
        <v>207</v>
      </c>
      <c r="P2045" s="8">
        <v>839</v>
      </c>
      <c r="Q2045" s="8">
        <v>149</v>
      </c>
      <c r="R2045" s="8">
        <v>818</v>
      </c>
      <c r="S2045" s="8">
        <v>221</v>
      </c>
      <c r="T2045" s="8">
        <v>13</v>
      </c>
      <c r="U2045" s="8">
        <v>230</v>
      </c>
      <c r="V2045" s="8">
        <v>31</v>
      </c>
      <c r="W2045" s="8">
        <v>169</v>
      </c>
      <c r="X2045" s="8">
        <v>32</v>
      </c>
      <c r="Y2045" s="8">
        <v>75</v>
      </c>
      <c r="Z2045" s="8">
        <v>8.6</v>
      </c>
      <c r="AA2045" s="8">
        <v>45</v>
      </c>
      <c r="AB2045" s="8">
        <v>5.6</v>
      </c>
      <c r="AC2045" s="8">
        <v>0.92</v>
      </c>
      <c r="AD2045" s="8">
        <v>11</v>
      </c>
      <c r="AE2045" s="8">
        <v>0.61</v>
      </c>
      <c r="AF2045" s="17">
        <f t="shared" si="763"/>
        <v>2843.2</v>
      </c>
      <c r="AG2045" s="8">
        <f t="shared" si="764"/>
        <v>3.124894514767933</v>
      </c>
      <c r="AH2045" s="19">
        <f t="shared" si="765"/>
        <v>4.8968279862243973</v>
      </c>
      <c r="AI2045" s="19">
        <f t="shared" si="766"/>
        <v>0.4879607563987497</v>
      </c>
      <c r="AJ2045" s="18">
        <f t="shared" si="767"/>
        <v>0.54539206140099672</v>
      </c>
      <c r="AK2045" s="18">
        <f t="shared" si="768"/>
        <v>0.2584795321637427</v>
      </c>
      <c r="AL2045" s="18">
        <f t="shared" si="769"/>
        <v>18.032786885245901</v>
      </c>
      <c r="AM2045" s="8">
        <f t="shared" si="770"/>
        <v>1.1557697952811437</v>
      </c>
      <c r="AN2045" s="8">
        <f t="shared" si="771"/>
        <v>0.16972311111225022</v>
      </c>
      <c r="AO2045" s="8">
        <f t="shared" si="772"/>
        <v>0.89085309639036325</v>
      </c>
      <c r="AP2045" s="17">
        <f t="shared" si="773"/>
        <v>26.71875</v>
      </c>
      <c r="AQ2045" s="18">
        <f t="shared" si="774"/>
        <v>0.92919984076433115</v>
      </c>
      <c r="AR2045" s="17">
        <f t="shared" si="775"/>
        <v>19</v>
      </c>
      <c r="AS2045" s="17">
        <f t="shared" si="776"/>
        <v>4.9111111111111114</v>
      </c>
      <c r="AT2045" s="17">
        <f t="shared" si="777"/>
        <v>20.09090909090909</v>
      </c>
      <c r="AU2045" s="17">
        <f t="shared" si="786"/>
        <v>1.0143364628266938</v>
      </c>
      <c r="AV2045" s="18">
        <f t="shared" si="778"/>
        <v>0.9</v>
      </c>
      <c r="AW2045" s="18">
        <f t="shared" si="779"/>
        <v>4.1351200446677838</v>
      </c>
      <c r="AX2045" s="18">
        <f t="shared" si="780"/>
        <v>2.4579042457091238</v>
      </c>
      <c r="AY2045" s="8">
        <f t="shared" si="781"/>
        <v>0.24444444444444444</v>
      </c>
      <c r="AZ2045" s="8">
        <f t="shared" si="782"/>
        <v>0.27017114914425427</v>
      </c>
      <c r="BA2045" s="18">
        <f t="shared" si="783"/>
        <v>0.87120146314012381</v>
      </c>
      <c r="BB2045" s="20">
        <f t="shared" si="784"/>
        <v>1.7030098642610236E-2</v>
      </c>
      <c r="BC2045" s="8">
        <f t="shared" si="785"/>
        <v>3.9774806474313869E-2</v>
      </c>
      <c r="BD2045" s="44"/>
      <c r="BE2045" s="44"/>
      <c r="BF2045" s="8"/>
    </row>
    <row r="2046" spans="1:58" x14ac:dyDescent="0.25">
      <c r="A2046" s="8">
        <v>1890</v>
      </c>
      <c r="B2046" s="16" t="s">
        <v>413</v>
      </c>
      <c r="C2046" s="8" t="s">
        <v>414</v>
      </c>
      <c r="D2046" s="8" t="s">
        <v>415</v>
      </c>
      <c r="E2046" s="8" t="s">
        <v>416</v>
      </c>
      <c r="F2046" s="8" t="s">
        <v>415</v>
      </c>
      <c r="G2046" s="8"/>
      <c r="H2046" s="8">
        <v>27</v>
      </c>
      <c r="I2046" s="8"/>
      <c r="J2046" s="8">
        <v>200</v>
      </c>
      <c r="K2046" s="8">
        <v>524</v>
      </c>
      <c r="L2046" s="8">
        <v>167</v>
      </c>
      <c r="M2046" s="8">
        <v>787</v>
      </c>
      <c r="N2046" s="8">
        <v>0.26</v>
      </c>
      <c r="O2046" s="8">
        <v>246</v>
      </c>
      <c r="P2046" s="8">
        <v>918</v>
      </c>
      <c r="Q2046" s="8">
        <v>161</v>
      </c>
      <c r="R2046" s="8">
        <v>910</v>
      </c>
      <c r="S2046" s="8">
        <v>205</v>
      </c>
      <c r="T2046" s="8">
        <v>13</v>
      </c>
      <c r="U2046" s="8">
        <v>224</v>
      </c>
      <c r="V2046" s="8">
        <v>29</v>
      </c>
      <c r="W2046" s="8">
        <v>155</v>
      </c>
      <c r="X2046" s="8">
        <v>30</v>
      </c>
      <c r="Y2046" s="8">
        <v>69</v>
      </c>
      <c r="Z2046" s="8">
        <v>7.6</v>
      </c>
      <c r="AA2046" s="8">
        <v>43</v>
      </c>
      <c r="AB2046" s="8">
        <v>5.5</v>
      </c>
      <c r="AC2046" s="8">
        <v>0.19</v>
      </c>
      <c r="AD2046" s="8">
        <v>6.8</v>
      </c>
      <c r="AE2046" s="8">
        <v>0.49</v>
      </c>
      <c r="AF2046" s="17">
        <f t="shared" si="763"/>
        <v>3016.1</v>
      </c>
      <c r="AG2046" s="8">
        <f t="shared" si="764"/>
        <v>3.8863703267589056</v>
      </c>
      <c r="AH2046" s="19">
        <f t="shared" si="765"/>
        <v>5.6071171136993057</v>
      </c>
      <c r="AI2046" s="19">
        <f t="shared" si="766"/>
        <v>0.5212686048129086</v>
      </c>
      <c r="AJ2046" s="18">
        <f t="shared" si="767"/>
        <v>0.69873417721518993</v>
      </c>
      <c r="AK2046" s="18">
        <f t="shared" si="768"/>
        <v>0.21219822109275729</v>
      </c>
      <c r="AL2046" s="18">
        <f t="shared" si="769"/>
        <v>13.877551020408163</v>
      </c>
      <c r="AM2046" s="8">
        <f t="shared" si="770"/>
        <v>1.1159632069016392</v>
      </c>
      <c r="AN2046" s="8">
        <f t="shared" si="771"/>
        <v>0.17856654640622643</v>
      </c>
      <c r="AO2046" s="8">
        <f t="shared" si="772"/>
        <v>0.88003271816113948</v>
      </c>
      <c r="AP2046" s="17">
        <f t="shared" si="773"/>
        <v>26.233333333333334</v>
      </c>
      <c r="AQ2046" s="18">
        <f t="shared" si="774"/>
        <v>0.91231847133757971</v>
      </c>
      <c r="AR2046" s="17">
        <f t="shared" si="775"/>
        <v>18.302325581395348</v>
      </c>
      <c r="AS2046" s="17">
        <f t="shared" si="776"/>
        <v>3.8837209302325579</v>
      </c>
      <c r="AT2046" s="17">
        <f t="shared" si="777"/>
        <v>24.558823529411764</v>
      </c>
      <c r="AU2046" s="17">
        <f t="shared" si="786"/>
        <v>1.0327789439689972</v>
      </c>
      <c r="AV2046" s="18">
        <f t="shared" si="778"/>
        <v>1.0982142857142858</v>
      </c>
      <c r="AW2046" s="18">
        <f t="shared" si="779"/>
        <v>4.2145611779829384</v>
      </c>
      <c r="AX2046" s="18">
        <f t="shared" si="780"/>
        <v>2.359141614671961</v>
      </c>
      <c r="AY2046" s="8">
        <f t="shared" si="781"/>
        <v>0.15813953488372093</v>
      </c>
      <c r="AZ2046" s="8">
        <f t="shared" si="782"/>
        <v>0.22527472527472528</v>
      </c>
      <c r="BA2046" s="18">
        <f t="shared" si="783"/>
        <v>0.88757004078114121</v>
      </c>
      <c r="BB2046" s="20">
        <f t="shared" si="784"/>
        <v>1.1567866616142479E-2</v>
      </c>
      <c r="BC2046" s="8">
        <f t="shared" si="785"/>
        <v>3.9068610024884466E-2</v>
      </c>
      <c r="BD2046" s="44"/>
      <c r="BE2046" s="44"/>
      <c r="BF2046" s="8"/>
    </row>
    <row r="2047" spans="1:58" x14ac:dyDescent="0.25">
      <c r="A2047" s="8">
        <v>1891</v>
      </c>
      <c r="B2047" s="16" t="s">
        <v>413</v>
      </c>
      <c r="C2047" s="8" t="s">
        <v>414</v>
      </c>
      <c r="D2047" s="8" t="s">
        <v>415</v>
      </c>
      <c r="E2047" s="8" t="s">
        <v>416</v>
      </c>
      <c r="F2047" s="8" t="s">
        <v>415</v>
      </c>
      <c r="G2047" s="8"/>
      <c r="H2047" s="8">
        <v>29</v>
      </c>
      <c r="I2047" s="8"/>
      <c r="J2047" s="8">
        <v>250</v>
      </c>
      <c r="K2047" s="8">
        <v>640</v>
      </c>
      <c r="L2047" s="8">
        <v>213</v>
      </c>
      <c r="M2047" s="8">
        <v>952</v>
      </c>
      <c r="N2047" s="8">
        <v>1.1000000000000001</v>
      </c>
      <c r="O2047" s="8">
        <v>255</v>
      </c>
      <c r="P2047" s="8">
        <v>999</v>
      </c>
      <c r="Q2047" s="8">
        <v>167</v>
      </c>
      <c r="R2047" s="8">
        <v>902</v>
      </c>
      <c r="S2047" s="8">
        <v>224</v>
      </c>
      <c r="T2047" s="8">
        <v>14</v>
      </c>
      <c r="U2047" s="8">
        <v>233</v>
      </c>
      <c r="V2047" s="8">
        <v>30</v>
      </c>
      <c r="W2047" s="8">
        <v>164</v>
      </c>
      <c r="X2047" s="8">
        <v>33</v>
      </c>
      <c r="Y2047" s="8">
        <v>81</v>
      </c>
      <c r="Z2047" s="8">
        <v>9.5</v>
      </c>
      <c r="AA2047" s="8">
        <v>56</v>
      </c>
      <c r="AB2047" s="8">
        <v>7.6</v>
      </c>
      <c r="AC2047" s="8">
        <v>0.68</v>
      </c>
      <c r="AD2047" s="8">
        <v>9.5</v>
      </c>
      <c r="AE2047" s="8">
        <v>0.6</v>
      </c>
      <c r="AF2047" s="17">
        <f t="shared" si="763"/>
        <v>3175.1</v>
      </c>
      <c r="AG2047" s="8">
        <f t="shared" si="764"/>
        <v>3.0933544303797471</v>
      </c>
      <c r="AH2047" s="19">
        <f t="shared" si="765"/>
        <v>4.685358890701468</v>
      </c>
      <c r="AI2047" s="19">
        <f t="shared" si="766"/>
        <v>0.54513177467793095</v>
      </c>
      <c r="AJ2047" s="18">
        <f t="shared" si="767"/>
        <v>0.66286166365280308</v>
      </c>
      <c r="AK2047" s="18">
        <f t="shared" si="768"/>
        <v>0.22373949579831934</v>
      </c>
      <c r="AL2047" s="18">
        <f t="shared" si="769"/>
        <v>15.833333333333334</v>
      </c>
      <c r="AM2047" s="8">
        <f t="shared" si="770"/>
        <v>1.1711832404393865</v>
      </c>
      <c r="AN2047" s="8">
        <f t="shared" si="771"/>
        <v>0.18037807696908986</v>
      </c>
      <c r="AO2047" s="8">
        <f t="shared" si="772"/>
        <v>0.97807298967908252</v>
      </c>
      <c r="AP2047" s="17">
        <f t="shared" si="773"/>
        <v>28.848484848484848</v>
      </c>
      <c r="AQ2047" s="18">
        <f t="shared" si="774"/>
        <v>1.0032657788071802</v>
      </c>
      <c r="AR2047" s="17">
        <f t="shared" si="775"/>
        <v>17</v>
      </c>
      <c r="AS2047" s="17">
        <f t="shared" si="776"/>
        <v>3.8035714285714284</v>
      </c>
      <c r="AT2047" s="17">
        <f t="shared" si="777"/>
        <v>22.421052631578949</v>
      </c>
      <c r="AU2047" s="17">
        <f t="shared" si="786"/>
        <v>0.80489856969243712</v>
      </c>
      <c r="AV2047" s="18">
        <f t="shared" si="778"/>
        <v>1.094420600858369</v>
      </c>
      <c r="AW2047" s="18">
        <f t="shared" si="779"/>
        <v>3.3662060301507535</v>
      </c>
      <c r="AX2047" s="18">
        <f t="shared" si="780"/>
        <v>1.9166666666666665</v>
      </c>
      <c r="AY2047" s="8">
        <f t="shared" si="781"/>
        <v>0.16964285714285715</v>
      </c>
      <c r="AZ2047" s="8">
        <f t="shared" si="782"/>
        <v>0.24833702882483372</v>
      </c>
      <c r="BA2047" s="18">
        <f t="shared" si="783"/>
        <v>0.87997228433750119</v>
      </c>
      <c r="BB2047" s="20">
        <f t="shared" si="784"/>
        <v>1.4885082957412647E-2</v>
      </c>
      <c r="BC2047" s="8">
        <f t="shared" si="785"/>
        <v>8.2877820349084724E-3</v>
      </c>
      <c r="BD2047" s="44"/>
      <c r="BE2047" s="44"/>
      <c r="BF2047" s="8"/>
    </row>
    <row r="2048" spans="1:58" x14ac:dyDescent="0.25">
      <c r="A2048" s="8">
        <v>1892</v>
      </c>
      <c r="B2048" s="16" t="s">
        <v>413</v>
      </c>
      <c r="C2048" s="8" t="s">
        <v>414</v>
      </c>
      <c r="D2048" s="8" t="s">
        <v>415</v>
      </c>
      <c r="E2048" s="8" t="s">
        <v>416</v>
      </c>
      <c r="F2048" s="8" t="s">
        <v>415</v>
      </c>
      <c r="G2048" s="8"/>
      <c r="H2048" s="8">
        <v>27</v>
      </c>
      <c r="I2048" s="8"/>
      <c r="J2048" s="8">
        <v>310</v>
      </c>
      <c r="K2048" s="8">
        <v>677</v>
      </c>
      <c r="L2048" s="8">
        <v>236</v>
      </c>
      <c r="M2048" s="8">
        <v>1050</v>
      </c>
      <c r="N2048" s="8">
        <v>1.3</v>
      </c>
      <c r="O2048" s="8">
        <v>236</v>
      </c>
      <c r="P2048" s="8">
        <v>951</v>
      </c>
      <c r="Q2048" s="8">
        <v>159</v>
      </c>
      <c r="R2048" s="8">
        <v>851</v>
      </c>
      <c r="S2048" s="8">
        <v>216</v>
      </c>
      <c r="T2048" s="8">
        <v>13</v>
      </c>
      <c r="U2048" s="8">
        <v>251</v>
      </c>
      <c r="V2048" s="8">
        <v>34</v>
      </c>
      <c r="W2048" s="8">
        <v>192</v>
      </c>
      <c r="X2048" s="8">
        <v>38</v>
      </c>
      <c r="Y2048" s="8">
        <v>95</v>
      </c>
      <c r="Z2048" s="8">
        <v>11</v>
      </c>
      <c r="AA2048" s="8">
        <v>67</v>
      </c>
      <c r="AB2048" s="8">
        <v>9.1</v>
      </c>
      <c r="AC2048" s="8">
        <v>0.46</v>
      </c>
      <c r="AD2048" s="8">
        <v>5.0999999999999996</v>
      </c>
      <c r="AE2048" s="8">
        <v>0.87</v>
      </c>
      <c r="AF2048" s="17">
        <f t="shared" si="763"/>
        <v>3123.1</v>
      </c>
      <c r="AG2048" s="8">
        <f t="shared" si="764"/>
        <v>2.392845897096795</v>
      </c>
      <c r="AH2048" s="19">
        <f t="shared" si="765"/>
        <v>3.7279589004407003</v>
      </c>
      <c r="AI2048" s="19">
        <f t="shared" si="766"/>
        <v>0.5347493889045899</v>
      </c>
      <c r="AJ2048" s="18">
        <f t="shared" si="767"/>
        <v>0.63619315518049702</v>
      </c>
      <c r="AK2048" s="18">
        <f t="shared" si="768"/>
        <v>0.22476190476190477</v>
      </c>
      <c r="AL2048" s="18">
        <f t="shared" si="769"/>
        <v>5.8620689655172411</v>
      </c>
      <c r="AM2048" s="8">
        <f t="shared" si="770"/>
        <v>1.1877188247806771</v>
      </c>
      <c r="AN2048" s="8">
        <f t="shared" si="771"/>
        <v>0.16433773710766042</v>
      </c>
      <c r="AO2048" s="8">
        <f t="shared" si="772"/>
        <v>0.93263120054945381</v>
      </c>
      <c r="AP2048" s="17">
        <f t="shared" si="773"/>
        <v>27.631578947368421</v>
      </c>
      <c r="AQ2048" s="18">
        <f t="shared" si="774"/>
        <v>0.96094535702313111</v>
      </c>
      <c r="AR2048" s="17">
        <f t="shared" si="775"/>
        <v>15.671641791044776</v>
      </c>
      <c r="AS2048" s="17">
        <f t="shared" si="776"/>
        <v>3.5223880597014925</v>
      </c>
      <c r="AT2048" s="17">
        <f t="shared" si="777"/>
        <v>46.274509803921575</v>
      </c>
      <c r="AU2048" s="17">
        <f t="shared" si="786"/>
        <v>0.62420705404719612</v>
      </c>
      <c r="AV2048" s="18">
        <f t="shared" si="778"/>
        <v>0.94023904382470125</v>
      </c>
      <c r="AW2048" s="18">
        <f t="shared" si="779"/>
        <v>3.0309007725193133</v>
      </c>
      <c r="AX2048" s="18">
        <f t="shared" si="780"/>
        <v>1.8755005460502367</v>
      </c>
      <c r="AY2048" s="8">
        <f t="shared" si="781"/>
        <v>7.6119402985074622E-2</v>
      </c>
      <c r="AZ2048" s="8">
        <f t="shared" si="782"/>
        <v>0.25381903642773207</v>
      </c>
      <c r="BA2048" s="18">
        <f t="shared" si="783"/>
        <v>0.85716115398162085</v>
      </c>
      <c r="BB2048" s="20">
        <f t="shared" si="784"/>
        <v>1.7480773126950039E-2</v>
      </c>
      <c r="BC2048" s="8">
        <f t="shared" si="785"/>
        <v>3.7523576416384714E-2</v>
      </c>
      <c r="BD2048" s="44"/>
      <c r="BE2048" s="44"/>
      <c r="BF2048" s="8"/>
    </row>
    <row r="2049" spans="1:58" x14ac:dyDescent="0.25">
      <c r="A2049" s="8">
        <v>1893</v>
      </c>
      <c r="B2049" s="16" t="s">
        <v>413</v>
      </c>
      <c r="C2049" s="8" t="s">
        <v>414</v>
      </c>
      <c r="D2049" s="8" t="s">
        <v>415</v>
      </c>
      <c r="E2049" s="8" t="s">
        <v>416</v>
      </c>
      <c r="F2049" s="8" t="s">
        <v>415</v>
      </c>
      <c r="G2049" s="8"/>
      <c r="H2049" s="8">
        <v>45</v>
      </c>
      <c r="I2049" s="8"/>
      <c r="J2049" s="8">
        <v>217</v>
      </c>
      <c r="K2049" s="8">
        <v>835</v>
      </c>
      <c r="L2049" s="8">
        <v>175</v>
      </c>
      <c r="M2049" s="8">
        <v>1238</v>
      </c>
      <c r="N2049" s="8">
        <v>0.97</v>
      </c>
      <c r="O2049" s="8">
        <v>344</v>
      </c>
      <c r="P2049" s="8">
        <v>1244</v>
      </c>
      <c r="Q2049" s="8">
        <v>190</v>
      </c>
      <c r="R2049" s="8">
        <v>1027</v>
      </c>
      <c r="S2049" s="8">
        <v>259</v>
      </c>
      <c r="T2049" s="8">
        <v>14</v>
      </c>
      <c r="U2049" s="8">
        <v>288</v>
      </c>
      <c r="V2049" s="8">
        <v>40</v>
      </c>
      <c r="W2049" s="8">
        <v>231</v>
      </c>
      <c r="X2049" s="8">
        <v>46</v>
      </c>
      <c r="Y2049" s="8">
        <v>115</v>
      </c>
      <c r="Z2049" s="8">
        <v>15</v>
      </c>
      <c r="AA2049" s="8">
        <v>79</v>
      </c>
      <c r="AB2049" s="8">
        <v>10</v>
      </c>
      <c r="AC2049" s="8"/>
      <c r="AD2049" s="8">
        <v>30</v>
      </c>
      <c r="AE2049" s="8">
        <v>1.3</v>
      </c>
      <c r="AF2049" s="17">
        <f t="shared" si="763"/>
        <v>3902</v>
      </c>
      <c r="AG2049" s="8">
        <f t="shared" si="764"/>
        <v>2.9580729583934198</v>
      </c>
      <c r="AH2049" s="19">
        <f t="shared" si="765"/>
        <v>4.1357920168501048</v>
      </c>
      <c r="AI2049" s="19">
        <f t="shared" si="766"/>
        <v>0.64588597323735919</v>
      </c>
      <c r="AJ2049" s="18">
        <f t="shared" si="767"/>
        <v>0.77337373539905185</v>
      </c>
      <c r="AK2049" s="18">
        <f t="shared" si="768"/>
        <v>0.14135702746365106</v>
      </c>
      <c r="AL2049" s="18">
        <f t="shared" si="769"/>
        <v>23.076923076923077</v>
      </c>
      <c r="AM2049" s="8">
        <f t="shared" si="770"/>
        <v>1.1772048567633795</v>
      </c>
      <c r="AN2049" s="8">
        <f t="shared" si="771"/>
        <v>0.15088275186351047</v>
      </c>
      <c r="AO2049" s="8">
        <f t="shared" si="772"/>
        <v>0.90989266751355968</v>
      </c>
      <c r="AP2049" s="17">
        <f t="shared" si="773"/>
        <v>26.913043478260871</v>
      </c>
      <c r="AQ2049" s="18">
        <f t="shared" si="774"/>
        <v>0.93595679867072834</v>
      </c>
      <c r="AR2049" s="17">
        <f t="shared" si="775"/>
        <v>15.670886075949367</v>
      </c>
      <c r="AS2049" s="17">
        <f t="shared" si="776"/>
        <v>2.2151898734177213</v>
      </c>
      <c r="AT2049" s="17">
        <f t="shared" si="777"/>
        <v>5.833333333333333</v>
      </c>
      <c r="AU2049" s="17">
        <f t="shared" si="786"/>
        <v>0.61172291296625225</v>
      </c>
      <c r="AV2049" s="18">
        <f t="shared" si="778"/>
        <v>1.1944444444444444</v>
      </c>
      <c r="AW2049" s="18">
        <f t="shared" si="779"/>
        <v>2.9494306977927613</v>
      </c>
      <c r="AX2049" s="18">
        <f t="shared" si="780"/>
        <v>1.9137079345476999</v>
      </c>
      <c r="AY2049" s="8">
        <f t="shared" si="781"/>
        <v>0.379746835443038</v>
      </c>
      <c r="AZ2049" s="8">
        <f t="shared" si="782"/>
        <v>0.25219084712755596</v>
      </c>
      <c r="BA2049" s="18">
        <f t="shared" si="783"/>
        <v>0.86263454638646853</v>
      </c>
      <c r="BB2049" s="20">
        <f t="shared" si="784"/>
        <v>1.0741026760232347E-2</v>
      </c>
      <c r="BC2049" s="8">
        <f t="shared" si="785"/>
        <v>2.4863346104725417E-2</v>
      </c>
      <c r="BD2049" s="44"/>
      <c r="BE2049" s="44"/>
      <c r="BF2049" s="8"/>
    </row>
    <row r="2050" spans="1:58" x14ac:dyDescent="0.25">
      <c r="A2050" s="8">
        <v>1894</v>
      </c>
      <c r="B2050" s="16" t="s">
        <v>413</v>
      </c>
      <c r="C2050" s="8" t="s">
        <v>414</v>
      </c>
      <c r="D2050" s="8" t="s">
        <v>415</v>
      </c>
      <c r="E2050" s="8" t="s">
        <v>416</v>
      </c>
      <c r="F2050" s="8" t="s">
        <v>415</v>
      </c>
      <c r="G2050" s="8"/>
      <c r="H2050" s="8">
        <v>48</v>
      </c>
      <c r="I2050" s="8"/>
      <c r="J2050" s="8">
        <v>161</v>
      </c>
      <c r="K2050" s="8">
        <v>673</v>
      </c>
      <c r="L2050" s="8">
        <v>138</v>
      </c>
      <c r="M2050" s="8">
        <v>1230</v>
      </c>
      <c r="N2050" s="8">
        <v>0.96</v>
      </c>
      <c r="O2050" s="8">
        <v>426</v>
      </c>
      <c r="P2050" s="8">
        <v>1501</v>
      </c>
      <c r="Q2050" s="8">
        <v>241</v>
      </c>
      <c r="R2050" s="8">
        <v>1292</v>
      </c>
      <c r="S2050" s="8">
        <v>304</v>
      </c>
      <c r="T2050" s="8">
        <v>16</v>
      </c>
      <c r="U2050" s="8">
        <v>327</v>
      </c>
      <c r="V2050" s="8">
        <v>41</v>
      </c>
      <c r="W2050" s="8">
        <v>233</v>
      </c>
      <c r="X2050" s="8">
        <v>44</v>
      </c>
      <c r="Y2050" s="8">
        <v>108</v>
      </c>
      <c r="Z2050" s="8">
        <v>14</v>
      </c>
      <c r="AA2050" s="8">
        <v>72</v>
      </c>
      <c r="AB2050" s="8">
        <v>9.3000000000000007</v>
      </c>
      <c r="AC2050" s="8">
        <v>0.26</v>
      </c>
      <c r="AD2050" s="8">
        <v>28</v>
      </c>
      <c r="AE2050" s="8">
        <v>1.1000000000000001</v>
      </c>
      <c r="AF2050" s="17">
        <f t="shared" si="763"/>
        <v>4628.3</v>
      </c>
      <c r="AG2050" s="8">
        <f t="shared" si="764"/>
        <v>4.0193389592123774</v>
      </c>
      <c r="AH2050" s="19">
        <f t="shared" si="765"/>
        <v>5.4753715787565707</v>
      </c>
      <c r="AI2050" s="19">
        <f t="shared" si="766"/>
        <v>0.63579182505780463</v>
      </c>
      <c r="AJ2050" s="18">
        <f t="shared" si="767"/>
        <v>0.81595602931379085</v>
      </c>
      <c r="AK2050" s="18">
        <f t="shared" si="768"/>
        <v>0.11219512195121951</v>
      </c>
      <c r="AL2050" s="18">
        <f t="shared" si="769"/>
        <v>25.454545454545453</v>
      </c>
      <c r="AM2050" s="8">
        <f t="shared" si="770"/>
        <v>1.1333265371241688</v>
      </c>
      <c r="AN2050" s="8">
        <f t="shared" si="771"/>
        <v>0.14937124508527455</v>
      </c>
      <c r="AO2050" s="8">
        <f t="shared" si="772"/>
        <v>0.93135304930079899</v>
      </c>
      <c r="AP2050" s="17">
        <f t="shared" si="773"/>
        <v>27.954545454545453</v>
      </c>
      <c r="AQ2050" s="18">
        <f t="shared" si="774"/>
        <v>0.97217718587145341</v>
      </c>
      <c r="AR2050" s="17">
        <f t="shared" si="775"/>
        <v>17.083333333333332</v>
      </c>
      <c r="AS2050" s="17">
        <f t="shared" si="776"/>
        <v>1.9166666666666667</v>
      </c>
      <c r="AT2050" s="17">
        <f t="shared" si="777"/>
        <v>4.9285714285714288</v>
      </c>
      <c r="AU2050" s="17">
        <f t="shared" si="786"/>
        <v>0.75173322637941897</v>
      </c>
      <c r="AV2050" s="18">
        <f t="shared" si="778"/>
        <v>1.3027522935779816</v>
      </c>
      <c r="AW2050" s="18">
        <f t="shared" si="779"/>
        <v>3.6744137353433834</v>
      </c>
      <c r="AX2050" s="18">
        <f t="shared" si="780"/>
        <v>2.1179426377597106</v>
      </c>
      <c r="AY2050" s="8">
        <f t="shared" si="781"/>
        <v>0.3888888888888889</v>
      </c>
      <c r="AZ2050" s="8">
        <f t="shared" si="782"/>
        <v>0.23529411764705882</v>
      </c>
      <c r="BA2050" s="18">
        <f t="shared" si="783"/>
        <v>0.88736685175982544</v>
      </c>
      <c r="BB2050" s="20">
        <f t="shared" si="784"/>
        <v>6.7327853101313119E-3</v>
      </c>
      <c r="BC2050" s="8">
        <f t="shared" si="785"/>
        <v>1.3016770303372904E-2</v>
      </c>
      <c r="BD2050" s="44"/>
      <c r="BE2050" s="44"/>
      <c r="BF2050" s="8"/>
    </row>
    <row r="2051" spans="1:58" x14ac:dyDescent="0.25">
      <c r="A2051" s="8">
        <v>1895</v>
      </c>
      <c r="B2051" s="16" t="s">
        <v>413</v>
      </c>
      <c r="C2051" s="8" t="s">
        <v>414</v>
      </c>
      <c r="D2051" s="8" t="s">
        <v>415</v>
      </c>
      <c r="E2051" s="8" t="s">
        <v>416</v>
      </c>
      <c r="F2051" s="8" t="s">
        <v>415</v>
      </c>
      <c r="G2051" s="8"/>
      <c r="H2051" s="8">
        <v>109</v>
      </c>
      <c r="I2051" s="8"/>
      <c r="J2051" s="8">
        <v>244</v>
      </c>
      <c r="K2051" s="8">
        <v>786</v>
      </c>
      <c r="L2051" s="8">
        <v>169</v>
      </c>
      <c r="M2051" s="8">
        <v>1327</v>
      </c>
      <c r="N2051" s="8">
        <v>0.26</v>
      </c>
      <c r="O2051" s="8">
        <v>255</v>
      </c>
      <c r="P2051" s="8">
        <v>988</v>
      </c>
      <c r="Q2051" s="8">
        <v>163</v>
      </c>
      <c r="R2051" s="8">
        <v>870</v>
      </c>
      <c r="S2051" s="8">
        <v>241</v>
      </c>
      <c r="T2051" s="8">
        <v>14</v>
      </c>
      <c r="U2051" s="8">
        <v>297</v>
      </c>
      <c r="V2051" s="8">
        <v>40</v>
      </c>
      <c r="W2051" s="8">
        <v>225</v>
      </c>
      <c r="X2051" s="8">
        <v>47</v>
      </c>
      <c r="Y2051" s="8">
        <v>118</v>
      </c>
      <c r="Z2051" s="8">
        <v>15</v>
      </c>
      <c r="AA2051" s="8">
        <v>84</v>
      </c>
      <c r="AB2051" s="8">
        <v>11</v>
      </c>
      <c r="AC2051" s="8">
        <v>0.2</v>
      </c>
      <c r="AD2051" s="8">
        <v>0.89</v>
      </c>
      <c r="AE2051" s="8">
        <v>1.3</v>
      </c>
      <c r="AF2051" s="17">
        <f t="shared" si="763"/>
        <v>3368</v>
      </c>
      <c r="AG2051" s="8">
        <f t="shared" si="764"/>
        <v>2.0622362869198314</v>
      </c>
      <c r="AH2051" s="19">
        <f t="shared" si="765"/>
        <v>3.0891789015769442</v>
      </c>
      <c r="AI2051" s="19">
        <f t="shared" si="766"/>
        <v>0.56518259857413078</v>
      </c>
      <c r="AJ2051" s="18">
        <f t="shared" si="767"/>
        <v>0.61610378696360113</v>
      </c>
      <c r="AK2051" s="18">
        <f t="shared" si="768"/>
        <v>0.12735493594574226</v>
      </c>
      <c r="AL2051" s="18">
        <f t="shared" si="769"/>
        <v>0.68461538461538463</v>
      </c>
      <c r="AM2051" s="8">
        <f t="shared" si="770"/>
        <v>1.1724133061567426</v>
      </c>
      <c r="AN2051" s="8">
        <f t="shared" si="771"/>
        <v>0.15402775173438824</v>
      </c>
      <c r="AO2051" s="8">
        <f t="shared" si="772"/>
        <v>0.96678344559259843</v>
      </c>
      <c r="AP2051" s="17">
        <f t="shared" si="773"/>
        <v>28.23404255319149</v>
      </c>
      <c r="AQ2051" s="18">
        <f t="shared" si="774"/>
        <v>0.98189727605366584</v>
      </c>
      <c r="AR2051" s="17">
        <f t="shared" si="775"/>
        <v>15.797619047619047</v>
      </c>
      <c r="AS2051" s="17">
        <f t="shared" si="776"/>
        <v>2.0119047619047619</v>
      </c>
      <c r="AT2051" s="17">
        <f t="shared" si="777"/>
        <v>189.88764044943821</v>
      </c>
      <c r="AU2051" s="17">
        <f t="shared" si="786"/>
        <v>0.55611173906022926</v>
      </c>
      <c r="AV2051" s="18">
        <f t="shared" si="778"/>
        <v>0.85858585858585856</v>
      </c>
      <c r="AW2051" s="18">
        <f t="shared" si="779"/>
        <v>2.8605527638190953</v>
      </c>
      <c r="AX2051" s="18">
        <f t="shared" si="780"/>
        <v>1.7530487804878048</v>
      </c>
      <c r="AY2051" s="8">
        <f t="shared" si="781"/>
        <v>1.0595238095238095E-2</v>
      </c>
      <c r="AZ2051" s="8">
        <f t="shared" si="782"/>
        <v>0.27701149425287358</v>
      </c>
      <c r="BA2051" s="18">
        <f t="shared" si="783"/>
        <v>0.83966745843230406</v>
      </c>
      <c r="BB2051" s="20">
        <f t="shared" si="784"/>
        <v>1.2244629409433215E-2</v>
      </c>
      <c r="BC2051" s="8">
        <f t="shared" si="785"/>
        <v>2.090474564697849E-3</v>
      </c>
      <c r="BD2051" s="44"/>
      <c r="BE2051" s="44"/>
      <c r="BF2051" s="8"/>
    </row>
    <row r="2052" spans="1:58" x14ac:dyDescent="0.25">
      <c r="A2052" s="8">
        <v>1896</v>
      </c>
      <c r="B2052" s="16" t="s">
        <v>413</v>
      </c>
      <c r="C2052" s="8" t="s">
        <v>414</v>
      </c>
      <c r="D2052" s="8" t="s">
        <v>415</v>
      </c>
      <c r="E2052" s="8" t="s">
        <v>416</v>
      </c>
      <c r="F2052" s="8" t="s">
        <v>415</v>
      </c>
      <c r="G2052" s="8"/>
      <c r="H2052" s="8">
        <v>89</v>
      </c>
      <c r="I2052" s="8"/>
      <c r="J2052" s="8">
        <v>205</v>
      </c>
      <c r="K2052" s="8">
        <v>737</v>
      </c>
      <c r="L2052" s="8">
        <v>157</v>
      </c>
      <c r="M2052" s="8">
        <v>1235</v>
      </c>
      <c r="N2052" s="8">
        <v>0.77</v>
      </c>
      <c r="O2052" s="8">
        <v>254</v>
      </c>
      <c r="P2052" s="8">
        <v>1031</v>
      </c>
      <c r="Q2052" s="8">
        <v>177</v>
      </c>
      <c r="R2052" s="8">
        <v>977</v>
      </c>
      <c r="S2052" s="8">
        <v>259</v>
      </c>
      <c r="T2052" s="8">
        <v>13</v>
      </c>
      <c r="U2052" s="8">
        <v>294</v>
      </c>
      <c r="V2052" s="8">
        <v>39</v>
      </c>
      <c r="W2052" s="8">
        <v>221</v>
      </c>
      <c r="X2052" s="8">
        <v>44</v>
      </c>
      <c r="Y2052" s="8">
        <v>108</v>
      </c>
      <c r="Z2052" s="8">
        <v>13</v>
      </c>
      <c r="AA2052" s="8">
        <v>77</v>
      </c>
      <c r="AB2052" s="8">
        <v>9.9</v>
      </c>
      <c r="AC2052" s="8">
        <v>0.32</v>
      </c>
      <c r="AD2052" s="8">
        <v>2.9</v>
      </c>
      <c r="AE2052" s="8">
        <v>1.3</v>
      </c>
      <c r="AF2052" s="17">
        <f t="shared" si="763"/>
        <v>3516.9</v>
      </c>
      <c r="AG2052" s="8">
        <f t="shared" si="764"/>
        <v>2.2408899117759877</v>
      </c>
      <c r="AH2052" s="19">
        <f t="shared" si="765"/>
        <v>3.5166839685599882</v>
      </c>
      <c r="AI2052" s="19">
        <f t="shared" si="766"/>
        <v>0.50131073768403234</v>
      </c>
      <c r="AJ2052" s="18">
        <f t="shared" si="767"/>
        <v>0.57103758369581159</v>
      </c>
      <c r="AK2052" s="18">
        <f t="shared" si="768"/>
        <v>0.12712550607287448</v>
      </c>
      <c r="AL2052" s="18">
        <f t="shared" si="769"/>
        <v>2.2307692307692308</v>
      </c>
      <c r="AM2052" s="8">
        <f t="shared" si="770"/>
        <v>1.1763670742605954</v>
      </c>
      <c r="AN2052" s="8">
        <f t="shared" si="771"/>
        <v>0.13866839586833885</v>
      </c>
      <c r="AO2052" s="8">
        <f t="shared" si="772"/>
        <v>0.94889571347558799</v>
      </c>
      <c r="AP2052" s="17">
        <f t="shared" si="773"/>
        <v>28.068181818181817</v>
      </c>
      <c r="AQ2052" s="18">
        <f t="shared" si="774"/>
        <v>0.97612912565141863</v>
      </c>
      <c r="AR2052" s="17">
        <f t="shared" si="775"/>
        <v>16.038961038961038</v>
      </c>
      <c r="AS2052" s="17">
        <f t="shared" si="776"/>
        <v>2.0389610389610389</v>
      </c>
      <c r="AT2052" s="17">
        <f t="shared" si="777"/>
        <v>54.137931034482762</v>
      </c>
      <c r="AU2052" s="17">
        <f t="shared" si="786"/>
        <v>0.57376607998277618</v>
      </c>
      <c r="AV2052" s="18">
        <f t="shared" si="778"/>
        <v>0.86394557823129248</v>
      </c>
      <c r="AW2052" s="18">
        <f t="shared" si="779"/>
        <v>3.089081772498858</v>
      </c>
      <c r="AX2052" s="18">
        <f t="shared" si="780"/>
        <v>1.8784183296378418</v>
      </c>
      <c r="AY2052" s="8">
        <f t="shared" si="781"/>
        <v>3.7662337662337661E-2</v>
      </c>
      <c r="AZ2052" s="8">
        <f t="shared" si="782"/>
        <v>0.26509723643807576</v>
      </c>
      <c r="BA2052" s="18">
        <f t="shared" si="783"/>
        <v>0.85444567659017878</v>
      </c>
      <c r="BB2052" s="20">
        <f t="shared" si="784"/>
        <v>1.012938975752656E-2</v>
      </c>
      <c r="BC2052" s="8">
        <f t="shared" si="785"/>
        <v>0.10704077618985185</v>
      </c>
      <c r="BD2052" s="44"/>
      <c r="BE2052" s="44"/>
      <c r="BF2052" s="8"/>
    </row>
    <row r="2053" spans="1:58" x14ac:dyDescent="0.25">
      <c r="A2053" s="8">
        <v>1897</v>
      </c>
      <c r="B2053" s="16" t="s">
        <v>413</v>
      </c>
      <c r="C2053" s="8" t="s">
        <v>414</v>
      </c>
      <c r="D2053" s="8" t="s">
        <v>415</v>
      </c>
      <c r="E2053" s="8" t="s">
        <v>416</v>
      </c>
      <c r="F2053" s="8" t="s">
        <v>415</v>
      </c>
      <c r="G2053" s="8"/>
      <c r="H2053" s="8">
        <v>59</v>
      </c>
      <c r="I2053" s="8"/>
      <c r="J2053" s="8">
        <v>209</v>
      </c>
      <c r="K2053" s="8">
        <v>712</v>
      </c>
      <c r="L2053" s="8">
        <v>154</v>
      </c>
      <c r="M2053" s="8">
        <v>1173</v>
      </c>
      <c r="N2053" s="8">
        <v>0.4</v>
      </c>
      <c r="O2053" s="8">
        <v>277</v>
      </c>
      <c r="P2053" s="8">
        <v>1199</v>
      </c>
      <c r="Q2053" s="8">
        <v>200</v>
      </c>
      <c r="R2053" s="8">
        <v>1101</v>
      </c>
      <c r="S2053" s="8">
        <v>272</v>
      </c>
      <c r="T2053" s="8">
        <v>14</v>
      </c>
      <c r="U2053" s="8">
        <v>288</v>
      </c>
      <c r="V2053" s="8">
        <v>40</v>
      </c>
      <c r="W2053" s="8">
        <v>221</v>
      </c>
      <c r="X2053" s="8">
        <v>43</v>
      </c>
      <c r="Y2053" s="8">
        <v>104</v>
      </c>
      <c r="Z2053" s="8">
        <v>13</v>
      </c>
      <c r="AA2053" s="8">
        <v>70</v>
      </c>
      <c r="AB2053" s="8">
        <v>9.8000000000000007</v>
      </c>
      <c r="AC2053" s="8">
        <v>0.28999999999999998</v>
      </c>
      <c r="AD2053" s="8">
        <v>15</v>
      </c>
      <c r="AE2053" s="8">
        <v>1.4</v>
      </c>
      <c r="AF2053" s="17">
        <f t="shared" si="763"/>
        <v>3851.8</v>
      </c>
      <c r="AG2053" s="8">
        <f t="shared" si="764"/>
        <v>2.6881856540084388</v>
      </c>
      <c r="AH2053" s="19">
        <f t="shared" si="765"/>
        <v>4.4986949429037519</v>
      </c>
      <c r="AI2053" s="19">
        <f t="shared" si="766"/>
        <v>0.48513242660105704</v>
      </c>
      <c r="AJ2053" s="18">
        <f t="shared" si="767"/>
        <v>0.59298212956068508</v>
      </c>
      <c r="AK2053" s="18">
        <f t="shared" si="768"/>
        <v>0.13128729752770674</v>
      </c>
      <c r="AL2053" s="18">
        <f t="shared" si="769"/>
        <v>10.714285714285715</v>
      </c>
      <c r="AM2053" s="8">
        <f t="shared" si="770"/>
        <v>1.2324008447450274</v>
      </c>
      <c r="AN2053" s="8">
        <f t="shared" si="771"/>
        <v>0.14723295424365632</v>
      </c>
      <c r="AO2053" s="8">
        <f t="shared" si="772"/>
        <v>0.91644422984520668</v>
      </c>
      <c r="AP2053" s="17">
        <f t="shared" si="773"/>
        <v>27.279069767441861</v>
      </c>
      <c r="AQ2053" s="18">
        <f t="shared" si="774"/>
        <v>0.94868612057472967</v>
      </c>
      <c r="AR2053" s="17">
        <f t="shared" si="775"/>
        <v>16.757142857142856</v>
      </c>
      <c r="AS2053" s="17">
        <f t="shared" si="776"/>
        <v>2.2000000000000002</v>
      </c>
      <c r="AT2053" s="17">
        <f t="shared" si="777"/>
        <v>10.266666666666667</v>
      </c>
      <c r="AU2053" s="17">
        <f t="shared" si="786"/>
        <v>0.62420705404719612</v>
      </c>
      <c r="AV2053" s="18">
        <f t="shared" si="778"/>
        <v>0.96180555555555558</v>
      </c>
      <c r="AW2053" s="18">
        <f t="shared" si="779"/>
        <v>3.328643216080402</v>
      </c>
      <c r="AX2053" s="18">
        <f t="shared" si="780"/>
        <v>2.0662601626016261</v>
      </c>
      <c r="AY2053" s="8">
        <f t="shared" si="781"/>
        <v>0.21428571428571427</v>
      </c>
      <c r="AZ2053" s="8">
        <f t="shared" si="782"/>
        <v>0.24704813805631246</v>
      </c>
      <c r="BA2053" s="18">
        <f t="shared" si="783"/>
        <v>0.86998286515395395</v>
      </c>
      <c r="BB2053" s="20">
        <f t="shared" si="784"/>
        <v>8.81681230229572E-3</v>
      </c>
      <c r="BC2053" s="8">
        <f t="shared" si="785"/>
        <v>9.8409544349399424E-3</v>
      </c>
      <c r="BD2053" s="44"/>
      <c r="BE2053" s="44"/>
      <c r="BF2053" s="8"/>
    </row>
    <row r="2054" spans="1:58" x14ac:dyDescent="0.25">
      <c r="A2054" s="8">
        <v>1898</v>
      </c>
      <c r="B2054" s="16" t="s">
        <v>413</v>
      </c>
      <c r="C2054" s="8" t="s">
        <v>414</v>
      </c>
      <c r="D2054" s="8" t="s">
        <v>415</v>
      </c>
      <c r="E2054" s="8" t="s">
        <v>416</v>
      </c>
      <c r="F2054" s="8" t="s">
        <v>415</v>
      </c>
      <c r="G2054" s="8"/>
      <c r="H2054" s="8">
        <v>87</v>
      </c>
      <c r="I2054" s="8"/>
      <c r="J2054" s="8">
        <v>213</v>
      </c>
      <c r="K2054" s="8">
        <v>795</v>
      </c>
      <c r="L2054" s="8">
        <v>202</v>
      </c>
      <c r="M2054" s="8">
        <v>1049</v>
      </c>
      <c r="N2054" s="8">
        <v>0.98</v>
      </c>
      <c r="O2054" s="8">
        <v>308</v>
      </c>
      <c r="P2054" s="8">
        <v>1148</v>
      </c>
      <c r="Q2054" s="8">
        <v>200</v>
      </c>
      <c r="R2054" s="8">
        <v>1025</v>
      </c>
      <c r="S2054" s="8">
        <v>255</v>
      </c>
      <c r="T2054" s="8">
        <v>15</v>
      </c>
      <c r="U2054" s="8">
        <v>276</v>
      </c>
      <c r="V2054" s="8">
        <v>34</v>
      </c>
      <c r="W2054" s="8">
        <v>194</v>
      </c>
      <c r="X2054" s="8">
        <v>39</v>
      </c>
      <c r="Y2054" s="8">
        <v>91</v>
      </c>
      <c r="Z2054" s="8">
        <v>11</v>
      </c>
      <c r="AA2054" s="8">
        <v>63</v>
      </c>
      <c r="AB2054" s="8">
        <v>8</v>
      </c>
      <c r="AC2054" s="8">
        <v>0.34</v>
      </c>
      <c r="AD2054" s="8">
        <v>3.8</v>
      </c>
      <c r="AE2054" s="8">
        <v>1.5</v>
      </c>
      <c r="AF2054" s="17">
        <f t="shared" si="763"/>
        <v>3667</v>
      </c>
      <c r="AG2054" s="8">
        <f t="shared" si="764"/>
        <v>3.3211439287388655</v>
      </c>
      <c r="AH2054" s="19">
        <f t="shared" si="765"/>
        <v>4.7859343846293276</v>
      </c>
      <c r="AI2054" s="19">
        <f t="shared" si="766"/>
        <v>0.5794216321910054</v>
      </c>
      <c r="AJ2054" s="18">
        <f t="shared" si="767"/>
        <v>0.70330106726234809</v>
      </c>
      <c r="AK2054" s="18">
        <f t="shared" si="768"/>
        <v>0.19256434699714015</v>
      </c>
      <c r="AL2054" s="18">
        <f t="shared" si="769"/>
        <v>2.5333333333333332</v>
      </c>
      <c r="AM2054" s="8">
        <f t="shared" si="770"/>
        <v>1.1190235298143787</v>
      </c>
      <c r="AN2054" s="8">
        <f t="shared" si="771"/>
        <v>0.16642720297481545</v>
      </c>
      <c r="AO2054" s="8">
        <f t="shared" si="772"/>
        <v>0.91169511542693327</v>
      </c>
      <c r="AP2054" s="17">
        <f t="shared" si="773"/>
        <v>26.897435897435898</v>
      </c>
      <c r="AQ2054" s="18">
        <f t="shared" si="774"/>
        <v>0.9354140127388535</v>
      </c>
      <c r="AR2054" s="17">
        <f t="shared" si="775"/>
        <v>16.650793650793652</v>
      </c>
      <c r="AS2054" s="17">
        <f t="shared" si="776"/>
        <v>3.2063492063492065</v>
      </c>
      <c r="AT2054" s="17">
        <f t="shared" si="777"/>
        <v>53.15789473684211</v>
      </c>
      <c r="AU2054" s="17">
        <f t="shared" si="786"/>
        <v>0.81927175843694489</v>
      </c>
      <c r="AV2054" s="18">
        <f t="shared" si="778"/>
        <v>1.1159420289855073</v>
      </c>
      <c r="AW2054" s="18">
        <f t="shared" si="779"/>
        <v>3.5443886097152433</v>
      </c>
      <c r="AX2054" s="18">
        <f t="shared" si="780"/>
        <v>2.0153568202348691</v>
      </c>
      <c r="AY2054" s="8">
        <f t="shared" si="781"/>
        <v>6.0317460317460311E-2</v>
      </c>
      <c r="AZ2054" s="8">
        <f t="shared" si="782"/>
        <v>0.24878048780487805</v>
      </c>
      <c r="BA2054" s="18">
        <f t="shared" si="783"/>
        <v>0.88001090809926374</v>
      </c>
      <c r="BB2054" s="20">
        <f t="shared" si="784"/>
        <v>1.2422405382674516E-2</v>
      </c>
      <c r="BC2054" s="8">
        <f t="shared" si="785"/>
        <v>6.7379654598657412E-2</v>
      </c>
      <c r="BD2054" s="44"/>
      <c r="BE2054" s="44"/>
      <c r="BF2054" s="8"/>
    </row>
    <row r="2055" spans="1:58" x14ac:dyDescent="0.25">
      <c r="A2055" s="8">
        <v>1899</v>
      </c>
      <c r="B2055" s="16" t="s">
        <v>413</v>
      </c>
      <c r="C2055" s="8" t="s">
        <v>414</v>
      </c>
      <c r="D2055" s="8" t="s">
        <v>415</v>
      </c>
      <c r="E2055" s="8" t="s">
        <v>416</v>
      </c>
      <c r="F2055" s="8" t="s">
        <v>415</v>
      </c>
      <c r="G2055" s="8"/>
      <c r="H2055" s="8">
        <v>38</v>
      </c>
      <c r="I2055" s="8"/>
      <c r="J2055" s="8">
        <v>304</v>
      </c>
      <c r="K2055" s="8">
        <v>818</v>
      </c>
      <c r="L2055" s="8">
        <v>225</v>
      </c>
      <c r="M2055" s="8">
        <v>1215</v>
      </c>
      <c r="N2055" s="8">
        <v>1.1000000000000001</v>
      </c>
      <c r="O2055" s="8">
        <v>257</v>
      </c>
      <c r="P2055" s="8">
        <v>1020</v>
      </c>
      <c r="Q2055" s="8">
        <v>171</v>
      </c>
      <c r="R2055" s="8">
        <v>898</v>
      </c>
      <c r="S2055" s="8">
        <v>243</v>
      </c>
      <c r="T2055" s="8">
        <v>15</v>
      </c>
      <c r="U2055" s="8">
        <v>265</v>
      </c>
      <c r="V2055" s="8">
        <v>38</v>
      </c>
      <c r="W2055" s="8">
        <v>211</v>
      </c>
      <c r="X2055" s="8">
        <v>44</v>
      </c>
      <c r="Y2055" s="8">
        <v>107</v>
      </c>
      <c r="Z2055" s="8">
        <v>14</v>
      </c>
      <c r="AA2055" s="8">
        <v>75</v>
      </c>
      <c r="AB2055" s="8">
        <v>10</v>
      </c>
      <c r="AC2055" s="8">
        <v>0.34</v>
      </c>
      <c r="AD2055" s="8">
        <v>22</v>
      </c>
      <c r="AE2055" s="8">
        <v>1</v>
      </c>
      <c r="AF2055" s="17">
        <f t="shared" si="763"/>
        <v>3368</v>
      </c>
      <c r="AG2055" s="8">
        <f t="shared" si="764"/>
        <v>2.3278199718706052</v>
      </c>
      <c r="AH2055" s="19">
        <f t="shared" si="765"/>
        <v>3.5719412724306689</v>
      </c>
      <c r="AI2055" s="19">
        <f t="shared" si="766"/>
        <v>0.55185456664129395</v>
      </c>
      <c r="AJ2055" s="18">
        <f t="shared" si="767"/>
        <v>0.61582538938375797</v>
      </c>
      <c r="AK2055" s="18">
        <f t="shared" si="768"/>
        <v>0.18518518518518517</v>
      </c>
      <c r="AL2055" s="18">
        <f t="shared" si="769"/>
        <v>22</v>
      </c>
      <c r="AM2055" s="8">
        <f t="shared" si="770"/>
        <v>1.1771267836502699</v>
      </c>
      <c r="AN2055" s="8">
        <f t="shared" si="771"/>
        <v>0.17398943260518807</v>
      </c>
      <c r="AO2055" s="8">
        <f t="shared" si="772"/>
        <v>0.94511517585571925</v>
      </c>
      <c r="AP2055" s="17">
        <f t="shared" si="773"/>
        <v>27.613636363636363</v>
      </c>
      <c r="AQ2055" s="18">
        <f t="shared" si="774"/>
        <v>0.96032136653155764</v>
      </c>
      <c r="AR2055" s="17">
        <f t="shared" si="775"/>
        <v>16.2</v>
      </c>
      <c r="AS2055" s="17">
        <f t="shared" si="776"/>
        <v>3</v>
      </c>
      <c r="AT2055" s="17">
        <f t="shared" si="777"/>
        <v>10.227272727272727</v>
      </c>
      <c r="AU2055" s="17">
        <f t="shared" si="786"/>
        <v>0.65541740674955584</v>
      </c>
      <c r="AV2055" s="18">
        <f t="shared" si="778"/>
        <v>0.96981132075471699</v>
      </c>
      <c r="AW2055" s="18">
        <f t="shared" si="779"/>
        <v>2.8586264656616414</v>
      </c>
      <c r="AX2055" s="18">
        <f t="shared" si="780"/>
        <v>1.8412466124661249</v>
      </c>
      <c r="AY2055" s="8">
        <f t="shared" si="781"/>
        <v>0.29333333333333333</v>
      </c>
      <c r="AZ2055" s="8">
        <f t="shared" si="782"/>
        <v>0.27060133630289535</v>
      </c>
      <c r="BA2055" s="18">
        <f t="shared" si="783"/>
        <v>0.85184085510688834</v>
      </c>
      <c r="BB2055" s="20">
        <f t="shared" si="784"/>
        <v>1.5793717840411642E-2</v>
      </c>
      <c r="BC2055" s="8">
        <f t="shared" si="785"/>
        <v>1.009173083361232E-2</v>
      </c>
      <c r="BD2055" s="44"/>
      <c r="BE2055" s="44"/>
      <c r="BF2055" s="8"/>
    </row>
    <row r="2056" spans="1:58" x14ac:dyDescent="0.25">
      <c r="A2056" s="8">
        <v>1900</v>
      </c>
      <c r="B2056" s="16" t="s">
        <v>413</v>
      </c>
      <c r="C2056" s="8" t="s">
        <v>414</v>
      </c>
      <c r="D2056" s="8" t="s">
        <v>415</v>
      </c>
      <c r="E2056" s="8" t="s">
        <v>416</v>
      </c>
      <c r="F2056" s="8" t="s">
        <v>415</v>
      </c>
      <c r="G2056" s="8"/>
      <c r="H2056" s="8">
        <v>139</v>
      </c>
      <c r="I2056" s="8"/>
      <c r="J2056" s="8">
        <v>140</v>
      </c>
      <c r="K2056" s="8">
        <v>6060</v>
      </c>
      <c r="L2056" s="8">
        <v>565</v>
      </c>
      <c r="M2056" s="8">
        <v>1112</v>
      </c>
      <c r="N2056" s="8">
        <v>4</v>
      </c>
      <c r="O2056" s="8">
        <v>116</v>
      </c>
      <c r="P2056" s="8">
        <v>633</v>
      </c>
      <c r="Q2056" s="8">
        <v>166</v>
      </c>
      <c r="R2056" s="8">
        <v>1088</v>
      </c>
      <c r="S2056" s="8">
        <v>389</v>
      </c>
      <c r="T2056" s="8">
        <v>25</v>
      </c>
      <c r="U2056" s="8">
        <v>397</v>
      </c>
      <c r="V2056" s="8">
        <v>53</v>
      </c>
      <c r="W2056" s="8">
        <v>268</v>
      </c>
      <c r="X2056" s="8">
        <v>48</v>
      </c>
      <c r="Y2056" s="8">
        <v>109</v>
      </c>
      <c r="Z2056" s="8">
        <v>12</v>
      </c>
      <c r="AA2056" s="8">
        <v>66</v>
      </c>
      <c r="AB2056" s="8">
        <v>7.8</v>
      </c>
      <c r="AC2056" s="8">
        <v>2.9</v>
      </c>
      <c r="AD2056" s="8">
        <v>33</v>
      </c>
      <c r="AE2056" s="8">
        <v>1.4</v>
      </c>
      <c r="AF2056" s="17">
        <f t="shared" si="763"/>
        <v>3377.8</v>
      </c>
      <c r="AG2056" s="8">
        <f t="shared" si="764"/>
        <v>1.1939649661168648</v>
      </c>
      <c r="AH2056" s="19">
        <f t="shared" si="765"/>
        <v>2.5189826486726976</v>
      </c>
      <c r="AI2056" s="19">
        <f t="shared" si="766"/>
        <v>0.20558761479275256</v>
      </c>
      <c r="AJ2056" s="18">
        <f t="shared" si="767"/>
        <v>0.17363574240994439</v>
      </c>
      <c r="AK2056" s="18">
        <f t="shared" si="768"/>
        <v>0.50809352517985606</v>
      </c>
      <c r="AL2056" s="18">
        <f t="shared" si="769"/>
        <v>23.571428571428573</v>
      </c>
      <c r="AM2056" s="8">
        <f t="shared" si="770"/>
        <v>1.103591528334477</v>
      </c>
      <c r="AN2056" s="8">
        <f t="shared" si="771"/>
        <v>0.18725250712489666</v>
      </c>
      <c r="AO2056" s="8">
        <f t="shared" si="772"/>
        <v>0.76020337457158216</v>
      </c>
      <c r="AP2056" s="17">
        <f t="shared" si="773"/>
        <v>23.166666666666668</v>
      </c>
      <c r="AQ2056" s="18">
        <f t="shared" si="774"/>
        <v>0.80566878980891721</v>
      </c>
      <c r="AR2056" s="17">
        <f t="shared" si="775"/>
        <v>16.848484848484848</v>
      </c>
      <c r="AS2056" s="17">
        <f t="shared" si="776"/>
        <v>8.5606060606060606</v>
      </c>
      <c r="AT2056" s="17">
        <f t="shared" si="777"/>
        <v>17.121212121212121</v>
      </c>
      <c r="AU2056" s="17">
        <f t="shared" si="786"/>
        <v>1.4004645443366581</v>
      </c>
      <c r="AV2056" s="18">
        <f t="shared" si="778"/>
        <v>0.29219143576826195</v>
      </c>
      <c r="AW2056" s="18">
        <f t="shared" si="779"/>
        <v>4.8665296177858988</v>
      </c>
      <c r="AX2056" s="18">
        <f t="shared" si="780"/>
        <v>2.6575511209657554</v>
      </c>
      <c r="AY2056" s="8">
        <f t="shared" si="781"/>
        <v>0.5</v>
      </c>
      <c r="AZ2056" s="8">
        <f t="shared" si="782"/>
        <v>0.35753676470588236</v>
      </c>
      <c r="BA2056" s="18">
        <f t="shared" si="783"/>
        <v>0.8330866244301024</v>
      </c>
      <c r="BB2056" s="20">
        <f t="shared" si="784"/>
        <v>3.2733899594320486E-2</v>
      </c>
      <c r="BC2056" s="8">
        <f t="shared" si="785"/>
        <v>1.2538693648386952E-2</v>
      </c>
      <c r="BD2056" s="44"/>
      <c r="BE2056" s="44"/>
      <c r="BF2056" s="8"/>
    </row>
    <row r="2057" spans="1:58" x14ac:dyDescent="0.25">
      <c r="A2057" s="8">
        <v>1901</v>
      </c>
      <c r="B2057" s="16" t="s">
        <v>413</v>
      </c>
      <c r="C2057" s="8" t="s">
        <v>414</v>
      </c>
      <c r="D2057" s="8" t="s">
        <v>415</v>
      </c>
      <c r="E2057" s="8" t="s">
        <v>416</v>
      </c>
      <c r="F2057" s="8" t="s">
        <v>415</v>
      </c>
      <c r="G2057" s="8"/>
      <c r="H2057" s="8">
        <v>3.4</v>
      </c>
      <c r="I2057" s="8"/>
      <c r="J2057" s="8">
        <v>123</v>
      </c>
      <c r="K2057" s="8">
        <v>2910</v>
      </c>
      <c r="L2057" s="8">
        <v>757</v>
      </c>
      <c r="M2057" s="8">
        <v>957</v>
      </c>
      <c r="N2057" s="8">
        <v>2.6</v>
      </c>
      <c r="O2057" s="8">
        <v>77</v>
      </c>
      <c r="P2057" s="8">
        <v>492</v>
      </c>
      <c r="Q2057" s="8">
        <v>114</v>
      </c>
      <c r="R2057" s="8">
        <v>750</v>
      </c>
      <c r="S2057" s="8">
        <v>272</v>
      </c>
      <c r="T2057" s="8">
        <v>19</v>
      </c>
      <c r="U2057" s="8">
        <v>323</v>
      </c>
      <c r="V2057" s="8">
        <v>48</v>
      </c>
      <c r="W2057" s="8">
        <v>255</v>
      </c>
      <c r="X2057" s="8">
        <v>44</v>
      </c>
      <c r="Y2057" s="8">
        <v>97</v>
      </c>
      <c r="Z2057" s="8">
        <v>11</v>
      </c>
      <c r="AA2057" s="8">
        <v>53</v>
      </c>
      <c r="AB2057" s="8">
        <v>4.7</v>
      </c>
      <c r="AC2057" s="8">
        <v>1.7</v>
      </c>
      <c r="AD2057" s="8">
        <v>2.7</v>
      </c>
      <c r="AE2057" s="8">
        <v>7.0000000000000007E-2</v>
      </c>
      <c r="AF2057" s="17">
        <f t="shared" si="763"/>
        <v>2559.6999999999998</v>
      </c>
      <c r="AG2057" s="8">
        <f t="shared" si="764"/>
        <v>0.98694371467239872</v>
      </c>
      <c r="AH2057" s="19">
        <f t="shared" si="765"/>
        <v>2.4381175166979596</v>
      </c>
      <c r="AI2057" s="19">
        <f t="shared" si="766"/>
        <v>0.19796905766526018</v>
      </c>
      <c r="AJ2057" s="18">
        <f t="shared" si="767"/>
        <v>0.16483618763961283</v>
      </c>
      <c r="AK2057" s="18">
        <f t="shared" si="768"/>
        <v>0.79101358411703238</v>
      </c>
      <c r="AL2057" s="18">
        <f t="shared" si="769"/>
        <v>38.571428571428569</v>
      </c>
      <c r="AM2057" s="8">
        <f t="shared" si="770"/>
        <v>1.2704424630482438</v>
      </c>
      <c r="AN2057" s="8">
        <f t="shared" si="771"/>
        <v>0.18867987259734351</v>
      </c>
      <c r="AO2057" s="8">
        <f t="shared" si="772"/>
        <v>0.70587670124237811</v>
      </c>
      <c r="AP2057" s="17">
        <f t="shared" si="773"/>
        <v>21.75</v>
      </c>
      <c r="AQ2057" s="18">
        <f t="shared" si="774"/>
        <v>0.75640127388535039</v>
      </c>
      <c r="AR2057" s="17">
        <f t="shared" si="775"/>
        <v>18.056603773584907</v>
      </c>
      <c r="AS2057" s="17">
        <f t="shared" si="776"/>
        <v>14.283018867924529</v>
      </c>
      <c r="AT2057" s="17">
        <f t="shared" si="777"/>
        <v>280.37037037037032</v>
      </c>
      <c r="AU2057" s="17">
        <f t="shared" si="786"/>
        <v>1.7663731529420656</v>
      </c>
      <c r="AV2057" s="18">
        <f t="shared" si="778"/>
        <v>0.23839009287925697</v>
      </c>
      <c r="AW2057" s="18">
        <f t="shared" si="779"/>
        <v>4.9305963781170004</v>
      </c>
      <c r="AX2057" s="18">
        <f t="shared" si="780"/>
        <v>3.1488725264611137</v>
      </c>
      <c r="AY2057" s="8">
        <f t="shared" si="781"/>
        <v>5.0943396226415097E-2</v>
      </c>
      <c r="AZ2057" s="8">
        <f t="shared" si="782"/>
        <v>0.36266666666666669</v>
      </c>
      <c r="BA2057" s="18">
        <f t="shared" si="783"/>
        <v>0.79970309020588359</v>
      </c>
      <c r="BB2057" s="20">
        <f t="shared" si="784"/>
        <v>6.3622804597701144E-2</v>
      </c>
      <c r="BC2057" s="8">
        <f t="shared" si="785"/>
        <v>0.15722248464808691</v>
      </c>
      <c r="BD2057" s="44"/>
      <c r="BE2057" s="44"/>
      <c r="BF2057" s="8"/>
    </row>
    <row r="2058" spans="1:58" x14ac:dyDescent="0.25">
      <c r="A2058" s="8">
        <v>1902</v>
      </c>
      <c r="B2058" s="16" t="s">
        <v>413</v>
      </c>
      <c r="C2058" s="8" t="s">
        <v>414</v>
      </c>
      <c r="D2058" s="8" t="s">
        <v>415</v>
      </c>
      <c r="E2058" s="8" t="s">
        <v>416</v>
      </c>
      <c r="F2058" s="8" t="s">
        <v>415</v>
      </c>
      <c r="G2058" s="8"/>
      <c r="H2058" s="8">
        <v>11</v>
      </c>
      <c r="I2058" s="8"/>
      <c r="J2058" s="8">
        <v>92</v>
      </c>
      <c r="K2058" s="8">
        <v>2400</v>
      </c>
      <c r="L2058" s="8">
        <v>572</v>
      </c>
      <c r="M2058" s="8">
        <v>1030</v>
      </c>
      <c r="N2058" s="8">
        <v>2.2000000000000002</v>
      </c>
      <c r="O2058" s="8">
        <v>63</v>
      </c>
      <c r="P2058" s="8">
        <v>394</v>
      </c>
      <c r="Q2058" s="8">
        <v>102</v>
      </c>
      <c r="R2058" s="8">
        <v>698</v>
      </c>
      <c r="S2058" s="8">
        <v>277</v>
      </c>
      <c r="T2058" s="8">
        <v>17</v>
      </c>
      <c r="U2058" s="8">
        <v>323</v>
      </c>
      <c r="V2058" s="8">
        <v>47</v>
      </c>
      <c r="W2058" s="8">
        <v>256</v>
      </c>
      <c r="X2058" s="8">
        <v>46</v>
      </c>
      <c r="Y2058" s="8">
        <v>103</v>
      </c>
      <c r="Z2058" s="8">
        <v>12</v>
      </c>
      <c r="AA2058" s="8">
        <v>56</v>
      </c>
      <c r="AB2058" s="8">
        <v>5.5</v>
      </c>
      <c r="AC2058" s="8">
        <v>1.2</v>
      </c>
      <c r="AD2058" s="8">
        <v>2.2999999999999998</v>
      </c>
      <c r="AE2058" s="8">
        <v>0.93</v>
      </c>
      <c r="AF2058" s="17">
        <f t="shared" si="763"/>
        <v>2399.5</v>
      </c>
      <c r="AG2058" s="8">
        <f t="shared" si="764"/>
        <v>0.764240506329114</v>
      </c>
      <c r="AH2058" s="19">
        <f t="shared" si="765"/>
        <v>1.8478792822185972</v>
      </c>
      <c r="AI2058" s="19">
        <f t="shared" si="766"/>
        <v>0.17404156541293392</v>
      </c>
      <c r="AJ2058" s="18">
        <f t="shared" si="767"/>
        <v>0.13243156788374541</v>
      </c>
      <c r="AK2058" s="18">
        <f t="shared" si="768"/>
        <v>0.55533980582524267</v>
      </c>
      <c r="AL2058" s="18">
        <f t="shared" si="769"/>
        <v>2.4731182795698921</v>
      </c>
      <c r="AM2058" s="8">
        <f t="shared" si="770"/>
        <v>1.1890867719616245</v>
      </c>
      <c r="AN2058" s="8">
        <f t="shared" si="771"/>
        <v>0.16728825932070066</v>
      </c>
      <c r="AO2058" s="8">
        <f t="shared" si="772"/>
        <v>0.73545779397556665</v>
      </c>
      <c r="AP2058" s="17">
        <f t="shared" si="773"/>
        <v>22.391304347826086</v>
      </c>
      <c r="AQ2058" s="18">
        <f t="shared" si="774"/>
        <v>0.77870396012184995</v>
      </c>
      <c r="AR2058" s="17">
        <f t="shared" si="775"/>
        <v>18.392857142857142</v>
      </c>
      <c r="AS2058" s="17">
        <f t="shared" si="776"/>
        <v>10.214285714285714</v>
      </c>
      <c r="AT2058" s="17">
        <f t="shared" si="777"/>
        <v>248.69565217391306</v>
      </c>
      <c r="AU2058" s="17">
        <f t="shared" si="786"/>
        <v>1.3505570805748426</v>
      </c>
      <c r="AV2058" s="18">
        <f t="shared" si="778"/>
        <v>0.19504643962848298</v>
      </c>
      <c r="AW2058" s="18">
        <f t="shared" si="779"/>
        <v>4.666457286432161</v>
      </c>
      <c r="AX2058" s="18">
        <f t="shared" si="780"/>
        <v>2.9918699186991873</v>
      </c>
      <c r="AY2058" s="8">
        <f t="shared" si="781"/>
        <v>4.1071428571428571E-2</v>
      </c>
      <c r="AZ2058" s="8">
        <f t="shared" si="782"/>
        <v>0.3968481375358166</v>
      </c>
      <c r="BA2058" s="18">
        <f t="shared" si="783"/>
        <v>0.78099604084184204</v>
      </c>
      <c r="BB2058" s="20">
        <f t="shared" si="784"/>
        <v>5.1655765240588881E-2</v>
      </c>
      <c r="BC2058" s="8">
        <f t="shared" si="785"/>
        <v>6.3084629860319652E-2</v>
      </c>
      <c r="BD2058" s="44"/>
      <c r="BE2058" s="44"/>
      <c r="BF2058" s="8"/>
    </row>
    <row r="2059" spans="1:58" x14ac:dyDescent="0.25">
      <c r="A2059" s="8">
        <v>1903</v>
      </c>
      <c r="B2059" s="16" t="s">
        <v>413</v>
      </c>
      <c r="C2059" s="8" t="s">
        <v>414</v>
      </c>
      <c r="D2059" s="8" t="s">
        <v>415</v>
      </c>
      <c r="E2059" s="8" t="s">
        <v>416</v>
      </c>
      <c r="F2059" s="8" t="s">
        <v>415</v>
      </c>
      <c r="G2059" s="8"/>
      <c r="H2059" s="8">
        <v>20</v>
      </c>
      <c r="I2059" s="8"/>
      <c r="J2059" s="8">
        <v>99</v>
      </c>
      <c r="K2059" s="8">
        <v>2290</v>
      </c>
      <c r="L2059" s="8">
        <v>492</v>
      </c>
      <c r="M2059" s="8">
        <v>1570</v>
      </c>
      <c r="N2059" s="8">
        <v>2.9</v>
      </c>
      <c r="O2059" s="8">
        <v>67</v>
      </c>
      <c r="P2059" s="8">
        <v>473</v>
      </c>
      <c r="Q2059" s="8">
        <v>108</v>
      </c>
      <c r="R2059" s="8">
        <v>733</v>
      </c>
      <c r="S2059" s="8">
        <v>312</v>
      </c>
      <c r="T2059" s="8">
        <v>19</v>
      </c>
      <c r="U2059" s="8">
        <v>375</v>
      </c>
      <c r="V2059" s="8">
        <v>59</v>
      </c>
      <c r="W2059" s="8">
        <v>328</v>
      </c>
      <c r="X2059" s="8">
        <v>63</v>
      </c>
      <c r="Y2059" s="8">
        <v>150</v>
      </c>
      <c r="Z2059" s="8">
        <v>18</v>
      </c>
      <c r="AA2059" s="8">
        <v>99</v>
      </c>
      <c r="AB2059" s="8">
        <v>11</v>
      </c>
      <c r="AC2059" s="8">
        <v>1.2</v>
      </c>
      <c r="AD2059" s="8">
        <v>11</v>
      </c>
      <c r="AE2059" s="8">
        <v>2.5</v>
      </c>
      <c r="AF2059" s="17">
        <f t="shared" si="763"/>
        <v>2815</v>
      </c>
      <c r="AG2059" s="8">
        <f t="shared" si="764"/>
        <v>0.45974513063120664</v>
      </c>
      <c r="AH2059" s="19">
        <f t="shared" si="765"/>
        <v>1.2548486496284215</v>
      </c>
      <c r="AI2059" s="19">
        <f t="shared" si="766"/>
        <v>0.17625387834516265</v>
      </c>
      <c r="AJ2059" s="18">
        <f t="shared" si="767"/>
        <v>0.12504057124310289</v>
      </c>
      <c r="AK2059" s="18">
        <f t="shared" si="768"/>
        <v>0.31337579617834393</v>
      </c>
      <c r="AL2059" s="18">
        <f t="shared" si="769"/>
        <v>4.4000000000000004</v>
      </c>
      <c r="AM2059" s="8">
        <f t="shared" si="770"/>
        <v>1.345239305808642</v>
      </c>
      <c r="AN2059" s="8">
        <f t="shared" si="771"/>
        <v>0.16350022574730799</v>
      </c>
      <c r="AO2059" s="8">
        <f t="shared" si="772"/>
        <v>0.83422459893048129</v>
      </c>
      <c r="AP2059" s="17">
        <f t="shared" si="773"/>
        <v>24.920634920634921</v>
      </c>
      <c r="AQ2059" s="18">
        <f t="shared" si="774"/>
        <v>0.8666666666666667</v>
      </c>
      <c r="AR2059" s="17">
        <f t="shared" si="775"/>
        <v>15.858585858585858</v>
      </c>
      <c r="AS2059" s="17">
        <f t="shared" si="776"/>
        <v>4.9696969696969697</v>
      </c>
      <c r="AT2059" s="17">
        <f t="shared" si="777"/>
        <v>44.727272727272727</v>
      </c>
      <c r="AU2059" s="17">
        <f t="shared" si="786"/>
        <v>0.75472307443888265</v>
      </c>
      <c r="AV2059" s="18">
        <f t="shared" si="778"/>
        <v>0.17866666666666667</v>
      </c>
      <c r="AW2059" s="18">
        <f t="shared" si="779"/>
        <v>3.064565250494899</v>
      </c>
      <c r="AX2059" s="18">
        <f t="shared" si="780"/>
        <v>2.1683501683501682</v>
      </c>
      <c r="AY2059" s="8">
        <f t="shared" si="781"/>
        <v>0.1111111111111111</v>
      </c>
      <c r="AZ2059" s="8">
        <f t="shared" si="782"/>
        <v>0.42564802182810368</v>
      </c>
      <c r="BA2059" s="18">
        <f t="shared" si="783"/>
        <v>0.74138543516873889</v>
      </c>
      <c r="BB2059" s="20">
        <f t="shared" si="784"/>
        <v>4.2309639177682642E-2</v>
      </c>
      <c r="BC2059" s="8">
        <f t="shared" si="785"/>
        <v>0.11026714229092351</v>
      </c>
      <c r="BD2059" s="44"/>
      <c r="BE2059" s="44"/>
      <c r="BF2059" s="8"/>
    </row>
    <row r="2060" spans="1:58" x14ac:dyDescent="0.25">
      <c r="A2060" s="8">
        <v>1904</v>
      </c>
      <c r="B2060" s="16" t="s">
        <v>413</v>
      </c>
      <c r="C2060" s="8" t="s">
        <v>414</v>
      </c>
      <c r="D2060" s="8" t="s">
        <v>415</v>
      </c>
      <c r="E2060" s="8" t="s">
        <v>416</v>
      </c>
      <c r="F2060" s="8" t="s">
        <v>415</v>
      </c>
      <c r="G2060" s="8"/>
      <c r="H2060" s="8">
        <v>55</v>
      </c>
      <c r="I2060" s="8"/>
      <c r="J2060" s="8">
        <v>125</v>
      </c>
      <c r="K2060" s="8">
        <v>4080</v>
      </c>
      <c r="L2060" s="8">
        <v>622</v>
      </c>
      <c r="M2060" s="8">
        <v>922</v>
      </c>
      <c r="N2060" s="8">
        <v>1.8</v>
      </c>
      <c r="O2060" s="8">
        <v>71</v>
      </c>
      <c r="P2060" s="8">
        <v>440</v>
      </c>
      <c r="Q2060" s="8">
        <v>112</v>
      </c>
      <c r="R2060" s="8">
        <v>757</v>
      </c>
      <c r="S2060" s="8">
        <v>281</v>
      </c>
      <c r="T2060" s="8">
        <v>17</v>
      </c>
      <c r="U2060" s="8">
        <v>314</v>
      </c>
      <c r="V2060" s="8">
        <v>45</v>
      </c>
      <c r="W2060" s="8">
        <v>240</v>
      </c>
      <c r="X2060" s="8">
        <v>42</v>
      </c>
      <c r="Y2060" s="8">
        <v>91</v>
      </c>
      <c r="Z2060" s="8">
        <v>9.5</v>
      </c>
      <c r="AA2060" s="8">
        <v>49</v>
      </c>
      <c r="AB2060" s="8">
        <v>4.8</v>
      </c>
      <c r="AC2060" s="8">
        <v>1.4</v>
      </c>
      <c r="AD2060" s="8">
        <v>2.2000000000000002</v>
      </c>
      <c r="AE2060" s="8">
        <v>0.65</v>
      </c>
      <c r="AF2060" s="17">
        <f t="shared" si="763"/>
        <v>2473.3000000000002</v>
      </c>
      <c r="AG2060" s="8">
        <f t="shared" si="764"/>
        <v>0.98432790837854134</v>
      </c>
      <c r="AH2060" s="19">
        <f t="shared" si="765"/>
        <v>2.3584246096481012</v>
      </c>
      <c r="AI2060" s="19">
        <f t="shared" si="766"/>
        <v>0.18085491809218046</v>
      </c>
      <c r="AJ2060" s="18">
        <f t="shared" si="767"/>
        <v>0.14712374431280689</v>
      </c>
      <c r="AK2060" s="18">
        <f t="shared" si="768"/>
        <v>0.67462039045553146</v>
      </c>
      <c r="AL2060" s="18">
        <f t="shared" si="769"/>
        <v>3.3846153846153846</v>
      </c>
      <c r="AM2060" s="8">
        <f t="shared" si="770"/>
        <v>1.1937191950325807</v>
      </c>
      <c r="AN2060" s="8">
        <f t="shared" si="771"/>
        <v>0.16845683000435283</v>
      </c>
      <c r="AO2060" s="8">
        <f t="shared" si="772"/>
        <v>0.71545186533212013</v>
      </c>
      <c r="AP2060" s="17">
        <f t="shared" si="773"/>
        <v>21.952380952380953</v>
      </c>
      <c r="AQ2060" s="18">
        <f t="shared" si="774"/>
        <v>0.7634394904458599</v>
      </c>
      <c r="AR2060" s="17">
        <f t="shared" si="775"/>
        <v>18.816326530612244</v>
      </c>
      <c r="AS2060" s="17">
        <f t="shared" si="776"/>
        <v>12.693877551020408</v>
      </c>
      <c r="AT2060" s="17">
        <f t="shared" si="777"/>
        <v>282.72727272727269</v>
      </c>
      <c r="AU2060" s="17">
        <f t="shared" si="786"/>
        <v>1.5475133214920069</v>
      </c>
      <c r="AV2060" s="18">
        <f t="shared" si="778"/>
        <v>0.22611464968152867</v>
      </c>
      <c r="AW2060" s="18">
        <f t="shared" si="779"/>
        <v>5.1844938980617368</v>
      </c>
      <c r="AX2060" s="18">
        <f t="shared" si="780"/>
        <v>3.2055749128919864</v>
      </c>
      <c r="AY2060" s="8">
        <f t="shared" si="781"/>
        <v>4.4897959183673473E-2</v>
      </c>
      <c r="AZ2060" s="8">
        <f t="shared" si="782"/>
        <v>0.37120211360634081</v>
      </c>
      <c r="BA2060" s="18">
        <f t="shared" si="783"/>
        <v>0.80540169004973106</v>
      </c>
      <c r="BB2060" s="20">
        <f t="shared" si="784"/>
        <v>5.1793194551997448E-2</v>
      </c>
      <c r="BC2060" s="8">
        <f t="shared" si="785"/>
        <v>9.1876799464345502E-2</v>
      </c>
      <c r="BD2060" s="44"/>
      <c r="BE2060" s="44"/>
      <c r="BF2060" s="8"/>
    </row>
    <row r="2061" spans="1:58" x14ac:dyDescent="0.25">
      <c r="A2061" s="8">
        <v>1905</v>
      </c>
      <c r="B2061" s="16" t="s">
        <v>413</v>
      </c>
      <c r="C2061" s="8" t="s">
        <v>414</v>
      </c>
      <c r="D2061" s="8" t="s">
        <v>415</v>
      </c>
      <c r="E2061" s="8" t="s">
        <v>416</v>
      </c>
      <c r="F2061" s="8" t="s">
        <v>415</v>
      </c>
      <c r="G2061" s="8"/>
      <c r="H2061" s="8">
        <v>126</v>
      </c>
      <c r="I2061" s="8"/>
      <c r="J2061" s="8">
        <v>135</v>
      </c>
      <c r="K2061" s="8">
        <v>5390</v>
      </c>
      <c r="L2061" s="8">
        <v>536</v>
      </c>
      <c r="M2061" s="8">
        <v>910</v>
      </c>
      <c r="N2061" s="8">
        <v>9.3000000000000007</v>
      </c>
      <c r="O2061" s="8">
        <v>152</v>
      </c>
      <c r="P2061" s="8">
        <v>809</v>
      </c>
      <c r="Q2061" s="8">
        <v>229</v>
      </c>
      <c r="R2061" s="8">
        <v>1529</v>
      </c>
      <c r="S2061" s="8">
        <v>508</v>
      </c>
      <c r="T2061" s="8">
        <v>34</v>
      </c>
      <c r="U2061" s="8">
        <v>478</v>
      </c>
      <c r="V2061" s="8">
        <v>56</v>
      </c>
      <c r="W2061" s="8">
        <v>254</v>
      </c>
      <c r="X2061" s="8">
        <v>41</v>
      </c>
      <c r="Y2061" s="8">
        <v>85</v>
      </c>
      <c r="Z2061" s="8">
        <v>9.1999999999999993</v>
      </c>
      <c r="AA2061" s="8">
        <v>45</v>
      </c>
      <c r="AB2061" s="8">
        <v>5.0999999999999996</v>
      </c>
      <c r="AC2061" s="8">
        <v>3.9</v>
      </c>
      <c r="AD2061" s="8">
        <v>8.1</v>
      </c>
      <c r="AE2061" s="8">
        <v>1.2</v>
      </c>
      <c r="AF2061" s="17">
        <f t="shared" si="763"/>
        <v>4234.3</v>
      </c>
      <c r="AG2061" s="8">
        <f t="shared" si="764"/>
        <v>2.2946085325832164</v>
      </c>
      <c r="AH2061" s="19">
        <f t="shared" si="765"/>
        <v>4.72173282581113</v>
      </c>
      <c r="AI2061" s="19">
        <f t="shared" si="766"/>
        <v>0.19169198588195038</v>
      </c>
      <c r="AJ2061" s="18">
        <f t="shared" si="767"/>
        <v>0.17422505731087418</v>
      </c>
      <c r="AK2061" s="18">
        <f t="shared" si="768"/>
        <v>0.58901098901098903</v>
      </c>
      <c r="AL2061" s="18">
        <f t="shared" si="769"/>
        <v>6.75</v>
      </c>
      <c r="AM2061" s="8">
        <f t="shared" si="770"/>
        <v>1.0490511714381694</v>
      </c>
      <c r="AN2061" s="8">
        <f t="shared" si="771"/>
        <v>0.20309105664214552</v>
      </c>
      <c r="AO2061" s="8">
        <f t="shared" si="772"/>
        <v>0.70571765695443978</v>
      </c>
      <c r="AP2061" s="17">
        <f t="shared" si="773"/>
        <v>22.195121951219512</v>
      </c>
      <c r="AQ2061" s="18">
        <f t="shared" si="774"/>
        <v>0.77188131116979963</v>
      </c>
      <c r="AR2061" s="17">
        <f t="shared" si="775"/>
        <v>20.222222222222221</v>
      </c>
      <c r="AS2061" s="17">
        <f t="shared" si="776"/>
        <v>11.911111111111111</v>
      </c>
      <c r="AT2061" s="17">
        <f t="shared" si="777"/>
        <v>66.172839506172849</v>
      </c>
      <c r="AU2061" s="17">
        <f t="shared" si="786"/>
        <v>2.9129662522202486</v>
      </c>
      <c r="AV2061" s="18">
        <f t="shared" si="778"/>
        <v>0.31799163179916318</v>
      </c>
      <c r="AW2061" s="18">
        <f t="shared" si="779"/>
        <v>8.5938581797878282</v>
      </c>
      <c r="AX2061" s="18">
        <f t="shared" si="780"/>
        <v>3.6941282746160797</v>
      </c>
      <c r="AY2061" s="8">
        <f t="shared" si="781"/>
        <v>0.18</v>
      </c>
      <c r="AZ2061" s="8">
        <f t="shared" si="782"/>
        <v>0.33224329627207327</v>
      </c>
      <c r="BA2061" s="18">
        <f t="shared" si="783"/>
        <v>0.88302671043619962</v>
      </c>
      <c r="BB2061" s="20">
        <f t="shared" si="784"/>
        <v>2.2097111025912813E-2</v>
      </c>
      <c r="BC2061" s="8">
        <f t="shared" si="785"/>
        <v>2.4850197851893727E-2</v>
      </c>
      <c r="BD2061" s="44"/>
      <c r="BE2061" s="44"/>
      <c r="BF2061" s="8"/>
    </row>
    <row r="2062" spans="1:58" x14ac:dyDescent="0.25">
      <c r="A2062" s="8">
        <v>1906</v>
      </c>
      <c r="B2062" s="16" t="s">
        <v>413</v>
      </c>
      <c r="C2062" s="8" t="s">
        <v>414</v>
      </c>
      <c r="D2062" s="8" t="s">
        <v>415</v>
      </c>
      <c r="E2062" s="8" t="s">
        <v>416</v>
      </c>
      <c r="F2062" s="8" t="s">
        <v>415</v>
      </c>
      <c r="G2062" s="8"/>
      <c r="H2062" s="8">
        <v>266</v>
      </c>
      <c r="I2062" s="8"/>
      <c r="J2062" s="8">
        <v>90</v>
      </c>
      <c r="K2062" s="8">
        <v>2290</v>
      </c>
      <c r="L2062" s="8">
        <v>524</v>
      </c>
      <c r="M2062" s="8">
        <v>1012</v>
      </c>
      <c r="N2062" s="8">
        <v>1.5</v>
      </c>
      <c r="O2062" s="8">
        <v>55</v>
      </c>
      <c r="P2062" s="8">
        <v>354</v>
      </c>
      <c r="Q2062" s="8">
        <v>87</v>
      </c>
      <c r="R2062" s="8">
        <v>595</v>
      </c>
      <c r="S2062" s="8">
        <v>226</v>
      </c>
      <c r="T2062" s="8">
        <v>19</v>
      </c>
      <c r="U2062" s="8">
        <v>273</v>
      </c>
      <c r="V2062" s="8">
        <v>41</v>
      </c>
      <c r="W2062" s="8">
        <v>230</v>
      </c>
      <c r="X2062" s="8">
        <v>42</v>
      </c>
      <c r="Y2062" s="8">
        <v>100</v>
      </c>
      <c r="Z2062" s="8">
        <v>11</v>
      </c>
      <c r="AA2062" s="8">
        <v>63</v>
      </c>
      <c r="AB2062" s="8">
        <v>6.3</v>
      </c>
      <c r="AC2062" s="8">
        <v>0.87</v>
      </c>
      <c r="AD2062" s="8">
        <v>0.61</v>
      </c>
      <c r="AE2062" s="8">
        <v>0.22</v>
      </c>
      <c r="AF2062" s="17">
        <f t="shared" si="763"/>
        <v>2102.3000000000002</v>
      </c>
      <c r="AG2062" s="8">
        <f t="shared" si="764"/>
        <v>0.59306141584622607</v>
      </c>
      <c r="AH2062" s="19">
        <f t="shared" si="765"/>
        <v>1.4758020663404023</v>
      </c>
      <c r="AI2062" s="19">
        <f t="shared" si="766"/>
        <v>0.17824344927844557</v>
      </c>
      <c r="AJ2062" s="18">
        <f t="shared" si="767"/>
        <v>0.14170494006945225</v>
      </c>
      <c r="AK2062" s="18">
        <f t="shared" si="768"/>
        <v>0.51778656126482214</v>
      </c>
      <c r="AL2062" s="18">
        <f t="shared" si="769"/>
        <v>2.7727272727272725</v>
      </c>
      <c r="AM2062" s="8">
        <f t="shared" si="770"/>
        <v>1.2380836191454772</v>
      </c>
      <c r="AN2062" s="8">
        <f t="shared" si="771"/>
        <v>0.22515196646138766</v>
      </c>
      <c r="AO2062" s="8">
        <f t="shared" si="772"/>
        <v>0.79513442131577483</v>
      </c>
      <c r="AP2062" s="17">
        <f t="shared" si="773"/>
        <v>24.095238095238095</v>
      </c>
      <c r="AQ2062" s="18">
        <f t="shared" si="774"/>
        <v>0.83796178343949046</v>
      </c>
      <c r="AR2062" s="17">
        <f t="shared" si="775"/>
        <v>16.063492063492063</v>
      </c>
      <c r="AS2062" s="17">
        <f t="shared" si="776"/>
        <v>8.3174603174603181</v>
      </c>
      <c r="AT2062" s="17">
        <f t="shared" si="777"/>
        <v>859.01639344262298</v>
      </c>
      <c r="AU2062" s="17">
        <f t="shared" si="786"/>
        <v>1.3177704474329699</v>
      </c>
      <c r="AV2062" s="18">
        <f t="shared" si="778"/>
        <v>0.20146520146520147</v>
      </c>
      <c r="AW2062" s="18">
        <f t="shared" si="779"/>
        <v>3.5058626465661642</v>
      </c>
      <c r="AX2062" s="18">
        <f t="shared" si="780"/>
        <v>2.3893405600722675</v>
      </c>
      <c r="AY2062" s="8">
        <f t="shared" si="781"/>
        <v>9.6825396825396832E-3</v>
      </c>
      <c r="AZ2062" s="8">
        <f t="shared" si="782"/>
        <v>0.37983193277310923</v>
      </c>
      <c r="BA2062" s="18">
        <f t="shared" si="783"/>
        <v>0.76535223326832513</v>
      </c>
      <c r="BB2062" s="20">
        <f t="shared" si="784"/>
        <v>5.5512720950449151E-2</v>
      </c>
      <c r="BC2062" s="8">
        <f t="shared" si="785"/>
        <v>2.4489820984432097E-2</v>
      </c>
      <c r="BD2062" s="44"/>
      <c r="BE2062" s="44"/>
      <c r="BF2062" s="8"/>
    </row>
    <row r="2063" spans="1:58" x14ac:dyDescent="0.25">
      <c r="A2063" s="8">
        <v>1907</v>
      </c>
      <c r="B2063" s="16" t="s">
        <v>413</v>
      </c>
      <c r="C2063" s="8" t="s">
        <v>414</v>
      </c>
      <c r="D2063" s="8" t="s">
        <v>415</v>
      </c>
      <c r="E2063" s="8" t="s">
        <v>416</v>
      </c>
      <c r="F2063" s="8" t="s">
        <v>415</v>
      </c>
      <c r="G2063" s="8"/>
      <c r="H2063" s="8">
        <v>19</v>
      </c>
      <c r="I2063" s="8"/>
      <c r="J2063" s="8">
        <v>109</v>
      </c>
      <c r="K2063" s="8">
        <v>2830</v>
      </c>
      <c r="L2063" s="8">
        <v>633</v>
      </c>
      <c r="M2063" s="8">
        <v>1066</v>
      </c>
      <c r="N2063" s="8">
        <v>2.2000000000000002</v>
      </c>
      <c r="O2063" s="8">
        <v>122</v>
      </c>
      <c r="P2063" s="8">
        <v>762</v>
      </c>
      <c r="Q2063" s="8">
        <v>163</v>
      </c>
      <c r="R2063" s="8">
        <v>998</v>
      </c>
      <c r="S2063" s="8">
        <v>308</v>
      </c>
      <c r="T2063" s="8">
        <v>24</v>
      </c>
      <c r="U2063" s="8">
        <v>330</v>
      </c>
      <c r="V2063" s="8">
        <v>46</v>
      </c>
      <c r="W2063" s="8">
        <v>246</v>
      </c>
      <c r="X2063" s="8">
        <v>46</v>
      </c>
      <c r="Y2063" s="8">
        <v>106</v>
      </c>
      <c r="Z2063" s="8">
        <v>13</v>
      </c>
      <c r="AA2063" s="8">
        <v>68</v>
      </c>
      <c r="AB2063" s="8">
        <v>7.7</v>
      </c>
      <c r="AC2063" s="8">
        <v>1.4</v>
      </c>
      <c r="AD2063" s="8">
        <v>6.1</v>
      </c>
      <c r="AE2063" s="8">
        <v>0.71</v>
      </c>
      <c r="AF2063" s="17">
        <f t="shared" ref="AF2063:AF2104" si="787">IFERROR(SUM(O2063:AB2063),"")</f>
        <v>3239.7</v>
      </c>
      <c r="AG2063" s="8">
        <f t="shared" ref="AG2063:AG2104" si="788">IFERROR((O2063/0.237)/(AA2063/0.161),"")</f>
        <v>1.2187887813353189</v>
      </c>
      <c r="AH2063" s="19">
        <f t="shared" ref="AH2063:AH2104" si="789">IFERROR((P2063/0.613)/(AA2063/0.161),"")</f>
        <v>2.9431436522406682</v>
      </c>
      <c r="AI2063" s="19">
        <f t="shared" ref="AI2063:AI2104" si="790">IFERROR((O2063/0.237)/(R2063/0.457),"")</f>
        <v>0.23572038591951838</v>
      </c>
      <c r="AJ2063" s="18">
        <f t="shared" ref="AJ2063:AJ2104" si="791">IFERROR((O2063/0.237)/(S2063/0.138),"")</f>
        <v>0.23064277494657243</v>
      </c>
      <c r="AK2063" s="18">
        <f t="shared" ref="AK2063:AK2104" si="792">IFERROR(L2063/M2063,"")</f>
        <v>0.59380863039399623</v>
      </c>
      <c r="AL2063" s="18">
        <f t="shared" ref="AL2063:AL2104" si="793">IFERROR(AD2063/AE2063,"")</f>
        <v>8.591549295774648</v>
      </c>
      <c r="AM2063" s="8">
        <f t="shared" ref="AM2063:AM2104" si="794">IFERROR((P2063/0.613)/(SQRT((O2063/0.237)*(Q2063/0.0928))),"")</f>
        <v>1.3072809735091322</v>
      </c>
      <c r="AN2063" s="8">
        <f t="shared" ref="AN2063:AN2104" si="795">IFERROR((T2063/0.0563)/SQRT((S2063/0.138)*(U2063/0.199)),"")</f>
        <v>0.22158308271235869</v>
      </c>
      <c r="AO2063" s="8">
        <f t="shared" ref="AO2063:AO2104" si="796">IFERROR((M2063/1.57)/(0.25*(W2063/0.246)+(0.75*X2063/0.0546)),"")</f>
        <v>0.76993471833640881</v>
      </c>
      <c r="AP2063" s="17">
        <f t="shared" ref="AP2063:AP2104" si="797">IFERROR(M2063/X2063,"")</f>
        <v>23.173913043478262</v>
      </c>
      <c r="AQ2063" s="18">
        <f t="shared" ref="AQ2063:AQ2104" si="798">IFERROR((M2063/1.57)/(X2063/0.0546),"")</f>
        <v>0.80592079756300194</v>
      </c>
      <c r="AR2063" s="17">
        <f t="shared" ref="AR2063:AR2104" si="799">IFERROR(M2063/AA2063,"")</f>
        <v>15.676470588235293</v>
      </c>
      <c r="AS2063" s="17">
        <f t="shared" ref="AS2063:AS2104" si="800">IFERROR(L2063/AA2063,"")</f>
        <v>9.3088235294117645</v>
      </c>
      <c r="AT2063" s="17">
        <f t="shared" ref="AT2063:AT2104" si="801">IFERROR(L2063/AD2063,"")</f>
        <v>103.77049180327869</v>
      </c>
      <c r="AU2063" s="17">
        <f t="shared" si="786"/>
        <v>1.361906299739337</v>
      </c>
      <c r="AV2063" s="18">
        <f t="shared" ref="AV2063:AV2104" si="802">IFERROR(O2063/U2063,"")</f>
        <v>0.36969696969696969</v>
      </c>
      <c r="AW2063" s="18">
        <f t="shared" ref="AW2063:AW2104" si="803">IFERROR((U2063/0.199)/(AA2063/0.161),"")</f>
        <v>3.9262488915164049</v>
      </c>
      <c r="AX2063" s="18">
        <f t="shared" ref="AX2063:AX2104" si="804">IFERROR((W2063/0.246)/(AA2063/0.161),"")</f>
        <v>2.3676470588235294</v>
      </c>
      <c r="AY2063" s="8">
        <f t="shared" ref="AY2063:AY2104" si="805">IFERROR(AD2063/AA2063,"")</f>
        <v>8.9705882352941177E-2</v>
      </c>
      <c r="AZ2063" s="8">
        <f t="shared" ref="AZ2063:AZ2104" si="806">IFERROR(S2063/R2063,"")</f>
        <v>0.30861723446893785</v>
      </c>
      <c r="BA2063" s="18">
        <f t="shared" ref="BA2063:BA2104" si="807">IFERROR(SUM(O2063:U2063)/SUM(O2063:AB2063),"")</f>
        <v>0.835571194863722</v>
      </c>
      <c r="BB2063" s="20">
        <f t="shared" ref="BB2063:BB2104" si="808">IFERROR((L2063/7.25)/(R2063/0.457),"")</f>
        <v>3.9980789164535971E-2</v>
      </c>
      <c r="BC2063" s="8">
        <f t="shared" ref="BC2063:BC2104" si="809">IFERROR((L2462/7.25)/(M2462/1.57),"")</f>
        <v>9.965875193890944E-2</v>
      </c>
      <c r="BD2063" s="44"/>
      <c r="BE2063" s="44"/>
      <c r="BF2063" s="8"/>
    </row>
    <row r="2064" spans="1:58" x14ac:dyDescent="0.25">
      <c r="A2064" s="8">
        <v>1908</v>
      </c>
      <c r="B2064" s="16" t="s">
        <v>413</v>
      </c>
      <c r="C2064" s="8" t="s">
        <v>414</v>
      </c>
      <c r="D2064" s="8" t="s">
        <v>415</v>
      </c>
      <c r="E2064" s="8" t="s">
        <v>416</v>
      </c>
      <c r="F2064" s="8" t="s">
        <v>415</v>
      </c>
      <c r="G2064" s="8"/>
      <c r="H2064" s="8">
        <v>226</v>
      </c>
      <c r="I2064" s="8"/>
      <c r="J2064" s="8">
        <v>263</v>
      </c>
      <c r="K2064" s="8">
        <v>9800</v>
      </c>
      <c r="L2064" s="8">
        <v>506</v>
      </c>
      <c r="M2064" s="8">
        <v>696</v>
      </c>
      <c r="N2064" s="8">
        <v>6.4</v>
      </c>
      <c r="O2064" s="8">
        <v>129</v>
      </c>
      <c r="P2064" s="8">
        <v>688</v>
      </c>
      <c r="Q2064" s="8">
        <v>210</v>
      </c>
      <c r="R2064" s="8">
        <v>1383</v>
      </c>
      <c r="S2064" s="8">
        <v>453</v>
      </c>
      <c r="T2064" s="8">
        <v>29</v>
      </c>
      <c r="U2064" s="8">
        <v>399</v>
      </c>
      <c r="V2064" s="8">
        <v>46</v>
      </c>
      <c r="W2064" s="8">
        <v>204</v>
      </c>
      <c r="X2064" s="8">
        <v>32</v>
      </c>
      <c r="Y2064" s="8">
        <v>65</v>
      </c>
      <c r="Z2064" s="8">
        <v>7</v>
      </c>
      <c r="AA2064" s="8">
        <v>34</v>
      </c>
      <c r="AB2064" s="8">
        <v>3.4</v>
      </c>
      <c r="AC2064" s="8">
        <v>3.4</v>
      </c>
      <c r="AD2064" s="8">
        <v>6.5</v>
      </c>
      <c r="AE2064" s="8">
        <v>1.1000000000000001</v>
      </c>
      <c r="AF2064" s="17">
        <f t="shared" si="787"/>
        <v>3682.4</v>
      </c>
      <c r="AG2064" s="8">
        <f t="shared" si="788"/>
        <v>2.5774385703648548</v>
      </c>
      <c r="AH2064" s="19">
        <f t="shared" si="789"/>
        <v>5.3146531043086078</v>
      </c>
      <c r="AI2064" s="19">
        <f t="shared" si="790"/>
        <v>0.17986032931528415</v>
      </c>
      <c r="AJ2064" s="18">
        <f t="shared" si="791"/>
        <v>0.16581440187777688</v>
      </c>
      <c r="AK2064" s="18">
        <f t="shared" si="792"/>
        <v>0.72701149425287359</v>
      </c>
      <c r="AL2064" s="18">
        <f t="shared" si="793"/>
        <v>5.9090909090909083</v>
      </c>
      <c r="AM2064" s="8">
        <f t="shared" si="794"/>
        <v>1.0112804750145483</v>
      </c>
      <c r="AN2064" s="8">
        <f t="shared" si="795"/>
        <v>0.20077985469837462</v>
      </c>
      <c r="AO2064" s="8">
        <f t="shared" si="796"/>
        <v>0.68531073222676586</v>
      </c>
      <c r="AP2064" s="17">
        <f t="shared" si="797"/>
        <v>21.75</v>
      </c>
      <c r="AQ2064" s="18">
        <f t="shared" si="798"/>
        <v>0.75640127388535028</v>
      </c>
      <c r="AR2064" s="17">
        <f t="shared" si="799"/>
        <v>20.470588235294116</v>
      </c>
      <c r="AS2064" s="17">
        <f t="shared" si="800"/>
        <v>14.882352941176471</v>
      </c>
      <c r="AT2064" s="17">
        <f t="shared" si="801"/>
        <v>77.84615384615384</v>
      </c>
      <c r="AU2064" s="17">
        <f t="shared" si="786"/>
        <v>3.7268832932817881</v>
      </c>
      <c r="AV2064" s="18">
        <f t="shared" si="802"/>
        <v>0.32330827067669171</v>
      </c>
      <c r="AW2064" s="18">
        <f t="shared" si="803"/>
        <v>9.4943836831214892</v>
      </c>
      <c r="AX2064" s="18">
        <f t="shared" si="804"/>
        <v>3.9268292682926829</v>
      </c>
      <c r="AY2064" s="8">
        <f t="shared" si="805"/>
        <v>0.19117647058823528</v>
      </c>
      <c r="AZ2064" s="8">
        <f t="shared" si="806"/>
        <v>0.32754880694143168</v>
      </c>
      <c r="BA2064" s="18">
        <f t="shared" si="807"/>
        <v>0.89371062350640884</v>
      </c>
      <c r="BB2064" s="20">
        <f t="shared" si="808"/>
        <v>2.3062507791657316E-2</v>
      </c>
      <c r="BC2064" s="8">
        <f t="shared" si="809"/>
        <v>0.15243305721440956</v>
      </c>
      <c r="BD2064" s="44"/>
      <c r="BE2064" s="44"/>
      <c r="BF2064" s="8"/>
    </row>
    <row r="2065" spans="1:58" x14ac:dyDescent="0.25">
      <c r="A2065" s="8">
        <v>1909</v>
      </c>
      <c r="B2065" s="16" t="s">
        <v>413</v>
      </c>
      <c r="C2065" s="8" t="s">
        <v>414</v>
      </c>
      <c r="D2065" s="8" t="s">
        <v>415</v>
      </c>
      <c r="E2065" s="8" t="s">
        <v>416</v>
      </c>
      <c r="F2065" s="8" t="s">
        <v>415</v>
      </c>
      <c r="G2065" s="8"/>
      <c r="H2065" s="8">
        <v>18</v>
      </c>
      <c r="I2065" s="8"/>
      <c r="J2065" s="8">
        <v>278</v>
      </c>
      <c r="K2065" s="8">
        <v>1840</v>
      </c>
      <c r="L2065" s="8">
        <v>410</v>
      </c>
      <c r="M2065" s="8">
        <v>1059</v>
      </c>
      <c r="N2065" s="8">
        <v>1.4</v>
      </c>
      <c r="O2065" s="8">
        <v>180</v>
      </c>
      <c r="P2065" s="8">
        <v>843</v>
      </c>
      <c r="Q2065" s="8">
        <v>166</v>
      </c>
      <c r="R2065" s="8">
        <v>977</v>
      </c>
      <c r="S2065" s="8">
        <v>311</v>
      </c>
      <c r="T2065" s="8">
        <v>23</v>
      </c>
      <c r="U2065" s="8">
        <v>333</v>
      </c>
      <c r="V2065" s="8">
        <v>47</v>
      </c>
      <c r="W2065" s="8">
        <v>260</v>
      </c>
      <c r="X2065" s="8">
        <v>48</v>
      </c>
      <c r="Y2065" s="8">
        <v>111</v>
      </c>
      <c r="Z2065" s="8">
        <v>13</v>
      </c>
      <c r="AA2065" s="8">
        <v>72</v>
      </c>
      <c r="AB2065" s="8">
        <v>8.1999999999999993</v>
      </c>
      <c r="AC2065" s="8">
        <v>0.98</v>
      </c>
      <c r="AD2065" s="8">
        <v>18</v>
      </c>
      <c r="AE2065" s="8">
        <v>1.5</v>
      </c>
      <c r="AF2065" s="17">
        <f t="shared" si="787"/>
        <v>3392.2</v>
      </c>
      <c r="AG2065" s="8">
        <f t="shared" si="788"/>
        <v>1.6983122362869199</v>
      </c>
      <c r="AH2065" s="19">
        <f t="shared" si="789"/>
        <v>3.0751087547580207</v>
      </c>
      <c r="AI2065" s="19">
        <f t="shared" si="790"/>
        <v>0.35525957788632212</v>
      </c>
      <c r="AJ2065" s="18">
        <f t="shared" si="791"/>
        <v>0.33701005331922346</v>
      </c>
      <c r="AK2065" s="18">
        <f t="shared" si="792"/>
        <v>0.38715769593956562</v>
      </c>
      <c r="AL2065" s="18">
        <f t="shared" si="793"/>
        <v>12</v>
      </c>
      <c r="AM2065" s="8">
        <f t="shared" si="794"/>
        <v>1.1798450224034709</v>
      </c>
      <c r="AN2065" s="8">
        <f t="shared" si="795"/>
        <v>0.21036971147368561</v>
      </c>
      <c r="AO2065" s="8">
        <f t="shared" si="796"/>
        <v>0.73034370258550974</v>
      </c>
      <c r="AP2065" s="17">
        <f t="shared" si="797"/>
        <v>22.0625</v>
      </c>
      <c r="AQ2065" s="18">
        <f t="shared" si="798"/>
        <v>0.76726910828025485</v>
      </c>
      <c r="AR2065" s="17">
        <f t="shared" si="799"/>
        <v>14.708333333333334</v>
      </c>
      <c r="AS2065" s="17">
        <f t="shared" si="800"/>
        <v>5.6944444444444446</v>
      </c>
      <c r="AT2065" s="17">
        <f t="shared" si="801"/>
        <v>22.777777777777779</v>
      </c>
      <c r="AU2065" s="17">
        <f t="shared" ref="AU2065:AU2104" si="810">IFERROR(($T2065/0.0563)/($AB2065/0.0246),"")</f>
        <v>1.2255772646536411</v>
      </c>
      <c r="AV2065" s="18">
        <f t="shared" si="802"/>
        <v>0.54054054054054057</v>
      </c>
      <c r="AW2065" s="18">
        <f t="shared" si="803"/>
        <v>3.7418341708542711</v>
      </c>
      <c r="AX2065" s="18">
        <f t="shared" si="804"/>
        <v>2.3633694670280039</v>
      </c>
      <c r="AY2065" s="8">
        <f t="shared" si="805"/>
        <v>0.25</v>
      </c>
      <c r="AZ2065" s="8">
        <f t="shared" si="806"/>
        <v>0.31832139201637666</v>
      </c>
      <c r="BA2065" s="18">
        <f t="shared" si="807"/>
        <v>0.83515122929072583</v>
      </c>
      <c r="BB2065" s="20">
        <f t="shared" si="808"/>
        <v>2.6452546500547066E-2</v>
      </c>
      <c r="BC2065" s="8">
        <f t="shared" si="809"/>
        <v>8.7374508948057608E-2</v>
      </c>
      <c r="BD2065" s="44"/>
      <c r="BE2065" s="44"/>
      <c r="BF2065" s="8"/>
    </row>
    <row r="2066" spans="1:58" x14ac:dyDescent="0.25">
      <c r="A2066" s="8">
        <v>1910</v>
      </c>
      <c r="B2066" s="16" t="s">
        <v>413</v>
      </c>
      <c r="C2066" s="8" t="s">
        <v>414</v>
      </c>
      <c r="D2066" s="8" t="s">
        <v>415</v>
      </c>
      <c r="E2066" s="8" t="s">
        <v>416</v>
      </c>
      <c r="F2066" s="8" t="s">
        <v>415</v>
      </c>
      <c r="G2066" s="8"/>
      <c r="H2066" s="8">
        <v>5.2</v>
      </c>
      <c r="I2066" s="8"/>
      <c r="J2066" s="8">
        <v>59</v>
      </c>
      <c r="K2066" s="8">
        <v>665</v>
      </c>
      <c r="L2066" s="8">
        <v>66</v>
      </c>
      <c r="M2066" s="8">
        <v>480</v>
      </c>
      <c r="N2066" s="8"/>
      <c r="O2066" s="8">
        <v>286</v>
      </c>
      <c r="P2066" s="8">
        <v>1398</v>
      </c>
      <c r="Q2066" s="8">
        <v>215</v>
      </c>
      <c r="R2066" s="8">
        <v>1041</v>
      </c>
      <c r="S2066" s="8">
        <v>164</v>
      </c>
      <c r="T2066" s="8">
        <v>6.8</v>
      </c>
      <c r="U2066" s="8">
        <v>152</v>
      </c>
      <c r="V2066" s="8">
        <v>16</v>
      </c>
      <c r="W2066" s="8">
        <v>83</v>
      </c>
      <c r="X2066" s="8">
        <v>15</v>
      </c>
      <c r="Y2066" s="8">
        <v>35</v>
      </c>
      <c r="Z2066" s="8">
        <v>3.5</v>
      </c>
      <c r="AA2066" s="8">
        <v>18</v>
      </c>
      <c r="AB2066" s="8">
        <v>2.2000000000000002</v>
      </c>
      <c r="AC2066" s="8">
        <v>0.17</v>
      </c>
      <c r="AD2066" s="8">
        <v>7.4</v>
      </c>
      <c r="AE2066" s="8">
        <v>0.06</v>
      </c>
      <c r="AF2066" s="17">
        <f t="shared" si="787"/>
        <v>3435.5</v>
      </c>
      <c r="AG2066" s="8">
        <f t="shared" si="788"/>
        <v>10.793717768401313</v>
      </c>
      <c r="AH2066" s="19">
        <f t="shared" si="789"/>
        <v>20.398586188145732</v>
      </c>
      <c r="AI2066" s="19">
        <f t="shared" si="790"/>
        <v>0.52976487230308411</v>
      </c>
      <c r="AJ2066" s="18">
        <f t="shared" si="791"/>
        <v>1.015436863229392</v>
      </c>
      <c r="AK2066" s="18">
        <f t="shared" si="792"/>
        <v>0.13750000000000001</v>
      </c>
      <c r="AL2066" s="18">
        <f t="shared" si="793"/>
        <v>123.33333333333334</v>
      </c>
      <c r="AM2066" s="8">
        <f t="shared" si="794"/>
        <v>1.363931663165187</v>
      </c>
      <c r="AN2066" s="8">
        <f t="shared" si="795"/>
        <v>0.12677186551965944</v>
      </c>
      <c r="AO2066" s="8">
        <f t="shared" si="796"/>
        <v>1.0528211957904907</v>
      </c>
      <c r="AP2066" s="17">
        <f t="shared" si="797"/>
        <v>32</v>
      </c>
      <c r="AQ2066" s="18">
        <f t="shared" si="798"/>
        <v>1.1128662420382165</v>
      </c>
      <c r="AR2066" s="17">
        <f t="shared" si="799"/>
        <v>26.666666666666668</v>
      </c>
      <c r="AS2066" s="17">
        <f t="shared" si="800"/>
        <v>3.6666666666666665</v>
      </c>
      <c r="AT2066" s="17">
        <f t="shared" si="801"/>
        <v>8.9189189189189193</v>
      </c>
      <c r="AU2066" s="17">
        <f t="shared" si="810"/>
        <v>1.3505570805748424</v>
      </c>
      <c r="AV2066" s="18">
        <f t="shared" si="802"/>
        <v>1.881578947368421</v>
      </c>
      <c r="AW2066" s="18">
        <f t="shared" si="803"/>
        <v>6.8319374651032936</v>
      </c>
      <c r="AX2066" s="18">
        <f t="shared" si="804"/>
        <v>3.0178410117434504</v>
      </c>
      <c r="AY2066" s="8">
        <f t="shared" si="805"/>
        <v>0.41111111111111115</v>
      </c>
      <c r="AZ2066" s="8">
        <f t="shared" si="806"/>
        <v>0.15754082612872239</v>
      </c>
      <c r="BA2066" s="18">
        <f t="shared" si="807"/>
        <v>0.94973075243778204</v>
      </c>
      <c r="BB2066" s="20">
        <f t="shared" si="808"/>
        <v>3.996422538010534E-3</v>
      </c>
      <c r="BC2066" s="8">
        <f t="shared" si="809"/>
        <v>4.3905676027965398E-2</v>
      </c>
      <c r="BD2066" s="44"/>
      <c r="BE2066" s="44"/>
      <c r="BF2066" s="8"/>
    </row>
    <row r="2067" spans="1:58" x14ac:dyDescent="0.25">
      <c r="A2067" s="8">
        <v>1911</v>
      </c>
      <c r="B2067" s="16" t="s">
        <v>413</v>
      </c>
      <c r="C2067" s="8" t="s">
        <v>414</v>
      </c>
      <c r="D2067" s="8" t="s">
        <v>415</v>
      </c>
      <c r="E2067" s="8" t="s">
        <v>416</v>
      </c>
      <c r="F2067" s="8" t="s">
        <v>415</v>
      </c>
      <c r="G2067" s="8"/>
      <c r="H2067" s="8">
        <v>16</v>
      </c>
      <c r="I2067" s="8"/>
      <c r="J2067" s="8">
        <v>109</v>
      </c>
      <c r="K2067" s="8">
        <v>656</v>
      </c>
      <c r="L2067" s="8">
        <v>78</v>
      </c>
      <c r="M2067" s="8">
        <v>1146</v>
      </c>
      <c r="N2067" s="8">
        <v>0.86</v>
      </c>
      <c r="O2067" s="8">
        <v>184</v>
      </c>
      <c r="P2067" s="8">
        <v>856</v>
      </c>
      <c r="Q2067" s="8">
        <v>157</v>
      </c>
      <c r="R2067" s="8">
        <v>935</v>
      </c>
      <c r="S2067" s="8">
        <v>263</v>
      </c>
      <c r="T2067" s="8">
        <v>15</v>
      </c>
      <c r="U2067" s="8">
        <v>297</v>
      </c>
      <c r="V2067" s="8">
        <v>41</v>
      </c>
      <c r="W2067" s="8">
        <v>225</v>
      </c>
      <c r="X2067" s="8">
        <v>44</v>
      </c>
      <c r="Y2067" s="8">
        <v>108</v>
      </c>
      <c r="Z2067" s="8">
        <v>13</v>
      </c>
      <c r="AA2067" s="8">
        <v>71</v>
      </c>
      <c r="AB2067" s="8">
        <v>8.6999999999999993</v>
      </c>
      <c r="AC2067" s="8">
        <v>0.19</v>
      </c>
      <c r="AD2067" s="8">
        <v>26</v>
      </c>
      <c r="AE2067" s="8">
        <v>0.52</v>
      </c>
      <c r="AF2067" s="17">
        <f t="shared" si="787"/>
        <v>3217.7</v>
      </c>
      <c r="AG2067" s="8">
        <f t="shared" si="788"/>
        <v>1.7605039519819341</v>
      </c>
      <c r="AH2067" s="19">
        <f t="shared" si="789"/>
        <v>3.1665096615582566</v>
      </c>
      <c r="AI2067" s="19">
        <f t="shared" si="790"/>
        <v>0.37946704573659162</v>
      </c>
      <c r="AJ2067" s="18">
        <f t="shared" si="791"/>
        <v>0.40737353804687881</v>
      </c>
      <c r="AK2067" s="18">
        <f t="shared" si="792"/>
        <v>6.8062827225130892E-2</v>
      </c>
      <c r="AL2067" s="18">
        <f t="shared" si="793"/>
        <v>50</v>
      </c>
      <c r="AM2067" s="8">
        <f t="shared" si="794"/>
        <v>1.2184359757304595</v>
      </c>
      <c r="AN2067" s="8">
        <f t="shared" si="795"/>
        <v>0.15797663058368033</v>
      </c>
      <c r="AO2067" s="8">
        <f t="shared" si="796"/>
        <v>0.8762171266238965</v>
      </c>
      <c r="AP2067" s="17">
        <f t="shared" si="797"/>
        <v>26.045454545454547</v>
      </c>
      <c r="AQ2067" s="18">
        <f t="shared" si="798"/>
        <v>0.90578459756803698</v>
      </c>
      <c r="AR2067" s="17">
        <f t="shared" si="799"/>
        <v>16.140845070422536</v>
      </c>
      <c r="AS2067" s="17">
        <f t="shared" si="800"/>
        <v>1.0985915492957747</v>
      </c>
      <c r="AT2067" s="17">
        <f t="shared" si="801"/>
        <v>3</v>
      </c>
      <c r="AU2067" s="17">
        <f t="shared" si="810"/>
        <v>0.75335334109144358</v>
      </c>
      <c r="AV2067" s="18">
        <f t="shared" si="802"/>
        <v>0.61952861952861948</v>
      </c>
      <c r="AW2067" s="18">
        <f t="shared" si="803"/>
        <v>3.3843159459268168</v>
      </c>
      <c r="AX2067" s="18">
        <f t="shared" si="804"/>
        <v>2.0740295431123328</v>
      </c>
      <c r="AY2067" s="8">
        <f t="shared" si="805"/>
        <v>0.36619718309859156</v>
      </c>
      <c r="AZ2067" s="8">
        <f t="shared" si="806"/>
        <v>0.28128342245989307</v>
      </c>
      <c r="BA2067" s="18">
        <f t="shared" si="807"/>
        <v>0.84128414706156573</v>
      </c>
      <c r="BB2067" s="20">
        <f t="shared" si="808"/>
        <v>5.2584916098100684E-3</v>
      </c>
      <c r="BC2067" s="8">
        <f t="shared" si="809"/>
        <v>9.4414944661250097E-2</v>
      </c>
      <c r="BD2067" s="44"/>
      <c r="BE2067" s="44"/>
      <c r="BF2067" s="8"/>
    </row>
    <row r="2068" spans="1:58" x14ac:dyDescent="0.25">
      <c r="A2068" s="8">
        <v>1912</v>
      </c>
      <c r="B2068" s="16" t="s">
        <v>413</v>
      </c>
      <c r="C2068" s="8" t="s">
        <v>414</v>
      </c>
      <c r="D2068" s="8" t="s">
        <v>415</v>
      </c>
      <c r="E2068" s="8" t="s">
        <v>416</v>
      </c>
      <c r="F2068" s="8" t="s">
        <v>415</v>
      </c>
      <c r="G2068" s="8"/>
      <c r="H2068" s="8">
        <v>24</v>
      </c>
      <c r="I2068" s="8"/>
      <c r="J2068" s="8">
        <v>88</v>
      </c>
      <c r="K2068" s="8">
        <v>980</v>
      </c>
      <c r="L2068" s="8">
        <v>81</v>
      </c>
      <c r="M2068" s="8">
        <v>1032</v>
      </c>
      <c r="N2068" s="8"/>
      <c r="O2068" s="8">
        <v>179</v>
      </c>
      <c r="P2068" s="8">
        <v>835</v>
      </c>
      <c r="Q2068" s="8">
        <v>153</v>
      </c>
      <c r="R2068" s="8">
        <v>862</v>
      </c>
      <c r="S2068" s="8">
        <v>238</v>
      </c>
      <c r="T2068" s="8">
        <v>13</v>
      </c>
      <c r="U2068" s="8">
        <v>264</v>
      </c>
      <c r="V2068" s="8">
        <v>36</v>
      </c>
      <c r="W2068" s="8">
        <v>196</v>
      </c>
      <c r="X2068" s="8">
        <v>38</v>
      </c>
      <c r="Y2068" s="8">
        <v>93</v>
      </c>
      <c r="Z2068" s="8">
        <v>11</v>
      </c>
      <c r="AA2068" s="8">
        <v>60</v>
      </c>
      <c r="AB2068" s="8">
        <v>7.5</v>
      </c>
      <c r="AC2068" s="8">
        <v>0.24</v>
      </c>
      <c r="AD2068" s="8">
        <v>19</v>
      </c>
      <c r="AE2068" s="8">
        <v>0.47</v>
      </c>
      <c r="AF2068" s="17">
        <f t="shared" si="787"/>
        <v>2985.5</v>
      </c>
      <c r="AG2068" s="8">
        <f t="shared" si="788"/>
        <v>2.0266526019690576</v>
      </c>
      <c r="AH2068" s="19">
        <f t="shared" si="789"/>
        <v>3.6551114736269712</v>
      </c>
      <c r="AI2068" s="19">
        <f t="shared" si="790"/>
        <v>0.40041802500318169</v>
      </c>
      <c r="AJ2068" s="18">
        <f t="shared" si="791"/>
        <v>0.43793213487926819</v>
      </c>
      <c r="AK2068" s="18">
        <f t="shared" si="792"/>
        <v>7.8488372093023256E-2</v>
      </c>
      <c r="AL2068" s="18">
        <f t="shared" si="793"/>
        <v>40.425531914893618</v>
      </c>
      <c r="AM2068" s="8">
        <f t="shared" si="794"/>
        <v>1.2206802871579703</v>
      </c>
      <c r="AN2068" s="8">
        <f t="shared" si="795"/>
        <v>0.15265484650821906</v>
      </c>
      <c r="AO2068" s="8">
        <f t="shared" si="796"/>
        <v>0.91147633085668478</v>
      </c>
      <c r="AP2068" s="17">
        <f t="shared" si="797"/>
        <v>27.157894736842106</v>
      </c>
      <c r="AQ2068" s="18">
        <f t="shared" si="798"/>
        <v>0.94447200804559162</v>
      </c>
      <c r="AR2068" s="17">
        <f t="shared" si="799"/>
        <v>17.2</v>
      </c>
      <c r="AS2068" s="17">
        <f t="shared" si="800"/>
        <v>1.35</v>
      </c>
      <c r="AT2068" s="17">
        <f t="shared" si="801"/>
        <v>4.2631578947368425</v>
      </c>
      <c r="AU2068" s="17">
        <f t="shared" si="810"/>
        <v>0.75737122557726455</v>
      </c>
      <c r="AV2068" s="18">
        <f t="shared" si="802"/>
        <v>0.67803030303030298</v>
      </c>
      <c r="AW2068" s="18">
        <f t="shared" si="803"/>
        <v>3.5597989949748738</v>
      </c>
      <c r="AX2068" s="18">
        <f t="shared" si="804"/>
        <v>2.1379403794037941</v>
      </c>
      <c r="AY2068" s="8">
        <f t="shared" si="805"/>
        <v>0.31666666666666665</v>
      </c>
      <c r="AZ2068" s="8">
        <f t="shared" si="806"/>
        <v>0.27610208816705334</v>
      </c>
      <c r="BA2068" s="18">
        <f t="shared" si="807"/>
        <v>0.85211857310333272</v>
      </c>
      <c r="BB2068" s="20">
        <f t="shared" si="808"/>
        <v>5.9231938555084412E-3</v>
      </c>
      <c r="BC2068" s="8">
        <f t="shared" si="809"/>
        <v>0.11266230424233513</v>
      </c>
      <c r="BD2068" s="44"/>
      <c r="BE2068" s="44"/>
      <c r="BF2068" s="8"/>
    </row>
    <row r="2069" spans="1:58" x14ac:dyDescent="0.25">
      <c r="A2069" s="8">
        <v>1913</v>
      </c>
      <c r="B2069" s="16" t="s">
        <v>413</v>
      </c>
      <c r="C2069" s="8" t="s">
        <v>414</v>
      </c>
      <c r="D2069" s="8" t="s">
        <v>415</v>
      </c>
      <c r="E2069" s="8" t="s">
        <v>416</v>
      </c>
      <c r="F2069" s="8" t="s">
        <v>415</v>
      </c>
      <c r="G2069" s="8"/>
      <c r="H2069" s="8">
        <v>21</v>
      </c>
      <c r="I2069" s="8"/>
      <c r="J2069" s="8">
        <v>110</v>
      </c>
      <c r="K2069" s="8">
        <v>990</v>
      </c>
      <c r="L2069" s="8">
        <v>86</v>
      </c>
      <c r="M2069" s="8">
        <v>1362</v>
      </c>
      <c r="N2069" s="8">
        <v>0.39</v>
      </c>
      <c r="O2069" s="8">
        <v>300</v>
      </c>
      <c r="P2069" s="8">
        <v>1353</v>
      </c>
      <c r="Q2069" s="8">
        <v>242</v>
      </c>
      <c r="R2069" s="8">
        <v>1379</v>
      </c>
      <c r="S2069" s="8">
        <v>349</v>
      </c>
      <c r="T2069" s="8">
        <v>16</v>
      </c>
      <c r="U2069" s="8">
        <v>377</v>
      </c>
      <c r="V2069" s="8">
        <v>50</v>
      </c>
      <c r="W2069" s="8">
        <v>271</v>
      </c>
      <c r="X2069" s="8">
        <v>54</v>
      </c>
      <c r="Y2069" s="8">
        <v>130</v>
      </c>
      <c r="Z2069" s="8">
        <v>15</v>
      </c>
      <c r="AA2069" s="8">
        <v>86</v>
      </c>
      <c r="AB2069" s="8">
        <v>11</v>
      </c>
      <c r="AC2069" s="8">
        <v>0.59</v>
      </c>
      <c r="AD2069" s="8">
        <v>40</v>
      </c>
      <c r="AE2069" s="8">
        <v>7.4</v>
      </c>
      <c r="AF2069" s="17">
        <f t="shared" si="787"/>
        <v>4633</v>
      </c>
      <c r="AG2069" s="8">
        <f t="shared" si="788"/>
        <v>2.3697380041212837</v>
      </c>
      <c r="AH2069" s="19">
        <f t="shared" si="789"/>
        <v>4.1320421867293904</v>
      </c>
      <c r="AI2069" s="19">
        <f t="shared" si="790"/>
        <v>0.41949312012924428</v>
      </c>
      <c r="AJ2069" s="18">
        <f t="shared" si="791"/>
        <v>0.5005259149105945</v>
      </c>
      <c r="AK2069" s="18">
        <f t="shared" si="792"/>
        <v>6.3142437591776804E-2</v>
      </c>
      <c r="AL2069" s="18">
        <f t="shared" si="793"/>
        <v>5.4054054054054053</v>
      </c>
      <c r="AM2069" s="8">
        <f t="shared" si="794"/>
        <v>1.2148346564330361</v>
      </c>
      <c r="AN2069" s="8">
        <f t="shared" si="795"/>
        <v>0.12983574689890592</v>
      </c>
      <c r="AO2069" s="8">
        <f t="shared" si="796"/>
        <v>0.8528765149687928</v>
      </c>
      <c r="AP2069" s="17">
        <f t="shared" si="797"/>
        <v>25.222222222222221</v>
      </c>
      <c r="AQ2069" s="18">
        <f t="shared" si="798"/>
        <v>0.87715498938428882</v>
      </c>
      <c r="AR2069" s="17">
        <f t="shared" si="799"/>
        <v>15.837209302325581</v>
      </c>
      <c r="AS2069" s="17">
        <f t="shared" si="800"/>
        <v>1</v>
      </c>
      <c r="AT2069" s="17">
        <f t="shared" si="801"/>
        <v>2.15</v>
      </c>
      <c r="AU2069" s="17">
        <f t="shared" si="810"/>
        <v>0.63555627321169061</v>
      </c>
      <c r="AV2069" s="18">
        <f t="shared" si="802"/>
        <v>0.79575596816976124</v>
      </c>
      <c r="AW2069" s="18">
        <f t="shared" si="803"/>
        <v>3.5466284912936779</v>
      </c>
      <c r="AX2069" s="18">
        <f t="shared" si="804"/>
        <v>2.0623463792777468</v>
      </c>
      <c r="AY2069" s="8">
        <f t="shared" si="805"/>
        <v>0.46511627906976744</v>
      </c>
      <c r="AZ2069" s="8">
        <f t="shared" si="806"/>
        <v>0.25308194343727336</v>
      </c>
      <c r="BA2069" s="18">
        <f t="shared" si="807"/>
        <v>0.8668249514353551</v>
      </c>
      <c r="BB2069" s="20">
        <f t="shared" si="808"/>
        <v>3.9310844940111528E-3</v>
      </c>
      <c r="BC2069" s="8">
        <f t="shared" si="809"/>
        <v>5.8092917613049772E-2</v>
      </c>
      <c r="BD2069" s="44"/>
      <c r="BE2069" s="44"/>
      <c r="BF2069" s="8"/>
    </row>
    <row r="2070" spans="1:58" x14ac:dyDescent="0.25">
      <c r="A2070" s="8">
        <v>1914</v>
      </c>
      <c r="B2070" s="16" t="s">
        <v>413</v>
      </c>
      <c r="C2070" s="8" t="s">
        <v>414</v>
      </c>
      <c r="D2070" s="8" t="s">
        <v>415</v>
      </c>
      <c r="E2070" s="8" t="s">
        <v>416</v>
      </c>
      <c r="F2070" s="8" t="s">
        <v>415</v>
      </c>
      <c r="G2070" s="8"/>
      <c r="H2070" s="8">
        <v>28</v>
      </c>
      <c r="I2070" s="8"/>
      <c r="J2070" s="8">
        <v>81</v>
      </c>
      <c r="K2070" s="8">
        <v>1201</v>
      </c>
      <c r="L2070" s="8">
        <v>95</v>
      </c>
      <c r="M2070" s="8">
        <v>1132</v>
      </c>
      <c r="N2070" s="8">
        <v>0.66</v>
      </c>
      <c r="O2070" s="8">
        <v>347</v>
      </c>
      <c r="P2070" s="8">
        <v>1519</v>
      </c>
      <c r="Q2070" s="8">
        <v>253</v>
      </c>
      <c r="R2070" s="8">
        <v>1376</v>
      </c>
      <c r="S2070" s="8">
        <v>318</v>
      </c>
      <c r="T2070" s="8">
        <v>14</v>
      </c>
      <c r="U2070" s="8">
        <v>331</v>
      </c>
      <c r="V2070" s="8">
        <v>41</v>
      </c>
      <c r="W2070" s="8">
        <v>216</v>
      </c>
      <c r="X2070" s="8">
        <v>43</v>
      </c>
      <c r="Y2070" s="8">
        <v>100</v>
      </c>
      <c r="Z2070" s="8">
        <v>12</v>
      </c>
      <c r="AA2070" s="8">
        <v>61</v>
      </c>
      <c r="AB2070" s="8">
        <v>7.8</v>
      </c>
      <c r="AC2070" s="8">
        <v>0.23</v>
      </c>
      <c r="AD2070" s="8">
        <v>37</v>
      </c>
      <c r="AE2070" s="8">
        <v>4.4000000000000004</v>
      </c>
      <c r="AF2070" s="17">
        <f t="shared" si="787"/>
        <v>4638.8</v>
      </c>
      <c r="AG2070" s="8">
        <f t="shared" si="788"/>
        <v>3.8643563671577787</v>
      </c>
      <c r="AH2070" s="19">
        <f t="shared" si="789"/>
        <v>6.5402348033054318</v>
      </c>
      <c r="AI2070" s="19">
        <f t="shared" si="790"/>
        <v>0.48627158767539996</v>
      </c>
      <c r="AJ2070" s="18">
        <f t="shared" si="791"/>
        <v>0.63537934877796365</v>
      </c>
      <c r="AK2070" s="18">
        <f t="shared" si="792"/>
        <v>8.3922261484098939E-2</v>
      </c>
      <c r="AL2070" s="18">
        <f t="shared" si="793"/>
        <v>8.4090909090909083</v>
      </c>
      <c r="AM2070" s="8">
        <f t="shared" si="794"/>
        <v>1.2402820616049226</v>
      </c>
      <c r="AN2070" s="8">
        <f t="shared" si="795"/>
        <v>0.12701592208063223</v>
      </c>
      <c r="AO2070" s="8">
        <f t="shared" si="796"/>
        <v>0.88995857844467141</v>
      </c>
      <c r="AP2070" s="17">
        <f t="shared" si="797"/>
        <v>26.325581395348838</v>
      </c>
      <c r="AQ2070" s="18">
        <f t="shared" si="798"/>
        <v>0.91552658865353276</v>
      </c>
      <c r="AR2070" s="17">
        <f t="shared" si="799"/>
        <v>18.557377049180328</v>
      </c>
      <c r="AS2070" s="17">
        <f t="shared" si="800"/>
        <v>1.5573770491803278</v>
      </c>
      <c r="AT2070" s="17">
        <f t="shared" si="801"/>
        <v>2.5675675675675675</v>
      </c>
      <c r="AU2070" s="17">
        <f t="shared" si="810"/>
        <v>0.78426014482852846</v>
      </c>
      <c r="AV2070" s="18">
        <f t="shared" si="802"/>
        <v>1.0483383685800605</v>
      </c>
      <c r="AW2070" s="18">
        <f t="shared" si="803"/>
        <v>4.39006507949584</v>
      </c>
      <c r="AX2070" s="18">
        <f t="shared" si="804"/>
        <v>2.3174730107956818</v>
      </c>
      <c r="AY2070" s="8">
        <f t="shared" si="805"/>
        <v>0.60655737704918034</v>
      </c>
      <c r="AZ2070" s="8">
        <f t="shared" si="806"/>
        <v>0.23110465116279069</v>
      </c>
      <c r="BA2070" s="18">
        <f t="shared" si="807"/>
        <v>0.89635250495817875</v>
      </c>
      <c r="BB2070" s="20">
        <f t="shared" si="808"/>
        <v>4.3519446672012838E-3</v>
      </c>
      <c r="BC2070" s="8">
        <f t="shared" si="809"/>
        <v>9.8068036688726351E-2</v>
      </c>
      <c r="BD2070" s="44"/>
      <c r="BE2070" s="44"/>
      <c r="BF2070" s="8"/>
    </row>
    <row r="2071" spans="1:58" x14ac:dyDescent="0.25">
      <c r="A2071" s="8">
        <v>1915</v>
      </c>
      <c r="B2071" s="16" t="s">
        <v>413</v>
      </c>
      <c r="C2071" s="8" t="s">
        <v>414</v>
      </c>
      <c r="D2071" s="8" t="s">
        <v>415</v>
      </c>
      <c r="E2071" s="8" t="s">
        <v>416</v>
      </c>
      <c r="F2071" s="8" t="s">
        <v>415</v>
      </c>
      <c r="G2071" s="8"/>
      <c r="H2071" s="8">
        <v>21</v>
      </c>
      <c r="I2071" s="8"/>
      <c r="J2071" s="8">
        <v>192</v>
      </c>
      <c r="K2071" s="8">
        <v>928</v>
      </c>
      <c r="L2071" s="8">
        <v>157</v>
      </c>
      <c r="M2071" s="8">
        <v>1182</v>
      </c>
      <c r="N2071" s="8">
        <v>0.82</v>
      </c>
      <c r="O2071" s="8">
        <v>225</v>
      </c>
      <c r="P2071" s="8">
        <v>972</v>
      </c>
      <c r="Q2071" s="8">
        <v>172</v>
      </c>
      <c r="R2071" s="8">
        <v>943</v>
      </c>
      <c r="S2071" s="8">
        <v>275</v>
      </c>
      <c r="T2071" s="8">
        <v>15</v>
      </c>
      <c r="U2071" s="8">
        <v>313</v>
      </c>
      <c r="V2071" s="8">
        <v>43</v>
      </c>
      <c r="W2071" s="8">
        <v>228</v>
      </c>
      <c r="X2071" s="8">
        <v>44</v>
      </c>
      <c r="Y2071" s="8">
        <v>113</v>
      </c>
      <c r="Z2071" s="8">
        <v>13</v>
      </c>
      <c r="AA2071" s="8">
        <v>71</v>
      </c>
      <c r="AB2071" s="8">
        <v>8.9</v>
      </c>
      <c r="AC2071" s="8">
        <v>0.17</v>
      </c>
      <c r="AD2071" s="8">
        <v>35</v>
      </c>
      <c r="AE2071" s="8">
        <v>2.8</v>
      </c>
      <c r="AF2071" s="17">
        <f t="shared" si="787"/>
        <v>3435.9</v>
      </c>
      <c r="AG2071" s="8">
        <f t="shared" si="788"/>
        <v>2.1527901586735605</v>
      </c>
      <c r="AH2071" s="19">
        <f t="shared" si="789"/>
        <v>3.595616111021759</v>
      </c>
      <c r="AI2071" s="19">
        <f t="shared" si="790"/>
        <v>0.46008564103252486</v>
      </c>
      <c r="AJ2071" s="18">
        <f t="shared" si="791"/>
        <v>0.47640966628308407</v>
      </c>
      <c r="AK2071" s="18">
        <f t="shared" si="792"/>
        <v>0.13282571912013535</v>
      </c>
      <c r="AL2071" s="18">
        <f t="shared" si="793"/>
        <v>12.5</v>
      </c>
      <c r="AM2071" s="8">
        <f t="shared" si="794"/>
        <v>1.1953593117520505</v>
      </c>
      <c r="AN2071" s="8">
        <f t="shared" si="795"/>
        <v>0.15049096599503356</v>
      </c>
      <c r="AO2071" s="8">
        <f t="shared" si="796"/>
        <v>0.9004468501505325</v>
      </c>
      <c r="AP2071" s="17">
        <f t="shared" si="797"/>
        <v>26.863636363636363</v>
      </c>
      <c r="AQ2071" s="18">
        <f t="shared" si="798"/>
        <v>0.93423856398378691</v>
      </c>
      <c r="AR2071" s="17">
        <f t="shared" si="799"/>
        <v>16.64788732394366</v>
      </c>
      <c r="AS2071" s="17">
        <f t="shared" si="800"/>
        <v>2.211267605633803</v>
      </c>
      <c r="AT2071" s="17">
        <f t="shared" si="801"/>
        <v>4.4857142857142858</v>
      </c>
      <c r="AU2071" s="17">
        <f t="shared" si="810"/>
        <v>0.7364240525275908</v>
      </c>
      <c r="AV2071" s="18">
        <f t="shared" si="802"/>
        <v>0.71884984025559107</v>
      </c>
      <c r="AW2071" s="18">
        <f t="shared" si="803"/>
        <v>3.5666359968858377</v>
      </c>
      <c r="AX2071" s="18">
        <f t="shared" si="804"/>
        <v>2.1016832703538304</v>
      </c>
      <c r="AY2071" s="8">
        <f t="shared" si="805"/>
        <v>0.49295774647887325</v>
      </c>
      <c r="AZ2071" s="8">
        <f t="shared" si="806"/>
        <v>0.29162248144220571</v>
      </c>
      <c r="BA2071" s="18">
        <f t="shared" si="807"/>
        <v>0.84839488925754536</v>
      </c>
      <c r="BB2071" s="20">
        <f t="shared" si="808"/>
        <v>1.0494606355358907E-2</v>
      </c>
      <c r="BC2071" s="8">
        <f t="shared" si="809"/>
        <v>8.364516978152145E-2</v>
      </c>
      <c r="BD2071" s="44"/>
      <c r="BE2071" s="44"/>
      <c r="BF2071" s="8"/>
    </row>
    <row r="2072" spans="1:58" x14ac:dyDescent="0.25">
      <c r="A2072" s="8">
        <v>1916</v>
      </c>
      <c r="B2072" s="16" t="s">
        <v>413</v>
      </c>
      <c r="C2072" s="8" t="s">
        <v>414</v>
      </c>
      <c r="D2072" s="8" t="s">
        <v>415</v>
      </c>
      <c r="E2072" s="8" t="s">
        <v>416</v>
      </c>
      <c r="F2072" s="8" t="s">
        <v>415</v>
      </c>
      <c r="G2072" s="8"/>
      <c r="H2072" s="8">
        <v>19</v>
      </c>
      <c r="I2072" s="8"/>
      <c r="J2072" s="8">
        <v>84</v>
      </c>
      <c r="K2072" s="8">
        <v>753</v>
      </c>
      <c r="L2072" s="8">
        <v>86</v>
      </c>
      <c r="M2072" s="8">
        <v>1273</v>
      </c>
      <c r="N2072" s="8">
        <v>0.33</v>
      </c>
      <c r="O2072" s="8">
        <v>327</v>
      </c>
      <c r="P2072" s="8">
        <v>1427</v>
      </c>
      <c r="Q2072" s="8">
        <v>252</v>
      </c>
      <c r="R2072" s="8">
        <v>1409</v>
      </c>
      <c r="S2072" s="8">
        <v>336</v>
      </c>
      <c r="T2072" s="8">
        <v>16</v>
      </c>
      <c r="U2072" s="8">
        <v>357</v>
      </c>
      <c r="V2072" s="8">
        <v>46</v>
      </c>
      <c r="W2072" s="8">
        <v>252</v>
      </c>
      <c r="X2072" s="8">
        <v>50</v>
      </c>
      <c r="Y2072" s="8">
        <v>122</v>
      </c>
      <c r="Z2072" s="8">
        <v>14</v>
      </c>
      <c r="AA2072" s="8">
        <v>80</v>
      </c>
      <c r="AB2072" s="8">
        <v>10</v>
      </c>
      <c r="AC2072" s="8">
        <v>0.17</v>
      </c>
      <c r="AD2072" s="8">
        <v>35</v>
      </c>
      <c r="AE2072" s="8">
        <v>0.88</v>
      </c>
      <c r="AF2072" s="17">
        <f t="shared" si="787"/>
        <v>4698</v>
      </c>
      <c r="AG2072" s="8">
        <f t="shared" si="788"/>
        <v>2.776740506329114</v>
      </c>
      <c r="AH2072" s="19">
        <f t="shared" si="789"/>
        <v>4.6848898858075039</v>
      </c>
      <c r="AI2072" s="19">
        <f t="shared" si="790"/>
        <v>0.44751192604504497</v>
      </c>
      <c r="AJ2072" s="18">
        <f t="shared" si="791"/>
        <v>0.56668173598553351</v>
      </c>
      <c r="AK2072" s="18">
        <f t="shared" si="792"/>
        <v>6.7556952081696778E-2</v>
      </c>
      <c r="AL2072" s="18">
        <f t="shared" si="793"/>
        <v>39.772727272727273</v>
      </c>
      <c r="AM2072" s="8">
        <f t="shared" si="794"/>
        <v>1.2026451743246176</v>
      </c>
      <c r="AN2072" s="8">
        <f t="shared" si="795"/>
        <v>0.13597965108221136</v>
      </c>
      <c r="AO2072" s="8">
        <f t="shared" si="796"/>
        <v>0.85992022827098491</v>
      </c>
      <c r="AP2072" s="17">
        <f t="shared" si="797"/>
        <v>25.46</v>
      </c>
      <c r="AQ2072" s="18">
        <f t="shared" si="798"/>
        <v>0.8854242038216561</v>
      </c>
      <c r="AR2072" s="17">
        <f t="shared" si="799"/>
        <v>15.9125</v>
      </c>
      <c r="AS2072" s="17">
        <f t="shared" si="800"/>
        <v>1.075</v>
      </c>
      <c r="AT2072" s="17">
        <f t="shared" si="801"/>
        <v>2.4571428571428573</v>
      </c>
      <c r="AU2072" s="17">
        <f t="shared" si="810"/>
        <v>0.69911190053285965</v>
      </c>
      <c r="AV2072" s="18">
        <f t="shared" si="802"/>
        <v>0.91596638655462181</v>
      </c>
      <c r="AW2072" s="18">
        <f t="shared" si="803"/>
        <v>3.6103643216080399</v>
      </c>
      <c r="AX2072" s="18">
        <f t="shared" si="804"/>
        <v>2.0615853658536585</v>
      </c>
      <c r="AY2072" s="8">
        <f t="shared" si="805"/>
        <v>0.4375</v>
      </c>
      <c r="AZ2072" s="8">
        <f t="shared" si="806"/>
        <v>0.23846699787083037</v>
      </c>
      <c r="BA2072" s="18">
        <f t="shared" si="807"/>
        <v>0.87782034908471696</v>
      </c>
      <c r="BB2072" s="20">
        <f t="shared" si="808"/>
        <v>3.8473850370769193E-3</v>
      </c>
      <c r="BC2072" s="8">
        <f t="shared" si="809"/>
        <v>0.19010811425970184</v>
      </c>
      <c r="BD2072" s="44"/>
      <c r="BE2072" s="44"/>
      <c r="BF2072" s="8"/>
    </row>
    <row r="2073" spans="1:58" x14ac:dyDescent="0.25">
      <c r="A2073" s="8">
        <v>1917</v>
      </c>
      <c r="B2073" s="16" t="s">
        <v>413</v>
      </c>
      <c r="C2073" s="8" t="s">
        <v>414</v>
      </c>
      <c r="D2073" s="8" t="s">
        <v>415</v>
      </c>
      <c r="E2073" s="8" t="s">
        <v>416</v>
      </c>
      <c r="F2073" s="8" t="s">
        <v>415</v>
      </c>
      <c r="G2073" s="8"/>
      <c r="H2073" s="8">
        <v>40</v>
      </c>
      <c r="I2073" s="8"/>
      <c r="J2073" s="8">
        <v>83</v>
      </c>
      <c r="K2073" s="8">
        <v>759</v>
      </c>
      <c r="L2073" s="8">
        <v>86</v>
      </c>
      <c r="M2073" s="8">
        <v>1139</v>
      </c>
      <c r="N2073" s="8">
        <v>0.39</v>
      </c>
      <c r="O2073" s="8">
        <v>387</v>
      </c>
      <c r="P2073" s="8">
        <v>1685</v>
      </c>
      <c r="Q2073" s="8">
        <v>284</v>
      </c>
      <c r="R2073" s="8">
        <v>1494</v>
      </c>
      <c r="S2073" s="8">
        <v>333</v>
      </c>
      <c r="T2073" s="8">
        <v>15</v>
      </c>
      <c r="U2073" s="8">
        <v>344</v>
      </c>
      <c r="V2073" s="8">
        <v>44</v>
      </c>
      <c r="W2073" s="8">
        <v>231</v>
      </c>
      <c r="X2073" s="8">
        <v>45</v>
      </c>
      <c r="Y2073" s="8">
        <v>105</v>
      </c>
      <c r="Z2073" s="8">
        <v>12</v>
      </c>
      <c r="AA2073" s="8">
        <v>69</v>
      </c>
      <c r="AB2073" s="8">
        <v>9.4</v>
      </c>
      <c r="AC2073" s="8">
        <v>0.12</v>
      </c>
      <c r="AD2073" s="8">
        <v>34</v>
      </c>
      <c r="AE2073" s="8">
        <v>1.2</v>
      </c>
      <c r="AF2073" s="17">
        <f t="shared" si="787"/>
        <v>5057.3999999999996</v>
      </c>
      <c r="AG2073" s="8">
        <f t="shared" si="788"/>
        <v>3.8101265822784813</v>
      </c>
      <c r="AH2073" s="19">
        <f t="shared" si="789"/>
        <v>6.4138118542686247</v>
      </c>
      <c r="AI2073" s="19">
        <f t="shared" si="790"/>
        <v>0.49949163743581926</v>
      </c>
      <c r="AJ2073" s="18">
        <f t="shared" si="791"/>
        <v>0.67670201847417044</v>
      </c>
      <c r="AK2073" s="18">
        <f t="shared" si="792"/>
        <v>7.5504828797190518E-2</v>
      </c>
      <c r="AL2073" s="18">
        <f t="shared" si="793"/>
        <v>28.333333333333336</v>
      </c>
      <c r="AM2073" s="8">
        <f t="shared" si="794"/>
        <v>1.2296257216273025</v>
      </c>
      <c r="AN2073" s="8">
        <f t="shared" si="795"/>
        <v>0.13045105855645983</v>
      </c>
      <c r="AO2073" s="8">
        <f t="shared" si="796"/>
        <v>0.85061313582614273</v>
      </c>
      <c r="AP2073" s="17">
        <f t="shared" si="797"/>
        <v>25.31111111111111</v>
      </c>
      <c r="AQ2073" s="18">
        <f t="shared" si="798"/>
        <v>0.88024628450106168</v>
      </c>
      <c r="AR2073" s="17">
        <f t="shared" si="799"/>
        <v>16.507246376811594</v>
      </c>
      <c r="AS2073" s="17">
        <f t="shared" si="800"/>
        <v>1.2463768115942029</v>
      </c>
      <c r="AT2073" s="17">
        <f t="shared" si="801"/>
        <v>2.5294117647058822</v>
      </c>
      <c r="AU2073" s="17">
        <f t="shared" si="810"/>
        <v>0.69725256037186789</v>
      </c>
      <c r="AV2073" s="18">
        <f t="shared" si="802"/>
        <v>1.125</v>
      </c>
      <c r="AW2073" s="18">
        <f t="shared" si="803"/>
        <v>4.033500837520938</v>
      </c>
      <c r="AX2073" s="18">
        <f t="shared" si="804"/>
        <v>2.1910569105691056</v>
      </c>
      <c r="AY2073" s="8">
        <f t="shared" si="805"/>
        <v>0.49275362318840582</v>
      </c>
      <c r="AZ2073" s="8">
        <f t="shared" si="806"/>
        <v>0.22289156626506024</v>
      </c>
      <c r="BA2073" s="18">
        <f t="shared" si="807"/>
        <v>0.89808992763079853</v>
      </c>
      <c r="BB2073" s="20">
        <f t="shared" si="808"/>
        <v>3.6284909753958364E-3</v>
      </c>
      <c r="BC2073" s="8">
        <f t="shared" si="809"/>
        <v>4.8713066779493691E-2</v>
      </c>
      <c r="BD2073" s="44"/>
      <c r="BE2073" s="44"/>
      <c r="BF2073" s="8"/>
    </row>
    <row r="2074" spans="1:58" x14ac:dyDescent="0.25">
      <c r="A2074" s="8">
        <v>1918</v>
      </c>
      <c r="B2074" s="16" t="s">
        <v>413</v>
      </c>
      <c r="C2074" s="8" t="s">
        <v>414</v>
      </c>
      <c r="D2074" s="8" t="s">
        <v>415</v>
      </c>
      <c r="E2074" s="8" t="s">
        <v>416</v>
      </c>
      <c r="F2074" s="8" t="s">
        <v>415</v>
      </c>
      <c r="G2074" s="8"/>
      <c r="H2074" s="8">
        <v>24</v>
      </c>
      <c r="I2074" s="8"/>
      <c r="J2074" s="8">
        <v>83</v>
      </c>
      <c r="K2074" s="8">
        <v>773</v>
      </c>
      <c r="L2074" s="8">
        <v>97</v>
      </c>
      <c r="M2074" s="8">
        <v>1203</v>
      </c>
      <c r="N2074" s="8">
        <v>0.4</v>
      </c>
      <c r="O2074" s="8">
        <v>311</v>
      </c>
      <c r="P2074" s="8">
        <v>1412</v>
      </c>
      <c r="Q2074" s="8">
        <v>251</v>
      </c>
      <c r="R2074" s="8">
        <v>1399</v>
      </c>
      <c r="S2074" s="8">
        <v>334</v>
      </c>
      <c r="T2074" s="8">
        <v>15</v>
      </c>
      <c r="U2074" s="8">
        <v>347</v>
      </c>
      <c r="V2074" s="8">
        <v>43</v>
      </c>
      <c r="W2074" s="8">
        <v>236</v>
      </c>
      <c r="X2074" s="8">
        <v>45</v>
      </c>
      <c r="Y2074" s="8">
        <v>106</v>
      </c>
      <c r="Z2074" s="8">
        <v>13</v>
      </c>
      <c r="AA2074" s="8">
        <v>68</v>
      </c>
      <c r="AB2074" s="8">
        <v>8.6</v>
      </c>
      <c r="AC2074" s="8">
        <v>0.37</v>
      </c>
      <c r="AD2074" s="8">
        <v>36</v>
      </c>
      <c r="AE2074" s="8">
        <v>2.7</v>
      </c>
      <c r="AF2074" s="17">
        <f t="shared" si="787"/>
        <v>4588.6000000000004</v>
      </c>
      <c r="AG2074" s="8">
        <f t="shared" si="788"/>
        <v>3.1069123852072478</v>
      </c>
      <c r="AH2074" s="19">
        <f t="shared" si="789"/>
        <v>5.4536992611073787</v>
      </c>
      <c r="AI2074" s="19">
        <f t="shared" si="790"/>
        <v>0.42865760051634233</v>
      </c>
      <c r="AJ2074" s="18">
        <f t="shared" si="791"/>
        <v>0.54218145986508004</v>
      </c>
      <c r="AK2074" s="18">
        <f t="shared" si="792"/>
        <v>8.0631753948462184E-2</v>
      </c>
      <c r="AL2074" s="18">
        <f t="shared" si="793"/>
        <v>13.333333333333332</v>
      </c>
      <c r="AM2074" s="8">
        <f t="shared" si="794"/>
        <v>1.2226589409037207</v>
      </c>
      <c r="AN2074" s="8">
        <f t="shared" si="795"/>
        <v>0.1296913391949483</v>
      </c>
      <c r="AO2074" s="8">
        <f t="shared" si="796"/>
        <v>0.89308797894025049</v>
      </c>
      <c r="AP2074" s="17">
        <f t="shared" si="797"/>
        <v>26.733333333333334</v>
      </c>
      <c r="AQ2074" s="18">
        <f t="shared" si="798"/>
        <v>0.92970700636942671</v>
      </c>
      <c r="AR2074" s="17">
        <f t="shared" si="799"/>
        <v>17.691176470588236</v>
      </c>
      <c r="AS2074" s="17">
        <f t="shared" si="800"/>
        <v>1.4264705882352942</v>
      </c>
      <c r="AT2074" s="17">
        <f t="shared" si="801"/>
        <v>2.6944444444444446</v>
      </c>
      <c r="AU2074" s="17">
        <f t="shared" si="810"/>
        <v>0.76211326366227439</v>
      </c>
      <c r="AV2074" s="18">
        <f t="shared" si="802"/>
        <v>0.89625360230547546</v>
      </c>
      <c r="AW2074" s="18">
        <f t="shared" si="803"/>
        <v>4.1285101980490682</v>
      </c>
      <c r="AX2074" s="18">
        <f t="shared" si="804"/>
        <v>2.271401243424199</v>
      </c>
      <c r="AY2074" s="8">
        <f t="shared" si="805"/>
        <v>0.52941176470588236</v>
      </c>
      <c r="AZ2074" s="8">
        <f t="shared" si="806"/>
        <v>0.23874195854181557</v>
      </c>
      <c r="BA2074" s="18">
        <f t="shared" si="807"/>
        <v>0.88676284705574682</v>
      </c>
      <c r="BB2074" s="20">
        <f t="shared" si="808"/>
        <v>4.3705109561016486E-3</v>
      </c>
      <c r="BC2074" s="8">
        <f t="shared" si="809"/>
        <v>3.8675904541955353E-2</v>
      </c>
      <c r="BD2074" s="44"/>
      <c r="BE2074" s="44"/>
      <c r="BF2074" s="8"/>
    </row>
    <row r="2075" spans="1:58" x14ac:dyDescent="0.25">
      <c r="A2075" s="8">
        <v>1919</v>
      </c>
      <c r="B2075" s="16" t="s">
        <v>413</v>
      </c>
      <c r="C2075" s="8" t="s">
        <v>414</v>
      </c>
      <c r="D2075" s="8" t="s">
        <v>415</v>
      </c>
      <c r="E2075" s="8" t="s">
        <v>416</v>
      </c>
      <c r="F2075" s="8" t="s">
        <v>415</v>
      </c>
      <c r="G2075" s="8"/>
      <c r="H2075" s="8">
        <v>12</v>
      </c>
      <c r="I2075" s="8"/>
      <c r="J2075" s="8">
        <v>107</v>
      </c>
      <c r="K2075" s="8">
        <v>651</v>
      </c>
      <c r="L2075" s="8">
        <v>74</v>
      </c>
      <c r="M2075" s="8">
        <v>1035</v>
      </c>
      <c r="N2075" s="8">
        <v>0.25</v>
      </c>
      <c r="O2075" s="8">
        <v>129</v>
      </c>
      <c r="P2075" s="8">
        <v>624</v>
      </c>
      <c r="Q2075" s="8">
        <v>121</v>
      </c>
      <c r="R2075" s="8">
        <v>767</v>
      </c>
      <c r="S2075" s="8">
        <v>228</v>
      </c>
      <c r="T2075" s="8">
        <v>9.9</v>
      </c>
      <c r="U2075" s="8">
        <v>273</v>
      </c>
      <c r="V2075" s="8">
        <v>36</v>
      </c>
      <c r="W2075" s="8">
        <v>202</v>
      </c>
      <c r="X2075" s="8">
        <v>39</v>
      </c>
      <c r="Y2075" s="8">
        <v>98</v>
      </c>
      <c r="Z2075" s="8">
        <v>11</v>
      </c>
      <c r="AA2075" s="8">
        <v>60</v>
      </c>
      <c r="AB2075" s="8">
        <v>7.3</v>
      </c>
      <c r="AC2075" s="8">
        <v>0.25</v>
      </c>
      <c r="AD2075" s="8">
        <v>36</v>
      </c>
      <c r="AE2075" s="8">
        <v>0.44</v>
      </c>
      <c r="AF2075" s="17">
        <f t="shared" si="787"/>
        <v>2605.2000000000003</v>
      </c>
      <c r="AG2075" s="8">
        <f t="shared" si="788"/>
        <v>1.460548523206751</v>
      </c>
      <c r="AH2075" s="19">
        <f t="shared" si="789"/>
        <v>2.7314845024469823</v>
      </c>
      <c r="AI2075" s="19">
        <f t="shared" si="790"/>
        <v>0.32431138910435203</v>
      </c>
      <c r="AJ2075" s="18">
        <f t="shared" si="791"/>
        <v>0.32944703530979352</v>
      </c>
      <c r="AK2075" s="18">
        <f t="shared" si="792"/>
        <v>7.1497584541062809E-2</v>
      </c>
      <c r="AL2075" s="18">
        <f t="shared" si="793"/>
        <v>81.818181818181813</v>
      </c>
      <c r="AM2075" s="8">
        <f t="shared" si="794"/>
        <v>1.2083277125170151</v>
      </c>
      <c r="AN2075" s="8">
        <f t="shared" si="795"/>
        <v>0.11680034729995034</v>
      </c>
      <c r="AO2075" s="8">
        <f t="shared" si="796"/>
        <v>0.88965816744204629</v>
      </c>
      <c r="AP2075" s="17">
        <f t="shared" si="797"/>
        <v>26.53846153846154</v>
      </c>
      <c r="AQ2075" s="18">
        <f t="shared" si="798"/>
        <v>0.9229299363057325</v>
      </c>
      <c r="AR2075" s="17">
        <f t="shared" si="799"/>
        <v>17.25</v>
      </c>
      <c r="AS2075" s="17">
        <f t="shared" si="800"/>
        <v>1.2333333333333334</v>
      </c>
      <c r="AT2075" s="17">
        <f t="shared" si="801"/>
        <v>2.0555555555555554</v>
      </c>
      <c r="AU2075" s="17">
        <f t="shared" si="810"/>
        <v>0.59256916226672174</v>
      </c>
      <c r="AV2075" s="18">
        <f t="shared" si="802"/>
        <v>0.47252747252747251</v>
      </c>
      <c r="AW2075" s="18">
        <f t="shared" si="803"/>
        <v>3.681155778894472</v>
      </c>
      <c r="AX2075" s="18">
        <f t="shared" si="804"/>
        <v>2.2033875338753388</v>
      </c>
      <c r="AY2075" s="8">
        <f t="shared" si="805"/>
        <v>0.6</v>
      </c>
      <c r="AZ2075" s="8">
        <f t="shared" si="806"/>
        <v>0.29726205997392435</v>
      </c>
      <c r="BA2075" s="18">
        <f t="shared" si="807"/>
        <v>0.82600184246890829</v>
      </c>
      <c r="BB2075" s="20">
        <f t="shared" si="808"/>
        <v>6.0815537472463255E-3</v>
      </c>
      <c r="BC2075" s="8">
        <f t="shared" si="809"/>
        <v>3.6038325562330283E-2</v>
      </c>
      <c r="BD2075" s="44"/>
      <c r="BE2075" s="44"/>
      <c r="BF2075" s="8"/>
    </row>
    <row r="2076" spans="1:58" x14ac:dyDescent="0.25">
      <c r="A2076" s="8">
        <v>1920</v>
      </c>
      <c r="B2076" s="16" t="s">
        <v>413</v>
      </c>
      <c r="C2076" s="8" t="s">
        <v>414</v>
      </c>
      <c r="D2076" s="8" t="s">
        <v>415</v>
      </c>
      <c r="E2076" s="8" t="s">
        <v>416</v>
      </c>
      <c r="F2076" s="8" t="s">
        <v>415</v>
      </c>
      <c r="G2076" s="8"/>
      <c r="H2076" s="8">
        <v>15</v>
      </c>
      <c r="I2076" s="8"/>
      <c r="J2076" s="8">
        <v>74</v>
      </c>
      <c r="K2076" s="8">
        <v>598</v>
      </c>
      <c r="L2076" s="8">
        <v>69</v>
      </c>
      <c r="M2076" s="8">
        <v>691</v>
      </c>
      <c r="N2076" s="8"/>
      <c r="O2076" s="8">
        <v>130</v>
      </c>
      <c r="P2076" s="8">
        <v>613</v>
      </c>
      <c r="Q2076" s="8">
        <v>110</v>
      </c>
      <c r="R2076" s="8">
        <v>639</v>
      </c>
      <c r="S2076" s="8">
        <v>163</v>
      </c>
      <c r="T2076" s="8">
        <v>6.9</v>
      </c>
      <c r="U2076" s="8">
        <v>187</v>
      </c>
      <c r="V2076" s="8">
        <v>23</v>
      </c>
      <c r="W2076" s="8">
        <v>122</v>
      </c>
      <c r="X2076" s="8">
        <v>24</v>
      </c>
      <c r="Y2076" s="8">
        <v>58</v>
      </c>
      <c r="Z2076" s="8">
        <v>6.5</v>
      </c>
      <c r="AA2076" s="8">
        <v>33</v>
      </c>
      <c r="AB2076" s="8">
        <v>4.3</v>
      </c>
      <c r="AC2076" s="8">
        <v>0.13</v>
      </c>
      <c r="AD2076" s="8">
        <v>25</v>
      </c>
      <c r="AE2076" s="8">
        <v>0.23</v>
      </c>
      <c r="AF2076" s="17">
        <f t="shared" si="787"/>
        <v>2119.7000000000003</v>
      </c>
      <c r="AG2076" s="8">
        <f t="shared" si="788"/>
        <v>2.6761283723309042</v>
      </c>
      <c r="AH2076" s="19">
        <f t="shared" si="789"/>
        <v>4.8787878787878789</v>
      </c>
      <c r="AI2076" s="19">
        <f t="shared" si="790"/>
        <v>0.39229280983604398</v>
      </c>
      <c r="AJ2076" s="18">
        <f t="shared" si="791"/>
        <v>0.46439388056224279</v>
      </c>
      <c r="AK2076" s="18">
        <f t="shared" si="792"/>
        <v>9.9855282199710571E-2</v>
      </c>
      <c r="AL2076" s="18">
        <f t="shared" si="793"/>
        <v>108.69565217391303</v>
      </c>
      <c r="AM2076" s="8">
        <f t="shared" si="794"/>
        <v>1.2401669186097433</v>
      </c>
      <c r="AN2076" s="8">
        <f t="shared" si="795"/>
        <v>0.11633011885688853</v>
      </c>
      <c r="AO2076" s="8">
        <f t="shared" si="796"/>
        <v>0.97018282898382391</v>
      </c>
      <c r="AP2076" s="17">
        <f t="shared" si="797"/>
        <v>28.791666666666668</v>
      </c>
      <c r="AQ2076" s="18">
        <f t="shared" si="798"/>
        <v>1.0012898089171975</v>
      </c>
      <c r="AR2076" s="17">
        <f t="shared" si="799"/>
        <v>20.939393939393938</v>
      </c>
      <c r="AS2076" s="17">
        <f t="shared" si="800"/>
        <v>2.0909090909090908</v>
      </c>
      <c r="AT2076" s="17">
        <f t="shared" si="801"/>
        <v>2.76</v>
      </c>
      <c r="AU2076" s="17">
        <f t="shared" si="810"/>
        <v>0.70114420256929255</v>
      </c>
      <c r="AV2076" s="18">
        <f t="shared" si="802"/>
        <v>0.69518716577540107</v>
      </c>
      <c r="AW2076" s="18">
        <f t="shared" si="803"/>
        <v>4.5845896147403682</v>
      </c>
      <c r="AX2076" s="18">
        <f t="shared" si="804"/>
        <v>2.4195614683419562</v>
      </c>
      <c r="AY2076" s="8">
        <f t="shared" si="805"/>
        <v>0.75757575757575757</v>
      </c>
      <c r="AZ2076" s="8">
        <f t="shared" si="806"/>
        <v>0.25508607198748046</v>
      </c>
      <c r="BA2076" s="18">
        <f t="shared" si="807"/>
        <v>0.87224607255743736</v>
      </c>
      <c r="BB2076" s="20">
        <f t="shared" si="808"/>
        <v>6.8065403917759431E-3</v>
      </c>
      <c r="BC2076" s="8">
        <f t="shared" si="809"/>
        <v>8.4097756946769339E-2</v>
      </c>
      <c r="BD2076" s="44"/>
      <c r="BE2076" s="44"/>
      <c r="BF2076" s="8"/>
    </row>
    <row r="2077" spans="1:58" x14ac:dyDescent="0.25">
      <c r="A2077" s="8">
        <v>1921</v>
      </c>
      <c r="B2077" s="16" t="s">
        <v>413</v>
      </c>
      <c r="C2077" s="8" t="s">
        <v>414</v>
      </c>
      <c r="D2077" s="8" t="s">
        <v>415</v>
      </c>
      <c r="E2077" s="8" t="s">
        <v>416</v>
      </c>
      <c r="F2077" s="8" t="s">
        <v>415</v>
      </c>
      <c r="G2077" s="8"/>
      <c r="H2077" s="8">
        <v>8.6999999999999993</v>
      </c>
      <c r="I2077" s="8"/>
      <c r="J2077" s="8">
        <v>56</v>
      </c>
      <c r="K2077" s="8">
        <v>614</v>
      </c>
      <c r="L2077" s="8">
        <v>68</v>
      </c>
      <c r="M2077" s="8">
        <v>1124</v>
      </c>
      <c r="N2077" s="8"/>
      <c r="O2077" s="8">
        <v>206</v>
      </c>
      <c r="P2077" s="8">
        <v>1130</v>
      </c>
      <c r="Q2077" s="8">
        <v>213</v>
      </c>
      <c r="R2077" s="8">
        <v>1238</v>
      </c>
      <c r="S2077" s="8">
        <v>308</v>
      </c>
      <c r="T2077" s="8">
        <v>8.5</v>
      </c>
      <c r="U2077" s="8">
        <v>322</v>
      </c>
      <c r="V2077" s="8">
        <v>41</v>
      </c>
      <c r="W2077" s="8">
        <v>220</v>
      </c>
      <c r="X2077" s="8">
        <v>43</v>
      </c>
      <c r="Y2077" s="8">
        <v>101</v>
      </c>
      <c r="Z2077" s="8">
        <v>12</v>
      </c>
      <c r="AA2077" s="8">
        <v>65</v>
      </c>
      <c r="AB2077" s="8">
        <v>8.1999999999999993</v>
      </c>
      <c r="AC2077" s="8">
        <v>0.2</v>
      </c>
      <c r="AD2077" s="8">
        <v>36</v>
      </c>
      <c r="AE2077" s="8">
        <v>0.52</v>
      </c>
      <c r="AF2077" s="17">
        <f t="shared" si="787"/>
        <v>3915.7</v>
      </c>
      <c r="AG2077" s="8">
        <f t="shared" si="788"/>
        <v>2.1529373580006492</v>
      </c>
      <c r="AH2077" s="19">
        <f t="shared" si="789"/>
        <v>4.5659430292382988</v>
      </c>
      <c r="AI2077" s="19">
        <f t="shared" si="790"/>
        <v>0.3208591508012788</v>
      </c>
      <c r="AJ2077" s="18">
        <f t="shared" si="791"/>
        <v>0.38944599704093374</v>
      </c>
      <c r="AK2077" s="18">
        <f t="shared" si="792"/>
        <v>6.0498220640569395E-2</v>
      </c>
      <c r="AL2077" s="18">
        <f t="shared" si="793"/>
        <v>69.230769230769226</v>
      </c>
      <c r="AM2077" s="8">
        <f t="shared" si="794"/>
        <v>1.3050967800520772</v>
      </c>
      <c r="AN2077" s="8">
        <f t="shared" si="795"/>
        <v>7.9446234559016254E-2</v>
      </c>
      <c r="AO2077" s="8">
        <f t="shared" si="796"/>
        <v>0.87925743893308828</v>
      </c>
      <c r="AP2077" s="17">
        <f t="shared" si="797"/>
        <v>26.13953488372093</v>
      </c>
      <c r="AQ2077" s="18">
        <f t="shared" si="798"/>
        <v>0.90905643608354314</v>
      </c>
      <c r="AR2077" s="17">
        <f t="shared" si="799"/>
        <v>17.292307692307691</v>
      </c>
      <c r="AS2077" s="17">
        <f t="shared" si="800"/>
        <v>1.0461538461538462</v>
      </c>
      <c r="AT2077" s="17">
        <f t="shared" si="801"/>
        <v>1.8888888888888888</v>
      </c>
      <c r="AU2077" s="17">
        <f t="shared" si="810"/>
        <v>0.45293072824156305</v>
      </c>
      <c r="AV2077" s="18">
        <f t="shared" si="802"/>
        <v>0.63975155279503104</v>
      </c>
      <c r="AW2077" s="18">
        <f t="shared" si="803"/>
        <v>4.0078855817549286</v>
      </c>
      <c r="AX2077" s="18">
        <f t="shared" si="804"/>
        <v>2.2151344590368982</v>
      </c>
      <c r="AY2077" s="8">
        <f t="shared" si="805"/>
        <v>0.55384615384615388</v>
      </c>
      <c r="AZ2077" s="8">
        <f t="shared" si="806"/>
        <v>0.24878836833602586</v>
      </c>
      <c r="BA2077" s="18">
        <f t="shared" si="807"/>
        <v>0.87481165564266927</v>
      </c>
      <c r="BB2077" s="20">
        <f t="shared" si="808"/>
        <v>3.4623140772101833E-3</v>
      </c>
      <c r="BC2077" s="8">
        <f t="shared" si="809"/>
        <v>6.2671989128588429E-2</v>
      </c>
      <c r="BD2077" s="44"/>
      <c r="BE2077" s="44"/>
      <c r="BF2077" s="8"/>
    </row>
    <row r="2078" spans="1:58" x14ac:dyDescent="0.25">
      <c r="A2078" s="8">
        <v>1922</v>
      </c>
      <c r="B2078" s="16" t="s">
        <v>413</v>
      </c>
      <c r="C2078" s="8" t="s">
        <v>414</v>
      </c>
      <c r="D2078" s="8" t="s">
        <v>415</v>
      </c>
      <c r="E2078" s="8" t="s">
        <v>416</v>
      </c>
      <c r="F2078" s="8" t="s">
        <v>415</v>
      </c>
      <c r="G2078" s="8"/>
      <c r="H2078" s="8">
        <v>110</v>
      </c>
      <c r="I2078" s="8"/>
      <c r="J2078" s="8">
        <v>145</v>
      </c>
      <c r="K2078" s="8">
        <v>638</v>
      </c>
      <c r="L2078" s="8">
        <v>104</v>
      </c>
      <c r="M2078" s="8">
        <v>848</v>
      </c>
      <c r="N2078" s="8">
        <v>0.63</v>
      </c>
      <c r="O2078" s="8">
        <v>152</v>
      </c>
      <c r="P2078" s="8">
        <v>651</v>
      </c>
      <c r="Q2078" s="8">
        <v>117</v>
      </c>
      <c r="R2078" s="8">
        <v>676</v>
      </c>
      <c r="S2078" s="8">
        <v>194</v>
      </c>
      <c r="T2078" s="8">
        <v>11</v>
      </c>
      <c r="U2078" s="8">
        <v>226</v>
      </c>
      <c r="V2078" s="8">
        <v>29</v>
      </c>
      <c r="W2078" s="8">
        <v>161</v>
      </c>
      <c r="X2078" s="8">
        <v>30</v>
      </c>
      <c r="Y2078" s="8">
        <v>70</v>
      </c>
      <c r="Z2078" s="8">
        <v>8.1</v>
      </c>
      <c r="AA2078" s="8">
        <v>44</v>
      </c>
      <c r="AB2078" s="8">
        <v>5.7</v>
      </c>
      <c r="AC2078" s="8">
        <v>0.21</v>
      </c>
      <c r="AD2078" s="8">
        <v>20</v>
      </c>
      <c r="AE2078" s="8">
        <v>2</v>
      </c>
      <c r="AF2078" s="17">
        <f t="shared" si="787"/>
        <v>2374.7999999999997</v>
      </c>
      <c r="AG2078" s="8">
        <f t="shared" si="788"/>
        <v>2.3467587265055623</v>
      </c>
      <c r="AH2078" s="19">
        <f t="shared" si="789"/>
        <v>3.8859187305353702</v>
      </c>
      <c r="AI2078" s="19">
        <f t="shared" si="790"/>
        <v>0.43357551244600911</v>
      </c>
      <c r="AJ2078" s="18">
        <f t="shared" si="791"/>
        <v>0.45621819130888697</v>
      </c>
      <c r="AK2078" s="18">
        <f t="shared" si="792"/>
        <v>0.12264150943396226</v>
      </c>
      <c r="AL2078" s="18">
        <f t="shared" si="793"/>
        <v>10</v>
      </c>
      <c r="AM2078" s="8">
        <f t="shared" si="794"/>
        <v>1.1810110207876561</v>
      </c>
      <c r="AN2078" s="8">
        <f t="shared" si="795"/>
        <v>0.1546305452140582</v>
      </c>
      <c r="AO2078" s="8">
        <f t="shared" si="796"/>
        <v>0.93820036233983617</v>
      </c>
      <c r="AP2078" s="17">
        <f t="shared" si="797"/>
        <v>28.266666666666666</v>
      </c>
      <c r="AQ2078" s="18">
        <f t="shared" si="798"/>
        <v>0.98303184713375813</v>
      </c>
      <c r="AR2078" s="17">
        <f t="shared" si="799"/>
        <v>19.272727272727273</v>
      </c>
      <c r="AS2078" s="17">
        <f t="shared" si="800"/>
        <v>2.3636363636363638</v>
      </c>
      <c r="AT2078" s="17">
        <f t="shared" si="801"/>
        <v>5.2</v>
      </c>
      <c r="AU2078" s="17">
        <f t="shared" si="810"/>
        <v>0.84322707301112454</v>
      </c>
      <c r="AV2078" s="18">
        <f t="shared" si="802"/>
        <v>0.67256637168141598</v>
      </c>
      <c r="AW2078" s="18">
        <f t="shared" si="803"/>
        <v>4.1555504796710823</v>
      </c>
      <c r="AX2078" s="18">
        <f t="shared" si="804"/>
        <v>2.3947708795269773</v>
      </c>
      <c r="AY2078" s="8">
        <f t="shared" si="805"/>
        <v>0.45454545454545453</v>
      </c>
      <c r="AZ2078" s="8">
        <f t="shared" si="806"/>
        <v>0.28698224852071008</v>
      </c>
      <c r="BA2078" s="18">
        <f t="shared" si="807"/>
        <v>0.8535455617315143</v>
      </c>
      <c r="BB2078" s="20">
        <f t="shared" si="808"/>
        <v>9.6976127320954914E-3</v>
      </c>
      <c r="BC2078" s="8">
        <f t="shared" si="809"/>
        <v>0.11237722048066877</v>
      </c>
      <c r="BD2078" s="44"/>
      <c r="BE2078" s="44"/>
      <c r="BF2078" s="8"/>
    </row>
    <row r="2079" spans="1:58" x14ac:dyDescent="0.25">
      <c r="A2079" s="8">
        <v>1923</v>
      </c>
      <c r="B2079" s="16" t="s">
        <v>413</v>
      </c>
      <c r="C2079" s="8" t="s">
        <v>414</v>
      </c>
      <c r="D2079" s="8" t="s">
        <v>415</v>
      </c>
      <c r="E2079" s="8" t="s">
        <v>416</v>
      </c>
      <c r="F2079" s="8" t="s">
        <v>415</v>
      </c>
      <c r="G2079" s="8"/>
      <c r="H2079" s="8">
        <v>19</v>
      </c>
      <c r="I2079" s="8"/>
      <c r="J2079" s="8">
        <v>82</v>
      </c>
      <c r="K2079" s="8">
        <v>505</v>
      </c>
      <c r="L2079" s="8">
        <v>92</v>
      </c>
      <c r="M2079" s="8">
        <v>1098</v>
      </c>
      <c r="N2079" s="8">
        <v>0.35</v>
      </c>
      <c r="O2079" s="8">
        <v>210</v>
      </c>
      <c r="P2079" s="8">
        <v>986</v>
      </c>
      <c r="Q2079" s="8">
        <v>176</v>
      </c>
      <c r="R2079" s="8">
        <v>1013</v>
      </c>
      <c r="S2079" s="8">
        <v>267</v>
      </c>
      <c r="T2079" s="8">
        <v>10</v>
      </c>
      <c r="U2079" s="8">
        <v>289</v>
      </c>
      <c r="V2079" s="8">
        <v>38</v>
      </c>
      <c r="W2079" s="8">
        <v>206</v>
      </c>
      <c r="X2079" s="8">
        <v>40</v>
      </c>
      <c r="Y2079" s="8">
        <v>97</v>
      </c>
      <c r="Z2079" s="8">
        <v>11</v>
      </c>
      <c r="AA2079" s="8">
        <v>64</v>
      </c>
      <c r="AB2079" s="8">
        <v>8.6</v>
      </c>
      <c r="AC2079" s="8">
        <v>0.22</v>
      </c>
      <c r="AD2079" s="8">
        <v>28</v>
      </c>
      <c r="AE2079" s="8">
        <v>0.7</v>
      </c>
      <c r="AF2079" s="17">
        <f t="shared" si="787"/>
        <v>3415.6</v>
      </c>
      <c r="AG2079" s="8">
        <f t="shared" si="788"/>
        <v>2.2290348101265822</v>
      </c>
      <c r="AH2079" s="19">
        <f t="shared" si="789"/>
        <v>4.0463397226753672</v>
      </c>
      <c r="AI2079" s="19">
        <f t="shared" si="790"/>
        <v>0.39974008772039438</v>
      </c>
      <c r="AJ2079" s="18">
        <f t="shared" si="791"/>
        <v>0.45797183899872002</v>
      </c>
      <c r="AK2079" s="18">
        <f t="shared" si="792"/>
        <v>8.3788706739526417E-2</v>
      </c>
      <c r="AL2079" s="18">
        <f t="shared" si="793"/>
        <v>40</v>
      </c>
      <c r="AM2079" s="8">
        <f t="shared" si="794"/>
        <v>1.2407909587849979</v>
      </c>
      <c r="AN2079" s="8">
        <f t="shared" si="795"/>
        <v>0.10596272894076086</v>
      </c>
      <c r="AO2079" s="8">
        <f t="shared" si="796"/>
        <v>0.92166964361545256</v>
      </c>
      <c r="AP2079" s="17">
        <f t="shared" si="797"/>
        <v>27.45</v>
      </c>
      <c r="AQ2079" s="18">
        <f t="shared" si="798"/>
        <v>0.95463057324840761</v>
      </c>
      <c r="AR2079" s="17">
        <f t="shared" si="799"/>
        <v>17.15625</v>
      </c>
      <c r="AS2079" s="17">
        <f t="shared" si="800"/>
        <v>1.4375</v>
      </c>
      <c r="AT2079" s="17">
        <f t="shared" si="801"/>
        <v>3.2857142857142856</v>
      </c>
      <c r="AU2079" s="17">
        <f t="shared" si="810"/>
        <v>0.50807550910818289</v>
      </c>
      <c r="AV2079" s="18">
        <f t="shared" si="802"/>
        <v>0.72664359861591699</v>
      </c>
      <c r="AW2079" s="18">
        <f t="shared" si="803"/>
        <v>3.6533448492462308</v>
      </c>
      <c r="AX2079" s="18">
        <f t="shared" si="804"/>
        <v>2.1065802845528454</v>
      </c>
      <c r="AY2079" s="8">
        <f t="shared" si="805"/>
        <v>0.4375</v>
      </c>
      <c r="AZ2079" s="8">
        <f t="shared" si="806"/>
        <v>0.26357354392892401</v>
      </c>
      <c r="BA2079" s="18">
        <f t="shared" si="807"/>
        <v>0.86397704649256357</v>
      </c>
      <c r="BB2079" s="20">
        <f t="shared" si="808"/>
        <v>5.724750655274535E-3</v>
      </c>
      <c r="BC2079" s="8">
        <f t="shared" si="809"/>
        <v>0.20998955067920586</v>
      </c>
      <c r="BD2079" s="44"/>
      <c r="BE2079" s="44"/>
      <c r="BF2079" s="8"/>
    </row>
    <row r="2080" spans="1:58" x14ac:dyDescent="0.25">
      <c r="A2080" s="8">
        <v>1924</v>
      </c>
      <c r="B2080" s="16" t="s">
        <v>413</v>
      </c>
      <c r="C2080" s="8" t="s">
        <v>414</v>
      </c>
      <c r="D2080" s="8" t="s">
        <v>415</v>
      </c>
      <c r="E2080" s="8" t="s">
        <v>416</v>
      </c>
      <c r="F2080" s="8" t="s">
        <v>415</v>
      </c>
      <c r="G2080" s="8"/>
      <c r="H2080" s="8">
        <v>28</v>
      </c>
      <c r="I2080" s="8"/>
      <c r="J2080" s="8">
        <v>89</v>
      </c>
      <c r="K2080" s="8">
        <v>535</v>
      </c>
      <c r="L2080" s="8">
        <v>84</v>
      </c>
      <c r="M2080" s="8">
        <v>1203</v>
      </c>
      <c r="N2080" s="8">
        <v>0.91</v>
      </c>
      <c r="O2080" s="8">
        <v>204</v>
      </c>
      <c r="P2080" s="8">
        <v>1060</v>
      </c>
      <c r="Q2080" s="8">
        <v>201</v>
      </c>
      <c r="R2080" s="8">
        <v>1186</v>
      </c>
      <c r="S2080" s="8">
        <v>320</v>
      </c>
      <c r="T2080" s="8">
        <v>10</v>
      </c>
      <c r="U2080" s="8">
        <v>332</v>
      </c>
      <c r="V2080" s="8">
        <v>43</v>
      </c>
      <c r="W2080" s="8">
        <v>238</v>
      </c>
      <c r="X2080" s="8">
        <v>46</v>
      </c>
      <c r="Y2080" s="8">
        <v>109</v>
      </c>
      <c r="Z2080" s="8">
        <v>13</v>
      </c>
      <c r="AA2080" s="8">
        <v>71</v>
      </c>
      <c r="AB2080" s="8">
        <v>9.1999999999999993</v>
      </c>
      <c r="AC2080" s="8">
        <v>0.35</v>
      </c>
      <c r="AD2080" s="8">
        <v>24</v>
      </c>
      <c r="AE2080" s="8">
        <v>1.2</v>
      </c>
      <c r="AF2080" s="17">
        <f t="shared" si="787"/>
        <v>3842.2</v>
      </c>
      <c r="AG2080" s="8">
        <f t="shared" si="788"/>
        <v>1.9518630771973617</v>
      </c>
      <c r="AH2080" s="19">
        <f t="shared" si="789"/>
        <v>3.9211451416492431</v>
      </c>
      <c r="AI2080" s="19">
        <f t="shared" si="790"/>
        <v>0.33167545413793847</v>
      </c>
      <c r="AJ2080" s="18">
        <f t="shared" si="791"/>
        <v>0.37120253164556971</v>
      </c>
      <c r="AK2080" s="18">
        <f t="shared" si="792"/>
        <v>6.9825436408977551E-2</v>
      </c>
      <c r="AL2080" s="18">
        <f t="shared" si="793"/>
        <v>20</v>
      </c>
      <c r="AM2080" s="8">
        <f t="shared" si="794"/>
        <v>1.2664278118389238</v>
      </c>
      <c r="AN2080" s="8">
        <f t="shared" si="795"/>
        <v>9.0305386464743481E-2</v>
      </c>
      <c r="AO2080" s="8">
        <f t="shared" si="796"/>
        <v>0.87696997712190605</v>
      </c>
      <c r="AP2080" s="17">
        <f t="shared" si="797"/>
        <v>26.152173913043477</v>
      </c>
      <c r="AQ2080" s="18">
        <f t="shared" si="798"/>
        <v>0.90949598449183056</v>
      </c>
      <c r="AR2080" s="17">
        <f t="shared" si="799"/>
        <v>16.943661971830984</v>
      </c>
      <c r="AS2080" s="17">
        <f t="shared" si="800"/>
        <v>1.1830985915492958</v>
      </c>
      <c r="AT2080" s="17">
        <f t="shared" si="801"/>
        <v>3.5</v>
      </c>
      <c r="AU2080" s="17">
        <f t="shared" si="810"/>
        <v>0.47494014981851884</v>
      </c>
      <c r="AV2080" s="18">
        <f t="shared" si="802"/>
        <v>0.61445783132530118</v>
      </c>
      <c r="AW2080" s="18">
        <f t="shared" si="803"/>
        <v>3.783141057399674</v>
      </c>
      <c r="AX2080" s="18">
        <f t="shared" si="804"/>
        <v>2.193862361158823</v>
      </c>
      <c r="AY2080" s="8">
        <f t="shared" si="805"/>
        <v>0.3380281690140845</v>
      </c>
      <c r="AZ2080" s="8">
        <f t="shared" si="806"/>
        <v>0.26981450252951095</v>
      </c>
      <c r="BA2080" s="18">
        <f t="shared" si="807"/>
        <v>0.86226640986934577</v>
      </c>
      <c r="BB2080" s="20">
        <f t="shared" si="808"/>
        <v>4.4644996220270985E-3</v>
      </c>
      <c r="BC2080" s="8">
        <f t="shared" si="809"/>
        <v>9.1216321099900216E-2</v>
      </c>
      <c r="BD2080" s="44"/>
      <c r="BE2080" s="44"/>
      <c r="BF2080" s="8"/>
    </row>
    <row r="2081" spans="1:58" x14ac:dyDescent="0.25">
      <c r="A2081" s="8">
        <v>1925</v>
      </c>
      <c r="B2081" s="16" t="s">
        <v>413</v>
      </c>
      <c r="C2081" s="8" t="s">
        <v>414</v>
      </c>
      <c r="D2081" s="8" t="s">
        <v>415</v>
      </c>
      <c r="E2081" s="8" t="s">
        <v>416</v>
      </c>
      <c r="F2081" s="8" t="s">
        <v>415</v>
      </c>
      <c r="G2081" s="8"/>
      <c r="H2081" s="8">
        <v>11</v>
      </c>
      <c r="I2081" s="8"/>
      <c r="J2081" s="8">
        <v>78</v>
      </c>
      <c r="K2081" s="8">
        <v>507</v>
      </c>
      <c r="L2081" s="8">
        <v>81</v>
      </c>
      <c r="M2081" s="8">
        <v>1146</v>
      </c>
      <c r="N2081" s="8">
        <v>0.34</v>
      </c>
      <c r="O2081" s="8">
        <v>183</v>
      </c>
      <c r="P2081" s="8">
        <v>895</v>
      </c>
      <c r="Q2081" s="8">
        <v>169</v>
      </c>
      <c r="R2081" s="8">
        <v>980</v>
      </c>
      <c r="S2081" s="8">
        <v>269</v>
      </c>
      <c r="T2081" s="8">
        <v>8</v>
      </c>
      <c r="U2081" s="8">
        <v>300</v>
      </c>
      <c r="V2081" s="8">
        <v>40</v>
      </c>
      <c r="W2081" s="8">
        <v>215</v>
      </c>
      <c r="X2081" s="8">
        <v>41</v>
      </c>
      <c r="Y2081" s="8">
        <v>101</v>
      </c>
      <c r="Z2081" s="8">
        <v>12</v>
      </c>
      <c r="AA2081" s="8">
        <v>67</v>
      </c>
      <c r="AB2081" s="8">
        <v>9.1</v>
      </c>
      <c r="AC2081" s="8">
        <v>0.28000000000000003</v>
      </c>
      <c r="AD2081" s="8">
        <v>20</v>
      </c>
      <c r="AE2081" s="8">
        <v>0.7</v>
      </c>
      <c r="AF2081" s="17">
        <f t="shared" si="787"/>
        <v>3289.1</v>
      </c>
      <c r="AG2081" s="8">
        <f t="shared" si="788"/>
        <v>1.8554694880030231</v>
      </c>
      <c r="AH2081" s="19">
        <f t="shared" si="789"/>
        <v>3.5084366097733195</v>
      </c>
      <c r="AI2081" s="19">
        <f t="shared" si="790"/>
        <v>0.36007491604236641</v>
      </c>
      <c r="AJ2081" s="18">
        <f t="shared" si="791"/>
        <v>0.3961225354100984</v>
      </c>
      <c r="AK2081" s="18">
        <f t="shared" si="792"/>
        <v>7.0680628272251314E-2</v>
      </c>
      <c r="AL2081" s="18">
        <f t="shared" si="793"/>
        <v>28.571428571428573</v>
      </c>
      <c r="AM2081" s="8">
        <f t="shared" si="794"/>
        <v>1.2312374726070308</v>
      </c>
      <c r="AN2081" s="8">
        <f t="shared" si="795"/>
        <v>8.2891673211609632E-2</v>
      </c>
      <c r="AO2081" s="8">
        <f t="shared" si="796"/>
        <v>0.93380122238030638</v>
      </c>
      <c r="AP2081" s="17">
        <f t="shared" si="797"/>
        <v>27.951219512195124</v>
      </c>
      <c r="AQ2081" s="18">
        <f t="shared" si="798"/>
        <v>0.97206151934130802</v>
      </c>
      <c r="AR2081" s="17">
        <f t="shared" si="799"/>
        <v>17.104477611940297</v>
      </c>
      <c r="AS2081" s="17">
        <f t="shared" si="800"/>
        <v>1.208955223880597</v>
      </c>
      <c r="AT2081" s="17">
        <f t="shared" si="801"/>
        <v>4.05</v>
      </c>
      <c r="AU2081" s="17">
        <f t="shared" si="810"/>
        <v>0.38412741787519766</v>
      </c>
      <c r="AV2081" s="18">
        <f t="shared" si="802"/>
        <v>0.61</v>
      </c>
      <c r="AW2081" s="18">
        <f t="shared" si="803"/>
        <v>3.6225905647641192</v>
      </c>
      <c r="AX2081" s="18">
        <f t="shared" si="804"/>
        <v>2.1001698822958379</v>
      </c>
      <c r="AY2081" s="8">
        <f t="shared" si="805"/>
        <v>0.29850746268656714</v>
      </c>
      <c r="AZ2081" s="8">
        <f t="shared" si="806"/>
        <v>0.27448979591836736</v>
      </c>
      <c r="BA2081" s="18">
        <f t="shared" si="807"/>
        <v>0.85251284545924422</v>
      </c>
      <c r="BB2081" s="20">
        <f t="shared" si="808"/>
        <v>5.2099929627023233E-3</v>
      </c>
      <c r="BC2081" s="8">
        <f t="shared" si="809"/>
        <v>5.7995424891976614E-2</v>
      </c>
      <c r="BD2081" s="44"/>
      <c r="BE2081" s="44"/>
      <c r="BF2081" s="8"/>
    </row>
    <row r="2082" spans="1:58" x14ac:dyDescent="0.25">
      <c r="A2082" s="8">
        <v>1926</v>
      </c>
      <c r="B2082" s="16" t="s">
        <v>413</v>
      </c>
      <c r="C2082" s="8" t="s">
        <v>414</v>
      </c>
      <c r="D2082" s="8" t="s">
        <v>415</v>
      </c>
      <c r="E2082" s="8" t="s">
        <v>416</v>
      </c>
      <c r="F2082" s="8" t="s">
        <v>415</v>
      </c>
      <c r="G2082" s="8"/>
      <c r="H2082" s="8">
        <v>21</v>
      </c>
      <c r="I2082" s="8"/>
      <c r="J2082" s="8">
        <v>121</v>
      </c>
      <c r="K2082" s="8">
        <v>634</v>
      </c>
      <c r="L2082" s="8">
        <v>113</v>
      </c>
      <c r="M2082" s="8">
        <v>852</v>
      </c>
      <c r="N2082" s="8">
        <v>0.87</v>
      </c>
      <c r="O2082" s="8">
        <v>142</v>
      </c>
      <c r="P2082" s="8">
        <v>590</v>
      </c>
      <c r="Q2082" s="8">
        <v>107</v>
      </c>
      <c r="R2082" s="8">
        <v>621</v>
      </c>
      <c r="S2082" s="8">
        <v>179</v>
      </c>
      <c r="T2082" s="8">
        <v>10</v>
      </c>
      <c r="U2082" s="8">
        <v>211</v>
      </c>
      <c r="V2082" s="8">
        <v>29</v>
      </c>
      <c r="W2082" s="8">
        <v>160</v>
      </c>
      <c r="X2082" s="8">
        <v>31</v>
      </c>
      <c r="Y2082" s="8">
        <v>74</v>
      </c>
      <c r="Z2082" s="8">
        <v>8.6999999999999993</v>
      </c>
      <c r="AA2082" s="8">
        <v>47</v>
      </c>
      <c r="AB2082" s="8">
        <v>6.4</v>
      </c>
      <c r="AC2082" s="8">
        <v>0.59</v>
      </c>
      <c r="AD2082" s="8">
        <v>21</v>
      </c>
      <c r="AE2082" s="8">
        <v>0.8</v>
      </c>
      <c r="AF2082" s="17">
        <f t="shared" si="787"/>
        <v>2216.1</v>
      </c>
      <c r="AG2082" s="8">
        <f t="shared" si="788"/>
        <v>2.0524284047041927</v>
      </c>
      <c r="AH2082" s="19">
        <f t="shared" si="789"/>
        <v>3.2970046162923889</v>
      </c>
      <c r="AI2082" s="19">
        <f t="shared" si="790"/>
        <v>0.44092487277224024</v>
      </c>
      <c r="AJ2082" s="18">
        <f t="shared" si="791"/>
        <v>0.46191924192065631</v>
      </c>
      <c r="AK2082" s="18">
        <f t="shared" si="792"/>
        <v>0.13262910798122066</v>
      </c>
      <c r="AL2082" s="18">
        <f t="shared" si="793"/>
        <v>26.25</v>
      </c>
      <c r="AM2082" s="8">
        <f t="shared" si="794"/>
        <v>1.1579868755858644</v>
      </c>
      <c r="AN2082" s="8">
        <f t="shared" si="795"/>
        <v>0.15145720686515371</v>
      </c>
      <c r="AO2082" s="8">
        <f t="shared" si="796"/>
        <v>0.92224908822544549</v>
      </c>
      <c r="AP2082" s="17">
        <f t="shared" si="797"/>
        <v>27.483870967741936</v>
      </c>
      <c r="AQ2082" s="18">
        <f t="shared" si="798"/>
        <v>0.955808506266694</v>
      </c>
      <c r="AR2082" s="17">
        <f t="shared" si="799"/>
        <v>18.127659574468087</v>
      </c>
      <c r="AS2082" s="17">
        <f t="shared" si="800"/>
        <v>2.4042553191489362</v>
      </c>
      <c r="AT2082" s="17">
        <f t="shared" si="801"/>
        <v>5.3809523809523814</v>
      </c>
      <c r="AU2082" s="17">
        <f t="shared" si="810"/>
        <v>0.68272646536412063</v>
      </c>
      <c r="AV2082" s="18">
        <f t="shared" si="802"/>
        <v>0.67298578199052128</v>
      </c>
      <c r="AW2082" s="18">
        <f t="shared" si="803"/>
        <v>3.6320966534801671</v>
      </c>
      <c r="AX2082" s="18">
        <f t="shared" si="804"/>
        <v>2.2279882373291819</v>
      </c>
      <c r="AY2082" s="8">
        <f t="shared" si="805"/>
        <v>0.44680851063829785</v>
      </c>
      <c r="AZ2082" s="8">
        <f t="shared" si="806"/>
        <v>0.28824476650563607</v>
      </c>
      <c r="BA2082" s="18">
        <f t="shared" si="807"/>
        <v>0.8393123054013808</v>
      </c>
      <c r="BB2082" s="20">
        <f t="shared" si="808"/>
        <v>1.1470042756399578E-2</v>
      </c>
      <c r="BC2082" s="8">
        <f t="shared" si="809"/>
        <v>0.17191432139083662</v>
      </c>
      <c r="BD2082" s="44"/>
      <c r="BE2082" s="44"/>
      <c r="BF2082" s="8"/>
    </row>
    <row r="2083" spans="1:58" x14ac:dyDescent="0.25">
      <c r="A2083" s="8">
        <v>1927</v>
      </c>
      <c r="B2083" s="16" t="s">
        <v>413</v>
      </c>
      <c r="C2083" s="8" t="s">
        <v>414</v>
      </c>
      <c r="D2083" s="8" t="s">
        <v>415</v>
      </c>
      <c r="E2083" s="8" t="s">
        <v>416</v>
      </c>
      <c r="F2083" s="8" t="s">
        <v>415</v>
      </c>
      <c r="G2083" s="8"/>
      <c r="H2083" s="8">
        <v>97</v>
      </c>
      <c r="I2083" s="8"/>
      <c r="J2083" s="8">
        <v>166</v>
      </c>
      <c r="K2083" s="8">
        <v>533</v>
      </c>
      <c r="L2083" s="8">
        <v>140</v>
      </c>
      <c r="M2083" s="8">
        <v>1050</v>
      </c>
      <c r="N2083" s="8">
        <v>0.62</v>
      </c>
      <c r="O2083" s="8">
        <v>150</v>
      </c>
      <c r="P2083" s="8">
        <v>623</v>
      </c>
      <c r="Q2083" s="8">
        <v>114</v>
      </c>
      <c r="R2083" s="8">
        <v>667</v>
      </c>
      <c r="S2083" s="8">
        <v>207</v>
      </c>
      <c r="T2083" s="8">
        <v>12</v>
      </c>
      <c r="U2083" s="8">
        <v>256</v>
      </c>
      <c r="V2083" s="8">
        <v>35</v>
      </c>
      <c r="W2083" s="8">
        <v>202</v>
      </c>
      <c r="X2083" s="8">
        <v>39</v>
      </c>
      <c r="Y2083" s="8">
        <v>95</v>
      </c>
      <c r="Z2083" s="8">
        <v>11</v>
      </c>
      <c r="AA2083" s="8">
        <v>62</v>
      </c>
      <c r="AB2083" s="8">
        <v>8.3000000000000007</v>
      </c>
      <c r="AC2083" s="8">
        <v>0.23</v>
      </c>
      <c r="AD2083" s="8">
        <v>28</v>
      </c>
      <c r="AE2083" s="8">
        <v>1.2</v>
      </c>
      <c r="AF2083" s="17">
        <f t="shared" si="787"/>
        <v>2481.3000000000002</v>
      </c>
      <c r="AG2083" s="8">
        <f t="shared" si="788"/>
        <v>1.643527970600245</v>
      </c>
      <c r="AH2083" s="19">
        <f t="shared" si="789"/>
        <v>2.639135925906436</v>
      </c>
      <c r="AI2083" s="19">
        <f t="shared" si="790"/>
        <v>0.43364393752490848</v>
      </c>
      <c r="AJ2083" s="18">
        <f t="shared" si="791"/>
        <v>0.42194092827004231</v>
      </c>
      <c r="AK2083" s="18">
        <f t="shared" si="792"/>
        <v>0.13333333333333333</v>
      </c>
      <c r="AL2083" s="18">
        <f t="shared" si="793"/>
        <v>23.333333333333336</v>
      </c>
      <c r="AM2083" s="8">
        <f t="shared" si="794"/>
        <v>1.1525975127484536</v>
      </c>
      <c r="AN2083" s="8">
        <f t="shared" si="795"/>
        <v>0.1534382996729218</v>
      </c>
      <c r="AO2083" s="8">
        <f t="shared" si="796"/>
        <v>0.90255176407164117</v>
      </c>
      <c r="AP2083" s="17">
        <f t="shared" si="797"/>
        <v>26.923076923076923</v>
      </c>
      <c r="AQ2083" s="18">
        <f t="shared" si="798"/>
        <v>0.93630573248407645</v>
      </c>
      <c r="AR2083" s="17">
        <f t="shared" si="799"/>
        <v>16.93548387096774</v>
      </c>
      <c r="AS2083" s="17">
        <f t="shared" si="800"/>
        <v>2.2580645161290325</v>
      </c>
      <c r="AT2083" s="17">
        <f t="shared" si="801"/>
        <v>5</v>
      </c>
      <c r="AU2083" s="17">
        <f t="shared" si="810"/>
        <v>0.63172762096342727</v>
      </c>
      <c r="AV2083" s="18">
        <f t="shared" si="802"/>
        <v>0.5859375</v>
      </c>
      <c r="AW2083" s="18">
        <f t="shared" si="803"/>
        <v>3.3405738369265681</v>
      </c>
      <c r="AX2083" s="18">
        <f t="shared" si="804"/>
        <v>2.1323105166535536</v>
      </c>
      <c r="AY2083" s="8">
        <f t="shared" si="805"/>
        <v>0.45161290322580644</v>
      </c>
      <c r="AZ2083" s="8">
        <f t="shared" si="806"/>
        <v>0.31034482758620691</v>
      </c>
      <c r="BA2083" s="18">
        <f t="shared" si="807"/>
        <v>0.81771651956635627</v>
      </c>
      <c r="BB2083" s="20">
        <f t="shared" si="808"/>
        <v>1.3230626066277206E-2</v>
      </c>
      <c r="BC2083" s="8">
        <f t="shared" si="809"/>
        <v>8.9978080727078316E-2</v>
      </c>
      <c r="BD2083" s="44"/>
      <c r="BE2083" s="44"/>
      <c r="BF2083" s="8"/>
    </row>
    <row r="2084" spans="1:58" x14ac:dyDescent="0.25">
      <c r="A2084" s="8">
        <v>1928</v>
      </c>
      <c r="B2084" s="16" t="s">
        <v>413</v>
      </c>
      <c r="C2084" s="8" t="s">
        <v>414</v>
      </c>
      <c r="D2084" s="8" t="s">
        <v>415</v>
      </c>
      <c r="E2084" s="8" t="s">
        <v>416</v>
      </c>
      <c r="F2084" s="8" t="s">
        <v>415</v>
      </c>
      <c r="G2084" s="8"/>
      <c r="H2084" s="8">
        <v>16</v>
      </c>
      <c r="I2084" s="8"/>
      <c r="J2084" s="8">
        <v>123</v>
      </c>
      <c r="K2084" s="8">
        <v>540</v>
      </c>
      <c r="L2084" s="8">
        <v>125</v>
      </c>
      <c r="M2084" s="8">
        <v>1072</v>
      </c>
      <c r="N2084" s="8">
        <v>0.32</v>
      </c>
      <c r="O2084" s="8">
        <v>147</v>
      </c>
      <c r="P2084" s="8">
        <v>668</v>
      </c>
      <c r="Q2084" s="8">
        <v>127</v>
      </c>
      <c r="R2084" s="8">
        <v>745</v>
      </c>
      <c r="S2084" s="8">
        <v>218</v>
      </c>
      <c r="T2084" s="8">
        <v>12</v>
      </c>
      <c r="U2084" s="8">
        <v>260</v>
      </c>
      <c r="V2084" s="8">
        <v>35</v>
      </c>
      <c r="W2084" s="8">
        <v>186</v>
      </c>
      <c r="X2084" s="8">
        <v>37</v>
      </c>
      <c r="Y2084" s="8">
        <v>91</v>
      </c>
      <c r="Z2084" s="8">
        <v>11</v>
      </c>
      <c r="AA2084" s="8">
        <v>65</v>
      </c>
      <c r="AB2084" s="8">
        <v>9.3000000000000007</v>
      </c>
      <c r="AC2084" s="8">
        <v>0.61</v>
      </c>
      <c r="AD2084" s="8">
        <v>16</v>
      </c>
      <c r="AE2084" s="8">
        <v>2</v>
      </c>
      <c r="AF2084" s="17">
        <f t="shared" si="787"/>
        <v>2611.3000000000002</v>
      </c>
      <c r="AG2084" s="8">
        <f t="shared" si="788"/>
        <v>1.536319376825706</v>
      </c>
      <c r="AH2084" s="19">
        <f t="shared" si="789"/>
        <v>2.699159242062994</v>
      </c>
      <c r="AI2084" s="19">
        <f t="shared" si="790"/>
        <v>0.38047744456715654</v>
      </c>
      <c r="AJ2084" s="18">
        <f t="shared" si="791"/>
        <v>0.39263732435257231</v>
      </c>
      <c r="AK2084" s="18">
        <f t="shared" si="792"/>
        <v>0.1166044776119403</v>
      </c>
      <c r="AL2084" s="18">
        <f t="shared" si="793"/>
        <v>8</v>
      </c>
      <c r="AM2084" s="8">
        <f t="shared" si="794"/>
        <v>1.1827790438665937</v>
      </c>
      <c r="AN2084" s="8">
        <f t="shared" si="795"/>
        <v>0.14836245523613398</v>
      </c>
      <c r="AO2084" s="8">
        <f t="shared" si="796"/>
        <v>0.97925670026234246</v>
      </c>
      <c r="AP2084" s="17">
        <f t="shared" si="797"/>
        <v>28.972972972972972</v>
      </c>
      <c r="AQ2084" s="18">
        <f t="shared" si="798"/>
        <v>1.0075951110346013</v>
      </c>
      <c r="AR2084" s="17">
        <f t="shared" si="799"/>
        <v>16.492307692307691</v>
      </c>
      <c r="AS2084" s="17">
        <f t="shared" si="800"/>
        <v>1.9230769230769231</v>
      </c>
      <c r="AT2084" s="17">
        <f t="shared" si="801"/>
        <v>7.8125</v>
      </c>
      <c r="AU2084" s="17">
        <f t="shared" si="810"/>
        <v>0.56379991978456423</v>
      </c>
      <c r="AV2084" s="18">
        <f t="shared" si="802"/>
        <v>0.56538461538461537</v>
      </c>
      <c r="AW2084" s="18">
        <f t="shared" si="803"/>
        <v>3.2361809045226129</v>
      </c>
      <c r="AX2084" s="18">
        <f t="shared" si="804"/>
        <v>1.8727954971857412</v>
      </c>
      <c r="AY2084" s="8">
        <f t="shared" si="805"/>
        <v>0.24615384615384617</v>
      </c>
      <c r="AZ2084" s="8">
        <f t="shared" si="806"/>
        <v>0.29261744966442954</v>
      </c>
      <c r="BA2084" s="18">
        <f t="shared" si="807"/>
        <v>0.83368437176885068</v>
      </c>
      <c r="BB2084" s="20">
        <f t="shared" si="808"/>
        <v>1.0576255496412869E-2</v>
      </c>
      <c r="BC2084" s="8">
        <f t="shared" si="809"/>
        <v>9.4468872946077295E-2</v>
      </c>
      <c r="BD2084" s="44"/>
      <c r="BE2084" s="44"/>
      <c r="BF2084" s="8"/>
    </row>
    <row r="2085" spans="1:58" x14ac:dyDescent="0.25">
      <c r="A2085" s="8">
        <v>1929</v>
      </c>
      <c r="B2085" s="16" t="s">
        <v>413</v>
      </c>
      <c r="C2085" s="8" t="s">
        <v>414</v>
      </c>
      <c r="D2085" s="8" t="s">
        <v>415</v>
      </c>
      <c r="E2085" s="8" t="s">
        <v>416</v>
      </c>
      <c r="F2085" s="8" t="s">
        <v>415</v>
      </c>
      <c r="G2085" s="8"/>
      <c r="H2085" s="8">
        <v>21</v>
      </c>
      <c r="I2085" s="8"/>
      <c r="J2085" s="8">
        <v>152</v>
      </c>
      <c r="K2085" s="8">
        <v>541</v>
      </c>
      <c r="L2085" s="8">
        <v>134</v>
      </c>
      <c r="M2085" s="8">
        <v>904</v>
      </c>
      <c r="N2085" s="8">
        <v>0.49</v>
      </c>
      <c r="O2085" s="8">
        <v>167</v>
      </c>
      <c r="P2085" s="8">
        <v>658</v>
      </c>
      <c r="Q2085" s="8">
        <v>116</v>
      </c>
      <c r="R2085" s="8">
        <v>668</v>
      </c>
      <c r="S2085" s="8">
        <v>194</v>
      </c>
      <c r="T2085" s="8">
        <v>12</v>
      </c>
      <c r="U2085" s="8">
        <v>220</v>
      </c>
      <c r="V2085" s="8">
        <v>31</v>
      </c>
      <c r="W2085" s="8">
        <v>165</v>
      </c>
      <c r="X2085" s="8">
        <v>32</v>
      </c>
      <c r="Y2085" s="8">
        <v>78</v>
      </c>
      <c r="Z2085" s="8">
        <v>9.1999999999999993</v>
      </c>
      <c r="AA2085" s="8">
        <v>52</v>
      </c>
      <c r="AB2085" s="8">
        <v>6.8</v>
      </c>
      <c r="AC2085" s="8">
        <v>0.39</v>
      </c>
      <c r="AD2085" s="8">
        <v>18</v>
      </c>
      <c r="AE2085" s="8">
        <v>2.9</v>
      </c>
      <c r="AF2085" s="17">
        <f t="shared" si="787"/>
        <v>2409</v>
      </c>
      <c r="AG2085" s="8">
        <f t="shared" si="788"/>
        <v>2.1816780266147355</v>
      </c>
      <c r="AH2085" s="19">
        <f t="shared" si="789"/>
        <v>3.3234408332287617</v>
      </c>
      <c r="AI2085" s="19">
        <f t="shared" si="790"/>
        <v>0.48206751054852326</v>
      </c>
      <c r="AJ2085" s="18">
        <f t="shared" si="791"/>
        <v>0.50123972334594813</v>
      </c>
      <c r="AK2085" s="18">
        <f t="shared" si="792"/>
        <v>0.14823008849557523</v>
      </c>
      <c r="AL2085" s="18">
        <f t="shared" si="793"/>
        <v>6.2068965517241379</v>
      </c>
      <c r="AM2085" s="8">
        <f t="shared" si="794"/>
        <v>1.1437374719842248</v>
      </c>
      <c r="AN2085" s="8">
        <f t="shared" si="795"/>
        <v>0.17097268311181699</v>
      </c>
      <c r="AO2085" s="8">
        <f t="shared" si="796"/>
        <v>0.94821320448056223</v>
      </c>
      <c r="AP2085" s="17">
        <f t="shared" si="797"/>
        <v>28.25</v>
      </c>
      <c r="AQ2085" s="18">
        <f t="shared" si="798"/>
        <v>0.98245222929936304</v>
      </c>
      <c r="AR2085" s="17">
        <f t="shared" si="799"/>
        <v>17.384615384615383</v>
      </c>
      <c r="AS2085" s="17">
        <f t="shared" si="800"/>
        <v>2.5769230769230771</v>
      </c>
      <c r="AT2085" s="17">
        <f t="shared" si="801"/>
        <v>7.4444444444444446</v>
      </c>
      <c r="AU2085" s="17">
        <f t="shared" si="810"/>
        <v>0.771079302058301</v>
      </c>
      <c r="AV2085" s="18">
        <f t="shared" si="802"/>
        <v>0.75909090909090904</v>
      </c>
      <c r="AW2085" s="18">
        <f t="shared" si="803"/>
        <v>3.4228836490143024</v>
      </c>
      <c r="AX2085" s="18">
        <f t="shared" si="804"/>
        <v>2.0766885553470917</v>
      </c>
      <c r="AY2085" s="8">
        <f t="shared" si="805"/>
        <v>0.34615384615384615</v>
      </c>
      <c r="AZ2085" s="8">
        <f t="shared" si="806"/>
        <v>0.29041916167664672</v>
      </c>
      <c r="BA2085" s="18">
        <f t="shared" si="807"/>
        <v>0.84474885844748859</v>
      </c>
      <c r="BB2085" s="20">
        <f t="shared" si="808"/>
        <v>1.2644641750980798E-2</v>
      </c>
      <c r="BC2085" s="8">
        <f t="shared" si="809"/>
        <v>7.5123524210745307E-2</v>
      </c>
      <c r="BD2085" s="44"/>
      <c r="BE2085" s="44"/>
      <c r="BF2085" s="8"/>
    </row>
    <row r="2086" spans="1:58" x14ac:dyDescent="0.25">
      <c r="A2086" s="8">
        <v>1930</v>
      </c>
      <c r="B2086" s="16" t="s">
        <v>413</v>
      </c>
      <c r="C2086" s="8" t="s">
        <v>414</v>
      </c>
      <c r="D2086" s="8" t="s">
        <v>415</v>
      </c>
      <c r="E2086" s="8" t="s">
        <v>416</v>
      </c>
      <c r="F2086" s="8" t="s">
        <v>415</v>
      </c>
      <c r="G2086" s="8"/>
      <c r="H2086" s="8">
        <v>11</v>
      </c>
      <c r="I2086" s="8"/>
      <c r="J2086" s="8">
        <v>81</v>
      </c>
      <c r="K2086" s="8">
        <v>554</v>
      </c>
      <c r="L2086" s="8">
        <v>76</v>
      </c>
      <c r="M2086" s="8">
        <v>923</v>
      </c>
      <c r="N2086" s="8">
        <v>0.42</v>
      </c>
      <c r="O2086" s="8">
        <v>142</v>
      </c>
      <c r="P2086" s="8">
        <v>677</v>
      </c>
      <c r="Q2086" s="8">
        <v>124</v>
      </c>
      <c r="R2086" s="8">
        <v>736</v>
      </c>
      <c r="S2086" s="8">
        <v>206</v>
      </c>
      <c r="T2086" s="8">
        <v>9.5</v>
      </c>
      <c r="U2086" s="8">
        <v>235</v>
      </c>
      <c r="V2086" s="8">
        <v>33</v>
      </c>
      <c r="W2086" s="8">
        <v>176</v>
      </c>
      <c r="X2086" s="8">
        <v>33</v>
      </c>
      <c r="Y2086" s="8">
        <v>78</v>
      </c>
      <c r="Z2086" s="8">
        <v>9.4</v>
      </c>
      <c r="AA2086" s="8">
        <v>51</v>
      </c>
      <c r="AB2086" s="8">
        <v>6.8</v>
      </c>
      <c r="AC2086" s="8">
        <v>0.04</v>
      </c>
      <c r="AD2086" s="8">
        <v>18</v>
      </c>
      <c r="AE2086" s="8">
        <v>0.18</v>
      </c>
      <c r="AF2086" s="17">
        <f t="shared" si="787"/>
        <v>2516.7000000000003</v>
      </c>
      <c r="AG2086" s="8">
        <f t="shared" si="788"/>
        <v>1.8914536278646481</v>
      </c>
      <c r="AH2086" s="19">
        <f t="shared" si="789"/>
        <v>3.4864536352877207</v>
      </c>
      <c r="AI2086" s="19">
        <f t="shared" si="790"/>
        <v>0.37203036140157769</v>
      </c>
      <c r="AJ2086" s="18">
        <f t="shared" si="791"/>
        <v>0.40137642865921103</v>
      </c>
      <c r="AK2086" s="18">
        <f t="shared" si="792"/>
        <v>8.2340195016251352E-2</v>
      </c>
      <c r="AL2086" s="18">
        <f t="shared" si="793"/>
        <v>100</v>
      </c>
      <c r="AM2086" s="8">
        <f t="shared" si="794"/>
        <v>1.2343017379805581</v>
      </c>
      <c r="AN2086" s="8">
        <f t="shared" si="795"/>
        <v>0.12709069378912513</v>
      </c>
      <c r="AO2086" s="8">
        <f t="shared" si="796"/>
        <v>0.9299852753562392</v>
      </c>
      <c r="AP2086" s="17">
        <f t="shared" si="797"/>
        <v>27.969696969696969</v>
      </c>
      <c r="AQ2086" s="18">
        <f t="shared" si="798"/>
        <v>0.97270411117544875</v>
      </c>
      <c r="AR2086" s="17">
        <f t="shared" si="799"/>
        <v>18.098039215686274</v>
      </c>
      <c r="AS2086" s="17">
        <f t="shared" si="800"/>
        <v>1.4901960784313726</v>
      </c>
      <c r="AT2086" s="17">
        <f t="shared" si="801"/>
        <v>4.2222222222222223</v>
      </c>
      <c r="AU2086" s="17">
        <f t="shared" si="810"/>
        <v>0.61043778079615507</v>
      </c>
      <c r="AV2086" s="18">
        <f t="shared" si="802"/>
        <v>0.60425531914893615</v>
      </c>
      <c r="AW2086" s="18">
        <f t="shared" si="803"/>
        <v>3.7279534929549709</v>
      </c>
      <c r="AX2086" s="18">
        <f t="shared" si="804"/>
        <v>2.2585684680376219</v>
      </c>
      <c r="AY2086" s="8">
        <f t="shared" si="805"/>
        <v>0.35294117647058826</v>
      </c>
      <c r="AZ2086" s="8">
        <f t="shared" si="806"/>
        <v>0.27989130434782611</v>
      </c>
      <c r="BA2086" s="18">
        <f t="shared" si="807"/>
        <v>0.84614773314260727</v>
      </c>
      <c r="BB2086" s="20">
        <f t="shared" si="808"/>
        <v>6.5089955022488754E-3</v>
      </c>
      <c r="BC2086" s="8">
        <f t="shared" si="809"/>
        <v>5.5684729064039415E-2</v>
      </c>
      <c r="BD2086" s="44"/>
      <c r="BE2086" s="44"/>
      <c r="BF2086" s="8"/>
    </row>
    <row r="2087" spans="1:58" x14ac:dyDescent="0.25">
      <c r="A2087" s="8">
        <v>1931</v>
      </c>
      <c r="B2087" s="16" t="s">
        <v>413</v>
      </c>
      <c r="C2087" s="8" t="s">
        <v>414</v>
      </c>
      <c r="D2087" s="8" t="s">
        <v>415</v>
      </c>
      <c r="E2087" s="8" t="s">
        <v>416</v>
      </c>
      <c r="F2087" s="8" t="s">
        <v>415</v>
      </c>
      <c r="G2087" s="8"/>
      <c r="H2087" s="8">
        <v>17</v>
      </c>
      <c r="I2087" s="8"/>
      <c r="J2087" s="8">
        <v>124</v>
      </c>
      <c r="K2087" s="8">
        <v>557</v>
      </c>
      <c r="L2087" s="8">
        <v>85</v>
      </c>
      <c r="M2087" s="8">
        <v>1078</v>
      </c>
      <c r="N2087" s="8">
        <v>0.31</v>
      </c>
      <c r="O2087" s="8">
        <v>177</v>
      </c>
      <c r="P2087" s="8">
        <v>768</v>
      </c>
      <c r="Q2087" s="8">
        <v>141</v>
      </c>
      <c r="R2087" s="8">
        <v>799</v>
      </c>
      <c r="S2087" s="8">
        <v>229</v>
      </c>
      <c r="T2087" s="8">
        <v>12</v>
      </c>
      <c r="U2087" s="8">
        <v>262</v>
      </c>
      <c r="V2087" s="8">
        <v>36</v>
      </c>
      <c r="W2087" s="8">
        <v>205</v>
      </c>
      <c r="X2087" s="8">
        <v>41</v>
      </c>
      <c r="Y2087" s="8">
        <v>100</v>
      </c>
      <c r="Z2087" s="8">
        <v>12</v>
      </c>
      <c r="AA2087" s="8">
        <v>71</v>
      </c>
      <c r="AB2087" s="8">
        <v>9.6</v>
      </c>
      <c r="AC2087" s="8">
        <v>0.32</v>
      </c>
      <c r="AD2087" s="8">
        <v>33</v>
      </c>
      <c r="AE2087" s="8">
        <v>0.47</v>
      </c>
      <c r="AF2087" s="17">
        <f t="shared" si="787"/>
        <v>2862.6</v>
      </c>
      <c r="AG2087" s="8">
        <f t="shared" si="788"/>
        <v>1.6935282581565343</v>
      </c>
      <c r="AH2087" s="19">
        <f t="shared" si="789"/>
        <v>2.8409806309307726</v>
      </c>
      <c r="AI2087" s="19">
        <f t="shared" si="790"/>
        <v>0.42716370146227095</v>
      </c>
      <c r="AJ2087" s="18">
        <f t="shared" si="791"/>
        <v>0.45005803990934728</v>
      </c>
      <c r="AK2087" s="18">
        <f t="shared" si="792"/>
        <v>7.8849721706864564E-2</v>
      </c>
      <c r="AL2087" s="18">
        <f t="shared" si="793"/>
        <v>70.212765957446805</v>
      </c>
      <c r="AM2087" s="8">
        <f t="shared" si="794"/>
        <v>1.176122929850475</v>
      </c>
      <c r="AN2087" s="8">
        <f t="shared" si="795"/>
        <v>0.14420175493287285</v>
      </c>
      <c r="AO2087" s="8">
        <f t="shared" si="796"/>
        <v>0.88996276625904847</v>
      </c>
      <c r="AP2087" s="17">
        <f t="shared" si="797"/>
        <v>26.292682926829269</v>
      </c>
      <c r="AQ2087" s="18">
        <f t="shared" si="798"/>
        <v>0.91438247630883951</v>
      </c>
      <c r="AR2087" s="17">
        <f t="shared" si="799"/>
        <v>15.183098591549296</v>
      </c>
      <c r="AS2087" s="17">
        <f t="shared" si="800"/>
        <v>1.1971830985915493</v>
      </c>
      <c r="AT2087" s="17">
        <f t="shared" si="801"/>
        <v>2.5757575757575757</v>
      </c>
      <c r="AU2087" s="17">
        <f t="shared" si="810"/>
        <v>0.54618117229129659</v>
      </c>
      <c r="AV2087" s="18">
        <f t="shared" si="802"/>
        <v>0.67557251908396942</v>
      </c>
      <c r="AW2087" s="18">
        <f t="shared" si="803"/>
        <v>2.9854908344539597</v>
      </c>
      <c r="AX2087" s="18">
        <f t="shared" si="804"/>
        <v>1.8896713615023475</v>
      </c>
      <c r="AY2087" s="8">
        <f t="shared" si="805"/>
        <v>0.46478873239436619</v>
      </c>
      <c r="AZ2087" s="8">
        <f t="shared" si="806"/>
        <v>0.28660826032540676</v>
      </c>
      <c r="BA2087" s="18">
        <f t="shared" si="807"/>
        <v>0.83420666526933562</v>
      </c>
      <c r="BB2087" s="20">
        <f t="shared" si="808"/>
        <v>6.7057960381511367E-3</v>
      </c>
      <c r="BC2087" s="8">
        <f t="shared" si="809"/>
        <v>4.6658004331167749E-2</v>
      </c>
      <c r="BD2087" s="44"/>
      <c r="BE2087" s="44"/>
      <c r="BF2087" s="8"/>
    </row>
    <row r="2088" spans="1:58" x14ac:dyDescent="0.25">
      <c r="A2088" s="8">
        <v>1932</v>
      </c>
      <c r="B2088" s="16" t="s">
        <v>413</v>
      </c>
      <c r="C2088" s="8" t="s">
        <v>414</v>
      </c>
      <c r="D2088" s="8" t="s">
        <v>415</v>
      </c>
      <c r="E2088" s="8" t="s">
        <v>416</v>
      </c>
      <c r="F2088" s="8" t="s">
        <v>415</v>
      </c>
      <c r="G2088" s="8"/>
      <c r="H2088" s="8">
        <v>7.2</v>
      </c>
      <c r="I2088" s="8"/>
      <c r="J2088" s="8">
        <v>68</v>
      </c>
      <c r="K2088" s="8">
        <v>513</v>
      </c>
      <c r="L2088" s="8">
        <v>61</v>
      </c>
      <c r="M2088" s="8">
        <v>612</v>
      </c>
      <c r="N2088" s="8">
        <v>0.28000000000000003</v>
      </c>
      <c r="O2088" s="8">
        <v>158</v>
      </c>
      <c r="P2088" s="8">
        <v>874</v>
      </c>
      <c r="Q2088" s="8">
        <v>156</v>
      </c>
      <c r="R2088" s="8">
        <v>860</v>
      </c>
      <c r="S2088" s="8">
        <v>180</v>
      </c>
      <c r="T2088" s="8">
        <v>5.5</v>
      </c>
      <c r="U2088" s="8">
        <v>175</v>
      </c>
      <c r="V2088" s="8">
        <v>21</v>
      </c>
      <c r="W2088" s="8">
        <v>111</v>
      </c>
      <c r="X2088" s="8">
        <v>21</v>
      </c>
      <c r="Y2088" s="8">
        <v>50</v>
      </c>
      <c r="Z2088" s="8">
        <v>5.5</v>
      </c>
      <c r="AA2088" s="8">
        <v>32</v>
      </c>
      <c r="AB2088" s="8">
        <v>4.0999999999999996</v>
      </c>
      <c r="AC2088" s="8">
        <v>0.2</v>
      </c>
      <c r="AD2088" s="8">
        <v>21</v>
      </c>
      <c r="AE2088" s="8">
        <v>0.95</v>
      </c>
      <c r="AF2088" s="17">
        <f t="shared" si="787"/>
        <v>2653.1</v>
      </c>
      <c r="AG2088" s="8">
        <f t="shared" si="788"/>
        <v>3.354166666666667</v>
      </c>
      <c r="AH2088" s="19">
        <f t="shared" si="789"/>
        <v>7.1734298531810765</v>
      </c>
      <c r="AI2088" s="19">
        <f t="shared" si="790"/>
        <v>0.35426356589147295</v>
      </c>
      <c r="AJ2088" s="18">
        <f t="shared" si="791"/>
        <v>0.51111111111111118</v>
      </c>
      <c r="AK2088" s="18">
        <f t="shared" si="792"/>
        <v>9.9673202614379092E-2</v>
      </c>
      <c r="AL2088" s="18">
        <f t="shared" si="793"/>
        <v>22.105263157894736</v>
      </c>
      <c r="AM2088" s="8">
        <f t="shared" si="794"/>
        <v>1.3468160293587299</v>
      </c>
      <c r="AN2088" s="8">
        <f t="shared" si="795"/>
        <v>9.1214755668975148E-2</v>
      </c>
      <c r="AO2088" s="8">
        <f t="shared" si="796"/>
        <v>0.97144665279365061</v>
      </c>
      <c r="AP2088" s="17">
        <f t="shared" si="797"/>
        <v>29.142857142857142</v>
      </c>
      <c r="AQ2088" s="18">
        <f t="shared" si="798"/>
        <v>1.0135031847133757</v>
      </c>
      <c r="AR2088" s="17">
        <f t="shared" si="799"/>
        <v>19.125</v>
      </c>
      <c r="AS2088" s="17">
        <f t="shared" si="800"/>
        <v>1.90625</v>
      </c>
      <c r="AT2088" s="17">
        <f t="shared" si="801"/>
        <v>2.9047619047619047</v>
      </c>
      <c r="AU2088" s="17">
        <f t="shared" si="810"/>
        <v>0.58614564831261107</v>
      </c>
      <c r="AV2088" s="18">
        <f t="shared" si="802"/>
        <v>0.9028571428571428</v>
      </c>
      <c r="AW2088" s="18">
        <f t="shared" si="803"/>
        <v>4.4244660804020102</v>
      </c>
      <c r="AX2088" s="18">
        <f t="shared" si="804"/>
        <v>2.2701981707317076</v>
      </c>
      <c r="AY2088" s="8">
        <f t="shared" si="805"/>
        <v>0.65625</v>
      </c>
      <c r="AZ2088" s="8">
        <f t="shared" si="806"/>
        <v>0.20930232558139536</v>
      </c>
      <c r="BA2088" s="18">
        <f t="shared" si="807"/>
        <v>0.90780596283592785</v>
      </c>
      <c r="BB2088" s="20">
        <f t="shared" si="808"/>
        <v>4.4710505212510023E-3</v>
      </c>
      <c r="BC2088" s="8">
        <f t="shared" si="809"/>
        <v>9.3528612038066977E-2</v>
      </c>
      <c r="BD2088" s="44"/>
      <c r="BE2088" s="44"/>
      <c r="BF2088" s="8"/>
    </row>
    <row r="2089" spans="1:58" x14ac:dyDescent="0.25">
      <c r="A2089" s="8">
        <v>1933</v>
      </c>
      <c r="B2089" s="16" t="s">
        <v>413</v>
      </c>
      <c r="C2089" s="8" t="s">
        <v>414</v>
      </c>
      <c r="D2089" s="8" t="s">
        <v>415</v>
      </c>
      <c r="E2089" s="8" t="s">
        <v>416</v>
      </c>
      <c r="F2089" s="8" t="s">
        <v>415</v>
      </c>
      <c r="G2089" s="8"/>
      <c r="H2089" s="8">
        <v>10</v>
      </c>
      <c r="I2089" s="8"/>
      <c r="J2089" s="8">
        <v>73</v>
      </c>
      <c r="K2089" s="8">
        <v>556</v>
      </c>
      <c r="L2089" s="8">
        <v>71</v>
      </c>
      <c r="M2089" s="8">
        <v>864</v>
      </c>
      <c r="N2089" s="8">
        <v>0.02</v>
      </c>
      <c r="O2089" s="8">
        <v>183</v>
      </c>
      <c r="P2089" s="8">
        <v>937</v>
      </c>
      <c r="Q2089" s="8">
        <v>177</v>
      </c>
      <c r="R2089" s="8">
        <v>995</v>
      </c>
      <c r="S2089" s="8">
        <v>231</v>
      </c>
      <c r="T2089" s="8">
        <v>6.4</v>
      </c>
      <c r="U2089" s="8">
        <v>235</v>
      </c>
      <c r="V2089" s="8">
        <v>31</v>
      </c>
      <c r="W2089" s="8">
        <v>163</v>
      </c>
      <c r="X2089" s="8">
        <v>32</v>
      </c>
      <c r="Y2089" s="8">
        <v>75</v>
      </c>
      <c r="Z2089" s="8">
        <v>8.6</v>
      </c>
      <c r="AA2089" s="8">
        <v>48</v>
      </c>
      <c r="AB2089" s="8">
        <v>6.2</v>
      </c>
      <c r="AC2089" s="8">
        <v>0.08</v>
      </c>
      <c r="AD2089" s="8">
        <v>30</v>
      </c>
      <c r="AE2089" s="8">
        <v>0.22</v>
      </c>
      <c r="AF2089" s="17">
        <f t="shared" si="787"/>
        <v>3128.2</v>
      </c>
      <c r="AG2089" s="8">
        <f t="shared" si="788"/>
        <v>2.5899261603375527</v>
      </c>
      <c r="AH2089" s="19">
        <f t="shared" si="789"/>
        <v>5.1270051658510063</v>
      </c>
      <c r="AI2089" s="19">
        <f t="shared" si="790"/>
        <v>0.35464665097640102</v>
      </c>
      <c r="AJ2089" s="18">
        <f t="shared" si="791"/>
        <v>0.46128554989314491</v>
      </c>
      <c r="AK2089" s="18">
        <f t="shared" si="792"/>
        <v>8.217592592592593E-2</v>
      </c>
      <c r="AL2089" s="18">
        <f t="shared" si="793"/>
        <v>136.36363636363637</v>
      </c>
      <c r="AM2089" s="8">
        <f t="shared" si="794"/>
        <v>1.259549092800224</v>
      </c>
      <c r="AN2089" s="8">
        <f t="shared" si="795"/>
        <v>8.0853298002382445E-2</v>
      </c>
      <c r="AO2089" s="8">
        <f t="shared" si="796"/>
        <v>0.9093004114452462</v>
      </c>
      <c r="AP2089" s="17">
        <f t="shared" si="797"/>
        <v>27</v>
      </c>
      <c r="AQ2089" s="18">
        <f t="shared" si="798"/>
        <v>0.93898089171974519</v>
      </c>
      <c r="AR2089" s="17">
        <f t="shared" si="799"/>
        <v>18</v>
      </c>
      <c r="AS2089" s="17">
        <f t="shared" si="800"/>
        <v>1.4791666666666667</v>
      </c>
      <c r="AT2089" s="17">
        <f t="shared" si="801"/>
        <v>2.3666666666666667</v>
      </c>
      <c r="AU2089" s="17">
        <f t="shared" si="810"/>
        <v>0.45103993582765139</v>
      </c>
      <c r="AV2089" s="18">
        <f t="shared" si="802"/>
        <v>0.77872340425531916</v>
      </c>
      <c r="AW2089" s="18">
        <f t="shared" si="803"/>
        <v>3.9609505862646559</v>
      </c>
      <c r="AX2089" s="18">
        <f t="shared" si="804"/>
        <v>2.2224762872628725</v>
      </c>
      <c r="AY2089" s="8">
        <f t="shared" si="805"/>
        <v>0.625</v>
      </c>
      <c r="AZ2089" s="8">
        <f t="shared" si="806"/>
        <v>0.2321608040201005</v>
      </c>
      <c r="BA2089" s="18">
        <f t="shared" si="807"/>
        <v>0.88370308803784936</v>
      </c>
      <c r="BB2089" s="20">
        <f t="shared" si="808"/>
        <v>4.4979379656905211E-3</v>
      </c>
      <c r="BC2089" s="8">
        <f t="shared" si="809"/>
        <v>0.21324559094498552</v>
      </c>
      <c r="BD2089" s="44"/>
      <c r="BE2089" s="44"/>
      <c r="BF2089" s="8"/>
    </row>
    <row r="2090" spans="1:58" x14ac:dyDescent="0.25">
      <c r="A2090" s="8">
        <v>1934</v>
      </c>
      <c r="B2090" s="16" t="s">
        <v>413</v>
      </c>
      <c r="C2090" s="8" t="s">
        <v>414</v>
      </c>
      <c r="D2090" s="8" t="s">
        <v>415</v>
      </c>
      <c r="E2090" s="8" t="s">
        <v>416</v>
      </c>
      <c r="F2090" s="8" t="s">
        <v>415</v>
      </c>
      <c r="G2090" s="8"/>
      <c r="H2090" s="8">
        <v>7.4</v>
      </c>
      <c r="I2090" s="8"/>
      <c r="J2090" s="8">
        <v>58</v>
      </c>
      <c r="K2090" s="8">
        <v>555</v>
      </c>
      <c r="L2090" s="8">
        <v>72</v>
      </c>
      <c r="M2090" s="8">
        <v>570</v>
      </c>
      <c r="N2090" s="8">
        <v>0.22</v>
      </c>
      <c r="O2090" s="8">
        <v>162</v>
      </c>
      <c r="P2090" s="8">
        <v>806</v>
      </c>
      <c r="Q2090" s="8">
        <v>142</v>
      </c>
      <c r="R2090" s="8">
        <v>780</v>
      </c>
      <c r="S2090" s="8">
        <v>176</v>
      </c>
      <c r="T2090" s="8">
        <v>8.1999999999999993</v>
      </c>
      <c r="U2090" s="8">
        <v>160</v>
      </c>
      <c r="V2090" s="8">
        <v>19</v>
      </c>
      <c r="W2090" s="8">
        <v>98</v>
      </c>
      <c r="X2090" s="8">
        <v>19</v>
      </c>
      <c r="Y2090" s="8">
        <v>43</v>
      </c>
      <c r="Z2090" s="8">
        <v>4.5</v>
      </c>
      <c r="AA2090" s="8">
        <v>25</v>
      </c>
      <c r="AB2090" s="8">
        <v>3.3</v>
      </c>
      <c r="AC2090" s="8">
        <v>0.21</v>
      </c>
      <c r="AD2090" s="8">
        <v>13</v>
      </c>
      <c r="AE2090" s="8">
        <v>0.21</v>
      </c>
      <c r="AF2090" s="17">
        <f t="shared" si="787"/>
        <v>2446</v>
      </c>
      <c r="AG2090" s="8">
        <f t="shared" si="788"/>
        <v>4.4020253164556964</v>
      </c>
      <c r="AH2090" s="19">
        <f t="shared" si="789"/>
        <v>8.4676019575856447</v>
      </c>
      <c r="AI2090" s="19">
        <f t="shared" si="790"/>
        <v>0.40048685491723474</v>
      </c>
      <c r="AJ2090" s="18">
        <f t="shared" si="791"/>
        <v>0.53596087456846964</v>
      </c>
      <c r="AK2090" s="18">
        <f t="shared" si="792"/>
        <v>0.12631578947368421</v>
      </c>
      <c r="AL2090" s="18">
        <f t="shared" si="793"/>
        <v>61.904761904761905</v>
      </c>
      <c r="AM2090" s="8">
        <f t="shared" si="794"/>
        <v>1.2856449520162307</v>
      </c>
      <c r="AN2090" s="8">
        <f t="shared" si="795"/>
        <v>0.14383189875490229</v>
      </c>
      <c r="AO2090" s="8">
        <f t="shared" si="796"/>
        <v>1.0068633887370355</v>
      </c>
      <c r="AP2090" s="17">
        <f t="shared" si="797"/>
        <v>30</v>
      </c>
      <c r="AQ2090" s="18">
        <f t="shared" si="798"/>
        <v>1.043312101910828</v>
      </c>
      <c r="AR2090" s="17">
        <f t="shared" si="799"/>
        <v>22.8</v>
      </c>
      <c r="AS2090" s="17">
        <f t="shared" si="800"/>
        <v>2.88</v>
      </c>
      <c r="AT2090" s="17">
        <f t="shared" si="801"/>
        <v>5.5384615384615383</v>
      </c>
      <c r="AU2090" s="17">
        <f t="shared" si="810"/>
        <v>1.0857419667366381</v>
      </c>
      <c r="AV2090" s="18">
        <f t="shared" si="802"/>
        <v>1.0125</v>
      </c>
      <c r="AW2090" s="18">
        <f t="shared" si="803"/>
        <v>5.1778894472361801</v>
      </c>
      <c r="AX2090" s="18">
        <f t="shared" si="804"/>
        <v>2.5655284552845528</v>
      </c>
      <c r="AY2090" s="8">
        <f t="shared" si="805"/>
        <v>0.52</v>
      </c>
      <c r="AZ2090" s="8">
        <f t="shared" si="806"/>
        <v>0.22564102564102564</v>
      </c>
      <c r="BA2090" s="18">
        <f t="shared" si="807"/>
        <v>0.91340964840556005</v>
      </c>
      <c r="BB2090" s="20">
        <f t="shared" si="808"/>
        <v>5.8185676392572949E-3</v>
      </c>
      <c r="BC2090" s="8">
        <f t="shared" si="809"/>
        <v>6.0386995073891628E-2</v>
      </c>
      <c r="BD2090" s="44"/>
      <c r="BE2090" s="44"/>
      <c r="BF2090" s="8"/>
    </row>
    <row r="2091" spans="1:58" x14ac:dyDescent="0.25">
      <c r="A2091" s="8">
        <v>1935</v>
      </c>
      <c r="B2091" s="16" t="s">
        <v>413</v>
      </c>
      <c r="C2091" s="8" t="s">
        <v>414</v>
      </c>
      <c r="D2091" s="8" t="s">
        <v>415</v>
      </c>
      <c r="E2091" s="8" t="s">
        <v>416</v>
      </c>
      <c r="F2091" s="8" t="s">
        <v>415</v>
      </c>
      <c r="G2091" s="8"/>
      <c r="H2091" s="8">
        <v>8.8000000000000007</v>
      </c>
      <c r="I2091" s="8"/>
      <c r="J2091" s="8">
        <v>156</v>
      </c>
      <c r="K2091" s="8">
        <v>592</v>
      </c>
      <c r="L2091" s="8">
        <v>149</v>
      </c>
      <c r="M2091" s="8">
        <v>995</v>
      </c>
      <c r="N2091" s="8">
        <v>0.87</v>
      </c>
      <c r="O2091" s="8">
        <v>209</v>
      </c>
      <c r="P2091" s="8">
        <v>930</v>
      </c>
      <c r="Q2091" s="8">
        <v>174</v>
      </c>
      <c r="R2091" s="8">
        <v>997</v>
      </c>
      <c r="S2091" s="8">
        <v>263</v>
      </c>
      <c r="T2091" s="8">
        <v>16</v>
      </c>
      <c r="U2091" s="8">
        <v>267</v>
      </c>
      <c r="V2091" s="8">
        <v>36</v>
      </c>
      <c r="W2091" s="8">
        <v>191</v>
      </c>
      <c r="X2091" s="8">
        <v>36</v>
      </c>
      <c r="Y2091" s="8">
        <v>82</v>
      </c>
      <c r="Z2091" s="8">
        <v>9.3000000000000007</v>
      </c>
      <c r="AA2091" s="8">
        <v>50</v>
      </c>
      <c r="AB2091" s="8">
        <v>6.2</v>
      </c>
      <c r="AC2091" s="8">
        <v>0.24</v>
      </c>
      <c r="AD2091" s="8">
        <v>39</v>
      </c>
      <c r="AE2091" s="8">
        <v>0.7</v>
      </c>
      <c r="AF2091" s="17">
        <f t="shared" si="787"/>
        <v>3266.5</v>
      </c>
      <c r="AG2091" s="8">
        <f t="shared" si="788"/>
        <v>2.8395780590717301</v>
      </c>
      <c r="AH2091" s="19">
        <f t="shared" si="789"/>
        <v>4.8851549755301793</v>
      </c>
      <c r="AI2091" s="19">
        <f t="shared" si="790"/>
        <v>0.40422110212494028</v>
      </c>
      <c r="AJ2091" s="18">
        <f t="shared" si="791"/>
        <v>0.46272320354237867</v>
      </c>
      <c r="AK2091" s="18">
        <f t="shared" si="792"/>
        <v>0.14974874371859295</v>
      </c>
      <c r="AL2091" s="18">
        <f t="shared" si="793"/>
        <v>55.714285714285715</v>
      </c>
      <c r="AM2091" s="8">
        <f t="shared" si="794"/>
        <v>1.179839326336825</v>
      </c>
      <c r="AN2091" s="8">
        <f t="shared" si="795"/>
        <v>0.17772321634531166</v>
      </c>
      <c r="AO2091" s="8">
        <f t="shared" si="796"/>
        <v>0.92034224112382712</v>
      </c>
      <c r="AP2091" s="17">
        <f t="shared" si="797"/>
        <v>27.638888888888889</v>
      </c>
      <c r="AQ2091" s="18">
        <f t="shared" si="798"/>
        <v>0.96119957537154987</v>
      </c>
      <c r="AR2091" s="17">
        <f t="shared" si="799"/>
        <v>19.899999999999999</v>
      </c>
      <c r="AS2091" s="17">
        <f t="shared" si="800"/>
        <v>2.98</v>
      </c>
      <c r="AT2091" s="17">
        <f t="shared" si="801"/>
        <v>3.8205128205128207</v>
      </c>
      <c r="AU2091" s="17">
        <f t="shared" si="810"/>
        <v>1.1275998395691285</v>
      </c>
      <c r="AV2091" s="18">
        <f t="shared" si="802"/>
        <v>0.78277153558052437</v>
      </c>
      <c r="AW2091" s="18">
        <f t="shared" si="803"/>
        <v>4.320301507537688</v>
      </c>
      <c r="AX2091" s="18">
        <f t="shared" si="804"/>
        <v>2.5000813008130081</v>
      </c>
      <c r="AY2091" s="8">
        <f t="shared" si="805"/>
        <v>0.78</v>
      </c>
      <c r="AZ2091" s="8">
        <f t="shared" si="806"/>
        <v>0.26379137412236708</v>
      </c>
      <c r="BA2091" s="18">
        <f t="shared" si="807"/>
        <v>0.87433032297566204</v>
      </c>
      <c r="BB2091" s="20">
        <f t="shared" si="808"/>
        <v>9.420399128419743E-3</v>
      </c>
      <c r="BC2091" s="8">
        <f t="shared" si="809"/>
        <v>5.8956490341216826E-2</v>
      </c>
      <c r="BD2091" s="44"/>
      <c r="BE2091" s="44"/>
      <c r="BF2091" s="8"/>
    </row>
    <row r="2092" spans="1:58" x14ac:dyDescent="0.25">
      <c r="A2092" s="8">
        <v>1936</v>
      </c>
      <c r="B2092" s="16" t="s">
        <v>413</v>
      </c>
      <c r="C2092" s="8" t="s">
        <v>414</v>
      </c>
      <c r="D2092" s="8" t="s">
        <v>415</v>
      </c>
      <c r="E2092" s="8" t="s">
        <v>416</v>
      </c>
      <c r="F2092" s="8" t="s">
        <v>415</v>
      </c>
      <c r="G2092" s="8"/>
      <c r="H2092" s="8">
        <v>7</v>
      </c>
      <c r="I2092" s="8"/>
      <c r="J2092" s="8">
        <v>61</v>
      </c>
      <c r="K2092" s="8">
        <v>538</v>
      </c>
      <c r="L2092" s="8">
        <v>81</v>
      </c>
      <c r="M2092" s="8">
        <v>739</v>
      </c>
      <c r="N2092" s="8">
        <v>0.26</v>
      </c>
      <c r="O2092" s="8">
        <v>181</v>
      </c>
      <c r="P2092" s="8">
        <v>923</v>
      </c>
      <c r="Q2092" s="8">
        <v>171</v>
      </c>
      <c r="R2092" s="8">
        <v>969</v>
      </c>
      <c r="S2092" s="8">
        <v>223</v>
      </c>
      <c r="T2092" s="8">
        <v>13</v>
      </c>
      <c r="U2092" s="8">
        <v>220</v>
      </c>
      <c r="V2092" s="8">
        <v>25</v>
      </c>
      <c r="W2092" s="8">
        <v>126</v>
      </c>
      <c r="X2092" s="8">
        <v>23</v>
      </c>
      <c r="Y2092" s="8">
        <v>51</v>
      </c>
      <c r="Z2092" s="8">
        <v>5.6</v>
      </c>
      <c r="AA2092" s="8">
        <v>30</v>
      </c>
      <c r="AB2092" s="8">
        <v>3.6</v>
      </c>
      <c r="AC2092" s="8">
        <v>0.06</v>
      </c>
      <c r="AD2092" s="8">
        <v>9.8000000000000007</v>
      </c>
      <c r="AE2092" s="8">
        <v>0.16</v>
      </c>
      <c r="AF2092" s="17">
        <f t="shared" si="787"/>
        <v>2964.2</v>
      </c>
      <c r="AG2092" s="8">
        <f t="shared" si="788"/>
        <v>4.0985935302390999</v>
      </c>
      <c r="AH2092" s="19">
        <f t="shared" si="789"/>
        <v>8.0806416530723215</v>
      </c>
      <c r="AI2092" s="19">
        <f t="shared" si="790"/>
        <v>0.36018253626122892</v>
      </c>
      <c r="AJ2092" s="18">
        <f t="shared" si="791"/>
        <v>0.4726116818981666</v>
      </c>
      <c r="AK2092" s="18">
        <f t="shared" si="792"/>
        <v>0.10960757780784844</v>
      </c>
      <c r="AL2092" s="18">
        <f t="shared" si="793"/>
        <v>61.25</v>
      </c>
      <c r="AM2092" s="8">
        <f t="shared" si="794"/>
        <v>1.2692642414465274</v>
      </c>
      <c r="AN2092" s="8">
        <f t="shared" si="795"/>
        <v>0.17275764171082234</v>
      </c>
      <c r="AO2092" s="8">
        <f t="shared" si="796"/>
        <v>1.060177528785464</v>
      </c>
      <c r="AP2092" s="17">
        <f t="shared" si="797"/>
        <v>32.130434782608695</v>
      </c>
      <c r="AQ2092" s="18">
        <f t="shared" si="798"/>
        <v>1.117402381611742</v>
      </c>
      <c r="AR2092" s="17">
        <f t="shared" si="799"/>
        <v>24.633333333333333</v>
      </c>
      <c r="AS2092" s="17">
        <f t="shared" si="800"/>
        <v>2.7</v>
      </c>
      <c r="AT2092" s="17">
        <f t="shared" si="801"/>
        <v>8.2653061224489797</v>
      </c>
      <c r="AU2092" s="17">
        <f t="shared" si="810"/>
        <v>1.5778567199526345</v>
      </c>
      <c r="AV2092" s="18">
        <f t="shared" si="802"/>
        <v>0.82272727272727275</v>
      </c>
      <c r="AW2092" s="18">
        <f t="shared" si="803"/>
        <v>5.932998324958124</v>
      </c>
      <c r="AX2092" s="18">
        <f t="shared" si="804"/>
        <v>2.7487804878048783</v>
      </c>
      <c r="AY2092" s="8">
        <f t="shared" si="805"/>
        <v>0.32666666666666672</v>
      </c>
      <c r="AZ2092" s="8">
        <f t="shared" si="806"/>
        <v>0.23013415892672859</v>
      </c>
      <c r="BA2092" s="18">
        <f t="shared" si="807"/>
        <v>0.91086971189528376</v>
      </c>
      <c r="BB2092" s="20">
        <f t="shared" si="808"/>
        <v>5.2691363296679837E-3</v>
      </c>
      <c r="BC2092" s="8">
        <f t="shared" si="809"/>
        <v>8.4175750834260293E-2</v>
      </c>
      <c r="BD2092" s="44"/>
      <c r="BE2092" s="44"/>
      <c r="BF2092" s="8"/>
    </row>
    <row r="2093" spans="1:58" x14ac:dyDescent="0.25">
      <c r="A2093" s="8">
        <v>1937</v>
      </c>
      <c r="B2093" s="16" t="s">
        <v>413</v>
      </c>
      <c r="C2093" s="8" t="s">
        <v>414</v>
      </c>
      <c r="D2093" s="8" t="s">
        <v>415</v>
      </c>
      <c r="E2093" s="8" t="s">
        <v>416</v>
      </c>
      <c r="F2093" s="8" t="s">
        <v>415</v>
      </c>
      <c r="G2093" s="8"/>
      <c r="H2093" s="8">
        <v>190</v>
      </c>
      <c r="I2093" s="8"/>
      <c r="J2093" s="8">
        <v>152</v>
      </c>
      <c r="K2093" s="8">
        <v>4180</v>
      </c>
      <c r="L2093" s="8">
        <v>874</v>
      </c>
      <c r="M2093" s="8">
        <v>834</v>
      </c>
      <c r="N2093" s="8">
        <v>3.2</v>
      </c>
      <c r="O2093" s="8">
        <v>87</v>
      </c>
      <c r="P2093" s="8">
        <v>580</v>
      </c>
      <c r="Q2093" s="8">
        <v>137</v>
      </c>
      <c r="R2093" s="8">
        <v>868</v>
      </c>
      <c r="S2093" s="8">
        <v>284</v>
      </c>
      <c r="T2093" s="8">
        <v>18</v>
      </c>
      <c r="U2093" s="8">
        <v>291</v>
      </c>
      <c r="V2093" s="8">
        <v>38</v>
      </c>
      <c r="W2093" s="8">
        <v>190</v>
      </c>
      <c r="X2093" s="8">
        <v>33</v>
      </c>
      <c r="Y2093" s="8">
        <v>69</v>
      </c>
      <c r="Z2093" s="8">
        <v>7.1</v>
      </c>
      <c r="AA2093" s="8">
        <v>31</v>
      </c>
      <c r="AB2093" s="8">
        <v>2.9</v>
      </c>
      <c r="AC2093" s="8">
        <v>2.7</v>
      </c>
      <c r="AD2093" s="8">
        <v>1.5</v>
      </c>
      <c r="AE2093" s="8">
        <v>0.56999999999999995</v>
      </c>
      <c r="AF2093" s="17">
        <f t="shared" si="787"/>
        <v>2636</v>
      </c>
      <c r="AG2093" s="8">
        <f t="shared" si="788"/>
        <v>1.9064924458962842</v>
      </c>
      <c r="AH2093" s="19">
        <f t="shared" si="789"/>
        <v>4.9139609535336524</v>
      </c>
      <c r="AI2093" s="19">
        <f t="shared" si="790"/>
        <v>0.19327130607244941</v>
      </c>
      <c r="AJ2093" s="18">
        <f t="shared" si="791"/>
        <v>0.17837404171866644</v>
      </c>
      <c r="AK2093" s="18">
        <f t="shared" si="792"/>
        <v>1.0479616306954436</v>
      </c>
      <c r="AL2093" s="18">
        <f t="shared" si="793"/>
        <v>2.6315789473684212</v>
      </c>
      <c r="AM2093" s="8">
        <f t="shared" si="794"/>
        <v>1.2852741421995983</v>
      </c>
      <c r="AN2093" s="8">
        <f t="shared" si="795"/>
        <v>0.18429965707909213</v>
      </c>
      <c r="AO2093" s="8">
        <f t="shared" si="796"/>
        <v>0.82181557274219885</v>
      </c>
      <c r="AP2093" s="17">
        <f t="shared" si="797"/>
        <v>25.272727272727273</v>
      </c>
      <c r="AQ2093" s="18">
        <f t="shared" si="798"/>
        <v>0.8789114070642734</v>
      </c>
      <c r="AR2093" s="17">
        <f t="shared" si="799"/>
        <v>26.903225806451612</v>
      </c>
      <c r="AS2093" s="17">
        <f t="shared" si="800"/>
        <v>28.193548387096776</v>
      </c>
      <c r="AT2093" s="17">
        <f t="shared" si="801"/>
        <v>582.66666666666663</v>
      </c>
      <c r="AU2093" s="17">
        <f t="shared" si="810"/>
        <v>2.7120720279291968</v>
      </c>
      <c r="AV2093" s="18">
        <f t="shared" si="802"/>
        <v>0.29896907216494845</v>
      </c>
      <c r="AW2093" s="18">
        <f t="shared" si="803"/>
        <v>7.594585832387744</v>
      </c>
      <c r="AX2093" s="18">
        <f t="shared" si="804"/>
        <v>4.0112772095462894</v>
      </c>
      <c r="AY2093" s="8">
        <f t="shared" si="805"/>
        <v>4.8387096774193547E-2</v>
      </c>
      <c r="AZ2093" s="8">
        <f t="shared" si="806"/>
        <v>0.32718894009216593</v>
      </c>
      <c r="BA2093" s="18">
        <f t="shared" si="807"/>
        <v>0.85925644916540211</v>
      </c>
      <c r="BB2093" s="20">
        <f t="shared" si="808"/>
        <v>6.347020498967107E-2</v>
      </c>
      <c r="BC2093" s="8">
        <f t="shared" si="809"/>
        <v>0.15339080459770113</v>
      </c>
      <c r="BD2093" s="44"/>
      <c r="BE2093" s="44"/>
      <c r="BF2093" s="8"/>
    </row>
    <row r="2094" spans="1:58" x14ac:dyDescent="0.25">
      <c r="A2094" s="8">
        <v>1938</v>
      </c>
      <c r="B2094" s="16" t="s">
        <v>413</v>
      </c>
      <c r="C2094" s="8" t="s">
        <v>414</v>
      </c>
      <c r="D2094" s="8" t="s">
        <v>415</v>
      </c>
      <c r="E2094" s="8" t="s">
        <v>416</v>
      </c>
      <c r="F2094" s="8" t="s">
        <v>415</v>
      </c>
      <c r="G2094" s="8"/>
      <c r="H2094" s="8">
        <v>261</v>
      </c>
      <c r="I2094" s="8"/>
      <c r="J2094" s="8">
        <v>120</v>
      </c>
      <c r="K2094" s="8">
        <v>4130</v>
      </c>
      <c r="L2094" s="8">
        <v>516</v>
      </c>
      <c r="M2094" s="8">
        <v>639</v>
      </c>
      <c r="N2094" s="8">
        <v>5</v>
      </c>
      <c r="O2094" s="8">
        <v>104</v>
      </c>
      <c r="P2094" s="8">
        <v>549</v>
      </c>
      <c r="Q2094" s="8">
        <v>146</v>
      </c>
      <c r="R2094" s="8">
        <v>968</v>
      </c>
      <c r="S2094" s="8">
        <v>320</v>
      </c>
      <c r="T2094" s="8">
        <v>22</v>
      </c>
      <c r="U2094" s="8">
        <v>306</v>
      </c>
      <c r="V2094" s="8">
        <v>35</v>
      </c>
      <c r="W2094" s="8">
        <v>162</v>
      </c>
      <c r="X2094" s="8">
        <v>26</v>
      </c>
      <c r="Y2094" s="8">
        <v>52</v>
      </c>
      <c r="Z2094" s="8">
        <v>5.3</v>
      </c>
      <c r="AA2094" s="8">
        <v>25</v>
      </c>
      <c r="AB2094" s="8">
        <v>2.5</v>
      </c>
      <c r="AC2094" s="8">
        <v>1.6</v>
      </c>
      <c r="AD2094" s="8">
        <v>3.2</v>
      </c>
      <c r="AE2094" s="8">
        <v>0.36</v>
      </c>
      <c r="AF2094" s="17">
        <f t="shared" si="787"/>
        <v>2722.8</v>
      </c>
      <c r="AG2094" s="8">
        <f t="shared" si="788"/>
        <v>2.8259915611814348</v>
      </c>
      <c r="AH2094" s="19">
        <f t="shared" si="789"/>
        <v>5.7676345840130505</v>
      </c>
      <c r="AI2094" s="19">
        <f t="shared" si="790"/>
        <v>0.20716950866548103</v>
      </c>
      <c r="AJ2094" s="18">
        <f t="shared" si="791"/>
        <v>0.18924050632911396</v>
      </c>
      <c r="AK2094" s="18">
        <f t="shared" si="792"/>
        <v>0.80751173708920188</v>
      </c>
      <c r="AL2094" s="18">
        <f t="shared" si="793"/>
        <v>8.8888888888888893</v>
      </c>
      <c r="AM2094" s="8">
        <f t="shared" si="794"/>
        <v>1.0778713625248257</v>
      </c>
      <c r="AN2094" s="8">
        <f t="shared" si="795"/>
        <v>0.20694010493635706</v>
      </c>
      <c r="AO2094" s="8">
        <f t="shared" si="796"/>
        <v>0.78003891836712991</v>
      </c>
      <c r="AP2094" s="17">
        <f t="shared" si="797"/>
        <v>24.576923076923077</v>
      </c>
      <c r="AQ2094" s="18">
        <f t="shared" si="798"/>
        <v>0.85471337579617834</v>
      </c>
      <c r="AR2094" s="17">
        <f t="shared" si="799"/>
        <v>25.56</v>
      </c>
      <c r="AS2094" s="17">
        <f t="shared" si="800"/>
        <v>20.64</v>
      </c>
      <c r="AT2094" s="17">
        <f t="shared" si="801"/>
        <v>161.25</v>
      </c>
      <c r="AU2094" s="17">
        <f t="shared" si="810"/>
        <v>3.8451154529307283</v>
      </c>
      <c r="AV2094" s="18">
        <f t="shared" si="802"/>
        <v>0.33986928104575165</v>
      </c>
      <c r="AW2094" s="18">
        <f t="shared" si="803"/>
        <v>9.9027135678391947</v>
      </c>
      <c r="AX2094" s="18">
        <f t="shared" si="804"/>
        <v>4.2409756097560969</v>
      </c>
      <c r="AY2094" s="8">
        <f t="shared" si="805"/>
        <v>0.128</v>
      </c>
      <c r="AZ2094" s="8">
        <f t="shared" si="806"/>
        <v>0.33057851239669422</v>
      </c>
      <c r="BA2094" s="18">
        <f t="shared" si="807"/>
        <v>0.88695460555310701</v>
      </c>
      <c r="BB2094" s="20">
        <f t="shared" si="808"/>
        <v>3.3601025933314328E-2</v>
      </c>
      <c r="BC2094" s="8">
        <f t="shared" si="809"/>
        <v>6.6631299734748017E-2</v>
      </c>
      <c r="BD2094" s="44"/>
      <c r="BE2094" s="44"/>
      <c r="BF2094" s="8"/>
    </row>
    <row r="2095" spans="1:58" x14ac:dyDescent="0.25">
      <c r="A2095" s="8">
        <v>1939</v>
      </c>
      <c r="B2095" s="16" t="s">
        <v>413</v>
      </c>
      <c r="C2095" s="8" t="s">
        <v>414</v>
      </c>
      <c r="D2095" s="8" t="s">
        <v>415</v>
      </c>
      <c r="E2095" s="8" t="s">
        <v>416</v>
      </c>
      <c r="F2095" s="8" t="s">
        <v>415</v>
      </c>
      <c r="G2095" s="8"/>
      <c r="H2095" s="8">
        <v>36</v>
      </c>
      <c r="I2095" s="8"/>
      <c r="J2095" s="8">
        <v>94</v>
      </c>
      <c r="K2095" s="8">
        <v>2540</v>
      </c>
      <c r="L2095" s="8">
        <v>582</v>
      </c>
      <c r="M2095" s="8">
        <v>1140</v>
      </c>
      <c r="N2095" s="8">
        <v>2.6</v>
      </c>
      <c r="O2095" s="8">
        <v>89</v>
      </c>
      <c r="P2095" s="8">
        <v>576</v>
      </c>
      <c r="Q2095" s="8">
        <v>134</v>
      </c>
      <c r="R2095" s="8">
        <v>862</v>
      </c>
      <c r="S2095" s="8">
        <v>307</v>
      </c>
      <c r="T2095" s="8">
        <v>22</v>
      </c>
      <c r="U2095" s="8">
        <v>339</v>
      </c>
      <c r="V2095" s="8">
        <v>45</v>
      </c>
      <c r="W2095" s="8">
        <v>239</v>
      </c>
      <c r="X2095" s="8">
        <v>43</v>
      </c>
      <c r="Y2095" s="8">
        <v>95</v>
      </c>
      <c r="Z2095" s="8">
        <v>11</v>
      </c>
      <c r="AA2095" s="8">
        <v>55</v>
      </c>
      <c r="AB2095" s="8">
        <v>6.3</v>
      </c>
      <c r="AC2095" s="8">
        <v>1.4</v>
      </c>
      <c r="AD2095" s="8">
        <v>5.2</v>
      </c>
      <c r="AE2095" s="8">
        <v>0.92</v>
      </c>
      <c r="AF2095" s="17">
        <f t="shared" si="787"/>
        <v>2823.3</v>
      </c>
      <c r="AG2095" s="8">
        <f t="shared" si="788"/>
        <v>1.0992711929420793</v>
      </c>
      <c r="AH2095" s="19">
        <f t="shared" si="789"/>
        <v>2.7505857926738839</v>
      </c>
      <c r="AI2095" s="19">
        <f t="shared" si="790"/>
        <v>0.19909052639823005</v>
      </c>
      <c r="AJ2095" s="18">
        <f t="shared" si="791"/>
        <v>0.16880385931637326</v>
      </c>
      <c r="AK2095" s="18">
        <f t="shared" si="792"/>
        <v>0.51052631578947372</v>
      </c>
      <c r="AL2095" s="18">
        <f t="shared" si="793"/>
        <v>5.6521739130434785</v>
      </c>
      <c r="AM2095" s="8">
        <f t="shared" si="794"/>
        <v>1.2760355313006284</v>
      </c>
      <c r="AN2095" s="8">
        <f t="shared" si="795"/>
        <v>0.2007295590346119</v>
      </c>
      <c r="AO2095" s="8">
        <f t="shared" si="796"/>
        <v>0.87111577313579769</v>
      </c>
      <c r="AP2095" s="17">
        <f t="shared" si="797"/>
        <v>26.511627906976745</v>
      </c>
      <c r="AQ2095" s="18">
        <f t="shared" si="798"/>
        <v>0.92199674122352238</v>
      </c>
      <c r="AR2095" s="17">
        <f t="shared" si="799"/>
        <v>20.727272727272727</v>
      </c>
      <c r="AS2095" s="17">
        <f t="shared" si="800"/>
        <v>10.581818181818182</v>
      </c>
      <c r="AT2095" s="17">
        <f t="shared" si="801"/>
        <v>111.92307692307692</v>
      </c>
      <c r="AU2095" s="17">
        <f t="shared" si="810"/>
        <v>1.5258394654487017</v>
      </c>
      <c r="AV2095" s="18">
        <f t="shared" si="802"/>
        <v>0.26253687315634217</v>
      </c>
      <c r="AW2095" s="18">
        <f t="shared" si="803"/>
        <v>4.9866605756052991</v>
      </c>
      <c r="AX2095" s="18">
        <f t="shared" si="804"/>
        <v>2.8439763488543979</v>
      </c>
      <c r="AY2095" s="8">
        <f t="shared" si="805"/>
        <v>9.4545454545454544E-2</v>
      </c>
      <c r="AZ2095" s="8">
        <f t="shared" si="806"/>
        <v>0.35614849187935033</v>
      </c>
      <c r="BA2095" s="18">
        <f t="shared" si="807"/>
        <v>0.82492119151347709</v>
      </c>
      <c r="BB2095" s="20">
        <f t="shared" si="808"/>
        <v>4.2559244739579172E-2</v>
      </c>
      <c r="BC2095" s="8">
        <f t="shared" si="809"/>
        <v>0.16586940572267059</v>
      </c>
      <c r="BD2095" s="44"/>
      <c r="BE2095" s="44"/>
      <c r="BF2095" s="8"/>
    </row>
    <row r="2096" spans="1:58" x14ac:dyDescent="0.25">
      <c r="A2096" s="8">
        <v>1940</v>
      </c>
      <c r="B2096" s="16" t="s">
        <v>413</v>
      </c>
      <c r="C2096" s="8" t="s">
        <v>414</v>
      </c>
      <c r="D2096" s="8" t="s">
        <v>415</v>
      </c>
      <c r="E2096" s="8" t="s">
        <v>416</v>
      </c>
      <c r="F2096" s="8" t="s">
        <v>415</v>
      </c>
      <c r="G2096" s="8"/>
      <c r="H2096" s="8">
        <v>23</v>
      </c>
      <c r="I2096" s="8"/>
      <c r="J2096" s="8">
        <v>87</v>
      </c>
      <c r="K2096" s="8">
        <v>2090</v>
      </c>
      <c r="L2096" s="8">
        <v>511</v>
      </c>
      <c r="M2096" s="8">
        <v>731</v>
      </c>
      <c r="N2096" s="8">
        <v>2.2999999999999998</v>
      </c>
      <c r="O2096" s="8">
        <v>80</v>
      </c>
      <c r="P2096" s="8">
        <v>473</v>
      </c>
      <c r="Q2096" s="8">
        <v>114</v>
      </c>
      <c r="R2096" s="8">
        <v>702</v>
      </c>
      <c r="S2096" s="8">
        <v>230</v>
      </c>
      <c r="T2096" s="8">
        <v>21</v>
      </c>
      <c r="U2096" s="8">
        <v>241</v>
      </c>
      <c r="V2096" s="8">
        <v>33</v>
      </c>
      <c r="W2096" s="8">
        <v>165</v>
      </c>
      <c r="X2096" s="8">
        <v>30</v>
      </c>
      <c r="Y2096" s="8">
        <v>61</v>
      </c>
      <c r="Z2096" s="8">
        <v>7.3</v>
      </c>
      <c r="AA2096" s="8">
        <v>35</v>
      </c>
      <c r="AB2096" s="8">
        <v>3.6</v>
      </c>
      <c r="AC2096" s="8">
        <v>1.2</v>
      </c>
      <c r="AD2096" s="8">
        <v>1.2</v>
      </c>
      <c r="AE2096" s="8">
        <v>7.0000000000000007E-2</v>
      </c>
      <c r="AF2096" s="17">
        <f t="shared" si="787"/>
        <v>2195.9</v>
      </c>
      <c r="AG2096" s="8">
        <f t="shared" si="788"/>
        <v>1.5527426160337552</v>
      </c>
      <c r="AH2096" s="19">
        <f t="shared" si="789"/>
        <v>3.5494290375203916</v>
      </c>
      <c r="AI2096" s="19">
        <f t="shared" si="790"/>
        <v>0.21974587375431259</v>
      </c>
      <c r="AJ2096" s="18">
        <f t="shared" si="791"/>
        <v>0.20253164556962028</v>
      </c>
      <c r="AK2096" s="18">
        <f t="shared" si="792"/>
        <v>0.69904240766073866</v>
      </c>
      <c r="AL2096" s="18">
        <f t="shared" si="793"/>
        <v>17.142857142857142</v>
      </c>
      <c r="AM2096" s="8">
        <f t="shared" si="794"/>
        <v>1.1982609549639163</v>
      </c>
      <c r="AN2096" s="8">
        <f t="shared" si="795"/>
        <v>0.26254547767032593</v>
      </c>
      <c r="AO2096" s="8">
        <f t="shared" si="796"/>
        <v>0.80308470914300767</v>
      </c>
      <c r="AP2096" s="17">
        <f t="shared" si="797"/>
        <v>24.366666666666667</v>
      </c>
      <c r="AQ2096" s="18">
        <f t="shared" si="798"/>
        <v>0.84740127388535047</v>
      </c>
      <c r="AR2096" s="17">
        <f t="shared" si="799"/>
        <v>20.885714285714286</v>
      </c>
      <c r="AS2096" s="17">
        <f t="shared" si="800"/>
        <v>14.6</v>
      </c>
      <c r="AT2096" s="17">
        <f t="shared" si="801"/>
        <v>425.83333333333337</v>
      </c>
      <c r="AU2096" s="17">
        <f t="shared" si="810"/>
        <v>2.5488454706927173</v>
      </c>
      <c r="AV2096" s="18">
        <f t="shared" si="802"/>
        <v>0.33195020746887965</v>
      </c>
      <c r="AW2096" s="18">
        <f t="shared" si="803"/>
        <v>5.570854271356783</v>
      </c>
      <c r="AX2096" s="18">
        <f t="shared" si="804"/>
        <v>3.0853658536585367</v>
      </c>
      <c r="AY2096" s="8">
        <f t="shared" si="805"/>
        <v>3.4285714285714287E-2</v>
      </c>
      <c r="AZ2096" s="8">
        <f t="shared" si="806"/>
        <v>0.32763532763532766</v>
      </c>
      <c r="BA2096" s="18">
        <f t="shared" si="807"/>
        <v>0.84748850129787323</v>
      </c>
      <c r="BB2096" s="20">
        <f t="shared" si="808"/>
        <v>4.5884075056488852E-2</v>
      </c>
      <c r="BC2096" s="8">
        <f t="shared" si="809"/>
        <v>0.41144827586206895</v>
      </c>
      <c r="BD2096" s="44"/>
      <c r="BE2096" s="44"/>
      <c r="BF2096" s="8"/>
    </row>
    <row r="2097" spans="1:58" x14ac:dyDescent="0.25">
      <c r="A2097" s="8">
        <v>1941</v>
      </c>
      <c r="B2097" s="16" t="s">
        <v>413</v>
      </c>
      <c r="C2097" s="8" t="s">
        <v>414</v>
      </c>
      <c r="D2097" s="8" t="s">
        <v>415</v>
      </c>
      <c r="E2097" s="8" t="s">
        <v>416</v>
      </c>
      <c r="F2097" s="8" t="s">
        <v>415</v>
      </c>
      <c r="G2097" s="8"/>
      <c r="H2097" s="8">
        <v>61</v>
      </c>
      <c r="I2097" s="8"/>
      <c r="J2097" s="8">
        <v>94</v>
      </c>
      <c r="K2097" s="8">
        <v>2710</v>
      </c>
      <c r="L2097" s="8">
        <v>466</v>
      </c>
      <c r="M2097" s="8">
        <v>541</v>
      </c>
      <c r="N2097" s="8">
        <v>1.4</v>
      </c>
      <c r="O2097" s="8">
        <v>95</v>
      </c>
      <c r="P2097" s="8">
        <v>579</v>
      </c>
      <c r="Q2097" s="8">
        <v>133</v>
      </c>
      <c r="R2097" s="8">
        <v>855</v>
      </c>
      <c r="S2097" s="8">
        <v>261</v>
      </c>
      <c r="T2097" s="8">
        <v>23</v>
      </c>
      <c r="U2097" s="8">
        <v>244</v>
      </c>
      <c r="V2097" s="8">
        <v>31</v>
      </c>
      <c r="W2097" s="8">
        <v>141</v>
      </c>
      <c r="X2097" s="8">
        <v>22</v>
      </c>
      <c r="Y2097" s="8">
        <v>48</v>
      </c>
      <c r="Z2097" s="8">
        <v>5</v>
      </c>
      <c r="AA2097" s="8">
        <v>26</v>
      </c>
      <c r="AB2097" s="8">
        <v>2.4</v>
      </c>
      <c r="AC2097" s="8">
        <v>0.82</v>
      </c>
      <c r="AD2097" s="8">
        <v>2.8</v>
      </c>
      <c r="AE2097" s="8">
        <v>0.25</v>
      </c>
      <c r="AF2097" s="17">
        <f t="shared" si="787"/>
        <v>2465.4</v>
      </c>
      <c r="AG2097" s="8">
        <f t="shared" si="788"/>
        <v>2.482148653034729</v>
      </c>
      <c r="AH2097" s="19">
        <f t="shared" si="789"/>
        <v>5.8488518007278198</v>
      </c>
      <c r="AI2097" s="19">
        <f t="shared" si="790"/>
        <v>0.21425222691045478</v>
      </c>
      <c r="AJ2097" s="18">
        <f t="shared" si="791"/>
        <v>0.21194044328046951</v>
      </c>
      <c r="AK2097" s="18">
        <f t="shared" si="792"/>
        <v>0.8613678373382625</v>
      </c>
      <c r="AL2097" s="18">
        <f t="shared" si="793"/>
        <v>11.2</v>
      </c>
      <c r="AM2097" s="8">
        <f t="shared" si="794"/>
        <v>1.2461738313973429</v>
      </c>
      <c r="AN2097" s="8">
        <f t="shared" si="795"/>
        <v>0.2682689168221048</v>
      </c>
      <c r="AO2097" s="8">
        <f t="shared" si="796"/>
        <v>0.7734979730593895</v>
      </c>
      <c r="AP2097" s="17">
        <f t="shared" si="797"/>
        <v>24.59090909090909</v>
      </c>
      <c r="AQ2097" s="18">
        <f t="shared" si="798"/>
        <v>0.85519976838448175</v>
      </c>
      <c r="AR2097" s="17">
        <f t="shared" si="799"/>
        <v>20.807692307692307</v>
      </c>
      <c r="AS2097" s="17">
        <f t="shared" si="800"/>
        <v>17.923076923076923</v>
      </c>
      <c r="AT2097" s="17">
        <f t="shared" si="801"/>
        <v>166.42857142857144</v>
      </c>
      <c r="AU2097" s="17">
        <f t="shared" si="810"/>
        <v>4.1873889875666075</v>
      </c>
      <c r="AV2097" s="18">
        <f t="shared" si="802"/>
        <v>0.38934426229508196</v>
      </c>
      <c r="AW2097" s="18">
        <f t="shared" si="803"/>
        <v>7.5925782759953604</v>
      </c>
      <c r="AX2097" s="18">
        <f t="shared" si="804"/>
        <v>3.5492495309568475</v>
      </c>
      <c r="AY2097" s="8">
        <f t="shared" si="805"/>
        <v>0.10769230769230768</v>
      </c>
      <c r="AZ2097" s="8">
        <f t="shared" si="806"/>
        <v>0.30526315789473685</v>
      </c>
      <c r="BA2097" s="18">
        <f t="shared" si="807"/>
        <v>0.88829398880506205</v>
      </c>
      <c r="BB2097" s="20">
        <f t="shared" si="808"/>
        <v>3.4355636216979235E-2</v>
      </c>
      <c r="BC2097" s="8">
        <f t="shared" si="809"/>
        <v>0.10633369413947737</v>
      </c>
      <c r="BD2097" s="44"/>
      <c r="BE2097" s="44"/>
      <c r="BF2097" s="8"/>
    </row>
    <row r="2098" spans="1:58" x14ac:dyDescent="0.25">
      <c r="A2098" s="8">
        <v>1942</v>
      </c>
      <c r="B2098" s="16" t="s">
        <v>413</v>
      </c>
      <c r="C2098" s="8" t="s">
        <v>414</v>
      </c>
      <c r="D2098" s="8" t="s">
        <v>415</v>
      </c>
      <c r="E2098" s="8" t="s">
        <v>416</v>
      </c>
      <c r="F2098" s="8" t="s">
        <v>415</v>
      </c>
      <c r="G2098" s="8"/>
      <c r="H2098" s="8">
        <v>70</v>
      </c>
      <c r="I2098" s="8"/>
      <c r="J2098" s="8">
        <v>120</v>
      </c>
      <c r="K2098" s="8">
        <v>3180</v>
      </c>
      <c r="L2098" s="8">
        <v>544</v>
      </c>
      <c r="M2098" s="8">
        <v>672</v>
      </c>
      <c r="N2098" s="8">
        <v>2.4</v>
      </c>
      <c r="O2098" s="8">
        <v>93</v>
      </c>
      <c r="P2098" s="8">
        <v>540</v>
      </c>
      <c r="Q2098" s="8">
        <v>132</v>
      </c>
      <c r="R2098" s="8">
        <v>811</v>
      </c>
      <c r="S2098" s="8">
        <v>258</v>
      </c>
      <c r="T2098" s="8">
        <v>25</v>
      </c>
      <c r="U2098" s="8">
        <v>259</v>
      </c>
      <c r="V2098" s="8">
        <v>33</v>
      </c>
      <c r="W2098" s="8">
        <v>161</v>
      </c>
      <c r="X2098" s="8">
        <v>27</v>
      </c>
      <c r="Y2098" s="8">
        <v>57</v>
      </c>
      <c r="Z2098" s="8">
        <v>6.2</v>
      </c>
      <c r="AA2098" s="8">
        <v>30</v>
      </c>
      <c r="AB2098" s="8">
        <v>2.8</v>
      </c>
      <c r="AC2098" s="8">
        <v>1.5</v>
      </c>
      <c r="AD2098" s="8">
        <v>1.9</v>
      </c>
      <c r="AE2098" s="8">
        <v>0.24</v>
      </c>
      <c r="AF2098" s="17">
        <f t="shared" si="787"/>
        <v>2435</v>
      </c>
      <c r="AG2098" s="8">
        <f t="shared" si="788"/>
        <v>2.1059071729957806</v>
      </c>
      <c r="AH2098" s="19">
        <f t="shared" si="789"/>
        <v>4.7275693311582385</v>
      </c>
      <c r="AI2098" s="19">
        <f t="shared" si="790"/>
        <v>0.22112097894457539</v>
      </c>
      <c r="AJ2098" s="18">
        <f t="shared" si="791"/>
        <v>0.20989108036502799</v>
      </c>
      <c r="AK2098" s="18">
        <f t="shared" si="792"/>
        <v>0.80952380952380953</v>
      </c>
      <c r="AL2098" s="18">
        <f t="shared" si="793"/>
        <v>7.916666666666667</v>
      </c>
      <c r="AM2098" s="8">
        <f t="shared" si="794"/>
        <v>1.1791064268381894</v>
      </c>
      <c r="AN2098" s="8">
        <f t="shared" si="795"/>
        <v>0.2846675477724257</v>
      </c>
      <c r="AO2098" s="8">
        <f t="shared" si="796"/>
        <v>0.80080051348271397</v>
      </c>
      <c r="AP2098" s="17">
        <f t="shared" si="797"/>
        <v>24.888888888888889</v>
      </c>
      <c r="AQ2098" s="18">
        <f t="shared" si="798"/>
        <v>0.86556263269639067</v>
      </c>
      <c r="AR2098" s="17">
        <f t="shared" si="799"/>
        <v>22.4</v>
      </c>
      <c r="AS2098" s="17">
        <f t="shared" si="800"/>
        <v>18.133333333333333</v>
      </c>
      <c r="AT2098" s="17">
        <f t="shared" si="801"/>
        <v>286.31578947368422</v>
      </c>
      <c r="AU2098" s="17">
        <f t="shared" si="810"/>
        <v>3.9012940877949762</v>
      </c>
      <c r="AV2098" s="18">
        <f t="shared" si="802"/>
        <v>0.35907335907335908</v>
      </c>
      <c r="AW2098" s="18">
        <f t="shared" si="803"/>
        <v>6.9847571189279734</v>
      </c>
      <c r="AX2098" s="18">
        <f t="shared" si="804"/>
        <v>3.5123306233062332</v>
      </c>
      <c r="AY2098" s="8">
        <f t="shared" si="805"/>
        <v>6.3333333333333325E-2</v>
      </c>
      <c r="AZ2098" s="8">
        <f t="shared" si="806"/>
        <v>0.31812577065351416</v>
      </c>
      <c r="BA2098" s="18">
        <f t="shared" si="807"/>
        <v>0.86981519507186855</v>
      </c>
      <c r="BB2098" s="20">
        <f t="shared" si="808"/>
        <v>4.2282069815893532E-2</v>
      </c>
      <c r="BC2098" s="8">
        <f t="shared" si="809"/>
        <v>0.2704573035370727</v>
      </c>
      <c r="BD2098" s="44"/>
      <c r="BE2098" s="44"/>
      <c r="BF2098" s="8"/>
    </row>
    <row r="2099" spans="1:58" x14ac:dyDescent="0.25">
      <c r="A2099" s="8">
        <v>1943</v>
      </c>
      <c r="B2099" s="16" t="s">
        <v>413</v>
      </c>
      <c r="C2099" s="8" t="s">
        <v>414</v>
      </c>
      <c r="D2099" s="8" t="s">
        <v>415</v>
      </c>
      <c r="E2099" s="8" t="s">
        <v>416</v>
      </c>
      <c r="F2099" s="8" t="s">
        <v>415</v>
      </c>
      <c r="G2099" s="8"/>
      <c r="H2099" s="8">
        <v>7.7</v>
      </c>
      <c r="I2099" s="8"/>
      <c r="J2099" s="8">
        <v>130</v>
      </c>
      <c r="K2099" s="8">
        <v>3250</v>
      </c>
      <c r="L2099" s="8">
        <v>847</v>
      </c>
      <c r="M2099" s="8">
        <v>690</v>
      </c>
      <c r="N2099" s="8">
        <v>2</v>
      </c>
      <c r="O2099" s="8">
        <v>107</v>
      </c>
      <c r="P2099" s="8">
        <v>666</v>
      </c>
      <c r="Q2099" s="8">
        <v>147</v>
      </c>
      <c r="R2099" s="8">
        <v>886</v>
      </c>
      <c r="S2099" s="8">
        <v>264</v>
      </c>
      <c r="T2099" s="8">
        <v>30</v>
      </c>
      <c r="U2099" s="8">
        <v>260</v>
      </c>
      <c r="V2099" s="8">
        <v>32</v>
      </c>
      <c r="W2099" s="8">
        <v>163</v>
      </c>
      <c r="X2099" s="8">
        <v>28</v>
      </c>
      <c r="Y2099" s="8">
        <v>55</v>
      </c>
      <c r="Z2099" s="8">
        <v>5.2</v>
      </c>
      <c r="AA2099" s="8">
        <v>23</v>
      </c>
      <c r="AB2099" s="8">
        <v>1.9</v>
      </c>
      <c r="AC2099" s="8">
        <v>1.6</v>
      </c>
      <c r="AD2099" s="8">
        <v>0.52</v>
      </c>
      <c r="AE2099" s="8">
        <v>0.03</v>
      </c>
      <c r="AF2099" s="17">
        <f t="shared" si="787"/>
        <v>2668.1</v>
      </c>
      <c r="AG2099" s="8">
        <f t="shared" si="788"/>
        <v>3.1603375527426163</v>
      </c>
      <c r="AH2099" s="19">
        <f t="shared" si="789"/>
        <v>7.6052202283849919</v>
      </c>
      <c r="AI2099" s="19">
        <f t="shared" si="790"/>
        <v>0.23287234143879001</v>
      </c>
      <c r="AJ2099" s="18">
        <f t="shared" si="791"/>
        <v>0.23599923283467589</v>
      </c>
      <c r="AK2099" s="18">
        <f t="shared" si="792"/>
        <v>1.2275362318840579</v>
      </c>
      <c r="AL2099" s="18">
        <f t="shared" si="793"/>
        <v>17.333333333333336</v>
      </c>
      <c r="AM2099" s="8">
        <f t="shared" si="794"/>
        <v>1.2847285031740858</v>
      </c>
      <c r="AN2099" s="8">
        <f t="shared" si="795"/>
        <v>0.33704687423272267</v>
      </c>
      <c r="AO2099" s="8">
        <f t="shared" si="796"/>
        <v>0.79868756690431741</v>
      </c>
      <c r="AP2099" s="17">
        <f t="shared" si="797"/>
        <v>24.642857142857142</v>
      </c>
      <c r="AQ2099" s="18">
        <f t="shared" si="798"/>
        <v>0.85700636942675157</v>
      </c>
      <c r="AR2099" s="17">
        <f t="shared" si="799"/>
        <v>30</v>
      </c>
      <c r="AS2099" s="17">
        <f t="shared" si="800"/>
        <v>36.826086956521742</v>
      </c>
      <c r="AT2099" s="17">
        <f t="shared" si="801"/>
        <v>1628.8461538461538</v>
      </c>
      <c r="AU2099" s="17">
        <f t="shared" si="810"/>
        <v>6.8991305973637465</v>
      </c>
      <c r="AV2099" s="18">
        <f t="shared" si="802"/>
        <v>0.41153846153846152</v>
      </c>
      <c r="AW2099" s="18">
        <f t="shared" si="803"/>
        <v>9.1457286432160796</v>
      </c>
      <c r="AX2099" s="18">
        <f t="shared" si="804"/>
        <v>4.6382113821138216</v>
      </c>
      <c r="AY2099" s="8">
        <f t="shared" si="805"/>
        <v>2.2608695652173914E-2</v>
      </c>
      <c r="AZ2099" s="8">
        <f t="shared" si="806"/>
        <v>0.2979683972911964</v>
      </c>
      <c r="BA2099" s="18">
        <f t="shared" si="807"/>
        <v>0.88452456804467605</v>
      </c>
      <c r="BB2099" s="20">
        <f t="shared" si="808"/>
        <v>6.0259827197010979E-2</v>
      </c>
      <c r="BC2099" s="8">
        <f t="shared" si="809"/>
        <v>0.35002385599653008</v>
      </c>
      <c r="BD2099" s="44"/>
      <c r="BE2099" s="44"/>
      <c r="BF2099" s="8"/>
    </row>
    <row r="2100" spans="1:58" x14ac:dyDescent="0.25">
      <c r="A2100" s="8">
        <v>1944</v>
      </c>
      <c r="B2100" s="16" t="s">
        <v>413</v>
      </c>
      <c r="C2100" s="8" t="s">
        <v>414</v>
      </c>
      <c r="D2100" s="8" t="s">
        <v>415</v>
      </c>
      <c r="E2100" s="8" t="s">
        <v>416</v>
      </c>
      <c r="F2100" s="8" t="s">
        <v>415</v>
      </c>
      <c r="G2100" s="8"/>
      <c r="H2100" s="8">
        <v>20</v>
      </c>
      <c r="I2100" s="8"/>
      <c r="J2100" s="8">
        <v>146</v>
      </c>
      <c r="K2100" s="8">
        <v>3540</v>
      </c>
      <c r="L2100" s="8">
        <v>1060</v>
      </c>
      <c r="M2100" s="8">
        <v>616</v>
      </c>
      <c r="N2100" s="8">
        <v>3.3</v>
      </c>
      <c r="O2100" s="8">
        <v>100</v>
      </c>
      <c r="P2100" s="8">
        <v>595</v>
      </c>
      <c r="Q2100" s="8">
        <v>130</v>
      </c>
      <c r="R2100" s="8">
        <v>766</v>
      </c>
      <c r="S2100" s="8">
        <v>227</v>
      </c>
      <c r="T2100" s="8">
        <v>24</v>
      </c>
      <c r="U2100" s="8">
        <v>227</v>
      </c>
      <c r="V2100" s="8">
        <v>29</v>
      </c>
      <c r="W2100" s="8">
        <v>140</v>
      </c>
      <c r="X2100" s="8">
        <v>24</v>
      </c>
      <c r="Y2100" s="8">
        <v>46</v>
      </c>
      <c r="Z2100" s="8">
        <v>4.3</v>
      </c>
      <c r="AA2100" s="8">
        <v>18</v>
      </c>
      <c r="AB2100" s="8">
        <v>1.5</v>
      </c>
      <c r="AC2100" s="8">
        <v>2.6</v>
      </c>
      <c r="AD2100" s="8">
        <v>0.44</v>
      </c>
      <c r="AE2100" s="8">
        <v>0.02</v>
      </c>
      <c r="AF2100" s="17">
        <f t="shared" si="787"/>
        <v>2331.8000000000002</v>
      </c>
      <c r="AG2100" s="8">
        <f t="shared" si="788"/>
        <v>3.7740271917487109</v>
      </c>
      <c r="AH2100" s="19">
        <f t="shared" si="789"/>
        <v>8.6818017038245419</v>
      </c>
      <c r="AI2100" s="19">
        <f t="shared" si="790"/>
        <v>0.25173238148747951</v>
      </c>
      <c r="AJ2100" s="18">
        <f t="shared" si="791"/>
        <v>0.25651034405843975</v>
      </c>
      <c r="AK2100" s="18">
        <f t="shared" si="792"/>
        <v>1.7207792207792207</v>
      </c>
      <c r="AL2100" s="18">
        <f t="shared" si="793"/>
        <v>22</v>
      </c>
      <c r="AM2100" s="8">
        <f t="shared" si="794"/>
        <v>1.2625046203593107</v>
      </c>
      <c r="AN2100" s="8">
        <f t="shared" si="795"/>
        <v>0.31120249562850488</v>
      </c>
      <c r="AO2100" s="8">
        <f t="shared" si="796"/>
        <v>0.83135795696039982</v>
      </c>
      <c r="AP2100" s="17">
        <f t="shared" si="797"/>
        <v>25.666666666666668</v>
      </c>
      <c r="AQ2100" s="18">
        <f t="shared" si="798"/>
        <v>0.89261146496815291</v>
      </c>
      <c r="AR2100" s="17">
        <f t="shared" si="799"/>
        <v>34.222222222222221</v>
      </c>
      <c r="AS2100" s="17">
        <f t="shared" si="800"/>
        <v>58.888888888888886</v>
      </c>
      <c r="AT2100" s="17">
        <f t="shared" si="801"/>
        <v>2409.090909090909</v>
      </c>
      <c r="AU2100" s="17">
        <f t="shared" si="810"/>
        <v>6.9911190053285956</v>
      </c>
      <c r="AV2100" s="18">
        <f t="shared" si="802"/>
        <v>0.44052863436123346</v>
      </c>
      <c r="AW2100" s="18">
        <f t="shared" si="803"/>
        <v>10.202959240647681</v>
      </c>
      <c r="AX2100" s="18">
        <f t="shared" si="804"/>
        <v>5.0903342366756998</v>
      </c>
      <c r="AY2100" s="8">
        <f t="shared" si="805"/>
        <v>2.4444444444444446E-2</v>
      </c>
      <c r="AZ2100" s="8">
        <f t="shared" si="806"/>
        <v>0.29634464751958223</v>
      </c>
      <c r="BA2100" s="18">
        <f t="shared" si="807"/>
        <v>0.88729736684106697</v>
      </c>
      <c r="BB2100" s="20">
        <f t="shared" si="808"/>
        <v>8.722787431349599E-2</v>
      </c>
      <c r="BC2100" s="8">
        <f t="shared" si="809"/>
        <v>0.2215878107457899</v>
      </c>
      <c r="BD2100" s="44"/>
      <c r="BE2100" s="44"/>
      <c r="BF2100" s="8"/>
    </row>
    <row r="2101" spans="1:58" x14ac:dyDescent="0.25">
      <c r="A2101" s="8">
        <v>1945</v>
      </c>
      <c r="B2101" s="16" t="s">
        <v>413</v>
      </c>
      <c r="C2101" s="8" t="s">
        <v>414</v>
      </c>
      <c r="D2101" s="8" t="s">
        <v>415</v>
      </c>
      <c r="E2101" s="8" t="s">
        <v>416</v>
      </c>
      <c r="F2101" s="8" t="s">
        <v>415</v>
      </c>
      <c r="G2101" s="8"/>
      <c r="H2101" s="8">
        <v>20</v>
      </c>
      <c r="I2101" s="8"/>
      <c r="J2101" s="8">
        <v>205</v>
      </c>
      <c r="K2101" s="8">
        <v>749</v>
      </c>
      <c r="L2101" s="8">
        <v>149</v>
      </c>
      <c r="M2101" s="8">
        <v>602</v>
      </c>
      <c r="N2101" s="8">
        <v>1.5</v>
      </c>
      <c r="O2101" s="8">
        <v>151</v>
      </c>
      <c r="P2101" s="8">
        <v>596</v>
      </c>
      <c r="Q2101" s="8">
        <v>106</v>
      </c>
      <c r="R2101" s="8">
        <v>586</v>
      </c>
      <c r="S2101" s="8">
        <v>171</v>
      </c>
      <c r="T2101" s="8">
        <v>11</v>
      </c>
      <c r="U2101" s="8">
        <v>180</v>
      </c>
      <c r="V2101" s="8">
        <v>24</v>
      </c>
      <c r="W2101" s="8">
        <v>123</v>
      </c>
      <c r="X2101" s="8">
        <v>22</v>
      </c>
      <c r="Y2101" s="8">
        <v>50</v>
      </c>
      <c r="Z2101" s="8">
        <v>5.0999999999999996</v>
      </c>
      <c r="AA2101" s="8">
        <v>26</v>
      </c>
      <c r="AB2101" s="8">
        <v>3.1</v>
      </c>
      <c r="AC2101" s="8">
        <v>0.66</v>
      </c>
      <c r="AD2101" s="8">
        <v>22</v>
      </c>
      <c r="AE2101" s="8">
        <v>0.4</v>
      </c>
      <c r="AF2101" s="17">
        <f t="shared" si="787"/>
        <v>2054.1999999999998</v>
      </c>
      <c r="AG2101" s="8">
        <f t="shared" si="788"/>
        <v>3.9453099642973064</v>
      </c>
      <c r="AH2101" s="19">
        <f t="shared" si="789"/>
        <v>6.0205797465177566</v>
      </c>
      <c r="AI2101" s="19">
        <f t="shared" si="790"/>
        <v>0.49687504500223223</v>
      </c>
      <c r="AJ2101" s="18">
        <f t="shared" si="791"/>
        <v>0.51417573469538835</v>
      </c>
      <c r="AK2101" s="18">
        <f t="shared" si="792"/>
        <v>0.24750830564784054</v>
      </c>
      <c r="AL2101" s="18">
        <f t="shared" si="793"/>
        <v>55</v>
      </c>
      <c r="AM2101" s="8">
        <f t="shared" si="794"/>
        <v>1.139705226960807</v>
      </c>
      <c r="AN2101" s="8">
        <f t="shared" si="795"/>
        <v>0.18455085601930854</v>
      </c>
      <c r="AO2101" s="8">
        <f t="shared" si="796"/>
        <v>0.89756896798902253</v>
      </c>
      <c r="AP2101" s="17">
        <f t="shared" si="797"/>
        <v>27.363636363636363</v>
      </c>
      <c r="AQ2101" s="18">
        <f t="shared" si="798"/>
        <v>0.95162709901563403</v>
      </c>
      <c r="AR2101" s="17">
        <f t="shared" si="799"/>
        <v>23.153846153846153</v>
      </c>
      <c r="AS2101" s="17">
        <f t="shared" si="800"/>
        <v>5.7307692307692308</v>
      </c>
      <c r="AT2101" s="17">
        <f t="shared" si="801"/>
        <v>6.7727272727272725</v>
      </c>
      <c r="AU2101" s="17">
        <f t="shared" si="810"/>
        <v>1.5504497794075518</v>
      </c>
      <c r="AV2101" s="18">
        <f t="shared" si="802"/>
        <v>0.83888888888888891</v>
      </c>
      <c r="AW2101" s="18">
        <f t="shared" si="803"/>
        <v>5.601082334750676</v>
      </c>
      <c r="AX2101" s="18">
        <f t="shared" si="804"/>
        <v>3.0961538461538463</v>
      </c>
      <c r="AY2101" s="8">
        <f t="shared" si="805"/>
        <v>0.84615384615384615</v>
      </c>
      <c r="AZ2101" s="8">
        <f t="shared" si="806"/>
        <v>0.29180887372013653</v>
      </c>
      <c r="BA2101" s="18">
        <f t="shared" si="807"/>
        <v>0.87674033687080133</v>
      </c>
      <c r="BB2101" s="20">
        <f t="shared" si="808"/>
        <v>1.6027539131458164E-2</v>
      </c>
      <c r="BC2101" s="8">
        <f t="shared" si="809"/>
        <v>0.33642857142857141</v>
      </c>
      <c r="BD2101" s="44"/>
      <c r="BE2101" s="44"/>
      <c r="BF2101" s="8"/>
    </row>
    <row r="2102" spans="1:58" x14ac:dyDescent="0.25">
      <c r="A2102" s="8">
        <v>1946</v>
      </c>
      <c r="B2102" s="16" t="s">
        <v>413</v>
      </c>
      <c r="C2102" s="8" t="s">
        <v>414</v>
      </c>
      <c r="D2102" s="8" t="s">
        <v>415</v>
      </c>
      <c r="E2102" s="8" t="s">
        <v>416</v>
      </c>
      <c r="F2102" s="8" t="s">
        <v>415</v>
      </c>
      <c r="G2102" s="8"/>
      <c r="H2102" s="8">
        <v>20</v>
      </c>
      <c r="I2102" s="8"/>
      <c r="J2102" s="8">
        <v>171</v>
      </c>
      <c r="K2102" s="8">
        <v>592</v>
      </c>
      <c r="L2102" s="8">
        <v>146</v>
      </c>
      <c r="M2102" s="8">
        <v>649</v>
      </c>
      <c r="N2102" s="8">
        <v>0.45</v>
      </c>
      <c r="O2102" s="8">
        <v>105</v>
      </c>
      <c r="P2102" s="8">
        <v>484</v>
      </c>
      <c r="Q2102" s="8">
        <v>88</v>
      </c>
      <c r="R2102" s="8">
        <v>515</v>
      </c>
      <c r="S2102" s="8">
        <v>147</v>
      </c>
      <c r="T2102" s="8">
        <v>8.6</v>
      </c>
      <c r="U2102" s="8">
        <v>168</v>
      </c>
      <c r="V2102" s="8">
        <v>22</v>
      </c>
      <c r="W2102" s="8">
        <v>118</v>
      </c>
      <c r="X2102" s="8">
        <v>23</v>
      </c>
      <c r="Y2102" s="8">
        <v>52</v>
      </c>
      <c r="Z2102" s="8">
        <v>5.9</v>
      </c>
      <c r="AA2102" s="8">
        <v>32</v>
      </c>
      <c r="AB2102" s="8">
        <v>4.0999999999999996</v>
      </c>
      <c r="AC2102" s="8">
        <v>0.15</v>
      </c>
      <c r="AD2102" s="8">
        <v>9.4</v>
      </c>
      <c r="AE2102" s="8">
        <v>0.37</v>
      </c>
      <c r="AF2102" s="17">
        <f t="shared" si="787"/>
        <v>1772.6</v>
      </c>
      <c r="AG2102" s="8">
        <f t="shared" si="788"/>
        <v>2.2290348101265822</v>
      </c>
      <c r="AH2102" s="19">
        <f t="shared" si="789"/>
        <v>3.9724714518760194</v>
      </c>
      <c r="AI2102" s="19">
        <f t="shared" si="790"/>
        <v>0.39314243578714519</v>
      </c>
      <c r="AJ2102" s="18">
        <f t="shared" si="791"/>
        <v>0.41591320072332738</v>
      </c>
      <c r="AK2102" s="18">
        <f t="shared" si="792"/>
        <v>0.22496147919876733</v>
      </c>
      <c r="AL2102" s="18">
        <f t="shared" si="793"/>
        <v>25.405405405405407</v>
      </c>
      <c r="AM2102" s="8">
        <f t="shared" si="794"/>
        <v>1.21813960253943</v>
      </c>
      <c r="AN2102" s="8">
        <f t="shared" si="795"/>
        <v>0.16108044828023163</v>
      </c>
      <c r="AO2102" s="8">
        <f t="shared" si="796"/>
        <v>0.94842990399184246</v>
      </c>
      <c r="AP2102" s="17">
        <f t="shared" si="797"/>
        <v>28.217391304347824</v>
      </c>
      <c r="AQ2102" s="18">
        <f t="shared" si="798"/>
        <v>0.98131819440598178</v>
      </c>
      <c r="AR2102" s="17">
        <f t="shared" si="799"/>
        <v>20.28125</v>
      </c>
      <c r="AS2102" s="17">
        <f t="shared" si="800"/>
        <v>4.5625</v>
      </c>
      <c r="AT2102" s="17">
        <f t="shared" si="801"/>
        <v>15.531914893617021</v>
      </c>
      <c r="AU2102" s="17">
        <f t="shared" si="810"/>
        <v>0.91651865008880995</v>
      </c>
      <c r="AV2102" s="18">
        <f t="shared" si="802"/>
        <v>0.625</v>
      </c>
      <c r="AW2102" s="18">
        <f t="shared" si="803"/>
        <v>4.2474874371859297</v>
      </c>
      <c r="AX2102" s="18">
        <f t="shared" si="804"/>
        <v>2.4133638211382116</v>
      </c>
      <c r="AY2102" s="8">
        <f t="shared" si="805"/>
        <v>0.29375000000000001</v>
      </c>
      <c r="AZ2102" s="8">
        <f t="shared" si="806"/>
        <v>0.28543689320388349</v>
      </c>
      <c r="BA2102" s="18">
        <f t="shared" si="807"/>
        <v>0.85501523186280037</v>
      </c>
      <c r="BB2102" s="20">
        <f t="shared" si="808"/>
        <v>1.7869969869434215E-2</v>
      </c>
      <c r="BC2102" s="8">
        <f t="shared" si="809"/>
        <v>0.45525512376087096</v>
      </c>
      <c r="BD2102" s="44"/>
      <c r="BE2102" s="44"/>
      <c r="BF2102" s="8"/>
    </row>
    <row r="2103" spans="1:58" x14ac:dyDescent="0.25">
      <c r="A2103" s="8">
        <v>1947</v>
      </c>
      <c r="B2103" s="16" t="s">
        <v>413</v>
      </c>
      <c r="C2103" s="8" t="s">
        <v>414</v>
      </c>
      <c r="D2103" s="8" t="s">
        <v>415</v>
      </c>
      <c r="E2103" s="8" t="s">
        <v>416</v>
      </c>
      <c r="F2103" s="8" t="s">
        <v>415</v>
      </c>
      <c r="G2103" s="8"/>
      <c r="H2103" s="8">
        <v>37</v>
      </c>
      <c r="I2103" s="8"/>
      <c r="J2103" s="8">
        <v>105</v>
      </c>
      <c r="K2103" s="8">
        <v>1010</v>
      </c>
      <c r="L2103" s="8">
        <v>85</v>
      </c>
      <c r="M2103" s="8">
        <v>1022</v>
      </c>
      <c r="N2103" s="8">
        <v>0.71</v>
      </c>
      <c r="O2103" s="8">
        <v>243</v>
      </c>
      <c r="P2103" s="8">
        <v>1087</v>
      </c>
      <c r="Q2103" s="8">
        <v>185</v>
      </c>
      <c r="R2103" s="8">
        <v>1017</v>
      </c>
      <c r="S2103" s="8">
        <v>259</v>
      </c>
      <c r="T2103" s="8">
        <v>11</v>
      </c>
      <c r="U2103" s="8">
        <v>272</v>
      </c>
      <c r="V2103" s="8">
        <v>36</v>
      </c>
      <c r="W2103" s="8">
        <v>184</v>
      </c>
      <c r="X2103" s="8">
        <v>37</v>
      </c>
      <c r="Y2103" s="8">
        <v>86</v>
      </c>
      <c r="Z2103" s="8">
        <v>9.6999999999999993</v>
      </c>
      <c r="AA2103" s="8">
        <v>57</v>
      </c>
      <c r="AB2103" s="8">
        <v>7.2</v>
      </c>
      <c r="AC2103" s="8">
        <v>0.33</v>
      </c>
      <c r="AD2103" s="8">
        <v>27</v>
      </c>
      <c r="AE2103" s="8">
        <v>1.7</v>
      </c>
      <c r="AF2103" s="17">
        <f t="shared" si="787"/>
        <v>3490.8999999999996</v>
      </c>
      <c r="AG2103" s="8">
        <f t="shared" si="788"/>
        <v>2.896069287141906</v>
      </c>
      <c r="AH2103" s="19">
        <f t="shared" si="789"/>
        <v>5.0086431412953267</v>
      </c>
      <c r="AI2103" s="19">
        <f t="shared" si="790"/>
        <v>0.46073708972779215</v>
      </c>
      <c r="AJ2103" s="18">
        <f t="shared" si="791"/>
        <v>0.54630760959874891</v>
      </c>
      <c r="AK2103" s="18">
        <f t="shared" si="792"/>
        <v>8.3170254403131111E-2</v>
      </c>
      <c r="AL2103" s="18">
        <f t="shared" si="793"/>
        <v>15.882352941176471</v>
      </c>
      <c r="AM2103" s="8">
        <f t="shared" si="794"/>
        <v>1.2403042438178116</v>
      </c>
      <c r="AN2103" s="8">
        <f t="shared" si="795"/>
        <v>0.12198769848728706</v>
      </c>
      <c r="AO2103" s="8">
        <f t="shared" si="796"/>
        <v>0.93631174851988141</v>
      </c>
      <c r="AP2103" s="17">
        <f t="shared" si="797"/>
        <v>27.621621621621621</v>
      </c>
      <c r="AQ2103" s="18">
        <f t="shared" si="798"/>
        <v>0.96059907040798764</v>
      </c>
      <c r="AR2103" s="17">
        <f t="shared" si="799"/>
        <v>17.92982456140351</v>
      </c>
      <c r="AS2103" s="17">
        <f t="shared" si="800"/>
        <v>1.4912280701754386</v>
      </c>
      <c r="AT2103" s="17">
        <f t="shared" si="801"/>
        <v>3.1481481481481484</v>
      </c>
      <c r="AU2103" s="17">
        <f t="shared" si="810"/>
        <v>0.66755476613380693</v>
      </c>
      <c r="AV2103" s="18">
        <f t="shared" si="802"/>
        <v>0.89338235294117652</v>
      </c>
      <c r="AW2103" s="18">
        <f t="shared" si="803"/>
        <v>3.8607070439918889</v>
      </c>
      <c r="AX2103" s="18">
        <f t="shared" si="804"/>
        <v>2.1126800741691629</v>
      </c>
      <c r="AY2103" s="8">
        <f t="shared" si="805"/>
        <v>0.47368421052631576</v>
      </c>
      <c r="AZ2103" s="8">
        <f t="shared" si="806"/>
        <v>0.25467059980334317</v>
      </c>
      <c r="BA2103" s="18">
        <f t="shared" si="807"/>
        <v>0.88057520983127568</v>
      </c>
      <c r="BB2103" s="20">
        <f t="shared" si="808"/>
        <v>5.2683687654697725E-3</v>
      </c>
      <c r="BC2103" s="8">
        <f t="shared" si="809"/>
        <v>0.27146085077119558</v>
      </c>
      <c r="BD2103" s="44"/>
      <c r="BE2103" s="44"/>
      <c r="BF2103" s="8"/>
    </row>
    <row r="2104" spans="1:58" x14ac:dyDescent="0.25">
      <c r="A2104" s="8">
        <v>1948</v>
      </c>
      <c r="B2104" s="16" t="s">
        <v>413</v>
      </c>
      <c r="C2104" s="8" t="s">
        <v>414</v>
      </c>
      <c r="D2104" s="8" t="s">
        <v>415</v>
      </c>
      <c r="E2104" s="8" t="s">
        <v>416</v>
      </c>
      <c r="F2104" s="8" t="s">
        <v>415</v>
      </c>
      <c r="G2104" s="8"/>
      <c r="H2104" s="8">
        <v>8.9</v>
      </c>
      <c r="I2104" s="8"/>
      <c r="J2104" s="8">
        <v>73</v>
      </c>
      <c r="K2104" s="8">
        <v>554</v>
      </c>
      <c r="L2104" s="8">
        <v>75</v>
      </c>
      <c r="M2104" s="8">
        <v>759</v>
      </c>
      <c r="N2104" s="8"/>
      <c r="O2104" s="8">
        <v>219</v>
      </c>
      <c r="P2104" s="8">
        <v>1118</v>
      </c>
      <c r="Q2104" s="8">
        <v>198</v>
      </c>
      <c r="R2104" s="8">
        <v>1048</v>
      </c>
      <c r="S2104" s="8">
        <v>225</v>
      </c>
      <c r="T2104" s="8">
        <v>7.3</v>
      </c>
      <c r="U2104" s="8">
        <v>210</v>
      </c>
      <c r="V2104" s="8">
        <v>26</v>
      </c>
      <c r="W2104" s="8">
        <v>138</v>
      </c>
      <c r="X2104" s="8">
        <v>26</v>
      </c>
      <c r="Y2104" s="8">
        <v>59</v>
      </c>
      <c r="Z2104" s="8">
        <v>6.9</v>
      </c>
      <c r="AA2104" s="8">
        <v>38</v>
      </c>
      <c r="AB2104" s="8">
        <v>4.7</v>
      </c>
      <c r="AC2104" s="8">
        <v>0.03</v>
      </c>
      <c r="AD2104" s="8">
        <v>12</v>
      </c>
      <c r="AE2104" s="8">
        <v>0.28000000000000003</v>
      </c>
      <c r="AF2104" s="17">
        <f t="shared" si="787"/>
        <v>3323.9</v>
      </c>
      <c r="AG2104" s="8">
        <f t="shared" si="788"/>
        <v>3.9150566289140571</v>
      </c>
      <c r="AH2104" s="19">
        <f t="shared" si="789"/>
        <v>7.7272258950802781</v>
      </c>
      <c r="AI2104" s="19">
        <f t="shared" si="790"/>
        <v>0.40294956034399459</v>
      </c>
      <c r="AJ2104" s="18">
        <f t="shared" si="791"/>
        <v>0.56675105485232069</v>
      </c>
      <c r="AK2104" s="18">
        <f t="shared" si="792"/>
        <v>9.8814229249011856E-2</v>
      </c>
      <c r="AL2104" s="18">
        <f t="shared" si="793"/>
        <v>42.857142857142854</v>
      </c>
      <c r="AM2104" s="8">
        <f t="shared" si="794"/>
        <v>1.298897370452164</v>
      </c>
      <c r="AN2104" s="8">
        <f t="shared" si="795"/>
        <v>9.8850675232235577E-2</v>
      </c>
      <c r="AO2104" s="8">
        <f t="shared" si="796"/>
        <v>0.97195890548484609</v>
      </c>
      <c r="AP2104" s="17">
        <f t="shared" si="797"/>
        <v>29.192307692307693</v>
      </c>
      <c r="AQ2104" s="18">
        <f t="shared" si="798"/>
        <v>1.0152229299363058</v>
      </c>
      <c r="AR2104" s="17">
        <f t="shared" si="799"/>
        <v>19.973684210526315</v>
      </c>
      <c r="AS2104" s="17">
        <f t="shared" si="800"/>
        <v>1.9736842105263157</v>
      </c>
      <c r="AT2104" s="17">
        <f t="shared" si="801"/>
        <v>6.25</v>
      </c>
      <c r="AU2104" s="17">
        <f t="shared" si="810"/>
        <v>0.67865915876195138</v>
      </c>
      <c r="AV2104" s="18">
        <f t="shared" si="802"/>
        <v>1.0428571428571429</v>
      </c>
      <c r="AW2104" s="18">
        <f t="shared" si="803"/>
        <v>4.4710394075641355</v>
      </c>
      <c r="AX2104" s="18">
        <f t="shared" si="804"/>
        <v>2.3767650834403082</v>
      </c>
      <c r="AY2104" s="8">
        <f t="shared" si="805"/>
        <v>0.31578947368421051</v>
      </c>
      <c r="AZ2104" s="8">
        <f t="shared" si="806"/>
        <v>0.21469465648854963</v>
      </c>
      <c r="BA2104" s="18">
        <f t="shared" si="807"/>
        <v>0.91016576912662839</v>
      </c>
      <c r="BB2104" s="20">
        <f t="shared" si="808"/>
        <v>4.5110555409318244E-3</v>
      </c>
      <c r="BC2104" s="8">
        <f t="shared" si="809"/>
        <v>0.20312551724137934</v>
      </c>
      <c r="BD2104" s="44"/>
      <c r="BE2104" s="44"/>
      <c r="BF2104" s="8"/>
    </row>
    <row r="2105" spans="1:58" x14ac:dyDescent="0.25">
      <c r="A2105" s="8">
        <v>1949</v>
      </c>
      <c r="B2105" s="16" t="s">
        <v>413</v>
      </c>
      <c r="C2105" s="8" t="s">
        <v>414</v>
      </c>
      <c r="D2105" s="8" t="s">
        <v>415</v>
      </c>
      <c r="E2105" s="8" t="s">
        <v>416</v>
      </c>
      <c r="F2105" s="8" t="s">
        <v>415</v>
      </c>
      <c r="G2105" s="8"/>
      <c r="H2105" s="8">
        <v>13</v>
      </c>
      <c r="I2105" s="8"/>
      <c r="J2105" s="8">
        <v>72</v>
      </c>
      <c r="K2105" s="8">
        <v>594</v>
      </c>
      <c r="L2105" s="8">
        <v>90</v>
      </c>
      <c r="M2105" s="8">
        <v>822</v>
      </c>
      <c r="N2105" s="8">
        <v>0.08</v>
      </c>
      <c r="O2105" s="8">
        <v>185</v>
      </c>
      <c r="P2105" s="8">
        <v>910</v>
      </c>
      <c r="Q2105" s="8">
        <v>164</v>
      </c>
      <c r="R2105" s="8">
        <v>903</v>
      </c>
      <c r="S2105" s="8">
        <v>216</v>
      </c>
      <c r="T2105" s="8">
        <v>10</v>
      </c>
      <c r="U2105" s="8">
        <v>219</v>
      </c>
      <c r="V2105" s="8">
        <v>27</v>
      </c>
      <c r="W2105" s="8">
        <v>139</v>
      </c>
      <c r="X2105" s="8">
        <v>27</v>
      </c>
      <c r="Y2105" s="8">
        <v>65</v>
      </c>
      <c r="Z2105" s="8">
        <v>7.3</v>
      </c>
      <c r="AA2105" s="8">
        <v>41</v>
      </c>
      <c r="AB2105" s="8">
        <v>5</v>
      </c>
      <c r="AC2105" s="8">
        <v>0.17</v>
      </c>
      <c r="AD2105" s="8">
        <v>17</v>
      </c>
      <c r="AE2105" s="8">
        <v>0.6</v>
      </c>
      <c r="AF2105" s="17">
        <f t="shared" ref="AF2105:AF2114" si="811">IFERROR(SUM(O2105:AB2105),"")</f>
        <v>2918.3</v>
      </c>
      <c r="AG2105" s="8">
        <f t="shared" ref="AG2105:AG2135" si="812">IFERROR((O2105/0.237)/(AA2105/0.161),"")</f>
        <v>3.0652464752495625</v>
      </c>
      <c r="AH2105" s="19">
        <f t="shared" ref="AH2105:AH2141" si="813">IFERROR((P2105/0.613)/(AA2105/0.161),"")</f>
        <v>5.8293876576612425</v>
      </c>
      <c r="AI2105" s="19">
        <f t="shared" ref="AI2105:AI2141" si="814">IFERROR((O2105/0.237)/(R2105/0.457),"")</f>
        <v>0.39504978716047306</v>
      </c>
      <c r="AJ2105" s="18">
        <f t="shared" ref="AJ2105:AJ2114" si="815">IFERROR((O2105/0.237)/(S2105/0.138),"")</f>
        <v>0.49871073605250821</v>
      </c>
      <c r="AK2105" s="18">
        <f t="shared" ref="AK2105:AK2141" si="816">IFERROR(L2105/M2105,"")</f>
        <v>0.10948905109489052</v>
      </c>
      <c r="AL2105" s="18">
        <f t="shared" ref="AL2105:AL2160" si="817">IFERROR(AD2105/AE2105,"")</f>
        <v>28.333333333333336</v>
      </c>
      <c r="AM2105" s="8">
        <f t="shared" ref="AM2105:AM2141" si="818">IFERROR((P2105/0.613)/(SQRT((O2105/0.237)*(Q2105/0.0928))),"")</f>
        <v>1.2639249609015617</v>
      </c>
      <c r="AN2105" s="8">
        <f t="shared" ref="AN2105:AN2141" si="819">IFERROR((T2105/0.0563)/SQRT((S2105/0.138)*(U2105/0.199)),"")</f>
        <v>0.13533457192150011</v>
      </c>
      <c r="AO2105" s="8">
        <f t="shared" ref="AO2105:AO2141" si="820">IFERROR((M2105/1.57)/(0.25*(W2105/0.246)+(0.75*X2105/0.0546)),"")</f>
        <v>1.0223134523531907</v>
      </c>
      <c r="AP2105" s="17">
        <f t="shared" ref="AP2105:AP2141" si="821">IFERROR(M2105/X2105,"")</f>
        <v>30.444444444444443</v>
      </c>
      <c r="AQ2105" s="18">
        <f t="shared" ref="AQ2105:AQ2128" si="822">IFERROR((M2105/1.57)/(X2105/0.0546),"")</f>
        <v>1.0587685774946922</v>
      </c>
      <c r="AR2105" s="17">
        <f t="shared" ref="AR2105:AR2129" si="823">IFERROR(M2105/AA2105,"")</f>
        <v>20.048780487804876</v>
      </c>
      <c r="AS2105" s="17">
        <f t="shared" ref="AS2105:AS2128" si="824">IFERROR(L2105/AA2105,"")</f>
        <v>2.1951219512195124</v>
      </c>
      <c r="AT2105" s="17">
        <f t="shared" ref="AT2105:AT2146" si="825">IFERROR(L2105/AD2105,"")</f>
        <v>5.2941176470588234</v>
      </c>
      <c r="AU2105" s="17">
        <f t="shared" ref="AU2105:AU2128" si="826">IFERROR(($T2105/0.0563)/($AB2105/0.0246),"")</f>
        <v>0.87388987566607457</v>
      </c>
      <c r="AV2105" s="18">
        <f t="shared" ref="AV2105:AV2128" si="827">IFERROR(O2105/U2105,"")</f>
        <v>0.84474885844748859</v>
      </c>
      <c r="AW2105" s="18">
        <f t="shared" ref="AW2105:AW2134" si="828">IFERROR((U2105/0.199)/(AA2105/0.161),"")</f>
        <v>4.3214854761612935</v>
      </c>
      <c r="AX2105" s="18">
        <f t="shared" ref="AX2105:AX2128" si="829">IFERROR((W2105/0.246)/(AA2105/0.161),"")</f>
        <v>2.218818163791394</v>
      </c>
      <c r="AY2105" s="8">
        <f t="shared" ref="AY2105:AY2128" si="830">IFERROR(AD2105/AA2105,"")</f>
        <v>0.41463414634146339</v>
      </c>
      <c r="AZ2105" s="8">
        <f t="shared" ref="AZ2105:AZ2128" si="831">IFERROR(S2105/R2105,"")</f>
        <v>0.23920265780730898</v>
      </c>
      <c r="BA2105" s="18">
        <f t="shared" ref="BA2105:BA2135" si="832">IFERROR(SUM(O2105:U2105)/SUM(O2105:AB2105),"")</f>
        <v>0.89332830757632864</v>
      </c>
      <c r="BB2105" s="20">
        <f t="shared" ref="BB2105:BB2128" si="833">IFERROR((L2105/7.25)/(R2105/0.457),"")</f>
        <v>6.2825065872379425E-3</v>
      </c>
      <c r="BC2105" s="8"/>
      <c r="BD2105" s="44"/>
      <c r="BE2105" s="44"/>
      <c r="BF2105" s="8"/>
    </row>
    <row r="2106" spans="1:58" x14ac:dyDescent="0.25">
      <c r="A2106" s="8">
        <v>1950</v>
      </c>
      <c r="B2106" s="16" t="s">
        <v>413</v>
      </c>
      <c r="C2106" s="8" t="s">
        <v>414</v>
      </c>
      <c r="D2106" s="8" t="s">
        <v>415</v>
      </c>
      <c r="E2106" s="8" t="s">
        <v>416</v>
      </c>
      <c r="F2106" s="8" t="s">
        <v>415</v>
      </c>
      <c r="G2106" s="8"/>
      <c r="H2106" s="8">
        <v>11</v>
      </c>
      <c r="I2106" s="8"/>
      <c r="J2106" s="8">
        <v>75</v>
      </c>
      <c r="K2106" s="8">
        <v>644</v>
      </c>
      <c r="L2106" s="8">
        <v>76</v>
      </c>
      <c r="M2106" s="8">
        <v>1050</v>
      </c>
      <c r="N2106" s="8">
        <v>0.47</v>
      </c>
      <c r="O2106" s="8">
        <v>227</v>
      </c>
      <c r="P2106" s="8">
        <v>1110</v>
      </c>
      <c r="Q2106" s="8">
        <v>192</v>
      </c>
      <c r="R2106" s="8">
        <v>1094</v>
      </c>
      <c r="S2106" s="8">
        <v>267</v>
      </c>
      <c r="T2106" s="8">
        <v>10</v>
      </c>
      <c r="U2106" s="8">
        <v>276</v>
      </c>
      <c r="V2106" s="8">
        <v>36</v>
      </c>
      <c r="W2106" s="8">
        <v>189</v>
      </c>
      <c r="X2106" s="8">
        <v>37</v>
      </c>
      <c r="Y2106" s="8">
        <v>85</v>
      </c>
      <c r="Z2106" s="8">
        <v>9.6999999999999993</v>
      </c>
      <c r="AA2106" s="8">
        <v>52</v>
      </c>
      <c r="AB2106" s="8">
        <v>7.1</v>
      </c>
      <c r="AC2106" s="8">
        <v>0.28000000000000003</v>
      </c>
      <c r="AD2106" s="8">
        <v>25</v>
      </c>
      <c r="AE2106" s="8">
        <v>0.83</v>
      </c>
      <c r="AF2106" s="17">
        <f t="shared" si="811"/>
        <v>3591.7999999999997</v>
      </c>
      <c r="AG2106" s="8">
        <f t="shared" si="812"/>
        <v>2.9655144433625447</v>
      </c>
      <c r="AH2106" s="19">
        <f t="shared" si="813"/>
        <v>5.6064123478479102</v>
      </c>
      <c r="AI2106" s="19">
        <f t="shared" si="814"/>
        <v>0.40010722082089495</v>
      </c>
      <c r="AJ2106" s="18">
        <f t="shared" si="815"/>
        <v>0.49504574977480686</v>
      </c>
      <c r="AK2106" s="18">
        <f t="shared" si="816"/>
        <v>7.2380952380952379E-2</v>
      </c>
      <c r="AL2106" s="18">
        <f t="shared" si="817"/>
        <v>30.120481927710845</v>
      </c>
      <c r="AM2106" s="8">
        <f t="shared" si="818"/>
        <v>1.2863143731665143</v>
      </c>
      <c r="AN2106" s="8">
        <f t="shared" si="819"/>
        <v>0.10842951491005177</v>
      </c>
      <c r="AO2106" s="8">
        <f t="shared" si="820"/>
        <v>0.95498436667275088</v>
      </c>
      <c r="AP2106" s="17">
        <f t="shared" si="821"/>
        <v>28.378378378378379</v>
      </c>
      <c r="AQ2106" s="18">
        <f t="shared" si="822"/>
        <v>0.98691685315889133</v>
      </c>
      <c r="AR2106" s="17">
        <f t="shared" si="823"/>
        <v>20.192307692307693</v>
      </c>
      <c r="AS2106" s="17">
        <f t="shared" si="824"/>
        <v>1.4615384615384615</v>
      </c>
      <c r="AT2106" s="17">
        <f t="shared" si="825"/>
        <v>3.04</v>
      </c>
      <c r="AU2106" s="17">
        <f t="shared" si="826"/>
        <v>0.61541540539864403</v>
      </c>
      <c r="AV2106" s="18">
        <f t="shared" si="827"/>
        <v>0.82246376811594202</v>
      </c>
      <c r="AW2106" s="18">
        <f t="shared" si="828"/>
        <v>4.2941631233088522</v>
      </c>
      <c r="AX2106" s="18">
        <f t="shared" si="829"/>
        <v>2.3787523452157595</v>
      </c>
      <c r="AY2106" s="8">
        <f t="shared" si="830"/>
        <v>0.48076923076923078</v>
      </c>
      <c r="AZ2106" s="8">
        <f t="shared" si="831"/>
        <v>0.24405850091407677</v>
      </c>
      <c r="BA2106" s="18">
        <f t="shared" si="832"/>
        <v>0.88423631605323239</v>
      </c>
      <c r="BB2106" s="20">
        <f t="shared" si="833"/>
        <v>4.3789951459370863E-3</v>
      </c>
      <c r="BC2106" s="8"/>
      <c r="BD2106" s="44"/>
      <c r="BE2106" s="44"/>
      <c r="BF2106" s="8"/>
    </row>
    <row r="2107" spans="1:58" x14ac:dyDescent="0.25">
      <c r="A2107" s="8">
        <v>1951</v>
      </c>
      <c r="B2107" s="16" t="s">
        <v>413</v>
      </c>
      <c r="C2107" s="8" t="s">
        <v>414</v>
      </c>
      <c r="D2107" s="8" t="s">
        <v>415</v>
      </c>
      <c r="E2107" s="8" t="s">
        <v>416</v>
      </c>
      <c r="F2107" s="8" t="s">
        <v>415</v>
      </c>
      <c r="G2107" s="8"/>
      <c r="H2107" s="8">
        <v>22</v>
      </c>
      <c r="I2107" s="8"/>
      <c r="J2107" s="8">
        <v>81</v>
      </c>
      <c r="K2107" s="8">
        <v>729</v>
      </c>
      <c r="L2107" s="8">
        <v>73</v>
      </c>
      <c r="M2107" s="8">
        <v>1333</v>
      </c>
      <c r="N2107" s="8">
        <v>0.06</v>
      </c>
      <c r="O2107" s="8">
        <v>249</v>
      </c>
      <c r="P2107" s="8">
        <v>1241</v>
      </c>
      <c r="Q2107" s="8">
        <v>227</v>
      </c>
      <c r="R2107" s="8">
        <v>1318</v>
      </c>
      <c r="S2107" s="8">
        <v>342</v>
      </c>
      <c r="T2107" s="8">
        <v>13</v>
      </c>
      <c r="U2107" s="8">
        <v>364</v>
      </c>
      <c r="V2107" s="8">
        <v>47</v>
      </c>
      <c r="W2107" s="8">
        <v>251</v>
      </c>
      <c r="X2107" s="8">
        <v>49</v>
      </c>
      <c r="Y2107" s="8">
        <v>115</v>
      </c>
      <c r="Z2107" s="8">
        <v>13</v>
      </c>
      <c r="AA2107" s="8">
        <v>74</v>
      </c>
      <c r="AB2107" s="8">
        <v>9.6999999999999993</v>
      </c>
      <c r="AC2107" s="8">
        <v>0.2</v>
      </c>
      <c r="AD2107" s="8">
        <v>34</v>
      </c>
      <c r="AE2107" s="8">
        <v>0.82</v>
      </c>
      <c r="AF2107" s="17">
        <f t="shared" si="811"/>
        <v>4312.7</v>
      </c>
      <c r="AG2107" s="8">
        <f t="shared" si="812"/>
        <v>2.2858364693807731</v>
      </c>
      <c r="AH2107" s="19">
        <f t="shared" si="813"/>
        <v>4.4045897447202504</v>
      </c>
      <c r="AI2107" s="19">
        <f t="shared" si="814"/>
        <v>0.36429380918537868</v>
      </c>
      <c r="AJ2107" s="18">
        <f t="shared" si="815"/>
        <v>0.42393959582500562</v>
      </c>
      <c r="AK2107" s="18">
        <f t="shared" si="816"/>
        <v>5.476369092273068E-2</v>
      </c>
      <c r="AL2107" s="18">
        <f t="shared" si="817"/>
        <v>41.463414634146346</v>
      </c>
      <c r="AM2107" s="8">
        <f t="shared" si="818"/>
        <v>1.2628357441322058</v>
      </c>
      <c r="AN2107" s="8">
        <f t="shared" si="819"/>
        <v>0.1084519322292529</v>
      </c>
      <c r="AO2107" s="8">
        <f t="shared" si="820"/>
        <v>0.91476276795662792</v>
      </c>
      <c r="AP2107" s="17">
        <f t="shared" si="821"/>
        <v>27.204081632653061</v>
      </c>
      <c r="AQ2107" s="18">
        <f t="shared" si="822"/>
        <v>0.94607825295723391</v>
      </c>
      <c r="AR2107" s="17">
        <f t="shared" si="823"/>
        <v>18.013513513513512</v>
      </c>
      <c r="AS2107" s="17">
        <f t="shared" si="824"/>
        <v>0.98648648648648651</v>
      </c>
      <c r="AT2107" s="17">
        <f t="shared" si="825"/>
        <v>2.1470588235294117</v>
      </c>
      <c r="AU2107" s="17">
        <f t="shared" si="826"/>
        <v>0.58559630843602939</v>
      </c>
      <c r="AV2107" s="18">
        <f t="shared" si="827"/>
        <v>0.68406593406593408</v>
      </c>
      <c r="AW2107" s="18">
        <f t="shared" si="828"/>
        <v>3.979627869075105</v>
      </c>
      <c r="AX2107" s="18">
        <f t="shared" si="829"/>
        <v>2.2198967259942872</v>
      </c>
      <c r="AY2107" s="8">
        <f t="shared" si="830"/>
        <v>0.45945945945945948</v>
      </c>
      <c r="AZ2107" s="8">
        <f t="shared" si="831"/>
        <v>0.25948406676783003</v>
      </c>
      <c r="BA2107" s="18">
        <f t="shared" si="832"/>
        <v>0.8704523848169361</v>
      </c>
      <c r="BB2107" s="20">
        <f t="shared" si="833"/>
        <v>3.4912877400450001E-3</v>
      </c>
      <c r="BC2107" s="8"/>
      <c r="BD2107" s="44"/>
      <c r="BE2107" s="44"/>
      <c r="BF2107" s="8"/>
    </row>
    <row r="2108" spans="1:58" x14ac:dyDescent="0.25">
      <c r="A2108" s="8">
        <v>1952</v>
      </c>
      <c r="B2108" s="16" t="s">
        <v>417</v>
      </c>
      <c r="C2108" s="8" t="s">
        <v>414</v>
      </c>
      <c r="D2108" s="8" t="s">
        <v>415</v>
      </c>
      <c r="E2108" s="8" t="s">
        <v>247</v>
      </c>
      <c r="F2108" s="8" t="s">
        <v>415</v>
      </c>
      <c r="G2108" s="8">
        <v>1218</v>
      </c>
      <c r="H2108" s="8">
        <v>144</v>
      </c>
      <c r="I2108" s="8"/>
      <c r="J2108" s="8">
        <v>103</v>
      </c>
      <c r="K2108" s="8"/>
      <c r="L2108" s="8">
        <v>523</v>
      </c>
      <c r="M2108" s="8">
        <v>518</v>
      </c>
      <c r="N2108" s="8">
        <v>2</v>
      </c>
      <c r="O2108" s="8">
        <v>3775</v>
      </c>
      <c r="P2108" s="8">
        <v>5481</v>
      </c>
      <c r="Q2108" s="8">
        <v>361</v>
      </c>
      <c r="R2108" s="8">
        <v>991</v>
      </c>
      <c r="S2108" s="8">
        <v>129</v>
      </c>
      <c r="T2108" s="8">
        <v>15</v>
      </c>
      <c r="U2108" s="8">
        <v>123</v>
      </c>
      <c r="V2108" s="8">
        <v>14</v>
      </c>
      <c r="W2108" s="8">
        <v>82</v>
      </c>
      <c r="X2108" s="8">
        <v>16</v>
      </c>
      <c r="Y2108" s="8">
        <v>47</v>
      </c>
      <c r="Z2108" s="8">
        <v>5.6</v>
      </c>
      <c r="AA2108" s="8">
        <v>31</v>
      </c>
      <c r="AB2108" s="8">
        <v>4.2</v>
      </c>
      <c r="AC2108" s="8">
        <v>0.68</v>
      </c>
      <c r="AD2108" s="8">
        <v>161</v>
      </c>
      <c r="AE2108" s="8">
        <v>9.9</v>
      </c>
      <c r="AF2108" s="17">
        <f t="shared" si="811"/>
        <v>11074.800000000001</v>
      </c>
      <c r="AG2108" s="8">
        <f t="shared" si="812"/>
        <v>82.724241186878999</v>
      </c>
      <c r="AH2108" s="19">
        <f t="shared" si="813"/>
        <v>46.436931010893012</v>
      </c>
      <c r="AI2108" s="19">
        <f t="shared" si="814"/>
        <v>7.3453273554820395</v>
      </c>
      <c r="AJ2108" s="18">
        <f t="shared" si="815"/>
        <v>17.039544696300659</v>
      </c>
      <c r="AK2108" s="18">
        <f t="shared" si="816"/>
        <v>1.0096525096525097</v>
      </c>
      <c r="AL2108" s="18">
        <f t="shared" si="817"/>
        <v>16.262626262626263</v>
      </c>
      <c r="AM2108" s="8">
        <f t="shared" si="818"/>
        <v>1.1358877338346061</v>
      </c>
      <c r="AN2108" s="8">
        <f t="shared" si="819"/>
        <v>0.35051090546467328</v>
      </c>
      <c r="AO2108" s="8">
        <f t="shared" si="820"/>
        <v>1.0884907729905517</v>
      </c>
      <c r="AP2108" s="17">
        <f t="shared" si="821"/>
        <v>32.375</v>
      </c>
      <c r="AQ2108" s="18">
        <f t="shared" si="822"/>
        <v>1.125907643312102</v>
      </c>
      <c r="AR2108" s="17">
        <f t="shared" si="823"/>
        <v>16.70967741935484</v>
      </c>
      <c r="AS2108" s="17">
        <f t="shared" si="824"/>
        <v>16.870967741935484</v>
      </c>
      <c r="AT2108" s="17">
        <f t="shared" si="825"/>
        <v>3.2484472049689441</v>
      </c>
      <c r="AU2108" s="17">
        <f t="shared" si="826"/>
        <v>1.5605176351179901</v>
      </c>
      <c r="AV2108" s="18">
        <f t="shared" si="827"/>
        <v>30.691056910569106</v>
      </c>
      <c r="AW2108" s="18">
        <f t="shared" si="828"/>
        <v>3.210082671421624</v>
      </c>
      <c r="AX2108" s="18">
        <f t="shared" si="829"/>
        <v>1.7311827956989245</v>
      </c>
      <c r="AY2108" s="8">
        <f t="shared" si="830"/>
        <v>5.193548387096774</v>
      </c>
      <c r="AZ2108" s="8">
        <f t="shared" si="831"/>
        <v>0.1301715438950555</v>
      </c>
      <c r="BA2108" s="18">
        <f t="shared" si="832"/>
        <v>0.98195904214974528</v>
      </c>
      <c r="BB2108" s="20">
        <f t="shared" si="833"/>
        <v>3.3266432374125757E-2</v>
      </c>
      <c r="BC2108" s="8"/>
      <c r="BD2108" s="44"/>
      <c r="BE2108" s="44"/>
      <c r="BF2108" s="8"/>
    </row>
    <row r="2109" spans="1:58" x14ac:dyDescent="0.25">
      <c r="A2109" s="8">
        <v>1953</v>
      </c>
      <c r="B2109" s="16" t="s">
        <v>417</v>
      </c>
      <c r="C2109" s="8" t="s">
        <v>414</v>
      </c>
      <c r="D2109" s="8" t="s">
        <v>415</v>
      </c>
      <c r="E2109" s="8" t="s">
        <v>247</v>
      </c>
      <c r="F2109" s="8" t="s">
        <v>415</v>
      </c>
      <c r="G2109" s="8">
        <v>1177</v>
      </c>
      <c r="H2109" s="8">
        <v>130</v>
      </c>
      <c r="I2109" s="8"/>
      <c r="J2109" s="8">
        <v>92</v>
      </c>
      <c r="K2109" s="8"/>
      <c r="L2109" s="8">
        <v>517</v>
      </c>
      <c r="M2109" s="8">
        <v>719</v>
      </c>
      <c r="N2109" s="8">
        <v>2</v>
      </c>
      <c r="O2109" s="8">
        <v>4024</v>
      </c>
      <c r="P2109" s="8">
        <v>4787</v>
      </c>
      <c r="Q2109" s="8">
        <v>361</v>
      </c>
      <c r="R2109" s="8">
        <v>1188</v>
      </c>
      <c r="S2109" s="8">
        <v>153</v>
      </c>
      <c r="T2109" s="8">
        <v>16</v>
      </c>
      <c r="U2109" s="8">
        <v>150</v>
      </c>
      <c r="V2109" s="8">
        <v>20</v>
      </c>
      <c r="W2109" s="8">
        <v>111</v>
      </c>
      <c r="X2109" s="8">
        <v>23</v>
      </c>
      <c r="Y2109" s="8">
        <v>60</v>
      </c>
      <c r="Z2109" s="8">
        <v>7.8</v>
      </c>
      <c r="AA2109" s="8">
        <v>43</v>
      </c>
      <c r="AB2109" s="8">
        <v>5.4</v>
      </c>
      <c r="AC2109" s="8">
        <v>0.5</v>
      </c>
      <c r="AD2109" s="8">
        <v>227</v>
      </c>
      <c r="AE2109" s="8">
        <v>9.5</v>
      </c>
      <c r="AF2109" s="17">
        <f t="shared" si="811"/>
        <v>10949.199999999999</v>
      </c>
      <c r="AG2109" s="8">
        <f t="shared" si="812"/>
        <v>63.572171523893637</v>
      </c>
      <c r="AH2109" s="19">
        <f t="shared" si="813"/>
        <v>29.23885579877841</v>
      </c>
      <c r="AI2109" s="19">
        <f t="shared" si="814"/>
        <v>6.5314466749065909</v>
      </c>
      <c r="AJ2109" s="18">
        <f t="shared" si="815"/>
        <v>15.314304624803508</v>
      </c>
      <c r="AK2109" s="18">
        <f t="shared" si="816"/>
        <v>0.71905424200278167</v>
      </c>
      <c r="AL2109" s="18">
        <f t="shared" si="817"/>
        <v>23.894736842105264</v>
      </c>
      <c r="AM2109" s="8">
        <f t="shared" si="818"/>
        <v>0.96087861306643896</v>
      </c>
      <c r="AN2109" s="8">
        <f t="shared" si="819"/>
        <v>0.31087537651623798</v>
      </c>
      <c r="AO2109" s="8">
        <f t="shared" si="820"/>
        <v>1.0681599837541542</v>
      </c>
      <c r="AP2109" s="17">
        <f t="shared" si="821"/>
        <v>31.260869565217391</v>
      </c>
      <c r="AQ2109" s="18">
        <f t="shared" si="822"/>
        <v>1.087161451121573</v>
      </c>
      <c r="AR2109" s="17">
        <f t="shared" si="823"/>
        <v>16.720930232558139</v>
      </c>
      <c r="AS2109" s="17">
        <f t="shared" si="824"/>
        <v>12.023255813953488</v>
      </c>
      <c r="AT2109" s="17">
        <f t="shared" si="825"/>
        <v>2.2775330396475773</v>
      </c>
      <c r="AU2109" s="17">
        <f t="shared" si="826"/>
        <v>1.2946516676534439</v>
      </c>
      <c r="AV2109" s="18">
        <f t="shared" si="827"/>
        <v>26.826666666666668</v>
      </c>
      <c r="AW2109" s="18">
        <f t="shared" si="828"/>
        <v>2.8222507888278603</v>
      </c>
      <c r="AX2109" s="18">
        <f t="shared" si="829"/>
        <v>1.6894498014747592</v>
      </c>
      <c r="AY2109" s="8">
        <f t="shared" si="830"/>
        <v>5.2790697674418601</v>
      </c>
      <c r="AZ2109" s="8">
        <f t="shared" si="831"/>
        <v>0.12878787878787878</v>
      </c>
      <c r="BA2109" s="18">
        <f t="shared" si="832"/>
        <v>0.97532239798341436</v>
      </c>
      <c r="BB2109" s="20">
        <f t="shared" si="833"/>
        <v>2.7431673052362708E-2</v>
      </c>
      <c r="BC2109" s="8"/>
      <c r="BD2109" s="44"/>
      <c r="BE2109" s="44"/>
      <c r="BF2109" s="8"/>
    </row>
    <row r="2110" spans="1:58" x14ac:dyDescent="0.25">
      <c r="A2110" s="8">
        <v>1954</v>
      </c>
      <c r="B2110" s="16" t="s">
        <v>417</v>
      </c>
      <c r="C2110" s="8" t="s">
        <v>414</v>
      </c>
      <c r="D2110" s="8" t="s">
        <v>415</v>
      </c>
      <c r="E2110" s="8" t="s">
        <v>247</v>
      </c>
      <c r="F2110" s="8" t="s">
        <v>415</v>
      </c>
      <c r="G2110" s="8">
        <v>1483</v>
      </c>
      <c r="H2110" s="8">
        <v>129</v>
      </c>
      <c r="I2110" s="8"/>
      <c r="J2110" s="8">
        <v>106</v>
      </c>
      <c r="K2110" s="8"/>
      <c r="L2110" s="8">
        <v>514</v>
      </c>
      <c r="M2110" s="8">
        <v>602</v>
      </c>
      <c r="N2110" s="8"/>
      <c r="O2110" s="8">
        <v>3747</v>
      </c>
      <c r="P2110" s="8">
        <v>4925</v>
      </c>
      <c r="Q2110" s="8">
        <v>351</v>
      </c>
      <c r="R2110" s="8">
        <v>1102</v>
      </c>
      <c r="S2110" s="8">
        <v>149</v>
      </c>
      <c r="T2110" s="8">
        <v>15</v>
      </c>
      <c r="U2110" s="8">
        <v>137</v>
      </c>
      <c r="V2110" s="8">
        <v>17</v>
      </c>
      <c r="W2110" s="8">
        <v>94</v>
      </c>
      <c r="X2110" s="8">
        <v>20</v>
      </c>
      <c r="Y2110" s="8">
        <v>51</v>
      </c>
      <c r="Z2110" s="8">
        <v>6.9</v>
      </c>
      <c r="AA2110" s="8">
        <v>35</v>
      </c>
      <c r="AB2110" s="8">
        <v>4.7</v>
      </c>
      <c r="AC2110" s="8">
        <v>0.57999999999999996</v>
      </c>
      <c r="AD2110" s="8">
        <v>195</v>
      </c>
      <c r="AE2110" s="8">
        <v>9.5</v>
      </c>
      <c r="AF2110" s="17">
        <f t="shared" si="811"/>
        <v>10654.6</v>
      </c>
      <c r="AG2110" s="8">
        <f t="shared" si="812"/>
        <v>72.726582278481018</v>
      </c>
      <c r="AH2110" s="19">
        <f t="shared" si="813"/>
        <v>36.957585644371939</v>
      </c>
      <c r="AI2110" s="19">
        <f t="shared" si="814"/>
        <v>6.5564681017252875</v>
      </c>
      <c r="AJ2110" s="18">
        <f t="shared" si="815"/>
        <v>14.642936029224366</v>
      </c>
      <c r="AK2110" s="18">
        <f t="shared" si="816"/>
        <v>0.85382059800664456</v>
      </c>
      <c r="AL2110" s="18">
        <f t="shared" si="817"/>
        <v>20.526315789473685</v>
      </c>
      <c r="AM2110" s="8">
        <f t="shared" si="818"/>
        <v>1.0389592562962271</v>
      </c>
      <c r="AN2110" s="8">
        <f t="shared" si="819"/>
        <v>0.30902636101673403</v>
      </c>
      <c r="AO2110" s="8">
        <f t="shared" si="820"/>
        <v>1.0356127686699668</v>
      </c>
      <c r="AP2110" s="17">
        <f t="shared" si="821"/>
        <v>30.1</v>
      </c>
      <c r="AQ2110" s="18">
        <f t="shared" si="822"/>
        <v>1.0467898089171974</v>
      </c>
      <c r="AR2110" s="17">
        <f t="shared" si="823"/>
        <v>17.2</v>
      </c>
      <c r="AS2110" s="17">
        <f t="shared" si="824"/>
        <v>14.685714285714285</v>
      </c>
      <c r="AT2110" s="17">
        <f t="shared" si="825"/>
        <v>2.6358974358974359</v>
      </c>
      <c r="AU2110" s="17">
        <f t="shared" si="826"/>
        <v>1.3945051207437358</v>
      </c>
      <c r="AV2110" s="18">
        <f t="shared" si="827"/>
        <v>27.350364963503651</v>
      </c>
      <c r="AW2110" s="18">
        <f t="shared" si="828"/>
        <v>3.1668341708542713</v>
      </c>
      <c r="AX2110" s="18">
        <f t="shared" si="829"/>
        <v>1.7577235772357724</v>
      </c>
      <c r="AY2110" s="8">
        <f t="shared" si="830"/>
        <v>5.5714285714285712</v>
      </c>
      <c r="AZ2110" s="8">
        <f t="shared" si="831"/>
        <v>0.13520871143375682</v>
      </c>
      <c r="BA2110" s="18">
        <f t="shared" si="832"/>
        <v>0.9785444784412366</v>
      </c>
      <c r="BB2110" s="20">
        <f t="shared" si="833"/>
        <v>2.9400838600663372E-2</v>
      </c>
      <c r="BC2110" s="8"/>
      <c r="BD2110" s="44"/>
      <c r="BE2110" s="44"/>
      <c r="BF2110" s="8"/>
    </row>
    <row r="2111" spans="1:58" x14ac:dyDescent="0.25">
      <c r="A2111" s="8">
        <v>1955</v>
      </c>
      <c r="B2111" s="16" t="s">
        <v>417</v>
      </c>
      <c r="C2111" s="8" t="s">
        <v>414</v>
      </c>
      <c r="D2111" s="8" t="s">
        <v>415</v>
      </c>
      <c r="E2111" s="8" t="s">
        <v>247</v>
      </c>
      <c r="F2111" s="8" t="s">
        <v>415</v>
      </c>
      <c r="G2111" s="8">
        <v>1474</v>
      </c>
      <c r="H2111" s="8">
        <v>146</v>
      </c>
      <c r="I2111" s="8"/>
      <c r="J2111" s="8">
        <v>102</v>
      </c>
      <c r="K2111" s="8"/>
      <c r="L2111" s="8">
        <v>515</v>
      </c>
      <c r="M2111" s="8">
        <v>618</v>
      </c>
      <c r="N2111" s="8"/>
      <c r="O2111" s="8">
        <v>3882</v>
      </c>
      <c r="P2111" s="8">
        <v>4808</v>
      </c>
      <c r="Q2111" s="8">
        <v>361</v>
      </c>
      <c r="R2111" s="8">
        <v>1120</v>
      </c>
      <c r="S2111" s="8">
        <v>145</v>
      </c>
      <c r="T2111" s="8">
        <v>16</v>
      </c>
      <c r="U2111" s="8">
        <v>147</v>
      </c>
      <c r="V2111" s="8">
        <v>17</v>
      </c>
      <c r="W2111" s="8">
        <v>101</v>
      </c>
      <c r="X2111" s="8">
        <v>20</v>
      </c>
      <c r="Y2111" s="8">
        <v>53</v>
      </c>
      <c r="Z2111" s="8">
        <v>6.5</v>
      </c>
      <c r="AA2111" s="8">
        <v>35</v>
      </c>
      <c r="AB2111" s="8">
        <v>5.2</v>
      </c>
      <c r="AC2111" s="8">
        <v>0.57999999999999996</v>
      </c>
      <c r="AD2111" s="8">
        <v>202</v>
      </c>
      <c r="AE2111" s="8">
        <v>9.1999999999999993</v>
      </c>
      <c r="AF2111" s="17">
        <f t="shared" si="811"/>
        <v>10716.7</v>
      </c>
      <c r="AG2111" s="8">
        <f t="shared" si="812"/>
        <v>75.346835443037975</v>
      </c>
      <c r="AH2111" s="19">
        <f t="shared" si="813"/>
        <v>36.079608482871123</v>
      </c>
      <c r="AI2111" s="19">
        <f t="shared" si="814"/>
        <v>6.6835216998191678</v>
      </c>
      <c r="AJ2111" s="18">
        <f t="shared" si="815"/>
        <v>15.589000436490618</v>
      </c>
      <c r="AK2111" s="18">
        <f t="shared" si="816"/>
        <v>0.83333333333333337</v>
      </c>
      <c r="AL2111" s="18">
        <f t="shared" si="817"/>
        <v>21.956521739130437</v>
      </c>
      <c r="AM2111" s="8">
        <f t="shared" si="818"/>
        <v>0.98258646866842736</v>
      </c>
      <c r="AN2111" s="8">
        <f t="shared" si="819"/>
        <v>0.32257818998561111</v>
      </c>
      <c r="AO2111" s="8">
        <f t="shared" si="820"/>
        <v>1.043095973808275</v>
      </c>
      <c r="AP2111" s="17">
        <f t="shared" si="821"/>
        <v>30.9</v>
      </c>
      <c r="AQ2111" s="18">
        <f t="shared" si="822"/>
        <v>1.0746114649681529</v>
      </c>
      <c r="AR2111" s="17">
        <f t="shared" si="823"/>
        <v>17.657142857142858</v>
      </c>
      <c r="AS2111" s="17">
        <f t="shared" si="824"/>
        <v>14.714285714285714</v>
      </c>
      <c r="AT2111" s="17">
        <f t="shared" si="825"/>
        <v>2.5495049504950495</v>
      </c>
      <c r="AU2111" s="17">
        <f t="shared" si="826"/>
        <v>1.3444459625631917</v>
      </c>
      <c r="AV2111" s="18">
        <f t="shared" si="827"/>
        <v>26.408163265306122</v>
      </c>
      <c r="AW2111" s="18">
        <f t="shared" si="828"/>
        <v>3.3979899497487436</v>
      </c>
      <c r="AX2111" s="18">
        <f t="shared" si="829"/>
        <v>1.8886178861788616</v>
      </c>
      <c r="AY2111" s="8">
        <f t="shared" si="830"/>
        <v>5.7714285714285714</v>
      </c>
      <c r="AZ2111" s="8">
        <f t="shared" si="831"/>
        <v>0.12946428571428573</v>
      </c>
      <c r="BA2111" s="18">
        <f t="shared" si="832"/>
        <v>0.97781966463556869</v>
      </c>
      <c r="BB2111" s="20">
        <f t="shared" si="833"/>
        <v>2.8984605911330046E-2</v>
      </c>
      <c r="BC2111" s="8"/>
      <c r="BD2111" s="44"/>
      <c r="BE2111" s="44"/>
      <c r="BF2111" s="8"/>
    </row>
    <row r="2112" spans="1:58" x14ac:dyDescent="0.25">
      <c r="A2112" s="8">
        <v>1956</v>
      </c>
      <c r="B2112" s="16" t="s">
        <v>417</v>
      </c>
      <c r="C2112" s="8" t="s">
        <v>414</v>
      </c>
      <c r="D2112" s="8" t="s">
        <v>415</v>
      </c>
      <c r="E2112" s="8" t="s">
        <v>247</v>
      </c>
      <c r="F2112" s="8" t="s">
        <v>415</v>
      </c>
      <c r="G2112" s="8">
        <v>1291</v>
      </c>
      <c r="H2112" s="8">
        <v>130</v>
      </c>
      <c r="I2112" s="8"/>
      <c r="J2112" s="8">
        <v>100</v>
      </c>
      <c r="K2112" s="8"/>
      <c r="L2112" s="8">
        <v>524</v>
      </c>
      <c r="M2112" s="8">
        <v>668</v>
      </c>
      <c r="N2112" s="8"/>
      <c r="O2112" s="8">
        <v>3794</v>
      </c>
      <c r="P2112" s="8">
        <v>4815</v>
      </c>
      <c r="Q2112" s="8">
        <v>348</v>
      </c>
      <c r="R2112" s="8">
        <v>1070</v>
      </c>
      <c r="S2112" s="8">
        <v>155</v>
      </c>
      <c r="T2112" s="8">
        <v>15</v>
      </c>
      <c r="U2112" s="8">
        <v>149</v>
      </c>
      <c r="V2112" s="8">
        <v>18</v>
      </c>
      <c r="W2112" s="8">
        <v>105</v>
      </c>
      <c r="X2112" s="8">
        <v>21</v>
      </c>
      <c r="Y2112" s="8">
        <v>59</v>
      </c>
      <c r="Z2112" s="8">
        <v>7.4</v>
      </c>
      <c r="AA2112" s="8">
        <v>39</v>
      </c>
      <c r="AB2112" s="8">
        <v>4.7</v>
      </c>
      <c r="AC2112" s="8">
        <v>0.86</v>
      </c>
      <c r="AD2112" s="8">
        <v>229</v>
      </c>
      <c r="AE2112" s="8">
        <v>9.4</v>
      </c>
      <c r="AF2112" s="17">
        <f t="shared" si="811"/>
        <v>10600.1</v>
      </c>
      <c r="AG2112" s="8">
        <f t="shared" si="812"/>
        <v>66.086119225359738</v>
      </c>
      <c r="AH2112" s="19">
        <f t="shared" si="813"/>
        <v>32.426276822687917</v>
      </c>
      <c r="AI2112" s="19">
        <f t="shared" si="814"/>
        <v>6.8372491028826063</v>
      </c>
      <c r="AJ2112" s="18">
        <f t="shared" si="815"/>
        <v>14.252674561045328</v>
      </c>
      <c r="AK2112" s="18">
        <f t="shared" si="816"/>
        <v>0.78443113772455086</v>
      </c>
      <c r="AL2112" s="18">
        <f t="shared" si="817"/>
        <v>24.361702127659573</v>
      </c>
      <c r="AM2112" s="8">
        <f t="shared" si="818"/>
        <v>1.0137846071543368</v>
      </c>
      <c r="AN2112" s="8">
        <f t="shared" si="819"/>
        <v>0.2905293164602637</v>
      </c>
      <c r="AO2112" s="8">
        <f t="shared" si="820"/>
        <v>1.0766984822997978</v>
      </c>
      <c r="AP2112" s="17">
        <f t="shared" si="821"/>
        <v>31.80952380952381</v>
      </c>
      <c r="AQ2112" s="18">
        <f t="shared" si="822"/>
        <v>1.1062420382165605</v>
      </c>
      <c r="AR2112" s="17">
        <f t="shared" si="823"/>
        <v>17.128205128205128</v>
      </c>
      <c r="AS2112" s="17">
        <f t="shared" si="824"/>
        <v>13.435897435897436</v>
      </c>
      <c r="AT2112" s="17">
        <f t="shared" si="825"/>
        <v>2.2882096069868996</v>
      </c>
      <c r="AU2112" s="17">
        <f t="shared" si="826"/>
        <v>1.3945051207437358</v>
      </c>
      <c r="AV2112" s="18">
        <f t="shared" si="827"/>
        <v>25.463087248322147</v>
      </c>
      <c r="AW2112" s="18">
        <f t="shared" si="828"/>
        <v>3.0909676588068544</v>
      </c>
      <c r="AX2112" s="18">
        <f t="shared" si="829"/>
        <v>1.7620387742338961</v>
      </c>
      <c r="AY2112" s="8">
        <f t="shared" si="830"/>
        <v>5.8717948717948714</v>
      </c>
      <c r="AZ2112" s="8">
        <f t="shared" si="831"/>
        <v>0.14485981308411214</v>
      </c>
      <c r="BA2112" s="18">
        <f t="shared" si="832"/>
        <v>0.97602852803275442</v>
      </c>
      <c r="BB2112" s="20">
        <f t="shared" si="833"/>
        <v>3.0869223332259107E-2</v>
      </c>
      <c r="BC2112" s="8"/>
      <c r="BD2112" s="44"/>
      <c r="BE2112" s="44"/>
      <c r="BF2112" s="8"/>
    </row>
    <row r="2113" spans="1:58" x14ac:dyDescent="0.25">
      <c r="A2113" s="8">
        <v>1957</v>
      </c>
      <c r="B2113" s="16" t="s">
        <v>417</v>
      </c>
      <c r="C2113" s="8" t="s">
        <v>414</v>
      </c>
      <c r="D2113" s="8" t="s">
        <v>415</v>
      </c>
      <c r="E2113" s="8" t="s">
        <v>247</v>
      </c>
      <c r="F2113" s="8" t="s">
        <v>415</v>
      </c>
      <c r="G2113" s="8">
        <v>1315</v>
      </c>
      <c r="H2113" s="8">
        <v>151</v>
      </c>
      <c r="I2113" s="8"/>
      <c r="J2113" s="8">
        <v>99</v>
      </c>
      <c r="K2113" s="8"/>
      <c r="L2113" s="8">
        <v>538</v>
      </c>
      <c r="M2113" s="8">
        <v>664</v>
      </c>
      <c r="N2113" s="8"/>
      <c r="O2113" s="8">
        <v>3868</v>
      </c>
      <c r="P2113" s="8">
        <v>4770</v>
      </c>
      <c r="Q2113" s="8">
        <v>366</v>
      </c>
      <c r="R2113" s="8">
        <v>1096</v>
      </c>
      <c r="S2113" s="8">
        <v>164</v>
      </c>
      <c r="T2113" s="8">
        <v>16</v>
      </c>
      <c r="U2113" s="8">
        <v>154</v>
      </c>
      <c r="V2113" s="8">
        <v>19</v>
      </c>
      <c r="W2113" s="8">
        <v>104</v>
      </c>
      <c r="X2113" s="8">
        <v>21</v>
      </c>
      <c r="Y2113" s="8">
        <v>61</v>
      </c>
      <c r="Z2113" s="8">
        <v>7.3</v>
      </c>
      <c r="AA2113" s="8">
        <v>39</v>
      </c>
      <c r="AB2113" s="8">
        <v>5.0999999999999996</v>
      </c>
      <c r="AC2113" s="8">
        <v>0.73</v>
      </c>
      <c r="AD2113" s="8">
        <v>225</v>
      </c>
      <c r="AE2113" s="8">
        <v>9.5</v>
      </c>
      <c r="AF2113" s="17">
        <f t="shared" si="811"/>
        <v>10690.4</v>
      </c>
      <c r="AG2113" s="8">
        <f t="shared" si="812"/>
        <v>67.375094666233906</v>
      </c>
      <c r="AH2113" s="19">
        <f t="shared" si="813"/>
        <v>32.12322750658803</v>
      </c>
      <c r="AI2113" s="19">
        <f t="shared" si="814"/>
        <v>6.8052450029258678</v>
      </c>
      <c r="AJ2113" s="18">
        <f t="shared" si="815"/>
        <v>13.733251003396111</v>
      </c>
      <c r="AK2113" s="18">
        <f t="shared" si="816"/>
        <v>0.81024096385542166</v>
      </c>
      <c r="AL2113" s="18">
        <f t="shared" si="817"/>
        <v>23.684210526315791</v>
      </c>
      <c r="AM2113" s="8">
        <f t="shared" si="818"/>
        <v>0.96988957266617903</v>
      </c>
      <c r="AN2113" s="8">
        <f t="shared" si="819"/>
        <v>0.29634348560643448</v>
      </c>
      <c r="AO2113" s="8">
        <f t="shared" si="820"/>
        <v>1.0730106595047459</v>
      </c>
      <c r="AP2113" s="17">
        <f t="shared" si="821"/>
        <v>31.61904761904762</v>
      </c>
      <c r="AQ2113" s="18">
        <f t="shared" si="822"/>
        <v>1.0996178343949043</v>
      </c>
      <c r="AR2113" s="17">
        <f t="shared" si="823"/>
        <v>17.025641025641026</v>
      </c>
      <c r="AS2113" s="17">
        <f t="shared" si="824"/>
        <v>13.794871794871796</v>
      </c>
      <c r="AT2113" s="17">
        <f t="shared" si="825"/>
        <v>2.391111111111111</v>
      </c>
      <c r="AU2113" s="17">
        <f t="shared" si="826"/>
        <v>1.3708076481036464</v>
      </c>
      <c r="AV2113" s="18">
        <f t="shared" si="827"/>
        <v>25.116883116883116</v>
      </c>
      <c r="AW2113" s="18">
        <f t="shared" si="828"/>
        <v>3.1946914057466818</v>
      </c>
      <c r="AX2113" s="18">
        <f t="shared" si="829"/>
        <v>1.7452574525745257</v>
      </c>
      <c r="AY2113" s="8">
        <f t="shared" si="830"/>
        <v>5.7692307692307692</v>
      </c>
      <c r="AZ2113" s="8">
        <f t="shared" si="831"/>
        <v>0.14963503649635038</v>
      </c>
      <c r="BA2113" s="18">
        <f t="shared" si="832"/>
        <v>0.97601586470104018</v>
      </c>
      <c r="BB2113" s="20">
        <f t="shared" si="833"/>
        <v>3.094210923735213E-2</v>
      </c>
      <c r="BC2113" s="8"/>
      <c r="BD2113" s="44"/>
      <c r="BE2113" s="44"/>
      <c r="BF2113" s="8"/>
    </row>
    <row r="2114" spans="1:58" x14ac:dyDescent="0.25">
      <c r="A2114" s="8">
        <v>1958</v>
      </c>
      <c r="B2114" s="16" t="s">
        <v>417</v>
      </c>
      <c r="C2114" s="8" t="s">
        <v>414</v>
      </c>
      <c r="D2114" s="8" t="s">
        <v>415</v>
      </c>
      <c r="E2114" s="8" t="s">
        <v>247</v>
      </c>
      <c r="F2114" s="8" t="s">
        <v>415</v>
      </c>
      <c r="G2114" s="8"/>
      <c r="H2114" s="8">
        <v>133</v>
      </c>
      <c r="I2114" s="8"/>
      <c r="J2114" s="8">
        <v>100</v>
      </c>
      <c r="K2114" s="8"/>
      <c r="L2114" s="8">
        <v>493</v>
      </c>
      <c r="M2114" s="8">
        <v>629</v>
      </c>
      <c r="N2114" s="8">
        <v>1.7</v>
      </c>
      <c r="O2114" s="8">
        <v>3791</v>
      </c>
      <c r="P2114" s="8">
        <v>4717</v>
      </c>
      <c r="Q2114" s="8">
        <v>357</v>
      </c>
      <c r="R2114" s="8">
        <v>1107</v>
      </c>
      <c r="S2114" s="8">
        <v>152</v>
      </c>
      <c r="T2114" s="8">
        <v>15</v>
      </c>
      <c r="U2114" s="8">
        <v>139</v>
      </c>
      <c r="V2114" s="8">
        <v>16</v>
      </c>
      <c r="W2114" s="8">
        <v>101</v>
      </c>
      <c r="X2114" s="8">
        <v>20</v>
      </c>
      <c r="Y2114" s="8">
        <v>55</v>
      </c>
      <c r="Z2114" s="8">
        <v>6.9</v>
      </c>
      <c r="AA2114" s="8">
        <v>36</v>
      </c>
      <c r="AB2114" s="8">
        <v>4.7</v>
      </c>
      <c r="AC2114" s="8">
        <v>0.78</v>
      </c>
      <c r="AD2114" s="8">
        <v>210</v>
      </c>
      <c r="AE2114" s="8">
        <v>9.3000000000000007</v>
      </c>
      <c r="AF2114" s="17">
        <f t="shared" si="811"/>
        <v>10517.6</v>
      </c>
      <c r="AG2114" s="8">
        <f t="shared" si="812"/>
        <v>71.536685419596807</v>
      </c>
      <c r="AH2114" s="19">
        <f t="shared" si="813"/>
        <v>34.413494652891067</v>
      </c>
      <c r="AI2114" s="19">
        <f t="shared" si="814"/>
        <v>6.603497497703529</v>
      </c>
      <c r="AJ2114" s="18">
        <f t="shared" si="815"/>
        <v>14.522485009993339</v>
      </c>
      <c r="AK2114" s="18">
        <f t="shared" si="816"/>
        <v>0.78378378378378377</v>
      </c>
      <c r="AL2114" s="18">
        <f t="shared" si="817"/>
        <v>22.58064516129032</v>
      </c>
      <c r="AM2114" s="8">
        <f t="shared" si="818"/>
        <v>0.98094026733607298</v>
      </c>
      <c r="AN2114" s="8">
        <f t="shared" si="819"/>
        <v>0.30375242339894593</v>
      </c>
      <c r="AO2114" s="8">
        <f t="shared" si="820"/>
        <v>1.061662406999037</v>
      </c>
      <c r="AP2114" s="17">
        <f t="shared" si="821"/>
        <v>31.45</v>
      </c>
      <c r="AQ2114" s="18">
        <f t="shared" si="822"/>
        <v>1.0937388535031847</v>
      </c>
      <c r="AR2114" s="17">
        <f t="shared" si="823"/>
        <v>17.472222222222221</v>
      </c>
      <c r="AS2114" s="17">
        <f t="shared" si="824"/>
        <v>13.694444444444445</v>
      </c>
      <c r="AT2114" s="17">
        <f t="shared" si="825"/>
        <v>2.3476190476190477</v>
      </c>
      <c r="AU2114" s="17">
        <f t="shared" si="826"/>
        <v>1.3945051207437358</v>
      </c>
      <c r="AV2114" s="18">
        <f t="shared" si="827"/>
        <v>27.273381294964029</v>
      </c>
      <c r="AW2114" s="18">
        <f t="shared" si="828"/>
        <v>3.1238135120044666</v>
      </c>
      <c r="AX2114" s="18">
        <f t="shared" si="829"/>
        <v>1.8361562782294489</v>
      </c>
      <c r="AY2114" s="8">
        <f t="shared" si="830"/>
        <v>5.833333333333333</v>
      </c>
      <c r="AZ2114" s="8">
        <f t="shared" si="831"/>
        <v>0.13730803974706413</v>
      </c>
      <c r="BA2114" s="18">
        <f t="shared" si="832"/>
        <v>0.97721913744580513</v>
      </c>
      <c r="BB2114" s="20">
        <f t="shared" si="833"/>
        <v>2.8072267389340561E-2</v>
      </c>
      <c r="BC2114" s="8"/>
      <c r="BD2114" s="44"/>
      <c r="BE2114" s="44"/>
      <c r="BF2114" s="8"/>
    </row>
    <row r="2115" spans="1:58" x14ac:dyDescent="0.25">
      <c r="A2115" s="8">
        <v>1959</v>
      </c>
      <c r="B2115" s="16" t="s">
        <v>417</v>
      </c>
      <c r="C2115" s="8" t="s">
        <v>414</v>
      </c>
      <c r="D2115" s="8" t="s">
        <v>415</v>
      </c>
      <c r="E2115" s="8" t="s">
        <v>247</v>
      </c>
      <c r="F2115" s="8" t="s">
        <v>415</v>
      </c>
      <c r="G2115" s="8"/>
      <c r="H2115" s="8">
        <v>128</v>
      </c>
      <c r="I2115" s="8"/>
      <c r="J2115" s="8">
        <v>97</v>
      </c>
      <c r="K2115" s="8"/>
      <c r="L2115" s="8">
        <v>502</v>
      </c>
      <c r="M2115" s="8">
        <v>624</v>
      </c>
      <c r="N2115" s="8">
        <v>1.8</v>
      </c>
      <c r="O2115" s="8">
        <v>3844</v>
      </c>
      <c r="P2115" s="8">
        <v>4767</v>
      </c>
      <c r="Q2115" s="8">
        <v>368</v>
      </c>
      <c r="R2115" s="8">
        <v>1101</v>
      </c>
      <c r="S2115" s="8">
        <v>152</v>
      </c>
      <c r="T2115" s="8">
        <v>16</v>
      </c>
      <c r="U2115" s="8">
        <v>146</v>
      </c>
      <c r="V2115" s="8">
        <v>17</v>
      </c>
      <c r="W2115" s="8">
        <v>100</v>
      </c>
      <c r="X2115" s="8">
        <v>20</v>
      </c>
      <c r="Y2115" s="8">
        <v>57</v>
      </c>
      <c r="Z2115" s="8">
        <v>7.1</v>
      </c>
      <c r="AA2115" s="8">
        <v>35</v>
      </c>
      <c r="AB2115" s="8">
        <v>4.5</v>
      </c>
      <c r="AC2115" s="8">
        <v>0.59</v>
      </c>
      <c r="AD2115" s="8">
        <v>210</v>
      </c>
      <c r="AE2115" s="8">
        <v>9.1</v>
      </c>
      <c r="AF2115" s="17">
        <f t="shared" ref="AF2115:AF2178" si="834">IFERROR(SUM(O2115:AB2115),"")</f>
        <v>10634.6</v>
      </c>
      <c r="AG2115" s="8">
        <f t="shared" si="812"/>
        <v>74.609282700421943</v>
      </c>
      <c r="AH2115" s="19">
        <f t="shared" si="813"/>
        <v>35.771941272430666</v>
      </c>
      <c r="AI2115" s="19">
        <f t="shared" si="814"/>
        <v>6.7323070319655711</v>
      </c>
      <c r="AJ2115" s="18">
        <f t="shared" ref="AJ2115:AJ2178" si="835">IFERROR((O2115/0.237)/(S2115/0.138),"")</f>
        <v>14.7255163224517</v>
      </c>
      <c r="AK2115" s="18">
        <f t="shared" si="816"/>
        <v>0.80448717948717952</v>
      </c>
      <c r="AL2115" s="18">
        <f t="shared" si="817"/>
        <v>23.076923076923077</v>
      </c>
      <c r="AM2115" s="8">
        <f t="shared" si="818"/>
        <v>0.9696549965636535</v>
      </c>
      <c r="AN2115" s="8">
        <f t="shared" si="819"/>
        <v>0.31613999882729965</v>
      </c>
      <c r="AO2115" s="8">
        <f t="shared" si="820"/>
        <v>1.0560671341359695</v>
      </c>
      <c r="AP2115" s="17">
        <f t="shared" si="821"/>
        <v>31.2</v>
      </c>
      <c r="AQ2115" s="18">
        <f t="shared" si="822"/>
        <v>1.0850445859872611</v>
      </c>
      <c r="AR2115" s="17">
        <f t="shared" si="823"/>
        <v>17.828571428571429</v>
      </c>
      <c r="AS2115" s="17">
        <f t="shared" si="824"/>
        <v>14.342857142857143</v>
      </c>
      <c r="AT2115" s="17">
        <f t="shared" si="825"/>
        <v>2.3904761904761904</v>
      </c>
      <c r="AU2115" s="17">
        <f t="shared" si="826"/>
        <v>1.5535820011841326</v>
      </c>
      <c r="AV2115" s="18">
        <f t="shared" si="827"/>
        <v>26.328767123287673</v>
      </c>
      <c r="AW2115" s="18">
        <f t="shared" si="828"/>
        <v>3.3748743718592964</v>
      </c>
      <c r="AX2115" s="18">
        <f t="shared" si="829"/>
        <v>1.8699186991869918</v>
      </c>
      <c r="AY2115" s="8">
        <f t="shared" si="830"/>
        <v>6</v>
      </c>
      <c r="AZ2115" s="8">
        <f t="shared" si="831"/>
        <v>0.13805631244323344</v>
      </c>
      <c r="BA2115" s="18">
        <f t="shared" si="832"/>
        <v>0.97737573580576609</v>
      </c>
      <c r="BB2115" s="20">
        <f t="shared" si="833"/>
        <v>2.8740518024366564E-2</v>
      </c>
      <c r="BC2115" s="8"/>
      <c r="BD2115" s="44"/>
      <c r="BE2115" s="44"/>
      <c r="BF2115" s="8"/>
    </row>
    <row r="2116" spans="1:58" x14ac:dyDescent="0.25">
      <c r="A2116" s="8">
        <v>1960</v>
      </c>
      <c r="B2116" s="16" t="s">
        <v>417</v>
      </c>
      <c r="C2116" s="8" t="s">
        <v>414</v>
      </c>
      <c r="D2116" s="8" t="s">
        <v>415</v>
      </c>
      <c r="E2116" s="8" t="s">
        <v>247</v>
      </c>
      <c r="F2116" s="8" t="s">
        <v>415</v>
      </c>
      <c r="G2116" s="8"/>
      <c r="H2116" s="8">
        <v>134</v>
      </c>
      <c r="I2116" s="8"/>
      <c r="J2116" s="8">
        <v>99</v>
      </c>
      <c r="K2116" s="8"/>
      <c r="L2116" s="8">
        <v>515</v>
      </c>
      <c r="M2116" s="8">
        <v>641</v>
      </c>
      <c r="N2116" s="8">
        <v>2.1</v>
      </c>
      <c r="O2116" s="8">
        <v>3747</v>
      </c>
      <c r="P2116" s="8">
        <v>4731</v>
      </c>
      <c r="Q2116" s="8">
        <v>366</v>
      </c>
      <c r="R2116" s="8">
        <v>1091</v>
      </c>
      <c r="S2116" s="8">
        <v>149</v>
      </c>
      <c r="T2116" s="8">
        <v>15</v>
      </c>
      <c r="U2116" s="8">
        <v>145</v>
      </c>
      <c r="V2116" s="8">
        <v>18</v>
      </c>
      <c r="W2116" s="8">
        <v>105</v>
      </c>
      <c r="X2116" s="8">
        <v>21</v>
      </c>
      <c r="Y2116" s="8">
        <v>58</v>
      </c>
      <c r="Z2116" s="8">
        <v>6.9</v>
      </c>
      <c r="AA2116" s="8">
        <v>39</v>
      </c>
      <c r="AB2116" s="8">
        <v>4.9000000000000004</v>
      </c>
      <c r="AC2116" s="8">
        <v>0.76</v>
      </c>
      <c r="AD2116" s="8">
        <v>231</v>
      </c>
      <c r="AE2116" s="8">
        <v>9.6999999999999993</v>
      </c>
      <c r="AF2116" s="17">
        <f t="shared" si="834"/>
        <v>10496.8</v>
      </c>
      <c r="AG2116" s="8">
        <f t="shared" si="812"/>
        <v>65.267445634534241</v>
      </c>
      <c r="AH2116" s="19">
        <f t="shared" si="813"/>
        <v>31.860584765968127</v>
      </c>
      <c r="AI2116" s="19">
        <f t="shared" si="814"/>
        <v>6.6225736462889708</v>
      </c>
      <c r="AJ2116" s="18">
        <f t="shared" si="835"/>
        <v>14.642936029224366</v>
      </c>
      <c r="AK2116" s="18">
        <f t="shared" si="816"/>
        <v>0.80343213728549145</v>
      </c>
      <c r="AL2116" s="18">
        <f t="shared" si="817"/>
        <v>23.814432989690722</v>
      </c>
      <c r="AM2116" s="8">
        <f t="shared" si="818"/>
        <v>0.97736829190599073</v>
      </c>
      <c r="AN2116" s="8">
        <f t="shared" si="819"/>
        <v>0.30038055147388532</v>
      </c>
      <c r="AO2116" s="8">
        <f t="shared" si="820"/>
        <v>1.0331792322667221</v>
      </c>
      <c r="AP2116" s="17">
        <f t="shared" si="821"/>
        <v>30.523809523809526</v>
      </c>
      <c r="AQ2116" s="18">
        <f t="shared" si="822"/>
        <v>1.0615286624203824</v>
      </c>
      <c r="AR2116" s="17">
        <f t="shared" si="823"/>
        <v>16.435897435897434</v>
      </c>
      <c r="AS2116" s="17">
        <f t="shared" si="824"/>
        <v>13.205128205128204</v>
      </c>
      <c r="AT2116" s="17">
        <f t="shared" si="825"/>
        <v>2.2294372294372296</v>
      </c>
      <c r="AU2116" s="17">
        <f t="shared" si="826"/>
        <v>1.3375865443868487</v>
      </c>
      <c r="AV2116" s="18">
        <f t="shared" si="827"/>
        <v>25.841379310344827</v>
      </c>
      <c r="AW2116" s="18">
        <f t="shared" si="828"/>
        <v>3.0079886612549926</v>
      </c>
      <c r="AX2116" s="18">
        <f t="shared" si="829"/>
        <v>1.7620387742338961</v>
      </c>
      <c r="AY2116" s="8">
        <f t="shared" si="830"/>
        <v>5.9230769230769234</v>
      </c>
      <c r="AZ2116" s="8">
        <f t="shared" si="831"/>
        <v>0.13657195233730524</v>
      </c>
      <c r="BA2116" s="18">
        <f t="shared" si="832"/>
        <v>0.97591646978126678</v>
      </c>
      <c r="BB2116" s="20">
        <f t="shared" si="833"/>
        <v>2.9755049148203167E-2</v>
      </c>
      <c r="BC2116" s="8"/>
      <c r="BD2116" s="44"/>
      <c r="BE2116" s="44"/>
      <c r="BF2116" s="8"/>
    </row>
    <row r="2117" spans="1:58" x14ac:dyDescent="0.25">
      <c r="A2117" s="8">
        <v>1961</v>
      </c>
      <c r="B2117" s="16" t="s">
        <v>417</v>
      </c>
      <c r="C2117" s="8" t="s">
        <v>414</v>
      </c>
      <c r="D2117" s="8" t="s">
        <v>415</v>
      </c>
      <c r="E2117" s="8" t="s">
        <v>247</v>
      </c>
      <c r="F2117" s="8" t="s">
        <v>415</v>
      </c>
      <c r="G2117" s="8"/>
      <c r="H2117" s="8">
        <v>139</v>
      </c>
      <c r="I2117" s="8"/>
      <c r="J2117" s="8">
        <v>100</v>
      </c>
      <c r="K2117" s="8"/>
      <c r="L2117" s="8">
        <v>515</v>
      </c>
      <c r="M2117" s="8">
        <v>638</v>
      </c>
      <c r="N2117" s="8">
        <v>2</v>
      </c>
      <c r="O2117" s="8">
        <v>3699</v>
      </c>
      <c r="P2117" s="8">
        <v>4938</v>
      </c>
      <c r="Q2117" s="8">
        <v>367</v>
      </c>
      <c r="R2117" s="8">
        <v>1078</v>
      </c>
      <c r="S2117" s="8">
        <v>151</v>
      </c>
      <c r="T2117" s="8">
        <v>15</v>
      </c>
      <c r="U2117" s="8">
        <v>139</v>
      </c>
      <c r="V2117" s="8">
        <v>18</v>
      </c>
      <c r="W2117" s="8">
        <v>105</v>
      </c>
      <c r="X2117" s="8">
        <v>20</v>
      </c>
      <c r="Y2117" s="8">
        <v>58</v>
      </c>
      <c r="Z2117" s="8">
        <v>7</v>
      </c>
      <c r="AA2117" s="8">
        <v>38</v>
      </c>
      <c r="AB2117" s="8">
        <v>4.7</v>
      </c>
      <c r="AC2117" s="8">
        <v>0.74</v>
      </c>
      <c r="AD2117" s="8">
        <v>230</v>
      </c>
      <c r="AE2117" s="8">
        <v>9.3000000000000007</v>
      </c>
      <c r="AF2117" s="17">
        <f t="shared" si="834"/>
        <v>10637.7</v>
      </c>
      <c r="AG2117" s="8">
        <f t="shared" si="812"/>
        <v>66.126915389740176</v>
      </c>
      <c r="AH2117" s="19">
        <f t="shared" si="813"/>
        <v>34.129732978449383</v>
      </c>
      <c r="AI2117" s="19">
        <f t="shared" si="814"/>
        <v>6.6165778163969851</v>
      </c>
      <c r="AJ2117" s="18">
        <f t="shared" si="835"/>
        <v>14.263894710369689</v>
      </c>
      <c r="AK2117" s="18">
        <f t="shared" si="816"/>
        <v>0.80721003134796243</v>
      </c>
      <c r="AL2117" s="18">
        <f t="shared" si="817"/>
        <v>24.731182795698924</v>
      </c>
      <c r="AM2117" s="8">
        <f t="shared" si="818"/>
        <v>1.025329787238237</v>
      </c>
      <c r="AN2117" s="8">
        <f t="shared" si="819"/>
        <v>0.30475656638044019</v>
      </c>
      <c r="AO2117" s="8">
        <f t="shared" si="820"/>
        <v>1.0653767808240255</v>
      </c>
      <c r="AP2117" s="17">
        <f t="shared" si="821"/>
        <v>31.9</v>
      </c>
      <c r="AQ2117" s="18">
        <f t="shared" si="822"/>
        <v>1.1093885350318471</v>
      </c>
      <c r="AR2117" s="17">
        <f t="shared" si="823"/>
        <v>16.789473684210527</v>
      </c>
      <c r="AS2117" s="17">
        <f t="shared" si="824"/>
        <v>13.552631578947368</v>
      </c>
      <c r="AT2117" s="17">
        <f t="shared" si="825"/>
        <v>2.2391304347826089</v>
      </c>
      <c r="AU2117" s="17">
        <f t="shared" si="826"/>
        <v>1.3945051207437358</v>
      </c>
      <c r="AV2117" s="18">
        <f t="shared" si="827"/>
        <v>26.611510791366907</v>
      </c>
      <c r="AW2117" s="18">
        <f t="shared" si="828"/>
        <v>2.9594022745305475</v>
      </c>
      <c r="AX2117" s="18">
        <f t="shared" si="829"/>
        <v>1.8084082156611039</v>
      </c>
      <c r="AY2117" s="8">
        <f t="shared" si="830"/>
        <v>6.0526315789473681</v>
      </c>
      <c r="AZ2117" s="8">
        <f t="shared" si="831"/>
        <v>0.14007421150278293</v>
      </c>
      <c r="BA2117" s="18">
        <f t="shared" si="832"/>
        <v>0.9764328755276046</v>
      </c>
      <c r="BB2117" s="20">
        <f t="shared" si="833"/>
        <v>3.0113876271511738E-2</v>
      </c>
      <c r="BC2117" s="8"/>
      <c r="BD2117" s="44"/>
      <c r="BE2117" s="44"/>
      <c r="BF2117" s="8"/>
    </row>
    <row r="2118" spans="1:58" x14ac:dyDescent="0.25">
      <c r="A2118" s="8">
        <v>1962</v>
      </c>
      <c r="B2118" s="16" t="s">
        <v>417</v>
      </c>
      <c r="C2118" s="8" t="s">
        <v>414</v>
      </c>
      <c r="D2118" s="8" t="s">
        <v>415</v>
      </c>
      <c r="E2118" s="8" t="s">
        <v>247</v>
      </c>
      <c r="F2118" s="8" t="s">
        <v>415</v>
      </c>
      <c r="G2118" s="8"/>
      <c r="H2118" s="8">
        <v>135</v>
      </c>
      <c r="I2118" s="8"/>
      <c r="J2118" s="8">
        <v>100</v>
      </c>
      <c r="K2118" s="8"/>
      <c r="L2118" s="8">
        <v>528</v>
      </c>
      <c r="M2118" s="8">
        <v>653</v>
      </c>
      <c r="N2118" s="8">
        <v>2.1</v>
      </c>
      <c r="O2118" s="8">
        <v>3751</v>
      </c>
      <c r="P2118" s="8">
        <v>4726</v>
      </c>
      <c r="Q2118" s="8">
        <v>367</v>
      </c>
      <c r="R2118" s="8">
        <v>1122</v>
      </c>
      <c r="S2118" s="8">
        <v>154</v>
      </c>
      <c r="T2118" s="8">
        <v>15</v>
      </c>
      <c r="U2118" s="8">
        <v>145</v>
      </c>
      <c r="V2118" s="8">
        <v>18</v>
      </c>
      <c r="W2118" s="8">
        <v>105</v>
      </c>
      <c r="X2118" s="8">
        <v>21</v>
      </c>
      <c r="Y2118" s="8">
        <v>59</v>
      </c>
      <c r="Z2118" s="8">
        <v>7.2</v>
      </c>
      <c r="AA2118" s="8">
        <v>37</v>
      </c>
      <c r="AB2118" s="8">
        <v>5.0999999999999996</v>
      </c>
      <c r="AC2118" s="8">
        <v>0.71</v>
      </c>
      <c r="AD2118" s="8">
        <v>224</v>
      </c>
      <c r="AE2118" s="8">
        <v>9.4</v>
      </c>
      <c r="AF2118" s="17">
        <f t="shared" si="834"/>
        <v>10532.300000000001</v>
      </c>
      <c r="AG2118" s="8">
        <f t="shared" si="812"/>
        <v>68.868856197970132</v>
      </c>
      <c r="AH2118" s="19">
        <f t="shared" si="813"/>
        <v>33.547286274855608</v>
      </c>
      <c r="AI2118" s="19">
        <f t="shared" si="814"/>
        <v>6.4464714155704481</v>
      </c>
      <c r="AJ2118" s="18">
        <f t="shared" si="835"/>
        <v>14.182640144665463</v>
      </c>
      <c r="AK2118" s="18">
        <f t="shared" si="816"/>
        <v>0.80857580398162332</v>
      </c>
      <c r="AL2118" s="18">
        <f t="shared" si="817"/>
        <v>23.829787234042552</v>
      </c>
      <c r="AM2118" s="8">
        <f t="shared" si="818"/>
        <v>0.9744842845996623</v>
      </c>
      <c r="AN2118" s="8">
        <f t="shared" si="819"/>
        <v>0.29546400751927099</v>
      </c>
      <c r="AO2118" s="8">
        <f t="shared" si="820"/>
        <v>1.0525211211703114</v>
      </c>
      <c r="AP2118" s="17">
        <f t="shared" si="821"/>
        <v>31.095238095238095</v>
      </c>
      <c r="AQ2118" s="18">
        <f t="shared" si="822"/>
        <v>1.0814012738853502</v>
      </c>
      <c r="AR2118" s="17">
        <f t="shared" si="823"/>
        <v>17.648648648648649</v>
      </c>
      <c r="AS2118" s="17">
        <f t="shared" si="824"/>
        <v>14.27027027027027</v>
      </c>
      <c r="AT2118" s="17">
        <f t="shared" si="825"/>
        <v>2.3571428571428572</v>
      </c>
      <c r="AU2118" s="17">
        <f t="shared" si="826"/>
        <v>1.2851321700971685</v>
      </c>
      <c r="AV2118" s="18">
        <f t="shared" si="827"/>
        <v>25.868965517241378</v>
      </c>
      <c r="AW2118" s="18">
        <f t="shared" si="828"/>
        <v>3.1705826429444519</v>
      </c>
      <c r="AX2118" s="18">
        <f t="shared" si="829"/>
        <v>1.8572841133816742</v>
      </c>
      <c r="AY2118" s="8">
        <f t="shared" si="830"/>
        <v>6.0540540540540544</v>
      </c>
      <c r="AZ2118" s="8">
        <f t="shared" si="831"/>
        <v>0.13725490196078433</v>
      </c>
      <c r="BA2118" s="18">
        <f t="shared" si="832"/>
        <v>0.97604511835021779</v>
      </c>
      <c r="BB2118" s="20">
        <f t="shared" si="833"/>
        <v>2.9663286004056797E-2</v>
      </c>
      <c r="BC2118" s="8"/>
      <c r="BD2118" s="44"/>
      <c r="BE2118" s="44"/>
      <c r="BF2118" s="8"/>
    </row>
    <row r="2119" spans="1:58" x14ac:dyDescent="0.25">
      <c r="A2119" s="8">
        <v>1963</v>
      </c>
      <c r="B2119" s="16" t="s">
        <v>417</v>
      </c>
      <c r="C2119" s="8" t="s">
        <v>414</v>
      </c>
      <c r="D2119" s="8" t="s">
        <v>415</v>
      </c>
      <c r="E2119" s="8" t="s">
        <v>247</v>
      </c>
      <c r="F2119" s="8" t="s">
        <v>415</v>
      </c>
      <c r="G2119" s="8"/>
      <c r="H2119" s="8">
        <v>126</v>
      </c>
      <c r="I2119" s="8"/>
      <c r="J2119" s="8">
        <v>101</v>
      </c>
      <c r="K2119" s="8"/>
      <c r="L2119" s="8">
        <v>538</v>
      </c>
      <c r="M2119" s="8">
        <v>656</v>
      </c>
      <c r="N2119" s="8">
        <v>2.6</v>
      </c>
      <c r="O2119" s="8">
        <v>3757</v>
      </c>
      <c r="P2119" s="8">
        <v>4783</v>
      </c>
      <c r="Q2119" s="8">
        <v>366</v>
      </c>
      <c r="R2119" s="8">
        <v>1118</v>
      </c>
      <c r="S2119" s="8">
        <v>157</v>
      </c>
      <c r="T2119" s="8">
        <v>15</v>
      </c>
      <c r="U2119" s="8">
        <v>144</v>
      </c>
      <c r="V2119" s="8">
        <v>17</v>
      </c>
      <c r="W2119" s="8">
        <v>104</v>
      </c>
      <c r="X2119" s="8">
        <v>21</v>
      </c>
      <c r="Y2119" s="8">
        <v>57</v>
      </c>
      <c r="Z2119" s="8">
        <v>6.9</v>
      </c>
      <c r="AA2119" s="8">
        <v>38</v>
      </c>
      <c r="AB2119" s="8">
        <v>4.7</v>
      </c>
      <c r="AC2119" s="8">
        <v>0.74</v>
      </c>
      <c r="AD2119" s="8">
        <v>223</v>
      </c>
      <c r="AE2119" s="8">
        <v>9.3000000000000007</v>
      </c>
      <c r="AF2119" s="17">
        <f t="shared" si="834"/>
        <v>10588.6</v>
      </c>
      <c r="AG2119" s="8">
        <f t="shared" si="812"/>
        <v>67.163779702420612</v>
      </c>
      <c r="AH2119" s="19">
        <f t="shared" si="813"/>
        <v>33.058427062762945</v>
      </c>
      <c r="AI2119" s="19">
        <f t="shared" si="814"/>
        <v>6.4798842115592192</v>
      </c>
      <c r="AJ2119" s="18">
        <f t="shared" si="835"/>
        <v>13.933886962831576</v>
      </c>
      <c r="AK2119" s="18">
        <f t="shared" si="816"/>
        <v>0.82012195121951215</v>
      </c>
      <c r="AL2119" s="18">
        <f t="shared" si="817"/>
        <v>23.978494623655912</v>
      </c>
      <c r="AM2119" s="8">
        <f t="shared" si="818"/>
        <v>0.98679497033959407</v>
      </c>
      <c r="AN2119" s="8">
        <f t="shared" si="819"/>
        <v>0.29364179713363237</v>
      </c>
      <c r="AO2119" s="8">
        <f t="shared" si="820"/>
        <v>1.0600828202336046</v>
      </c>
      <c r="AP2119" s="17">
        <f t="shared" si="821"/>
        <v>31.238095238095237</v>
      </c>
      <c r="AQ2119" s="18">
        <f t="shared" si="822"/>
        <v>1.0863694267515924</v>
      </c>
      <c r="AR2119" s="17">
        <f t="shared" si="823"/>
        <v>17.263157894736842</v>
      </c>
      <c r="AS2119" s="17">
        <f t="shared" si="824"/>
        <v>14.157894736842104</v>
      </c>
      <c r="AT2119" s="17">
        <f t="shared" si="825"/>
        <v>2.4125560538116591</v>
      </c>
      <c r="AU2119" s="17">
        <f t="shared" si="826"/>
        <v>1.3945051207437358</v>
      </c>
      <c r="AV2119" s="18">
        <f t="shared" si="827"/>
        <v>26.090277777777779</v>
      </c>
      <c r="AW2119" s="18">
        <f t="shared" si="828"/>
        <v>3.0658555937582648</v>
      </c>
      <c r="AX2119" s="18">
        <f t="shared" si="829"/>
        <v>1.7911852802738553</v>
      </c>
      <c r="AY2119" s="8">
        <f t="shared" si="830"/>
        <v>5.8684210526315788</v>
      </c>
      <c r="AZ2119" s="8">
        <f t="shared" si="831"/>
        <v>0.14042933810375671</v>
      </c>
      <c r="BA2119" s="18">
        <f t="shared" si="832"/>
        <v>0.97652191980054015</v>
      </c>
      <c r="BB2119" s="20">
        <f t="shared" si="833"/>
        <v>3.0333230522484735E-2</v>
      </c>
      <c r="BC2119" s="8"/>
      <c r="BD2119" s="44"/>
      <c r="BE2119" s="44"/>
      <c r="BF2119" s="8"/>
    </row>
    <row r="2120" spans="1:58" x14ac:dyDescent="0.25">
      <c r="A2120" s="8">
        <v>1964</v>
      </c>
      <c r="B2120" s="16" t="s">
        <v>417</v>
      </c>
      <c r="C2120" s="8" t="s">
        <v>414</v>
      </c>
      <c r="D2120" s="8" t="s">
        <v>415</v>
      </c>
      <c r="E2120" s="8" t="s">
        <v>247</v>
      </c>
      <c r="F2120" s="8" t="s">
        <v>415</v>
      </c>
      <c r="G2120" s="8">
        <v>1554</v>
      </c>
      <c r="H2120" s="8">
        <v>125</v>
      </c>
      <c r="I2120" s="8"/>
      <c r="J2120" s="8">
        <v>99</v>
      </c>
      <c r="K2120" s="8"/>
      <c r="L2120" s="8">
        <v>486</v>
      </c>
      <c r="M2120" s="8">
        <v>573</v>
      </c>
      <c r="N2120" s="8"/>
      <c r="O2120" s="8">
        <v>3577</v>
      </c>
      <c r="P2120" s="8">
        <v>4525</v>
      </c>
      <c r="Q2120" s="8">
        <v>341</v>
      </c>
      <c r="R2120" s="8">
        <v>1079</v>
      </c>
      <c r="S2120" s="8">
        <v>138</v>
      </c>
      <c r="T2120" s="8">
        <v>14</v>
      </c>
      <c r="U2120" s="8">
        <v>124</v>
      </c>
      <c r="V2120" s="8">
        <v>15</v>
      </c>
      <c r="W2120" s="8">
        <v>90</v>
      </c>
      <c r="X2120" s="8">
        <v>18</v>
      </c>
      <c r="Y2120" s="8">
        <v>51</v>
      </c>
      <c r="Z2120" s="8">
        <v>6.2</v>
      </c>
      <c r="AA2120" s="8">
        <v>35</v>
      </c>
      <c r="AB2120" s="8">
        <v>4.0999999999999996</v>
      </c>
      <c r="AC2120" s="8">
        <v>0.45</v>
      </c>
      <c r="AD2120" s="8">
        <v>173</v>
      </c>
      <c r="AE2120" s="8">
        <v>8.1</v>
      </c>
      <c r="AF2120" s="17">
        <f t="shared" si="834"/>
        <v>10017.300000000001</v>
      </c>
      <c r="AG2120" s="8">
        <f t="shared" si="812"/>
        <v>69.427004219409284</v>
      </c>
      <c r="AH2120" s="19">
        <f t="shared" si="813"/>
        <v>33.955954323001627</v>
      </c>
      <c r="AI2120" s="19">
        <f t="shared" si="814"/>
        <v>6.3924207052161925</v>
      </c>
      <c r="AJ2120" s="18">
        <f t="shared" si="835"/>
        <v>15.092827004219412</v>
      </c>
      <c r="AK2120" s="18">
        <f t="shared" si="816"/>
        <v>0.84816753926701571</v>
      </c>
      <c r="AL2120" s="18">
        <f t="shared" si="817"/>
        <v>21.358024691358025</v>
      </c>
      <c r="AM2120" s="8">
        <f t="shared" si="818"/>
        <v>0.99121898270985898</v>
      </c>
      <c r="AN2120" s="8">
        <f t="shared" si="819"/>
        <v>0.31501797573142182</v>
      </c>
      <c r="AO2120" s="8">
        <f t="shared" si="820"/>
        <v>1.0775043943374472</v>
      </c>
      <c r="AP2120" s="17">
        <f t="shared" si="821"/>
        <v>31.833333333333332</v>
      </c>
      <c r="AQ2120" s="18">
        <f t="shared" si="822"/>
        <v>1.1070700636942676</v>
      </c>
      <c r="AR2120" s="17">
        <f t="shared" si="823"/>
        <v>16.37142857142857</v>
      </c>
      <c r="AS2120" s="17">
        <f t="shared" si="824"/>
        <v>13.885714285714286</v>
      </c>
      <c r="AT2120" s="17">
        <f t="shared" si="825"/>
        <v>2.8092485549132946</v>
      </c>
      <c r="AU2120" s="17">
        <f t="shared" si="826"/>
        <v>1.4920071047957371</v>
      </c>
      <c r="AV2120" s="18">
        <f t="shared" si="827"/>
        <v>28.846774193548388</v>
      </c>
      <c r="AW2120" s="18">
        <f t="shared" si="828"/>
        <v>2.8663316582914571</v>
      </c>
      <c r="AX2120" s="18">
        <f t="shared" si="829"/>
        <v>1.6829268292682926</v>
      </c>
      <c r="AY2120" s="8">
        <f t="shared" si="830"/>
        <v>4.9428571428571431</v>
      </c>
      <c r="AZ2120" s="8">
        <f t="shared" si="831"/>
        <v>0.1278962001853568</v>
      </c>
      <c r="BA2120" s="18">
        <f t="shared" si="832"/>
        <v>0.97810787337905414</v>
      </c>
      <c r="BB2120" s="20">
        <f t="shared" si="833"/>
        <v>2.8391805950592822E-2</v>
      </c>
      <c r="BC2120" s="8"/>
      <c r="BD2120" s="44"/>
      <c r="BE2120" s="44"/>
      <c r="BF2120" s="8"/>
    </row>
    <row r="2121" spans="1:58" x14ac:dyDescent="0.25">
      <c r="A2121" s="8">
        <v>1965</v>
      </c>
      <c r="B2121" s="16" t="s">
        <v>417</v>
      </c>
      <c r="C2121" s="8" t="s">
        <v>414</v>
      </c>
      <c r="D2121" s="8" t="s">
        <v>415</v>
      </c>
      <c r="E2121" s="8" t="s">
        <v>247</v>
      </c>
      <c r="F2121" s="8" t="s">
        <v>415</v>
      </c>
      <c r="G2121" s="8">
        <v>1416</v>
      </c>
      <c r="H2121" s="8">
        <v>133</v>
      </c>
      <c r="I2121" s="8"/>
      <c r="J2121" s="8">
        <v>93</v>
      </c>
      <c r="K2121" s="8"/>
      <c r="L2121" s="8">
        <v>492</v>
      </c>
      <c r="M2121" s="8">
        <v>566</v>
      </c>
      <c r="N2121" s="8"/>
      <c r="O2121" s="8">
        <v>3495</v>
      </c>
      <c r="P2121" s="8">
        <v>4522</v>
      </c>
      <c r="Q2121" s="8">
        <v>341</v>
      </c>
      <c r="R2121" s="8">
        <v>1043</v>
      </c>
      <c r="S2121" s="8">
        <v>141</v>
      </c>
      <c r="T2121" s="8">
        <v>15</v>
      </c>
      <c r="U2121" s="8">
        <v>133</v>
      </c>
      <c r="V2121" s="8">
        <v>16</v>
      </c>
      <c r="W2121" s="8">
        <v>89</v>
      </c>
      <c r="X2121" s="8">
        <v>18</v>
      </c>
      <c r="Y2121" s="8">
        <v>51</v>
      </c>
      <c r="Z2121" s="8">
        <v>6.3</v>
      </c>
      <c r="AA2121" s="8">
        <v>32</v>
      </c>
      <c r="AB2121" s="8">
        <v>3.8</v>
      </c>
      <c r="AC2121" s="8">
        <v>0.45</v>
      </c>
      <c r="AD2121" s="8">
        <v>165</v>
      </c>
      <c r="AE2121" s="8">
        <v>8</v>
      </c>
      <c r="AF2121" s="17">
        <f t="shared" si="834"/>
        <v>9906.0999999999985</v>
      </c>
      <c r="AG2121" s="8">
        <f t="shared" si="812"/>
        <v>74.195015822784811</v>
      </c>
      <c r="AH2121" s="19">
        <f t="shared" si="813"/>
        <v>37.114702283849915</v>
      </c>
      <c r="AI2121" s="19">
        <f t="shared" si="814"/>
        <v>6.4614609755209536</v>
      </c>
      <c r="AJ2121" s="18">
        <f t="shared" si="835"/>
        <v>14.433072986803126</v>
      </c>
      <c r="AK2121" s="18">
        <f t="shared" si="816"/>
        <v>0.86925795053003529</v>
      </c>
      <c r="AL2121" s="18">
        <f t="shared" si="817"/>
        <v>20.625</v>
      </c>
      <c r="AM2121" s="8">
        <f t="shared" si="818"/>
        <v>1.002114774377344</v>
      </c>
      <c r="AN2121" s="8">
        <f t="shared" si="819"/>
        <v>0.32241376030859298</v>
      </c>
      <c r="AO2121" s="8">
        <f t="shared" si="820"/>
        <v>1.0675441488119173</v>
      </c>
      <c r="AP2121" s="17">
        <f t="shared" si="821"/>
        <v>31.444444444444443</v>
      </c>
      <c r="AQ2121" s="18">
        <f t="shared" si="822"/>
        <v>1.0935456475583865</v>
      </c>
      <c r="AR2121" s="17">
        <f t="shared" si="823"/>
        <v>17.6875</v>
      </c>
      <c r="AS2121" s="17">
        <f t="shared" si="824"/>
        <v>15.375</v>
      </c>
      <c r="AT2121" s="17">
        <f t="shared" si="825"/>
        <v>2.9818181818181819</v>
      </c>
      <c r="AU2121" s="17">
        <f t="shared" si="826"/>
        <v>1.7247826493409366</v>
      </c>
      <c r="AV2121" s="18">
        <f t="shared" si="827"/>
        <v>26.278195488721803</v>
      </c>
      <c r="AW2121" s="18">
        <f t="shared" si="828"/>
        <v>3.3625942211055273</v>
      </c>
      <c r="AX2121" s="18">
        <f t="shared" si="829"/>
        <v>1.8202489837398375</v>
      </c>
      <c r="AY2121" s="8">
        <f t="shared" si="830"/>
        <v>5.15625</v>
      </c>
      <c r="AZ2121" s="8">
        <f t="shared" si="831"/>
        <v>0.13518696069031638</v>
      </c>
      <c r="BA2121" s="18">
        <f t="shared" si="832"/>
        <v>0.97818515863962618</v>
      </c>
      <c r="BB2121" s="20">
        <f t="shared" si="833"/>
        <v>2.97343868813436E-2</v>
      </c>
      <c r="BC2121" s="8"/>
      <c r="BD2121" s="44"/>
      <c r="BE2121" s="44"/>
      <c r="BF2121" s="8"/>
    </row>
    <row r="2122" spans="1:58" x14ac:dyDescent="0.25">
      <c r="A2122" s="8">
        <v>1966</v>
      </c>
      <c r="B2122" s="16" t="s">
        <v>417</v>
      </c>
      <c r="C2122" s="8" t="s">
        <v>414</v>
      </c>
      <c r="D2122" s="8" t="s">
        <v>415</v>
      </c>
      <c r="E2122" s="8" t="s">
        <v>247</v>
      </c>
      <c r="F2122" s="8" t="s">
        <v>415</v>
      </c>
      <c r="G2122" s="8">
        <v>1365</v>
      </c>
      <c r="H2122" s="8">
        <v>128</v>
      </c>
      <c r="I2122" s="8"/>
      <c r="J2122" s="8">
        <v>99</v>
      </c>
      <c r="K2122" s="8"/>
      <c r="L2122" s="8">
        <v>493</v>
      </c>
      <c r="M2122" s="8">
        <v>572</v>
      </c>
      <c r="N2122" s="8"/>
      <c r="O2122" s="8">
        <v>3594</v>
      </c>
      <c r="P2122" s="8">
        <v>4625</v>
      </c>
      <c r="Q2122" s="8">
        <v>345</v>
      </c>
      <c r="R2122" s="8">
        <v>1066</v>
      </c>
      <c r="S2122" s="8">
        <v>139</v>
      </c>
      <c r="T2122" s="8">
        <v>15</v>
      </c>
      <c r="U2122" s="8">
        <v>118</v>
      </c>
      <c r="V2122" s="8">
        <v>15</v>
      </c>
      <c r="W2122" s="8">
        <v>88</v>
      </c>
      <c r="X2122" s="8">
        <v>18</v>
      </c>
      <c r="Y2122" s="8">
        <v>48</v>
      </c>
      <c r="Z2122" s="8">
        <v>5.7</v>
      </c>
      <c r="AA2122" s="8">
        <v>31</v>
      </c>
      <c r="AB2122" s="8">
        <v>4.5</v>
      </c>
      <c r="AC2122" s="8">
        <v>0.45</v>
      </c>
      <c r="AD2122" s="8">
        <v>172</v>
      </c>
      <c r="AE2122" s="8">
        <v>8.1999999999999993</v>
      </c>
      <c r="AF2122" s="17">
        <f t="shared" si="834"/>
        <v>10112.200000000001</v>
      </c>
      <c r="AG2122" s="8">
        <f t="shared" si="812"/>
        <v>78.757860351163743</v>
      </c>
      <c r="AH2122" s="19">
        <f t="shared" si="813"/>
        <v>39.184602431195074</v>
      </c>
      <c r="AI2122" s="19">
        <f t="shared" si="814"/>
        <v>6.5011280784667642</v>
      </c>
      <c r="AJ2122" s="18">
        <f t="shared" si="835"/>
        <v>15.055459429924417</v>
      </c>
      <c r="AK2122" s="18">
        <f t="shared" si="816"/>
        <v>0.86188811188811187</v>
      </c>
      <c r="AL2122" s="18">
        <f t="shared" si="817"/>
        <v>20.975609756097562</v>
      </c>
      <c r="AM2122" s="8">
        <f t="shared" si="818"/>
        <v>1.0048490812120803</v>
      </c>
      <c r="AN2122" s="8">
        <f t="shared" si="819"/>
        <v>0.34474703668238044</v>
      </c>
      <c r="AO2122" s="8">
        <f t="shared" si="820"/>
        <v>1.0821173505821386</v>
      </c>
      <c r="AP2122" s="17">
        <f t="shared" si="821"/>
        <v>31.777777777777779</v>
      </c>
      <c r="AQ2122" s="18">
        <f t="shared" si="822"/>
        <v>1.1051380042462846</v>
      </c>
      <c r="AR2122" s="17">
        <f t="shared" si="823"/>
        <v>18.451612903225808</v>
      </c>
      <c r="AS2122" s="17">
        <f t="shared" si="824"/>
        <v>15.903225806451612</v>
      </c>
      <c r="AT2122" s="17">
        <f t="shared" si="825"/>
        <v>2.8662790697674421</v>
      </c>
      <c r="AU2122" s="17">
        <f t="shared" si="826"/>
        <v>1.4564831261101241</v>
      </c>
      <c r="AV2122" s="18">
        <f t="shared" si="827"/>
        <v>30.457627118644069</v>
      </c>
      <c r="AW2122" s="18">
        <f t="shared" si="828"/>
        <v>3.0795915059166798</v>
      </c>
      <c r="AX2122" s="18">
        <f t="shared" si="829"/>
        <v>1.8578547075793339</v>
      </c>
      <c r="AY2122" s="8">
        <f t="shared" si="830"/>
        <v>5.5483870967741939</v>
      </c>
      <c r="AZ2122" s="8">
        <f t="shared" si="831"/>
        <v>0.1303939962476548</v>
      </c>
      <c r="BA2122" s="18">
        <f t="shared" si="832"/>
        <v>0.97921322758647966</v>
      </c>
      <c r="BB2122" s="20">
        <f t="shared" si="833"/>
        <v>2.9151969981238274E-2</v>
      </c>
      <c r="BC2122" s="8"/>
      <c r="BD2122" s="44"/>
      <c r="BE2122" s="44"/>
      <c r="BF2122" s="8"/>
    </row>
    <row r="2123" spans="1:58" x14ac:dyDescent="0.25">
      <c r="A2123" s="8">
        <v>1967</v>
      </c>
      <c r="B2123" s="16" t="s">
        <v>417</v>
      </c>
      <c r="C2123" s="8" t="s">
        <v>414</v>
      </c>
      <c r="D2123" s="8" t="s">
        <v>415</v>
      </c>
      <c r="E2123" s="8" t="s">
        <v>247</v>
      </c>
      <c r="F2123" s="8" t="s">
        <v>415</v>
      </c>
      <c r="G2123" s="8">
        <v>1414</v>
      </c>
      <c r="H2123" s="8">
        <v>127</v>
      </c>
      <c r="I2123" s="8"/>
      <c r="J2123" s="8">
        <v>96</v>
      </c>
      <c r="K2123" s="8"/>
      <c r="L2123" s="8">
        <v>520</v>
      </c>
      <c r="M2123" s="8">
        <v>522</v>
      </c>
      <c r="N2123" s="8"/>
      <c r="O2123" s="8">
        <v>3483</v>
      </c>
      <c r="P2123" s="8">
        <v>4401</v>
      </c>
      <c r="Q2123" s="8">
        <v>332</v>
      </c>
      <c r="R2123" s="8">
        <v>958</v>
      </c>
      <c r="S2123" s="8">
        <v>132</v>
      </c>
      <c r="T2123" s="8">
        <v>14</v>
      </c>
      <c r="U2123" s="8">
        <v>115</v>
      </c>
      <c r="V2123" s="8">
        <v>14</v>
      </c>
      <c r="W2123" s="8">
        <v>83</v>
      </c>
      <c r="X2123" s="8">
        <v>17</v>
      </c>
      <c r="Y2123" s="8">
        <v>45</v>
      </c>
      <c r="Z2123" s="8">
        <v>5.4</v>
      </c>
      <c r="AA2123" s="8">
        <v>28</v>
      </c>
      <c r="AB2123" s="8">
        <v>4.0999999999999996</v>
      </c>
      <c r="AC2123" s="8">
        <v>0.45</v>
      </c>
      <c r="AD2123" s="8">
        <v>166</v>
      </c>
      <c r="AE2123" s="8">
        <v>8.4</v>
      </c>
      <c r="AF2123" s="17">
        <f t="shared" si="834"/>
        <v>9631.5</v>
      </c>
      <c r="AG2123" s="8">
        <f t="shared" si="812"/>
        <v>84.503164556962034</v>
      </c>
      <c r="AH2123" s="19">
        <f t="shared" si="813"/>
        <v>41.281810766721044</v>
      </c>
      <c r="AI2123" s="19">
        <f t="shared" si="814"/>
        <v>7.0106101847202771</v>
      </c>
      <c r="AJ2123" s="18">
        <f t="shared" si="835"/>
        <v>15.364211737629461</v>
      </c>
      <c r="AK2123" s="18">
        <f t="shared" si="816"/>
        <v>0.99616858237547889</v>
      </c>
      <c r="AL2123" s="18">
        <f t="shared" si="817"/>
        <v>19.761904761904763</v>
      </c>
      <c r="AM2123" s="8">
        <f t="shared" si="818"/>
        <v>0.99013240902910404</v>
      </c>
      <c r="AN2123" s="8">
        <f t="shared" si="819"/>
        <v>0.33446435201006514</v>
      </c>
      <c r="AO2123" s="8">
        <f t="shared" si="820"/>
        <v>1.0459879190572809</v>
      </c>
      <c r="AP2123" s="17">
        <f t="shared" si="821"/>
        <v>30.705882352941178</v>
      </c>
      <c r="AQ2123" s="18">
        <f t="shared" si="822"/>
        <v>1.0678606219557887</v>
      </c>
      <c r="AR2123" s="17">
        <f t="shared" si="823"/>
        <v>18.642857142857142</v>
      </c>
      <c r="AS2123" s="17">
        <f t="shared" si="824"/>
        <v>18.571428571428573</v>
      </c>
      <c r="AT2123" s="17">
        <f t="shared" si="825"/>
        <v>3.1325301204819276</v>
      </c>
      <c r="AU2123" s="17">
        <f t="shared" si="826"/>
        <v>1.4920071047957371</v>
      </c>
      <c r="AV2123" s="18">
        <f t="shared" si="827"/>
        <v>30.286956521739132</v>
      </c>
      <c r="AW2123" s="18">
        <f t="shared" si="828"/>
        <v>3.3228643216080402</v>
      </c>
      <c r="AX2123" s="18">
        <f t="shared" si="829"/>
        <v>1.940040650406504</v>
      </c>
      <c r="AY2123" s="8">
        <f t="shared" si="830"/>
        <v>5.9285714285714288</v>
      </c>
      <c r="AZ2123" s="8">
        <f t="shared" si="831"/>
        <v>0.13778705636743216</v>
      </c>
      <c r="BA2123" s="18">
        <f t="shared" si="832"/>
        <v>0.97959819342781496</v>
      </c>
      <c r="BB2123" s="20">
        <f t="shared" si="833"/>
        <v>3.4214959326182418E-2</v>
      </c>
      <c r="BC2123" s="8"/>
      <c r="BD2123" s="44"/>
      <c r="BE2123" s="44"/>
      <c r="BF2123" s="8"/>
    </row>
    <row r="2124" spans="1:58" x14ac:dyDescent="0.25">
      <c r="A2124" s="8">
        <v>1968</v>
      </c>
      <c r="B2124" s="16" t="s">
        <v>417</v>
      </c>
      <c r="C2124" s="8" t="s">
        <v>414</v>
      </c>
      <c r="D2124" s="8" t="s">
        <v>415</v>
      </c>
      <c r="E2124" s="8" t="s">
        <v>247</v>
      </c>
      <c r="F2124" s="8" t="s">
        <v>415</v>
      </c>
      <c r="G2124" s="8">
        <v>1372</v>
      </c>
      <c r="H2124" s="8">
        <v>147</v>
      </c>
      <c r="I2124" s="8"/>
      <c r="J2124" s="8">
        <v>99</v>
      </c>
      <c r="K2124" s="8"/>
      <c r="L2124" s="8">
        <v>515</v>
      </c>
      <c r="M2124" s="8">
        <v>546</v>
      </c>
      <c r="N2124" s="8"/>
      <c r="O2124" s="8">
        <v>3445</v>
      </c>
      <c r="P2124" s="8">
        <v>4443</v>
      </c>
      <c r="Q2124" s="8">
        <v>344</v>
      </c>
      <c r="R2124" s="8">
        <v>987</v>
      </c>
      <c r="S2124" s="8">
        <v>134</v>
      </c>
      <c r="T2124" s="8">
        <v>15</v>
      </c>
      <c r="U2124" s="8">
        <v>119</v>
      </c>
      <c r="V2124" s="8">
        <v>16</v>
      </c>
      <c r="W2124" s="8">
        <v>88</v>
      </c>
      <c r="X2124" s="8">
        <v>17</v>
      </c>
      <c r="Y2124" s="8">
        <v>49</v>
      </c>
      <c r="Z2124" s="8">
        <v>6.3</v>
      </c>
      <c r="AA2124" s="8">
        <v>34</v>
      </c>
      <c r="AB2124" s="8">
        <v>4.0999999999999996</v>
      </c>
      <c r="AC2124" s="8">
        <v>0.45</v>
      </c>
      <c r="AD2124" s="8">
        <v>165</v>
      </c>
      <c r="AE2124" s="8">
        <v>8.3000000000000007</v>
      </c>
      <c r="AF2124" s="17">
        <f t="shared" si="834"/>
        <v>9701.4</v>
      </c>
      <c r="AG2124" s="8">
        <f t="shared" si="812"/>
        <v>68.831595929511053</v>
      </c>
      <c r="AH2124" s="19">
        <f t="shared" si="813"/>
        <v>34.32122636983015</v>
      </c>
      <c r="AI2124" s="19">
        <f t="shared" si="814"/>
        <v>6.7303853043147424</v>
      </c>
      <c r="AJ2124" s="18">
        <f t="shared" si="835"/>
        <v>14.96977139618364</v>
      </c>
      <c r="AK2124" s="18">
        <f t="shared" si="816"/>
        <v>0.9432234432234432</v>
      </c>
      <c r="AL2124" s="18">
        <f t="shared" si="817"/>
        <v>19.879518072289155</v>
      </c>
      <c r="AM2124" s="8">
        <f t="shared" si="818"/>
        <v>0.98739327603638261</v>
      </c>
      <c r="AN2124" s="8">
        <f t="shared" si="819"/>
        <v>0.34964157325628575</v>
      </c>
      <c r="AO2124" s="8">
        <f t="shared" si="820"/>
        <v>1.0768649152027938</v>
      </c>
      <c r="AP2124" s="17">
        <f t="shared" si="821"/>
        <v>32.117647058823529</v>
      </c>
      <c r="AQ2124" s="18">
        <f t="shared" si="822"/>
        <v>1.11695766204571</v>
      </c>
      <c r="AR2124" s="17">
        <f t="shared" si="823"/>
        <v>16.058823529411764</v>
      </c>
      <c r="AS2124" s="17">
        <f t="shared" si="824"/>
        <v>15.147058823529411</v>
      </c>
      <c r="AT2124" s="17">
        <f t="shared" si="825"/>
        <v>3.1212121212121211</v>
      </c>
      <c r="AU2124" s="17">
        <f t="shared" si="826"/>
        <v>1.5985790408525753</v>
      </c>
      <c r="AV2124" s="18">
        <f t="shared" si="827"/>
        <v>28.949579831932773</v>
      </c>
      <c r="AW2124" s="18">
        <f t="shared" si="828"/>
        <v>2.8316582914572863</v>
      </c>
      <c r="AX2124" s="18">
        <f t="shared" si="829"/>
        <v>1.6939263510282163</v>
      </c>
      <c r="AY2124" s="8">
        <f t="shared" si="830"/>
        <v>4.8529411764705879</v>
      </c>
      <c r="AZ2124" s="8">
        <f t="shared" si="831"/>
        <v>0.13576494427558258</v>
      </c>
      <c r="BA2124" s="18">
        <f t="shared" si="832"/>
        <v>0.97790009689323198</v>
      </c>
      <c r="BB2124" s="20">
        <f t="shared" si="833"/>
        <v>3.2890332949027004E-2</v>
      </c>
      <c r="BC2124" s="8"/>
      <c r="BD2124" s="44"/>
      <c r="BE2124" s="44"/>
      <c r="BF2124" s="8"/>
    </row>
    <row r="2125" spans="1:58" x14ac:dyDescent="0.25">
      <c r="A2125" s="8">
        <v>1969</v>
      </c>
      <c r="B2125" s="16" t="s">
        <v>417</v>
      </c>
      <c r="C2125" s="8" t="s">
        <v>414</v>
      </c>
      <c r="D2125" s="8" t="s">
        <v>415</v>
      </c>
      <c r="E2125" s="8" t="s">
        <v>247</v>
      </c>
      <c r="F2125" s="8" t="s">
        <v>415</v>
      </c>
      <c r="G2125" s="8">
        <v>1771</v>
      </c>
      <c r="H2125" s="8">
        <v>150</v>
      </c>
      <c r="I2125" s="8"/>
      <c r="J2125" s="8">
        <v>98</v>
      </c>
      <c r="K2125" s="8"/>
      <c r="L2125" s="8">
        <v>561</v>
      </c>
      <c r="M2125" s="8">
        <v>578</v>
      </c>
      <c r="N2125" s="8"/>
      <c r="O2125" s="8">
        <v>3763</v>
      </c>
      <c r="P2125" s="8">
        <v>5082</v>
      </c>
      <c r="Q2125" s="8">
        <v>363</v>
      </c>
      <c r="R2125" s="8">
        <v>1095</v>
      </c>
      <c r="S2125" s="8">
        <v>137</v>
      </c>
      <c r="T2125" s="8">
        <v>14</v>
      </c>
      <c r="U2125" s="8">
        <v>123</v>
      </c>
      <c r="V2125" s="8">
        <v>15</v>
      </c>
      <c r="W2125" s="8">
        <v>89</v>
      </c>
      <c r="X2125" s="8">
        <v>17</v>
      </c>
      <c r="Y2125" s="8">
        <v>52</v>
      </c>
      <c r="Z2125" s="8">
        <v>5.9</v>
      </c>
      <c r="AA2125" s="8">
        <v>34</v>
      </c>
      <c r="AB2125" s="8">
        <v>4.5</v>
      </c>
      <c r="AC2125" s="8">
        <v>0.45</v>
      </c>
      <c r="AD2125" s="8">
        <v>172</v>
      </c>
      <c r="AE2125" s="8">
        <v>8.6999999999999993</v>
      </c>
      <c r="AF2125" s="17">
        <f t="shared" si="834"/>
        <v>10794.4</v>
      </c>
      <c r="AG2125" s="8">
        <f t="shared" si="812"/>
        <v>75.185281707619751</v>
      </c>
      <c r="AH2125" s="19">
        <f t="shared" si="813"/>
        <v>39.257364936186548</v>
      </c>
      <c r="AI2125" s="19">
        <f t="shared" si="814"/>
        <v>6.6265572317592438</v>
      </c>
      <c r="AJ2125" s="18">
        <f t="shared" si="835"/>
        <v>15.993532292340387</v>
      </c>
      <c r="AK2125" s="18">
        <f t="shared" si="816"/>
        <v>0.97058823529411764</v>
      </c>
      <c r="AL2125" s="18">
        <f t="shared" si="817"/>
        <v>19.770114942528739</v>
      </c>
      <c r="AM2125" s="8">
        <f t="shared" si="818"/>
        <v>1.0519665381615342</v>
      </c>
      <c r="AN2125" s="8">
        <f t="shared" si="819"/>
        <v>0.31744821027777481</v>
      </c>
      <c r="AO2125" s="8">
        <f t="shared" si="820"/>
        <v>1.1364018151186552</v>
      </c>
      <c r="AP2125" s="17">
        <f t="shared" si="821"/>
        <v>34</v>
      </c>
      <c r="AQ2125" s="18">
        <f t="shared" si="822"/>
        <v>1.1824203821656052</v>
      </c>
      <c r="AR2125" s="17">
        <f t="shared" si="823"/>
        <v>17</v>
      </c>
      <c r="AS2125" s="17">
        <f t="shared" si="824"/>
        <v>16.5</v>
      </c>
      <c r="AT2125" s="17">
        <f t="shared" si="825"/>
        <v>3.2616279069767442</v>
      </c>
      <c r="AU2125" s="17">
        <f t="shared" si="826"/>
        <v>1.3593842510361158</v>
      </c>
      <c r="AV2125" s="18">
        <f t="shared" si="827"/>
        <v>30.59349593495935</v>
      </c>
      <c r="AW2125" s="18">
        <f t="shared" si="828"/>
        <v>2.9268400827667747</v>
      </c>
      <c r="AX2125" s="18">
        <f t="shared" si="829"/>
        <v>1.7131755141080822</v>
      </c>
      <c r="AY2125" s="8">
        <f t="shared" si="830"/>
        <v>5.0588235294117645</v>
      </c>
      <c r="AZ2125" s="8">
        <f t="shared" si="831"/>
        <v>0.12511415525114156</v>
      </c>
      <c r="BA2125" s="18">
        <f t="shared" si="832"/>
        <v>0.97985992736974736</v>
      </c>
      <c r="BB2125" s="20">
        <f t="shared" si="833"/>
        <v>3.2294378837978276E-2</v>
      </c>
      <c r="BC2125" s="8"/>
      <c r="BD2125" s="44"/>
      <c r="BE2125" s="44"/>
      <c r="BF2125" s="8"/>
    </row>
    <row r="2126" spans="1:58" x14ac:dyDescent="0.25">
      <c r="A2126" s="8">
        <v>1970</v>
      </c>
      <c r="B2126" s="16" t="s">
        <v>417</v>
      </c>
      <c r="C2126" s="8" t="s">
        <v>414</v>
      </c>
      <c r="D2126" s="8" t="s">
        <v>415</v>
      </c>
      <c r="E2126" s="8" t="s">
        <v>247</v>
      </c>
      <c r="F2126" s="8" t="s">
        <v>415</v>
      </c>
      <c r="G2126" s="8">
        <v>1498</v>
      </c>
      <c r="H2126" s="8">
        <v>130</v>
      </c>
      <c r="I2126" s="8"/>
      <c r="J2126" s="8">
        <v>106</v>
      </c>
      <c r="K2126" s="8"/>
      <c r="L2126" s="8">
        <v>519</v>
      </c>
      <c r="M2126" s="8">
        <v>581</v>
      </c>
      <c r="N2126" s="8"/>
      <c r="O2126" s="8">
        <v>3769</v>
      </c>
      <c r="P2126" s="8">
        <v>4754</v>
      </c>
      <c r="Q2126" s="8">
        <v>351</v>
      </c>
      <c r="R2126" s="8">
        <v>1073</v>
      </c>
      <c r="S2126" s="8">
        <v>135</v>
      </c>
      <c r="T2126" s="8">
        <v>16</v>
      </c>
      <c r="U2126" s="8">
        <v>131</v>
      </c>
      <c r="V2126" s="8">
        <v>16</v>
      </c>
      <c r="W2126" s="8">
        <v>90</v>
      </c>
      <c r="X2126" s="8">
        <v>18</v>
      </c>
      <c r="Y2126" s="8">
        <v>50</v>
      </c>
      <c r="Z2126" s="8">
        <v>6.1</v>
      </c>
      <c r="AA2126" s="8">
        <v>33</v>
      </c>
      <c r="AB2126" s="8">
        <v>4.7</v>
      </c>
      <c r="AC2126" s="8">
        <v>0.45</v>
      </c>
      <c r="AD2126" s="8">
        <v>173</v>
      </c>
      <c r="AE2126" s="8">
        <v>8.4</v>
      </c>
      <c r="AF2126" s="17">
        <f t="shared" si="834"/>
        <v>10446.800000000001</v>
      </c>
      <c r="AG2126" s="8">
        <f t="shared" si="812"/>
        <v>77.587137194732136</v>
      </c>
      <c r="AH2126" s="19">
        <f t="shared" si="813"/>
        <v>37.83647239112166</v>
      </c>
      <c r="AI2126" s="19">
        <f t="shared" si="814"/>
        <v>6.7732057679678821</v>
      </c>
      <c r="AJ2126" s="18">
        <f t="shared" si="835"/>
        <v>16.256352555086735</v>
      </c>
      <c r="AK2126" s="18">
        <f t="shared" si="816"/>
        <v>0.89328743545611011</v>
      </c>
      <c r="AL2126" s="18">
        <f t="shared" si="817"/>
        <v>20.595238095238095</v>
      </c>
      <c r="AM2126" s="8">
        <f t="shared" si="818"/>
        <v>0.99995449511644885</v>
      </c>
      <c r="AN2126" s="8">
        <f t="shared" si="819"/>
        <v>0.35414012572654341</v>
      </c>
      <c r="AO2126" s="8">
        <f t="shared" si="820"/>
        <v>1.0925480857069056</v>
      </c>
      <c r="AP2126" s="17">
        <f t="shared" si="821"/>
        <v>32.277777777777779</v>
      </c>
      <c r="AQ2126" s="18">
        <f t="shared" si="822"/>
        <v>1.1225265392781318</v>
      </c>
      <c r="AR2126" s="17">
        <f t="shared" si="823"/>
        <v>17.606060606060606</v>
      </c>
      <c r="AS2126" s="17">
        <f t="shared" si="824"/>
        <v>15.727272727272727</v>
      </c>
      <c r="AT2126" s="17">
        <f t="shared" si="825"/>
        <v>3</v>
      </c>
      <c r="AU2126" s="17">
        <f t="shared" si="826"/>
        <v>1.4874721287933184</v>
      </c>
      <c r="AV2126" s="18">
        <f t="shared" si="827"/>
        <v>28.770992366412212</v>
      </c>
      <c r="AW2126" s="18">
        <f t="shared" si="828"/>
        <v>3.2116643825186535</v>
      </c>
      <c r="AX2126" s="18">
        <f t="shared" si="829"/>
        <v>1.7849223946784922</v>
      </c>
      <c r="AY2126" s="8">
        <f t="shared" si="830"/>
        <v>5.2424242424242422</v>
      </c>
      <c r="AZ2126" s="8">
        <f t="shared" si="831"/>
        <v>0.12581547064305684</v>
      </c>
      <c r="BA2126" s="18">
        <f t="shared" si="832"/>
        <v>0.9791515105103954</v>
      </c>
      <c r="BB2126" s="20">
        <f t="shared" si="833"/>
        <v>3.0489185975511784E-2</v>
      </c>
      <c r="BC2126" s="8"/>
      <c r="BD2126" s="44"/>
      <c r="BE2126" s="44"/>
      <c r="BF2126" s="8"/>
    </row>
    <row r="2127" spans="1:58" x14ac:dyDescent="0.25">
      <c r="A2127" s="8">
        <v>1971</v>
      </c>
      <c r="B2127" s="16" t="s">
        <v>417</v>
      </c>
      <c r="C2127" s="8" t="s">
        <v>414</v>
      </c>
      <c r="D2127" s="8" t="s">
        <v>415</v>
      </c>
      <c r="E2127" s="8" t="s">
        <v>247</v>
      </c>
      <c r="F2127" s="8" t="s">
        <v>415</v>
      </c>
      <c r="G2127" s="8">
        <v>1513</v>
      </c>
      <c r="H2127" s="8">
        <v>148</v>
      </c>
      <c r="I2127" s="8"/>
      <c r="J2127" s="8">
        <v>106</v>
      </c>
      <c r="K2127" s="8"/>
      <c r="L2127" s="8">
        <v>539</v>
      </c>
      <c r="M2127" s="8">
        <v>561</v>
      </c>
      <c r="N2127" s="8"/>
      <c r="O2127" s="8">
        <v>3770</v>
      </c>
      <c r="P2127" s="8">
        <v>5099</v>
      </c>
      <c r="Q2127" s="8">
        <v>365</v>
      </c>
      <c r="R2127" s="8">
        <v>1026</v>
      </c>
      <c r="S2127" s="8">
        <v>142</v>
      </c>
      <c r="T2127" s="8">
        <v>16</v>
      </c>
      <c r="U2127" s="8">
        <v>124</v>
      </c>
      <c r="V2127" s="8">
        <v>16</v>
      </c>
      <c r="W2127" s="8">
        <v>91</v>
      </c>
      <c r="X2127" s="8">
        <v>18</v>
      </c>
      <c r="Y2127" s="8">
        <v>51</v>
      </c>
      <c r="Z2127" s="8">
        <v>5.7</v>
      </c>
      <c r="AA2127" s="8">
        <v>35</v>
      </c>
      <c r="AB2127" s="8">
        <v>4.5</v>
      </c>
      <c r="AC2127" s="8">
        <v>0.45</v>
      </c>
      <c r="AD2127" s="8">
        <v>178</v>
      </c>
      <c r="AE2127" s="8">
        <v>9.3000000000000007</v>
      </c>
      <c r="AF2127" s="17">
        <f t="shared" si="834"/>
        <v>10763.2</v>
      </c>
      <c r="AG2127" s="8">
        <f t="shared" si="812"/>
        <v>73.172995780590711</v>
      </c>
      <c r="AH2127" s="19">
        <f t="shared" si="813"/>
        <v>38.263295269168026</v>
      </c>
      <c r="AI2127" s="19">
        <f t="shared" si="814"/>
        <v>7.0853587320387241</v>
      </c>
      <c r="AJ2127" s="18">
        <f t="shared" si="835"/>
        <v>15.459083615617759</v>
      </c>
      <c r="AK2127" s="18">
        <f t="shared" si="816"/>
        <v>0.96078431372549022</v>
      </c>
      <c r="AL2127" s="18">
        <f t="shared" si="817"/>
        <v>19.139784946236556</v>
      </c>
      <c r="AM2127" s="8">
        <f t="shared" si="818"/>
        <v>1.0516121404731542</v>
      </c>
      <c r="AN2127" s="8">
        <f t="shared" si="819"/>
        <v>0.35491361059134419</v>
      </c>
      <c r="AO2127" s="8">
        <f t="shared" si="820"/>
        <v>1.0517831610203898</v>
      </c>
      <c r="AP2127" s="17">
        <f t="shared" si="821"/>
        <v>31.166666666666668</v>
      </c>
      <c r="AQ2127" s="18">
        <f t="shared" si="822"/>
        <v>1.0838853503184716</v>
      </c>
      <c r="AR2127" s="17">
        <f t="shared" si="823"/>
        <v>16.028571428571428</v>
      </c>
      <c r="AS2127" s="17">
        <f t="shared" si="824"/>
        <v>15.4</v>
      </c>
      <c r="AT2127" s="17">
        <f t="shared" si="825"/>
        <v>3.0280898876404496</v>
      </c>
      <c r="AU2127" s="17">
        <f t="shared" si="826"/>
        <v>1.5535820011841326</v>
      </c>
      <c r="AV2127" s="18">
        <f t="shared" si="827"/>
        <v>30.403225806451612</v>
      </c>
      <c r="AW2127" s="18">
        <f t="shared" si="828"/>
        <v>2.8663316582914571</v>
      </c>
      <c r="AX2127" s="18">
        <f t="shared" si="829"/>
        <v>1.7016260162601626</v>
      </c>
      <c r="AY2127" s="8">
        <f t="shared" si="830"/>
        <v>5.0857142857142854</v>
      </c>
      <c r="AZ2127" s="8">
        <f t="shared" si="831"/>
        <v>0.13840155945419103</v>
      </c>
      <c r="BA2127" s="18">
        <f t="shared" si="832"/>
        <v>0.97944849115504673</v>
      </c>
      <c r="BB2127" s="20">
        <f t="shared" si="833"/>
        <v>3.3114606439470326E-2</v>
      </c>
      <c r="BC2127" s="8"/>
      <c r="BD2127" s="44"/>
      <c r="BE2127" s="44"/>
      <c r="BF2127" s="8"/>
    </row>
    <row r="2128" spans="1:58" x14ac:dyDescent="0.25">
      <c r="A2128" s="8">
        <v>1972</v>
      </c>
      <c r="B2128" s="16" t="s">
        <v>417</v>
      </c>
      <c r="C2128" s="8" t="s">
        <v>414</v>
      </c>
      <c r="D2128" s="8" t="s">
        <v>415</v>
      </c>
      <c r="E2128" s="8" t="s">
        <v>247</v>
      </c>
      <c r="F2128" s="8" t="s">
        <v>415</v>
      </c>
      <c r="G2128" s="8">
        <v>1500</v>
      </c>
      <c r="H2128" s="8">
        <v>142</v>
      </c>
      <c r="I2128" s="8"/>
      <c r="J2128" s="8">
        <v>105</v>
      </c>
      <c r="K2128" s="8"/>
      <c r="L2128" s="8">
        <v>555</v>
      </c>
      <c r="M2128" s="8">
        <v>611</v>
      </c>
      <c r="N2128" s="8"/>
      <c r="O2128" s="8">
        <v>3805</v>
      </c>
      <c r="P2128" s="8">
        <v>4962</v>
      </c>
      <c r="Q2128" s="8">
        <v>361</v>
      </c>
      <c r="R2128" s="8">
        <v>1092</v>
      </c>
      <c r="S2128" s="8">
        <v>155</v>
      </c>
      <c r="T2128" s="8">
        <v>16</v>
      </c>
      <c r="U2128" s="8">
        <v>124</v>
      </c>
      <c r="V2128" s="8">
        <v>18</v>
      </c>
      <c r="W2128" s="8">
        <v>98</v>
      </c>
      <c r="X2128" s="8">
        <v>19</v>
      </c>
      <c r="Y2128" s="8">
        <v>54</v>
      </c>
      <c r="Z2128" s="8">
        <v>6.7</v>
      </c>
      <c r="AA2128" s="8">
        <v>38</v>
      </c>
      <c r="AB2128" s="8">
        <v>4.7</v>
      </c>
      <c r="AC2128" s="8">
        <v>0.45</v>
      </c>
      <c r="AD2128" s="8">
        <v>189</v>
      </c>
      <c r="AE2128" s="8">
        <v>8.5</v>
      </c>
      <c r="AF2128" s="17">
        <f t="shared" si="834"/>
        <v>10753.400000000001</v>
      </c>
      <c r="AG2128" s="8">
        <f t="shared" si="812"/>
        <v>68.021874306018219</v>
      </c>
      <c r="AH2128" s="19">
        <f t="shared" si="813"/>
        <v>34.295612604104065</v>
      </c>
      <c r="AI2128" s="19">
        <f t="shared" si="814"/>
        <v>6.7189262917111021</v>
      </c>
      <c r="AJ2128" s="18">
        <f t="shared" si="835"/>
        <v>14.293997550020419</v>
      </c>
      <c r="AK2128" s="18">
        <f t="shared" si="816"/>
        <v>0.90834697217675942</v>
      </c>
      <c r="AL2128" s="18">
        <f t="shared" si="817"/>
        <v>22.235294117647058</v>
      </c>
      <c r="AM2128" s="8">
        <f t="shared" si="818"/>
        <v>1.0242677883247007</v>
      </c>
      <c r="AN2128" s="8">
        <f t="shared" si="819"/>
        <v>0.33970424783525249</v>
      </c>
      <c r="AO2128" s="8">
        <f t="shared" si="820"/>
        <v>1.0792868956461907</v>
      </c>
      <c r="AP2128" s="17">
        <f t="shared" si="821"/>
        <v>32.157894736842103</v>
      </c>
      <c r="AQ2128" s="18">
        <f t="shared" si="822"/>
        <v>1.1183573583640631</v>
      </c>
      <c r="AR2128" s="17">
        <f t="shared" si="823"/>
        <v>16.078947368421051</v>
      </c>
      <c r="AS2128" s="17">
        <f t="shared" si="824"/>
        <v>14.605263157894736</v>
      </c>
      <c r="AT2128" s="17">
        <f t="shared" si="825"/>
        <v>2.9365079365079363</v>
      </c>
      <c r="AU2128" s="17">
        <f t="shared" si="826"/>
        <v>1.4874721287933184</v>
      </c>
      <c r="AV2128" s="18">
        <f t="shared" si="827"/>
        <v>30.68548387096774</v>
      </c>
      <c r="AW2128" s="18">
        <f t="shared" si="828"/>
        <v>2.6400423168473948</v>
      </c>
      <c r="AX2128" s="18">
        <f t="shared" si="829"/>
        <v>1.6878476679503636</v>
      </c>
      <c r="AY2128" s="8">
        <f t="shared" si="830"/>
        <v>4.9736842105263159</v>
      </c>
      <c r="AZ2128" s="8">
        <f t="shared" si="831"/>
        <v>0.14194139194139194</v>
      </c>
      <c r="BA2128" s="18">
        <f t="shared" si="832"/>
        <v>0.97783026763628234</v>
      </c>
      <c r="BB2128" s="20">
        <f t="shared" si="833"/>
        <v>3.2036756347101174E-2</v>
      </c>
      <c r="BC2128" s="8"/>
      <c r="BD2128" s="44"/>
      <c r="BE2128" s="44"/>
      <c r="BF2128" s="8"/>
    </row>
    <row r="2129" spans="1:58" x14ac:dyDescent="0.25">
      <c r="A2129" s="8">
        <v>1973</v>
      </c>
      <c r="B2129" s="16" t="s">
        <v>417</v>
      </c>
      <c r="C2129" s="8" t="s">
        <v>414</v>
      </c>
      <c r="D2129" s="8" t="s">
        <v>415</v>
      </c>
      <c r="E2129" s="8" t="s">
        <v>247</v>
      </c>
      <c r="F2129" s="8" t="s">
        <v>415</v>
      </c>
      <c r="G2129" s="8">
        <v>1450</v>
      </c>
      <c r="H2129" s="8">
        <v>137</v>
      </c>
      <c r="I2129" s="8"/>
      <c r="J2129" s="8">
        <v>106</v>
      </c>
      <c r="K2129" s="8"/>
      <c r="L2129" s="8">
        <v>541</v>
      </c>
      <c r="M2129" s="8">
        <v>601</v>
      </c>
      <c r="N2129" s="8"/>
      <c r="O2129" s="8">
        <v>3944</v>
      </c>
      <c r="P2129" s="8">
        <v>5319</v>
      </c>
      <c r="Q2129" s="8">
        <v>376</v>
      </c>
      <c r="R2129" s="8">
        <v>1086</v>
      </c>
      <c r="S2129" s="8">
        <v>149</v>
      </c>
      <c r="T2129" s="8">
        <v>16</v>
      </c>
      <c r="U2129" s="8">
        <v>141</v>
      </c>
      <c r="V2129" s="8">
        <v>17</v>
      </c>
      <c r="W2129" s="8">
        <v>97</v>
      </c>
      <c r="X2129" s="8">
        <v>19</v>
      </c>
      <c r="Y2129" s="8">
        <v>51</v>
      </c>
      <c r="Z2129" s="8">
        <v>6.4</v>
      </c>
      <c r="AA2129" s="8">
        <v>37</v>
      </c>
      <c r="AB2129" s="8">
        <v>4.8</v>
      </c>
      <c r="AC2129" s="8">
        <v>0.45</v>
      </c>
      <c r="AD2129" s="8">
        <v>185</v>
      </c>
      <c r="AE2129" s="8">
        <v>8.9</v>
      </c>
      <c r="AF2129" s="17">
        <f t="shared" si="834"/>
        <v>11263.199999999999</v>
      </c>
      <c r="AG2129" s="8">
        <f t="shared" si="812"/>
        <v>72.412361728817416</v>
      </c>
      <c r="AH2129" s="19">
        <f t="shared" si="813"/>
        <v>37.756668577223223</v>
      </c>
      <c r="AI2129" s="19">
        <f t="shared" si="814"/>
        <v>7.0028517922776263</v>
      </c>
      <c r="AJ2129" s="18">
        <f t="shared" si="835"/>
        <v>15.412794155127006</v>
      </c>
      <c r="AK2129" s="18">
        <f t="shared" si="816"/>
        <v>0.90016638935108151</v>
      </c>
      <c r="AL2129" s="18">
        <f t="shared" si="817"/>
        <v>20.786516853932582</v>
      </c>
      <c r="AM2129" s="8">
        <f t="shared" si="818"/>
        <v>1.0567087444914727</v>
      </c>
      <c r="AN2129" s="8">
        <f t="shared" si="819"/>
        <v>0.32491890329045753</v>
      </c>
      <c r="AO2129" s="8">
        <f t="shared" si="820"/>
        <v>1.0646231430748088</v>
      </c>
      <c r="AP2129" s="17">
        <f t="shared" si="821"/>
        <v>31.631578947368421</v>
      </c>
      <c r="AQ2129" s="18">
        <f t="shared" ref="AQ2129:AQ2192" si="836">IFERROR((M2129/1.57)/(X2129/0.0546),"")</f>
        <v>1.1000536372779082</v>
      </c>
      <c r="AR2129" s="17">
        <f t="shared" si="823"/>
        <v>16.243243243243242</v>
      </c>
      <c r="AS2129" s="17">
        <f t="shared" ref="AS2129:AS2192" si="837">IFERROR(L2129/AA2129,"")</f>
        <v>14.621621621621621</v>
      </c>
      <c r="AT2129" s="17">
        <f t="shared" si="825"/>
        <v>2.9243243243243242</v>
      </c>
      <c r="AU2129" s="17">
        <f t="shared" ref="AU2129:AU2192" si="838">IFERROR(($T2129/0.0563)/($AB2129/0.0246),"")</f>
        <v>1.4564831261101243</v>
      </c>
      <c r="AV2129" s="18">
        <f t="shared" ref="AV2129:AV2192" si="839">IFERROR(O2129/U2129,"")</f>
        <v>27.971631205673759</v>
      </c>
      <c r="AW2129" s="18">
        <f t="shared" si="828"/>
        <v>3.0831182941735706</v>
      </c>
      <c r="AX2129" s="18">
        <f t="shared" ref="AX2129:AX2192" si="840">IFERROR((W2129/0.246)/(AA2129/0.161),"")</f>
        <v>1.7157767523621181</v>
      </c>
      <c r="AY2129" s="8">
        <f t="shared" ref="AY2129:AY2192" si="841">IFERROR(AD2129/AA2129,"")</f>
        <v>5</v>
      </c>
      <c r="AZ2129" s="8">
        <f t="shared" ref="AZ2129:AZ2192" si="842">IFERROR(S2129/R2129,"")</f>
        <v>0.13720073664825047</v>
      </c>
      <c r="BA2129" s="18">
        <f t="shared" si="832"/>
        <v>0.97938418921798431</v>
      </c>
      <c r="BB2129" s="20">
        <f t="shared" ref="BB2129:BB2192" si="843">IFERROR((L2129/7.25)/(R2129/0.457),"")</f>
        <v>3.1401155775703307E-2</v>
      </c>
      <c r="BC2129" s="8"/>
      <c r="BD2129" s="44"/>
      <c r="BE2129" s="44"/>
      <c r="BF2129" s="8"/>
    </row>
    <row r="2130" spans="1:58" x14ac:dyDescent="0.25">
      <c r="A2130" s="8">
        <v>1974</v>
      </c>
      <c r="B2130" s="16" t="s">
        <v>417</v>
      </c>
      <c r="C2130" s="8" t="s">
        <v>414</v>
      </c>
      <c r="D2130" s="8" t="s">
        <v>415</v>
      </c>
      <c r="E2130" s="8" t="s">
        <v>247</v>
      </c>
      <c r="F2130" s="8" t="s">
        <v>415</v>
      </c>
      <c r="G2130" s="8">
        <v>1115</v>
      </c>
      <c r="H2130" s="8">
        <v>136</v>
      </c>
      <c r="I2130" s="8"/>
      <c r="J2130" s="8">
        <v>102</v>
      </c>
      <c r="K2130" s="8"/>
      <c r="L2130" s="8">
        <v>549</v>
      </c>
      <c r="M2130" s="8">
        <v>600</v>
      </c>
      <c r="N2130" s="8"/>
      <c r="O2130" s="8">
        <v>3836</v>
      </c>
      <c r="P2130" s="8">
        <v>5050</v>
      </c>
      <c r="Q2130" s="8">
        <v>366</v>
      </c>
      <c r="R2130" s="8">
        <v>1067</v>
      </c>
      <c r="S2130" s="8">
        <v>147</v>
      </c>
      <c r="T2130" s="8">
        <v>16</v>
      </c>
      <c r="U2130" s="8">
        <v>131</v>
      </c>
      <c r="V2130" s="8">
        <v>16</v>
      </c>
      <c r="W2130" s="8">
        <v>93</v>
      </c>
      <c r="X2130" s="8">
        <v>19</v>
      </c>
      <c r="Y2130" s="8">
        <v>51</v>
      </c>
      <c r="Z2130" s="8">
        <v>6.3</v>
      </c>
      <c r="AA2130" s="8">
        <v>37</v>
      </c>
      <c r="AB2130" s="8">
        <v>4.5999999999999996</v>
      </c>
      <c r="AC2130" s="8">
        <v>0.45</v>
      </c>
      <c r="AD2130" s="8">
        <v>182</v>
      </c>
      <c r="AE2130" s="8">
        <v>9.3000000000000007</v>
      </c>
      <c r="AF2130" s="17">
        <f t="shared" si="834"/>
        <v>10839.9</v>
      </c>
      <c r="AG2130" s="8">
        <f t="shared" si="812"/>
        <v>70.42946744212567</v>
      </c>
      <c r="AH2130" s="19">
        <f t="shared" si="813"/>
        <v>35.847184868392048</v>
      </c>
      <c r="AI2130" s="19">
        <f t="shared" si="814"/>
        <v>6.932374772124219</v>
      </c>
      <c r="AJ2130" s="18">
        <f t="shared" si="835"/>
        <v>15.194695599758893</v>
      </c>
      <c r="AK2130" s="18">
        <f t="shared" si="816"/>
        <v>0.91500000000000004</v>
      </c>
      <c r="AL2130" s="18">
        <f t="shared" si="817"/>
        <v>19.569892473118276</v>
      </c>
      <c r="AM2130" s="8">
        <f t="shared" si="818"/>
        <v>1.0310962865544056</v>
      </c>
      <c r="AN2130" s="8">
        <f t="shared" si="819"/>
        <v>0.33937774057923131</v>
      </c>
      <c r="AO2130" s="8">
        <f t="shared" si="820"/>
        <v>1.075005087257725</v>
      </c>
      <c r="AP2130" s="17">
        <f t="shared" si="821"/>
        <v>31.578947368421051</v>
      </c>
      <c r="AQ2130" s="18">
        <f t="shared" si="836"/>
        <v>1.0982232651692927</v>
      </c>
      <c r="AR2130" s="17">
        <f t="shared" ref="AR2130:AR2193" si="844">IFERROR(M2130/AA2130,"")</f>
        <v>16.216216216216218</v>
      </c>
      <c r="AS2130" s="17">
        <f t="shared" si="837"/>
        <v>14.837837837837839</v>
      </c>
      <c r="AT2130" s="17">
        <f t="shared" si="825"/>
        <v>3.0164835164835164</v>
      </c>
      <c r="AU2130" s="17">
        <f t="shared" si="838"/>
        <v>1.5198084794192603</v>
      </c>
      <c r="AV2130" s="18">
        <f t="shared" si="839"/>
        <v>29.282442748091604</v>
      </c>
      <c r="AW2130" s="18">
        <f t="shared" si="828"/>
        <v>2.8644574222463666</v>
      </c>
      <c r="AX2130" s="18">
        <f t="shared" si="840"/>
        <v>1.6450230718523402</v>
      </c>
      <c r="AY2130" s="8">
        <f t="shared" si="841"/>
        <v>4.9189189189189193</v>
      </c>
      <c r="AZ2130" s="8">
        <f t="shared" si="842"/>
        <v>0.13776944704779756</v>
      </c>
      <c r="BA2130" s="18">
        <f t="shared" si="832"/>
        <v>0.97906807258369544</v>
      </c>
      <c r="BB2130" s="20">
        <f t="shared" si="843"/>
        <v>3.2432925055747665E-2</v>
      </c>
      <c r="BC2130" s="8"/>
      <c r="BD2130" s="44"/>
      <c r="BE2130" s="44"/>
      <c r="BF2130" s="8"/>
    </row>
    <row r="2131" spans="1:58" x14ac:dyDescent="0.25">
      <c r="A2131" s="8">
        <v>1975</v>
      </c>
      <c r="B2131" s="16" t="s">
        <v>417</v>
      </c>
      <c r="C2131" s="8" t="s">
        <v>414</v>
      </c>
      <c r="D2131" s="8" t="s">
        <v>415</v>
      </c>
      <c r="E2131" s="8" t="s">
        <v>247</v>
      </c>
      <c r="F2131" s="8" t="s">
        <v>415</v>
      </c>
      <c r="G2131" s="8">
        <v>1956</v>
      </c>
      <c r="H2131" s="8">
        <v>135</v>
      </c>
      <c r="I2131" s="8"/>
      <c r="J2131" s="8">
        <v>103</v>
      </c>
      <c r="K2131" s="8"/>
      <c r="L2131" s="8">
        <v>500</v>
      </c>
      <c r="M2131" s="8">
        <v>619</v>
      </c>
      <c r="N2131" s="8"/>
      <c r="O2131" s="8">
        <v>4065</v>
      </c>
      <c r="P2131" s="8">
        <v>5230</v>
      </c>
      <c r="Q2131" s="8">
        <v>370</v>
      </c>
      <c r="R2131" s="8"/>
      <c r="S2131" s="8">
        <v>150</v>
      </c>
      <c r="T2131" s="8">
        <v>15</v>
      </c>
      <c r="U2131" s="8">
        <v>139</v>
      </c>
      <c r="V2131" s="8"/>
      <c r="W2131" s="8">
        <v>101</v>
      </c>
      <c r="X2131" s="8"/>
      <c r="Y2131" s="8"/>
      <c r="Z2131" s="8"/>
      <c r="AA2131" s="8">
        <v>37</v>
      </c>
      <c r="AB2131" s="8"/>
      <c r="AC2131" s="8">
        <v>0.9</v>
      </c>
      <c r="AD2131" s="8">
        <v>239</v>
      </c>
      <c r="AE2131" s="8">
        <v>11</v>
      </c>
      <c r="AF2131" s="17">
        <f t="shared" si="834"/>
        <v>10107</v>
      </c>
      <c r="AG2131" s="8">
        <f t="shared" si="812"/>
        <v>74.63393773520356</v>
      </c>
      <c r="AH2131" s="19">
        <f t="shared" si="813"/>
        <v>37.124906309245624</v>
      </c>
      <c r="AI2131" s="19" t="str">
        <f t="shared" si="814"/>
        <v/>
      </c>
      <c r="AJ2131" s="18">
        <f t="shared" si="835"/>
        <v>15.77974683544304</v>
      </c>
      <c r="AK2131" s="18">
        <f t="shared" si="816"/>
        <v>0.80775444264943452</v>
      </c>
      <c r="AL2131" s="18">
        <f t="shared" si="817"/>
        <v>21.727272727272727</v>
      </c>
      <c r="AM2131" s="8">
        <f t="shared" si="818"/>
        <v>1.031711421655011</v>
      </c>
      <c r="AN2131" s="8">
        <f t="shared" si="819"/>
        <v>0.30577073412990702</v>
      </c>
      <c r="AO2131" s="8">
        <f t="shared" si="820"/>
        <v>3.8411805511761368</v>
      </c>
      <c r="AP2131" s="17" t="str">
        <f t="shared" si="821"/>
        <v/>
      </c>
      <c r="AQ2131" s="18" t="str">
        <f t="shared" si="836"/>
        <v/>
      </c>
      <c r="AR2131" s="17">
        <f t="shared" si="844"/>
        <v>16.72972972972973</v>
      </c>
      <c r="AS2131" s="17">
        <f t="shared" si="837"/>
        <v>13.513513513513514</v>
      </c>
      <c r="AT2131" s="17">
        <f t="shared" si="825"/>
        <v>2.0920502092050208</v>
      </c>
      <c r="AU2131" s="17" t="str">
        <f t="shared" si="838"/>
        <v/>
      </c>
      <c r="AV2131" s="18">
        <f t="shared" si="839"/>
        <v>29.244604316546763</v>
      </c>
      <c r="AW2131" s="18">
        <f t="shared" si="828"/>
        <v>3.03938611978813</v>
      </c>
      <c r="AX2131" s="18">
        <f t="shared" si="840"/>
        <v>1.7865304328718963</v>
      </c>
      <c r="AY2131" s="8">
        <f t="shared" si="841"/>
        <v>6.4594594594594597</v>
      </c>
      <c r="AZ2131" s="8" t="str">
        <f t="shared" si="842"/>
        <v/>
      </c>
      <c r="BA2131" s="18">
        <f t="shared" si="832"/>
        <v>0.9863460967646186</v>
      </c>
      <c r="BB2131" s="20" t="str">
        <f t="shared" si="843"/>
        <v/>
      </c>
      <c r="BC2131" s="8"/>
      <c r="BD2131" s="44"/>
      <c r="BE2131" s="44"/>
      <c r="BF2131" s="8"/>
    </row>
    <row r="2132" spans="1:58" x14ac:dyDescent="0.25">
      <c r="A2132" s="8">
        <v>1976</v>
      </c>
      <c r="B2132" s="16" t="s">
        <v>417</v>
      </c>
      <c r="C2132" s="8" t="s">
        <v>414</v>
      </c>
      <c r="D2132" s="8" t="s">
        <v>415</v>
      </c>
      <c r="E2132" s="8" t="s">
        <v>247</v>
      </c>
      <c r="F2132" s="8" t="s">
        <v>415</v>
      </c>
      <c r="G2132" s="8">
        <v>1797</v>
      </c>
      <c r="H2132" s="8">
        <v>129</v>
      </c>
      <c r="I2132" s="8"/>
      <c r="J2132" s="8">
        <v>98</v>
      </c>
      <c r="K2132" s="8"/>
      <c r="L2132" s="8">
        <v>514</v>
      </c>
      <c r="M2132" s="8">
        <v>668</v>
      </c>
      <c r="N2132" s="8"/>
      <c r="O2132" s="8">
        <v>3869</v>
      </c>
      <c r="P2132" s="8">
        <v>4800</v>
      </c>
      <c r="Q2132" s="8">
        <v>367</v>
      </c>
      <c r="R2132" s="8"/>
      <c r="S2132" s="8">
        <v>157</v>
      </c>
      <c r="T2132" s="8">
        <v>15</v>
      </c>
      <c r="U2132" s="8">
        <v>144</v>
      </c>
      <c r="V2132" s="8"/>
      <c r="W2132" s="8">
        <v>107</v>
      </c>
      <c r="X2132" s="8"/>
      <c r="Y2132" s="8"/>
      <c r="Z2132" s="8"/>
      <c r="AA2132" s="8">
        <v>40</v>
      </c>
      <c r="AB2132" s="8"/>
      <c r="AC2132" s="8">
        <v>0.75</v>
      </c>
      <c r="AD2132" s="8">
        <v>231</v>
      </c>
      <c r="AE2132" s="8">
        <v>9.9</v>
      </c>
      <c r="AF2132" s="17">
        <f t="shared" si="834"/>
        <v>9499</v>
      </c>
      <c r="AG2132" s="8">
        <f t="shared" si="812"/>
        <v>65.707700421940928</v>
      </c>
      <c r="AH2132" s="19">
        <f t="shared" si="813"/>
        <v>31.517128874388252</v>
      </c>
      <c r="AI2132" s="19" t="str">
        <f t="shared" si="814"/>
        <v/>
      </c>
      <c r="AJ2132" s="18">
        <f t="shared" si="835"/>
        <v>14.349270337821496</v>
      </c>
      <c r="AK2132" s="18">
        <f t="shared" si="816"/>
        <v>0.76946107784431139</v>
      </c>
      <c r="AL2132" s="18">
        <f t="shared" si="817"/>
        <v>23.333333333333332</v>
      </c>
      <c r="AM2132" s="8">
        <f t="shared" si="818"/>
        <v>0.97453294848033611</v>
      </c>
      <c r="AN2132" s="8">
        <f t="shared" si="819"/>
        <v>0.29364179713363237</v>
      </c>
      <c r="AO2132" s="8">
        <f t="shared" si="820"/>
        <v>3.9128043335912852</v>
      </c>
      <c r="AP2132" s="17" t="str">
        <f t="shared" si="821"/>
        <v/>
      </c>
      <c r="AQ2132" s="18" t="str">
        <f t="shared" si="836"/>
        <v/>
      </c>
      <c r="AR2132" s="17">
        <f t="shared" si="844"/>
        <v>16.7</v>
      </c>
      <c r="AS2132" s="17">
        <f t="shared" si="837"/>
        <v>12.85</v>
      </c>
      <c r="AT2132" s="17">
        <f t="shared" si="825"/>
        <v>2.225108225108225</v>
      </c>
      <c r="AU2132" s="17" t="str">
        <f t="shared" si="838"/>
        <v/>
      </c>
      <c r="AV2132" s="18">
        <f t="shared" si="839"/>
        <v>26.868055555555557</v>
      </c>
      <c r="AW2132" s="18">
        <f t="shared" si="828"/>
        <v>2.9125628140703514</v>
      </c>
      <c r="AX2132" s="18">
        <f t="shared" si="840"/>
        <v>1.7507113821138209</v>
      </c>
      <c r="AY2132" s="8">
        <f t="shared" si="841"/>
        <v>5.7750000000000004</v>
      </c>
      <c r="AZ2132" s="8" t="str">
        <f t="shared" si="842"/>
        <v/>
      </c>
      <c r="BA2132" s="18">
        <f t="shared" si="832"/>
        <v>0.98452468680913785</v>
      </c>
      <c r="BB2132" s="20" t="str">
        <f t="shared" si="843"/>
        <v/>
      </c>
      <c r="BC2132" s="8"/>
      <c r="BD2132" s="44"/>
      <c r="BE2132" s="44"/>
      <c r="BF2132" s="8"/>
    </row>
    <row r="2133" spans="1:58" x14ac:dyDescent="0.25">
      <c r="A2133" s="8">
        <v>1977</v>
      </c>
      <c r="B2133" s="16" t="s">
        <v>417</v>
      </c>
      <c r="C2133" s="8" t="s">
        <v>414</v>
      </c>
      <c r="D2133" s="8" t="s">
        <v>415</v>
      </c>
      <c r="E2133" s="8" t="s">
        <v>247</v>
      </c>
      <c r="F2133" s="8" t="s">
        <v>415</v>
      </c>
      <c r="G2133" s="8">
        <v>1831</v>
      </c>
      <c r="H2133" s="8">
        <v>136</v>
      </c>
      <c r="I2133" s="8"/>
      <c r="J2133" s="8">
        <v>99</v>
      </c>
      <c r="K2133" s="8"/>
      <c r="L2133" s="8">
        <v>516</v>
      </c>
      <c r="M2133" s="8">
        <v>644</v>
      </c>
      <c r="N2133" s="8"/>
      <c r="O2133" s="8">
        <v>3792</v>
      </c>
      <c r="P2133" s="8">
        <v>5003</v>
      </c>
      <c r="Q2133" s="8">
        <v>361</v>
      </c>
      <c r="R2133" s="8"/>
      <c r="S2133" s="8">
        <v>150</v>
      </c>
      <c r="T2133" s="8">
        <v>14</v>
      </c>
      <c r="U2133" s="8">
        <v>142</v>
      </c>
      <c r="V2133" s="8"/>
      <c r="W2133" s="8">
        <v>104</v>
      </c>
      <c r="X2133" s="8"/>
      <c r="Y2133" s="8"/>
      <c r="Z2133" s="8"/>
      <c r="AA2133" s="8">
        <v>38</v>
      </c>
      <c r="AB2133" s="8"/>
      <c r="AC2133" s="8">
        <v>0.75</v>
      </c>
      <c r="AD2133" s="8">
        <v>219</v>
      </c>
      <c r="AE2133" s="8">
        <v>9.8000000000000007</v>
      </c>
      <c r="AF2133" s="17">
        <f t="shared" si="834"/>
        <v>9604</v>
      </c>
      <c r="AG2133" s="8">
        <f t="shared" si="812"/>
        <v>67.78947368421052</v>
      </c>
      <c r="AH2133" s="19">
        <f t="shared" si="813"/>
        <v>34.578990297930801</v>
      </c>
      <c r="AI2133" s="19" t="str">
        <f t="shared" si="814"/>
        <v/>
      </c>
      <c r="AJ2133" s="18">
        <f t="shared" si="835"/>
        <v>14.720000000000002</v>
      </c>
      <c r="AK2133" s="18">
        <f t="shared" si="816"/>
        <v>0.80124223602484468</v>
      </c>
      <c r="AL2133" s="18">
        <f t="shared" si="817"/>
        <v>22.346938775510203</v>
      </c>
      <c r="AM2133" s="8">
        <f t="shared" si="818"/>
        <v>1.0344998313333538</v>
      </c>
      <c r="AN2133" s="8">
        <f t="shared" si="819"/>
        <v>0.28235528463205206</v>
      </c>
      <c r="AO2133" s="8">
        <f t="shared" si="820"/>
        <v>3.8810387065164136</v>
      </c>
      <c r="AP2133" s="17" t="str">
        <f t="shared" si="821"/>
        <v/>
      </c>
      <c r="AQ2133" s="18" t="str">
        <f t="shared" si="836"/>
        <v/>
      </c>
      <c r="AR2133" s="17">
        <f t="shared" si="844"/>
        <v>16.94736842105263</v>
      </c>
      <c r="AS2133" s="17">
        <f t="shared" si="837"/>
        <v>13.578947368421053</v>
      </c>
      <c r="AT2133" s="17">
        <f t="shared" si="825"/>
        <v>2.3561643835616439</v>
      </c>
      <c r="AU2133" s="17" t="str">
        <f t="shared" si="838"/>
        <v/>
      </c>
      <c r="AV2133" s="18">
        <f t="shared" si="839"/>
        <v>26.704225352112676</v>
      </c>
      <c r="AW2133" s="18">
        <f t="shared" si="828"/>
        <v>3.0232742660671779</v>
      </c>
      <c r="AX2133" s="18">
        <f t="shared" si="840"/>
        <v>1.7911852802738553</v>
      </c>
      <c r="AY2133" s="8">
        <f t="shared" si="841"/>
        <v>5.7631578947368425</v>
      </c>
      <c r="AZ2133" s="8" t="str">
        <f t="shared" si="842"/>
        <v/>
      </c>
      <c r="BA2133" s="18">
        <f t="shared" si="832"/>
        <v>0.98521449396084959</v>
      </c>
      <c r="BB2133" s="20" t="str">
        <f t="shared" si="843"/>
        <v/>
      </c>
      <c r="BC2133" s="8"/>
      <c r="BD2133" s="44"/>
      <c r="BE2133" s="44"/>
      <c r="BF2133" s="8"/>
    </row>
    <row r="2134" spans="1:58" x14ac:dyDescent="0.25">
      <c r="A2134" s="8">
        <v>1978</v>
      </c>
      <c r="B2134" s="16" t="s">
        <v>417</v>
      </c>
      <c r="C2134" s="8" t="s">
        <v>414</v>
      </c>
      <c r="D2134" s="8" t="s">
        <v>415</v>
      </c>
      <c r="E2134" s="8" t="s">
        <v>247</v>
      </c>
      <c r="F2134" s="8" t="s">
        <v>415</v>
      </c>
      <c r="G2134" s="8">
        <v>2026</v>
      </c>
      <c r="H2134" s="8">
        <v>136</v>
      </c>
      <c r="I2134" s="8"/>
      <c r="J2134" s="8">
        <v>105</v>
      </c>
      <c r="K2134" s="8"/>
      <c r="L2134" s="8">
        <v>498</v>
      </c>
      <c r="M2134" s="8">
        <v>618</v>
      </c>
      <c r="N2134" s="8"/>
      <c r="O2134" s="8">
        <v>4075</v>
      </c>
      <c r="P2134" s="8">
        <v>5129</v>
      </c>
      <c r="Q2134" s="8">
        <v>376</v>
      </c>
      <c r="R2134" s="8"/>
      <c r="S2134" s="8">
        <v>149</v>
      </c>
      <c r="T2134" s="8">
        <v>14</v>
      </c>
      <c r="U2134" s="8">
        <v>138</v>
      </c>
      <c r="V2134" s="8"/>
      <c r="W2134" s="8">
        <v>102</v>
      </c>
      <c r="X2134" s="8"/>
      <c r="Y2134" s="8"/>
      <c r="Z2134" s="8"/>
      <c r="AA2134" s="8">
        <v>37</v>
      </c>
      <c r="AB2134" s="8"/>
      <c r="AC2134" s="8">
        <v>0.74</v>
      </c>
      <c r="AD2134" s="8">
        <v>241</v>
      </c>
      <c r="AE2134" s="8">
        <v>12</v>
      </c>
      <c r="AF2134" s="17">
        <f t="shared" si="834"/>
        <v>10020</v>
      </c>
      <c r="AG2134" s="8">
        <f t="shared" si="812"/>
        <v>74.817539058045384</v>
      </c>
      <c r="AH2134" s="19">
        <f t="shared" si="813"/>
        <v>36.407962611877785</v>
      </c>
      <c r="AI2134" s="19" t="str">
        <f t="shared" si="814"/>
        <v/>
      </c>
      <c r="AJ2134" s="18">
        <f t="shared" si="835"/>
        <v>15.924730269305922</v>
      </c>
      <c r="AK2134" s="18">
        <f t="shared" si="816"/>
        <v>0.80582524271844658</v>
      </c>
      <c r="AL2134" s="18">
        <f t="shared" si="817"/>
        <v>20.083333333333332</v>
      </c>
      <c r="AM2134" s="8">
        <f t="shared" si="818"/>
        <v>1.0024498533828961</v>
      </c>
      <c r="AN2134" s="8">
        <f t="shared" si="819"/>
        <v>0.28737768689924376</v>
      </c>
      <c r="AO2134" s="8">
        <f t="shared" si="820"/>
        <v>3.7973772948669913</v>
      </c>
      <c r="AP2134" s="17" t="str">
        <f t="shared" si="821"/>
        <v/>
      </c>
      <c r="AQ2134" s="18" t="str">
        <f t="shared" si="836"/>
        <v/>
      </c>
      <c r="AR2134" s="17">
        <f t="shared" si="844"/>
        <v>16.702702702702702</v>
      </c>
      <c r="AS2134" s="17">
        <f t="shared" si="837"/>
        <v>13.45945945945946</v>
      </c>
      <c r="AT2134" s="17">
        <f t="shared" si="825"/>
        <v>2.0663900414937761</v>
      </c>
      <c r="AU2134" s="17" t="str">
        <f t="shared" si="838"/>
        <v/>
      </c>
      <c r="AV2134" s="18">
        <f t="shared" si="839"/>
        <v>29.528985507246375</v>
      </c>
      <c r="AW2134" s="18">
        <f t="shared" si="828"/>
        <v>3.0175200325954097</v>
      </c>
      <c r="AX2134" s="18">
        <f t="shared" si="840"/>
        <v>1.8042188529993408</v>
      </c>
      <c r="AY2134" s="8">
        <f t="shared" si="841"/>
        <v>6.5135135135135132</v>
      </c>
      <c r="AZ2134" s="8" t="str">
        <f t="shared" si="842"/>
        <v/>
      </c>
      <c r="BA2134" s="18">
        <f t="shared" si="832"/>
        <v>0.98612774451097807</v>
      </c>
      <c r="BB2134" s="20" t="str">
        <f t="shared" si="843"/>
        <v/>
      </c>
      <c r="BC2134" s="8"/>
      <c r="BD2134" s="44"/>
      <c r="BE2134" s="44"/>
      <c r="BF2134" s="8"/>
    </row>
    <row r="2135" spans="1:58" x14ac:dyDescent="0.25">
      <c r="A2135" s="8">
        <v>1979</v>
      </c>
      <c r="B2135" s="16" t="s">
        <v>417</v>
      </c>
      <c r="C2135" s="8" t="s">
        <v>414</v>
      </c>
      <c r="D2135" s="8" t="s">
        <v>415</v>
      </c>
      <c r="E2135" s="8" t="s">
        <v>247</v>
      </c>
      <c r="F2135" s="8" t="s">
        <v>415</v>
      </c>
      <c r="G2135" s="8">
        <v>1940</v>
      </c>
      <c r="H2135" s="8">
        <v>127</v>
      </c>
      <c r="I2135" s="8"/>
      <c r="J2135" s="8">
        <v>103</v>
      </c>
      <c r="K2135" s="8"/>
      <c r="L2135" s="8">
        <v>514</v>
      </c>
      <c r="M2135" s="8">
        <v>609</v>
      </c>
      <c r="N2135" s="8"/>
      <c r="O2135" s="8">
        <v>4024</v>
      </c>
      <c r="P2135" s="8">
        <v>5076</v>
      </c>
      <c r="Q2135" s="8">
        <v>377</v>
      </c>
      <c r="R2135" s="8"/>
      <c r="S2135" s="8">
        <v>149</v>
      </c>
      <c r="T2135" s="8">
        <v>14</v>
      </c>
      <c r="U2135" s="8">
        <v>142</v>
      </c>
      <c r="V2135" s="8"/>
      <c r="W2135" s="8">
        <v>99</v>
      </c>
      <c r="X2135" s="8"/>
      <c r="Y2135" s="8"/>
      <c r="Z2135" s="8"/>
      <c r="AA2135" s="8">
        <v>37</v>
      </c>
      <c r="AB2135" s="8"/>
      <c r="AC2135" s="8">
        <v>0.77</v>
      </c>
      <c r="AD2135" s="8">
        <v>238</v>
      </c>
      <c r="AE2135" s="8">
        <v>12</v>
      </c>
      <c r="AF2135" s="17">
        <f t="shared" si="834"/>
        <v>9918</v>
      </c>
      <c r="AG2135" s="8">
        <f t="shared" si="812"/>
        <v>73.881172311552049</v>
      </c>
      <c r="AH2135" s="19">
        <f t="shared" si="813"/>
        <v>36.031744632070897</v>
      </c>
      <c r="AI2135" s="19" t="str">
        <f t="shared" si="814"/>
        <v/>
      </c>
      <c r="AJ2135" s="18">
        <f t="shared" si="835"/>
        <v>15.725426896610314</v>
      </c>
      <c r="AK2135" s="18">
        <f t="shared" si="816"/>
        <v>0.84400656814449915</v>
      </c>
      <c r="AL2135" s="18">
        <f t="shared" si="817"/>
        <v>19.833333333333332</v>
      </c>
      <c r="AM2135" s="8">
        <f t="shared" si="818"/>
        <v>0.9970332432941198</v>
      </c>
      <c r="AN2135" s="8">
        <f t="shared" si="819"/>
        <v>0.28330120113300461</v>
      </c>
      <c r="AO2135" s="8">
        <f t="shared" si="820"/>
        <v>3.8554719166184133</v>
      </c>
      <c r="AP2135" s="17" t="str">
        <f t="shared" si="821"/>
        <v/>
      </c>
      <c r="AQ2135" s="18" t="str">
        <f t="shared" si="836"/>
        <v/>
      </c>
      <c r="AR2135" s="17">
        <f t="shared" si="844"/>
        <v>16.45945945945946</v>
      </c>
      <c r="AS2135" s="17">
        <f t="shared" si="837"/>
        <v>13.891891891891891</v>
      </c>
      <c r="AT2135" s="17">
        <f t="shared" si="825"/>
        <v>2.1596638655462184</v>
      </c>
      <c r="AU2135" s="17" t="str">
        <f t="shared" si="838"/>
        <v/>
      </c>
      <c r="AV2135" s="18">
        <f t="shared" si="839"/>
        <v>28.338028169014084</v>
      </c>
      <c r="AW2135" s="18">
        <f t="shared" ref="AW2135:AW2198" si="845">IFERROR((U2135/0.199)/(AA2135/0.161),"")</f>
        <v>3.104984381366291</v>
      </c>
      <c r="AX2135" s="18">
        <f t="shared" si="840"/>
        <v>1.7511535926170072</v>
      </c>
      <c r="AY2135" s="8">
        <f t="shared" si="841"/>
        <v>6.4324324324324325</v>
      </c>
      <c r="AZ2135" s="8" t="str">
        <f t="shared" si="842"/>
        <v/>
      </c>
      <c r="BA2135" s="18">
        <f t="shared" si="832"/>
        <v>0.98628755797539824</v>
      </c>
      <c r="BB2135" s="20" t="str">
        <f t="shared" si="843"/>
        <v/>
      </c>
      <c r="BC2135" s="8"/>
      <c r="BD2135" s="44"/>
      <c r="BE2135" s="44"/>
      <c r="BF2135" s="8"/>
    </row>
    <row r="2136" spans="1:58" x14ac:dyDescent="0.25">
      <c r="A2136" s="8">
        <v>1980</v>
      </c>
      <c r="B2136" s="16" t="s">
        <v>417</v>
      </c>
      <c r="C2136" s="8" t="s">
        <v>414</v>
      </c>
      <c r="D2136" s="8" t="s">
        <v>415</v>
      </c>
      <c r="E2136" s="8" t="s">
        <v>247</v>
      </c>
      <c r="F2136" s="8" t="s">
        <v>415</v>
      </c>
      <c r="G2136" s="8">
        <v>1989</v>
      </c>
      <c r="H2136" s="8">
        <v>135</v>
      </c>
      <c r="I2136" s="8"/>
      <c r="J2136" s="8">
        <v>102</v>
      </c>
      <c r="K2136" s="8"/>
      <c r="L2136" s="8">
        <v>524</v>
      </c>
      <c r="M2136" s="8">
        <v>627</v>
      </c>
      <c r="N2136" s="8"/>
      <c r="O2136" s="8">
        <v>4046</v>
      </c>
      <c r="P2136" s="8">
        <v>5082</v>
      </c>
      <c r="Q2136" s="8">
        <v>371</v>
      </c>
      <c r="R2136" s="8"/>
      <c r="S2136" s="8">
        <v>149</v>
      </c>
      <c r="T2136" s="8">
        <v>15</v>
      </c>
      <c r="U2136" s="8">
        <v>142</v>
      </c>
      <c r="V2136" s="8"/>
      <c r="W2136" s="8">
        <v>99</v>
      </c>
      <c r="X2136" s="8"/>
      <c r="Y2136" s="8"/>
      <c r="Z2136" s="8"/>
      <c r="AA2136" s="8">
        <v>37</v>
      </c>
      <c r="AB2136" s="8"/>
      <c r="AC2136" s="8">
        <v>0.85</v>
      </c>
      <c r="AD2136" s="8">
        <v>242</v>
      </c>
      <c r="AE2136" s="8">
        <v>11</v>
      </c>
      <c r="AF2136" s="17">
        <f t="shared" si="834"/>
        <v>9941</v>
      </c>
      <c r="AG2136" s="8">
        <f t="shared" ref="AG2136:AG2199" si="846">IFERROR((O2136/0.237)/(AA2136/0.161),"")</f>
        <v>74.28509522180407</v>
      </c>
      <c r="AH2136" s="19">
        <f t="shared" si="813"/>
        <v>36.074335346766013</v>
      </c>
      <c r="AI2136" s="19" t="str">
        <f t="shared" si="814"/>
        <v/>
      </c>
      <c r="AJ2136" s="18">
        <f t="shared" si="835"/>
        <v>15.811400900518223</v>
      </c>
      <c r="AK2136" s="18">
        <f t="shared" si="816"/>
        <v>0.83572567783094098</v>
      </c>
      <c r="AL2136" s="18">
        <f t="shared" si="817"/>
        <v>22</v>
      </c>
      <c r="AM2136" s="8">
        <f t="shared" si="818"/>
        <v>1.0035117299657279</v>
      </c>
      <c r="AN2136" s="8">
        <f t="shared" si="819"/>
        <v>0.30353700121393351</v>
      </c>
      <c r="AO2136" s="8">
        <f t="shared" si="820"/>
        <v>3.9694267515923563</v>
      </c>
      <c r="AP2136" s="17" t="str">
        <f t="shared" si="821"/>
        <v/>
      </c>
      <c r="AQ2136" s="18" t="str">
        <f t="shared" si="836"/>
        <v/>
      </c>
      <c r="AR2136" s="17">
        <f t="shared" si="844"/>
        <v>16.945945945945947</v>
      </c>
      <c r="AS2136" s="17">
        <f t="shared" si="837"/>
        <v>14.162162162162161</v>
      </c>
      <c r="AT2136" s="17">
        <f t="shared" si="825"/>
        <v>2.165289256198347</v>
      </c>
      <c r="AU2136" s="17" t="str">
        <f t="shared" si="838"/>
        <v/>
      </c>
      <c r="AV2136" s="18">
        <f t="shared" si="839"/>
        <v>28.492957746478872</v>
      </c>
      <c r="AW2136" s="18">
        <f t="shared" si="845"/>
        <v>3.104984381366291</v>
      </c>
      <c r="AX2136" s="18">
        <f t="shared" si="840"/>
        <v>1.7511535926170072</v>
      </c>
      <c r="AY2136" s="8">
        <f t="shared" si="841"/>
        <v>6.5405405405405403</v>
      </c>
      <c r="AZ2136" s="8" t="str">
        <f t="shared" si="842"/>
        <v/>
      </c>
      <c r="BA2136" s="18">
        <f t="shared" ref="BA2136:BA2199" si="847">IFERROR(SUM(O2136:U2136)/SUM(O2136:AB2136),"")</f>
        <v>0.98631928377426814</v>
      </c>
      <c r="BB2136" s="20" t="str">
        <f t="shared" si="843"/>
        <v/>
      </c>
      <c r="BC2136" s="8"/>
      <c r="BD2136" s="44"/>
      <c r="BE2136" s="44"/>
      <c r="BF2136" s="8"/>
    </row>
    <row r="2137" spans="1:58" x14ac:dyDescent="0.25">
      <c r="A2137" s="8">
        <v>1981</v>
      </c>
      <c r="B2137" s="16" t="s">
        <v>417</v>
      </c>
      <c r="C2137" s="8" t="s">
        <v>414</v>
      </c>
      <c r="D2137" s="8" t="s">
        <v>415</v>
      </c>
      <c r="E2137" s="8" t="s">
        <v>247</v>
      </c>
      <c r="F2137" s="8" t="s">
        <v>415</v>
      </c>
      <c r="G2137" s="8">
        <v>1780</v>
      </c>
      <c r="H2137" s="8">
        <v>129</v>
      </c>
      <c r="I2137" s="8"/>
      <c r="J2137" s="8">
        <v>100</v>
      </c>
      <c r="K2137" s="8"/>
      <c r="L2137" s="8">
        <v>506</v>
      </c>
      <c r="M2137" s="8">
        <v>645</v>
      </c>
      <c r="N2137" s="8"/>
      <c r="O2137" s="8">
        <v>3629</v>
      </c>
      <c r="P2137" s="8">
        <v>4676</v>
      </c>
      <c r="Q2137" s="8">
        <v>356</v>
      </c>
      <c r="R2137" s="8"/>
      <c r="S2137" s="8">
        <v>148</v>
      </c>
      <c r="T2137" s="8">
        <v>14</v>
      </c>
      <c r="U2137" s="8">
        <v>141</v>
      </c>
      <c r="V2137" s="8"/>
      <c r="W2137" s="8">
        <v>100</v>
      </c>
      <c r="X2137" s="8"/>
      <c r="Y2137" s="8"/>
      <c r="Z2137" s="8"/>
      <c r="AA2137" s="8">
        <v>37</v>
      </c>
      <c r="AB2137" s="8"/>
      <c r="AC2137" s="8">
        <v>0.74</v>
      </c>
      <c r="AD2137" s="8">
        <v>219</v>
      </c>
      <c r="AE2137" s="8">
        <v>9.1999999999999993</v>
      </c>
      <c r="AF2137" s="17">
        <f t="shared" si="834"/>
        <v>9101</v>
      </c>
      <c r="AG2137" s="8">
        <f t="shared" si="846"/>
        <v>66.628920059299801</v>
      </c>
      <c r="AH2137" s="19">
        <f t="shared" si="813"/>
        <v>33.192363652396281</v>
      </c>
      <c r="AI2137" s="19" t="str">
        <f t="shared" si="814"/>
        <v/>
      </c>
      <c r="AJ2137" s="18">
        <f t="shared" si="835"/>
        <v>14.277625726992817</v>
      </c>
      <c r="AK2137" s="18">
        <f t="shared" si="816"/>
        <v>0.78449612403100777</v>
      </c>
      <c r="AL2137" s="18">
        <f t="shared" si="817"/>
        <v>23.804347826086957</v>
      </c>
      <c r="AM2137" s="8">
        <f t="shared" si="818"/>
        <v>0.99527639954403002</v>
      </c>
      <c r="AN2137" s="8">
        <f t="shared" si="819"/>
        <v>0.28526291001662341</v>
      </c>
      <c r="AO2137" s="8">
        <f t="shared" si="820"/>
        <v>4.0425477707006365</v>
      </c>
      <c r="AP2137" s="17" t="str">
        <f t="shared" si="821"/>
        <v/>
      </c>
      <c r="AQ2137" s="18" t="str">
        <f t="shared" si="836"/>
        <v/>
      </c>
      <c r="AR2137" s="17">
        <f t="shared" si="844"/>
        <v>17.432432432432432</v>
      </c>
      <c r="AS2137" s="17">
        <f t="shared" si="837"/>
        <v>13.675675675675675</v>
      </c>
      <c r="AT2137" s="17">
        <f t="shared" si="825"/>
        <v>2.310502283105023</v>
      </c>
      <c r="AU2137" s="17" t="str">
        <f t="shared" si="838"/>
        <v/>
      </c>
      <c r="AV2137" s="18">
        <f t="shared" si="839"/>
        <v>25.73758865248227</v>
      </c>
      <c r="AW2137" s="18">
        <f t="shared" si="845"/>
        <v>3.0831182941735706</v>
      </c>
      <c r="AX2137" s="18">
        <f t="shared" si="840"/>
        <v>1.7688420127444517</v>
      </c>
      <c r="AY2137" s="8">
        <f t="shared" si="841"/>
        <v>5.9189189189189193</v>
      </c>
      <c r="AZ2137" s="8" t="str">
        <f t="shared" si="842"/>
        <v/>
      </c>
      <c r="BA2137" s="18">
        <f t="shared" si="847"/>
        <v>0.98494670915284033</v>
      </c>
      <c r="BB2137" s="20" t="str">
        <f t="shared" si="843"/>
        <v/>
      </c>
      <c r="BC2137" s="8"/>
      <c r="BD2137" s="44"/>
      <c r="BE2137" s="44"/>
      <c r="BF2137" s="8"/>
    </row>
    <row r="2138" spans="1:58" x14ac:dyDescent="0.25">
      <c r="A2138" s="8">
        <v>1982</v>
      </c>
      <c r="B2138" s="16" t="s">
        <v>417</v>
      </c>
      <c r="C2138" s="8" t="s">
        <v>414</v>
      </c>
      <c r="D2138" s="8" t="s">
        <v>415</v>
      </c>
      <c r="E2138" s="8" t="s">
        <v>247</v>
      </c>
      <c r="F2138" s="8" t="s">
        <v>415</v>
      </c>
      <c r="G2138" s="8">
        <v>1925</v>
      </c>
      <c r="H2138" s="8">
        <v>133</v>
      </c>
      <c r="I2138" s="8"/>
      <c r="J2138" s="8">
        <v>99</v>
      </c>
      <c r="K2138" s="8">
        <v>74</v>
      </c>
      <c r="L2138" s="8">
        <v>502</v>
      </c>
      <c r="M2138" s="8">
        <v>663</v>
      </c>
      <c r="N2138" s="8"/>
      <c r="O2138" s="8">
        <v>3682</v>
      </c>
      <c r="P2138" s="8">
        <v>4568</v>
      </c>
      <c r="Q2138" s="8">
        <v>358</v>
      </c>
      <c r="R2138" s="8"/>
      <c r="S2138" s="8">
        <v>154</v>
      </c>
      <c r="T2138" s="8">
        <v>14</v>
      </c>
      <c r="U2138" s="8">
        <v>145</v>
      </c>
      <c r="V2138" s="8"/>
      <c r="W2138" s="8">
        <v>104</v>
      </c>
      <c r="X2138" s="8"/>
      <c r="Y2138" s="8"/>
      <c r="Z2138" s="8"/>
      <c r="AA2138" s="8">
        <v>38</v>
      </c>
      <c r="AB2138" s="8"/>
      <c r="AC2138" s="8">
        <v>0.79</v>
      </c>
      <c r="AD2138" s="8">
        <v>223</v>
      </c>
      <c r="AE2138" s="8">
        <v>9.1</v>
      </c>
      <c r="AF2138" s="17">
        <f t="shared" si="834"/>
        <v>9063</v>
      </c>
      <c r="AG2138" s="8">
        <f t="shared" si="846"/>
        <v>65.82300688429936</v>
      </c>
      <c r="AH2138" s="19">
        <f t="shared" si="813"/>
        <v>31.572422082939813</v>
      </c>
      <c r="AI2138" s="19" t="str">
        <f t="shared" si="814"/>
        <v/>
      </c>
      <c r="AJ2138" s="18">
        <f t="shared" si="835"/>
        <v>13.921749136939011</v>
      </c>
      <c r="AK2138" s="18">
        <f t="shared" si="816"/>
        <v>0.75716440422322773</v>
      </c>
      <c r="AL2138" s="18">
        <f t="shared" si="817"/>
        <v>24.505494505494507</v>
      </c>
      <c r="AM2138" s="8">
        <f t="shared" si="818"/>
        <v>0.9625656876560037</v>
      </c>
      <c r="AN2138" s="8">
        <f t="shared" si="819"/>
        <v>0.27576640701798627</v>
      </c>
      <c r="AO2138" s="8">
        <f t="shared" si="820"/>
        <v>3.995541401273885</v>
      </c>
      <c r="AP2138" s="17" t="str">
        <f t="shared" si="821"/>
        <v/>
      </c>
      <c r="AQ2138" s="18" t="str">
        <f t="shared" si="836"/>
        <v/>
      </c>
      <c r="AR2138" s="17">
        <f t="shared" si="844"/>
        <v>17.44736842105263</v>
      </c>
      <c r="AS2138" s="17">
        <f t="shared" si="837"/>
        <v>13.210526315789474</v>
      </c>
      <c r="AT2138" s="17">
        <f t="shared" si="825"/>
        <v>2.2511210762331837</v>
      </c>
      <c r="AU2138" s="17" t="str">
        <f t="shared" si="838"/>
        <v/>
      </c>
      <c r="AV2138" s="18">
        <f t="shared" si="839"/>
        <v>25.393103448275863</v>
      </c>
      <c r="AW2138" s="18">
        <f t="shared" si="845"/>
        <v>3.0871462576038082</v>
      </c>
      <c r="AX2138" s="18">
        <f t="shared" si="840"/>
        <v>1.7911852802738553</v>
      </c>
      <c r="AY2138" s="8">
        <f t="shared" si="841"/>
        <v>5.8684210526315788</v>
      </c>
      <c r="AZ2138" s="8" t="str">
        <f t="shared" si="842"/>
        <v/>
      </c>
      <c r="BA2138" s="18">
        <f t="shared" si="847"/>
        <v>0.98433189892971418</v>
      </c>
      <c r="BB2138" s="20" t="str">
        <f t="shared" si="843"/>
        <v/>
      </c>
      <c r="BC2138" s="8"/>
      <c r="BD2138" s="44"/>
      <c r="BE2138" s="44"/>
      <c r="BF2138" s="8"/>
    </row>
    <row r="2139" spans="1:58" x14ac:dyDescent="0.25">
      <c r="A2139" s="8">
        <v>1983</v>
      </c>
      <c r="B2139" s="16" t="s">
        <v>417</v>
      </c>
      <c r="C2139" s="8" t="s">
        <v>414</v>
      </c>
      <c r="D2139" s="8" t="s">
        <v>415</v>
      </c>
      <c r="E2139" s="8" t="s">
        <v>247</v>
      </c>
      <c r="F2139" s="8" t="s">
        <v>415</v>
      </c>
      <c r="G2139" s="8">
        <v>1596</v>
      </c>
      <c r="H2139" s="8">
        <v>135</v>
      </c>
      <c r="I2139" s="8"/>
      <c r="J2139" s="8">
        <v>94</v>
      </c>
      <c r="K2139" s="8">
        <v>74</v>
      </c>
      <c r="L2139" s="8">
        <v>504</v>
      </c>
      <c r="M2139" s="8">
        <v>619</v>
      </c>
      <c r="N2139" s="8"/>
      <c r="O2139" s="8">
        <v>3711</v>
      </c>
      <c r="P2139" s="8">
        <v>4664</v>
      </c>
      <c r="Q2139" s="8">
        <v>354</v>
      </c>
      <c r="R2139" s="8"/>
      <c r="S2139" s="8">
        <v>147</v>
      </c>
      <c r="T2139" s="8">
        <v>15</v>
      </c>
      <c r="U2139" s="8">
        <v>149</v>
      </c>
      <c r="V2139" s="8"/>
      <c r="W2139" s="8">
        <v>99</v>
      </c>
      <c r="X2139" s="8"/>
      <c r="Y2139" s="8"/>
      <c r="Z2139" s="8"/>
      <c r="AA2139" s="8">
        <v>37</v>
      </c>
      <c r="AB2139" s="8"/>
      <c r="AC2139" s="8">
        <v>0.62</v>
      </c>
      <c r="AD2139" s="8">
        <v>194</v>
      </c>
      <c r="AE2139" s="8">
        <v>8.4</v>
      </c>
      <c r="AF2139" s="17">
        <f t="shared" si="834"/>
        <v>9176</v>
      </c>
      <c r="AG2139" s="8">
        <f t="shared" si="846"/>
        <v>68.134450906602808</v>
      </c>
      <c r="AH2139" s="19">
        <f t="shared" si="813"/>
        <v>33.107182223006042</v>
      </c>
      <c r="AI2139" s="19" t="str">
        <f t="shared" si="814"/>
        <v/>
      </c>
      <c r="AJ2139" s="18">
        <f t="shared" si="835"/>
        <v>14.699560836993028</v>
      </c>
      <c r="AK2139" s="18">
        <f t="shared" si="816"/>
        <v>0.81421647819063003</v>
      </c>
      <c r="AL2139" s="18">
        <f t="shared" si="817"/>
        <v>23.095238095238095</v>
      </c>
      <c r="AM2139" s="8">
        <f t="shared" si="818"/>
        <v>0.98446236954908684</v>
      </c>
      <c r="AN2139" s="8">
        <f t="shared" si="819"/>
        <v>0.29833014831702953</v>
      </c>
      <c r="AO2139" s="8">
        <f t="shared" si="820"/>
        <v>3.9187801582706041</v>
      </c>
      <c r="AP2139" s="17" t="str">
        <f t="shared" si="821"/>
        <v/>
      </c>
      <c r="AQ2139" s="18" t="str">
        <f t="shared" si="836"/>
        <v/>
      </c>
      <c r="AR2139" s="17">
        <f t="shared" si="844"/>
        <v>16.72972972972973</v>
      </c>
      <c r="AS2139" s="17">
        <f t="shared" si="837"/>
        <v>13.621621621621621</v>
      </c>
      <c r="AT2139" s="17">
        <f t="shared" si="825"/>
        <v>2.597938144329897</v>
      </c>
      <c r="AU2139" s="17" t="str">
        <f t="shared" si="838"/>
        <v/>
      </c>
      <c r="AV2139" s="18">
        <f t="shared" si="839"/>
        <v>24.906040268456376</v>
      </c>
      <c r="AW2139" s="18">
        <f t="shared" si="845"/>
        <v>3.2580469917153332</v>
      </c>
      <c r="AX2139" s="18">
        <f t="shared" si="840"/>
        <v>1.7511535926170072</v>
      </c>
      <c r="AY2139" s="8">
        <f t="shared" si="841"/>
        <v>5.243243243243243</v>
      </c>
      <c r="AZ2139" s="8" t="str">
        <f t="shared" si="842"/>
        <v/>
      </c>
      <c r="BA2139" s="18">
        <f t="shared" si="847"/>
        <v>0.98517872711421095</v>
      </c>
      <c r="BB2139" s="20" t="str">
        <f t="shared" si="843"/>
        <v/>
      </c>
      <c r="BC2139" s="8"/>
      <c r="BD2139" s="44"/>
      <c r="BE2139" s="44"/>
      <c r="BF2139" s="8"/>
    </row>
    <row r="2140" spans="1:58" x14ac:dyDescent="0.25">
      <c r="A2140" s="8">
        <v>1984</v>
      </c>
      <c r="B2140" s="16" t="s">
        <v>417</v>
      </c>
      <c r="C2140" s="8" t="s">
        <v>414</v>
      </c>
      <c r="D2140" s="8" t="s">
        <v>415</v>
      </c>
      <c r="E2140" s="8" t="s">
        <v>247</v>
      </c>
      <c r="F2140" s="8" t="s">
        <v>415</v>
      </c>
      <c r="G2140" s="8">
        <v>1619</v>
      </c>
      <c r="H2140" s="8">
        <v>128</v>
      </c>
      <c r="I2140" s="8"/>
      <c r="J2140" s="8">
        <v>94</v>
      </c>
      <c r="K2140" s="8">
        <v>74</v>
      </c>
      <c r="L2140" s="8">
        <v>508</v>
      </c>
      <c r="M2140" s="8">
        <v>631</v>
      </c>
      <c r="N2140" s="8"/>
      <c r="O2140" s="8">
        <v>3861</v>
      </c>
      <c r="P2140" s="8">
        <v>4801</v>
      </c>
      <c r="Q2140" s="8">
        <v>370</v>
      </c>
      <c r="R2140" s="8"/>
      <c r="S2140" s="8">
        <v>153</v>
      </c>
      <c r="T2140" s="8">
        <v>15</v>
      </c>
      <c r="U2140" s="8">
        <v>144</v>
      </c>
      <c r="V2140" s="8"/>
      <c r="W2140" s="8">
        <v>101</v>
      </c>
      <c r="X2140" s="8"/>
      <c r="Y2140" s="8"/>
      <c r="Z2140" s="8"/>
      <c r="AA2140" s="8">
        <v>38</v>
      </c>
      <c r="AB2140" s="8"/>
      <c r="AC2140" s="8">
        <v>0.6</v>
      </c>
      <c r="AD2140" s="8">
        <v>200</v>
      </c>
      <c r="AE2140" s="8">
        <v>8.5</v>
      </c>
      <c r="AF2140" s="17">
        <f t="shared" si="834"/>
        <v>9483</v>
      </c>
      <c r="AG2140" s="8">
        <f t="shared" si="846"/>
        <v>69.022984676882089</v>
      </c>
      <c r="AH2140" s="19">
        <f t="shared" si="813"/>
        <v>33.182836782003946</v>
      </c>
      <c r="AI2140" s="19" t="str">
        <f t="shared" si="814"/>
        <v/>
      </c>
      <c r="AJ2140" s="18">
        <f t="shared" si="835"/>
        <v>14.693968726731201</v>
      </c>
      <c r="AK2140" s="18">
        <f t="shared" si="816"/>
        <v>0.80507131537242471</v>
      </c>
      <c r="AL2140" s="18">
        <f t="shared" si="817"/>
        <v>23.529411764705884</v>
      </c>
      <c r="AM2140" s="8">
        <f t="shared" si="818"/>
        <v>0.97178150596432034</v>
      </c>
      <c r="AN2140" s="8">
        <f t="shared" si="819"/>
        <v>0.29745548674233724</v>
      </c>
      <c r="AO2140" s="8">
        <f t="shared" si="820"/>
        <v>3.9156460869016838</v>
      </c>
      <c r="AP2140" s="17" t="str">
        <f t="shared" si="821"/>
        <v/>
      </c>
      <c r="AQ2140" s="18" t="str">
        <f t="shared" si="836"/>
        <v/>
      </c>
      <c r="AR2140" s="17">
        <f t="shared" si="844"/>
        <v>16.605263157894736</v>
      </c>
      <c r="AS2140" s="17">
        <f t="shared" si="837"/>
        <v>13.368421052631579</v>
      </c>
      <c r="AT2140" s="17">
        <f t="shared" si="825"/>
        <v>2.54</v>
      </c>
      <c r="AU2140" s="17" t="str">
        <f t="shared" si="838"/>
        <v/>
      </c>
      <c r="AV2140" s="18">
        <f t="shared" si="839"/>
        <v>26.8125</v>
      </c>
      <c r="AW2140" s="18">
        <f t="shared" si="845"/>
        <v>3.0658555937582648</v>
      </c>
      <c r="AX2140" s="18">
        <f t="shared" si="840"/>
        <v>1.7395164741121094</v>
      </c>
      <c r="AY2140" s="8">
        <f t="shared" si="841"/>
        <v>5.2631578947368425</v>
      </c>
      <c r="AZ2140" s="8" t="str">
        <f t="shared" si="842"/>
        <v/>
      </c>
      <c r="BA2140" s="18">
        <f t="shared" si="847"/>
        <v>0.98534219128967626</v>
      </c>
      <c r="BB2140" s="20" t="str">
        <f t="shared" si="843"/>
        <v/>
      </c>
      <c r="BC2140" s="8"/>
      <c r="BD2140" s="44"/>
      <c r="BE2140" s="44"/>
      <c r="BF2140" s="8"/>
    </row>
    <row r="2141" spans="1:58" x14ac:dyDescent="0.25">
      <c r="A2141" s="8">
        <v>1985</v>
      </c>
      <c r="B2141" s="16" t="s">
        <v>417</v>
      </c>
      <c r="C2141" s="8" t="s">
        <v>414</v>
      </c>
      <c r="D2141" s="8" t="s">
        <v>415</v>
      </c>
      <c r="E2141" s="8" t="s">
        <v>247</v>
      </c>
      <c r="F2141" s="8" t="s">
        <v>415</v>
      </c>
      <c r="G2141" s="8">
        <v>1765</v>
      </c>
      <c r="H2141" s="8">
        <v>135</v>
      </c>
      <c r="I2141" s="8"/>
      <c r="J2141" s="8">
        <v>102</v>
      </c>
      <c r="K2141" s="8">
        <v>74</v>
      </c>
      <c r="L2141" s="8">
        <v>517</v>
      </c>
      <c r="M2141" s="8">
        <v>533</v>
      </c>
      <c r="N2141" s="8"/>
      <c r="O2141" s="8">
        <v>3994</v>
      </c>
      <c r="P2141" s="8">
        <v>4917</v>
      </c>
      <c r="Q2141" s="8">
        <v>365</v>
      </c>
      <c r="R2141" s="8"/>
      <c r="S2141" s="8">
        <v>137</v>
      </c>
      <c r="T2141" s="8">
        <v>14</v>
      </c>
      <c r="U2141" s="8">
        <v>128</v>
      </c>
      <c r="V2141" s="8"/>
      <c r="W2141" s="8">
        <v>88</v>
      </c>
      <c r="X2141" s="8"/>
      <c r="Y2141" s="8"/>
      <c r="Z2141" s="8"/>
      <c r="AA2141" s="8">
        <v>33</v>
      </c>
      <c r="AB2141" s="8"/>
      <c r="AC2141" s="8">
        <v>0.59</v>
      </c>
      <c r="AD2141" s="8">
        <v>171</v>
      </c>
      <c r="AE2141" s="8">
        <v>9.8000000000000007</v>
      </c>
      <c r="AF2141" s="17">
        <f t="shared" si="834"/>
        <v>9676</v>
      </c>
      <c r="AG2141" s="8">
        <f t="shared" si="846"/>
        <v>82.218897839150998</v>
      </c>
      <c r="AH2141" s="19">
        <f t="shared" si="813"/>
        <v>39.133768352365415</v>
      </c>
      <c r="AI2141" s="19" t="str">
        <f t="shared" si="814"/>
        <v/>
      </c>
      <c r="AJ2141" s="18">
        <f t="shared" si="835"/>
        <v>16.975330315069762</v>
      </c>
      <c r="AK2141" s="18">
        <f t="shared" si="816"/>
        <v>0.96998123827392124</v>
      </c>
      <c r="AL2141" s="18">
        <f t="shared" si="817"/>
        <v>17.448979591836732</v>
      </c>
      <c r="AM2141" s="8">
        <f t="shared" si="818"/>
        <v>0.9852295573261094</v>
      </c>
      <c r="AN2141" s="8">
        <f t="shared" si="819"/>
        <v>0.31118628920799252</v>
      </c>
      <c r="AO2141" s="8">
        <f t="shared" si="820"/>
        <v>3.7961204400694841</v>
      </c>
      <c r="AP2141" s="17" t="str">
        <f t="shared" si="821"/>
        <v/>
      </c>
      <c r="AQ2141" s="18" t="str">
        <f t="shared" si="836"/>
        <v/>
      </c>
      <c r="AR2141" s="17">
        <f t="shared" si="844"/>
        <v>16.151515151515152</v>
      </c>
      <c r="AS2141" s="17">
        <f t="shared" si="837"/>
        <v>15.666666666666666</v>
      </c>
      <c r="AT2141" s="17">
        <f t="shared" si="825"/>
        <v>3.0233918128654973</v>
      </c>
      <c r="AU2141" s="17" t="str">
        <f t="shared" si="838"/>
        <v/>
      </c>
      <c r="AV2141" s="18">
        <f t="shared" si="839"/>
        <v>31.203125</v>
      </c>
      <c r="AW2141" s="18">
        <f t="shared" si="845"/>
        <v>3.1381148165067758</v>
      </c>
      <c r="AX2141" s="18">
        <f t="shared" si="840"/>
        <v>1.7452574525745259</v>
      </c>
      <c r="AY2141" s="8">
        <f t="shared" si="841"/>
        <v>5.1818181818181817</v>
      </c>
      <c r="AZ2141" s="8" t="str">
        <f t="shared" si="842"/>
        <v/>
      </c>
      <c r="BA2141" s="18">
        <f t="shared" si="847"/>
        <v>0.98749483257544435</v>
      </c>
      <c r="BB2141" s="20" t="str">
        <f t="shared" si="843"/>
        <v/>
      </c>
      <c r="BC2141" s="8"/>
      <c r="BD2141" s="44"/>
      <c r="BE2141" s="44"/>
      <c r="BF2141" s="8"/>
    </row>
    <row r="2142" spans="1:58" x14ac:dyDescent="0.25">
      <c r="A2142" s="8">
        <v>1986</v>
      </c>
      <c r="B2142" s="16" t="s">
        <v>417</v>
      </c>
      <c r="C2142" s="8" t="s">
        <v>414</v>
      </c>
      <c r="D2142" s="8" t="s">
        <v>415</v>
      </c>
      <c r="E2142" s="8" t="s">
        <v>247</v>
      </c>
      <c r="F2142" s="8" t="s">
        <v>415</v>
      </c>
      <c r="G2142" s="8">
        <v>1724</v>
      </c>
      <c r="H2142" s="8">
        <v>141</v>
      </c>
      <c r="I2142" s="8"/>
      <c r="J2142" s="8">
        <v>103</v>
      </c>
      <c r="K2142" s="8"/>
      <c r="L2142" s="8">
        <v>524</v>
      </c>
      <c r="M2142" s="8">
        <v>542</v>
      </c>
      <c r="N2142" s="8"/>
      <c r="O2142" s="8">
        <v>4095</v>
      </c>
      <c r="P2142" s="8">
        <v>5181</v>
      </c>
      <c r="Q2142" s="8">
        <v>372</v>
      </c>
      <c r="R2142" s="8"/>
      <c r="S2142" s="8">
        <v>137</v>
      </c>
      <c r="T2142" s="8">
        <v>14</v>
      </c>
      <c r="U2142" s="8">
        <v>131</v>
      </c>
      <c r="V2142" s="8"/>
      <c r="W2142" s="8">
        <v>89</v>
      </c>
      <c r="X2142" s="8"/>
      <c r="Y2142" s="8"/>
      <c r="Z2142" s="8"/>
      <c r="AA2142" s="8">
        <v>32</v>
      </c>
      <c r="AB2142" s="8"/>
      <c r="AC2142" s="8">
        <v>0.67</v>
      </c>
      <c r="AD2142" s="8">
        <v>194</v>
      </c>
      <c r="AE2142" s="8">
        <v>10</v>
      </c>
      <c r="AF2142" s="17">
        <f t="shared" si="834"/>
        <v>10051</v>
      </c>
      <c r="AG2142" s="8">
        <f t="shared" si="846"/>
        <v>86.932357594936704</v>
      </c>
      <c r="AH2142" s="19">
        <f t="shared" ref="AH2142:AH2205" si="848">IFERROR((P2142/0.613)/(AA2142/0.161),"")</f>
        <v>42.523501223491031</v>
      </c>
      <c r="AI2142" s="19" t="str">
        <f t="shared" ref="AI2142:AI2205" si="849">IFERROR((O2142/0.237)/(R2142/0.457),"")</f>
        <v/>
      </c>
      <c r="AJ2142" s="18">
        <f t="shared" si="835"/>
        <v>17.404601312020695</v>
      </c>
      <c r="AK2142" s="18">
        <f t="shared" ref="AK2142:AK2205" si="850">IFERROR(L2142/M2142,"")</f>
        <v>0.96678966789667897</v>
      </c>
      <c r="AL2142" s="18">
        <f t="shared" si="817"/>
        <v>19.399999999999999</v>
      </c>
      <c r="AM2142" s="8">
        <f t="shared" ref="AM2142:AM2205" si="851">IFERROR((P2142/0.613)/(SQRT((O2142/0.237)*(Q2142/0.0928))),"")</f>
        <v>1.0155536137463579</v>
      </c>
      <c r="AN2142" s="8">
        <f t="shared" ref="AN2142:AN2205" si="852">IFERROR((T2142/0.0563)/SQRT((S2142/0.138)*(U2142/0.199)),"")</f>
        <v>0.30760245042717527</v>
      </c>
      <c r="AO2142" s="8">
        <f t="shared" ref="AO2142:AO2205" si="853">IFERROR((M2142/1.57)/(0.25*(W2142/0.246)+(0.75*X2142/0.0546)),"")</f>
        <v>3.816846775924998</v>
      </c>
      <c r="AP2142" s="17" t="str">
        <f t="shared" ref="AP2142:AP2205" si="854">IFERROR(M2142/X2142,"")</f>
        <v/>
      </c>
      <c r="AQ2142" s="18" t="str">
        <f t="shared" si="836"/>
        <v/>
      </c>
      <c r="AR2142" s="17">
        <f t="shared" si="844"/>
        <v>16.9375</v>
      </c>
      <c r="AS2142" s="17">
        <f t="shared" si="837"/>
        <v>16.375</v>
      </c>
      <c r="AT2142" s="17">
        <f t="shared" si="825"/>
        <v>2.7010309278350517</v>
      </c>
      <c r="AU2142" s="17" t="str">
        <f t="shared" si="838"/>
        <v/>
      </c>
      <c r="AV2142" s="18">
        <f t="shared" si="839"/>
        <v>31.259541984732824</v>
      </c>
      <c r="AW2142" s="18">
        <f t="shared" si="845"/>
        <v>3.3120288944723613</v>
      </c>
      <c r="AX2142" s="18">
        <f t="shared" si="840"/>
        <v>1.8202489837398375</v>
      </c>
      <c r="AY2142" s="8">
        <f t="shared" si="841"/>
        <v>6.0625</v>
      </c>
      <c r="AZ2142" s="8" t="str">
        <f t="shared" si="842"/>
        <v/>
      </c>
      <c r="BA2142" s="18">
        <f t="shared" si="847"/>
        <v>0.98796139687593276</v>
      </c>
      <c r="BB2142" s="20" t="str">
        <f t="shared" si="843"/>
        <v/>
      </c>
      <c r="BC2142" s="8"/>
      <c r="BD2142" s="44"/>
      <c r="BE2142" s="44"/>
      <c r="BF2142" s="8"/>
    </row>
    <row r="2143" spans="1:58" x14ac:dyDescent="0.25">
      <c r="A2143" s="8">
        <v>1987</v>
      </c>
      <c r="B2143" s="16" t="s">
        <v>417</v>
      </c>
      <c r="C2143" s="8" t="s">
        <v>414</v>
      </c>
      <c r="D2143" s="8" t="s">
        <v>415</v>
      </c>
      <c r="E2143" s="8" t="s">
        <v>247</v>
      </c>
      <c r="F2143" s="8" t="s">
        <v>415</v>
      </c>
      <c r="G2143" s="8">
        <v>1626</v>
      </c>
      <c r="H2143" s="8">
        <v>136</v>
      </c>
      <c r="I2143" s="8"/>
      <c r="J2143" s="8">
        <v>101</v>
      </c>
      <c r="K2143" s="8"/>
      <c r="L2143" s="8">
        <v>521</v>
      </c>
      <c r="M2143" s="8">
        <v>580</v>
      </c>
      <c r="N2143" s="8"/>
      <c r="O2143" s="8">
        <v>3694</v>
      </c>
      <c r="P2143" s="8">
        <v>4636</v>
      </c>
      <c r="Q2143" s="8">
        <v>346</v>
      </c>
      <c r="R2143" s="8"/>
      <c r="S2143" s="8">
        <v>142</v>
      </c>
      <c r="T2143" s="8">
        <v>15</v>
      </c>
      <c r="U2143" s="8">
        <v>132</v>
      </c>
      <c r="V2143" s="8"/>
      <c r="W2143" s="8">
        <v>89</v>
      </c>
      <c r="X2143" s="8"/>
      <c r="Y2143" s="8"/>
      <c r="Z2143" s="8"/>
      <c r="AA2143" s="8">
        <v>35</v>
      </c>
      <c r="AB2143" s="8"/>
      <c r="AC2143" s="8">
        <v>0.57999999999999996</v>
      </c>
      <c r="AD2143" s="8">
        <v>172</v>
      </c>
      <c r="AE2143" s="8">
        <v>8.4</v>
      </c>
      <c r="AF2143" s="17">
        <f t="shared" si="834"/>
        <v>9089</v>
      </c>
      <c r="AG2143" s="8">
        <f t="shared" si="846"/>
        <v>71.697890295358647</v>
      </c>
      <c r="AH2143" s="19">
        <f t="shared" si="848"/>
        <v>34.78890701468189</v>
      </c>
      <c r="AI2143" s="19" t="str">
        <f t="shared" si="849"/>
        <v/>
      </c>
      <c r="AJ2143" s="18">
        <f t="shared" si="835"/>
        <v>15.147441611695491</v>
      </c>
      <c r="AK2143" s="18">
        <f t="shared" si="850"/>
        <v>0.89827586206896548</v>
      </c>
      <c r="AL2143" s="18">
        <f t="shared" si="817"/>
        <v>20.476190476190474</v>
      </c>
      <c r="AM2143" s="8">
        <f t="shared" si="851"/>
        <v>0.99207525872830837</v>
      </c>
      <c r="AN2143" s="8">
        <f t="shared" si="852"/>
        <v>0.32249115509113807</v>
      </c>
      <c r="AO2143" s="8">
        <f t="shared" si="853"/>
        <v>4.0844485794031336</v>
      </c>
      <c r="AP2143" s="17" t="str">
        <f t="shared" si="854"/>
        <v/>
      </c>
      <c r="AQ2143" s="18" t="str">
        <f t="shared" si="836"/>
        <v/>
      </c>
      <c r="AR2143" s="17">
        <f t="shared" si="844"/>
        <v>16.571428571428573</v>
      </c>
      <c r="AS2143" s="17">
        <f t="shared" si="837"/>
        <v>14.885714285714286</v>
      </c>
      <c r="AT2143" s="17">
        <f t="shared" si="825"/>
        <v>3.0290697674418605</v>
      </c>
      <c r="AU2143" s="17" t="str">
        <f t="shared" si="838"/>
        <v/>
      </c>
      <c r="AV2143" s="18">
        <f t="shared" si="839"/>
        <v>27.984848484848484</v>
      </c>
      <c r="AW2143" s="18">
        <f t="shared" si="845"/>
        <v>3.0512562814070345</v>
      </c>
      <c r="AX2143" s="18">
        <f t="shared" si="840"/>
        <v>1.6642276422764228</v>
      </c>
      <c r="AY2143" s="8">
        <f t="shared" si="841"/>
        <v>4.9142857142857146</v>
      </c>
      <c r="AZ2143" s="8" t="str">
        <f t="shared" si="842"/>
        <v/>
      </c>
      <c r="BA2143" s="18">
        <f t="shared" si="847"/>
        <v>0.98635713499834965</v>
      </c>
      <c r="BB2143" s="20" t="str">
        <f t="shared" si="843"/>
        <v/>
      </c>
      <c r="BC2143" s="8"/>
      <c r="BD2143" s="44"/>
      <c r="BE2143" s="44"/>
      <c r="BF2143" s="8"/>
    </row>
    <row r="2144" spans="1:58" x14ac:dyDescent="0.25">
      <c r="A2144" s="8">
        <v>1988</v>
      </c>
      <c r="B2144" s="16" t="s">
        <v>417</v>
      </c>
      <c r="C2144" s="8" t="s">
        <v>414</v>
      </c>
      <c r="D2144" s="8" t="s">
        <v>415</v>
      </c>
      <c r="E2144" s="8" t="s">
        <v>247</v>
      </c>
      <c r="F2144" s="8" t="s">
        <v>415</v>
      </c>
      <c r="G2144" s="8">
        <v>1540</v>
      </c>
      <c r="H2144" s="8">
        <v>140</v>
      </c>
      <c r="I2144" s="8"/>
      <c r="J2144" s="8">
        <v>97</v>
      </c>
      <c r="K2144" s="8"/>
      <c r="L2144" s="8">
        <v>520</v>
      </c>
      <c r="M2144" s="8">
        <v>569</v>
      </c>
      <c r="N2144" s="8"/>
      <c r="O2144" s="8">
        <v>3668</v>
      </c>
      <c r="P2144" s="8">
        <v>4675</v>
      </c>
      <c r="Q2144" s="8">
        <v>341</v>
      </c>
      <c r="R2144" s="8"/>
      <c r="S2144" s="8">
        <v>142</v>
      </c>
      <c r="T2144" s="8">
        <v>16</v>
      </c>
      <c r="U2144" s="8">
        <v>133</v>
      </c>
      <c r="V2144" s="8"/>
      <c r="W2144" s="8">
        <v>91</v>
      </c>
      <c r="X2144" s="8"/>
      <c r="Y2144" s="8"/>
      <c r="Z2144" s="8"/>
      <c r="AA2144" s="8">
        <v>33</v>
      </c>
      <c r="AB2144" s="8"/>
      <c r="AC2144" s="8">
        <v>0.53</v>
      </c>
      <c r="AD2144" s="8">
        <v>172</v>
      </c>
      <c r="AE2144" s="8">
        <v>8.5</v>
      </c>
      <c r="AF2144" s="17">
        <f t="shared" si="834"/>
        <v>9099</v>
      </c>
      <c r="AG2144" s="8">
        <f t="shared" si="846"/>
        <v>75.507991305459669</v>
      </c>
      <c r="AH2144" s="19">
        <f t="shared" si="848"/>
        <v>37.207721587819471</v>
      </c>
      <c r="AI2144" s="19" t="str">
        <f t="shared" si="849"/>
        <v/>
      </c>
      <c r="AJ2144" s="18">
        <f t="shared" si="835"/>
        <v>15.040827241932609</v>
      </c>
      <c r="AK2144" s="18">
        <f t="shared" si="850"/>
        <v>0.91388400702987693</v>
      </c>
      <c r="AL2144" s="18">
        <f t="shared" si="817"/>
        <v>20.235294117647058</v>
      </c>
      <c r="AM2144" s="8">
        <f t="shared" si="851"/>
        <v>1.0112940424434786</v>
      </c>
      <c r="AN2144" s="8">
        <f t="shared" si="852"/>
        <v>0.34269492781196154</v>
      </c>
      <c r="AO2144" s="8">
        <f t="shared" si="853"/>
        <v>3.9189192972632458</v>
      </c>
      <c r="AP2144" s="17" t="str">
        <f t="shared" si="854"/>
        <v/>
      </c>
      <c r="AQ2144" s="18" t="str">
        <f t="shared" si="836"/>
        <v/>
      </c>
      <c r="AR2144" s="17">
        <f t="shared" si="844"/>
        <v>17.242424242424242</v>
      </c>
      <c r="AS2144" s="17">
        <f t="shared" si="837"/>
        <v>15.757575757575758</v>
      </c>
      <c r="AT2144" s="17">
        <f t="shared" si="825"/>
        <v>3.0232558139534884</v>
      </c>
      <c r="AU2144" s="17" t="str">
        <f t="shared" si="838"/>
        <v/>
      </c>
      <c r="AV2144" s="18">
        <f t="shared" si="839"/>
        <v>27.578947368421051</v>
      </c>
      <c r="AW2144" s="18">
        <f t="shared" si="845"/>
        <v>3.2606974265265718</v>
      </c>
      <c r="AX2144" s="18">
        <f t="shared" si="840"/>
        <v>1.8047548657304755</v>
      </c>
      <c r="AY2144" s="8">
        <f t="shared" si="841"/>
        <v>5.2121212121212119</v>
      </c>
      <c r="AZ2144" s="8" t="str">
        <f t="shared" si="842"/>
        <v/>
      </c>
      <c r="BA2144" s="18">
        <f t="shared" si="847"/>
        <v>0.98637212880536318</v>
      </c>
      <c r="BB2144" s="20" t="str">
        <f t="shared" si="843"/>
        <v/>
      </c>
      <c r="BC2144" s="8"/>
      <c r="BD2144" s="44"/>
      <c r="BE2144" s="44"/>
      <c r="BF2144" s="8"/>
    </row>
    <row r="2145" spans="1:58" x14ac:dyDescent="0.25">
      <c r="A2145" s="8">
        <v>1989</v>
      </c>
      <c r="B2145" s="16" t="s">
        <v>417</v>
      </c>
      <c r="C2145" s="8" t="s">
        <v>414</v>
      </c>
      <c r="D2145" s="8" t="s">
        <v>415</v>
      </c>
      <c r="E2145" s="8" t="s">
        <v>247</v>
      </c>
      <c r="F2145" s="8" t="s">
        <v>415</v>
      </c>
      <c r="G2145" s="8">
        <v>1531</v>
      </c>
      <c r="H2145" s="8">
        <v>139</v>
      </c>
      <c r="I2145" s="8"/>
      <c r="J2145" s="8">
        <v>102</v>
      </c>
      <c r="K2145" s="8"/>
      <c r="L2145" s="8">
        <v>516</v>
      </c>
      <c r="M2145" s="8">
        <v>589</v>
      </c>
      <c r="N2145" s="8"/>
      <c r="O2145" s="8">
        <v>3614</v>
      </c>
      <c r="P2145" s="8">
        <v>4659</v>
      </c>
      <c r="Q2145" s="8">
        <v>352</v>
      </c>
      <c r="R2145" s="8"/>
      <c r="S2145" s="8">
        <v>143</v>
      </c>
      <c r="T2145" s="8">
        <v>15</v>
      </c>
      <c r="U2145" s="8">
        <v>134</v>
      </c>
      <c r="V2145" s="8"/>
      <c r="W2145" s="8">
        <v>93</v>
      </c>
      <c r="X2145" s="8"/>
      <c r="Y2145" s="8"/>
      <c r="Z2145" s="8"/>
      <c r="AA2145" s="8">
        <v>35</v>
      </c>
      <c r="AB2145" s="8"/>
      <c r="AC2145" s="8">
        <v>0.64</v>
      </c>
      <c r="AD2145" s="8">
        <v>186</v>
      </c>
      <c r="AE2145" s="8">
        <v>8.4</v>
      </c>
      <c r="AF2145" s="17">
        <f t="shared" si="834"/>
        <v>9045</v>
      </c>
      <c r="AG2145" s="8">
        <f t="shared" si="846"/>
        <v>70.145147679324893</v>
      </c>
      <c r="AH2145" s="19">
        <f t="shared" si="848"/>
        <v>34.961500815660685</v>
      </c>
      <c r="AI2145" s="19" t="str">
        <f t="shared" si="849"/>
        <v/>
      </c>
      <c r="AJ2145" s="18">
        <f t="shared" si="835"/>
        <v>14.715765247410818</v>
      </c>
      <c r="AK2145" s="18">
        <f t="shared" si="850"/>
        <v>0.87606112054329377</v>
      </c>
      <c r="AL2145" s="18">
        <f t="shared" si="817"/>
        <v>22.142857142857142</v>
      </c>
      <c r="AM2145" s="8">
        <f t="shared" si="851"/>
        <v>0.99934395825864053</v>
      </c>
      <c r="AN2145" s="8">
        <f t="shared" si="852"/>
        <v>0.31895434862143091</v>
      </c>
      <c r="AO2145" s="8">
        <f t="shared" si="853"/>
        <v>3.9694267515923563</v>
      </c>
      <c r="AP2145" s="17" t="str">
        <f t="shared" si="854"/>
        <v/>
      </c>
      <c r="AQ2145" s="18" t="str">
        <f t="shared" si="836"/>
        <v/>
      </c>
      <c r="AR2145" s="17">
        <f t="shared" si="844"/>
        <v>16.828571428571429</v>
      </c>
      <c r="AS2145" s="17">
        <f t="shared" si="837"/>
        <v>14.742857142857142</v>
      </c>
      <c r="AT2145" s="17">
        <f t="shared" si="825"/>
        <v>2.774193548387097</v>
      </c>
      <c r="AU2145" s="17" t="str">
        <f t="shared" si="838"/>
        <v/>
      </c>
      <c r="AV2145" s="18">
        <f t="shared" si="839"/>
        <v>26.970149253731343</v>
      </c>
      <c r="AW2145" s="18">
        <f t="shared" si="845"/>
        <v>3.0974874371859293</v>
      </c>
      <c r="AX2145" s="18">
        <f t="shared" si="840"/>
        <v>1.7390243902439024</v>
      </c>
      <c r="AY2145" s="8">
        <f t="shared" si="841"/>
        <v>5.3142857142857141</v>
      </c>
      <c r="AZ2145" s="8" t="str">
        <f t="shared" si="842"/>
        <v/>
      </c>
      <c r="BA2145" s="18">
        <f t="shared" si="847"/>
        <v>0.98584853510226644</v>
      </c>
      <c r="BB2145" s="20" t="str">
        <f t="shared" si="843"/>
        <v/>
      </c>
      <c r="BC2145" s="8"/>
      <c r="BD2145" s="44"/>
      <c r="BE2145" s="44"/>
      <c r="BF2145" s="8"/>
    </row>
    <row r="2146" spans="1:58" x14ac:dyDescent="0.25">
      <c r="A2146" s="8">
        <v>1990</v>
      </c>
      <c r="B2146" s="16" t="s">
        <v>417</v>
      </c>
      <c r="C2146" s="8" t="s">
        <v>414</v>
      </c>
      <c r="D2146" s="8" t="s">
        <v>415</v>
      </c>
      <c r="E2146" s="8" t="s">
        <v>247</v>
      </c>
      <c r="F2146" s="8" t="s">
        <v>415</v>
      </c>
      <c r="G2146" s="8">
        <v>1587</v>
      </c>
      <c r="H2146" s="8">
        <v>141</v>
      </c>
      <c r="I2146" s="8"/>
      <c r="J2146" s="8">
        <v>102</v>
      </c>
      <c r="K2146" s="8">
        <v>74</v>
      </c>
      <c r="L2146" s="8">
        <v>507</v>
      </c>
      <c r="M2146" s="8">
        <v>579</v>
      </c>
      <c r="N2146" s="8"/>
      <c r="O2146" s="8">
        <v>3641</v>
      </c>
      <c r="P2146" s="8">
        <v>4612</v>
      </c>
      <c r="Q2146" s="8">
        <v>346</v>
      </c>
      <c r="R2146" s="8"/>
      <c r="S2146" s="8">
        <v>142</v>
      </c>
      <c r="T2146" s="8">
        <v>15</v>
      </c>
      <c r="U2146" s="8">
        <v>128</v>
      </c>
      <c r="V2146" s="8"/>
      <c r="W2146" s="8">
        <v>91</v>
      </c>
      <c r="X2146" s="8"/>
      <c r="Y2146" s="8"/>
      <c r="Z2146" s="8"/>
      <c r="AA2146" s="8">
        <v>35</v>
      </c>
      <c r="AB2146" s="8"/>
      <c r="AC2146" s="8">
        <v>0.6</v>
      </c>
      <c r="AD2146" s="8">
        <v>177</v>
      </c>
      <c r="AE2146" s="8">
        <v>8.1999999999999993</v>
      </c>
      <c r="AF2146" s="17">
        <f t="shared" si="834"/>
        <v>9010</v>
      </c>
      <c r="AG2146" s="8">
        <f t="shared" si="846"/>
        <v>70.66919831223629</v>
      </c>
      <c r="AH2146" s="19">
        <f t="shared" si="848"/>
        <v>34.608809135399675</v>
      </c>
      <c r="AI2146" s="19" t="str">
        <f t="shared" si="849"/>
        <v/>
      </c>
      <c r="AJ2146" s="18">
        <f t="shared" si="835"/>
        <v>14.930112319486541</v>
      </c>
      <c r="AK2146" s="18">
        <f t="shared" si="850"/>
        <v>0.87564766839378239</v>
      </c>
      <c r="AL2146" s="18">
        <f t="shared" si="817"/>
        <v>21.585365853658537</v>
      </c>
      <c r="AM2146" s="8">
        <f t="shared" si="851"/>
        <v>0.9940966181410158</v>
      </c>
      <c r="AN2146" s="8">
        <f t="shared" si="852"/>
        <v>0.32749131613947718</v>
      </c>
      <c r="AO2146" s="8">
        <f t="shared" si="853"/>
        <v>3.9877930986211236</v>
      </c>
      <c r="AP2146" s="17" t="str">
        <f t="shared" si="854"/>
        <v/>
      </c>
      <c r="AQ2146" s="18" t="str">
        <f t="shared" si="836"/>
        <v/>
      </c>
      <c r="AR2146" s="17">
        <f t="shared" si="844"/>
        <v>16.542857142857144</v>
      </c>
      <c r="AS2146" s="17">
        <f t="shared" si="837"/>
        <v>14.485714285714286</v>
      </c>
      <c r="AT2146" s="17">
        <f t="shared" si="825"/>
        <v>2.8644067796610169</v>
      </c>
      <c r="AU2146" s="17" t="str">
        <f t="shared" si="838"/>
        <v/>
      </c>
      <c r="AV2146" s="18">
        <f t="shared" si="839"/>
        <v>28.4453125</v>
      </c>
      <c r="AW2146" s="18">
        <f t="shared" si="845"/>
        <v>2.9587939698492458</v>
      </c>
      <c r="AX2146" s="18">
        <f t="shared" si="840"/>
        <v>1.7016260162601626</v>
      </c>
      <c r="AY2146" s="8">
        <f t="shared" si="841"/>
        <v>5.0571428571428569</v>
      </c>
      <c r="AZ2146" s="8" t="str">
        <f t="shared" si="842"/>
        <v/>
      </c>
      <c r="BA2146" s="18">
        <f t="shared" si="847"/>
        <v>0.98601553829078803</v>
      </c>
      <c r="BB2146" s="20" t="str">
        <f t="shared" si="843"/>
        <v/>
      </c>
      <c r="BC2146" s="8"/>
      <c r="BD2146" s="44"/>
      <c r="BE2146" s="44"/>
      <c r="BF2146" s="8"/>
    </row>
    <row r="2147" spans="1:58" x14ac:dyDescent="0.25">
      <c r="A2147" s="8">
        <v>1991</v>
      </c>
      <c r="B2147" s="16" t="s">
        <v>417</v>
      </c>
      <c r="C2147" s="8" t="s">
        <v>414</v>
      </c>
      <c r="D2147" s="8" t="s">
        <v>415</v>
      </c>
      <c r="E2147" s="8" t="s">
        <v>247</v>
      </c>
      <c r="F2147" s="8" t="s">
        <v>415</v>
      </c>
      <c r="G2147" s="8">
        <v>1864</v>
      </c>
      <c r="H2147" s="8">
        <v>151</v>
      </c>
      <c r="I2147" s="8"/>
      <c r="J2147" s="8">
        <v>106</v>
      </c>
      <c r="K2147" s="8">
        <v>74</v>
      </c>
      <c r="L2147" s="8">
        <v>527</v>
      </c>
      <c r="M2147" s="8">
        <v>619</v>
      </c>
      <c r="N2147" s="8"/>
      <c r="O2147" s="8">
        <v>4108</v>
      </c>
      <c r="P2147" s="8">
        <v>5039</v>
      </c>
      <c r="Q2147" s="8">
        <v>375</v>
      </c>
      <c r="R2147" s="8"/>
      <c r="S2147" s="8">
        <v>150</v>
      </c>
      <c r="T2147" s="8">
        <v>15</v>
      </c>
      <c r="U2147" s="8">
        <v>142</v>
      </c>
      <c r="V2147" s="8"/>
      <c r="W2147" s="8">
        <v>98</v>
      </c>
      <c r="X2147" s="8"/>
      <c r="Y2147" s="8"/>
      <c r="Z2147" s="8"/>
      <c r="AA2147" s="8">
        <v>37</v>
      </c>
      <c r="AB2147" s="8"/>
      <c r="AC2147" s="8">
        <v>0.79</v>
      </c>
      <c r="AD2147" s="8">
        <v>233</v>
      </c>
      <c r="AE2147" s="8">
        <v>11</v>
      </c>
      <c r="AF2147" s="17">
        <f t="shared" si="834"/>
        <v>9964</v>
      </c>
      <c r="AG2147" s="8">
        <f t="shared" si="846"/>
        <v>75.423423423423429</v>
      </c>
      <c r="AH2147" s="19">
        <f t="shared" si="848"/>
        <v>35.769101891450994</v>
      </c>
      <c r="AI2147" s="19" t="str">
        <f t="shared" si="849"/>
        <v/>
      </c>
      <c r="AJ2147" s="18">
        <f t="shared" si="835"/>
        <v>15.946666666666671</v>
      </c>
      <c r="AK2147" s="18">
        <f t="shared" si="850"/>
        <v>0.85137318255250405</v>
      </c>
      <c r="AL2147" s="18">
        <f t="shared" si="817"/>
        <v>21.181818181818183</v>
      </c>
      <c r="AM2147" s="8">
        <f t="shared" si="851"/>
        <v>0.98220285828040599</v>
      </c>
      <c r="AN2147" s="8">
        <f t="shared" si="852"/>
        <v>0.30252351924862719</v>
      </c>
      <c r="AO2147" s="8">
        <f t="shared" si="853"/>
        <v>3.9587677109060184</v>
      </c>
      <c r="AP2147" s="17" t="str">
        <f t="shared" si="854"/>
        <v/>
      </c>
      <c r="AQ2147" s="18" t="str">
        <f t="shared" si="836"/>
        <v/>
      </c>
      <c r="AR2147" s="17">
        <f t="shared" si="844"/>
        <v>16.72972972972973</v>
      </c>
      <c r="AS2147" s="17">
        <f t="shared" si="837"/>
        <v>14.243243243243244</v>
      </c>
      <c r="AT2147" s="17">
        <f t="shared" ref="AT2147:AT2210" si="855">IFERROR(L2147/AD2147,"")</f>
        <v>2.2618025751072963</v>
      </c>
      <c r="AU2147" s="17" t="str">
        <f t="shared" si="838"/>
        <v/>
      </c>
      <c r="AV2147" s="18">
        <f t="shared" si="839"/>
        <v>28.929577464788732</v>
      </c>
      <c r="AW2147" s="18">
        <f t="shared" si="845"/>
        <v>3.104984381366291</v>
      </c>
      <c r="AX2147" s="18">
        <f t="shared" si="840"/>
        <v>1.7334651724895627</v>
      </c>
      <c r="AY2147" s="8">
        <f t="shared" si="841"/>
        <v>6.2972972972972974</v>
      </c>
      <c r="AZ2147" s="8" t="str">
        <f t="shared" si="842"/>
        <v/>
      </c>
      <c r="BA2147" s="18">
        <f t="shared" si="847"/>
        <v>0.98645122440786837</v>
      </c>
      <c r="BB2147" s="20" t="str">
        <f t="shared" si="843"/>
        <v/>
      </c>
      <c r="BC2147" s="8"/>
      <c r="BD2147" s="44"/>
      <c r="BE2147" s="44"/>
      <c r="BF2147" s="8"/>
    </row>
    <row r="2148" spans="1:58" x14ac:dyDescent="0.25">
      <c r="A2148" s="8">
        <v>1992</v>
      </c>
      <c r="B2148" s="16" t="s">
        <v>417</v>
      </c>
      <c r="C2148" s="8" t="s">
        <v>414</v>
      </c>
      <c r="D2148" s="8" t="s">
        <v>415</v>
      </c>
      <c r="E2148" s="8" t="s">
        <v>247</v>
      </c>
      <c r="F2148" s="8" t="s">
        <v>415</v>
      </c>
      <c r="G2148" s="8">
        <v>1777</v>
      </c>
      <c r="H2148" s="8">
        <v>133</v>
      </c>
      <c r="I2148" s="8"/>
      <c r="J2148" s="8">
        <v>103</v>
      </c>
      <c r="K2148" s="8"/>
      <c r="L2148" s="8">
        <v>516</v>
      </c>
      <c r="M2148" s="8">
        <v>602</v>
      </c>
      <c r="N2148" s="8"/>
      <c r="O2148" s="8">
        <v>4113</v>
      </c>
      <c r="P2148" s="8">
        <v>5125</v>
      </c>
      <c r="Q2148" s="8">
        <v>371</v>
      </c>
      <c r="R2148" s="8"/>
      <c r="S2148" s="8">
        <v>145</v>
      </c>
      <c r="T2148" s="8">
        <v>14</v>
      </c>
      <c r="U2148" s="8">
        <v>135</v>
      </c>
      <c r="V2148" s="8"/>
      <c r="W2148" s="8">
        <v>95</v>
      </c>
      <c r="X2148" s="8"/>
      <c r="Y2148" s="8"/>
      <c r="Z2148" s="8"/>
      <c r="AA2148" s="8">
        <v>35</v>
      </c>
      <c r="AB2148" s="8"/>
      <c r="AC2148" s="8">
        <v>0.71</v>
      </c>
      <c r="AD2148" s="8">
        <v>220</v>
      </c>
      <c r="AE2148" s="8">
        <v>10</v>
      </c>
      <c r="AF2148" s="17">
        <f t="shared" si="834"/>
        <v>10033</v>
      </c>
      <c r="AG2148" s="8">
        <f t="shared" si="846"/>
        <v>79.830379746835433</v>
      </c>
      <c r="AH2148" s="19">
        <f t="shared" si="848"/>
        <v>38.458401305057095</v>
      </c>
      <c r="AI2148" s="19" t="str">
        <f t="shared" si="849"/>
        <v/>
      </c>
      <c r="AJ2148" s="18">
        <f t="shared" si="835"/>
        <v>16.516630292448713</v>
      </c>
      <c r="AK2148" s="18">
        <f t="shared" si="850"/>
        <v>0.8571428571428571</v>
      </c>
      <c r="AL2148" s="18">
        <f t="shared" si="817"/>
        <v>22</v>
      </c>
      <c r="AM2148" s="8">
        <f t="shared" si="851"/>
        <v>1.0037261680823364</v>
      </c>
      <c r="AN2148" s="8">
        <f t="shared" si="852"/>
        <v>0.29453359402055623</v>
      </c>
      <c r="AO2148" s="8">
        <f t="shared" si="853"/>
        <v>3.9716258799865907</v>
      </c>
      <c r="AP2148" s="17" t="str">
        <f t="shared" si="854"/>
        <v/>
      </c>
      <c r="AQ2148" s="18" t="str">
        <f t="shared" si="836"/>
        <v/>
      </c>
      <c r="AR2148" s="17">
        <f t="shared" si="844"/>
        <v>17.2</v>
      </c>
      <c r="AS2148" s="17">
        <f t="shared" si="837"/>
        <v>14.742857142857142</v>
      </c>
      <c r="AT2148" s="17">
        <f t="shared" si="855"/>
        <v>2.3454545454545452</v>
      </c>
      <c r="AU2148" s="17" t="str">
        <f t="shared" si="838"/>
        <v/>
      </c>
      <c r="AV2148" s="18">
        <f t="shared" si="839"/>
        <v>30.466666666666665</v>
      </c>
      <c r="AW2148" s="18">
        <f t="shared" si="845"/>
        <v>3.1206030150753765</v>
      </c>
      <c r="AX2148" s="18">
        <f t="shared" si="840"/>
        <v>1.7764227642276422</v>
      </c>
      <c r="AY2148" s="8">
        <f t="shared" si="841"/>
        <v>6.2857142857142856</v>
      </c>
      <c r="AZ2148" s="8" t="str">
        <f t="shared" si="842"/>
        <v/>
      </c>
      <c r="BA2148" s="18">
        <f t="shared" si="847"/>
        <v>0.98704275889564441</v>
      </c>
      <c r="BB2148" s="20" t="str">
        <f t="shared" si="843"/>
        <v/>
      </c>
      <c r="BC2148" s="8"/>
      <c r="BD2148" s="44"/>
      <c r="BE2148" s="44"/>
      <c r="BF2148" s="8"/>
    </row>
    <row r="2149" spans="1:58" x14ac:dyDescent="0.25">
      <c r="A2149" s="8">
        <v>1993</v>
      </c>
      <c r="B2149" s="16" t="s">
        <v>417</v>
      </c>
      <c r="C2149" s="8" t="s">
        <v>414</v>
      </c>
      <c r="D2149" s="8" t="s">
        <v>415</v>
      </c>
      <c r="E2149" s="8" t="s">
        <v>247</v>
      </c>
      <c r="F2149" s="8" t="s">
        <v>415</v>
      </c>
      <c r="G2149" s="8">
        <v>1510</v>
      </c>
      <c r="H2149" s="8">
        <v>131</v>
      </c>
      <c r="I2149" s="8"/>
      <c r="J2149" s="8">
        <v>95</v>
      </c>
      <c r="K2149" s="8"/>
      <c r="L2149" s="8">
        <v>510</v>
      </c>
      <c r="M2149" s="8">
        <v>672</v>
      </c>
      <c r="N2149" s="8"/>
      <c r="O2149" s="8">
        <v>3771</v>
      </c>
      <c r="P2149" s="8">
        <v>4593</v>
      </c>
      <c r="Q2149" s="8">
        <v>363</v>
      </c>
      <c r="R2149" s="8"/>
      <c r="S2149" s="8">
        <v>158</v>
      </c>
      <c r="T2149" s="8">
        <v>15</v>
      </c>
      <c r="U2149" s="8">
        <v>151</v>
      </c>
      <c r="V2149" s="8"/>
      <c r="W2149" s="8">
        <v>108</v>
      </c>
      <c r="X2149" s="8"/>
      <c r="Y2149" s="8"/>
      <c r="Z2149" s="8"/>
      <c r="AA2149" s="8">
        <v>38</v>
      </c>
      <c r="AB2149" s="8"/>
      <c r="AC2149" s="8"/>
      <c r="AD2149" s="8">
        <v>219</v>
      </c>
      <c r="AE2149" s="8">
        <v>8.6999999999999993</v>
      </c>
      <c r="AF2149" s="17">
        <f t="shared" si="834"/>
        <v>9197</v>
      </c>
      <c r="AG2149" s="8">
        <f t="shared" si="846"/>
        <v>67.414057295136573</v>
      </c>
      <c r="AH2149" s="19">
        <f t="shared" si="848"/>
        <v>31.745213359663431</v>
      </c>
      <c r="AI2149" s="19" t="str">
        <f t="shared" si="849"/>
        <v/>
      </c>
      <c r="AJ2149" s="18">
        <f t="shared" si="835"/>
        <v>13.897292100624901</v>
      </c>
      <c r="AK2149" s="18">
        <f t="shared" si="850"/>
        <v>0.7589285714285714</v>
      </c>
      <c r="AL2149" s="18">
        <f t="shared" si="817"/>
        <v>25.172413793103452</v>
      </c>
      <c r="AM2149" s="8">
        <f t="shared" si="851"/>
        <v>0.94973524100539808</v>
      </c>
      <c r="AN2149" s="8">
        <f t="shared" si="852"/>
        <v>0.28584587442779119</v>
      </c>
      <c r="AO2149" s="8">
        <f t="shared" si="853"/>
        <v>3.8997876857749465</v>
      </c>
      <c r="AP2149" s="17" t="str">
        <f t="shared" si="854"/>
        <v/>
      </c>
      <c r="AQ2149" s="18" t="str">
        <f t="shared" si="836"/>
        <v/>
      </c>
      <c r="AR2149" s="17">
        <f t="shared" si="844"/>
        <v>17.684210526315791</v>
      </c>
      <c r="AS2149" s="17">
        <f t="shared" si="837"/>
        <v>13.421052631578947</v>
      </c>
      <c r="AT2149" s="17">
        <f t="shared" si="855"/>
        <v>2.3287671232876712</v>
      </c>
      <c r="AU2149" s="17" t="str">
        <f t="shared" si="838"/>
        <v/>
      </c>
      <c r="AV2149" s="18">
        <f t="shared" si="839"/>
        <v>24.973509933774835</v>
      </c>
      <c r="AW2149" s="18">
        <f t="shared" si="845"/>
        <v>3.2148902406770694</v>
      </c>
      <c r="AX2149" s="18">
        <f t="shared" si="840"/>
        <v>1.86007702182285</v>
      </c>
      <c r="AY2149" s="8">
        <f t="shared" si="841"/>
        <v>5.7631578947368425</v>
      </c>
      <c r="AZ2149" s="8" t="str">
        <f t="shared" si="842"/>
        <v/>
      </c>
      <c r="BA2149" s="18">
        <f t="shared" si="847"/>
        <v>0.98412525823638142</v>
      </c>
      <c r="BB2149" s="20" t="str">
        <f t="shared" si="843"/>
        <v/>
      </c>
      <c r="BC2149" s="8"/>
      <c r="BD2149" s="44"/>
      <c r="BE2149" s="44"/>
      <c r="BF2149" s="8"/>
    </row>
    <row r="2150" spans="1:58" x14ac:dyDescent="0.25">
      <c r="A2150" s="8">
        <v>1994</v>
      </c>
      <c r="B2150" s="16" t="s">
        <v>417</v>
      </c>
      <c r="C2150" s="8" t="s">
        <v>414</v>
      </c>
      <c r="D2150" s="8" t="s">
        <v>415</v>
      </c>
      <c r="E2150" s="8" t="s">
        <v>247</v>
      </c>
      <c r="F2150" s="8" t="s">
        <v>415</v>
      </c>
      <c r="G2150" s="8">
        <v>1538</v>
      </c>
      <c r="H2150" s="8">
        <v>134</v>
      </c>
      <c r="I2150" s="8"/>
      <c r="J2150" s="8">
        <v>96</v>
      </c>
      <c r="K2150" s="8"/>
      <c r="L2150" s="8">
        <v>512</v>
      </c>
      <c r="M2150" s="8">
        <v>700</v>
      </c>
      <c r="N2150" s="8"/>
      <c r="O2150" s="8">
        <v>3899</v>
      </c>
      <c r="P2150" s="8">
        <v>4760</v>
      </c>
      <c r="Q2150" s="8">
        <v>364</v>
      </c>
      <c r="R2150" s="8"/>
      <c r="S2150" s="8">
        <v>162</v>
      </c>
      <c r="T2150" s="8">
        <v>16</v>
      </c>
      <c r="U2150" s="8">
        <v>155</v>
      </c>
      <c r="V2150" s="8"/>
      <c r="W2150" s="8">
        <v>113</v>
      </c>
      <c r="X2150" s="8"/>
      <c r="Y2150" s="8"/>
      <c r="Z2150" s="8"/>
      <c r="AA2150" s="8">
        <v>39</v>
      </c>
      <c r="AB2150" s="8"/>
      <c r="AC2150" s="8"/>
      <c r="AD2150" s="8">
        <v>224</v>
      </c>
      <c r="AE2150" s="8">
        <v>8.5</v>
      </c>
      <c r="AF2150" s="17">
        <f t="shared" si="834"/>
        <v>9508</v>
      </c>
      <c r="AG2150" s="8">
        <f t="shared" si="846"/>
        <v>67.915070864437951</v>
      </c>
      <c r="AH2150" s="19">
        <f t="shared" si="848"/>
        <v>32.055883214121387</v>
      </c>
      <c r="AI2150" s="19" t="str">
        <f t="shared" si="849"/>
        <v/>
      </c>
      <c r="AJ2150" s="18">
        <f t="shared" si="835"/>
        <v>14.01422097202688</v>
      </c>
      <c r="AK2150" s="18">
        <f t="shared" si="850"/>
        <v>0.73142857142857143</v>
      </c>
      <c r="AL2150" s="18">
        <f t="shared" si="817"/>
        <v>26.352941176470587</v>
      </c>
      <c r="AM2150" s="8">
        <f t="shared" si="851"/>
        <v>0.9666457145086812</v>
      </c>
      <c r="AN2150" s="8">
        <f t="shared" si="852"/>
        <v>0.29720376914333752</v>
      </c>
      <c r="AO2150" s="8">
        <f t="shared" si="853"/>
        <v>3.8825319880502787</v>
      </c>
      <c r="AP2150" s="17" t="str">
        <f t="shared" si="854"/>
        <v/>
      </c>
      <c r="AQ2150" s="18" t="str">
        <f t="shared" si="836"/>
        <v/>
      </c>
      <c r="AR2150" s="17">
        <f t="shared" si="844"/>
        <v>17.948717948717949</v>
      </c>
      <c r="AS2150" s="17">
        <f t="shared" si="837"/>
        <v>13.128205128205128</v>
      </c>
      <c r="AT2150" s="17">
        <f t="shared" si="855"/>
        <v>2.2857142857142856</v>
      </c>
      <c r="AU2150" s="17" t="str">
        <f t="shared" si="838"/>
        <v/>
      </c>
      <c r="AV2150" s="18">
        <f t="shared" si="839"/>
        <v>25.154838709677421</v>
      </c>
      <c r="AW2150" s="18">
        <f t="shared" si="845"/>
        <v>3.2154361551346473</v>
      </c>
      <c r="AX2150" s="18">
        <f t="shared" si="840"/>
        <v>1.8962893475088598</v>
      </c>
      <c r="AY2150" s="8">
        <f t="shared" si="841"/>
        <v>5.7435897435897436</v>
      </c>
      <c r="AZ2150" s="8" t="str">
        <f t="shared" si="842"/>
        <v/>
      </c>
      <c r="BA2150" s="18">
        <f t="shared" si="847"/>
        <v>0.98401346234749687</v>
      </c>
      <c r="BB2150" s="20" t="str">
        <f t="shared" si="843"/>
        <v/>
      </c>
      <c r="BC2150" s="8"/>
      <c r="BD2150" s="44"/>
      <c r="BE2150" s="44"/>
      <c r="BF2150" s="8"/>
    </row>
    <row r="2151" spans="1:58" x14ac:dyDescent="0.25">
      <c r="A2151" s="8">
        <v>1995</v>
      </c>
      <c r="B2151" s="16" t="s">
        <v>417</v>
      </c>
      <c r="C2151" s="8" t="s">
        <v>414</v>
      </c>
      <c r="D2151" s="8" t="s">
        <v>415</v>
      </c>
      <c r="E2151" s="8" t="s">
        <v>247</v>
      </c>
      <c r="F2151" s="8" t="s">
        <v>415</v>
      </c>
      <c r="G2151" s="8">
        <v>1605</v>
      </c>
      <c r="H2151" s="8">
        <v>134</v>
      </c>
      <c r="I2151" s="8"/>
      <c r="J2151" s="8">
        <v>93</v>
      </c>
      <c r="K2151" s="8"/>
      <c r="L2151" s="8">
        <v>516</v>
      </c>
      <c r="M2151" s="8">
        <v>673</v>
      </c>
      <c r="N2151" s="8"/>
      <c r="O2151" s="8">
        <v>3848</v>
      </c>
      <c r="P2151" s="8">
        <v>4802</v>
      </c>
      <c r="Q2151" s="8">
        <v>366</v>
      </c>
      <c r="R2151" s="8"/>
      <c r="S2151" s="8">
        <v>157</v>
      </c>
      <c r="T2151" s="8">
        <v>16</v>
      </c>
      <c r="U2151" s="8">
        <v>151</v>
      </c>
      <c r="V2151" s="8"/>
      <c r="W2151" s="8">
        <v>107</v>
      </c>
      <c r="X2151" s="8"/>
      <c r="Y2151" s="8"/>
      <c r="Z2151" s="8"/>
      <c r="AA2151" s="8">
        <v>40</v>
      </c>
      <c r="AB2151" s="8"/>
      <c r="AC2151" s="8"/>
      <c r="AD2151" s="8">
        <v>218</v>
      </c>
      <c r="AE2151" s="8">
        <v>8.6999999999999993</v>
      </c>
      <c r="AF2151" s="17">
        <f t="shared" si="834"/>
        <v>9487</v>
      </c>
      <c r="AG2151" s="8">
        <f t="shared" si="846"/>
        <v>65.351054852320672</v>
      </c>
      <c r="AH2151" s="19">
        <f t="shared" si="848"/>
        <v>31.530261011419249</v>
      </c>
      <c r="AI2151" s="19" t="str">
        <f t="shared" si="849"/>
        <v/>
      </c>
      <c r="AJ2151" s="18">
        <f t="shared" si="835"/>
        <v>14.271385955010885</v>
      </c>
      <c r="AK2151" s="18">
        <f t="shared" si="850"/>
        <v>0.76671619613670139</v>
      </c>
      <c r="AL2151" s="18">
        <f t="shared" si="817"/>
        <v>25.05747126436782</v>
      </c>
      <c r="AM2151" s="8">
        <f t="shared" si="851"/>
        <v>0.97893029295004186</v>
      </c>
      <c r="AN2151" s="8">
        <f t="shared" si="852"/>
        <v>0.30587175106582037</v>
      </c>
      <c r="AO2151" s="8">
        <f t="shared" si="853"/>
        <v>3.9420917911780462</v>
      </c>
      <c r="AP2151" s="17" t="str">
        <f t="shared" si="854"/>
        <v/>
      </c>
      <c r="AQ2151" s="18" t="str">
        <f t="shared" si="836"/>
        <v/>
      </c>
      <c r="AR2151" s="17">
        <f t="shared" si="844"/>
        <v>16.824999999999999</v>
      </c>
      <c r="AS2151" s="17">
        <f t="shared" si="837"/>
        <v>12.9</v>
      </c>
      <c r="AT2151" s="17">
        <f t="shared" si="855"/>
        <v>2.3669724770642202</v>
      </c>
      <c r="AU2151" s="17" t="str">
        <f t="shared" si="838"/>
        <v/>
      </c>
      <c r="AV2151" s="18">
        <f t="shared" si="839"/>
        <v>25.483443708609272</v>
      </c>
      <c r="AW2151" s="18">
        <f t="shared" si="845"/>
        <v>3.0541457286432157</v>
      </c>
      <c r="AX2151" s="18">
        <f t="shared" si="840"/>
        <v>1.7507113821138209</v>
      </c>
      <c r="AY2151" s="8">
        <f t="shared" si="841"/>
        <v>5.45</v>
      </c>
      <c r="AZ2151" s="8" t="str">
        <f t="shared" si="842"/>
        <v/>
      </c>
      <c r="BA2151" s="18">
        <f t="shared" si="847"/>
        <v>0.9845051122588806</v>
      </c>
      <c r="BB2151" s="20" t="str">
        <f t="shared" si="843"/>
        <v/>
      </c>
      <c r="BC2151" s="8"/>
      <c r="BD2151" s="44"/>
      <c r="BE2151" s="44"/>
      <c r="BF2151" s="8"/>
    </row>
    <row r="2152" spans="1:58" x14ac:dyDescent="0.25">
      <c r="A2152" s="8">
        <v>1996</v>
      </c>
      <c r="B2152" s="16" t="s">
        <v>417</v>
      </c>
      <c r="C2152" s="8" t="s">
        <v>414</v>
      </c>
      <c r="D2152" s="8" t="s">
        <v>415</v>
      </c>
      <c r="E2152" s="8" t="s">
        <v>247</v>
      </c>
      <c r="F2152" s="8" t="s">
        <v>415</v>
      </c>
      <c r="G2152" s="8">
        <v>1544</v>
      </c>
      <c r="H2152" s="8">
        <v>140</v>
      </c>
      <c r="I2152" s="8"/>
      <c r="J2152" s="8">
        <v>96</v>
      </c>
      <c r="K2152" s="8"/>
      <c r="L2152" s="8">
        <v>518</v>
      </c>
      <c r="M2152" s="8">
        <v>658</v>
      </c>
      <c r="N2152" s="8"/>
      <c r="O2152" s="8">
        <v>3794</v>
      </c>
      <c r="P2152" s="8">
        <v>5003</v>
      </c>
      <c r="Q2152" s="8">
        <v>371</v>
      </c>
      <c r="R2152" s="8"/>
      <c r="S2152" s="8">
        <v>155</v>
      </c>
      <c r="T2152" s="8">
        <v>15</v>
      </c>
      <c r="U2152" s="8">
        <v>147</v>
      </c>
      <c r="V2152" s="8"/>
      <c r="W2152" s="8">
        <v>103</v>
      </c>
      <c r="X2152" s="8"/>
      <c r="Y2152" s="8"/>
      <c r="Z2152" s="8"/>
      <c r="AA2152" s="8">
        <v>39</v>
      </c>
      <c r="AB2152" s="8"/>
      <c r="AC2152" s="8"/>
      <c r="AD2152" s="8">
        <v>213</v>
      </c>
      <c r="AE2152" s="8">
        <v>8.6999999999999993</v>
      </c>
      <c r="AF2152" s="17">
        <f t="shared" si="834"/>
        <v>9627</v>
      </c>
      <c r="AG2152" s="8">
        <f t="shared" si="846"/>
        <v>66.086119225359738</v>
      </c>
      <c r="AH2152" s="19">
        <f t="shared" si="848"/>
        <v>33.692349521060777</v>
      </c>
      <c r="AI2152" s="19" t="str">
        <f t="shared" si="849"/>
        <v/>
      </c>
      <c r="AJ2152" s="18">
        <f t="shared" si="835"/>
        <v>14.252674561045328</v>
      </c>
      <c r="AK2152" s="18">
        <f t="shared" si="850"/>
        <v>0.78723404255319152</v>
      </c>
      <c r="AL2152" s="18">
        <f t="shared" si="817"/>
        <v>24.482758620689658</v>
      </c>
      <c r="AM2152" s="8">
        <f t="shared" si="851"/>
        <v>1.0201935451719168</v>
      </c>
      <c r="AN2152" s="8">
        <f t="shared" si="852"/>
        <v>0.29249902929901533</v>
      </c>
      <c r="AO2152" s="8">
        <f t="shared" si="853"/>
        <v>4.0039082307835017</v>
      </c>
      <c r="AP2152" s="17" t="str">
        <f t="shared" si="854"/>
        <v/>
      </c>
      <c r="AQ2152" s="18" t="str">
        <f t="shared" si="836"/>
        <v/>
      </c>
      <c r="AR2152" s="17">
        <f t="shared" si="844"/>
        <v>16.871794871794872</v>
      </c>
      <c r="AS2152" s="17">
        <f t="shared" si="837"/>
        <v>13.282051282051283</v>
      </c>
      <c r="AT2152" s="17">
        <f t="shared" si="855"/>
        <v>2.431924882629108</v>
      </c>
      <c r="AU2152" s="17" t="str">
        <f t="shared" si="838"/>
        <v/>
      </c>
      <c r="AV2152" s="18">
        <f t="shared" si="839"/>
        <v>25.80952380952381</v>
      </c>
      <c r="AW2152" s="18">
        <f t="shared" si="845"/>
        <v>3.0494781600309238</v>
      </c>
      <c r="AX2152" s="18">
        <f t="shared" si="840"/>
        <v>1.7284761309151553</v>
      </c>
      <c r="AY2152" s="8">
        <f t="shared" si="841"/>
        <v>5.4615384615384617</v>
      </c>
      <c r="AZ2152" s="8" t="str">
        <f t="shared" si="842"/>
        <v/>
      </c>
      <c r="BA2152" s="18">
        <f t="shared" si="847"/>
        <v>0.98524981821959079</v>
      </c>
      <c r="BB2152" s="20" t="str">
        <f t="shared" si="843"/>
        <v/>
      </c>
      <c r="BC2152" s="8"/>
      <c r="BD2152" s="44"/>
      <c r="BE2152" s="44"/>
      <c r="BF2152" s="8"/>
    </row>
    <row r="2153" spans="1:58" x14ac:dyDescent="0.25">
      <c r="A2153" s="8">
        <v>1997</v>
      </c>
      <c r="B2153" s="16" t="s">
        <v>417</v>
      </c>
      <c r="C2153" s="8" t="s">
        <v>414</v>
      </c>
      <c r="D2153" s="8" t="s">
        <v>415</v>
      </c>
      <c r="E2153" s="8" t="s">
        <v>247</v>
      </c>
      <c r="F2153" s="8" t="s">
        <v>415</v>
      </c>
      <c r="G2153" s="8">
        <v>1491</v>
      </c>
      <c r="H2153" s="8">
        <v>135</v>
      </c>
      <c r="I2153" s="8"/>
      <c r="J2153" s="8">
        <v>94</v>
      </c>
      <c r="K2153" s="8"/>
      <c r="L2153" s="8">
        <v>504</v>
      </c>
      <c r="M2153" s="8">
        <v>656</v>
      </c>
      <c r="N2153" s="8"/>
      <c r="O2153" s="8">
        <v>3769</v>
      </c>
      <c r="P2153" s="8">
        <v>4592</v>
      </c>
      <c r="Q2153" s="8">
        <v>355</v>
      </c>
      <c r="R2153" s="8"/>
      <c r="S2153" s="8">
        <v>155</v>
      </c>
      <c r="T2153" s="8">
        <v>15</v>
      </c>
      <c r="U2153" s="8">
        <v>149</v>
      </c>
      <c r="V2153" s="8"/>
      <c r="W2153" s="8">
        <v>105</v>
      </c>
      <c r="X2153" s="8"/>
      <c r="Y2153" s="8"/>
      <c r="Z2153" s="8"/>
      <c r="AA2153" s="8">
        <v>40</v>
      </c>
      <c r="AB2153" s="8"/>
      <c r="AC2153" s="8"/>
      <c r="AD2153" s="8">
        <v>210</v>
      </c>
      <c r="AE2153" s="8">
        <v>8.6999999999999993</v>
      </c>
      <c r="AF2153" s="17">
        <f t="shared" si="834"/>
        <v>9180</v>
      </c>
      <c r="AG2153" s="8">
        <f t="shared" si="846"/>
        <v>64.009388185654018</v>
      </c>
      <c r="AH2153" s="19">
        <f t="shared" si="848"/>
        <v>30.151386623164761</v>
      </c>
      <c r="AI2153" s="19" t="str">
        <f t="shared" si="849"/>
        <v/>
      </c>
      <c r="AJ2153" s="18">
        <f t="shared" si="835"/>
        <v>14.158758677011029</v>
      </c>
      <c r="AK2153" s="18">
        <f t="shared" si="850"/>
        <v>0.76829268292682928</v>
      </c>
      <c r="AL2153" s="18">
        <f t="shared" si="817"/>
        <v>24.137931034482762</v>
      </c>
      <c r="AM2153" s="8">
        <f t="shared" si="851"/>
        <v>0.96042248878858494</v>
      </c>
      <c r="AN2153" s="8">
        <f t="shared" si="852"/>
        <v>0.2905293164602637</v>
      </c>
      <c r="AO2153" s="8">
        <f t="shared" si="853"/>
        <v>3.915705186533212</v>
      </c>
      <c r="AP2153" s="17" t="str">
        <f t="shared" si="854"/>
        <v/>
      </c>
      <c r="AQ2153" s="18" t="str">
        <f t="shared" si="836"/>
        <v/>
      </c>
      <c r="AR2153" s="17">
        <f t="shared" si="844"/>
        <v>16.399999999999999</v>
      </c>
      <c r="AS2153" s="17">
        <f t="shared" si="837"/>
        <v>12.6</v>
      </c>
      <c r="AT2153" s="17">
        <f t="shared" si="855"/>
        <v>2.4</v>
      </c>
      <c r="AU2153" s="17" t="str">
        <f t="shared" si="838"/>
        <v/>
      </c>
      <c r="AV2153" s="18">
        <f t="shared" si="839"/>
        <v>25.29530201342282</v>
      </c>
      <c r="AW2153" s="18">
        <f t="shared" si="845"/>
        <v>3.0136934673366831</v>
      </c>
      <c r="AX2153" s="18">
        <f t="shared" si="840"/>
        <v>1.7179878048780486</v>
      </c>
      <c r="AY2153" s="8">
        <f t="shared" si="841"/>
        <v>5.25</v>
      </c>
      <c r="AZ2153" s="8" t="str">
        <f t="shared" si="842"/>
        <v/>
      </c>
      <c r="BA2153" s="18">
        <f t="shared" si="847"/>
        <v>0.98420479302832242</v>
      </c>
      <c r="BB2153" s="20" t="str">
        <f t="shared" si="843"/>
        <v/>
      </c>
      <c r="BC2153" s="8"/>
      <c r="BD2153" s="44"/>
      <c r="BE2153" s="44"/>
      <c r="BF2153" s="8"/>
    </row>
    <row r="2154" spans="1:58" x14ac:dyDescent="0.25">
      <c r="A2154" s="8">
        <v>1998</v>
      </c>
      <c r="B2154" s="16" t="s">
        <v>417</v>
      </c>
      <c r="C2154" s="8" t="s">
        <v>414</v>
      </c>
      <c r="D2154" s="8" t="s">
        <v>415</v>
      </c>
      <c r="E2154" s="8" t="s">
        <v>247</v>
      </c>
      <c r="F2154" s="8" t="s">
        <v>415</v>
      </c>
      <c r="G2154" s="8">
        <v>1430</v>
      </c>
      <c r="H2154" s="8">
        <v>137</v>
      </c>
      <c r="I2154" s="8"/>
      <c r="J2154" s="8">
        <v>93</v>
      </c>
      <c r="K2154" s="8"/>
      <c r="L2154" s="8">
        <v>492</v>
      </c>
      <c r="M2154" s="8">
        <v>657</v>
      </c>
      <c r="N2154" s="8"/>
      <c r="O2154" s="8">
        <v>3712</v>
      </c>
      <c r="P2154" s="8">
        <v>4561</v>
      </c>
      <c r="Q2154" s="8">
        <v>347</v>
      </c>
      <c r="R2154" s="8"/>
      <c r="S2154" s="8">
        <v>148</v>
      </c>
      <c r="T2154" s="8">
        <v>14</v>
      </c>
      <c r="U2154" s="8">
        <v>144</v>
      </c>
      <c r="V2154" s="8"/>
      <c r="W2154" s="8">
        <v>100</v>
      </c>
      <c r="X2154" s="8"/>
      <c r="Y2154" s="8"/>
      <c r="Z2154" s="8"/>
      <c r="AA2154" s="8">
        <v>39</v>
      </c>
      <c r="AB2154" s="8"/>
      <c r="AC2154" s="8"/>
      <c r="AD2154" s="8">
        <v>197</v>
      </c>
      <c r="AE2154" s="8">
        <v>7.9</v>
      </c>
      <c r="AF2154" s="17">
        <f t="shared" si="834"/>
        <v>9065</v>
      </c>
      <c r="AG2154" s="8">
        <f t="shared" si="846"/>
        <v>64.657795088174836</v>
      </c>
      <c r="AH2154" s="19">
        <f t="shared" si="848"/>
        <v>30.715731794035221</v>
      </c>
      <c r="AI2154" s="19" t="str">
        <f t="shared" si="849"/>
        <v/>
      </c>
      <c r="AJ2154" s="18">
        <f t="shared" si="835"/>
        <v>14.604173794047213</v>
      </c>
      <c r="AK2154" s="18">
        <f t="shared" si="850"/>
        <v>0.74885844748858443</v>
      </c>
      <c r="AL2154" s="18">
        <f t="shared" si="817"/>
        <v>24.936708860759492</v>
      </c>
      <c r="AM2154" s="8">
        <f t="shared" si="851"/>
        <v>0.97225243087979063</v>
      </c>
      <c r="AN2154" s="8">
        <f t="shared" si="852"/>
        <v>0.28227578152344179</v>
      </c>
      <c r="AO2154" s="8">
        <f t="shared" si="853"/>
        <v>4.1177579617834388</v>
      </c>
      <c r="AP2154" s="17" t="str">
        <f t="shared" si="854"/>
        <v/>
      </c>
      <c r="AQ2154" s="18" t="str">
        <f t="shared" si="836"/>
        <v/>
      </c>
      <c r="AR2154" s="17">
        <f t="shared" si="844"/>
        <v>16.846153846153847</v>
      </c>
      <c r="AS2154" s="17">
        <f t="shared" si="837"/>
        <v>12.615384615384615</v>
      </c>
      <c r="AT2154" s="17">
        <f t="shared" si="855"/>
        <v>2.4974619289340101</v>
      </c>
      <c r="AU2154" s="17" t="str">
        <f t="shared" si="838"/>
        <v/>
      </c>
      <c r="AV2154" s="18">
        <f t="shared" si="839"/>
        <v>25.777777777777779</v>
      </c>
      <c r="AW2154" s="18">
        <f t="shared" si="845"/>
        <v>2.9872439118670275</v>
      </c>
      <c r="AX2154" s="18">
        <f t="shared" si="840"/>
        <v>1.6781321659370438</v>
      </c>
      <c r="AY2154" s="8">
        <f t="shared" si="841"/>
        <v>5.0512820512820511</v>
      </c>
      <c r="AZ2154" s="8" t="str">
        <f t="shared" si="842"/>
        <v/>
      </c>
      <c r="BA2154" s="18">
        <f t="shared" si="847"/>
        <v>0.98466629895201319</v>
      </c>
      <c r="BB2154" s="20" t="str">
        <f t="shared" si="843"/>
        <v/>
      </c>
      <c r="BC2154" s="8"/>
      <c r="BD2154" s="44"/>
      <c r="BE2154" s="44"/>
      <c r="BF2154" s="8"/>
    </row>
    <row r="2155" spans="1:58" x14ac:dyDescent="0.25">
      <c r="A2155" s="8">
        <v>1999</v>
      </c>
      <c r="B2155" s="16" t="s">
        <v>417</v>
      </c>
      <c r="C2155" s="8" t="s">
        <v>414</v>
      </c>
      <c r="D2155" s="8" t="s">
        <v>415</v>
      </c>
      <c r="E2155" s="8" t="s">
        <v>247</v>
      </c>
      <c r="F2155" s="8" t="s">
        <v>415</v>
      </c>
      <c r="G2155" s="8">
        <v>1525</v>
      </c>
      <c r="H2155" s="8">
        <v>136</v>
      </c>
      <c r="I2155" s="8"/>
      <c r="J2155" s="8">
        <v>93</v>
      </c>
      <c r="K2155" s="8"/>
      <c r="L2155" s="8">
        <v>507</v>
      </c>
      <c r="M2155" s="8">
        <v>657</v>
      </c>
      <c r="N2155" s="8"/>
      <c r="O2155" s="8">
        <v>3724</v>
      </c>
      <c r="P2155" s="8">
        <v>4727</v>
      </c>
      <c r="Q2155" s="8">
        <v>364</v>
      </c>
      <c r="R2155" s="8"/>
      <c r="S2155" s="8">
        <v>157</v>
      </c>
      <c r="T2155" s="8">
        <v>15</v>
      </c>
      <c r="U2155" s="8">
        <v>144</v>
      </c>
      <c r="V2155" s="8"/>
      <c r="W2155" s="8">
        <v>108</v>
      </c>
      <c r="X2155" s="8"/>
      <c r="Y2155" s="8"/>
      <c r="Z2155" s="8"/>
      <c r="AA2155" s="8">
        <v>39</v>
      </c>
      <c r="AB2155" s="8"/>
      <c r="AC2155" s="8"/>
      <c r="AD2155" s="8">
        <v>204</v>
      </c>
      <c r="AE2155" s="8">
        <v>8.4</v>
      </c>
      <c r="AF2155" s="17">
        <f t="shared" si="834"/>
        <v>9278</v>
      </c>
      <c r="AG2155" s="8">
        <f t="shared" si="846"/>
        <v>64.866818132640915</v>
      </c>
      <c r="AH2155" s="19">
        <f t="shared" si="848"/>
        <v>31.833647048981472</v>
      </c>
      <c r="AI2155" s="19" t="str">
        <f t="shared" si="849"/>
        <v/>
      </c>
      <c r="AJ2155" s="18">
        <f t="shared" si="835"/>
        <v>13.811497218414901</v>
      </c>
      <c r="AK2155" s="18">
        <f t="shared" si="850"/>
        <v>0.77168949771689499</v>
      </c>
      <c r="AL2155" s="18">
        <f t="shared" si="817"/>
        <v>24.285714285714285</v>
      </c>
      <c r="AM2155" s="8">
        <f t="shared" si="851"/>
        <v>0.98224032768196812</v>
      </c>
      <c r="AN2155" s="8">
        <f t="shared" si="852"/>
        <v>0.29364179713363237</v>
      </c>
      <c r="AO2155" s="8">
        <f t="shared" si="853"/>
        <v>3.8127388535031841</v>
      </c>
      <c r="AP2155" s="17" t="str">
        <f t="shared" si="854"/>
        <v/>
      </c>
      <c r="AQ2155" s="18" t="str">
        <f t="shared" si="836"/>
        <v/>
      </c>
      <c r="AR2155" s="17">
        <f t="shared" si="844"/>
        <v>16.846153846153847</v>
      </c>
      <c r="AS2155" s="17">
        <f t="shared" si="837"/>
        <v>13</v>
      </c>
      <c r="AT2155" s="17">
        <f t="shared" si="855"/>
        <v>2.4852941176470589</v>
      </c>
      <c r="AU2155" s="17" t="str">
        <f t="shared" si="838"/>
        <v/>
      </c>
      <c r="AV2155" s="18">
        <f t="shared" si="839"/>
        <v>25.861111111111111</v>
      </c>
      <c r="AW2155" s="18">
        <f t="shared" si="845"/>
        <v>2.9872439118670275</v>
      </c>
      <c r="AX2155" s="18">
        <f t="shared" si="840"/>
        <v>1.8123827392120075</v>
      </c>
      <c r="AY2155" s="8">
        <f t="shared" si="841"/>
        <v>5.2307692307692308</v>
      </c>
      <c r="AZ2155" s="8" t="str">
        <f t="shared" si="842"/>
        <v/>
      </c>
      <c r="BA2155" s="18">
        <f t="shared" si="847"/>
        <v>0.98415606811812895</v>
      </c>
      <c r="BB2155" s="20" t="str">
        <f t="shared" si="843"/>
        <v/>
      </c>
      <c r="BC2155" s="8"/>
      <c r="BD2155" s="44"/>
      <c r="BE2155" s="44"/>
      <c r="BF2155" s="8"/>
    </row>
    <row r="2156" spans="1:58" x14ac:dyDescent="0.25">
      <c r="A2156" s="8">
        <v>2000</v>
      </c>
      <c r="B2156" s="16" t="s">
        <v>417</v>
      </c>
      <c r="C2156" s="8" t="s">
        <v>414</v>
      </c>
      <c r="D2156" s="8" t="s">
        <v>415</v>
      </c>
      <c r="E2156" s="8" t="s">
        <v>247</v>
      </c>
      <c r="F2156" s="8" t="s">
        <v>415</v>
      </c>
      <c r="G2156" s="8">
        <v>1474</v>
      </c>
      <c r="H2156" s="8">
        <v>139</v>
      </c>
      <c r="I2156" s="8"/>
      <c r="J2156" s="8">
        <v>92</v>
      </c>
      <c r="K2156" s="8"/>
      <c r="L2156" s="8">
        <v>500</v>
      </c>
      <c r="M2156" s="8">
        <v>653</v>
      </c>
      <c r="N2156" s="8"/>
      <c r="O2156" s="8">
        <v>3663</v>
      </c>
      <c r="P2156" s="8">
        <v>4534</v>
      </c>
      <c r="Q2156" s="8">
        <v>356</v>
      </c>
      <c r="R2156" s="8"/>
      <c r="S2156" s="8">
        <v>154</v>
      </c>
      <c r="T2156" s="8">
        <v>15</v>
      </c>
      <c r="U2156" s="8">
        <v>140</v>
      </c>
      <c r="V2156" s="8"/>
      <c r="W2156" s="8">
        <v>102</v>
      </c>
      <c r="X2156" s="8"/>
      <c r="Y2156" s="8"/>
      <c r="Z2156" s="8"/>
      <c r="AA2156" s="8">
        <v>38</v>
      </c>
      <c r="AB2156" s="8"/>
      <c r="AC2156" s="8"/>
      <c r="AD2156" s="8">
        <v>200</v>
      </c>
      <c r="AE2156" s="8">
        <v>8</v>
      </c>
      <c r="AF2156" s="17">
        <f t="shared" si="834"/>
        <v>9002</v>
      </c>
      <c r="AG2156" s="8">
        <f t="shared" si="846"/>
        <v>65.483344437041978</v>
      </c>
      <c r="AH2156" s="19">
        <f t="shared" si="848"/>
        <v>31.33742594659569</v>
      </c>
      <c r="AI2156" s="19" t="str">
        <f t="shared" si="849"/>
        <v/>
      </c>
      <c r="AJ2156" s="18">
        <f t="shared" si="835"/>
        <v>13.849909584086801</v>
      </c>
      <c r="AK2156" s="18">
        <f t="shared" si="850"/>
        <v>0.76569678407350694</v>
      </c>
      <c r="AL2156" s="18">
        <f t="shared" si="817"/>
        <v>25</v>
      </c>
      <c r="AM2156" s="8">
        <f t="shared" si="851"/>
        <v>0.96056275684876979</v>
      </c>
      <c r="AN2156" s="8">
        <f t="shared" si="852"/>
        <v>0.30069386499282708</v>
      </c>
      <c r="AO2156" s="8">
        <f t="shared" si="853"/>
        <v>4.0124391157736978</v>
      </c>
      <c r="AP2156" s="17" t="str">
        <f t="shared" si="854"/>
        <v/>
      </c>
      <c r="AQ2156" s="18" t="str">
        <f t="shared" si="836"/>
        <v/>
      </c>
      <c r="AR2156" s="17">
        <f t="shared" si="844"/>
        <v>17.184210526315791</v>
      </c>
      <c r="AS2156" s="17">
        <f t="shared" si="837"/>
        <v>13.157894736842104</v>
      </c>
      <c r="AT2156" s="17">
        <f t="shared" si="855"/>
        <v>2.5</v>
      </c>
      <c r="AU2156" s="17" t="str">
        <f t="shared" si="838"/>
        <v/>
      </c>
      <c r="AV2156" s="18">
        <f t="shared" si="839"/>
        <v>26.164285714285715</v>
      </c>
      <c r="AW2156" s="18">
        <f t="shared" si="845"/>
        <v>2.980692938376091</v>
      </c>
      <c r="AX2156" s="18">
        <f t="shared" si="840"/>
        <v>1.756739409499358</v>
      </c>
      <c r="AY2156" s="8">
        <f t="shared" si="841"/>
        <v>5.2631578947368425</v>
      </c>
      <c r="AZ2156" s="8" t="str">
        <f t="shared" si="842"/>
        <v/>
      </c>
      <c r="BA2156" s="18">
        <f t="shared" si="847"/>
        <v>0.98444790046656294</v>
      </c>
      <c r="BB2156" s="20" t="str">
        <f t="shared" si="843"/>
        <v/>
      </c>
      <c r="BC2156" s="8"/>
      <c r="BD2156" s="44"/>
      <c r="BE2156" s="44"/>
      <c r="BF2156" s="8"/>
    </row>
    <row r="2157" spans="1:58" x14ac:dyDescent="0.25">
      <c r="A2157" s="8">
        <v>2001</v>
      </c>
      <c r="B2157" s="16" t="s">
        <v>417</v>
      </c>
      <c r="C2157" s="8" t="s">
        <v>414</v>
      </c>
      <c r="D2157" s="8" t="s">
        <v>415</v>
      </c>
      <c r="E2157" s="8" t="s">
        <v>247</v>
      </c>
      <c r="F2157" s="8" t="s">
        <v>415</v>
      </c>
      <c r="G2157" s="8">
        <v>1476</v>
      </c>
      <c r="H2157" s="8">
        <v>141</v>
      </c>
      <c r="I2157" s="8"/>
      <c r="J2157" s="8">
        <v>95</v>
      </c>
      <c r="K2157" s="8"/>
      <c r="L2157" s="8">
        <v>513</v>
      </c>
      <c r="M2157" s="8">
        <v>679</v>
      </c>
      <c r="N2157" s="8"/>
      <c r="O2157" s="8">
        <v>3799</v>
      </c>
      <c r="P2157" s="8">
        <v>4752</v>
      </c>
      <c r="Q2157" s="8">
        <v>357</v>
      </c>
      <c r="R2157" s="8"/>
      <c r="S2157" s="8">
        <v>157</v>
      </c>
      <c r="T2157" s="8">
        <v>16</v>
      </c>
      <c r="U2157" s="8">
        <v>148</v>
      </c>
      <c r="V2157" s="8"/>
      <c r="W2157" s="8">
        <v>104</v>
      </c>
      <c r="X2157" s="8"/>
      <c r="Y2157" s="8"/>
      <c r="Z2157" s="8"/>
      <c r="AA2157" s="8">
        <v>40</v>
      </c>
      <c r="AB2157" s="8"/>
      <c r="AC2157" s="8"/>
      <c r="AD2157" s="8">
        <v>214</v>
      </c>
      <c r="AE2157" s="8">
        <v>8.6</v>
      </c>
      <c r="AF2157" s="17">
        <f t="shared" si="834"/>
        <v>9373</v>
      </c>
      <c r="AG2157" s="8">
        <f t="shared" si="846"/>
        <v>64.518881856540077</v>
      </c>
      <c r="AH2157" s="19">
        <f t="shared" si="848"/>
        <v>31.201957585644372</v>
      </c>
      <c r="AI2157" s="19" t="str">
        <f t="shared" si="849"/>
        <v/>
      </c>
      <c r="AJ2157" s="18">
        <f t="shared" si="835"/>
        <v>14.089655728452795</v>
      </c>
      <c r="AK2157" s="18">
        <f t="shared" si="850"/>
        <v>0.75552282768777612</v>
      </c>
      <c r="AL2157" s="18">
        <f t="shared" si="817"/>
        <v>24.88372093023256</v>
      </c>
      <c r="AM2157" s="8">
        <f t="shared" si="851"/>
        <v>0.98717776250161526</v>
      </c>
      <c r="AN2157" s="8">
        <f t="shared" si="852"/>
        <v>0.30895625010748373</v>
      </c>
      <c r="AO2157" s="8">
        <f t="shared" si="853"/>
        <v>4.0919647231749146</v>
      </c>
      <c r="AP2157" s="17" t="str">
        <f t="shared" si="854"/>
        <v/>
      </c>
      <c r="AQ2157" s="18" t="str">
        <f t="shared" si="836"/>
        <v/>
      </c>
      <c r="AR2157" s="17">
        <f t="shared" si="844"/>
        <v>16.975000000000001</v>
      </c>
      <c r="AS2157" s="17">
        <f t="shared" si="837"/>
        <v>12.824999999999999</v>
      </c>
      <c r="AT2157" s="17">
        <f t="shared" si="855"/>
        <v>2.3971962616822431</v>
      </c>
      <c r="AU2157" s="17" t="str">
        <f t="shared" si="838"/>
        <v/>
      </c>
      <c r="AV2157" s="18">
        <f t="shared" si="839"/>
        <v>25.668918918918919</v>
      </c>
      <c r="AW2157" s="18">
        <f t="shared" si="845"/>
        <v>2.993467336683417</v>
      </c>
      <c r="AX2157" s="18">
        <f t="shared" si="840"/>
        <v>1.7016260162601624</v>
      </c>
      <c r="AY2157" s="8">
        <f t="shared" si="841"/>
        <v>5.35</v>
      </c>
      <c r="AZ2157" s="8" t="str">
        <f t="shared" si="842"/>
        <v/>
      </c>
      <c r="BA2157" s="18">
        <f t="shared" si="847"/>
        <v>0.98463672250080014</v>
      </c>
      <c r="BB2157" s="20" t="str">
        <f t="shared" si="843"/>
        <v/>
      </c>
      <c r="BC2157" s="8"/>
      <c r="BD2157" s="44"/>
      <c r="BE2157" s="44"/>
      <c r="BF2157" s="8"/>
    </row>
    <row r="2158" spans="1:58" x14ac:dyDescent="0.25">
      <c r="A2158" s="8">
        <v>2002</v>
      </c>
      <c r="B2158" s="16" t="s">
        <v>417</v>
      </c>
      <c r="C2158" s="8" t="s">
        <v>414</v>
      </c>
      <c r="D2158" s="8" t="s">
        <v>415</v>
      </c>
      <c r="E2158" s="8" t="s">
        <v>247</v>
      </c>
      <c r="F2158" s="8" t="s">
        <v>415</v>
      </c>
      <c r="G2158" s="8">
        <v>1481</v>
      </c>
      <c r="H2158" s="8">
        <v>132</v>
      </c>
      <c r="I2158" s="8"/>
      <c r="J2158" s="8">
        <v>95</v>
      </c>
      <c r="K2158" s="8"/>
      <c r="L2158" s="8">
        <v>518</v>
      </c>
      <c r="M2158" s="8">
        <v>679</v>
      </c>
      <c r="N2158" s="8"/>
      <c r="O2158" s="8">
        <v>3729</v>
      </c>
      <c r="P2158" s="8">
        <v>4849</v>
      </c>
      <c r="Q2158" s="8">
        <v>354</v>
      </c>
      <c r="R2158" s="8"/>
      <c r="S2158" s="8">
        <v>150</v>
      </c>
      <c r="T2158" s="8">
        <v>15</v>
      </c>
      <c r="U2158" s="8">
        <v>142</v>
      </c>
      <c r="V2158" s="8"/>
      <c r="W2158" s="8">
        <v>104</v>
      </c>
      <c r="X2158" s="8"/>
      <c r="Y2158" s="8"/>
      <c r="Z2158" s="8"/>
      <c r="AA2158" s="8">
        <v>38</v>
      </c>
      <c r="AB2158" s="8"/>
      <c r="AC2158" s="8"/>
      <c r="AD2158" s="8">
        <v>209</v>
      </c>
      <c r="AE2158" s="8">
        <v>8.3000000000000007</v>
      </c>
      <c r="AF2158" s="17">
        <f t="shared" si="834"/>
        <v>9381</v>
      </c>
      <c r="AG2158" s="8">
        <f t="shared" si="846"/>
        <v>66.663224516988677</v>
      </c>
      <c r="AH2158" s="19">
        <f t="shared" si="848"/>
        <v>33.514596033313296</v>
      </c>
      <c r="AI2158" s="19" t="str">
        <f t="shared" si="849"/>
        <v/>
      </c>
      <c r="AJ2158" s="18">
        <f t="shared" si="835"/>
        <v>14.475443037974687</v>
      </c>
      <c r="AK2158" s="18">
        <f t="shared" si="850"/>
        <v>0.76288659793814428</v>
      </c>
      <c r="AL2158" s="18">
        <f t="shared" si="817"/>
        <v>25.180722891566262</v>
      </c>
      <c r="AM2158" s="8">
        <f t="shared" si="851"/>
        <v>1.021038334975285</v>
      </c>
      <c r="AN2158" s="8">
        <f t="shared" si="852"/>
        <v>0.30252351924862719</v>
      </c>
      <c r="AO2158" s="8">
        <f t="shared" si="853"/>
        <v>4.0919647231749146</v>
      </c>
      <c r="AP2158" s="17" t="str">
        <f t="shared" si="854"/>
        <v/>
      </c>
      <c r="AQ2158" s="18" t="str">
        <f t="shared" si="836"/>
        <v/>
      </c>
      <c r="AR2158" s="17">
        <f t="shared" si="844"/>
        <v>17.868421052631579</v>
      </c>
      <c r="AS2158" s="17">
        <f t="shared" si="837"/>
        <v>13.631578947368421</v>
      </c>
      <c r="AT2158" s="17">
        <f t="shared" si="855"/>
        <v>2.4784688995215309</v>
      </c>
      <c r="AU2158" s="17" t="str">
        <f t="shared" si="838"/>
        <v/>
      </c>
      <c r="AV2158" s="18">
        <f t="shared" si="839"/>
        <v>26.260563380281692</v>
      </c>
      <c r="AW2158" s="18">
        <f t="shared" si="845"/>
        <v>3.0232742660671779</v>
      </c>
      <c r="AX2158" s="18">
        <f t="shared" si="840"/>
        <v>1.7911852802738553</v>
      </c>
      <c r="AY2158" s="8">
        <f t="shared" si="841"/>
        <v>5.5</v>
      </c>
      <c r="AZ2158" s="8" t="str">
        <f t="shared" si="842"/>
        <v/>
      </c>
      <c r="BA2158" s="18">
        <f t="shared" si="847"/>
        <v>0.98486302099989342</v>
      </c>
      <c r="BB2158" s="20" t="str">
        <f t="shared" si="843"/>
        <v/>
      </c>
      <c r="BC2158" s="8"/>
      <c r="BD2158" s="44"/>
      <c r="BE2158" s="44"/>
      <c r="BF2158" s="8"/>
    </row>
    <row r="2159" spans="1:58" x14ac:dyDescent="0.25">
      <c r="A2159" s="8">
        <v>2003</v>
      </c>
      <c r="B2159" s="16" t="s">
        <v>417</v>
      </c>
      <c r="C2159" s="8" t="s">
        <v>414</v>
      </c>
      <c r="D2159" s="8" t="s">
        <v>415</v>
      </c>
      <c r="E2159" s="8" t="s">
        <v>247</v>
      </c>
      <c r="F2159" s="8" t="s">
        <v>415</v>
      </c>
      <c r="G2159" s="8">
        <v>1568</v>
      </c>
      <c r="H2159" s="8">
        <v>135</v>
      </c>
      <c r="I2159" s="8"/>
      <c r="J2159" s="8">
        <v>97</v>
      </c>
      <c r="K2159" s="8"/>
      <c r="L2159" s="8">
        <v>515</v>
      </c>
      <c r="M2159" s="8">
        <v>655</v>
      </c>
      <c r="N2159" s="8"/>
      <c r="O2159" s="8">
        <v>3822</v>
      </c>
      <c r="P2159" s="8">
        <v>4814</v>
      </c>
      <c r="Q2159" s="8">
        <v>368</v>
      </c>
      <c r="R2159" s="8"/>
      <c r="S2159" s="8">
        <v>156</v>
      </c>
      <c r="T2159" s="8">
        <v>16</v>
      </c>
      <c r="U2159" s="8">
        <v>150</v>
      </c>
      <c r="V2159" s="8"/>
      <c r="W2159" s="8">
        <v>106</v>
      </c>
      <c r="X2159" s="8"/>
      <c r="Y2159" s="8"/>
      <c r="Z2159" s="8"/>
      <c r="AA2159" s="8">
        <v>39</v>
      </c>
      <c r="AB2159" s="8"/>
      <c r="AC2159" s="8">
        <v>0.45</v>
      </c>
      <c r="AD2159" s="8">
        <v>214</v>
      </c>
      <c r="AE2159" s="8">
        <v>8.6</v>
      </c>
      <c r="AF2159" s="17">
        <f t="shared" si="834"/>
        <v>9471</v>
      </c>
      <c r="AG2159" s="8">
        <f t="shared" si="846"/>
        <v>66.573839662447256</v>
      </c>
      <c r="AH2159" s="19">
        <f t="shared" si="848"/>
        <v>32.419542393441255</v>
      </c>
      <c r="AI2159" s="19" t="str">
        <f t="shared" si="849"/>
        <v/>
      </c>
      <c r="AJ2159" s="18">
        <f t="shared" si="835"/>
        <v>14.26582278481013</v>
      </c>
      <c r="AK2159" s="18">
        <f t="shared" si="850"/>
        <v>0.7862595419847328</v>
      </c>
      <c r="AL2159" s="18">
        <f t="shared" si="817"/>
        <v>24.88372093023256</v>
      </c>
      <c r="AM2159" s="8">
        <f t="shared" si="851"/>
        <v>0.98202947223956005</v>
      </c>
      <c r="AN2159" s="8">
        <f t="shared" si="852"/>
        <v>0.30787167924845643</v>
      </c>
      <c r="AO2159" s="8">
        <f t="shared" si="853"/>
        <v>3.8728518206946281</v>
      </c>
      <c r="AP2159" s="17" t="str">
        <f t="shared" si="854"/>
        <v/>
      </c>
      <c r="AQ2159" s="18" t="str">
        <f t="shared" si="836"/>
        <v/>
      </c>
      <c r="AR2159" s="17">
        <f t="shared" si="844"/>
        <v>16.794871794871796</v>
      </c>
      <c r="AS2159" s="17">
        <f t="shared" si="837"/>
        <v>13.205128205128204</v>
      </c>
      <c r="AT2159" s="17">
        <f t="shared" si="855"/>
        <v>2.4065420560747666</v>
      </c>
      <c r="AU2159" s="17" t="str">
        <f t="shared" si="838"/>
        <v/>
      </c>
      <c r="AV2159" s="18">
        <f t="shared" si="839"/>
        <v>25.48</v>
      </c>
      <c r="AW2159" s="18">
        <f t="shared" si="845"/>
        <v>3.11171240819482</v>
      </c>
      <c r="AX2159" s="18">
        <f t="shared" si="840"/>
        <v>1.7788200958932665</v>
      </c>
      <c r="AY2159" s="8">
        <f t="shared" si="841"/>
        <v>5.4871794871794872</v>
      </c>
      <c r="AZ2159" s="8" t="str">
        <f t="shared" si="842"/>
        <v/>
      </c>
      <c r="BA2159" s="18">
        <f t="shared" si="847"/>
        <v>0.98469010664132617</v>
      </c>
      <c r="BB2159" s="20" t="str">
        <f t="shared" si="843"/>
        <v/>
      </c>
      <c r="BC2159" s="8"/>
      <c r="BD2159" s="44"/>
      <c r="BE2159" s="44"/>
      <c r="BF2159" s="8"/>
    </row>
    <row r="2160" spans="1:58" x14ac:dyDescent="0.25">
      <c r="A2160" s="8">
        <v>2004</v>
      </c>
      <c r="B2160" s="16" t="s">
        <v>417</v>
      </c>
      <c r="C2160" s="8" t="s">
        <v>414</v>
      </c>
      <c r="D2160" s="8" t="s">
        <v>415</v>
      </c>
      <c r="E2160" s="8" t="s">
        <v>247</v>
      </c>
      <c r="F2160" s="8" t="s">
        <v>415</v>
      </c>
      <c r="G2160" s="8">
        <v>1540</v>
      </c>
      <c r="H2160" s="8">
        <v>136</v>
      </c>
      <c r="I2160" s="8"/>
      <c r="J2160" s="8">
        <v>95</v>
      </c>
      <c r="K2160" s="8"/>
      <c r="L2160" s="8">
        <v>508</v>
      </c>
      <c r="M2160" s="8">
        <v>671</v>
      </c>
      <c r="N2160" s="8"/>
      <c r="O2160" s="8">
        <v>3733</v>
      </c>
      <c r="P2160" s="8">
        <v>4729</v>
      </c>
      <c r="Q2160" s="8">
        <v>357</v>
      </c>
      <c r="R2160" s="8"/>
      <c r="S2160" s="8">
        <v>158</v>
      </c>
      <c r="T2160" s="8">
        <v>15</v>
      </c>
      <c r="U2160" s="8">
        <v>148</v>
      </c>
      <c r="V2160" s="8"/>
      <c r="W2160" s="8">
        <v>104</v>
      </c>
      <c r="X2160" s="8"/>
      <c r="Y2160" s="8"/>
      <c r="Z2160" s="8"/>
      <c r="AA2160" s="8">
        <v>38</v>
      </c>
      <c r="AB2160" s="8"/>
      <c r="AC2160" s="8">
        <v>0.45</v>
      </c>
      <c r="AD2160" s="8">
        <v>210</v>
      </c>
      <c r="AE2160" s="8">
        <v>8.5</v>
      </c>
      <c r="AF2160" s="17">
        <f t="shared" si="834"/>
        <v>9282</v>
      </c>
      <c r="AG2160" s="8">
        <f t="shared" si="846"/>
        <v>66.734732400621809</v>
      </c>
      <c r="AH2160" s="19">
        <f t="shared" si="848"/>
        <v>32.685197905039921</v>
      </c>
      <c r="AI2160" s="19" t="str">
        <f t="shared" si="849"/>
        <v/>
      </c>
      <c r="AJ2160" s="18">
        <f t="shared" si="835"/>
        <v>13.757250440634515</v>
      </c>
      <c r="AK2160" s="18">
        <f t="shared" si="850"/>
        <v>0.75707898658718331</v>
      </c>
      <c r="AL2160" s="18">
        <f t="shared" si="817"/>
        <v>24.705882352941178</v>
      </c>
      <c r="AM2160" s="8">
        <f t="shared" si="851"/>
        <v>0.99104619304961272</v>
      </c>
      <c r="AN2160" s="8">
        <f t="shared" si="852"/>
        <v>0.28872842674804849</v>
      </c>
      <c r="AO2160" s="8">
        <f t="shared" si="853"/>
        <v>4.0437530622243996</v>
      </c>
      <c r="AP2160" s="17" t="str">
        <f t="shared" si="854"/>
        <v/>
      </c>
      <c r="AQ2160" s="18" t="str">
        <f t="shared" si="836"/>
        <v/>
      </c>
      <c r="AR2160" s="17">
        <f t="shared" si="844"/>
        <v>17.657894736842106</v>
      </c>
      <c r="AS2160" s="17">
        <f t="shared" si="837"/>
        <v>13.368421052631579</v>
      </c>
      <c r="AT2160" s="17">
        <f t="shared" si="855"/>
        <v>2.4190476190476189</v>
      </c>
      <c r="AU2160" s="17" t="str">
        <f t="shared" si="838"/>
        <v/>
      </c>
      <c r="AV2160" s="18">
        <f t="shared" si="839"/>
        <v>25.222972972972972</v>
      </c>
      <c r="AW2160" s="18">
        <f t="shared" si="845"/>
        <v>3.151018249140439</v>
      </c>
      <c r="AX2160" s="18">
        <f t="shared" si="840"/>
        <v>1.7911852802738553</v>
      </c>
      <c r="AY2160" s="8">
        <f t="shared" si="841"/>
        <v>5.5263157894736841</v>
      </c>
      <c r="AZ2160" s="8" t="str">
        <f t="shared" si="842"/>
        <v/>
      </c>
      <c r="BA2160" s="18">
        <f t="shared" si="847"/>
        <v>0.98470157293686711</v>
      </c>
      <c r="BB2160" s="20" t="str">
        <f t="shared" si="843"/>
        <v/>
      </c>
      <c r="BC2160" s="8"/>
      <c r="BD2160" s="44"/>
      <c r="BE2160" s="44"/>
      <c r="BF2160" s="8"/>
    </row>
    <row r="2161" spans="1:58" x14ac:dyDescent="0.25">
      <c r="A2161" s="8">
        <v>2005</v>
      </c>
      <c r="B2161" s="16" t="s">
        <v>417</v>
      </c>
      <c r="C2161" s="8" t="s">
        <v>414</v>
      </c>
      <c r="D2161" s="8" t="s">
        <v>415</v>
      </c>
      <c r="E2161" s="8" t="s">
        <v>247</v>
      </c>
      <c r="F2161" s="8" t="s">
        <v>415</v>
      </c>
      <c r="G2161" s="8">
        <v>1564</v>
      </c>
      <c r="H2161" s="8">
        <v>131</v>
      </c>
      <c r="I2161" s="8"/>
      <c r="J2161" s="8">
        <v>99</v>
      </c>
      <c r="K2161" s="8"/>
      <c r="L2161" s="8">
        <v>508</v>
      </c>
      <c r="M2161" s="8">
        <v>667</v>
      </c>
      <c r="N2161" s="8"/>
      <c r="O2161" s="8">
        <v>3775</v>
      </c>
      <c r="P2161" s="8">
        <v>4763</v>
      </c>
      <c r="Q2161" s="8">
        <v>361</v>
      </c>
      <c r="R2161" s="8"/>
      <c r="S2161" s="8">
        <v>156</v>
      </c>
      <c r="T2161" s="8">
        <v>15</v>
      </c>
      <c r="U2161" s="8">
        <v>146</v>
      </c>
      <c r="V2161" s="8"/>
      <c r="W2161" s="8">
        <v>105</v>
      </c>
      <c r="X2161" s="8"/>
      <c r="Y2161" s="8"/>
      <c r="Z2161" s="8"/>
      <c r="AA2161" s="8">
        <v>39</v>
      </c>
      <c r="AB2161" s="8"/>
      <c r="AC2161" s="8">
        <v>0.7</v>
      </c>
      <c r="AD2161" s="8">
        <v>210</v>
      </c>
      <c r="AE2161" s="8">
        <v>9.1999999999999993</v>
      </c>
      <c r="AF2161" s="17">
        <f t="shared" si="834"/>
        <v>9360</v>
      </c>
      <c r="AG2161" s="8">
        <f t="shared" si="846"/>
        <v>65.755166071621773</v>
      </c>
      <c r="AH2161" s="19">
        <f t="shared" si="848"/>
        <v>32.076086501861376</v>
      </c>
      <c r="AI2161" s="19" t="str">
        <f t="shared" si="849"/>
        <v/>
      </c>
      <c r="AJ2161" s="18">
        <f t="shared" si="835"/>
        <v>14.090392729633239</v>
      </c>
      <c r="AK2161" s="18">
        <f t="shared" si="850"/>
        <v>0.76161919040479764</v>
      </c>
      <c r="AL2161" s="18">
        <f t="shared" ref="AL2161:AL2224" si="856">IFERROR(AD2161/AE2161,"")</f>
        <v>22.826086956521742</v>
      </c>
      <c r="AM2161" s="8">
        <f t="shared" si="851"/>
        <v>0.98708872035289708</v>
      </c>
      <c r="AN2161" s="8">
        <f t="shared" si="852"/>
        <v>0.29255681449518656</v>
      </c>
      <c r="AO2161" s="8">
        <f t="shared" si="853"/>
        <v>3.9813648771610555</v>
      </c>
      <c r="AP2161" s="17" t="str">
        <f t="shared" si="854"/>
        <v/>
      </c>
      <c r="AQ2161" s="18" t="str">
        <f t="shared" si="836"/>
        <v/>
      </c>
      <c r="AR2161" s="17">
        <f t="shared" si="844"/>
        <v>17.102564102564102</v>
      </c>
      <c r="AS2161" s="17">
        <f t="shared" si="837"/>
        <v>13.025641025641026</v>
      </c>
      <c r="AT2161" s="17">
        <f t="shared" si="855"/>
        <v>2.4190476190476189</v>
      </c>
      <c r="AU2161" s="17" t="str">
        <f t="shared" si="838"/>
        <v/>
      </c>
      <c r="AV2161" s="18">
        <f t="shared" si="839"/>
        <v>25.856164383561644</v>
      </c>
      <c r="AW2161" s="18">
        <f t="shared" si="845"/>
        <v>3.0287334106429582</v>
      </c>
      <c r="AX2161" s="18">
        <f t="shared" si="840"/>
        <v>1.7620387742338961</v>
      </c>
      <c r="AY2161" s="8">
        <f t="shared" si="841"/>
        <v>5.384615384615385</v>
      </c>
      <c r="AZ2161" s="8" t="str">
        <f t="shared" si="842"/>
        <v/>
      </c>
      <c r="BA2161" s="18">
        <f t="shared" si="847"/>
        <v>0.98461538461538467</v>
      </c>
      <c r="BB2161" s="20" t="str">
        <f t="shared" si="843"/>
        <v/>
      </c>
      <c r="BC2161" s="8"/>
      <c r="BD2161" s="44"/>
      <c r="BE2161" s="44"/>
      <c r="BF2161" s="8"/>
    </row>
    <row r="2162" spans="1:58" x14ac:dyDescent="0.25">
      <c r="A2162" s="8">
        <v>2006</v>
      </c>
      <c r="B2162" s="16" t="s">
        <v>417</v>
      </c>
      <c r="C2162" s="8" t="s">
        <v>414</v>
      </c>
      <c r="D2162" s="8" t="s">
        <v>415</v>
      </c>
      <c r="E2162" s="8" t="s">
        <v>247</v>
      </c>
      <c r="F2162" s="8" t="s">
        <v>415</v>
      </c>
      <c r="G2162" s="8">
        <v>1540</v>
      </c>
      <c r="H2162" s="8">
        <v>142</v>
      </c>
      <c r="I2162" s="8"/>
      <c r="J2162" s="8">
        <v>97</v>
      </c>
      <c r="K2162" s="8"/>
      <c r="L2162" s="8">
        <v>503</v>
      </c>
      <c r="M2162" s="8">
        <v>655</v>
      </c>
      <c r="N2162" s="8"/>
      <c r="O2162" s="8">
        <v>3692</v>
      </c>
      <c r="P2162" s="8">
        <v>4744</v>
      </c>
      <c r="Q2162" s="8">
        <v>359</v>
      </c>
      <c r="R2162" s="8"/>
      <c r="S2162" s="8">
        <v>153</v>
      </c>
      <c r="T2162" s="8">
        <v>15</v>
      </c>
      <c r="U2162" s="8">
        <v>144</v>
      </c>
      <c r="V2162" s="8"/>
      <c r="W2162" s="8">
        <v>102</v>
      </c>
      <c r="X2162" s="8"/>
      <c r="Y2162" s="8"/>
      <c r="Z2162" s="8"/>
      <c r="AA2162" s="8">
        <v>37</v>
      </c>
      <c r="AB2162" s="8"/>
      <c r="AC2162" s="8">
        <v>0.67</v>
      </c>
      <c r="AD2162" s="8">
        <v>203</v>
      </c>
      <c r="AE2162" s="8">
        <v>8.9</v>
      </c>
      <c r="AF2162" s="17">
        <f t="shared" si="834"/>
        <v>9246</v>
      </c>
      <c r="AG2162" s="8">
        <f t="shared" si="846"/>
        <v>67.785608393203333</v>
      </c>
      <c r="AH2162" s="19">
        <f t="shared" si="848"/>
        <v>33.675058418940964</v>
      </c>
      <c r="AI2162" s="19" t="str">
        <f t="shared" si="849"/>
        <v/>
      </c>
      <c r="AJ2162" s="18">
        <f t="shared" si="835"/>
        <v>14.050798378423099</v>
      </c>
      <c r="AK2162" s="18">
        <f t="shared" si="850"/>
        <v>0.76793893129770996</v>
      </c>
      <c r="AL2162" s="18">
        <f t="shared" si="856"/>
        <v>22.808988764044944</v>
      </c>
      <c r="AM2162" s="8">
        <f t="shared" si="851"/>
        <v>0.99690619884611431</v>
      </c>
      <c r="AN2162" s="8">
        <f t="shared" si="852"/>
        <v>0.29745548674233724</v>
      </c>
      <c r="AO2162" s="8">
        <f t="shared" si="853"/>
        <v>4.0247283626826524</v>
      </c>
      <c r="AP2162" s="17" t="str">
        <f t="shared" si="854"/>
        <v/>
      </c>
      <c r="AQ2162" s="18" t="str">
        <f t="shared" si="836"/>
        <v/>
      </c>
      <c r="AR2162" s="17">
        <f t="shared" si="844"/>
        <v>17.702702702702702</v>
      </c>
      <c r="AS2162" s="17">
        <f t="shared" si="837"/>
        <v>13.594594594594595</v>
      </c>
      <c r="AT2162" s="17">
        <f t="shared" si="855"/>
        <v>2.4778325123152709</v>
      </c>
      <c r="AU2162" s="17" t="str">
        <f t="shared" si="838"/>
        <v/>
      </c>
      <c r="AV2162" s="18">
        <f t="shared" si="839"/>
        <v>25.638888888888889</v>
      </c>
      <c r="AW2162" s="18">
        <f t="shared" si="845"/>
        <v>3.1487165557517316</v>
      </c>
      <c r="AX2162" s="18">
        <f t="shared" si="840"/>
        <v>1.8042188529993408</v>
      </c>
      <c r="AY2162" s="8">
        <f t="shared" si="841"/>
        <v>5.4864864864864868</v>
      </c>
      <c r="AZ2162" s="8" t="str">
        <f t="shared" si="842"/>
        <v/>
      </c>
      <c r="BA2162" s="18">
        <f t="shared" si="847"/>
        <v>0.98496647198788667</v>
      </c>
      <c r="BB2162" s="20" t="str">
        <f t="shared" si="843"/>
        <v/>
      </c>
      <c r="BC2162" s="8"/>
      <c r="BD2162" s="44"/>
      <c r="BE2162" s="44"/>
      <c r="BF2162" s="8"/>
    </row>
    <row r="2163" spans="1:58" x14ac:dyDescent="0.25">
      <c r="A2163" s="8">
        <v>2007</v>
      </c>
      <c r="B2163" s="16" t="s">
        <v>417</v>
      </c>
      <c r="C2163" s="8" t="s">
        <v>414</v>
      </c>
      <c r="D2163" s="8" t="s">
        <v>415</v>
      </c>
      <c r="E2163" s="8" t="s">
        <v>247</v>
      </c>
      <c r="F2163" s="8" t="s">
        <v>415</v>
      </c>
      <c r="G2163" s="8">
        <v>1445</v>
      </c>
      <c r="H2163" s="8">
        <v>133</v>
      </c>
      <c r="I2163" s="8"/>
      <c r="J2163" s="8">
        <v>97</v>
      </c>
      <c r="K2163" s="8"/>
      <c r="L2163" s="8">
        <v>506</v>
      </c>
      <c r="M2163" s="8">
        <v>667</v>
      </c>
      <c r="N2163" s="8"/>
      <c r="O2163" s="8">
        <v>3757</v>
      </c>
      <c r="P2163" s="8">
        <v>4748</v>
      </c>
      <c r="Q2163" s="8">
        <v>358</v>
      </c>
      <c r="R2163" s="8"/>
      <c r="S2163" s="8">
        <v>157</v>
      </c>
      <c r="T2163" s="8">
        <v>15</v>
      </c>
      <c r="U2163" s="8">
        <v>148</v>
      </c>
      <c r="V2163" s="8"/>
      <c r="W2163" s="8">
        <v>104</v>
      </c>
      <c r="X2163" s="8"/>
      <c r="Y2163" s="8"/>
      <c r="Z2163" s="8"/>
      <c r="AA2163" s="8">
        <v>36</v>
      </c>
      <c r="AB2163" s="8"/>
      <c r="AC2163" s="8">
        <v>0.67</v>
      </c>
      <c r="AD2163" s="8">
        <v>211</v>
      </c>
      <c r="AE2163" s="8">
        <v>8.6</v>
      </c>
      <c r="AF2163" s="17">
        <f t="shared" si="834"/>
        <v>9323</v>
      </c>
      <c r="AG2163" s="8">
        <f t="shared" si="846"/>
        <v>70.895100796999529</v>
      </c>
      <c r="AH2163" s="19">
        <f t="shared" si="848"/>
        <v>34.639659235091536</v>
      </c>
      <c r="AI2163" s="19" t="str">
        <f t="shared" si="849"/>
        <v/>
      </c>
      <c r="AJ2163" s="18">
        <f t="shared" si="835"/>
        <v>13.933886962831576</v>
      </c>
      <c r="AK2163" s="18">
        <f t="shared" si="850"/>
        <v>0.75862068965517238</v>
      </c>
      <c r="AL2163" s="18">
        <f t="shared" si="856"/>
        <v>24.534883720930235</v>
      </c>
      <c r="AM2163" s="8">
        <f t="shared" si="851"/>
        <v>0.99045850596477025</v>
      </c>
      <c r="AN2163" s="8">
        <f t="shared" si="852"/>
        <v>0.28964648447576596</v>
      </c>
      <c r="AO2163" s="8">
        <f t="shared" si="853"/>
        <v>4.0196472317491425</v>
      </c>
      <c r="AP2163" s="17" t="str">
        <f t="shared" si="854"/>
        <v/>
      </c>
      <c r="AQ2163" s="18" t="str">
        <f t="shared" si="836"/>
        <v/>
      </c>
      <c r="AR2163" s="17">
        <f t="shared" si="844"/>
        <v>18.527777777777779</v>
      </c>
      <c r="AS2163" s="17">
        <f t="shared" si="837"/>
        <v>14.055555555555555</v>
      </c>
      <c r="AT2163" s="17">
        <f t="shared" si="855"/>
        <v>2.3981042654028437</v>
      </c>
      <c r="AU2163" s="17" t="str">
        <f t="shared" si="838"/>
        <v/>
      </c>
      <c r="AV2163" s="18">
        <f t="shared" si="839"/>
        <v>25.385135135135137</v>
      </c>
      <c r="AW2163" s="18">
        <f t="shared" si="845"/>
        <v>3.3260748185371298</v>
      </c>
      <c r="AX2163" s="18">
        <f t="shared" si="840"/>
        <v>1.8906955736224027</v>
      </c>
      <c r="AY2163" s="8">
        <f t="shared" si="841"/>
        <v>5.8611111111111107</v>
      </c>
      <c r="AZ2163" s="8" t="str">
        <f t="shared" si="842"/>
        <v/>
      </c>
      <c r="BA2163" s="18">
        <f t="shared" si="847"/>
        <v>0.98498337445028428</v>
      </c>
      <c r="BB2163" s="20" t="str">
        <f t="shared" si="843"/>
        <v/>
      </c>
      <c r="BC2163" s="8"/>
      <c r="BD2163" s="44"/>
      <c r="BE2163" s="44"/>
      <c r="BF2163" s="8"/>
    </row>
    <row r="2164" spans="1:58" x14ac:dyDescent="0.25">
      <c r="A2164" s="8">
        <v>2008</v>
      </c>
      <c r="B2164" s="16" t="s">
        <v>417</v>
      </c>
      <c r="C2164" s="8" t="s">
        <v>414</v>
      </c>
      <c r="D2164" s="8" t="s">
        <v>415</v>
      </c>
      <c r="E2164" s="8" t="s">
        <v>247</v>
      </c>
      <c r="F2164" s="8" t="s">
        <v>415</v>
      </c>
      <c r="G2164" s="8">
        <v>1345</v>
      </c>
      <c r="H2164" s="8">
        <v>140</v>
      </c>
      <c r="I2164" s="8"/>
      <c r="J2164" s="8">
        <v>96</v>
      </c>
      <c r="K2164" s="8">
        <v>74</v>
      </c>
      <c r="L2164" s="8">
        <v>505</v>
      </c>
      <c r="M2164" s="8">
        <v>682</v>
      </c>
      <c r="N2164" s="8"/>
      <c r="O2164" s="8">
        <v>3787</v>
      </c>
      <c r="P2164" s="8">
        <v>4708</v>
      </c>
      <c r="Q2164" s="8">
        <v>357</v>
      </c>
      <c r="R2164" s="8"/>
      <c r="S2164" s="8">
        <v>156</v>
      </c>
      <c r="T2164" s="8">
        <v>15</v>
      </c>
      <c r="U2164" s="8">
        <v>150</v>
      </c>
      <c r="V2164" s="8"/>
      <c r="W2164" s="8">
        <v>103</v>
      </c>
      <c r="X2164" s="8"/>
      <c r="Y2164" s="8"/>
      <c r="Z2164" s="8"/>
      <c r="AA2164" s="8">
        <v>38</v>
      </c>
      <c r="AB2164" s="8"/>
      <c r="AC2164" s="8">
        <v>0.6</v>
      </c>
      <c r="AD2164" s="8">
        <v>208</v>
      </c>
      <c r="AE2164" s="8">
        <v>8.4</v>
      </c>
      <c r="AF2164" s="17">
        <f t="shared" si="834"/>
        <v>9314</v>
      </c>
      <c r="AG2164" s="8">
        <f t="shared" si="846"/>
        <v>67.700088829669113</v>
      </c>
      <c r="AH2164" s="19">
        <f t="shared" si="848"/>
        <v>32.540053232592079</v>
      </c>
      <c r="AI2164" s="19" t="str">
        <f t="shared" si="849"/>
        <v/>
      </c>
      <c r="AJ2164" s="18">
        <f t="shared" si="835"/>
        <v>14.135183382018829</v>
      </c>
      <c r="AK2164" s="18">
        <f t="shared" si="850"/>
        <v>0.7404692082111437</v>
      </c>
      <c r="AL2164" s="18">
        <f t="shared" si="856"/>
        <v>24.761904761904759</v>
      </c>
      <c r="AM2164" s="8">
        <f t="shared" si="851"/>
        <v>0.9795855725290421</v>
      </c>
      <c r="AN2164" s="8">
        <f t="shared" si="852"/>
        <v>0.28862969929542787</v>
      </c>
      <c r="AO2164" s="8">
        <f t="shared" si="853"/>
        <v>4.1499474367695255</v>
      </c>
      <c r="AP2164" s="17" t="str">
        <f t="shared" si="854"/>
        <v/>
      </c>
      <c r="AQ2164" s="18" t="str">
        <f t="shared" si="836"/>
        <v/>
      </c>
      <c r="AR2164" s="17">
        <f t="shared" si="844"/>
        <v>17.94736842105263</v>
      </c>
      <c r="AS2164" s="17">
        <f t="shared" si="837"/>
        <v>13.289473684210526</v>
      </c>
      <c r="AT2164" s="17">
        <f t="shared" si="855"/>
        <v>2.4278846153846154</v>
      </c>
      <c r="AU2164" s="17" t="str">
        <f t="shared" si="838"/>
        <v/>
      </c>
      <c r="AV2164" s="18">
        <f t="shared" si="839"/>
        <v>25.246666666666666</v>
      </c>
      <c r="AW2164" s="18">
        <f t="shared" si="845"/>
        <v>3.193599576831526</v>
      </c>
      <c r="AX2164" s="18">
        <f t="shared" si="840"/>
        <v>1.7739623448866066</v>
      </c>
      <c r="AY2164" s="8">
        <f t="shared" si="841"/>
        <v>5.4736842105263159</v>
      </c>
      <c r="AZ2164" s="8" t="str">
        <f t="shared" si="842"/>
        <v/>
      </c>
      <c r="BA2164" s="18">
        <f t="shared" si="847"/>
        <v>0.98486149881898222</v>
      </c>
      <c r="BB2164" s="20" t="str">
        <f t="shared" si="843"/>
        <v/>
      </c>
      <c r="BC2164" s="8"/>
      <c r="BD2164" s="44"/>
      <c r="BE2164" s="44"/>
      <c r="BF2164" s="8"/>
    </row>
    <row r="2165" spans="1:58" x14ac:dyDescent="0.25">
      <c r="A2165" s="8">
        <v>2009</v>
      </c>
      <c r="B2165" s="16" t="s">
        <v>417</v>
      </c>
      <c r="C2165" s="8" t="s">
        <v>414</v>
      </c>
      <c r="D2165" s="8" t="s">
        <v>415</v>
      </c>
      <c r="E2165" s="8" t="s">
        <v>247</v>
      </c>
      <c r="F2165" s="8" t="s">
        <v>415</v>
      </c>
      <c r="G2165" s="8">
        <v>1761</v>
      </c>
      <c r="H2165" s="8">
        <v>140</v>
      </c>
      <c r="I2165" s="8"/>
      <c r="J2165" s="8">
        <v>102</v>
      </c>
      <c r="K2165" s="8">
        <v>74</v>
      </c>
      <c r="L2165" s="8">
        <v>512</v>
      </c>
      <c r="M2165" s="8">
        <v>631</v>
      </c>
      <c r="N2165" s="8"/>
      <c r="O2165" s="8">
        <v>4118</v>
      </c>
      <c r="P2165" s="8">
        <v>5178</v>
      </c>
      <c r="Q2165" s="8">
        <v>367</v>
      </c>
      <c r="R2165" s="8"/>
      <c r="S2165" s="8">
        <v>154</v>
      </c>
      <c r="T2165" s="8">
        <v>15</v>
      </c>
      <c r="U2165" s="8">
        <v>141</v>
      </c>
      <c r="V2165" s="8"/>
      <c r="W2165" s="8">
        <v>105</v>
      </c>
      <c r="X2165" s="8"/>
      <c r="Y2165" s="8"/>
      <c r="Z2165" s="8"/>
      <c r="AA2165" s="8">
        <v>37</v>
      </c>
      <c r="AB2165" s="8"/>
      <c r="AC2165" s="8">
        <v>0.67</v>
      </c>
      <c r="AD2165" s="8">
        <v>221</v>
      </c>
      <c r="AE2165" s="8">
        <v>11</v>
      </c>
      <c r="AF2165" s="17">
        <f t="shared" si="834"/>
        <v>10115</v>
      </c>
      <c r="AG2165" s="8">
        <f t="shared" si="846"/>
        <v>75.607024746265253</v>
      </c>
      <c r="AH2165" s="19">
        <f t="shared" si="848"/>
        <v>36.75578678188792</v>
      </c>
      <c r="AI2165" s="19" t="str">
        <f t="shared" si="849"/>
        <v/>
      </c>
      <c r="AJ2165" s="18">
        <f t="shared" si="835"/>
        <v>15.57027782344238</v>
      </c>
      <c r="AK2165" s="18">
        <f t="shared" si="850"/>
        <v>0.81141045958795566</v>
      </c>
      <c r="AL2165" s="18">
        <f t="shared" si="856"/>
        <v>20.09090909090909</v>
      </c>
      <c r="AM2165" s="8">
        <f t="shared" si="851"/>
        <v>1.0189984641410981</v>
      </c>
      <c r="AN2165" s="8">
        <f t="shared" si="852"/>
        <v>0.29962567737172335</v>
      </c>
      <c r="AO2165" s="8">
        <f t="shared" si="853"/>
        <v>3.7664786169244771</v>
      </c>
      <c r="AP2165" s="17" t="str">
        <f t="shared" si="854"/>
        <v/>
      </c>
      <c r="AQ2165" s="18" t="str">
        <f t="shared" si="836"/>
        <v/>
      </c>
      <c r="AR2165" s="17">
        <f t="shared" si="844"/>
        <v>17.054054054054053</v>
      </c>
      <c r="AS2165" s="17">
        <f t="shared" si="837"/>
        <v>13.837837837837839</v>
      </c>
      <c r="AT2165" s="17">
        <f t="shared" si="855"/>
        <v>2.316742081447964</v>
      </c>
      <c r="AU2165" s="17" t="str">
        <f t="shared" si="838"/>
        <v/>
      </c>
      <c r="AV2165" s="18">
        <f t="shared" si="839"/>
        <v>29.205673758865249</v>
      </c>
      <c r="AW2165" s="18">
        <f t="shared" si="845"/>
        <v>3.0831182941735706</v>
      </c>
      <c r="AX2165" s="18">
        <f t="shared" si="840"/>
        <v>1.8572841133816742</v>
      </c>
      <c r="AY2165" s="8">
        <f t="shared" si="841"/>
        <v>5.9729729729729728</v>
      </c>
      <c r="AZ2165" s="8" t="str">
        <f t="shared" si="842"/>
        <v/>
      </c>
      <c r="BA2165" s="18">
        <f t="shared" si="847"/>
        <v>0.98596144340088976</v>
      </c>
      <c r="BB2165" s="20" t="str">
        <f t="shared" si="843"/>
        <v/>
      </c>
      <c r="BC2165" s="8"/>
      <c r="BD2165" s="44"/>
      <c r="BE2165" s="44"/>
      <c r="BF2165" s="8"/>
    </row>
    <row r="2166" spans="1:58" x14ac:dyDescent="0.25">
      <c r="A2166" s="8">
        <v>2010</v>
      </c>
      <c r="B2166" s="16" t="s">
        <v>417</v>
      </c>
      <c r="C2166" s="8" t="s">
        <v>414</v>
      </c>
      <c r="D2166" s="8" t="s">
        <v>415</v>
      </c>
      <c r="E2166" s="8" t="s">
        <v>247</v>
      </c>
      <c r="F2166" s="8" t="s">
        <v>415</v>
      </c>
      <c r="G2166" s="8">
        <v>1810</v>
      </c>
      <c r="H2166" s="8">
        <v>134</v>
      </c>
      <c r="I2166" s="8"/>
      <c r="J2166" s="8">
        <v>104</v>
      </c>
      <c r="K2166" s="8"/>
      <c r="L2166" s="8">
        <v>516</v>
      </c>
      <c r="M2166" s="8">
        <v>645</v>
      </c>
      <c r="N2166" s="8"/>
      <c r="O2166" s="8">
        <v>4131</v>
      </c>
      <c r="P2166" s="8">
        <v>5259</v>
      </c>
      <c r="Q2166" s="8">
        <v>376</v>
      </c>
      <c r="R2166" s="8"/>
      <c r="S2166" s="8">
        <v>157</v>
      </c>
      <c r="T2166" s="8">
        <v>15</v>
      </c>
      <c r="U2166" s="8">
        <v>145</v>
      </c>
      <c r="V2166" s="8"/>
      <c r="W2166" s="8">
        <v>104</v>
      </c>
      <c r="X2166" s="8"/>
      <c r="Y2166" s="8"/>
      <c r="Z2166" s="8"/>
      <c r="AA2166" s="8">
        <v>38</v>
      </c>
      <c r="AB2166" s="8"/>
      <c r="AC2166" s="8">
        <v>0.82</v>
      </c>
      <c r="AD2166" s="8">
        <v>227</v>
      </c>
      <c r="AE2166" s="8">
        <v>10</v>
      </c>
      <c r="AF2166" s="17">
        <f t="shared" si="834"/>
        <v>10225</v>
      </c>
      <c r="AG2166" s="8">
        <f t="shared" si="846"/>
        <v>73.849766822118582</v>
      </c>
      <c r="AH2166" s="19">
        <f t="shared" si="848"/>
        <v>36.348372971580659</v>
      </c>
      <c r="AI2166" s="19" t="str">
        <f t="shared" si="849"/>
        <v/>
      </c>
      <c r="AJ2166" s="18">
        <f t="shared" si="835"/>
        <v>15.320970732887206</v>
      </c>
      <c r="AK2166" s="18">
        <f t="shared" si="850"/>
        <v>0.8</v>
      </c>
      <c r="AL2166" s="18">
        <f t="shared" si="856"/>
        <v>22.7</v>
      </c>
      <c r="AM2166" s="8">
        <f t="shared" si="851"/>
        <v>1.0208674047459645</v>
      </c>
      <c r="AN2166" s="8">
        <f t="shared" si="852"/>
        <v>0.29262748737692473</v>
      </c>
      <c r="AO2166" s="8">
        <f t="shared" si="853"/>
        <v>3.8870651641352278</v>
      </c>
      <c r="AP2166" s="17" t="str">
        <f t="shared" si="854"/>
        <v/>
      </c>
      <c r="AQ2166" s="18" t="str">
        <f t="shared" si="836"/>
        <v/>
      </c>
      <c r="AR2166" s="17">
        <f t="shared" si="844"/>
        <v>16.973684210526315</v>
      </c>
      <c r="AS2166" s="17">
        <f t="shared" si="837"/>
        <v>13.578947368421053</v>
      </c>
      <c r="AT2166" s="17">
        <f t="shared" si="855"/>
        <v>2.2731277533039647</v>
      </c>
      <c r="AU2166" s="17" t="str">
        <f t="shared" si="838"/>
        <v/>
      </c>
      <c r="AV2166" s="18">
        <f t="shared" si="839"/>
        <v>28.489655172413794</v>
      </c>
      <c r="AW2166" s="18">
        <f t="shared" si="845"/>
        <v>3.0871462576038082</v>
      </c>
      <c r="AX2166" s="18">
        <f t="shared" si="840"/>
        <v>1.7911852802738553</v>
      </c>
      <c r="AY2166" s="8">
        <f t="shared" si="841"/>
        <v>5.9736842105263159</v>
      </c>
      <c r="AZ2166" s="8" t="str">
        <f t="shared" si="842"/>
        <v/>
      </c>
      <c r="BA2166" s="18">
        <f t="shared" si="847"/>
        <v>0.98611246943765285</v>
      </c>
      <c r="BB2166" s="20" t="str">
        <f t="shared" si="843"/>
        <v/>
      </c>
      <c r="BC2166" s="8"/>
      <c r="BD2166" s="44"/>
      <c r="BE2166" s="44"/>
      <c r="BF2166" s="8"/>
    </row>
    <row r="2167" spans="1:58" x14ac:dyDescent="0.25">
      <c r="A2167" s="8">
        <v>2011</v>
      </c>
      <c r="B2167" s="16" t="s">
        <v>417</v>
      </c>
      <c r="C2167" s="8" t="s">
        <v>414</v>
      </c>
      <c r="D2167" s="8" t="s">
        <v>415</v>
      </c>
      <c r="E2167" s="8" t="s">
        <v>247</v>
      </c>
      <c r="F2167" s="8" t="s">
        <v>415</v>
      </c>
      <c r="G2167" s="8">
        <v>1578</v>
      </c>
      <c r="H2167" s="8">
        <v>146</v>
      </c>
      <c r="I2167" s="8"/>
      <c r="J2167" s="8">
        <v>96</v>
      </c>
      <c r="K2167" s="8"/>
      <c r="L2167" s="8">
        <v>507</v>
      </c>
      <c r="M2167" s="8">
        <v>647</v>
      </c>
      <c r="N2167" s="8"/>
      <c r="O2167" s="8">
        <v>3701</v>
      </c>
      <c r="P2167" s="8">
        <v>4742</v>
      </c>
      <c r="Q2167" s="8">
        <v>358</v>
      </c>
      <c r="R2167" s="8"/>
      <c r="S2167" s="8">
        <v>157</v>
      </c>
      <c r="T2167" s="8">
        <v>15</v>
      </c>
      <c r="U2167" s="8">
        <v>143</v>
      </c>
      <c r="V2167" s="8"/>
      <c r="W2167" s="8">
        <v>104</v>
      </c>
      <c r="X2167" s="8"/>
      <c r="Y2167" s="8"/>
      <c r="Z2167" s="8"/>
      <c r="AA2167" s="8">
        <v>38</v>
      </c>
      <c r="AB2167" s="8"/>
      <c r="AC2167" s="8">
        <v>0.68</v>
      </c>
      <c r="AD2167" s="8">
        <v>200</v>
      </c>
      <c r="AE2167" s="8">
        <v>9</v>
      </c>
      <c r="AF2167" s="17">
        <f t="shared" si="834"/>
        <v>9258</v>
      </c>
      <c r="AG2167" s="8">
        <f t="shared" si="846"/>
        <v>66.162669331556742</v>
      </c>
      <c r="AH2167" s="19">
        <f t="shared" si="848"/>
        <v>32.775049368936209</v>
      </c>
      <c r="AI2167" s="19" t="str">
        <f t="shared" si="849"/>
        <v/>
      </c>
      <c r="AJ2167" s="18">
        <f t="shared" si="835"/>
        <v>13.726195275336615</v>
      </c>
      <c r="AK2167" s="18">
        <f t="shared" si="850"/>
        <v>0.78361669242658427</v>
      </c>
      <c r="AL2167" s="18">
        <f t="shared" si="856"/>
        <v>22.222222222222221</v>
      </c>
      <c r="AM2167" s="8">
        <f t="shared" si="851"/>
        <v>0.99666264315624076</v>
      </c>
      <c r="AN2167" s="8">
        <f t="shared" si="852"/>
        <v>0.29466672798854771</v>
      </c>
      <c r="AO2167" s="8">
        <f t="shared" si="853"/>
        <v>3.8991180793728564</v>
      </c>
      <c r="AP2167" s="17" t="str">
        <f t="shared" si="854"/>
        <v/>
      </c>
      <c r="AQ2167" s="18" t="str">
        <f t="shared" si="836"/>
        <v/>
      </c>
      <c r="AR2167" s="17">
        <f t="shared" si="844"/>
        <v>17.026315789473685</v>
      </c>
      <c r="AS2167" s="17">
        <f t="shared" si="837"/>
        <v>13.342105263157896</v>
      </c>
      <c r="AT2167" s="17">
        <f t="shared" si="855"/>
        <v>2.5350000000000001</v>
      </c>
      <c r="AU2167" s="17" t="str">
        <f t="shared" si="838"/>
        <v/>
      </c>
      <c r="AV2167" s="18">
        <f t="shared" si="839"/>
        <v>25.88111888111888</v>
      </c>
      <c r="AW2167" s="18">
        <f t="shared" si="845"/>
        <v>3.0445649299127213</v>
      </c>
      <c r="AX2167" s="18">
        <f t="shared" si="840"/>
        <v>1.7911852802738553</v>
      </c>
      <c r="AY2167" s="8">
        <f t="shared" si="841"/>
        <v>5.2631578947368425</v>
      </c>
      <c r="AZ2167" s="8" t="str">
        <f t="shared" si="842"/>
        <v/>
      </c>
      <c r="BA2167" s="18">
        <f t="shared" si="847"/>
        <v>0.98466191402030678</v>
      </c>
      <c r="BB2167" s="20" t="str">
        <f t="shared" si="843"/>
        <v/>
      </c>
      <c r="BC2167" s="8"/>
      <c r="BD2167" s="44"/>
      <c r="BE2167" s="44"/>
      <c r="BF2167" s="8"/>
    </row>
    <row r="2168" spans="1:58" x14ac:dyDescent="0.25">
      <c r="A2168" s="8">
        <v>2012</v>
      </c>
      <c r="B2168" s="16" t="s">
        <v>417</v>
      </c>
      <c r="C2168" s="8" t="s">
        <v>414</v>
      </c>
      <c r="D2168" s="8" t="s">
        <v>415</v>
      </c>
      <c r="E2168" s="8" t="s">
        <v>247</v>
      </c>
      <c r="F2168" s="8" t="s">
        <v>415</v>
      </c>
      <c r="G2168" s="8">
        <v>1719</v>
      </c>
      <c r="H2168" s="8">
        <v>130</v>
      </c>
      <c r="I2168" s="8"/>
      <c r="J2168" s="8">
        <v>102</v>
      </c>
      <c r="K2168" s="8"/>
      <c r="L2168" s="8">
        <v>506</v>
      </c>
      <c r="M2168" s="8">
        <v>617</v>
      </c>
      <c r="N2168" s="8"/>
      <c r="O2168" s="8">
        <v>4033</v>
      </c>
      <c r="P2168" s="8">
        <v>5134</v>
      </c>
      <c r="Q2168" s="8">
        <v>369</v>
      </c>
      <c r="R2168" s="8"/>
      <c r="S2168" s="8">
        <v>148</v>
      </c>
      <c r="T2168" s="8">
        <v>15</v>
      </c>
      <c r="U2168" s="8">
        <v>138</v>
      </c>
      <c r="V2168" s="8"/>
      <c r="W2168" s="8">
        <v>98</v>
      </c>
      <c r="X2168" s="8"/>
      <c r="Y2168" s="8"/>
      <c r="Z2168" s="8"/>
      <c r="AA2168" s="8">
        <v>36</v>
      </c>
      <c r="AB2168" s="8"/>
      <c r="AC2168" s="8">
        <v>0.66</v>
      </c>
      <c r="AD2168" s="8">
        <v>212</v>
      </c>
      <c r="AE2168" s="8">
        <v>10</v>
      </c>
      <c r="AF2168" s="17">
        <f t="shared" si="834"/>
        <v>9971</v>
      </c>
      <c r="AG2168" s="8">
        <f t="shared" si="846"/>
        <v>76.103258321612742</v>
      </c>
      <c r="AH2168" s="19">
        <f t="shared" si="848"/>
        <v>37.455773065071597</v>
      </c>
      <c r="AI2168" s="19" t="str">
        <f t="shared" si="849"/>
        <v/>
      </c>
      <c r="AJ2168" s="18">
        <f t="shared" si="835"/>
        <v>15.867088607594937</v>
      </c>
      <c r="AK2168" s="18">
        <f t="shared" si="850"/>
        <v>0.82009724473257695</v>
      </c>
      <c r="AL2168" s="18">
        <f t="shared" si="856"/>
        <v>21.2</v>
      </c>
      <c r="AM2168" s="8">
        <f t="shared" si="851"/>
        <v>1.018160529239619</v>
      </c>
      <c r="AN2168" s="8">
        <f t="shared" si="852"/>
        <v>0.30894313178167654</v>
      </c>
      <c r="AO2168" s="8">
        <f t="shared" si="853"/>
        <v>3.9459768620824121</v>
      </c>
      <c r="AP2168" s="17" t="str">
        <f t="shared" si="854"/>
        <v/>
      </c>
      <c r="AQ2168" s="18" t="str">
        <f t="shared" si="836"/>
        <v/>
      </c>
      <c r="AR2168" s="17">
        <f t="shared" si="844"/>
        <v>17.138888888888889</v>
      </c>
      <c r="AS2168" s="17">
        <f t="shared" si="837"/>
        <v>14.055555555555555</v>
      </c>
      <c r="AT2168" s="17">
        <f t="shared" si="855"/>
        <v>2.3867924528301887</v>
      </c>
      <c r="AU2168" s="17" t="str">
        <f t="shared" si="838"/>
        <v/>
      </c>
      <c r="AV2168" s="18">
        <f t="shared" si="839"/>
        <v>29.224637681159422</v>
      </c>
      <c r="AW2168" s="18">
        <f t="shared" si="845"/>
        <v>3.1013400335008376</v>
      </c>
      <c r="AX2168" s="18">
        <f t="shared" si="840"/>
        <v>1.7816169828364949</v>
      </c>
      <c r="AY2168" s="8">
        <f t="shared" si="841"/>
        <v>5.8888888888888893</v>
      </c>
      <c r="AZ2168" s="8" t="str">
        <f t="shared" si="842"/>
        <v/>
      </c>
      <c r="BA2168" s="18">
        <f t="shared" si="847"/>
        <v>0.98656102697823689</v>
      </c>
      <c r="BB2168" s="20" t="str">
        <f t="shared" si="843"/>
        <v/>
      </c>
      <c r="BC2168" s="8"/>
      <c r="BD2168" s="44"/>
      <c r="BE2168" s="44"/>
      <c r="BF2168" s="8"/>
    </row>
    <row r="2169" spans="1:58" x14ac:dyDescent="0.25">
      <c r="A2169" s="8">
        <v>2013</v>
      </c>
      <c r="B2169" s="16" t="s">
        <v>417</v>
      </c>
      <c r="C2169" s="8" t="s">
        <v>414</v>
      </c>
      <c r="D2169" s="8" t="s">
        <v>415</v>
      </c>
      <c r="E2169" s="8" t="s">
        <v>247</v>
      </c>
      <c r="F2169" s="8" t="s">
        <v>415</v>
      </c>
      <c r="G2169" s="8"/>
      <c r="H2169" s="8">
        <v>141</v>
      </c>
      <c r="I2169" s="8"/>
      <c r="J2169" s="8">
        <v>99</v>
      </c>
      <c r="K2169" s="8"/>
      <c r="L2169" s="8">
        <v>531</v>
      </c>
      <c r="M2169" s="8">
        <v>675</v>
      </c>
      <c r="N2169" s="8"/>
      <c r="O2169" s="8">
        <v>4209</v>
      </c>
      <c r="P2169" s="8">
        <v>4801</v>
      </c>
      <c r="Q2169" s="8">
        <v>372</v>
      </c>
      <c r="R2169" s="8"/>
      <c r="S2169" s="8">
        <v>154</v>
      </c>
      <c r="T2169" s="8">
        <v>16</v>
      </c>
      <c r="U2169" s="8">
        <v>147</v>
      </c>
      <c r="V2169" s="8"/>
      <c r="W2169" s="8">
        <v>100</v>
      </c>
      <c r="X2169" s="8"/>
      <c r="Y2169" s="8"/>
      <c r="Z2169" s="8"/>
      <c r="AA2169" s="8">
        <v>34</v>
      </c>
      <c r="AB2169" s="8"/>
      <c r="AC2169" s="8">
        <v>0.45</v>
      </c>
      <c r="AD2169" s="8">
        <v>234</v>
      </c>
      <c r="AE2169" s="8">
        <v>10</v>
      </c>
      <c r="AF2169" s="17">
        <f t="shared" si="834"/>
        <v>9833</v>
      </c>
      <c r="AG2169" s="8">
        <f t="shared" si="846"/>
        <v>84.096425912137008</v>
      </c>
      <c r="AH2169" s="19">
        <f t="shared" si="848"/>
        <v>37.086699932827941</v>
      </c>
      <c r="AI2169" s="19" t="str">
        <f t="shared" si="849"/>
        <v/>
      </c>
      <c r="AJ2169" s="18">
        <f t="shared" si="835"/>
        <v>15.914351471313497</v>
      </c>
      <c r="AK2169" s="18">
        <f t="shared" si="850"/>
        <v>0.78666666666666663</v>
      </c>
      <c r="AL2169" s="18">
        <f t="shared" si="856"/>
        <v>23.4</v>
      </c>
      <c r="AM2169" s="8">
        <f t="shared" si="851"/>
        <v>0.9282361111275077</v>
      </c>
      <c r="AN2169" s="8">
        <f t="shared" si="852"/>
        <v>0.3130103091004548</v>
      </c>
      <c r="AO2169" s="8">
        <f t="shared" si="853"/>
        <v>4.2305732484076435</v>
      </c>
      <c r="AP2169" s="17" t="str">
        <f t="shared" si="854"/>
        <v/>
      </c>
      <c r="AQ2169" s="18" t="str">
        <f t="shared" si="836"/>
        <v/>
      </c>
      <c r="AR2169" s="17">
        <f t="shared" si="844"/>
        <v>19.852941176470587</v>
      </c>
      <c r="AS2169" s="17">
        <f t="shared" si="837"/>
        <v>15.617647058823529</v>
      </c>
      <c r="AT2169" s="17">
        <f t="shared" si="855"/>
        <v>2.2692307692307692</v>
      </c>
      <c r="AU2169" s="17" t="str">
        <f t="shared" si="838"/>
        <v/>
      </c>
      <c r="AV2169" s="18">
        <f t="shared" si="839"/>
        <v>28.632653061224488</v>
      </c>
      <c r="AW2169" s="18">
        <f t="shared" si="845"/>
        <v>3.4979308306237065</v>
      </c>
      <c r="AX2169" s="18">
        <f t="shared" si="840"/>
        <v>1.9249163079866092</v>
      </c>
      <c r="AY2169" s="8">
        <f t="shared" si="841"/>
        <v>6.882352941176471</v>
      </c>
      <c r="AZ2169" s="8" t="str">
        <f t="shared" si="842"/>
        <v/>
      </c>
      <c r="BA2169" s="18">
        <f t="shared" si="847"/>
        <v>0.98637241940404763</v>
      </c>
      <c r="BB2169" s="20" t="str">
        <f t="shared" si="843"/>
        <v/>
      </c>
      <c r="BC2169" s="8"/>
      <c r="BD2169" s="44"/>
      <c r="BE2169" s="44"/>
      <c r="BF2169" s="8"/>
    </row>
    <row r="2170" spans="1:58" x14ac:dyDescent="0.25">
      <c r="A2170" s="8">
        <v>2014</v>
      </c>
      <c r="B2170" s="16" t="s">
        <v>417</v>
      </c>
      <c r="C2170" s="8" t="s">
        <v>414</v>
      </c>
      <c r="D2170" s="8" t="s">
        <v>415</v>
      </c>
      <c r="E2170" s="8" t="s">
        <v>247</v>
      </c>
      <c r="F2170" s="8" t="s">
        <v>415</v>
      </c>
      <c r="G2170" s="8"/>
      <c r="H2170" s="8">
        <v>145</v>
      </c>
      <c r="I2170" s="8"/>
      <c r="J2170" s="8">
        <v>105</v>
      </c>
      <c r="K2170" s="8"/>
      <c r="L2170" s="8">
        <v>527</v>
      </c>
      <c r="M2170" s="8">
        <v>641</v>
      </c>
      <c r="N2170" s="8"/>
      <c r="O2170" s="8">
        <v>4182</v>
      </c>
      <c r="P2170" s="8">
        <v>4873</v>
      </c>
      <c r="Q2170" s="8">
        <v>374</v>
      </c>
      <c r="R2170" s="8"/>
      <c r="S2170" s="8">
        <v>148</v>
      </c>
      <c r="T2170" s="8">
        <v>15</v>
      </c>
      <c r="U2170" s="8">
        <v>137</v>
      </c>
      <c r="V2170" s="8"/>
      <c r="W2170" s="8">
        <v>104</v>
      </c>
      <c r="X2170" s="8"/>
      <c r="Y2170" s="8"/>
      <c r="Z2170" s="8"/>
      <c r="AA2170" s="8">
        <v>37</v>
      </c>
      <c r="AB2170" s="8"/>
      <c r="AC2170" s="8">
        <v>0.45</v>
      </c>
      <c r="AD2170" s="8">
        <v>223</v>
      </c>
      <c r="AE2170" s="8">
        <v>9.6999999999999993</v>
      </c>
      <c r="AF2170" s="17">
        <f t="shared" si="834"/>
        <v>9870</v>
      </c>
      <c r="AG2170" s="8">
        <f t="shared" si="846"/>
        <v>76.782073212452957</v>
      </c>
      <c r="AH2170" s="19">
        <f t="shared" si="848"/>
        <v>34.590758784886027</v>
      </c>
      <c r="AI2170" s="19" t="str">
        <f t="shared" si="849"/>
        <v/>
      </c>
      <c r="AJ2170" s="18">
        <f t="shared" si="835"/>
        <v>16.453301402668494</v>
      </c>
      <c r="AK2170" s="18">
        <f t="shared" si="850"/>
        <v>0.82215288611544457</v>
      </c>
      <c r="AL2170" s="18">
        <f t="shared" si="856"/>
        <v>22.989690721649485</v>
      </c>
      <c r="AM2170" s="8">
        <f t="shared" si="851"/>
        <v>0.94266261255183526</v>
      </c>
      <c r="AN2170" s="8">
        <f t="shared" si="852"/>
        <v>0.31006861139897468</v>
      </c>
      <c r="AO2170" s="8">
        <f t="shared" si="853"/>
        <v>3.8629593336599708</v>
      </c>
      <c r="AP2170" s="17" t="str">
        <f t="shared" si="854"/>
        <v/>
      </c>
      <c r="AQ2170" s="18" t="str">
        <f t="shared" si="836"/>
        <v/>
      </c>
      <c r="AR2170" s="17">
        <f t="shared" si="844"/>
        <v>17.324324324324323</v>
      </c>
      <c r="AS2170" s="17">
        <f t="shared" si="837"/>
        <v>14.243243243243244</v>
      </c>
      <c r="AT2170" s="17">
        <f t="shared" si="855"/>
        <v>2.3632286995515694</v>
      </c>
      <c r="AU2170" s="17" t="str">
        <f t="shared" si="838"/>
        <v/>
      </c>
      <c r="AV2170" s="18">
        <f t="shared" si="839"/>
        <v>30.525547445255473</v>
      </c>
      <c r="AW2170" s="18">
        <f t="shared" si="845"/>
        <v>2.9956539454026889</v>
      </c>
      <c r="AX2170" s="18">
        <f t="shared" si="840"/>
        <v>1.8395956932542297</v>
      </c>
      <c r="AY2170" s="8">
        <f t="shared" si="841"/>
        <v>6.0270270270270272</v>
      </c>
      <c r="AZ2170" s="8" t="str">
        <f t="shared" si="842"/>
        <v/>
      </c>
      <c r="BA2170" s="18">
        <f t="shared" si="847"/>
        <v>0.98571428571428577</v>
      </c>
      <c r="BB2170" s="20" t="str">
        <f t="shared" si="843"/>
        <v/>
      </c>
      <c r="BC2170" s="8"/>
      <c r="BD2170" s="44"/>
      <c r="BE2170" s="44"/>
      <c r="BF2170" s="8"/>
    </row>
    <row r="2171" spans="1:58" x14ac:dyDescent="0.25">
      <c r="A2171" s="8">
        <v>2015</v>
      </c>
      <c r="B2171" s="16" t="s">
        <v>417</v>
      </c>
      <c r="C2171" s="8" t="s">
        <v>414</v>
      </c>
      <c r="D2171" s="8" t="s">
        <v>415</v>
      </c>
      <c r="E2171" s="8" t="s">
        <v>247</v>
      </c>
      <c r="F2171" s="8" t="s">
        <v>415</v>
      </c>
      <c r="G2171" s="8">
        <v>1657</v>
      </c>
      <c r="H2171" s="8">
        <v>134</v>
      </c>
      <c r="I2171" s="8"/>
      <c r="J2171" s="8">
        <v>101</v>
      </c>
      <c r="K2171" s="8"/>
      <c r="L2171" s="8">
        <v>513</v>
      </c>
      <c r="M2171" s="8">
        <v>640</v>
      </c>
      <c r="N2171" s="8"/>
      <c r="O2171" s="8">
        <v>4054</v>
      </c>
      <c r="P2171" s="8">
        <v>4868</v>
      </c>
      <c r="Q2171" s="8">
        <v>380</v>
      </c>
      <c r="R2171" s="8"/>
      <c r="S2171" s="8">
        <v>155</v>
      </c>
      <c r="T2171" s="8">
        <v>15</v>
      </c>
      <c r="U2171" s="8">
        <v>142</v>
      </c>
      <c r="V2171" s="8"/>
      <c r="W2171" s="8">
        <v>99</v>
      </c>
      <c r="X2171" s="8"/>
      <c r="Y2171" s="8"/>
      <c r="Z2171" s="8"/>
      <c r="AA2171" s="8">
        <v>37</v>
      </c>
      <c r="AB2171" s="8"/>
      <c r="AC2171" s="8">
        <v>0.45</v>
      </c>
      <c r="AD2171" s="8">
        <v>234</v>
      </c>
      <c r="AE2171" s="8">
        <v>11</v>
      </c>
      <c r="AF2171" s="17">
        <f t="shared" si="834"/>
        <v>9750</v>
      </c>
      <c r="AG2171" s="8">
        <f t="shared" si="846"/>
        <v>74.431976280077549</v>
      </c>
      <c r="AH2171" s="19">
        <f t="shared" si="848"/>
        <v>34.555266522640096</v>
      </c>
      <c r="AI2171" s="19" t="str">
        <f t="shared" si="849"/>
        <v/>
      </c>
      <c r="AJ2171" s="18">
        <f t="shared" si="835"/>
        <v>15.229399755002046</v>
      </c>
      <c r="AK2171" s="18">
        <f t="shared" si="850"/>
        <v>0.80156249999999996</v>
      </c>
      <c r="AL2171" s="18">
        <f t="shared" si="856"/>
        <v>21.272727272727273</v>
      </c>
      <c r="AM2171" s="8">
        <f t="shared" si="851"/>
        <v>0.9488653456386964</v>
      </c>
      <c r="AN2171" s="8">
        <f t="shared" si="852"/>
        <v>0.2976041097833006</v>
      </c>
      <c r="AO2171" s="8">
        <f t="shared" si="853"/>
        <v>4.0517274657402043</v>
      </c>
      <c r="AP2171" s="17" t="str">
        <f t="shared" si="854"/>
        <v/>
      </c>
      <c r="AQ2171" s="18" t="str">
        <f t="shared" si="836"/>
        <v/>
      </c>
      <c r="AR2171" s="17">
        <f t="shared" si="844"/>
        <v>17.297297297297298</v>
      </c>
      <c r="AS2171" s="17">
        <f t="shared" si="837"/>
        <v>13.864864864864865</v>
      </c>
      <c r="AT2171" s="17">
        <f t="shared" si="855"/>
        <v>2.1923076923076925</v>
      </c>
      <c r="AU2171" s="17" t="str">
        <f t="shared" si="838"/>
        <v/>
      </c>
      <c r="AV2171" s="18">
        <f t="shared" si="839"/>
        <v>28.549295774647888</v>
      </c>
      <c r="AW2171" s="18">
        <f t="shared" si="845"/>
        <v>3.104984381366291</v>
      </c>
      <c r="AX2171" s="18">
        <f t="shared" si="840"/>
        <v>1.7511535926170072</v>
      </c>
      <c r="AY2171" s="8">
        <f t="shared" si="841"/>
        <v>6.3243243243243246</v>
      </c>
      <c r="AZ2171" s="8" t="str">
        <f t="shared" si="842"/>
        <v/>
      </c>
      <c r="BA2171" s="18">
        <f t="shared" si="847"/>
        <v>0.98605128205128201</v>
      </c>
      <c r="BB2171" s="20" t="str">
        <f t="shared" si="843"/>
        <v/>
      </c>
      <c r="BC2171" s="8"/>
      <c r="BD2171" s="44"/>
      <c r="BE2171" s="44"/>
      <c r="BF2171" s="8"/>
    </row>
    <row r="2172" spans="1:58" x14ac:dyDescent="0.25">
      <c r="A2172" s="8">
        <v>2016</v>
      </c>
      <c r="B2172" s="16" t="s">
        <v>417</v>
      </c>
      <c r="C2172" s="8" t="s">
        <v>414</v>
      </c>
      <c r="D2172" s="8" t="s">
        <v>415</v>
      </c>
      <c r="E2172" s="8" t="s">
        <v>247</v>
      </c>
      <c r="F2172" s="8" t="s">
        <v>415</v>
      </c>
      <c r="G2172" s="8">
        <v>1664</v>
      </c>
      <c r="H2172" s="8"/>
      <c r="I2172" s="8"/>
      <c r="J2172" s="8">
        <v>103</v>
      </c>
      <c r="K2172" s="8"/>
      <c r="L2172" s="8">
        <v>514</v>
      </c>
      <c r="M2172" s="8">
        <v>635</v>
      </c>
      <c r="N2172" s="8"/>
      <c r="O2172" s="8">
        <v>4084</v>
      </c>
      <c r="P2172" s="8">
        <v>4932</v>
      </c>
      <c r="Q2172" s="8">
        <v>387</v>
      </c>
      <c r="R2172" s="8"/>
      <c r="S2172" s="8">
        <v>153</v>
      </c>
      <c r="T2172" s="8">
        <v>15</v>
      </c>
      <c r="U2172" s="8">
        <v>141</v>
      </c>
      <c r="V2172" s="8"/>
      <c r="W2172" s="8">
        <v>102</v>
      </c>
      <c r="X2172" s="8"/>
      <c r="Y2172" s="8"/>
      <c r="Z2172" s="8"/>
      <c r="AA2172" s="8">
        <v>38</v>
      </c>
      <c r="AB2172" s="8"/>
      <c r="AC2172" s="8">
        <v>0.45</v>
      </c>
      <c r="AD2172" s="8">
        <v>224</v>
      </c>
      <c r="AE2172" s="8">
        <v>11</v>
      </c>
      <c r="AF2172" s="17">
        <f t="shared" si="834"/>
        <v>9852</v>
      </c>
      <c r="AG2172" s="8">
        <f t="shared" si="846"/>
        <v>73.009549189429265</v>
      </c>
      <c r="AH2172" s="19">
        <f t="shared" si="848"/>
        <v>34.088263072035716</v>
      </c>
      <c r="AI2172" s="19" t="str">
        <f t="shared" si="849"/>
        <v/>
      </c>
      <c r="AJ2172" s="18">
        <f t="shared" si="835"/>
        <v>15.542649127161415</v>
      </c>
      <c r="AK2172" s="18">
        <f t="shared" si="850"/>
        <v>0.80944881889763776</v>
      </c>
      <c r="AL2172" s="18">
        <f t="shared" si="856"/>
        <v>20.363636363636363</v>
      </c>
      <c r="AM2172" s="8">
        <f t="shared" si="851"/>
        <v>0.94910094388059785</v>
      </c>
      <c r="AN2172" s="8">
        <f t="shared" si="852"/>
        <v>0.3006032515102029</v>
      </c>
      <c r="AO2172" s="8">
        <f t="shared" si="853"/>
        <v>3.9018358935931059</v>
      </c>
      <c r="AP2172" s="17" t="str">
        <f t="shared" si="854"/>
        <v/>
      </c>
      <c r="AQ2172" s="18" t="str">
        <f t="shared" si="836"/>
        <v/>
      </c>
      <c r="AR2172" s="17">
        <f t="shared" si="844"/>
        <v>16.710526315789473</v>
      </c>
      <c r="AS2172" s="17">
        <f t="shared" si="837"/>
        <v>13.526315789473685</v>
      </c>
      <c r="AT2172" s="17">
        <f t="shared" si="855"/>
        <v>2.2946428571428572</v>
      </c>
      <c r="AU2172" s="17" t="str">
        <f t="shared" si="838"/>
        <v/>
      </c>
      <c r="AV2172" s="18">
        <f t="shared" si="839"/>
        <v>28.964539007092199</v>
      </c>
      <c r="AW2172" s="18">
        <f t="shared" si="845"/>
        <v>3.0019836022216344</v>
      </c>
      <c r="AX2172" s="18">
        <f t="shared" si="840"/>
        <v>1.756739409499358</v>
      </c>
      <c r="AY2172" s="8">
        <f t="shared" si="841"/>
        <v>5.8947368421052628</v>
      </c>
      <c r="AZ2172" s="8" t="str">
        <f t="shared" si="842"/>
        <v/>
      </c>
      <c r="BA2172" s="18">
        <f t="shared" si="847"/>
        <v>0.98578968737312223</v>
      </c>
      <c r="BB2172" s="20" t="str">
        <f t="shared" si="843"/>
        <v/>
      </c>
      <c r="BC2172" s="8"/>
      <c r="BD2172" s="44"/>
      <c r="BE2172" s="44"/>
      <c r="BF2172" s="8"/>
    </row>
    <row r="2173" spans="1:58" x14ac:dyDescent="0.25">
      <c r="A2173" s="8">
        <v>2017</v>
      </c>
      <c r="B2173" s="16" t="s">
        <v>417</v>
      </c>
      <c r="C2173" s="8" t="s">
        <v>414</v>
      </c>
      <c r="D2173" s="8" t="s">
        <v>415</v>
      </c>
      <c r="E2173" s="8" t="s">
        <v>247</v>
      </c>
      <c r="F2173" s="8" t="s">
        <v>415</v>
      </c>
      <c r="G2173" s="8"/>
      <c r="H2173" s="8"/>
      <c r="I2173" s="8"/>
      <c r="J2173" s="8">
        <v>86</v>
      </c>
      <c r="K2173" s="8"/>
      <c r="L2173" s="8">
        <v>486</v>
      </c>
      <c r="M2173" s="8">
        <v>643</v>
      </c>
      <c r="N2173" s="8"/>
      <c r="O2173" s="8">
        <v>3548</v>
      </c>
      <c r="P2173" s="8">
        <v>4421</v>
      </c>
      <c r="Q2173" s="8">
        <v>350</v>
      </c>
      <c r="R2173" s="8"/>
      <c r="S2173" s="8">
        <v>147</v>
      </c>
      <c r="T2173" s="8">
        <v>15</v>
      </c>
      <c r="U2173" s="8">
        <v>141</v>
      </c>
      <c r="V2173" s="8"/>
      <c r="W2173" s="8">
        <v>104</v>
      </c>
      <c r="X2173" s="8"/>
      <c r="Y2173" s="8"/>
      <c r="Z2173" s="8"/>
      <c r="AA2173" s="8">
        <v>39</v>
      </c>
      <c r="AB2173" s="8"/>
      <c r="AC2173" s="8"/>
      <c r="AD2173" s="8">
        <v>213</v>
      </c>
      <c r="AE2173" s="8">
        <v>8.4</v>
      </c>
      <c r="AF2173" s="17">
        <f t="shared" si="834"/>
        <v>8765</v>
      </c>
      <c r="AG2173" s="8">
        <f t="shared" si="846"/>
        <v>61.801146813805047</v>
      </c>
      <c r="AH2173" s="19">
        <f t="shared" si="848"/>
        <v>29.772911699502238</v>
      </c>
      <c r="AI2173" s="19" t="str">
        <f t="shared" si="849"/>
        <v/>
      </c>
      <c r="AJ2173" s="18">
        <f t="shared" si="835"/>
        <v>14.053905106346338</v>
      </c>
      <c r="AK2173" s="18">
        <f t="shared" si="850"/>
        <v>0.7558320373250389</v>
      </c>
      <c r="AL2173" s="18">
        <f t="shared" si="856"/>
        <v>25.357142857142858</v>
      </c>
      <c r="AM2173" s="8">
        <f t="shared" si="851"/>
        <v>0.95980359825394768</v>
      </c>
      <c r="AN2173" s="8">
        <f t="shared" si="852"/>
        <v>0.30667665800676852</v>
      </c>
      <c r="AO2173" s="8">
        <f t="shared" si="853"/>
        <v>3.8750122488975989</v>
      </c>
      <c r="AP2173" s="17" t="str">
        <f t="shared" si="854"/>
        <v/>
      </c>
      <c r="AQ2173" s="18" t="str">
        <f t="shared" si="836"/>
        <v/>
      </c>
      <c r="AR2173" s="17">
        <f t="shared" si="844"/>
        <v>16.487179487179485</v>
      </c>
      <c r="AS2173" s="17">
        <f t="shared" si="837"/>
        <v>12.461538461538462</v>
      </c>
      <c r="AT2173" s="17">
        <f t="shared" si="855"/>
        <v>2.2816901408450705</v>
      </c>
      <c r="AU2173" s="17" t="str">
        <f t="shared" si="838"/>
        <v/>
      </c>
      <c r="AV2173" s="18">
        <f t="shared" si="839"/>
        <v>25.163120567375888</v>
      </c>
      <c r="AW2173" s="18">
        <f t="shared" si="845"/>
        <v>2.9250096637031309</v>
      </c>
      <c r="AX2173" s="18">
        <f t="shared" si="840"/>
        <v>1.7452574525745257</v>
      </c>
      <c r="AY2173" s="8">
        <f t="shared" si="841"/>
        <v>5.4615384615384617</v>
      </c>
      <c r="AZ2173" s="8" t="str">
        <f t="shared" si="842"/>
        <v/>
      </c>
      <c r="BA2173" s="18">
        <f t="shared" si="847"/>
        <v>0.98368511123787794</v>
      </c>
      <c r="BB2173" s="20" t="str">
        <f t="shared" si="843"/>
        <v/>
      </c>
      <c r="BC2173" s="8"/>
      <c r="BD2173" s="44"/>
      <c r="BE2173" s="44"/>
      <c r="BF2173" s="8"/>
    </row>
    <row r="2174" spans="1:58" x14ac:dyDescent="0.25">
      <c r="A2174" s="8">
        <v>2018</v>
      </c>
      <c r="B2174" s="16" t="s">
        <v>417</v>
      </c>
      <c r="C2174" s="8" t="s">
        <v>414</v>
      </c>
      <c r="D2174" s="8" t="s">
        <v>415</v>
      </c>
      <c r="E2174" s="8" t="s">
        <v>247</v>
      </c>
      <c r="F2174" s="8" t="s">
        <v>415</v>
      </c>
      <c r="G2174" s="8"/>
      <c r="H2174" s="8"/>
      <c r="I2174" s="8"/>
      <c r="J2174" s="8">
        <v>89</v>
      </c>
      <c r="K2174" s="8"/>
      <c r="L2174" s="8">
        <v>483</v>
      </c>
      <c r="M2174" s="8">
        <v>631</v>
      </c>
      <c r="N2174" s="8"/>
      <c r="O2174" s="8">
        <v>3663</v>
      </c>
      <c r="P2174" s="8">
        <v>4549</v>
      </c>
      <c r="Q2174" s="8">
        <v>354</v>
      </c>
      <c r="R2174" s="8"/>
      <c r="S2174" s="8">
        <v>152</v>
      </c>
      <c r="T2174" s="8">
        <v>14</v>
      </c>
      <c r="U2174" s="8">
        <v>144</v>
      </c>
      <c r="V2174" s="8"/>
      <c r="W2174" s="8">
        <v>110</v>
      </c>
      <c r="X2174" s="8"/>
      <c r="Y2174" s="8"/>
      <c r="Z2174" s="8"/>
      <c r="AA2174" s="8">
        <v>38</v>
      </c>
      <c r="AB2174" s="8"/>
      <c r="AC2174" s="8"/>
      <c r="AD2174" s="8">
        <v>217</v>
      </c>
      <c r="AE2174" s="8">
        <v>9.3000000000000007</v>
      </c>
      <c r="AF2174" s="17">
        <f t="shared" si="834"/>
        <v>9024</v>
      </c>
      <c r="AG2174" s="8">
        <f t="shared" si="846"/>
        <v>65.483344437041978</v>
      </c>
      <c r="AH2174" s="19">
        <f t="shared" si="848"/>
        <v>31.441100712629861</v>
      </c>
      <c r="AI2174" s="19" t="str">
        <f t="shared" si="849"/>
        <v/>
      </c>
      <c r="AJ2174" s="18">
        <f t="shared" si="835"/>
        <v>14.032145236508995</v>
      </c>
      <c r="AK2174" s="18">
        <f t="shared" si="850"/>
        <v>0.76545166402535658</v>
      </c>
      <c r="AL2174" s="18">
        <f t="shared" si="856"/>
        <v>23.333333333333332</v>
      </c>
      <c r="AM2174" s="8">
        <f t="shared" si="851"/>
        <v>0.96645921888538022</v>
      </c>
      <c r="AN2174" s="8">
        <f t="shared" si="852"/>
        <v>0.27853686436934133</v>
      </c>
      <c r="AO2174" s="8">
        <f t="shared" si="853"/>
        <v>3.5952750434279093</v>
      </c>
      <c r="AP2174" s="17" t="str">
        <f t="shared" si="854"/>
        <v/>
      </c>
      <c r="AQ2174" s="18" t="str">
        <f t="shared" si="836"/>
        <v/>
      </c>
      <c r="AR2174" s="17">
        <f t="shared" si="844"/>
        <v>16.605263157894736</v>
      </c>
      <c r="AS2174" s="17">
        <f t="shared" si="837"/>
        <v>12.710526315789474</v>
      </c>
      <c r="AT2174" s="17">
        <f t="shared" si="855"/>
        <v>2.225806451612903</v>
      </c>
      <c r="AU2174" s="17" t="str">
        <f t="shared" si="838"/>
        <v/>
      </c>
      <c r="AV2174" s="18">
        <f t="shared" si="839"/>
        <v>25.4375</v>
      </c>
      <c r="AW2174" s="18">
        <f t="shared" si="845"/>
        <v>3.0658555937582648</v>
      </c>
      <c r="AX2174" s="18">
        <f t="shared" si="840"/>
        <v>1.8945228925973472</v>
      </c>
      <c r="AY2174" s="8">
        <f t="shared" si="841"/>
        <v>5.7105263157894735</v>
      </c>
      <c r="AZ2174" s="8" t="str">
        <f t="shared" si="842"/>
        <v/>
      </c>
      <c r="BA2174" s="18">
        <f t="shared" si="847"/>
        <v>0.98359929078014185</v>
      </c>
      <c r="BB2174" s="20" t="str">
        <f t="shared" si="843"/>
        <v/>
      </c>
      <c r="BC2174" s="8"/>
      <c r="BD2174" s="44"/>
      <c r="BE2174" s="44"/>
      <c r="BF2174" s="8"/>
    </row>
    <row r="2175" spans="1:58" x14ac:dyDescent="0.25">
      <c r="A2175" s="8">
        <v>2019</v>
      </c>
      <c r="B2175" s="16" t="s">
        <v>417</v>
      </c>
      <c r="C2175" s="8" t="s">
        <v>414</v>
      </c>
      <c r="D2175" s="8" t="s">
        <v>415</v>
      </c>
      <c r="E2175" s="8" t="s">
        <v>247</v>
      </c>
      <c r="F2175" s="8" t="s">
        <v>415</v>
      </c>
      <c r="G2175" s="8">
        <v>1404</v>
      </c>
      <c r="H2175" s="8"/>
      <c r="I2175" s="8"/>
      <c r="J2175" s="8">
        <v>93</v>
      </c>
      <c r="K2175" s="8"/>
      <c r="L2175" s="8">
        <v>504</v>
      </c>
      <c r="M2175" s="8">
        <v>624</v>
      </c>
      <c r="N2175" s="8"/>
      <c r="O2175" s="8">
        <v>3550</v>
      </c>
      <c r="P2175" s="8">
        <v>4323</v>
      </c>
      <c r="Q2175" s="8">
        <v>348</v>
      </c>
      <c r="R2175" s="8"/>
      <c r="S2175" s="8">
        <v>149</v>
      </c>
      <c r="T2175" s="8">
        <v>15</v>
      </c>
      <c r="U2175" s="8">
        <v>135</v>
      </c>
      <c r="V2175" s="8"/>
      <c r="W2175" s="8">
        <v>98</v>
      </c>
      <c r="X2175" s="8"/>
      <c r="Y2175" s="8"/>
      <c r="Z2175" s="8"/>
      <c r="AA2175" s="8">
        <v>37</v>
      </c>
      <c r="AB2175" s="8"/>
      <c r="AC2175" s="8"/>
      <c r="AD2175" s="8">
        <v>209</v>
      </c>
      <c r="AE2175" s="8">
        <v>8.4</v>
      </c>
      <c r="AF2175" s="17">
        <f t="shared" si="834"/>
        <v>8655</v>
      </c>
      <c r="AG2175" s="8">
        <f t="shared" si="846"/>
        <v>65.178469608849355</v>
      </c>
      <c r="AH2175" s="19">
        <f t="shared" si="848"/>
        <v>30.686609937833431</v>
      </c>
      <c r="AI2175" s="19" t="str">
        <f t="shared" si="849"/>
        <v/>
      </c>
      <c r="AJ2175" s="18">
        <f t="shared" si="835"/>
        <v>13.873077903321724</v>
      </c>
      <c r="AK2175" s="18">
        <f t="shared" si="850"/>
        <v>0.80769230769230771</v>
      </c>
      <c r="AL2175" s="18">
        <f t="shared" si="856"/>
        <v>24.88095238095238</v>
      </c>
      <c r="AM2175" s="8">
        <f t="shared" si="851"/>
        <v>0.94095558346742614</v>
      </c>
      <c r="AN2175" s="8">
        <f t="shared" si="852"/>
        <v>0.31130702930808718</v>
      </c>
      <c r="AO2175" s="8">
        <f t="shared" si="853"/>
        <v>3.9907448329650332</v>
      </c>
      <c r="AP2175" s="17" t="str">
        <f t="shared" si="854"/>
        <v/>
      </c>
      <c r="AQ2175" s="18" t="str">
        <f t="shared" si="836"/>
        <v/>
      </c>
      <c r="AR2175" s="17">
        <f t="shared" si="844"/>
        <v>16.864864864864863</v>
      </c>
      <c r="AS2175" s="17">
        <f t="shared" si="837"/>
        <v>13.621621621621621</v>
      </c>
      <c r="AT2175" s="17">
        <f t="shared" si="855"/>
        <v>2.4114832535885169</v>
      </c>
      <c r="AU2175" s="17" t="str">
        <f t="shared" si="838"/>
        <v/>
      </c>
      <c r="AV2175" s="18">
        <f t="shared" si="839"/>
        <v>26.296296296296298</v>
      </c>
      <c r="AW2175" s="18">
        <f t="shared" si="845"/>
        <v>2.9519217710172478</v>
      </c>
      <c r="AX2175" s="18">
        <f t="shared" si="840"/>
        <v>1.7334651724895627</v>
      </c>
      <c r="AY2175" s="8">
        <f t="shared" si="841"/>
        <v>5.6486486486486482</v>
      </c>
      <c r="AZ2175" s="8" t="str">
        <f t="shared" si="842"/>
        <v/>
      </c>
      <c r="BA2175" s="18">
        <f t="shared" si="847"/>
        <v>0.98440207972270366</v>
      </c>
      <c r="BB2175" s="20" t="str">
        <f t="shared" si="843"/>
        <v/>
      </c>
      <c r="BC2175" s="8"/>
      <c r="BD2175" s="44"/>
      <c r="BE2175" s="44"/>
      <c r="BF2175" s="8"/>
    </row>
    <row r="2176" spans="1:58" x14ac:dyDescent="0.25">
      <c r="A2176" s="8">
        <v>2020</v>
      </c>
      <c r="B2176" s="16" t="s">
        <v>417</v>
      </c>
      <c r="C2176" s="8" t="s">
        <v>414</v>
      </c>
      <c r="D2176" s="8" t="s">
        <v>415</v>
      </c>
      <c r="E2176" s="8" t="s">
        <v>247</v>
      </c>
      <c r="F2176" s="8" t="s">
        <v>415</v>
      </c>
      <c r="G2176" s="8">
        <v>1443</v>
      </c>
      <c r="H2176" s="8"/>
      <c r="I2176" s="8"/>
      <c r="J2176" s="8">
        <v>95</v>
      </c>
      <c r="K2176" s="8"/>
      <c r="L2176" s="8">
        <v>495</v>
      </c>
      <c r="M2176" s="8">
        <v>621</v>
      </c>
      <c r="N2176" s="8"/>
      <c r="O2176" s="8">
        <v>3626</v>
      </c>
      <c r="P2176" s="8">
        <v>4489</v>
      </c>
      <c r="Q2176" s="8">
        <v>363</v>
      </c>
      <c r="R2176" s="8"/>
      <c r="S2176" s="8">
        <v>151</v>
      </c>
      <c r="T2176" s="8">
        <v>15</v>
      </c>
      <c r="U2176" s="8">
        <v>136</v>
      </c>
      <c r="V2176" s="8"/>
      <c r="W2176" s="8">
        <v>100</v>
      </c>
      <c r="X2176" s="8"/>
      <c r="Y2176" s="8"/>
      <c r="Z2176" s="8"/>
      <c r="AA2176" s="8">
        <v>38</v>
      </c>
      <c r="AB2176" s="8"/>
      <c r="AC2176" s="8"/>
      <c r="AD2176" s="8">
        <v>207</v>
      </c>
      <c r="AE2176" s="8">
        <v>8.5</v>
      </c>
      <c r="AF2176" s="17">
        <f t="shared" si="834"/>
        <v>8918</v>
      </c>
      <c r="AG2176" s="8">
        <f t="shared" si="846"/>
        <v>64.82189651343549</v>
      </c>
      <c r="AH2176" s="19">
        <f t="shared" si="848"/>
        <v>31.026401648493174</v>
      </c>
      <c r="AI2176" s="19" t="str">
        <f t="shared" si="849"/>
        <v/>
      </c>
      <c r="AJ2176" s="18">
        <f t="shared" si="835"/>
        <v>13.982395842065557</v>
      </c>
      <c r="AK2176" s="18">
        <f t="shared" si="850"/>
        <v>0.79710144927536231</v>
      </c>
      <c r="AL2176" s="18">
        <f t="shared" si="856"/>
        <v>24.352941176470587</v>
      </c>
      <c r="AM2176" s="8">
        <f t="shared" si="851"/>
        <v>0.94660780193730443</v>
      </c>
      <c r="AN2176" s="8">
        <f t="shared" si="852"/>
        <v>0.30809951720812206</v>
      </c>
      <c r="AO2176" s="8">
        <f t="shared" si="853"/>
        <v>3.892127388535032</v>
      </c>
      <c r="AP2176" s="17" t="str">
        <f t="shared" si="854"/>
        <v/>
      </c>
      <c r="AQ2176" s="18" t="str">
        <f t="shared" si="836"/>
        <v/>
      </c>
      <c r="AR2176" s="17">
        <f t="shared" si="844"/>
        <v>16.342105263157894</v>
      </c>
      <c r="AS2176" s="17">
        <f t="shared" si="837"/>
        <v>13.026315789473685</v>
      </c>
      <c r="AT2176" s="17">
        <f t="shared" si="855"/>
        <v>2.3913043478260869</v>
      </c>
      <c r="AU2176" s="17" t="str">
        <f t="shared" si="838"/>
        <v/>
      </c>
      <c r="AV2176" s="18">
        <f t="shared" si="839"/>
        <v>26.661764705882351</v>
      </c>
      <c r="AW2176" s="18">
        <f t="shared" si="845"/>
        <v>2.8955302829939167</v>
      </c>
      <c r="AX2176" s="18">
        <f t="shared" si="840"/>
        <v>1.7222935387248608</v>
      </c>
      <c r="AY2176" s="8">
        <f t="shared" si="841"/>
        <v>5.4473684210526319</v>
      </c>
      <c r="AZ2176" s="8" t="str">
        <f t="shared" si="842"/>
        <v/>
      </c>
      <c r="BA2176" s="18">
        <f t="shared" si="847"/>
        <v>0.98452567840322947</v>
      </c>
      <c r="BB2176" s="20" t="str">
        <f t="shared" si="843"/>
        <v/>
      </c>
      <c r="BC2176" s="8"/>
      <c r="BD2176" s="44"/>
      <c r="BE2176" s="44"/>
      <c r="BF2176" s="8"/>
    </row>
    <row r="2177" spans="1:58" x14ac:dyDescent="0.25">
      <c r="A2177" s="8">
        <v>2021</v>
      </c>
      <c r="B2177" s="16" t="s">
        <v>417</v>
      </c>
      <c r="C2177" s="8" t="s">
        <v>414</v>
      </c>
      <c r="D2177" s="8" t="s">
        <v>415</v>
      </c>
      <c r="E2177" s="8" t="s">
        <v>247</v>
      </c>
      <c r="F2177" s="8" t="s">
        <v>415</v>
      </c>
      <c r="G2177" s="8">
        <v>1339</v>
      </c>
      <c r="H2177" s="8"/>
      <c r="I2177" s="8"/>
      <c r="J2177" s="8">
        <v>92</v>
      </c>
      <c r="K2177" s="8"/>
      <c r="L2177" s="8">
        <v>491</v>
      </c>
      <c r="M2177" s="8">
        <v>642</v>
      </c>
      <c r="N2177" s="8"/>
      <c r="O2177" s="8">
        <v>3487</v>
      </c>
      <c r="P2177" s="8">
        <v>4739</v>
      </c>
      <c r="Q2177" s="8">
        <v>349</v>
      </c>
      <c r="R2177" s="8"/>
      <c r="S2177" s="8">
        <v>154</v>
      </c>
      <c r="T2177" s="8">
        <v>14</v>
      </c>
      <c r="U2177" s="8">
        <v>142</v>
      </c>
      <c r="V2177" s="8"/>
      <c r="W2177" s="8">
        <v>106</v>
      </c>
      <c r="X2177" s="8"/>
      <c r="Y2177" s="8"/>
      <c r="Z2177" s="8"/>
      <c r="AA2177" s="8">
        <v>37</v>
      </c>
      <c r="AB2177" s="8"/>
      <c r="AC2177" s="8">
        <v>0.75</v>
      </c>
      <c r="AD2177" s="8">
        <v>208</v>
      </c>
      <c r="AE2177" s="8">
        <v>8.9</v>
      </c>
      <c r="AF2177" s="17">
        <f t="shared" si="834"/>
        <v>9028</v>
      </c>
      <c r="AG2177" s="8">
        <f t="shared" si="846"/>
        <v>64.021781274945837</v>
      </c>
      <c r="AH2177" s="19">
        <f t="shared" si="848"/>
        <v>33.639566156695032</v>
      </c>
      <c r="AI2177" s="19" t="str">
        <f t="shared" si="849"/>
        <v/>
      </c>
      <c r="AJ2177" s="18">
        <f t="shared" si="835"/>
        <v>13.184448462929476</v>
      </c>
      <c r="AK2177" s="18">
        <f t="shared" si="850"/>
        <v>0.76479750778816202</v>
      </c>
      <c r="AL2177" s="18">
        <f t="shared" si="856"/>
        <v>23.370786516853933</v>
      </c>
      <c r="AM2177" s="8">
        <f t="shared" si="851"/>
        <v>1.0392875102288293</v>
      </c>
      <c r="AN2177" s="8">
        <f t="shared" si="852"/>
        <v>0.27866420715675999</v>
      </c>
      <c r="AO2177" s="8">
        <f t="shared" si="853"/>
        <v>3.7959860593678645</v>
      </c>
      <c r="AP2177" s="17" t="str">
        <f t="shared" si="854"/>
        <v/>
      </c>
      <c r="AQ2177" s="18" t="str">
        <f t="shared" si="836"/>
        <v/>
      </c>
      <c r="AR2177" s="17">
        <f t="shared" si="844"/>
        <v>17.351351351351351</v>
      </c>
      <c r="AS2177" s="17">
        <f t="shared" si="837"/>
        <v>13.27027027027027</v>
      </c>
      <c r="AT2177" s="17">
        <f t="shared" si="855"/>
        <v>2.3605769230769229</v>
      </c>
      <c r="AU2177" s="17" t="str">
        <f t="shared" si="838"/>
        <v/>
      </c>
      <c r="AV2177" s="18">
        <f t="shared" si="839"/>
        <v>24.556338028169016</v>
      </c>
      <c r="AW2177" s="18">
        <f t="shared" si="845"/>
        <v>3.104984381366291</v>
      </c>
      <c r="AX2177" s="18">
        <f t="shared" si="840"/>
        <v>1.8749725335091187</v>
      </c>
      <c r="AY2177" s="8">
        <f t="shared" si="841"/>
        <v>5.6216216216216219</v>
      </c>
      <c r="AZ2177" s="8" t="str">
        <f t="shared" si="842"/>
        <v/>
      </c>
      <c r="BA2177" s="18">
        <f t="shared" si="847"/>
        <v>0.98416038989809485</v>
      </c>
      <c r="BB2177" s="20" t="str">
        <f t="shared" si="843"/>
        <v/>
      </c>
      <c r="BC2177" s="8"/>
      <c r="BD2177" s="44"/>
      <c r="BE2177" s="44"/>
      <c r="BF2177" s="8"/>
    </row>
    <row r="2178" spans="1:58" x14ac:dyDescent="0.25">
      <c r="A2178" s="8">
        <v>2022</v>
      </c>
      <c r="B2178" s="16" t="s">
        <v>417</v>
      </c>
      <c r="C2178" s="8" t="s">
        <v>414</v>
      </c>
      <c r="D2178" s="8" t="s">
        <v>415</v>
      </c>
      <c r="E2178" s="8" t="s">
        <v>247</v>
      </c>
      <c r="F2178" s="8" t="s">
        <v>415</v>
      </c>
      <c r="G2178" s="8">
        <v>1243</v>
      </c>
      <c r="H2178" s="8"/>
      <c r="I2178" s="8"/>
      <c r="J2178" s="8">
        <v>93</v>
      </c>
      <c r="K2178" s="8">
        <v>74</v>
      </c>
      <c r="L2178" s="8">
        <v>503</v>
      </c>
      <c r="M2178" s="8">
        <v>638</v>
      </c>
      <c r="N2178" s="8"/>
      <c r="O2178" s="8">
        <v>3519</v>
      </c>
      <c r="P2178" s="8">
        <v>4559</v>
      </c>
      <c r="Q2178" s="8">
        <v>361</v>
      </c>
      <c r="R2178" s="8"/>
      <c r="S2178" s="8">
        <v>152</v>
      </c>
      <c r="T2178" s="8">
        <v>14</v>
      </c>
      <c r="U2178" s="8">
        <v>144</v>
      </c>
      <c r="V2178" s="8"/>
      <c r="W2178" s="8">
        <v>106</v>
      </c>
      <c r="X2178" s="8"/>
      <c r="Y2178" s="8"/>
      <c r="Z2178" s="8"/>
      <c r="AA2178" s="8">
        <v>38</v>
      </c>
      <c r="AB2178" s="8"/>
      <c r="AC2178" s="8">
        <v>0.57999999999999996</v>
      </c>
      <c r="AD2178" s="8">
        <v>210</v>
      </c>
      <c r="AE2178" s="8">
        <v>8.1</v>
      </c>
      <c r="AF2178" s="17">
        <f t="shared" si="834"/>
        <v>8893</v>
      </c>
      <c r="AG2178" s="8">
        <f t="shared" si="846"/>
        <v>62.909060626249165</v>
      </c>
      <c r="AH2178" s="19">
        <f t="shared" si="848"/>
        <v>31.510217223319309</v>
      </c>
      <c r="AI2178" s="19" t="str">
        <f t="shared" si="849"/>
        <v/>
      </c>
      <c r="AJ2178" s="18">
        <f t="shared" si="835"/>
        <v>13.480512991339108</v>
      </c>
      <c r="AK2178" s="18">
        <f t="shared" si="850"/>
        <v>0.78840125391849525</v>
      </c>
      <c r="AL2178" s="18">
        <f t="shared" si="856"/>
        <v>25.925925925925927</v>
      </c>
      <c r="AM2178" s="8">
        <f t="shared" si="851"/>
        <v>0.97857483762158259</v>
      </c>
      <c r="AN2178" s="8">
        <f t="shared" si="852"/>
        <v>0.27853686436934133</v>
      </c>
      <c r="AO2178" s="8">
        <f t="shared" si="853"/>
        <v>3.7723350558827065</v>
      </c>
      <c r="AP2178" s="17" t="str">
        <f t="shared" si="854"/>
        <v/>
      </c>
      <c r="AQ2178" s="18" t="str">
        <f t="shared" si="836"/>
        <v/>
      </c>
      <c r="AR2178" s="17">
        <f t="shared" si="844"/>
        <v>16.789473684210527</v>
      </c>
      <c r="AS2178" s="17">
        <f t="shared" si="837"/>
        <v>13.236842105263158</v>
      </c>
      <c r="AT2178" s="17">
        <f t="shared" si="855"/>
        <v>2.3952380952380952</v>
      </c>
      <c r="AU2178" s="17" t="str">
        <f t="shared" si="838"/>
        <v/>
      </c>
      <c r="AV2178" s="18">
        <f t="shared" si="839"/>
        <v>24.4375</v>
      </c>
      <c r="AW2178" s="18">
        <f t="shared" si="845"/>
        <v>3.0658555937582648</v>
      </c>
      <c r="AX2178" s="18">
        <f t="shared" si="840"/>
        <v>1.8256311510483525</v>
      </c>
      <c r="AY2178" s="8">
        <f t="shared" si="841"/>
        <v>5.5263157894736841</v>
      </c>
      <c r="AZ2178" s="8" t="str">
        <f t="shared" si="842"/>
        <v/>
      </c>
      <c r="BA2178" s="18">
        <f t="shared" si="847"/>
        <v>0.98380748903632065</v>
      </c>
      <c r="BB2178" s="20" t="str">
        <f t="shared" si="843"/>
        <v/>
      </c>
      <c r="BC2178" s="8"/>
      <c r="BD2178" s="44"/>
      <c r="BE2178" s="44"/>
      <c r="BF2178" s="8"/>
    </row>
    <row r="2179" spans="1:58" x14ac:dyDescent="0.25">
      <c r="A2179" s="8">
        <v>2023</v>
      </c>
      <c r="B2179" s="16" t="s">
        <v>417</v>
      </c>
      <c r="C2179" s="8" t="s">
        <v>414</v>
      </c>
      <c r="D2179" s="8" t="s">
        <v>415</v>
      </c>
      <c r="E2179" s="8" t="s">
        <v>247</v>
      </c>
      <c r="F2179" s="8" t="s">
        <v>415</v>
      </c>
      <c r="G2179" s="8">
        <v>1548</v>
      </c>
      <c r="H2179" s="8"/>
      <c r="I2179" s="8"/>
      <c r="J2179" s="8">
        <v>98</v>
      </c>
      <c r="K2179" s="8">
        <v>74</v>
      </c>
      <c r="L2179" s="8">
        <v>500</v>
      </c>
      <c r="M2179" s="8">
        <v>699</v>
      </c>
      <c r="N2179" s="8"/>
      <c r="O2179" s="8">
        <v>3906</v>
      </c>
      <c r="P2179" s="8">
        <v>4930</v>
      </c>
      <c r="Q2179" s="8">
        <v>365</v>
      </c>
      <c r="R2179" s="8"/>
      <c r="S2179" s="8">
        <v>163</v>
      </c>
      <c r="T2179" s="8">
        <v>15</v>
      </c>
      <c r="U2179" s="8">
        <v>153</v>
      </c>
      <c r="V2179" s="8"/>
      <c r="W2179" s="8">
        <v>109</v>
      </c>
      <c r="X2179" s="8"/>
      <c r="Y2179" s="8"/>
      <c r="Z2179" s="8"/>
      <c r="AA2179" s="8">
        <v>40</v>
      </c>
      <c r="AB2179" s="8"/>
      <c r="AC2179" s="8">
        <v>0.73</v>
      </c>
      <c r="AD2179" s="8">
        <v>229</v>
      </c>
      <c r="AE2179" s="8">
        <v>9.1999999999999993</v>
      </c>
      <c r="AF2179" s="17">
        <f t="shared" ref="AF2179:AF2242" si="857">IFERROR(SUM(O2179:AB2179),"")</f>
        <v>9681</v>
      </c>
      <c r="AG2179" s="8">
        <f t="shared" si="846"/>
        <v>66.3360759493671</v>
      </c>
      <c r="AH2179" s="19">
        <f t="shared" si="848"/>
        <v>32.370717781402938</v>
      </c>
      <c r="AI2179" s="19" t="str">
        <f t="shared" si="849"/>
        <v/>
      </c>
      <c r="AJ2179" s="18">
        <f t="shared" ref="AJ2179:AJ2242" si="858">IFERROR((O2179/0.237)/(S2179/0.138),"")</f>
        <v>13.953249980585543</v>
      </c>
      <c r="AK2179" s="18">
        <f t="shared" si="850"/>
        <v>0.71530758226037194</v>
      </c>
      <c r="AL2179" s="18">
        <f t="shared" si="856"/>
        <v>24.89130434782609</v>
      </c>
      <c r="AM2179" s="8">
        <f t="shared" si="851"/>
        <v>0.99890009439469851</v>
      </c>
      <c r="AN2179" s="8">
        <f t="shared" si="852"/>
        <v>0.27958214207662796</v>
      </c>
      <c r="AO2179" s="8">
        <f t="shared" si="853"/>
        <v>4.0192602115350899</v>
      </c>
      <c r="AP2179" s="17" t="str">
        <f t="shared" si="854"/>
        <v/>
      </c>
      <c r="AQ2179" s="18" t="str">
        <f t="shared" si="836"/>
        <v/>
      </c>
      <c r="AR2179" s="17">
        <f t="shared" si="844"/>
        <v>17.475000000000001</v>
      </c>
      <c r="AS2179" s="17">
        <f t="shared" si="837"/>
        <v>12.5</v>
      </c>
      <c r="AT2179" s="17">
        <f t="shared" si="855"/>
        <v>2.1834061135371181</v>
      </c>
      <c r="AU2179" s="17" t="str">
        <f t="shared" si="838"/>
        <v/>
      </c>
      <c r="AV2179" s="18">
        <f t="shared" si="839"/>
        <v>25.529411764705884</v>
      </c>
      <c r="AW2179" s="18">
        <f t="shared" si="845"/>
        <v>3.0945979899497487</v>
      </c>
      <c r="AX2179" s="18">
        <f t="shared" si="840"/>
        <v>1.7834349593495935</v>
      </c>
      <c r="AY2179" s="8">
        <f t="shared" si="841"/>
        <v>5.7249999999999996</v>
      </c>
      <c r="AZ2179" s="8" t="str">
        <f t="shared" si="842"/>
        <v/>
      </c>
      <c r="BA2179" s="18">
        <f t="shared" si="847"/>
        <v>0.98460902799297589</v>
      </c>
      <c r="BB2179" s="20" t="str">
        <f t="shared" si="843"/>
        <v/>
      </c>
      <c r="BC2179" s="8"/>
      <c r="BD2179" s="44"/>
      <c r="BE2179" s="44"/>
      <c r="BF2179" s="8"/>
    </row>
    <row r="2180" spans="1:58" x14ac:dyDescent="0.25">
      <c r="A2180" s="8">
        <v>2024</v>
      </c>
      <c r="B2180" s="16" t="s">
        <v>417</v>
      </c>
      <c r="C2180" s="8" t="s">
        <v>414</v>
      </c>
      <c r="D2180" s="8" t="s">
        <v>415</v>
      </c>
      <c r="E2180" s="8" t="s">
        <v>247</v>
      </c>
      <c r="F2180" s="8" t="s">
        <v>415</v>
      </c>
      <c r="G2180" s="8">
        <v>1510</v>
      </c>
      <c r="H2180" s="8"/>
      <c r="I2180" s="8"/>
      <c r="J2180" s="8">
        <v>97</v>
      </c>
      <c r="K2180" s="8"/>
      <c r="L2180" s="8">
        <v>501</v>
      </c>
      <c r="M2180" s="8">
        <v>683</v>
      </c>
      <c r="N2180" s="8"/>
      <c r="O2180" s="8">
        <v>3725</v>
      </c>
      <c r="P2180" s="8">
        <v>4945</v>
      </c>
      <c r="Q2180" s="8">
        <v>358</v>
      </c>
      <c r="R2180" s="8"/>
      <c r="S2180" s="8">
        <v>157</v>
      </c>
      <c r="T2180" s="8">
        <v>15</v>
      </c>
      <c r="U2180" s="8">
        <v>144</v>
      </c>
      <c r="V2180" s="8"/>
      <c r="W2180" s="8">
        <v>106</v>
      </c>
      <c r="X2180" s="8"/>
      <c r="Y2180" s="8"/>
      <c r="Z2180" s="8"/>
      <c r="AA2180" s="8">
        <v>38</v>
      </c>
      <c r="AB2180" s="8"/>
      <c r="AC2180" s="8">
        <v>0.68</v>
      </c>
      <c r="AD2180" s="8">
        <v>213</v>
      </c>
      <c r="AE2180" s="8">
        <v>8.8000000000000007</v>
      </c>
      <c r="AF2180" s="17">
        <f t="shared" si="857"/>
        <v>9488</v>
      </c>
      <c r="AG2180" s="8">
        <f t="shared" si="846"/>
        <v>66.591716633355546</v>
      </c>
      <c r="AH2180" s="19">
        <f t="shared" si="848"/>
        <v>34.178114535931996</v>
      </c>
      <c r="AI2180" s="19" t="str">
        <f t="shared" si="849"/>
        <v/>
      </c>
      <c r="AJ2180" s="18">
        <f t="shared" si="858"/>
        <v>13.815205998548739</v>
      </c>
      <c r="AK2180" s="18">
        <f t="shared" si="850"/>
        <v>0.73352855051244514</v>
      </c>
      <c r="AL2180" s="18">
        <f t="shared" si="856"/>
        <v>24.204545454545453</v>
      </c>
      <c r="AM2180" s="8">
        <f t="shared" si="851"/>
        <v>1.0359751322992661</v>
      </c>
      <c r="AN2180" s="8">
        <f t="shared" si="852"/>
        <v>0.29364179713363237</v>
      </c>
      <c r="AO2180" s="8">
        <f t="shared" si="853"/>
        <v>4.0384088450907338</v>
      </c>
      <c r="AP2180" s="17" t="str">
        <f t="shared" si="854"/>
        <v/>
      </c>
      <c r="AQ2180" s="18" t="str">
        <f t="shared" si="836"/>
        <v/>
      </c>
      <c r="AR2180" s="17">
        <f t="shared" si="844"/>
        <v>17.973684210526315</v>
      </c>
      <c r="AS2180" s="17">
        <f t="shared" si="837"/>
        <v>13.184210526315789</v>
      </c>
      <c r="AT2180" s="17">
        <f t="shared" si="855"/>
        <v>2.352112676056338</v>
      </c>
      <c r="AU2180" s="17" t="str">
        <f t="shared" si="838"/>
        <v/>
      </c>
      <c r="AV2180" s="18">
        <f t="shared" si="839"/>
        <v>25.868055555555557</v>
      </c>
      <c r="AW2180" s="18">
        <f t="shared" si="845"/>
        <v>3.0658555937582648</v>
      </c>
      <c r="AX2180" s="18">
        <f t="shared" si="840"/>
        <v>1.8256311510483525</v>
      </c>
      <c r="AY2180" s="8">
        <f t="shared" si="841"/>
        <v>5.6052631578947372</v>
      </c>
      <c r="AZ2180" s="8" t="str">
        <f t="shared" si="842"/>
        <v/>
      </c>
      <c r="BA2180" s="18">
        <f t="shared" si="847"/>
        <v>0.98482293423271505</v>
      </c>
      <c r="BB2180" s="20" t="str">
        <f t="shared" si="843"/>
        <v/>
      </c>
      <c r="BC2180" s="8"/>
      <c r="BD2180" s="44"/>
      <c r="BE2180" s="44"/>
      <c r="BF2180" s="8"/>
    </row>
    <row r="2181" spans="1:58" x14ac:dyDescent="0.25">
      <c r="A2181" s="8">
        <v>2025</v>
      </c>
      <c r="B2181" s="16" t="s">
        <v>417</v>
      </c>
      <c r="C2181" s="8" t="s">
        <v>414</v>
      </c>
      <c r="D2181" s="8" t="s">
        <v>415</v>
      </c>
      <c r="E2181" s="8" t="s">
        <v>247</v>
      </c>
      <c r="F2181" s="8" t="s">
        <v>415</v>
      </c>
      <c r="G2181" s="8"/>
      <c r="H2181" s="8"/>
      <c r="I2181" s="8"/>
      <c r="J2181" s="8">
        <v>85</v>
      </c>
      <c r="K2181" s="8"/>
      <c r="L2181" s="8">
        <v>464</v>
      </c>
      <c r="M2181" s="8">
        <v>583</v>
      </c>
      <c r="N2181" s="8"/>
      <c r="O2181" s="8">
        <v>3223</v>
      </c>
      <c r="P2181" s="8">
        <v>3945</v>
      </c>
      <c r="Q2181" s="8">
        <v>314</v>
      </c>
      <c r="R2181" s="8"/>
      <c r="S2181" s="8">
        <v>143</v>
      </c>
      <c r="T2181" s="8">
        <v>13</v>
      </c>
      <c r="U2181" s="8">
        <v>124</v>
      </c>
      <c r="V2181" s="8"/>
      <c r="W2181" s="8">
        <v>95</v>
      </c>
      <c r="X2181" s="8"/>
      <c r="Y2181" s="8"/>
      <c r="Z2181" s="8"/>
      <c r="AA2181" s="8">
        <v>34</v>
      </c>
      <c r="AB2181" s="8"/>
      <c r="AC2181" s="8">
        <v>0.45</v>
      </c>
      <c r="AD2181" s="8">
        <v>187</v>
      </c>
      <c r="AE2181" s="8">
        <v>8.1</v>
      </c>
      <c r="AF2181" s="17">
        <f t="shared" si="857"/>
        <v>7891</v>
      </c>
      <c r="AG2181" s="8">
        <f t="shared" si="846"/>
        <v>64.396003971208742</v>
      </c>
      <c r="AH2181" s="19">
        <f t="shared" si="848"/>
        <v>30.474282698397467</v>
      </c>
      <c r="AI2181" s="19" t="str">
        <f t="shared" si="849"/>
        <v/>
      </c>
      <c r="AJ2181" s="18">
        <f t="shared" si="858"/>
        <v>13.123661148977606</v>
      </c>
      <c r="AK2181" s="18">
        <f t="shared" si="850"/>
        <v>0.79588336192109777</v>
      </c>
      <c r="AL2181" s="18">
        <f t="shared" si="856"/>
        <v>23.086419753086421</v>
      </c>
      <c r="AM2181" s="8">
        <f t="shared" si="851"/>
        <v>0.94872362911819408</v>
      </c>
      <c r="AN2181" s="8">
        <f t="shared" si="852"/>
        <v>0.28735726238965748</v>
      </c>
      <c r="AO2181" s="8">
        <f t="shared" si="853"/>
        <v>3.8462755615152528</v>
      </c>
      <c r="AP2181" s="17" t="str">
        <f t="shared" si="854"/>
        <v/>
      </c>
      <c r="AQ2181" s="18" t="str">
        <f t="shared" si="836"/>
        <v/>
      </c>
      <c r="AR2181" s="17">
        <f t="shared" si="844"/>
        <v>17.147058823529413</v>
      </c>
      <c r="AS2181" s="17">
        <f t="shared" si="837"/>
        <v>13.647058823529411</v>
      </c>
      <c r="AT2181" s="17">
        <f t="shared" si="855"/>
        <v>2.4812834224598932</v>
      </c>
      <c r="AU2181" s="17" t="str">
        <f t="shared" si="838"/>
        <v/>
      </c>
      <c r="AV2181" s="18">
        <f t="shared" si="839"/>
        <v>25.991935483870968</v>
      </c>
      <c r="AW2181" s="18">
        <f t="shared" si="845"/>
        <v>2.950635530594147</v>
      </c>
      <c r="AX2181" s="18">
        <f t="shared" si="840"/>
        <v>1.8286704925872788</v>
      </c>
      <c r="AY2181" s="8">
        <f t="shared" si="841"/>
        <v>5.5</v>
      </c>
      <c r="AZ2181" s="8" t="str">
        <f t="shared" si="842"/>
        <v/>
      </c>
      <c r="BA2181" s="18">
        <f t="shared" si="847"/>
        <v>0.98365226207071343</v>
      </c>
      <c r="BB2181" s="20" t="str">
        <f t="shared" si="843"/>
        <v/>
      </c>
      <c r="BC2181" s="8"/>
      <c r="BD2181" s="44"/>
      <c r="BE2181" s="44"/>
      <c r="BF2181" s="8"/>
    </row>
    <row r="2182" spans="1:58" x14ac:dyDescent="0.25">
      <c r="A2182" s="8">
        <v>2026</v>
      </c>
      <c r="B2182" s="16" t="s">
        <v>417</v>
      </c>
      <c r="C2182" s="8" t="s">
        <v>414</v>
      </c>
      <c r="D2182" s="8" t="s">
        <v>415</v>
      </c>
      <c r="E2182" s="8" t="s">
        <v>247</v>
      </c>
      <c r="F2182" s="8" t="s">
        <v>415</v>
      </c>
      <c r="G2182" s="8"/>
      <c r="H2182" s="8"/>
      <c r="I2182" s="8"/>
      <c r="J2182" s="8">
        <v>87</v>
      </c>
      <c r="K2182" s="8"/>
      <c r="L2182" s="8">
        <v>483</v>
      </c>
      <c r="M2182" s="8">
        <v>620</v>
      </c>
      <c r="N2182" s="8"/>
      <c r="O2182" s="8">
        <v>3385</v>
      </c>
      <c r="P2182" s="8">
        <v>4085</v>
      </c>
      <c r="Q2182" s="8">
        <v>324</v>
      </c>
      <c r="R2182" s="8"/>
      <c r="S2182" s="8">
        <v>144</v>
      </c>
      <c r="T2182" s="8">
        <v>13</v>
      </c>
      <c r="U2182" s="8">
        <v>133</v>
      </c>
      <c r="V2182" s="8"/>
      <c r="W2182" s="8">
        <v>98</v>
      </c>
      <c r="X2182" s="8"/>
      <c r="Y2182" s="8"/>
      <c r="Z2182" s="8"/>
      <c r="AA2182" s="8">
        <v>36</v>
      </c>
      <c r="AB2182" s="8"/>
      <c r="AC2182" s="8">
        <v>0.45</v>
      </c>
      <c r="AD2182" s="8">
        <v>198</v>
      </c>
      <c r="AE2182" s="8">
        <v>8.3000000000000007</v>
      </c>
      <c r="AF2182" s="17">
        <f t="shared" si="857"/>
        <v>8218</v>
      </c>
      <c r="AG2182" s="8">
        <f t="shared" si="846"/>
        <v>63.875410220346929</v>
      </c>
      <c r="AH2182" s="19">
        <f t="shared" si="848"/>
        <v>29.802655428675006</v>
      </c>
      <c r="AI2182" s="19" t="str">
        <f t="shared" si="849"/>
        <v/>
      </c>
      <c r="AJ2182" s="18">
        <f t="shared" si="858"/>
        <v>13.687587904360059</v>
      </c>
      <c r="AK2182" s="18">
        <f t="shared" si="850"/>
        <v>0.77903225806451615</v>
      </c>
      <c r="AL2182" s="18">
        <f t="shared" si="856"/>
        <v>23.855421686746986</v>
      </c>
      <c r="AM2182" s="8">
        <f t="shared" si="851"/>
        <v>0.94368685548962006</v>
      </c>
      <c r="AN2182" s="8">
        <f t="shared" si="852"/>
        <v>0.27649925936190139</v>
      </c>
      <c r="AO2182" s="8">
        <f t="shared" si="853"/>
        <v>3.9651631353178209</v>
      </c>
      <c r="AP2182" s="17" t="str">
        <f t="shared" si="854"/>
        <v/>
      </c>
      <c r="AQ2182" s="18" t="str">
        <f t="shared" si="836"/>
        <v/>
      </c>
      <c r="AR2182" s="17">
        <f t="shared" si="844"/>
        <v>17.222222222222221</v>
      </c>
      <c r="AS2182" s="17">
        <f t="shared" si="837"/>
        <v>13.416666666666666</v>
      </c>
      <c r="AT2182" s="17">
        <f t="shared" si="855"/>
        <v>2.4393939393939394</v>
      </c>
      <c r="AU2182" s="17" t="str">
        <f t="shared" si="838"/>
        <v/>
      </c>
      <c r="AV2182" s="18">
        <f t="shared" si="839"/>
        <v>25.451127819548873</v>
      </c>
      <c r="AW2182" s="18">
        <f t="shared" si="845"/>
        <v>2.9889726409826909</v>
      </c>
      <c r="AX2182" s="18">
        <f t="shared" si="840"/>
        <v>1.7816169828364949</v>
      </c>
      <c r="AY2182" s="8">
        <f t="shared" si="841"/>
        <v>5.5</v>
      </c>
      <c r="AZ2182" s="8" t="str">
        <f t="shared" si="842"/>
        <v/>
      </c>
      <c r="BA2182" s="18">
        <f t="shared" si="847"/>
        <v>0.98369432952056457</v>
      </c>
      <c r="BB2182" s="20" t="str">
        <f t="shared" si="843"/>
        <v/>
      </c>
      <c r="BC2182" s="8"/>
      <c r="BD2182" s="44"/>
      <c r="BE2182" s="44"/>
      <c r="BF2182" s="8"/>
    </row>
    <row r="2183" spans="1:58" x14ac:dyDescent="0.25">
      <c r="A2183" s="8">
        <v>2027</v>
      </c>
      <c r="B2183" s="16" t="s">
        <v>417</v>
      </c>
      <c r="C2183" s="8" t="s">
        <v>414</v>
      </c>
      <c r="D2183" s="8" t="s">
        <v>415</v>
      </c>
      <c r="E2183" s="8" t="s">
        <v>247</v>
      </c>
      <c r="F2183" s="8" t="s">
        <v>415</v>
      </c>
      <c r="G2183" s="8"/>
      <c r="H2183" s="8"/>
      <c r="I2183" s="8"/>
      <c r="J2183" s="8">
        <v>95</v>
      </c>
      <c r="K2183" s="8"/>
      <c r="L2183" s="8">
        <v>526</v>
      </c>
      <c r="M2183" s="8">
        <v>667</v>
      </c>
      <c r="N2183" s="8"/>
      <c r="O2183" s="8">
        <v>3786</v>
      </c>
      <c r="P2183" s="8">
        <v>4717</v>
      </c>
      <c r="Q2183" s="8">
        <v>374</v>
      </c>
      <c r="R2183" s="8"/>
      <c r="S2183" s="8">
        <v>158</v>
      </c>
      <c r="T2183" s="8">
        <v>15</v>
      </c>
      <c r="U2183" s="8">
        <v>150</v>
      </c>
      <c r="V2183" s="8"/>
      <c r="W2183" s="8">
        <v>108</v>
      </c>
      <c r="X2183" s="8"/>
      <c r="Y2183" s="8"/>
      <c r="Z2183" s="8"/>
      <c r="AA2183" s="8">
        <v>40</v>
      </c>
      <c r="AB2183" s="8"/>
      <c r="AC2183" s="8">
        <v>0.45</v>
      </c>
      <c r="AD2183" s="8">
        <v>217</v>
      </c>
      <c r="AE2183" s="8">
        <v>9</v>
      </c>
      <c r="AF2183" s="17">
        <f t="shared" si="857"/>
        <v>9348</v>
      </c>
      <c r="AG2183" s="8">
        <f t="shared" si="846"/>
        <v>64.29810126582278</v>
      </c>
      <c r="AH2183" s="19">
        <f t="shared" si="848"/>
        <v>30.972145187601956</v>
      </c>
      <c r="AI2183" s="19" t="str">
        <f t="shared" si="849"/>
        <v/>
      </c>
      <c r="AJ2183" s="18">
        <f t="shared" si="858"/>
        <v>13.952571703252685</v>
      </c>
      <c r="AK2183" s="18">
        <f t="shared" si="850"/>
        <v>0.78860569715142426</v>
      </c>
      <c r="AL2183" s="18">
        <f t="shared" si="856"/>
        <v>24.111111111111111</v>
      </c>
      <c r="AM2183" s="8">
        <f t="shared" si="851"/>
        <v>0.95901954204754047</v>
      </c>
      <c r="AN2183" s="8">
        <f t="shared" si="852"/>
        <v>0.28679711124807</v>
      </c>
      <c r="AO2183" s="8">
        <f t="shared" si="853"/>
        <v>3.8707714083510254</v>
      </c>
      <c r="AP2183" s="17" t="str">
        <f t="shared" si="854"/>
        <v/>
      </c>
      <c r="AQ2183" s="18" t="str">
        <f t="shared" si="836"/>
        <v/>
      </c>
      <c r="AR2183" s="17">
        <f t="shared" si="844"/>
        <v>16.675000000000001</v>
      </c>
      <c r="AS2183" s="17">
        <f t="shared" si="837"/>
        <v>13.15</v>
      </c>
      <c r="AT2183" s="17">
        <f t="shared" si="855"/>
        <v>2.4239631336405529</v>
      </c>
      <c r="AU2183" s="17" t="str">
        <f t="shared" si="838"/>
        <v/>
      </c>
      <c r="AV2183" s="18">
        <f t="shared" si="839"/>
        <v>25.24</v>
      </c>
      <c r="AW2183" s="18">
        <f t="shared" si="845"/>
        <v>3.0339195979899496</v>
      </c>
      <c r="AX2183" s="18">
        <f t="shared" si="840"/>
        <v>1.7670731707317073</v>
      </c>
      <c r="AY2183" s="8">
        <f t="shared" si="841"/>
        <v>5.4249999999999998</v>
      </c>
      <c r="AZ2183" s="8" t="str">
        <f t="shared" si="842"/>
        <v/>
      </c>
      <c r="BA2183" s="18">
        <f t="shared" si="847"/>
        <v>0.9841677364142063</v>
      </c>
      <c r="BB2183" s="20" t="str">
        <f t="shared" si="843"/>
        <v/>
      </c>
      <c r="BC2183" s="8"/>
      <c r="BD2183" s="44"/>
      <c r="BE2183" s="44"/>
      <c r="BF2183" s="8"/>
    </row>
    <row r="2184" spans="1:58" x14ac:dyDescent="0.25">
      <c r="A2184" s="8">
        <v>2028</v>
      </c>
      <c r="B2184" s="16" t="s">
        <v>417</v>
      </c>
      <c r="C2184" s="8" t="s">
        <v>414</v>
      </c>
      <c r="D2184" s="8" t="s">
        <v>415</v>
      </c>
      <c r="E2184" s="8" t="s">
        <v>247</v>
      </c>
      <c r="F2184" s="8" t="s">
        <v>415</v>
      </c>
      <c r="G2184" s="8"/>
      <c r="H2184" s="8"/>
      <c r="I2184" s="8"/>
      <c r="J2184" s="8">
        <v>95</v>
      </c>
      <c r="K2184" s="8"/>
      <c r="L2184" s="8">
        <v>528</v>
      </c>
      <c r="M2184" s="8">
        <v>688</v>
      </c>
      <c r="N2184" s="8"/>
      <c r="O2184" s="8">
        <v>3843</v>
      </c>
      <c r="P2184" s="8">
        <v>4590</v>
      </c>
      <c r="Q2184" s="8">
        <v>372</v>
      </c>
      <c r="R2184" s="8"/>
      <c r="S2184" s="8">
        <v>166</v>
      </c>
      <c r="T2184" s="8">
        <v>15</v>
      </c>
      <c r="U2184" s="8">
        <v>148</v>
      </c>
      <c r="V2184" s="8"/>
      <c r="W2184" s="8">
        <v>111</v>
      </c>
      <c r="X2184" s="8"/>
      <c r="Y2184" s="8"/>
      <c r="Z2184" s="8"/>
      <c r="AA2184" s="8">
        <v>39</v>
      </c>
      <c r="AB2184" s="8"/>
      <c r="AC2184" s="8">
        <v>0.45</v>
      </c>
      <c r="AD2184" s="8">
        <v>223</v>
      </c>
      <c r="AE2184" s="8">
        <v>8.9</v>
      </c>
      <c r="AF2184" s="17">
        <f t="shared" si="857"/>
        <v>9284</v>
      </c>
      <c r="AG2184" s="8">
        <f t="shared" si="846"/>
        <v>66.939629990262901</v>
      </c>
      <c r="AH2184" s="19">
        <f t="shared" si="848"/>
        <v>30.911030242188481</v>
      </c>
      <c r="AI2184" s="19" t="str">
        <f t="shared" si="849"/>
        <v/>
      </c>
      <c r="AJ2184" s="18">
        <f t="shared" si="858"/>
        <v>13.480097605612325</v>
      </c>
      <c r="AK2184" s="18">
        <f t="shared" si="850"/>
        <v>0.76744186046511631</v>
      </c>
      <c r="AL2184" s="18">
        <f t="shared" si="856"/>
        <v>25.056179775280899</v>
      </c>
      <c r="AM2184" s="8">
        <f t="shared" si="851"/>
        <v>0.92873905763709119</v>
      </c>
      <c r="AN2184" s="8">
        <f t="shared" si="852"/>
        <v>0.28168520943032399</v>
      </c>
      <c r="AO2184" s="8">
        <f t="shared" si="853"/>
        <v>3.8847305904630742</v>
      </c>
      <c r="AP2184" s="17" t="str">
        <f t="shared" si="854"/>
        <v/>
      </c>
      <c r="AQ2184" s="18" t="str">
        <f t="shared" si="836"/>
        <v/>
      </c>
      <c r="AR2184" s="17">
        <f t="shared" si="844"/>
        <v>17.641025641025642</v>
      </c>
      <c r="AS2184" s="17">
        <f t="shared" si="837"/>
        <v>13.538461538461538</v>
      </c>
      <c r="AT2184" s="17">
        <f t="shared" si="855"/>
        <v>2.3677130044843051</v>
      </c>
      <c r="AU2184" s="17" t="str">
        <f t="shared" si="838"/>
        <v/>
      </c>
      <c r="AV2184" s="18">
        <f t="shared" si="839"/>
        <v>25.966216216216218</v>
      </c>
      <c r="AW2184" s="18">
        <f t="shared" si="845"/>
        <v>3.0702229094188893</v>
      </c>
      <c r="AX2184" s="18">
        <f t="shared" si="840"/>
        <v>1.862726704190119</v>
      </c>
      <c r="AY2184" s="8">
        <f t="shared" si="841"/>
        <v>5.7179487179487181</v>
      </c>
      <c r="AZ2184" s="8" t="str">
        <f t="shared" si="842"/>
        <v/>
      </c>
      <c r="BA2184" s="18">
        <f t="shared" si="847"/>
        <v>0.98384317104696251</v>
      </c>
      <c r="BB2184" s="20" t="str">
        <f t="shared" si="843"/>
        <v/>
      </c>
      <c r="BC2184" s="8"/>
      <c r="BD2184" s="44"/>
      <c r="BE2184" s="44"/>
      <c r="BF2184" s="8"/>
    </row>
    <row r="2185" spans="1:58" x14ac:dyDescent="0.25">
      <c r="A2185" s="8">
        <v>2029</v>
      </c>
      <c r="B2185" s="16" t="s">
        <v>417</v>
      </c>
      <c r="C2185" s="8" t="s">
        <v>414</v>
      </c>
      <c r="D2185" s="8" t="s">
        <v>415</v>
      </c>
      <c r="E2185" s="8" t="s">
        <v>247</v>
      </c>
      <c r="F2185" s="8" t="s">
        <v>415</v>
      </c>
      <c r="G2185" s="8"/>
      <c r="H2185" s="8"/>
      <c r="I2185" s="8"/>
      <c r="J2185" s="8">
        <v>99</v>
      </c>
      <c r="K2185" s="8"/>
      <c r="L2185" s="8">
        <v>507</v>
      </c>
      <c r="M2185" s="8">
        <v>675</v>
      </c>
      <c r="N2185" s="8"/>
      <c r="O2185" s="8">
        <v>3628</v>
      </c>
      <c r="P2185" s="8">
        <v>4542</v>
      </c>
      <c r="Q2185" s="8">
        <v>358</v>
      </c>
      <c r="R2185" s="8"/>
      <c r="S2185" s="8">
        <v>157</v>
      </c>
      <c r="T2185" s="8">
        <v>15</v>
      </c>
      <c r="U2185" s="8">
        <v>148</v>
      </c>
      <c r="V2185" s="8"/>
      <c r="W2185" s="8">
        <v>108</v>
      </c>
      <c r="X2185" s="8"/>
      <c r="Y2185" s="8"/>
      <c r="Z2185" s="8"/>
      <c r="AA2185" s="8">
        <v>39</v>
      </c>
      <c r="AB2185" s="8"/>
      <c r="AC2185" s="8">
        <v>0.45</v>
      </c>
      <c r="AD2185" s="8">
        <v>216</v>
      </c>
      <c r="AE2185" s="8">
        <v>8.3000000000000007</v>
      </c>
      <c r="AF2185" s="17">
        <f t="shared" si="857"/>
        <v>8995</v>
      </c>
      <c r="AG2185" s="8">
        <f t="shared" si="846"/>
        <v>63.194633776912262</v>
      </c>
      <c r="AH2185" s="19">
        <f t="shared" si="848"/>
        <v>30.587777638348602</v>
      </c>
      <c r="AI2185" s="19" t="str">
        <f t="shared" si="849"/>
        <v/>
      </c>
      <c r="AJ2185" s="18">
        <f t="shared" si="858"/>
        <v>13.455454325566397</v>
      </c>
      <c r="AK2185" s="18">
        <f t="shared" si="850"/>
        <v>0.75111111111111106</v>
      </c>
      <c r="AL2185" s="18">
        <f t="shared" si="856"/>
        <v>26.024096385542165</v>
      </c>
      <c r="AM2185" s="8">
        <f t="shared" si="851"/>
        <v>0.96418343073724788</v>
      </c>
      <c r="AN2185" s="8">
        <f t="shared" si="852"/>
        <v>0.28964648447576596</v>
      </c>
      <c r="AO2185" s="8">
        <f t="shared" si="853"/>
        <v>3.9171974522292992</v>
      </c>
      <c r="AP2185" s="17" t="str">
        <f t="shared" si="854"/>
        <v/>
      </c>
      <c r="AQ2185" s="18" t="str">
        <f t="shared" si="836"/>
        <v/>
      </c>
      <c r="AR2185" s="17">
        <f t="shared" si="844"/>
        <v>17.307692307692307</v>
      </c>
      <c r="AS2185" s="17">
        <f t="shared" si="837"/>
        <v>13</v>
      </c>
      <c r="AT2185" s="17">
        <f t="shared" si="855"/>
        <v>2.3472222222222223</v>
      </c>
      <c r="AU2185" s="17" t="str">
        <f t="shared" si="838"/>
        <v/>
      </c>
      <c r="AV2185" s="18">
        <f t="shared" si="839"/>
        <v>24.513513513513512</v>
      </c>
      <c r="AW2185" s="18">
        <f t="shared" si="845"/>
        <v>3.0702229094188893</v>
      </c>
      <c r="AX2185" s="18">
        <f t="shared" si="840"/>
        <v>1.8123827392120075</v>
      </c>
      <c r="AY2185" s="8">
        <f t="shared" si="841"/>
        <v>5.5384615384615383</v>
      </c>
      <c r="AZ2185" s="8" t="str">
        <f t="shared" si="842"/>
        <v/>
      </c>
      <c r="BA2185" s="18">
        <f t="shared" si="847"/>
        <v>0.98365758754863808</v>
      </c>
      <c r="BB2185" s="20" t="str">
        <f t="shared" si="843"/>
        <v/>
      </c>
      <c r="BC2185" s="8"/>
      <c r="BD2185" s="44"/>
      <c r="BE2185" s="44"/>
      <c r="BF2185" s="8"/>
    </row>
    <row r="2186" spans="1:58" x14ac:dyDescent="0.25">
      <c r="A2186" s="8">
        <v>2030</v>
      </c>
      <c r="B2186" s="16" t="s">
        <v>417</v>
      </c>
      <c r="C2186" s="8" t="s">
        <v>414</v>
      </c>
      <c r="D2186" s="8" t="s">
        <v>415</v>
      </c>
      <c r="E2186" s="8" t="s">
        <v>247</v>
      </c>
      <c r="F2186" s="8" t="s">
        <v>415</v>
      </c>
      <c r="G2186" s="8"/>
      <c r="H2186" s="8">
        <v>134</v>
      </c>
      <c r="I2186" s="8"/>
      <c r="J2186" s="8">
        <v>94</v>
      </c>
      <c r="K2186" s="8"/>
      <c r="L2186" s="8">
        <v>502</v>
      </c>
      <c r="M2186" s="8">
        <v>657</v>
      </c>
      <c r="N2186" s="8"/>
      <c r="O2186" s="8">
        <v>3640</v>
      </c>
      <c r="P2186" s="8">
        <v>4522</v>
      </c>
      <c r="Q2186" s="8">
        <v>361</v>
      </c>
      <c r="R2186" s="8"/>
      <c r="S2186" s="8">
        <v>162</v>
      </c>
      <c r="T2186" s="8">
        <v>15</v>
      </c>
      <c r="U2186" s="8">
        <v>146</v>
      </c>
      <c r="V2186" s="8"/>
      <c r="W2186" s="8">
        <v>104</v>
      </c>
      <c r="X2186" s="8"/>
      <c r="Y2186" s="8"/>
      <c r="Z2186" s="8"/>
      <c r="AA2186" s="8">
        <v>39</v>
      </c>
      <c r="AB2186" s="8"/>
      <c r="AC2186" s="8">
        <v>0.45</v>
      </c>
      <c r="AD2186" s="8">
        <v>211</v>
      </c>
      <c r="AE2186" s="8">
        <v>8.5</v>
      </c>
      <c r="AF2186" s="17">
        <f t="shared" si="857"/>
        <v>8989</v>
      </c>
      <c r="AG2186" s="8">
        <f t="shared" si="846"/>
        <v>63.403656821378341</v>
      </c>
      <c r="AH2186" s="19">
        <f t="shared" si="848"/>
        <v>30.453089053415315</v>
      </c>
      <c r="AI2186" s="19" t="str">
        <f t="shared" si="849"/>
        <v/>
      </c>
      <c r="AJ2186" s="18">
        <f t="shared" si="858"/>
        <v>13.083294264728865</v>
      </c>
      <c r="AK2186" s="18">
        <f t="shared" si="850"/>
        <v>0.76407914764079143</v>
      </c>
      <c r="AL2186" s="18">
        <f t="shared" si="856"/>
        <v>24.823529411764707</v>
      </c>
      <c r="AM2186" s="8">
        <f t="shared" si="851"/>
        <v>0.95436378701164282</v>
      </c>
      <c r="AN2186" s="8">
        <f t="shared" si="852"/>
        <v>0.28708798060401375</v>
      </c>
      <c r="AO2186" s="8">
        <f t="shared" si="853"/>
        <v>3.9593826555609994</v>
      </c>
      <c r="AP2186" s="17" t="str">
        <f t="shared" si="854"/>
        <v/>
      </c>
      <c r="AQ2186" s="18" t="str">
        <f t="shared" si="836"/>
        <v/>
      </c>
      <c r="AR2186" s="17">
        <f t="shared" si="844"/>
        <v>16.846153846153847</v>
      </c>
      <c r="AS2186" s="17">
        <f t="shared" si="837"/>
        <v>12.871794871794872</v>
      </c>
      <c r="AT2186" s="17">
        <f t="shared" si="855"/>
        <v>2.3791469194312795</v>
      </c>
      <c r="AU2186" s="17" t="str">
        <f t="shared" si="838"/>
        <v/>
      </c>
      <c r="AV2186" s="18">
        <f t="shared" si="839"/>
        <v>24.931506849315067</v>
      </c>
      <c r="AW2186" s="18">
        <f t="shared" si="845"/>
        <v>3.0287334106429582</v>
      </c>
      <c r="AX2186" s="18">
        <f t="shared" si="840"/>
        <v>1.7452574525745257</v>
      </c>
      <c r="AY2186" s="8">
        <f t="shared" si="841"/>
        <v>5.4102564102564106</v>
      </c>
      <c r="AZ2186" s="8" t="str">
        <f t="shared" si="842"/>
        <v/>
      </c>
      <c r="BA2186" s="18">
        <f t="shared" si="847"/>
        <v>0.98409166759372568</v>
      </c>
      <c r="BB2186" s="20" t="str">
        <f t="shared" si="843"/>
        <v/>
      </c>
      <c r="BC2186" s="8"/>
      <c r="BD2186" s="44"/>
      <c r="BE2186" s="44"/>
      <c r="BF2186" s="8"/>
    </row>
    <row r="2187" spans="1:58" x14ac:dyDescent="0.25">
      <c r="A2187" s="8">
        <v>2031</v>
      </c>
      <c r="B2187" s="16" t="s">
        <v>417</v>
      </c>
      <c r="C2187" s="8" t="s">
        <v>414</v>
      </c>
      <c r="D2187" s="8" t="s">
        <v>415</v>
      </c>
      <c r="E2187" s="8" t="s">
        <v>247</v>
      </c>
      <c r="F2187" s="8" t="s">
        <v>415</v>
      </c>
      <c r="G2187" s="8"/>
      <c r="H2187" s="8">
        <v>126</v>
      </c>
      <c r="I2187" s="8"/>
      <c r="J2187" s="8">
        <v>100</v>
      </c>
      <c r="K2187" s="8"/>
      <c r="L2187" s="8">
        <v>525</v>
      </c>
      <c r="M2187" s="8">
        <v>672</v>
      </c>
      <c r="N2187" s="8">
        <v>1.8</v>
      </c>
      <c r="O2187" s="8">
        <v>3880</v>
      </c>
      <c r="P2187" s="8">
        <v>5101</v>
      </c>
      <c r="Q2187" s="8">
        <v>379</v>
      </c>
      <c r="R2187" s="8">
        <v>1206</v>
      </c>
      <c r="S2187" s="8">
        <v>167</v>
      </c>
      <c r="T2187" s="8">
        <v>16</v>
      </c>
      <c r="U2187" s="8">
        <v>158</v>
      </c>
      <c r="V2187" s="8"/>
      <c r="W2187" s="8">
        <v>112</v>
      </c>
      <c r="X2187" s="8"/>
      <c r="Y2187" s="8"/>
      <c r="Z2187" s="8"/>
      <c r="AA2187" s="8">
        <v>40</v>
      </c>
      <c r="AB2187" s="8">
        <v>4.9000000000000004</v>
      </c>
      <c r="AC2187" s="8">
        <v>0.68</v>
      </c>
      <c r="AD2187" s="8">
        <v>230</v>
      </c>
      <c r="AE2187" s="8">
        <v>11</v>
      </c>
      <c r="AF2187" s="17">
        <f t="shared" si="857"/>
        <v>11063.9</v>
      </c>
      <c r="AG2187" s="8">
        <f t="shared" si="846"/>
        <v>65.894514767932492</v>
      </c>
      <c r="AH2187" s="19">
        <f t="shared" si="848"/>
        <v>33.49351549755302</v>
      </c>
      <c r="AI2187" s="19">
        <f t="shared" si="849"/>
        <v>6.203721197108691</v>
      </c>
      <c r="AJ2187" s="18">
        <f t="shared" si="858"/>
        <v>13.528386265443798</v>
      </c>
      <c r="AK2187" s="18">
        <f t="shared" si="850"/>
        <v>0.78125</v>
      </c>
      <c r="AL2187" s="18">
        <f t="shared" si="856"/>
        <v>20.90909090909091</v>
      </c>
      <c r="AM2187" s="8">
        <f t="shared" si="851"/>
        <v>1.0176713362570142</v>
      </c>
      <c r="AN2187" s="8">
        <f t="shared" si="852"/>
        <v>0.28992848765999168</v>
      </c>
      <c r="AO2187" s="8">
        <f t="shared" si="853"/>
        <v>3.760509554140127</v>
      </c>
      <c r="AP2187" s="17" t="str">
        <f t="shared" si="854"/>
        <v/>
      </c>
      <c r="AQ2187" s="18" t="str">
        <f t="shared" si="836"/>
        <v/>
      </c>
      <c r="AR2187" s="17">
        <f t="shared" si="844"/>
        <v>16.8</v>
      </c>
      <c r="AS2187" s="17">
        <f t="shared" si="837"/>
        <v>13.125</v>
      </c>
      <c r="AT2187" s="17">
        <f t="shared" si="855"/>
        <v>2.2826086956521738</v>
      </c>
      <c r="AU2187" s="17">
        <f t="shared" si="838"/>
        <v>1.4267589806793055</v>
      </c>
      <c r="AV2187" s="18">
        <f t="shared" si="839"/>
        <v>24.556962025316455</v>
      </c>
      <c r="AW2187" s="18">
        <f t="shared" si="845"/>
        <v>3.1957286432160799</v>
      </c>
      <c r="AX2187" s="18">
        <f t="shared" si="840"/>
        <v>1.832520325203252</v>
      </c>
      <c r="AY2187" s="8">
        <f t="shared" si="841"/>
        <v>5.75</v>
      </c>
      <c r="AZ2187" s="8">
        <f t="shared" si="842"/>
        <v>0.13847429519071311</v>
      </c>
      <c r="BA2187" s="18">
        <f t="shared" si="847"/>
        <v>0.98581874384258716</v>
      </c>
      <c r="BB2187" s="20">
        <f t="shared" si="843"/>
        <v>2.7440384285469206E-2</v>
      </c>
      <c r="BC2187" s="8"/>
      <c r="BD2187" s="44"/>
      <c r="BE2187" s="44"/>
      <c r="BF2187" s="8"/>
    </row>
    <row r="2188" spans="1:58" x14ac:dyDescent="0.25">
      <c r="A2188" s="8">
        <v>2032</v>
      </c>
      <c r="B2188" s="16" t="s">
        <v>417</v>
      </c>
      <c r="C2188" s="8" t="s">
        <v>414</v>
      </c>
      <c r="D2188" s="8" t="s">
        <v>415</v>
      </c>
      <c r="E2188" s="8" t="s">
        <v>247</v>
      </c>
      <c r="F2188" s="8" t="s">
        <v>415</v>
      </c>
      <c r="G2188" s="8"/>
      <c r="H2188" s="8">
        <v>122</v>
      </c>
      <c r="I2188" s="8"/>
      <c r="J2188" s="8">
        <v>97</v>
      </c>
      <c r="K2188" s="8"/>
      <c r="L2188" s="8">
        <v>518</v>
      </c>
      <c r="M2188" s="8">
        <v>660</v>
      </c>
      <c r="N2188" s="8">
        <v>1.4</v>
      </c>
      <c r="O2188" s="8">
        <v>3796</v>
      </c>
      <c r="P2188" s="8">
        <v>4997</v>
      </c>
      <c r="Q2188" s="8">
        <v>370</v>
      </c>
      <c r="R2188" s="8">
        <v>1167</v>
      </c>
      <c r="S2188" s="8">
        <v>163</v>
      </c>
      <c r="T2188" s="8">
        <v>17</v>
      </c>
      <c r="U2188" s="8">
        <v>154</v>
      </c>
      <c r="V2188" s="8"/>
      <c r="W2188" s="8">
        <v>113</v>
      </c>
      <c r="X2188" s="8"/>
      <c r="Y2188" s="8"/>
      <c r="Z2188" s="8"/>
      <c r="AA2188" s="8">
        <v>38</v>
      </c>
      <c r="AB2188" s="8">
        <v>4.8</v>
      </c>
      <c r="AC2188" s="8">
        <v>0.82</v>
      </c>
      <c r="AD2188" s="8">
        <v>222</v>
      </c>
      <c r="AE2188" s="8">
        <v>11</v>
      </c>
      <c r="AF2188" s="17">
        <f t="shared" si="857"/>
        <v>10819.8</v>
      </c>
      <c r="AG2188" s="8">
        <f t="shared" si="846"/>
        <v>67.860981567843666</v>
      </c>
      <c r="AH2188" s="19">
        <f t="shared" si="848"/>
        <v>34.537520391517127</v>
      </c>
      <c r="AI2188" s="19">
        <f t="shared" si="849"/>
        <v>6.2722477122268874</v>
      </c>
      <c r="AJ2188" s="18">
        <f t="shared" si="858"/>
        <v>13.56030131241749</v>
      </c>
      <c r="AK2188" s="18">
        <f t="shared" si="850"/>
        <v>0.7848484848484848</v>
      </c>
      <c r="AL2188" s="18">
        <f t="shared" si="856"/>
        <v>20.181818181818183</v>
      </c>
      <c r="AM2188" s="8">
        <f t="shared" si="851"/>
        <v>1.0200772739361819</v>
      </c>
      <c r="AN2188" s="8">
        <f t="shared" si="852"/>
        <v>0.31582932004410125</v>
      </c>
      <c r="AO2188" s="8">
        <f t="shared" si="853"/>
        <v>3.6606730173045485</v>
      </c>
      <c r="AP2188" s="17" t="str">
        <f t="shared" si="854"/>
        <v/>
      </c>
      <c r="AQ2188" s="18" t="str">
        <f t="shared" si="836"/>
        <v/>
      </c>
      <c r="AR2188" s="17">
        <f t="shared" si="844"/>
        <v>17.368421052631579</v>
      </c>
      <c r="AS2188" s="17">
        <f t="shared" si="837"/>
        <v>13.631578947368421</v>
      </c>
      <c r="AT2188" s="17">
        <f t="shared" si="855"/>
        <v>2.3333333333333335</v>
      </c>
      <c r="AU2188" s="17">
        <f t="shared" si="838"/>
        <v>1.5475133214920069</v>
      </c>
      <c r="AV2188" s="18">
        <f t="shared" si="839"/>
        <v>24.649350649350648</v>
      </c>
      <c r="AW2188" s="18">
        <f t="shared" si="845"/>
        <v>3.2787622322136998</v>
      </c>
      <c r="AX2188" s="18">
        <f t="shared" si="840"/>
        <v>1.9461916987590928</v>
      </c>
      <c r="AY2188" s="8">
        <f t="shared" si="841"/>
        <v>5.8421052631578947</v>
      </c>
      <c r="AZ2188" s="8">
        <f t="shared" si="842"/>
        <v>0.13967437874892888</v>
      </c>
      <c r="BA2188" s="18">
        <f t="shared" si="847"/>
        <v>0.98560047320652888</v>
      </c>
      <c r="BB2188" s="20">
        <f t="shared" si="843"/>
        <v>2.7979316254469169E-2</v>
      </c>
      <c r="BC2188" s="8"/>
      <c r="BD2188" s="44"/>
      <c r="BE2188" s="44"/>
      <c r="BF2188" s="8"/>
    </row>
    <row r="2189" spans="1:58" x14ac:dyDescent="0.25">
      <c r="A2189" s="8">
        <v>2033</v>
      </c>
      <c r="B2189" s="16" t="s">
        <v>417</v>
      </c>
      <c r="C2189" s="8" t="s">
        <v>414</v>
      </c>
      <c r="D2189" s="8" t="s">
        <v>415</v>
      </c>
      <c r="E2189" s="8" t="s">
        <v>247</v>
      </c>
      <c r="F2189" s="8" t="s">
        <v>415</v>
      </c>
      <c r="G2189" s="8"/>
      <c r="H2189" s="8">
        <v>131</v>
      </c>
      <c r="I2189" s="8"/>
      <c r="J2189" s="8">
        <v>96</v>
      </c>
      <c r="K2189" s="8"/>
      <c r="L2189" s="8">
        <v>516</v>
      </c>
      <c r="M2189" s="8">
        <v>678</v>
      </c>
      <c r="N2189" s="8">
        <v>1.7</v>
      </c>
      <c r="O2189" s="8">
        <v>3821</v>
      </c>
      <c r="P2189" s="8">
        <v>4845</v>
      </c>
      <c r="Q2189" s="8">
        <v>370</v>
      </c>
      <c r="R2189" s="8">
        <v>1179</v>
      </c>
      <c r="S2189" s="8">
        <v>164</v>
      </c>
      <c r="T2189" s="8">
        <v>16</v>
      </c>
      <c r="U2189" s="8">
        <v>148</v>
      </c>
      <c r="V2189" s="8"/>
      <c r="W2189" s="8">
        <v>111</v>
      </c>
      <c r="X2189" s="8"/>
      <c r="Y2189" s="8"/>
      <c r="Z2189" s="8"/>
      <c r="AA2189" s="8">
        <v>41</v>
      </c>
      <c r="AB2189" s="8">
        <v>4.7</v>
      </c>
      <c r="AC2189" s="8">
        <v>0.75</v>
      </c>
      <c r="AD2189" s="8">
        <v>223</v>
      </c>
      <c r="AE2189" s="8">
        <v>11</v>
      </c>
      <c r="AF2189" s="17">
        <f t="shared" si="857"/>
        <v>10699.7</v>
      </c>
      <c r="AG2189" s="8">
        <f t="shared" si="846"/>
        <v>63.309766388803126</v>
      </c>
      <c r="AH2189" s="19">
        <f t="shared" si="848"/>
        <v>31.036684836668918</v>
      </c>
      <c r="AI2189" s="19">
        <f t="shared" si="849"/>
        <v>6.2492958704186838</v>
      </c>
      <c r="AJ2189" s="18">
        <f t="shared" si="858"/>
        <v>13.566378511886384</v>
      </c>
      <c r="AK2189" s="18">
        <f t="shared" si="850"/>
        <v>0.76106194690265483</v>
      </c>
      <c r="AL2189" s="18">
        <f t="shared" si="856"/>
        <v>20.272727272727273</v>
      </c>
      <c r="AM2189" s="8">
        <f t="shared" si="851"/>
        <v>0.98580743002288074</v>
      </c>
      <c r="AN2189" s="8">
        <f t="shared" si="852"/>
        <v>0.30229077044956931</v>
      </c>
      <c r="AO2189" s="8">
        <f t="shared" si="853"/>
        <v>3.8282664830435529</v>
      </c>
      <c r="AP2189" s="17" t="str">
        <f t="shared" si="854"/>
        <v/>
      </c>
      <c r="AQ2189" s="18" t="str">
        <f t="shared" si="836"/>
        <v/>
      </c>
      <c r="AR2189" s="17">
        <f t="shared" si="844"/>
        <v>16.536585365853657</v>
      </c>
      <c r="AS2189" s="17">
        <f t="shared" si="837"/>
        <v>12.585365853658537</v>
      </c>
      <c r="AT2189" s="17">
        <f t="shared" si="855"/>
        <v>2.3139013452914798</v>
      </c>
      <c r="AU2189" s="17">
        <f t="shared" si="838"/>
        <v>1.4874721287933184</v>
      </c>
      <c r="AV2189" s="18">
        <f t="shared" si="839"/>
        <v>25.817567567567568</v>
      </c>
      <c r="AW2189" s="18">
        <f t="shared" si="845"/>
        <v>2.920455938227724</v>
      </c>
      <c r="AX2189" s="18">
        <f t="shared" si="840"/>
        <v>1.771861986912552</v>
      </c>
      <c r="AY2189" s="8">
        <f t="shared" si="841"/>
        <v>5.4390243902439028</v>
      </c>
      <c r="AZ2189" s="8">
        <f t="shared" si="842"/>
        <v>0.13910093299406276</v>
      </c>
      <c r="BA2189" s="18">
        <f t="shared" si="847"/>
        <v>0.9853547295718571</v>
      </c>
      <c r="BB2189" s="20">
        <f t="shared" si="843"/>
        <v>2.7587610774765289E-2</v>
      </c>
      <c r="BC2189" s="8"/>
      <c r="BD2189" s="44"/>
      <c r="BE2189" s="44"/>
      <c r="BF2189" s="8"/>
    </row>
    <row r="2190" spans="1:58" x14ac:dyDescent="0.25">
      <c r="A2190" s="8">
        <v>2034</v>
      </c>
      <c r="B2190" s="16" t="s">
        <v>417</v>
      </c>
      <c r="C2190" s="8" t="s">
        <v>414</v>
      </c>
      <c r="D2190" s="8" t="s">
        <v>415</v>
      </c>
      <c r="E2190" s="8" t="s">
        <v>247</v>
      </c>
      <c r="F2190" s="8" t="s">
        <v>415</v>
      </c>
      <c r="G2190" s="8"/>
      <c r="H2190" s="8">
        <v>122</v>
      </c>
      <c r="I2190" s="8"/>
      <c r="J2190" s="8">
        <v>99</v>
      </c>
      <c r="K2190" s="8"/>
      <c r="L2190" s="8">
        <v>521</v>
      </c>
      <c r="M2190" s="8">
        <v>663</v>
      </c>
      <c r="N2190" s="8">
        <v>1.8</v>
      </c>
      <c r="O2190" s="8">
        <v>3780</v>
      </c>
      <c r="P2190" s="8">
        <v>4971</v>
      </c>
      <c r="Q2190" s="8">
        <v>362</v>
      </c>
      <c r="R2190" s="8">
        <v>1159</v>
      </c>
      <c r="S2190" s="8">
        <v>162</v>
      </c>
      <c r="T2190" s="8">
        <v>16</v>
      </c>
      <c r="U2190" s="8">
        <v>149</v>
      </c>
      <c r="V2190" s="8"/>
      <c r="W2190" s="8">
        <v>110</v>
      </c>
      <c r="X2190" s="8"/>
      <c r="Y2190" s="8"/>
      <c r="Z2190" s="8"/>
      <c r="AA2190" s="8">
        <v>39</v>
      </c>
      <c r="AB2190" s="8">
        <v>4.7</v>
      </c>
      <c r="AC2190" s="8">
        <v>0.8</v>
      </c>
      <c r="AD2190" s="8">
        <v>222</v>
      </c>
      <c r="AE2190" s="8">
        <v>10</v>
      </c>
      <c r="AF2190" s="17">
        <f t="shared" si="857"/>
        <v>10752.7</v>
      </c>
      <c r="AG2190" s="8">
        <f t="shared" si="846"/>
        <v>65.842259006815965</v>
      </c>
      <c r="AH2190" s="19">
        <f t="shared" si="848"/>
        <v>33.476847785167521</v>
      </c>
      <c r="AI2190" s="19">
        <f t="shared" si="849"/>
        <v>6.2889221393388022</v>
      </c>
      <c r="AJ2190" s="18">
        <f t="shared" si="858"/>
        <v>13.586497890295361</v>
      </c>
      <c r="AK2190" s="18">
        <f t="shared" si="850"/>
        <v>0.78582202111613875</v>
      </c>
      <c r="AL2190" s="18">
        <f t="shared" si="856"/>
        <v>22.2</v>
      </c>
      <c r="AM2190" s="8">
        <f t="shared" si="851"/>
        <v>1.0280903069501479</v>
      </c>
      <c r="AN2190" s="8">
        <f t="shared" si="852"/>
        <v>0.30312867957681999</v>
      </c>
      <c r="AO2190" s="8">
        <f t="shared" si="853"/>
        <v>3.7776027793862186</v>
      </c>
      <c r="AP2190" s="17" t="str">
        <f t="shared" si="854"/>
        <v/>
      </c>
      <c r="AQ2190" s="18" t="str">
        <f t="shared" si="836"/>
        <v/>
      </c>
      <c r="AR2190" s="17">
        <f t="shared" si="844"/>
        <v>17</v>
      </c>
      <c r="AS2190" s="17">
        <f t="shared" si="837"/>
        <v>13.358974358974359</v>
      </c>
      <c r="AT2190" s="17">
        <f t="shared" si="855"/>
        <v>2.3468468468468466</v>
      </c>
      <c r="AU2190" s="17">
        <f t="shared" si="838"/>
        <v>1.4874721287933184</v>
      </c>
      <c r="AV2190" s="18">
        <f t="shared" si="839"/>
        <v>25.369127516778523</v>
      </c>
      <c r="AW2190" s="18">
        <f t="shared" si="845"/>
        <v>3.0909676588068544</v>
      </c>
      <c r="AX2190" s="18">
        <f t="shared" si="840"/>
        <v>1.8459453825307484</v>
      </c>
      <c r="AY2190" s="8">
        <f t="shared" si="841"/>
        <v>5.6923076923076925</v>
      </c>
      <c r="AZ2190" s="8">
        <f t="shared" si="842"/>
        <v>0.13977566867989646</v>
      </c>
      <c r="BA2190" s="18">
        <f t="shared" si="847"/>
        <v>0.98570591572349264</v>
      </c>
      <c r="BB2190" s="20">
        <f t="shared" si="843"/>
        <v>2.8335604415221208E-2</v>
      </c>
      <c r="BC2190" s="8"/>
      <c r="BD2190" s="44"/>
      <c r="BE2190" s="44"/>
      <c r="BF2190" s="8"/>
    </row>
    <row r="2191" spans="1:58" x14ac:dyDescent="0.25">
      <c r="A2191" s="8">
        <v>2035</v>
      </c>
      <c r="B2191" s="16" t="s">
        <v>417</v>
      </c>
      <c r="C2191" s="8" t="s">
        <v>414</v>
      </c>
      <c r="D2191" s="8" t="s">
        <v>415</v>
      </c>
      <c r="E2191" s="8" t="s">
        <v>247</v>
      </c>
      <c r="F2191" s="8" t="s">
        <v>415</v>
      </c>
      <c r="G2191" s="8"/>
      <c r="H2191" s="8">
        <v>133</v>
      </c>
      <c r="I2191" s="8"/>
      <c r="J2191" s="8">
        <v>95</v>
      </c>
      <c r="K2191" s="8"/>
      <c r="L2191" s="8">
        <v>503</v>
      </c>
      <c r="M2191" s="8">
        <v>667</v>
      </c>
      <c r="N2191" s="8">
        <v>1.8</v>
      </c>
      <c r="O2191" s="8">
        <v>3794</v>
      </c>
      <c r="P2191" s="8">
        <v>4812</v>
      </c>
      <c r="Q2191" s="8">
        <v>361</v>
      </c>
      <c r="R2191" s="8">
        <v>1149</v>
      </c>
      <c r="S2191" s="8">
        <v>158</v>
      </c>
      <c r="T2191" s="8">
        <v>16</v>
      </c>
      <c r="U2191" s="8">
        <v>152</v>
      </c>
      <c r="V2191" s="8"/>
      <c r="W2191" s="8">
        <v>107</v>
      </c>
      <c r="X2191" s="8"/>
      <c r="Y2191" s="8"/>
      <c r="Z2191" s="8"/>
      <c r="AA2191" s="8">
        <v>40</v>
      </c>
      <c r="AB2191" s="8">
        <v>4.9000000000000004</v>
      </c>
      <c r="AC2191" s="8">
        <v>0.7</v>
      </c>
      <c r="AD2191" s="8">
        <v>224</v>
      </c>
      <c r="AE2191" s="8">
        <v>10</v>
      </c>
      <c r="AF2191" s="17">
        <f t="shared" si="857"/>
        <v>10593.9</v>
      </c>
      <c r="AG2191" s="8">
        <f t="shared" si="846"/>
        <v>64.433966244725738</v>
      </c>
      <c r="AH2191" s="19">
        <f t="shared" si="848"/>
        <v>31.595921696574223</v>
      </c>
      <c r="AI2191" s="19">
        <f t="shared" si="849"/>
        <v>6.367151035756649</v>
      </c>
      <c r="AJ2191" s="18">
        <f t="shared" si="858"/>
        <v>13.982054157987504</v>
      </c>
      <c r="AK2191" s="18">
        <f t="shared" si="850"/>
        <v>0.75412293853073464</v>
      </c>
      <c r="AL2191" s="18">
        <f t="shared" si="856"/>
        <v>22.4</v>
      </c>
      <c r="AM2191" s="8">
        <f t="shared" si="851"/>
        <v>0.99474334204432446</v>
      </c>
      <c r="AN2191" s="8">
        <f t="shared" si="852"/>
        <v>0.30389764300868144</v>
      </c>
      <c r="AO2191" s="8">
        <f t="shared" si="853"/>
        <v>3.9069468420739328</v>
      </c>
      <c r="AP2191" s="17" t="str">
        <f t="shared" si="854"/>
        <v/>
      </c>
      <c r="AQ2191" s="18" t="str">
        <f t="shared" si="836"/>
        <v/>
      </c>
      <c r="AR2191" s="17">
        <f t="shared" si="844"/>
        <v>16.675000000000001</v>
      </c>
      <c r="AS2191" s="17">
        <f t="shared" si="837"/>
        <v>12.574999999999999</v>
      </c>
      <c r="AT2191" s="17">
        <f t="shared" si="855"/>
        <v>2.2455357142857144</v>
      </c>
      <c r="AU2191" s="17">
        <f t="shared" si="838"/>
        <v>1.4267589806793055</v>
      </c>
      <c r="AV2191" s="18">
        <f t="shared" si="839"/>
        <v>24.960526315789473</v>
      </c>
      <c r="AW2191" s="18">
        <f t="shared" si="845"/>
        <v>3.0743718592964822</v>
      </c>
      <c r="AX2191" s="18">
        <f t="shared" si="840"/>
        <v>1.7507113821138209</v>
      </c>
      <c r="AY2191" s="8">
        <f t="shared" si="841"/>
        <v>5.6</v>
      </c>
      <c r="AZ2191" s="8">
        <f t="shared" si="842"/>
        <v>0.13751087902523934</v>
      </c>
      <c r="BA2191" s="18">
        <f t="shared" si="847"/>
        <v>0.98566155995431337</v>
      </c>
      <c r="BB2191" s="20">
        <f t="shared" si="843"/>
        <v>2.7594730050118546E-2</v>
      </c>
      <c r="BC2191" s="8"/>
      <c r="BD2191" s="44"/>
      <c r="BE2191" s="44"/>
      <c r="BF2191" s="8"/>
    </row>
    <row r="2192" spans="1:58" x14ac:dyDescent="0.25">
      <c r="A2192" s="8">
        <v>2036</v>
      </c>
      <c r="B2192" s="16" t="s">
        <v>417</v>
      </c>
      <c r="C2192" s="8" t="s">
        <v>414</v>
      </c>
      <c r="D2192" s="8" t="s">
        <v>415</v>
      </c>
      <c r="E2192" s="8" t="s">
        <v>247</v>
      </c>
      <c r="F2192" s="8" t="s">
        <v>415</v>
      </c>
      <c r="G2192" s="8"/>
      <c r="H2192" s="8">
        <v>123</v>
      </c>
      <c r="I2192" s="8"/>
      <c r="J2192" s="8">
        <v>98</v>
      </c>
      <c r="K2192" s="8"/>
      <c r="L2192" s="8">
        <v>512</v>
      </c>
      <c r="M2192" s="8">
        <v>666</v>
      </c>
      <c r="N2192" s="8">
        <v>1.6</v>
      </c>
      <c r="O2192" s="8">
        <v>3763</v>
      </c>
      <c r="P2192" s="8">
        <v>4848</v>
      </c>
      <c r="Q2192" s="8">
        <v>365</v>
      </c>
      <c r="R2192" s="8">
        <v>1160</v>
      </c>
      <c r="S2192" s="8">
        <v>166</v>
      </c>
      <c r="T2192" s="8">
        <v>15</v>
      </c>
      <c r="U2192" s="8">
        <v>149</v>
      </c>
      <c r="V2192" s="8"/>
      <c r="W2192" s="8">
        <v>109</v>
      </c>
      <c r="X2192" s="8"/>
      <c r="Y2192" s="8"/>
      <c r="Z2192" s="8"/>
      <c r="AA2192" s="8">
        <v>37</v>
      </c>
      <c r="AB2192" s="8">
        <v>5.0999999999999996</v>
      </c>
      <c r="AC2192" s="8">
        <v>0.6</v>
      </c>
      <c r="AD2192" s="8">
        <v>225</v>
      </c>
      <c r="AE2192" s="8">
        <v>11</v>
      </c>
      <c r="AF2192" s="17">
        <f t="shared" si="857"/>
        <v>10617.1</v>
      </c>
      <c r="AG2192" s="8">
        <f t="shared" si="846"/>
        <v>69.089177785380315</v>
      </c>
      <c r="AH2192" s="19">
        <f t="shared" si="848"/>
        <v>34.413297473656364</v>
      </c>
      <c r="AI2192" s="19">
        <f t="shared" si="849"/>
        <v>6.2552415248072171</v>
      </c>
      <c r="AJ2192" s="18">
        <f t="shared" si="858"/>
        <v>13.199481470184537</v>
      </c>
      <c r="AK2192" s="18">
        <f t="shared" si="850"/>
        <v>0.76876876876876876</v>
      </c>
      <c r="AL2192" s="18">
        <f t="shared" si="856"/>
        <v>20.454545454545453</v>
      </c>
      <c r="AM2192" s="8">
        <f t="shared" si="851"/>
        <v>1.0007757108968169</v>
      </c>
      <c r="AN2192" s="8">
        <f t="shared" si="852"/>
        <v>0.28073836571120103</v>
      </c>
      <c r="AO2192" s="8">
        <f t="shared" si="853"/>
        <v>3.8295097294454505</v>
      </c>
      <c r="AP2192" s="17" t="str">
        <f t="shared" si="854"/>
        <v/>
      </c>
      <c r="AQ2192" s="18" t="str">
        <f t="shared" si="836"/>
        <v/>
      </c>
      <c r="AR2192" s="17">
        <f t="shared" si="844"/>
        <v>18</v>
      </c>
      <c r="AS2192" s="17">
        <f t="shared" si="837"/>
        <v>13.837837837837839</v>
      </c>
      <c r="AT2192" s="17">
        <f t="shared" si="855"/>
        <v>2.2755555555555556</v>
      </c>
      <c r="AU2192" s="17">
        <f t="shared" si="838"/>
        <v>1.2851321700971685</v>
      </c>
      <c r="AV2192" s="18">
        <f t="shared" si="839"/>
        <v>25.255033557046978</v>
      </c>
      <c r="AW2192" s="18">
        <f t="shared" si="845"/>
        <v>3.2580469917153332</v>
      </c>
      <c r="AX2192" s="18">
        <f t="shared" si="840"/>
        <v>1.9280377938914526</v>
      </c>
      <c r="AY2192" s="8">
        <f t="shared" si="841"/>
        <v>6.0810810810810807</v>
      </c>
      <c r="AZ2192" s="8">
        <f t="shared" si="842"/>
        <v>0.14310344827586208</v>
      </c>
      <c r="BA2192" s="18">
        <f t="shared" si="847"/>
        <v>0.98576824179860789</v>
      </c>
      <c r="BB2192" s="20">
        <f t="shared" si="843"/>
        <v>2.7822116527942926E-2</v>
      </c>
      <c r="BC2192" s="8"/>
      <c r="BD2192" s="44"/>
      <c r="BE2192" s="44"/>
      <c r="BF2192" s="8"/>
    </row>
    <row r="2193" spans="1:58" x14ac:dyDescent="0.25">
      <c r="A2193" s="8">
        <v>2037</v>
      </c>
      <c r="B2193" s="16" t="s">
        <v>417</v>
      </c>
      <c r="C2193" s="8" t="s">
        <v>414</v>
      </c>
      <c r="D2193" s="8" t="s">
        <v>415</v>
      </c>
      <c r="E2193" s="8" t="s">
        <v>247</v>
      </c>
      <c r="F2193" s="8" t="s">
        <v>415</v>
      </c>
      <c r="G2193" s="8"/>
      <c r="H2193" s="8">
        <v>127</v>
      </c>
      <c r="I2193" s="8"/>
      <c r="J2193" s="8">
        <v>97</v>
      </c>
      <c r="K2193" s="8"/>
      <c r="L2193" s="8">
        <v>514</v>
      </c>
      <c r="M2193" s="8">
        <v>663</v>
      </c>
      <c r="N2193" s="8">
        <v>2.2999999999999998</v>
      </c>
      <c r="O2193" s="8">
        <v>3728</v>
      </c>
      <c r="P2193" s="8">
        <v>4776</v>
      </c>
      <c r="Q2193" s="8">
        <v>363</v>
      </c>
      <c r="R2193" s="8">
        <v>1153</v>
      </c>
      <c r="S2193" s="8">
        <v>155</v>
      </c>
      <c r="T2193" s="8">
        <v>15</v>
      </c>
      <c r="U2193" s="8">
        <v>147</v>
      </c>
      <c r="V2193" s="8"/>
      <c r="W2193" s="8">
        <v>110</v>
      </c>
      <c r="X2193" s="8"/>
      <c r="Y2193" s="8"/>
      <c r="Z2193" s="8"/>
      <c r="AA2193" s="8">
        <v>37</v>
      </c>
      <c r="AB2193" s="8">
        <v>4.5999999999999996</v>
      </c>
      <c r="AC2193" s="8">
        <v>0.75</v>
      </c>
      <c r="AD2193" s="8">
        <v>217</v>
      </c>
      <c r="AE2193" s="8">
        <v>10</v>
      </c>
      <c r="AF2193" s="17">
        <f t="shared" si="857"/>
        <v>10488.6</v>
      </c>
      <c r="AG2193" s="8">
        <f t="shared" si="846"/>
        <v>68.44657315543391</v>
      </c>
      <c r="AH2193" s="19">
        <f t="shared" si="848"/>
        <v>33.902208897314935</v>
      </c>
      <c r="AI2193" s="19">
        <f t="shared" si="849"/>
        <v>6.2346840566345003</v>
      </c>
      <c r="AJ2193" s="18">
        <f t="shared" si="858"/>
        <v>14.004736627194776</v>
      </c>
      <c r="AK2193" s="18">
        <f t="shared" si="850"/>
        <v>0.77526395173453999</v>
      </c>
      <c r="AL2193" s="18">
        <f t="shared" si="856"/>
        <v>21.7</v>
      </c>
      <c r="AM2193" s="8">
        <f t="shared" si="851"/>
        <v>0.9932549551897405</v>
      </c>
      <c r="AN2193" s="8">
        <f t="shared" si="852"/>
        <v>0.29249902929901533</v>
      </c>
      <c r="AO2193" s="8">
        <f t="shared" si="853"/>
        <v>3.7776027793862186</v>
      </c>
      <c r="AP2193" s="17" t="str">
        <f t="shared" si="854"/>
        <v/>
      </c>
      <c r="AQ2193" s="18" t="str">
        <f t="shared" ref="AQ2193:AQ2256" si="859">IFERROR((M2193/1.57)/(X2193/0.0546),"")</f>
        <v/>
      </c>
      <c r="AR2193" s="17">
        <f t="shared" si="844"/>
        <v>17.918918918918919</v>
      </c>
      <c r="AS2193" s="17">
        <f t="shared" ref="AS2193:AS2256" si="860">IFERROR(L2193/AA2193,"")</f>
        <v>13.891891891891891</v>
      </c>
      <c r="AT2193" s="17">
        <f t="shared" si="855"/>
        <v>2.3686635944700463</v>
      </c>
      <c r="AU2193" s="17">
        <f t="shared" ref="AU2193:AU2256" si="861">IFERROR(($T2193/0.0563)/($AB2193/0.0246),"")</f>
        <v>1.4248204494555563</v>
      </c>
      <c r="AV2193" s="18">
        <f t="shared" ref="AV2193:AV2256" si="862">IFERROR(O2193/U2193,"")</f>
        <v>25.360544217687075</v>
      </c>
      <c r="AW2193" s="18">
        <f t="shared" si="845"/>
        <v>3.2143148173298925</v>
      </c>
      <c r="AX2193" s="18">
        <f t="shared" ref="AX2193:AX2256" si="863">IFERROR((W2193/0.246)/(AA2193/0.161),"")</f>
        <v>1.9457262140188971</v>
      </c>
      <c r="AY2193" s="8">
        <f t="shared" ref="AY2193:AY2256" si="864">IFERROR(AD2193/AA2193,"")</f>
        <v>5.8648648648648649</v>
      </c>
      <c r="AZ2193" s="8">
        <f t="shared" ref="AZ2193:AZ2256" si="865">IFERROR(S2193/R2193,"")</f>
        <v>0.13443191673894189</v>
      </c>
      <c r="BA2193" s="18">
        <f t="shared" si="847"/>
        <v>0.98554621207787496</v>
      </c>
      <c r="BB2193" s="20">
        <f t="shared" ref="BB2193:BB2256" si="866">IFERROR((L2193/7.25)/(R2193/0.457),"")</f>
        <v>2.8100367855967943E-2</v>
      </c>
      <c r="BC2193" s="8"/>
      <c r="BD2193" s="44"/>
      <c r="BE2193" s="44"/>
      <c r="BF2193" s="8"/>
    </row>
    <row r="2194" spans="1:58" x14ac:dyDescent="0.25">
      <c r="A2194" s="8">
        <v>2038</v>
      </c>
      <c r="B2194" s="16" t="s">
        <v>417</v>
      </c>
      <c r="C2194" s="8" t="s">
        <v>414</v>
      </c>
      <c r="D2194" s="8" t="s">
        <v>415</v>
      </c>
      <c r="E2194" s="8" t="s">
        <v>247</v>
      </c>
      <c r="F2194" s="8" t="s">
        <v>415</v>
      </c>
      <c r="G2194" s="8"/>
      <c r="H2194" s="8">
        <v>126</v>
      </c>
      <c r="I2194" s="8"/>
      <c r="J2194" s="8">
        <v>95</v>
      </c>
      <c r="K2194" s="8"/>
      <c r="L2194" s="8">
        <v>505</v>
      </c>
      <c r="M2194" s="8">
        <v>655</v>
      </c>
      <c r="N2194" s="8">
        <v>1.4</v>
      </c>
      <c r="O2194" s="8">
        <v>3771</v>
      </c>
      <c r="P2194" s="8">
        <v>4823</v>
      </c>
      <c r="Q2194" s="8">
        <v>360</v>
      </c>
      <c r="R2194" s="8">
        <v>1142</v>
      </c>
      <c r="S2194" s="8">
        <v>158</v>
      </c>
      <c r="T2194" s="8">
        <v>15</v>
      </c>
      <c r="U2194" s="8">
        <v>150</v>
      </c>
      <c r="V2194" s="8"/>
      <c r="W2194" s="8">
        <v>107</v>
      </c>
      <c r="X2194" s="8"/>
      <c r="Y2194" s="8"/>
      <c r="Z2194" s="8"/>
      <c r="AA2194" s="8">
        <v>39</v>
      </c>
      <c r="AB2194" s="8">
        <v>4.8</v>
      </c>
      <c r="AC2194" s="8">
        <v>0.79</v>
      </c>
      <c r="AD2194" s="8">
        <v>223</v>
      </c>
      <c r="AE2194" s="8">
        <v>10</v>
      </c>
      <c r="AF2194" s="17">
        <f t="shared" si="857"/>
        <v>10569.8</v>
      </c>
      <c r="AG2194" s="8">
        <f t="shared" si="846"/>
        <v>65.685491723466413</v>
      </c>
      <c r="AH2194" s="19">
        <f t="shared" si="848"/>
        <v>32.480152256661228</v>
      </c>
      <c r="AI2194" s="19">
        <f t="shared" si="849"/>
        <v>6.3673435456339087</v>
      </c>
      <c r="AJ2194" s="18">
        <f t="shared" si="858"/>
        <v>13.897292100624901</v>
      </c>
      <c r="AK2194" s="18">
        <f t="shared" si="850"/>
        <v>0.77099236641221369</v>
      </c>
      <c r="AL2194" s="18">
        <f t="shared" si="856"/>
        <v>22.3</v>
      </c>
      <c r="AM2194" s="8">
        <f t="shared" si="851"/>
        <v>1.0014411476988594</v>
      </c>
      <c r="AN2194" s="8">
        <f t="shared" si="852"/>
        <v>0.28679711124807</v>
      </c>
      <c r="AO2194" s="8">
        <f t="shared" si="853"/>
        <v>3.8366569438657065</v>
      </c>
      <c r="AP2194" s="17" t="str">
        <f t="shared" si="854"/>
        <v/>
      </c>
      <c r="AQ2194" s="18" t="str">
        <f t="shared" si="859"/>
        <v/>
      </c>
      <c r="AR2194" s="17">
        <f t="shared" ref="AR2194:AR2257" si="867">IFERROR(M2194/AA2194,"")</f>
        <v>16.794871794871796</v>
      </c>
      <c r="AS2194" s="17">
        <f t="shared" si="860"/>
        <v>12.948717948717949</v>
      </c>
      <c r="AT2194" s="17">
        <f t="shared" si="855"/>
        <v>2.2645739910313902</v>
      </c>
      <c r="AU2194" s="17">
        <f t="shared" si="861"/>
        <v>1.3654529307282415</v>
      </c>
      <c r="AV2194" s="18">
        <f t="shared" si="862"/>
        <v>25.14</v>
      </c>
      <c r="AW2194" s="18">
        <f t="shared" si="845"/>
        <v>3.11171240819482</v>
      </c>
      <c r="AX2194" s="18">
        <f t="shared" si="863"/>
        <v>1.7956014175526369</v>
      </c>
      <c r="AY2194" s="8">
        <f t="shared" si="864"/>
        <v>5.7179487179487181</v>
      </c>
      <c r="AZ2194" s="8">
        <f t="shared" si="865"/>
        <v>0.13835376532399299</v>
      </c>
      <c r="BA2194" s="18">
        <f t="shared" si="847"/>
        <v>0.98573293723627697</v>
      </c>
      <c r="BB2194" s="20">
        <f t="shared" si="866"/>
        <v>2.7874267769792863E-2</v>
      </c>
      <c r="BC2194" s="8"/>
      <c r="BD2194" s="44"/>
      <c r="BE2194" s="44"/>
      <c r="BF2194" s="8"/>
    </row>
    <row r="2195" spans="1:58" x14ac:dyDescent="0.25">
      <c r="A2195" s="8">
        <v>2039</v>
      </c>
      <c r="B2195" s="16" t="s">
        <v>417</v>
      </c>
      <c r="C2195" s="8" t="s">
        <v>414</v>
      </c>
      <c r="D2195" s="8" t="s">
        <v>415</v>
      </c>
      <c r="E2195" s="8" t="s">
        <v>247</v>
      </c>
      <c r="F2195" s="8" t="s">
        <v>415</v>
      </c>
      <c r="G2195" s="8"/>
      <c r="H2195" s="8">
        <v>135</v>
      </c>
      <c r="I2195" s="8"/>
      <c r="J2195" s="8">
        <v>99</v>
      </c>
      <c r="K2195" s="8"/>
      <c r="L2195" s="8">
        <v>514</v>
      </c>
      <c r="M2195" s="8">
        <v>663</v>
      </c>
      <c r="N2195" s="8">
        <v>2.2999999999999998</v>
      </c>
      <c r="O2195" s="8">
        <v>3758</v>
      </c>
      <c r="P2195" s="8">
        <v>4671</v>
      </c>
      <c r="Q2195" s="8">
        <v>364</v>
      </c>
      <c r="R2195" s="8">
        <v>1169</v>
      </c>
      <c r="S2195" s="8">
        <v>158</v>
      </c>
      <c r="T2195" s="8">
        <v>16</v>
      </c>
      <c r="U2195" s="8">
        <v>149</v>
      </c>
      <c r="V2195" s="8"/>
      <c r="W2195" s="8">
        <v>110</v>
      </c>
      <c r="X2195" s="8"/>
      <c r="Y2195" s="8"/>
      <c r="Z2195" s="8"/>
      <c r="AA2195" s="8">
        <v>39</v>
      </c>
      <c r="AB2195" s="8">
        <v>4.7</v>
      </c>
      <c r="AC2195" s="8">
        <v>0.73</v>
      </c>
      <c r="AD2195" s="8">
        <v>221</v>
      </c>
      <c r="AE2195" s="8">
        <v>11</v>
      </c>
      <c r="AF2195" s="17">
        <f t="shared" si="857"/>
        <v>10438.700000000001</v>
      </c>
      <c r="AG2195" s="8">
        <f t="shared" si="846"/>
        <v>65.459050091961487</v>
      </c>
      <c r="AH2195" s="19">
        <f t="shared" si="848"/>
        <v>31.456519011168275</v>
      </c>
      <c r="AI2195" s="19">
        <f t="shared" si="849"/>
        <v>6.1988356018523536</v>
      </c>
      <c r="AJ2195" s="18">
        <f t="shared" si="858"/>
        <v>13.849383111680822</v>
      </c>
      <c r="AK2195" s="18">
        <f t="shared" si="850"/>
        <v>0.77526395173453999</v>
      </c>
      <c r="AL2195" s="18">
        <f t="shared" si="856"/>
        <v>20.09090909090909</v>
      </c>
      <c r="AM2195" s="8">
        <f t="shared" si="851"/>
        <v>0.96620320594029663</v>
      </c>
      <c r="AN2195" s="8">
        <f t="shared" si="852"/>
        <v>0.30694176883400548</v>
      </c>
      <c r="AO2195" s="8">
        <f t="shared" si="853"/>
        <v>3.7776027793862186</v>
      </c>
      <c r="AP2195" s="17" t="str">
        <f t="shared" si="854"/>
        <v/>
      </c>
      <c r="AQ2195" s="18" t="str">
        <f t="shared" si="859"/>
        <v/>
      </c>
      <c r="AR2195" s="17">
        <f t="shared" si="867"/>
        <v>17</v>
      </c>
      <c r="AS2195" s="17">
        <f t="shared" si="860"/>
        <v>13.179487179487179</v>
      </c>
      <c r="AT2195" s="17">
        <f t="shared" si="855"/>
        <v>2.3257918552036201</v>
      </c>
      <c r="AU2195" s="17">
        <f t="shared" si="861"/>
        <v>1.4874721287933184</v>
      </c>
      <c r="AV2195" s="18">
        <f t="shared" si="862"/>
        <v>25.221476510067113</v>
      </c>
      <c r="AW2195" s="18">
        <f t="shared" si="845"/>
        <v>3.0909676588068544</v>
      </c>
      <c r="AX2195" s="18">
        <f t="shared" si="863"/>
        <v>1.8459453825307484</v>
      </c>
      <c r="AY2195" s="8">
        <f t="shared" si="864"/>
        <v>5.666666666666667</v>
      </c>
      <c r="AZ2195" s="8">
        <f t="shared" si="865"/>
        <v>0.13515825491873396</v>
      </c>
      <c r="BA2195" s="18">
        <f t="shared" si="847"/>
        <v>0.98527594432256882</v>
      </c>
      <c r="BB2195" s="20">
        <f t="shared" si="866"/>
        <v>2.7715760597032537E-2</v>
      </c>
      <c r="BC2195" s="8"/>
      <c r="BD2195" s="44"/>
      <c r="BE2195" s="44"/>
      <c r="BF2195" s="8"/>
    </row>
    <row r="2196" spans="1:58" x14ac:dyDescent="0.25">
      <c r="A2196" s="8">
        <v>2040</v>
      </c>
      <c r="B2196" s="16" t="s">
        <v>417</v>
      </c>
      <c r="C2196" s="8" t="s">
        <v>414</v>
      </c>
      <c r="D2196" s="8" t="s">
        <v>415</v>
      </c>
      <c r="E2196" s="8" t="s">
        <v>247</v>
      </c>
      <c r="F2196" s="8" t="s">
        <v>415</v>
      </c>
      <c r="G2196" s="8"/>
      <c r="H2196" s="8">
        <v>135</v>
      </c>
      <c r="I2196" s="8"/>
      <c r="J2196" s="8">
        <v>94</v>
      </c>
      <c r="K2196" s="8"/>
      <c r="L2196" s="8">
        <v>515</v>
      </c>
      <c r="M2196" s="8">
        <v>676</v>
      </c>
      <c r="N2196" s="8">
        <v>2</v>
      </c>
      <c r="O2196" s="8">
        <v>3846</v>
      </c>
      <c r="P2196" s="8">
        <v>4817</v>
      </c>
      <c r="Q2196" s="8">
        <v>361</v>
      </c>
      <c r="R2196" s="8">
        <v>1166</v>
      </c>
      <c r="S2196" s="8">
        <v>160</v>
      </c>
      <c r="T2196" s="8">
        <v>15</v>
      </c>
      <c r="U2196" s="8">
        <v>148</v>
      </c>
      <c r="V2196" s="8"/>
      <c r="W2196" s="8">
        <v>112</v>
      </c>
      <c r="X2196" s="8"/>
      <c r="Y2196" s="8"/>
      <c r="Z2196" s="8"/>
      <c r="AA2196" s="8">
        <v>40</v>
      </c>
      <c r="AB2196" s="8">
        <v>4.7</v>
      </c>
      <c r="AC2196" s="8">
        <v>0.81</v>
      </c>
      <c r="AD2196" s="8">
        <v>227</v>
      </c>
      <c r="AE2196" s="8">
        <v>10</v>
      </c>
      <c r="AF2196" s="17">
        <f t="shared" si="857"/>
        <v>10669.7</v>
      </c>
      <c r="AG2196" s="8">
        <f t="shared" si="846"/>
        <v>65.31708860759494</v>
      </c>
      <c r="AH2196" s="19">
        <f t="shared" si="848"/>
        <v>31.628752039151713</v>
      </c>
      <c r="AI2196" s="19">
        <f t="shared" si="849"/>
        <v>6.3603143930347183</v>
      </c>
      <c r="AJ2196" s="18">
        <f t="shared" si="858"/>
        <v>13.996518987341775</v>
      </c>
      <c r="AK2196" s="18">
        <f t="shared" si="850"/>
        <v>0.76183431952662717</v>
      </c>
      <c r="AL2196" s="18">
        <f t="shared" si="856"/>
        <v>22.7</v>
      </c>
      <c r="AM2196" s="8">
        <f t="shared" si="851"/>
        <v>0.98902231829905485</v>
      </c>
      <c r="AN2196" s="8">
        <f t="shared" si="852"/>
        <v>0.28691819933083401</v>
      </c>
      <c r="AO2196" s="8">
        <f t="shared" si="853"/>
        <v>3.7828935395814374</v>
      </c>
      <c r="AP2196" s="17" t="str">
        <f t="shared" si="854"/>
        <v/>
      </c>
      <c r="AQ2196" s="18" t="str">
        <f t="shared" si="859"/>
        <v/>
      </c>
      <c r="AR2196" s="17">
        <f t="shared" si="867"/>
        <v>16.899999999999999</v>
      </c>
      <c r="AS2196" s="17">
        <f t="shared" si="860"/>
        <v>12.875</v>
      </c>
      <c r="AT2196" s="17">
        <f t="shared" si="855"/>
        <v>2.2687224669603525</v>
      </c>
      <c r="AU2196" s="17">
        <f t="shared" si="861"/>
        <v>1.3945051207437358</v>
      </c>
      <c r="AV2196" s="18">
        <f t="shared" si="862"/>
        <v>25.986486486486488</v>
      </c>
      <c r="AW2196" s="18">
        <f t="shared" si="845"/>
        <v>2.993467336683417</v>
      </c>
      <c r="AX2196" s="18">
        <f t="shared" si="863"/>
        <v>1.832520325203252</v>
      </c>
      <c r="AY2196" s="8">
        <f t="shared" si="864"/>
        <v>5.6749999999999998</v>
      </c>
      <c r="AZ2196" s="8">
        <f t="shared" si="865"/>
        <v>0.137221269296741</v>
      </c>
      <c r="BA2196" s="18">
        <f t="shared" si="847"/>
        <v>0.98531355145880384</v>
      </c>
      <c r="BB2196" s="20">
        <f t="shared" si="866"/>
        <v>2.7841130892529722E-2</v>
      </c>
      <c r="BC2196" s="8"/>
      <c r="BD2196" s="44"/>
      <c r="BE2196" s="44"/>
      <c r="BF2196" s="8"/>
    </row>
    <row r="2197" spans="1:58" x14ac:dyDescent="0.25">
      <c r="A2197" s="8">
        <v>2041</v>
      </c>
      <c r="B2197" s="16" t="s">
        <v>417</v>
      </c>
      <c r="C2197" s="8" t="s">
        <v>414</v>
      </c>
      <c r="D2197" s="8" t="s">
        <v>415</v>
      </c>
      <c r="E2197" s="8" t="s">
        <v>247</v>
      </c>
      <c r="F2197" s="8" t="s">
        <v>415</v>
      </c>
      <c r="G2197" s="8"/>
      <c r="H2197" s="8">
        <v>136</v>
      </c>
      <c r="I2197" s="8"/>
      <c r="J2197" s="8">
        <v>99</v>
      </c>
      <c r="K2197" s="8"/>
      <c r="L2197" s="8">
        <v>515</v>
      </c>
      <c r="M2197" s="8">
        <v>669</v>
      </c>
      <c r="N2197" s="8">
        <v>1.4</v>
      </c>
      <c r="O2197" s="8">
        <v>3772</v>
      </c>
      <c r="P2197" s="8">
        <v>4813</v>
      </c>
      <c r="Q2197" s="8">
        <v>358</v>
      </c>
      <c r="R2197" s="8">
        <v>1178</v>
      </c>
      <c r="S2197" s="8">
        <v>160</v>
      </c>
      <c r="T2197" s="8">
        <v>16</v>
      </c>
      <c r="U2197" s="8">
        <v>145</v>
      </c>
      <c r="V2197" s="8"/>
      <c r="W2197" s="8">
        <v>111</v>
      </c>
      <c r="X2197" s="8"/>
      <c r="Y2197" s="8"/>
      <c r="Z2197" s="8"/>
      <c r="AA2197" s="8">
        <v>39</v>
      </c>
      <c r="AB2197" s="8">
        <v>4.9000000000000004</v>
      </c>
      <c r="AC2197" s="8">
        <v>0.73</v>
      </c>
      <c r="AD2197" s="8">
        <v>223</v>
      </c>
      <c r="AE2197" s="8">
        <v>11</v>
      </c>
      <c r="AF2197" s="17">
        <f t="shared" si="857"/>
        <v>10596.9</v>
      </c>
      <c r="AG2197" s="8">
        <f t="shared" si="846"/>
        <v>65.702910310505246</v>
      </c>
      <c r="AH2197" s="19">
        <f t="shared" si="848"/>
        <v>32.412807964194592</v>
      </c>
      <c r="AI2197" s="19">
        <f t="shared" si="849"/>
        <v>6.1743926987742945</v>
      </c>
      <c r="AJ2197" s="18">
        <f t="shared" si="858"/>
        <v>13.727215189873419</v>
      </c>
      <c r="AK2197" s="18">
        <f t="shared" si="850"/>
        <v>0.7698056801195815</v>
      </c>
      <c r="AL2197" s="18">
        <f t="shared" si="856"/>
        <v>20.272727272727273</v>
      </c>
      <c r="AM2197" s="8">
        <f t="shared" si="851"/>
        <v>1.0020195452936509</v>
      </c>
      <c r="AN2197" s="8">
        <f t="shared" si="852"/>
        <v>0.30919586462503601</v>
      </c>
      <c r="AO2197" s="8">
        <f t="shared" si="853"/>
        <v>3.7774487863659836</v>
      </c>
      <c r="AP2197" s="17" t="str">
        <f t="shared" si="854"/>
        <v/>
      </c>
      <c r="AQ2197" s="18" t="str">
        <f t="shared" si="859"/>
        <v/>
      </c>
      <c r="AR2197" s="17">
        <f t="shared" si="867"/>
        <v>17.153846153846153</v>
      </c>
      <c r="AS2197" s="17">
        <f t="shared" si="860"/>
        <v>13.205128205128204</v>
      </c>
      <c r="AT2197" s="17">
        <f t="shared" si="855"/>
        <v>2.3094170403587442</v>
      </c>
      <c r="AU2197" s="17">
        <f t="shared" si="861"/>
        <v>1.4267589806793055</v>
      </c>
      <c r="AV2197" s="18">
        <f t="shared" si="862"/>
        <v>26.013793103448275</v>
      </c>
      <c r="AW2197" s="18">
        <f t="shared" si="845"/>
        <v>3.0079886612549926</v>
      </c>
      <c r="AX2197" s="18">
        <f t="shared" si="863"/>
        <v>1.862726704190119</v>
      </c>
      <c r="AY2197" s="8">
        <f t="shared" si="864"/>
        <v>5.7179487179487181</v>
      </c>
      <c r="AZ2197" s="8">
        <f t="shared" si="865"/>
        <v>0.13582342954159593</v>
      </c>
      <c r="BA2197" s="18">
        <f t="shared" si="847"/>
        <v>0.98538251752871131</v>
      </c>
      <c r="BB2197" s="20">
        <f t="shared" si="866"/>
        <v>2.7557520051519232E-2</v>
      </c>
      <c r="BC2197" s="8"/>
      <c r="BD2197" s="44"/>
      <c r="BE2197" s="44"/>
      <c r="BF2197" s="8"/>
    </row>
    <row r="2198" spans="1:58" x14ac:dyDescent="0.25">
      <c r="A2198" s="8">
        <v>2042</v>
      </c>
      <c r="B2198" s="16" t="s">
        <v>417</v>
      </c>
      <c r="C2198" s="8" t="s">
        <v>414</v>
      </c>
      <c r="D2198" s="8" t="s">
        <v>415</v>
      </c>
      <c r="E2198" s="8" t="s">
        <v>247</v>
      </c>
      <c r="F2198" s="8" t="s">
        <v>415</v>
      </c>
      <c r="G2198" s="8"/>
      <c r="H2198" s="8">
        <v>130</v>
      </c>
      <c r="I2198" s="8"/>
      <c r="J2198" s="8">
        <v>99</v>
      </c>
      <c r="K2198" s="8"/>
      <c r="L2198" s="8">
        <v>528</v>
      </c>
      <c r="M2198" s="8">
        <v>678</v>
      </c>
      <c r="N2198" s="8">
        <v>1.7</v>
      </c>
      <c r="O2198" s="8">
        <v>3765</v>
      </c>
      <c r="P2198" s="8">
        <v>4801</v>
      </c>
      <c r="Q2198" s="8">
        <v>365</v>
      </c>
      <c r="R2198" s="8">
        <v>1164</v>
      </c>
      <c r="S2198" s="8">
        <v>168</v>
      </c>
      <c r="T2198" s="8">
        <v>16</v>
      </c>
      <c r="U2198" s="8">
        <v>151</v>
      </c>
      <c r="V2198" s="8"/>
      <c r="W2198" s="8">
        <v>111</v>
      </c>
      <c r="X2198" s="8"/>
      <c r="Y2198" s="8"/>
      <c r="Z2198" s="8"/>
      <c r="AA2198" s="8">
        <v>39</v>
      </c>
      <c r="AB2198" s="8">
        <v>4.8</v>
      </c>
      <c r="AC2198" s="8">
        <v>0.69</v>
      </c>
      <c r="AD2198" s="8">
        <v>224</v>
      </c>
      <c r="AE2198" s="8">
        <v>11</v>
      </c>
      <c r="AF2198" s="17">
        <f t="shared" si="857"/>
        <v>10584.8</v>
      </c>
      <c r="AG2198" s="8">
        <f t="shared" si="846"/>
        <v>65.580980201233373</v>
      </c>
      <c r="AH2198" s="19">
        <f t="shared" si="848"/>
        <v>32.331994813234616</v>
      </c>
      <c r="AI2198" s="19">
        <f t="shared" si="849"/>
        <v>6.2370590282308944</v>
      </c>
      <c r="AJ2198" s="18">
        <f t="shared" si="858"/>
        <v>13.049276672694397</v>
      </c>
      <c r="AK2198" s="18">
        <f t="shared" si="850"/>
        <v>0.77876106194690264</v>
      </c>
      <c r="AL2198" s="18">
        <f t="shared" si="856"/>
        <v>20.363636363636363</v>
      </c>
      <c r="AM2198" s="8">
        <f t="shared" si="851"/>
        <v>0.99081020283243659</v>
      </c>
      <c r="AN2198" s="8">
        <f t="shared" si="852"/>
        <v>0.29568858207531346</v>
      </c>
      <c r="AO2198" s="8">
        <f t="shared" si="853"/>
        <v>3.8282664830435529</v>
      </c>
      <c r="AP2198" s="17" t="str">
        <f t="shared" si="854"/>
        <v/>
      </c>
      <c r="AQ2198" s="18" t="str">
        <f t="shared" si="859"/>
        <v/>
      </c>
      <c r="AR2198" s="17">
        <f t="shared" si="867"/>
        <v>17.384615384615383</v>
      </c>
      <c r="AS2198" s="17">
        <f t="shared" si="860"/>
        <v>13.538461538461538</v>
      </c>
      <c r="AT2198" s="17">
        <f t="shared" si="855"/>
        <v>2.3571428571428572</v>
      </c>
      <c r="AU2198" s="17">
        <f t="shared" si="861"/>
        <v>1.4564831261101243</v>
      </c>
      <c r="AV2198" s="18">
        <f t="shared" si="862"/>
        <v>24.933774834437084</v>
      </c>
      <c r="AW2198" s="18">
        <f t="shared" si="845"/>
        <v>3.1324571575827855</v>
      </c>
      <c r="AX2198" s="18">
        <f t="shared" si="863"/>
        <v>1.862726704190119</v>
      </c>
      <c r="AY2198" s="8">
        <f t="shared" si="864"/>
        <v>5.7435897435897436</v>
      </c>
      <c r="AZ2198" s="8">
        <f t="shared" si="865"/>
        <v>0.14432989690721648</v>
      </c>
      <c r="BA2198" s="18">
        <f t="shared" si="847"/>
        <v>0.98537525508276025</v>
      </c>
      <c r="BB2198" s="20">
        <f t="shared" si="866"/>
        <v>2.85929612513331E-2</v>
      </c>
      <c r="BC2198" s="8"/>
      <c r="BD2198" s="44"/>
      <c r="BE2198" s="44"/>
      <c r="BF2198" s="8"/>
    </row>
    <row r="2199" spans="1:58" x14ac:dyDescent="0.25">
      <c r="A2199" s="8">
        <v>2043</v>
      </c>
      <c r="B2199" s="16" t="s">
        <v>417</v>
      </c>
      <c r="C2199" s="8" t="s">
        <v>414</v>
      </c>
      <c r="D2199" s="8" t="s">
        <v>415</v>
      </c>
      <c r="E2199" s="8" t="s">
        <v>247</v>
      </c>
      <c r="F2199" s="8" t="s">
        <v>415</v>
      </c>
      <c r="G2199" s="8"/>
      <c r="H2199" s="8">
        <v>114</v>
      </c>
      <c r="I2199" s="8"/>
      <c r="J2199" s="8">
        <v>99</v>
      </c>
      <c r="K2199" s="8"/>
      <c r="L2199" s="8">
        <v>517</v>
      </c>
      <c r="M2199" s="8">
        <v>671</v>
      </c>
      <c r="N2199" s="8"/>
      <c r="O2199" s="8">
        <v>3961</v>
      </c>
      <c r="P2199" s="8">
        <v>4810</v>
      </c>
      <c r="Q2199" s="8">
        <v>372</v>
      </c>
      <c r="R2199" s="8">
        <v>1193</v>
      </c>
      <c r="S2199" s="8">
        <v>168</v>
      </c>
      <c r="T2199" s="8">
        <v>16</v>
      </c>
      <c r="U2199" s="8">
        <v>151</v>
      </c>
      <c r="V2199" s="8"/>
      <c r="W2199" s="8">
        <v>106</v>
      </c>
      <c r="X2199" s="8"/>
      <c r="Y2199" s="8"/>
      <c r="Z2199" s="8"/>
      <c r="AA2199" s="8">
        <v>40</v>
      </c>
      <c r="AB2199" s="8">
        <v>5</v>
      </c>
      <c r="AC2199" s="8"/>
      <c r="AD2199" s="8">
        <v>229</v>
      </c>
      <c r="AE2199" s="8">
        <v>11</v>
      </c>
      <c r="AF2199" s="17">
        <f t="shared" si="857"/>
        <v>10822</v>
      </c>
      <c r="AG2199" s="8">
        <f t="shared" si="846"/>
        <v>67.270147679324893</v>
      </c>
      <c r="AH2199" s="19">
        <f t="shared" si="848"/>
        <v>31.58278955954323</v>
      </c>
      <c r="AI2199" s="19">
        <f t="shared" si="849"/>
        <v>6.4022444569411574</v>
      </c>
      <c r="AJ2199" s="18">
        <f t="shared" si="858"/>
        <v>13.728601567209163</v>
      </c>
      <c r="AK2199" s="18">
        <f t="shared" si="850"/>
        <v>0.77049180327868849</v>
      </c>
      <c r="AL2199" s="18">
        <f t="shared" si="856"/>
        <v>20.818181818181817</v>
      </c>
      <c r="AM2199" s="8">
        <f t="shared" si="851"/>
        <v>0.9586473406102729</v>
      </c>
      <c r="AN2199" s="8">
        <f t="shared" si="852"/>
        <v>0.29568858207531346</v>
      </c>
      <c r="AO2199" s="8">
        <f t="shared" si="853"/>
        <v>3.9674558346352602</v>
      </c>
      <c r="AP2199" s="17" t="str">
        <f t="shared" si="854"/>
        <v/>
      </c>
      <c r="AQ2199" s="18" t="str">
        <f t="shared" si="859"/>
        <v/>
      </c>
      <c r="AR2199" s="17">
        <f t="shared" si="867"/>
        <v>16.774999999999999</v>
      </c>
      <c r="AS2199" s="17">
        <f t="shared" si="860"/>
        <v>12.925000000000001</v>
      </c>
      <c r="AT2199" s="17">
        <f t="shared" si="855"/>
        <v>2.2576419213973797</v>
      </c>
      <c r="AU2199" s="17">
        <f t="shared" si="861"/>
        <v>1.3982238010657193</v>
      </c>
      <c r="AV2199" s="18">
        <f t="shared" si="862"/>
        <v>26.231788079470199</v>
      </c>
      <c r="AW2199" s="18">
        <f t="shared" ref="AW2199:AW2262" si="868">IFERROR((U2199/0.199)/(AA2199/0.161),"")</f>
        <v>3.0541457286432157</v>
      </c>
      <c r="AX2199" s="18">
        <f t="shared" si="863"/>
        <v>1.7343495934959348</v>
      </c>
      <c r="AY2199" s="8">
        <f t="shared" si="864"/>
        <v>5.7249999999999996</v>
      </c>
      <c r="AZ2199" s="8">
        <f t="shared" si="865"/>
        <v>0.14082145850796313</v>
      </c>
      <c r="BA2199" s="18">
        <f t="shared" si="847"/>
        <v>0.98604694141563487</v>
      </c>
      <c r="BB2199" s="20">
        <f t="shared" si="866"/>
        <v>2.7316703760441655E-2</v>
      </c>
      <c r="BC2199" s="8"/>
      <c r="BD2199" s="44"/>
      <c r="BE2199" s="44"/>
      <c r="BF2199" s="8"/>
    </row>
    <row r="2200" spans="1:58" x14ac:dyDescent="0.25">
      <c r="A2200" s="8">
        <v>2044</v>
      </c>
      <c r="B2200" s="16" t="s">
        <v>417</v>
      </c>
      <c r="C2200" s="8" t="s">
        <v>414</v>
      </c>
      <c r="D2200" s="8" t="s">
        <v>415</v>
      </c>
      <c r="E2200" s="8" t="s">
        <v>247</v>
      </c>
      <c r="F2200" s="8" t="s">
        <v>415</v>
      </c>
      <c r="G2200" s="8"/>
      <c r="H2200" s="8">
        <v>123</v>
      </c>
      <c r="I2200" s="8"/>
      <c r="J2200" s="8">
        <v>99</v>
      </c>
      <c r="K2200" s="8"/>
      <c r="L2200" s="8">
        <v>508</v>
      </c>
      <c r="M2200" s="8">
        <v>657</v>
      </c>
      <c r="N2200" s="8"/>
      <c r="O2200" s="8">
        <v>3826</v>
      </c>
      <c r="P2200" s="8">
        <v>4848</v>
      </c>
      <c r="Q2200" s="8">
        <v>370</v>
      </c>
      <c r="R2200" s="8">
        <v>1172</v>
      </c>
      <c r="S2200" s="8">
        <v>160</v>
      </c>
      <c r="T2200" s="8">
        <v>16</v>
      </c>
      <c r="U2200" s="8">
        <v>146</v>
      </c>
      <c r="V2200" s="8"/>
      <c r="W2200" s="8">
        <v>104</v>
      </c>
      <c r="X2200" s="8"/>
      <c r="Y2200" s="8"/>
      <c r="Z2200" s="8"/>
      <c r="AA2200" s="8">
        <v>39</v>
      </c>
      <c r="AB2200" s="8">
        <v>4.5999999999999996</v>
      </c>
      <c r="AC2200" s="8"/>
      <c r="AD2200" s="8">
        <v>223</v>
      </c>
      <c r="AE2200" s="8">
        <v>10</v>
      </c>
      <c r="AF2200" s="17">
        <f t="shared" si="857"/>
        <v>10685.6</v>
      </c>
      <c r="AG2200" s="8">
        <f t="shared" ref="AG2200:AG2263" si="869">IFERROR((O2200/0.237)/(AA2200/0.161),"")</f>
        <v>66.643514010602615</v>
      </c>
      <c r="AH2200" s="19">
        <f t="shared" si="848"/>
        <v>32.648512987827836</v>
      </c>
      <c r="AI2200" s="19">
        <f t="shared" si="849"/>
        <v>6.2948474244322528</v>
      </c>
      <c r="AJ2200" s="18">
        <f t="shared" si="858"/>
        <v>13.923734177215193</v>
      </c>
      <c r="AK2200" s="18">
        <f t="shared" si="850"/>
        <v>0.77321156773211563</v>
      </c>
      <c r="AL2200" s="18">
        <f t="shared" si="856"/>
        <v>22.3</v>
      </c>
      <c r="AM2200" s="8">
        <f t="shared" si="851"/>
        <v>0.98577307734966058</v>
      </c>
      <c r="AN2200" s="8">
        <f t="shared" si="852"/>
        <v>0.30813515527378371</v>
      </c>
      <c r="AO2200" s="8">
        <f t="shared" si="853"/>
        <v>3.9593826555609994</v>
      </c>
      <c r="AP2200" s="17" t="str">
        <f t="shared" si="854"/>
        <v/>
      </c>
      <c r="AQ2200" s="18" t="str">
        <f t="shared" si="859"/>
        <v/>
      </c>
      <c r="AR2200" s="17">
        <f t="shared" si="867"/>
        <v>16.846153846153847</v>
      </c>
      <c r="AS2200" s="17">
        <f t="shared" si="860"/>
        <v>13.025641025641026</v>
      </c>
      <c r="AT2200" s="17">
        <f t="shared" si="855"/>
        <v>2.2780269058295963</v>
      </c>
      <c r="AU2200" s="17">
        <f t="shared" si="861"/>
        <v>1.5198084794192603</v>
      </c>
      <c r="AV2200" s="18">
        <f t="shared" si="862"/>
        <v>26.205479452054796</v>
      </c>
      <c r="AW2200" s="18">
        <f t="shared" si="868"/>
        <v>3.0287334106429582</v>
      </c>
      <c r="AX2200" s="18">
        <f t="shared" si="863"/>
        <v>1.7452574525745257</v>
      </c>
      <c r="AY2200" s="8">
        <f t="shared" si="864"/>
        <v>5.7179487179487181</v>
      </c>
      <c r="AZ2200" s="8">
        <f t="shared" si="865"/>
        <v>0.13651877133105803</v>
      </c>
      <c r="BA2200" s="18">
        <f t="shared" ref="BA2200:BA2263" si="870">IFERROR(SUM(O2200:U2200)/SUM(O2200:AB2200),"")</f>
        <v>0.98618701804297371</v>
      </c>
      <c r="BB2200" s="20">
        <f t="shared" si="866"/>
        <v>2.7322113687183715E-2</v>
      </c>
      <c r="BC2200" s="8"/>
      <c r="BD2200" s="44"/>
      <c r="BE2200" s="44"/>
      <c r="BF2200" s="8"/>
    </row>
    <row r="2201" spans="1:58" x14ac:dyDescent="0.25">
      <c r="A2201" s="8">
        <v>2045</v>
      </c>
      <c r="B2201" s="16" t="s">
        <v>417</v>
      </c>
      <c r="C2201" s="8" t="s">
        <v>414</v>
      </c>
      <c r="D2201" s="8" t="s">
        <v>415</v>
      </c>
      <c r="E2201" s="8" t="s">
        <v>247</v>
      </c>
      <c r="F2201" s="8" t="s">
        <v>415</v>
      </c>
      <c r="G2201" s="8"/>
      <c r="H2201" s="8">
        <v>123</v>
      </c>
      <c r="I2201" s="8"/>
      <c r="J2201" s="8">
        <v>99</v>
      </c>
      <c r="K2201" s="8"/>
      <c r="L2201" s="8">
        <v>503</v>
      </c>
      <c r="M2201" s="8">
        <v>683</v>
      </c>
      <c r="N2201" s="8"/>
      <c r="O2201" s="8">
        <v>3801</v>
      </c>
      <c r="P2201" s="8">
        <v>4609</v>
      </c>
      <c r="Q2201" s="8">
        <v>373</v>
      </c>
      <c r="R2201" s="8">
        <v>1190</v>
      </c>
      <c r="S2201" s="8">
        <v>165</v>
      </c>
      <c r="T2201" s="8">
        <v>17</v>
      </c>
      <c r="U2201" s="8">
        <v>148</v>
      </c>
      <c r="V2201" s="8"/>
      <c r="W2201" s="8">
        <v>108</v>
      </c>
      <c r="X2201" s="8"/>
      <c r="Y2201" s="8"/>
      <c r="Z2201" s="8"/>
      <c r="AA2201" s="8">
        <v>39</v>
      </c>
      <c r="AB2201" s="8">
        <v>5.0999999999999996</v>
      </c>
      <c r="AC2201" s="8"/>
      <c r="AD2201" s="8">
        <v>224</v>
      </c>
      <c r="AE2201" s="8">
        <v>11</v>
      </c>
      <c r="AF2201" s="17">
        <f t="shared" si="857"/>
        <v>10455.1</v>
      </c>
      <c r="AG2201" s="8">
        <f t="shared" si="869"/>
        <v>66.20804933463161</v>
      </c>
      <c r="AH2201" s="19">
        <f t="shared" si="848"/>
        <v>31.038984397875101</v>
      </c>
      <c r="AI2201" s="19">
        <f t="shared" si="849"/>
        <v>6.1591213700670151</v>
      </c>
      <c r="AJ2201" s="18">
        <f t="shared" si="858"/>
        <v>13.413578826237057</v>
      </c>
      <c r="AK2201" s="18">
        <f t="shared" si="850"/>
        <v>0.73645680819912152</v>
      </c>
      <c r="AL2201" s="18">
        <f t="shared" si="856"/>
        <v>20.363636363636363</v>
      </c>
      <c r="AM2201" s="8">
        <f t="shared" si="851"/>
        <v>0.93646390801303114</v>
      </c>
      <c r="AN2201" s="8">
        <f t="shared" si="852"/>
        <v>0.32020917976562224</v>
      </c>
      <c r="AO2201" s="8">
        <f t="shared" si="853"/>
        <v>3.963623496107572</v>
      </c>
      <c r="AP2201" s="17" t="str">
        <f t="shared" si="854"/>
        <v/>
      </c>
      <c r="AQ2201" s="18" t="str">
        <f t="shared" si="859"/>
        <v/>
      </c>
      <c r="AR2201" s="17">
        <f t="shared" si="867"/>
        <v>17.512820512820515</v>
      </c>
      <c r="AS2201" s="17">
        <f t="shared" si="860"/>
        <v>12.897435897435898</v>
      </c>
      <c r="AT2201" s="17">
        <f t="shared" si="855"/>
        <v>2.2455357142857144</v>
      </c>
      <c r="AU2201" s="17">
        <f t="shared" si="861"/>
        <v>1.4564831261101243</v>
      </c>
      <c r="AV2201" s="18">
        <f t="shared" si="862"/>
        <v>25.682432432432432</v>
      </c>
      <c r="AW2201" s="18">
        <f t="shared" si="868"/>
        <v>3.0702229094188893</v>
      </c>
      <c r="AX2201" s="18">
        <f t="shared" si="863"/>
        <v>1.8123827392120075</v>
      </c>
      <c r="AY2201" s="8">
        <f t="shared" si="864"/>
        <v>5.7435897435897436</v>
      </c>
      <c r="AZ2201" s="8">
        <f t="shared" si="865"/>
        <v>0.13865546218487396</v>
      </c>
      <c r="BA2201" s="18">
        <f t="shared" si="870"/>
        <v>0.98545207602031537</v>
      </c>
      <c r="BB2201" s="20">
        <f t="shared" si="866"/>
        <v>2.6643987250072446E-2</v>
      </c>
      <c r="BC2201" s="8"/>
      <c r="BD2201" s="44"/>
      <c r="BE2201" s="44"/>
      <c r="BF2201" s="8"/>
    </row>
    <row r="2202" spans="1:58" x14ac:dyDescent="0.25">
      <c r="A2202" s="8">
        <v>2046</v>
      </c>
      <c r="B2202" s="16" t="s">
        <v>417</v>
      </c>
      <c r="C2202" s="8" t="s">
        <v>414</v>
      </c>
      <c r="D2202" s="8" t="s">
        <v>415</v>
      </c>
      <c r="E2202" s="8" t="s">
        <v>247</v>
      </c>
      <c r="F2202" s="8" t="s">
        <v>415</v>
      </c>
      <c r="G2202" s="8"/>
      <c r="H2202" s="8">
        <v>119</v>
      </c>
      <c r="I2202" s="8"/>
      <c r="J2202" s="8">
        <v>98</v>
      </c>
      <c r="K2202" s="8"/>
      <c r="L2202" s="8">
        <v>505</v>
      </c>
      <c r="M2202" s="8">
        <v>657</v>
      </c>
      <c r="N2202" s="8"/>
      <c r="O2202" s="8">
        <v>3839</v>
      </c>
      <c r="P2202" s="8">
        <v>4722</v>
      </c>
      <c r="Q2202" s="8">
        <v>378</v>
      </c>
      <c r="R2202" s="8">
        <v>1173</v>
      </c>
      <c r="S2202" s="8">
        <v>162</v>
      </c>
      <c r="T2202" s="8">
        <v>15</v>
      </c>
      <c r="U2202" s="8">
        <v>151</v>
      </c>
      <c r="V2202" s="8"/>
      <c r="W2202" s="8">
        <v>107</v>
      </c>
      <c r="X2202" s="8"/>
      <c r="Y2202" s="8"/>
      <c r="Z2202" s="8"/>
      <c r="AA2202" s="8">
        <v>41</v>
      </c>
      <c r="AB2202" s="8">
        <v>4.7</v>
      </c>
      <c r="AC2202" s="8"/>
      <c r="AD2202" s="8">
        <v>220</v>
      </c>
      <c r="AE2202" s="8">
        <v>10</v>
      </c>
      <c r="AF2202" s="17">
        <f t="shared" si="857"/>
        <v>10592.7</v>
      </c>
      <c r="AG2202" s="8">
        <f t="shared" si="869"/>
        <v>63.608006586394978</v>
      </c>
      <c r="AH2202" s="19">
        <f t="shared" si="848"/>
        <v>30.248756614809214</v>
      </c>
      <c r="AI2202" s="19">
        <f t="shared" si="849"/>
        <v>6.3108513998151086</v>
      </c>
      <c r="AJ2202" s="18">
        <f t="shared" si="858"/>
        <v>13.798562275355525</v>
      </c>
      <c r="AK2202" s="18">
        <f t="shared" si="850"/>
        <v>0.76864535768645359</v>
      </c>
      <c r="AL2202" s="18">
        <f t="shared" si="856"/>
        <v>22</v>
      </c>
      <c r="AM2202" s="8">
        <f t="shared" si="851"/>
        <v>0.94832830523829581</v>
      </c>
      <c r="AN2202" s="8">
        <f t="shared" si="852"/>
        <v>0.282294856144643</v>
      </c>
      <c r="AO2202" s="8">
        <f t="shared" si="853"/>
        <v>3.8483719269004104</v>
      </c>
      <c r="AP2202" s="17" t="str">
        <f t="shared" si="854"/>
        <v/>
      </c>
      <c r="AQ2202" s="18" t="str">
        <f t="shared" si="859"/>
        <v/>
      </c>
      <c r="AR2202" s="17">
        <f t="shared" si="867"/>
        <v>16.024390243902438</v>
      </c>
      <c r="AS2202" s="17">
        <f t="shared" si="860"/>
        <v>12.317073170731707</v>
      </c>
      <c r="AT2202" s="17">
        <f t="shared" si="855"/>
        <v>2.2954545454545454</v>
      </c>
      <c r="AU2202" s="17">
        <f t="shared" si="861"/>
        <v>1.3945051207437358</v>
      </c>
      <c r="AV2202" s="18">
        <f t="shared" si="862"/>
        <v>25.423841059602648</v>
      </c>
      <c r="AW2202" s="18">
        <f t="shared" si="868"/>
        <v>2.9796543694080153</v>
      </c>
      <c r="AX2202" s="18">
        <f t="shared" si="863"/>
        <v>1.7080111045012887</v>
      </c>
      <c r="AY2202" s="8">
        <f t="shared" si="864"/>
        <v>5.3658536585365857</v>
      </c>
      <c r="AZ2202" s="8">
        <f t="shared" si="865"/>
        <v>0.13810741687979539</v>
      </c>
      <c r="BA2202" s="18">
        <f t="shared" si="870"/>
        <v>0.98558441190631274</v>
      </c>
      <c r="BB2202" s="20">
        <f t="shared" si="866"/>
        <v>2.7137607666754861E-2</v>
      </c>
      <c r="BC2202" s="8"/>
      <c r="BD2202" s="44"/>
      <c r="BE2202" s="44"/>
      <c r="BF2202" s="8"/>
    </row>
    <row r="2203" spans="1:58" x14ac:dyDescent="0.25">
      <c r="A2203" s="8">
        <v>2047</v>
      </c>
      <c r="B2203" s="16" t="s">
        <v>417</v>
      </c>
      <c r="C2203" s="8" t="s">
        <v>414</v>
      </c>
      <c r="D2203" s="8" t="s">
        <v>415</v>
      </c>
      <c r="E2203" s="8" t="s">
        <v>247</v>
      </c>
      <c r="F2203" s="8" t="s">
        <v>415</v>
      </c>
      <c r="G2203" s="8"/>
      <c r="H2203" s="8">
        <v>117</v>
      </c>
      <c r="I2203" s="8"/>
      <c r="J2203" s="8">
        <v>99</v>
      </c>
      <c r="K2203" s="8"/>
      <c r="L2203" s="8">
        <v>508</v>
      </c>
      <c r="M2203" s="8">
        <v>668</v>
      </c>
      <c r="N2203" s="8"/>
      <c r="O2203" s="8">
        <v>3820</v>
      </c>
      <c r="P2203" s="8">
        <v>4791</v>
      </c>
      <c r="Q2203" s="8">
        <v>369</v>
      </c>
      <c r="R2203" s="8">
        <v>1154</v>
      </c>
      <c r="S2203" s="8">
        <v>161</v>
      </c>
      <c r="T2203" s="8">
        <v>16</v>
      </c>
      <c r="U2203" s="8">
        <v>145</v>
      </c>
      <c r="V2203" s="8"/>
      <c r="W2203" s="8">
        <v>106</v>
      </c>
      <c r="X2203" s="8"/>
      <c r="Y2203" s="8"/>
      <c r="Z2203" s="8"/>
      <c r="AA2203" s="8">
        <v>41</v>
      </c>
      <c r="AB2203" s="8">
        <v>4.7</v>
      </c>
      <c r="AC2203" s="8"/>
      <c r="AD2203" s="8">
        <v>223</v>
      </c>
      <c r="AE2203" s="8">
        <v>10</v>
      </c>
      <c r="AF2203" s="17">
        <f t="shared" si="857"/>
        <v>10607.7</v>
      </c>
      <c r="AG2203" s="8">
        <f t="shared" si="869"/>
        <v>63.293197488936919</v>
      </c>
      <c r="AH2203" s="19">
        <f t="shared" si="848"/>
        <v>30.690765129511004</v>
      </c>
      <c r="AI2203" s="19">
        <f t="shared" si="849"/>
        <v>6.3830082852525445</v>
      </c>
      <c r="AJ2203" s="18">
        <f t="shared" si="858"/>
        <v>13.815551537070528</v>
      </c>
      <c r="AK2203" s="18">
        <f t="shared" si="850"/>
        <v>0.76047904191616766</v>
      </c>
      <c r="AL2203" s="18">
        <f t="shared" si="856"/>
        <v>22.3</v>
      </c>
      <c r="AM2203" s="8">
        <f t="shared" si="851"/>
        <v>0.97626786204169347</v>
      </c>
      <c r="AN2203" s="8">
        <f t="shared" si="852"/>
        <v>0.30823413332289362</v>
      </c>
      <c r="AO2203" s="8">
        <f t="shared" si="853"/>
        <v>3.9497175820213917</v>
      </c>
      <c r="AP2203" s="17" t="str">
        <f t="shared" si="854"/>
        <v/>
      </c>
      <c r="AQ2203" s="18" t="str">
        <f t="shared" si="859"/>
        <v/>
      </c>
      <c r="AR2203" s="17">
        <f t="shared" si="867"/>
        <v>16.292682926829269</v>
      </c>
      <c r="AS2203" s="17">
        <f t="shared" si="860"/>
        <v>12.390243902439025</v>
      </c>
      <c r="AT2203" s="17">
        <f t="shared" si="855"/>
        <v>2.2780269058295963</v>
      </c>
      <c r="AU2203" s="17">
        <f t="shared" si="861"/>
        <v>1.4874721287933184</v>
      </c>
      <c r="AV2203" s="18">
        <f t="shared" si="862"/>
        <v>26.344827586206897</v>
      </c>
      <c r="AW2203" s="18">
        <f t="shared" si="868"/>
        <v>2.8612575070474322</v>
      </c>
      <c r="AX2203" s="18">
        <f t="shared" si="863"/>
        <v>1.692048383898473</v>
      </c>
      <c r="AY2203" s="8">
        <f t="shared" si="864"/>
        <v>5.4390243902439028</v>
      </c>
      <c r="AZ2203" s="8">
        <f t="shared" si="865"/>
        <v>0.13951473136915077</v>
      </c>
      <c r="BA2203" s="18">
        <f t="shared" si="870"/>
        <v>0.98569906765839899</v>
      </c>
      <c r="BB2203" s="20">
        <f t="shared" si="866"/>
        <v>2.7748281838283637E-2</v>
      </c>
      <c r="BC2203" s="8"/>
      <c r="BD2203" s="44"/>
      <c r="BE2203" s="44"/>
      <c r="BF2203" s="8"/>
    </row>
    <row r="2204" spans="1:58" x14ac:dyDescent="0.25">
      <c r="A2204" s="8">
        <v>2048</v>
      </c>
      <c r="B2204" s="16" t="s">
        <v>417</v>
      </c>
      <c r="C2204" s="8" t="s">
        <v>414</v>
      </c>
      <c r="D2204" s="8" t="s">
        <v>415</v>
      </c>
      <c r="E2204" s="8" t="s">
        <v>247</v>
      </c>
      <c r="F2204" s="8" t="s">
        <v>415</v>
      </c>
      <c r="G2204" s="8"/>
      <c r="H2204" s="8">
        <v>112</v>
      </c>
      <c r="I2204" s="8"/>
      <c r="J2204" s="8">
        <v>96</v>
      </c>
      <c r="K2204" s="8"/>
      <c r="L2204" s="8">
        <v>506</v>
      </c>
      <c r="M2204" s="8">
        <v>662</v>
      </c>
      <c r="N2204" s="8"/>
      <c r="O2204" s="8">
        <v>3771</v>
      </c>
      <c r="P2204" s="8">
        <v>4681</v>
      </c>
      <c r="Q2204" s="8">
        <v>362</v>
      </c>
      <c r="R2204" s="8">
        <v>1146</v>
      </c>
      <c r="S2204" s="8">
        <v>156</v>
      </c>
      <c r="T2204" s="8">
        <v>15</v>
      </c>
      <c r="U2204" s="8">
        <v>144</v>
      </c>
      <c r="V2204" s="8"/>
      <c r="W2204" s="8">
        <v>105</v>
      </c>
      <c r="X2204" s="8"/>
      <c r="Y2204" s="8"/>
      <c r="Z2204" s="8"/>
      <c r="AA2204" s="8">
        <v>39</v>
      </c>
      <c r="AB2204" s="8">
        <v>4.8</v>
      </c>
      <c r="AC2204" s="8"/>
      <c r="AD2204" s="8">
        <v>219</v>
      </c>
      <c r="AE2204" s="8">
        <v>9.6999999999999993</v>
      </c>
      <c r="AF2204" s="17">
        <f t="shared" si="857"/>
        <v>10423.799999999999</v>
      </c>
      <c r="AG2204" s="8">
        <f t="shared" si="869"/>
        <v>65.685491723466413</v>
      </c>
      <c r="AH2204" s="19">
        <f t="shared" si="848"/>
        <v>31.523863303634919</v>
      </c>
      <c r="AI2204" s="19">
        <f t="shared" si="849"/>
        <v>6.3451189608323944</v>
      </c>
      <c r="AJ2204" s="18">
        <f t="shared" si="858"/>
        <v>14.075462512171375</v>
      </c>
      <c r="AK2204" s="18">
        <f t="shared" si="850"/>
        <v>0.7643504531722054</v>
      </c>
      <c r="AL2204" s="18">
        <f t="shared" si="856"/>
        <v>22.577319587628867</v>
      </c>
      <c r="AM2204" s="8">
        <f t="shared" si="851"/>
        <v>0.96926777981032652</v>
      </c>
      <c r="AN2204" s="8">
        <f t="shared" si="852"/>
        <v>0.29458145328614316</v>
      </c>
      <c r="AO2204" s="8">
        <f t="shared" si="853"/>
        <v>3.9515195632393083</v>
      </c>
      <c r="AP2204" s="17" t="str">
        <f t="shared" si="854"/>
        <v/>
      </c>
      <c r="AQ2204" s="18" t="str">
        <f t="shared" si="859"/>
        <v/>
      </c>
      <c r="AR2204" s="17">
        <f t="shared" si="867"/>
        <v>16.974358974358974</v>
      </c>
      <c r="AS2204" s="17">
        <f t="shared" si="860"/>
        <v>12.974358974358974</v>
      </c>
      <c r="AT2204" s="17">
        <f t="shared" si="855"/>
        <v>2.310502283105023</v>
      </c>
      <c r="AU2204" s="17">
        <f t="shared" si="861"/>
        <v>1.3654529307282415</v>
      </c>
      <c r="AV2204" s="18">
        <f t="shared" si="862"/>
        <v>26.1875</v>
      </c>
      <c r="AW2204" s="18">
        <f t="shared" si="868"/>
        <v>2.9872439118670275</v>
      </c>
      <c r="AX2204" s="18">
        <f t="shared" si="863"/>
        <v>1.7620387742338961</v>
      </c>
      <c r="AY2204" s="8">
        <f t="shared" si="864"/>
        <v>5.615384615384615</v>
      </c>
      <c r="AZ2204" s="8">
        <f t="shared" si="865"/>
        <v>0.13612565445026178</v>
      </c>
      <c r="BA2204" s="18">
        <f t="shared" si="870"/>
        <v>0.98572497553675253</v>
      </c>
      <c r="BB2204" s="20">
        <f t="shared" si="866"/>
        <v>2.7831979298308957E-2</v>
      </c>
      <c r="BC2204" s="8"/>
      <c r="BD2204" s="44"/>
      <c r="BE2204" s="44"/>
      <c r="BF2204" s="8"/>
    </row>
    <row r="2205" spans="1:58" x14ac:dyDescent="0.25">
      <c r="A2205" s="8">
        <v>2049</v>
      </c>
      <c r="B2205" s="16" t="s">
        <v>417</v>
      </c>
      <c r="C2205" s="8" t="s">
        <v>414</v>
      </c>
      <c r="D2205" s="8" t="s">
        <v>415</v>
      </c>
      <c r="E2205" s="8" t="s">
        <v>247</v>
      </c>
      <c r="F2205" s="8" t="s">
        <v>415</v>
      </c>
      <c r="G2205" s="8"/>
      <c r="H2205" s="8">
        <v>117</v>
      </c>
      <c r="I2205" s="8"/>
      <c r="J2205" s="8">
        <v>92</v>
      </c>
      <c r="K2205" s="8"/>
      <c r="L2205" s="8">
        <v>497</v>
      </c>
      <c r="M2205" s="8">
        <v>668</v>
      </c>
      <c r="N2205" s="8"/>
      <c r="O2205" s="8">
        <v>3841</v>
      </c>
      <c r="P2205" s="8">
        <v>4796</v>
      </c>
      <c r="Q2205" s="8">
        <v>366</v>
      </c>
      <c r="R2205" s="8">
        <v>1172</v>
      </c>
      <c r="S2205" s="8">
        <v>160</v>
      </c>
      <c r="T2205" s="8">
        <v>16</v>
      </c>
      <c r="U2205" s="8">
        <v>146</v>
      </c>
      <c r="V2205" s="8"/>
      <c r="W2205" s="8">
        <v>108</v>
      </c>
      <c r="X2205" s="8"/>
      <c r="Y2205" s="8"/>
      <c r="Z2205" s="8"/>
      <c r="AA2205" s="8">
        <v>41</v>
      </c>
      <c r="AB2205" s="8">
        <v>4.7</v>
      </c>
      <c r="AC2205" s="8"/>
      <c r="AD2205" s="8">
        <v>222</v>
      </c>
      <c r="AE2205" s="8">
        <v>10</v>
      </c>
      <c r="AF2205" s="17">
        <f t="shared" si="857"/>
        <v>10650.7</v>
      </c>
      <c r="AG2205" s="8">
        <f t="shared" si="869"/>
        <v>63.641144386127408</v>
      </c>
      <c r="AH2205" s="19">
        <f t="shared" si="848"/>
        <v>30.722794732025623</v>
      </c>
      <c r="AI2205" s="19">
        <f t="shared" si="849"/>
        <v>6.3195266485217676</v>
      </c>
      <c r="AJ2205" s="18">
        <f t="shared" si="858"/>
        <v>13.97832278481013</v>
      </c>
      <c r="AK2205" s="18">
        <f t="shared" si="850"/>
        <v>0.74401197604790414</v>
      </c>
      <c r="AL2205" s="18">
        <f t="shared" si="856"/>
        <v>22.2</v>
      </c>
      <c r="AM2205" s="8">
        <f t="shared" si="851"/>
        <v>0.97859764150669093</v>
      </c>
      <c r="AN2205" s="8">
        <f t="shared" si="852"/>
        <v>0.30813515527378371</v>
      </c>
      <c r="AO2205" s="8">
        <f t="shared" si="853"/>
        <v>3.8765746638358101</v>
      </c>
      <c r="AP2205" s="17" t="str">
        <f t="shared" si="854"/>
        <v/>
      </c>
      <c r="AQ2205" s="18" t="str">
        <f t="shared" si="859"/>
        <v/>
      </c>
      <c r="AR2205" s="17">
        <f t="shared" si="867"/>
        <v>16.292682926829269</v>
      </c>
      <c r="AS2205" s="17">
        <f t="shared" si="860"/>
        <v>12.121951219512194</v>
      </c>
      <c r="AT2205" s="17">
        <f t="shared" si="855"/>
        <v>2.2387387387387387</v>
      </c>
      <c r="AU2205" s="17">
        <f t="shared" si="861"/>
        <v>1.4874721287933184</v>
      </c>
      <c r="AV2205" s="18">
        <f t="shared" si="862"/>
        <v>26.30821917808219</v>
      </c>
      <c r="AW2205" s="18">
        <f t="shared" si="868"/>
        <v>2.8809903174408626</v>
      </c>
      <c r="AX2205" s="18">
        <f t="shared" si="863"/>
        <v>1.7239738251041048</v>
      </c>
      <c r="AY2205" s="8">
        <f t="shared" si="864"/>
        <v>5.4146341463414638</v>
      </c>
      <c r="AZ2205" s="8">
        <f t="shared" si="865"/>
        <v>0.13651877133105803</v>
      </c>
      <c r="BA2205" s="18">
        <f t="shared" si="870"/>
        <v>0.98556902363224941</v>
      </c>
      <c r="BB2205" s="20">
        <f t="shared" si="866"/>
        <v>2.6730493115217139E-2</v>
      </c>
      <c r="BC2205" s="8"/>
      <c r="BD2205" s="44"/>
      <c r="BE2205" s="44"/>
      <c r="BF2205" s="8"/>
    </row>
    <row r="2206" spans="1:58" x14ac:dyDescent="0.25">
      <c r="A2206" s="8">
        <v>2050</v>
      </c>
      <c r="B2206" s="16" t="s">
        <v>417</v>
      </c>
      <c r="C2206" s="8" t="s">
        <v>414</v>
      </c>
      <c r="D2206" s="8" t="s">
        <v>415</v>
      </c>
      <c r="E2206" s="8" t="s">
        <v>247</v>
      </c>
      <c r="F2206" s="8" t="s">
        <v>415</v>
      </c>
      <c r="G2206" s="8"/>
      <c r="H2206" s="8">
        <v>116</v>
      </c>
      <c r="I2206" s="8"/>
      <c r="J2206" s="8">
        <v>97</v>
      </c>
      <c r="K2206" s="8"/>
      <c r="L2206" s="8">
        <v>511</v>
      </c>
      <c r="M2206" s="8">
        <v>656</v>
      </c>
      <c r="N2206" s="8"/>
      <c r="O2206" s="8">
        <v>3837</v>
      </c>
      <c r="P2206" s="8">
        <v>4837</v>
      </c>
      <c r="Q2206" s="8">
        <v>377</v>
      </c>
      <c r="R2206" s="8">
        <v>1172</v>
      </c>
      <c r="S2206" s="8">
        <v>161</v>
      </c>
      <c r="T2206" s="8">
        <v>15</v>
      </c>
      <c r="U2206" s="8">
        <v>143</v>
      </c>
      <c r="V2206" s="8"/>
      <c r="W2206" s="8">
        <v>105</v>
      </c>
      <c r="X2206" s="8"/>
      <c r="Y2206" s="8"/>
      <c r="Z2206" s="8"/>
      <c r="AA2206" s="8">
        <v>38</v>
      </c>
      <c r="AB2206" s="8">
        <v>4.5</v>
      </c>
      <c r="AC2206" s="8"/>
      <c r="AD2206" s="8">
        <v>214</v>
      </c>
      <c r="AE2206" s="8">
        <v>10</v>
      </c>
      <c r="AF2206" s="17">
        <f t="shared" si="857"/>
        <v>10689.5</v>
      </c>
      <c r="AG2206" s="8">
        <f t="shared" si="869"/>
        <v>68.593937375083271</v>
      </c>
      <c r="AH2206" s="19">
        <f t="shared" ref="AH2206:AH2269" si="871">IFERROR((P2206/0.613)/(AA2206/0.161),"")</f>
        <v>33.431656220485962</v>
      </c>
      <c r="AI2206" s="19">
        <f t="shared" ref="AI2206:AI2269" si="872">IFERROR((O2206/0.237)/(R2206/0.457),"")</f>
        <v>6.3129455220978965</v>
      </c>
      <c r="AJ2206" s="18">
        <f t="shared" si="858"/>
        <v>13.877034358047018</v>
      </c>
      <c r="AK2206" s="18">
        <f t="shared" ref="AK2206:AK2269" si="873">IFERROR(L2206/M2206,"")</f>
        <v>0.77896341463414631</v>
      </c>
      <c r="AL2206" s="18">
        <f t="shared" si="856"/>
        <v>21.4</v>
      </c>
      <c r="AM2206" s="8">
        <f t="shared" ref="AM2206:AM2269" si="874">IFERROR((P2206/0.613)/(SQRT((O2206/0.237)*(Q2206/0.0928))),"")</f>
        <v>0.97296495832700192</v>
      </c>
      <c r="AN2206" s="8">
        <f t="shared" ref="AN2206:AN2269" si="875">IFERROR((T2206/0.0563)/SQRT((S2206/0.138)*(U2206/0.199)),"")</f>
        <v>0.29098324909212603</v>
      </c>
      <c r="AO2206" s="8">
        <f t="shared" ref="AO2206:AO2269" si="876">IFERROR((M2206/1.57)/(0.25*(W2206/0.246)+(0.75*X2206/0.0546)),"")</f>
        <v>3.915705186533212</v>
      </c>
      <c r="AP2206" s="17" t="str">
        <f t="shared" ref="AP2206:AP2269" si="877">IFERROR(M2206/X2206,"")</f>
        <v/>
      </c>
      <c r="AQ2206" s="18" t="str">
        <f t="shared" si="859"/>
        <v/>
      </c>
      <c r="AR2206" s="17">
        <f t="shared" si="867"/>
        <v>17.263157894736842</v>
      </c>
      <c r="AS2206" s="17">
        <f t="shared" si="860"/>
        <v>13.447368421052632</v>
      </c>
      <c r="AT2206" s="17">
        <f t="shared" si="855"/>
        <v>2.3878504672897196</v>
      </c>
      <c r="AU2206" s="17">
        <f t="shared" si="861"/>
        <v>1.4564831261101241</v>
      </c>
      <c r="AV2206" s="18">
        <f t="shared" si="862"/>
        <v>26.832167832167833</v>
      </c>
      <c r="AW2206" s="18">
        <f t="shared" si="868"/>
        <v>3.0445649299127213</v>
      </c>
      <c r="AX2206" s="18">
        <f t="shared" si="863"/>
        <v>1.8084082156611039</v>
      </c>
      <c r="AY2206" s="8">
        <f t="shared" si="864"/>
        <v>5.6315789473684212</v>
      </c>
      <c r="AZ2206" s="8">
        <f t="shared" si="865"/>
        <v>0.13737201365187712</v>
      </c>
      <c r="BA2206" s="18">
        <f t="shared" si="870"/>
        <v>0.98620141260115068</v>
      </c>
      <c r="BB2206" s="20">
        <f t="shared" si="866"/>
        <v>2.7483464752265506E-2</v>
      </c>
      <c r="BC2206" s="8"/>
      <c r="BD2206" s="44"/>
      <c r="BE2206" s="44"/>
      <c r="BF2206" s="8"/>
    </row>
    <row r="2207" spans="1:58" x14ac:dyDescent="0.25">
      <c r="A2207" s="8">
        <v>2051</v>
      </c>
      <c r="B2207" s="16" t="s">
        <v>417</v>
      </c>
      <c r="C2207" s="8" t="s">
        <v>414</v>
      </c>
      <c r="D2207" s="8" t="s">
        <v>415</v>
      </c>
      <c r="E2207" s="8" t="s">
        <v>247</v>
      </c>
      <c r="F2207" s="8" t="s">
        <v>415</v>
      </c>
      <c r="G2207" s="8"/>
      <c r="H2207" s="8">
        <v>119</v>
      </c>
      <c r="I2207" s="8"/>
      <c r="J2207" s="8">
        <v>98</v>
      </c>
      <c r="K2207" s="8"/>
      <c r="L2207" s="8">
        <v>503</v>
      </c>
      <c r="M2207" s="8">
        <v>689</v>
      </c>
      <c r="N2207" s="8"/>
      <c r="O2207" s="8">
        <v>3812</v>
      </c>
      <c r="P2207" s="8">
        <v>4705</v>
      </c>
      <c r="Q2207" s="8">
        <v>385</v>
      </c>
      <c r="R2207" s="8">
        <v>1207</v>
      </c>
      <c r="S2207" s="8">
        <v>172</v>
      </c>
      <c r="T2207" s="8">
        <v>16</v>
      </c>
      <c r="U2207" s="8">
        <v>146</v>
      </c>
      <c r="V2207" s="8"/>
      <c r="W2207" s="8">
        <v>109</v>
      </c>
      <c r="X2207" s="8"/>
      <c r="Y2207" s="8"/>
      <c r="Z2207" s="8"/>
      <c r="AA2207" s="8">
        <v>42</v>
      </c>
      <c r="AB2207" s="8">
        <v>5.0999999999999996</v>
      </c>
      <c r="AC2207" s="8"/>
      <c r="AD2207" s="8">
        <v>226</v>
      </c>
      <c r="AE2207" s="8">
        <v>10</v>
      </c>
      <c r="AF2207" s="17">
        <f t="shared" si="857"/>
        <v>10599.1</v>
      </c>
      <c r="AG2207" s="8">
        <f t="shared" si="869"/>
        <v>61.656821378340361</v>
      </c>
      <c r="AH2207" s="19">
        <f t="shared" si="871"/>
        <v>29.422240348015226</v>
      </c>
      <c r="AI2207" s="19">
        <f t="shared" si="872"/>
        <v>6.0899464795723954</v>
      </c>
      <c r="AJ2207" s="18">
        <f t="shared" si="858"/>
        <v>12.904916102443334</v>
      </c>
      <c r="AK2207" s="18">
        <f t="shared" si="873"/>
        <v>0.73004354136429606</v>
      </c>
      <c r="AL2207" s="18">
        <f t="shared" si="856"/>
        <v>22.6</v>
      </c>
      <c r="AM2207" s="8">
        <f t="shared" si="874"/>
        <v>0.93959458154288955</v>
      </c>
      <c r="AN2207" s="8">
        <f t="shared" si="875"/>
        <v>0.29719193377829517</v>
      </c>
      <c r="AO2207" s="8">
        <f t="shared" si="876"/>
        <v>3.9617600654473204</v>
      </c>
      <c r="AP2207" s="17" t="str">
        <f t="shared" si="877"/>
        <v/>
      </c>
      <c r="AQ2207" s="18" t="str">
        <f t="shared" si="859"/>
        <v/>
      </c>
      <c r="AR2207" s="17">
        <f t="shared" si="867"/>
        <v>16.404761904761905</v>
      </c>
      <c r="AS2207" s="17">
        <f t="shared" si="860"/>
        <v>11.976190476190476</v>
      </c>
      <c r="AT2207" s="17">
        <f t="shared" si="855"/>
        <v>2.2256637168141591</v>
      </c>
      <c r="AU2207" s="17">
        <f t="shared" si="861"/>
        <v>1.3708076481036464</v>
      </c>
      <c r="AV2207" s="18">
        <f t="shared" si="862"/>
        <v>26.109589041095891</v>
      </c>
      <c r="AW2207" s="18">
        <f t="shared" si="868"/>
        <v>2.812395309882747</v>
      </c>
      <c r="AX2207" s="18">
        <f t="shared" si="863"/>
        <v>1.698509485094851</v>
      </c>
      <c r="AY2207" s="8">
        <f t="shared" si="864"/>
        <v>5.3809523809523814</v>
      </c>
      <c r="AZ2207" s="8">
        <f t="shared" si="865"/>
        <v>0.14250207125103562</v>
      </c>
      <c r="BA2207" s="18">
        <f t="shared" si="870"/>
        <v>0.98527233444349049</v>
      </c>
      <c r="BB2207" s="20">
        <f t="shared" si="866"/>
        <v>2.6268719824015085E-2</v>
      </c>
      <c r="BC2207" s="8"/>
      <c r="BD2207" s="44"/>
      <c r="BE2207" s="44"/>
      <c r="BF2207" s="8"/>
    </row>
    <row r="2208" spans="1:58" x14ac:dyDescent="0.25">
      <c r="A2208" s="8">
        <v>2052</v>
      </c>
      <c r="B2208" s="16" t="s">
        <v>417</v>
      </c>
      <c r="C2208" s="8" t="s">
        <v>414</v>
      </c>
      <c r="D2208" s="8" t="s">
        <v>415</v>
      </c>
      <c r="E2208" s="8" t="s">
        <v>247</v>
      </c>
      <c r="F2208" s="8" t="s">
        <v>415</v>
      </c>
      <c r="G2208" s="8"/>
      <c r="H2208" s="8">
        <v>125</v>
      </c>
      <c r="I2208" s="8"/>
      <c r="J2208" s="8">
        <v>100</v>
      </c>
      <c r="K2208" s="8"/>
      <c r="L2208" s="8">
        <v>534</v>
      </c>
      <c r="M2208" s="8">
        <v>712</v>
      </c>
      <c r="N2208" s="8"/>
      <c r="O2208" s="8">
        <v>3937</v>
      </c>
      <c r="P2208" s="8">
        <v>4944</v>
      </c>
      <c r="Q2208" s="8">
        <v>392</v>
      </c>
      <c r="R2208" s="8">
        <v>1194</v>
      </c>
      <c r="S2208" s="8">
        <v>181</v>
      </c>
      <c r="T2208" s="8">
        <v>16</v>
      </c>
      <c r="U2208" s="8">
        <v>166</v>
      </c>
      <c r="V2208" s="8"/>
      <c r="W2208" s="8">
        <v>119</v>
      </c>
      <c r="X2208" s="8"/>
      <c r="Y2208" s="8"/>
      <c r="Z2208" s="8"/>
      <c r="AA2208" s="8">
        <v>42</v>
      </c>
      <c r="AB2208" s="8">
        <v>5</v>
      </c>
      <c r="AC2208" s="8">
        <v>0.84</v>
      </c>
      <c r="AD2208" s="8">
        <v>237</v>
      </c>
      <c r="AE2208" s="8">
        <v>11</v>
      </c>
      <c r="AF2208" s="17">
        <f t="shared" si="857"/>
        <v>10996</v>
      </c>
      <c r="AG2208" s="8">
        <f t="shared" si="869"/>
        <v>63.678621659634324</v>
      </c>
      <c r="AH2208" s="19">
        <f t="shared" si="871"/>
        <v>30.916802610114193</v>
      </c>
      <c r="AI2208" s="19">
        <f t="shared" si="872"/>
        <v>6.3581232463301047</v>
      </c>
      <c r="AJ2208" s="18">
        <f t="shared" si="858"/>
        <v>12.665361214070916</v>
      </c>
      <c r="AK2208" s="18">
        <f t="shared" si="873"/>
        <v>0.75</v>
      </c>
      <c r="AL2208" s="18">
        <f t="shared" si="856"/>
        <v>21.545454545454547</v>
      </c>
      <c r="AM2208" s="8">
        <f t="shared" si="874"/>
        <v>0.96280959085584339</v>
      </c>
      <c r="AN2208" s="8">
        <f t="shared" si="875"/>
        <v>0.27169668386023405</v>
      </c>
      <c r="AO2208" s="8">
        <f t="shared" si="876"/>
        <v>3.749975913932452</v>
      </c>
      <c r="AP2208" s="17" t="str">
        <f t="shared" si="877"/>
        <v/>
      </c>
      <c r="AQ2208" s="18" t="str">
        <f t="shared" si="859"/>
        <v/>
      </c>
      <c r="AR2208" s="17">
        <f t="shared" si="867"/>
        <v>16.952380952380953</v>
      </c>
      <c r="AS2208" s="17">
        <f t="shared" si="860"/>
        <v>12.714285714285714</v>
      </c>
      <c r="AT2208" s="17">
        <f t="shared" si="855"/>
        <v>2.2531645569620253</v>
      </c>
      <c r="AU2208" s="17">
        <f t="shared" si="861"/>
        <v>1.3982238010657193</v>
      </c>
      <c r="AV2208" s="18">
        <f t="shared" si="862"/>
        <v>23.716867469879517</v>
      </c>
      <c r="AW2208" s="18">
        <f t="shared" si="868"/>
        <v>3.1976549413735338</v>
      </c>
      <c r="AX2208" s="18">
        <f t="shared" si="863"/>
        <v>1.8543360433604337</v>
      </c>
      <c r="AY2208" s="8">
        <f t="shared" si="864"/>
        <v>5.6428571428571432</v>
      </c>
      <c r="AZ2208" s="8">
        <f t="shared" si="865"/>
        <v>0.15159128978224456</v>
      </c>
      <c r="BA2208" s="18">
        <f t="shared" si="870"/>
        <v>0.98490360130956711</v>
      </c>
      <c r="BB2208" s="20">
        <f t="shared" si="866"/>
        <v>2.8191301334257499E-2</v>
      </c>
      <c r="BC2208" s="8"/>
      <c r="BD2208" s="44"/>
      <c r="BE2208" s="44"/>
      <c r="BF2208" s="8"/>
    </row>
    <row r="2209" spans="1:58" x14ac:dyDescent="0.25">
      <c r="A2209" s="8">
        <v>2053</v>
      </c>
      <c r="B2209" s="16" t="s">
        <v>417</v>
      </c>
      <c r="C2209" s="8" t="s">
        <v>414</v>
      </c>
      <c r="D2209" s="8" t="s">
        <v>415</v>
      </c>
      <c r="E2209" s="8" t="s">
        <v>247</v>
      </c>
      <c r="F2209" s="8" t="s">
        <v>415</v>
      </c>
      <c r="G2209" s="8"/>
      <c r="H2209" s="8">
        <v>127</v>
      </c>
      <c r="I2209" s="8"/>
      <c r="J2209" s="8">
        <v>102</v>
      </c>
      <c r="K2209" s="8"/>
      <c r="L2209" s="8">
        <v>540</v>
      </c>
      <c r="M2209" s="8">
        <v>723</v>
      </c>
      <c r="N2209" s="8"/>
      <c r="O2209" s="8">
        <v>3898</v>
      </c>
      <c r="P2209" s="8">
        <v>5120</v>
      </c>
      <c r="Q2209" s="8">
        <v>382</v>
      </c>
      <c r="R2209" s="8">
        <v>1198</v>
      </c>
      <c r="S2209" s="8">
        <v>174</v>
      </c>
      <c r="T2209" s="8">
        <v>17</v>
      </c>
      <c r="U2209" s="8">
        <v>164</v>
      </c>
      <c r="V2209" s="8"/>
      <c r="W2209" s="8">
        <v>117</v>
      </c>
      <c r="X2209" s="8"/>
      <c r="Y2209" s="8"/>
      <c r="Z2209" s="8"/>
      <c r="AA2209" s="8">
        <v>45</v>
      </c>
      <c r="AB2209" s="8">
        <v>5.0999999999999996</v>
      </c>
      <c r="AC2209" s="8">
        <v>0.7</v>
      </c>
      <c r="AD2209" s="8">
        <v>234</v>
      </c>
      <c r="AE2209" s="8">
        <v>10</v>
      </c>
      <c r="AF2209" s="17">
        <f t="shared" si="857"/>
        <v>11120.1</v>
      </c>
      <c r="AG2209" s="8">
        <f t="shared" si="869"/>
        <v>58.844631973745912</v>
      </c>
      <c r="AH2209" s="19">
        <f t="shared" si="871"/>
        <v>29.882907377197753</v>
      </c>
      <c r="AI2209" s="19">
        <f t="shared" si="872"/>
        <v>6.274120721596474</v>
      </c>
      <c r="AJ2209" s="18">
        <f t="shared" si="858"/>
        <v>13.044376545904266</v>
      </c>
      <c r="AK2209" s="18">
        <f t="shared" si="873"/>
        <v>0.74688796680497926</v>
      </c>
      <c r="AL2209" s="18">
        <f t="shared" si="856"/>
        <v>23.4</v>
      </c>
      <c r="AM2209" s="8">
        <f t="shared" si="874"/>
        <v>1.0150911670602032</v>
      </c>
      <c r="AN2209" s="8">
        <f t="shared" si="875"/>
        <v>0.29621705494070816</v>
      </c>
      <c r="AO2209" s="8">
        <f t="shared" si="876"/>
        <v>3.8730034296913276</v>
      </c>
      <c r="AP2209" s="17" t="str">
        <f t="shared" si="877"/>
        <v/>
      </c>
      <c r="AQ2209" s="18" t="str">
        <f t="shared" si="859"/>
        <v/>
      </c>
      <c r="AR2209" s="17">
        <f t="shared" si="867"/>
        <v>16.066666666666666</v>
      </c>
      <c r="AS2209" s="17">
        <f t="shared" si="860"/>
        <v>12</v>
      </c>
      <c r="AT2209" s="17">
        <f t="shared" si="855"/>
        <v>2.3076923076923075</v>
      </c>
      <c r="AU2209" s="17">
        <f t="shared" si="861"/>
        <v>1.4564831261101243</v>
      </c>
      <c r="AV2209" s="18">
        <f t="shared" si="862"/>
        <v>23.76829268292683</v>
      </c>
      <c r="AW2209" s="18">
        <f t="shared" si="868"/>
        <v>2.9485203796761583</v>
      </c>
      <c r="AX2209" s="18">
        <f t="shared" si="863"/>
        <v>1.7016260162601629</v>
      </c>
      <c r="AY2209" s="8">
        <f t="shared" si="864"/>
        <v>5.2</v>
      </c>
      <c r="AZ2209" s="8">
        <f t="shared" si="865"/>
        <v>0.14524207011686144</v>
      </c>
      <c r="BA2209" s="18">
        <f t="shared" si="870"/>
        <v>0.98497315671621655</v>
      </c>
      <c r="BB2209" s="20">
        <f t="shared" si="866"/>
        <v>2.8412872028092798E-2</v>
      </c>
      <c r="BC2209" s="8"/>
      <c r="BD2209" s="44"/>
      <c r="BE2209" s="44"/>
      <c r="BF2209" s="8"/>
    </row>
    <row r="2210" spans="1:58" x14ac:dyDescent="0.25">
      <c r="A2210" s="8">
        <v>2054</v>
      </c>
      <c r="B2210" s="16" t="s">
        <v>417</v>
      </c>
      <c r="C2210" s="8" t="s">
        <v>414</v>
      </c>
      <c r="D2210" s="8" t="s">
        <v>415</v>
      </c>
      <c r="E2210" s="8" t="s">
        <v>247</v>
      </c>
      <c r="F2210" s="8" t="s">
        <v>415</v>
      </c>
      <c r="G2210" s="8"/>
      <c r="H2210" s="8">
        <v>117</v>
      </c>
      <c r="I2210" s="8"/>
      <c r="J2210" s="8">
        <v>99</v>
      </c>
      <c r="K2210" s="8"/>
      <c r="L2210" s="8">
        <v>521</v>
      </c>
      <c r="M2210" s="8">
        <v>694</v>
      </c>
      <c r="N2210" s="8"/>
      <c r="O2210" s="8">
        <v>3802</v>
      </c>
      <c r="P2210" s="8">
        <v>4766</v>
      </c>
      <c r="Q2210" s="8">
        <v>377</v>
      </c>
      <c r="R2210" s="8">
        <v>1160</v>
      </c>
      <c r="S2210" s="8">
        <v>165</v>
      </c>
      <c r="T2210" s="8">
        <v>16</v>
      </c>
      <c r="U2210" s="8">
        <v>152</v>
      </c>
      <c r="V2210" s="8"/>
      <c r="W2210" s="8">
        <v>111</v>
      </c>
      <c r="X2210" s="8"/>
      <c r="Y2210" s="8"/>
      <c r="Z2210" s="8"/>
      <c r="AA2210" s="8">
        <v>43</v>
      </c>
      <c r="AB2210" s="8">
        <v>4.8</v>
      </c>
      <c r="AC2210" s="8">
        <v>0.65</v>
      </c>
      <c r="AD2210" s="8">
        <v>227</v>
      </c>
      <c r="AE2210" s="8">
        <v>10</v>
      </c>
      <c r="AF2210" s="17">
        <f t="shared" si="857"/>
        <v>10596.8</v>
      </c>
      <c r="AG2210" s="8">
        <f t="shared" si="869"/>
        <v>60.064959277794138</v>
      </c>
      <c r="AH2210" s="19">
        <f t="shared" si="871"/>
        <v>29.110588413824502</v>
      </c>
      <c r="AI2210" s="19">
        <f t="shared" si="872"/>
        <v>6.3200712934671914</v>
      </c>
      <c r="AJ2210" s="18">
        <f t="shared" si="858"/>
        <v>13.417107786728042</v>
      </c>
      <c r="AK2210" s="18">
        <f t="shared" si="873"/>
        <v>0.75072046109510082</v>
      </c>
      <c r="AL2210" s="18">
        <f t="shared" si="856"/>
        <v>22.7</v>
      </c>
      <c r="AM2210" s="8">
        <f t="shared" si="874"/>
        <v>0.96308583035414685</v>
      </c>
      <c r="AN2210" s="8">
        <f t="shared" si="875"/>
        <v>0.29738146946961408</v>
      </c>
      <c r="AO2210" s="8">
        <f t="shared" si="876"/>
        <v>3.9186090549147869</v>
      </c>
      <c r="AP2210" s="17" t="str">
        <f t="shared" si="877"/>
        <v/>
      </c>
      <c r="AQ2210" s="18" t="str">
        <f t="shared" si="859"/>
        <v/>
      </c>
      <c r="AR2210" s="17">
        <f t="shared" si="867"/>
        <v>16.13953488372093</v>
      </c>
      <c r="AS2210" s="17">
        <f t="shared" si="860"/>
        <v>12.116279069767442</v>
      </c>
      <c r="AT2210" s="17">
        <f t="shared" si="855"/>
        <v>2.2951541850220263</v>
      </c>
      <c r="AU2210" s="17">
        <f t="shared" si="861"/>
        <v>1.4564831261101243</v>
      </c>
      <c r="AV2210" s="18">
        <f t="shared" si="862"/>
        <v>25.013157894736842</v>
      </c>
      <c r="AW2210" s="18">
        <f t="shared" si="868"/>
        <v>2.8598807993455653</v>
      </c>
      <c r="AX2210" s="18">
        <f t="shared" si="863"/>
        <v>1.6894498014747592</v>
      </c>
      <c r="AY2210" s="8">
        <f t="shared" si="864"/>
        <v>5.2790697674418601</v>
      </c>
      <c r="AZ2210" s="8">
        <f t="shared" si="865"/>
        <v>0.14224137931034483</v>
      </c>
      <c r="BA2210" s="18">
        <f t="shared" si="870"/>
        <v>0.98501434395289156</v>
      </c>
      <c r="BB2210" s="20">
        <f t="shared" si="866"/>
        <v>2.8311177170035673E-2</v>
      </c>
      <c r="BC2210" s="8"/>
      <c r="BD2210" s="44"/>
      <c r="BE2210" s="44"/>
      <c r="BF2210" s="8"/>
    </row>
    <row r="2211" spans="1:58" x14ac:dyDescent="0.25">
      <c r="A2211" s="8">
        <v>2055</v>
      </c>
      <c r="B2211" s="16" t="s">
        <v>417</v>
      </c>
      <c r="C2211" s="8" t="s">
        <v>414</v>
      </c>
      <c r="D2211" s="8" t="s">
        <v>415</v>
      </c>
      <c r="E2211" s="8" t="s">
        <v>247</v>
      </c>
      <c r="F2211" s="8" t="s">
        <v>415</v>
      </c>
      <c r="G2211" s="8"/>
      <c r="H2211" s="8">
        <v>142</v>
      </c>
      <c r="I2211" s="8"/>
      <c r="J2211" s="8">
        <v>98</v>
      </c>
      <c r="K2211" s="8"/>
      <c r="L2211" s="8">
        <v>521</v>
      </c>
      <c r="M2211" s="8">
        <v>701</v>
      </c>
      <c r="N2211" s="8"/>
      <c r="O2211" s="8">
        <v>3825</v>
      </c>
      <c r="P2211" s="8">
        <v>4712</v>
      </c>
      <c r="Q2211" s="8">
        <v>372</v>
      </c>
      <c r="R2211" s="8">
        <v>1168</v>
      </c>
      <c r="S2211" s="8">
        <v>159</v>
      </c>
      <c r="T2211" s="8">
        <v>15</v>
      </c>
      <c r="U2211" s="8">
        <v>147</v>
      </c>
      <c r="V2211" s="8"/>
      <c r="W2211" s="8">
        <v>111</v>
      </c>
      <c r="X2211" s="8"/>
      <c r="Y2211" s="8"/>
      <c r="Z2211" s="8"/>
      <c r="AA2211" s="8">
        <v>41</v>
      </c>
      <c r="AB2211" s="8">
        <v>5.0999999999999996</v>
      </c>
      <c r="AC2211" s="8">
        <v>0.7</v>
      </c>
      <c r="AD2211" s="8">
        <v>231</v>
      </c>
      <c r="AE2211" s="8">
        <v>10</v>
      </c>
      <c r="AF2211" s="17">
        <f t="shared" si="857"/>
        <v>10555.1</v>
      </c>
      <c r="AG2211" s="8">
        <f t="shared" si="869"/>
        <v>63.376041988267986</v>
      </c>
      <c r="AH2211" s="19">
        <f t="shared" si="871"/>
        <v>30.184697409779968</v>
      </c>
      <c r="AI2211" s="19">
        <f t="shared" si="872"/>
        <v>6.314754204959252</v>
      </c>
      <c r="AJ2211" s="18">
        <f t="shared" si="858"/>
        <v>14.007642703606402</v>
      </c>
      <c r="AK2211" s="18">
        <f t="shared" si="873"/>
        <v>0.74322396576319538</v>
      </c>
      <c r="AL2211" s="18">
        <f t="shared" si="856"/>
        <v>23.1</v>
      </c>
      <c r="AM2211" s="8">
        <f t="shared" si="874"/>
        <v>0.95566521535303317</v>
      </c>
      <c r="AN2211" s="8">
        <f t="shared" si="875"/>
        <v>0.28879636066970188</v>
      </c>
      <c r="AO2211" s="8">
        <f t="shared" si="876"/>
        <v>3.9581339301084522</v>
      </c>
      <c r="AP2211" s="17" t="str">
        <f t="shared" si="877"/>
        <v/>
      </c>
      <c r="AQ2211" s="18" t="str">
        <f t="shared" si="859"/>
        <v/>
      </c>
      <c r="AR2211" s="17">
        <f t="shared" si="867"/>
        <v>17.097560975609756</v>
      </c>
      <c r="AS2211" s="17">
        <f t="shared" si="860"/>
        <v>12.707317073170731</v>
      </c>
      <c r="AT2211" s="17">
        <f t="shared" ref="AT2211:AT2274" si="878">IFERROR(L2211/AD2211,"")</f>
        <v>2.2554112554112553</v>
      </c>
      <c r="AU2211" s="17">
        <f t="shared" si="861"/>
        <v>1.2851321700971685</v>
      </c>
      <c r="AV2211" s="18">
        <f t="shared" si="862"/>
        <v>26.020408163265305</v>
      </c>
      <c r="AW2211" s="18">
        <f t="shared" si="868"/>
        <v>2.9007231278342931</v>
      </c>
      <c r="AX2211" s="18">
        <f t="shared" si="863"/>
        <v>1.771861986912552</v>
      </c>
      <c r="AY2211" s="8">
        <f t="shared" si="864"/>
        <v>5.6341463414634143</v>
      </c>
      <c r="AZ2211" s="8">
        <f t="shared" si="865"/>
        <v>0.13613013698630136</v>
      </c>
      <c r="BA2211" s="18">
        <f t="shared" si="870"/>
        <v>0.98511619975177878</v>
      </c>
      <c r="BB2211" s="20">
        <f t="shared" si="866"/>
        <v>2.8117264997638169E-2</v>
      </c>
      <c r="BC2211" s="8"/>
      <c r="BD2211" s="44"/>
      <c r="BE2211" s="44"/>
      <c r="BF2211" s="8"/>
    </row>
    <row r="2212" spans="1:58" x14ac:dyDescent="0.25">
      <c r="A2212" s="8">
        <v>2056</v>
      </c>
      <c r="B2212" s="16" t="s">
        <v>417</v>
      </c>
      <c r="C2212" s="8" t="s">
        <v>414</v>
      </c>
      <c r="D2212" s="8" t="s">
        <v>415</v>
      </c>
      <c r="E2212" s="8" t="s">
        <v>247</v>
      </c>
      <c r="F2212" s="8" t="s">
        <v>415</v>
      </c>
      <c r="G2212" s="8"/>
      <c r="H2212" s="8">
        <v>129</v>
      </c>
      <c r="I2212" s="8"/>
      <c r="J2212" s="8">
        <v>98</v>
      </c>
      <c r="K2212" s="8"/>
      <c r="L2212" s="8">
        <v>522</v>
      </c>
      <c r="M2212" s="8">
        <v>707</v>
      </c>
      <c r="N2212" s="8"/>
      <c r="O2212" s="8">
        <v>3930</v>
      </c>
      <c r="P2212" s="8">
        <v>4709</v>
      </c>
      <c r="Q2212" s="8">
        <v>376</v>
      </c>
      <c r="R2212" s="8">
        <v>1212</v>
      </c>
      <c r="S2212" s="8">
        <v>170</v>
      </c>
      <c r="T2212" s="8">
        <v>16</v>
      </c>
      <c r="U2212" s="8">
        <v>158</v>
      </c>
      <c r="V2212" s="8"/>
      <c r="W2212" s="8">
        <v>112</v>
      </c>
      <c r="X2212" s="8"/>
      <c r="Y2212" s="8"/>
      <c r="Z2212" s="8"/>
      <c r="AA2212" s="8">
        <v>42</v>
      </c>
      <c r="AB2212" s="8">
        <v>5</v>
      </c>
      <c r="AC2212" s="8">
        <v>0.85</v>
      </c>
      <c r="AD2212" s="8">
        <v>233</v>
      </c>
      <c r="AE2212" s="8">
        <v>11</v>
      </c>
      <c r="AF2212" s="17">
        <f t="shared" si="857"/>
        <v>10730</v>
      </c>
      <c r="AG2212" s="8">
        <f t="shared" si="869"/>
        <v>63.565400843881854</v>
      </c>
      <c r="AH2212" s="19">
        <f t="shared" si="871"/>
        <v>29.447253942359978</v>
      </c>
      <c r="AI2212" s="19">
        <f t="shared" si="872"/>
        <v>6.2525588001838157</v>
      </c>
      <c r="AJ2212" s="18">
        <f t="shared" si="858"/>
        <v>13.46090841399851</v>
      </c>
      <c r="AK2212" s="18">
        <f t="shared" si="873"/>
        <v>0.73833097595473829</v>
      </c>
      <c r="AL2212" s="18">
        <f t="shared" si="856"/>
        <v>21.181818181818183</v>
      </c>
      <c r="AM2212" s="8">
        <f t="shared" si="874"/>
        <v>0.93718683523739188</v>
      </c>
      <c r="AN2212" s="8">
        <f t="shared" si="875"/>
        <v>0.28735890828254623</v>
      </c>
      <c r="AO2212" s="8">
        <f t="shared" si="876"/>
        <v>3.9563694267515919</v>
      </c>
      <c r="AP2212" s="17" t="str">
        <f t="shared" si="877"/>
        <v/>
      </c>
      <c r="AQ2212" s="18" t="str">
        <f t="shared" si="859"/>
        <v/>
      </c>
      <c r="AR2212" s="17">
        <f t="shared" si="867"/>
        <v>16.833333333333332</v>
      </c>
      <c r="AS2212" s="17">
        <f t="shared" si="860"/>
        <v>12.428571428571429</v>
      </c>
      <c r="AT2212" s="17">
        <f t="shared" si="878"/>
        <v>2.2403433476394849</v>
      </c>
      <c r="AU2212" s="17">
        <f t="shared" si="861"/>
        <v>1.3982238010657193</v>
      </c>
      <c r="AV2212" s="18">
        <f t="shared" si="862"/>
        <v>24.873417721518987</v>
      </c>
      <c r="AW2212" s="18">
        <f t="shared" si="868"/>
        <v>3.0435510887772192</v>
      </c>
      <c r="AX2212" s="18">
        <f t="shared" si="863"/>
        <v>1.7452574525745257</v>
      </c>
      <c r="AY2212" s="8">
        <f t="shared" si="864"/>
        <v>5.5476190476190474</v>
      </c>
      <c r="AZ2212" s="8">
        <f t="shared" si="865"/>
        <v>0.14026402640264027</v>
      </c>
      <c r="BA2212" s="18">
        <f t="shared" si="870"/>
        <v>0.98518173345759552</v>
      </c>
      <c r="BB2212" s="20">
        <f t="shared" si="866"/>
        <v>2.7148514851485152E-2</v>
      </c>
      <c r="BC2212" s="8"/>
      <c r="BD2212" s="44"/>
      <c r="BE2212" s="44"/>
      <c r="BF2212" s="8"/>
    </row>
    <row r="2213" spans="1:58" x14ac:dyDescent="0.25">
      <c r="A2213" s="8">
        <v>2057</v>
      </c>
      <c r="B2213" s="16" t="s">
        <v>417</v>
      </c>
      <c r="C2213" s="8" t="s">
        <v>414</v>
      </c>
      <c r="D2213" s="8" t="s">
        <v>415</v>
      </c>
      <c r="E2213" s="8" t="s">
        <v>247</v>
      </c>
      <c r="F2213" s="8" t="s">
        <v>415</v>
      </c>
      <c r="G2213" s="8"/>
      <c r="H2213" s="8">
        <v>124</v>
      </c>
      <c r="I2213" s="8"/>
      <c r="J2213" s="8">
        <v>100</v>
      </c>
      <c r="K2213" s="8"/>
      <c r="L2213" s="8">
        <v>517</v>
      </c>
      <c r="M2213" s="8">
        <v>699</v>
      </c>
      <c r="N2213" s="8"/>
      <c r="O2213" s="8">
        <v>3925</v>
      </c>
      <c r="P2213" s="8">
        <v>4819</v>
      </c>
      <c r="Q2213" s="8">
        <v>377</v>
      </c>
      <c r="R2213" s="8">
        <v>1211</v>
      </c>
      <c r="S2213" s="8">
        <v>173</v>
      </c>
      <c r="T2213" s="8">
        <v>17</v>
      </c>
      <c r="U2213" s="8">
        <v>160</v>
      </c>
      <c r="V2213" s="8"/>
      <c r="W2213" s="8">
        <v>115</v>
      </c>
      <c r="X2213" s="8"/>
      <c r="Y2213" s="8"/>
      <c r="Z2213" s="8"/>
      <c r="AA2213" s="8">
        <v>43</v>
      </c>
      <c r="AB2213" s="8">
        <v>5.2</v>
      </c>
      <c r="AC2213" s="8">
        <v>0.45</v>
      </c>
      <c r="AD2213" s="8">
        <v>236</v>
      </c>
      <c r="AE2213" s="8">
        <v>11</v>
      </c>
      <c r="AF2213" s="17">
        <f t="shared" si="857"/>
        <v>10845.2</v>
      </c>
      <c r="AG2213" s="8">
        <f t="shared" si="869"/>
        <v>62.008144441173584</v>
      </c>
      <c r="AH2213" s="19">
        <f t="shared" si="871"/>
        <v>29.434310861565312</v>
      </c>
      <c r="AI2213" s="19">
        <f t="shared" si="872"/>
        <v>6.2497604588041398</v>
      </c>
      <c r="AJ2213" s="18">
        <f t="shared" si="858"/>
        <v>13.210653398697593</v>
      </c>
      <c r="AK2213" s="18">
        <f t="shared" si="873"/>
        <v>0.7396280400572246</v>
      </c>
      <c r="AL2213" s="18">
        <f t="shared" si="856"/>
        <v>21.454545454545453</v>
      </c>
      <c r="AM2213" s="8">
        <f t="shared" si="874"/>
        <v>0.95841611463134313</v>
      </c>
      <c r="AN2213" s="8">
        <f t="shared" si="875"/>
        <v>0.30076241615251142</v>
      </c>
      <c r="AO2213" s="8">
        <f t="shared" si="876"/>
        <v>3.8095596787593462</v>
      </c>
      <c r="AP2213" s="17" t="str">
        <f t="shared" si="877"/>
        <v/>
      </c>
      <c r="AQ2213" s="18" t="str">
        <f t="shared" si="859"/>
        <v/>
      </c>
      <c r="AR2213" s="17">
        <f t="shared" si="867"/>
        <v>16.255813953488371</v>
      </c>
      <c r="AS2213" s="17">
        <f t="shared" si="860"/>
        <v>12.023255813953488</v>
      </c>
      <c r="AT2213" s="17">
        <f t="shared" si="878"/>
        <v>2.1906779661016951</v>
      </c>
      <c r="AU2213" s="17">
        <f t="shared" si="861"/>
        <v>1.4284738352233912</v>
      </c>
      <c r="AV2213" s="18">
        <f t="shared" si="862"/>
        <v>24.53125</v>
      </c>
      <c r="AW2213" s="18">
        <f t="shared" si="868"/>
        <v>3.0104008414163843</v>
      </c>
      <c r="AX2213" s="18">
        <f t="shared" si="863"/>
        <v>1.7503308754017775</v>
      </c>
      <c r="AY2213" s="8">
        <f t="shared" si="864"/>
        <v>5.4883720930232558</v>
      </c>
      <c r="AZ2213" s="8">
        <f t="shared" si="865"/>
        <v>0.14285714285714285</v>
      </c>
      <c r="BA2213" s="18">
        <f t="shared" si="870"/>
        <v>0.98495186810754987</v>
      </c>
      <c r="BB2213" s="20">
        <f t="shared" si="866"/>
        <v>2.6910675133118823E-2</v>
      </c>
      <c r="BC2213" s="8"/>
      <c r="BD2213" s="44"/>
      <c r="BE2213" s="44"/>
      <c r="BF2213" s="8"/>
    </row>
    <row r="2214" spans="1:58" x14ac:dyDescent="0.25">
      <c r="A2214" s="8">
        <v>2058</v>
      </c>
      <c r="B2214" s="16" t="s">
        <v>417</v>
      </c>
      <c r="C2214" s="8" t="s">
        <v>414</v>
      </c>
      <c r="D2214" s="8" t="s">
        <v>415</v>
      </c>
      <c r="E2214" s="8" t="s">
        <v>247</v>
      </c>
      <c r="F2214" s="8" t="s">
        <v>415</v>
      </c>
      <c r="G2214" s="8"/>
      <c r="H2214" s="8">
        <v>129</v>
      </c>
      <c r="I2214" s="8"/>
      <c r="J2214" s="8">
        <v>97</v>
      </c>
      <c r="K2214" s="8"/>
      <c r="L2214" s="8">
        <v>526</v>
      </c>
      <c r="M2214" s="8">
        <v>709</v>
      </c>
      <c r="N2214" s="8"/>
      <c r="O2214" s="8">
        <v>3942</v>
      </c>
      <c r="P2214" s="8">
        <v>4831</v>
      </c>
      <c r="Q2214" s="8">
        <v>378</v>
      </c>
      <c r="R2214" s="8">
        <v>1219</v>
      </c>
      <c r="S2214" s="8">
        <v>174</v>
      </c>
      <c r="T2214" s="8">
        <v>16</v>
      </c>
      <c r="U2214" s="8">
        <v>156</v>
      </c>
      <c r="V2214" s="8"/>
      <c r="W2214" s="8">
        <v>115</v>
      </c>
      <c r="X2214" s="8"/>
      <c r="Y2214" s="8"/>
      <c r="Z2214" s="8"/>
      <c r="AA2214" s="8">
        <v>43</v>
      </c>
      <c r="AB2214" s="8">
        <v>5.0999999999999996</v>
      </c>
      <c r="AC2214" s="8">
        <v>0.88</v>
      </c>
      <c r="AD2214" s="8">
        <v>237</v>
      </c>
      <c r="AE2214" s="8">
        <v>11</v>
      </c>
      <c r="AF2214" s="17">
        <f t="shared" si="857"/>
        <v>10879.1</v>
      </c>
      <c r="AG2214" s="8">
        <f t="shared" si="869"/>
        <v>62.276714748307342</v>
      </c>
      <c r="AH2214" s="19">
        <f t="shared" si="871"/>
        <v>29.507606510110403</v>
      </c>
      <c r="AI2214" s="19">
        <f t="shared" si="872"/>
        <v>6.2356361823864761</v>
      </c>
      <c r="AJ2214" s="18">
        <f t="shared" si="858"/>
        <v>13.191619380183328</v>
      </c>
      <c r="AK2214" s="18">
        <f t="shared" si="873"/>
        <v>0.7418899858956276</v>
      </c>
      <c r="AL2214" s="18">
        <f t="shared" si="856"/>
        <v>21.545454545454547</v>
      </c>
      <c r="AM2214" s="8">
        <f t="shared" si="874"/>
        <v>0.95745972393807355</v>
      </c>
      <c r="AN2214" s="8">
        <f t="shared" si="875"/>
        <v>0.28585167796589478</v>
      </c>
      <c r="AO2214" s="8">
        <f t="shared" si="876"/>
        <v>3.864059817225145</v>
      </c>
      <c r="AP2214" s="17" t="str">
        <f t="shared" si="877"/>
        <v/>
      </c>
      <c r="AQ2214" s="18" t="str">
        <f t="shared" si="859"/>
        <v/>
      </c>
      <c r="AR2214" s="17">
        <f t="shared" si="867"/>
        <v>16.488372093023255</v>
      </c>
      <c r="AS2214" s="17">
        <f t="shared" si="860"/>
        <v>12.232558139534884</v>
      </c>
      <c r="AT2214" s="17">
        <f t="shared" si="878"/>
        <v>2.2194092827004219</v>
      </c>
      <c r="AU2214" s="17">
        <f t="shared" si="861"/>
        <v>1.3708076481036464</v>
      </c>
      <c r="AV2214" s="18">
        <f t="shared" si="862"/>
        <v>25.26923076923077</v>
      </c>
      <c r="AW2214" s="18">
        <f t="shared" si="868"/>
        <v>2.9351408203809748</v>
      </c>
      <c r="AX2214" s="18">
        <f t="shared" si="863"/>
        <v>1.7503308754017775</v>
      </c>
      <c r="AY2214" s="8">
        <f t="shared" si="864"/>
        <v>5.5116279069767442</v>
      </c>
      <c r="AZ2214" s="8">
        <f t="shared" si="865"/>
        <v>0.14273995077932733</v>
      </c>
      <c r="BA2214" s="18">
        <f t="shared" si="870"/>
        <v>0.98500795102536054</v>
      </c>
      <c r="BB2214" s="20">
        <f t="shared" si="866"/>
        <v>2.7199456875335915E-2</v>
      </c>
      <c r="BC2214" s="8"/>
      <c r="BD2214" s="44"/>
      <c r="BE2214" s="44"/>
      <c r="BF2214" s="8"/>
    </row>
    <row r="2215" spans="1:58" x14ac:dyDescent="0.25">
      <c r="A2215" s="8">
        <v>2059</v>
      </c>
      <c r="B2215" s="16" t="s">
        <v>417</v>
      </c>
      <c r="C2215" s="8" t="s">
        <v>414</v>
      </c>
      <c r="D2215" s="8" t="s">
        <v>415</v>
      </c>
      <c r="E2215" s="8" t="s">
        <v>247</v>
      </c>
      <c r="F2215" s="8" t="s">
        <v>415</v>
      </c>
      <c r="G2215" s="8"/>
      <c r="H2215" s="8">
        <v>127</v>
      </c>
      <c r="I2215" s="8"/>
      <c r="J2215" s="8">
        <v>96</v>
      </c>
      <c r="K2215" s="8"/>
      <c r="L2215" s="8">
        <v>516</v>
      </c>
      <c r="M2215" s="8">
        <v>700</v>
      </c>
      <c r="N2215" s="8"/>
      <c r="O2215" s="8">
        <v>3863</v>
      </c>
      <c r="P2215" s="8">
        <v>4791</v>
      </c>
      <c r="Q2215" s="8">
        <v>375</v>
      </c>
      <c r="R2215" s="8">
        <v>1188</v>
      </c>
      <c r="S2215" s="8">
        <v>168</v>
      </c>
      <c r="T2215" s="8">
        <v>16</v>
      </c>
      <c r="U2215" s="8">
        <v>158</v>
      </c>
      <c r="V2215" s="8"/>
      <c r="W2215" s="8">
        <v>116</v>
      </c>
      <c r="X2215" s="8"/>
      <c r="Y2215" s="8"/>
      <c r="Z2215" s="8"/>
      <c r="AA2215" s="8">
        <v>43</v>
      </c>
      <c r="AB2215" s="8">
        <v>4.7</v>
      </c>
      <c r="AC2215" s="8">
        <v>0.45</v>
      </c>
      <c r="AD2215" s="8">
        <v>231</v>
      </c>
      <c r="AE2215" s="8">
        <v>11</v>
      </c>
      <c r="AF2215" s="17">
        <f t="shared" si="857"/>
        <v>10722.7</v>
      </c>
      <c r="AG2215" s="8">
        <f t="shared" si="869"/>
        <v>61.028652732803465</v>
      </c>
      <c r="AH2215" s="19">
        <f t="shared" si="871"/>
        <v>29.263287681626771</v>
      </c>
      <c r="AI2215" s="19">
        <f t="shared" si="872"/>
        <v>6.2701238829930821</v>
      </c>
      <c r="AJ2215" s="18">
        <f t="shared" si="858"/>
        <v>13.388939119951781</v>
      </c>
      <c r="AK2215" s="18">
        <f t="shared" si="873"/>
        <v>0.7371428571428571</v>
      </c>
      <c r="AL2215" s="18">
        <f t="shared" si="856"/>
        <v>21</v>
      </c>
      <c r="AM2215" s="8">
        <f t="shared" si="874"/>
        <v>0.96302124813241052</v>
      </c>
      <c r="AN2215" s="8">
        <f t="shared" si="875"/>
        <v>0.28906431736918803</v>
      </c>
      <c r="AO2215" s="8">
        <f t="shared" si="876"/>
        <v>3.7821216780144957</v>
      </c>
      <c r="AP2215" s="17" t="str">
        <f t="shared" si="877"/>
        <v/>
      </c>
      <c r="AQ2215" s="18" t="str">
        <f t="shared" si="859"/>
        <v/>
      </c>
      <c r="AR2215" s="17">
        <f t="shared" si="867"/>
        <v>16.279069767441861</v>
      </c>
      <c r="AS2215" s="17">
        <f t="shared" si="860"/>
        <v>12</v>
      </c>
      <c r="AT2215" s="17">
        <f t="shared" si="878"/>
        <v>2.2337662337662336</v>
      </c>
      <c r="AU2215" s="17">
        <f t="shared" si="861"/>
        <v>1.4874721287933184</v>
      </c>
      <c r="AV2215" s="18">
        <f t="shared" si="862"/>
        <v>24.449367088607595</v>
      </c>
      <c r="AW2215" s="18">
        <f t="shared" si="868"/>
        <v>2.9727708308986793</v>
      </c>
      <c r="AX2215" s="18">
        <f t="shared" si="863"/>
        <v>1.7655511438835321</v>
      </c>
      <c r="AY2215" s="8">
        <f t="shared" si="864"/>
        <v>5.3720930232558137</v>
      </c>
      <c r="AZ2215" s="8">
        <f t="shared" si="865"/>
        <v>0.14141414141414141</v>
      </c>
      <c r="BA2215" s="18">
        <f t="shared" si="870"/>
        <v>0.98473332276385606</v>
      </c>
      <c r="BB2215" s="20">
        <f t="shared" si="866"/>
        <v>2.737861372344131E-2</v>
      </c>
      <c r="BC2215" s="8"/>
      <c r="BD2215" s="44"/>
      <c r="BE2215" s="44"/>
      <c r="BF2215" s="8"/>
    </row>
    <row r="2216" spans="1:58" x14ac:dyDescent="0.25">
      <c r="A2216" s="8">
        <v>2060</v>
      </c>
      <c r="B2216" s="16" t="s">
        <v>417</v>
      </c>
      <c r="C2216" s="8" t="s">
        <v>414</v>
      </c>
      <c r="D2216" s="8" t="s">
        <v>415</v>
      </c>
      <c r="E2216" s="8" t="s">
        <v>247</v>
      </c>
      <c r="F2216" s="8" t="s">
        <v>415</v>
      </c>
      <c r="G2216" s="8"/>
      <c r="H2216" s="8">
        <v>130</v>
      </c>
      <c r="I2216" s="8"/>
      <c r="J2216" s="8">
        <v>98</v>
      </c>
      <c r="K2216" s="8"/>
      <c r="L2216" s="8">
        <v>517</v>
      </c>
      <c r="M2216" s="8">
        <v>690</v>
      </c>
      <c r="N2216" s="8"/>
      <c r="O2216" s="8">
        <v>3806</v>
      </c>
      <c r="P2216" s="8">
        <v>4810</v>
      </c>
      <c r="Q2216" s="8">
        <v>374</v>
      </c>
      <c r="R2216" s="8">
        <v>1201</v>
      </c>
      <c r="S2216" s="8">
        <v>167</v>
      </c>
      <c r="T2216" s="8">
        <v>17</v>
      </c>
      <c r="U2216" s="8">
        <v>154</v>
      </c>
      <c r="V2216" s="8"/>
      <c r="W2216" s="8">
        <v>112</v>
      </c>
      <c r="X2216" s="8"/>
      <c r="Y2216" s="8"/>
      <c r="Z2216" s="8"/>
      <c r="AA2216" s="8">
        <v>43</v>
      </c>
      <c r="AB2216" s="8">
        <v>5.0999999999999996</v>
      </c>
      <c r="AC2216" s="8">
        <v>0.45</v>
      </c>
      <c r="AD2216" s="8">
        <v>222</v>
      </c>
      <c r="AE2216" s="8">
        <v>11</v>
      </c>
      <c r="AF2216" s="17">
        <f t="shared" si="857"/>
        <v>10689.1</v>
      </c>
      <c r="AG2216" s="8">
        <f t="shared" si="869"/>
        <v>60.12815229123737</v>
      </c>
      <c r="AH2216" s="19">
        <f t="shared" si="871"/>
        <v>29.379339125156495</v>
      </c>
      <c r="AI2216" s="19">
        <f t="shared" si="872"/>
        <v>6.1107375358790321</v>
      </c>
      <c r="AJ2216" s="18">
        <f t="shared" si="858"/>
        <v>13.270370651102859</v>
      </c>
      <c r="AK2216" s="18">
        <f t="shared" si="873"/>
        <v>0.74927536231884062</v>
      </c>
      <c r="AL2216" s="18">
        <f t="shared" si="856"/>
        <v>20.181818181818183</v>
      </c>
      <c r="AM2216" s="8">
        <f t="shared" si="874"/>
        <v>0.97535467489605754</v>
      </c>
      <c r="AN2216" s="8">
        <f t="shared" si="875"/>
        <v>0.31202400857766083</v>
      </c>
      <c r="AO2216" s="8">
        <f t="shared" si="876"/>
        <v>3.8612374886260232</v>
      </c>
      <c r="AP2216" s="17" t="str">
        <f t="shared" si="877"/>
        <v/>
      </c>
      <c r="AQ2216" s="18" t="str">
        <f t="shared" si="859"/>
        <v/>
      </c>
      <c r="AR2216" s="17">
        <f t="shared" si="867"/>
        <v>16.046511627906977</v>
      </c>
      <c r="AS2216" s="17">
        <f t="shared" si="860"/>
        <v>12.023255813953488</v>
      </c>
      <c r="AT2216" s="17">
        <f t="shared" si="878"/>
        <v>2.3288288288288288</v>
      </c>
      <c r="AU2216" s="17">
        <f t="shared" si="861"/>
        <v>1.4564831261101243</v>
      </c>
      <c r="AV2216" s="18">
        <f t="shared" si="862"/>
        <v>24.714285714285715</v>
      </c>
      <c r="AW2216" s="18">
        <f t="shared" si="868"/>
        <v>2.8975108098632698</v>
      </c>
      <c r="AX2216" s="18">
        <f t="shared" si="863"/>
        <v>1.7046700699565138</v>
      </c>
      <c r="AY2216" s="8">
        <f t="shared" si="864"/>
        <v>5.1627906976744189</v>
      </c>
      <c r="AZ2216" s="8">
        <f t="shared" si="865"/>
        <v>0.13905079100749376</v>
      </c>
      <c r="BA2216" s="18">
        <f t="shared" si="870"/>
        <v>0.98502212534263878</v>
      </c>
      <c r="BB2216" s="20">
        <f t="shared" si="866"/>
        <v>2.7134744035143127E-2</v>
      </c>
      <c r="BC2216" s="8"/>
      <c r="BD2216" s="44"/>
      <c r="BE2216" s="44"/>
      <c r="BF2216" s="8"/>
    </row>
    <row r="2217" spans="1:58" x14ac:dyDescent="0.25">
      <c r="A2217" s="8">
        <v>2061</v>
      </c>
      <c r="B2217" s="16" t="s">
        <v>417</v>
      </c>
      <c r="C2217" s="8" t="s">
        <v>414</v>
      </c>
      <c r="D2217" s="8" t="s">
        <v>415</v>
      </c>
      <c r="E2217" s="8" t="s">
        <v>247</v>
      </c>
      <c r="F2217" s="8" t="s">
        <v>415</v>
      </c>
      <c r="G2217" s="8"/>
      <c r="H2217" s="8">
        <v>129</v>
      </c>
      <c r="I2217" s="8"/>
      <c r="J2217" s="8">
        <v>102</v>
      </c>
      <c r="K2217" s="8"/>
      <c r="L2217" s="8">
        <v>528</v>
      </c>
      <c r="M2217" s="8">
        <v>702</v>
      </c>
      <c r="N2217" s="8"/>
      <c r="O2217" s="8">
        <v>3923</v>
      </c>
      <c r="P2217" s="8">
        <v>4781</v>
      </c>
      <c r="Q2217" s="8">
        <v>379</v>
      </c>
      <c r="R2217" s="8">
        <v>1205</v>
      </c>
      <c r="S2217" s="8">
        <v>172</v>
      </c>
      <c r="T2217" s="8">
        <v>17</v>
      </c>
      <c r="U2217" s="8">
        <v>160</v>
      </c>
      <c r="V2217" s="8"/>
      <c r="W2217" s="8">
        <v>115</v>
      </c>
      <c r="X2217" s="8"/>
      <c r="Y2217" s="8"/>
      <c r="Z2217" s="8"/>
      <c r="AA2217" s="8">
        <v>43</v>
      </c>
      <c r="AB2217" s="8">
        <v>5.2</v>
      </c>
      <c r="AC2217" s="8">
        <v>0.45</v>
      </c>
      <c r="AD2217" s="8">
        <v>229</v>
      </c>
      <c r="AE2217" s="8">
        <v>11</v>
      </c>
      <c r="AF2217" s="17">
        <f t="shared" si="857"/>
        <v>10800.2</v>
      </c>
      <c r="AG2217" s="8">
        <f t="shared" si="869"/>
        <v>61.976547934451979</v>
      </c>
      <c r="AH2217" s="19">
        <f t="shared" si="871"/>
        <v>29.202207974505864</v>
      </c>
      <c r="AI2217" s="19">
        <f t="shared" si="872"/>
        <v>6.2776791498152917</v>
      </c>
      <c r="AJ2217" s="18">
        <f t="shared" si="858"/>
        <v>13.280688843096852</v>
      </c>
      <c r="AK2217" s="18">
        <f t="shared" si="873"/>
        <v>0.75213675213675213</v>
      </c>
      <c r="AL2217" s="18">
        <f t="shared" si="856"/>
        <v>20.818181818181817</v>
      </c>
      <c r="AM2217" s="8">
        <f t="shared" si="874"/>
        <v>0.94858809803429334</v>
      </c>
      <c r="AN2217" s="8">
        <f t="shared" si="875"/>
        <v>0.30163545838413158</v>
      </c>
      <c r="AO2217" s="8">
        <f t="shared" si="876"/>
        <v>3.8259097202990859</v>
      </c>
      <c r="AP2217" s="17" t="str">
        <f t="shared" si="877"/>
        <v/>
      </c>
      <c r="AQ2217" s="18" t="str">
        <f t="shared" si="859"/>
        <v/>
      </c>
      <c r="AR2217" s="17">
        <f t="shared" si="867"/>
        <v>16.325581395348838</v>
      </c>
      <c r="AS2217" s="17">
        <f t="shared" si="860"/>
        <v>12.279069767441861</v>
      </c>
      <c r="AT2217" s="17">
        <f t="shared" si="878"/>
        <v>2.3056768558951966</v>
      </c>
      <c r="AU2217" s="17">
        <f t="shared" si="861"/>
        <v>1.4284738352233912</v>
      </c>
      <c r="AV2217" s="18">
        <f t="shared" si="862"/>
        <v>24.518750000000001</v>
      </c>
      <c r="AW2217" s="18">
        <f t="shared" si="868"/>
        <v>3.0104008414163843</v>
      </c>
      <c r="AX2217" s="18">
        <f t="shared" si="863"/>
        <v>1.7503308754017775</v>
      </c>
      <c r="AY2217" s="8">
        <f t="shared" si="864"/>
        <v>5.3255813953488369</v>
      </c>
      <c r="AZ2217" s="8">
        <f t="shared" si="865"/>
        <v>0.14273858921161825</v>
      </c>
      <c r="BA2217" s="18">
        <f t="shared" si="870"/>
        <v>0.98488916871909771</v>
      </c>
      <c r="BB2217" s="20">
        <f t="shared" si="866"/>
        <v>2.7620088710831308E-2</v>
      </c>
      <c r="BC2217" s="8"/>
      <c r="BD2217" s="44"/>
      <c r="BE2217" s="44"/>
      <c r="BF2217" s="8"/>
    </row>
    <row r="2218" spans="1:58" x14ac:dyDescent="0.25">
      <c r="A2218" s="8">
        <v>2062</v>
      </c>
      <c r="B2218" s="16" t="s">
        <v>417</v>
      </c>
      <c r="C2218" s="8" t="s">
        <v>414</v>
      </c>
      <c r="D2218" s="8" t="s">
        <v>415</v>
      </c>
      <c r="E2218" s="8" t="s">
        <v>247</v>
      </c>
      <c r="F2218" s="8" t="s">
        <v>415</v>
      </c>
      <c r="G2218" s="8"/>
      <c r="H2218" s="8">
        <v>122</v>
      </c>
      <c r="I2218" s="8"/>
      <c r="J2218" s="8">
        <v>96</v>
      </c>
      <c r="K2218" s="8"/>
      <c r="L2218" s="8">
        <v>513</v>
      </c>
      <c r="M2218" s="8">
        <v>696</v>
      </c>
      <c r="N2218" s="8"/>
      <c r="O2218" s="8">
        <v>3900</v>
      </c>
      <c r="P2218" s="8">
        <v>4849</v>
      </c>
      <c r="Q2218" s="8">
        <v>380</v>
      </c>
      <c r="R2218" s="8">
        <v>1173</v>
      </c>
      <c r="S2218" s="8">
        <v>174</v>
      </c>
      <c r="T2218" s="8">
        <v>17</v>
      </c>
      <c r="U2218" s="8">
        <v>155</v>
      </c>
      <c r="V2218" s="8"/>
      <c r="W2218" s="8">
        <v>114</v>
      </c>
      <c r="X2218" s="8"/>
      <c r="Y2218" s="8"/>
      <c r="Z2218" s="8"/>
      <c r="AA2218" s="8">
        <v>42</v>
      </c>
      <c r="AB2218" s="8">
        <v>4.8</v>
      </c>
      <c r="AC2218" s="8">
        <v>0.9</v>
      </c>
      <c r="AD2218" s="8">
        <v>229</v>
      </c>
      <c r="AE2218" s="8">
        <v>11</v>
      </c>
      <c r="AF2218" s="17">
        <f t="shared" si="857"/>
        <v>10808.8</v>
      </c>
      <c r="AG2218" s="8">
        <f t="shared" si="869"/>
        <v>63.080168776371309</v>
      </c>
      <c r="AH2218" s="19">
        <f t="shared" si="871"/>
        <v>30.322729744426319</v>
      </c>
      <c r="AI2218" s="19">
        <f t="shared" si="872"/>
        <v>6.4111280175251171</v>
      </c>
      <c r="AJ2218" s="18">
        <f t="shared" si="858"/>
        <v>13.051069402007858</v>
      </c>
      <c r="AK2218" s="18">
        <f t="shared" si="873"/>
        <v>0.73706896551724133</v>
      </c>
      <c r="AL2218" s="18">
        <f t="shared" si="856"/>
        <v>20.818181818181817</v>
      </c>
      <c r="AM2218" s="8">
        <f t="shared" si="874"/>
        <v>0.9636421077877485</v>
      </c>
      <c r="AN2218" s="8">
        <f t="shared" si="875"/>
        <v>0.30469556627400241</v>
      </c>
      <c r="AO2218" s="8">
        <f t="shared" si="876"/>
        <v>3.8264834059671466</v>
      </c>
      <c r="AP2218" s="17" t="str">
        <f t="shared" si="877"/>
        <v/>
      </c>
      <c r="AQ2218" s="18" t="str">
        <f t="shared" si="859"/>
        <v/>
      </c>
      <c r="AR2218" s="17">
        <f t="shared" si="867"/>
        <v>16.571428571428573</v>
      </c>
      <c r="AS2218" s="17">
        <f t="shared" si="860"/>
        <v>12.214285714285714</v>
      </c>
      <c r="AT2218" s="17">
        <f t="shared" si="878"/>
        <v>2.2401746724890828</v>
      </c>
      <c r="AU2218" s="17">
        <f t="shared" si="861"/>
        <v>1.5475133214920069</v>
      </c>
      <c r="AV2218" s="18">
        <f t="shared" si="862"/>
        <v>25.161290322580644</v>
      </c>
      <c r="AW2218" s="18">
        <f t="shared" si="868"/>
        <v>2.9857621440536009</v>
      </c>
      <c r="AX2218" s="18">
        <f t="shared" si="863"/>
        <v>1.7764227642276422</v>
      </c>
      <c r="AY2218" s="8">
        <f t="shared" si="864"/>
        <v>5.4523809523809526</v>
      </c>
      <c r="AZ2218" s="8">
        <f t="shared" si="865"/>
        <v>0.14833759590792839</v>
      </c>
      <c r="BA2218" s="18">
        <f t="shared" si="870"/>
        <v>0.98512323292132342</v>
      </c>
      <c r="BB2218" s="20">
        <f t="shared" si="866"/>
        <v>2.7567510362465828E-2</v>
      </c>
      <c r="BC2218" s="8"/>
      <c r="BD2218" s="44"/>
      <c r="BE2218" s="44"/>
      <c r="BF2218" s="8"/>
    </row>
    <row r="2219" spans="1:58" x14ac:dyDescent="0.25">
      <c r="A2219" s="8">
        <v>2063</v>
      </c>
      <c r="B2219" s="16" t="s">
        <v>417</v>
      </c>
      <c r="C2219" s="8" t="s">
        <v>414</v>
      </c>
      <c r="D2219" s="8" t="s">
        <v>415</v>
      </c>
      <c r="E2219" s="8" t="s">
        <v>247</v>
      </c>
      <c r="F2219" s="8" t="s">
        <v>415</v>
      </c>
      <c r="G2219" s="8"/>
      <c r="H2219" s="8">
        <v>139</v>
      </c>
      <c r="I2219" s="8"/>
      <c r="J2219" s="8">
        <v>97</v>
      </c>
      <c r="K2219" s="8"/>
      <c r="L2219" s="8">
        <v>521</v>
      </c>
      <c r="M2219" s="8">
        <v>700</v>
      </c>
      <c r="N2219" s="8"/>
      <c r="O2219" s="8">
        <v>4027</v>
      </c>
      <c r="P2219" s="8">
        <v>4840</v>
      </c>
      <c r="Q2219" s="8">
        <v>375</v>
      </c>
      <c r="R2219" s="8">
        <v>1175</v>
      </c>
      <c r="S2219" s="8">
        <v>169</v>
      </c>
      <c r="T2219" s="8">
        <v>16</v>
      </c>
      <c r="U2219" s="8">
        <v>157</v>
      </c>
      <c r="V2219" s="8"/>
      <c r="W2219" s="8">
        <v>112</v>
      </c>
      <c r="X2219" s="8"/>
      <c r="Y2219" s="8"/>
      <c r="Z2219" s="8"/>
      <c r="AA2219" s="8">
        <v>41</v>
      </c>
      <c r="AB2219" s="8">
        <v>4.8</v>
      </c>
      <c r="AC2219" s="8">
        <v>0.92</v>
      </c>
      <c r="AD2219" s="8">
        <v>225</v>
      </c>
      <c r="AE2219" s="8">
        <v>11</v>
      </c>
      <c r="AF2219" s="17">
        <f t="shared" si="857"/>
        <v>10916.8</v>
      </c>
      <c r="AG2219" s="8">
        <f t="shared" si="869"/>
        <v>66.722959761243189</v>
      </c>
      <c r="AH2219" s="19">
        <f t="shared" si="871"/>
        <v>31.004655234154299</v>
      </c>
      <c r="AI2219" s="19">
        <f t="shared" si="872"/>
        <v>6.6086327318430751</v>
      </c>
      <c r="AJ2219" s="18">
        <f t="shared" si="858"/>
        <v>13.874765935135947</v>
      </c>
      <c r="AK2219" s="18">
        <f t="shared" si="873"/>
        <v>0.74428571428571433</v>
      </c>
      <c r="AL2219" s="18">
        <f t="shared" si="856"/>
        <v>20.454545454545453</v>
      </c>
      <c r="AM2219" s="8">
        <f t="shared" si="874"/>
        <v>0.95285452246068392</v>
      </c>
      <c r="AN2219" s="8">
        <f t="shared" si="875"/>
        <v>0.28912423102388418</v>
      </c>
      <c r="AO2219" s="8">
        <f t="shared" si="876"/>
        <v>3.9171974522292987</v>
      </c>
      <c r="AP2219" s="17" t="str">
        <f t="shared" si="877"/>
        <v/>
      </c>
      <c r="AQ2219" s="18" t="str">
        <f t="shared" si="859"/>
        <v/>
      </c>
      <c r="AR2219" s="17">
        <f t="shared" si="867"/>
        <v>17.073170731707318</v>
      </c>
      <c r="AS2219" s="17">
        <f t="shared" si="860"/>
        <v>12.707317073170731</v>
      </c>
      <c r="AT2219" s="17">
        <f t="shared" si="878"/>
        <v>2.3155555555555556</v>
      </c>
      <c r="AU2219" s="17">
        <f t="shared" si="861"/>
        <v>1.4564831261101243</v>
      </c>
      <c r="AV2219" s="18">
        <f t="shared" si="862"/>
        <v>25.64968152866242</v>
      </c>
      <c r="AW2219" s="18">
        <f t="shared" si="868"/>
        <v>3.0980512317685989</v>
      </c>
      <c r="AX2219" s="18">
        <f t="shared" si="863"/>
        <v>1.7878247075153679</v>
      </c>
      <c r="AY2219" s="8">
        <f t="shared" si="864"/>
        <v>5.4878048780487809</v>
      </c>
      <c r="AZ2219" s="8">
        <f t="shared" si="865"/>
        <v>0.14382978723404255</v>
      </c>
      <c r="BA2219" s="18">
        <f t="shared" si="870"/>
        <v>0.98554521471493484</v>
      </c>
      <c r="BB2219" s="20">
        <f t="shared" si="866"/>
        <v>2.794975788701394E-2</v>
      </c>
      <c r="BC2219" s="8"/>
      <c r="BD2219" s="44"/>
      <c r="BE2219" s="44"/>
      <c r="BF2219" s="8"/>
    </row>
    <row r="2220" spans="1:58" x14ac:dyDescent="0.25">
      <c r="A2220" s="8">
        <v>2064</v>
      </c>
      <c r="B2220" s="16" t="s">
        <v>417</v>
      </c>
      <c r="C2220" s="8" t="s">
        <v>414</v>
      </c>
      <c r="D2220" s="8" t="s">
        <v>415</v>
      </c>
      <c r="E2220" s="8" t="s">
        <v>247</v>
      </c>
      <c r="F2220" s="8" t="s">
        <v>415</v>
      </c>
      <c r="G2220" s="8"/>
      <c r="H2220" s="8">
        <v>114</v>
      </c>
      <c r="I2220" s="8"/>
      <c r="J2220" s="8">
        <v>103</v>
      </c>
      <c r="K2220" s="8"/>
      <c r="L2220" s="8">
        <v>524</v>
      </c>
      <c r="M2220" s="8">
        <v>711</v>
      </c>
      <c r="N2220" s="8"/>
      <c r="O2220" s="8">
        <v>4013</v>
      </c>
      <c r="P2220" s="8">
        <v>5088</v>
      </c>
      <c r="Q2220" s="8">
        <v>379</v>
      </c>
      <c r="R2220" s="8">
        <v>1197</v>
      </c>
      <c r="S2220" s="8">
        <v>165</v>
      </c>
      <c r="T2220" s="8">
        <v>16</v>
      </c>
      <c r="U2220" s="8">
        <v>160</v>
      </c>
      <c r="V2220" s="8"/>
      <c r="W2220" s="8">
        <v>112</v>
      </c>
      <c r="X2220" s="8"/>
      <c r="Y2220" s="8"/>
      <c r="Z2220" s="8"/>
      <c r="AA2220" s="8">
        <v>41</v>
      </c>
      <c r="AB2220" s="8">
        <v>5.4</v>
      </c>
      <c r="AC2220" s="8">
        <v>0.77</v>
      </c>
      <c r="AD2220" s="8">
        <v>233</v>
      </c>
      <c r="AE2220" s="8">
        <v>11</v>
      </c>
      <c r="AF2220" s="17">
        <f t="shared" si="857"/>
        <v>11176.4</v>
      </c>
      <c r="AG2220" s="8">
        <f t="shared" si="869"/>
        <v>66.490995163116196</v>
      </c>
      <c r="AH2220" s="19">
        <f t="shared" si="871"/>
        <v>32.593323518879565</v>
      </c>
      <c r="AI2220" s="19">
        <f t="shared" si="872"/>
        <v>6.4646179442981584</v>
      </c>
      <c r="AJ2220" s="18">
        <f t="shared" si="858"/>
        <v>14.161718450326049</v>
      </c>
      <c r="AK2220" s="18">
        <f t="shared" si="873"/>
        <v>0.73699015471167373</v>
      </c>
      <c r="AL2220" s="18">
        <f t="shared" si="856"/>
        <v>21.181818181818183</v>
      </c>
      <c r="AM2220" s="8">
        <f t="shared" si="874"/>
        <v>0.99811505062538119</v>
      </c>
      <c r="AN2220" s="8">
        <f t="shared" si="875"/>
        <v>0.28985160248774139</v>
      </c>
      <c r="AO2220" s="8">
        <f t="shared" si="876"/>
        <v>3.9787534121929027</v>
      </c>
      <c r="AP2220" s="17" t="str">
        <f t="shared" si="877"/>
        <v/>
      </c>
      <c r="AQ2220" s="18" t="str">
        <f t="shared" si="859"/>
        <v/>
      </c>
      <c r="AR2220" s="17">
        <f t="shared" si="867"/>
        <v>17.341463414634145</v>
      </c>
      <c r="AS2220" s="17">
        <f t="shared" si="860"/>
        <v>12.780487804878049</v>
      </c>
      <c r="AT2220" s="17">
        <f t="shared" si="878"/>
        <v>2.2489270386266096</v>
      </c>
      <c r="AU2220" s="17">
        <f t="shared" si="861"/>
        <v>1.2946516676534439</v>
      </c>
      <c r="AV2220" s="18">
        <f t="shared" si="862"/>
        <v>25.081250000000001</v>
      </c>
      <c r="AW2220" s="18">
        <f t="shared" si="868"/>
        <v>3.1572496629488906</v>
      </c>
      <c r="AX2220" s="18">
        <f t="shared" si="863"/>
        <v>1.7878247075153679</v>
      </c>
      <c r="AY2220" s="8">
        <f t="shared" si="864"/>
        <v>5.6829268292682924</v>
      </c>
      <c r="AZ2220" s="8">
        <f t="shared" si="865"/>
        <v>0.13784461152882205</v>
      </c>
      <c r="BA2220" s="18">
        <f t="shared" si="870"/>
        <v>0.98582727890913002</v>
      </c>
      <c r="BB2220" s="20">
        <f t="shared" si="866"/>
        <v>2.7594042577708641E-2</v>
      </c>
      <c r="BC2220" s="8"/>
      <c r="BD2220" s="44"/>
      <c r="BE2220" s="44"/>
      <c r="BF2220" s="8"/>
    </row>
    <row r="2221" spans="1:58" x14ac:dyDescent="0.25">
      <c r="A2221" s="8">
        <v>2065</v>
      </c>
      <c r="B2221" s="16" t="s">
        <v>417</v>
      </c>
      <c r="C2221" s="8" t="s">
        <v>414</v>
      </c>
      <c r="D2221" s="8" t="s">
        <v>415</v>
      </c>
      <c r="E2221" s="8" t="s">
        <v>247</v>
      </c>
      <c r="F2221" s="8" t="s">
        <v>415</v>
      </c>
      <c r="G2221" s="8"/>
      <c r="H2221" s="8">
        <v>120</v>
      </c>
      <c r="I2221" s="8"/>
      <c r="J2221" s="8">
        <v>92</v>
      </c>
      <c r="K2221" s="8"/>
      <c r="L2221" s="8">
        <v>483</v>
      </c>
      <c r="M2221" s="8">
        <v>650</v>
      </c>
      <c r="N2221" s="8"/>
      <c r="O2221" s="8">
        <v>3746</v>
      </c>
      <c r="P2221" s="8">
        <v>4736</v>
      </c>
      <c r="Q2221" s="8">
        <v>369</v>
      </c>
      <c r="R2221" s="8">
        <v>1143</v>
      </c>
      <c r="S2221" s="8">
        <v>162</v>
      </c>
      <c r="T2221" s="8">
        <v>16</v>
      </c>
      <c r="U2221" s="8">
        <v>148</v>
      </c>
      <c r="V2221" s="8"/>
      <c r="W2221" s="8">
        <v>107</v>
      </c>
      <c r="X2221" s="8"/>
      <c r="Y2221" s="8"/>
      <c r="Z2221" s="8"/>
      <c r="AA2221" s="8">
        <v>39</v>
      </c>
      <c r="AB2221" s="8">
        <v>4.8</v>
      </c>
      <c r="AC2221" s="8"/>
      <c r="AD2221" s="8">
        <v>222</v>
      </c>
      <c r="AE2221" s="8">
        <v>10</v>
      </c>
      <c r="AF2221" s="17">
        <f t="shared" si="857"/>
        <v>10470.799999999999</v>
      </c>
      <c r="AG2221" s="8">
        <f t="shared" si="869"/>
        <v>65.250027047495408</v>
      </c>
      <c r="AH2221" s="19">
        <f t="shared" si="871"/>
        <v>31.894256912201445</v>
      </c>
      <c r="AI2221" s="19">
        <f t="shared" si="872"/>
        <v>6.3195971811540437</v>
      </c>
      <c r="AJ2221" s="18">
        <f t="shared" si="858"/>
        <v>13.464291295514926</v>
      </c>
      <c r="AK2221" s="18">
        <f t="shared" si="873"/>
        <v>0.74307692307692308</v>
      </c>
      <c r="AL2221" s="18">
        <f t="shared" si="856"/>
        <v>22.2</v>
      </c>
      <c r="AM2221" s="8">
        <f t="shared" si="874"/>
        <v>0.97454592693182929</v>
      </c>
      <c r="AN2221" s="8">
        <f t="shared" si="875"/>
        <v>0.30415103890279327</v>
      </c>
      <c r="AO2221" s="8">
        <f t="shared" si="876"/>
        <v>3.8073694862789451</v>
      </c>
      <c r="AP2221" s="17" t="str">
        <f t="shared" si="877"/>
        <v/>
      </c>
      <c r="AQ2221" s="18" t="str">
        <f t="shared" si="859"/>
        <v/>
      </c>
      <c r="AR2221" s="17">
        <f t="shared" si="867"/>
        <v>16.666666666666668</v>
      </c>
      <c r="AS2221" s="17">
        <f t="shared" si="860"/>
        <v>12.384615384615385</v>
      </c>
      <c r="AT2221" s="17">
        <f t="shared" si="878"/>
        <v>2.1756756756756759</v>
      </c>
      <c r="AU2221" s="17">
        <f t="shared" si="861"/>
        <v>1.4564831261101243</v>
      </c>
      <c r="AV2221" s="18">
        <f t="shared" si="862"/>
        <v>25.310810810810811</v>
      </c>
      <c r="AW2221" s="18">
        <f t="shared" si="868"/>
        <v>3.0702229094188893</v>
      </c>
      <c r="AX2221" s="18">
        <f t="shared" si="863"/>
        <v>1.7956014175526369</v>
      </c>
      <c r="AY2221" s="8">
        <f t="shared" si="864"/>
        <v>5.6923076923076925</v>
      </c>
      <c r="AZ2221" s="8">
        <f t="shared" si="865"/>
        <v>0.14173228346456693</v>
      </c>
      <c r="BA2221" s="18">
        <f t="shared" si="870"/>
        <v>0.98559804408450169</v>
      </c>
      <c r="BB2221" s="20">
        <f t="shared" si="866"/>
        <v>2.6636618698524753E-2</v>
      </c>
      <c r="BC2221" s="8"/>
      <c r="BD2221" s="44"/>
      <c r="BE2221" s="44"/>
      <c r="BF2221" s="8"/>
    </row>
    <row r="2222" spans="1:58" x14ac:dyDescent="0.25">
      <c r="A2222" s="8">
        <v>2066</v>
      </c>
      <c r="B2222" s="16" t="s">
        <v>417</v>
      </c>
      <c r="C2222" s="8" t="s">
        <v>414</v>
      </c>
      <c r="D2222" s="8" t="s">
        <v>415</v>
      </c>
      <c r="E2222" s="8" t="s">
        <v>247</v>
      </c>
      <c r="F2222" s="8" t="s">
        <v>415</v>
      </c>
      <c r="G2222" s="8"/>
      <c r="H2222" s="8">
        <v>126</v>
      </c>
      <c r="I2222" s="8"/>
      <c r="J2222" s="8">
        <v>93</v>
      </c>
      <c r="K2222" s="8"/>
      <c r="L2222" s="8">
        <v>510</v>
      </c>
      <c r="M2222" s="8">
        <v>674</v>
      </c>
      <c r="N2222" s="8"/>
      <c r="O2222" s="8">
        <v>3762</v>
      </c>
      <c r="P2222" s="8">
        <v>4609</v>
      </c>
      <c r="Q2222" s="8">
        <v>369</v>
      </c>
      <c r="R2222" s="8">
        <v>1165</v>
      </c>
      <c r="S2222" s="8">
        <v>170</v>
      </c>
      <c r="T2222" s="8">
        <v>16</v>
      </c>
      <c r="U2222" s="8">
        <v>147</v>
      </c>
      <c r="V2222" s="8"/>
      <c r="W2222" s="8">
        <v>111</v>
      </c>
      <c r="X2222" s="8"/>
      <c r="Y2222" s="8"/>
      <c r="Z2222" s="8"/>
      <c r="AA2222" s="8">
        <v>40</v>
      </c>
      <c r="AB2222" s="8">
        <v>5.2</v>
      </c>
      <c r="AC2222" s="8"/>
      <c r="AD2222" s="8">
        <v>223</v>
      </c>
      <c r="AE2222" s="8">
        <v>11</v>
      </c>
      <c r="AF2222" s="17">
        <f t="shared" si="857"/>
        <v>10394.200000000001</v>
      </c>
      <c r="AG2222" s="8">
        <f t="shared" si="869"/>
        <v>63.890506329113926</v>
      </c>
      <c r="AH2222" s="19">
        <f t="shared" si="871"/>
        <v>30.263009787928222</v>
      </c>
      <c r="AI2222" s="19">
        <f t="shared" si="872"/>
        <v>6.2267398272396379</v>
      </c>
      <c r="AJ2222" s="18">
        <f t="shared" si="858"/>
        <v>12.88548026805659</v>
      </c>
      <c r="AK2222" s="18">
        <f t="shared" si="873"/>
        <v>0.75667655786350152</v>
      </c>
      <c r="AL2222" s="18">
        <f t="shared" si="856"/>
        <v>20.272727272727273</v>
      </c>
      <c r="AM2222" s="8">
        <f t="shared" si="874"/>
        <v>0.94639364647390345</v>
      </c>
      <c r="AN2222" s="8">
        <f t="shared" si="875"/>
        <v>0.29791648903763568</v>
      </c>
      <c r="AO2222" s="8">
        <f t="shared" si="876"/>
        <v>3.8056808400757438</v>
      </c>
      <c r="AP2222" s="17" t="str">
        <f t="shared" si="877"/>
        <v/>
      </c>
      <c r="AQ2222" s="18" t="str">
        <f t="shared" si="859"/>
        <v/>
      </c>
      <c r="AR2222" s="17">
        <f t="shared" si="867"/>
        <v>16.850000000000001</v>
      </c>
      <c r="AS2222" s="17">
        <f t="shared" si="860"/>
        <v>12.75</v>
      </c>
      <c r="AT2222" s="17">
        <f t="shared" si="878"/>
        <v>2.2869955156950672</v>
      </c>
      <c r="AU2222" s="17">
        <f t="shared" si="861"/>
        <v>1.3444459625631917</v>
      </c>
      <c r="AV2222" s="18">
        <f t="shared" si="862"/>
        <v>25.591836734693878</v>
      </c>
      <c r="AW2222" s="18">
        <f t="shared" si="868"/>
        <v>2.9732412060301505</v>
      </c>
      <c r="AX2222" s="18">
        <f t="shared" si="863"/>
        <v>1.8161585365853659</v>
      </c>
      <c r="AY2222" s="8">
        <f t="shared" si="864"/>
        <v>5.5750000000000002</v>
      </c>
      <c r="AZ2222" s="8">
        <f t="shared" si="865"/>
        <v>0.14592274678111589</v>
      </c>
      <c r="BA2222" s="18">
        <f t="shared" si="870"/>
        <v>0.98497238844740331</v>
      </c>
      <c r="BB2222" s="20">
        <f t="shared" si="866"/>
        <v>2.7594494598194463E-2</v>
      </c>
      <c r="BC2222" s="8"/>
      <c r="BD2222" s="44"/>
      <c r="BE2222" s="44"/>
      <c r="BF2222" s="8"/>
    </row>
    <row r="2223" spans="1:58" x14ac:dyDescent="0.25">
      <c r="A2223" s="8">
        <v>2067</v>
      </c>
      <c r="B2223" s="16" t="s">
        <v>417</v>
      </c>
      <c r="C2223" s="8" t="s">
        <v>414</v>
      </c>
      <c r="D2223" s="8" t="s">
        <v>415</v>
      </c>
      <c r="E2223" s="8" t="s">
        <v>247</v>
      </c>
      <c r="F2223" s="8" t="s">
        <v>415</v>
      </c>
      <c r="G2223" s="8"/>
      <c r="H2223" s="8">
        <v>117</v>
      </c>
      <c r="I2223" s="8"/>
      <c r="J2223" s="8">
        <v>92</v>
      </c>
      <c r="K2223" s="8"/>
      <c r="L2223" s="8">
        <v>505</v>
      </c>
      <c r="M2223" s="8">
        <v>664</v>
      </c>
      <c r="N2223" s="8"/>
      <c r="O2223" s="8">
        <v>3787</v>
      </c>
      <c r="P2223" s="8">
        <v>4687</v>
      </c>
      <c r="Q2223" s="8">
        <v>369</v>
      </c>
      <c r="R2223" s="8">
        <v>1174</v>
      </c>
      <c r="S2223" s="8">
        <v>166</v>
      </c>
      <c r="T2223" s="8">
        <v>15</v>
      </c>
      <c r="U2223" s="8">
        <v>148</v>
      </c>
      <c r="V2223" s="8"/>
      <c r="W2223" s="8">
        <v>111</v>
      </c>
      <c r="X2223" s="8"/>
      <c r="Y2223" s="8"/>
      <c r="Z2223" s="8"/>
      <c r="AA2223" s="8">
        <v>39</v>
      </c>
      <c r="AB2223" s="8">
        <v>5</v>
      </c>
      <c r="AC2223" s="8"/>
      <c r="AD2223" s="8">
        <v>222</v>
      </c>
      <c r="AE2223" s="8">
        <v>10</v>
      </c>
      <c r="AF2223" s="17">
        <f t="shared" si="857"/>
        <v>10501</v>
      </c>
      <c r="AG2223" s="8">
        <f t="shared" si="869"/>
        <v>65.964189116087852</v>
      </c>
      <c r="AH2223" s="19">
        <f t="shared" si="871"/>
        <v>31.564269879114903</v>
      </c>
      <c r="AI2223" s="19">
        <f t="shared" si="872"/>
        <v>6.2200669930059886</v>
      </c>
      <c r="AJ2223" s="18">
        <f t="shared" si="858"/>
        <v>13.283666310812874</v>
      </c>
      <c r="AK2223" s="18">
        <f t="shared" si="873"/>
        <v>0.76054216867469882</v>
      </c>
      <c r="AL2223" s="18">
        <f t="shared" si="856"/>
        <v>22.2</v>
      </c>
      <c r="AM2223" s="8">
        <f t="shared" si="874"/>
        <v>0.95922790521040235</v>
      </c>
      <c r="AN2223" s="8">
        <f t="shared" si="875"/>
        <v>0.28168520943032399</v>
      </c>
      <c r="AO2223" s="8">
        <f t="shared" si="876"/>
        <v>3.7492167326562225</v>
      </c>
      <c r="AP2223" s="17" t="str">
        <f t="shared" si="877"/>
        <v/>
      </c>
      <c r="AQ2223" s="18" t="str">
        <f t="shared" si="859"/>
        <v/>
      </c>
      <c r="AR2223" s="17">
        <f t="shared" si="867"/>
        <v>17.025641025641026</v>
      </c>
      <c r="AS2223" s="17">
        <f t="shared" si="860"/>
        <v>12.948717948717949</v>
      </c>
      <c r="AT2223" s="17">
        <f t="shared" si="878"/>
        <v>2.2747747747747749</v>
      </c>
      <c r="AU2223" s="17">
        <f t="shared" si="861"/>
        <v>1.3108348134991117</v>
      </c>
      <c r="AV2223" s="18">
        <f t="shared" si="862"/>
        <v>25.587837837837839</v>
      </c>
      <c r="AW2223" s="18">
        <f t="shared" si="868"/>
        <v>3.0702229094188893</v>
      </c>
      <c r="AX2223" s="18">
        <f t="shared" si="863"/>
        <v>1.862726704190119</v>
      </c>
      <c r="AY2223" s="8">
        <f t="shared" si="864"/>
        <v>5.6923076923076925</v>
      </c>
      <c r="AZ2223" s="8">
        <f t="shared" si="865"/>
        <v>0.141396933560477</v>
      </c>
      <c r="BA2223" s="18">
        <f t="shared" si="870"/>
        <v>0.98523950099990476</v>
      </c>
      <c r="BB2223" s="20">
        <f t="shared" si="866"/>
        <v>2.7114492157669041E-2</v>
      </c>
      <c r="BC2223" s="8"/>
      <c r="BD2223" s="44"/>
      <c r="BE2223" s="44"/>
      <c r="BF2223" s="8"/>
    </row>
    <row r="2224" spans="1:58" x14ac:dyDescent="0.25">
      <c r="A2224" s="8">
        <v>2068</v>
      </c>
      <c r="B2224" s="16" t="s">
        <v>417</v>
      </c>
      <c r="C2224" s="8" t="s">
        <v>414</v>
      </c>
      <c r="D2224" s="8" t="s">
        <v>415</v>
      </c>
      <c r="E2224" s="8" t="s">
        <v>247</v>
      </c>
      <c r="F2224" s="8" t="s">
        <v>415</v>
      </c>
      <c r="G2224" s="8"/>
      <c r="H2224" s="8">
        <v>120</v>
      </c>
      <c r="I2224" s="8"/>
      <c r="J2224" s="8">
        <v>97</v>
      </c>
      <c r="K2224" s="8"/>
      <c r="L2224" s="8">
        <v>503</v>
      </c>
      <c r="M2224" s="8">
        <v>672</v>
      </c>
      <c r="N2224" s="8"/>
      <c r="O2224" s="8">
        <v>3801</v>
      </c>
      <c r="P2224" s="8">
        <v>4718</v>
      </c>
      <c r="Q2224" s="8">
        <v>380</v>
      </c>
      <c r="R2224" s="8">
        <v>1188</v>
      </c>
      <c r="S2224" s="8">
        <v>166</v>
      </c>
      <c r="T2224" s="8">
        <v>16</v>
      </c>
      <c r="U2224" s="8">
        <v>154</v>
      </c>
      <c r="V2224" s="8"/>
      <c r="W2224" s="8">
        <v>111</v>
      </c>
      <c r="X2224" s="8"/>
      <c r="Y2224" s="8"/>
      <c r="Z2224" s="8"/>
      <c r="AA2224" s="8">
        <v>41</v>
      </c>
      <c r="AB2224" s="8">
        <v>5.4</v>
      </c>
      <c r="AC2224" s="8"/>
      <c r="AD2224" s="8">
        <v>224</v>
      </c>
      <c r="AE2224" s="8">
        <v>10</v>
      </c>
      <c r="AF2224" s="17">
        <f t="shared" si="857"/>
        <v>10580.4</v>
      </c>
      <c r="AG2224" s="8">
        <f t="shared" si="869"/>
        <v>62.978388391478852</v>
      </c>
      <c r="AH2224" s="19">
        <f t="shared" si="871"/>
        <v>30.223132932797515</v>
      </c>
      <c r="AI2224" s="19">
        <f t="shared" si="872"/>
        <v>6.1694902612624141</v>
      </c>
      <c r="AJ2224" s="18">
        <f t="shared" si="858"/>
        <v>13.332774134512736</v>
      </c>
      <c r="AK2224" s="18">
        <f t="shared" si="873"/>
        <v>0.74851190476190477</v>
      </c>
      <c r="AL2224" s="18">
        <f t="shared" si="856"/>
        <v>22.4</v>
      </c>
      <c r="AM2224" s="8">
        <f t="shared" si="874"/>
        <v>0.94974035111575827</v>
      </c>
      <c r="AN2224" s="8">
        <f t="shared" si="875"/>
        <v>0.29455287413405368</v>
      </c>
      <c r="AO2224" s="8">
        <f t="shared" si="876"/>
        <v>3.7943880185918397</v>
      </c>
      <c r="AP2224" s="17" t="str">
        <f t="shared" si="877"/>
        <v/>
      </c>
      <c r="AQ2224" s="18" t="str">
        <f t="shared" si="859"/>
        <v/>
      </c>
      <c r="AR2224" s="17">
        <f t="shared" si="867"/>
        <v>16.390243902439025</v>
      </c>
      <c r="AS2224" s="17">
        <f t="shared" si="860"/>
        <v>12.268292682926829</v>
      </c>
      <c r="AT2224" s="17">
        <f t="shared" si="878"/>
        <v>2.2455357142857144</v>
      </c>
      <c r="AU2224" s="17">
        <f t="shared" si="861"/>
        <v>1.2946516676534439</v>
      </c>
      <c r="AV2224" s="18">
        <f t="shared" si="862"/>
        <v>24.681818181818183</v>
      </c>
      <c r="AW2224" s="18">
        <f t="shared" si="868"/>
        <v>3.0388528005883071</v>
      </c>
      <c r="AX2224" s="18">
        <f t="shared" si="863"/>
        <v>1.771861986912552</v>
      </c>
      <c r="AY2224" s="8">
        <f t="shared" si="864"/>
        <v>5.4634146341463419</v>
      </c>
      <c r="AZ2224" s="8">
        <f t="shared" si="865"/>
        <v>0.13973063973063973</v>
      </c>
      <c r="BA2224" s="18">
        <f t="shared" si="870"/>
        <v>0.98512343578692685</v>
      </c>
      <c r="BB2224" s="20">
        <f t="shared" si="866"/>
        <v>2.668884244746314E-2</v>
      </c>
      <c r="BC2224" s="8"/>
      <c r="BD2224" s="44"/>
      <c r="BE2224" s="44"/>
      <c r="BF2224" s="8"/>
    </row>
    <row r="2225" spans="1:58" x14ac:dyDescent="0.25">
      <c r="A2225" s="8">
        <v>2069</v>
      </c>
      <c r="B2225" s="16" t="s">
        <v>417</v>
      </c>
      <c r="C2225" s="8" t="s">
        <v>414</v>
      </c>
      <c r="D2225" s="8" t="s">
        <v>415</v>
      </c>
      <c r="E2225" s="8" t="s">
        <v>247</v>
      </c>
      <c r="F2225" s="8" t="s">
        <v>415</v>
      </c>
      <c r="G2225" s="8"/>
      <c r="H2225" s="8">
        <v>114</v>
      </c>
      <c r="I2225" s="8"/>
      <c r="J2225" s="8">
        <v>96</v>
      </c>
      <c r="K2225" s="8"/>
      <c r="L2225" s="8">
        <v>503</v>
      </c>
      <c r="M2225" s="8">
        <v>671</v>
      </c>
      <c r="N2225" s="8"/>
      <c r="O2225" s="8">
        <v>3720</v>
      </c>
      <c r="P2225" s="8">
        <v>4622</v>
      </c>
      <c r="Q2225" s="8">
        <v>372</v>
      </c>
      <c r="R2225" s="8">
        <v>1147</v>
      </c>
      <c r="S2225" s="8">
        <v>163</v>
      </c>
      <c r="T2225" s="8">
        <v>16</v>
      </c>
      <c r="U2225" s="8">
        <v>154</v>
      </c>
      <c r="V2225" s="8"/>
      <c r="W2225" s="8">
        <v>111</v>
      </c>
      <c r="X2225" s="8"/>
      <c r="Y2225" s="8"/>
      <c r="Z2225" s="8"/>
      <c r="AA2225" s="8">
        <v>39</v>
      </c>
      <c r="AB2225" s="8">
        <v>4.7</v>
      </c>
      <c r="AC2225" s="8"/>
      <c r="AD2225" s="8">
        <v>223</v>
      </c>
      <c r="AE2225" s="8">
        <v>10</v>
      </c>
      <c r="AF2225" s="17">
        <f t="shared" si="857"/>
        <v>10348.700000000001</v>
      </c>
      <c r="AG2225" s="8">
        <f t="shared" si="869"/>
        <v>64.797143784485556</v>
      </c>
      <c r="AH2225" s="19">
        <f t="shared" si="871"/>
        <v>31.126531978081733</v>
      </c>
      <c r="AI2225" s="19">
        <f t="shared" si="872"/>
        <v>6.2538487854943563</v>
      </c>
      <c r="AJ2225" s="18">
        <f t="shared" si="858"/>
        <v>13.288809505319565</v>
      </c>
      <c r="AK2225" s="18">
        <f t="shared" si="873"/>
        <v>0.74962742175856933</v>
      </c>
      <c r="AL2225" s="18">
        <f t="shared" ref="AL2225:AL2288" si="879">IFERROR(AD2225/AE2225,"")</f>
        <v>22.3</v>
      </c>
      <c r="AM2225" s="8">
        <f t="shared" si="874"/>
        <v>0.95054939082700518</v>
      </c>
      <c r="AN2225" s="8">
        <f t="shared" si="875"/>
        <v>0.29725112474738941</v>
      </c>
      <c r="AO2225" s="8">
        <f t="shared" si="876"/>
        <v>3.7887416078498881</v>
      </c>
      <c r="AP2225" s="17" t="str">
        <f t="shared" si="877"/>
        <v/>
      </c>
      <c r="AQ2225" s="18" t="str">
        <f t="shared" si="859"/>
        <v/>
      </c>
      <c r="AR2225" s="17">
        <f t="shared" si="867"/>
        <v>17.205128205128204</v>
      </c>
      <c r="AS2225" s="17">
        <f t="shared" si="860"/>
        <v>12.897435897435898</v>
      </c>
      <c r="AT2225" s="17">
        <f t="shared" si="878"/>
        <v>2.2556053811659194</v>
      </c>
      <c r="AU2225" s="17">
        <f t="shared" si="861"/>
        <v>1.4874721287933184</v>
      </c>
      <c r="AV2225" s="18">
        <f t="shared" si="862"/>
        <v>24.155844155844157</v>
      </c>
      <c r="AW2225" s="18">
        <f t="shared" si="868"/>
        <v>3.1946914057466818</v>
      </c>
      <c r="AX2225" s="18">
        <f t="shared" si="863"/>
        <v>1.862726704190119</v>
      </c>
      <c r="AY2225" s="8">
        <f t="shared" si="864"/>
        <v>5.7179487179487181</v>
      </c>
      <c r="AZ2225" s="8">
        <f t="shared" si="865"/>
        <v>0.14210985178727115</v>
      </c>
      <c r="BA2225" s="18">
        <f t="shared" si="870"/>
        <v>0.98505126247741259</v>
      </c>
      <c r="BB2225" s="20">
        <f t="shared" si="866"/>
        <v>2.7642846405916487E-2</v>
      </c>
      <c r="BC2225" s="8"/>
      <c r="BD2225" s="44"/>
      <c r="BE2225" s="44"/>
      <c r="BF2225" s="8"/>
    </row>
    <row r="2226" spans="1:58" x14ac:dyDescent="0.25">
      <c r="A2226" s="8">
        <v>2070</v>
      </c>
      <c r="B2226" s="16" t="s">
        <v>417</v>
      </c>
      <c r="C2226" s="8" t="s">
        <v>414</v>
      </c>
      <c r="D2226" s="8" t="s">
        <v>415</v>
      </c>
      <c r="E2226" s="8" t="s">
        <v>247</v>
      </c>
      <c r="F2226" s="8" t="s">
        <v>415</v>
      </c>
      <c r="G2226" s="8"/>
      <c r="H2226" s="8">
        <v>121</v>
      </c>
      <c r="I2226" s="8"/>
      <c r="J2226" s="8">
        <v>96</v>
      </c>
      <c r="K2226" s="8"/>
      <c r="L2226" s="8">
        <v>506</v>
      </c>
      <c r="M2226" s="8">
        <v>698</v>
      </c>
      <c r="N2226" s="8"/>
      <c r="O2226" s="8">
        <v>3875</v>
      </c>
      <c r="P2226" s="8">
        <v>4709</v>
      </c>
      <c r="Q2226" s="8">
        <v>378</v>
      </c>
      <c r="R2226" s="8">
        <v>1184</v>
      </c>
      <c r="S2226" s="8">
        <v>167</v>
      </c>
      <c r="T2226" s="8">
        <v>16</v>
      </c>
      <c r="U2226" s="8">
        <v>153</v>
      </c>
      <c r="V2226" s="8"/>
      <c r="W2226" s="8">
        <v>113</v>
      </c>
      <c r="X2226" s="8"/>
      <c r="Y2226" s="8"/>
      <c r="Z2226" s="8"/>
      <c r="AA2226" s="8">
        <v>41</v>
      </c>
      <c r="AB2226" s="8">
        <v>5</v>
      </c>
      <c r="AC2226" s="8"/>
      <c r="AD2226" s="8">
        <v>228</v>
      </c>
      <c r="AE2226" s="8">
        <v>11</v>
      </c>
      <c r="AF2226" s="17">
        <f t="shared" si="857"/>
        <v>10641</v>
      </c>
      <c r="AG2226" s="8">
        <f t="shared" si="869"/>
        <v>64.204486981578683</v>
      </c>
      <c r="AH2226" s="19">
        <f t="shared" si="871"/>
        <v>30.165479648271198</v>
      </c>
      <c r="AI2226" s="19">
        <f t="shared" si="872"/>
        <v>6.3108500114038097</v>
      </c>
      <c r="AJ2226" s="18">
        <f t="shared" si="858"/>
        <v>13.510952777988329</v>
      </c>
      <c r="AK2226" s="18">
        <f t="shared" si="873"/>
        <v>0.72492836676217765</v>
      </c>
      <c r="AL2226" s="18">
        <f t="shared" si="879"/>
        <v>20.727272727272727</v>
      </c>
      <c r="AM2226" s="8">
        <f t="shared" si="874"/>
        <v>0.94131422926563879</v>
      </c>
      <c r="AN2226" s="8">
        <f t="shared" si="875"/>
        <v>0.29462779684604229</v>
      </c>
      <c r="AO2226" s="8">
        <f t="shared" si="876"/>
        <v>3.8714390395129925</v>
      </c>
      <c r="AP2226" s="17" t="str">
        <f t="shared" si="877"/>
        <v/>
      </c>
      <c r="AQ2226" s="18" t="str">
        <f t="shared" si="859"/>
        <v/>
      </c>
      <c r="AR2226" s="17">
        <f t="shared" si="867"/>
        <v>17.024390243902438</v>
      </c>
      <c r="AS2226" s="17">
        <f t="shared" si="860"/>
        <v>12.341463414634147</v>
      </c>
      <c r="AT2226" s="17">
        <f t="shared" si="878"/>
        <v>2.2192982456140351</v>
      </c>
      <c r="AU2226" s="17">
        <f t="shared" si="861"/>
        <v>1.3982238010657193</v>
      </c>
      <c r="AV2226" s="18">
        <f t="shared" si="862"/>
        <v>25.326797385620914</v>
      </c>
      <c r="AW2226" s="18">
        <f t="shared" si="868"/>
        <v>3.0191199901948766</v>
      </c>
      <c r="AX2226" s="18">
        <f t="shared" si="863"/>
        <v>1.8037874281181836</v>
      </c>
      <c r="AY2226" s="8">
        <f t="shared" si="864"/>
        <v>5.5609756097560972</v>
      </c>
      <c r="AZ2226" s="8">
        <f t="shared" si="865"/>
        <v>0.14104729729729729</v>
      </c>
      <c r="BA2226" s="18">
        <f t="shared" si="870"/>
        <v>0.98505779531998872</v>
      </c>
      <c r="BB2226" s="20">
        <f t="shared" si="866"/>
        <v>2.6938723205964587E-2</v>
      </c>
      <c r="BC2226" s="8"/>
      <c r="BD2226" s="44"/>
      <c r="BE2226" s="44"/>
      <c r="BF2226" s="8"/>
    </row>
    <row r="2227" spans="1:58" x14ac:dyDescent="0.25">
      <c r="A2227" s="8">
        <v>2071</v>
      </c>
      <c r="B2227" s="16" t="s">
        <v>417</v>
      </c>
      <c r="C2227" s="8" t="s">
        <v>414</v>
      </c>
      <c r="D2227" s="8" t="s">
        <v>415</v>
      </c>
      <c r="E2227" s="8" t="s">
        <v>247</v>
      </c>
      <c r="F2227" s="8" t="s">
        <v>415</v>
      </c>
      <c r="G2227" s="8"/>
      <c r="H2227" s="8">
        <v>125</v>
      </c>
      <c r="I2227" s="8"/>
      <c r="J2227" s="8">
        <v>99</v>
      </c>
      <c r="K2227" s="8"/>
      <c r="L2227" s="8">
        <v>524</v>
      </c>
      <c r="M2227" s="8">
        <v>708</v>
      </c>
      <c r="N2227" s="8">
        <v>1.8</v>
      </c>
      <c r="O2227" s="8">
        <v>4004</v>
      </c>
      <c r="P2227" s="8">
        <v>4845</v>
      </c>
      <c r="Q2227" s="8">
        <v>385</v>
      </c>
      <c r="R2227" s="8">
        <v>1239</v>
      </c>
      <c r="S2227" s="8">
        <v>171</v>
      </c>
      <c r="T2227" s="8">
        <v>16</v>
      </c>
      <c r="U2227" s="8">
        <v>160</v>
      </c>
      <c r="V2227" s="8"/>
      <c r="W2227" s="8">
        <v>114</v>
      </c>
      <c r="X2227" s="8"/>
      <c r="Y2227" s="8"/>
      <c r="Z2227" s="8"/>
      <c r="AA2227" s="8">
        <v>43</v>
      </c>
      <c r="AB2227" s="8">
        <v>4.8</v>
      </c>
      <c r="AC2227" s="8">
        <v>0.45</v>
      </c>
      <c r="AD2227" s="8">
        <v>241</v>
      </c>
      <c r="AE2227" s="8">
        <v>11</v>
      </c>
      <c r="AF2227" s="17">
        <f t="shared" si="857"/>
        <v>10981.8</v>
      </c>
      <c r="AG2227" s="8">
        <f t="shared" si="869"/>
        <v>63.256206456677468</v>
      </c>
      <c r="AH2227" s="19">
        <f t="shared" si="871"/>
        <v>29.593118100079671</v>
      </c>
      <c r="AI2227" s="19">
        <f t="shared" si="872"/>
        <v>6.2314715487854313</v>
      </c>
      <c r="AJ2227" s="18">
        <f t="shared" si="858"/>
        <v>13.634169812717451</v>
      </c>
      <c r="AK2227" s="18">
        <f t="shared" si="873"/>
        <v>0.74011299435028244</v>
      </c>
      <c r="AL2227" s="18">
        <f t="shared" si="879"/>
        <v>21.90909090909091</v>
      </c>
      <c r="AM2227" s="8">
        <f t="shared" si="874"/>
        <v>0.94406972105971676</v>
      </c>
      <c r="AN2227" s="8">
        <f t="shared" si="875"/>
        <v>0.28472108021462239</v>
      </c>
      <c r="AO2227" s="8">
        <f t="shared" si="876"/>
        <v>3.8924572577941667</v>
      </c>
      <c r="AP2227" s="17" t="str">
        <f t="shared" si="877"/>
        <v/>
      </c>
      <c r="AQ2227" s="18" t="str">
        <f t="shared" si="859"/>
        <v/>
      </c>
      <c r="AR2227" s="17">
        <f t="shared" si="867"/>
        <v>16.465116279069768</v>
      </c>
      <c r="AS2227" s="17">
        <f t="shared" si="860"/>
        <v>12.186046511627907</v>
      </c>
      <c r="AT2227" s="17">
        <f t="shared" si="878"/>
        <v>2.1742738589211617</v>
      </c>
      <c r="AU2227" s="17">
        <f t="shared" si="861"/>
        <v>1.4564831261101243</v>
      </c>
      <c r="AV2227" s="18">
        <f t="shared" si="862"/>
        <v>25.024999999999999</v>
      </c>
      <c r="AW2227" s="18">
        <f t="shared" si="868"/>
        <v>3.0104008414163843</v>
      </c>
      <c r="AX2227" s="18">
        <f t="shared" si="863"/>
        <v>1.7351106069200228</v>
      </c>
      <c r="AY2227" s="8">
        <f t="shared" si="864"/>
        <v>5.6046511627906979</v>
      </c>
      <c r="AZ2227" s="8">
        <f t="shared" si="865"/>
        <v>0.13801452784503632</v>
      </c>
      <c r="BA2227" s="18">
        <f t="shared" si="870"/>
        <v>0.98526653189823166</v>
      </c>
      <c r="BB2227" s="20">
        <f t="shared" si="866"/>
        <v>2.6658651303888014E-2</v>
      </c>
      <c r="BC2227" s="8"/>
      <c r="BD2227" s="44"/>
      <c r="BE2227" s="44"/>
      <c r="BF2227" s="8"/>
    </row>
    <row r="2228" spans="1:58" x14ac:dyDescent="0.25">
      <c r="A2228" s="8">
        <v>2072</v>
      </c>
      <c r="B2228" s="16" t="s">
        <v>417</v>
      </c>
      <c r="C2228" s="8" t="s">
        <v>414</v>
      </c>
      <c r="D2228" s="8" t="s">
        <v>415</v>
      </c>
      <c r="E2228" s="8" t="s">
        <v>247</v>
      </c>
      <c r="F2228" s="8" t="s">
        <v>415</v>
      </c>
      <c r="G2228" s="8"/>
      <c r="H2228" s="8">
        <v>122</v>
      </c>
      <c r="I2228" s="8"/>
      <c r="J2228" s="8">
        <v>101</v>
      </c>
      <c r="K2228" s="8"/>
      <c r="L2228" s="8">
        <v>521</v>
      </c>
      <c r="M2228" s="8">
        <v>704</v>
      </c>
      <c r="N2228" s="8">
        <v>1.8</v>
      </c>
      <c r="O2228" s="8">
        <v>3989</v>
      </c>
      <c r="P2228" s="8">
        <v>4765</v>
      </c>
      <c r="Q2228" s="8">
        <v>379</v>
      </c>
      <c r="R2228" s="8">
        <v>1219</v>
      </c>
      <c r="S2228" s="8">
        <v>177</v>
      </c>
      <c r="T2228" s="8">
        <v>17</v>
      </c>
      <c r="U2228" s="8">
        <v>162</v>
      </c>
      <c r="V2228" s="8"/>
      <c r="W2228" s="8">
        <v>113</v>
      </c>
      <c r="X2228" s="8"/>
      <c r="Y2228" s="8"/>
      <c r="Z2228" s="8"/>
      <c r="AA2228" s="8">
        <v>44</v>
      </c>
      <c r="AB2228" s="8">
        <v>5.0999999999999996</v>
      </c>
      <c r="AC2228" s="8">
        <v>0.45</v>
      </c>
      <c r="AD2228" s="8">
        <v>240</v>
      </c>
      <c r="AE2228" s="8">
        <v>11</v>
      </c>
      <c r="AF2228" s="17">
        <f t="shared" si="857"/>
        <v>10870.1</v>
      </c>
      <c r="AG2228" s="8">
        <f t="shared" si="869"/>
        <v>61.586977368622939</v>
      </c>
      <c r="AH2228" s="19">
        <f t="shared" si="871"/>
        <v>28.443014978496219</v>
      </c>
      <c r="AI2228" s="19">
        <f t="shared" si="872"/>
        <v>6.3099829354489225</v>
      </c>
      <c r="AJ2228" s="18">
        <f t="shared" si="858"/>
        <v>13.122648930844599</v>
      </c>
      <c r="AK2228" s="18">
        <f t="shared" si="873"/>
        <v>0.74005681818181823</v>
      </c>
      <c r="AL2228" s="18">
        <f t="shared" si="879"/>
        <v>21.818181818181817</v>
      </c>
      <c r="AM2228" s="8">
        <f t="shared" si="874"/>
        <v>0.93755977996153939</v>
      </c>
      <c r="AN2228" s="8">
        <f t="shared" si="875"/>
        <v>0.29550339002035519</v>
      </c>
      <c r="AO2228" s="8">
        <f t="shared" si="876"/>
        <v>3.9047178851248514</v>
      </c>
      <c r="AP2228" s="17" t="str">
        <f t="shared" si="877"/>
        <v/>
      </c>
      <c r="AQ2228" s="18" t="str">
        <f t="shared" si="859"/>
        <v/>
      </c>
      <c r="AR2228" s="17">
        <f t="shared" si="867"/>
        <v>16</v>
      </c>
      <c r="AS2228" s="17">
        <f t="shared" si="860"/>
        <v>11.840909090909092</v>
      </c>
      <c r="AT2228" s="17">
        <f t="shared" si="878"/>
        <v>2.1708333333333334</v>
      </c>
      <c r="AU2228" s="17">
        <f t="shared" si="861"/>
        <v>1.4564831261101243</v>
      </c>
      <c r="AV2228" s="18">
        <f t="shared" si="862"/>
        <v>24.623456790123456</v>
      </c>
      <c r="AW2228" s="18">
        <f t="shared" si="868"/>
        <v>2.9787574234810412</v>
      </c>
      <c r="AX2228" s="18">
        <f t="shared" si="863"/>
        <v>1.6808019216555803</v>
      </c>
      <c r="AY2228" s="8">
        <f t="shared" si="864"/>
        <v>5.4545454545454541</v>
      </c>
      <c r="AZ2228" s="8">
        <f t="shared" si="865"/>
        <v>0.14520098441345364</v>
      </c>
      <c r="BA2228" s="18">
        <f t="shared" si="870"/>
        <v>0.98508753369334223</v>
      </c>
      <c r="BB2228" s="20">
        <f t="shared" si="866"/>
        <v>2.6940906905038045E-2</v>
      </c>
      <c r="BC2228" s="8"/>
      <c r="BD2228" s="44"/>
      <c r="BE2228" s="44"/>
      <c r="BF2228" s="8"/>
    </row>
    <row r="2229" spans="1:58" x14ac:dyDescent="0.25">
      <c r="A2229" s="8">
        <v>2073</v>
      </c>
      <c r="B2229" s="16" t="s">
        <v>417</v>
      </c>
      <c r="C2229" s="8" t="s">
        <v>414</v>
      </c>
      <c r="D2229" s="8" t="s">
        <v>415</v>
      </c>
      <c r="E2229" s="8" t="s">
        <v>247</v>
      </c>
      <c r="F2229" s="8" t="s">
        <v>415</v>
      </c>
      <c r="G2229" s="8"/>
      <c r="H2229" s="8">
        <v>122</v>
      </c>
      <c r="I2229" s="8"/>
      <c r="J2229" s="8">
        <v>101</v>
      </c>
      <c r="K2229" s="8"/>
      <c r="L2229" s="8">
        <v>530</v>
      </c>
      <c r="M2229" s="8">
        <v>713</v>
      </c>
      <c r="N2229" s="8">
        <v>2</v>
      </c>
      <c r="O2229" s="8">
        <v>3965</v>
      </c>
      <c r="P2229" s="8">
        <v>4808</v>
      </c>
      <c r="Q2229" s="8">
        <v>385</v>
      </c>
      <c r="R2229" s="8">
        <v>1219</v>
      </c>
      <c r="S2229" s="8">
        <v>178</v>
      </c>
      <c r="T2229" s="8">
        <v>17</v>
      </c>
      <c r="U2229" s="8">
        <v>158</v>
      </c>
      <c r="V2229" s="8"/>
      <c r="W2229" s="8">
        <v>116</v>
      </c>
      <c r="X2229" s="8"/>
      <c r="Y2229" s="8"/>
      <c r="Z2229" s="8"/>
      <c r="AA2229" s="8">
        <v>43</v>
      </c>
      <c r="AB2229" s="8">
        <v>5.2</v>
      </c>
      <c r="AC2229" s="8">
        <v>0.45</v>
      </c>
      <c r="AD2229" s="8">
        <v>235</v>
      </c>
      <c r="AE2229" s="8">
        <v>11</v>
      </c>
      <c r="AF2229" s="17">
        <f t="shared" si="857"/>
        <v>10894.2</v>
      </c>
      <c r="AG2229" s="8">
        <f t="shared" si="869"/>
        <v>62.640074575605944</v>
      </c>
      <c r="AH2229" s="19">
        <f t="shared" si="871"/>
        <v>29.367123183732314</v>
      </c>
      <c r="AI2229" s="19">
        <f t="shared" si="872"/>
        <v>6.2720186360127803</v>
      </c>
      <c r="AJ2229" s="18">
        <f t="shared" si="858"/>
        <v>12.970416725928036</v>
      </c>
      <c r="AK2229" s="18">
        <f t="shared" si="873"/>
        <v>0.7433380084151473</v>
      </c>
      <c r="AL2229" s="18">
        <f t="shared" si="879"/>
        <v>21.363636363636363</v>
      </c>
      <c r="AM2229" s="8">
        <f t="shared" si="874"/>
        <v>0.94145634125556144</v>
      </c>
      <c r="AN2229" s="8">
        <f t="shared" si="875"/>
        <v>0.29837886890900722</v>
      </c>
      <c r="AO2229" s="8">
        <f t="shared" si="876"/>
        <v>3.8523610806061934</v>
      </c>
      <c r="AP2229" s="17" t="str">
        <f t="shared" si="877"/>
        <v/>
      </c>
      <c r="AQ2229" s="18" t="str">
        <f t="shared" si="859"/>
        <v/>
      </c>
      <c r="AR2229" s="17">
        <f t="shared" si="867"/>
        <v>16.581395348837209</v>
      </c>
      <c r="AS2229" s="17">
        <f t="shared" si="860"/>
        <v>12.325581395348838</v>
      </c>
      <c r="AT2229" s="17">
        <f t="shared" si="878"/>
        <v>2.2553191489361701</v>
      </c>
      <c r="AU2229" s="17">
        <f t="shared" si="861"/>
        <v>1.4284738352233912</v>
      </c>
      <c r="AV2229" s="18">
        <f t="shared" si="862"/>
        <v>25.094936708860761</v>
      </c>
      <c r="AW2229" s="18">
        <f t="shared" si="868"/>
        <v>2.9727708308986793</v>
      </c>
      <c r="AX2229" s="18">
        <f t="shared" si="863"/>
        <v>1.7655511438835321</v>
      </c>
      <c r="AY2229" s="8">
        <f t="shared" si="864"/>
        <v>5.4651162790697674</v>
      </c>
      <c r="AZ2229" s="8">
        <f t="shared" si="865"/>
        <v>0.14602132895816242</v>
      </c>
      <c r="BA2229" s="18">
        <f t="shared" si="870"/>
        <v>0.9849277597253584</v>
      </c>
      <c r="BB2229" s="20">
        <f t="shared" si="866"/>
        <v>2.7406296851574211E-2</v>
      </c>
      <c r="BC2229" s="8"/>
      <c r="BD2229" s="44"/>
      <c r="BE2229" s="44"/>
      <c r="BF2229" s="8"/>
    </row>
    <row r="2230" spans="1:58" x14ac:dyDescent="0.25">
      <c r="A2230" s="8">
        <v>2074</v>
      </c>
      <c r="B2230" s="16" t="s">
        <v>417</v>
      </c>
      <c r="C2230" s="8" t="s">
        <v>414</v>
      </c>
      <c r="D2230" s="8" t="s">
        <v>415</v>
      </c>
      <c r="E2230" s="8" t="s">
        <v>247</v>
      </c>
      <c r="F2230" s="8" t="s">
        <v>415</v>
      </c>
      <c r="G2230" s="8"/>
      <c r="H2230" s="8">
        <v>122</v>
      </c>
      <c r="I2230" s="8"/>
      <c r="J2230" s="8">
        <v>99</v>
      </c>
      <c r="K2230" s="8"/>
      <c r="L2230" s="8">
        <v>527</v>
      </c>
      <c r="M2230" s="8">
        <v>709</v>
      </c>
      <c r="N2230" s="8">
        <v>1.7</v>
      </c>
      <c r="O2230" s="8">
        <v>3945</v>
      </c>
      <c r="P2230" s="8">
        <v>4804</v>
      </c>
      <c r="Q2230" s="8">
        <v>380</v>
      </c>
      <c r="R2230" s="8">
        <v>1213</v>
      </c>
      <c r="S2230" s="8">
        <v>171</v>
      </c>
      <c r="T2230" s="8">
        <v>18</v>
      </c>
      <c r="U2230" s="8">
        <v>157</v>
      </c>
      <c r="V2230" s="8"/>
      <c r="W2230" s="8">
        <v>113</v>
      </c>
      <c r="X2230" s="8"/>
      <c r="Y2230" s="8"/>
      <c r="Z2230" s="8"/>
      <c r="AA2230" s="8">
        <v>44</v>
      </c>
      <c r="AB2230" s="8">
        <v>5.2</v>
      </c>
      <c r="AC2230" s="8">
        <v>0.45</v>
      </c>
      <c r="AD2230" s="8">
        <v>235</v>
      </c>
      <c r="AE2230" s="8">
        <v>11</v>
      </c>
      <c r="AF2230" s="17">
        <f t="shared" si="857"/>
        <v>10850.2</v>
      </c>
      <c r="AG2230" s="8">
        <f t="shared" si="869"/>
        <v>60.907652474108168</v>
      </c>
      <c r="AH2230" s="19">
        <f t="shared" si="871"/>
        <v>28.675811953136584</v>
      </c>
      <c r="AI2230" s="19">
        <f t="shared" si="872"/>
        <v>6.2712492303839209</v>
      </c>
      <c r="AJ2230" s="18">
        <f t="shared" si="858"/>
        <v>13.433266711081504</v>
      </c>
      <c r="AK2230" s="18">
        <f t="shared" si="873"/>
        <v>0.74330042313117062</v>
      </c>
      <c r="AL2230" s="18">
        <f t="shared" si="879"/>
        <v>21.363636363636363</v>
      </c>
      <c r="AM2230" s="8">
        <f t="shared" si="874"/>
        <v>0.94923858495514901</v>
      </c>
      <c r="AN2230" s="8">
        <f t="shared" si="875"/>
        <v>0.32335703224551787</v>
      </c>
      <c r="AO2230" s="8">
        <f t="shared" si="876"/>
        <v>3.9324502564680679</v>
      </c>
      <c r="AP2230" s="17" t="str">
        <f t="shared" si="877"/>
        <v/>
      </c>
      <c r="AQ2230" s="18" t="str">
        <f t="shared" si="859"/>
        <v/>
      </c>
      <c r="AR2230" s="17">
        <f t="shared" si="867"/>
        <v>16.113636363636363</v>
      </c>
      <c r="AS2230" s="17">
        <f t="shared" si="860"/>
        <v>11.977272727272727</v>
      </c>
      <c r="AT2230" s="17">
        <f t="shared" si="878"/>
        <v>2.2425531914893617</v>
      </c>
      <c r="AU2230" s="17">
        <f t="shared" si="861"/>
        <v>1.5125017078835905</v>
      </c>
      <c r="AV2230" s="18">
        <f t="shared" si="862"/>
        <v>25.127388535031848</v>
      </c>
      <c r="AW2230" s="18">
        <f t="shared" si="868"/>
        <v>2.8868204659661942</v>
      </c>
      <c r="AX2230" s="18">
        <f t="shared" si="863"/>
        <v>1.6808019216555803</v>
      </c>
      <c r="AY2230" s="8">
        <f t="shared" si="864"/>
        <v>5.3409090909090908</v>
      </c>
      <c r="AZ2230" s="8">
        <f t="shared" si="865"/>
        <v>0.14097279472382523</v>
      </c>
      <c r="BA2230" s="18">
        <f t="shared" si="870"/>
        <v>0.98505096680245519</v>
      </c>
      <c r="BB2230" s="20">
        <f t="shared" si="866"/>
        <v>2.7385962418625807E-2</v>
      </c>
      <c r="BC2230" s="8"/>
      <c r="BD2230" s="44"/>
      <c r="BE2230" s="44"/>
      <c r="BF2230" s="8"/>
    </row>
    <row r="2231" spans="1:58" x14ac:dyDescent="0.25">
      <c r="A2231" s="8">
        <v>2075</v>
      </c>
      <c r="B2231" s="16" t="s">
        <v>417</v>
      </c>
      <c r="C2231" s="8" t="s">
        <v>414</v>
      </c>
      <c r="D2231" s="8" t="s">
        <v>415</v>
      </c>
      <c r="E2231" s="8" t="s">
        <v>247</v>
      </c>
      <c r="F2231" s="8" t="s">
        <v>415</v>
      </c>
      <c r="G2231" s="8"/>
      <c r="H2231" s="8">
        <v>119</v>
      </c>
      <c r="I2231" s="8"/>
      <c r="J2231" s="8">
        <v>97</v>
      </c>
      <c r="K2231" s="8"/>
      <c r="L2231" s="8">
        <v>522</v>
      </c>
      <c r="M2231" s="8">
        <v>704</v>
      </c>
      <c r="N2231" s="8">
        <v>2.4</v>
      </c>
      <c r="O2231" s="8">
        <v>3921</v>
      </c>
      <c r="P2231" s="8">
        <v>4804</v>
      </c>
      <c r="Q2231" s="8">
        <v>379</v>
      </c>
      <c r="R2231" s="8">
        <v>1209</v>
      </c>
      <c r="S2231" s="8">
        <v>168</v>
      </c>
      <c r="T2231" s="8">
        <v>16</v>
      </c>
      <c r="U2231" s="8">
        <v>163</v>
      </c>
      <c r="V2231" s="8"/>
      <c r="W2231" s="8">
        <v>112</v>
      </c>
      <c r="X2231" s="8"/>
      <c r="Y2231" s="8"/>
      <c r="Z2231" s="8"/>
      <c r="AA2231" s="8">
        <v>42</v>
      </c>
      <c r="AB2231" s="8">
        <v>5</v>
      </c>
      <c r="AC2231" s="8">
        <v>0.45</v>
      </c>
      <c r="AD2231" s="8">
        <v>235</v>
      </c>
      <c r="AE2231" s="8">
        <v>11</v>
      </c>
      <c r="AF2231" s="17">
        <f t="shared" si="857"/>
        <v>10819</v>
      </c>
      <c r="AG2231" s="8">
        <f t="shared" si="869"/>
        <v>63.419831223628691</v>
      </c>
      <c r="AH2231" s="19">
        <f t="shared" si="871"/>
        <v>30.041326808047852</v>
      </c>
      <c r="AI2231" s="19">
        <f t="shared" si="872"/>
        <v>6.2537194668676905</v>
      </c>
      <c r="AJ2231" s="18">
        <f t="shared" si="858"/>
        <v>13.589963833634719</v>
      </c>
      <c r="AK2231" s="18">
        <f t="shared" si="873"/>
        <v>0.74147727272727271</v>
      </c>
      <c r="AL2231" s="18">
        <f t="shared" si="879"/>
        <v>21.363636363636363</v>
      </c>
      <c r="AM2231" s="8">
        <f t="shared" si="874"/>
        <v>0.95339453727327628</v>
      </c>
      <c r="AN2231" s="8">
        <f t="shared" si="875"/>
        <v>0.28459628464421149</v>
      </c>
      <c r="AO2231" s="8">
        <f t="shared" si="876"/>
        <v>3.9395814376706091</v>
      </c>
      <c r="AP2231" s="17" t="str">
        <f t="shared" si="877"/>
        <v/>
      </c>
      <c r="AQ2231" s="18" t="str">
        <f t="shared" si="859"/>
        <v/>
      </c>
      <c r="AR2231" s="17">
        <f t="shared" si="867"/>
        <v>16.761904761904763</v>
      </c>
      <c r="AS2231" s="17">
        <f t="shared" si="860"/>
        <v>12.428571428571429</v>
      </c>
      <c r="AT2231" s="17">
        <f t="shared" si="878"/>
        <v>2.2212765957446807</v>
      </c>
      <c r="AU2231" s="17">
        <f t="shared" si="861"/>
        <v>1.3982238010657193</v>
      </c>
      <c r="AV2231" s="18">
        <f t="shared" si="862"/>
        <v>24.05521472392638</v>
      </c>
      <c r="AW2231" s="18">
        <f t="shared" si="868"/>
        <v>3.1398659966499158</v>
      </c>
      <c r="AX2231" s="18">
        <f t="shared" si="863"/>
        <v>1.7452574525745257</v>
      </c>
      <c r="AY2231" s="8">
        <f t="shared" si="864"/>
        <v>5.5952380952380949</v>
      </c>
      <c r="AZ2231" s="8">
        <f t="shared" si="865"/>
        <v>0.13895781637717122</v>
      </c>
      <c r="BA2231" s="18">
        <f t="shared" si="870"/>
        <v>0.98530363249838249</v>
      </c>
      <c r="BB2231" s="20">
        <f t="shared" si="866"/>
        <v>2.7215880893300248E-2</v>
      </c>
      <c r="BC2231" s="8"/>
      <c r="BD2231" s="44"/>
      <c r="BE2231" s="44"/>
      <c r="BF2231" s="8"/>
    </row>
    <row r="2232" spans="1:58" x14ac:dyDescent="0.25">
      <c r="A2232" s="8">
        <v>2076</v>
      </c>
      <c r="B2232" s="16" t="s">
        <v>417</v>
      </c>
      <c r="C2232" s="8" t="s">
        <v>414</v>
      </c>
      <c r="D2232" s="8" t="s">
        <v>415</v>
      </c>
      <c r="E2232" s="8" t="s">
        <v>247</v>
      </c>
      <c r="F2232" s="8" t="s">
        <v>415</v>
      </c>
      <c r="G2232" s="8"/>
      <c r="H2232" s="8">
        <v>128</v>
      </c>
      <c r="I2232" s="8"/>
      <c r="J2232" s="8">
        <v>98</v>
      </c>
      <c r="K2232" s="8"/>
      <c r="L2232" s="8">
        <v>524</v>
      </c>
      <c r="M2232" s="8">
        <v>710</v>
      </c>
      <c r="N2232" s="8">
        <v>2</v>
      </c>
      <c r="O2232" s="8">
        <v>3936</v>
      </c>
      <c r="P2232" s="8">
        <v>4780</v>
      </c>
      <c r="Q2232" s="8">
        <v>382</v>
      </c>
      <c r="R2232" s="8">
        <v>1216</v>
      </c>
      <c r="S2232" s="8">
        <v>170</v>
      </c>
      <c r="T2232" s="8">
        <v>17</v>
      </c>
      <c r="U2232" s="8">
        <v>155</v>
      </c>
      <c r="V2232" s="8"/>
      <c r="W2232" s="8">
        <v>112</v>
      </c>
      <c r="X2232" s="8"/>
      <c r="Y2232" s="8"/>
      <c r="Z2232" s="8"/>
      <c r="AA2232" s="8">
        <v>41</v>
      </c>
      <c r="AB2232" s="8">
        <v>5</v>
      </c>
      <c r="AC2232" s="8">
        <v>0.45</v>
      </c>
      <c r="AD2232" s="8">
        <v>236</v>
      </c>
      <c r="AE2232" s="8">
        <v>11</v>
      </c>
      <c r="AF2232" s="17">
        <f t="shared" si="857"/>
        <v>10814</v>
      </c>
      <c r="AG2232" s="8">
        <f t="shared" si="869"/>
        <v>65.215189873417728</v>
      </c>
      <c r="AH2232" s="19">
        <f t="shared" si="871"/>
        <v>30.620300003978834</v>
      </c>
      <c r="AI2232" s="19">
        <f t="shared" si="872"/>
        <v>6.2415056628914067</v>
      </c>
      <c r="AJ2232" s="18">
        <f t="shared" si="858"/>
        <v>13.481459419210722</v>
      </c>
      <c r="AK2232" s="18">
        <f t="shared" si="873"/>
        <v>0.73802816901408452</v>
      </c>
      <c r="AL2232" s="18">
        <f t="shared" si="879"/>
        <v>21.454545454545453</v>
      </c>
      <c r="AM2232" s="8">
        <f t="shared" si="874"/>
        <v>0.94309698590990887</v>
      </c>
      <c r="AN2232" s="8">
        <f t="shared" si="875"/>
        <v>0.30825937828035138</v>
      </c>
      <c r="AO2232" s="8">
        <f t="shared" si="876"/>
        <v>3.9731574158325746</v>
      </c>
      <c r="AP2232" s="17" t="str">
        <f t="shared" si="877"/>
        <v/>
      </c>
      <c r="AQ2232" s="18" t="str">
        <f t="shared" si="859"/>
        <v/>
      </c>
      <c r="AR2232" s="17">
        <f t="shared" si="867"/>
        <v>17.317073170731707</v>
      </c>
      <c r="AS2232" s="17">
        <f t="shared" si="860"/>
        <v>12.780487804878049</v>
      </c>
      <c r="AT2232" s="17">
        <f t="shared" si="878"/>
        <v>2.2203389830508473</v>
      </c>
      <c r="AU2232" s="17">
        <f t="shared" si="861"/>
        <v>1.4856127886323267</v>
      </c>
      <c r="AV2232" s="18">
        <f t="shared" si="862"/>
        <v>25.393548387096775</v>
      </c>
      <c r="AW2232" s="18">
        <f t="shared" si="868"/>
        <v>3.0585856109817375</v>
      </c>
      <c r="AX2232" s="18">
        <f t="shared" si="863"/>
        <v>1.7878247075153679</v>
      </c>
      <c r="AY2232" s="8">
        <f t="shared" si="864"/>
        <v>5.7560975609756095</v>
      </c>
      <c r="AZ2232" s="8">
        <f t="shared" si="865"/>
        <v>0.13980263157894737</v>
      </c>
      <c r="BA2232" s="18">
        <f t="shared" si="870"/>
        <v>0.98538931015350473</v>
      </c>
      <c r="BB2232" s="20">
        <f t="shared" si="866"/>
        <v>2.7162885662431947E-2</v>
      </c>
      <c r="BC2232" s="8"/>
      <c r="BD2232" s="44"/>
      <c r="BE2232" s="44"/>
      <c r="BF2232" s="8"/>
    </row>
    <row r="2233" spans="1:58" x14ac:dyDescent="0.25">
      <c r="A2233" s="8">
        <v>2077</v>
      </c>
      <c r="B2233" s="16" t="s">
        <v>417</v>
      </c>
      <c r="C2233" s="8" t="s">
        <v>414</v>
      </c>
      <c r="D2233" s="8" t="s">
        <v>415</v>
      </c>
      <c r="E2233" s="8" t="s">
        <v>247</v>
      </c>
      <c r="F2233" s="8" t="s">
        <v>415</v>
      </c>
      <c r="G2233" s="8"/>
      <c r="H2233" s="8">
        <v>119</v>
      </c>
      <c r="I2233" s="8"/>
      <c r="J2233" s="8">
        <v>99</v>
      </c>
      <c r="K2233" s="8"/>
      <c r="L2233" s="8">
        <v>536</v>
      </c>
      <c r="M2233" s="8">
        <v>727</v>
      </c>
      <c r="N2233" s="8">
        <v>1.9</v>
      </c>
      <c r="O2233" s="8">
        <v>3969</v>
      </c>
      <c r="P2233" s="8">
        <v>4942</v>
      </c>
      <c r="Q2233" s="8">
        <v>391</v>
      </c>
      <c r="R2233" s="8">
        <v>1209</v>
      </c>
      <c r="S2233" s="8">
        <v>171</v>
      </c>
      <c r="T2233" s="8">
        <v>16</v>
      </c>
      <c r="U2233" s="8">
        <v>160</v>
      </c>
      <c r="V2233" s="8"/>
      <c r="W2233" s="8">
        <v>114</v>
      </c>
      <c r="X2233" s="8"/>
      <c r="Y2233" s="8"/>
      <c r="Z2233" s="8"/>
      <c r="AA2233" s="8">
        <v>44</v>
      </c>
      <c r="AB2233" s="8">
        <v>4.9000000000000004</v>
      </c>
      <c r="AC2233" s="8">
        <v>0.45</v>
      </c>
      <c r="AD2233" s="8">
        <v>239</v>
      </c>
      <c r="AE2233" s="8">
        <v>11</v>
      </c>
      <c r="AF2233" s="17">
        <f t="shared" si="857"/>
        <v>11020.9</v>
      </c>
      <c r="AG2233" s="8">
        <f t="shared" si="869"/>
        <v>61.27819332566169</v>
      </c>
      <c r="AH2233" s="19">
        <f t="shared" si="871"/>
        <v>29.499555094171733</v>
      </c>
      <c r="AI2233" s="19">
        <f t="shared" si="872"/>
        <v>6.3302760938530644</v>
      </c>
      <c r="AJ2233" s="18">
        <f t="shared" si="858"/>
        <v>13.514990006662229</v>
      </c>
      <c r="AK2233" s="18">
        <f t="shared" si="873"/>
        <v>0.73727647867950485</v>
      </c>
      <c r="AL2233" s="18">
        <f t="shared" si="879"/>
        <v>21.727272727272727</v>
      </c>
      <c r="AM2233" s="8">
        <f t="shared" si="874"/>
        <v>0.95975746668537754</v>
      </c>
      <c r="AN2233" s="8">
        <f t="shared" si="875"/>
        <v>0.28472108021462239</v>
      </c>
      <c r="AO2233" s="8">
        <f t="shared" si="876"/>
        <v>3.9969158565202809</v>
      </c>
      <c r="AP2233" s="17" t="str">
        <f t="shared" si="877"/>
        <v/>
      </c>
      <c r="AQ2233" s="18" t="str">
        <f t="shared" si="859"/>
        <v/>
      </c>
      <c r="AR2233" s="17">
        <f t="shared" si="867"/>
        <v>16.522727272727273</v>
      </c>
      <c r="AS2233" s="17">
        <f t="shared" si="860"/>
        <v>12.181818181818182</v>
      </c>
      <c r="AT2233" s="17">
        <f t="shared" si="878"/>
        <v>2.2426778242677825</v>
      </c>
      <c r="AU2233" s="17">
        <f t="shared" si="861"/>
        <v>1.4267589806793055</v>
      </c>
      <c r="AV2233" s="18">
        <f t="shared" si="862"/>
        <v>24.806249999999999</v>
      </c>
      <c r="AW2233" s="18">
        <f t="shared" si="868"/>
        <v>2.9419826404751026</v>
      </c>
      <c r="AX2233" s="18">
        <f t="shared" si="863"/>
        <v>1.6956762749445677</v>
      </c>
      <c r="AY2233" s="8">
        <f t="shared" si="864"/>
        <v>5.4318181818181817</v>
      </c>
      <c r="AZ2233" s="8">
        <f t="shared" si="865"/>
        <v>0.14143920595533499</v>
      </c>
      <c r="BA2233" s="18">
        <f t="shared" si="870"/>
        <v>0.98521899300420113</v>
      </c>
      <c r="BB2233" s="20">
        <f t="shared" si="866"/>
        <v>2.7945808733350445E-2</v>
      </c>
      <c r="BC2233" s="8"/>
      <c r="BD2233" s="44"/>
      <c r="BE2233" s="44"/>
      <c r="BF2233" s="8"/>
    </row>
    <row r="2234" spans="1:58" x14ac:dyDescent="0.25">
      <c r="A2234" s="8">
        <v>2078</v>
      </c>
      <c r="B2234" s="16" t="s">
        <v>417</v>
      </c>
      <c r="C2234" s="8" t="s">
        <v>414</v>
      </c>
      <c r="D2234" s="8" t="s">
        <v>415</v>
      </c>
      <c r="E2234" s="8" t="s">
        <v>247</v>
      </c>
      <c r="F2234" s="8" t="s">
        <v>415</v>
      </c>
      <c r="G2234" s="8"/>
      <c r="H2234" s="8">
        <v>131</v>
      </c>
      <c r="I2234" s="8"/>
      <c r="J2234" s="8">
        <v>102</v>
      </c>
      <c r="K2234" s="8"/>
      <c r="L2234" s="8">
        <v>553</v>
      </c>
      <c r="M2234" s="8">
        <v>716</v>
      </c>
      <c r="N2234" s="8">
        <v>2.1</v>
      </c>
      <c r="O2234" s="8">
        <v>4005</v>
      </c>
      <c r="P2234" s="8">
        <v>4899</v>
      </c>
      <c r="Q2234" s="8">
        <v>393</v>
      </c>
      <c r="R2234" s="8">
        <v>1227</v>
      </c>
      <c r="S2234" s="8">
        <v>175</v>
      </c>
      <c r="T2234" s="8">
        <v>17</v>
      </c>
      <c r="U2234" s="8">
        <v>164</v>
      </c>
      <c r="V2234" s="8"/>
      <c r="W2234" s="8">
        <v>112</v>
      </c>
      <c r="X2234" s="8"/>
      <c r="Y2234" s="8"/>
      <c r="Z2234" s="8"/>
      <c r="AA2234" s="8">
        <v>41</v>
      </c>
      <c r="AB2234" s="8">
        <v>5.0999999999999996</v>
      </c>
      <c r="AC2234" s="8">
        <v>0.45</v>
      </c>
      <c r="AD2234" s="8">
        <v>238</v>
      </c>
      <c r="AE2234" s="8">
        <v>12</v>
      </c>
      <c r="AF2234" s="17">
        <f t="shared" si="857"/>
        <v>11038.1</v>
      </c>
      <c r="AG2234" s="8">
        <f t="shared" si="869"/>
        <v>66.358443964186478</v>
      </c>
      <c r="AH2234" s="19">
        <f t="shared" si="871"/>
        <v>31.38260454382684</v>
      </c>
      <c r="AI2234" s="19">
        <f t="shared" si="872"/>
        <v>6.2939865680418441</v>
      </c>
      <c r="AJ2234" s="18">
        <f t="shared" si="858"/>
        <v>13.325858951175409</v>
      </c>
      <c r="AK2234" s="18">
        <f t="shared" si="873"/>
        <v>0.77234636871508378</v>
      </c>
      <c r="AL2234" s="18">
        <f t="shared" si="879"/>
        <v>19.833333333333332</v>
      </c>
      <c r="AM2234" s="8">
        <f t="shared" si="874"/>
        <v>0.94470799473442091</v>
      </c>
      <c r="AN2234" s="8">
        <f t="shared" si="875"/>
        <v>0.29536950798200345</v>
      </c>
      <c r="AO2234" s="8">
        <f t="shared" si="876"/>
        <v>4.0067333939945398</v>
      </c>
      <c r="AP2234" s="17" t="str">
        <f t="shared" si="877"/>
        <v/>
      </c>
      <c r="AQ2234" s="18" t="str">
        <f t="shared" si="859"/>
        <v/>
      </c>
      <c r="AR2234" s="17">
        <f t="shared" si="867"/>
        <v>17.463414634146343</v>
      </c>
      <c r="AS2234" s="17">
        <f t="shared" si="860"/>
        <v>13.487804878048781</v>
      </c>
      <c r="AT2234" s="17">
        <f t="shared" si="878"/>
        <v>2.3235294117647061</v>
      </c>
      <c r="AU2234" s="17">
        <f t="shared" si="861"/>
        <v>1.4564831261101243</v>
      </c>
      <c r="AV2234" s="18">
        <f t="shared" si="862"/>
        <v>24.420731707317074</v>
      </c>
      <c r="AW2234" s="18">
        <f t="shared" si="868"/>
        <v>3.2361809045226124</v>
      </c>
      <c r="AX2234" s="18">
        <f t="shared" si="863"/>
        <v>1.7878247075153679</v>
      </c>
      <c r="AY2234" s="8">
        <f t="shared" si="864"/>
        <v>5.8048780487804876</v>
      </c>
      <c r="AZ2234" s="8">
        <f t="shared" si="865"/>
        <v>0.1426242868785656</v>
      </c>
      <c r="BA2234" s="18">
        <f t="shared" si="870"/>
        <v>0.98567688279685817</v>
      </c>
      <c r="BB2234" s="20">
        <f t="shared" si="866"/>
        <v>2.8409184160975747E-2</v>
      </c>
      <c r="BC2234" s="8"/>
      <c r="BD2234" s="44"/>
      <c r="BE2234" s="44"/>
      <c r="BF2234" s="8"/>
    </row>
    <row r="2235" spans="1:58" x14ac:dyDescent="0.25">
      <c r="A2235" s="8">
        <v>2079</v>
      </c>
      <c r="B2235" s="16" t="s">
        <v>417</v>
      </c>
      <c r="C2235" s="8" t="s">
        <v>414</v>
      </c>
      <c r="D2235" s="8" t="s">
        <v>415</v>
      </c>
      <c r="E2235" s="8" t="s">
        <v>247</v>
      </c>
      <c r="F2235" s="8" t="s">
        <v>415</v>
      </c>
      <c r="G2235" s="8"/>
      <c r="H2235" s="8">
        <v>121</v>
      </c>
      <c r="I2235" s="8"/>
      <c r="J2235" s="8">
        <v>101</v>
      </c>
      <c r="K2235" s="8"/>
      <c r="L2235" s="8">
        <v>532</v>
      </c>
      <c r="M2235" s="8">
        <v>713</v>
      </c>
      <c r="N2235" s="8">
        <v>0.27</v>
      </c>
      <c r="O2235" s="8">
        <v>3999</v>
      </c>
      <c r="P2235" s="8">
        <v>4928</v>
      </c>
      <c r="Q2235" s="8">
        <v>386</v>
      </c>
      <c r="R2235" s="8">
        <v>1243</v>
      </c>
      <c r="S2235" s="8">
        <v>172</v>
      </c>
      <c r="T2235" s="8">
        <v>16</v>
      </c>
      <c r="U2235" s="8">
        <v>160</v>
      </c>
      <c r="V2235" s="8"/>
      <c r="W2235" s="8">
        <v>116</v>
      </c>
      <c r="X2235" s="8"/>
      <c r="Y2235" s="8"/>
      <c r="Z2235" s="8"/>
      <c r="AA2235" s="8">
        <v>43</v>
      </c>
      <c r="AB2235" s="8">
        <v>5.0999999999999996</v>
      </c>
      <c r="AC2235" s="8">
        <v>0.45</v>
      </c>
      <c r="AD2235" s="8">
        <v>235</v>
      </c>
      <c r="AE2235" s="8">
        <v>11</v>
      </c>
      <c r="AF2235" s="17">
        <f t="shared" si="857"/>
        <v>11068.1</v>
      </c>
      <c r="AG2235" s="8">
        <f t="shared" si="869"/>
        <v>63.177215189873429</v>
      </c>
      <c r="AH2235" s="19">
        <f t="shared" si="871"/>
        <v>30.100079669183206</v>
      </c>
      <c r="AI2235" s="19">
        <f t="shared" si="872"/>
        <v>6.2036620263348174</v>
      </c>
      <c r="AJ2235" s="18">
        <f t="shared" si="858"/>
        <v>13.537974683544306</v>
      </c>
      <c r="AK2235" s="18">
        <f t="shared" si="873"/>
        <v>0.74614305750350629</v>
      </c>
      <c r="AL2235" s="18">
        <f t="shared" si="879"/>
        <v>21.363636363636363</v>
      </c>
      <c r="AM2235" s="8">
        <f t="shared" si="874"/>
        <v>0.95959733097376898</v>
      </c>
      <c r="AN2235" s="8">
        <f t="shared" si="875"/>
        <v>0.2838921961262415</v>
      </c>
      <c r="AO2235" s="8">
        <f t="shared" si="876"/>
        <v>3.8523610806061934</v>
      </c>
      <c r="AP2235" s="17" t="str">
        <f t="shared" si="877"/>
        <v/>
      </c>
      <c r="AQ2235" s="18" t="str">
        <f t="shared" si="859"/>
        <v/>
      </c>
      <c r="AR2235" s="17">
        <f t="shared" si="867"/>
        <v>16.581395348837209</v>
      </c>
      <c r="AS2235" s="17">
        <f t="shared" si="860"/>
        <v>12.372093023255815</v>
      </c>
      <c r="AT2235" s="17">
        <f t="shared" si="878"/>
        <v>2.2638297872340427</v>
      </c>
      <c r="AU2235" s="17">
        <f t="shared" si="861"/>
        <v>1.3708076481036464</v>
      </c>
      <c r="AV2235" s="18">
        <f t="shared" si="862"/>
        <v>24.993749999999999</v>
      </c>
      <c r="AW2235" s="18">
        <f t="shared" si="868"/>
        <v>3.0104008414163843</v>
      </c>
      <c r="AX2235" s="18">
        <f t="shared" si="863"/>
        <v>1.7655511438835321</v>
      </c>
      <c r="AY2235" s="8">
        <f t="shared" si="864"/>
        <v>5.4651162790697674</v>
      </c>
      <c r="AZ2235" s="8">
        <f t="shared" si="865"/>
        <v>0.13837489943684633</v>
      </c>
      <c r="BA2235" s="18">
        <f t="shared" si="870"/>
        <v>0.98517360703282408</v>
      </c>
      <c r="BB2235" s="20">
        <f t="shared" si="866"/>
        <v>2.6978555774405642E-2</v>
      </c>
      <c r="BC2235" s="8"/>
      <c r="BD2235" s="44"/>
      <c r="BE2235" s="44"/>
      <c r="BF2235" s="8"/>
    </row>
    <row r="2236" spans="1:58" x14ac:dyDescent="0.25">
      <c r="A2236" s="8">
        <v>2080</v>
      </c>
      <c r="B2236" s="16" t="s">
        <v>417</v>
      </c>
      <c r="C2236" s="8" t="s">
        <v>414</v>
      </c>
      <c r="D2236" s="8" t="s">
        <v>415</v>
      </c>
      <c r="E2236" s="8" t="s">
        <v>247</v>
      </c>
      <c r="F2236" s="8" t="s">
        <v>415</v>
      </c>
      <c r="G2236" s="8"/>
      <c r="H2236" s="8">
        <v>129</v>
      </c>
      <c r="I2236" s="8"/>
      <c r="J2236" s="8">
        <v>101</v>
      </c>
      <c r="K2236" s="8"/>
      <c r="L2236" s="8">
        <v>533</v>
      </c>
      <c r="M2236" s="8">
        <v>713</v>
      </c>
      <c r="N2236" s="8">
        <v>2.1</v>
      </c>
      <c r="O2236" s="8">
        <v>4022</v>
      </c>
      <c r="P2236" s="8">
        <v>4998</v>
      </c>
      <c r="Q2236" s="8">
        <v>392</v>
      </c>
      <c r="R2236" s="8">
        <v>1245</v>
      </c>
      <c r="S2236" s="8">
        <v>175</v>
      </c>
      <c r="T2236" s="8">
        <v>17</v>
      </c>
      <c r="U2236" s="8">
        <v>161</v>
      </c>
      <c r="V2236" s="8"/>
      <c r="W2236" s="8">
        <v>114</v>
      </c>
      <c r="X2236" s="8"/>
      <c r="Y2236" s="8"/>
      <c r="Z2236" s="8"/>
      <c r="AA2236" s="8">
        <v>44</v>
      </c>
      <c r="AB2236" s="8">
        <v>5.2</v>
      </c>
      <c r="AC2236" s="8">
        <v>0.45</v>
      </c>
      <c r="AD2236" s="8">
        <v>238</v>
      </c>
      <c r="AE2236" s="8">
        <v>12</v>
      </c>
      <c r="AF2236" s="17">
        <f t="shared" si="857"/>
        <v>11173.2</v>
      </c>
      <c r="AG2236" s="8">
        <f t="shared" si="869"/>
        <v>62.096471039509019</v>
      </c>
      <c r="AH2236" s="19">
        <f t="shared" si="871"/>
        <v>29.833827673142515</v>
      </c>
      <c r="AI2236" s="19">
        <f t="shared" si="872"/>
        <v>6.2293189636181872</v>
      </c>
      <c r="AJ2236" s="18">
        <f t="shared" si="858"/>
        <v>13.38242314647378</v>
      </c>
      <c r="AK2236" s="18">
        <f t="shared" si="873"/>
        <v>0.74754558204768584</v>
      </c>
      <c r="AL2236" s="18">
        <f t="shared" si="879"/>
        <v>19.833333333333332</v>
      </c>
      <c r="AM2236" s="8">
        <f t="shared" si="874"/>
        <v>0.9629857747122208</v>
      </c>
      <c r="AN2236" s="8">
        <f t="shared" si="875"/>
        <v>0.29810869650739091</v>
      </c>
      <c r="AO2236" s="8">
        <f t="shared" si="876"/>
        <v>3.9199463627220914</v>
      </c>
      <c r="AP2236" s="17" t="str">
        <f t="shared" si="877"/>
        <v/>
      </c>
      <c r="AQ2236" s="18" t="str">
        <f t="shared" si="859"/>
        <v/>
      </c>
      <c r="AR2236" s="17">
        <f t="shared" si="867"/>
        <v>16.204545454545453</v>
      </c>
      <c r="AS2236" s="17">
        <f t="shared" si="860"/>
        <v>12.113636363636363</v>
      </c>
      <c r="AT2236" s="17">
        <f t="shared" si="878"/>
        <v>2.2394957983193278</v>
      </c>
      <c r="AU2236" s="17">
        <f t="shared" si="861"/>
        <v>1.4284738352233912</v>
      </c>
      <c r="AV2236" s="18">
        <f t="shared" si="862"/>
        <v>24.981366459627328</v>
      </c>
      <c r="AW2236" s="18">
        <f t="shared" si="868"/>
        <v>2.9603700319780719</v>
      </c>
      <c r="AX2236" s="18">
        <f t="shared" si="863"/>
        <v>1.6956762749445677</v>
      </c>
      <c r="AY2236" s="8">
        <f t="shared" si="864"/>
        <v>5.4090909090909092</v>
      </c>
      <c r="AZ2236" s="8">
        <f t="shared" si="865"/>
        <v>0.14056224899598393</v>
      </c>
      <c r="BA2236" s="18">
        <f t="shared" si="870"/>
        <v>0.98539362044893131</v>
      </c>
      <c r="BB2236" s="20">
        <f t="shared" si="866"/>
        <v>2.6985846835618339E-2</v>
      </c>
      <c r="BC2236" s="8"/>
      <c r="BD2236" s="44"/>
      <c r="BE2236" s="44"/>
      <c r="BF2236" s="8"/>
    </row>
    <row r="2237" spans="1:58" x14ac:dyDescent="0.25">
      <c r="A2237" s="8">
        <v>2081</v>
      </c>
      <c r="B2237" s="16" t="s">
        <v>417</v>
      </c>
      <c r="C2237" s="8" t="s">
        <v>414</v>
      </c>
      <c r="D2237" s="8" t="s">
        <v>415</v>
      </c>
      <c r="E2237" s="8" t="s">
        <v>247</v>
      </c>
      <c r="F2237" s="8" t="s">
        <v>415</v>
      </c>
      <c r="G2237" s="8"/>
      <c r="H2237" s="8">
        <v>127</v>
      </c>
      <c r="I2237" s="8"/>
      <c r="J2237" s="8">
        <v>98</v>
      </c>
      <c r="K2237" s="8"/>
      <c r="L2237" s="8">
        <v>518</v>
      </c>
      <c r="M2237" s="8">
        <v>702</v>
      </c>
      <c r="N2237" s="8">
        <v>1.9</v>
      </c>
      <c r="O2237" s="8">
        <v>4028</v>
      </c>
      <c r="P2237" s="8">
        <v>4967</v>
      </c>
      <c r="Q2237" s="8">
        <v>390</v>
      </c>
      <c r="R2237" s="8">
        <v>1238</v>
      </c>
      <c r="S2237" s="8">
        <v>176</v>
      </c>
      <c r="T2237" s="8">
        <v>17</v>
      </c>
      <c r="U2237" s="8">
        <v>163</v>
      </c>
      <c r="V2237" s="8"/>
      <c r="W2237" s="8">
        <v>115</v>
      </c>
      <c r="X2237" s="8"/>
      <c r="Y2237" s="8"/>
      <c r="Z2237" s="8"/>
      <c r="AA2237" s="8">
        <v>41</v>
      </c>
      <c r="AB2237" s="8">
        <v>5.2</v>
      </c>
      <c r="AC2237" s="8">
        <v>0.45</v>
      </c>
      <c r="AD2237" s="8">
        <v>242</v>
      </c>
      <c r="AE2237" s="8">
        <v>12</v>
      </c>
      <c r="AF2237" s="17">
        <f t="shared" si="857"/>
        <v>11140.2</v>
      </c>
      <c r="AG2237" s="8">
        <f t="shared" si="869"/>
        <v>66.739528661109389</v>
      </c>
      <c r="AH2237" s="19">
        <f t="shared" si="871"/>
        <v>31.818207138025702</v>
      </c>
      <c r="AI2237" s="19">
        <f t="shared" si="872"/>
        <v>6.2738866962502469</v>
      </c>
      <c r="AJ2237" s="18">
        <f t="shared" si="858"/>
        <v>13.326237054085157</v>
      </c>
      <c r="AK2237" s="18">
        <f t="shared" si="873"/>
        <v>0.7378917378917379</v>
      </c>
      <c r="AL2237" s="18">
        <f t="shared" si="879"/>
        <v>20.166666666666668</v>
      </c>
      <c r="AM2237" s="8">
        <f t="shared" si="874"/>
        <v>0.95874875310269836</v>
      </c>
      <c r="AN2237" s="8">
        <f t="shared" si="875"/>
        <v>0.29543127707570066</v>
      </c>
      <c r="AO2237" s="8">
        <f t="shared" si="876"/>
        <v>3.8259097202990859</v>
      </c>
      <c r="AP2237" s="17" t="str">
        <f t="shared" si="877"/>
        <v/>
      </c>
      <c r="AQ2237" s="18" t="str">
        <f t="shared" si="859"/>
        <v/>
      </c>
      <c r="AR2237" s="17">
        <f t="shared" si="867"/>
        <v>17.121951219512194</v>
      </c>
      <c r="AS2237" s="17">
        <f t="shared" si="860"/>
        <v>12.634146341463415</v>
      </c>
      <c r="AT2237" s="17">
        <f t="shared" si="878"/>
        <v>2.1404958677685952</v>
      </c>
      <c r="AU2237" s="17">
        <f t="shared" si="861"/>
        <v>1.4284738352233912</v>
      </c>
      <c r="AV2237" s="18">
        <f t="shared" si="862"/>
        <v>24.711656441717793</v>
      </c>
      <c r="AW2237" s="18">
        <f t="shared" si="868"/>
        <v>3.216448094129182</v>
      </c>
      <c r="AX2237" s="18">
        <f t="shared" si="863"/>
        <v>1.8357128693238152</v>
      </c>
      <c r="AY2237" s="8">
        <f t="shared" si="864"/>
        <v>5.9024390243902438</v>
      </c>
      <c r="AZ2237" s="8">
        <f t="shared" si="865"/>
        <v>0.1421647819063005</v>
      </c>
      <c r="BA2237" s="18">
        <f t="shared" si="870"/>
        <v>0.98552988276691611</v>
      </c>
      <c r="BB2237" s="20">
        <f t="shared" si="866"/>
        <v>2.6374686646983458E-2</v>
      </c>
      <c r="BC2237" s="8"/>
      <c r="BD2237" s="44"/>
      <c r="BE2237" s="44"/>
      <c r="BF2237" s="8"/>
    </row>
    <row r="2238" spans="1:58" x14ac:dyDescent="0.25">
      <c r="A2238" s="8">
        <v>2082</v>
      </c>
      <c r="B2238" s="16" t="s">
        <v>417</v>
      </c>
      <c r="C2238" s="8" t="s">
        <v>414</v>
      </c>
      <c r="D2238" s="8" t="s">
        <v>415</v>
      </c>
      <c r="E2238" s="8" t="s">
        <v>247</v>
      </c>
      <c r="F2238" s="8" t="s">
        <v>415</v>
      </c>
      <c r="G2238" s="8"/>
      <c r="H2238" s="8">
        <v>128</v>
      </c>
      <c r="I2238" s="8"/>
      <c r="J2238" s="8">
        <v>103</v>
      </c>
      <c r="K2238" s="8"/>
      <c r="L2238" s="8">
        <v>540</v>
      </c>
      <c r="M2238" s="8">
        <v>736</v>
      </c>
      <c r="N2238" s="8">
        <v>1.7</v>
      </c>
      <c r="O2238" s="8">
        <v>4070</v>
      </c>
      <c r="P2238" s="8">
        <v>4996</v>
      </c>
      <c r="Q2238" s="8">
        <v>395</v>
      </c>
      <c r="R2238" s="8">
        <v>1240</v>
      </c>
      <c r="S2238" s="8">
        <v>174</v>
      </c>
      <c r="T2238" s="8">
        <v>17</v>
      </c>
      <c r="U2238" s="8">
        <v>166</v>
      </c>
      <c r="V2238" s="8"/>
      <c r="W2238" s="8">
        <v>117</v>
      </c>
      <c r="X2238" s="8"/>
      <c r="Y2238" s="8"/>
      <c r="Z2238" s="8"/>
      <c r="AA2238" s="8">
        <v>44</v>
      </c>
      <c r="AB2238" s="8">
        <v>5.3</v>
      </c>
      <c r="AC2238" s="8">
        <v>0.45</v>
      </c>
      <c r="AD2238" s="8">
        <v>240</v>
      </c>
      <c r="AE2238" s="8">
        <v>12</v>
      </c>
      <c r="AF2238" s="17">
        <f t="shared" si="857"/>
        <v>11224.3</v>
      </c>
      <c r="AG2238" s="8">
        <f t="shared" si="869"/>
        <v>62.837552742616033</v>
      </c>
      <c r="AH2238" s="19">
        <f t="shared" si="871"/>
        <v>29.821889366750703</v>
      </c>
      <c r="AI2238" s="19">
        <f t="shared" si="872"/>
        <v>6.3290798965564177</v>
      </c>
      <c r="AJ2238" s="18">
        <f t="shared" si="858"/>
        <v>13.619962170813329</v>
      </c>
      <c r="AK2238" s="18">
        <f t="shared" si="873"/>
        <v>0.73369565217391308</v>
      </c>
      <c r="AL2238" s="18">
        <f t="shared" si="879"/>
        <v>20</v>
      </c>
      <c r="AM2238" s="8">
        <f t="shared" si="874"/>
        <v>0.95326657177423524</v>
      </c>
      <c r="AN2238" s="8">
        <f t="shared" si="875"/>
        <v>0.29442720740683614</v>
      </c>
      <c r="AO2238" s="8">
        <f t="shared" si="876"/>
        <v>3.9426424955087374</v>
      </c>
      <c r="AP2238" s="17" t="str">
        <f t="shared" si="877"/>
        <v/>
      </c>
      <c r="AQ2238" s="18" t="str">
        <f t="shared" si="859"/>
        <v/>
      </c>
      <c r="AR2238" s="17">
        <f t="shared" si="867"/>
        <v>16.727272727272727</v>
      </c>
      <c r="AS2238" s="17">
        <f t="shared" si="860"/>
        <v>12.272727272727273</v>
      </c>
      <c r="AT2238" s="17">
        <f t="shared" si="878"/>
        <v>2.25</v>
      </c>
      <c r="AU2238" s="17">
        <f t="shared" si="861"/>
        <v>1.4015214987097422</v>
      </c>
      <c r="AV2238" s="18">
        <f t="shared" si="862"/>
        <v>24.518072289156628</v>
      </c>
      <c r="AW2238" s="18">
        <f t="shared" si="868"/>
        <v>3.0523069894929189</v>
      </c>
      <c r="AX2238" s="18">
        <f t="shared" si="863"/>
        <v>1.7402993348115299</v>
      </c>
      <c r="AY2238" s="8">
        <f t="shared" si="864"/>
        <v>5.4545454545454541</v>
      </c>
      <c r="AZ2238" s="8">
        <f t="shared" si="865"/>
        <v>0.14032258064516129</v>
      </c>
      <c r="BA2238" s="18">
        <f t="shared" si="870"/>
        <v>0.98518393129192916</v>
      </c>
      <c r="BB2238" s="20">
        <f t="shared" si="866"/>
        <v>2.7450500556173527E-2</v>
      </c>
      <c r="BC2238" s="8"/>
      <c r="BD2238" s="44"/>
      <c r="BE2238" s="44"/>
      <c r="BF2238" s="8"/>
    </row>
    <row r="2239" spans="1:58" x14ac:dyDescent="0.25">
      <c r="A2239" s="8">
        <v>2083</v>
      </c>
      <c r="B2239" s="16" t="s">
        <v>417</v>
      </c>
      <c r="C2239" s="8" t="s">
        <v>414</v>
      </c>
      <c r="D2239" s="8" t="s">
        <v>415</v>
      </c>
      <c r="E2239" s="8" t="s">
        <v>247</v>
      </c>
      <c r="F2239" s="8" t="s">
        <v>415</v>
      </c>
      <c r="G2239" s="8"/>
      <c r="H2239" s="8">
        <v>123</v>
      </c>
      <c r="I2239" s="8"/>
      <c r="J2239" s="8">
        <v>101</v>
      </c>
      <c r="K2239" s="8"/>
      <c r="L2239" s="8">
        <v>535</v>
      </c>
      <c r="M2239" s="8">
        <v>710</v>
      </c>
      <c r="N2239" s="8">
        <v>2.1</v>
      </c>
      <c r="O2239" s="8">
        <v>3952</v>
      </c>
      <c r="P2239" s="8">
        <v>4852</v>
      </c>
      <c r="Q2239" s="8">
        <v>384</v>
      </c>
      <c r="R2239" s="8">
        <v>1239</v>
      </c>
      <c r="S2239" s="8">
        <v>178</v>
      </c>
      <c r="T2239" s="8">
        <v>17</v>
      </c>
      <c r="U2239" s="8">
        <v>162</v>
      </c>
      <c r="V2239" s="8"/>
      <c r="W2239" s="8">
        <v>112</v>
      </c>
      <c r="X2239" s="8"/>
      <c r="Y2239" s="8"/>
      <c r="Z2239" s="8"/>
      <c r="AA2239" s="8">
        <v>43</v>
      </c>
      <c r="AB2239" s="8">
        <v>4.7</v>
      </c>
      <c r="AC2239" s="8">
        <v>0.45</v>
      </c>
      <c r="AD2239" s="8">
        <v>241</v>
      </c>
      <c r="AE2239" s="8">
        <v>11</v>
      </c>
      <c r="AF2239" s="17">
        <f t="shared" si="857"/>
        <v>10943.7</v>
      </c>
      <c r="AG2239" s="8">
        <f t="shared" si="869"/>
        <v>62.434697281915419</v>
      </c>
      <c r="AH2239" s="19">
        <f t="shared" si="871"/>
        <v>29.635873895064307</v>
      </c>
      <c r="AI2239" s="19">
        <f t="shared" si="872"/>
        <v>6.1505433468531523</v>
      </c>
      <c r="AJ2239" s="18">
        <f t="shared" si="858"/>
        <v>12.927890769449581</v>
      </c>
      <c r="AK2239" s="18">
        <f t="shared" si="873"/>
        <v>0.75352112676056338</v>
      </c>
      <c r="AL2239" s="18">
        <f t="shared" si="879"/>
        <v>21.90909090909091</v>
      </c>
      <c r="AM2239" s="8">
        <f t="shared" si="874"/>
        <v>0.9528716340105774</v>
      </c>
      <c r="AN2239" s="8">
        <f t="shared" si="875"/>
        <v>0.29467215520910867</v>
      </c>
      <c r="AO2239" s="8">
        <f t="shared" si="876"/>
        <v>3.9731574158325746</v>
      </c>
      <c r="AP2239" s="17" t="str">
        <f t="shared" si="877"/>
        <v/>
      </c>
      <c r="AQ2239" s="18" t="str">
        <f t="shared" si="859"/>
        <v/>
      </c>
      <c r="AR2239" s="17">
        <f t="shared" si="867"/>
        <v>16.511627906976745</v>
      </c>
      <c r="AS2239" s="17">
        <f t="shared" si="860"/>
        <v>12.44186046511628</v>
      </c>
      <c r="AT2239" s="17">
        <f t="shared" si="878"/>
        <v>2.2199170124481329</v>
      </c>
      <c r="AU2239" s="17">
        <f t="shared" si="861"/>
        <v>1.5804391368429007</v>
      </c>
      <c r="AV2239" s="18">
        <f t="shared" si="862"/>
        <v>24.395061728395063</v>
      </c>
      <c r="AW2239" s="18">
        <f t="shared" si="868"/>
        <v>3.0480308519340888</v>
      </c>
      <c r="AX2239" s="18">
        <f t="shared" si="863"/>
        <v>1.7046700699565138</v>
      </c>
      <c r="AY2239" s="8">
        <f t="shared" si="864"/>
        <v>5.6046511627906979</v>
      </c>
      <c r="AZ2239" s="8">
        <f t="shared" si="865"/>
        <v>0.14366424535916061</v>
      </c>
      <c r="BA2239" s="18">
        <f t="shared" si="870"/>
        <v>0.98540712921589579</v>
      </c>
      <c r="BB2239" s="20">
        <f t="shared" si="866"/>
        <v>2.7218279480114665E-2</v>
      </c>
      <c r="BC2239" s="8"/>
      <c r="BD2239" s="44"/>
      <c r="BE2239" s="44"/>
      <c r="BF2239" s="8"/>
    </row>
    <row r="2240" spans="1:58" x14ac:dyDescent="0.25">
      <c r="A2240" s="8">
        <v>2084</v>
      </c>
      <c r="B2240" s="16" t="s">
        <v>417</v>
      </c>
      <c r="C2240" s="8" t="s">
        <v>414</v>
      </c>
      <c r="D2240" s="8" t="s">
        <v>415</v>
      </c>
      <c r="E2240" s="8" t="s">
        <v>247</v>
      </c>
      <c r="F2240" s="8" t="s">
        <v>415</v>
      </c>
      <c r="G2240" s="8"/>
      <c r="H2240" s="8">
        <v>128</v>
      </c>
      <c r="I2240" s="8"/>
      <c r="J2240" s="8">
        <v>99</v>
      </c>
      <c r="K2240" s="8"/>
      <c r="L2240" s="8">
        <v>531</v>
      </c>
      <c r="M2240" s="8">
        <v>689</v>
      </c>
      <c r="N2240" s="8">
        <v>1.4</v>
      </c>
      <c r="O2240" s="8">
        <v>3938</v>
      </c>
      <c r="P2240" s="8">
        <v>4895</v>
      </c>
      <c r="Q2240" s="8">
        <v>389</v>
      </c>
      <c r="R2240" s="8">
        <v>1194</v>
      </c>
      <c r="S2240" s="8">
        <v>165</v>
      </c>
      <c r="T2240" s="8">
        <v>17</v>
      </c>
      <c r="U2240" s="8">
        <v>156</v>
      </c>
      <c r="V2240" s="8"/>
      <c r="W2240" s="8">
        <v>111</v>
      </c>
      <c r="X2240" s="8"/>
      <c r="Y2240" s="8"/>
      <c r="Z2240" s="8"/>
      <c r="AA2240" s="8">
        <v>42</v>
      </c>
      <c r="AB2240" s="8">
        <v>5.0999999999999996</v>
      </c>
      <c r="AC2240" s="8">
        <v>0.45</v>
      </c>
      <c r="AD2240" s="8">
        <v>230</v>
      </c>
      <c r="AE2240" s="8">
        <v>11</v>
      </c>
      <c r="AF2240" s="17">
        <f t="shared" si="857"/>
        <v>10912.1</v>
      </c>
      <c r="AG2240" s="8">
        <f t="shared" si="869"/>
        <v>63.694796061884674</v>
      </c>
      <c r="AH2240" s="19">
        <f t="shared" si="871"/>
        <v>30.610386079390974</v>
      </c>
      <c r="AI2240" s="19">
        <f t="shared" si="872"/>
        <v>6.3597382128646061</v>
      </c>
      <c r="AJ2240" s="18">
        <f t="shared" si="858"/>
        <v>13.897046413502114</v>
      </c>
      <c r="AK2240" s="18">
        <f t="shared" si="873"/>
        <v>0.77068214804063861</v>
      </c>
      <c r="AL2240" s="18">
        <f t="shared" si="879"/>
        <v>20.90909090909091</v>
      </c>
      <c r="AM2240" s="8">
        <f t="shared" si="874"/>
        <v>0.95681445149104694</v>
      </c>
      <c r="AN2240" s="8">
        <f t="shared" si="875"/>
        <v>0.3118906364798481</v>
      </c>
      <c r="AO2240" s="8">
        <f t="shared" si="876"/>
        <v>3.8903770012050263</v>
      </c>
      <c r="AP2240" s="17" t="str">
        <f t="shared" si="877"/>
        <v/>
      </c>
      <c r="AQ2240" s="18" t="str">
        <f t="shared" si="859"/>
        <v/>
      </c>
      <c r="AR2240" s="17">
        <f t="shared" si="867"/>
        <v>16.404761904761905</v>
      </c>
      <c r="AS2240" s="17">
        <f t="shared" si="860"/>
        <v>12.642857142857142</v>
      </c>
      <c r="AT2240" s="17">
        <f t="shared" si="878"/>
        <v>2.3086956521739133</v>
      </c>
      <c r="AU2240" s="17">
        <f t="shared" si="861"/>
        <v>1.4564831261101243</v>
      </c>
      <c r="AV2240" s="18">
        <f t="shared" si="862"/>
        <v>25.243589743589745</v>
      </c>
      <c r="AW2240" s="18">
        <f t="shared" si="868"/>
        <v>3.0050251256281406</v>
      </c>
      <c r="AX2240" s="18">
        <f t="shared" si="863"/>
        <v>1.7296747967479675</v>
      </c>
      <c r="AY2240" s="8">
        <f t="shared" si="864"/>
        <v>5.4761904761904763</v>
      </c>
      <c r="AZ2240" s="8">
        <f t="shared" si="865"/>
        <v>0.13819095477386933</v>
      </c>
      <c r="BA2240" s="18">
        <f t="shared" si="870"/>
        <v>0.98551149641223956</v>
      </c>
      <c r="BB2240" s="20">
        <f t="shared" si="866"/>
        <v>2.8032923236874025E-2</v>
      </c>
      <c r="BC2240" s="8"/>
      <c r="BD2240" s="44"/>
      <c r="BE2240" s="44"/>
      <c r="BF2240" s="8"/>
    </row>
    <row r="2241" spans="1:58" x14ac:dyDescent="0.25">
      <c r="A2241" s="8">
        <v>2085</v>
      </c>
      <c r="B2241" s="16" t="s">
        <v>417</v>
      </c>
      <c r="C2241" s="8" t="s">
        <v>414</v>
      </c>
      <c r="D2241" s="8" t="s">
        <v>415</v>
      </c>
      <c r="E2241" s="8" t="s">
        <v>247</v>
      </c>
      <c r="F2241" s="8" t="s">
        <v>415</v>
      </c>
      <c r="G2241" s="8"/>
      <c r="H2241" s="8">
        <v>125</v>
      </c>
      <c r="I2241" s="8"/>
      <c r="J2241" s="8">
        <v>93</v>
      </c>
      <c r="K2241" s="8"/>
      <c r="L2241" s="8">
        <v>503</v>
      </c>
      <c r="M2241" s="8">
        <v>641</v>
      </c>
      <c r="N2241" s="8">
        <v>1.5</v>
      </c>
      <c r="O2241" s="8">
        <v>3811</v>
      </c>
      <c r="P2241" s="8">
        <v>4654</v>
      </c>
      <c r="Q2241" s="8">
        <v>364</v>
      </c>
      <c r="R2241" s="8">
        <v>1170</v>
      </c>
      <c r="S2241" s="8">
        <v>164</v>
      </c>
      <c r="T2241" s="8">
        <v>16</v>
      </c>
      <c r="U2241" s="8">
        <v>144</v>
      </c>
      <c r="V2241" s="8"/>
      <c r="W2241" s="8">
        <v>104</v>
      </c>
      <c r="X2241" s="8"/>
      <c r="Y2241" s="8"/>
      <c r="Z2241" s="8"/>
      <c r="AA2241" s="8">
        <v>39</v>
      </c>
      <c r="AB2241" s="8">
        <v>4.7</v>
      </c>
      <c r="AC2241" s="8">
        <v>0.77</v>
      </c>
      <c r="AD2241" s="8">
        <v>211</v>
      </c>
      <c r="AE2241" s="8">
        <v>10</v>
      </c>
      <c r="AF2241" s="17">
        <f t="shared" si="857"/>
        <v>10470.700000000001</v>
      </c>
      <c r="AG2241" s="8">
        <f t="shared" si="869"/>
        <v>66.382235205020024</v>
      </c>
      <c r="AH2241" s="19">
        <f t="shared" si="871"/>
        <v>31.342033713974988</v>
      </c>
      <c r="AI2241" s="19">
        <f t="shared" si="872"/>
        <v>6.28088643658264</v>
      </c>
      <c r="AJ2241" s="18">
        <f t="shared" si="858"/>
        <v>13.530873726458784</v>
      </c>
      <c r="AK2241" s="18">
        <f t="shared" si="873"/>
        <v>0.78471138845553823</v>
      </c>
      <c r="AL2241" s="18">
        <f t="shared" si="879"/>
        <v>21.1</v>
      </c>
      <c r="AM2241" s="8">
        <f t="shared" si="874"/>
        <v>0.9559691982384575</v>
      </c>
      <c r="AN2241" s="8">
        <f t="shared" si="875"/>
        <v>0.30646049529093677</v>
      </c>
      <c r="AO2241" s="8">
        <f t="shared" si="876"/>
        <v>3.8629593336599708</v>
      </c>
      <c r="AP2241" s="17" t="str">
        <f t="shared" si="877"/>
        <v/>
      </c>
      <c r="AQ2241" s="18" t="str">
        <f t="shared" si="859"/>
        <v/>
      </c>
      <c r="AR2241" s="17">
        <f t="shared" si="867"/>
        <v>16.435897435897434</v>
      </c>
      <c r="AS2241" s="17">
        <f t="shared" si="860"/>
        <v>12.897435897435898</v>
      </c>
      <c r="AT2241" s="17">
        <f t="shared" si="878"/>
        <v>2.3838862559241707</v>
      </c>
      <c r="AU2241" s="17">
        <f t="shared" si="861"/>
        <v>1.4874721287933184</v>
      </c>
      <c r="AV2241" s="18">
        <f t="shared" si="862"/>
        <v>26.465277777777779</v>
      </c>
      <c r="AW2241" s="18">
        <f t="shared" si="868"/>
        <v>2.9872439118670275</v>
      </c>
      <c r="AX2241" s="18">
        <f t="shared" si="863"/>
        <v>1.7452574525745257</v>
      </c>
      <c r="AY2241" s="8">
        <f t="shared" si="864"/>
        <v>5.4102564102564106</v>
      </c>
      <c r="AZ2241" s="8">
        <f t="shared" si="865"/>
        <v>0.14017094017094017</v>
      </c>
      <c r="BA2241" s="18">
        <f t="shared" si="870"/>
        <v>0.98589397079469365</v>
      </c>
      <c r="BB2241" s="20">
        <f t="shared" si="866"/>
        <v>2.7099440023577958E-2</v>
      </c>
      <c r="BC2241" s="8"/>
      <c r="BD2241" s="44"/>
      <c r="BE2241" s="44"/>
      <c r="BF2241" s="8"/>
    </row>
    <row r="2242" spans="1:58" x14ac:dyDescent="0.25">
      <c r="A2242" s="8">
        <v>2086</v>
      </c>
      <c r="B2242" s="16" t="s">
        <v>417</v>
      </c>
      <c r="C2242" s="8" t="s">
        <v>414</v>
      </c>
      <c r="D2242" s="8" t="s">
        <v>415</v>
      </c>
      <c r="E2242" s="8" t="s">
        <v>247</v>
      </c>
      <c r="F2242" s="8" t="s">
        <v>415</v>
      </c>
      <c r="G2242" s="8"/>
      <c r="H2242" s="8">
        <v>126</v>
      </c>
      <c r="I2242" s="8"/>
      <c r="J2242" s="8">
        <v>96</v>
      </c>
      <c r="K2242" s="8"/>
      <c r="L2242" s="8">
        <v>504</v>
      </c>
      <c r="M2242" s="8">
        <v>637</v>
      </c>
      <c r="N2242" s="8">
        <v>1.4</v>
      </c>
      <c r="O2242" s="8">
        <v>3773</v>
      </c>
      <c r="P2242" s="8">
        <v>4575</v>
      </c>
      <c r="Q2242" s="8">
        <v>359</v>
      </c>
      <c r="R2242" s="8">
        <v>1152</v>
      </c>
      <c r="S2242" s="8">
        <v>158</v>
      </c>
      <c r="T2242" s="8">
        <v>16</v>
      </c>
      <c r="U2242" s="8">
        <v>146</v>
      </c>
      <c r="V2242" s="8"/>
      <c r="W2242" s="8">
        <v>102</v>
      </c>
      <c r="X2242" s="8"/>
      <c r="Y2242" s="8"/>
      <c r="Z2242" s="8"/>
      <c r="AA2242" s="8">
        <v>40</v>
      </c>
      <c r="AB2242" s="8">
        <v>4.5</v>
      </c>
      <c r="AC2242" s="8">
        <v>0.7</v>
      </c>
      <c r="AD2242" s="8">
        <v>211</v>
      </c>
      <c r="AE2242" s="8">
        <v>9.8000000000000007</v>
      </c>
      <c r="AF2242" s="17">
        <f t="shared" si="857"/>
        <v>10325.5</v>
      </c>
      <c r="AG2242" s="8">
        <f t="shared" si="869"/>
        <v>64.077320675105483</v>
      </c>
      <c r="AH2242" s="19">
        <f t="shared" si="871"/>
        <v>30.039763458401307</v>
      </c>
      <c r="AI2242" s="19">
        <f t="shared" si="872"/>
        <v>6.3154191572902025</v>
      </c>
      <c r="AJ2242" s="18">
        <f t="shared" si="858"/>
        <v>13.904662714308605</v>
      </c>
      <c r="AK2242" s="18">
        <f t="shared" si="873"/>
        <v>0.79120879120879117</v>
      </c>
      <c r="AL2242" s="18">
        <f t="shared" si="879"/>
        <v>21.530612244897959</v>
      </c>
      <c r="AM2242" s="8">
        <f t="shared" si="874"/>
        <v>0.95101673246677643</v>
      </c>
      <c r="AN2242" s="8">
        <f t="shared" si="875"/>
        <v>0.31007924493970651</v>
      </c>
      <c r="AO2242" s="8">
        <f t="shared" si="876"/>
        <v>3.9141251405020605</v>
      </c>
      <c r="AP2242" s="17" t="str">
        <f t="shared" si="877"/>
        <v/>
      </c>
      <c r="AQ2242" s="18" t="str">
        <f t="shared" si="859"/>
        <v/>
      </c>
      <c r="AR2242" s="17">
        <f t="shared" si="867"/>
        <v>15.925000000000001</v>
      </c>
      <c r="AS2242" s="17">
        <f t="shared" si="860"/>
        <v>12.6</v>
      </c>
      <c r="AT2242" s="17">
        <f t="shared" si="878"/>
        <v>2.3886255924170614</v>
      </c>
      <c r="AU2242" s="17">
        <f t="shared" si="861"/>
        <v>1.5535820011841326</v>
      </c>
      <c r="AV2242" s="18">
        <f t="shared" si="862"/>
        <v>25.842465753424658</v>
      </c>
      <c r="AW2242" s="18">
        <f t="shared" si="868"/>
        <v>2.9530150753768845</v>
      </c>
      <c r="AX2242" s="18">
        <f t="shared" si="863"/>
        <v>1.6689024390243901</v>
      </c>
      <c r="AY2242" s="8">
        <f t="shared" si="864"/>
        <v>5.2750000000000004</v>
      </c>
      <c r="AZ2242" s="8">
        <f t="shared" si="865"/>
        <v>0.13715277777777779</v>
      </c>
      <c r="BA2242" s="18">
        <f t="shared" si="870"/>
        <v>0.98581182509321585</v>
      </c>
      <c r="BB2242" s="20">
        <f t="shared" si="866"/>
        <v>2.7577586206896557E-2</v>
      </c>
      <c r="BC2242" s="8"/>
      <c r="BD2242" s="44"/>
      <c r="BE2242" s="44"/>
      <c r="BF2242" s="8"/>
    </row>
    <row r="2243" spans="1:58" x14ac:dyDescent="0.25">
      <c r="A2243" s="8">
        <v>2087</v>
      </c>
      <c r="B2243" s="16" t="s">
        <v>417</v>
      </c>
      <c r="C2243" s="8" t="s">
        <v>414</v>
      </c>
      <c r="D2243" s="8" t="s">
        <v>415</v>
      </c>
      <c r="E2243" s="8" t="s">
        <v>247</v>
      </c>
      <c r="F2243" s="8" t="s">
        <v>415</v>
      </c>
      <c r="G2243" s="8"/>
      <c r="H2243" s="8">
        <v>127</v>
      </c>
      <c r="I2243" s="8"/>
      <c r="J2243" s="8">
        <v>93</v>
      </c>
      <c r="K2243" s="8"/>
      <c r="L2243" s="8">
        <v>496</v>
      </c>
      <c r="M2243" s="8">
        <v>629</v>
      </c>
      <c r="N2243" s="8">
        <v>1.9</v>
      </c>
      <c r="O2243" s="8">
        <v>3655</v>
      </c>
      <c r="P2243" s="8">
        <v>4509</v>
      </c>
      <c r="Q2243" s="8">
        <v>348</v>
      </c>
      <c r="R2243" s="8">
        <v>1126</v>
      </c>
      <c r="S2243" s="8">
        <v>155</v>
      </c>
      <c r="T2243" s="8">
        <v>15</v>
      </c>
      <c r="U2243" s="8">
        <v>138</v>
      </c>
      <c r="V2243" s="8"/>
      <c r="W2243" s="8">
        <v>100</v>
      </c>
      <c r="X2243" s="8"/>
      <c r="Y2243" s="8"/>
      <c r="Z2243" s="8"/>
      <c r="AA2243" s="8">
        <v>38</v>
      </c>
      <c r="AB2243" s="8">
        <v>4.7</v>
      </c>
      <c r="AC2243" s="8">
        <v>0.72</v>
      </c>
      <c r="AD2243" s="8">
        <v>208</v>
      </c>
      <c r="AE2243" s="8">
        <v>10</v>
      </c>
      <c r="AF2243" s="17">
        <f t="shared" ref="AF2243:AF2306" si="880">IFERROR(SUM(O2243:AB2243),"")</f>
        <v>10088.700000000001</v>
      </c>
      <c r="AG2243" s="8">
        <f t="shared" si="869"/>
        <v>65.340328669775715</v>
      </c>
      <c r="AH2243" s="19">
        <f t="shared" si="871"/>
        <v>31.164634669872072</v>
      </c>
      <c r="AI2243" s="19">
        <f t="shared" si="872"/>
        <v>6.2591714069444135</v>
      </c>
      <c r="AJ2243" s="18">
        <f t="shared" ref="AJ2243:AJ2306" si="881">IFERROR((O2243/0.237)/(S2243/0.138),"")</f>
        <v>13.730502245814622</v>
      </c>
      <c r="AK2243" s="18">
        <f t="shared" si="873"/>
        <v>0.78855325914149443</v>
      </c>
      <c r="AL2243" s="18">
        <f t="shared" si="879"/>
        <v>20.8</v>
      </c>
      <c r="AM2243" s="8">
        <f t="shared" si="874"/>
        <v>0.96724080378942545</v>
      </c>
      <c r="AN2243" s="8">
        <f t="shared" si="875"/>
        <v>0.30188640337278771</v>
      </c>
      <c r="AO2243" s="8">
        <f t="shared" si="876"/>
        <v>3.9422675159235667</v>
      </c>
      <c r="AP2243" s="17" t="str">
        <f t="shared" si="877"/>
        <v/>
      </c>
      <c r="AQ2243" s="18" t="str">
        <f t="shared" si="859"/>
        <v/>
      </c>
      <c r="AR2243" s="17">
        <f t="shared" si="867"/>
        <v>16.55263157894737</v>
      </c>
      <c r="AS2243" s="17">
        <f t="shared" si="860"/>
        <v>13.052631578947368</v>
      </c>
      <c r="AT2243" s="17">
        <f t="shared" si="878"/>
        <v>2.3846153846153846</v>
      </c>
      <c r="AU2243" s="17">
        <f t="shared" si="861"/>
        <v>1.3945051207437358</v>
      </c>
      <c r="AV2243" s="18">
        <f t="shared" si="862"/>
        <v>26.485507246376812</v>
      </c>
      <c r="AW2243" s="18">
        <f t="shared" si="868"/>
        <v>2.938111610685004</v>
      </c>
      <c r="AX2243" s="18">
        <f t="shared" si="863"/>
        <v>1.7222935387248608</v>
      </c>
      <c r="AY2243" s="8">
        <f t="shared" si="864"/>
        <v>5.4736842105263159</v>
      </c>
      <c r="AZ2243" s="8">
        <f t="shared" si="865"/>
        <v>0.13765541740674955</v>
      </c>
      <c r="BA2243" s="18">
        <f t="shared" si="870"/>
        <v>0.98585546205160224</v>
      </c>
      <c r="BB2243" s="20">
        <f t="shared" si="866"/>
        <v>2.7766521712500762E-2</v>
      </c>
      <c r="BC2243" s="8"/>
      <c r="BD2243" s="44"/>
      <c r="BE2243" s="44"/>
      <c r="BF2243" s="8"/>
    </row>
    <row r="2244" spans="1:58" x14ac:dyDescent="0.25">
      <c r="A2244" s="8">
        <v>2088</v>
      </c>
      <c r="B2244" s="16" t="s">
        <v>417</v>
      </c>
      <c r="C2244" s="8" t="s">
        <v>414</v>
      </c>
      <c r="D2244" s="8" t="s">
        <v>415</v>
      </c>
      <c r="E2244" s="8" t="s">
        <v>247</v>
      </c>
      <c r="F2244" s="8" t="s">
        <v>415</v>
      </c>
      <c r="G2244" s="8"/>
      <c r="H2244" s="8">
        <v>126</v>
      </c>
      <c r="I2244" s="8"/>
      <c r="J2244" s="8">
        <v>95</v>
      </c>
      <c r="K2244" s="8"/>
      <c r="L2244" s="8">
        <v>508</v>
      </c>
      <c r="M2244" s="8">
        <v>640</v>
      </c>
      <c r="N2244" s="8">
        <v>1.5</v>
      </c>
      <c r="O2244" s="8">
        <v>3804</v>
      </c>
      <c r="P2244" s="8">
        <v>4684</v>
      </c>
      <c r="Q2244" s="8">
        <v>362</v>
      </c>
      <c r="R2244" s="8">
        <v>1171</v>
      </c>
      <c r="S2244" s="8">
        <v>162</v>
      </c>
      <c r="T2244" s="8">
        <v>16</v>
      </c>
      <c r="U2244" s="8">
        <v>149</v>
      </c>
      <c r="V2244" s="8"/>
      <c r="W2244" s="8">
        <v>101</v>
      </c>
      <c r="X2244" s="8"/>
      <c r="Y2244" s="8"/>
      <c r="Z2244" s="8"/>
      <c r="AA2244" s="8">
        <v>40</v>
      </c>
      <c r="AB2244" s="8">
        <v>4.8</v>
      </c>
      <c r="AC2244" s="8">
        <v>0.79</v>
      </c>
      <c r="AD2244" s="8">
        <v>217</v>
      </c>
      <c r="AE2244" s="8">
        <v>10</v>
      </c>
      <c r="AF2244" s="17">
        <f t="shared" si="880"/>
        <v>10493.8</v>
      </c>
      <c r="AG2244" s="8">
        <f t="shared" si="869"/>
        <v>64.603797468354429</v>
      </c>
      <c r="AH2244" s="19">
        <f t="shared" si="871"/>
        <v>30.755464926590538</v>
      </c>
      <c r="AI2244" s="19">
        <f t="shared" si="872"/>
        <v>6.2639959355305974</v>
      </c>
      <c r="AJ2244" s="18">
        <f t="shared" si="881"/>
        <v>13.672761368963902</v>
      </c>
      <c r="AK2244" s="18">
        <f t="shared" si="873"/>
        <v>0.79374999999999996</v>
      </c>
      <c r="AL2244" s="18">
        <f t="shared" si="879"/>
        <v>21.7</v>
      </c>
      <c r="AM2244" s="8">
        <f t="shared" si="874"/>
        <v>0.96567287725632045</v>
      </c>
      <c r="AN2244" s="8">
        <f t="shared" si="875"/>
        <v>0.30312867957681999</v>
      </c>
      <c r="AO2244" s="8">
        <f t="shared" si="876"/>
        <v>3.971495238695844</v>
      </c>
      <c r="AP2244" s="17" t="str">
        <f t="shared" si="877"/>
        <v/>
      </c>
      <c r="AQ2244" s="18" t="str">
        <f t="shared" si="859"/>
        <v/>
      </c>
      <c r="AR2244" s="17">
        <f t="shared" si="867"/>
        <v>16</v>
      </c>
      <c r="AS2244" s="17">
        <f t="shared" si="860"/>
        <v>12.7</v>
      </c>
      <c r="AT2244" s="17">
        <f t="shared" si="878"/>
        <v>2.3410138248847927</v>
      </c>
      <c r="AU2244" s="17">
        <f t="shared" si="861"/>
        <v>1.4564831261101243</v>
      </c>
      <c r="AV2244" s="18">
        <f t="shared" si="862"/>
        <v>25.530201342281877</v>
      </c>
      <c r="AW2244" s="18">
        <f t="shared" si="868"/>
        <v>3.0136934673366831</v>
      </c>
      <c r="AX2244" s="18">
        <f t="shared" si="863"/>
        <v>1.6525406504065039</v>
      </c>
      <c r="AY2244" s="8">
        <f t="shared" si="864"/>
        <v>5.4249999999999998</v>
      </c>
      <c r="AZ2244" s="8">
        <f t="shared" si="865"/>
        <v>0.13834329632792486</v>
      </c>
      <c r="BA2244" s="18">
        <f t="shared" si="870"/>
        <v>0.98610608168632918</v>
      </c>
      <c r="BB2244" s="20">
        <f t="shared" si="866"/>
        <v>2.7345445978974647E-2</v>
      </c>
      <c r="BC2244" s="8"/>
      <c r="BD2244" s="44"/>
      <c r="BE2244" s="44"/>
      <c r="BF2244" s="8"/>
    </row>
    <row r="2245" spans="1:58" x14ac:dyDescent="0.25">
      <c r="A2245" s="8">
        <v>2089</v>
      </c>
      <c r="B2245" s="16" t="s">
        <v>417</v>
      </c>
      <c r="C2245" s="8" t="s">
        <v>414</v>
      </c>
      <c r="D2245" s="8" t="s">
        <v>415</v>
      </c>
      <c r="E2245" s="8" t="s">
        <v>247</v>
      </c>
      <c r="F2245" s="8" t="s">
        <v>415</v>
      </c>
      <c r="G2245" s="8"/>
      <c r="H2245" s="8">
        <v>114</v>
      </c>
      <c r="I2245" s="8"/>
      <c r="J2245" s="8">
        <v>94</v>
      </c>
      <c r="K2245" s="8"/>
      <c r="L2245" s="8">
        <v>500</v>
      </c>
      <c r="M2245" s="8">
        <v>635</v>
      </c>
      <c r="N2245" s="8">
        <v>2.1</v>
      </c>
      <c r="O2245" s="8">
        <v>3679</v>
      </c>
      <c r="P2245" s="8">
        <v>4541</v>
      </c>
      <c r="Q2245" s="8">
        <v>350</v>
      </c>
      <c r="R2245" s="8">
        <v>1150</v>
      </c>
      <c r="S2245" s="8">
        <v>165</v>
      </c>
      <c r="T2245" s="8">
        <v>16</v>
      </c>
      <c r="U2245" s="8">
        <v>147</v>
      </c>
      <c r="V2245" s="8"/>
      <c r="W2245" s="8">
        <v>103</v>
      </c>
      <c r="X2245" s="8"/>
      <c r="Y2245" s="8"/>
      <c r="Z2245" s="8"/>
      <c r="AA2245" s="8">
        <v>38</v>
      </c>
      <c r="AB2245" s="8">
        <v>4.7</v>
      </c>
      <c r="AC2245" s="8">
        <v>0.65</v>
      </c>
      <c r="AD2245" s="8">
        <v>216</v>
      </c>
      <c r="AE2245" s="8">
        <v>10</v>
      </c>
      <c r="AF2245" s="17">
        <f t="shared" si="880"/>
        <v>10193.700000000001</v>
      </c>
      <c r="AG2245" s="8">
        <f t="shared" si="869"/>
        <v>65.769375971574505</v>
      </c>
      <c r="AH2245" s="19">
        <f t="shared" si="871"/>
        <v>31.385807504078301</v>
      </c>
      <c r="AI2245" s="19">
        <f t="shared" si="872"/>
        <v>6.1687873784626683</v>
      </c>
      <c r="AJ2245" s="18">
        <f t="shared" si="881"/>
        <v>12.983045646336789</v>
      </c>
      <c r="AK2245" s="18">
        <f t="shared" si="873"/>
        <v>0.78740157480314965</v>
      </c>
      <c r="AL2245" s="18">
        <f t="shared" si="879"/>
        <v>21.6</v>
      </c>
      <c r="AM2245" s="8">
        <f t="shared" si="874"/>
        <v>0.9681447002297332</v>
      </c>
      <c r="AN2245" s="8">
        <f t="shared" si="875"/>
        <v>0.30239668764105998</v>
      </c>
      <c r="AO2245" s="8">
        <f t="shared" si="876"/>
        <v>3.8639539917135615</v>
      </c>
      <c r="AP2245" s="17" t="str">
        <f t="shared" si="877"/>
        <v/>
      </c>
      <c r="AQ2245" s="18" t="str">
        <f t="shared" si="859"/>
        <v/>
      </c>
      <c r="AR2245" s="17">
        <f t="shared" si="867"/>
        <v>16.710526315789473</v>
      </c>
      <c r="AS2245" s="17">
        <f t="shared" si="860"/>
        <v>13.157894736842104</v>
      </c>
      <c r="AT2245" s="17">
        <f t="shared" si="878"/>
        <v>2.3148148148148149</v>
      </c>
      <c r="AU2245" s="17">
        <f t="shared" si="861"/>
        <v>1.4874721287933184</v>
      </c>
      <c r="AV2245" s="18">
        <f t="shared" si="862"/>
        <v>25.027210884353742</v>
      </c>
      <c r="AW2245" s="18">
        <f t="shared" si="868"/>
        <v>3.1297275852948951</v>
      </c>
      <c r="AX2245" s="18">
        <f t="shared" si="863"/>
        <v>1.7739623448866066</v>
      </c>
      <c r="AY2245" s="8">
        <f t="shared" si="864"/>
        <v>5.6842105263157894</v>
      </c>
      <c r="AZ2245" s="8">
        <f t="shared" si="865"/>
        <v>0.14347826086956522</v>
      </c>
      <c r="BA2245" s="18">
        <f t="shared" si="870"/>
        <v>0.98570685815748937</v>
      </c>
      <c r="BB2245" s="20">
        <f t="shared" si="866"/>
        <v>2.7406296851574218E-2</v>
      </c>
      <c r="BC2245" s="8"/>
      <c r="BD2245" s="44"/>
      <c r="BE2245" s="44"/>
      <c r="BF2245" s="8"/>
    </row>
    <row r="2246" spans="1:58" x14ac:dyDescent="0.25">
      <c r="A2246" s="8">
        <v>2090</v>
      </c>
      <c r="B2246" s="16" t="s">
        <v>417</v>
      </c>
      <c r="C2246" s="8" t="s">
        <v>414</v>
      </c>
      <c r="D2246" s="8" t="s">
        <v>415</v>
      </c>
      <c r="E2246" s="8" t="s">
        <v>247</v>
      </c>
      <c r="F2246" s="8" t="s">
        <v>415</v>
      </c>
      <c r="G2246" s="8"/>
      <c r="H2246" s="8">
        <v>125</v>
      </c>
      <c r="I2246" s="8"/>
      <c r="J2246" s="8">
        <v>92</v>
      </c>
      <c r="K2246" s="8"/>
      <c r="L2246" s="8">
        <v>498</v>
      </c>
      <c r="M2246" s="8">
        <v>623</v>
      </c>
      <c r="N2246" s="8">
        <v>1.7</v>
      </c>
      <c r="O2246" s="8">
        <v>3686</v>
      </c>
      <c r="P2246" s="8">
        <v>4527</v>
      </c>
      <c r="Q2246" s="8">
        <v>354</v>
      </c>
      <c r="R2246" s="8">
        <v>1135</v>
      </c>
      <c r="S2246" s="8">
        <v>153</v>
      </c>
      <c r="T2246" s="8">
        <v>15</v>
      </c>
      <c r="U2246" s="8">
        <v>143</v>
      </c>
      <c r="V2246" s="8"/>
      <c r="W2246" s="8">
        <v>100</v>
      </c>
      <c r="X2246" s="8"/>
      <c r="Y2246" s="8"/>
      <c r="Z2246" s="8"/>
      <c r="AA2246" s="8">
        <v>36</v>
      </c>
      <c r="AB2246" s="8">
        <v>4.4000000000000004</v>
      </c>
      <c r="AC2246" s="8">
        <v>0.7</v>
      </c>
      <c r="AD2246" s="8">
        <v>207</v>
      </c>
      <c r="AE2246" s="8">
        <v>9.8000000000000007</v>
      </c>
      <c r="AF2246" s="17">
        <f t="shared" si="880"/>
        <v>10153.4</v>
      </c>
      <c r="AG2246" s="8">
        <f t="shared" si="869"/>
        <v>69.555321143928737</v>
      </c>
      <c r="AH2246" s="19">
        <f t="shared" si="871"/>
        <v>33.027324632952691</v>
      </c>
      <c r="AI2246" s="19">
        <f t="shared" si="872"/>
        <v>6.2622056172047813</v>
      </c>
      <c r="AJ2246" s="18">
        <f t="shared" si="881"/>
        <v>14.02796392818731</v>
      </c>
      <c r="AK2246" s="18">
        <f t="shared" si="873"/>
        <v>0.7993579454253612</v>
      </c>
      <c r="AL2246" s="18">
        <f t="shared" si="879"/>
        <v>21.122448979591834</v>
      </c>
      <c r="AM2246" s="8">
        <f t="shared" si="874"/>
        <v>0.95877982006450846</v>
      </c>
      <c r="AN2246" s="8">
        <f t="shared" si="875"/>
        <v>0.29849372894525955</v>
      </c>
      <c r="AO2246" s="8">
        <f t="shared" si="876"/>
        <v>3.9046624203821652</v>
      </c>
      <c r="AP2246" s="17" t="str">
        <f t="shared" si="877"/>
        <v/>
      </c>
      <c r="AQ2246" s="18" t="str">
        <f t="shared" si="859"/>
        <v/>
      </c>
      <c r="AR2246" s="17">
        <f t="shared" si="867"/>
        <v>17.305555555555557</v>
      </c>
      <c r="AS2246" s="17">
        <f t="shared" si="860"/>
        <v>13.833333333333334</v>
      </c>
      <c r="AT2246" s="17">
        <f t="shared" si="878"/>
        <v>2.4057971014492754</v>
      </c>
      <c r="AU2246" s="17">
        <f t="shared" si="861"/>
        <v>1.4895850153398995</v>
      </c>
      <c r="AV2246" s="18">
        <f t="shared" si="862"/>
        <v>25.776223776223777</v>
      </c>
      <c r="AW2246" s="18">
        <f t="shared" si="868"/>
        <v>3.2137074260189835</v>
      </c>
      <c r="AX2246" s="18">
        <f t="shared" si="863"/>
        <v>1.8179765130984642</v>
      </c>
      <c r="AY2246" s="8">
        <f t="shared" si="864"/>
        <v>5.75</v>
      </c>
      <c r="AZ2246" s="8">
        <f t="shared" si="865"/>
        <v>0.13480176211453745</v>
      </c>
      <c r="BA2246" s="18">
        <f t="shared" si="870"/>
        <v>0.98617211968404672</v>
      </c>
      <c r="BB2246" s="20">
        <f t="shared" si="866"/>
        <v>2.7657420628892603E-2</v>
      </c>
      <c r="BC2246" s="8"/>
      <c r="BD2246" s="44"/>
      <c r="BE2246" s="44"/>
      <c r="BF2246" s="8"/>
    </row>
    <row r="2247" spans="1:58" x14ac:dyDescent="0.25">
      <c r="A2247" s="8">
        <v>2091</v>
      </c>
      <c r="B2247" s="16" t="s">
        <v>417</v>
      </c>
      <c r="C2247" s="8" t="s">
        <v>414</v>
      </c>
      <c r="D2247" s="8" t="s">
        <v>415</v>
      </c>
      <c r="E2247" s="8" t="s">
        <v>247</v>
      </c>
      <c r="F2247" s="8" t="s">
        <v>415</v>
      </c>
      <c r="G2247" s="8"/>
      <c r="H2247" s="8">
        <v>127</v>
      </c>
      <c r="I2247" s="8"/>
      <c r="J2247" s="8">
        <v>95</v>
      </c>
      <c r="K2247" s="8"/>
      <c r="L2247" s="8">
        <v>509</v>
      </c>
      <c r="M2247" s="8">
        <v>639</v>
      </c>
      <c r="N2247" s="8">
        <v>1.4</v>
      </c>
      <c r="O2247" s="8">
        <v>3746</v>
      </c>
      <c r="P2247" s="8">
        <v>4626</v>
      </c>
      <c r="Q2247" s="8">
        <v>361</v>
      </c>
      <c r="R2247" s="8">
        <v>1164</v>
      </c>
      <c r="S2247" s="8">
        <v>167</v>
      </c>
      <c r="T2247" s="8">
        <v>16</v>
      </c>
      <c r="U2247" s="8">
        <v>147</v>
      </c>
      <c r="V2247" s="8"/>
      <c r="W2247" s="8">
        <v>105</v>
      </c>
      <c r="X2247" s="8"/>
      <c r="Y2247" s="8"/>
      <c r="Z2247" s="8"/>
      <c r="AA2247" s="8">
        <v>40</v>
      </c>
      <c r="AB2247" s="8">
        <v>4.9000000000000004</v>
      </c>
      <c r="AC2247" s="8">
        <v>0.71</v>
      </c>
      <c r="AD2247" s="8">
        <v>216</v>
      </c>
      <c r="AE2247" s="8">
        <v>11</v>
      </c>
      <c r="AF2247" s="17">
        <f t="shared" si="880"/>
        <v>10376.9</v>
      </c>
      <c r="AG2247" s="8">
        <f t="shared" si="869"/>
        <v>63.618776371308016</v>
      </c>
      <c r="AH2247" s="19">
        <f t="shared" si="871"/>
        <v>30.37463295269168</v>
      </c>
      <c r="AI2247" s="19">
        <f t="shared" si="872"/>
        <v>6.2055838299476571</v>
      </c>
      <c r="AJ2247" s="18">
        <f t="shared" si="881"/>
        <v>13.061168801637233</v>
      </c>
      <c r="AK2247" s="18">
        <f t="shared" si="873"/>
        <v>0.79655712050078242</v>
      </c>
      <c r="AL2247" s="18">
        <f t="shared" si="879"/>
        <v>19.636363636363637</v>
      </c>
      <c r="AM2247" s="8">
        <f t="shared" si="874"/>
        <v>0.96240047251159433</v>
      </c>
      <c r="AN2247" s="8">
        <f t="shared" si="875"/>
        <v>0.3005804748907534</v>
      </c>
      <c r="AO2247" s="8">
        <f t="shared" si="876"/>
        <v>3.8142311191992722</v>
      </c>
      <c r="AP2247" s="17" t="str">
        <f t="shared" si="877"/>
        <v/>
      </c>
      <c r="AQ2247" s="18" t="str">
        <f t="shared" si="859"/>
        <v/>
      </c>
      <c r="AR2247" s="17">
        <f t="shared" si="867"/>
        <v>15.975</v>
      </c>
      <c r="AS2247" s="17">
        <f t="shared" si="860"/>
        <v>12.725</v>
      </c>
      <c r="AT2247" s="17">
        <f t="shared" si="878"/>
        <v>2.3564814814814814</v>
      </c>
      <c r="AU2247" s="17">
        <f t="shared" si="861"/>
        <v>1.4267589806793055</v>
      </c>
      <c r="AV2247" s="18">
        <f t="shared" si="862"/>
        <v>25.482993197278912</v>
      </c>
      <c r="AW2247" s="18">
        <f t="shared" si="868"/>
        <v>2.9732412060301505</v>
      </c>
      <c r="AX2247" s="18">
        <f t="shared" si="863"/>
        <v>1.7179878048780486</v>
      </c>
      <c r="AY2247" s="8">
        <f t="shared" si="864"/>
        <v>5.4</v>
      </c>
      <c r="AZ2247" s="8">
        <f t="shared" si="865"/>
        <v>0.14347079037800686</v>
      </c>
      <c r="BA2247" s="18">
        <f t="shared" si="870"/>
        <v>0.98555445267854569</v>
      </c>
      <c r="BB2247" s="20">
        <f t="shared" si="866"/>
        <v>2.7564047872970735E-2</v>
      </c>
      <c r="BC2247" s="8"/>
      <c r="BD2247" s="44"/>
      <c r="BE2247" s="44"/>
      <c r="BF2247" s="8"/>
    </row>
    <row r="2248" spans="1:58" x14ac:dyDescent="0.25">
      <c r="A2248" s="8">
        <v>2092</v>
      </c>
      <c r="B2248" s="16" t="s">
        <v>417</v>
      </c>
      <c r="C2248" s="8" t="s">
        <v>414</v>
      </c>
      <c r="D2248" s="8" t="s">
        <v>415</v>
      </c>
      <c r="E2248" s="8" t="s">
        <v>247</v>
      </c>
      <c r="F2248" s="8" t="s">
        <v>415</v>
      </c>
      <c r="G2248" s="8"/>
      <c r="H2248" s="8">
        <v>115</v>
      </c>
      <c r="I2248" s="8"/>
      <c r="J2248" s="8">
        <v>96</v>
      </c>
      <c r="K2248" s="8"/>
      <c r="L2248" s="8">
        <v>502</v>
      </c>
      <c r="M2248" s="8">
        <v>638</v>
      </c>
      <c r="N2248" s="8">
        <v>1.7</v>
      </c>
      <c r="O2248" s="8">
        <v>3724</v>
      </c>
      <c r="P2248" s="8">
        <v>4665</v>
      </c>
      <c r="Q2248" s="8">
        <v>363</v>
      </c>
      <c r="R2248" s="8">
        <v>1172</v>
      </c>
      <c r="S2248" s="8">
        <v>171</v>
      </c>
      <c r="T2248" s="8">
        <v>15</v>
      </c>
      <c r="U2248" s="8">
        <v>147</v>
      </c>
      <c r="V2248" s="8"/>
      <c r="W2248" s="8">
        <v>104</v>
      </c>
      <c r="X2248" s="8"/>
      <c r="Y2248" s="8"/>
      <c r="Z2248" s="8"/>
      <c r="AA2248" s="8">
        <v>39</v>
      </c>
      <c r="AB2248" s="8">
        <v>4.5999999999999996</v>
      </c>
      <c r="AC2248" s="8">
        <v>0.59</v>
      </c>
      <c r="AD2248" s="8">
        <v>211</v>
      </c>
      <c r="AE2248" s="8">
        <v>9.9</v>
      </c>
      <c r="AF2248" s="17">
        <f t="shared" si="880"/>
        <v>10404.6</v>
      </c>
      <c r="AG2248" s="8">
        <f t="shared" si="869"/>
        <v>64.866818132640915</v>
      </c>
      <c r="AH2248" s="19">
        <f t="shared" si="871"/>
        <v>31.416112435688291</v>
      </c>
      <c r="AI2248" s="19">
        <f t="shared" si="872"/>
        <v>6.1270287006235522</v>
      </c>
      <c r="AJ2248" s="18">
        <f t="shared" si="881"/>
        <v>12.680731364275671</v>
      </c>
      <c r="AK2248" s="18">
        <f t="shared" si="873"/>
        <v>0.78683385579937304</v>
      </c>
      <c r="AL2248" s="18">
        <f t="shared" si="879"/>
        <v>21.313131313131311</v>
      </c>
      <c r="AM2248" s="8">
        <f t="shared" si="874"/>
        <v>0.9706914090925054</v>
      </c>
      <c r="AN2248" s="8">
        <f t="shared" si="875"/>
        <v>0.27847885398354727</v>
      </c>
      <c r="AO2248" s="8">
        <f t="shared" si="876"/>
        <v>3.844879960803528</v>
      </c>
      <c r="AP2248" s="17" t="str">
        <f t="shared" si="877"/>
        <v/>
      </c>
      <c r="AQ2248" s="18" t="str">
        <f t="shared" si="859"/>
        <v/>
      </c>
      <c r="AR2248" s="17">
        <f t="shared" si="867"/>
        <v>16.358974358974358</v>
      </c>
      <c r="AS2248" s="17">
        <f t="shared" si="860"/>
        <v>12.871794871794872</v>
      </c>
      <c r="AT2248" s="17">
        <f t="shared" si="878"/>
        <v>2.3791469194312795</v>
      </c>
      <c r="AU2248" s="17">
        <f t="shared" si="861"/>
        <v>1.4248204494555563</v>
      </c>
      <c r="AV2248" s="18">
        <f t="shared" si="862"/>
        <v>25.333333333333332</v>
      </c>
      <c r="AW2248" s="18">
        <f t="shared" si="868"/>
        <v>3.0494781600309238</v>
      </c>
      <c r="AX2248" s="18">
        <f t="shared" si="863"/>
        <v>1.7452574525745257</v>
      </c>
      <c r="AY2248" s="8">
        <f t="shared" si="864"/>
        <v>5.4102564102564106</v>
      </c>
      <c r="AZ2248" s="8">
        <f t="shared" si="865"/>
        <v>0.14590443686006827</v>
      </c>
      <c r="BA2248" s="18">
        <f t="shared" si="870"/>
        <v>0.98581396689925604</v>
      </c>
      <c r="BB2248" s="20">
        <f t="shared" si="866"/>
        <v>2.6999411557020125E-2</v>
      </c>
      <c r="BC2248" s="8"/>
      <c r="BD2248" s="44"/>
      <c r="BE2248" s="44"/>
      <c r="BF2248" s="8"/>
    </row>
    <row r="2249" spans="1:58" x14ac:dyDescent="0.25">
      <c r="A2249" s="8">
        <v>2093</v>
      </c>
      <c r="B2249" s="16" t="s">
        <v>417</v>
      </c>
      <c r="C2249" s="8" t="s">
        <v>414</v>
      </c>
      <c r="D2249" s="8" t="s">
        <v>415</v>
      </c>
      <c r="E2249" s="8" t="s">
        <v>247</v>
      </c>
      <c r="F2249" s="8" t="s">
        <v>415</v>
      </c>
      <c r="G2249" s="8"/>
      <c r="H2249" s="8">
        <v>126</v>
      </c>
      <c r="I2249" s="8"/>
      <c r="J2249" s="8">
        <v>93</v>
      </c>
      <c r="K2249" s="8"/>
      <c r="L2249" s="8">
        <v>498</v>
      </c>
      <c r="M2249" s="8">
        <v>655</v>
      </c>
      <c r="N2249" s="8">
        <v>1.6</v>
      </c>
      <c r="O2249" s="8">
        <v>3806</v>
      </c>
      <c r="P2249" s="8">
        <v>4624</v>
      </c>
      <c r="Q2249" s="8">
        <v>362</v>
      </c>
      <c r="R2249" s="8">
        <v>1152</v>
      </c>
      <c r="S2249" s="8">
        <v>160</v>
      </c>
      <c r="T2249" s="8">
        <v>15</v>
      </c>
      <c r="U2249" s="8">
        <v>149</v>
      </c>
      <c r="V2249" s="8"/>
      <c r="W2249" s="8">
        <v>102</v>
      </c>
      <c r="X2249" s="8"/>
      <c r="Y2249" s="8"/>
      <c r="Z2249" s="8"/>
      <c r="AA2249" s="8">
        <v>38</v>
      </c>
      <c r="AB2249" s="8">
        <v>4.5999999999999996</v>
      </c>
      <c r="AC2249" s="8">
        <v>1</v>
      </c>
      <c r="AD2249" s="8">
        <v>221</v>
      </c>
      <c r="AE2249" s="8">
        <v>9.8000000000000007</v>
      </c>
      <c r="AF2249" s="17">
        <f t="shared" si="880"/>
        <v>10412.6</v>
      </c>
      <c r="AG2249" s="8">
        <f t="shared" si="869"/>
        <v>68.039751276926495</v>
      </c>
      <c r="AH2249" s="19">
        <f t="shared" si="871"/>
        <v>31.95947454280072</v>
      </c>
      <c r="AI2249" s="19">
        <f t="shared" si="872"/>
        <v>6.3706560595405541</v>
      </c>
      <c r="AJ2249" s="18">
        <f t="shared" si="881"/>
        <v>13.85094936708861</v>
      </c>
      <c r="AK2249" s="18">
        <f t="shared" si="873"/>
        <v>0.7603053435114504</v>
      </c>
      <c r="AL2249" s="18">
        <f t="shared" si="879"/>
        <v>22.551020408163264</v>
      </c>
      <c r="AM2249" s="8">
        <f t="shared" si="874"/>
        <v>0.95305252162664433</v>
      </c>
      <c r="AN2249" s="8">
        <f t="shared" si="875"/>
        <v>0.28595376567992314</v>
      </c>
      <c r="AO2249" s="8">
        <f t="shared" si="876"/>
        <v>4.0247283626826524</v>
      </c>
      <c r="AP2249" s="17" t="str">
        <f t="shared" si="877"/>
        <v/>
      </c>
      <c r="AQ2249" s="18" t="str">
        <f t="shared" si="859"/>
        <v/>
      </c>
      <c r="AR2249" s="17">
        <f t="shared" si="867"/>
        <v>17.236842105263158</v>
      </c>
      <c r="AS2249" s="17">
        <f t="shared" si="860"/>
        <v>13.105263157894736</v>
      </c>
      <c r="AT2249" s="17">
        <f t="shared" si="878"/>
        <v>2.253393665158371</v>
      </c>
      <c r="AU2249" s="17">
        <f t="shared" si="861"/>
        <v>1.4248204494555563</v>
      </c>
      <c r="AV2249" s="18">
        <f t="shared" si="862"/>
        <v>25.543624161073826</v>
      </c>
      <c r="AW2249" s="18">
        <f t="shared" si="868"/>
        <v>3.1723089129859825</v>
      </c>
      <c r="AX2249" s="18">
        <f t="shared" si="863"/>
        <v>1.756739409499358</v>
      </c>
      <c r="AY2249" s="8">
        <f t="shared" si="864"/>
        <v>5.8157894736842106</v>
      </c>
      <c r="AZ2249" s="8">
        <f t="shared" si="865"/>
        <v>0.1388888888888889</v>
      </c>
      <c r="BA2249" s="18">
        <f t="shared" si="870"/>
        <v>0.98611297850680901</v>
      </c>
      <c r="BB2249" s="20">
        <f t="shared" si="866"/>
        <v>2.7249281609195406E-2</v>
      </c>
      <c r="BC2249" s="8"/>
      <c r="BD2249" s="44"/>
      <c r="BE2249" s="44"/>
      <c r="BF2249" s="8"/>
    </row>
    <row r="2250" spans="1:58" x14ac:dyDescent="0.25">
      <c r="A2250" s="8">
        <v>2094</v>
      </c>
      <c r="B2250" s="16" t="s">
        <v>417</v>
      </c>
      <c r="C2250" s="8" t="s">
        <v>414</v>
      </c>
      <c r="D2250" s="8" t="s">
        <v>415</v>
      </c>
      <c r="E2250" s="8" t="s">
        <v>247</v>
      </c>
      <c r="F2250" s="8" t="s">
        <v>415</v>
      </c>
      <c r="G2250" s="8"/>
      <c r="H2250" s="8">
        <v>125</v>
      </c>
      <c r="I2250" s="8"/>
      <c r="J2250" s="8">
        <v>100</v>
      </c>
      <c r="K2250" s="8"/>
      <c r="L2250" s="8">
        <v>510</v>
      </c>
      <c r="M2250" s="8">
        <v>648</v>
      </c>
      <c r="N2250" s="8">
        <v>2.1</v>
      </c>
      <c r="O2250" s="8">
        <v>3912</v>
      </c>
      <c r="P2250" s="8">
        <v>4798</v>
      </c>
      <c r="Q2250" s="8">
        <v>368</v>
      </c>
      <c r="R2250" s="8">
        <v>1156</v>
      </c>
      <c r="S2250" s="8">
        <v>163</v>
      </c>
      <c r="T2250" s="8">
        <v>16</v>
      </c>
      <c r="U2250" s="8">
        <v>152</v>
      </c>
      <c r="V2250" s="8"/>
      <c r="W2250" s="8">
        <v>101</v>
      </c>
      <c r="X2250" s="8"/>
      <c r="Y2250" s="8"/>
      <c r="Z2250" s="8"/>
      <c r="AA2250" s="8">
        <v>38</v>
      </c>
      <c r="AB2250" s="8">
        <v>4.7</v>
      </c>
      <c r="AC2250" s="8">
        <v>0.66</v>
      </c>
      <c r="AD2250" s="8">
        <v>210</v>
      </c>
      <c r="AE2250" s="8">
        <v>10</v>
      </c>
      <c r="AF2250" s="17">
        <f t="shared" si="880"/>
        <v>10708.7</v>
      </c>
      <c r="AG2250" s="8">
        <f t="shared" si="869"/>
        <v>69.934710193204523</v>
      </c>
      <c r="AH2250" s="19">
        <f t="shared" si="871"/>
        <v>33.16210182879712</v>
      </c>
      <c r="AI2250" s="19">
        <f t="shared" si="872"/>
        <v>6.525425955937104</v>
      </c>
      <c r="AJ2250" s="18">
        <f t="shared" si="881"/>
        <v>13.974683544303797</v>
      </c>
      <c r="AK2250" s="18">
        <f t="shared" si="873"/>
        <v>0.78703703703703709</v>
      </c>
      <c r="AL2250" s="18">
        <f t="shared" si="879"/>
        <v>21</v>
      </c>
      <c r="AM2250" s="8">
        <f t="shared" si="874"/>
        <v>0.96744124293904432</v>
      </c>
      <c r="AN2250" s="8">
        <f t="shared" si="875"/>
        <v>0.29920033333599766</v>
      </c>
      <c r="AO2250" s="8">
        <f t="shared" si="876"/>
        <v>4.0211389291795419</v>
      </c>
      <c r="AP2250" s="17" t="str">
        <f t="shared" si="877"/>
        <v/>
      </c>
      <c r="AQ2250" s="18" t="str">
        <f t="shared" si="859"/>
        <v/>
      </c>
      <c r="AR2250" s="17">
        <f t="shared" si="867"/>
        <v>17.05263157894737</v>
      </c>
      <c r="AS2250" s="17">
        <f t="shared" si="860"/>
        <v>13.421052631578947</v>
      </c>
      <c r="AT2250" s="17">
        <f t="shared" si="878"/>
        <v>2.4285714285714284</v>
      </c>
      <c r="AU2250" s="17">
        <f t="shared" si="861"/>
        <v>1.4874721287933184</v>
      </c>
      <c r="AV2250" s="18">
        <f t="shared" si="862"/>
        <v>25.736842105263158</v>
      </c>
      <c r="AW2250" s="18">
        <f t="shared" si="868"/>
        <v>3.2361809045226129</v>
      </c>
      <c r="AX2250" s="18">
        <f t="shared" si="863"/>
        <v>1.7395164741121094</v>
      </c>
      <c r="AY2250" s="8">
        <f t="shared" si="864"/>
        <v>5.5263157894736841</v>
      </c>
      <c r="AZ2250" s="8">
        <f t="shared" si="865"/>
        <v>0.14100346020761245</v>
      </c>
      <c r="BA2250" s="18">
        <f t="shared" si="870"/>
        <v>0.98658100423020523</v>
      </c>
      <c r="BB2250" s="20">
        <f t="shared" si="866"/>
        <v>2.7809330628803246E-2</v>
      </c>
      <c r="BC2250" s="8"/>
      <c r="BD2250" s="44"/>
      <c r="BE2250" s="44"/>
      <c r="BF2250" s="8"/>
    </row>
    <row r="2251" spans="1:58" x14ac:dyDescent="0.25">
      <c r="A2251" s="8">
        <v>2095</v>
      </c>
      <c r="B2251" s="16" t="s">
        <v>417</v>
      </c>
      <c r="C2251" s="8" t="s">
        <v>414</v>
      </c>
      <c r="D2251" s="8" t="s">
        <v>415</v>
      </c>
      <c r="E2251" s="8" t="s">
        <v>247</v>
      </c>
      <c r="F2251" s="8" t="s">
        <v>415</v>
      </c>
      <c r="G2251" s="8"/>
      <c r="H2251" s="8">
        <v>128</v>
      </c>
      <c r="I2251" s="8"/>
      <c r="J2251" s="8">
        <v>100</v>
      </c>
      <c r="K2251" s="8"/>
      <c r="L2251" s="8">
        <v>511</v>
      </c>
      <c r="M2251" s="8">
        <v>673</v>
      </c>
      <c r="N2251" s="8"/>
      <c r="O2251" s="8">
        <v>3929</v>
      </c>
      <c r="P2251" s="8">
        <v>4692</v>
      </c>
      <c r="Q2251" s="8">
        <v>373</v>
      </c>
      <c r="R2251" s="8">
        <v>1201</v>
      </c>
      <c r="S2251" s="8">
        <v>165</v>
      </c>
      <c r="T2251" s="8">
        <v>17</v>
      </c>
      <c r="U2251" s="8">
        <v>155</v>
      </c>
      <c r="V2251" s="8"/>
      <c r="W2251" s="8">
        <v>107</v>
      </c>
      <c r="X2251" s="8"/>
      <c r="Y2251" s="8"/>
      <c r="Z2251" s="8"/>
      <c r="AA2251" s="8">
        <v>41</v>
      </c>
      <c r="AB2251" s="8">
        <v>4.8</v>
      </c>
      <c r="AC2251" s="8">
        <v>0.72</v>
      </c>
      <c r="AD2251" s="8">
        <v>222</v>
      </c>
      <c r="AE2251" s="8">
        <v>10</v>
      </c>
      <c r="AF2251" s="17">
        <f t="shared" si="880"/>
        <v>10684.8</v>
      </c>
      <c r="AG2251" s="8">
        <f t="shared" si="869"/>
        <v>65.099207574354239</v>
      </c>
      <c r="AH2251" s="19">
        <f t="shared" si="871"/>
        <v>30.056578999721481</v>
      </c>
      <c r="AI2251" s="19">
        <f t="shared" si="872"/>
        <v>6.3082206459455383</v>
      </c>
      <c r="AJ2251" s="18">
        <f t="shared" si="881"/>
        <v>13.865285769083242</v>
      </c>
      <c r="AK2251" s="18">
        <f t="shared" si="873"/>
        <v>0.75928677563150071</v>
      </c>
      <c r="AL2251" s="18">
        <f t="shared" si="879"/>
        <v>22.2</v>
      </c>
      <c r="AM2251" s="8">
        <f t="shared" si="874"/>
        <v>0.93767051472733609</v>
      </c>
      <c r="AN2251" s="8">
        <f t="shared" si="875"/>
        <v>0.31289511778079104</v>
      </c>
      <c r="AO2251" s="8">
        <f t="shared" si="876"/>
        <v>3.9420917911780462</v>
      </c>
      <c r="AP2251" s="17" t="str">
        <f t="shared" si="877"/>
        <v/>
      </c>
      <c r="AQ2251" s="18" t="str">
        <f t="shared" si="859"/>
        <v/>
      </c>
      <c r="AR2251" s="17">
        <f t="shared" si="867"/>
        <v>16.414634146341463</v>
      </c>
      <c r="AS2251" s="17">
        <f t="shared" si="860"/>
        <v>12.463414634146341</v>
      </c>
      <c r="AT2251" s="17">
        <f t="shared" si="878"/>
        <v>2.3018018018018016</v>
      </c>
      <c r="AU2251" s="17">
        <f t="shared" si="861"/>
        <v>1.5475133214920069</v>
      </c>
      <c r="AV2251" s="18">
        <f t="shared" si="862"/>
        <v>25.348387096774193</v>
      </c>
      <c r="AW2251" s="18">
        <f t="shared" si="868"/>
        <v>3.0585856109817375</v>
      </c>
      <c r="AX2251" s="18">
        <f t="shared" si="863"/>
        <v>1.7080111045012887</v>
      </c>
      <c r="AY2251" s="8">
        <f t="shared" si="864"/>
        <v>5.4146341463414638</v>
      </c>
      <c r="AZ2251" s="8">
        <f t="shared" si="865"/>
        <v>0.13738551207327226</v>
      </c>
      <c r="BA2251" s="18">
        <f t="shared" si="870"/>
        <v>0.9856993111710094</v>
      </c>
      <c r="BB2251" s="20">
        <f t="shared" si="866"/>
        <v>2.6819834046340692E-2</v>
      </c>
      <c r="BC2251" s="8"/>
      <c r="BD2251" s="44"/>
      <c r="BE2251" s="44"/>
      <c r="BF2251" s="8"/>
    </row>
    <row r="2252" spans="1:58" x14ac:dyDescent="0.25">
      <c r="A2252" s="8">
        <v>2096</v>
      </c>
      <c r="B2252" s="16" t="s">
        <v>417</v>
      </c>
      <c r="C2252" s="8" t="s">
        <v>414</v>
      </c>
      <c r="D2252" s="8" t="s">
        <v>415</v>
      </c>
      <c r="E2252" s="8" t="s">
        <v>247</v>
      </c>
      <c r="F2252" s="8" t="s">
        <v>415</v>
      </c>
      <c r="G2252" s="8"/>
      <c r="H2252" s="8">
        <v>129</v>
      </c>
      <c r="I2252" s="8"/>
      <c r="J2252" s="8">
        <v>97</v>
      </c>
      <c r="K2252" s="8"/>
      <c r="L2252" s="8">
        <v>509</v>
      </c>
      <c r="M2252" s="8">
        <v>663</v>
      </c>
      <c r="N2252" s="8">
        <v>1.7</v>
      </c>
      <c r="O2252" s="8">
        <v>3901</v>
      </c>
      <c r="P2252" s="8">
        <v>4761</v>
      </c>
      <c r="Q2252" s="8">
        <v>374</v>
      </c>
      <c r="R2252" s="8">
        <v>1189</v>
      </c>
      <c r="S2252" s="8">
        <v>169</v>
      </c>
      <c r="T2252" s="8">
        <v>16</v>
      </c>
      <c r="U2252" s="8">
        <v>146</v>
      </c>
      <c r="V2252" s="8"/>
      <c r="W2252" s="8">
        <v>109</v>
      </c>
      <c r="X2252" s="8"/>
      <c r="Y2252" s="8"/>
      <c r="Z2252" s="8"/>
      <c r="AA2252" s="8">
        <v>40</v>
      </c>
      <c r="AB2252" s="8">
        <v>4.9000000000000004</v>
      </c>
      <c r="AC2252" s="8">
        <v>0.78</v>
      </c>
      <c r="AD2252" s="8">
        <v>223</v>
      </c>
      <c r="AE2252" s="8">
        <v>10</v>
      </c>
      <c r="AF2252" s="17">
        <f t="shared" si="880"/>
        <v>10709.9</v>
      </c>
      <c r="AG2252" s="8">
        <f t="shared" si="869"/>
        <v>66.251160337552747</v>
      </c>
      <c r="AH2252" s="19">
        <f t="shared" si="871"/>
        <v>31.26105220228385</v>
      </c>
      <c r="AI2252" s="19">
        <f t="shared" si="872"/>
        <v>6.3264772368369693</v>
      </c>
      <c r="AJ2252" s="18">
        <f t="shared" si="881"/>
        <v>13.440641150475621</v>
      </c>
      <c r="AK2252" s="18">
        <f t="shared" si="873"/>
        <v>0.76772247360482659</v>
      </c>
      <c r="AL2252" s="18">
        <f t="shared" si="879"/>
        <v>22.3</v>
      </c>
      <c r="AM2252" s="8">
        <f t="shared" si="874"/>
        <v>0.95359088642389378</v>
      </c>
      <c r="AN2252" s="8">
        <f t="shared" si="875"/>
        <v>0.29981812856455409</v>
      </c>
      <c r="AO2252" s="8">
        <f t="shared" si="876"/>
        <v>3.8122596856191193</v>
      </c>
      <c r="AP2252" s="17" t="str">
        <f t="shared" si="877"/>
        <v/>
      </c>
      <c r="AQ2252" s="18" t="str">
        <f t="shared" si="859"/>
        <v/>
      </c>
      <c r="AR2252" s="17">
        <f t="shared" si="867"/>
        <v>16.574999999999999</v>
      </c>
      <c r="AS2252" s="17">
        <f t="shared" si="860"/>
        <v>12.725</v>
      </c>
      <c r="AT2252" s="17">
        <f t="shared" si="878"/>
        <v>2.282511210762332</v>
      </c>
      <c r="AU2252" s="17">
        <f t="shared" si="861"/>
        <v>1.4267589806793055</v>
      </c>
      <c r="AV2252" s="18">
        <f t="shared" si="862"/>
        <v>26.719178082191782</v>
      </c>
      <c r="AW2252" s="18">
        <f t="shared" si="868"/>
        <v>2.9530150753768845</v>
      </c>
      <c r="AX2252" s="18">
        <f t="shared" si="863"/>
        <v>1.7834349593495935</v>
      </c>
      <c r="AY2252" s="8">
        <f t="shared" si="864"/>
        <v>5.5750000000000002</v>
      </c>
      <c r="AZ2252" s="8">
        <f t="shared" si="865"/>
        <v>0.14213624894869639</v>
      </c>
      <c r="BA2252" s="18">
        <f t="shared" si="870"/>
        <v>0.98563011792827204</v>
      </c>
      <c r="BB2252" s="20">
        <f t="shared" si="866"/>
        <v>2.6984484208694644E-2</v>
      </c>
      <c r="BC2252" s="8"/>
      <c r="BD2252" s="44"/>
      <c r="BE2252" s="44"/>
      <c r="BF2252" s="8"/>
    </row>
    <row r="2253" spans="1:58" x14ac:dyDescent="0.25">
      <c r="A2253" s="8">
        <v>2097</v>
      </c>
      <c r="B2253" s="16" t="s">
        <v>417</v>
      </c>
      <c r="C2253" s="8" t="s">
        <v>414</v>
      </c>
      <c r="D2253" s="8" t="s">
        <v>415</v>
      </c>
      <c r="E2253" s="8" t="s">
        <v>247</v>
      </c>
      <c r="F2253" s="8" t="s">
        <v>415</v>
      </c>
      <c r="G2253" s="8"/>
      <c r="H2253" s="8">
        <v>129</v>
      </c>
      <c r="I2253" s="8"/>
      <c r="J2253" s="8">
        <v>97</v>
      </c>
      <c r="K2253" s="8"/>
      <c r="L2253" s="8">
        <v>515</v>
      </c>
      <c r="M2253" s="8">
        <v>663</v>
      </c>
      <c r="N2253" s="8">
        <v>1.8</v>
      </c>
      <c r="O2253" s="8">
        <v>3884</v>
      </c>
      <c r="P2253" s="8">
        <v>4823</v>
      </c>
      <c r="Q2253" s="8">
        <v>375</v>
      </c>
      <c r="R2253" s="8">
        <v>1178</v>
      </c>
      <c r="S2253" s="8">
        <v>171</v>
      </c>
      <c r="T2253" s="8">
        <v>15</v>
      </c>
      <c r="U2253" s="8">
        <v>145</v>
      </c>
      <c r="V2253" s="8"/>
      <c r="W2253" s="8">
        <v>105</v>
      </c>
      <c r="X2253" s="8"/>
      <c r="Y2253" s="8"/>
      <c r="Z2253" s="8"/>
      <c r="AA2253" s="8">
        <v>42</v>
      </c>
      <c r="AB2253" s="8">
        <v>4.9000000000000004</v>
      </c>
      <c r="AC2253" s="8">
        <v>0.89</v>
      </c>
      <c r="AD2253" s="8">
        <v>222</v>
      </c>
      <c r="AE2253" s="8">
        <v>11</v>
      </c>
      <c r="AF2253" s="17">
        <f t="shared" si="880"/>
        <v>10742.9</v>
      </c>
      <c r="AG2253" s="8">
        <f t="shared" si="869"/>
        <v>62.82137834036569</v>
      </c>
      <c r="AH2253" s="19">
        <f t="shared" si="871"/>
        <v>30.160141381185426</v>
      </c>
      <c r="AI2253" s="19">
        <f t="shared" si="872"/>
        <v>6.3577256739234791</v>
      </c>
      <c r="AJ2253" s="18">
        <f t="shared" si="881"/>
        <v>13.225553334813831</v>
      </c>
      <c r="AK2253" s="18">
        <f t="shared" si="873"/>
        <v>0.77677224736048267</v>
      </c>
      <c r="AL2253" s="18">
        <f t="shared" si="879"/>
        <v>20.181818181818183</v>
      </c>
      <c r="AM2253" s="8">
        <f t="shared" si="874"/>
        <v>0.9668290789373627</v>
      </c>
      <c r="AN2253" s="8">
        <f t="shared" si="875"/>
        <v>0.28039282052211739</v>
      </c>
      <c r="AO2253" s="8">
        <f t="shared" si="876"/>
        <v>3.9574886260236579</v>
      </c>
      <c r="AP2253" s="17" t="str">
        <f t="shared" si="877"/>
        <v/>
      </c>
      <c r="AQ2253" s="18" t="str">
        <f t="shared" si="859"/>
        <v/>
      </c>
      <c r="AR2253" s="17">
        <f t="shared" si="867"/>
        <v>15.785714285714286</v>
      </c>
      <c r="AS2253" s="17">
        <f t="shared" si="860"/>
        <v>12.261904761904763</v>
      </c>
      <c r="AT2253" s="17">
        <f t="shared" si="878"/>
        <v>2.3198198198198199</v>
      </c>
      <c r="AU2253" s="17">
        <f t="shared" si="861"/>
        <v>1.3375865443868487</v>
      </c>
      <c r="AV2253" s="18">
        <f t="shared" si="862"/>
        <v>26.786206896551725</v>
      </c>
      <c r="AW2253" s="18">
        <f t="shared" si="868"/>
        <v>2.7931323283082077</v>
      </c>
      <c r="AX2253" s="18">
        <f t="shared" si="863"/>
        <v>1.6361788617886177</v>
      </c>
      <c r="AY2253" s="8">
        <f t="shared" si="864"/>
        <v>5.2857142857142856</v>
      </c>
      <c r="AZ2253" s="8">
        <f t="shared" si="865"/>
        <v>0.14516129032258066</v>
      </c>
      <c r="BA2253" s="18">
        <f t="shared" si="870"/>
        <v>0.98586042874828961</v>
      </c>
      <c r="BB2253" s="20">
        <f t="shared" si="866"/>
        <v>2.7557520051519232E-2</v>
      </c>
      <c r="BC2253" s="8"/>
      <c r="BD2253" s="44"/>
      <c r="BE2253" s="44"/>
      <c r="BF2253" s="8"/>
    </row>
    <row r="2254" spans="1:58" x14ac:dyDescent="0.25">
      <c r="A2254" s="8">
        <v>2098</v>
      </c>
      <c r="B2254" s="16" t="s">
        <v>417</v>
      </c>
      <c r="C2254" s="8" t="s">
        <v>414</v>
      </c>
      <c r="D2254" s="8" t="s">
        <v>415</v>
      </c>
      <c r="E2254" s="8" t="s">
        <v>247</v>
      </c>
      <c r="F2254" s="8" t="s">
        <v>415</v>
      </c>
      <c r="G2254" s="8"/>
      <c r="H2254" s="8">
        <v>128</v>
      </c>
      <c r="I2254" s="8"/>
      <c r="J2254" s="8">
        <v>96</v>
      </c>
      <c r="K2254" s="8"/>
      <c r="L2254" s="8">
        <v>509</v>
      </c>
      <c r="M2254" s="8">
        <v>680</v>
      </c>
      <c r="N2254" s="8">
        <v>1.9</v>
      </c>
      <c r="O2254" s="8">
        <v>3956</v>
      </c>
      <c r="P2254" s="8">
        <v>4885</v>
      </c>
      <c r="Q2254" s="8">
        <v>376</v>
      </c>
      <c r="R2254" s="8">
        <v>1199</v>
      </c>
      <c r="S2254" s="8">
        <v>171</v>
      </c>
      <c r="T2254" s="8">
        <v>17</v>
      </c>
      <c r="U2254" s="8">
        <v>145</v>
      </c>
      <c r="V2254" s="8"/>
      <c r="W2254" s="8">
        <v>111</v>
      </c>
      <c r="X2254" s="8"/>
      <c r="Y2254" s="8"/>
      <c r="Z2254" s="8"/>
      <c r="AA2254" s="8">
        <v>42</v>
      </c>
      <c r="AB2254" s="8">
        <v>5</v>
      </c>
      <c r="AC2254" s="8">
        <v>0.78</v>
      </c>
      <c r="AD2254" s="8">
        <v>230</v>
      </c>
      <c r="AE2254" s="8">
        <v>11</v>
      </c>
      <c r="AF2254" s="17">
        <f t="shared" si="880"/>
        <v>10907</v>
      </c>
      <c r="AG2254" s="8">
        <f t="shared" si="869"/>
        <v>63.985935302391006</v>
      </c>
      <c r="AH2254" s="19">
        <f t="shared" si="871"/>
        <v>30.547852093529091</v>
      </c>
      <c r="AI2254" s="19">
        <f t="shared" si="872"/>
        <v>6.3621653769139552</v>
      </c>
      <c r="AJ2254" s="18">
        <f t="shared" si="881"/>
        <v>13.470723221556003</v>
      </c>
      <c r="AK2254" s="18">
        <f t="shared" si="873"/>
        <v>0.74852941176470589</v>
      </c>
      <c r="AL2254" s="18">
        <f t="shared" si="879"/>
        <v>20.90909090909091</v>
      </c>
      <c r="AM2254" s="8">
        <f t="shared" si="874"/>
        <v>0.96901431032619167</v>
      </c>
      <c r="AN2254" s="8">
        <f t="shared" si="875"/>
        <v>0.31777852992506639</v>
      </c>
      <c r="AO2254" s="8">
        <f t="shared" si="876"/>
        <v>3.839559304527457</v>
      </c>
      <c r="AP2254" s="17" t="str">
        <f t="shared" si="877"/>
        <v/>
      </c>
      <c r="AQ2254" s="18" t="str">
        <f t="shared" si="859"/>
        <v/>
      </c>
      <c r="AR2254" s="17">
        <f t="shared" si="867"/>
        <v>16.19047619047619</v>
      </c>
      <c r="AS2254" s="17">
        <f t="shared" si="860"/>
        <v>12.119047619047619</v>
      </c>
      <c r="AT2254" s="17">
        <f t="shared" si="878"/>
        <v>2.2130434782608694</v>
      </c>
      <c r="AU2254" s="17">
        <f t="shared" si="861"/>
        <v>1.4856127886323267</v>
      </c>
      <c r="AV2254" s="18">
        <f t="shared" si="862"/>
        <v>27.282758620689656</v>
      </c>
      <c r="AW2254" s="18">
        <f t="shared" si="868"/>
        <v>2.7931323283082077</v>
      </c>
      <c r="AX2254" s="18">
        <f t="shared" si="863"/>
        <v>1.7296747967479675</v>
      </c>
      <c r="AY2254" s="8">
        <f t="shared" si="864"/>
        <v>5.4761904761904763</v>
      </c>
      <c r="AZ2254" s="8">
        <f t="shared" si="865"/>
        <v>0.14261884904086738</v>
      </c>
      <c r="BA2254" s="18">
        <f t="shared" si="870"/>
        <v>0.98551389016228108</v>
      </c>
      <c r="BB2254" s="20">
        <f t="shared" si="866"/>
        <v>2.6759425958413623E-2</v>
      </c>
      <c r="BC2254" s="8"/>
      <c r="BD2254" s="44"/>
      <c r="BE2254" s="44"/>
      <c r="BF2254" s="8"/>
    </row>
    <row r="2255" spans="1:58" x14ac:dyDescent="0.25">
      <c r="A2255" s="8">
        <v>2099</v>
      </c>
      <c r="B2255" s="16" t="s">
        <v>417</v>
      </c>
      <c r="C2255" s="8" t="s">
        <v>414</v>
      </c>
      <c r="D2255" s="8" t="s">
        <v>415</v>
      </c>
      <c r="E2255" s="8" t="s">
        <v>247</v>
      </c>
      <c r="F2255" s="8" t="s">
        <v>415</v>
      </c>
      <c r="G2255" s="8"/>
      <c r="H2255" s="8">
        <v>119</v>
      </c>
      <c r="I2255" s="8"/>
      <c r="J2255" s="8">
        <v>98</v>
      </c>
      <c r="K2255" s="8"/>
      <c r="L2255" s="8">
        <v>506</v>
      </c>
      <c r="M2255" s="8">
        <v>667</v>
      </c>
      <c r="N2255" s="8">
        <v>1.7</v>
      </c>
      <c r="O2255" s="8">
        <v>3967</v>
      </c>
      <c r="P2255" s="8">
        <v>4910</v>
      </c>
      <c r="Q2255" s="8">
        <v>382</v>
      </c>
      <c r="R2255" s="8">
        <v>1190</v>
      </c>
      <c r="S2255" s="8">
        <v>168</v>
      </c>
      <c r="T2255" s="8">
        <v>16</v>
      </c>
      <c r="U2255" s="8">
        <v>154</v>
      </c>
      <c r="V2255" s="8"/>
      <c r="W2255" s="8">
        <v>109</v>
      </c>
      <c r="X2255" s="8"/>
      <c r="Y2255" s="8"/>
      <c r="Z2255" s="8"/>
      <c r="AA2255" s="8">
        <v>41</v>
      </c>
      <c r="AB2255" s="8">
        <v>4.9000000000000004</v>
      </c>
      <c r="AC2255" s="8">
        <v>0.81</v>
      </c>
      <c r="AD2255" s="8">
        <v>221</v>
      </c>
      <c r="AE2255" s="8">
        <v>11</v>
      </c>
      <c r="AF2255" s="17">
        <f t="shared" si="880"/>
        <v>10941.9</v>
      </c>
      <c r="AG2255" s="8">
        <f t="shared" si="869"/>
        <v>65.728825769270344</v>
      </c>
      <c r="AH2255" s="19">
        <f t="shared" si="871"/>
        <v>31.45306966935901</v>
      </c>
      <c r="AI2255" s="19">
        <f t="shared" si="872"/>
        <v>6.4281069389781234</v>
      </c>
      <c r="AJ2255" s="18">
        <f t="shared" si="881"/>
        <v>13.74939722724533</v>
      </c>
      <c r="AK2255" s="18">
        <f t="shared" si="873"/>
        <v>0.75862068965517238</v>
      </c>
      <c r="AL2255" s="18">
        <f t="shared" si="879"/>
        <v>20.09090909090909</v>
      </c>
      <c r="AM2255" s="8">
        <f t="shared" si="874"/>
        <v>0.96495352517390198</v>
      </c>
      <c r="AN2255" s="8">
        <f t="shared" si="875"/>
        <v>0.29279433379552788</v>
      </c>
      <c r="AO2255" s="8">
        <f t="shared" si="876"/>
        <v>3.8352597440542273</v>
      </c>
      <c r="AP2255" s="17" t="str">
        <f t="shared" si="877"/>
        <v/>
      </c>
      <c r="AQ2255" s="18" t="str">
        <f t="shared" si="859"/>
        <v/>
      </c>
      <c r="AR2255" s="17">
        <f t="shared" si="867"/>
        <v>16.26829268292683</v>
      </c>
      <c r="AS2255" s="17">
        <f t="shared" si="860"/>
        <v>12.341463414634147</v>
      </c>
      <c r="AT2255" s="17">
        <f t="shared" si="878"/>
        <v>2.2895927601809953</v>
      </c>
      <c r="AU2255" s="17">
        <f t="shared" si="861"/>
        <v>1.4267589806793055</v>
      </c>
      <c r="AV2255" s="18">
        <f t="shared" si="862"/>
        <v>25.759740259740258</v>
      </c>
      <c r="AW2255" s="18">
        <f t="shared" si="868"/>
        <v>3.0388528005883071</v>
      </c>
      <c r="AX2255" s="18">
        <f t="shared" si="863"/>
        <v>1.7399365457069205</v>
      </c>
      <c r="AY2255" s="8">
        <f t="shared" si="864"/>
        <v>5.3902439024390247</v>
      </c>
      <c r="AZ2255" s="8">
        <f t="shared" si="865"/>
        <v>0.14117647058823529</v>
      </c>
      <c r="BA2255" s="18">
        <f t="shared" si="870"/>
        <v>0.98584340927992398</v>
      </c>
      <c r="BB2255" s="20">
        <f t="shared" si="866"/>
        <v>2.6802897710808463E-2</v>
      </c>
      <c r="BC2255" s="8"/>
      <c r="BD2255" s="44"/>
      <c r="BE2255" s="44"/>
      <c r="BF2255" s="8"/>
    </row>
    <row r="2256" spans="1:58" x14ac:dyDescent="0.25">
      <c r="A2256" s="8">
        <v>2100</v>
      </c>
      <c r="B2256" s="16" t="s">
        <v>417</v>
      </c>
      <c r="C2256" s="8" t="s">
        <v>414</v>
      </c>
      <c r="D2256" s="8" t="s">
        <v>415</v>
      </c>
      <c r="E2256" s="8" t="s">
        <v>247</v>
      </c>
      <c r="F2256" s="8" t="s">
        <v>415</v>
      </c>
      <c r="G2256" s="8"/>
      <c r="H2256" s="8">
        <v>129</v>
      </c>
      <c r="I2256" s="8"/>
      <c r="J2256" s="8">
        <v>98</v>
      </c>
      <c r="K2256" s="8"/>
      <c r="L2256" s="8">
        <v>525</v>
      </c>
      <c r="M2256" s="8">
        <v>686</v>
      </c>
      <c r="N2256" s="8">
        <v>1.9</v>
      </c>
      <c r="O2256" s="8">
        <v>4030</v>
      </c>
      <c r="P2256" s="8">
        <v>4972</v>
      </c>
      <c r="Q2256" s="8">
        <v>390</v>
      </c>
      <c r="R2256" s="8">
        <v>1211</v>
      </c>
      <c r="S2256" s="8">
        <v>173</v>
      </c>
      <c r="T2256" s="8">
        <v>17</v>
      </c>
      <c r="U2256" s="8">
        <v>159</v>
      </c>
      <c r="V2256" s="8"/>
      <c r="W2256" s="8">
        <v>113</v>
      </c>
      <c r="X2256" s="8"/>
      <c r="Y2256" s="8"/>
      <c r="Z2256" s="8"/>
      <c r="AA2256" s="8">
        <v>43</v>
      </c>
      <c r="AB2256" s="8">
        <v>5.2</v>
      </c>
      <c r="AC2256" s="8">
        <v>0.89</v>
      </c>
      <c r="AD2256" s="8">
        <v>233</v>
      </c>
      <c r="AE2256" s="8">
        <v>11</v>
      </c>
      <c r="AF2256" s="17">
        <f t="shared" si="880"/>
        <v>11113.2</v>
      </c>
      <c r="AG2256" s="8">
        <f t="shared" si="869"/>
        <v>63.666961044058489</v>
      </c>
      <c r="AH2256" s="19">
        <f t="shared" si="871"/>
        <v>30.368830380515195</v>
      </c>
      <c r="AI2256" s="19">
        <f t="shared" si="872"/>
        <v>6.4169515029250164</v>
      </c>
      <c r="AJ2256" s="18">
        <f t="shared" si="881"/>
        <v>13.564059413185046</v>
      </c>
      <c r="AK2256" s="18">
        <f t="shared" si="873"/>
        <v>0.76530612244897955</v>
      </c>
      <c r="AL2256" s="18">
        <f t="shared" si="879"/>
        <v>21.181818181818183</v>
      </c>
      <c r="AM2256" s="8">
        <f t="shared" si="874"/>
        <v>0.95947569968468738</v>
      </c>
      <c r="AN2256" s="8">
        <f t="shared" si="875"/>
        <v>0.3017067274749925</v>
      </c>
      <c r="AO2256" s="8">
        <f t="shared" si="876"/>
        <v>3.8048813482892729</v>
      </c>
      <c r="AP2256" s="17" t="str">
        <f t="shared" si="877"/>
        <v/>
      </c>
      <c r="AQ2256" s="18" t="str">
        <f t="shared" si="859"/>
        <v/>
      </c>
      <c r="AR2256" s="17">
        <f t="shared" si="867"/>
        <v>15.953488372093023</v>
      </c>
      <c r="AS2256" s="17">
        <f t="shared" si="860"/>
        <v>12.209302325581396</v>
      </c>
      <c r="AT2256" s="17">
        <f t="shared" si="878"/>
        <v>2.2532188841201717</v>
      </c>
      <c r="AU2256" s="17">
        <f t="shared" si="861"/>
        <v>1.4284738352233912</v>
      </c>
      <c r="AV2256" s="18">
        <f t="shared" si="862"/>
        <v>25.345911949685533</v>
      </c>
      <c r="AW2256" s="18">
        <f t="shared" si="868"/>
        <v>2.9915858361575318</v>
      </c>
      <c r="AX2256" s="18">
        <f t="shared" si="863"/>
        <v>1.7198903384382682</v>
      </c>
      <c r="AY2256" s="8">
        <f t="shared" si="864"/>
        <v>5.4186046511627906</v>
      </c>
      <c r="AZ2256" s="8">
        <f t="shared" si="865"/>
        <v>0.14285714285714285</v>
      </c>
      <c r="BA2256" s="18">
        <f t="shared" si="870"/>
        <v>0.98549472699132556</v>
      </c>
      <c r="BB2256" s="20">
        <f t="shared" si="866"/>
        <v>2.7327087901136134E-2</v>
      </c>
      <c r="BC2256" s="8"/>
      <c r="BD2256" s="44"/>
      <c r="BE2256" s="44"/>
      <c r="BF2256" s="8"/>
    </row>
    <row r="2257" spans="1:58" x14ac:dyDescent="0.25">
      <c r="A2257" s="8">
        <v>2101</v>
      </c>
      <c r="B2257" s="16" t="s">
        <v>417</v>
      </c>
      <c r="C2257" s="8" t="s">
        <v>414</v>
      </c>
      <c r="D2257" s="8" t="s">
        <v>415</v>
      </c>
      <c r="E2257" s="8" t="s">
        <v>247</v>
      </c>
      <c r="F2257" s="8" t="s">
        <v>415</v>
      </c>
      <c r="G2257" s="8"/>
      <c r="H2257" s="8">
        <v>123</v>
      </c>
      <c r="I2257" s="8"/>
      <c r="J2257" s="8">
        <v>100</v>
      </c>
      <c r="K2257" s="8"/>
      <c r="L2257" s="8">
        <v>528</v>
      </c>
      <c r="M2257" s="8">
        <v>675</v>
      </c>
      <c r="N2257" s="8">
        <v>1.6</v>
      </c>
      <c r="O2257" s="8">
        <v>4025</v>
      </c>
      <c r="P2257" s="8">
        <v>4846</v>
      </c>
      <c r="Q2257" s="8">
        <v>381</v>
      </c>
      <c r="R2257" s="8">
        <v>1214</v>
      </c>
      <c r="S2257" s="8">
        <v>169</v>
      </c>
      <c r="T2257" s="8">
        <v>16</v>
      </c>
      <c r="U2257" s="8">
        <v>156</v>
      </c>
      <c r="V2257" s="8"/>
      <c r="W2257" s="8">
        <v>107</v>
      </c>
      <c r="X2257" s="8"/>
      <c r="Y2257" s="8"/>
      <c r="Z2257" s="8"/>
      <c r="AA2257" s="8">
        <v>40</v>
      </c>
      <c r="AB2257" s="8">
        <v>5.2</v>
      </c>
      <c r="AC2257" s="8">
        <v>0.8</v>
      </c>
      <c r="AD2257" s="8">
        <v>220</v>
      </c>
      <c r="AE2257" s="8">
        <v>11</v>
      </c>
      <c r="AF2257" s="17">
        <f t="shared" si="880"/>
        <v>10959.2</v>
      </c>
      <c r="AG2257" s="8">
        <f t="shared" si="869"/>
        <v>68.357067510548518</v>
      </c>
      <c r="AH2257" s="19">
        <f t="shared" si="871"/>
        <v>31.819168026101142</v>
      </c>
      <c r="AI2257" s="19">
        <f t="shared" si="872"/>
        <v>6.3931523227604812</v>
      </c>
      <c r="AJ2257" s="18">
        <f t="shared" si="881"/>
        <v>13.867875065538163</v>
      </c>
      <c r="AK2257" s="18">
        <f t="shared" si="873"/>
        <v>0.78222222222222226</v>
      </c>
      <c r="AL2257" s="18">
        <f t="shared" si="879"/>
        <v>20</v>
      </c>
      <c r="AM2257" s="8">
        <f t="shared" si="874"/>
        <v>0.94672896876408241</v>
      </c>
      <c r="AN2257" s="8">
        <f t="shared" si="875"/>
        <v>0.29004943092789481</v>
      </c>
      <c r="AO2257" s="8">
        <f t="shared" si="876"/>
        <v>3.953806774212751</v>
      </c>
      <c r="AP2257" s="17" t="str">
        <f t="shared" si="877"/>
        <v/>
      </c>
      <c r="AQ2257" s="18" t="str">
        <f t="shared" ref="AQ2257:AQ2320" si="882">IFERROR((M2257/1.57)/(X2257/0.0546),"")</f>
        <v/>
      </c>
      <c r="AR2257" s="17">
        <f t="shared" si="867"/>
        <v>16.875</v>
      </c>
      <c r="AS2257" s="17">
        <f t="shared" ref="AS2257:AS2320" si="883">IFERROR(L2257/AA2257,"")</f>
        <v>13.2</v>
      </c>
      <c r="AT2257" s="17">
        <f t="shared" si="878"/>
        <v>2.4</v>
      </c>
      <c r="AU2257" s="17">
        <f t="shared" ref="AU2257:AU2320" si="884">IFERROR(($T2257/0.0563)/($AB2257/0.0246),"")</f>
        <v>1.3444459625631917</v>
      </c>
      <c r="AV2257" s="18">
        <f t="shared" ref="AV2257:AV2320" si="885">IFERROR(O2257/U2257,"")</f>
        <v>25.801282051282051</v>
      </c>
      <c r="AW2257" s="18">
        <f t="shared" si="868"/>
        <v>3.1552763819095473</v>
      </c>
      <c r="AX2257" s="18">
        <f t="shared" ref="AX2257:AX2320" si="886">IFERROR((W2257/0.246)/(AA2257/0.161),"")</f>
        <v>1.7507113821138209</v>
      </c>
      <c r="AY2257" s="8">
        <f t="shared" ref="AY2257:AY2320" si="887">IFERROR(AD2257/AA2257,"")</f>
        <v>5.5</v>
      </c>
      <c r="AZ2257" s="8">
        <f t="shared" ref="AZ2257:AZ2320" si="888">IFERROR(S2257/R2257,"")</f>
        <v>0.13920922570016475</v>
      </c>
      <c r="BA2257" s="18">
        <f t="shared" si="870"/>
        <v>0.98611212497262568</v>
      </c>
      <c r="BB2257" s="20">
        <f t="shared" ref="BB2257:BB2320" si="889">IFERROR((L2257/7.25)/(R2257/0.457),"")</f>
        <v>2.7415326932909167E-2</v>
      </c>
      <c r="BC2257" s="8"/>
      <c r="BD2257" s="44"/>
      <c r="BE2257" s="44"/>
      <c r="BF2257" s="8"/>
    </row>
    <row r="2258" spans="1:58" x14ac:dyDescent="0.25">
      <c r="A2258" s="8">
        <v>2102</v>
      </c>
      <c r="B2258" s="16" t="s">
        <v>417</v>
      </c>
      <c r="C2258" s="8" t="s">
        <v>414</v>
      </c>
      <c r="D2258" s="8" t="s">
        <v>415</v>
      </c>
      <c r="E2258" s="8" t="s">
        <v>247</v>
      </c>
      <c r="F2258" s="8" t="s">
        <v>415</v>
      </c>
      <c r="G2258" s="8"/>
      <c r="H2258" s="8">
        <v>122</v>
      </c>
      <c r="I2258" s="8"/>
      <c r="J2258" s="8">
        <v>97</v>
      </c>
      <c r="K2258" s="8"/>
      <c r="L2258" s="8">
        <v>520</v>
      </c>
      <c r="M2258" s="8">
        <v>675</v>
      </c>
      <c r="N2258" s="8">
        <v>2.1</v>
      </c>
      <c r="O2258" s="8">
        <v>3908</v>
      </c>
      <c r="P2258" s="8">
        <v>4741</v>
      </c>
      <c r="Q2258" s="8">
        <v>376</v>
      </c>
      <c r="R2258" s="8">
        <v>1180</v>
      </c>
      <c r="S2258" s="8">
        <v>163</v>
      </c>
      <c r="T2258" s="8">
        <v>16</v>
      </c>
      <c r="U2258" s="8">
        <v>149</v>
      </c>
      <c r="V2258" s="8"/>
      <c r="W2258" s="8">
        <v>107</v>
      </c>
      <c r="X2258" s="8"/>
      <c r="Y2258" s="8"/>
      <c r="Z2258" s="8"/>
      <c r="AA2258" s="8">
        <v>41</v>
      </c>
      <c r="AB2258" s="8">
        <v>4.7</v>
      </c>
      <c r="AC2258" s="8">
        <v>0.91</v>
      </c>
      <c r="AD2258" s="8">
        <v>222</v>
      </c>
      <c r="AE2258" s="8">
        <v>11</v>
      </c>
      <c r="AF2258" s="17">
        <f t="shared" si="880"/>
        <v>10685.7</v>
      </c>
      <c r="AG2258" s="8">
        <f t="shared" si="869"/>
        <v>64.751260677163728</v>
      </c>
      <c r="AH2258" s="19">
        <f t="shared" si="871"/>
        <v>30.370469104364776</v>
      </c>
      <c r="AI2258" s="19">
        <f t="shared" si="872"/>
        <v>6.3861689194021318</v>
      </c>
      <c r="AJ2258" s="18">
        <f t="shared" si="881"/>
        <v>13.960394501824959</v>
      </c>
      <c r="AK2258" s="18">
        <f t="shared" si="873"/>
        <v>0.77037037037037037</v>
      </c>
      <c r="AL2258" s="18">
        <f t="shared" si="879"/>
        <v>20.181818181818183</v>
      </c>
      <c r="AM2258" s="8">
        <f t="shared" si="874"/>
        <v>0.94620762161336758</v>
      </c>
      <c r="AN2258" s="8">
        <f t="shared" si="875"/>
        <v>0.30219740647100601</v>
      </c>
      <c r="AO2258" s="8">
        <f t="shared" si="876"/>
        <v>3.953806774212751</v>
      </c>
      <c r="AP2258" s="17" t="str">
        <f t="shared" si="877"/>
        <v/>
      </c>
      <c r="AQ2258" s="18" t="str">
        <f t="shared" si="882"/>
        <v/>
      </c>
      <c r="AR2258" s="17">
        <f t="shared" ref="AR2258:AR2321" si="890">IFERROR(M2258/AA2258,"")</f>
        <v>16.463414634146343</v>
      </c>
      <c r="AS2258" s="17">
        <f t="shared" si="883"/>
        <v>12.682926829268293</v>
      </c>
      <c r="AT2258" s="17">
        <f t="shared" si="878"/>
        <v>2.3423423423423424</v>
      </c>
      <c r="AU2258" s="17">
        <f t="shared" si="884"/>
        <v>1.4874721287933184</v>
      </c>
      <c r="AV2258" s="18">
        <f t="shared" si="885"/>
        <v>26.228187919463089</v>
      </c>
      <c r="AW2258" s="18">
        <f t="shared" si="868"/>
        <v>2.9401887486211544</v>
      </c>
      <c r="AX2258" s="18">
        <f t="shared" si="886"/>
        <v>1.7080111045012887</v>
      </c>
      <c r="AY2258" s="8">
        <f t="shared" si="887"/>
        <v>5.4146341463414638</v>
      </c>
      <c r="AZ2258" s="8">
        <f t="shared" si="888"/>
        <v>0.13813559322033897</v>
      </c>
      <c r="BA2258" s="18">
        <f t="shared" si="870"/>
        <v>0.9857098739436817</v>
      </c>
      <c r="BB2258" s="20">
        <f t="shared" si="889"/>
        <v>2.7777907656341323E-2</v>
      </c>
      <c r="BC2258" s="8"/>
      <c r="BD2258" s="44"/>
      <c r="BE2258" s="44"/>
      <c r="BF2258" s="8"/>
    </row>
    <row r="2259" spans="1:58" x14ac:dyDescent="0.25">
      <c r="A2259" s="8">
        <v>2103</v>
      </c>
      <c r="B2259" s="16" t="s">
        <v>417</v>
      </c>
      <c r="C2259" s="8" t="s">
        <v>414</v>
      </c>
      <c r="D2259" s="8" t="s">
        <v>415</v>
      </c>
      <c r="E2259" s="8" t="s">
        <v>247</v>
      </c>
      <c r="F2259" s="8" t="s">
        <v>415</v>
      </c>
      <c r="G2259" s="8"/>
      <c r="H2259" s="8">
        <v>120</v>
      </c>
      <c r="I2259" s="8"/>
      <c r="J2259" s="8">
        <v>101</v>
      </c>
      <c r="K2259" s="8"/>
      <c r="L2259" s="8">
        <v>527</v>
      </c>
      <c r="M2259" s="8">
        <v>687</v>
      </c>
      <c r="N2259" s="8">
        <v>1.7</v>
      </c>
      <c r="O2259" s="8">
        <v>4055</v>
      </c>
      <c r="P2259" s="8">
        <v>4821</v>
      </c>
      <c r="Q2259" s="8">
        <v>384</v>
      </c>
      <c r="R2259" s="8">
        <v>1189</v>
      </c>
      <c r="S2259" s="8">
        <v>167</v>
      </c>
      <c r="T2259" s="8">
        <v>17</v>
      </c>
      <c r="U2259" s="8">
        <v>156</v>
      </c>
      <c r="V2259" s="8"/>
      <c r="W2259" s="8">
        <v>113</v>
      </c>
      <c r="X2259" s="8"/>
      <c r="Y2259" s="8"/>
      <c r="Z2259" s="8"/>
      <c r="AA2259" s="8">
        <v>43</v>
      </c>
      <c r="AB2259" s="8">
        <v>5.0999999999999996</v>
      </c>
      <c r="AC2259" s="8">
        <v>0.76</v>
      </c>
      <c r="AD2259" s="8">
        <v>229</v>
      </c>
      <c r="AE2259" s="8">
        <v>11</v>
      </c>
      <c r="AF2259" s="17">
        <f t="shared" si="880"/>
        <v>10950.1</v>
      </c>
      <c r="AG2259" s="8">
        <f t="shared" si="869"/>
        <v>64.061917378078704</v>
      </c>
      <c r="AH2259" s="19">
        <f t="shared" si="871"/>
        <v>29.446526802989496</v>
      </c>
      <c r="AI2259" s="19">
        <f t="shared" si="872"/>
        <v>6.5762279403675743</v>
      </c>
      <c r="AJ2259" s="18">
        <f t="shared" si="881"/>
        <v>14.138558326385205</v>
      </c>
      <c r="AK2259" s="18">
        <f t="shared" si="873"/>
        <v>0.76710334788937407</v>
      </c>
      <c r="AL2259" s="18">
        <f t="shared" si="879"/>
        <v>20.818181818181817</v>
      </c>
      <c r="AM2259" s="8">
        <f t="shared" si="874"/>
        <v>0.93468177928351015</v>
      </c>
      <c r="AN2259" s="8">
        <f t="shared" si="875"/>
        <v>0.31001740250002252</v>
      </c>
      <c r="AO2259" s="8">
        <f t="shared" si="876"/>
        <v>3.8104278225579162</v>
      </c>
      <c r="AP2259" s="17" t="str">
        <f t="shared" si="877"/>
        <v/>
      </c>
      <c r="AQ2259" s="18" t="str">
        <f t="shared" si="882"/>
        <v/>
      </c>
      <c r="AR2259" s="17">
        <f t="shared" si="890"/>
        <v>15.976744186046512</v>
      </c>
      <c r="AS2259" s="17">
        <f t="shared" si="883"/>
        <v>12.255813953488373</v>
      </c>
      <c r="AT2259" s="17">
        <f t="shared" si="878"/>
        <v>2.3013100436681224</v>
      </c>
      <c r="AU2259" s="17">
        <f t="shared" si="884"/>
        <v>1.4564831261101243</v>
      </c>
      <c r="AV2259" s="18">
        <f t="shared" si="885"/>
        <v>25.993589743589745</v>
      </c>
      <c r="AW2259" s="18">
        <f t="shared" si="868"/>
        <v>2.9351408203809748</v>
      </c>
      <c r="AX2259" s="18">
        <f t="shared" si="886"/>
        <v>1.7198903384382682</v>
      </c>
      <c r="AY2259" s="8">
        <f t="shared" si="887"/>
        <v>5.3255813953488369</v>
      </c>
      <c r="AZ2259" s="8">
        <f t="shared" si="888"/>
        <v>0.14045416316232129</v>
      </c>
      <c r="BA2259" s="18">
        <f t="shared" si="870"/>
        <v>0.98528780559081652</v>
      </c>
      <c r="BB2259" s="20">
        <f t="shared" si="889"/>
        <v>2.7938748876192687E-2</v>
      </c>
      <c r="BC2259" s="8"/>
      <c r="BD2259" s="44"/>
      <c r="BE2259" s="44"/>
      <c r="BF2259" s="8"/>
    </row>
    <row r="2260" spans="1:58" x14ac:dyDescent="0.25">
      <c r="A2260" s="8">
        <v>2104</v>
      </c>
      <c r="B2260" s="16" t="s">
        <v>417</v>
      </c>
      <c r="C2260" s="8" t="s">
        <v>414</v>
      </c>
      <c r="D2260" s="8" t="s">
        <v>415</v>
      </c>
      <c r="E2260" s="8" t="s">
        <v>247</v>
      </c>
      <c r="F2260" s="8" t="s">
        <v>415</v>
      </c>
      <c r="G2260" s="8"/>
      <c r="H2260" s="8">
        <v>127</v>
      </c>
      <c r="I2260" s="8"/>
      <c r="J2260" s="8">
        <v>97</v>
      </c>
      <c r="K2260" s="8"/>
      <c r="L2260" s="8">
        <v>524</v>
      </c>
      <c r="M2260" s="8">
        <v>682</v>
      </c>
      <c r="N2260" s="8">
        <v>1.4</v>
      </c>
      <c r="O2260" s="8">
        <v>3905</v>
      </c>
      <c r="P2260" s="8">
        <v>4657</v>
      </c>
      <c r="Q2260" s="8">
        <v>367</v>
      </c>
      <c r="R2260" s="8">
        <v>1189</v>
      </c>
      <c r="S2260" s="8">
        <v>165</v>
      </c>
      <c r="T2260" s="8">
        <v>16</v>
      </c>
      <c r="U2260" s="8">
        <v>154</v>
      </c>
      <c r="V2260" s="8"/>
      <c r="W2260" s="8">
        <v>106</v>
      </c>
      <c r="X2260" s="8"/>
      <c r="Y2260" s="8"/>
      <c r="Z2260" s="8"/>
      <c r="AA2260" s="8">
        <v>40</v>
      </c>
      <c r="AB2260" s="8">
        <v>4.7</v>
      </c>
      <c r="AC2260" s="8">
        <v>0.75</v>
      </c>
      <c r="AD2260" s="8">
        <v>220</v>
      </c>
      <c r="AE2260" s="8">
        <v>10</v>
      </c>
      <c r="AF2260" s="17">
        <f t="shared" si="880"/>
        <v>10603.7</v>
      </c>
      <c r="AG2260" s="8">
        <f t="shared" si="869"/>
        <v>66.319092827004226</v>
      </c>
      <c r="AH2260" s="19">
        <f t="shared" si="871"/>
        <v>30.578181076672106</v>
      </c>
      <c r="AI2260" s="19">
        <f t="shared" si="872"/>
        <v>6.3329642680975047</v>
      </c>
      <c r="AJ2260" s="18">
        <f t="shared" si="881"/>
        <v>13.780590717299582</v>
      </c>
      <c r="AK2260" s="18">
        <f t="shared" si="873"/>
        <v>0.76832844574780057</v>
      </c>
      <c r="AL2260" s="18">
        <f t="shared" si="879"/>
        <v>22</v>
      </c>
      <c r="AM2260" s="8">
        <f t="shared" si="874"/>
        <v>0.94113163792624366</v>
      </c>
      <c r="AN2260" s="8">
        <f t="shared" si="875"/>
        <v>0.29544411028314493</v>
      </c>
      <c r="AO2260" s="8">
        <f t="shared" si="876"/>
        <v>4.0324960942194448</v>
      </c>
      <c r="AP2260" s="17" t="str">
        <f t="shared" si="877"/>
        <v/>
      </c>
      <c r="AQ2260" s="18" t="str">
        <f t="shared" si="882"/>
        <v/>
      </c>
      <c r="AR2260" s="17">
        <f t="shared" si="890"/>
        <v>17.05</v>
      </c>
      <c r="AS2260" s="17">
        <f t="shared" si="883"/>
        <v>13.1</v>
      </c>
      <c r="AT2260" s="17">
        <f t="shared" si="878"/>
        <v>2.3818181818181818</v>
      </c>
      <c r="AU2260" s="17">
        <f t="shared" si="884"/>
        <v>1.4874721287933184</v>
      </c>
      <c r="AV2260" s="18">
        <f t="shared" si="885"/>
        <v>25.357142857142858</v>
      </c>
      <c r="AW2260" s="18">
        <f t="shared" si="868"/>
        <v>3.1148241206030147</v>
      </c>
      <c r="AX2260" s="18">
        <f t="shared" si="886"/>
        <v>1.7343495934959348</v>
      </c>
      <c r="AY2260" s="8">
        <f t="shared" si="887"/>
        <v>5.5</v>
      </c>
      <c r="AZ2260" s="8">
        <f t="shared" si="888"/>
        <v>0.13877207737594618</v>
      </c>
      <c r="BA2260" s="18">
        <f t="shared" si="870"/>
        <v>0.98578797966747445</v>
      </c>
      <c r="BB2260" s="20">
        <f t="shared" si="889"/>
        <v>2.7779704764943014E-2</v>
      </c>
      <c r="BC2260" s="8"/>
      <c r="BD2260" s="44"/>
      <c r="BE2260" s="44"/>
      <c r="BF2260" s="8"/>
    </row>
    <row r="2261" spans="1:58" x14ac:dyDescent="0.25">
      <c r="A2261" s="8">
        <v>2105</v>
      </c>
      <c r="B2261" s="16" t="s">
        <v>417</v>
      </c>
      <c r="C2261" s="8" t="s">
        <v>414</v>
      </c>
      <c r="D2261" s="8" t="s">
        <v>415</v>
      </c>
      <c r="E2261" s="8" t="s">
        <v>247</v>
      </c>
      <c r="F2261" s="8" t="s">
        <v>415</v>
      </c>
      <c r="G2261" s="8"/>
      <c r="H2261" s="8">
        <v>128</v>
      </c>
      <c r="I2261" s="8"/>
      <c r="J2261" s="8">
        <v>95</v>
      </c>
      <c r="K2261" s="8"/>
      <c r="L2261" s="8">
        <v>511</v>
      </c>
      <c r="M2261" s="8">
        <v>642</v>
      </c>
      <c r="N2261" s="8">
        <v>2</v>
      </c>
      <c r="O2261" s="8">
        <v>3808</v>
      </c>
      <c r="P2261" s="8">
        <v>4693</v>
      </c>
      <c r="Q2261" s="8">
        <v>367</v>
      </c>
      <c r="R2261" s="8">
        <v>1155</v>
      </c>
      <c r="S2261" s="8">
        <v>161</v>
      </c>
      <c r="T2261" s="8">
        <v>16</v>
      </c>
      <c r="U2261" s="8">
        <v>151</v>
      </c>
      <c r="V2261" s="8"/>
      <c r="W2261" s="8">
        <v>103</v>
      </c>
      <c r="X2261" s="8"/>
      <c r="Y2261" s="8"/>
      <c r="Z2261" s="8"/>
      <c r="AA2261" s="8">
        <v>39</v>
      </c>
      <c r="AB2261" s="8">
        <v>4.7</v>
      </c>
      <c r="AC2261" s="8">
        <v>0.45</v>
      </c>
      <c r="AD2261" s="8">
        <v>215</v>
      </c>
      <c r="AE2261" s="8">
        <v>10</v>
      </c>
      <c r="AF2261" s="17">
        <f t="shared" si="880"/>
        <v>10497.7</v>
      </c>
      <c r="AG2261" s="8">
        <f t="shared" si="869"/>
        <v>66.329979443903497</v>
      </c>
      <c r="AH2261" s="19">
        <f t="shared" si="871"/>
        <v>31.604676454594888</v>
      </c>
      <c r="AI2261" s="19">
        <f t="shared" si="872"/>
        <v>6.3574478966884032</v>
      </c>
      <c r="AJ2261" s="18">
        <f t="shared" si="881"/>
        <v>13.77215189873418</v>
      </c>
      <c r="AK2261" s="18">
        <f t="shared" si="873"/>
        <v>0.79595015576323991</v>
      </c>
      <c r="AL2261" s="18">
        <f t="shared" si="879"/>
        <v>21.5</v>
      </c>
      <c r="AM2261" s="8">
        <f t="shared" si="874"/>
        <v>0.96041014473378483</v>
      </c>
      <c r="AN2261" s="8">
        <f t="shared" si="875"/>
        <v>0.30204820387488579</v>
      </c>
      <c r="AO2261" s="8">
        <f t="shared" si="876"/>
        <v>3.9065487601261517</v>
      </c>
      <c r="AP2261" s="17" t="str">
        <f t="shared" si="877"/>
        <v/>
      </c>
      <c r="AQ2261" s="18" t="str">
        <f t="shared" si="882"/>
        <v/>
      </c>
      <c r="AR2261" s="17">
        <f t="shared" si="890"/>
        <v>16.46153846153846</v>
      </c>
      <c r="AS2261" s="17">
        <f t="shared" si="883"/>
        <v>13.102564102564102</v>
      </c>
      <c r="AT2261" s="17">
        <f t="shared" si="878"/>
        <v>2.3767441860465115</v>
      </c>
      <c r="AU2261" s="17">
        <f t="shared" si="884"/>
        <v>1.4874721287933184</v>
      </c>
      <c r="AV2261" s="18">
        <f t="shared" si="885"/>
        <v>25.218543046357617</v>
      </c>
      <c r="AW2261" s="18">
        <f t="shared" si="868"/>
        <v>3.1324571575827855</v>
      </c>
      <c r="AX2261" s="18">
        <f t="shared" si="886"/>
        <v>1.7284761309151553</v>
      </c>
      <c r="AY2261" s="8">
        <f t="shared" si="887"/>
        <v>5.5128205128205128</v>
      </c>
      <c r="AZ2261" s="8">
        <f t="shared" si="888"/>
        <v>0.1393939393939394</v>
      </c>
      <c r="BA2261" s="18">
        <f t="shared" si="870"/>
        <v>0.98602551034988606</v>
      </c>
      <c r="BB2261" s="20">
        <f t="shared" si="889"/>
        <v>2.7887983281086728E-2</v>
      </c>
      <c r="BC2261" s="8"/>
      <c r="BD2261" s="44"/>
      <c r="BE2261" s="44"/>
      <c r="BF2261" s="8"/>
    </row>
    <row r="2262" spans="1:58" x14ac:dyDescent="0.25">
      <c r="A2262" s="8">
        <v>2106</v>
      </c>
      <c r="B2262" s="16" t="s">
        <v>417</v>
      </c>
      <c r="C2262" s="8" t="s">
        <v>414</v>
      </c>
      <c r="D2262" s="8" t="s">
        <v>415</v>
      </c>
      <c r="E2262" s="8" t="s">
        <v>247</v>
      </c>
      <c r="F2262" s="8" t="s">
        <v>415</v>
      </c>
      <c r="G2262" s="8"/>
      <c r="H2262" s="8">
        <v>115</v>
      </c>
      <c r="I2262" s="8"/>
      <c r="J2262" s="8">
        <v>95</v>
      </c>
      <c r="K2262" s="8"/>
      <c r="L2262" s="8">
        <v>523</v>
      </c>
      <c r="M2262" s="8">
        <v>652</v>
      </c>
      <c r="N2262" s="8">
        <v>2</v>
      </c>
      <c r="O2262" s="8">
        <v>3874</v>
      </c>
      <c r="P2262" s="8">
        <v>4767</v>
      </c>
      <c r="Q2262" s="8">
        <v>378</v>
      </c>
      <c r="R2262" s="8">
        <v>1172</v>
      </c>
      <c r="S2262" s="8">
        <v>162</v>
      </c>
      <c r="T2262" s="8">
        <v>16</v>
      </c>
      <c r="U2262" s="8">
        <v>145</v>
      </c>
      <c r="V2262" s="8"/>
      <c r="W2262" s="8">
        <v>107</v>
      </c>
      <c r="X2262" s="8"/>
      <c r="Y2262" s="8"/>
      <c r="Z2262" s="8"/>
      <c r="AA2262" s="8">
        <v>39</v>
      </c>
      <c r="AB2262" s="8">
        <v>4.8</v>
      </c>
      <c r="AC2262" s="8">
        <v>0.75</v>
      </c>
      <c r="AD2262" s="8">
        <v>224</v>
      </c>
      <c r="AE2262" s="8">
        <v>10</v>
      </c>
      <c r="AF2262" s="17">
        <f t="shared" si="880"/>
        <v>10664.8</v>
      </c>
      <c r="AG2262" s="8">
        <f t="shared" si="869"/>
        <v>67.479606188466946</v>
      </c>
      <c r="AH2262" s="19">
        <f t="shared" si="871"/>
        <v>32.103024218848034</v>
      </c>
      <c r="AI2262" s="19">
        <f t="shared" si="872"/>
        <v>6.3738209415187006</v>
      </c>
      <c r="AJ2262" s="18">
        <f t="shared" si="881"/>
        <v>13.92436318174715</v>
      </c>
      <c r="AK2262" s="18">
        <f t="shared" si="873"/>
        <v>0.80214723926380371</v>
      </c>
      <c r="AL2262" s="18">
        <f t="shared" si="879"/>
        <v>22.4</v>
      </c>
      <c r="AM2262" s="8">
        <f t="shared" si="874"/>
        <v>0.95303122581094035</v>
      </c>
      <c r="AN2262" s="8">
        <f t="shared" si="875"/>
        <v>0.30728132073929021</v>
      </c>
      <c r="AO2262" s="8">
        <f t="shared" si="876"/>
        <v>3.8190844693136499</v>
      </c>
      <c r="AP2262" s="17" t="str">
        <f t="shared" si="877"/>
        <v/>
      </c>
      <c r="AQ2262" s="18" t="str">
        <f t="shared" si="882"/>
        <v/>
      </c>
      <c r="AR2262" s="17">
        <f t="shared" si="890"/>
        <v>16.717948717948719</v>
      </c>
      <c r="AS2262" s="17">
        <f t="shared" si="883"/>
        <v>13.410256410256411</v>
      </c>
      <c r="AT2262" s="17">
        <f t="shared" si="878"/>
        <v>2.3348214285714284</v>
      </c>
      <c r="AU2262" s="17">
        <f t="shared" si="884"/>
        <v>1.4564831261101243</v>
      </c>
      <c r="AV2262" s="18">
        <f t="shared" si="885"/>
        <v>26.717241379310344</v>
      </c>
      <c r="AW2262" s="18">
        <f t="shared" si="868"/>
        <v>3.0079886612549926</v>
      </c>
      <c r="AX2262" s="18">
        <f t="shared" si="886"/>
        <v>1.7956014175526369</v>
      </c>
      <c r="AY2262" s="8">
        <f t="shared" si="887"/>
        <v>5.7435897435897436</v>
      </c>
      <c r="AZ2262" s="8">
        <f t="shared" si="888"/>
        <v>0.13822525597269625</v>
      </c>
      <c r="BA2262" s="18">
        <f t="shared" si="870"/>
        <v>0.98586002550446339</v>
      </c>
      <c r="BB2262" s="20">
        <f t="shared" si="889"/>
        <v>2.8128869012592685E-2</v>
      </c>
      <c r="BC2262" s="8"/>
      <c r="BD2262" s="44"/>
      <c r="BE2262" s="44"/>
      <c r="BF2262" s="8"/>
    </row>
    <row r="2263" spans="1:58" x14ac:dyDescent="0.25">
      <c r="A2263" s="8">
        <v>2107</v>
      </c>
      <c r="B2263" s="16" t="s">
        <v>417</v>
      </c>
      <c r="C2263" s="8" t="s">
        <v>414</v>
      </c>
      <c r="D2263" s="8" t="s">
        <v>415</v>
      </c>
      <c r="E2263" s="8" t="s">
        <v>247</v>
      </c>
      <c r="F2263" s="8" t="s">
        <v>415</v>
      </c>
      <c r="G2263" s="8"/>
      <c r="H2263" s="8">
        <v>110</v>
      </c>
      <c r="I2263" s="8"/>
      <c r="J2263" s="8">
        <v>95</v>
      </c>
      <c r="K2263" s="8"/>
      <c r="L2263" s="8">
        <v>514</v>
      </c>
      <c r="M2263" s="8">
        <v>683</v>
      </c>
      <c r="N2263" s="8">
        <v>1.6</v>
      </c>
      <c r="O2263" s="8">
        <v>3918</v>
      </c>
      <c r="P2263" s="8">
        <v>4630</v>
      </c>
      <c r="Q2263" s="8">
        <v>363</v>
      </c>
      <c r="R2263" s="8">
        <v>1176</v>
      </c>
      <c r="S2263" s="8">
        <v>168</v>
      </c>
      <c r="T2263" s="8">
        <v>16</v>
      </c>
      <c r="U2263" s="8">
        <v>151</v>
      </c>
      <c r="V2263" s="8"/>
      <c r="W2263" s="8">
        <v>112</v>
      </c>
      <c r="X2263" s="8"/>
      <c r="Y2263" s="8"/>
      <c r="Z2263" s="8"/>
      <c r="AA2263" s="8">
        <v>41</v>
      </c>
      <c r="AB2263" s="8">
        <v>5.0999999999999996</v>
      </c>
      <c r="AC2263" s="8">
        <v>0.69</v>
      </c>
      <c r="AD2263" s="8">
        <v>246</v>
      </c>
      <c r="AE2263" s="8">
        <v>11</v>
      </c>
      <c r="AF2263" s="17">
        <f t="shared" si="880"/>
        <v>10580.1</v>
      </c>
      <c r="AG2263" s="8">
        <f t="shared" si="869"/>
        <v>64.916949675825876</v>
      </c>
      <c r="AH2263" s="19">
        <f t="shared" si="871"/>
        <v>29.659411928540166</v>
      </c>
      <c r="AI2263" s="19">
        <f t="shared" si="872"/>
        <v>6.4242874364935858</v>
      </c>
      <c r="AJ2263" s="18">
        <f t="shared" si="881"/>
        <v>13.579566003616637</v>
      </c>
      <c r="AK2263" s="18">
        <f t="shared" si="873"/>
        <v>0.75256222547584184</v>
      </c>
      <c r="AL2263" s="18">
        <f t="shared" si="879"/>
        <v>22.363636363636363</v>
      </c>
      <c r="AM2263" s="8">
        <f t="shared" si="874"/>
        <v>0.93925420761564671</v>
      </c>
      <c r="AN2263" s="8">
        <f t="shared" si="875"/>
        <v>0.29568858207531346</v>
      </c>
      <c r="AO2263" s="8">
        <f t="shared" si="876"/>
        <v>3.8220655141037301</v>
      </c>
      <c r="AP2263" s="17" t="str">
        <f t="shared" si="877"/>
        <v/>
      </c>
      <c r="AQ2263" s="18" t="str">
        <f t="shared" si="882"/>
        <v/>
      </c>
      <c r="AR2263" s="17">
        <f t="shared" si="890"/>
        <v>16.658536585365855</v>
      </c>
      <c r="AS2263" s="17">
        <f t="shared" si="883"/>
        <v>12.536585365853659</v>
      </c>
      <c r="AT2263" s="17">
        <f t="shared" si="878"/>
        <v>2.089430894308943</v>
      </c>
      <c r="AU2263" s="17">
        <f t="shared" si="884"/>
        <v>1.3708076481036464</v>
      </c>
      <c r="AV2263" s="18">
        <f t="shared" si="885"/>
        <v>25.94701986754967</v>
      </c>
      <c r="AW2263" s="18">
        <f t="shared" ref="AW2263:AW2326" si="891">IFERROR((U2263/0.199)/(AA2263/0.161),"")</f>
        <v>2.9796543694080153</v>
      </c>
      <c r="AX2263" s="18">
        <f t="shared" si="886"/>
        <v>1.7878247075153679</v>
      </c>
      <c r="AY2263" s="8">
        <f t="shared" si="887"/>
        <v>6</v>
      </c>
      <c r="AZ2263" s="8">
        <f t="shared" si="888"/>
        <v>0.14285714285714285</v>
      </c>
      <c r="BA2263" s="18">
        <f t="shared" si="870"/>
        <v>0.98505685201463122</v>
      </c>
      <c r="BB2263" s="20">
        <f t="shared" si="889"/>
        <v>2.7550785831574012E-2</v>
      </c>
      <c r="BC2263" s="8"/>
      <c r="BD2263" s="44"/>
      <c r="BE2263" s="44"/>
      <c r="BF2263" s="8"/>
    </row>
    <row r="2264" spans="1:58" x14ac:dyDescent="0.25">
      <c r="A2264" s="8">
        <v>2108</v>
      </c>
      <c r="B2264" s="16" t="s">
        <v>417</v>
      </c>
      <c r="C2264" s="8" t="s">
        <v>414</v>
      </c>
      <c r="D2264" s="8" t="s">
        <v>415</v>
      </c>
      <c r="E2264" s="8" t="s">
        <v>247</v>
      </c>
      <c r="F2264" s="8" t="s">
        <v>415</v>
      </c>
      <c r="G2264" s="8"/>
      <c r="H2264" s="8">
        <v>123</v>
      </c>
      <c r="I2264" s="8"/>
      <c r="J2264" s="8">
        <v>92</v>
      </c>
      <c r="K2264" s="8"/>
      <c r="L2264" s="8">
        <v>494</v>
      </c>
      <c r="M2264" s="8">
        <v>690</v>
      </c>
      <c r="N2264" s="8">
        <v>2.2000000000000002</v>
      </c>
      <c r="O2264" s="8">
        <v>3967</v>
      </c>
      <c r="P2264" s="8">
        <v>4708</v>
      </c>
      <c r="Q2264" s="8">
        <v>356</v>
      </c>
      <c r="R2264" s="8">
        <v>1163</v>
      </c>
      <c r="S2264" s="8">
        <v>166</v>
      </c>
      <c r="T2264" s="8">
        <v>16</v>
      </c>
      <c r="U2264" s="8">
        <v>148</v>
      </c>
      <c r="V2264" s="8"/>
      <c r="W2264" s="8">
        <v>112</v>
      </c>
      <c r="X2264" s="8"/>
      <c r="Y2264" s="8"/>
      <c r="Z2264" s="8"/>
      <c r="AA2264" s="8">
        <v>39</v>
      </c>
      <c r="AB2264" s="8">
        <v>5.3</v>
      </c>
      <c r="AC2264" s="8">
        <v>0.45</v>
      </c>
      <c r="AD2264" s="8">
        <v>238</v>
      </c>
      <c r="AE2264" s="8">
        <v>9.9</v>
      </c>
      <c r="AF2264" s="17">
        <f t="shared" si="880"/>
        <v>10680.3</v>
      </c>
      <c r="AG2264" s="8">
        <f t="shared" ref="AG2264:AG2327" si="892">IFERROR((O2264/0.237)/(AA2264/0.161),"")</f>
        <v>69.099534783079093</v>
      </c>
      <c r="AH2264" s="19">
        <f t="shared" si="871"/>
        <v>31.705692893294849</v>
      </c>
      <c r="AI2264" s="19">
        <f t="shared" si="872"/>
        <v>6.577340720020608</v>
      </c>
      <c r="AJ2264" s="18">
        <f t="shared" si="881"/>
        <v>13.915052615525395</v>
      </c>
      <c r="AK2264" s="18">
        <f t="shared" si="873"/>
        <v>0.71594202898550729</v>
      </c>
      <c r="AL2264" s="18">
        <f t="shared" si="879"/>
        <v>24.040404040404038</v>
      </c>
      <c r="AM2264" s="8">
        <f t="shared" si="874"/>
        <v>0.95844686579923577</v>
      </c>
      <c r="AN2264" s="8">
        <f t="shared" si="875"/>
        <v>0.30046422339234563</v>
      </c>
      <c r="AO2264" s="8">
        <f t="shared" si="876"/>
        <v>3.8612374886260232</v>
      </c>
      <c r="AP2264" s="17" t="str">
        <f t="shared" si="877"/>
        <v/>
      </c>
      <c r="AQ2264" s="18" t="str">
        <f t="shared" si="882"/>
        <v/>
      </c>
      <c r="AR2264" s="17">
        <f t="shared" si="890"/>
        <v>17.692307692307693</v>
      </c>
      <c r="AS2264" s="17">
        <f t="shared" si="883"/>
        <v>12.666666666666666</v>
      </c>
      <c r="AT2264" s="17">
        <f t="shared" si="878"/>
        <v>2.0756302521008405</v>
      </c>
      <c r="AU2264" s="17">
        <f t="shared" si="884"/>
        <v>1.3190790576091693</v>
      </c>
      <c r="AV2264" s="18">
        <f t="shared" si="885"/>
        <v>26.804054054054053</v>
      </c>
      <c r="AW2264" s="18">
        <f t="shared" si="891"/>
        <v>3.0702229094188893</v>
      </c>
      <c r="AX2264" s="18">
        <f t="shared" si="886"/>
        <v>1.8795080258494894</v>
      </c>
      <c r="AY2264" s="8">
        <f t="shared" si="887"/>
        <v>6.1025641025641022</v>
      </c>
      <c r="AZ2264" s="8">
        <f t="shared" si="888"/>
        <v>0.14273430782459157</v>
      </c>
      <c r="BA2264" s="18">
        <f t="shared" ref="BA2264:BA2327" si="893">IFERROR(SUM(O2264:U2264)/SUM(O2264:AB2264),"")</f>
        <v>0.98536557961855009</v>
      </c>
      <c r="BB2264" s="20">
        <f t="shared" si="889"/>
        <v>2.677475020013639E-2</v>
      </c>
      <c r="BC2264" s="8"/>
      <c r="BD2264" s="44"/>
      <c r="BE2264" s="44"/>
      <c r="BF2264" s="8"/>
    </row>
    <row r="2265" spans="1:58" x14ac:dyDescent="0.25">
      <c r="A2265" s="8">
        <v>2109</v>
      </c>
      <c r="B2265" s="16" t="s">
        <v>417</v>
      </c>
      <c r="C2265" s="8" t="s">
        <v>414</v>
      </c>
      <c r="D2265" s="8" t="s">
        <v>415</v>
      </c>
      <c r="E2265" s="8" t="s">
        <v>247</v>
      </c>
      <c r="F2265" s="8" t="s">
        <v>415</v>
      </c>
      <c r="G2265" s="8"/>
      <c r="H2265" s="8">
        <v>123</v>
      </c>
      <c r="I2265" s="8"/>
      <c r="J2265" s="8">
        <v>96</v>
      </c>
      <c r="K2265" s="8"/>
      <c r="L2265" s="8">
        <v>512</v>
      </c>
      <c r="M2265" s="8">
        <v>696</v>
      </c>
      <c r="N2265" s="8">
        <v>1.5</v>
      </c>
      <c r="O2265" s="8">
        <v>4000</v>
      </c>
      <c r="P2265" s="8">
        <v>4787</v>
      </c>
      <c r="Q2265" s="8">
        <v>374</v>
      </c>
      <c r="R2265" s="8">
        <v>1211</v>
      </c>
      <c r="S2265" s="8">
        <v>167</v>
      </c>
      <c r="T2265" s="8">
        <v>16</v>
      </c>
      <c r="U2265" s="8">
        <v>150</v>
      </c>
      <c r="V2265" s="8"/>
      <c r="W2265" s="8">
        <v>109</v>
      </c>
      <c r="X2265" s="8"/>
      <c r="Y2265" s="8"/>
      <c r="Z2265" s="8"/>
      <c r="AA2265" s="8">
        <v>43</v>
      </c>
      <c r="AB2265" s="8">
        <v>4.8</v>
      </c>
      <c r="AC2265" s="8">
        <v>0.78</v>
      </c>
      <c r="AD2265" s="8">
        <v>247</v>
      </c>
      <c r="AE2265" s="8">
        <v>11</v>
      </c>
      <c r="AF2265" s="17">
        <f t="shared" si="880"/>
        <v>10861.8</v>
      </c>
      <c r="AG2265" s="8">
        <f t="shared" si="892"/>
        <v>63.193013443234236</v>
      </c>
      <c r="AH2265" s="19">
        <f t="shared" si="871"/>
        <v>29.23885579877841</v>
      </c>
      <c r="AI2265" s="19">
        <f t="shared" si="872"/>
        <v>6.3691826331761945</v>
      </c>
      <c r="AJ2265" s="18">
        <f t="shared" si="881"/>
        <v>13.94678996437505</v>
      </c>
      <c r="AK2265" s="18">
        <f t="shared" si="873"/>
        <v>0.73563218390804597</v>
      </c>
      <c r="AL2265" s="18">
        <f t="shared" si="879"/>
        <v>22.454545454545453</v>
      </c>
      <c r="AM2265" s="8">
        <f t="shared" si="874"/>
        <v>0.94685901257296246</v>
      </c>
      <c r="AN2265" s="8">
        <f t="shared" si="875"/>
        <v>0.29755948892253437</v>
      </c>
      <c r="AO2265" s="8">
        <f t="shared" si="876"/>
        <v>4.0020101677087592</v>
      </c>
      <c r="AP2265" s="17" t="str">
        <f t="shared" si="877"/>
        <v/>
      </c>
      <c r="AQ2265" s="18" t="str">
        <f t="shared" si="882"/>
        <v/>
      </c>
      <c r="AR2265" s="17">
        <f t="shared" si="890"/>
        <v>16.186046511627907</v>
      </c>
      <c r="AS2265" s="17">
        <f t="shared" si="883"/>
        <v>11.906976744186046</v>
      </c>
      <c r="AT2265" s="17">
        <f t="shared" si="878"/>
        <v>2.0728744939271255</v>
      </c>
      <c r="AU2265" s="17">
        <f t="shared" si="884"/>
        <v>1.4564831261101243</v>
      </c>
      <c r="AV2265" s="18">
        <f t="shared" si="885"/>
        <v>26.666666666666668</v>
      </c>
      <c r="AW2265" s="18">
        <f t="shared" si="891"/>
        <v>2.8222507888278603</v>
      </c>
      <c r="AX2265" s="18">
        <f t="shared" si="886"/>
        <v>1.65900926451125</v>
      </c>
      <c r="AY2265" s="8">
        <f t="shared" si="887"/>
        <v>5.7441860465116283</v>
      </c>
      <c r="AZ2265" s="8">
        <f t="shared" si="888"/>
        <v>0.13790255986787778</v>
      </c>
      <c r="BA2265" s="18">
        <f t="shared" si="893"/>
        <v>0.98556408698374121</v>
      </c>
      <c r="BB2265" s="20">
        <f t="shared" si="889"/>
        <v>2.6650417153108005E-2</v>
      </c>
      <c r="BC2265" s="8"/>
      <c r="BD2265" s="44"/>
      <c r="BE2265" s="44"/>
      <c r="BF2265" s="8"/>
    </row>
    <row r="2266" spans="1:58" x14ac:dyDescent="0.25">
      <c r="A2266" s="8">
        <v>2110</v>
      </c>
      <c r="B2266" s="16" t="s">
        <v>417</v>
      </c>
      <c r="C2266" s="8" t="s">
        <v>414</v>
      </c>
      <c r="D2266" s="8" t="s">
        <v>415</v>
      </c>
      <c r="E2266" s="8" t="s">
        <v>247</v>
      </c>
      <c r="F2266" s="8" t="s">
        <v>415</v>
      </c>
      <c r="G2266" s="8"/>
      <c r="H2266" s="8">
        <v>117</v>
      </c>
      <c r="I2266" s="8"/>
      <c r="J2266" s="8">
        <v>97</v>
      </c>
      <c r="K2266" s="8"/>
      <c r="L2266" s="8">
        <v>510</v>
      </c>
      <c r="M2266" s="8">
        <v>692</v>
      </c>
      <c r="N2266" s="8">
        <v>2</v>
      </c>
      <c r="O2266" s="8">
        <v>3977</v>
      </c>
      <c r="P2266" s="8">
        <v>4673</v>
      </c>
      <c r="Q2266" s="8">
        <v>375</v>
      </c>
      <c r="R2266" s="8">
        <v>1210</v>
      </c>
      <c r="S2266" s="8">
        <v>166</v>
      </c>
      <c r="T2266" s="8">
        <v>16</v>
      </c>
      <c r="U2266" s="8">
        <v>155</v>
      </c>
      <c r="V2266" s="8"/>
      <c r="W2266" s="8">
        <v>109</v>
      </c>
      <c r="X2266" s="8"/>
      <c r="Y2266" s="8"/>
      <c r="Z2266" s="8"/>
      <c r="AA2266" s="8">
        <v>42</v>
      </c>
      <c r="AB2266" s="8">
        <v>5</v>
      </c>
      <c r="AC2266" s="8">
        <v>0.77</v>
      </c>
      <c r="AD2266" s="8">
        <v>241</v>
      </c>
      <c r="AE2266" s="8">
        <v>10</v>
      </c>
      <c r="AF2266" s="17">
        <f t="shared" si="880"/>
        <v>10728</v>
      </c>
      <c r="AG2266" s="8">
        <f t="shared" si="892"/>
        <v>64.325597749648381</v>
      </c>
      <c r="AH2266" s="19">
        <f t="shared" si="871"/>
        <v>29.222131593257206</v>
      </c>
      <c r="AI2266" s="19">
        <f t="shared" si="872"/>
        <v>6.3377933535586015</v>
      </c>
      <c r="AJ2266" s="18">
        <f t="shared" si="881"/>
        <v>13.950129632453869</v>
      </c>
      <c r="AK2266" s="18">
        <f t="shared" si="873"/>
        <v>0.73699421965317924</v>
      </c>
      <c r="AL2266" s="18">
        <f t="shared" si="879"/>
        <v>24.1</v>
      </c>
      <c r="AM2266" s="8">
        <f t="shared" si="874"/>
        <v>0.9257421504390797</v>
      </c>
      <c r="AN2266" s="8">
        <f t="shared" si="875"/>
        <v>0.29360116607548692</v>
      </c>
      <c r="AO2266" s="8">
        <f t="shared" si="876"/>
        <v>3.9790101092736512</v>
      </c>
      <c r="AP2266" s="17" t="str">
        <f t="shared" si="877"/>
        <v/>
      </c>
      <c r="AQ2266" s="18" t="str">
        <f t="shared" si="882"/>
        <v/>
      </c>
      <c r="AR2266" s="17">
        <f t="shared" si="890"/>
        <v>16.476190476190474</v>
      </c>
      <c r="AS2266" s="17">
        <f t="shared" si="883"/>
        <v>12.142857142857142</v>
      </c>
      <c r="AT2266" s="17">
        <f t="shared" si="878"/>
        <v>2.1161825726141079</v>
      </c>
      <c r="AU2266" s="17">
        <f t="shared" si="884"/>
        <v>1.3982238010657193</v>
      </c>
      <c r="AV2266" s="18">
        <f t="shared" si="885"/>
        <v>25.658064516129031</v>
      </c>
      <c r="AW2266" s="18">
        <f t="shared" si="891"/>
        <v>2.9857621440536009</v>
      </c>
      <c r="AX2266" s="18">
        <f t="shared" si="886"/>
        <v>1.698509485094851</v>
      </c>
      <c r="AY2266" s="8">
        <f t="shared" si="887"/>
        <v>5.7380952380952381</v>
      </c>
      <c r="AZ2266" s="8">
        <f t="shared" si="888"/>
        <v>0.13719008264462809</v>
      </c>
      <c r="BA2266" s="18">
        <f t="shared" si="893"/>
        <v>0.9854586129753915</v>
      </c>
      <c r="BB2266" s="20">
        <f t="shared" si="889"/>
        <v>2.6568253063550869E-2</v>
      </c>
      <c r="BC2266" s="8"/>
      <c r="BD2266" s="44"/>
      <c r="BE2266" s="44"/>
      <c r="BF2266" s="8"/>
    </row>
    <row r="2267" spans="1:58" x14ac:dyDescent="0.25">
      <c r="A2267" s="8">
        <v>2111</v>
      </c>
      <c r="B2267" s="16" t="s">
        <v>417</v>
      </c>
      <c r="C2267" s="8" t="s">
        <v>414</v>
      </c>
      <c r="D2267" s="8" t="s">
        <v>415</v>
      </c>
      <c r="E2267" s="8" t="s">
        <v>247</v>
      </c>
      <c r="F2267" s="8" t="s">
        <v>415</v>
      </c>
      <c r="G2267" s="8"/>
      <c r="H2267" s="8">
        <v>108</v>
      </c>
      <c r="I2267" s="8"/>
      <c r="J2267" s="8">
        <v>96</v>
      </c>
      <c r="K2267" s="8"/>
      <c r="L2267" s="8">
        <v>513</v>
      </c>
      <c r="M2267" s="8">
        <v>700</v>
      </c>
      <c r="N2267" s="8"/>
      <c r="O2267" s="8">
        <v>4058</v>
      </c>
      <c r="P2267" s="8">
        <v>4750</v>
      </c>
      <c r="Q2267" s="8">
        <v>383</v>
      </c>
      <c r="R2267" s="8">
        <v>1239</v>
      </c>
      <c r="S2267" s="8">
        <v>177</v>
      </c>
      <c r="T2267" s="8">
        <v>16</v>
      </c>
      <c r="U2267" s="8">
        <v>157</v>
      </c>
      <c r="V2267" s="8"/>
      <c r="W2267" s="8">
        <v>112</v>
      </c>
      <c r="X2267" s="8"/>
      <c r="Y2267" s="8"/>
      <c r="Z2267" s="8"/>
      <c r="AA2267" s="8">
        <v>40</v>
      </c>
      <c r="AB2267" s="8">
        <v>5.2</v>
      </c>
      <c r="AC2267" s="8">
        <v>0.45</v>
      </c>
      <c r="AD2267" s="8">
        <v>254</v>
      </c>
      <c r="AE2267" s="8">
        <v>11</v>
      </c>
      <c r="AF2267" s="17">
        <f t="shared" si="880"/>
        <v>10937.2</v>
      </c>
      <c r="AG2267" s="8">
        <f t="shared" si="892"/>
        <v>68.917510548523211</v>
      </c>
      <c r="AH2267" s="19">
        <f t="shared" si="871"/>
        <v>31.188825448613379</v>
      </c>
      <c r="AI2267" s="19">
        <f t="shared" si="872"/>
        <v>6.3155123738689509</v>
      </c>
      <c r="AJ2267" s="18">
        <f t="shared" si="881"/>
        <v>13.349638847171569</v>
      </c>
      <c r="AK2267" s="18">
        <f t="shared" si="873"/>
        <v>0.73285714285714287</v>
      </c>
      <c r="AL2267" s="18">
        <f t="shared" si="879"/>
        <v>23.09090909090909</v>
      </c>
      <c r="AM2267" s="8">
        <f t="shared" si="874"/>
        <v>0.92177704328886079</v>
      </c>
      <c r="AN2267" s="8">
        <f t="shared" si="875"/>
        <v>0.28251480380301724</v>
      </c>
      <c r="AO2267" s="8">
        <f t="shared" si="876"/>
        <v>3.9171974522292987</v>
      </c>
      <c r="AP2267" s="17" t="str">
        <f t="shared" si="877"/>
        <v/>
      </c>
      <c r="AQ2267" s="18" t="str">
        <f t="shared" si="882"/>
        <v/>
      </c>
      <c r="AR2267" s="17">
        <f t="shared" si="890"/>
        <v>17.5</v>
      </c>
      <c r="AS2267" s="17">
        <f t="shared" si="883"/>
        <v>12.824999999999999</v>
      </c>
      <c r="AT2267" s="17">
        <f t="shared" si="878"/>
        <v>2.0196850393700787</v>
      </c>
      <c r="AU2267" s="17">
        <f t="shared" si="884"/>
        <v>1.3444459625631917</v>
      </c>
      <c r="AV2267" s="18">
        <f t="shared" si="885"/>
        <v>25.847133757961782</v>
      </c>
      <c r="AW2267" s="18">
        <f t="shared" si="891"/>
        <v>3.1755025125628138</v>
      </c>
      <c r="AX2267" s="18">
        <f t="shared" si="886"/>
        <v>1.832520325203252</v>
      </c>
      <c r="AY2267" s="8">
        <f t="shared" si="887"/>
        <v>6.35</v>
      </c>
      <c r="AZ2267" s="8">
        <f t="shared" si="888"/>
        <v>0.14285714285714285</v>
      </c>
      <c r="BA2267" s="18">
        <f t="shared" si="893"/>
        <v>0.98562703434151333</v>
      </c>
      <c r="BB2267" s="20">
        <f t="shared" si="889"/>
        <v>2.6099023127661356E-2</v>
      </c>
      <c r="BC2267" s="8"/>
      <c r="BD2267" s="44"/>
      <c r="BE2267" s="44"/>
      <c r="BF2267" s="8"/>
    </row>
    <row r="2268" spans="1:58" x14ac:dyDescent="0.25">
      <c r="A2268" s="8">
        <v>2112</v>
      </c>
      <c r="B2268" s="16" t="s">
        <v>417</v>
      </c>
      <c r="C2268" s="8" t="s">
        <v>414</v>
      </c>
      <c r="D2268" s="8" t="s">
        <v>415</v>
      </c>
      <c r="E2268" s="8" t="s">
        <v>247</v>
      </c>
      <c r="F2268" s="8" t="s">
        <v>415</v>
      </c>
      <c r="G2268" s="8"/>
      <c r="H2268" s="8">
        <v>116</v>
      </c>
      <c r="I2268" s="8"/>
      <c r="J2268" s="8">
        <v>95</v>
      </c>
      <c r="K2268" s="8"/>
      <c r="L2268" s="8">
        <v>513</v>
      </c>
      <c r="M2268" s="8">
        <v>625</v>
      </c>
      <c r="N2268" s="8"/>
      <c r="O2268" s="8">
        <v>4025</v>
      </c>
      <c r="P2268" s="8">
        <v>4663</v>
      </c>
      <c r="Q2268" s="8">
        <v>378</v>
      </c>
      <c r="R2268" s="8">
        <v>1182</v>
      </c>
      <c r="S2268" s="8">
        <v>158</v>
      </c>
      <c r="T2268" s="8">
        <v>16</v>
      </c>
      <c r="U2268" s="8">
        <v>145</v>
      </c>
      <c r="V2268" s="8"/>
      <c r="W2268" s="8">
        <v>99</v>
      </c>
      <c r="X2268" s="8"/>
      <c r="Y2268" s="8"/>
      <c r="Z2268" s="8"/>
      <c r="AA2268" s="8">
        <v>38</v>
      </c>
      <c r="AB2268" s="8">
        <v>4.9000000000000004</v>
      </c>
      <c r="AC2268" s="8">
        <v>0.45</v>
      </c>
      <c r="AD2268" s="8">
        <v>203</v>
      </c>
      <c r="AE2268" s="8">
        <v>10</v>
      </c>
      <c r="AF2268" s="17">
        <f t="shared" si="880"/>
        <v>10708.9</v>
      </c>
      <c r="AG2268" s="8">
        <f t="shared" si="892"/>
        <v>71.954807905840553</v>
      </c>
      <c r="AH2268" s="19">
        <f t="shared" si="871"/>
        <v>32.22902893448957</v>
      </c>
      <c r="AI2268" s="19">
        <f t="shared" si="872"/>
        <v>6.5662325886896991</v>
      </c>
      <c r="AJ2268" s="18">
        <f t="shared" si="881"/>
        <v>14.833360038455377</v>
      </c>
      <c r="AK2268" s="18">
        <f t="shared" si="873"/>
        <v>0.82079999999999997</v>
      </c>
      <c r="AL2268" s="18">
        <f t="shared" si="879"/>
        <v>20.3</v>
      </c>
      <c r="AM2268" s="8">
        <f t="shared" si="874"/>
        <v>0.91458539062353494</v>
      </c>
      <c r="AN2268" s="8">
        <f t="shared" si="875"/>
        <v>0.31114664652990992</v>
      </c>
      <c r="AO2268" s="8">
        <f t="shared" si="876"/>
        <v>3.9567651032619184</v>
      </c>
      <c r="AP2268" s="17" t="str">
        <f t="shared" si="877"/>
        <v/>
      </c>
      <c r="AQ2268" s="18" t="str">
        <f t="shared" si="882"/>
        <v/>
      </c>
      <c r="AR2268" s="17">
        <f t="shared" si="890"/>
        <v>16.44736842105263</v>
      </c>
      <c r="AS2268" s="17">
        <f t="shared" si="883"/>
        <v>13.5</v>
      </c>
      <c r="AT2268" s="17">
        <f t="shared" si="878"/>
        <v>2.5270935960591134</v>
      </c>
      <c r="AU2268" s="17">
        <f t="shared" si="884"/>
        <v>1.4267589806793055</v>
      </c>
      <c r="AV2268" s="18">
        <f t="shared" si="885"/>
        <v>27.758620689655171</v>
      </c>
      <c r="AW2268" s="18">
        <f t="shared" si="891"/>
        <v>3.0871462576038082</v>
      </c>
      <c r="AX2268" s="18">
        <f t="shared" si="886"/>
        <v>1.7050706033376122</v>
      </c>
      <c r="AY2268" s="8">
        <f t="shared" si="887"/>
        <v>5.3421052631578947</v>
      </c>
      <c r="AZ2268" s="8">
        <f t="shared" si="888"/>
        <v>0.13367174280879865</v>
      </c>
      <c r="BA2268" s="18">
        <f t="shared" si="893"/>
        <v>0.98674933933457221</v>
      </c>
      <c r="BB2268" s="20">
        <f t="shared" si="889"/>
        <v>2.7357605461228781E-2</v>
      </c>
      <c r="BC2268" s="8"/>
      <c r="BD2268" s="44"/>
      <c r="BE2268" s="44"/>
      <c r="BF2268" s="8"/>
    </row>
    <row r="2269" spans="1:58" x14ac:dyDescent="0.25">
      <c r="A2269" s="8">
        <v>2113</v>
      </c>
      <c r="B2269" s="16" t="s">
        <v>417</v>
      </c>
      <c r="C2269" s="8" t="s">
        <v>414</v>
      </c>
      <c r="D2269" s="8" t="s">
        <v>415</v>
      </c>
      <c r="E2269" s="8" t="s">
        <v>247</v>
      </c>
      <c r="F2269" s="8" t="s">
        <v>415</v>
      </c>
      <c r="G2269" s="8"/>
      <c r="H2269" s="8">
        <v>113</v>
      </c>
      <c r="I2269" s="8"/>
      <c r="J2269" s="8">
        <v>93</v>
      </c>
      <c r="K2269" s="8"/>
      <c r="L2269" s="8">
        <v>523</v>
      </c>
      <c r="M2269" s="8">
        <v>607</v>
      </c>
      <c r="N2269" s="8"/>
      <c r="O2269" s="8">
        <v>4053</v>
      </c>
      <c r="P2269" s="8">
        <v>4693</v>
      </c>
      <c r="Q2269" s="8">
        <v>376</v>
      </c>
      <c r="R2269" s="8">
        <v>1183</v>
      </c>
      <c r="S2269" s="8">
        <v>162</v>
      </c>
      <c r="T2269" s="8">
        <v>16</v>
      </c>
      <c r="U2269" s="8">
        <v>145</v>
      </c>
      <c r="V2269" s="8"/>
      <c r="W2269" s="8">
        <v>102</v>
      </c>
      <c r="X2269" s="8"/>
      <c r="Y2269" s="8"/>
      <c r="Z2269" s="8"/>
      <c r="AA2269" s="8">
        <v>36</v>
      </c>
      <c r="AB2269" s="8">
        <v>4.7</v>
      </c>
      <c r="AC2269" s="8">
        <v>0.45</v>
      </c>
      <c r="AD2269" s="8">
        <v>179</v>
      </c>
      <c r="AE2269" s="8">
        <v>10</v>
      </c>
      <c r="AF2269" s="17">
        <f t="shared" si="880"/>
        <v>10770.7</v>
      </c>
      <c r="AG2269" s="8">
        <f t="shared" si="892"/>
        <v>76.480661040787624</v>
      </c>
      <c r="AH2269" s="19">
        <f t="shared" si="871"/>
        <v>34.238399492477797</v>
      </c>
      <c r="AI2269" s="19">
        <f t="shared" si="872"/>
        <v>6.6063216238484017</v>
      </c>
      <c r="AJ2269" s="18">
        <f t="shared" si="881"/>
        <v>14.567744960150026</v>
      </c>
      <c r="AK2269" s="18">
        <f t="shared" si="873"/>
        <v>0.86161449752883035</v>
      </c>
      <c r="AL2269" s="18">
        <f t="shared" si="879"/>
        <v>17.899999999999999</v>
      </c>
      <c r="AM2269" s="8">
        <f t="shared" si="874"/>
        <v>0.91972081708060827</v>
      </c>
      <c r="AN2269" s="8">
        <f t="shared" si="875"/>
        <v>0.30728132073929021</v>
      </c>
      <c r="AO2269" s="8">
        <f t="shared" si="876"/>
        <v>3.7297864368677405</v>
      </c>
      <c r="AP2269" s="17" t="str">
        <f t="shared" si="877"/>
        <v/>
      </c>
      <c r="AQ2269" s="18" t="str">
        <f t="shared" si="882"/>
        <v/>
      </c>
      <c r="AR2269" s="17">
        <f t="shared" si="890"/>
        <v>16.861111111111111</v>
      </c>
      <c r="AS2269" s="17">
        <f t="shared" si="883"/>
        <v>14.527777777777779</v>
      </c>
      <c r="AT2269" s="17">
        <f t="shared" si="878"/>
        <v>2.9217877094972069</v>
      </c>
      <c r="AU2269" s="17">
        <f t="shared" si="884"/>
        <v>1.4874721287933184</v>
      </c>
      <c r="AV2269" s="18">
        <f t="shared" si="885"/>
        <v>27.951724137931034</v>
      </c>
      <c r="AW2269" s="18">
        <f t="shared" si="891"/>
        <v>3.2586543830262422</v>
      </c>
      <c r="AX2269" s="18">
        <f t="shared" si="886"/>
        <v>1.8543360433604335</v>
      </c>
      <c r="AY2269" s="8">
        <f t="shared" si="887"/>
        <v>4.9722222222222223</v>
      </c>
      <c r="AZ2269" s="8">
        <f t="shared" si="888"/>
        <v>0.13693998309382924</v>
      </c>
      <c r="BA2269" s="18">
        <f t="shared" si="893"/>
        <v>0.98675109324370736</v>
      </c>
      <c r="BB2269" s="20">
        <f t="shared" si="889"/>
        <v>2.7867315708164517E-2</v>
      </c>
      <c r="BC2269" s="8"/>
      <c r="BD2269" s="44"/>
      <c r="BE2269" s="44"/>
      <c r="BF2269" s="8"/>
    </row>
    <row r="2270" spans="1:58" x14ac:dyDescent="0.25">
      <c r="A2270" s="8">
        <v>2114</v>
      </c>
      <c r="B2270" s="16" t="s">
        <v>417</v>
      </c>
      <c r="C2270" s="8" t="s">
        <v>414</v>
      </c>
      <c r="D2270" s="8" t="s">
        <v>415</v>
      </c>
      <c r="E2270" s="8" t="s">
        <v>247</v>
      </c>
      <c r="F2270" s="8" t="s">
        <v>415</v>
      </c>
      <c r="G2270" s="8"/>
      <c r="H2270" s="8">
        <v>108</v>
      </c>
      <c r="I2270" s="8"/>
      <c r="J2270" s="8">
        <v>94</v>
      </c>
      <c r="K2270" s="8"/>
      <c r="L2270" s="8">
        <v>525</v>
      </c>
      <c r="M2270" s="8">
        <v>633</v>
      </c>
      <c r="N2270" s="8"/>
      <c r="O2270" s="8">
        <v>4034</v>
      </c>
      <c r="P2270" s="8">
        <v>4638</v>
      </c>
      <c r="Q2270" s="8">
        <v>376</v>
      </c>
      <c r="R2270" s="8">
        <v>1186</v>
      </c>
      <c r="S2270" s="8">
        <v>169</v>
      </c>
      <c r="T2270" s="8">
        <v>17</v>
      </c>
      <c r="U2270" s="8">
        <v>147</v>
      </c>
      <c r="V2270" s="8"/>
      <c r="W2270" s="8">
        <v>102</v>
      </c>
      <c r="X2270" s="8"/>
      <c r="Y2270" s="8"/>
      <c r="Z2270" s="8"/>
      <c r="AA2270" s="8">
        <v>39</v>
      </c>
      <c r="AB2270" s="8">
        <v>4.7</v>
      </c>
      <c r="AC2270" s="8">
        <v>0.45</v>
      </c>
      <c r="AD2270" s="8">
        <v>176</v>
      </c>
      <c r="AE2270" s="8">
        <v>9.8000000000000007</v>
      </c>
      <c r="AF2270" s="17">
        <f t="shared" si="880"/>
        <v>10712.7</v>
      </c>
      <c r="AG2270" s="8">
        <f t="shared" si="892"/>
        <v>70.266580114681375</v>
      </c>
      <c r="AH2270" s="19">
        <f t="shared" ref="AH2270:AH2333" si="894">IFERROR((P2270/0.613)/(AA2270/0.161),"")</f>
        <v>31.234282846028361</v>
      </c>
      <c r="AI2270" s="19">
        <f t="shared" ref="AI2270:AI2333" si="895">IFERROR((O2270/0.237)/(R2270/0.457),"")</f>
        <v>6.5587195195708023</v>
      </c>
      <c r="AJ2270" s="18">
        <f t="shared" si="881"/>
        <v>13.898883978728186</v>
      </c>
      <c r="AK2270" s="18">
        <f t="shared" ref="AK2270:AK2333" si="896">IFERROR(L2270/M2270,"")</f>
        <v>0.82938388625592419</v>
      </c>
      <c r="AL2270" s="18">
        <f t="shared" si="879"/>
        <v>17.959183673469386</v>
      </c>
      <c r="AM2270" s="8">
        <f t="shared" ref="AM2270:AM2333" si="897">IFERROR((P2270/0.613)/(SQRT((O2270/0.237)*(Q2270/0.0928))),"")</f>
        <v>0.91108010147733309</v>
      </c>
      <c r="AN2270" s="8">
        <f t="shared" ref="AN2270:AN2333" si="898">IFERROR((T2270/0.0563)/SQRT((S2270/0.138)*(U2270/0.199)),"")</f>
        <v>0.31747138617329429</v>
      </c>
      <c r="AO2270" s="8">
        <f t="shared" ref="AO2270:AO2333" si="899">IFERROR((M2270/1.57)/(0.25*(W2270/0.246)+(0.75*X2270/0.0546)),"")</f>
        <v>3.8895466466841513</v>
      </c>
      <c r="AP2270" s="17" t="str">
        <f t="shared" ref="AP2270:AP2333" si="900">IFERROR(M2270/X2270,"")</f>
        <v/>
      </c>
      <c r="AQ2270" s="18" t="str">
        <f t="shared" si="882"/>
        <v/>
      </c>
      <c r="AR2270" s="17">
        <f t="shared" si="890"/>
        <v>16.23076923076923</v>
      </c>
      <c r="AS2270" s="17">
        <f t="shared" si="883"/>
        <v>13.461538461538462</v>
      </c>
      <c r="AT2270" s="17">
        <f t="shared" si="878"/>
        <v>2.9829545454545454</v>
      </c>
      <c r="AU2270" s="17">
        <f t="shared" si="884"/>
        <v>1.5804391368429007</v>
      </c>
      <c r="AV2270" s="18">
        <f t="shared" si="885"/>
        <v>27.442176870748298</v>
      </c>
      <c r="AW2270" s="18">
        <f t="shared" si="891"/>
        <v>3.0494781600309238</v>
      </c>
      <c r="AX2270" s="18">
        <f t="shared" si="886"/>
        <v>1.7116948092557849</v>
      </c>
      <c r="AY2270" s="8">
        <f t="shared" si="887"/>
        <v>4.5128205128205128</v>
      </c>
      <c r="AZ2270" s="8">
        <f t="shared" si="888"/>
        <v>0.14249578414839797</v>
      </c>
      <c r="BA2270" s="18">
        <f t="shared" si="893"/>
        <v>0.98639932043275735</v>
      </c>
      <c r="BB2270" s="20">
        <f t="shared" si="889"/>
        <v>2.7903122637669361E-2</v>
      </c>
      <c r="BC2270" s="8"/>
      <c r="BD2270" s="44"/>
      <c r="BE2270" s="44"/>
      <c r="BF2270" s="8"/>
    </row>
    <row r="2271" spans="1:58" x14ac:dyDescent="0.25">
      <c r="A2271" s="8">
        <v>2115</v>
      </c>
      <c r="B2271" s="16" t="s">
        <v>417</v>
      </c>
      <c r="C2271" s="8" t="s">
        <v>414</v>
      </c>
      <c r="D2271" s="8" t="s">
        <v>415</v>
      </c>
      <c r="E2271" s="8" t="s">
        <v>247</v>
      </c>
      <c r="F2271" s="8" t="s">
        <v>415</v>
      </c>
      <c r="G2271" s="8"/>
      <c r="H2271" s="8">
        <v>108</v>
      </c>
      <c r="I2271" s="8"/>
      <c r="J2271" s="8">
        <v>96</v>
      </c>
      <c r="K2271" s="8"/>
      <c r="L2271" s="8">
        <v>522</v>
      </c>
      <c r="M2271" s="8">
        <v>700</v>
      </c>
      <c r="N2271" s="8"/>
      <c r="O2271" s="8">
        <v>4031</v>
      </c>
      <c r="P2271" s="8">
        <v>4748</v>
      </c>
      <c r="Q2271" s="8">
        <v>383</v>
      </c>
      <c r="R2271" s="8">
        <v>1223</v>
      </c>
      <c r="S2271" s="8">
        <v>175</v>
      </c>
      <c r="T2271" s="8">
        <v>16</v>
      </c>
      <c r="U2271" s="8">
        <v>157</v>
      </c>
      <c r="V2271" s="8"/>
      <c r="W2271" s="8">
        <v>111</v>
      </c>
      <c r="X2271" s="8"/>
      <c r="Y2271" s="8"/>
      <c r="Z2271" s="8"/>
      <c r="AA2271" s="8">
        <v>43</v>
      </c>
      <c r="AB2271" s="8">
        <v>5</v>
      </c>
      <c r="AC2271" s="8">
        <v>0.45</v>
      </c>
      <c r="AD2271" s="8">
        <v>250</v>
      </c>
      <c r="AE2271" s="8">
        <v>11</v>
      </c>
      <c r="AF2271" s="17">
        <f t="shared" si="880"/>
        <v>10892</v>
      </c>
      <c r="AG2271" s="8">
        <f t="shared" si="892"/>
        <v>63.682759297419302</v>
      </c>
      <c r="AH2271" s="19">
        <f t="shared" si="894"/>
        <v>29.000644941006868</v>
      </c>
      <c r="AI2271" s="19">
        <f t="shared" si="895"/>
        <v>6.3555654456945128</v>
      </c>
      <c r="AJ2271" s="18">
        <f t="shared" si="881"/>
        <v>13.412368896925861</v>
      </c>
      <c r="AK2271" s="18">
        <f t="shared" si="896"/>
        <v>0.74571428571428566</v>
      </c>
      <c r="AL2271" s="18">
        <f t="shared" si="879"/>
        <v>22.727272727272727</v>
      </c>
      <c r="AM2271" s="8">
        <f t="shared" si="897"/>
        <v>0.92446954956366911</v>
      </c>
      <c r="AN2271" s="8">
        <f t="shared" si="898"/>
        <v>0.28412458779416516</v>
      </c>
      <c r="AO2271" s="8">
        <f t="shared" si="899"/>
        <v>3.9524875193664997</v>
      </c>
      <c r="AP2271" s="17" t="str">
        <f t="shared" si="900"/>
        <v/>
      </c>
      <c r="AQ2271" s="18" t="str">
        <f t="shared" si="882"/>
        <v/>
      </c>
      <c r="AR2271" s="17">
        <f t="shared" si="890"/>
        <v>16.279069767441861</v>
      </c>
      <c r="AS2271" s="17">
        <f t="shared" si="883"/>
        <v>12.13953488372093</v>
      </c>
      <c r="AT2271" s="17">
        <f t="shared" si="878"/>
        <v>2.0880000000000001</v>
      </c>
      <c r="AU2271" s="17">
        <f t="shared" si="884"/>
        <v>1.3982238010657193</v>
      </c>
      <c r="AV2271" s="18">
        <f t="shared" si="885"/>
        <v>25.67515923566879</v>
      </c>
      <c r="AW2271" s="18">
        <f t="shared" si="891"/>
        <v>2.9539558256398268</v>
      </c>
      <c r="AX2271" s="18">
        <f t="shared" si="886"/>
        <v>1.6894498014747592</v>
      </c>
      <c r="AY2271" s="8">
        <f t="shared" si="887"/>
        <v>5.8139534883720927</v>
      </c>
      <c r="AZ2271" s="8">
        <f t="shared" si="888"/>
        <v>0.14309076042518398</v>
      </c>
      <c r="BA2271" s="18">
        <f t="shared" si="893"/>
        <v>0.98540213000367238</v>
      </c>
      <c r="BB2271" s="20">
        <f t="shared" si="889"/>
        <v>2.6904333605887162E-2</v>
      </c>
      <c r="BC2271" s="8"/>
      <c r="BD2271" s="44"/>
      <c r="BE2271" s="44"/>
      <c r="BF2271" s="8"/>
    </row>
    <row r="2272" spans="1:58" x14ac:dyDescent="0.25">
      <c r="A2272" s="8">
        <v>2116</v>
      </c>
      <c r="B2272" s="16" t="s">
        <v>417</v>
      </c>
      <c r="C2272" s="8" t="s">
        <v>414</v>
      </c>
      <c r="D2272" s="8" t="s">
        <v>415</v>
      </c>
      <c r="E2272" s="8" t="s">
        <v>247</v>
      </c>
      <c r="F2272" s="8" t="s">
        <v>415</v>
      </c>
      <c r="G2272" s="8"/>
      <c r="H2272" s="8">
        <v>114</v>
      </c>
      <c r="I2272" s="8"/>
      <c r="J2272" s="8">
        <v>97</v>
      </c>
      <c r="K2272" s="8"/>
      <c r="L2272" s="8">
        <v>526</v>
      </c>
      <c r="M2272" s="8">
        <v>678</v>
      </c>
      <c r="N2272" s="8"/>
      <c r="O2272" s="8">
        <v>4035</v>
      </c>
      <c r="P2272" s="8">
        <v>4783</v>
      </c>
      <c r="Q2272" s="8">
        <v>386</v>
      </c>
      <c r="R2272" s="8">
        <v>1209</v>
      </c>
      <c r="S2272" s="8">
        <v>170</v>
      </c>
      <c r="T2272" s="8">
        <v>16</v>
      </c>
      <c r="U2272" s="8">
        <v>150</v>
      </c>
      <c r="V2272" s="8"/>
      <c r="W2272" s="8">
        <v>106</v>
      </c>
      <c r="X2272" s="8"/>
      <c r="Y2272" s="8"/>
      <c r="Z2272" s="8"/>
      <c r="AA2272" s="8">
        <v>39</v>
      </c>
      <c r="AB2272" s="8">
        <v>4.5999999999999996</v>
      </c>
      <c r="AC2272" s="8">
        <v>0.45</v>
      </c>
      <c r="AD2272" s="8">
        <v>235</v>
      </c>
      <c r="AE2272" s="8">
        <v>11</v>
      </c>
      <c r="AF2272" s="17">
        <f t="shared" si="880"/>
        <v>10898.6</v>
      </c>
      <c r="AG2272" s="8">
        <f t="shared" si="892"/>
        <v>70.283998701720222</v>
      </c>
      <c r="AH2272" s="19">
        <f t="shared" si="894"/>
        <v>32.210775086794662</v>
      </c>
      <c r="AI2272" s="19">
        <f t="shared" si="895"/>
        <v>6.4355414559579529</v>
      </c>
      <c r="AJ2272" s="18">
        <f t="shared" si="881"/>
        <v>13.820551005212213</v>
      </c>
      <c r="AK2272" s="18">
        <f t="shared" si="896"/>
        <v>0.77581120943952797</v>
      </c>
      <c r="AL2272" s="18">
        <f t="shared" si="879"/>
        <v>21.363636363636363</v>
      </c>
      <c r="AM2272" s="8">
        <f t="shared" si="897"/>
        <v>0.92719834038755322</v>
      </c>
      <c r="AN2272" s="8">
        <f t="shared" si="898"/>
        <v>0.29492227747611993</v>
      </c>
      <c r="AO2272" s="8">
        <f t="shared" si="899"/>
        <v>4.0088450907342867</v>
      </c>
      <c r="AP2272" s="17" t="str">
        <f t="shared" si="900"/>
        <v/>
      </c>
      <c r="AQ2272" s="18" t="str">
        <f t="shared" si="882"/>
        <v/>
      </c>
      <c r="AR2272" s="17">
        <f t="shared" si="890"/>
        <v>17.384615384615383</v>
      </c>
      <c r="AS2272" s="17">
        <f t="shared" si="883"/>
        <v>13.487179487179487</v>
      </c>
      <c r="AT2272" s="17">
        <f t="shared" si="878"/>
        <v>2.2382978723404254</v>
      </c>
      <c r="AU2272" s="17">
        <f t="shared" si="884"/>
        <v>1.5198084794192603</v>
      </c>
      <c r="AV2272" s="18">
        <f t="shared" si="885"/>
        <v>26.9</v>
      </c>
      <c r="AW2272" s="18">
        <f t="shared" si="891"/>
        <v>3.11171240819482</v>
      </c>
      <c r="AX2272" s="18">
        <f t="shared" si="886"/>
        <v>1.7788200958932665</v>
      </c>
      <c r="AY2272" s="8">
        <f t="shared" si="887"/>
        <v>6.0256410256410255</v>
      </c>
      <c r="AZ2272" s="8">
        <f t="shared" si="888"/>
        <v>0.14061207609594706</v>
      </c>
      <c r="BA2272" s="18">
        <f t="shared" si="893"/>
        <v>0.98627346631677459</v>
      </c>
      <c r="BB2272" s="20">
        <f t="shared" si="889"/>
        <v>2.7424431704743159E-2</v>
      </c>
      <c r="BC2272" s="8"/>
      <c r="BD2272" s="44"/>
      <c r="BE2272" s="44"/>
      <c r="BF2272" s="8"/>
    </row>
    <row r="2273" spans="1:58" x14ac:dyDescent="0.25">
      <c r="A2273" s="8">
        <v>2117</v>
      </c>
      <c r="B2273" s="16" t="s">
        <v>417</v>
      </c>
      <c r="C2273" s="8" t="s">
        <v>414</v>
      </c>
      <c r="D2273" s="8" t="s">
        <v>415</v>
      </c>
      <c r="E2273" s="8" t="s">
        <v>247</v>
      </c>
      <c r="F2273" s="8" t="s">
        <v>415</v>
      </c>
      <c r="G2273" s="8"/>
      <c r="H2273" s="8">
        <v>121</v>
      </c>
      <c r="I2273" s="8"/>
      <c r="J2273" s="8">
        <v>96</v>
      </c>
      <c r="K2273" s="8"/>
      <c r="L2273" s="8">
        <v>518</v>
      </c>
      <c r="M2273" s="8">
        <v>604</v>
      </c>
      <c r="N2273" s="8"/>
      <c r="O2273" s="8">
        <v>3963</v>
      </c>
      <c r="P2273" s="8">
        <v>4638</v>
      </c>
      <c r="Q2273" s="8">
        <v>376</v>
      </c>
      <c r="R2273" s="8">
        <v>1174</v>
      </c>
      <c r="S2273" s="8">
        <v>168</v>
      </c>
      <c r="T2273" s="8">
        <v>17</v>
      </c>
      <c r="U2273" s="8">
        <v>138</v>
      </c>
      <c r="V2273" s="8"/>
      <c r="W2273" s="8">
        <v>97</v>
      </c>
      <c r="X2273" s="8"/>
      <c r="Y2273" s="8"/>
      <c r="Z2273" s="8"/>
      <c r="AA2273" s="8">
        <v>37</v>
      </c>
      <c r="AB2273" s="8">
        <v>4.3</v>
      </c>
      <c r="AC2273" s="8">
        <v>0.45</v>
      </c>
      <c r="AD2273" s="8">
        <v>181</v>
      </c>
      <c r="AE2273" s="8">
        <v>9.1999999999999993</v>
      </c>
      <c r="AF2273" s="17">
        <f t="shared" si="880"/>
        <v>10612.3</v>
      </c>
      <c r="AG2273" s="8">
        <f t="shared" si="892"/>
        <v>72.761204242216905</v>
      </c>
      <c r="AH2273" s="19">
        <f t="shared" si="894"/>
        <v>32.922622459327194</v>
      </c>
      <c r="AI2273" s="19">
        <f t="shared" si="895"/>
        <v>6.5091432514609808</v>
      </c>
      <c r="AJ2273" s="18">
        <f t="shared" si="881"/>
        <v>13.735533453887886</v>
      </c>
      <c r="AK2273" s="18">
        <f t="shared" si="896"/>
        <v>0.85761589403973515</v>
      </c>
      <c r="AL2273" s="18">
        <f t="shared" si="879"/>
        <v>19.673913043478262</v>
      </c>
      <c r="AM2273" s="8">
        <f t="shared" si="897"/>
        <v>0.91920519946981327</v>
      </c>
      <c r="AN2273" s="8">
        <f t="shared" si="898"/>
        <v>0.32863394776007737</v>
      </c>
      <c r="AO2273" s="8">
        <f t="shared" si="899"/>
        <v>3.9026593998292731</v>
      </c>
      <c r="AP2273" s="17" t="str">
        <f t="shared" si="900"/>
        <v/>
      </c>
      <c r="AQ2273" s="18" t="str">
        <f t="shared" si="882"/>
        <v/>
      </c>
      <c r="AR2273" s="17">
        <f t="shared" si="890"/>
        <v>16.324324324324323</v>
      </c>
      <c r="AS2273" s="17">
        <f t="shared" si="883"/>
        <v>14</v>
      </c>
      <c r="AT2273" s="17">
        <f t="shared" si="878"/>
        <v>2.8618784530386741</v>
      </c>
      <c r="AU2273" s="17">
        <f t="shared" si="884"/>
        <v>1.7274567309678219</v>
      </c>
      <c r="AV2273" s="18">
        <f t="shared" si="885"/>
        <v>28.717391304347824</v>
      </c>
      <c r="AW2273" s="18">
        <f t="shared" si="891"/>
        <v>3.0175200325954097</v>
      </c>
      <c r="AX2273" s="18">
        <f t="shared" si="886"/>
        <v>1.7157767523621181</v>
      </c>
      <c r="AY2273" s="8">
        <f t="shared" si="887"/>
        <v>4.8918918918918921</v>
      </c>
      <c r="AZ2273" s="8">
        <f t="shared" si="888"/>
        <v>0.14310051107325383</v>
      </c>
      <c r="BA2273" s="18">
        <f t="shared" si="893"/>
        <v>0.98696795228178624</v>
      </c>
      <c r="BB2273" s="20">
        <f t="shared" si="889"/>
        <v>2.7812488985490224E-2</v>
      </c>
      <c r="BC2273" s="8"/>
      <c r="BD2273" s="44"/>
      <c r="BE2273" s="44"/>
      <c r="BF2273" s="8"/>
    </row>
    <row r="2274" spans="1:58" x14ac:dyDescent="0.25">
      <c r="A2274" s="8">
        <v>2118</v>
      </c>
      <c r="B2274" s="16" t="s">
        <v>417</v>
      </c>
      <c r="C2274" s="8" t="s">
        <v>414</v>
      </c>
      <c r="D2274" s="8" t="s">
        <v>415</v>
      </c>
      <c r="E2274" s="8" t="s">
        <v>247</v>
      </c>
      <c r="F2274" s="8" t="s">
        <v>415</v>
      </c>
      <c r="G2274" s="8"/>
      <c r="H2274" s="8">
        <v>113</v>
      </c>
      <c r="I2274" s="8"/>
      <c r="J2274" s="8">
        <v>94</v>
      </c>
      <c r="K2274" s="8"/>
      <c r="L2274" s="8">
        <v>519</v>
      </c>
      <c r="M2274" s="8">
        <v>672</v>
      </c>
      <c r="N2274" s="8"/>
      <c r="O2274" s="8">
        <v>3956</v>
      </c>
      <c r="P2274" s="8">
        <v>4640</v>
      </c>
      <c r="Q2274" s="8">
        <v>377</v>
      </c>
      <c r="R2274" s="8">
        <v>1198</v>
      </c>
      <c r="S2274" s="8">
        <v>169</v>
      </c>
      <c r="T2274" s="8">
        <v>17</v>
      </c>
      <c r="U2274" s="8">
        <v>151</v>
      </c>
      <c r="V2274" s="8"/>
      <c r="W2274" s="8">
        <v>108</v>
      </c>
      <c r="X2274" s="8"/>
      <c r="Y2274" s="8"/>
      <c r="Z2274" s="8"/>
      <c r="AA2274" s="8">
        <v>37</v>
      </c>
      <c r="AB2274" s="8">
        <v>4.9000000000000004</v>
      </c>
      <c r="AC2274" s="8">
        <v>0.45</v>
      </c>
      <c r="AD2274" s="8">
        <v>200</v>
      </c>
      <c r="AE2274" s="8">
        <v>10</v>
      </c>
      <c r="AF2274" s="17">
        <f t="shared" si="880"/>
        <v>10657.9</v>
      </c>
      <c r="AG2274" s="8">
        <f t="shared" si="892"/>
        <v>72.632683316227627</v>
      </c>
      <c r="AH2274" s="19">
        <f t="shared" si="894"/>
        <v>32.936819364225563</v>
      </c>
      <c r="AI2274" s="19">
        <f t="shared" si="895"/>
        <v>6.3674760324873398</v>
      </c>
      <c r="AJ2274" s="18">
        <f t="shared" si="881"/>
        <v>13.630140064414652</v>
      </c>
      <c r="AK2274" s="18">
        <f t="shared" si="896"/>
        <v>0.7723214285714286</v>
      </c>
      <c r="AL2274" s="18">
        <f t="shared" si="879"/>
        <v>20</v>
      </c>
      <c r="AM2274" s="8">
        <f t="shared" si="897"/>
        <v>0.91919330098674645</v>
      </c>
      <c r="AN2274" s="8">
        <f t="shared" si="898"/>
        <v>0.31323824494682634</v>
      </c>
      <c r="AO2274" s="8">
        <f t="shared" si="899"/>
        <v>3.8997876857749465</v>
      </c>
      <c r="AP2274" s="17" t="str">
        <f t="shared" si="900"/>
        <v/>
      </c>
      <c r="AQ2274" s="18" t="str">
        <f t="shared" si="882"/>
        <v/>
      </c>
      <c r="AR2274" s="17">
        <f t="shared" si="890"/>
        <v>18.162162162162161</v>
      </c>
      <c r="AS2274" s="17">
        <f t="shared" si="883"/>
        <v>14.027027027027026</v>
      </c>
      <c r="AT2274" s="17">
        <f t="shared" si="878"/>
        <v>2.5950000000000002</v>
      </c>
      <c r="AU2274" s="17">
        <f t="shared" si="884"/>
        <v>1.5159314169717619</v>
      </c>
      <c r="AV2274" s="18">
        <f t="shared" si="885"/>
        <v>26.198675496688743</v>
      </c>
      <c r="AW2274" s="18">
        <f t="shared" si="891"/>
        <v>3.3017791661007738</v>
      </c>
      <c r="AX2274" s="18">
        <f t="shared" si="886"/>
        <v>1.910349373764008</v>
      </c>
      <c r="AY2274" s="8">
        <f t="shared" si="887"/>
        <v>5.4054054054054053</v>
      </c>
      <c r="AZ2274" s="8">
        <f t="shared" si="888"/>
        <v>0.14106844741235391</v>
      </c>
      <c r="BA2274" s="18">
        <f t="shared" si="893"/>
        <v>0.98593531558749847</v>
      </c>
      <c r="BB2274" s="20">
        <f t="shared" si="889"/>
        <v>2.7307927004778083E-2</v>
      </c>
      <c r="BC2274" s="8"/>
      <c r="BD2274" s="44"/>
      <c r="BE2274" s="44"/>
      <c r="BF2274" s="8"/>
    </row>
    <row r="2275" spans="1:58" x14ac:dyDescent="0.25">
      <c r="A2275" s="8">
        <v>2119</v>
      </c>
      <c r="B2275" s="16" t="s">
        <v>417</v>
      </c>
      <c r="C2275" s="8" t="s">
        <v>414</v>
      </c>
      <c r="D2275" s="8" t="s">
        <v>415</v>
      </c>
      <c r="E2275" s="8" t="s">
        <v>247</v>
      </c>
      <c r="F2275" s="8" t="s">
        <v>415</v>
      </c>
      <c r="G2275" s="8"/>
      <c r="H2275" s="8">
        <v>114</v>
      </c>
      <c r="I2275" s="8"/>
      <c r="J2275" s="8">
        <v>92</v>
      </c>
      <c r="K2275" s="8"/>
      <c r="L2275" s="8">
        <v>522</v>
      </c>
      <c r="M2275" s="8">
        <v>607</v>
      </c>
      <c r="N2275" s="8"/>
      <c r="O2275" s="8">
        <v>3999</v>
      </c>
      <c r="P2275" s="8">
        <v>4811</v>
      </c>
      <c r="Q2275" s="8">
        <v>379</v>
      </c>
      <c r="R2275" s="8">
        <v>1180</v>
      </c>
      <c r="S2275" s="8">
        <v>162</v>
      </c>
      <c r="T2275" s="8">
        <v>17</v>
      </c>
      <c r="U2275" s="8">
        <v>145</v>
      </c>
      <c r="V2275" s="8"/>
      <c r="W2275" s="8">
        <v>92</v>
      </c>
      <c r="X2275" s="8"/>
      <c r="Y2275" s="8"/>
      <c r="Z2275" s="8"/>
      <c r="AA2275" s="8">
        <v>37</v>
      </c>
      <c r="AB2275" s="8">
        <v>4.5</v>
      </c>
      <c r="AC2275" s="8">
        <v>0.45</v>
      </c>
      <c r="AD2275" s="8">
        <v>178</v>
      </c>
      <c r="AE2275" s="8">
        <v>9.8000000000000007</v>
      </c>
      <c r="AF2275" s="17">
        <f t="shared" si="880"/>
        <v>10826.5</v>
      </c>
      <c r="AG2275" s="8">
        <f t="shared" si="892"/>
        <v>73.422169004447483</v>
      </c>
      <c r="AH2275" s="19">
        <f t="shared" si="894"/>
        <v>34.150654733036461</v>
      </c>
      <c r="AI2275" s="19">
        <f t="shared" si="895"/>
        <v>6.5348744904526939</v>
      </c>
      <c r="AJ2275" s="18">
        <f t="shared" si="881"/>
        <v>14.373652133145807</v>
      </c>
      <c r="AK2275" s="18">
        <f t="shared" si="896"/>
        <v>0.85996705107084015</v>
      </c>
      <c r="AL2275" s="18">
        <f t="shared" si="879"/>
        <v>18.163265306122447</v>
      </c>
      <c r="AM2275" s="8">
        <f t="shared" si="897"/>
        <v>0.94542642419080347</v>
      </c>
      <c r="AN2275" s="8">
        <f t="shared" si="898"/>
        <v>0.32648640328549583</v>
      </c>
      <c r="AO2275" s="8">
        <f t="shared" si="899"/>
        <v>4.1351980060924944</v>
      </c>
      <c r="AP2275" s="17" t="str">
        <f t="shared" si="900"/>
        <v/>
      </c>
      <c r="AQ2275" s="18" t="str">
        <f t="shared" si="882"/>
        <v/>
      </c>
      <c r="AR2275" s="17">
        <f t="shared" si="890"/>
        <v>16.405405405405407</v>
      </c>
      <c r="AS2275" s="17">
        <f t="shared" si="883"/>
        <v>14.108108108108109</v>
      </c>
      <c r="AT2275" s="17">
        <f t="shared" ref="AT2275:AT2338" si="901">IFERROR(L2275/AD2275,"")</f>
        <v>2.9325842696629212</v>
      </c>
      <c r="AU2275" s="17">
        <f t="shared" si="884"/>
        <v>1.6506808762581406</v>
      </c>
      <c r="AV2275" s="18">
        <f t="shared" si="885"/>
        <v>27.579310344827586</v>
      </c>
      <c r="AW2275" s="18">
        <f t="shared" si="891"/>
        <v>3.1705826429444519</v>
      </c>
      <c r="AX2275" s="18">
        <f t="shared" si="886"/>
        <v>1.6273346517248957</v>
      </c>
      <c r="AY2275" s="8">
        <f t="shared" si="887"/>
        <v>4.8108108108108105</v>
      </c>
      <c r="AZ2275" s="8">
        <f t="shared" si="888"/>
        <v>0.13728813559322034</v>
      </c>
      <c r="BA2275" s="18">
        <f t="shared" si="893"/>
        <v>0.98766914515309656</v>
      </c>
      <c r="BB2275" s="20">
        <f t="shared" si="889"/>
        <v>2.7884745762711868E-2</v>
      </c>
      <c r="BC2275" s="8"/>
      <c r="BD2275" s="44"/>
      <c r="BE2275" s="44"/>
      <c r="BF2275" s="8"/>
    </row>
    <row r="2276" spans="1:58" x14ac:dyDescent="0.25">
      <c r="A2276" s="8">
        <v>2120</v>
      </c>
      <c r="B2276" s="16" t="s">
        <v>417</v>
      </c>
      <c r="C2276" s="8" t="s">
        <v>414</v>
      </c>
      <c r="D2276" s="8" t="s">
        <v>415</v>
      </c>
      <c r="E2276" s="8" t="s">
        <v>247</v>
      </c>
      <c r="F2276" s="8" t="s">
        <v>415</v>
      </c>
      <c r="G2276" s="8"/>
      <c r="H2276" s="8">
        <v>107</v>
      </c>
      <c r="I2276" s="8"/>
      <c r="J2276" s="8">
        <v>95</v>
      </c>
      <c r="K2276" s="8"/>
      <c r="L2276" s="8">
        <v>518</v>
      </c>
      <c r="M2276" s="8">
        <v>646</v>
      </c>
      <c r="N2276" s="8"/>
      <c r="O2276" s="8">
        <v>4021</v>
      </c>
      <c r="P2276" s="8">
        <v>4693</v>
      </c>
      <c r="Q2276" s="8">
        <v>381</v>
      </c>
      <c r="R2276" s="8">
        <v>1204</v>
      </c>
      <c r="S2276" s="8">
        <v>167</v>
      </c>
      <c r="T2276" s="8">
        <v>16</v>
      </c>
      <c r="U2276" s="8">
        <v>148</v>
      </c>
      <c r="V2276" s="8"/>
      <c r="W2276" s="8">
        <v>105</v>
      </c>
      <c r="X2276" s="8"/>
      <c r="Y2276" s="8"/>
      <c r="Z2276" s="8"/>
      <c r="AA2276" s="8">
        <v>41</v>
      </c>
      <c r="AB2276" s="8">
        <v>4.8</v>
      </c>
      <c r="AC2276" s="8">
        <v>0.45</v>
      </c>
      <c r="AD2276" s="8">
        <v>217</v>
      </c>
      <c r="AE2276" s="8">
        <v>10</v>
      </c>
      <c r="AF2276" s="17">
        <f t="shared" si="880"/>
        <v>10780.8</v>
      </c>
      <c r="AG2276" s="8">
        <f t="shared" si="892"/>
        <v>66.6235463620459</v>
      </c>
      <c r="AH2276" s="19">
        <f t="shared" si="894"/>
        <v>30.062984920224405</v>
      </c>
      <c r="AI2276" s="19">
        <f t="shared" si="895"/>
        <v>6.4398453817794419</v>
      </c>
      <c r="AJ2276" s="18">
        <f t="shared" si="881"/>
        <v>14.020010611688019</v>
      </c>
      <c r="AK2276" s="18">
        <f t="shared" si="896"/>
        <v>0.80185758513931893</v>
      </c>
      <c r="AL2276" s="18">
        <f t="shared" si="879"/>
        <v>21.7</v>
      </c>
      <c r="AM2276" s="8">
        <f t="shared" si="897"/>
        <v>0.91729434557510914</v>
      </c>
      <c r="AN2276" s="8">
        <f t="shared" si="898"/>
        <v>0.29956327916512399</v>
      </c>
      <c r="AO2276" s="8">
        <f t="shared" si="899"/>
        <v>3.8560145586897177</v>
      </c>
      <c r="AP2276" s="17" t="str">
        <f t="shared" si="900"/>
        <v/>
      </c>
      <c r="AQ2276" s="18" t="str">
        <f t="shared" si="882"/>
        <v/>
      </c>
      <c r="AR2276" s="17">
        <f t="shared" si="890"/>
        <v>15.75609756097561</v>
      </c>
      <c r="AS2276" s="17">
        <f t="shared" si="883"/>
        <v>12.634146341463415</v>
      </c>
      <c r="AT2276" s="17">
        <f t="shared" si="901"/>
        <v>2.3870967741935485</v>
      </c>
      <c r="AU2276" s="17">
        <f t="shared" si="884"/>
        <v>1.4564831261101243</v>
      </c>
      <c r="AV2276" s="18">
        <f t="shared" si="885"/>
        <v>27.168918918918919</v>
      </c>
      <c r="AW2276" s="18">
        <f t="shared" si="891"/>
        <v>2.920455938227724</v>
      </c>
      <c r="AX2276" s="18">
        <f t="shared" si="886"/>
        <v>1.6760856632956573</v>
      </c>
      <c r="AY2276" s="8">
        <f t="shared" si="887"/>
        <v>5.2926829268292686</v>
      </c>
      <c r="AZ2276" s="8">
        <f t="shared" si="888"/>
        <v>0.13870431893687707</v>
      </c>
      <c r="BA2276" s="18">
        <f t="shared" si="893"/>
        <v>0.98601216978331852</v>
      </c>
      <c r="BB2276" s="20">
        <f t="shared" si="889"/>
        <v>2.7119486768243786E-2</v>
      </c>
      <c r="BC2276" s="8"/>
      <c r="BD2276" s="44"/>
      <c r="BE2276" s="44"/>
      <c r="BF2276" s="8"/>
    </row>
    <row r="2277" spans="1:58" x14ac:dyDescent="0.25">
      <c r="A2277" s="8">
        <v>2121</v>
      </c>
      <c r="B2277" s="16" t="s">
        <v>417</v>
      </c>
      <c r="C2277" s="8" t="s">
        <v>414</v>
      </c>
      <c r="D2277" s="8" t="s">
        <v>415</v>
      </c>
      <c r="E2277" s="8" t="s">
        <v>247</v>
      </c>
      <c r="F2277" s="8" t="s">
        <v>415</v>
      </c>
      <c r="G2277" s="8"/>
      <c r="H2277" s="8">
        <v>121</v>
      </c>
      <c r="I2277" s="8"/>
      <c r="J2277" s="8">
        <v>95</v>
      </c>
      <c r="K2277" s="8"/>
      <c r="L2277" s="8">
        <v>509</v>
      </c>
      <c r="M2277" s="8">
        <v>634</v>
      </c>
      <c r="N2277" s="8"/>
      <c r="O2277" s="8">
        <v>4031</v>
      </c>
      <c r="P2277" s="8">
        <v>4689</v>
      </c>
      <c r="Q2277" s="8">
        <v>372</v>
      </c>
      <c r="R2277" s="8">
        <v>1167</v>
      </c>
      <c r="S2277" s="8">
        <v>168</v>
      </c>
      <c r="T2277" s="8">
        <v>16</v>
      </c>
      <c r="U2277" s="8">
        <v>144</v>
      </c>
      <c r="V2277" s="8"/>
      <c r="W2277" s="8">
        <v>98</v>
      </c>
      <c r="X2277" s="8"/>
      <c r="Y2277" s="8"/>
      <c r="Z2277" s="8"/>
      <c r="AA2277" s="8">
        <v>38</v>
      </c>
      <c r="AB2277" s="8">
        <v>4.5</v>
      </c>
      <c r="AC2277" s="8">
        <v>0.45</v>
      </c>
      <c r="AD2277" s="8">
        <v>206</v>
      </c>
      <c r="AE2277" s="8">
        <v>10</v>
      </c>
      <c r="AF2277" s="17">
        <f t="shared" si="880"/>
        <v>10727.5</v>
      </c>
      <c r="AG2277" s="8">
        <f t="shared" si="892"/>
        <v>72.062069731290251</v>
      </c>
      <c r="AH2277" s="19">
        <f t="shared" si="894"/>
        <v>32.408731862282131</v>
      </c>
      <c r="AI2277" s="19">
        <f t="shared" si="895"/>
        <v>6.6605454499437782</v>
      </c>
      <c r="AJ2277" s="18">
        <f t="shared" si="881"/>
        <v>13.971217600964438</v>
      </c>
      <c r="AK2277" s="18">
        <f t="shared" si="896"/>
        <v>0.80283911671924291</v>
      </c>
      <c r="AL2277" s="18">
        <f t="shared" si="879"/>
        <v>20.6</v>
      </c>
      <c r="AM2277" s="8">
        <f t="shared" si="897"/>
        <v>0.9263818770930613</v>
      </c>
      <c r="AN2277" s="8">
        <f t="shared" si="898"/>
        <v>0.30279017731648433</v>
      </c>
      <c r="AO2277" s="8">
        <f t="shared" si="899"/>
        <v>4.0546990770830629</v>
      </c>
      <c r="AP2277" s="17" t="str">
        <f t="shared" si="900"/>
        <v/>
      </c>
      <c r="AQ2277" s="18" t="str">
        <f t="shared" si="882"/>
        <v/>
      </c>
      <c r="AR2277" s="17">
        <f t="shared" si="890"/>
        <v>16.684210526315791</v>
      </c>
      <c r="AS2277" s="17">
        <f t="shared" si="883"/>
        <v>13.394736842105264</v>
      </c>
      <c r="AT2277" s="17">
        <f t="shared" si="901"/>
        <v>2.470873786407767</v>
      </c>
      <c r="AU2277" s="17">
        <f t="shared" si="884"/>
        <v>1.5535820011841326</v>
      </c>
      <c r="AV2277" s="18">
        <f t="shared" si="885"/>
        <v>27.993055555555557</v>
      </c>
      <c r="AW2277" s="18">
        <f t="shared" si="891"/>
        <v>3.0658555937582648</v>
      </c>
      <c r="AX2277" s="18">
        <f t="shared" si="886"/>
        <v>1.6878476679503636</v>
      </c>
      <c r="AY2277" s="8">
        <f t="shared" si="887"/>
        <v>5.4210526315789478</v>
      </c>
      <c r="AZ2277" s="8">
        <f t="shared" si="888"/>
        <v>0.14395886889460155</v>
      </c>
      <c r="BA2277" s="18">
        <f t="shared" si="893"/>
        <v>0.98690281985551154</v>
      </c>
      <c r="BB2277" s="20">
        <f t="shared" si="889"/>
        <v>2.7493189138078779E-2</v>
      </c>
      <c r="BC2277" s="8"/>
      <c r="BD2277" s="44"/>
      <c r="BE2277" s="44"/>
      <c r="BF2277" s="8"/>
    </row>
    <row r="2278" spans="1:58" x14ac:dyDescent="0.25">
      <c r="A2278" s="8">
        <v>2122</v>
      </c>
      <c r="B2278" s="16" t="s">
        <v>417</v>
      </c>
      <c r="C2278" s="8" t="s">
        <v>414</v>
      </c>
      <c r="D2278" s="8" t="s">
        <v>415</v>
      </c>
      <c r="E2278" s="8" t="s">
        <v>247</v>
      </c>
      <c r="F2278" s="8" t="s">
        <v>415</v>
      </c>
      <c r="G2278" s="8"/>
      <c r="H2278" s="8">
        <v>115</v>
      </c>
      <c r="I2278" s="8"/>
      <c r="J2278" s="8">
        <v>100</v>
      </c>
      <c r="K2278" s="8"/>
      <c r="L2278" s="8">
        <v>518</v>
      </c>
      <c r="M2278" s="8">
        <v>712</v>
      </c>
      <c r="N2278" s="8"/>
      <c r="O2278" s="8">
        <v>3991</v>
      </c>
      <c r="P2278" s="8">
        <v>4648</v>
      </c>
      <c r="Q2278" s="8">
        <v>385</v>
      </c>
      <c r="R2278" s="8">
        <v>1198</v>
      </c>
      <c r="S2278" s="8">
        <v>174</v>
      </c>
      <c r="T2278" s="8">
        <v>17</v>
      </c>
      <c r="U2278" s="8">
        <v>159</v>
      </c>
      <c r="V2278" s="8"/>
      <c r="W2278" s="8">
        <v>112</v>
      </c>
      <c r="X2278" s="8"/>
      <c r="Y2278" s="8"/>
      <c r="Z2278" s="8"/>
      <c r="AA2278" s="8">
        <v>44</v>
      </c>
      <c r="AB2278" s="8">
        <v>4.9000000000000004</v>
      </c>
      <c r="AC2278" s="8">
        <v>0.45</v>
      </c>
      <c r="AD2278" s="8">
        <v>258</v>
      </c>
      <c r="AE2278" s="8">
        <v>11</v>
      </c>
      <c r="AF2278" s="17">
        <f t="shared" si="880"/>
        <v>10732.9</v>
      </c>
      <c r="AG2278" s="8">
        <f t="shared" si="892"/>
        <v>61.617855772919071</v>
      </c>
      <c r="AH2278" s="19">
        <f t="shared" si="894"/>
        <v>27.744624054575112</v>
      </c>
      <c r="AI2278" s="19">
        <f t="shared" si="895"/>
        <v>6.4238111338869999</v>
      </c>
      <c r="AJ2278" s="18">
        <f t="shared" si="881"/>
        <v>13.355594354721376</v>
      </c>
      <c r="AK2278" s="18">
        <f t="shared" si="896"/>
        <v>0.72752808988764039</v>
      </c>
      <c r="AL2278" s="18">
        <f t="shared" si="879"/>
        <v>23.454545454545453</v>
      </c>
      <c r="AM2278" s="8">
        <f t="shared" si="897"/>
        <v>0.90715725319842444</v>
      </c>
      <c r="AN2278" s="8">
        <f t="shared" si="898"/>
        <v>0.30083850487644032</v>
      </c>
      <c r="AO2278" s="8">
        <f t="shared" si="899"/>
        <v>3.9843494085532298</v>
      </c>
      <c r="AP2278" s="17" t="str">
        <f t="shared" si="900"/>
        <v/>
      </c>
      <c r="AQ2278" s="18" t="str">
        <f t="shared" si="882"/>
        <v/>
      </c>
      <c r="AR2278" s="17">
        <f t="shared" si="890"/>
        <v>16.181818181818183</v>
      </c>
      <c r="AS2278" s="17">
        <f t="shared" si="883"/>
        <v>11.772727272727273</v>
      </c>
      <c r="AT2278" s="17">
        <f t="shared" si="901"/>
        <v>2.0077519379844961</v>
      </c>
      <c r="AU2278" s="17">
        <f t="shared" si="884"/>
        <v>1.5159314169717619</v>
      </c>
      <c r="AV2278" s="18">
        <f t="shared" si="885"/>
        <v>25.10062893081761</v>
      </c>
      <c r="AW2278" s="18">
        <f t="shared" si="891"/>
        <v>2.9235952489721329</v>
      </c>
      <c r="AX2278" s="18">
        <f t="shared" si="886"/>
        <v>1.6659275683665928</v>
      </c>
      <c r="AY2278" s="8">
        <f t="shared" si="887"/>
        <v>5.8636363636363633</v>
      </c>
      <c r="AZ2278" s="8">
        <f t="shared" si="888"/>
        <v>0.14524207011686144</v>
      </c>
      <c r="BA2278" s="18">
        <f t="shared" si="893"/>
        <v>0.98500871153183212</v>
      </c>
      <c r="BB2278" s="20">
        <f t="shared" si="889"/>
        <v>2.7255310575096427E-2</v>
      </c>
      <c r="BC2278" s="8"/>
      <c r="BD2278" s="44"/>
      <c r="BE2278" s="44"/>
      <c r="BF2278" s="8"/>
    </row>
    <row r="2279" spans="1:58" x14ac:dyDescent="0.25">
      <c r="A2279" s="8">
        <v>2123</v>
      </c>
      <c r="B2279" s="16" t="s">
        <v>417</v>
      </c>
      <c r="C2279" s="8" t="s">
        <v>414</v>
      </c>
      <c r="D2279" s="8" t="s">
        <v>415</v>
      </c>
      <c r="E2279" s="8" t="s">
        <v>247</v>
      </c>
      <c r="F2279" s="8" t="s">
        <v>415</v>
      </c>
      <c r="G2279" s="8"/>
      <c r="H2279" s="8">
        <v>124</v>
      </c>
      <c r="I2279" s="8"/>
      <c r="J2279" s="8">
        <v>94</v>
      </c>
      <c r="K2279" s="8"/>
      <c r="L2279" s="8">
        <v>519</v>
      </c>
      <c r="M2279" s="8">
        <v>723</v>
      </c>
      <c r="N2279" s="8"/>
      <c r="O2279" s="8">
        <v>4040</v>
      </c>
      <c r="P2279" s="8">
        <v>4839</v>
      </c>
      <c r="Q2279" s="8">
        <v>393</v>
      </c>
      <c r="R2279" s="8">
        <v>1224</v>
      </c>
      <c r="S2279" s="8">
        <v>181</v>
      </c>
      <c r="T2279" s="8">
        <v>16</v>
      </c>
      <c r="U2279" s="8">
        <v>160</v>
      </c>
      <c r="V2279" s="8"/>
      <c r="W2279" s="8">
        <v>114</v>
      </c>
      <c r="X2279" s="8"/>
      <c r="Y2279" s="8"/>
      <c r="Z2279" s="8"/>
      <c r="AA2279" s="8">
        <v>43</v>
      </c>
      <c r="AB2279" s="8">
        <v>5</v>
      </c>
      <c r="AC2279" s="8">
        <v>0.45</v>
      </c>
      <c r="AD2279" s="8">
        <v>252</v>
      </c>
      <c r="AE2279" s="8">
        <v>11</v>
      </c>
      <c r="AF2279" s="17">
        <f t="shared" si="880"/>
        <v>11015</v>
      </c>
      <c r="AG2279" s="8">
        <f t="shared" si="892"/>
        <v>63.824943577666581</v>
      </c>
      <c r="AH2279" s="19">
        <f t="shared" si="894"/>
        <v>29.556470275807129</v>
      </c>
      <c r="AI2279" s="19">
        <f t="shared" si="895"/>
        <v>6.3645514464576278</v>
      </c>
      <c r="AJ2279" s="18">
        <f t="shared" si="881"/>
        <v>12.996713056857127</v>
      </c>
      <c r="AK2279" s="18">
        <f t="shared" si="896"/>
        <v>0.71784232365145229</v>
      </c>
      <c r="AL2279" s="18">
        <f t="shared" si="879"/>
        <v>22.90909090909091</v>
      </c>
      <c r="AM2279" s="8">
        <f t="shared" si="897"/>
        <v>0.92908693066835724</v>
      </c>
      <c r="AN2279" s="8">
        <f t="shared" si="898"/>
        <v>0.27674411253253828</v>
      </c>
      <c r="AO2279" s="8">
        <f t="shared" si="899"/>
        <v>3.9749245725779412</v>
      </c>
      <c r="AP2279" s="17" t="str">
        <f t="shared" si="900"/>
        <v/>
      </c>
      <c r="AQ2279" s="18" t="str">
        <f t="shared" si="882"/>
        <v/>
      </c>
      <c r="AR2279" s="17">
        <f t="shared" si="890"/>
        <v>16.813953488372093</v>
      </c>
      <c r="AS2279" s="17">
        <f t="shared" si="883"/>
        <v>12.069767441860465</v>
      </c>
      <c r="AT2279" s="17">
        <f t="shared" si="901"/>
        <v>2.0595238095238093</v>
      </c>
      <c r="AU2279" s="17">
        <f t="shared" si="884"/>
        <v>1.3982238010657193</v>
      </c>
      <c r="AV2279" s="18">
        <f t="shared" si="885"/>
        <v>25.25</v>
      </c>
      <c r="AW2279" s="18">
        <f t="shared" si="891"/>
        <v>3.0104008414163843</v>
      </c>
      <c r="AX2279" s="18">
        <f t="shared" si="886"/>
        <v>1.7351106069200228</v>
      </c>
      <c r="AY2279" s="8">
        <f t="shared" si="887"/>
        <v>5.8604651162790695</v>
      </c>
      <c r="AZ2279" s="8">
        <f t="shared" si="888"/>
        <v>0.14787581699346405</v>
      </c>
      <c r="BA2279" s="18">
        <f t="shared" si="893"/>
        <v>0.98529278256922381</v>
      </c>
      <c r="BB2279" s="20">
        <f t="shared" si="889"/>
        <v>2.6727856659905343E-2</v>
      </c>
      <c r="BC2279" s="8"/>
      <c r="BD2279" s="44"/>
      <c r="BE2279" s="44"/>
      <c r="BF2279" s="8"/>
    </row>
    <row r="2280" spans="1:58" x14ac:dyDescent="0.25">
      <c r="A2280" s="8">
        <v>2124</v>
      </c>
      <c r="B2280" s="16" t="s">
        <v>417</v>
      </c>
      <c r="C2280" s="8" t="s">
        <v>414</v>
      </c>
      <c r="D2280" s="8" t="s">
        <v>415</v>
      </c>
      <c r="E2280" s="8" t="s">
        <v>247</v>
      </c>
      <c r="F2280" s="8" t="s">
        <v>415</v>
      </c>
      <c r="G2280" s="8"/>
      <c r="H2280" s="8">
        <v>116</v>
      </c>
      <c r="I2280" s="8"/>
      <c r="J2280" s="8">
        <v>95</v>
      </c>
      <c r="K2280" s="8"/>
      <c r="L2280" s="8">
        <v>509</v>
      </c>
      <c r="M2280" s="8">
        <v>708</v>
      </c>
      <c r="N2280" s="8"/>
      <c r="O2280" s="8">
        <v>3982</v>
      </c>
      <c r="P2280" s="8">
        <v>4742</v>
      </c>
      <c r="Q2280" s="8">
        <v>380</v>
      </c>
      <c r="R2280" s="8">
        <v>1208</v>
      </c>
      <c r="S2280" s="8">
        <v>180</v>
      </c>
      <c r="T2280" s="8">
        <v>17</v>
      </c>
      <c r="U2280" s="8">
        <v>158</v>
      </c>
      <c r="V2280" s="8"/>
      <c r="W2280" s="8">
        <v>113</v>
      </c>
      <c r="X2280" s="8"/>
      <c r="Y2280" s="8"/>
      <c r="Z2280" s="8"/>
      <c r="AA2280" s="8">
        <v>42</v>
      </c>
      <c r="AB2280" s="8">
        <v>4.9000000000000004</v>
      </c>
      <c r="AC2280" s="8">
        <v>0.45</v>
      </c>
      <c r="AD2280" s="8">
        <v>256</v>
      </c>
      <c r="AE2280" s="8">
        <v>11</v>
      </c>
      <c r="AF2280" s="17">
        <f t="shared" si="880"/>
        <v>10826.9</v>
      </c>
      <c r="AG2280" s="8">
        <f t="shared" si="892"/>
        <v>64.406469760900151</v>
      </c>
      <c r="AH2280" s="19">
        <f t="shared" si="894"/>
        <v>29.653616095704187</v>
      </c>
      <c r="AI2280" s="19">
        <f t="shared" si="895"/>
        <v>6.3562676390868207</v>
      </c>
      <c r="AJ2280" s="18">
        <f t="shared" si="881"/>
        <v>12.88129395218003</v>
      </c>
      <c r="AK2280" s="18">
        <f t="shared" si="896"/>
        <v>0.71892655367231639</v>
      </c>
      <c r="AL2280" s="18">
        <f t="shared" si="879"/>
        <v>23.272727272727273</v>
      </c>
      <c r="AM2280" s="8">
        <f t="shared" si="897"/>
        <v>0.9326244783558949</v>
      </c>
      <c r="AN2280" s="8">
        <f t="shared" si="898"/>
        <v>0.29671657815378571</v>
      </c>
      <c r="AO2280" s="8">
        <f t="shared" si="899"/>
        <v>3.926903782199425</v>
      </c>
      <c r="AP2280" s="17" t="str">
        <f t="shared" si="900"/>
        <v/>
      </c>
      <c r="AQ2280" s="18" t="str">
        <f t="shared" si="882"/>
        <v/>
      </c>
      <c r="AR2280" s="17">
        <f t="shared" si="890"/>
        <v>16.857142857142858</v>
      </c>
      <c r="AS2280" s="17">
        <f t="shared" si="883"/>
        <v>12.119047619047619</v>
      </c>
      <c r="AT2280" s="17">
        <f t="shared" si="901"/>
        <v>1.98828125</v>
      </c>
      <c r="AU2280" s="17">
        <f t="shared" si="884"/>
        <v>1.5159314169717619</v>
      </c>
      <c r="AV2280" s="18">
        <f t="shared" si="885"/>
        <v>25.202531645569621</v>
      </c>
      <c r="AW2280" s="18">
        <f t="shared" si="891"/>
        <v>3.0435510887772192</v>
      </c>
      <c r="AX2280" s="18">
        <f t="shared" si="886"/>
        <v>1.7608401084010841</v>
      </c>
      <c r="AY2280" s="8">
        <f t="shared" si="887"/>
        <v>6.0952380952380949</v>
      </c>
      <c r="AZ2280" s="8">
        <f t="shared" si="888"/>
        <v>0.1490066225165563</v>
      </c>
      <c r="BA2280" s="18">
        <f t="shared" si="893"/>
        <v>0.9852312296225143</v>
      </c>
      <c r="BB2280" s="20">
        <f t="shared" si="889"/>
        <v>2.656005937428637E-2</v>
      </c>
      <c r="BC2280" s="8"/>
      <c r="BD2280" s="44"/>
      <c r="BE2280" s="44"/>
      <c r="BF2280" s="8"/>
    </row>
    <row r="2281" spans="1:58" x14ac:dyDescent="0.25">
      <c r="A2281" s="8">
        <v>2125</v>
      </c>
      <c r="B2281" s="16" t="s">
        <v>417</v>
      </c>
      <c r="C2281" s="8" t="s">
        <v>414</v>
      </c>
      <c r="D2281" s="8" t="s">
        <v>415</v>
      </c>
      <c r="E2281" s="8" t="s">
        <v>247</v>
      </c>
      <c r="F2281" s="8" t="s">
        <v>415</v>
      </c>
      <c r="G2281" s="8"/>
      <c r="H2281" s="8">
        <v>116</v>
      </c>
      <c r="I2281" s="8"/>
      <c r="J2281" s="8">
        <v>96</v>
      </c>
      <c r="K2281" s="8"/>
      <c r="L2281" s="8">
        <v>517</v>
      </c>
      <c r="M2281" s="8">
        <v>727</v>
      </c>
      <c r="N2281" s="8"/>
      <c r="O2281" s="8">
        <v>4081</v>
      </c>
      <c r="P2281" s="8">
        <v>4927</v>
      </c>
      <c r="Q2281" s="8">
        <v>379</v>
      </c>
      <c r="R2281" s="8">
        <v>1225</v>
      </c>
      <c r="S2281" s="8">
        <v>174</v>
      </c>
      <c r="T2281" s="8">
        <v>16</v>
      </c>
      <c r="U2281" s="8">
        <v>161</v>
      </c>
      <c r="V2281" s="8"/>
      <c r="W2281" s="8">
        <v>116</v>
      </c>
      <c r="X2281" s="8"/>
      <c r="Y2281" s="8"/>
      <c r="Z2281" s="8"/>
      <c r="AA2281" s="8">
        <v>42</v>
      </c>
      <c r="AB2281" s="8">
        <v>4.3</v>
      </c>
      <c r="AC2281" s="8"/>
      <c r="AD2281" s="8">
        <v>254</v>
      </c>
      <c r="AE2281" s="8">
        <v>10</v>
      </c>
      <c r="AF2281" s="17">
        <f t="shared" si="880"/>
        <v>11125.3</v>
      </c>
      <c r="AG2281" s="8">
        <f t="shared" si="892"/>
        <v>66.007735583684962</v>
      </c>
      <c r="AH2281" s="19">
        <f t="shared" si="894"/>
        <v>30.810494834148994</v>
      </c>
      <c r="AI2281" s="19">
        <f t="shared" si="895"/>
        <v>6.4238939119951786</v>
      </c>
      <c r="AJ2281" s="18">
        <f t="shared" si="881"/>
        <v>13.656772879383096</v>
      </c>
      <c r="AK2281" s="18">
        <f t="shared" si="896"/>
        <v>0.71114167812929852</v>
      </c>
      <c r="AL2281" s="18">
        <f t="shared" si="879"/>
        <v>25.4</v>
      </c>
      <c r="AM2281" s="8">
        <f t="shared" si="897"/>
        <v>0.95844533190484027</v>
      </c>
      <c r="AN2281" s="8">
        <f t="shared" si="898"/>
        <v>0.28137797969000611</v>
      </c>
      <c r="AO2281" s="8">
        <f t="shared" si="899"/>
        <v>3.9280035141664831</v>
      </c>
      <c r="AP2281" s="17" t="str">
        <f t="shared" si="900"/>
        <v/>
      </c>
      <c r="AQ2281" s="18" t="str">
        <f t="shared" si="882"/>
        <v/>
      </c>
      <c r="AR2281" s="17">
        <f t="shared" si="890"/>
        <v>17.30952380952381</v>
      </c>
      <c r="AS2281" s="17">
        <f t="shared" si="883"/>
        <v>12.30952380952381</v>
      </c>
      <c r="AT2281" s="17">
        <f t="shared" si="901"/>
        <v>2.0354330708661417</v>
      </c>
      <c r="AU2281" s="17">
        <f t="shared" si="884"/>
        <v>1.6258416291461855</v>
      </c>
      <c r="AV2281" s="18">
        <f t="shared" si="885"/>
        <v>25.347826086956523</v>
      </c>
      <c r="AW2281" s="18">
        <f t="shared" si="891"/>
        <v>3.1013400335008372</v>
      </c>
      <c r="AX2281" s="18">
        <f t="shared" si="886"/>
        <v>1.8075880758807588</v>
      </c>
      <c r="AY2281" s="8">
        <f t="shared" si="887"/>
        <v>6.0476190476190474</v>
      </c>
      <c r="AZ2281" s="8">
        <f t="shared" si="888"/>
        <v>0.14204081632653062</v>
      </c>
      <c r="BA2281" s="18">
        <f t="shared" si="893"/>
        <v>0.98541162934932103</v>
      </c>
      <c r="BB2281" s="20">
        <f t="shared" si="889"/>
        <v>2.6603124560168893E-2</v>
      </c>
      <c r="BC2281" s="8"/>
      <c r="BD2281" s="44"/>
      <c r="BE2281" s="44"/>
      <c r="BF2281" s="8"/>
    </row>
    <row r="2282" spans="1:58" x14ac:dyDescent="0.25">
      <c r="A2282" s="8">
        <v>2126</v>
      </c>
      <c r="B2282" s="16" t="s">
        <v>417</v>
      </c>
      <c r="C2282" s="8" t="s">
        <v>414</v>
      </c>
      <c r="D2282" s="8" t="s">
        <v>415</v>
      </c>
      <c r="E2282" s="8" t="s">
        <v>247</v>
      </c>
      <c r="F2282" s="8" t="s">
        <v>415</v>
      </c>
      <c r="G2282" s="8"/>
      <c r="H2282" s="8">
        <v>117</v>
      </c>
      <c r="I2282" s="8"/>
      <c r="J2282" s="8">
        <v>96</v>
      </c>
      <c r="K2282" s="8"/>
      <c r="L2282" s="8">
        <v>522</v>
      </c>
      <c r="M2282" s="8">
        <v>701</v>
      </c>
      <c r="N2282" s="8"/>
      <c r="O2282" s="8">
        <v>3980</v>
      </c>
      <c r="P2282" s="8">
        <v>4793</v>
      </c>
      <c r="Q2282" s="8">
        <v>373</v>
      </c>
      <c r="R2282" s="8">
        <v>1215</v>
      </c>
      <c r="S2282" s="8">
        <v>171</v>
      </c>
      <c r="T2282" s="8">
        <v>16</v>
      </c>
      <c r="U2282" s="8">
        <v>159</v>
      </c>
      <c r="V2282" s="8"/>
      <c r="W2282" s="8">
        <v>113</v>
      </c>
      <c r="X2282" s="8"/>
      <c r="Y2282" s="8"/>
      <c r="Z2282" s="8"/>
      <c r="AA2282" s="8">
        <v>40</v>
      </c>
      <c r="AB2282" s="8">
        <v>4.4000000000000004</v>
      </c>
      <c r="AC2282" s="8"/>
      <c r="AD2282" s="8">
        <v>248</v>
      </c>
      <c r="AE2282" s="8">
        <v>10</v>
      </c>
      <c r="AF2282" s="17">
        <f t="shared" si="880"/>
        <v>10864.4</v>
      </c>
      <c r="AG2282" s="8">
        <f t="shared" si="892"/>
        <v>67.592827004219401</v>
      </c>
      <c r="AH2282" s="19">
        <f t="shared" si="894"/>
        <v>31.471166394779772</v>
      </c>
      <c r="AI2282" s="19">
        <f t="shared" si="895"/>
        <v>6.3164730600267402</v>
      </c>
      <c r="AJ2282" s="18">
        <f t="shared" si="881"/>
        <v>13.552446517136726</v>
      </c>
      <c r="AK2282" s="18">
        <f t="shared" si="896"/>
        <v>0.74465049928673321</v>
      </c>
      <c r="AL2282" s="18">
        <f t="shared" si="879"/>
        <v>24.8</v>
      </c>
      <c r="AM2282" s="8">
        <f t="shared" si="897"/>
        <v>0.95169801535520504</v>
      </c>
      <c r="AN2282" s="8">
        <f t="shared" si="898"/>
        <v>0.28561502615120299</v>
      </c>
      <c r="AO2282" s="8">
        <f t="shared" si="899"/>
        <v>3.888078462318922</v>
      </c>
      <c r="AP2282" s="17" t="str">
        <f t="shared" si="900"/>
        <v/>
      </c>
      <c r="AQ2282" s="18" t="str">
        <f t="shared" si="882"/>
        <v/>
      </c>
      <c r="AR2282" s="17">
        <f t="shared" si="890"/>
        <v>17.524999999999999</v>
      </c>
      <c r="AS2282" s="17">
        <f t="shared" si="883"/>
        <v>13.05</v>
      </c>
      <c r="AT2282" s="17">
        <f t="shared" si="901"/>
        <v>2.1048387096774195</v>
      </c>
      <c r="AU2282" s="17">
        <f t="shared" si="884"/>
        <v>1.5888906830292264</v>
      </c>
      <c r="AV2282" s="18">
        <f t="shared" si="885"/>
        <v>25.031446540880502</v>
      </c>
      <c r="AW2282" s="18">
        <f t="shared" si="891"/>
        <v>3.2159547738693464</v>
      </c>
      <c r="AX2282" s="18">
        <f t="shared" si="886"/>
        <v>1.8488821138211382</v>
      </c>
      <c r="AY2282" s="8">
        <f t="shared" si="887"/>
        <v>6.2</v>
      </c>
      <c r="AZ2282" s="8">
        <f t="shared" si="888"/>
        <v>0.14074074074074075</v>
      </c>
      <c r="BA2282" s="18">
        <f t="shared" si="893"/>
        <v>0.985512315452303</v>
      </c>
      <c r="BB2282" s="20">
        <f t="shared" si="889"/>
        <v>2.7081481481481481E-2</v>
      </c>
      <c r="BC2282" s="8"/>
      <c r="BD2282" s="44"/>
      <c r="BE2282" s="44"/>
      <c r="BF2282" s="8"/>
    </row>
    <row r="2283" spans="1:58" x14ac:dyDescent="0.25">
      <c r="A2283" s="8">
        <v>2127</v>
      </c>
      <c r="B2283" s="16" t="s">
        <v>417</v>
      </c>
      <c r="C2283" s="8" t="s">
        <v>414</v>
      </c>
      <c r="D2283" s="8" t="s">
        <v>415</v>
      </c>
      <c r="E2283" s="8" t="s">
        <v>247</v>
      </c>
      <c r="F2283" s="8" t="s">
        <v>415</v>
      </c>
      <c r="G2283" s="8"/>
      <c r="H2283" s="8">
        <v>118</v>
      </c>
      <c r="I2283" s="8"/>
      <c r="J2283" s="8">
        <v>94</v>
      </c>
      <c r="K2283" s="8"/>
      <c r="L2283" s="8">
        <v>527</v>
      </c>
      <c r="M2283" s="8">
        <v>710</v>
      </c>
      <c r="N2283" s="8"/>
      <c r="O2283" s="8">
        <v>4041</v>
      </c>
      <c r="P2283" s="8">
        <v>4944</v>
      </c>
      <c r="Q2283" s="8">
        <v>381</v>
      </c>
      <c r="R2283" s="8">
        <v>1228</v>
      </c>
      <c r="S2283" s="8">
        <v>173</v>
      </c>
      <c r="T2283" s="8">
        <v>16</v>
      </c>
      <c r="U2283" s="8">
        <v>161</v>
      </c>
      <c r="V2283" s="8"/>
      <c r="W2283" s="8">
        <v>114</v>
      </c>
      <c r="X2283" s="8"/>
      <c r="Y2283" s="8"/>
      <c r="Z2283" s="8"/>
      <c r="AA2283" s="8">
        <v>43</v>
      </c>
      <c r="AB2283" s="8">
        <v>5.3</v>
      </c>
      <c r="AC2283" s="8"/>
      <c r="AD2283" s="8">
        <v>252</v>
      </c>
      <c r="AE2283" s="8">
        <v>11</v>
      </c>
      <c r="AF2283" s="17">
        <f t="shared" si="880"/>
        <v>11106.3</v>
      </c>
      <c r="AG2283" s="8">
        <f t="shared" si="892"/>
        <v>63.840741831027394</v>
      </c>
      <c r="AH2283" s="19">
        <f t="shared" si="894"/>
        <v>30.197807200576655</v>
      </c>
      <c r="AI2283" s="19">
        <f t="shared" si="895"/>
        <v>6.3453902609986406</v>
      </c>
      <c r="AJ2283" s="18">
        <f t="shared" si="881"/>
        <v>13.601082900417065</v>
      </c>
      <c r="AK2283" s="18">
        <f t="shared" si="896"/>
        <v>0.74225352112676057</v>
      </c>
      <c r="AL2283" s="18">
        <f t="shared" si="879"/>
        <v>22.90909090909091</v>
      </c>
      <c r="AM2283" s="8">
        <f t="shared" si="897"/>
        <v>0.96396049409786211</v>
      </c>
      <c r="AN2283" s="8">
        <f t="shared" si="898"/>
        <v>0.28219003903992929</v>
      </c>
      <c r="AO2283" s="8">
        <f t="shared" si="899"/>
        <v>3.9034528997653366</v>
      </c>
      <c r="AP2283" s="17" t="str">
        <f t="shared" si="900"/>
        <v/>
      </c>
      <c r="AQ2283" s="18" t="str">
        <f t="shared" si="882"/>
        <v/>
      </c>
      <c r="AR2283" s="17">
        <f t="shared" si="890"/>
        <v>16.511627906976745</v>
      </c>
      <c r="AS2283" s="17">
        <f t="shared" si="883"/>
        <v>12.255813953488373</v>
      </c>
      <c r="AT2283" s="17">
        <f t="shared" si="901"/>
        <v>2.0912698412698414</v>
      </c>
      <c r="AU2283" s="17">
        <f t="shared" si="884"/>
        <v>1.3190790576091693</v>
      </c>
      <c r="AV2283" s="18">
        <f t="shared" si="885"/>
        <v>25.099378881987576</v>
      </c>
      <c r="AW2283" s="18">
        <f t="shared" si="891"/>
        <v>3.0292158466752368</v>
      </c>
      <c r="AX2283" s="18">
        <f t="shared" si="886"/>
        <v>1.7351106069200228</v>
      </c>
      <c r="AY2283" s="8">
        <f t="shared" si="887"/>
        <v>5.8604651162790695</v>
      </c>
      <c r="AZ2283" s="8">
        <f t="shared" si="888"/>
        <v>0.14087947882736157</v>
      </c>
      <c r="BA2283" s="18">
        <f t="shared" si="893"/>
        <v>0.98538667242916189</v>
      </c>
      <c r="BB2283" s="20">
        <f t="shared" si="889"/>
        <v>2.705144333370774E-2</v>
      </c>
      <c r="BC2283" s="8"/>
      <c r="BD2283" s="44"/>
      <c r="BE2283" s="44"/>
      <c r="BF2283" s="8"/>
    </row>
    <row r="2284" spans="1:58" x14ac:dyDescent="0.25">
      <c r="A2284" s="8">
        <v>2128</v>
      </c>
      <c r="B2284" s="16" t="s">
        <v>417</v>
      </c>
      <c r="C2284" s="8" t="s">
        <v>414</v>
      </c>
      <c r="D2284" s="8" t="s">
        <v>415</v>
      </c>
      <c r="E2284" s="8" t="s">
        <v>247</v>
      </c>
      <c r="F2284" s="8" t="s">
        <v>415</v>
      </c>
      <c r="G2284" s="8"/>
      <c r="H2284" s="8">
        <v>122</v>
      </c>
      <c r="I2284" s="8"/>
      <c r="J2284" s="8">
        <v>95</v>
      </c>
      <c r="K2284" s="8"/>
      <c r="L2284" s="8">
        <v>520</v>
      </c>
      <c r="M2284" s="8">
        <v>728</v>
      </c>
      <c r="N2284" s="8"/>
      <c r="O2284" s="8">
        <v>4080</v>
      </c>
      <c r="P2284" s="8">
        <v>5028</v>
      </c>
      <c r="Q2284" s="8">
        <v>392</v>
      </c>
      <c r="R2284" s="8">
        <v>1260</v>
      </c>
      <c r="S2284" s="8">
        <v>179</v>
      </c>
      <c r="T2284" s="8">
        <v>16</v>
      </c>
      <c r="U2284" s="8">
        <v>161</v>
      </c>
      <c r="V2284" s="8"/>
      <c r="W2284" s="8">
        <v>116</v>
      </c>
      <c r="X2284" s="8"/>
      <c r="Y2284" s="8"/>
      <c r="Z2284" s="8"/>
      <c r="AA2284" s="8">
        <v>43</v>
      </c>
      <c r="AB2284" s="8">
        <v>4.8</v>
      </c>
      <c r="AC2284" s="8"/>
      <c r="AD2284" s="8">
        <v>251</v>
      </c>
      <c r="AE2284" s="8">
        <v>11</v>
      </c>
      <c r="AF2284" s="17">
        <f t="shared" si="880"/>
        <v>11279.8</v>
      </c>
      <c r="AG2284" s="8">
        <f t="shared" si="892"/>
        <v>64.456873712098925</v>
      </c>
      <c r="AH2284" s="19">
        <f t="shared" si="894"/>
        <v>30.71087674039228</v>
      </c>
      <c r="AI2284" s="19">
        <f t="shared" si="895"/>
        <v>6.2439220413903964</v>
      </c>
      <c r="AJ2284" s="18">
        <f t="shared" si="881"/>
        <v>13.272045824199139</v>
      </c>
      <c r="AK2284" s="18">
        <f t="shared" si="896"/>
        <v>0.7142857142857143</v>
      </c>
      <c r="AL2284" s="18">
        <f t="shared" si="879"/>
        <v>22.818181818181817</v>
      </c>
      <c r="AM2284" s="8">
        <f t="shared" si="897"/>
        <v>0.96185551745018427</v>
      </c>
      <c r="AN2284" s="8">
        <f t="shared" si="898"/>
        <v>0.27742028637231619</v>
      </c>
      <c r="AO2284" s="8">
        <f t="shared" si="899"/>
        <v>3.9334065451350755</v>
      </c>
      <c r="AP2284" s="17" t="str">
        <f t="shared" si="900"/>
        <v/>
      </c>
      <c r="AQ2284" s="18" t="str">
        <f t="shared" si="882"/>
        <v/>
      </c>
      <c r="AR2284" s="17">
        <f t="shared" si="890"/>
        <v>16.930232558139537</v>
      </c>
      <c r="AS2284" s="17">
        <f t="shared" si="883"/>
        <v>12.093023255813954</v>
      </c>
      <c r="AT2284" s="17">
        <f t="shared" si="901"/>
        <v>2.0717131474103585</v>
      </c>
      <c r="AU2284" s="17">
        <f t="shared" si="884"/>
        <v>1.4564831261101243</v>
      </c>
      <c r="AV2284" s="18">
        <f t="shared" si="885"/>
        <v>25.341614906832298</v>
      </c>
      <c r="AW2284" s="18">
        <f t="shared" si="891"/>
        <v>3.0292158466752368</v>
      </c>
      <c r="AX2284" s="18">
        <f t="shared" si="886"/>
        <v>1.7655511438835321</v>
      </c>
      <c r="AY2284" s="8">
        <f t="shared" si="887"/>
        <v>5.8372093023255811</v>
      </c>
      <c r="AZ2284" s="8">
        <f t="shared" si="888"/>
        <v>0.14206349206349206</v>
      </c>
      <c r="BA2284" s="18">
        <f t="shared" si="893"/>
        <v>0.98547846593024702</v>
      </c>
      <c r="BB2284" s="20">
        <f t="shared" si="889"/>
        <v>2.6014230979748219E-2</v>
      </c>
      <c r="BC2284" s="8"/>
      <c r="BD2284" s="44"/>
      <c r="BE2284" s="44"/>
      <c r="BF2284" s="8"/>
    </row>
    <row r="2285" spans="1:58" x14ac:dyDescent="0.25">
      <c r="A2285" s="8">
        <v>2129</v>
      </c>
      <c r="B2285" s="16" t="s">
        <v>417</v>
      </c>
      <c r="C2285" s="8" t="s">
        <v>414</v>
      </c>
      <c r="D2285" s="8" t="s">
        <v>415</v>
      </c>
      <c r="E2285" s="8" t="s">
        <v>247</v>
      </c>
      <c r="F2285" s="8" t="s">
        <v>415</v>
      </c>
      <c r="G2285" s="8"/>
      <c r="H2285" s="8">
        <v>118</v>
      </c>
      <c r="I2285" s="8"/>
      <c r="J2285" s="8">
        <v>97</v>
      </c>
      <c r="K2285" s="8"/>
      <c r="L2285" s="8">
        <v>523</v>
      </c>
      <c r="M2285" s="8">
        <v>720</v>
      </c>
      <c r="N2285" s="8"/>
      <c r="O2285" s="8">
        <v>4010</v>
      </c>
      <c r="P2285" s="8">
        <v>4929</v>
      </c>
      <c r="Q2285" s="8">
        <v>380</v>
      </c>
      <c r="R2285" s="8">
        <v>1219</v>
      </c>
      <c r="S2285" s="8">
        <v>172</v>
      </c>
      <c r="T2285" s="8">
        <v>16</v>
      </c>
      <c r="U2285" s="8">
        <v>160</v>
      </c>
      <c r="V2285" s="8"/>
      <c r="W2285" s="8">
        <v>113</v>
      </c>
      <c r="X2285" s="8"/>
      <c r="Y2285" s="8"/>
      <c r="Z2285" s="8"/>
      <c r="AA2285" s="8">
        <v>40</v>
      </c>
      <c r="AB2285" s="8">
        <v>5.0999999999999996</v>
      </c>
      <c r="AC2285" s="8"/>
      <c r="AD2285" s="8">
        <v>248</v>
      </c>
      <c r="AE2285" s="8">
        <v>10</v>
      </c>
      <c r="AF2285" s="17">
        <f t="shared" si="880"/>
        <v>11044.1</v>
      </c>
      <c r="AG2285" s="8">
        <f t="shared" si="892"/>
        <v>68.102320675105474</v>
      </c>
      <c r="AH2285" s="19">
        <f t="shared" si="894"/>
        <v>32.364151712887441</v>
      </c>
      <c r="AI2285" s="19">
        <f t="shared" si="895"/>
        <v>6.3432016974555472</v>
      </c>
      <c r="AJ2285" s="18">
        <f t="shared" si="881"/>
        <v>13.575213423609068</v>
      </c>
      <c r="AK2285" s="18">
        <f t="shared" si="896"/>
        <v>0.72638888888888886</v>
      </c>
      <c r="AL2285" s="18">
        <f t="shared" si="879"/>
        <v>24.8</v>
      </c>
      <c r="AM2285" s="8">
        <f t="shared" si="897"/>
        <v>0.9660119973036807</v>
      </c>
      <c r="AN2285" s="8">
        <f t="shared" si="898"/>
        <v>0.2838921961262415</v>
      </c>
      <c r="AO2285" s="8">
        <f t="shared" si="899"/>
        <v>3.9934614734231437</v>
      </c>
      <c r="AP2285" s="17" t="str">
        <f t="shared" si="900"/>
        <v/>
      </c>
      <c r="AQ2285" s="18" t="str">
        <f t="shared" si="882"/>
        <v/>
      </c>
      <c r="AR2285" s="17">
        <f t="shared" si="890"/>
        <v>18</v>
      </c>
      <c r="AS2285" s="17">
        <f t="shared" si="883"/>
        <v>13.074999999999999</v>
      </c>
      <c r="AT2285" s="17">
        <f t="shared" si="901"/>
        <v>2.1088709677419355</v>
      </c>
      <c r="AU2285" s="17">
        <f t="shared" si="884"/>
        <v>1.3708076481036464</v>
      </c>
      <c r="AV2285" s="18">
        <f t="shared" si="885"/>
        <v>25.0625</v>
      </c>
      <c r="AW2285" s="18">
        <f t="shared" si="891"/>
        <v>3.2361809045226129</v>
      </c>
      <c r="AX2285" s="18">
        <f t="shared" si="886"/>
        <v>1.8488821138211382</v>
      </c>
      <c r="AY2285" s="8">
        <f t="shared" si="887"/>
        <v>6.2</v>
      </c>
      <c r="AZ2285" s="8">
        <f t="shared" si="888"/>
        <v>0.14109926168990977</v>
      </c>
      <c r="BA2285" s="18">
        <f t="shared" si="893"/>
        <v>0.98568466420984957</v>
      </c>
      <c r="BB2285" s="20">
        <f t="shared" si="889"/>
        <v>2.7044326893157195E-2</v>
      </c>
      <c r="BC2285" s="8"/>
      <c r="BD2285" s="44"/>
      <c r="BE2285" s="44"/>
      <c r="BF2285" s="8"/>
    </row>
    <row r="2286" spans="1:58" x14ac:dyDescent="0.25">
      <c r="A2286" s="8">
        <v>2130</v>
      </c>
      <c r="B2286" s="16" t="s">
        <v>417</v>
      </c>
      <c r="C2286" s="8" t="s">
        <v>414</v>
      </c>
      <c r="D2286" s="8" t="s">
        <v>415</v>
      </c>
      <c r="E2286" s="8" t="s">
        <v>247</v>
      </c>
      <c r="F2286" s="8" t="s">
        <v>415</v>
      </c>
      <c r="G2286" s="8"/>
      <c r="H2286" s="8">
        <v>140</v>
      </c>
      <c r="I2286" s="8"/>
      <c r="J2286" s="8">
        <v>93</v>
      </c>
      <c r="K2286" s="8"/>
      <c r="L2286" s="8">
        <v>522</v>
      </c>
      <c r="M2286" s="8">
        <v>721</v>
      </c>
      <c r="N2286" s="8"/>
      <c r="O2286" s="8">
        <v>4106</v>
      </c>
      <c r="P2286" s="8">
        <v>4985</v>
      </c>
      <c r="Q2286" s="8">
        <v>387</v>
      </c>
      <c r="R2286" s="8">
        <v>1227</v>
      </c>
      <c r="S2286" s="8">
        <v>175</v>
      </c>
      <c r="T2286" s="8">
        <v>16</v>
      </c>
      <c r="U2286" s="8">
        <v>155</v>
      </c>
      <c r="V2286" s="8"/>
      <c r="W2286" s="8">
        <v>114</v>
      </c>
      <c r="X2286" s="8"/>
      <c r="Y2286" s="8"/>
      <c r="Z2286" s="8"/>
      <c r="AA2286" s="8">
        <v>43</v>
      </c>
      <c r="AB2286" s="8">
        <v>5.3</v>
      </c>
      <c r="AC2286" s="8"/>
      <c r="AD2286" s="8">
        <v>248</v>
      </c>
      <c r="AE2286" s="8">
        <v>11</v>
      </c>
      <c r="AF2286" s="17">
        <f t="shared" si="880"/>
        <v>11213.3</v>
      </c>
      <c r="AG2286" s="8">
        <f t="shared" si="892"/>
        <v>64.867628299479946</v>
      </c>
      <c r="AH2286" s="19">
        <f t="shared" si="894"/>
        <v>30.448233999772377</v>
      </c>
      <c r="AI2286" s="19">
        <f t="shared" si="895"/>
        <v>6.4527113229412754</v>
      </c>
      <c r="AJ2286" s="18">
        <f t="shared" si="881"/>
        <v>13.661916817359856</v>
      </c>
      <c r="AK2286" s="18">
        <f t="shared" si="896"/>
        <v>0.72399445214979197</v>
      </c>
      <c r="AL2286" s="18">
        <f t="shared" si="879"/>
        <v>22.545454545454547</v>
      </c>
      <c r="AM2286" s="8">
        <f t="shared" si="897"/>
        <v>0.95672669987681402</v>
      </c>
      <c r="AN2286" s="8">
        <f t="shared" si="898"/>
        <v>0.2859517743922867</v>
      </c>
      <c r="AO2286" s="8">
        <f t="shared" si="899"/>
        <v>3.9639289306067718</v>
      </c>
      <c r="AP2286" s="17" t="str">
        <f t="shared" si="900"/>
        <v/>
      </c>
      <c r="AQ2286" s="18" t="str">
        <f t="shared" si="882"/>
        <v/>
      </c>
      <c r="AR2286" s="17">
        <f t="shared" si="890"/>
        <v>16.767441860465116</v>
      </c>
      <c r="AS2286" s="17">
        <f t="shared" si="883"/>
        <v>12.13953488372093</v>
      </c>
      <c r="AT2286" s="17">
        <f t="shared" si="901"/>
        <v>2.1048387096774195</v>
      </c>
      <c r="AU2286" s="17">
        <f t="shared" si="884"/>
        <v>1.3190790576091693</v>
      </c>
      <c r="AV2286" s="18">
        <f t="shared" si="885"/>
        <v>26.490322580645163</v>
      </c>
      <c r="AW2286" s="18">
        <f t="shared" si="891"/>
        <v>2.9163258151221223</v>
      </c>
      <c r="AX2286" s="18">
        <f t="shared" si="886"/>
        <v>1.7351106069200228</v>
      </c>
      <c r="AY2286" s="8">
        <f t="shared" si="887"/>
        <v>5.7674418604651159</v>
      </c>
      <c r="AZ2286" s="8">
        <f t="shared" si="888"/>
        <v>0.1426242868785656</v>
      </c>
      <c r="BA2286" s="18">
        <f t="shared" si="893"/>
        <v>0.98552611630831255</v>
      </c>
      <c r="BB2286" s="20">
        <f t="shared" si="889"/>
        <v>2.6816625916870413E-2</v>
      </c>
      <c r="BC2286" s="8"/>
      <c r="BD2286" s="44"/>
      <c r="BE2286" s="44"/>
      <c r="BF2286" s="8"/>
    </row>
    <row r="2287" spans="1:58" x14ac:dyDescent="0.25">
      <c r="A2287" s="8">
        <v>2131</v>
      </c>
      <c r="B2287" s="16" t="s">
        <v>417</v>
      </c>
      <c r="C2287" s="8" t="s">
        <v>414</v>
      </c>
      <c r="D2287" s="8" t="s">
        <v>415</v>
      </c>
      <c r="E2287" s="8" t="s">
        <v>247</v>
      </c>
      <c r="F2287" s="8" t="s">
        <v>415</v>
      </c>
      <c r="G2287" s="8"/>
      <c r="H2287" s="8">
        <v>120</v>
      </c>
      <c r="I2287" s="8"/>
      <c r="J2287" s="8">
        <v>100</v>
      </c>
      <c r="K2287" s="8"/>
      <c r="L2287" s="8">
        <v>526</v>
      </c>
      <c r="M2287" s="8">
        <v>729</v>
      </c>
      <c r="N2287" s="8"/>
      <c r="O2287" s="8">
        <v>4036</v>
      </c>
      <c r="P2287" s="8">
        <v>4910</v>
      </c>
      <c r="Q2287" s="8">
        <v>378</v>
      </c>
      <c r="R2287" s="8">
        <v>1239</v>
      </c>
      <c r="S2287" s="8">
        <v>174</v>
      </c>
      <c r="T2287" s="8">
        <v>16</v>
      </c>
      <c r="U2287" s="8">
        <v>158</v>
      </c>
      <c r="V2287" s="8"/>
      <c r="W2287" s="8">
        <v>111</v>
      </c>
      <c r="X2287" s="8"/>
      <c r="Y2287" s="8"/>
      <c r="Z2287" s="8"/>
      <c r="AA2287" s="8">
        <v>43</v>
      </c>
      <c r="AB2287" s="8">
        <v>4.5</v>
      </c>
      <c r="AC2287" s="8"/>
      <c r="AD2287" s="8">
        <v>242</v>
      </c>
      <c r="AE2287" s="8">
        <v>10</v>
      </c>
      <c r="AF2287" s="17">
        <f t="shared" si="880"/>
        <v>11069.5</v>
      </c>
      <c r="AG2287" s="8">
        <f t="shared" si="892"/>
        <v>63.761750564223348</v>
      </c>
      <c r="AH2287" s="19">
        <f t="shared" si="894"/>
        <v>29.990136196365572</v>
      </c>
      <c r="AI2287" s="19">
        <f t="shared" si="895"/>
        <v>6.2812735192052953</v>
      </c>
      <c r="AJ2287" s="18">
        <f t="shared" si="881"/>
        <v>13.506183617052235</v>
      </c>
      <c r="AK2287" s="18">
        <f t="shared" si="896"/>
        <v>0.7215363511659808</v>
      </c>
      <c r="AL2287" s="18">
        <f t="shared" si="879"/>
        <v>24.2</v>
      </c>
      <c r="AM2287" s="8">
        <f t="shared" si="897"/>
        <v>0.96171790128229229</v>
      </c>
      <c r="AN2287" s="8">
        <f t="shared" si="898"/>
        <v>0.2840367283275303</v>
      </c>
      <c r="AO2287" s="8">
        <f t="shared" si="899"/>
        <v>4.1162334308831117</v>
      </c>
      <c r="AP2287" s="17" t="str">
        <f t="shared" si="900"/>
        <v/>
      </c>
      <c r="AQ2287" s="18" t="str">
        <f t="shared" si="882"/>
        <v/>
      </c>
      <c r="AR2287" s="17">
        <f t="shared" si="890"/>
        <v>16.953488372093023</v>
      </c>
      <c r="AS2287" s="17">
        <f t="shared" si="883"/>
        <v>12.232558139534884</v>
      </c>
      <c r="AT2287" s="17">
        <f t="shared" si="901"/>
        <v>2.1735537190082646</v>
      </c>
      <c r="AU2287" s="17">
        <f t="shared" si="884"/>
        <v>1.5535820011841326</v>
      </c>
      <c r="AV2287" s="18">
        <f t="shared" si="885"/>
        <v>25.544303797468356</v>
      </c>
      <c r="AW2287" s="18">
        <f t="shared" si="891"/>
        <v>2.9727708308986793</v>
      </c>
      <c r="AX2287" s="18">
        <f t="shared" si="886"/>
        <v>1.6894498014747592</v>
      </c>
      <c r="AY2287" s="8">
        <f t="shared" si="887"/>
        <v>5.6279069767441863</v>
      </c>
      <c r="AZ2287" s="8">
        <f t="shared" si="888"/>
        <v>0.14043583535108958</v>
      </c>
      <c r="BA2287" s="18">
        <f t="shared" si="893"/>
        <v>0.98568137675595102</v>
      </c>
      <c r="BB2287" s="20">
        <f t="shared" si="889"/>
        <v>2.6760401881383764E-2</v>
      </c>
      <c r="BC2287" s="8"/>
      <c r="BD2287" s="44"/>
      <c r="BE2287" s="44"/>
      <c r="BF2287" s="8"/>
    </row>
    <row r="2288" spans="1:58" x14ac:dyDescent="0.25">
      <c r="A2288" s="8">
        <v>2132</v>
      </c>
      <c r="B2288" s="16" t="s">
        <v>417</v>
      </c>
      <c r="C2288" s="8" t="s">
        <v>414</v>
      </c>
      <c r="D2288" s="8" t="s">
        <v>415</v>
      </c>
      <c r="E2288" s="8" t="s">
        <v>247</v>
      </c>
      <c r="F2288" s="8" t="s">
        <v>415</v>
      </c>
      <c r="G2288" s="8"/>
      <c r="H2288" s="8">
        <v>110</v>
      </c>
      <c r="I2288" s="8"/>
      <c r="J2288" s="8">
        <v>94</v>
      </c>
      <c r="K2288" s="8"/>
      <c r="L2288" s="8">
        <v>520</v>
      </c>
      <c r="M2288" s="8">
        <v>715</v>
      </c>
      <c r="N2288" s="8"/>
      <c r="O2288" s="8">
        <v>3975</v>
      </c>
      <c r="P2288" s="8">
        <v>4846</v>
      </c>
      <c r="Q2288" s="8">
        <v>373</v>
      </c>
      <c r="R2288" s="8">
        <v>1205</v>
      </c>
      <c r="S2288" s="8">
        <v>167</v>
      </c>
      <c r="T2288" s="8">
        <v>16</v>
      </c>
      <c r="U2288" s="8">
        <v>152</v>
      </c>
      <c r="V2288" s="8"/>
      <c r="W2288" s="8">
        <v>113</v>
      </c>
      <c r="X2288" s="8"/>
      <c r="Y2288" s="8"/>
      <c r="Z2288" s="8"/>
      <c r="AA2288" s="8">
        <v>40</v>
      </c>
      <c r="AB2288" s="8">
        <v>4.7</v>
      </c>
      <c r="AC2288" s="8"/>
      <c r="AD2288" s="8">
        <v>239</v>
      </c>
      <c r="AE2288" s="8">
        <v>9.9</v>
      </c>
      <c r="AF2288" s="17">
        <f t="shared" si="880"/>
        <v>10891.7</v>
      </c>
      <c r="AG2288" s="8">
        <f t="shared" si="892"/>
        <v>67.507911392405063</v>
      </c>
      <c r="AH2288" s="19">
        <f t="shared" si="894"/>
        <v>31.819168026101142</v>
      </c>
      <c r="AI2288" s="19">
        <f t="shared" si="895"/>
        <v>6.360890803088397</v>
      </c>
      <c r="AJ2288" s="18">
        <f t="shared" si="881"/>
        <v>13.859622527097704</v>
      </c>
      <c r="AK2288" s="18">
        <f t="shared" si="896"/>
        <v>0.72727272727272729</v>
      </c>
      <c r="AL2288" s="18">
        <f t="shared" si="879"/>
        <v>24.141414141414142</v>
      </c>
      <c r="AM2288" s="8">
        <f t="shared" si="897"/>
        <v>0.96282667533179622</v>
      </c>
      <c r="AN2288" s="8">
        <f t="shared" si="898"/>
        <v>0.29559537842222561</v>
      </c>
      <c r="AO2288" s="8">
        <f t="shared" si="899"/>
        <v>3.9657291020799277</v>
      </c>
      <c r="AP2288" s="17" t="str">
        <f t="shared" si="900"/>
        <v/>
      </c>
      <c r="AQ2288" s="18" t="str">
        <f t="shared" si="882"/>
        <v/>
      </c>
      <c r="AR2288" s="17">
        <f t="shared" si="890"/>
        <v>17.875</v>
      </c>
      <c r="AS2288" s="17">
        <f t="shared" si="883"/>
        <v>13</v>
      </c>
      <c r="AT2288" s="17">
        <f t="shared" si="901"/>
        <v>2.1757322175732217</v>
      </c>
      <c r="AU2288" s="17">
        <f t="shared" si="884"/>
        <v>1.4874721287933184</v>
      </c>
      <c r="AV2288" s="18">
        <f t="shared" si="885"/>
        <v>26.151315789473685</v>
      </c>
      <c r="AW2288" s="18">
        <f t="shared" si="891"/>
        <v>3.0743718592964822</v>
      </c>
      <c r="AX2288" s="18">
        <f t="shared" si="886"/>
        <v>1.8488821138211382</v>
      </c>
      <c r="AY2288" s="8">
        <f t="shared" si="887"/>
        <v>5.9749999999999996</v>
      </c>
      <c r="AZ2288" s="8">
        <f t="shared" si="888"/>
        <v>0.13858921161825727</v>
      </c>
      <c r="BA2288" s="18">
        <f t="shared" si="893"/>
        <v>0.98552108486278533</v>
      </c>
      <c r="BB2288" s="20">
        <f t="shared" si="889"/>
        <v>2.720160251824295E-2</v>
      </c>
      <c r="BC2288" s="8"/>
      <c r="BD2288" s="44"/>
      <c r="BE2288" s="44"/>
      <c r="BF2288" s="8"/>
    </row>
    <row r="2289" spans="1:58" x14ac:dyDescent="0.25">
      <c r="A2289" s="8">
        <v>2133</v>
      </c>
      <c r="B2289" s="16" t="s">
        <v>417</v>
      </c>
      <c r="C2289" s="8" t="s">
        <v>414</v>
      </c>
      <c r="D2289" s="8" t="s">
        <v>415</v>
      </c>
      <c r="E2289" s="8" t="s">
        <v>247</v>
      </c>
      <c r="F2289" s="8" t="s">
        <v>415</v>
      </c>
      <c r="G2289" s="8"/>
      <c r="H2289" s="8">
        <v>125</v>
      </c>
      <c r="I2289" s="8"/>
      <c r="J2289" s="8">
        <v>96</v>
      </c>
      <c r="K2289" s="8"/>
      <c r="L2289" s="8">
        <v>516</v>
      </c>
      <c r="M2289" s="8">
        <v>714</v>
      </c>
      <c r="N2289" s="8"/>
      <c r="O2289" s="8">
        <v>3995</v>
      </c>
      <c r="P2289" s="8">
        <v>4921</v>
      </c>
      <c r="Q2289" s="8">
        <v>375</v>
      </c>
      <c r="R2289" s="8">
        <v>1214</v>
      </c>
      <c r="S2289" s="8">
        <v>169</v>
      </c>
      <c r="T2289" s="8">
        <v>15</v>
      </c>
      <c r="U2289" s="8">
        <v>157</v>
      </c>
      <c r="V2289" s="8"/>
      <c r="W2289" s="8">
        <v>111</v>
      </c>
      <c r="X2289" s="8"/>
      <c r="Y2289" s="8"/>
      <c r="Z2289" s="8"/>
      <c r="AA2289" s="8">
        <v>40</v>
      </c>
      <c r="AB2289" s="8">
        <v>5.3</v>
      </c>
      <c r="AC2289" s="8"/>
      <c r="AD2289" s="8">
        <v>246</v>
      </c>
      <c r="AE2289" s="8">
        <v>10</v>
      </c>
      <c r="AF2289" s="17">
        <f t="shared" si="880"/>
        <v>11002.3</v>
      </c>
      <c r="AG2289" s="8">
        <f t="shared" si="892"/>
        <v>67.847573839662445</v>
      </c>
      <c r="AH2289" s="19">
        <f t="shared" si="894"/>
        <v>32.311623164763461</v>
      </c>
      <c r="AI2289" s="19">
        <f t="shared" si="895"/>
        <v>6.3455014979945652</v>
      </c>
      <c r="AJ2289" s="18">
        <f t="shared" si="881"/>
        <v>13.76451202157142</v>
      </c>
      <c r="AK2289" s="18">
        <f t="shared" si="896"/>
        <v>0.72268907563025209</v>
      </c>
      <c r="AL2289" s="18">
        <f t="shared" ref="AL2289:AL2352" si="902">IFERROR(AD2289/AE2289,"")</f>
        <v>24.6</v>
      </c>
      <c r="AM2289" s="8">
        <f t="shared" si="897"/>
        <v>0.97267337018736799</v>
      </c>
      <c r="AN2289" s="8">
        <f t="shared" si="898"/>
        <v>0.27105396658489139</v>
      </c>
      <c r="AO2289" s="8">
        <f t="shared" si="899"/>
        <v>4.0315372697538292</v>
      </c>
      <c r="AP2289" s="17" t="str">
        <f t="shared" si="900"/>
        <v/>
      </c>
      <c r="AQ2289" s="18" t="str">
        <f t="shared" si="882"/>
        <v/>
      </c>
      <c r="AR2289" s="17">
        <f t="shared" si="890"/>
        <v>17.850000000000001</v>
      </c>
      <c r="AS2289" s="17">
        <f t="shared" si="883"/>
        <v>12.9</v>
      </c>
      <c r="AT2289" s="17">
        <f t="shared" si="901"/>
        <v>2.0975609756097562</v>
      </c>
      <c r="AU2289" s="17">
        <f t="shared" si="884"/>
        <v>1.236636616508596</v>
      </c>
      <c r="AV2289" s="18">
        <f t="shared" si="885"/>
        <v>25.445859872611464</v>
      </c>
      <c r="AW2289" s="18">
        <f t="shared" si="891"/>
        <v>3.1755025125628138</v>
      </c>
      <c r="AX2289" s="18">
        <f t="shared" si="886"/>
        <v>1.8161585365853659</v>
      </c>
      <c r="AY2289" s="8">
        <f t="shared" si="887"/>
        <v>6.15</v>
      </c>
      <c r="AZ2289" s="8">
        <f t="shared" si="888"/>
        <v>0.13920922570016475</v>
      </c>
      <c r="BA2289" s="18">
        <f t="shared" si="893"/>
        <v>0.98579387946156716</v>
      </c>
      <c r="BB2289" s="20">
        <f t="shared" si="889"/>
        <v>2.6792251320797593E-2</v>
      </c>
      <c r="BC2289" s="8"/>
      <c r="BD2289" s="44"/>
      <c r="BE2289" s="44"/>
      <c r="BF2289" s="8"/>
    </row>
    <row r="2290" spans="1:58" x14ac:dyDescent="0.25">
      <c r="A2290" s="8">
        <v>2134</v>
      </c>
      <c r="B2290" s="16" t="s">
        <v>417</v>
      </c>
      <c r="C2290" s="8" t="s">
        <v>414</v>
      </c>
      <c r="D2290" s="8" t="s">
        <v>415</v>
      </c>
      <c r="E2290" s="8" t="s">
        <v>247</v>
      </c>
      <c r="F2290" s="8" t="s">
        <v>415</v>
      </c>
      <c r="G2290" s="8"/>
      <c r="H2290" s="8">
        <v>119</v>
      </c>
      <c r="I2290" s="8"/>
      <c r="J2290" s="8">
        <v>96</v>
      </c>
      <c r="K2290" s="8"/>
      <c r="L2290" s="8">
        <v>519</v>
      </c>
      <c r="M2290" s="8">
        <v>718</v>
      </c>
      <c r="N2290" s="8"/>
      <c r="O2290" s="8">
        <v>3988</v>
      </c>
      <c r="P2290" s="8">
        <v>4885</v>
      </c>
      <c r="Q2290" s="8">
        <v>375</v>
      </c>
      <c r="R2290" s="8">
        <v>1224</v>
      </c>
      <c r="S2290" s="8">
        <v>171</v>
      </c>
      <c r="T2290" s="8">
        <v>16</v>
      </c>
      <c r="U2290" s="8">
        <v>156</v>
      </c>
      <c r="V2290" s="8"/>
      <c r="W2290" s="8">
        <v>110</v>
      </c>
      <c r="X2290" s="8"/>
      <c r="Y2290" s="8"/>
      <c r="Z2290" s="8"/>
      <c r="AA2290" s="8">
        <v>42</v>
      </c>
      <c r="AB2290" s="8">
        <v>4.9000000000000004</v>
      </c>
      <c r="AC2290" s="8"/>
      <c r="AD2290" s="8">
        <v>244</v>
      </c>
      <c r="AE2290" s="8">
        <v>10</v>
      </c>
      <c r="AF2290" s="17">
        <f t="shared" si="880"/>
        <v>10971.9</v>
      </c>
      <c r="AG2290" s="8">
        <f t="shared" si="892"/>
        <v>64.50351617440225</v>
      </c>
      <c r="AH2290" s="19">
        <f t="shared" si="894"/>
        <v>30.547852093529091</v>
      </c>
      <c r="AI2290" s="19">
        <f t="shared" si="895"/>
        <v>6.2826314773448058</v>
      </c>
      <c r="AJ2290" s="18">
        <f t="shared" si="881"/>
        <v>13.579687615663634</v>
      </c>
      <c r="AK2290" s="18">
        <f t="shared" si="896"/>
        <v>0.72284122562674091</v>
      </c>
      <c r="AL2290" s="18">
        <f t="shared" si="902"/>
        <v>24.4</v>
      </c>
      <c r="AM2290" s="8">
        <f t="shared" si="897"/>
        <v>0.96640472791079413</v>
      </c>
      <c r="AN2290" s="8">
        <f t="shared" si="898"/>
        <v>0.28834824657193453</v>
      </c>
      <c r="AO2290" s="8">
        <f t="shared" si="899"/>
        <v>4.0909785755645629</v>
      </c>
      <c r="AP2290" s="17" t="str">
        <f t="shared" si="900"/>
        <v/>
      </c>
      <c r="AQ2290" s="18" t="str">
        <f t="shared" si="882"/>
        <v/>
      </c>
      <c r="AR2290" s="17">
        <f t="shared" si="890"/>
        <v>17.095238095238095</v>
      </c>
      <c r="AS2290" s="17">
        <f t="shared" si="883"/>
        <v>12.357142857142858</v>
      </c>
      <c r="AT2290" s="17">
        <f t="shared" si="901"/>
        <v>2.127049180327869</v>
      </c>
      <c r="AU2290" s="17">
        <f t="shared" si="884"/>
        <v>1.4267589806793055</v>
      </c>
      <c r="AV2290" s="18">
        <f t="shared" si="885"/>
        <v>25.564102564102566</v>
      </c>
      <c r="AW2290" s="18">
        <f t="shared" si="891"/>
        <v>3.0050251256281406</v>
      </c>
      <c r="AX2290" s="18">
        <f t="shared" si="886"/>
        <v>1.7140921409214094</v>
      </c>
      <c r="AY2290" s="8">
        <f t="shared" si="887"/>
        <v>5.8095238095238093</v>
      </c>
      <c r="AZ2290" s="8">
        <f t="shared" si="888"/>
        <v>0.13970588235294118</v>
      </c>
      <c r="BA2290" s="18">
        <f t="shared" si="893"/>
        <v>0.98569983321029175</v>
      </c>
      <c r="BB2290" s="20">
        <f t="shared" si="889"/>
        <v>2.6727856659905343E-2</v>
      </c>
      <c r="BC2290" s="8"/>
      <c r="BD2290" s="44"/>
      <c r="BE2290" s="44"/>
      <c r="BF2290" s="8"/>
    </row>
    <row r="2291" spans="1:58" x14ac:dyDescent="0.25">
      <c r="A2291" s="8">
        <v>2135</v>
      </c>
      <c r="B2291" s="16" t="s">
        <v>417</v>
      </c>
      <c r="C2291" s="8" t="s">
        <v>414</v>
      </c>
      <c r="D2291" s="8" t="s">
        <v>415</v>
      </c>
      <c r="E2291" s="8" t="s">
        <v>247</v>
      </c>
      <c r="F2291" s="8" t="s">
        <v>415</v>
      </c>
      <c r="G2291" s="8"/>
      <c r="H2291" s="8">
        <v>124</v>
      </c>
      <c r="I2291" s="8"/>
      <c r="J2291" s="8">
        <v>93</v>
      </c>
      <c r="K2291" s="8"/>
      <c r="L2291" s="8">
        <v>524</v>
      </c>
      <c r="M2291" s="8">
        <v>726</v>
      </c>
      <c r="N2291" s="8"/>
      <c r="O2291" s="8">
        <v>4120</v>
      </c>
      <c r="P2291" s="8">
        <v>5064</v>
      </c>
      <c r="Q2291" s="8">
        <v>381</v>
      </c>
      <c r="R2291" s="8">
        <v>1264</v>
      </c>
      <c r="S2291" s="8">
        <v>178</v>
      </c>
      <c r="T2291" s="8">
        <v>17</v>
      </c>
      <c r="U2291" s="8">
        <v>154</v>
      </c>
      <c r="V2291" s="8"/>
      <c r="W2291" s="8">
        <v>111</v>
      </c>
      <c r="X2291" s="8"/>
      <c r="Y2291" s="8"/>
      <c r="Z2291" s="8"/>
      <c r="AA2291" s="8">
        <v>41</v>
      </c>
      <c r="AB2291" s="8">
        <v>4.9000000000000004</v>
      </c>
      <c r="AC2291" s="8"/>
      <c r="AD2291" s="8">
        <v>249</v>
      </c>
      <c r="AE2291" s="8">
        <v>10</v>
      </c>
      <c r="AF2291" s="17">
        <f t="shared" si="880"/>
        <v>11334.9</v>
      </c>
      <c r="AG2291" s="8">
        <f t="shared" si="892"/>
        <v>68.263867448801079</v>
      </c>
      <c r="AH2291" s="19">
        <f t="shared" si="894"/>
        <v>32.439581426809376</v>
      </c>
      <c r="AI2291" s="19">
        <f t="shared" si="895"/>
        <v>6.285183998290873</v>
      </c>
      <c r="AJ2291" s="18">
        <f t="shared" si="881"/>
        <v>13.477456976248046</v>
      </c>
      <c r="AK2291" s="18">
        <f t="shared" si="896"/>
        <v>0.721763085399449</v>
      </c>
      <c r="AL2291" s="18">
        <f t="shared" si="902"/>
        <v>24.9</v>
      </c>
      <c r="AM2291" s="8">
        <f t="shared" si="897"/>
        <v>0.97784560414366772</v>
      </c>
      <c r="AN2291" s="8">
        <f t="shared" si="898"/>
        <v>0.30222907806810534</v>
      </c>
      <c r="AO2291" s="8">
        <f t="shared" si="899"/>
        <v>4.0992941986572555</v>
      </c>
      <c r="AP2291" s="17" t="str">
        <f t="shared" si="900"/>
        <v/>
      </c>
      <c r="AQ2291" s="18" t="str">
        <f t="shared" si="882"/>
        <v/>
      </c>
      <c r="AR2291" s="17">
        <f t="shared" si="890"/>
        <v>17.707317073170731</v>
      </c>
      <c r="AS2291" s="17">
        <f t="shared" si="883"/>
        <v>12.780487804878049</v>
      </c>
      <c r="AT2291" s="17">
        <f t="shared" si="901"/>
        <v>2.1044176706827309</v>
      </c>
      <c r="AU2291" s="17">
        <f t="shared" si="884"/>
        <v>1.5159314169717619</v>
      </c>
      <c r="AV2291" s="18">
        <f t="shared" si="885"/>
        <v>26.753246753246753</v>
      </c>
      <c r="AW2291" s="18">
        <f t="shared" si="891"/>
        <v>3.0388528005883071</v>
      </c>
      <c r="AX2291" s="18">
        <f t="shared" si="886"/>
        <v>1.771861986912552</v>
      </c>
      <c r="AY2291" s="8">
        <f t="shared" si="887"/>
        <v>6.0731707317073171</v>
      </c>
      <c r="AZ2291" s="8">
        <f t="shared" si="888"/>
        <v>0.14082278481012658</v>
      </c>
      <c r="BA2291" s="18">
        <f t="shared" si="893"/>
        <v>0.98615779583410534</v>
      </c>
      <c r="BB2291" s="20">
        <f t="shared" si="889"/>
        <v>2.6131383675250985E-2</v>
      </c>
      <c r="BC2291" s="8"/>
      <c r="BD2291" s="44"/>
      <c r="BE2291" s="44"/>
      <c r="BF2291" s="8"/>
    </row>
    <row r="2292" spans="1:58" x14ac:dyDescent="0.25">
      <c r="A2292" s="8">
        <v>2136</v>
      </c>
      <c r="B2292" s="16" t="s">
        <v>417</v>
      </c>
      <c r="C2292" s="8" t="s">
        <v>414</v>
      </c>
      <c r="D2292" s="8" t="s">
        <v>415</v>
      </c>
      <c r="E2292" s="8" t="s">
        <v>247</v>
      </c>
      <c r="F2292" s="8" t="s">
        <v>415</v>
      </c>
      <c r="G2292" s="8"/>
      <c r="H2292" s="8">
        <v>127</v>
      </c>
      <c r="I2292" s="8"/>
      <c r="J2292" s="8">
        <v>95</v>
      </c>
      <c r="K2292" s="8"/>
      <c r="L2292" s="8">
        <v>526</v>
      </c>
      <c r="M2292" s="8">
        <v>716</v>
      </c>
      <c r="N2292" s="8"/>
      <c r="O2292" s="8">
        <v>4073</v>
      </c>
      <c r="P2292" s="8">
        <v>5007</v>
      </c>
      <c r="Q2292" s="8">
        <v>382</v>
      </c>
      <c r="R2292" s="8">
        <v>1236</v>
      </c>
      <c r="S2292" s="8">
        <v>170</v>
      </c>
      <c r="T2292" s="8">
        <v>16</v>
      </c>
      <c r="U2292" s="8">
        <v>153</v>
      </c>
      <c r="V2292" s="8"/>
      <c r="W2292" s="8">
        <v>115</v>
      </c>
      <c r="X2292" s="8"/>
      <c r="Y2292" s="8"/>
      <c r="Z2292" s="8"/>
      <c r="AA2292" s="8">
        <v>40</v>
      </c>
      <c r="AB2292" s="8">
        <v>5.0999999999999996</v>
      </c>
      <c r="AC2292" s="8"/>
      <c r="AD2292" s="8">
        <v>253</v>
      </c>
      <c r="AE2292" s="8">
        <v>11</v>
      </c>
      <c r="AF2292" s="17">
        <f t="shared" si="880"/>
        <v>11197.1</v>
      </c>
      <c r="AG2292" s="8">
        <f t="shared" si="892"/>
        <v>69.17225738396624</v>
      </c>
      <c r="AH2292" s="19">
        <f t="shared" si="894"/>
        <v>32.876305057096246</v>
      </c>
      <c r="AI2292" s="19">
        <f t="shared" si="895"/>
        <v>6.3542426228612783</v>
      </c>
      <c r="AJ2292" s="18">
        <f t="shared" si="881"/>
        <v>13.950707371556216</v>
      </c>
      <c r="AK2292" s="18">
        <f t="shared" si="896"/>
        <v>0.73463687150837986</v>
      </c>
      <c r="AL2292" s="18">
        <f t="shared" si="902"/>
        <v>23</v>
      </c>
      <c r="AM2292" s="8">
        <f t="shared" si="897"/>
        <v>0.97112781086850619</v>
      </c>
      <c r="AN2292" s="8">
        <f t="shared" si="898"/>
        <v>0.29201656841206508</v>
      </c>
      <c r="AO2292" s="8">
        <f t="shared" si="899"/>
        <v>3.9022099141512046</v>
      </c>
      <c r="AP2292" s="17" t="str">
        <f t="shared" si="900"/>
        <v/>
      </c>
      <c r="AQ2292" s="18" t="str">
        <f t="shared" si="882"/>
        <v/>
      </c>
      <c r="AR2292" s="17">
        <f t="shared" si="890"/>
        <v>17.899999999999999</v>
      </c>
      <c r="AS2292" s="17">
        <f t="shared" si="883"/>
        <v>13.15</v>
      </c>
      <c r="AT2292" s="17">
        <f t="shared" si="901"/>
        <v>2.0790513833992095</v>
      </c>
      <c r="AU2292" s="17">
        <f t="shared" si="884"/>
        <v>1.3708076481036464</v>
      </c>
      <c r="AV2292" s="18">
        <f t="shared" si="885"/>
        <v>26.62091503267974</v>
      </c>
      <c r="AW2292" s="18">
        <f t="shared" si="891"/>
        <v>3.0945979899497487</v>
      </c>
      <c r="AX2292" s="18">
        <f t="shared" si="886"/>
        <v>1.8816056910569106</v>
      </c>
      <c r="AY2292" s="8">
        <f t="shared" si="887"/>
        <v>6.3250000000000002</v>
      </c>
      <c r="AZ2292" s="8">
        <f t="shared" si="888"/>
        <v>0.13754045307443366</v>
      </c>
      <c r="BA2292" s="18">
        <f t="shared" si="893"/>
        <v>0.98570165489278472</v>
      </c>
      <c r="BB2292" s="20">
        <f t="shared" si="889"/>
        <v>2.6825354313134694E-2</v>
      </c>
      <c r="BC2292" s="8"/>
      <c r="BD2292" s="44"/>
      <c r="BE2292" s="44"/>
      <c r="BF2292" s="8"/>
    </row>
    <row r="2293" spans="1:58" x14ac:dyDescent="0.25">
      <c r="A2293" s="8">
        <v>2137</v>
      </c>
      <c r="B2293" s="16" t="s">
        <v>417</v>
      </c>
      <c r="C2293" s="8" t="s">
        <v>414</v>
      </c>
      <c r="D2293" s="8" t="s">
        <v>415</v>
      </c>
      <c r="E2293" s="8" t="s">
        <v>247</v>
      </c>
      <c r="F2293" s="8" t="s">
        <v>415</v>
      </c>
      <c r="G2293" s="8"/>
      <c r="H2293" s="8">
        <v>120</v>
      </c>
      <c r="I2293" s="8"/>
      <c r="J2293" s="8">
        <v>99</v>
      </c>
      <c r="K2293" s="8"/>
      <c r="L2293" s="8">
        <v>531</v>
      </c>
      <c r="M2293" s="8">
        <v>713</v>
      </c>
      <c r="N2293" s="8"/>
      <c r="O2293" s="8">
        <v>4064</v>
      </c>
      <c r="P2293" s="8">
        <v>4973</v>
      </c>
      <c r="Q2293" s="8">
        <v>388</v>
      </c>
      <c r="R2293" s="8">
        <v>1248</v>
      </c>
      <c r="S2293" s="8">
        <v>174</v>
      </c>
      <c r="T2293" s="8">
        <v>17</v>
      </c>
      <c r="U2293" s="8">
        <v>156</v>
      </c>
      <c r="V2293" s="8"/>
      <c r="W2293" s="8">
        <v>113</v>
      </c>
      <c r="X2293" s="8"/>
      <c r="Y2293" s="8"/>
      <c r="Z2293" s="8"/>
      <c r="AA2293" s="8">
        <v>41</v>
      </c>
      <c r="AB2293" s="8">
        <v>4.4000000000000004</v>
      </c>
      <c r="AC2293" s="8"/>
      <c r="AD2293" s="8">
        <v>256</v>
      </c>
      <c r="AE2293" s="8">
        <v>11</v>
      </c>
      <c r="AF2293" s="17">
        <f t="shared" si="880"/>
        <v>11178.4</v>
      </c>
      <c r="AG2293" s="8">
        <f t="shared" si="892"/>
        <v>67.336009056293094</v>
      </c>
      <c r="AH2293" s="19">
        <f t="shared" si="894"/>
        <v>31.856642661043249</v>
      </c>
      <c r="AI2293" s="19">
        <f t="shared" si="895"/>
        <v>6.2792383425294815</v>
      </c>
      <c r="AJ2293" s="18">
        <f t="shared" si="881"/>
        <v>13.599883602502546</v>
      </c>
      <c r="AK2293" s="18">
        <f t="shared" si="896"/>
        <v>0.74474053295932674</v>
      </c>
      <c r="AL2293" s="18">
        <f t="shared" si="902"/>
        <v>23.272727272727273</v>
      </c>
      <c r="AM2293" s="8">
        <f t="shared" si="897"/>
        <v>0.95810572095355617</v>
      </c>
      <c r="AN2293" s="8">
        <f t="shared" si="898"/>
        <v>0.30371740783876316</v>
      </c>
      <c r="AO2293" s="8">
        <f t="shared" si="899"/>
        <v>3.9546361535426411</v>
      </c>
      <c r="AP2293" s="17" t="str">
        <f t="shared" si="900"/>
        <v/>
      </c>
      <c r="AQ2293" s="18" t="str">
        <f t="shared" si="882"/>
        <v/>
      </c>
      <c r="AR2293" s="17">
        <f t="shared" si="890"/>
        <v>17.390243902439025</v>
      </c>
      <c r="AS2293" s="17">
        <f t="shared" si="883"/>
        <v>12.951219512195122</v>
      </c>
      <c r="AT2293" s="17">
        <f t="shared" si="901"/>
        <v>2.07421875</v>
      </c>
      <c r="AU2293" s="17">
        <f t="shared" si="884"/>
        <v>1.6881963507185529</v>
      </c>
      <c r="AV2293" s="18">
        <f t="shared" si="885"/>
        <v>26.051282051282051</v>
      </c>
      <c r="AW2293" s="18">
        <f t="shared" si="891"/>
        <v>3.0783184213751684</v>
      </c>
      <c r="AX2293" s="18">
        <f t="shared" si="886"/>
        <v>1.8037874281181836</v>
      </c>
      <c r="AY2293" s="8">
        <f t="shared" si="887"/>
        <v>6.2439024390243905</v>
      </c>
      <c r="AZ2293" s="8">
        <f t="shared" si="888"/>
        <v>0.13942307692307693</v>
      </c>
      <c r="BA2293" s="18">
        <f t="shared" si="893"/>
        <v>0.98582981464252495</v>
      </c>
      <c r="BB2293" s="20">
        <f t="shared" si="889"/>
        <v>2.681996021220159E-2</v>
      </c>
      <c r="BC2293" s="8"/>
      <c r="BD2293" s="44"/>
      <c r="BE2293" s="44"/>
      <c r="BF2293" s="8"/>
    </row>
    <row r="2294" spans="1:58" x14ac:dyDescent="0.25">
      <c r="A2294" s="8">
        <v>2138</v>
      </c>
      <c r="B2294" s="16" t="s">
        <v>417</v>
      </c>
      <c r="C2294" s="8" t="s">
        <v>414</v>
      </c>
      <c r="D2294" s="8" t="s">
        <v>415</v>
      </c>
      <c r="E2294" s="8" t="s">
        <v>247</v>
      </c>
      <c r="F2294" s="8" t="s">
        <v>415</v>
      </c>
      <c r="G2294" s="8"/>
      <c r="H2294" s="8">
        <v>122</v>
      </c>
      <c r="I2294" s="8"/>
      <c r="J2294" s="8">
        <v>96</v>
      </c>
      <c r="K2294" s="8"/>
      <c r="L2294" s="8">
        <v>520</v>
      </c>
      <c r="M2294" s="8">
        <v>740</v>
      </c>
      <c r="N2294" s="8"/>
      <c r="O2294" s="8">
        <v>4188</v>
      </c>
      <c r="P2294" s="8">
        <v>5319</v>
      </c>
      <c r="Q2294" s="8">
        <v>386</v>
      </c>
      <c r="R2294" s="8">
        <v>1248</v>
      </c>
      <c r="S2294" s="8">
        <v>170</v>
      </c>
      <c r="T2294" s="8">
        <v>16</v>
      </c>
      <c r="U2294" s="8">
        <v>161</v>
      </c>
      <c r="V2294" s="8"/>
      <c r="W2294" s="8">
        <v>118</v>
      </c>
      <c r="X2294" s="8"/>
      <c r="Y2294" s="8"/>
      <c r="Z2294" s="8"/>
      <c r="AA2294" s="8">
        <v>42</v>
      </c>
      <c r="AB2294" s="8">
        <v>4.8</v>
      </c>
      <c r="AC2294" s="8"/>
      <c r="AD2294" s="8">
        <v>255</v>
      </c>
      <c r="AE2294" s="8">
        <v>10</v>
      </c>
      <c r="AF2294" s="17">
        <f t="shared" si="880"/>
        <v>11652.8</v>
      </c>
      <c r="AG2294" s="8">
        <f t="shared" si="892"/>
        <v>67.738396624472585</v>
      </c>
      <c r="AH2294" s="19">
        <f t="shared" si="894"/>
        <v>33.261827079934747</v>
      </c>
      <c r="AI2294" s="19">
        <f t="shared" si="895"/>
        <v>6.4708292762090238</v>
      </c>
      <c r="AJ2294" s="18">
        <f t="shared" si="881"/>
        <v>14.344601638123605</v>
      </c>
      <c r="AK2294" s="18">
        <f t="shared" si="896"/>
        <v>0.70270270270270274</v>
      </c>
      <c r="AL2294" s="18">
        <f t="shared" si="902"/>
        <v>25.5</v>
      </c>
      <c r="AM2294" s="8">
        <f t="shared" si="897"/>
        <v>1.0120936220992829</v>
      </c>
      <c r="AN2294" s="8">
        <f t="shared" si="898"/>
        <v>0.28466906211238596</v>
      </c>
      <c r="AO2294" s="8">
        <f t="shared" si="899"/>
        <v>3.9304760876605846</v>
      </c>
      <c r="AP2294" s="17" t="str">
        <f t="shared" si="900"/>
        <v/>
      </c>
      <c r="AQ2294" s="18" t="str">
        <f t="shared" si="882"/>
        <v/>
      </c>
      <c r="AR2294" s="17">
        <f t="shared" si="890"/>
        <v>17.61904761904762</v>
      </c>
      <c r="AS2294" s="17">
        <f t="shared" si="883"/>
        <v>12.380952380952381</v>
      </c>
      <c r="AT2294" s="17">
        <f t="shared" si="901"/>
        <v>2.0392156862745097</v>
      </c>
      <c r="AU2294" s="17">
        <f t="shared" si="884"/>
        <v>1.4564831261101243</v>
      </c>
      <c r="AV2294" s="18">
        <f t="shared" si="885"/>
        <v>26.012422360248447</v>
      </c>
      <c r="AW2294" s="18">
        <f t="shared" si="891"/>
        <v>3.1013400335008372</v>
      </c>
      <c r="AX2294" s="18">
        <f t="shared" si="886"/>
        <v>1.8387533875338753</v>
      </c>
      <c r="AY2294" s="8">
        <f t="shared" si="887"/>
        <v>6.0714285714285712</v>
      </c>
      <c r="AZ2294" s="8">
        <f t="shared" si="888"/>
        <v>0.13621794871794871</v>
      </c>
      <c r="BA2294" s="18">
        <f t="shared" si="893"/>
        <v>0.98585747631470555</v>
      </c>
      <c r="BB2294" s="20">
        <f t="shared" si="889"/>
        <v>2.6264367816091951E-2</v>
      </c>
      <c r="BC2294" s="8"/>
      <c r="BD2294" s="44"/>
      <c r="BE2294" s="44"/>
      <c r="BF2294" s="8"/>
    </row>
    <row r="2295" spans="1:58" x14ac:dyDescent="0.25">
      <c r="A2295" s="8">
        <v>2139</v>
      </c>
      <c r="B2295" s="16" t="s">
        <v>417</v>
      </c>
      <c r="C2295" s="8" t="s">
        <v>414</v>
      </c>
      <c r="D2295" s="8" t="s">
        <v>415</v>
      </c>
      <c r="E2295" s="8" t="s">
        <v>247</v>
      </c>
      <c r="F2295" s="8" t="s">
        <v>415</v>
      </c>
      <c r="G2295" s="8"/>
      <c r="H2295" s="8">
        <v>133</v>
      </c>
      <c r="I2295" s="8"/>
      <c r="J2295" s="8">
        <v>97</v>
      </c>
      <c r="K2295" s="8"/>
      <c r="L2295" s="8">
        <v>529</v>
      </c>
      <c r="M2295" s="8">
        <v>727</v>
      </c>
      <c r="N2295" s="8"/>
      <c r="O2295" s="8">
        <v>4051</v>
      </c>
      <c r="P2295" s="8">
        <v>4994</v>
      </c>
      <c r="Q2295" s="8">
        <v>382</v>
      </c>
      <c r="R2295" s="8">
        <v>1274</v>
      </c>
      <c r="S2295" s="8">
        <v>177</v>
      </c>
      <c r="T2295" s="8">
        <v>16</v>
      </c>
      <c r="U2295" s="8">
        <v>159</v>
      </c>
      <c r="V2295" s="8"/>
      <c r="W2295" s="8">
        <v>115</v>
      </c>
      <c r="X2295" s="8"/>
      <c r="Y2295" s="8"/>
      <c r="Z2295" s="8"/>
      <c r="AA2295" s="8">
        <v>42</v>
      </c>
      <c r="AB2295" s="8">
        <v>4.7</v>
      </c>
      <c r="AC2295" s="8"/>
      <c r="AD2295" s="8">
        <v>248</v>
      </c>
      <c r="AE2295" s="8">
        <v>10</v>
      </c>
      <c r="AF2295" s="17">
        <f t="shared" si="880"/>
        <v>11214.7</v>
      </c>
      <c r="AG2295" s="8">
        <f t="shared" si="892"/>
        <v>65.522503516174396</v>
      </c>
      <c r="AH2295" s="19">
        <f t="shared" si="894"/>
        <v>31.229472539423597</v>
      </c>
      <c r="AI2295" s="19">
        <f t="shared" si="895"/>
        <v>6.1314143963330219</v>
      </c>
      <c r="AJ2295" s="18">
        <f t="shared" si="881"/>
        <v>13.326610884645643</v>
      </c>
      <c r="AK2295" s="18">
        <f t="shared" si="896"/>
        <v>0.72764786795048142</v>
      </c>
      <c r="AL2295" s="18">
        <f t="shared" si="902"/>
        <v>24.8</v>
      </c>
      <c r="AM2295" s="8">
        <f t="shared" si="897"/>
        <v>0.97123298070498354</v>
      </c>
      <c r="AN2295" s="8">
        <f t="shared" si="898"/>
        <v>0.28073235822474257</v>
      </c>
      <c r="AO2295" s="8">
        <f t="shared" si="899"/>
        <v>3.962160066463583</v>
      </c>
      <c r="AP2295" s="17" t="str">
        <f t="shared" si="900"/>
        <v/>
      </c>
      <c r="AQ2295" s="18" t="str">
        <f t="shared" si="882"/>
        <v/>
      </c>
      <c r="AR2295" s="17">
        <f t="shared" si="890"/>
        <v>17.30952380952381</v>
      </c>
      <c r="AS2295" s="17">
        <f t="shared" si="883"/>
        <v>12.595238095238095</v>
      </c>
      <c r="AT2295" s="17">
        <f t="shared" si="901"/>
        <v>2.1330645161290325</v>
      </c>
      <c r="AU2295" s="17">
        <f t="shared" si="884"/>
        <v>1.4874721287933184</v>
      </c>
      <c r="AV2295" s="18">
        <f t="shared" si="885"/>
        <v>25.477987421383649</v>
      </c>
      <c r="AW2295" s="18">
        <f t="shared" si="891"/>
        <v>3.0628140703517586</v>
      </c>
      <c r="AX2295" s="18">
        <f t="shared" si="886"/>
        <v>1.7920054200542006</v>
      </c>
      <c r="AY2295" s="8">
        <f t="shared" si="887"/>
        <v>5.9047619047619051</v>
      </c>
      <c r="AZ2295" s="8">
        <f t="shared" si="888"/>
        <v>0.13893249607535321</v>
      </c>
      <c r="BA2295" s="18">
        <f t="shared" si="893"/>
        <v>0.98558142438050056</v>
      </c>
      <c r="BB2295" s="20">
        <f t="shared" si="889"/>
        <v>2.6173658853461811E-2</v>
      </c>
      <c r="BC2295" s="8"/>
      <c r="BD2295" s="44"/>
      <c r="BE2295" s="44"/>
      <c r="BF2295" s="8"/>
    </row>
    <row r="2296" spans="1:58" x14ac:dyDescent="0.25">
      <c r="A2296" s="8">
        <v>2140</v>
      </c>
      <c r="B2296" s="16" t="s">
        <v>417</v>
      </c>
      <c r="C2296" s="8" t="s">
        <v>414</v>
      </c>
      <c r="D2296" s="8" t="s">
        <v>415</v>
      </c>
      <c r="E2296" s="8" t="s">
        <v>247</v>
      </c>
      <c r="F2296" s="8" t="s">
        <v>415</v>
      </c>
      <c r="G2296" s="8"/>
      <c r="H2296" s="8">
        <v>118</v>
      </c>
      <c r="I2296" s="8"/>
      <c r="J2296" s="8">
        <v>96</v>
      </c>
      <c r="K2296" s="8"/>
      <c r="L2296" s="8">
        <v>525</v>
      </c>
      <c r="M2296" s="8">
        <v>712</v>
      </c>
      <c r="N2296" s="8"/>
      <c r="O2296" s="8">
        <v>4089</v>
      </c>
      <c r="P2296" s="8">
        <v>4952</v>
      </c>
      <c r="Q2296" s="8">
        <v>383</v>
      </c>
      <c r="R2296" s="8">
        <v>1245</v>
      </c>
      <c r="S2296" s="8">
        <v>169</v>
      </c>
      <c r="T2296" s="8">
        <v>15</v>
      </c>
      <c r="U2296" s="8">
        <v>157</v>
      </c>
      <c r="V2296" s="8"/>
      <c r="W2296" s="8">
        <v>113</v>
      </c>
      <c r="X2296" s="8"/>
      <c r="Y2296" s="8"/>
      <c r="Z2296" s="8"/>
      <c r="AA2296" s="8">
        <v>39</v>
      </c>
      <c r="AB2296" s="8">
        <v>4.9000000000000004</v>
      </c>
      <c r="AC2296" s="8"/>
      <c r="AD2296" s="8">
        <v>245</v>
      </c>
      <c r="AE2296" s="8">
        <v>10</v>
      </c>
      <c r="AF2296" s="17">
        <f t="shared" si="880"/>
        <v>11166.9</v>
      </c>
      <c r="AG2296" s="8">
        <f t="shared" si="892"/>
        <v>71.224602401817592</v>
      </c>
      <c r="AH2296" s="19">
        <f t="shared" si="894"/>
        <v>33.348893629480905</v>
      </c>
      <c r="AI2296" s="19">
        <f t="shared" si="895"/>
        <v>6.3330893193025277</v>
      </c>
      <c r="AJ2296" s="18">
        <f t="shared" si="881"/>
        <v>14.088382892667218</v>
      </c>
      <c r="AK2296" s="18">
        <f t="shared" si="896"/>
        <v>0.73735955056179781</v>
      </c>
      <c r="AL2296" s="18">
        <f t="shared" si="902"/>
        <v>24.5</v>
      </c>
      <c r="AM2296" s="8">
        <f t="shared" si="897"/>
        <v>0.95732716008626428</v>
      </c>
      <c r="AN2296" s="8">
        <f t="shared" si="898"/>
        <v>0.27105396658489139</v>
      </c>
      <c r="AO2296" s="8">
        <f t="shared" si="899"/>
        <v>3.9490896792739978</v>
      </c>
      <c r="AP2296" s="17" t="str">
        <f t="shared" si="900"/>
        <v/>
      </c>
      <c r="AQ2296" s="18" t="str">
        <f t="shared" si="882"/>
        <v/>
      </c>
      <c r="AR2296" s="17">
        <f t="shared" si="890"/>
        <v>18.256410256410255</v>
      </c>
      <c r="AS2296" s="17">
        <f t="shared" si="883"/>
        <v>13.461538461538462</v>
      </c>
      <c r="AT2296" s="17">
        <f t="shared" si="901"/>
        <v>2.1428571428571428</v>
      </c>
      <c r="AU2296" s="17">
        <f t="shared" si="884"/>
        <v>1.3375865443868487</v>
      </c>
      <c r="AV2296" s="18">
        <f t="shared" si="885"/>
        <v>26.044585987261147</v>
      </c>
      <c r="AW2296" s="18">
        <f t="shared" si="891"/>
        <v>3.256925653910578</v>
      </c>
      <c r="AX2296" s="18">
        <f t="shared" si="886"/>
        <v>1.8962893475088598</v>
      </c>
      <c r="AY2296" s="8">
        <f t="shared" si="887"/>
        <v>6.2820512820512819</v>
      </c>
      <c r="AZ2296" s="8">
        <f t="shared" si="888"/>
        <v>0.13574297188755019</v>
      </c>
      <c r="BA2296" s="18">
        <f t="shared" si="893"/>
        <v>0.98594954732289175</v>
      </c>
      <c r="BB2296" s="20">
        <f t="shared" si="889"/>
        <v>2.6580805982550894E-2</v>
      </c>
      <c r="BC2296" s="8"/>
      <c r="BD2296" s="44"/>
      <c r="BE2296" s="44"/>
      <c r="BF2296" s="8"/>
    </row>
    <row r="2297" spans="1:58" x14ac:dyDescent="0.25">
      <c r="A2297" s="8">
        <v>2141</v>
      </c>
      <c r="B2297" s="16" t="s">
        <v>417</v>
      </c>
      <c r="C2297" s="8" t="s">
        <v>414</v>
      </c>
      <c r="D2297" s="8" t="s">
        <v>415</v>
      </c>
      <c r="E2297" s="8" t="s">
        <v>247</v>
      </c>
      <c r="F2297" s="8" t="s">
        <v>415</v>
      </c>
      <c r="G2297" s="8"/>
      <c r="H2297" s="8">
        <v>140</v>
      </c>
      <c r="I2297" s="8"/>
      <c r="J2297" s="8">
        <v>92</v>
      </c>
      <c r="K2297" s="8"/>
      <c r="L2297" s="8">
        <v>504</v>
      </c>
      <c r="M2297" s="8">
        <v>718</v>
      </c>
      <c r="N2297" s="8"/>
      <c r="O2297" s="8">
        <v>4031</v>
      </c>
      <c r="P2297" s="8">
        <v>4700</v>
      </c>
      <c r="Q2297" s="8">
        <v>376</v>
      </c>
      <c r="R2297" s="8">
        <v>1204</v>
      </c>
      <c r="S2297" s="8">
        <v>178</v>
      </c>
      <c r="T2297" s="8">
        <v>16</v>
      </c>
      <c r="U2297" s="8">
        <v>168</v>
      </c>
      <c r="V2297" s="8"/>
      <c r="W2297" s="8">
        <v>119</v>
      </c>
      <c r="X2297" s="8"/>
      <c r="Y2297" s="8"/>
      <c r="Z2297" s="8"/>
      <c r="AA2297" s="8">
        <v>43</v>
      </c>
      <c r="AB2297" s="8">
        <v>5.3</v>
      </c>
      <c r="AC2297" s="8"/>
      <c r="AD2297" s="8">
        <v>262</v>
      </c>
      <c r="AE2297" s="8">
        <v>11</v>
      </c>
      <c r="AF2297" s="17">
        <f t="shared" si="880"/>
        <v>10840.3</v>
      </c>
      <c r="AG2297" s="8">
        <f t="shared" si="892"/>
        <v>63.682759297419302</v>
      </c>
      <c r="AH2297" s="19">
        <f t="shared" si="894"/>
        <v>28.707462346826514</v>
      </c>
      <c r="AI2297" s="19">
        <f t="shared" si="895"/>
        <v>6.4558609136913532</v>
      </c>
      <c r="AJ2297" s="18">
        <f t="shared" si="881"/>
        <v>13.186317735741717</v>
      </c>
      <c r="AK2297" s="18">
        <f t="shared" si="896"/>
        <v>0.70194986072423393</v>
      </c>
      <c r="AL2297" s="18">
        <f t="shared" si="902"/>
        <v>23.818181818181817</v>
      </c>
      <c r="AM2297" s="8">
        <f t="shared" si="897"/>
        <v>0.92360276200577596</v>
      </c>
      <c r="AN2297" s="8">
        <f t="shared" si="898"/>
        <v>0.27234099961845704</v>
      </c>
      <c r="AO2297" s="8">
        <f t="shared" si="899"/>
        <v>3.7815768345554783</v>
      </c>
      <c r="AP2297" s="17" t="str">
        <f t="shared" si="900"/>
        <v/>
      </c>
      <c r="AQ2297" s="18" t="str">
        <f t="shared" si="882"/>
        <v/>
      </c>
      <c r="AR2297" s="17">
        <f t="shared" si="890"/>
        <v>16.697674418604652</v>
      </c>
      <c r="AS2297" s="17">
        <f t="shared" si="883"/>
        <v>11.720930232558139</v>
      </c>
      <c r="AT2297" s="17">
        <f t="shared" si="901"/>
        <v>1.9236641221374047</v>
      </c>
      <c r="AU2297" s="17">
        <f t="shared" si="884"/>
        <v>1.3190790576091693</v>
      </c>
      <c r="AV2297" s="18">
        <f t="shared" si="885"/>
        <v>23.99404761904762</v>
      </c>
      <c r="AW2297" s="18">
        <f t="shared" si="891"/>
        <v>3.1609208834872038</v>
      </c>
      <c r="AX2297" s="18">
        <f t="shared" si="886"/>
        <v>1.8112119493287957</v>
      </c>
      <c r="AY2297" s="8">
        <f t="shared" si="887"/>
        <v>6.0930232558139537</v>
      </c>
      <c r="AZ2297" s="8">
        <f t="shared" si="888"/>
        <v>0.14784053156146179</v>
      </c>
      <c r="BA2297" s="18">
        <f t="shared" si="893"/>
        <v>0.98456684778096559</v>
      </c>
      <c r="BB2297" s="20">
        <f t="shared" si="889"/>
        <v>2.6386527666399363E-2</v>
      </c>
      <c r="BC2297" s="8"/>
      <c r="BD2297" s="44"/>
      <c r="BE2297" s="44"/>
      <c r="BF2297" s="8"/>
    </row>
    <row r="2298" spans="1:58" x14ac:dyDescent="0.25">
      <c r="A2298" s="8">
        <v>2142</v>
      </c>
      <c r="B2298" s="16" t="s">
        <v>417</v>
      </c>
      <c r="C2298" s="8" t="s">
        <v>414</v>
      </c>
      <c r="D2298" s="8" t="s">
        <v>415</v>
      </c>
      <c r="E2298" s="8" t="s">
        <v>247</v>
      </c>
      <c r="F2298" s="8" t="s">
        <v>415</v>
      </c>
      <c r="G2298" s="8"/>
      <c r="H2298" s="8">
        <v>126</v>
      </c>
      <c r="I2298" s="8"/>
      <c r="J2298" s="8">
        <v>94</v>
      </c>
      <c r="K2298" s="8"/>
      <c r="L2298" s="8">
        <v>514</v>
      </c>
      <c r="M2298" s="8">
        <v>724</v>
      </c>
      <c r="N2298" s="8"/>
      <c r="O2298" s="8">
        <v>4087</v>
      </c>
      <c r="P2298" s="8">
        <v>4814</v>
      </c>
      <c r="Q2298" s="8">
        <v>371</v>
      </c>
      <c r="R2298" s="8">
        <v>1193</v>
      </c>
      <c r="S2298" s="8">
        <v>173</v>
      </c>
      <c r="T2298" s="8">
        <v>17</v>
      </c>
      <c r="U2298" s="8">
        <v>166</v>
      </c>
      <c r="V2298" s="8"/>
      <c r="W2298" s="8">
        <v>117</v>
      </c>
      <c r="X2298" s="8"/>
      <c r="Y2298" s="8"/>
      <c r="Z2298" s="8"/>
      <c r="AA2298" s="8">
        <v>43</v>
      </c>
      <c r="AB2298" s="8">
        <v>5.0999999999999996</v>
      </c>
      <c r="AC2298" s="8"/>
      <c r="AD2298" s="8">
        <v>262</v>
      </c>
      <c r="AE2298" s="8">
        <v>11</v>
      </c>
      <c r="AF2298" s="17">
        <f t="shared" si="880"/>
        <v>10986.1</v>
      </c>
      <c r="AG2298" s="8">
        <f t="shared" si="892"/>
        <v>64.567461485624577</v>
      </c>
      <c r="AH2298" s="19">
        <f t="shared" si="894"/>
        <v>29.40377100800486</v>
      </c>
      <c r="AI2298" s="19">
        <f t="shared" si="895"/>
        <v>6.6059008067453959</v>
      </c>
      <c r="AJ2298" s="18">
        <f t="shared" si="881"/>
        <v>13.755908392478233</v>
      </c>
      <c r="AK2298" s="18">
        <f t="shared" si="896"/>
        <v>0.70994475138121549</v>
      </c>
      <c r="AL2298" s="18">
        <f t="shared" si="902"/>
        <v>23.818181818181817</v>
      </c>
      <c r="AM2298" s="8">
        <f t="shared" si="897"/>
        <v>0.94581130101268263</v>
      </c>
      <c r="AN2298" s="8">
        <f t="shared" si="898"/>
        <v>0.29527692694391544</v>
      </c>
      <c r="AO2298" s="8">
        <f t="shared" si="899"/>
        <v>3.8783602809080513</v>
      </c>
      <c r="AP2298" s="17" t="str">
        <f t="shared" si="900"/>
        <v/>
      </c>
      <c r="AQ2298" s="18" t="str">
        <f t="shared" si="882"/>
        <v/>
      </c>
      <c r="AR2298" s="17">
        <f t="shared" si="890"/>
        <v>16.837209302325583</v>
      </c>
      <c r="AS2298" s="17">
        <f t="shared" si="883"/>
        <v>11.953488372093023</v>
      </c>
      <c r="AT2298" s="17">
        <f t="shared" si="901"/>
        <v>1.9618320610687023</v>
      </c>
      <c r="AU2298" s="17">
        <f t="shared" si="884"/>
        <v>1.4564831261101243</v>
      </c>
      <c r="AV2298" s="18">
        <f t="shared" si="885"/>
        <v>24.620481927710845</v>
      </c>
      <c r="AW2298" s="18">
        <f t="shared" si="891"/>
        <v>3.1232908729694984</v>
      </c>
      <c r="AX2298" s="18">
        <f t="shared" si="886"/>
        <v>1.7807714123652867</v>
      </c>
      <c r="AY2298" s="8">
        <f t="shared" si="887"/>
        <v>6.0930232558139537</v>
      </c>
      <c r="AZ2298" s="8">
        <f t="shared" si="888"/>
        <v>0.14501257334450965</v>
      </c>
      <c r="BA2298" s="18">
        <f t="shared" si="893"/>
        <v>0.98497191906135928</v>
      </c>
      <c r="BB2298" s="20">
        <f t="shared" si="889"/>
        <v>2.7158192906899446E-2</v>
      </c>
      <c r="BC2298" s="8"/>
      <c r="BD2298" s="44"/>
      <c r="BE2298" s="44"/>
      <c r="BF2298" s="8"/>
    </row>
    <row r="2299" spans="1:58" x14ac:dyDescent="0.25">
      <c r="A2299" s="8">
        <v>2143</v>
      </c>
      <c r="B2299" s="16" t="s">
        <v>417</v>
      </c>
      <c r="C2299" s="8" t="s">
        <v>414</v>
      </c>
      <c r="D2299" s="8" t="s">
        <v>415</v>
      </c>
      <c r="E2299" s="8" t="s">
        <v>247</v>
      </c>
      <c r="F2299" s="8" t="s">
        <v>415</v>
      </c>
      <c r="G2299" s="8"/>
      <c r="H2299" s="8">
        <v>118</v>
      </c>
      <c r="I2299" s="8"/>
      <c r="J2299" s="8">
        <v>95</v>
      </c>
      <c r="K2299" s="8"/>
      <c r="L2299" s="8">
        <v>500</v>
      </c>
      <c r="M2299" s="8">
        <v>707</v>
      </c>
      <c r="N2299" s="8"/>
      <c r="O2299" s="8">
        <v>4005</v>
      </c>
      <c r="P2299" s="8">
        <v>4556</v>
      </c>
      <c r="Q2299" s="8">
        <v>352</v>
      </c>
      <c r="R2299" s="8">
        <v>1146</v>
      </c>
      <c r="S2299" s="8">
        <v>167</v>
      </c>
      <c r="T2299" s="8">
        <v>16</v>
      </c>
      <c r="U2299" s="8">
        <v>158</v>
      </c>
      <c r="V2299" s="8"/>
      <c r="W2299" s="8">
        <v>114</v>
      </c>
      <c r="X2299" s="8"/>
      <c r="Y2299" s="8"/>
      <c r="Z2299" s="8"/>
      <c r="AA2299" s="8">
        <v>41</v>
      </c>
      <c r="AB2299" s="8">
        <v>5.0999999999999996</v>
      </c>
      <c r="AC2299" s="8"/>
      <c r="AD2299" s="8">
        <v>251</v>
      </c>
      <c r="AE2299" s="8">
        <v>11</v>
      </c>
      <c r="AF2299" s="17">
        <f t="shared" si="880"/>
        <v>10560.1</v>
      </c>
      <c r="AG2299" s="8">
        <f t="shared" si="892"/>
        <v>66.358443964186478</v>
      </c>
      <c r="AH2299" s="19">
        <f t="shared" si="894"/>
        <v>29.185373811323757</v>
      </c>
      <c r="AI2299" s="19">
        <f t="shared" si="895"/>
        <v>6.7388494930081526</v>
      </c>
      <c r="AJ2299" s="18">
        <f t="shared" si="881"/>
        <v>13.96422345183052</v>
      </c>
      <c r="AK2299" s="18">
        <f t="shared" si="896"/>
        <v>0.70721357850070721</v>
      </c>
      <c r="AL2299" s="18">
        <f t="shared" si="902"/>
        <v>22.818181818181817</v>
      </c>
      <c r="AM2299" s="8">
        <f t="shared" si="897"/>
        <v>0.92832235755826797</v>
      </c>
      <c r="AN2299" s="8">
        <f t="shared" si="898"/>
        <v>0.28992848765999168</v>
      </c>
      <c r="AO2299" s="8">
        <f t="shared" si="899"/>
        <v>3.8869594368085814</v>
      </c>
      <c r="AP2299" s="17" t="str">
        <f t="shared" si="900"/>
        <v/>
      </c>
      <c r="AQ2299" s="18" t="str">
        <f t="shared" si="882"/>
        <v/>
      </c>
      <c r="AR2299" s="17">
        <f t="shared" si="890"/>
        <v>17.243902439024389</v>
      </c>
      <c r="AS2299" s="17">
        <f t="shared" si="883"/>
        <v>12.195121951219512</v>
      </c>
      <c r="AT2299" s="17">
        <f t="shared" si="901"/>
        <v>1.9920318725099602</v>
      </c>
      <c r="AU2299" s="17">
        <f t="shared" si="884"/>
        <v>1.3708076481036464</v>
      </c>
      <c r="AV2299" s="18">
        <f t="shared" si="885"/>
        <v>25.348101265822784</v>
      </c>
      <c r="AW2299" s="18">
        <f t="shared" si="891"/>
        <v>3.1177840421620293</v>
      </c>
      <c r="AX2299" s="18">
        <f t="shared" si="886"/>
        <v>1.8197501487209995</v>
      </c>
      <c r="AY2299" s="8">
        <f t="shared" si="887"/>
        <v>6.1219512195121952</v>
      </c>
      <c r="AZ2299" s="8">
        <f t="shared" si="888"/>
        <v>0.14572425828970331</v>
      </c>
      <c r="BA2299" s="18">
        <f t="shared" si="893"/>
        <v>0.98483915872008787</v>
      </c>
      <c r="BB2299" s="20">
        <f t="shared" si="889"/>
        <v>2.7501955828368538E-2</v>
      </c>
      <c r="BC2299" s="8"/>
      <c r="BD2299" s="44"/>
      <c r="BE2299" s="44"/>
      <c r="BF2299" s="8"/>
    </row>
    <row r="2300" spans="1:58" x14ac:dyDescent="0.25">
      <c r="A2300" s="8">
        <v>2144</v>
      </c>
      <c r="B2300" s="16" t="s">
        <v>417</v>
      </c>
      <c r="C2300" s="8" t="s">
        <v>414</v>
      </c>
      <c r="D2300" s="8" t="s">
        <v>415</v>
      </c>
      <c r="E2300" s="8" t="s">
        <v>247</v>
      </c>
      <c r="F2300" s="8" t="s">
        <v>415</v>
      </c>
      <c r="G2300" s="8"/>
      <c r="H2300" s="8">
        <v>115</v>
      </c>
      <c r="I2300" s="8"/>
      <c r="J2300" s="8">
        <v>95</v>
      </c>
      <c r="K2300" s="8"/>
      <c r="L2300" s="8">
        <v>492</v>
      </c>
      <c r="M2300" s="8">
        <v>711</v>
      </c>
      <c r="N2300" s="8"/>
      <c r="O2300" s="8">
        <v>3936</v>
      </c>
      <c r="P2300" s="8">
        <v>4566</v>
      </c>
      <c r="Q2300" s="8">
        <v>351</v>
      </c>
      <c r="R2300" s="8">
        <v>1124</v>
      </c>
      <c r="S2300" s="8">
        <v>160</v>
      </c>
      <c r="T2300" s="8">
        <v>15</v>
      </c>
      <c r="U2300" s="8">
        <v>157</v>
      </c>
      <c r="V2300" s="8"/>
      <c r="W2300" s="8">
        <v>112</v>
      </c>
      <c r="X2300" s="8"/>
      <c r="Y2300" s="8"/>
      <c r="Z2300" s="8"/>
      <c r="AA2300" s="8">
        <v>41</v>
      </c>
      <c r="AB2300" s="8">
        <v>4.8</v>
      </c>
      <c r="AC2300" s="8"/>
      <c r="AD2300" s="8">
        <v>242</v>
      </c>
      <c r="AE2300" s="8">
        <v>10</v>
      </c>
      <c r="AF2300" s="17">
        <f t="shared" si="880"/>
        <v>10466.799999999999</v>
      </c>
      <c r="AG2300" s="8">
        <f t="shared" si="892"/>
        <v>65.215189873417728</v>
      </c>
      <c r="AH2300" s="19">
        <f t="shared" si="894"/>
        <v>29.249433016353002</v>
      </c>
      <c r="AI2300" s="19">
        <f t="shared" si="895"/>
        <v>6.7523762331636563</v>
      </c>
      <c r="AJ2300" s="18">
        <f t="shared" si="881"/>
        <v>14.324050632911396</v>
      </c>
      <c r="AK2300" s="18">
        <f t="shared" si="896"/>
        <v>0.69198312236286919</v>
      </c>
      <c r="AL2300" s="18">
        <f t="shared" si="902"/>
        <v>24.2</v>
      </c>
      <c r="AM2300" s="8">
        <f t="shared" si="897"/>
        <v>0.93981525600209737</v>
      </c>
      <c r="AN2300" s="8">
        <f t="shared" si="898"/>
        <v>0.27857306855021424</v>
      </c>
      <c r="AO2300" s="8">
        <f t="shared" si="899"/>
        <v>3.9787534121929027</v>
      </c>
      <c r="AP2300" s="17" t="str">
        <f t="shared" si="900"/>
        <v/>
      </c>
      <c r="AQ2300" s="18" t="str">
        <f t="shared" si="882"/>
        <v/>
      </c>
      <c r="AR2300" s="17">
        <f t="shared" si="890"/>
        <v>17.341463414634145</v>
      </c>
      <c r="AS2300" s="17">
        <f t="shared" si="883"/>
        <v>12</v>
      </c>
      <c r="AT2300" s="17">
        <f t="shared" si="901"/>
        <v>2.0330578512396693</v>
      </c>
      <c r="AU2300" s="17">
        <f t="shared" si="884"/>
        <v>1.3654529307282415</v>
      </c>
      <c r="AV2300" s="18">
        <f t="shared" si="885"/>
        <v>25.070063694267517</v>
      </c>
      <c r="AW2300" s="18">
        <f t="shared" si="891"/>
        <v>3.0980512317685989</v>
      </c>
      <c r="AX2300" s="18">
        <f t="shared" si="886"/>
        <v>1.7878247075153679</v>
      </c>
      <c r="AY2300" s="8">
        <f t="shared" si="887"/>
        <v>5.9024390243902438</v>
      </c>
      <c r="AZ2300" s="8">
        <f t="shared" si="888"/>
        <v>0.14234875444839859</v>
      </c>
      <c r="BA2300" s="18">
        <f t="shared" si="893"/>
        <v>0.98492375893300732</v>
      </c>
      <c r="BB2300" s="20">
        <f t="shared" si="889"/>
        <v>2.7591606332065283E-2</v>
      </c>
      <c r="BC2300" s="8"/>
      <c r="BD2300" s="44"/>
      <c r="BE2300" s="44"/>
      <c r="BF2300" s="8"/>
    </row>
    <row r="2301" spans="1:58" x14ac:dyDescent="0.25">
      <c r="A2301" s="8">
        <v>2145</v>
      </c>
      <c r="B2301" s="16" t="s">
        <v>417</v>
      </c>
      <c r="C2301" s="8" t="s">
        <v>414</v>
      </c>
      <c r="D2301" s="8" t="s">
        <v>415</v>
      </c>
      <c r="E2301" s="8" t="s">
        <v>247</v>
      </c>
      <c r="F2301" s="8" t="s">
        <v>415</v>
      </c>
      <c r="G2301" s="8"/>
      <c r="H2301" s="8">
        <v>110</v>
      </c>
      <c r="I2301" s="8"/>
      <c r="J2301" s="8">
        <v>95</v>
      </c>
      <c r="K2301" s="8"/>
      <c r="L2301" s="8">
        <v>514</v>
      </c>
      <c r="M2301" s="8">
        <v>683</v>
      </c>
      <c r="N2301" s="8">
        <v>1.6</v>
      </c>
      <c r="O2301" s="8">
        <v>3918</v>
      </c>
      <c r="P2301" s="8">
        <v>4630</v>
      </c>
      <c r="Q2301" s="8">
        <v>363</v>
      </c>
      <c r="R2301" s="8">
        <v>1176</v>
      </c>
      <c r="S2301" s="8">
        <v>168</v>
      </c>
      <c r="T2301" s="8">
        <v>16</v>
      </c>
      <c r="U2301" s="8">
        <v>151</v>
      </c>
      <c r="V2301" s="8"/>
      <c r="W2301" s="8">
        <v>112</v>
      </c>
      <c r="X2301" s="8"/>
      <c r="Y2301" s="8"/>
      <c r="Z2301" s="8"/>
      <c r="AA2301" s="8">
        <v>41</v>
      </c>
      <c r="AB2301" s="8">
        <v>5.0999999999999996</v>
      </c>
      <c r="AC2301" s="8">
        <v>0.45</v>
      </c>
      <c r="AD2301" s="8">
        <v>246</v>
      </c>
      <c r="AE2301" s="8">
        <v>11</v>
      </c>
      <c r="AF2301" s="17">
        <f t="shared" si="880"/>
        <v>10580.1</v>
      </c>
      <c r="AG2301" s="8">
        <f t="shared" si="892"/>
        <v>64.916949675825876</v>
      </c>
      <c r="AH2301" s="19">
        <f t="shared" si="894"/>
        <v>29.659411928540166</v>
      </c>
      <c r="AI2301" s="19">
        <f t="shared" si="895"/>
        <v>6.4242874364935858</v>
      </c>
      <c r="AJ2301" s="18">
        <f t="shared" si="881"/>
        <v>13.579566003616637</v>
      </c>
      <c r="AK2301" s="18">
        <f t="shared" si="896"/>
        <v>0.75256222547584184</v>
      </c>
      <c r="AL2301" s="18">
        <f t="shared" si="902"/>
        <v>22.363636363636363</v>
      </c>
      <c r="AM2301" s="8">
        <f t="shared" si="897"/>
        <v>0.93925420761564671</v>
      </c>
      <c r="AN2301" s="8">
        <f t="shared" si="898"/>
        <v>0.29568858207531346</v>
      </c>
      <c r="AO2301" s="8">
        <f t="shared" si="899"/>
        <v>3.8220655141037301</v>
      </c>
      <c r="AP2301" s="17" t="str">
        <f t="shared" si="900"/>
        <v/>
      </c>
      <c r="AQ2301" s="18" t="str">
        <f t="shared" si="882"/>
        <v/>
      </c>
      <c r="AR2301" s="17">
        <f t="shared" si="890"/>
        <v>16.658536585365855</v>
      </c>
      <c r="AS2301" s="17">
        <f t="shared" si="883"/>
        <v>12.536585365853659</v>
      </c>
      <c r="AT2301" s="17">
        <f t="shared" si="901"/>
        <v>2.089430894308943</v>
      </c>
      <c r="AU2301" s="17">
        <f t="shared" si="884"/>
        <v>1.3708076481036464</v>
      </c>
      <c r="AV2301" s="18">
        <f t="shared" si="885"/>
        <v>25.94701986754967</v>
      </c>
      <c r="AW2301" s="18">
        <f t="shared" si="891"/>
        <v>2.9796543694080153</v>
      </c>
      <c r="AX2301" s="18">
        <f t="shared" si="886"/>
        <v>1.7878247075153679</v>
      </c>
      <c r="AY2301" s="8">
        <f t="shared" si="887"/>
        <v>6</v>
      </c>
      <c r="AZ2301" s="8">
        <f t="shared" si="888"/>
        <v>0.14285714285714285</v>
      </c>
      <c r="BA2301" s="18">
        <f t="shared" si="893"/>
        <v>0.98505685201463122</v>
      </c>
      <c r="BB2301" s="20">
        <f t="shared" si="889"/>
        <v>2.7550785831574012E-2</v>
      </c>
      <c r="BC2301" s="8"/>
      <c r="BD2301" s="44"/>
      <c r="BE2301" s="44"/>
      <c r="BF2301" s="8"/>
    </row>
    <row r="2302" spans="1:58" x14ac:dyDescent="0.25">
      <c r="A2302" s="8">
        <v>2146</v>
      </c>
      <c r="B2302" s="16" t="s">
        <v>417</v>
      </c>
      <c r="C2302" s="8" t="s">
        <v>414</v>
      </c>
      <c r="D2302" s="8" t="s">
        <v>415</v>
      </c>
      <c r="E2302" s="8" t="s">
        <v>247</v>
      </c>
      <c r="F2302" s="8" t="s">
        <v>415</v>
      </c>
      <c r="G2302" s="8"/>
      <c r="H2302" s="8">
        <v>123</v>
      </c>
      <c r="I2302" s="8"/>
      <c r="J2302" s="8">
        <v>92</v>
      </c>
      <c r="K2302" s="8"/>
      <c r="L2302" s="8">
        <v>494</v>
      </c>
      <c r="M2302" s="8">
        <v>690</v>
      </c>
      <c r="N2302" s="8">
        <v>2.2000000000000002</v>
      </c>
      <c r="O2302" s="8">
        <v>3967</v>
      </c>
      <c r="P2302" s="8">
        <v>4708</v>
      </c>
      <c r="Q2302" s="8">
        <v>356</v>
      </c>
      <c r="R2302" s="8">
        <v>1163</v>
      </c>
      <c r="S2302" s="8">
        <v>166</v>
      </c>
      <c r="T2302" s="8">
        <v>16</v>
      </c>
      <c r="U2302" s="8">
        <v>148</v>
      </c>
      <c r="V2302" s="8"/>
      <c r="W2302" s="8">
        <v>112</v>
      </c>
      <c r="X2302" s="8"/>
      <c r="Y2302" s="8"/>
      <c r="Z2302" s="8"/>
      <c r="AA2302" s="8">
        <v>39</v>
      </c>
      <c r="AB2302" s="8">
        <v>5.3</v>
      </c>
      <c r="AC2302" s="8">
        <v>0.45</v>
      </c>
      <c r="AD2302" s="8">
        <v>238</v>
      </c>
      <c r="AE2302" s="8">
        <v>9.9</v>
      </c>
      <c r="AF2302" s="17">
        <f t="shared" si="880"/>
        <v>10680.3</v>
      </c>
      <c r="AG2302" s="8">
        <f t="shared" si="892"/>
        <v>69.099534783079093</v>
      </c>
      <c r="AH2302" s="19">
        <f t="shared" si="894"/>
        <v>31.705692893294849</v>
      </c>
      <c r="AI2302" s="19">
        <f t="shared" si="895"/>
        <v>6.577340720020608</v>
      </c>
      <c r="AJ2302" s="18">
        <f t="shared" si="881"/>
        <v>13.915052615525395</v>
      </c>
      <c r="AK2302" s="18">
        <f t="shared" si="896"/>
        <v>0.71594202898550729</v>
      </c>
      <c r="AL2302" s="18">
        <f t="shared" si="902"/>
        <v>24.040404040404038</v>
      </c>
      <c r="AM2302" s="8">
        <f t="shared" si="897"/>
        <v>0.95844686579923577</v>
      </c>
      <c r="AN2302" s="8">
        <f t="shared" si="898"/>
        <v>0.30046422339234563</v>
      </c>
      <c r="AO2302" s="8">
        <f t="shared" si="899"/>
        <v>3.8612374886260232</v>
      </c>
      <c r="AP2302" s="17" t="str">
        <f t="shared" si="900"/>
        <v/>
      </c>
      <c r="AQ2302" s="18" t="str">
        <f t="shared" si="882"/>
        <v/>
      </c>
      <c r="AR2302" s="17">
        <f t="shared" si="890"/>
        <v>17.692307692307693</v>
      </c>
      <c r="AS2302" s="17">
        <f t="shared" si="883"/>
        <v>12.666666666666666</v>
      </c>
      <c r="AT2302" s="17">
        <f t="shared" si="901"/>
        <v>2.0756302521008405</v>
      </c>
      <c r="AU2302" s="17">
        <f t="shared" si="884"/>
        <v>1.3190790576091693</v>
      </c>
      <c r="AV2302" s="18">
        <f t="shared" si="885"/>
        <v>26.804054054054053</v>
      </c>
      <c r="AW2302" s="18">
        <f t="shared" si="891"/>
        <v>3.0702229094188893</v>
      </c>
      <c r="AX2302" s="18">
        <f t="shared" si="886"/>
        <v>1.8795080258494894</v>
      </c>
      <c r="AY2302" s="8">
        <f t="shared" si="887"/>
        <v>6.1025641025641022</v>
      </c>
      <c r="AZ2302" s="8">
        <f t="shared" si="888"/>
        <v>0.14273430782459157</v>
      </c>
      <c r="BA2302" s="18">
        <f t="shared" si="893"/>
        <v>0.98536557961855009</v>
      </c>
      <c r="BB2302" s="20">
        <f t="shared" si="889"/>
        <v>2.677475020013639E-2</v>
      </c>
      <c r="BC2302" s="8"/>
      <c r="BD2302" s="44"/>
      <c r="BE2302" s="44"/>
      <c r="BF2302" s="8"/>
    </row>
    <row r="2303" spans="1:58" x14ac:dyDescent="0.25">
      <c r="A2303" s="8">
        <v>2147</v>
      </c>
      <c r="B2303" s="16" t="s">
        <v>417</v>
      </c>
      <c r="C2303" s="8" t="s">
        <v>414</v>
      </c>
      <c r="D2303" s="8" t="s">
        <v>415</v>
      </c>
      <c r="E2303" s="8" t="s">
        <v>247</v>
      </c>
      <c r="F2303" s="8" t="s">
        <v>415</v>
      </c>
      <c r="G2303" s="8"/>
      <c r="H2303" s="8">
        <v>123</v>
      </c>
      <c r="I2303" s="8"/>
      <c r="J2303" s="8">
        <v>96</v>
      </c>
      <c r="K2303" s="8"/>
      <c r="L2303" s="8">
        <v>512</v>
      </c>
      <c r="M2303" s="8">
        <v>696</v>
      </c>
      <c r="N2303" s="8">
        <v>1.5</v>
      </c>
      <c r="O2303" s="8">
        <v>4000</v>
      </c>
      <c r="P2303" s="8">
        <v>4787</v>
      </c>
      <c r="Q2303" s="8">
        <v>374</v>
      </c>
      <c r="R2303" s="8">
        <v>1211</v>
      </c>
      <c r="S2303" s="8">
        <v>167</v>
      </c>
      <c r="T2303" s="8">
        <v>16</v>
      </c>
      <c r="U2303" s="8">
        <v>150</v>
      </c>
      <c r="V2303" s="8"/>
      <c r="W2303" s="8">
        <v>109</v>
      </c>
      <c r="X2303" s="8"/>
      <c r="Y2303" s="8"/>
      <c r="Z2303" s="8"/>
      <c r="AA2303" s="8">
        <v>43</v>
      </c>
      <c r="AB2303" s="8">
        <v>4.8</v>
      </c>
      <c r="AC2303" s="8">
        <v>0.78</v>
      </c>
      <c r="AD2303" s="8">
        <v>247</v>
      </c>
      <c r="AE2303" s="8">
        <v>11</v>
      </c>
      <c r="AF2303" s="17">
        <f t="shared" si="880"/>
        <v>10861.8</v>
      </c>
      <c r="AG2303" s="8">
        <f t="shared" si="892"/>
        <v>63.193013443234236</v>
      </c>
      <c r="AH2303" s="19">
        <f t="shared" si="894"/>
        <v>29.23885579877841</v>
      </c>
      <c r="AI2303" s="19">
        <f t="shared" si="895"/>
        <v>6.3691826331761945</v>
      </c>
      <c r="AJ2303" s="18">
        <f t="shared" si="881"/>
        <v>13.94678996437505</v>
      </c>
      <c r="AK2303" s="18">
        <f t="shared" si="896"/>
        <v>0.73563218390804597</v>
      </c>
      <c r="AL2303" s="18">
        <f t="shared" si="902"/>
        <v>22.454545454545453</v>
      </c>
      <c r="AM2303" s="8">
        <f t="shared" si="897"/>
        <v>0.94685901257296246</v>
      </c>
      <c r="AN2303" s="8">
        <f t="shared" si="898"/>
        <v>0.29755948892253437</v>
      </c>
      <c r="AO2303" s="8">
        <f t="shared" si="899"/>
        <v>4.0020101677087592</v>
      </c>
      <c r="AP2303" s="17" t="str">
        <f t="shared" si="900"/>
        <v/>
      </c>
      <c r="AQ2303" s="18" t="str">
        <f t="shared" si="882"/>
        <v/>
      </c>
      <c r="AR2303" s="17">
        <f t="shared" si="890"/>
        <v>16.186046511627907</v>
      </c>
      <c r="AS2303" s="17">
        <f t="shared" si="883"/>
        <v>11.906976744186046</v>
      </c>
      <c r="AT2303" s="17">
        <f t="shared" si="901"/>
        <v>2.0728744939271255</v>
      </c>
      <c r="AU2303" s="17">
        <f t="shared" si="884"/>
        <v>1.4564831261101243</v>
      </c>
      <c r="AV2303" s="18">
        <f t="shared" si="885"/>
        <v>26.666666666666668</v>
      </c>
      <c r="AW2303" s="18">
        <f t="shared" si="891"/>
        <v>2.8222507888278603</v>
      </c>
      <c r="AX2303" s="18">
        <f t="shared" si="886"/>
        <v>1.65900926451125</v>
      </c>
      <c r="AY2303" s="8">
        <f t="shared" si="887"/>
        <v>5.7441860465116283</v>
      </c>
      <c r="AZ2303" s="8">
        <f t="shared" si="888"/>
        <v>0.13790255986787778</v>
      </c>
      <c r="BA2303" s="18">
        <f t="shared" si="893"/>
        <v>0.98556408698374121</v>
      </c>
      <c r="BB2303" s="20">
        <f t="shared" si="889"/>
        <v>2.6650417153108005E-2</v>
      </c>
      <c r="BC2303" s="8"/>
      <c r="BD2303" s="44"/>
      <c r="BE2303" s="44"/>
      <c r="BF2303" s="8"/>
    </row>
    <row r="2304" spans="1:58" x14ac:dyDescent="0.25">
      <c r="A2304" s="8">
        <v>2148</v>
      </c>
      <c r="B2304" s="16" t="s">
        <v>417</v>
      </c>
      <c r="C2304" s="8" t="s">
        <v>414</v>
      </c>
      <c r="D2304" s="8" t="s">
        <v>415</v>
      </c>
      <c r="E2304" s="8" t="s">
        <v>247</v>
      </c>
      <c r="F2304" s="8" t="s">
        <v>415</v>
      </c>
      <c r="G2304" s="8"/>
      <c r="H2304" s="8">
        <v>120</v>
      </c>
      <c r="I2304" s="8"/>
      <c r="J2304" s="8">
        <v>97</v>
      </c>
      <c r="K2304" s="8"/>
      <c r="L2304" s="8">
        <v>510</v>
      </c>
      <c r="M2304" s="8">
        <v>692</v>
      </c>
      <c r="N2304" s="8">
        <v>2</v>
      </c>
      <c r="O2304" s="8">
        <v>3977</v>
      </c>
      <c r="P2304" s="8">
        <v>4673</v>
      </c>
      <c r="Q2304" s="8">
        <v>375</v>
      </c>
      <c r="R2304" s="8">
        <v>1210</v>
      </c>
      <c r="S2304" s="8">
        <v>166</v>
      </c>
      <c r="T2304" s="8">
        <v>16</v>
      </c>
      <c r="U2304" s="8">
        <v>155</v>
      </c>
      <c r="V2304" s="8"/>
      <c r="W2304" s="8">
        <v>109</v>
      </c>
      <c r="X2304" s="8"/>
      <c r="Y2304" s="8"/>
      <c r="Z2304" s="8"/>
      <c r="AA2304" s="8">
        <v>42</v>
      </c>
      <c r="AB2304" s="8">
        <v>5</v>
      </c>
      <c r="AC2304" s="8">
        <v>0.77</v>
      </c>
      <c r="AD2304" s="8">
        <v>241</v>
      </c>
      <c r="AE2304" s="8">
        <v>10</v>
      </c>
      <c r="AF2304" s="17">
        <f t="shared" si="880"/>
        <v>10728</v>
      </c>
      <c r="AG2304" s="8">
        <f t="shared" si="892"/>
        <v>64.325597749648381</v>
      </c>
      <c r="AH2304" s="19">
        <f t="shared" si="894"/>
        <v>29.222131593257206</v>
      </c>
      <c r="AI2304" s="19">
        <f t="shared" si="895"/>
        <v>6.3377933535586015</v>
      </c>
      <c r="AJ2304" s="18">
        <f t="shared" si="881"/>
        <v>13.950129632453869</v>
      </c>
      <c r="AK2304" s="18">
        <f t="shared" si="896"/>
        <v>0.73699421965317924</v>
      </c>
      <c r="AL2304" s="18">
        <f t="shared" si="902"/>
        <v>24.1</v>
      </c>
      <c r="AM2304" s="8">
        <f t="shared" si="897"/>
        <v>0.9257421504390797</v>
      </c>
      <c r="AN2304" s="8">
        <f t="shared" si="898"/>
        <v>0.29360116607548692</v>
      </c>
      <c r="AO2304" s="8">
        <f t="shared" si="899"/>
        <v>3.9790101092736512</v>
      </c>
      <c r="AP2304" s="17" t="str">
        <f t="shared" si="900"/>
        <v/>
      </c>
      <c r="AQ2304" s="18" t="str">
        <f t="shared" si="882"/>
        <v/>
      </c>
      <c r="AR2304" s="17">
        <f t="shared" si="890"/>
        <v>16.476190476190474</v>
      </c>
      <c r="AS2304" s="17">
        <f t="shared" si="883"/>
        <v>12.142857142857142</v>
      </c>
      <c r="AT2304" s="17">
        <f t="shared" si="901"/>
        <v>2.1161825726141079</v>
      </c>
      <c r="AU2304" s="17">
        <f t="shared" si="884"/>
        <v>1.3982238010657193</v>
      </c>
      <c r="AV2304" s="18">
        <f t="shared" si="885"/>
        <v>25.658064516129031</v>
      </c>
      <c r="AW2304" s="18">
        <f t="shared" si="891"/>
        <v>2.9857621440536009</v>
      </c>
      <c r="AX2304" s="18">
        <f t="shared" si="886"/>
        <v>1.698509485094851</v>
      </c>
      <c r="AY2304" s="8">
        <f t="shared" si="887"/>
        <v>5.7380952380952381</v>
      </c>
      <c r="AZ2304" s="8">
        <f t="shared" si="888"/>
        <v>0.13719008264462809</v>
      </c>
      <c r="BA2304" s="18">
        <f t="shared" si="893"/>
        <v>0.9854586129753915</v>
      </c>
      <c r="BB2304" s="20">
        <f t="shared" si="889"/>
        <v>2.6568253063550869E-2</v>
      </c>
      <c r="BC2304" s="8"/>
      <c r="BD2304" s="44"/>
      <c r="BE2304" s="44"/>
      <c r="BF2304" s="8"/>
    </row>
    <row r="2305" spans="1:58" x14ac:dyDescent="0.25">
      <c r="A2305" s="8">
        <v>2149</v>
      </c>
      <c r="B2305" s="16" t="s">
        <v>417</v>
      </c>
      <c r="C2305" s="8" t="s">
        <v>414</v>
      </c>
      <c r="D2305" s="8" t="s">
        <v>415</v>
      </c>
      <c r="E2305" s="8" t="s">
        <v>247</v>
      </c>
      <c r="F2305" s="8" t="s">
        <v>415</v>
      </c>
      <c r="G2305" s="8"/>
      <c r="H2305" s="8">
        <v>117</v>
      </c>
      <c r="I2305" s="8"/>
      <c r="J2305" s="8">
        <v>97</v>
      </c>
      <c r="K2305" s="8"/>
      <c r="L2305" s="8">
        <v>527</v>
      </c>
      <c r="M2305" s="8">
        <v>758</v>
      </c>
      <c r="N2305" s="8"/>
      <c r="O2305" s="8">
        <v>4104</v>
      </c>
      <c r="P2305" s="8">
        <v>4701</v>
      </c>
      <c r="Q2305" s="8">
        <v>378</v>
      </c>
      <c r="R2305" s="8">
        <v>1211</v>
      </c>
      <c r="S2305" s="8">
        <v>175</v>
      </c>
      <c r="T2305" s="8">
        <v>16</v>
      </c>
      <c r="U2305" s="8">
        <v>167</v>
      </c>
      <c r="V2305" s="8"/>
      <c r="W2305" s="8">
        <v>119</v>
      </c>
      <c r="X2305" s="8"/>
      <c r="Y2305" s="8"/>
      <c r="Z2305" s="8"/>
      <c r="AA2305" s="8">
        <v>43</v>
      </c>
      <c r="AB2305" s="8">
        <v>5.5</v>
      </c>
      <c r="AC2305" s="8">
        <v>0.45</v>
      </c>
      <c r="AD2305" s="8">
        <v>249</v>
      </c>
      <c r="AE2305" s="8">
        <v>11</v>
      </c>
      <c r="AF2305" s="17">
        <f t="shared" si="880"/>
        <v>10919.5</v>
      </c>
      <c r="AG2305" s="8">
        <f t="shared" si="892"/>
        <v>64.83603179275832</v>
      </c>
      <c r="AH2305" s="19">
        <f t="shared" si="894"/>
        <v>28.713570317538608</v>
      </c>
      <c r="AI2305" s="19">
        <f t="shared" si="895"/>
        <v>6.5347813816387745</v>
      </c>
      <c r="AJ2305" s="18">
        <f t="shared" si="881"/>
        <v>13.655262206148281</v>
      </c>
      <c r="AK2305" s="18">
        <f t="shared" si="896"/>
        <v>0.69525065963060684</v>
      </c>
      <c r="AL2305" s="18">
        <f t="shared" si="902"/>
        <v>22.636363636363637</v>
      </c>
      <c r="AM2305" s="8">
        <f t="shared" si="897"/>
        <v>0.91312106516441938</v>
      </c>
      <c r="AN2305" s="8">
        <f t="shared" si="898"/>
        <v>0.27548655572253011</v>
      </c>
      <c r="AO2305" s="8">
        <f t="shared" si="899"/>
        <v>3.9922496387089867</v>
      </c>
      <c r="AP2305" s="17" t="str">
        <f t="shared" si="900"/>
        <v/>
      </c>
      <c r="AQ2305" s="18" t="str">
        <f t="shared" si="882"/>
        <v/>
      </c>
      <c r="AR2305" s="17">
        <f t="shared" si="890"/>
        <v>17.627906976744185</v>
      </c>
      <c r="AS2305" s="17">
        <f t="shared" si="883"/>
        <v>12.255813953488373</v>
      </c>
      <c r="AT2305" s="17">
        <f t="shared" si="901"/>
        <v>2.1164658634538154</v>
      </c>
      <c r="AU2305" s="17">
        <f t="shared" si="884"/>
        <v>1.2711125464233812</v>
      </c>
      <c r="AV2305" s="18">
        <f t="shared" si="885"/>
        <v>24.574850299401199</v>
      </c>
      <c r="AW2305" s="18">
        <f t="shared" si="891"/>
        <v>3.1421058782283509</v>
      </c>
      <c r="AX2305" s="18">
        <f t="shared" si="886"/>
        <v>1.8112119493287957</v>
      </c>
      <c r="AY2305" s="8">
        <f t="shared" si="887"/>
        <v>5.7906976744186043</v>
      </c>
      <c r="AZ2305" s="8">
        <f t="shared" si="888"/>
        <v>0.14450867052023122</v>
      </c>
      <c r="BA2305" s="18">
        <f t="shared" si="893"/>
        <v>0.98466046980173083</v>
      </c>
      <c r="BB2305" s="20">
        <f t="shared" si="889"/>
        <v>2.7431191093140465E-2</v>
      </c>
      <c r="BC2305" s="8"/>
      <c r="BD2305" s="44"/>
      <c r="BE2305" s="44"/>
      <c r="BF2305" s="8"/>
    </row>
    <row r="2306" spans="1:58" x14ac:dyDescent="0.25">
      <c r="A2306" s="8">
        <v>2150</v>
      </c>
      <c r="B2306" s="16" t="s">
        <v>417</v>
      </c>
      <c r="C2306" s="8" t="s">
        <v>414</v>
      </c>
      <c r="D2306" s="8" t="s">
        <v>415</v>
      </c>
      <c r="E2306" s="8" t="s">
        <v>247</v>
      </c>
      <c r="F2306" s="8" t="s">
        <v>415</v>
      </c>
      <c r="G2306" s="8"/>
      <c r="H2306" s="8">
        <v>126</v>
      </c>
      <c r="I2306" s="8"/>
      <c r="J2306" s="8">
        <v>93</v>
      </c>
      <c r="K2306" s="8"/>
      <c r="L2306" s="8">
        <v>507</v>
      </c>
      <c r="M2306" s="8">
        <v>740</v>
      </c>
      <c r="N2306" s="8"/>
      <c r="O2306" s="8">
        <v>4013</v>
      </c>
      <c r="P2306" s="8">
        <v>4647</v>
      </c>
      <c r="Q2306" s="8">
        <v>369</v>
      </c>
      <c r="R2306" s="8">
        <v>1197</v>
      </c>
      <c r="S2306" s="8">
        <v>178</v>
      </c>
      <c r="T2306" s="8">
        <v>16</v>
      </c>
      <c r="U2306" s="8">
        <v>160</v>
      </c>
      <c r="V2306" s="8"/>
      <c r="W2306" s="8">
        <v>114</v>
      </c>
      <c r="X2306" s="8"/>
      <c r="Y2306" s="8"/>
      <c r="Z2306" s="8"/>
      <c r="AA2306" s="8">
        <v>44</v>
      </c>
      <c r="AB2306" s="8">
        <v>5.3</v>
      </c>
      <c r="AC2306" s="8">
        <v>0.45</v>
      </c>
      <c r="AD2306" s="8">
        <v>241</v>
      </c>
      <c r="AE2306" s="8">
        <v>11</v>
      </c>
      <c r="AF2306" s="17">
        <f t="shared" si="880"/>
        <v>10743.3</v>
      </c>
      <c r="AG2306" s="8">
        <f t="shared" si="892"/>
        <v>61.957518220176453</v>
      </c>
      <c r="AH2306" s="19">
        <f t="shared" si="894"/>
        <v>27.738654901379206</v>
      </c>
      <c r="AI2306" s="19">
        <f t="shared" si="895"/>
        <v>6.4646179442981584</v>
      </c>
      <c r="AJ2306" s="18">
        <f t="shared" si="881"/>
        <v>13.127435642156168</v>
      </c>
      <c r="AK2306" s="18">
        <f t="shared" si="896"/>
        <v>0.68513513513513513</v>
      </c>
      <c r="AL2306" s="18">
        <f t="shared" si="902"/>
        <v>21.90909090909091</v>
      </c>
      <c r="AM2306" s="8">
        <f t="shared" si="897"/>
        <v>0.92387368286540217</v>
      </c>
      <c r="AN2306" s="8">
        <f t="shared" si="898"/>
        <v>0.27906648146425517</v>
      </c>
      <c r="AO2306" s="8">
        <f t="shared" si="899"/>
        <v>4.0683875293328855</v>
      </c>
      <c r="AP2306" s="17" t="str">
        <f t="shared" si="900"/>
        <v/>
      </c>
      <c r="AQ2306" s="18" t="str">
        <f t="shared" si="882"/>
        <v/>
      </c>
      <c r="AR2306" s="17">
        <f t="shared" si="890"/>
        <v>16.818181818181817</v>
      </c>
      <c r="AS2306" s="17">
        <f t="shared" si="883"/>
        <v>11.522727272727273</v>
      </c>
      <c r="AT2306" s="17">
        <f t="shared" si="901"/>
        <v>2.103734439834025</v>
      </c>
      <c r="AU2306" s="17">
        <f t="shared" si="884"/>
        <v>1.3190790576091693</v>
      </c>
      <c r="AV2306" s="18">
        <f t="shared" si="885"/>
        <v>25.081250000000001</v>
      </c>
      <c r="AW2306" s="18">
        <f t="shared" si="891"/>
        <v>2.9419826404751026</v>
      </c>
      <c r="AX2306" s="18">
        <f t="shared" si="886"/>
        <v>1.6956762749445677</v>
      </c>
      <c r="AY2306" s="8">
        <f t="shared" si="887"/>
        <v>5.4772727272727275</v>
      </c>
      <c r="AZ2306" s="8">
        <f t="shared" si="888"/>
        <v>0.14870509607351712</v>
      </c>
      <c r="BA2306" s="18">
        <f t="shared" si="893"/>
        <v>0.98479982873046468</v>
      </c>
      <c r="BB2306" s="20">
        <f t="shared" si="889"/>
        <v>2.6698816005531069E-2</v>
      </c>
      <c r="BC2306" s="8"/>
      <c r="BD2306" s="44"/>
      <c r="BE2306" s="44"/>
      <c r="BF2306" s="8"/>
    </row>
    <row r="2307" spans="1:58" x14ac:dyDescent="0.25">
      <c r="A2307" s="8">
        <v>2151</v>
      </c>
      <c r="B2307" s="16" t="s">
        <v>417</v>
      </c>
      <c r="C2307" s="8" t="s">
        <v>414</v>
      </c>
      <c r="D2307" s="8" t="s">
        <v>415</v>
      </c>
      <c r="E2307" s="8" t="s">
        <v>247</v>
      </c>
      <c r="F2307" s="8" t="s">
        <v>415</v>
      </c>
      <c r="G2307" s="8"/>
      <c r="H2307" s="8">
        <v>117</v>
      </c>
      <c r="I2307" s="8"/>
      <c r="J2307" s="8">
        <v>95</v>
      </c>
      <c r="K2307" s="8"/>
      <c r="L2307" s="8">
        <v>518</v>
      </c>
      <c r="M2307" s="8">
        <v>737</v>
      </c>
      <c r="N2307" s="8"/>
      <c r="O2307" s="8">
        <v>4104</v>
      </c>
      <c r="P2307" s="8">
        <v>4709</v>
      </c>
      <c r="Q2307" s="8">
        <v>378</v>
      </c>
      <c r="R2307" s="8">
        <v>1219</v>
      </c>
      <c r="S2307" s="8">
        <v>179</v>
      </c>
      <c r="T2307" s="8">
        <v>16</v>
      </c>
      <c r="U2307" s="8">
        <v>163</v>
      </c>
      <c r="V2307" s="8"/>
      <c r="W2307" s="8">
        <v>116</v>
      </c>
      <c r="X2307" s="8"/>
      <c r="Y2307" s="8"/>
      <c r="Z2307" s="8"/>
      <c r="AA2307" s="8">
        <v>41</v>
      </c>
      <c r="AB2307" s="8">
        <v>5.2</v>
      </c>
      <c r="AC2307" s="8">
        <v>0.45</v>
      </c>
      <c r="AD2307" s="8">
        <v>234</v>
      </c>
      <c r="AE2307" s="8">
        <v>10</v>
      </c>
      <c r="AF2307" s="17">
        <f t="shared" ref="AF2307:AF2370" si="903">IFERROR(SUM(O2307:AB2307),"")</f>
        <v>10930.2</v>
      </c>
      <c r="AG2307" s="8">
        <f t="shared" si="892"/>
        <v>67.998765050941643</v>
      </c>
      <c r="AH2307" s="19">
        <f t="shared" si="894"/>
        <v>30.165479648271198</v>
      </c>
      <c r="AI2307" s="19">
        <f t="shared" si="895"/>
        <v>6.49189520358044</v>
      </c>
      <c r="AJ2307" s="18">
        <f t="shared" ref="AJ2307:AJ2370" si="904">IFERROR((O2307/0.237)/(S2307/0.138),"")</f>
        <v>13.350116681988544</v>
      </c>
      <c r="AK2307" s="18">
        <f t="shared" si="896"/>
        <v>0.70284938941655362</v>
      </c>
      <c r="AL2307" s="18">
        <f t="shared" si="902"/>
        <v>23.4</v>
      </c>
      <c r="AM2307" s="8">
        <f t="shared" si="897"/>
        <v>0.91467498316512463</v>
      </c>
      <c r="AN2307" s="8">
        <f t="shared" si="898"/>
        <v>0.27571306839697435</v>
      </c>
      <c r="AO2307" s="8">
        <f t="shared" si="899"/>
        <v>3.9820338238524045</v>
      </c>
      <c r="AP2307" s="17" t="str">
        <f t="shared" si="900"/>
        <v/>
      </c>
      <c r="AQ2307" s="18" t="str">
        <f t="shared" si="882"/>
        <v/>
      </c>
      <c r="AR2307" s="17">
        <f t="shared" si="890"/>
        <v>17.975609756097562</v>
      </c>
      <c r="AS2307" s="17">
        <f t="shared" si="883"/>
        <v>12.634146341463415</v>
      </c>
      <c r="AT2307" s="17">
        <f t="shared" si="901"/>
        <v>2.2136752136752138</v>
      </c>
      <c r="AU2307" s="17">
        <f t="shared" si="884"/>
        <v>1.3444459625631917</v>
      </c>
      <c r="AV2307" s="18">
        <f t="shared" si="885"/>
        <v>25.177914110429448</v>
      </c>
      <c r="AW2307" s="18">
        <f t="shared" si="891"/>
        <v>3.216448094129182</v>
      </c>
      <c r="AX2307" s="18">
        <f t="shared" si="886"/>
        <v>1.8516755899266311</v>
      </c>
      <c r="AY2307" s="8">
        <f t="shared" si="887"/>
        <v>5.7073170731707314</v>
      </c>
      <c r="AZ2307" s="8">
        <f t="shared" si="888"/>
        <v>0.1468416735028712</v>
      </c>
      <c r="BA2307" s="18">
        <f t="shared" si="893"/>
        <v>0.98516038132879535</v>
      </c>
      <c r="BB2307" s="20">
        <f t="shared" si="889"/>
        <v>2.6785776922859324E-2</v>
      </c>
      <c r="BC2307" s="8"/>
      <c r="BD2307" s="44"/>
      <c r="BE2307" s="44"/>
      <c r="BF2307" s="8"/>
    </row>
    <row r="2308" spans="1:58" x14ac:dyDescent="0.25">
      <c r="A2308" s="8">
        <v>2152</v>
      </c>
      <c r="B2308" s="16" t="s">
        <v>417</v>
      </c>
      <c r="C2308" s="8" t="s">
        <v>414</v>
      </c>
      <c r="D2308" s="8" t="s">
        <v>415</v>
      </c>
      <c r="E2308" s="8" t="s">
        <v>247</v>
      </c>
      <c r="F2308" s="8" t="s">
        <v>415</v>
      </c>
      <c r="G2308" s="8"/>
      <c r="H2308" s="8">
        <v>125</v>
      </c>
      <c r="I2308" s="8"/>
      <c r="J2308" s="8">
        <v>94</v>
      </c>
      <c r="K2308" s="8"/>
      <c r="L2308" s="8">
        <v>517</v>
      </c>
      <c r="M2308" s="8">
        <v>735</v>
      </c>
      <c r="N2308" s="8"/>
      <c r="O2308" s="8">
        <v>4059</v>
      </c>
      <c r="P2308" s="8">
        <v>4686</v>
      </c>
      <c r="Q2308" s="8">
        <v>377</v>
      </c>
      <c r="R2308" s="8">
        <v>1207</v>
      </c>
      <c r="S2308" s="8">
        <v>174</v>
      </c>
      <c r="T2308" s="8">
        <v>16</v>
      </c>
      <c r="U2308" s="8">
        <v>160</v>
      </c>
      <c r="V2308" s="8"/>
      <c r="W2308" s="8">
        <v>114</v>
      </c>
      <c r="X2308" s="8"/>
      <c r="Y2308" s="8"/>
      <c r="Z2308" s="8"/>
      <c r="AA2308" s="8">
        <v>42</v>
      </c>
      <c r="AB2308" s="8">
        <v>4.7</v>
      </c>
      <c r="AC2308" s="8">
        <v>0.45</v>
      </c>
      <c r="AD2308" s="8">
        <v>230</v>
      </c>
      <c r="AE2308" s="8">
        <v>10</v>
      </c>
      <c r="AF2308" s="17">
        <f t="shared" si="903"/>
        <v>10839.7</v>
      </c>
      <c r="AG2308" s="8">
        <f t="shared" si="892"/>
        <v>65.651898734177223</v>
      </c>
      <c r="AH2308" s="19">
        <f t="shared" si="894"/>
        <v>29.303425774877649</v>
      </c>
      <c r="AI2308" s="19">
        <f t="shared" si="895"/>
        <v>6.4845468941721824</v>
      </c>
      <c r="AJ2308" s="18">
        <f t="shared" si="904"/>
        <v>13.583151462243565</v>
      </c>
      <c r="AK2308" s="18">
        <f t="shared" si="896"/>
        <v>0.70340136054421765</v>
      </c>
      <c r="AL2308" s="18">
        <f t="shared" si="902"/>
        <v>23</v>
      </c>
      <c r="AM2308" s="8">
        <f t="shared" si="897"/>
        <v>0.91645209868756461</v>
      </c>
      <c r="AN2308" s="8">
        <f t="shared" si="898"/>
        <v>0.28225591623740975</v>
      </c>
      <c r="AO2308" s="8">
        <f t="shared" si="899"/>
        <v>4.0408984244049613</v>
      </c>
      <c r="AP2308" s="17" t="str">
        <f t="shared" si="900"/>
        <v/>
      </c>
      <c r="AQ2308" s="18" t="str">
        <f t="shared" si="882"/>
        <v/>
      </c>
      <c r="AR2308" s="17">
        <f t="shared" si="890"/>
        <v>17.5</v>
      </c>
      <c r="AS2308" s="17">
        <f t="shared" si="883"/>
        <v>12.30952380952381</v>
      </c>
      <c r="AT2308" s="17">
        <f t="shared" si="901"/>
        <v>2.2478260869565219</v>
      </c>
      <c r="AU2308" s="17">
        <f t="shared" si="884"/>
        <v>1.4874721287933184</v>
      </c>
      <c r="AV2308" s="18">
        <f t="shared" si="885"/>
        <v>25.368749999999999</v>
      </c>
      <c r="AW2308" s="18">
        <f t="shared" si="891"/>
        <v>3.0820770519262979</v>
      </c>
      <c r="AX2308" s="18">
        <f t="shared" si="886"/>
        <v>1.7764227642276422</v>
      </c>
      <c r="AY2308" s="8">
        <f t="shared" si="887"/>
        <v>5.4761904761904763</v>
      </c>
      <c r="AZ2308" s="8">
        <f t="shared" si="888"/>
        <v>0.14415907207953604</v>
      </c>
      <c r="BA2308" s="18">
        <f t="shared" si="893"/>
        <v>0.98517486646309393</v>
      </c>
      <c r="BB2308" s="20">
        <f t="shared" si="889"/>
        <v>2.699985715510099E-2</v>
      </c>
      <c r="BC2308" s="8"/>
      <c r="BD2308" s="44"/>
      <c r="BE2308" s="44"/>
      <c r="BF2308" s="8"/>
    </row>
    <row r="2309" spans="1:58" x14ac:dyDescent="0.25">
      <c r="A2309" s="8">
        <v>2153</v>
      </c>
      <c r="B2309" s="16" t="s">
        <v>417</v>
      </c>
      <c r="C2309" s="8" t="s">
        <v>414</v>
      </c>
      <c r="D2309" s="8" t="s">
        <v>415</v>
      </c>
      <c r="E2309" s="8" t="s">
        <v>247</v>
      </c>
      <c r="F2309" s="8" t="s">
        <v>415</v>
      </c>
      <c r="G2309" s="8"/>
      <c r="H2309" s="8">
        <v>125</v>
      </c>
      <c r="I2309" s="8"/>
      <c r="J2309" s="8">
        <v>93</v>
      </c>
      <c r="K2309" s="8"/>
      <c r="L2309" s="8">
        <v>519</v>
      </c>
      <c r="M2309" s="8">
        <v>717</v>
      </c>
      <c r="N2309" s="8"/>
      <c r="O2309" s="8">
        <v>4005</v>
      </c>
      <c r="P2309" s="8">
        <v>4604</v>
      </c>
      <c r="Q2309" s="8">
        <v>371</v>
      </c>
      <c r="R2309" s="8">
        <v>1181</v>
      </c>
      <c r="S2309" s="8">
        <v>169</v>
      </c>
      <c r="T2309" s="8">
        <v>15</v>
      </c>
      <c r="U2309" s="8">
        <v>158</v>
      </c>
      <c r="V2309" s="8"/>
      <c r="W2309" s="8">
        <v>112</v>
      </c>
      <c r="X2309" s="8"/>
      <c r="Y2309" s="8"/>
      <c r="Z2309" s="8"/>
      <c r="AA2309" s="8">
        <v>39</v>
      </c>
      <c r="AB2309" s="8">
        <v>4.9000000000000004</v>
      </c>
      <c r="AC2309" s="8">
        <v>0.45</v>
      </c>
      <c r="AD2309" s="8">
        <v>223</v>
      </c>
      <c r="AE2309" s="8">
        <v>9.9</v>
      </c>
      <c r="AF2309" s="17">
        <f t="shared" si="903"/>
        <v>10658.9</v>
      </c>
      <c r="AG2309" s="8">
        <f t="shared" si="892"/>
        <v>69.761441090555024</v>
      </c>
      <c r="AH2309" s="19">
        <f t="shared" si="894"/>
        <v>31.005312251641776</v>
      </c>
      <c r="AI2309" s="19">
        <f t="shared" si="895"/>
        <v>6.5391376113355992</v>
      </c>
      <c r="AJ2309" s="18">
        <f t="shared" si="904"/>
        <v>13.798966369560334</v>
      </c>
      <c r="AK2309" s="18">
        <f t="shared" si="896"/>
        <v>0.72384937238493718</v>
      </c>
      <c r="AL2309" s="18">
        <f t="shared" si="902"/>
        <v>22.525252525252526</v>
      </c>
      <c r="AM2309" s="8">
        <f t="shared" si="897"/>
        <v>0.91376556242113438</v>
      </c>
      <c r="AN2309" s="8">
        <f t="shared" si="898"/>
        <v>0.27019483933153593</v>
      </c>
      <c r="AO2309" s="8">
        <f t="shared" si="899"/>
        <v>4.0123293903548678</v>
      </c>
      <c r="AP2309" s="17" t="str">
        <f t="shared" si="900"/>
        <v/>
      </c>
      <c r="AQ2309" s="18" t="str">
        <f t="shared" si="882"/>
        <v/>
      </c>
      <c r="AR2309" s="17">
        <f t="shared" si="890"/>
        <v>18.384615384615383</v>
      </c>
      <c r="AS2309" s="17">
        <f t="shared" si="883"/>
        <v>13.307692307692308</v>
      </c>
      <c r="AT2309" s="17">
        <f t="shared" si="901"/>
        <v>2.3273542600896859</v>
      </c>
      <c r="AU2309" s="17">
        <f t="shared" si="884"/>
        <v>1.3375865443868487</v>
      </c>
      <c r="AV2309" s="18">
        <f t="shared" si="885"/>
        <v>25.348101265822784</v>
      </c>
      <c r="AW2309" s="18">
        <f t="shared" si="891"/>
        <v>3.2776704032985435</v>
      </c>
      <c r="AX2309" s="18">
        <f t="shared" si="886"/>
        <v>1.8795080258494894</v>
      </c>
      <c r="AY2309" s="8">
        <f t="shared" si="887"/>
        <v>5.7179487179487181</v>
      </c>
      <c r="AZ2309" s="8">
        <f t="shared" si="888"/>
        <v>0.14309906858594412</v>
      </c>
      <c r="BA2309" s="18">
        <f t="shared" si="893"/>
        <v>0.98537372524369304</v>
      </c>
      <c r="BB2309" s="20">
        <f t="shared" si="889"/>
        <v>2.7701013168267688E-2</v>
      </c>
      <c r="BC2309" s="8"/>
      <c r="BD2309" s="44"/>
      <c r="BE2309" s="44"/>
      <c r="BF2309" s="8"/>
    </row>
    <row r="2310" spans="1:58" x14ac:dyDescent="0.25">
      <c r="A2310" s="8">
        <v>2154</v>
      </c>
      <c r="B2310" s="16" t="s">
        <v>417</v>
      </c>
      <c r="C2310" s="8" t="s">
        <v>414</v>
      </c>
      <c r="D2310" s="8" t="s">
        <v>415</v>
      </c>
      <c r="E2310" s="8" t="s">
        <v>247</v>
      </c>
      <c r="F2310" s="8" t="s">
        <v>415</v>
      </c>
      <c r="G2310" s="8"/>
      <c r="H2310" s="8">
        <v>116</v>
      </c>
      <c r="I2310" s="8"/>
      <c r="J2310" s="8">
        <v>96</v>
      </c>
      <c r="K2310" s="8"/>
      <c r="L2310" s="8">
        <v>523</v>
      </c>
      <c r="M2310" s="8">
        <v>732</v>
      </c>
      <c r="N2310" s="8"/>
      <c r="O2310" s="8">
        <v>4031</v>
      </c>
      <c r="P2310" s="8">
        <v>4662</v>
      </c>
      <c r="Q2310" s="8">
        <v>378</v>
      </c>
      <c r="R2310" s="8">
        <v>1209</v>
      </c>
      <c r="S2310" s="8">
        <v>172</v>
      </c>
      <c r="T2310" s="8">
        <v>16</v>
      </c>
      <c r="U2310" s="8">
        <v>162</v>
      </c>
      <c r="V2310" s="8"/>
      <c r="W2310" s="8">
        <v>115</v>
      </c>
      <c r="X2310" s="8"/>
      <c r="Y2310" s="8"/>
      <c r="Z2310" s="8"/>
      <c r="AA2310" s="8">
        <v>42</v>
      </c>
      <c r="AB2310" s="8">
        <v>5.4</v>
      </c>
      <c r="AC2310" s="8">
        <v>0.45</v>
      </c>
      <c r="AD2310" s="8">
        <v>230</v>
      </c>
      <c r="AE2310" s="8">
        <v>10</v>
      </c>
      <c r="AF2310" s="17">
        <f t="shared" si="903"/>
        <v>10792.4</v>
      </c>
      <c r="AG2310" s="8">
        <f t="shared" si="892"/>
        <v>65.199015471167371</v>
      </c>
      <c r="AH2310" s="19">
        <f t="shared" si="894"/>
        <v>29.153344208809134</v>
      </c>
      <c r="AI2310" s="19">
        <f t="shared" si="895"/>
        <v>6.4291617370425049</v>
      </c>
      <c r="AJ2310" s="18">
        <f t="shared" si="904"/>
        <v>13.646305563732708</v>
      </c>
      <c r="AK2310" s="18">
        <f t="shared" si="896"/>
        <v>0.71448087431693985</v>
      </c>
      <c r="AL2310" s="18">
        <f t="shared" si="902"/>
        <v>23</v>
      </c>
      <c r="AM2310" s="8">
        <f t="shared" si="897"/>
        <v>0.91370848258559534</v>
      </c>
      <c r="AN2310" s="8">
        <f t="shared" si="898"/>
        <v>0.28213433280887934</v>
      </c>
      <c r="AO2310" s="8">
        <f t="shared" si="899"/>
        <v>3.9894101356964828</v>
      </c>
      <c r="AP2310" s="17" t="str">
        <f t="shared" si="900"/>
        <v/>
      </c>
      <c r="AQ2310" s="18" t="str">
        <f t="shared" si="882"/>
        <v/>
      </c>
      <c r="AR2310" s="17">
        <f t="shared" si="890"/>
        <v>17.428571428571427</v>
      </c>
      <c r="AS2310" s="17">
        <f t="shared" si="883"/>
        <v>12.452380952380953</v>
      </c>
      <c r="AT2310" s="17">
        <f t="shared" si="901"/>
        <v>2.2739130434782608</v>
      </c>
      <c r="AU2310" s="17">
        <f t="shared" si="884"/>
        <v>1.2946516676534439</v>
      </c>
      <c r="AV2310" s="18">
        <f t="shared" si="885"/>
        <v>24.882716049382715</v>
      </c>
      <c r="AW2310" s="18">
        <f t="shared" si="891"/>
        <v>3.1206030150753765</v>
      </c>
      <c r="AX2310" s="18">
        <f t="shared" si="886"/>
        <v>1.7920054200542006</v>
      </c>
      <c r="AY2310" s="8">
        <f t="shared" si="887"/>
        <v>5.4761904761904763</v>
      </c>
      <c r="AZ2310" s="8">
        <f t="shared" si="888"/>
        <v>0.14226633581472292</v>
      </c>
      <c r="BA2310" s="18">
        <f t="shared" si="893"/>
        <v>0.98495237389273937</v>
      </c>
      <c r="BB2310" s="20">
        <f t="shared" si="889"/>
        <v>2.7268018596160976E-2</v>
      </c>
      <c r="BC2310" s="8"/>
      <c r="BD2310" s="44"/>
      <c r="BE2310" s="44"/>
      <c r="BF2310" s="8"/>
    </row>
    <row r="2311" spans="1:58" x14ac:dyDescent="0.25">
      <c r="A2311" s="8">
        <v>2155</v>
      </c>
      <c r="B2311" s="16" t="s">
        <v>417</v>
      </c>
      <c r="C2311" s="8" t="s">
        <v>414</v>
      </c>
      <c r="D2311" s="8" t="s">
        <v>415</v>
      </c>
      <c r="E2311" s="8" t="s">
        <v>247</v>
      </c>
      <c r="F2311" s="8" t="s">
        <v>415</v>
      </c>
      <c r="G2311" s="8"/>
      <c r="H2311" s="8">
        <v>123</v>
      </c>
      <c r="I2311" s="8"/>
      <c r="J2311" s="8">
        <v>98</v>
      </c>
      <c r="K2311" s="8"/>
      <c r="L2311" s="8">
        <v>521</v>
      </c>
      <c r="M2311" s="8">
        <v>748</v>
      </c>
      <c r="N2311" s="8"/>
      <c r="O2311" s="8">
        <v>4140</v>
      </c>
      <c r="P2311" s="8">
        <v>4843</v>
      </c>
      <c r="Q2311" s="8">
        <v>383</v>
      </c>
      <c r="R2311" s="8">
        <v>1232</v>
      </c>
      <c r="S2311" s="8">
        <v>187</v>
      </c>
      <c r="T2311" s="8">
        <v>16</v>
      </c>
      <c r="U2311" s="8">
        <v>163</v>
      </c>
      <c r="V2311" s="8"/>
      <c r="W2311" s="8">
        <v>117</v>
      </c>
      <c r="X2311" s="8"/>
      <c r="Y2311" s="8"/>
      <c r="Z2311" s="8"/>
      <c r="AA2311" s="8">
        <v>44</v>
      </c>
      <c r="AB2311" s="8">
        <v>5.0999999999999996</v>
      </c>
      <c r="AC2311" s="8">
        <v>0.45</v>
      </c>
      <c r="AD2311" s="8">
        <v>241</v>
      </c>
      <c r="AE2311" s="8">
        <v>10</v>
      </c>
      <c r="AF2311" s="17">
        <f t="shared" si="903"/>
        <v>11130.1</v>
      </c>
      <c r="AG2311" s="8">
        <f t="shared" si="892"/>
        <v>63.918296892980436</v>
      </c>
      <c r="AH2311" s="19">
        <f t="shared" si="894"/>
        <v>28.908608927776953</v>
      </c>
      <c r="AI2311" s="19">
        <f t="shared" si="895"/>
        <v>6.4797386158145649</v>
      </c>
      <c r="AJ2311" s="18">
        <f t="shared" si="904"/>
        <v>12.891085087659921</v>
      </c>
      <c r="AK2311" s="18">
        <f t="shared" si="896"/>
        <v>0.696524064171123</v>
      </c>
      <c r="AL2311" s="18">
        <f t="shared" si="902"/>
        <v>24.1</v>
      </c>
      <c r="AM2311" s="8">
        <f t="shared" si="897"/>
        <v>0.93047047740662192</v>
      </c>
      <c r="AN2311" s="8">
        <f t="shared" si="898"/>
        <v>0.26975100024785748</v>
      </c>
      <c r="AO2311" s="8">
        <f t="shared" si="899"/>
        <v>4.0069247101094234</v>
      </c>
      <c r="AP2311" s="17" t="str">
        <f t="shared" si="900"/>
        <v/>
      </c>
      <c r="AQ2311" s="18" t="str">
        <f t="shared" si="882"/>
        <v/>
      </c>
      <c r="AR2311" s="17">
        <f t="shared" si="890"/>
        <v>17</v>
      </c>
      <c r="AS2311" s="17">
        <f t="shared" si="883"/>
        <v>11.840909090909092</v>
      </c>
      <c r="AT2311" s="17">
        <f t="shared" si="901"/>
        <v>2.1618257261410787</v>
      </c>
      <c r="AU2311" s="17">
        <f t="shared" si="884"/>
        <v>1.3708076481036464</v>
      </c>
      <c r="AV2311" s="18">
        <f t="shared" si="885"/>
        <v>25.39877300613497</v>
      </c>
      <c r="AW2311" s="18">
        <f t="shared" si="891"/>
        <v>2.9971448149840105</v>
      </c>
      <c r="AX2311" s="18">
        <f t="shared" si="886"/>
        <v>1.7402993348115299</v>
      </c>
      <c r="AY2311" s="8">
        <f t="shared" si="887"/>
        <v>5.4772727272727275</v>
      </c>
      <c r="AZ2311" s="8">
        <f t="shared" si="888"/>
        <v>0.15178571428571427</v>
      </c>
      <c r="BA2311" s="18">
        <f t="shared" si="893"/>
        <v>0.98507650425422943</v>
      </c>
      <c r="BB2311" s="20">
        <f t="shared" si="889"/>
        <v>2.6656627854903716E-2</v>
      </c>
      <c r="BC2311" s="8"/>
      <c r="BD2311" s="44"/>
      <c r="BE2311" s="44"/>
      <c r="BF2311" s="8"/>
    </row>
    <row r="2312" spans="1:58" x14ac:dyDescent="0.25">
      <c r="A2312" s="8">
        <v>2156</v>
      </c>
      <c r="B2312" s="16" t="s">
        <v>417</v>
      </c>
      <c r="C2312" s="8" t="s">
        <v>414</v>
      </c>
      <c r="D2312" s="8" t="s">
        <v>415</v>
      </c>
      <c r="E2312" s="8" t="s">
        <v>247</v>
      </c>
      <c r="F2312" s="8" t="s">
        <v>415</v>
      </c>
      <c r="G2312" s="8"/>
      <c r="H2312" s="8">
        <v>122</v>
      </c>
      <c r="I2312" s="8"/>
      <c r="J2312" s="8">
        <v>95</v>
      </c>
      <c r="K2312" s="8"/>
      <c r="L2312" s="8">
        <v>507</v>
      </c>
      <c r="M2312" s="8">
        <v>681</v>
      </c>
      <c r="N2312" s="8"/>
      <c r="O2312" s="8">
        <v>3950</v>
      </c>
      <c r="P2312" s="8">
        <v>4528</v>
      </c>
      <c r="Q2312" s="8">
        <v>361</v>
      </c>
      <c r="R2312" s="8">
        <v>1178</v>
      </c>
      <c r="S2312" s="8">
        <v>166</v>
      </c>
      <c r="T2312" s="8">
        <v>16</v>
      </c>
      <c r="U2312" s="8">
        <v>149</v>
      </c>
      <c r="V2312" s="8"/>
      <c r="W2312" s="8">
        <v>106</v>
      </c>
      <c r="X2312" s="8"/>
      <c r="Y2312" s="8"/>
      <c r="Z2312" s="8"/>
      <c r="AA2312" s="8">
        <v>40</v>
      </c>
      <c r="AB2312" s="8">
        <v>5.3</v>
      </c>
      <c r="AC2312" s="8">
        <v>0.94</v>
      </c>
      <c r="AD2312" s="8">
        <v>210</v>
      </c>
      <c r="AE2312" s="8">
        <v>9.5</v>
      </c>
      <c r="AF2312" s="17">
        <f t="shared" si="903"/>
        <v>10499.3</v>
      </c>
      <c r="AG2312" s="8">
        <f t="shared" si="892"/>
        <v>67.083333333333343</v>
      </c>
      <c r="AH2312" s="19">
        <f t="shared" si="894"/>
        <v>29.73115823817292</v>
      </c>
      <c r="AI2312" s="19">
        <f t="shared" si="895"/>
        <v>6.4657611771363905</v>
      </c>
      <c r="AJ2312" s="18">
        <f t="shared" si="904"/>
        <v>13.855421686746991</v>
      </c>
      <c r="AK2312" s="18">
        <f t="shared" si="896"/>
        <v>0.74449339207048459</v>
      </c>
      <c r="AL2312" s="18">
        <f t="shared" si="902"/>
        <v>22.105263157894736</v>
      </c>
      <c r="AM2312" s="8">
        <f t="shared" si="897"/>
        <v>0.91736455520689464</v>
      </c>
      <c r="AN2312" s="8">
        <f t="shared" si="898"/>
        <v>0.29945425675861448</v>
      </c>
      <c r="AO2312" s="8">
        <f t="shared" si="899"/>
        <v>4.0265833433481557</v>
      </c>
      <c r="AP2312" s="17" t="str">
        <f t="shared" si="900"/>
        <v/>
      </c>
      <c r="AQ2312" s="18" t="str">
        <f t="shared" si="882"/>
        <v/>
      </c>
      <c r="AR2312" s="17">
        <f t="shared" si="890"/>
        <v>17.024999999999999</v>
      </c>
      <c r="AS2312" s="17">
        <f t="shared" si="883"/>
        <v>12.675000000000001</v>
      </c>
      <c r="AT2312" s="17">
        <f t="shared" si="901"/>
        <v>2.4142857142857141</v>
      </c>
      <c r="AU2312" s="17">
        <f t="shared" si="884"/>
        <v>1.3190790576091693</v>
      </c>
      <c r="AV2312" s="18">
        <f t="shared" si="885"/>
        <v>26.51006711409396</v>
      </c>
      <c r="AW2312" s="18">
        <f t="shared" si="891"/>
        <v>3.0136934673366831</v>
      </c>
      <c r="AX2312" s="18">
        <f t="shared" si="886"/>
        <v>1.7343495934959348</v>
      </c>
      <c r="AY2312" s="8">
        <f t="shared" si="887"/>
        <v>5.25</v>
      </c>
      <c r="AZ2312" s="8">
        <f t="shared" si="888"/>
        <v>0.14091680814940577</v>
      </c>
      <c r="BA2312" s="18">
        <f t="shared" si="893"/>
        <v>0.98558951549150897</v>
      </c>
      <c r="BB2312" s="20">
        <f t="shared" si="889"/>
        <v>2.7129442070136411E-2</v>
      </c>
      <c r="BC2312" s="8"/>
      <c r="BD2312" s="44"/>
      <c r="BE2312" s="44"/>
      <c r="BF2312" s="8"/>
    </row>
    <row r="2313" spans="1:58" x14ac:dyDescent="0.25">
      <c r="A2313" s="8">
        <v>2157</v>
      </c>
      <c r="B2313" s="16" t="s">
        <v>417</v>
      </c>
      <c r="C2313" s="8" t="s">
        <v>414</v>
      </c>
      <c r="D2313" s="8" t="s">
        <v>415</v>
      </c>
      <c r="E2313" s="8" t="s">
        <v>247</v>
      </c>
      <c r="F2313" s="8" t="s">
        <v>415</v>
      </c>
      <c r="G2313" s="8"/>
      <c r="H2313" s="8">
        <v>137</v>
      </c>
      <c r="I2313" s="8"/>
      <c r="J2313" s="8">
        <v>97</v>
      </c>
      <c r="K2313" s="8"/>
      <c r="L2313" s="8">
        <v>533</v>
      </c>
      <c r="M2313" s="8">
        <v>706</v>
      </c>
      <c r="N2313" s="8"/>
      <c r="O2313" s="8">
        <v>4092</v>
      </c>
      <c r="P2313" s="8">
        <v>4726</v>
      </c>
      <c r="Q2313" s="8">
        <v>373</v>
      </c>
      <c r="R2313" s="8">
        <v>1198</v>
      </c>
      <c r="S2313" s="8">
        <v>166</v>
      </c>
      <c r="T2313" s="8">
        <v>16</v>
      </c>
      <c r="U2313" s="8">
        <v>163</v>
      </c>
      <c r="V2313" s="8"/>
      <c r="W2313" s="8">
        <v>111</v>
      </c>
      <c r="X2313" s="8"/>
      <c r="Y2313" s="8"/>
      <c r="Z2313" s="8"/>
      <c r="AA2313" s="8">
        <v>41</v>
      </c>
      <c r="AB2313" s="8">
        <v>4.9000000000000004</v>
      </c>
      <c r="AC2313" s="8">
        <v>0.76</v>
      </c>
      <c r="AD2313" s="8">
        <v>229</v>
      </c>
      <c r="AE2313" s="8">
        <v>11</v>
      </c>
      <c r="AF2313" s="17">
        <f t="shared" si="903"/>
        <v>10890.9</v>
      </c>
      <c r="AG2313" s="8">
        <f t="shared" si="892"/>
        <v>67.799938252547079</v>
      </c>
      <c r="AH2313" s="19">
        <f t="shared" si="894"/>
        <v>30.274380296820912</v>
      </c>
      <c r="AI2313" s="19">
        <f t="shared" si="895"/>
        <v>6.5863781407831627</v>
      </c>
      <c r="AJ2313" s="18">
        <f t="shared" si="904"/>
        <v>14.353515327131312</v>
      </c>
      <c r="AK2313" s="18">
        <f t="shared" si="896"/>
        <v>0.75495750708215292</v>
      </c>
      <c r="AL2313" s="18">
        <f t="shared" si="902"/>
        <v>20.818181818181817</v>
      </c>
      <c r="AM2313" s="8">
        <f t="shared" si="897"/>
        <v>0.92546324531660029</v>
      </c>
      <c r="AN2313" s="8">
        <f t="shared" si="898"/>
        <v>0.28630558700759301</v>
      </c>
      <c r="AO2313" s="8">
        <f t="shared" si="899"/>
        <v>3.9863659838182128</v>
      </c>
      <c r="AP2313" s="17" t="str">
        <f t="shared" si="900"/>
        <v/>
      </c>
      <c r="AQ2313" s="18" t="str">
        <f t="shared" si="882"/>
        <v/>
      </c>
      <c r="AR2313" s="17">
        <f t="shared" si="890"/>
        <v>17.219512195121951</v>
      </c>
      <c r="AS2313" s="17">
        <f t="shared" si="883"/>
        <v>13</v>
      </c>
      <c r="AT2313" s="17">
        <f t="shared" si="901"/>
        <v>2.3275109170305677</v>
      </c>
      <c r="AU2313" s="17">
        <f t="shared" si="884"/>
        <v>1.4267589806793055</v>
      </c>
      <c r="AV2313" s="18">
        <f t="shared" si="885"/>
        <v>25.104294478527606</v>
      </c>
      <c r="AW2313" s="18">
        <f t="shared" si="891"/>
        <v>3.216448094129182</v>
      </c>
      <c r="AX2313" s="18">
        <f t="shared" si="886"/>
        <v>1.771861986912552</v>
      </c>
      <c r="AY2313" s="8">
        <f t="shared" si="887"/>
        <v>5.5853658536585362</v>
      </c>
      <c r="AZ2313" s="8">
        <f t="shared" si="888"/>
        <v>0.13856427378964942</v>
      </c>
      <c r="BA2313" s="18">
        <f t="shared" si="893"/>
        <v>0.98559347712310286</v>
      </c>
      <c r="BB2313" s="20">
        <f t="shared" si="889"/>
        <v>2.8044557020321229E-2</v>
      </c>
      <c r="BC2313" s="8"/>
      <c r="BD2313" s="44"/>
      <c r="BE2313" s="44"/>
      <c r="BF2313" s="8"/>
    </row>
    <row r="2314" spans="1:58" x14ac:dyDescent="0.25">
      <c r="A2314" s="8">
        <v>2158</v>
      </c>
      <c r="B2314" s="16" t="s">
        <v>417</v>
      </c>
      <c r="C2314" s="8" t="s">
        <v>414</v>
      </c>
      <c r="D2314" s="8" t="s">
        <v>415</v>
      </c>
      <c r="E2314" s="8" t="s">
        <v>247</v>
      </c>
      <c r="F2314" s="8" t="s">
        <v>415</v>
      </c>
      <c r="G2314" s="8"/>
      <c r="H2314" s="8">
        <v>137</v>
      </c>
      <c r="I2314" s="8"/>
      <c r="J2314" s="8">
        <v>91</v>
      </c>
      <c r="K2314" s="8"/>
      <c r="L2314" s="8">
        <v>485</v>
      </c>
      <c r="M2314" s="8">
        <v>757</v>
      </c>
      <c r="N2314" s="8"/>
      <c r="O2314" s="8">
        <v>3995</v>
      </c>
      <c r="P2314" s="8">
        <v>4611</v>
      </c>
      <c r="Q2314" s="8">
        <v>366</v>
      </c>
      <c r="R2314" s="8">
        <v>1186</v>
      </c>
      <c r="S2314" s="8">
        <v>170</v>
      </c>
      <c r="T2314" s="8">
        <v>15</v>
      </c>
      <c r="U2314" s="8">
        <v>171</v>
      </c>
      <c r="V2314" s="8"/>
      <c r="W2314" s="8">
        <v>120</v>
      </c>
      <c r="X2314" s="8"/>
      <c r="Y2314" s="8"/>
      <c r="Z2314" s="8"/>
      <c r="AA2314" s="8">
        <v>43</v>
      </c>
      <c r="AB2314" s="8">
        <v>5.2</v>
      </c>
      <c r="AC2314" s="8"/>
      <c r="AD2314" s="8">
        <v>245</v>
      </c>
      <c r="AE2314" s="8">
        <v>10</v>
      </c>
      <c r="AF2314" s="17">
        <f t="shared" si="903"/>
        <v>10682.2</v>
      </c>
      <c r="AG2314" s="8">
        <f t="shared" si="892"/>
        <v>63.114022176430197</v>
      </c>
      <c r="AH2314" s="19">
        <f t="shared" si="894"/>
        <v>28.163852953450437</v>
      </c>
      <c r="AI2314" s="19">
        <f t="shared" si="895"/>
        <v>6.4953109768679615</v>
      </c>
      <c r="AJ2314" s="18">
        <f t="shared" si="904"/>
        <v>13.68354430379747</v>
      </c>
      <c r="AK2314" s="18">
        <f t="shared" si="896"/>
        <v>0.64068692206076616</v>
      </c>
      <c r="AL2314" s="18">
        <f t="shared" si="902"/>
        <v>24.5</v>
      </c>
      <c r="AM2314" s="8">
        <f t="shared" si="897"/>
        <v>0.92253717196456397</v>
      </c>
      <c r="AN2314" s="8">
        <f t="shared" si="898"/>
        <v>0.25895626931577492</v>
      </c>
      <c r="AO2314" s="8">
        <f t="shared" si="899"/>
        <v>3.9537579617834391</v>
      </c>
      <c r="AP2314" s="17" t="str">
        <f t="shared" si="900"/>
        <v/>
      </c>
      <c r="AQ2314" s="18" t="str">
        <f t="shared" si="882"/>
        <v/>
      </c>
      <c r="AR2314" s="17">
        <f t="shared" si="890"/>
        <v>17.604651162790699</v>
      </c>
      <c r="AS2314" s="17">
        <f t="shared" si="883"/>
        <v>11.279069767441861</v>
      </c>
      <c r="AT2314" s="17">
        <f t="shared" si="901"/>
        <v>1.9795918367346939</v>
      </c>
      <c r="AU2314" s="17">
        <f t="shared" si="884"/>
        <v>1.2604180899029922</v>
      </c>
      <c r="AV2314" s="18">
        <f t="shared" si="885"/>
        <v>23.362573099415204</v>
      </c>
      <c r="AW2314" s="18">
        <f t="shared" si="891"/>
        <v>3.2173658992637608</v>
      </c>
      <c r="AX2314" s="18">
        <f t="shared" si="886"/>
        <v>1.8264322178105503</v>
      </c>
      <c r="AY2314" s="8">
        <f t="shared" si="887"/>
        <v>5.6976744186046515</v>
      </c>
      <c r="AZ2314" s="8">
        <f t="shared" si="888"/>
        <v>0.14333895446880271</v>
      </c>
      <c r="BA2314" s="18">
        <f t="shared" si="893"/>
        <v>0.98425417985059249</v>
      </c>
      <c r="BB2314" s="20">
        <f t="shared" si="889"/>
        <v>2.5777170436704081E-2</v>
      </c>
      <c r="BC2314" s="8"/>
      <c r="BD2314" s="44"/>
      <c r="BE2314" s="44"/>
      <c r="BF2314" s="8"/>
    </row>
    <row r="2315" spans="1:58" x14ac:dyDescent="0.25">
      <c r="A2315" s="8">
        <v>2159</v>
      </c>
      <c r="B2315" s="16" t="s">
        <v>417</v>
      </c>
      <c r="C2315" s="8" t="s">
        <v>414</v>
      </c>
      <c r="D2315" s="8" t="s">
        <v>415</v>
      </c>
      <c r="E2315" s="8" t="s">
        <v>247</v>
      </c>
      <c r="F2315" s="8" t="s">
        <v>415</v>
      </c>
      <c r="G2315" s="8"/>
      <c r="H2315" s="8">
        <v>135</v>
      </c>
      <c r="I2315" s="8"/>
      <c r="J2315" s="8">
        <v>91</v>
      </c>
      <c r="K2315" s="8"/>
      <c r="L2315" s="8">
        <v>490</v>
      </c>
      <c r="M2315" s="8">
        <v>750</v>
      </c>
      <c r="N2315" s="8"/>
      <c r="O2315" s="8">
        <v>3977</v>
      </c>
      <c r="P2315" s="8">
        <v>4576</v>
      </c>
      <c r="Q2315" s="8">
        <v>353</v>
      </c>
      <c r="R2315" s="8">
        <v>1167</v>
      </c>
      <c r="S2315" s="8">
        <v>169</v>
      </c>
      <c r="T2315" s="8">
        <v>15</v>
      </c>
      <c r="U2315" s="8">
        <v>169</v>
      </c>
      <c r="V2315" s="8"/>
      <c r="W2315" s="8">
        <v>119</v>
      </c>
      <c r="X2315" s="8"/>
      <c r="Y2315" s="8"/>
      <c r="Z2315" s="8"/>
      <c r="AA2315" s="8">
        <v>43</v>
      </c>
      <c r="AB2315" s="8">
        <v>5.5</v>
      </c>
      <c r="AC2315" s="8"/>
      <c r="AD2315" s="8">
        <v>242</v>
      </c>
      <c r="AE2315" s="8">
        <v>9.8000000000000007</v>
      </c>
      <c r="AF2315" s="17">
        <f t="shared" si="903"/>
        <v>10593.5</v>
      </c>
      <c r="AG2315" s="8">
        <f t="shared" si="892"/>
        <v>62.829653615935641</v>
      </c>
      <c r="AH2315" s="19">
        <f t="shared" si="894"/>
        <v>27.950073978527261</v>
      </c>
      <c r="AI2315" s="19">
        <f t="shared" si="895"/>
        <v>6.5713195868088325</v>
      </c>
      <c r="AJ2315" s="18">
        <f t="shared" si="904"/>
        <v>13.702494195191372</v>
      </c>
      <c r="AK2315" s="18">
        <f t="shared" si="896"/>
        <v>0.65333333333333332</v>
      </c>
      <c r="AL2315" s="18">
        <f t="shared" si="902"/>
        <v>24.693877551020407</v>
      </c>
      <c r="AM2315" s="8">
        <f t="shared" si="897"/>
        <v>0.93434777169978789</v>
      </c>
      <c r="AN2315" s="8">
        <f t="shared" si="898"/>
        <v>0.26125357436268715</v>
      </c>
      <c r="AO2315" s="8">
        <f t="shared" si="899"/>
        <v>3.9501150778782845</v>
      </c>
      <c r="AP2315" s="17" t="str">
        <f t="shared" si="900"/>
        <v/>
      </c>
      <c r="AQ2315" s="18" t="str">
        <f t="shared" si="882"/>
        <v/>
      </c>
      <c r="AR2315" s="17">
        <f t="shared" si="890"/>
        <v>17.441860465116278</v>
      </c>
      <c r="AS2315" s="17">
        <f t="shared" si="883"/>
        <v>11.395348837209303</v>
      </c>
      <c r="AT2315" s="17">
        <f t="shared" si="901"/>
        <v>2.0247933884297522</v>
      </c>
      <c r="AU2315" s="17">
        <f t="shared" si="884"/>
        <v>1.1916680122719199</v>
      </c>
      <c r="AV2315" s="18">
        <f t="shared" si="885"/>
        <v>23.532544378698226</v>
      </c>
      <c r="AW2315" s="18">
        <f t="shared" si="891"/>
        <v>3.1797358887460563</v>
      </c>
      <c r="AX2315" s="18">
        <f t="shared" si="886"/>
        <v>1.8112119493287957</v>
      </c>
      <c r="AY2315" s="8">
        <f t="shared" si="887"/>
        <v>5.6279069767441863</v>
      </c>
      <c r="AZ2315" s="8">
        <f t="shared" si="888"/>
        <v>0.14481576692373607</v>
      </c>
      <c r="BA2315" s="18">
        <f t="shared" si="893"/>
        <v>0.98418841742578</v>
      </c>
      <c r="BB2315" s="20">
        <f t="shared" si="889"/>
        <v>2.6466920781254618E-2</v>
      </c>
      <c r="BC2315" s="8"/>
      <c r="BD2315" s="44"/>
      <c r="BE2315" s="44"/>
      <c r="BF2315" s="8"/>
    </row>
    <row r="2316" spans="1:58" x14ac:dyDescent="0.25">
      <c r="A2316" s="8">
        <v>2160</v>
      </c>
      <c r="B2316" s="16" t="s">
        <v>417</v>
      </c>
      <c r="C2316" s="8" t="s">
        <v>414</v>
      </c>
      <c r="D2316" s="8" t="s">
        <v>415</v>
      </c>
      <c r="E2316" s="8" t="s">
        <v>247</v>
      </c>
      <c r="F2316" s="8" t="s">
        <v>415</v>
      </c>
      <c r="G2316" s="8"/>
      <c r="H2316" s="8">
        <v>120</v>
      </c>
      <c r="I2316" s="8"/>
      <c r="J2316" s="8">
        <v>95</v>
      </c>
      <c r="K2316" s="8"/>
      <c r="L2316" s="8">
        <v>496</v>
      </c>
      <c r="M2316" s="8">
        <v>769</v>
      </c>
      <c r="N2316" s="8"/>
      <c r="O2316" s="8">
        <v>3975</v>
      </c>
      <c r="P2316" s="8">
        <v>4592</v>
      </c>
      <c r="Q2316" s="8">
        <v>357</v>
      </c>
      <c r="R2316" s="8">
        <v>1158</v>
      </c>
      <c r="S2316" s="8">
        <v>169</v>
      </c>
      <c r="T2316" s="8">
        <v>16</v>
      </c>
      <c r="U2316" s="8">
        <v>166</v>
      </c>
      <c r="V2316" s="8"/>
      <c r="W2316" s="8">
        <v>118</v>
      </c>
      <c r="X2316" s="8"/>
      <c r="Y2316" s="8"/>
      <c r="Z2316" s="8"/>
      <c r="AA2316" s="8">
        <v>43</v>
      </c>
      <c r="AB2316" s="8">
        <v>5.0999999999999996</v>
      </c>
      <c r="AC2316" s="8"/>
      <c r="AD2316" s="8">
        <v>232</v>
      </c>
      <c r="AE2316" s="8">
        <v>9.6</v>
      </c>
      <c r="AF2316" s="17">
        <f t="shared" si="903"/>
        <v>10599.1</v>
      </c>
      <c r="AG2316" s="8">
        <f t="shared" si="892"/>
        <v>62.798057109214014</v>
      </c>
      <c r="AH2316" s="19">
        <f t="shared" si="894"/>
        <v>28.047801509920713</v>
      </c>
      <c r="AI2316" s="19">
        <f t="shared" si="895"/>
        <v>6.6190616733346461</v>
      </c>
      <c r="AJ2316" s="18">
        <f t="shared" si="904"/>
        <v>13.695603325593588</v>
      </c>
      <c r="AK2316" s="18">
        <f t="shared" si="896"/>
        <v>0.64499349804941486</v>
      </c>
      <c r="AL2316" s="18">
        <f t="shared" si="902"/>
        <v>24.166666666666668</v>
      </c>
      <c r="AM2316" s="8">
        <f t="shared" si="897"/>
        <v>0.93258170508613569</v>
      </c>
      <c r="AN2316" s="8">
        <f t="shared" si="898"/>
        <v>0.28117731073017138</v>
      </c>
      <c r="AO2316" s="8">
        <f t="shared" si="899"/>
        <v>4.0845082586635</v>
      </c>
      <c r="AP2316" s="17" t="str">
        <f t="shared" si="900"/>
        <v/>
      </c>
      <c r="AQ2316" s="18" t="str">
        <f t="shared" si="882"/>
        <v/>
      </c>
      <c r="AR2316" s="17">
        <f t="shared" si="890"/>
        <v>17.88372093023256</v>
      </c>
      <c r="AS2316" s="17">
        <f t="shared" si="883"/>
        <v>11.534883720930232</v>
      </c>
      <c r="AT2316" s="17">
        <f t="shared" si="901"/>
        <v>2.1379310344827585</v>
      </c>
      <c r="AU2316" s="17">
        <f t="shared" si="884"/>
        <v>1.3708076481036464</v>
      </c>
      <c r="AV2316" s="18">
        <f t="shared" si="885"/>
        <v>23.945783132530121</v>
      </c>
      <c r="AW2316" s="18">
        <f t="shared" si="891"/>
        <v>3.1232908729694984</v>
      </c>
      <c r="AX2316" s="18">
        <f t="shared" si="886"/>
        <v>1.7959916808470413</v>
      </c>
      <c r="AY2316" s="8">
        <f t="shared" si="887"/>
        <v>5.3953488372093021</v>
      </c>
      <c r="AZ2316" s="8">
        <f t="shared" si="888"/>
        <v>0.1459412780656304</v>
      </c>
      <c r="BA2316" s="18">
        <f t="shared" si="893"/>
        <v>0.98432885811059423</v>
      </c>
      <c r="BB2316" s="20">
        <f t="shared" si="889"/>
        <v>2.6999225775713179E-2</v>
      </c>
      <c r="BC2316" s="8"/>
      <c r="BD2316" s="44"/>
      <c r="BE2316" s="44"/>
      <c r="BF2316" s="8"/>
    </row>
    <row r="2317" spans="1:58" x14ac:dyDescent="0.25">
      <c r="A2317" s="8">
        <v>2161</v>
      </c>
      <c r="B2317" s="16" t="s">
        <v>417</v>
      </c>
      <c r="C2317" s="8" t="s">
        <v>414</v>
      </c>
      <c r="D2317" s="8" t="s">
        <v>415</v>
      </c>
      <c r="E2317" s="8" t="s">
        <v>247</v>
      </c>
      <c r="F2317" s="8" t="s">
        <v>415</v>
      </c>
      <c r="G2317" s="8"/>
      <c r="H2317" s="8">
        <v>129</v>
      </c>
      <c r="I2317" s="8"/>
      <c r="J2317" s="8">
        <v>89</v>
      </c>
      <c r="K2317" s="8"/>
      <c r="L2317" s="8">
        <v>481</v>
      </c>
      <c r="M2317" s="8">
        <v>742</v>
      </c>
      <c r="N2317" s="8"/>
      <c r="O2317" s="8">
        <v>3836</v>
      </c>
      <c r="P2317" s="8">
        <v>4462</v>
      </c>
      <c r="Q2317" s="8">
        <v>350</v>
      </c>
      <c r="R2317" s="8">
        <v>1138</v>
      </c>
      <c r="S2317" s="8">
        <v>171</v>
      </c>
      <c r="T2317" s="8">
        <v>14</v>
      </c>
      <c r="U2317" s="8">
        <v>160</v>
      </c>
      <c r="V2317" s="8"/>
      <c r="W2317" s="8">
        <v>117</v>
      </c>
      <c r="X2317" s="8"/>
      <c r="Y2317" s="8"/>
      <c r="Z2317" s="8"/>
      <c r="AA2317" s="8">
        <v>42</v>
      </c>
      <c r="AB2317" s="8">
        <v>5.7</v>
      </c>
      <c r="AC2317" s="8"/>
      <c r="AD2317" s="8">
        <v>226</v>
      </c>
      <c r="AE2317" s="8">
        <v>9.3000000000000007</v>
      </c>
      <c r="AF2317" s="17">
        <f t="shared" si="903"/>
        <v>10295.700000000001</v>
      </c>
      <c r="AG2317" s="8">
        <f t="shared" si="892"/>
        <v>62.045007032348806</v>
      </c>
      <c r="AH2317" s="19">
        <f t="shared" si="894"/>
        <v>27.902664491571507</v>
      </c>
      <c r="AI2317" s="19">
        <f t="shared" si="895"/>
        <v>6.4998628135821974</v>
      </c>
      <c r="AJ2317" s="18">
        <f t="shared" si="904"/>
        <v>13.062106743652382</v>
      </c>
      <c r="AK2317" s="18">
        <f t="shared" si="896"/>
        <v>0.64824797843665771</v>
      </c>
      <c r="AL2317" s="18">
        <f t="shared" si="902"/>
        <v>24.301075268817204</v>
      </c>
      <c r="AM2317" s="8">
        <f t="shared" si="897"/>
        <v>0.9316309997372304</v>
      </c>
      <c r="AN2317" s="8">
        <f t="shared" si="898"/>
        <v>0.24913094518779455</v>
      </c>
      <c r="AO2317" s="8">
        <f t="shared" si="899"/>
        <v>3.9747836028090804</v>
      </c>
      <c r="AP2317" s="17" t="str">
        <f t="shared" si="900"/>
        <v/>
      </c>
      <c r="AQ2317" s="18" t="str">
        <f t="shared" si="882"/>
        <v/>
      </c>
      <c r="AR2317" s="17">
        <f t="shared" si="890"/>
        <v>17.666666666666668</v>
      </c>
      <c r="AS2317" s="17">
        <f t="shared" si="883"/>
        <v>11.452380952380953</v>
      </c>
      <c r="AT2317" s="17">
        <f t="shared" si="901"/>
        <v>2.1283185840707963</v>
      </c>
      <c r="AU2317" s="17">
        <f t="shared" si="884"/>
        <v>1.0731980929232494</v>
      </c>
      <c r="AV2317" s="18">
        <f t="shared" si="885"/>
        <v>23.975000000000001</v>
      </c>
      <c r="AW2317" s="18">
        <f t="shared" si="891"/>
        <v>3.0820770519262979</v>
      </c>
      <c r="AX2317" s="18">
        <f t="shared" si="886"/>
        <v>1.8231707317073171</v>
      </c>
      <c r="AY2317" s="8">
        <f t="shared" si="887"/>
        <v>5.3809523809523814</v>
      </c>
      <c r="AZ2317" s="8">
        <f t="shared" si="888"/>
        <v>0.15026362038664323</v>
      </c>
      <c r="BA2317" s="18">
        <f t="shared" si="893"/>
        <v>0.9840030303913283</v>
      </c>
      <c r="BB2317" s="20">
        <f t="shared" si="889"/>
        <v>2.6642870129083084E-2</v>
      </c>
      <c r="BC2317" s="8"/>
      <c r="BD2317" s="44"/>
      <c r="BE2317" s="44"/>
      <c r="BF2317" s="8"/>
    </row>
    <row r="2318" spans="1:58" x14ac:dyDescent="0.25">
      <c r="A2318" s="8">
        <v>2162</v>
      </c>
      <c r="B2318" s="16" t="s">
        <v>417</v>
      </c>
      <c r="C2318" s="8" t="s">
        <v>414</v>
      </c>
      <c r="D2318" s="8" t="s">
        <v>415</v>
      </c>
      <c r="E2318" s="8" t="s">
        <v>247</v>
      </c>
      <c r="F2318" s="8" t="s">
        <v>415</v>
      </c>
      <c r="G2318" s="8"/>
      <c r="H2318" s="8">
        <v>122</v>
      </c>
      <c r="I2318" s="8"/>
      <c r="J2318" s="8">
        <v>91</v>
      </c>
      <c r="K2318" s="8"/>
      <c r="L2318" s="8">
        <v>487</v>
      </c>
      <c r="M2318" s="8">
        <v>746</v>
      </c>
      <c r="N2318" s="8"/>
      <c r="O2318" s="8">
        <v>3894</v>
      </c>
      <c r="P2318" s="8">
        <v>4517</v>
      </c>
      <c r="Q2318" s="8">
        <v>349</v>
      </c>
      <c r="R2318" s="8">
        <v>1140</v>
      </c>
      <c r="S2318" s="8">
        <v>166</v>
      </c>
      <c r="T2318" s="8">
        <v>15</v>
      </c>
      <c r="U2318" s="8">
        <v>156</v>
      </c>
      <c r="V2318" s="8"/>
      <c r="W2318" s="8">
        <v>121</v>
      </c>
      <c r="X2318" s="8"/>
      <c r="Y2318" s="8"/>
      <c r="Z2318" s="8"/>
      <c r="AA2318" s="8">
        <v>42</v>
      </c>
      <c r="AB2318" s="8">
        <v>5.3</v>
      </c>
      <c r="AC2318" s="8"/>
      <c r="AD2318" s="8">
        <v>227</v>
      </c>
      <c r="AE2318" s="8">
        <v>9.1</v>
      </c>
      <c r="AF2318" s="17">
        <f t="shared" si="903"/>
        <v>10405.299999999999</v>
      </c>
      <c r="AG2318" s="8">
        <f t="shared" si="892"/>
        <v>62.983122362869196</v>
      </c>
      <c r="AH2318" s="19">
        <f t="shared" si="894"/>
        <v>28.246601413811852</v>
      </c>
      <c r="AI2318" s="19">
        <f t="shared" si="895"/>
        <v>6.5865645125471906</v>
      </c>
      <c r="AJ2318" s="18">
        <f t="shared" si="904"/>
        <v>13.658990391947539</v>
      </c>
      <c r="AK2318" s="18">
        <f t="shared" si="896"/>
        <v>0.65281501340482573</v>
      </c>
      <c r="AL2318" s="18">
        <f t="shared" si="902"/>
        <v>24.945054945054945</v>
      </c>
      <c r="AM2318" s="8">
        <f t="shared" si="897"/>
        <v>0.93740462102619249</v>
      </c>
      <c r="AN2318" s="8">
        <f t="shared" si="898"/>
        <v>0.2743674597976507</v>
      </c>
      <c r="AO2318" s="8">
        <f t="shared" si="899"/>
        <v>3.8641048586618938</v>
      </c>
      <c r="AP2318" s="17" t="str">
        <f t="shared" si="900"/>
        <v/>
      </c>
      <c r="AQ2318" s="18" t="str">
        <f t="shared" si="882"/>
        <v/>
      </c>
      <c r="AR2318" s="17">
        <f t="shared" si="890"/>
        <v>17.761904761904763</v>
      </c>
      <c r="AS2318" s="17">
        <f t="shared" si="883"/>
        <v>11.595238095238095</v>
      </c>
      <c r="AT2318" s="17">
        <f t="shared" si="901"/>
        <v>2.1453744493392071</v>
      </c>
      <c r="AU2318" s="17">
        <f t="shared" si="884"/>
        <v>1.236636616508596</v>
      </c>
      <c r="AV2318" s="18">
        <f t="shared" si="885"/>
        <v>24.96153846153846</v>
      </c>
      <c r="AW2318" s="18">
        <f t="shared" si="891"/>
        <v>3.0050251256281406</v>
      </c>
      <c r="AX2318" s="18">
        <f t="shared" si="886"/>
        <v>1.8855013550135502</v>
      </c>
      <c r="AY2318" s="8">
        <f t="shared" si="887"/>
        <v>5.4047619047619051</v>
      </c>
      <c r="AZ2318" s="8">
        <f t="shared" si="888"/>
        <v>0.14561403508771931</v>
      </c>
      <c r="BA2318" s="18">
        <f t="shared" si="893"/>
        <v>0.98382555044064091</v>
      </c>
      <c r="BB2318" s="20">
        <f t="shared" si="889"/>
        <v>2.6927888687235328E-2</v>
      </c>
      <c r="BC2318" s="8"/>
      <c r="BD2318" s="44"/>
      <c r="BE2318" s="44"/>
      <c r="BF2318" s="8"/>
    </row>
    <row r="2319" spans="1:58" x14ac:dyDescent="0.25">
      <c r="A2319" s="8">
        <v>2163</v>
      </c>
      <c r="B2319" s="16" t="s">
        <v>417</v>
      </c>
      <c r="C2319" s="8" t="s">
        <v>414</v>
      </c>
      <c r="D2319" s="8" t="s">
        <v>415</v>
      </c>
      <c r="E2319" s="8" t="s">
        <v>247</v>
      </c>
      <c r="F2319" s="8" t="s">
        <v>415</v>
      </c>
      <c r="G2319" s="8"/>
      <c r="H2319" s="8">
        <v>124</v>
      </c>
      <c r="I2319" s="8"/>
      <c r="J2319" s="8">
        <v>89</v>
      </c>
      <c r="K2319" s="8"/>
      <c r="L2319" s="8">
        <v>486</v>
      </c>
      <c r="M2319" s="8">
        <v>746</v>
      </c>
      <c r="N2319" s="8"/>
      <c r="O2319" s="8">
        <v>3813</v>
      </c>
      <c r="P2319" s="8">
        <v>4476</v>
      </c>
      <c r="Q2319" s="8">
        <v>346</v>
      </c>
      <c r="R2319" s="8">
        <v>1130</v>
      </c>
      <c r="S2319" s="8">
        <v>164</v>
      </c>
      <c r="T2319" s="8">
        <v>15</v>
      </c>
      <c r="U2319" s="8">
        <v>158</v>
      </c>
      <c r="V2319" s="8"/>
      <c r="W2319" s="8">
        <v>114</v>
      </c>
      <c r="X2319" s="8"/>
      <c r="Y2319" s="8"/>
      <c r="Z2319" s="8"/>
      <c r="AA2319" s="8">
        <v>41</v>
      </c>
      <c r="AB2319" s="8">
        <v>5.2</v>
      </c>
      <c r="AC2319" s="8"/>
      <c r="AD2319" s="8">
        <v>226</v>
      </c>
      <c r="AE2319" s="8">
        <v>9.1999999999999993</v>
      </c>
      <c r="AF2319" s="17">
        <f t="shared" si="903"/>
        <v>10262.200000000001</v>
      </c>
      <c r="AG2319" s="8">
        <f t="shared" si="892"/>
        <v>63.177215189873422</v>
      </c>
      <c r="AH2319" s="19">
        <f t="shared" si="894"/>
        <v>28.672900171089804</v>
      </c>
      <c r="AI2319" s="19">
        <f t="shared" si="895"/>
        <v>6.5066315671558197</v>
      </c>
      <c r="AJ2319" s="18">
        <f t="shared" si="904"/>
        <v>13.537974683544304</v>
      </c>
      <c r="AK2319" s="18">
        <f t="shared" si="896"/>
        <v>0.65147453083109919</v>
      </c>
      <c r="AL2319" s="18">
        <f t="shared" si="902"/>
        <v>24.565217391304351</v>
      </c>
      <c r="AM2319" s="8">
        <f t="shared" si="897"/>
        <v>0.94277121149637855</v>
      </c>
      <c r="AN2319" s="8">
        <f t="shared" si="898"/>
        <v>0.27428273925840757</v>
      </c>
      <c r="AO2319" s="8">
        <f t="shared" si="899"/>
        <v>4.101374455246396</v>
      </c>
      <c r="AP2319" s="17" t="str">
        <f t="shared" si="900"/>
        <v/>
      </c>
      <c r="AQ2319" s="18" t="str">
        <f t="shared" si="882"/>
        <v/>
      </c>
      <c r="AR2319" s="17">
        <f t="shared" si="890"/>
        <v>18.195121951219512</v>
      </c>
      <c r="AS2319" s="17">
        <f t="shared" si="883"/>
        <v>11.853658536585366</v>
      </c>
      <c r="AT2319" s="17">
        <f t="shared" si="901"/>
        <v>2.1504424778761062</v>
      </c>
      <c r="AU2319" s="17">
        <f t="shared" si="884"/>
        <v>1.2604180899029922</v>
      </c>
      <c r="AV2319" s="18">
        <f t="shared" si="885"/>
        <v>24.132911392405063</v>
      </c>
      <c r="AW2319" s="18">
        <f t="shared" si="891"/>
        <v>3.1177840421620293</v>
      </c>
      <c r="AX2319" s="18">
        <f t="shared" si="886"/>
        <v>1.8197501487209995</v>
      </c>
      <c r="AY2319" s="8">
        <f t="shared" si="887"/>
        <v>5.5121951219512191</v>
      </c>
      <c r="AZ2319" s="8">
        <f t="shared" si="888"/>
        <v>0.14513274336283186</v>
      </c>
      <c r="BA2319" s="18">
        <f t="shared" si="893"/>
        <v>0.98438931223324422</v>
      </c>
      <c r="BB2319" s="20">
        <f t="shared" si="889"/>
        <v>2.7110405859017389E-2</v>
      </c>
      <c r="BC2319" s="8"/>
      <c r="BD2319" s="44"/>
      <c r="BE2319" s="44"/>
      <c r="BF2319" s="8"/>
    </row>
    <row r="2320" spans="1:58" x14ac:dyDescent="0.25">
      <c r="A2320" s="8">
        <v>2164</v>
      </c>
      <c r="B2320" s="16" t="s">
        <v>417</v>
      </c>
      <c r="C2320" s="8" t="s">
        <v>414</v>
      </c>
      <c r="D2320" s="8" t="s">
        <v>415</v>
      </c>
      <c r="E2320" s="8" t="s">
        <v>247</v>
      </c>
      <c r="F2320" s="8" t="s">
        <v>415</v>
      </c>
      <c r="G2320" s="8"/>
      <c r="H2320" s="8">
        <v>122</v>
      </c>
      <c r="I2320" s="8"/>
      <c r="J2320" s="8">
        <v>89</v>
      </c>
      <c r="K2320" s="8"/>
      <c r="L2320" s="8">
        <v>479</v>
      </c>
      <c r="M2320" s="8">
        <v>745</v>
      </c>
      <c r="N2320" s="8"/>
      <c r="O2320" s="8">
        <v>3865</v>
      </c>
      <c r="P2320" s="8">
        <v>4431</v>
      </c>
      <c r="Q2320" s="8">
        <v>345</v>
      </c>
      <c r="R2320" s="8">
        <v>1131</v>
      </c>
      <c r="S2320" s="8">
        <v>167</v>
      </c>
      <c r="T2320" s="8">
        <v>15</v>
      </c>
      <c r="U2320" s="8">
        <v>153</v>
      </c>
      <c r="V2320" s="8"/>
      <c r="W2320" s="8">
        <v>115</v>
      </c>
      <c r="X2320" s="8"/>
      <c r="Y2320" s="8"/>
      <c r="Z2320" s="8"/>
      <c r="AA2320" s="8">
        <v>40</v>
      </c>
      <c r="AB2320" s="8">
        <v>5.0999999999999996</v>
      </c>
      <c r="AC2320" s="8"/>
      <c r="AD2320" s="8">
        <v>229</v>
      </c>
      <c r="AE2320" s="8">
        <v>9.5</v>
      </c>
      <c r="AF2320" s="17">
        <f t="shared" si="903"/>
        <v>10267.1</v>
      </c>
      <c r="AG2320" s="8">
        <f t="shared" si="892"/>
        <v>65.639767932489448</v>
      </c>
      <c r="AH2320" s="19">
        <f t="shared" si="894"/>
        <v>29.094249592169657</v>
      </c>
      <c r="AI2320" s="19">
        <f t="shared" si="895"/>
        <v>6.5895346711584173</v>
      </c>
      <c r="AJ2320" s="18">
        <f t="shared" si="904"/>
        <v>13.476085803077392</v>
      </c>
      <c r="AK2320" s="18">
        <f t="shared" si="896"/>
        <v>0.64295302013422817</v>
      </c>
      <c r="AL2320" s="18">
        <f t="shared" si="902"/>
        <v>24.105263157894736</v>
      </c>
      <c r="AM2320" s="8">
        <f t="shared" si="897"/>
        <v>0.92833588810028822</v>
      </c>
      <c r="AN2320" s="8">
        <f t="shared" si="898"/>
        <v>0.27621355954316462</v>
      </c>
      <c r="AO2320" s="8">
        <f t="shared" si="899"/>
        <v>4.0602603157020214</v>
      </c>
      <c r="AP2320" s="17" t="str">
        <f t="shared" si="900"/>
        <v/>
      </c>
      <c r="AQ2320" s="18" t="str">
        <f t="shared" si="882"/>
        <v/>
      </c>
      <c r="AR2320" s="17">
        <f t="shared" si="890"/>
        <v>18.625</v>
      </c>
      <c r="AS2320" s="17">
        <f t="shared" si="883"/>
        <v>11.975</v>
      </c>
      <c r="AT2320" s="17">
        <f t="shared" si="901"/>
        <v>2.0917030567685591</v>
      </c>
      <c r="AU2320" s="17">
        <f t="shared" si="884"/>
        <v>1.2851321700971685</v>
      </c>
      <c r="AV2320" s="18">
        <f t="shared" si="885"/>
        <v>25.261437908496731</v>
      </c>
      <c r="AW2320" s="18">
        <f t="shared" si="891"/>
        <v>3.0945979899497487</v>
      </c>
      <c r="AX2320" s="18">
        <f t="shared" si="886"/>
        <v>1.8816056910569106</v>
      </c>
      <c r="AY2320" s="8">
        <f t="shared" si="887"/>
        <v>5.7249999999999996</v>
      </c>
      <c r="AZ2320" s="8">
        <f t="shared" si="888"/>
        <v>0.14765694076038904</v>
      </c>
      <c r="BA2320" s="18">
        <f t="shared" si="893"/>
        <v>0.9844065023229539</v>
      </c>
      <c r="BB2320" s="20">
        <f t="shared" si="889"/>
        <v>2.6696301716515748E-2</v>
      </c>
      <c r="BC2320" s="8"/>
      <c r="BD2320" s="44"/>
      <c r="BE2320" s="44"/>
      <c r="BF2320" s="8"/>
    </row>
    <row r="2321" spans="1:58" x14ac:dyDescent="0.25">
      <c r="A2321" s="8">
        <v>2165</v>
      </c>
      <c r="B2321" s="16" t="s">
        <v>417</v>
      </c>
      <c r="C2321" s="8" t="s">
        <v>414</v>
      </c>
      <c r="D2321" s="8" t="s">
        <v>415</v>
      </c>
      <c r="E2321" s="8" t="s">
        <v>247</v>
      </c>
      <c r="F2321" s="8" t="s">
        <v>415</v>
      </c>
      <c r="G2321" s="8"/>
      <c r="H2321" s="8">
        <v>125</v>
      </c>
      <c r="I2321" s="8"/>
      <c r="J2321" s="8">
        <v>92</v>
      </c>
      <c r="K2321" s="8"/>
      <c r="L2321" s="8">
        <v>487</v>
      </c>
      <c r="M2321" s="8">
        <v>754</v>
      </c>
      <c r="N2321" s="8"/>
      <c r="O2321" s="8">
        <v>3870</v>
      </c>
      <c r="P2321" s="8">
        <v>4742</v>
      </c>
      <c r="Q2321" s="8">
        <v>350</v>
      </c>
      <c r="R2321" s="8">
        <v>1137</v>
      </c>
      <c r="S2321" s="8">
        <v>166</v>
      </c>
      <c r="T2321" s="8">
        <v>14</v>
      </c>
      <c r="U2321" s="8">
        <v>156</v>
      </c>
      <c r="V2321" s="8"/>
      <c r="W2321" s="8">
        <v>117</v>
      </c>
      <c r="X2321" s="8"/>
      <c r="Y2321" s="8"/>
      <c r="Z2321" s="8"/>
      <c r="AA2321" s="8">
        <v>42</v>
      </c>
      <c r="AB2321" s="8">
        <v>5.5</v>
      </c>
      <c r="AC2321" s="8"/>
      <c r="AD2321" s="8">
        <v>234</v>
      </c>
      <c r="AE2321" s="8">
        <v>9.6</v>
      </c>
      <c r="AF2321" s="17">
        <f t="shared" si="903"/>
        <v>10599.5</v>
      </c>
      <c r="AG2321" s="8">
        <f t="shared" si="892"/>
        <v>62.594936708860764</v>
      </c>
      <c r="AH2321" s="19">
        <f t="shared" si="894"/>
        <v>29.653616095704187</v>
      </c>
      <c r="AI2321" s="19">
        <f t="shared" si="895"/>
        <v>6.5632410407134039</v>
      </c>
      <c r="AJ2321" s="18">
        <f t="shared" si="904"/>
        <v>13.574805551319203</v>
      </c>
      <c r="AK2321" s="18">
        <f t="shared" si="896"/>
        <v>0.64588859416445621</v>
      </c>
      <c r="AL2321" s="18">
        <f t="shared" si="902"/>
        <v>24.375</v>
      </c>
      <c r="AM2321" s="8">
        <f t="shared" si="897"/>
        <v>0.98573398871456408</v>
      </c>
      <c r="AN2321" s="8">
        <f t="shared" si="898"/>
        <v>0.25607629581114066</v>
      </c>
      <c r="AO2321" s="8">
        <f t="shared" si="899"/>
        <v>4.0390658174097656</v>
      </c>
      <c r="AP2321" s="17" t="str">
        <f t="shared" si="900"/>
        <v/>
      </c>
      <c r="AQ2321" s="18" t="str">
        <f t="shared" ref="AQ2321:AQ2384" si="905">IFERROR((M2321/1.57)/(X2321/0.0546),"")</f>
        <v/>
      </c>
      <c r="AR2321" s="17">
        <f t="shared" si="890"/>
        <v>17.952380952380953</v>
      </c>
      <c r="AS2321" s="17">
        <f t="shared" ref="AS2321:AS2384" si="906">IFERROR(L2321/AA2321,"")</f>
        <v>11.595238095238095</v>
      </c>
      <c r="AT2321" s="17">
        <f t="shared" si="901"/>
        <v>2.0811965811965814</v>
      </c>
      <c r="AU2321" s="17">
        <f t="shared" ref="AU2321:AU2384" si="907">IFERROR(($T2321/0.0563)/($AB2321/0.0246),"")</f>
        <v>1.1122234781204585</v>
      </c>
      <c r="AV2321" s="18">
        <f t="shared" ref="AV2321:AV2384" si="908">IFERROR(O2321/U2321,"")</f>
        <v>24.807692307692307</v>
      </c>
      <c r="AW2321" s="18">
        <f t="shared" si="891"/>
        <v>3.0050251256281406</v>
      </c>
      <c r="AX2321" s="18">
        <f t="shared" ref="AX2321:AX2384" si="909">IFERROR((W2321/0.246)/(AA2321/0.161),"")</f>
        <v>1.8231707317073171</v>
      </c>
      <c r="AY2321" s="8">
        <f t="shared" ref="AY2321:AY2384" si="910">IFERROR(AD2321/AA2321,"")</f>
        <v>5.5714285714285712</v>
      </c>
      <c r="AZ2321" s="8">
        <f t="shared" ref="AZ2321:AZ2384" si="911">IFERROR(S2321/R2321,"")</f>
        <v>0.14599824098504838</v>
      </c>
      <c r="BA2321" s="18">
        <f t="shared" si="893"/>
        <v>0.98448040001886883</v>
      </c>
      <c r="BB2321" s="20">
        <f t="shared" ref="BB2321:BB2384" si="912">IFERROR((L2321/7.25)/(R2321/0.457),"")</f>
        <v>2.6998938525460224E-2</v>
      </c>
      <c r="BC2321" s="8"/>
      <c r="BD2321" s="44"/>
      <c r="BE2321" s="44"/>
      <c r="BF2321" s="8"/>
    </row>
    <row r="2322" spans="1:58" x14ac:dyDescent="0.25">
      <c r="A2322" s="8">
        <v>2166</v>
      </c>
      <c r="B2322" s="16" t="s">
        <v>417</v>
      </c>
      <c r="C2322" s="8" t="s">
        <v>414</v>
      </c>
      <c r="D2322" s="8" t="s">
        <v>415</v>
      </c>
      <c r="E2322" s="8" t="s">
        <v>247</v>
      </c>
      <c r="F2322" s="8" t="s">
        <v>415</v>
      </c>
      <c r="G2322" s="8"/>
      <c r="H2322" s="8">
        <v>131</v>
      </c>
      <c r="I2322" s="8"/>
      <c r="J2322" s="8">
        <v>93</v>
      </c>
      <c r="K2322" s="8"/>
      <c r="L2322" s="8">
        <v>491</v>
      </c>
      <c r="M2322" s="8">
        <v>771</v>
      </c>
      <c r="N2322" s="8"/>
      <c r="O2322" s="8">
        <v>3937</v>
      </c>
      <c r="P2322" s="8">
        <v>4492</v>
      </c>
      <c r="Q2322" s="8">
        <v>354</v>
      </c>
      <c r="R2322" s="8">
        <v>1143</v>
      </c>
      <c r="S2322" s="8">
        <v>166</v>
      </c>
      <c r="T2322" s="8">
        <v>16</v>
      </c>
      <c r="U2322" s="8">
        <v>163</v>
      </c>
      <c r="V2322" s="8"/>
      <c r="W2322" s="8">
        <v>120</v>
      </c>
      <c r="X2322" s="8"/>
      <c r="Y2322" s="8"/>
      <c r="Z2322" s="8"/>
      <c r="AA2322" s="8">
        <v>43</v>
      </c>
      <c r="AB2322" s="8">
        <v>5.3</v>
      </c>
      <c r="AC2322" s="8"/>
      <c r="AD2322" s="8">
        <v>239</v>
      </c>
      <c r="AE2322" s="8">
        <v>9.1999999999999993</v>
      </c>
      <c r="AF2322" s="17">
        <f t="shared" si="903"/>
        <v>10439.299999999999</v>
      </c>
      <c r="AG2322" s="8">
        <f t="shared" si="892"/>
        <v>62.197723481503296</v>
      </c>
      <c r="AH2322" s="19">
        <f t="shared" si="894"/>
        <v>27.437004438711636</v>
      </c>
      <c r="AI2322" s="19">
        <f t="shared" si="895"/>
        <v>6.6418190342240981</v>
      </c>
      <c r="AJ2322" s="18">
        <f t="shared" si="904"/>
        <v>13.809821564739975</v>
      </c>
      <c r="AK2322" s="18">
        <f t="shared" si="896"/>
        <v>0.63683527885862512</v>
      </c>
      <c r="AL2322" s="18">
        <f t="shared" si="902"/>
        <v>25.978260869565219</v>
      </c>
      <c r="AM2322" s="8">
        <f t="shared" si="897"/>
        <v>0.9205409140561005</v>
      </c>
      <c r="AN2322" s="8">
        <f t="shared" si="898"/>
        <v>0.28630558700759301</v>
      </c>
      <c r="AO2322" s="8">
        <f t="shared" si="899"/>
        <v>4.0268789808917189</v>
      </c>
      <c r="AP2322" s="17" t="str">
        <f t="shared" si="900"/>
        <v/>
      </c>
      <c r="AQ2322" s="18" t="str">
        <f t="shared" si="905"/>
        <v/>
      </c>
      <c r="AR2322" s="17">
        <f t="shared" ref="AR2322:AR2385" si="913">IFERROR(M2322/AA2322,"")</f>
        <v>17.930232558139537</v>
      </c>
      <c r="AS2322" s="17">
        <f t="shared" si="906"/>
        <v>11.418604651162791</v>
      </c>
      <c r="AT2322" s="17">
        <f t="shared" si="901"/>
        <v>2.0543933054393304</v>
      </c>
      <c r="AU2322" s="17">
        <f t="shared" si="907"/>
        <v>1.3190790576091693</v>
      </c>
      <c r="AV2322" s="18">
        <f t="shared" si="908"/>
        <v>24.153374233128833</v>
      </c>
      <c r="AW2322" s="18">
        <f t="shared" si="891"/>
        <v>3.0668458571929413</v>
      </c>
      <c r="AX2322" s="18">
        <f t="shared" si="909"/>
        <v>1.8264322178105503</v>
      </c>
      <c r="AY2322" s="8">
        <f t="shared" si="910"/>
        <v>5.558139534883721</v>
      </c>
      <c r="AZ2322" s="8">
        <f t="shared" si="911"/>
        <v>0.1452318460192476</v>
      </c>
      <c r="BA2322" s="18">
        <f t="shared" si="893"/>
        <v>0.98387822938319625</v>
      </c>
      <c r="BB2322" s="20">
        <f t="shared" si="912"/>
        <v>2.7077804929556217E-2</v>
      </c>
      <c r="BC2322" s="8"/>
      <c r="BD2322" s="44"/>
      <c r="BE2322" s="44"/>
      <c r="BF2322" s="8"/>
    </row>
    <row r="2323" spans="1:58" x14ac:dyDescent="0.25">
      <c r="A2323" s="8">
        <v>2167</v>
      </c>
      <c r="B2323" s="16" t="s">
        <v>417</v>
      </c>
      <c r="C2323" s="8" t="s">
        <v>414</v>
      </c>
      <c r="D2323" s="8" t="s">
        <v>415</v>
      </c>
      <c r="E2323" s="8" t="s">
        <v>247</v>
      </c>
      <c r="F2323" s="8" t="s">
        <v>415</v>
      </c>
      <c r="G2323" s="8"/>
      <c r="H2323" s="8">
        <v>128</v>
      </c>
      <c r="I2323" s="8"/>
      <c r="J2323" s="8">
        <v>93</v>
      </c>
      <c r="K2323" s="8"/>
      <c r="L2323" s="8">
        <v>482</v>
      </c>
      <c r="M2323" s="8">
        <v>757</v>
      </c>
      <c r="N2323" s="8"/>
      <c r="O2323" s="8">
        <v>3962</v>
      </c>
      <c r="P2323" s="8">
        <v>4525</v>
      </c>
      <c r="Q2323" s="8">
        <v>361</v>
      </c>
      <c r="R2323" s="8">
        <v>1146</v>
      </c>
      <c r="S2323" s="8">
        <v>166</v>
      </c>
      <c r="T2323" s="8">
        <v>15</v>
      </c>
      <c r="U2323" s="8">
        <v>164</v>
      </c>
      <c r="V2323" s="8"/>
      <c r="W2323" s="8">
        <v>121</v>
      </c>
      <c r="X2323" s="8"/>
      <c r="Y2323" s="8"/>
      <c r="Z2323" s="8"/>
      <c r="AA2323" s="8">
        <v>44</v>
      </c>
      <c r="AB2323" s="8">
        <v>5.4</v>
      </c>
      <c r="AC2323" s="8"/>
      <c r="AD2323" s="8">
        <v>239</v>
      </c>
      <c r="AE2323" s="8">
        <v>9.8000000000000007</v>
      </c>
      <c r="AF2323" s="17">
        <f t="shared" si="903"/>
        <v>10509.4</v>
      </c>
      <c r="AG2323" s="8">
        <f t="shared" si="892"/>
        <v>61.170118910625241</v>
      </c>
      <c r="AH2323" s="19">
        <f t="shared" si="894"/>
        <v>27.010418211478569</v>
      </c>
      <c r="AI2323" s="19">
        <f t="shared" si="895"/>
        <v>6.6664973011980759</v>
      </c>
      <c r="AJ2323" s="18">
        <f t="shared" si="904"/>
        <v>13.897514107061157</v>
      </c>
      <c r="AK2323" s="18">
        <f t="shared" si="896"/>
        <v>0.63672391017173047</v>
      </c>
      <c r="AL2323" s="18">
        <f t="shared" si="902"/>
        <v>24.387755102040813</v>
      </c>
      <c r="AM2323" s="8">
        <f t="shared" si="897"/>
        <v>0.91536738362349179</v>
      </c>
      <c r="AN2323" s="8">
        <f t="shared" si="898"/>
        <v>0.26759190884431916</v>
      </c>
      <c r="AO2323" s="8">
        <f t="shared" si="899"/>
        <v>3.9210822761488653</v>
      </c>
      <c r="AP2323" s="17" t="str">
        <f t="shared" si="900"/>
        <v/>
      </c>
      <c r="AQ2323" s="18" t="str">
        <f t="shared" si="905"/>
        <v/>
      </c>
      <c r="AR2323" s="17">
        <f t="shared" si="913"/>
        <v>17.204545454545453</v>
      </c>
      <c r="AS2323" s="17">
        <f t="shared" si="906"/>
        <v>10.954545454545455</v>
      </c>
      <c r="AT2323" s="17">
        <f t="shared" si="901"/>
        <v>2.01673640167364</v>
      </c>
      <c r="AU2323" s="17">
        <f t="shared" si="907"/>
        <v>1.2137359384251034</v>
      </c>
      <c r="AV2323" s="18">
        <f t="shared" si="908"/>
        <v>24.158536585365855</v>
      </c>
      <c r="AW2323" s="18">
        <f t="shared" si="891"/>
        <v>3.0155322064869798</v>
      </c>
      <c r="AX2323" s="18">
        <f t="shared" si="909"/>
        <v>1.7997967479674797</v>
      </c>
      <c r="AY2323" s="8">
        <f t="shared" si="910"/>
        <v>5.4318181818181817</v>
      </c>
      <c r="AZ2323" s="8">
        <f t="shared" si="911"/>
        <v>0.14485165794066318</v>
      </c>
      <c r="BA2323" s="18">
        <f t="shared" si="893"/>
        <v>0.98378594401202735</v>
      </c>
      <c r="BB2323" s="20">
        <f t="shared" si="912"/>
        <v>2.6511885418547269E-2</v>
      </c>
      <c r="BC2323" s="8"/>
      <c r="BD2323" s="44"/>
      <c r="BE2323" s="44"/>
      <c r="BF2323" s="8"/>
    </row>
    <row r="2324" spans="1:58" x14ac:dyDescent="0.25">
      <c r="A2324" s="8">
        <v>2168</v>
      </c>
      <c r="B2324" s="16" t="s">
        <v>417</v>
      </c>
      <c r="C2324" s="8" t="s">
        <v>414</v>
      </c>
      <c r="D2324" s="8" t="s">
        <v>415</v>
      </c>
      <c r="E2324" s="8" t="s">
        <v>247</v>
      </c>
      <c r="F2324" s="8" t="s">
        <v>415</v>
      </c>
      <c r="G2324" s="8"/>
      <c r="H2324" s="8">
        <v>0.01</v>
      </c>
      <c r="I2324" s="8"/>
      <c r="J2324" s="8">
        <v>92</v>
      </c>
      <c r="K2324" s="8"/>
      <c r="L2324" s="8">
        <v>480</v>
      </c>
      <c r="M2324" s="8">
        <v>757</v>
      </c>
      <c r="N2324" s="8"/>
      <c r="O2324" s="8">
        <v>3973</v>
      </c>
      <c r="P2324" s="8">
        <v>4574</v>
      </c>
      <c r="Q2324" s="8">
        <v>361</v>
      </c>
      <c r="R2324" s="8">
        <v>1154</v>
      </c>
      <c r="S2324" s="8">
        <v>169</v>
      </c>
      <c r="T2324" s="8">
        <v>15</v>
      </c>
      <c r="U2324" s="8">
        <v>165</v>
      </c>
      <c r="V2324" s="8"/>
      <c r="W2324" s="8">
        <v>125</v>
      </c>
      <c r="X2324" s="8"/>
      <c r="Y2324" s="8"/>
      <c r="Z2324" s="8"/>
      <c r="AA2324" s="8">
        <v>43</v>
      </c>
      <c r="AB2324" s="8">
        <v>5</v>
      </c>
      <c r="AC2324" s="8"/>
      <c r="AD2324" s="8">
        <v>245</v>
      </c>
      <c r="AE2324" s="8">
        <v>9.3000000000000007</v>
      </c>
      <c r="AF2324" s="17">
        <f t="shared" si="903"/>
        <v>10584</v>
      </c>
      <c r="AG2324" s="8">
        <f t="shared" si="892"/>
        <v>62.766460602492408</v>
      </c>
      <c r="AH2324" s="19">
        <f t="shared" si="894"/>
        <v>27.93785803710308</v>
      </c>
      <c r="AI2324" s="19">
        <f t="shared" si="895"/>
        <v>6.6386628055781047</v>
      </c>
      <c r="AJ2324" s="18">
        <f t="shared" si="904"/>
        <v>13.688712455995807</v>
      </c>
      <c r="AK2324" s="18">
        <f t="shared" si="896"/>
        <v>0.63408190224570671</v>
      </c>
      <c r="AL2324" s="18">
        <f t="shared" si="902"/>
        <v>26.344086021505376</v>
      </c>
      <c r="AM2324" s="8">
        <f t="shared" si="897"/>
        <v>0.92399785574671678</v>
      </c>
      <c r="AN2324" s="8">
        <f t="shared" si="898"/>
        <v>0.26440132133970862</v>
      </c>
      <c r="AO2324" s="8">
        <f t="shared" si="899"/>
        <v>3.7956076433121018</v>
      </c>
      <c r="AP2324" s="17" t="str">
        <f t="shared" si="900"/>
        <v/>
      </c>
      <c r="AQ2324" s="18" t="str">
        <f t="shared" si="905"/>
        <v/>
      </c>
      <c r="AR2324" s="17">
        <f t="shared" si="913"/>
        <v>17.604651162790699</v>
      </c>
      <c r="AS2324" s="17">
        <f t="shared" si="906"/>
        <v>11.162790697674419</v>
      </c>
      <c r="AT2324" s="17">
        <f t="shared" si="901"/>
        <v>1.9591836734693877</v>
      </c>
      <c r="AU2324" s="17">
        <f t="shared" si="907"/>
        <v>1.3108348134991117</v>
      </c>
      <c r="AV2324" s="18">
        <f t="shared" si="908"/>
        <v>24.078787878787878</v>
      </c>
      <c r="AW2324" s="18">
        <f t="shared" si="891"/>
        <v>3.1044758677106463</v>
      </c>
      <c r="AX2324" s="18">
        <f t="shared" si="909"/>
        <v>1.9025335602193232</v>
      </c>
      <c r="AY2324" s="8">
        <f t="shared" si="910"/>
        <v>5.6976744186046515</v>
      </c>
      <c r="AZ2324" s="8">
        <f t="shared" si="911"/>
        <v>0.14644714038128251</v>
      </c>
      <c r="BA2324" s="18">
        <f t="shared" si="893"/>
        <v>0.98365457294028724</v>
      </c>
      <c r="BB2324" s="20">
        <f t="shared" si="912"/>
        <v>2.6218848981055403E-2</v>
      </c>
      <c r="BC2324" s="8"/>
      <c r="BD2324" s="44"/>
      <c r="BE2324" s="44"/>
      <c r="BF2324" s="8"/>
    </row>
    <row r="2325" spans="1:58" x14ac:dyDescent="0.25">
      <c r="A2325" s="8">
        <v>2169</v>
      </c>
      <c r="B2325" s="16" t="s">
        <v>418</v>
      </c>
      <c r="C2325" s="8" t="s">
        <v>414</v>
      </c>
      <c r="D2325" s="8" t="s">
        <v>415</v>
      </c>
      <c r="E2325" s="8" t="s">
        <v>419</v>
      </c>
      <c r="F2325" s="8" t="s">
        <v>415</v>
      </c>
      <c r="G2325" s="8">
        <v>469</v>
      </c>
      <c r="H2325" s="8">
        <v>164</v>
      </c>
      <c r="I2325" s="8"/>
      <c r="J2325" s="8">
        <v>67</v>
      </c>
      <c r="K2325" s="8">
        <v>1544</v>
      </c>
      <c r="L2325" s="8">
        <v>264</v>
      </c>
      <c r="M2325" s="8">
        <v>863</v>
      </c>
      <c r="N2325" s="8"/>
      <c r="O2325" s="8">
        <v>5470</v>
      </c>
      <c r="P2325" s="8">
        <v>11493</v>
      </c>
      <c r="Q2325" s="8">
        <v>1089</v>
      </c>
      <c r="R2325" s="8">
        <v>3447</v>
      </c>
      <c r="S2325" s="8">
        <v>383</v>
      </c>
      <c r="T2325" s="8">
        <v>20</v>
      </c>
      <c r="U2325" s="8">
        <v>273</v>
      </c>
      <c r="V2325" s="8">
        <v>28</v>
      </c>
      <c r="W2325" s="8">
        <v>147</v>
      </c>
      <c r="X2325" s="8">
        <v>26</v>
      </c>
      <c r="Y2325" s="8">
        <v>63</v>
      </c>
      <c r="Z2325" s="8">
        <v>7.2</v>
      </c>
      <c r="AA2325" s="8">
        <v>37</v>
      </c>
      <c r="AB2325" s="8">
        <v>4.5</v>
      </c>
      <c r="AC2325" s="8">
        <v>10</v>
      </c>
      <c r="AD2325" s="8">
        <v>317</v>
      </c>
      <c r="AE2325" s="8">
        <v>1.7</v>
      </c>
      <c r="AF2325" s="17">
        <f t="shared" si="903"/>
        <v>22487.7</v>
      </c>
      <c r="AG2325" s="8">
        <f t="shared" si="892"/>
        <v>100.42992359448056</v>
      </c>
      <c r="AH2325" s="19">
        <f t="shared" si="894"/>
        <v>81.582513998500943</v>
      </c>
      <c r="AI2325" s="19">
        <f t="shared" si="895"/>
        <v>3.0599469483033621</v>
      </c>
      <c r="AJ2325" s="18">
        <f t="shared" si="904"/>
        <v>8.3160921439666868</v>
      </c>
      <c r="AK2325" s="18">
        <f t="shared" si="896"/>
        <v>0.30590961761297797</v>
      </c>
      <c r="AL2325" s="18">
        <f t="shared" si="902"/>
        <v>186.47058823529412</v>
      </c>
      <c r="AM2325" s="8">
        <f t="shared" si="897"/>
        <v>1.139235449090475</v>
      </c>
      <c r="AN2325" s="8">
        <f t="shared" si="898"/>
        <v>0.18205682800924936</v>
      </c>
      <c r="AO2325" s="8">
        <f t="shared" si="899"/>
        <v>1.0851838261469622</v>
      </c>
      <c r="AP2325" s="17">
        <f t="shared" si="900"/>
        <v>33.192307692307693</v>
      </c>
      <c r="AQ2325" s="18">
        <f t="shared" si="905"/>
        <v>1.1543312101910828</v>
      </c>
      <c r="AR2325" s="17">
        <f t="shared" si="913"/>
        <v>23.324324324324323</v>
      </c>
      <c r="AS2325" s="17">
        <f t="shared" si="906"/>
        <v>7.1351351351351351</v>
      </c>
      <c r="AT2325" s="17">
        <f t="shared" si="901"/>
        <v>0.83280757097791802</v>
      </c>
      <c r="AU2325" s="17">
        <f t="shared" si="907"/>
        <v>1.9419775014801655</v>
      </c>
      <c r="AV2325" s="18">
        <f t="shared" si="908"/>
        <v>20.036630036630036</v>
      </c>
      <c r="AW2325" s="18">
        <f t="shared" si="891"/>
        <v>5.9694418036126571</v>
      </c>
      <c r="AX2325" s="18">
        <f t="shared" si="909"/>
        <v>2.6001977587343443</v>
      </c>
      <c r="AY2325" s="8">
        <f t="shared" si="910"/>
        <v>8.5675675675675684</v>
      </c>
      <c r="AZ2325" s="8">
        <f t="shared" si="911"/>
        <v>0.1111111111111111</v>
      </c>
      <c r="BA2325" s="18">
        <f t="shared" si="893"/>
        <v>0.986094620614825</v>
      </c>
      <c r="BB2325" s="20">
        <f t="shared" si="912"/>
        <v>4.8277062513129862E-3</v>
      </c>
      <c r="BC2325" s="8"/>
      <c r="BD2325" s="44"/>
      <c r="BE2325" s="44"/>
      <c r="BF2325" s="8"/>
    </row>
    <row r="2326" spans="1:58" x14ac:dyDescent="0.25">
      <c r="A2326" s="8">
        <v>2170</v>
      </c>
      <c r="B2326" s="16" t="s">
        <v>418</v>
      </c>
      <c r="C2326" s="8" t="s">
        <v>414</v>
      </c>
      <c r="D2326" s="8" t="s">
        <v>415</v>
      </c>
      <c r="E2326" s="8" t="s">
        <v>419</v>
      </c>
      <c r="F2326" s="8" t="s">
        <v>415</v>
      </c>
      <c r="G2326" s="8">
        <v>373</v>
      </c>
      <c r="H2326" s="8">
        <v>172</v>
      </c>
      <c r="I2326" s="8"/>
      <c r="J2326" s="8">
        <v>72</v>
      </c>
      <c r="K2326" s="8">
        <v>1396</v>
      </c>
      <c r="L2326" s="8">
        <v>248</v>
      </c>
      <c r="M2326" s="8">
        <v>788</v>
      </c>
      <c r="N2326" s="8"/>
      <c r="O2326" s="8">
        <v>2869</v>
      </c>
      <c r="P2326" s="8">
        <v>6487</v>
      </c>
      <c r="Q2326" s="8">
        <v>622</v>
      </c>
      <c r="R2326" s="8">
        <v>2145</v>
      </c>
      <c r="S2326" s="8">
        <v>274</v>
      </c>
      <c r="T2326" s="8">
        <v>17</v>
      </c>
      <c r="U2326" s="8">
        <v>215</v>
      </c>
      <c r="V2326" s="8">
        <v>24</v>
      </c>
      <c r="W2326" s="8">
        <v>129</v>
      </c>
      <c r="X2326" s="8">
        <v>24</v>
      </c>
      <c r="Y2326" s="8">
        <v>58</v>
      </c>
      <c r="Z2326" s="8">
        <v>6.5</v>
      </c>
      <c r="AA2326" s="8">
        <v>35</v>
      </c>
      <c r="AB2326" s="8">
        <v>4.0999999999999996</v>
      </c>
      <c r="AC2326" s="8">
        <v>4.5999999999999996</v>
      </c>
      <c r="AD2326" s="8">
        <v>146</v>
      </c>
      <c r="AE2326" s="8">
        <v>1.2</v>
      </c>
      <c r="AF2326" s="17">
        <f t="shared" si="903"/>
        <v>12909.6</v>
      </c>
      <c r="AG2326" s="8">
        <f t="shared" si="892"/>
        <v>55.685232067510547</v>
      </c>
      <c r="AH2326" s="19">
        <f t="shared" si="894"/>
        <v>48.678955954323001</v>
      </c>
      <c r="AI2326" s="19">
        <f t="shared" si="895"/>
        <v>2.5791173664591387</v>
      </c>
      <c r="AJ2326" s="18">
        <f t="shared" si="904"/>
        <v>6.0969232190704981</v>
      </c>
      <c r="AK2326" s="18">
        <f t="shared" si="896"/>
        <v>0.31472081218274112</v>
      </c>
      <c r="AL2326" s="18">
        <f t="shared" si="902"/>
        <v>121.66666666666667</v>
      </c>
      <c r="AM2326" s="8">
        <f t="shared" si="897"/>
        <v>1.1748194231734712</v>
      </c>
      <c r="AN2326" s="8">
        <f t="shared" si="898"/>
        <v>0.20616365096751052</v>
      </c>
      <c r="AO2326" s="8">
        <f t="shared" si="899"/>
        <v>1.0892921104416826</v>
      </c>
      <c r="AP2326" s="17">
        <f t="shared" si="900"/>
        <v>32.833333333333336</v>
      </c>
      <c r="AQ2326" s="18">
        <f t="shared" si="905"/>
        <v>1.1418471337579619</v>
      </c>
      <c r="AR2326" s="17">
        <f t="shared" si="913"/>
        <v>22.514285714285716</v>
      </c>
      <c r="AS2326" s="17">
        <f t="shared" si="906"/>
        <v>7.0857142857142854</v>
      </c>
      <c r="AT2326" s="17">
        <f t="shared" si="901"/>
        <v>1.6986301369863013</v>
      </c>
      <c r="AU2326" s="17">
        <f t="shared" si="907"/>
        <v>1.8117229129662522</v>
      </c>
      <c r="AV2326" s="18">
        <f t="shared" si="908"/>
        <v>13.344186046511627</v>
      </c>
      <c r="AW2326" s="18">
        <f t="shared" si="891"/>
        <v>4.9698492462311554</v>
      </c>
      <c r="AX2326" s="18">
        <f t="shared" si="909"/>
        <v>2.4121951219512194</v>
      </c>
      <c r="AY2326" s="8">
        <f t="shared" si="910"/>
        <v>4.1714285714285717</v>
      </c>
      <c r="AZ2326" s="8">
        <f t="shared" si="911"/>
        <v>0.12773892773892773</v>
      </c>
      <c r="BA2326" s="18">
        <f t="shared" si="893"/>
        <v>0.97826423746669144</v>
      </c>
      <c r="BB2326" s="20">
        <f t="shared" si="912"/>
        <v>7.2879029016960049E-3</v>
      </c>
      <c r="BC2326" s="8"/>
      <c r="BD2326" s="44"/>
      <c r="BE2326" s="44"/>
      <c r="BF2326" s="8"/>
    </row>
    <row r="2327" spans="1:58" x14ac:dyDescent="0.25">
      <c r="A2327" s="8">
        <v>2171</v>
      </c>
      <c r="B2327" s="16" t="s">
        <v>418</v>
      </c>
      <c r="C2327" s="8" t="s">
        <v>414</v>
      </c>
      <c r="D2327" s="8" t="s">
        <v>415</v>
      </c>
      <c r="E2327" s="8" t="s">
        <v>419</v>
      </c>
      <c r="F2327" s="8" t="s">
        <v>415</v>
      </c>
      <c r="G2327" s="8">
        <v>531</v>
      </c>
      <c r="H2327" s="8">
        <v>263</v>
      </c>
      <c r="I2327" s="8"/>
      <c r="J2327" s="8">
        <v>84</v>
      </c>
      <c r="K2327" s="8">
        <v>1031</v>
      </c>
      <c r="L2327" s="8">
        <v>195</v>
      </c>
      <c r="M2327" s="8">
        <v>744</v>
      </c>
      <c r="N2327" s="8"/>
      <c r="O2327" s="8">
        <v>801</v>
      </c>
      <c r="P2327" s="8">
        <v>2505</v>
      </c>
      <c r="Q2327" s="8">
        <v>270</v>
      </c>
      <c r="R2327" s="8">
        <v>1058</v>
      </c>
      <c r="S2327" s="8">
        <v>184</v>
      </c>
      <c r="T2327" s="8">
        <v>13</v>
      </c>
      <c r="U2327" s="8">
        <v>168</v>
      </c>
      <c r="V2327" s="8">
        <v>21</v>
      </c>
      <c r="W2327" s="8">
        <v>118</v>
      </c>
      <c r="X2327" s="8">
        <v>22</v>
      </c>
      <c r="Y2327" s="8">
        <v>57</v>
      </c>
      <c r="Z2327" s="8">
        <v>6.7</v>
      </c>
      <c r="AA2327" s="8">
        <v>36</v>
      </c>
      <c r="AB2327" s="8">
        <v>4.2</v>
      </c>
      <c r="AC2327" s="8">
        <v>1.6</v>
      </c>
      <c r="AD2327" s="8">
        <v>32</v>
      </c>
      <c r="AE2327" s="8">
        <v>1.4</v>
      </c>
      <c r="AF2327" s="17">
        <f t="shared" si="903"/>
        <v>5263.9</v>
      </c>
      <c r="AG2327" s="8">
        <f t="shared" si="892"/>
        <v>15.114978902953586</v>
      </c>
      <c r="AH2327" s="19">
        <f t="shared" si="894"/>
        <v>18.275557368134855</v>
      </c>
      <c r="AI2327" s="19">
        <f t="shared" si="895"/>
        <v>1.4598717427197243</v>
      </c>
      <c r="AJ2327" s="18">
        <f t="shared" si="904"/>
        <v>2.5348101265822787</v>
      </c>
      <c r="AK2327" s="18">
        <f t="shared" si="896"/>
        <v>0.26209677419354838</v>
      </c>
      <c r="AL2327" s="18">
        <f t="shared" si="902"/>
        <v>22.857142857142858</v>
      </c>
      <c r="AM2327" s="8">
        <f t="shared" si="897"/>
        <v>1.3031586067343912</v>
      </c>
      <c r="AN2327" s="8">
        <f t="shared" si="898"/>
        <v>0.21763938323414922</v>
      </c>
      <c r="AO2327" s="8">
        <f t="shared" si="899"/>
        <v>1.1226411399787606</v>
      </c>
      <c r="AP2327" s="17">
        <f t="shared" si="900"/>
        <v>33.81818181818182</v>
      </c>
      <c r="AQ2327" s="18">
        <f t="shared" si="905"/>
        <v>1.1760972785176607</v>
      </c>
      <c r="AR2327" s="17">
        <f t="shared" si="913"/>
        <v>20.666666666666668</v>
      </c>
      <c r="AS2327" s="17">
        <f t="shared" si="906"/>
        <v>5.416666666666667</v>
      </c>
      <c r="AT2327" s="17">
        <f t="shared" si="901"/>
        <v>6.09375</v>
      </c>
      <c r="AU2327" s="17">
        <f t="shared" si="907"/>
        <v>1.3524486171022581</v>
      </c>
      <c r="AV2327" s="18">
        <f t="shared" si="908"/>
        <v>4.7678571428571432</v>
      </c>
      <c r="AW2327" s="18">
        <f t="shared" ref="AW2327:AW2390" si="914">IFERROR((U2327/0.199)/(AA2327/0.161),"")</f>
        <v>3.7755443886097151</v>
      </c>
      <c r="AX2327" s="18">
        <f t="shared" si="909"/>
        <v>2.1452122854561879</v>
      </c>
      <c r="AY2327" s="8">
        <f t="shared" si="910"/>
        <v>0.88888888888888884</v>
      </c>
      <c r="AZ2327" s="8">
        <f t="shared" si="911"/>
        <v>0.17391304347826086</v>
      </c>
      <c r="BA2327" s="18">
        <f t="shared" si="893"/>
        <v>0.94967609567051048</v>
      </c>
      <c r="BB2327" s="20">
        <f t="shared" si="912"/>
        <v>1.1617886708819504E-2</v>
      </c>
      <c r="BC2327" s="8"/>
      <c r="BD2327" s="44"/>
      <c r="BE2327" s="44"/>
      <c r="BF2327" s="8"/>
    </row>
    <row r="2328" spans="1:58" x14ac:dyDescent="0.25">
      <c r="A2328" s="8">
        <v>2172</v>
      </c>
      <c r="B2328" s="16" t="s">
        <v>418</v>
      </c>
      <c r="C2328" s="8" t="s">
        <v>414</v>
      </c>
      <c r="D2328" s="8" t="s">
        <v>415</v>
      </c>
      <c r="E2328" s="8" t="s">
        <v>419</v>
      </c>
      <c r="F2328" s="8" t="s">
        <v>415</v>
      </c>
      <c r="G2328" s="8">
        <v>475</v>
      </c>
      <c r="H2328" s="8">
        <v>129</v>
      </c>
      <c r="I2328" s="8"/>
      <c r="J2328" s="8">
        <v>108</v>
      </c>
      <c r="K2328" s="8">
        <v>3094</v>
      </c>
      <c r="L2328" s="8">
        <v>184</v>
      </c>
      <c r="M2328" s="8">
        <v>756</v>
      </c>
      <c r="N2328" s="8"/>
      <c r="O2328" s="8">
        <v>564</v>
      </c>
      <c r="P2328" s="8">
        <v>1878</v>
      </c>
      <c r="Q2328" s="8">
        <v>244</v>
      </c>
      <c r="R2328" s="8">
        <v>966</v>
      </c>
      <c r="S2328" s="8">
        <v>180</v>
      </c>
      <c r="T2328" s="8">
        <v>11</v>
      </c>
      <c r="U2328" s="8">
        <v>168</v>
      </c>
      <c r="V2328" s="8">
        <v>21</v>
      </c>
      <c r="W2328" s="8">
        <v>121</v>
      </c>
      <c r="X2328" s="8">
        <v>23</v>
      </c>
      <c r="Y2328" s="8">
        <v>59</v>
      </c>
      <c r="Z2328" s="8">
        <v>6.9</v>
      </c>
      <c r="AA2328" s="8">
        <v>38</v>
      </c>
      <c r="AB2328" s="8">
        <v>4.5</v>
      </c>
      <c r="AC2328" s="8">
        <v>2.2000000000000002</v>
      </c>
      <c r="AD2328" s="8">
        <v>140</v>
      </c>
      <c r="AE2328" s="8">
        <v>1.6</v>
      </c>
      <c r="AF2328" s="17">
        <f t="shared" si="903"/>
        <v>4284.3999999999996</v>
      </c>
      <c r="AG2328" s="8">
        <f t="shared" ref="AG2328:AG2391" si="915">IFERROR((O2328/0.237)/(AA2328/0.161),"")</f>
        <v>10.082611592271819</v>
      </c>
      <c r="AH2328" s="19">
        <f t="shared" si="894"/>
        <v>12.98008070747832</v>
      </c>
      <c r="AI2328" s="19">
        <f t="shared" si="895"/>
        <v>1.1258222606599051</v>
      </c>
      <c r="AJ2328" s="18">
        <f t="shared" si="904"/>
        <v>1.8244725738396625</v>
      </c>
      <c r="AK2328" s="18">
        <f t="shared" si="896"/>
        <v>0.24338624338624337</v>
      </c>
      <c r="AL2328" s="18">
        <f t="shared" si="902"/>
        <v>87.5</v>
      </c>
      <c r="AM2328" s="8">
        <f t="shared" si="897"/>
        <v>1.2247538388176664</v>
      </c>
      <c r="AN2328" s="8">
        <f t="shared" si="898"/>
        <v>0.18619134033469031</v>
      </c>
      <c r="AO2328" s="8">
        <f t="shared" si="899"/>
        <v>1.0971222754578942</v>
      </c>
      <c r="AP2328" s="17">
        <f t="shared" si="900"/>
        <v>32.869565217391305</v>
      </c>
      <c r="AQ2328" s="18">
        <f t="shared" si="905"/>
        <v>1.1431071725283857</v>
      </c>
      <c r="AR2328" s="17">
        <f t="shared" si="913"/>
        <v>19.894736842105264</v>
      </c>
      <c r="AS2328" s="17">
        <f t="shared" si="906"/>
        <v>4.8421052631578947</v>
      </c>
      <c r="AT2328" s="17">
        <f t="shared" si="901"/>
        <v>1.3142857142857143</v>
      </c>
      <c r="AU2328" s="17">
        <f t="shared" si="907"/>
        <v>1.068087625814091</v>
      </c>
      <c r="AV2328" s="18">
        <f t="shared" si="908"/>
        <v>3.3571428571428572</v>
      </c>
      <c r="AW2328" s="18">
        <f t="shared" si="914"/>
        <v>3.5768315260513091</v>
      </c>
      <c r="AX2328" s="18">
        <f t="shared" si="909"/>
        <v>2.0839751818570815</v>
      </c>
      <c r="AY2328" s="8">
        <f t="shared" si="910"/>
        <v>3.6842105263157894</v>
      </c>
      <c r="AZ2328" s="8">
        <f t="shared" si="911"/>
        <v>0.18633540372670807</v>
      </c>
      <c r="BA2328" s="18">
        <f t="shared" ref="BA2328:BA2391" si="916">IFERROR(SUM(O2328:U2328)/SUM(O2328:AB2328),"")</f>
        <v>0.93618709737652883</v>
      </c>
      <c r="BB2328" s="20">
        <f t="shared" si="912"/>
        <v>1.2006568144499179E-2</v>
      </c>
      <c r="BC2328" s="8"/>
      <c r="BD2328" s="44"/>
      <c r="BE2328" s="44"/>
      <c r="BF2328" s="8"/>
    </row>
    <row r="2329" spans="1:58" x14ac:dyDescent="0.25">
      <c r="A2329" s="8">
        <v>2173</v>
      </c>
      <c r="B2329" s="16" t="s">
        <v>418</v>
      </c>
      <c r="C2329" s="8" t="s">
        <v>414</v>
      </c>
      <c r="D2329" s="8" t="s">
        <v>415</v>
      </c>
      <c r="E2329" s="8" t="s">
        <v>419</v>
      </c>
      <c r="F2329" s="8" t="s">
        <v>415</v>
      </c>
      <c r="G2329" s="8">
        <v>876</v>
      </c>
      <c r="H2329" s="8">
        <v>75</v>
      </c>
      <c r="I2329" s="8"/>
      <c r="J2329" s="8">
        <v>86</v>
      </c>
      <c r="K2329" s="8">
        <v>3194</v>
      </c>
      <c r="L2329" s="8">
        <v>178</v>
      </c>
      <c r="M2329" s="8">
        <v>835</v>
      </c>
      <c r="N2329" s="8"/>
      <c r="O2329" s="8">
        <v>488</v>
      </c>
      <c r="P2329" s="8">
        <v>1793</v>
      </c>
      <c r="Q2329" s="8">
        <v>224</v>
      </c>
      <c r="R2329" s="8">
        <v>953</v>
      </c>
      <c r="S2329" s="8">
        <v>180</v>
      </c>
      <c r="T2329" s="8">
        <v>10</v>
      </c>
      <c r="U2329" s="8">
        <v>173</v>
      </c>
      <c r="V2329" s="8">
        <v>22</v>
      </c>
      <c r="W2329" s="8">
        <v>130</v>
      </c>
      <c r="X2329" s="8">
        <v>25</v>
      </c>
      <c r="Y2329" s="8">
        <v>66</v>
      </c>
      <c r="Z2329" s="8">
        <v>8.1</v>
      </c>
      <c r="AA2329" s="8">
        <v>44</v>
      </c>
      <c r="AB2329" s="8">
        <v>5</v>
      </c>
      <c r="AC2329" s="8">
        <v>6.7</v>
      </c>
      <c r="AD2329" s="8">
        <v>857</v>
      </c>
      <c r="AE2329" s="8">
        <v>9.9</v>
      </c>
      <c r="AF2329" s="17">
        <f t="shared" si="903"/>
        <v>4121.1000000000004</v>
      </c>
      <c r="AG2329" s="8">
        <f t="shared" si="915"/>
        <v>7.5343306482546986</v>
      </c>
      <c r="AH2329" s="19">
        <f t="shared" si="894"/>
        <v>10.70269168026101</v>
      </c>
      <c r="AI2329" s="19">
        <f t="shared" si="895"/>
        <v>0.98740375717808748</v>
      </c>
      <c r="AJ2329" s="18">
        <f t="shared" si="904"/>
        <v>1.5786216596343179</v>
      </c>
      <c r="AK2329" s="18">
        <f t="shared" si="896"/>
        <v>0.21317365269461078</v>
      </c>
      <c r="AL2329" s="18">
        <f t="shared" si="902"/>
        <v>86.565656565656568</v>
      </c>
      <c r="AM2329" s="8">
        <f t="shared" si="897"/>
        <v>1.3120006674887943</v>
      </c>
      <c r="AN2329" s="8">
        <f t="shared" si="898"/>
        <v>0.16680089724509115</v>
      </c>
      <c r="AO2329" s="8">
        <f t="shared" si="899"/>
        <v>1.1184527887558227</v>
      </c>
      <c r="AP2329" s="17">
        <f t="shared" si="900"/>
        <v>33.4</v>
      </c>
      <c r="AQ2329" s="18">
        <f t="shared" si="905"/>
        <v>1.1615541401273883</v>
      </c>
      <c r="AR2329" s="17">
        <f t="shared" si="913"/>
        <v>18.977272727272727</v>
      </c>
      <c r="AS2329" s="17">
        <f t="shared" si="906"/>
        <v>4.0454545454545459</v>
      </c>
      <c r="AT2329" s="17">
        <f t="shared" si="901"/>
        <v>0.20770128354725786</v>
      </c>
      <c r="AU2329" s="17">
        <f t="shared" si="907"/>
        <v>0.87388987566607457</v>
      </c>
      <c r="AV2329" s="18">
        <f t="shared" si="908"/>
        <v>2.8208092485549132</v>
      </c>
      <c r="AW2329" s="18">
        <f t="shared" si="914"/>
        <v>3.1810187300137049</v>
      </c>
      <c r="AX2329" s="18">
        <f t="shared" si="909"/>
        <v>1.9336659275683667</v>
      </c>
      <c r="AY2329" s="8">
        <f t="shared" si="910"/>
        <v>19.477272727272727</v>
      </c>
      <c r="AZ2329" s="8">
        <f t="shared" si="911"/>
        <v>0.1888772298006296</v>
      </c>
      <c r="BA2329" s="18">
        <f t="shared" si="916"/>
        <v>0.92717963650481661</v>
      </c>
      <c r="BB2329" s="20">
        <f t="shared" si="912"/>
        <v>1.1773492057748672E-2</v>
      </c>
      <c r="BC2329" s="8"/>
      <c r="BD2329" s="44"/>
      <c r="BE2329" s="44"/>
      <c r="BF2329" s="8"/>
    </row>
    <row r="2330" spans="1:58" x14ac:dyDescent="0.25">
      <c r="A2330" s="8">
        <v>2174</v>
      </c>
      <c r="B2330" s="16" t="s">
        <v>418</v>
      </c>
      <c r="C2330" s="8" t="s">
        <v>414</v>
      </c>
      <c r="D2330" s="8" t="s">
        <v>415</v>
      </c>
      <c r="E2330" s="8" t="s">
        <v>419</v>
      </c>
      <c r="F2330" s="8" t="s">
        <v>415</v>
      </c>
      <c r="G2330" s="8">
        <v>1828</v>
      </c>
      <c r="H2330" s="8">
        <v>51</v>
      </c>
      <c r="I2330" s="8"/>
      <c r="J2330" s="8">
        <v>80</v>
      </c>
      <c r="K2330" s="8">
        <v>490</v>
      </c>
      <c r="L2330" s="8">
        <v>165</v>
      </c>
      <c r="M2330" s="8">
        <v>848</v>
      </c>
      <c r="N2330" s="8"/>
      <c r="O2330" s="8">
        <v>439</v>
      </c>
      <c r="P2330" s="8">
        <v>1516</v>
      </c>
      <c r="Q2330" s="8">
        <v>202</v>
      </c>
      <c r="R2330" s="8">
        <v>858</v>
      </c>
      <c r="S2330" s="8">
        <v>174</v>
      </c>
      <c r="T2330" s="8">
        <v>11</v>
      </c>
      <c r="U2330" s="8">
        <v>165</v>
      </c>
      <c r="V2330" s="8">
        <v>22</v>
      </c>
      <c r="W2330" s="8">
        <v>129</v>
      </c>
      <c r="X2330" s="8">
        <v>25</v>
      </c>
      <c r="Y2330" s="8">
        <v>65</v>
      </c>
      <c r="Z2330" s="8">
        <v>8.3000000000000007</v>
      </c>
      <c r="AA2330" s="8">
        <v>44</v>
      </c>
      <c r="AB2330" s="8">
        <v>5.3</v>
      </c>
      <c r="AC2330" s="8">
        <v>6.3</v>
      </c>
      <c r="AD2330" s="8">
        <v>309</v>
      </c>
      <c r="AE2330" s="8">
        <v>7</v>
      </c>
      <c r="AF2330" s="17">
        <f t="shared" si="903"/>
        <v>3663.6000000000004</v>
      </c>
      <c r="AG2330" s="8">
        <f t="shared" si="915"/>
        <v>6.7778097429996169</v>
      </c>
      <c r="AH2330" s="19">
        <f t="shared" si="894"/>
        <v>9.0492362449948089</v>
      </c>
      <c r="AI2330" s="19">
        <f t="shared" si="895"/>
        <v>0.98660903091282859</v>
      </c>
      <c r="AJ2330" s="18">
        <f t="shared" si="904"/>
        <v>1.4690819147388332</v>
      </c>
      <c r="AK2330" s="18">
        <f t="shared" si="896"/>
        <v>0.19457547169811321</v>
      </c>
      <c r="AL2330" s="18">
        <f t="shared" si="902"/>
        <v>44.142857142857146</v>
      </c>
      <c r="AM2330" s="8">
        <f t="shared" si="897"/>
        <v>1.231626268366331</v>
      </c>
      <c r="AN2330" s="8">
        <f t="shared" si="898"/>
        <v>0.1910881586207023</v>
      </c>
      <c r="AO2330" s="8">
        <f t="shared" si="899"/>
        <v>1.1382985450112004</v>
      </c>
      <c r="AP2330" s="17">
        <f t="shared" si="900"/>
        <v>33.92</v>
      </c>
      <c r="AQ2330" s="18">
        <f t="shared" si="905"/>
        <v>1.1796382165605095</v>
      </c>
      <c r="AR2330" s="17">
        <f t="shared" si="913"/>
        <v>19.272727272727273</v>
      </c>
      <c r="AS2330" s="17">
        <f t="shared" si="906"/>
        <v>3.75</v>
      </c>
      <c r="AT2330" s="17">
        <f t="shared" si="901"/>
        <v>0.53398058252427183</v>
      </c>
      <c r="AU2330" s="17">
        <f t="shared" si="907"/>
        <v>0.9068668521063038</v>
      </c>
      <c r="AV2330" s="18">
        <f t="shared" si="908"/>
        <v>2.6606060606060606</v>
      </c>
      <c r="AW2330" s="18">
        <f t="shared" si="914"/>
        <v>3.0339195979899491</v>
      </c>
      <c r="AX2330" s="18">
        <f t="shared" si="909"/>
        <v>1.9187915742793791</v>
      </c>
      <c r="AY2330" s="8">
        <f t="shared" si="910"/>
        <v>7.0227272727272725</v>
      </c>
      <c r="AZ2330" s="8">
        <f t="shared" si="911"/>
        <v>0.20279720279720279</v>
      </c>
      <c r="BA2330" s="18">
        <f t="shared" si="916"/>
        <v>0.91849546893765688</v>
      </c>
      <c r="BB2330" s="20">
        <f t="shared" si="912"/>
        <v>1.2122015915119364E-2</v>
      </c>
      <c r="BC2330" s="8"/>
      <c r="BD2330" s="44"/>
      <c r="BE2330" s="44"/>
      <c r="BF2330" s="8"/>
    </row>
    <row r="2331" spans="1:58" x14ac:dyDescent="0.25">
      <c r="A2331" s="8">
        <v>2175</v>
      </c>
      <c r="B2331" s="16" t="s">
        <v>418</v>
      </c>
      <c r="C2331" s="8" t="s">
        <v>414</v>
      </c>
      <c r="D2331" s="8" t="s">
        <v>415</v>
      </c>
      <c r="E2331" s="8" t="s">
        <v>419</v>
      </c>
      <c r="F2331" s="8" t="s">
        <v>415</v>
      </c>
      <c r="G2331" s="8">
        <v>2130</v>
      </c>
      <c r="H2331" s="8">
        <v>82</v>
      </c>
      <c r="I2331" s="8"/>
      <c r="J2331" s="8">
        <v>84</v>
      </c>
      <c r="K2331" s="8">
        <v>195</v>
      </c>
      <c r="L2331" s="8">
        <v>182</v>
      </c>
      <c r="M2331" s="8">
        <v>866</v>
      </c>
      <c r="N2331" s="8"/>
      <c r="O2331" s="8">
        <v>592</v>
      </c>
      <c r="P2331" s="8">
        <v>1824</v>
      </c>
      <c r="Q2331" s="8">
        <v>228</v>
      </c>
      <c r="R2331" s="8">
        <v>933</v>
      </c>
      <c r="S2331" s="8">
        <v>173</v>
      </c>
      <c r="T2331" s="8">
        <v>12</v>
      </c>
      <c r="U2331" s="8">
        <v>173</v>
      </c>
      <c r="V2331" s="8">
        <v>22</v>
      </c>
      <c r="W2331" s="8">
        <v>134</v>
      </c>
      <c r="X2331" s="8">
        <v>26</v>
      </c>
      <c r="Y2331" s="8">
        <v>68</v>
      </c>
      <c r="Z2331" s="8">
        <v>8.4</v>
      </c>
      <c r="AA2331" s="8">
        <v>45</v>
      </c>
      <c r="AB2331" s="8">
        <v>5.4</v>
      </c>
      <c r="AC2331" s="8">
        <v>4.4000000000000004</v>
      </c>
      <c r="AD2331" s="8">
        <v>338</v>
      </c>
      <c r="AE2331" s="8">
        <v>20</v>
      </c>
      <c r="AF2331" s="17">
        <f t="shared" si="903"/>
        <v>4243.7999999999993</v>
      </c>
      <c r="AG2331" s="8">
        <f t="shared" si="915"/>
        <v>8.9368963900609479</v>
      </c>
      <c r="AH2331" s="19">
        <f t="shared" si="894"/>
        <v>10.645785753126701</v>
      </c>
      <c r="AI2331" s="19">
        <f t="shared" si="895"/>
        <v>1.2235111093021469</v>
      </c>
      <c r="AJ2331" s="18">
        <f t="shared" si="904"/>
        <v>1.9925367673959173</v>
      </c>
      <c r="AK2331" s="18">
        <f t="shared" si="896"/>
        <v>0.21016166281755197</v>
      </c>
      <c r="AL2331" s="18">
        <f t="shared" si="902"/>
        <v>16.899999999999999</v>
      </c>
      <c r="AM2331" s="8">
        <f t="shared" si="897"/>
        <v>1.2011140405377081</v>
      </c>
      <c r="AN2331" s="8">
        <f t="shared" si="898"/>
        <v>0.20417042343257397</v>
      </c>
      <c r="AO2331" s="8">
        <f t="shared" si="899"/>
        <v>1.1181189384538675</v>
      </c>
      <c r="AP2331" s="17">
        <f t="shared" si="900"/>
        <v>33.307692307692307</v>
      </c>
      <c r="AQ2331" s="18">
        <f t="shared" si="905"/>
        <v>1.1583439490445859</v>
      </c>
      <c r="AR2331" s="17">
        <f t="shared" si="913"/>
        <v>19.244444444444444</v>
      </c>
      <c r="AS2331" s="17">
        <f t="shared" si="906"/>
        <v>4.0444444444444443</v>
      </c>
      <c r="AT2331" s="17">
        <f t="shared" si="901"/>
        <v>0.53846153846153844</v>
      </c>
      <c r="AU2331" s="17">
        <f t="shared" si="907"/>
        <v>0.97098875074008273</v>
      </c>
      <c r="AV2331" s="18">
        <f t="shared" si="908"/>
        <v>3.4219653179190752</v>
      </c>
      <c r="AW2331" s="18">
        <f t="shared" si="914"/>
        <v>3.1103294249022895</v>
      </c>
      <c r="AX2331" s="18">
        <f t="shared" si="909"/>
        <v>1.948870822041554</v>
      </c>
      <c r="AY2331" s="8">
        <f t="shared" si="910"/>
        <v>7.5111111111111111</v>
      </c>
      <c r="AZ2331" s="8">
        <f t="shared" si="911"/>
        <v>0.18542336548767416</v>
      </c>
      <c r="BA2331" s="18">
        <f t="shared" si="916"/>
        <v>0.92723502521325241</v>
      </c>
      <c r="BB2331" s="20">
        <f t="shared" si="912"/>
        <v>1.229611560779096E-2</v>
      </c>
      <c r="BC2331" s="8"/>
      <c r="BD2331" s="44"/>
      <c r="BE2331" s="44"/>
      <c r="BF2331" s="8"/>
    </row>
    <row r="2332" spans="1:58" x14ac:dyDescent="0.25">
      <c r="A2332" s="8">
        <v>2176</v>
      </c>
      <c r="B2332" s="16" t="s">
        <v>418</v>
      </c>
      <c r="C2332" s="8" t="s">
        <v>414</v>
      </c>
      <c r="D2332" s="8" t="s">
        <v>415</v>
      </c>
      <c r="E2332" s="8" t="s">
        <v>419</v>
      </c>
      <c r="F2332" s="8" t="s">
        <v>415</v>
      </c>
      <c r="G2332" s="8">
        <v>1836</v>
      </c>
      <c r="H2332" s="8">
        <v>114</v>
      </c>
      <c r="I2332" s="8"/>
      <c r="J2332" s="8">
        <v>89</v>
      </c>
      <c r="K2332" s="8">
        <v>223</v>
      </c>
      <c r="L2332" s="8">
        <v>199</v>
      </c>
      <c r="M2332" s="8">
        <v>826</v>
      </c>
      <c r="N2332" s="8"/>
      <c r="O2332" s="8">
        <v>756</v>
      </c>
      <c r="P2332" s="8">
        <v>2250</v>
      </c>
      <c r="Q2332" s="8">
        <v>259</v>
      </c>
      <c r="R2332" s="8">
        <v>1010</v>
      </c>
      <c r="S2332" s="8">
        <v>177</v>
      </c>
      <c r="T2332" s="8">
        <v>11</v>
      </c>
      <c r="U2332" s="8">
        <v>168</v>
      </c>
      <c r="V2332" s="8">
        <v>21</v>
      </c>
      <c r="W2332" s="8">
        <v>129</v>
      </c>
      <c r="X2332" s="8">
        <v>24</v>
      </c>
      <c r="Y2332" s="8">
        <v>64</v>
      </c>
      <c r="Z2332" s="8">
        <v>7.5</v>
      </c>
      <c r="AA2332" s="8">
        <v>41</v>
      </c>
      <c r="AB2332" s="8">
        <v>5</v>
      </c>
      <c r="AC2332" s="8">
        <v>2.2000000000000002</v>
      </c>
      <c r="AD2332" s="8">
        <v>58</v>
      </c>
      <c r="AE2332" s="8">
        <v>3.2</v>
      </c>
      <c r="AF2332" s="17">
        <f t="shared" si="903"/>
        <v>4922.5</v>
      </c>
      <c r="AG2332" s="8">
        <f t="shared" si="915"/>
        <v>12.526088298857672</v>
      </c>
      <c r="AH2332" s="19">
        <f t="shared" si="894"/>
        <v>14.413321131579993</v>
      </c>
      <c r="AI2332" s="19">
        <f t="shared" si="895"/>
        <v>1.4433387642561728</v>
      </c>
      <c r="AJ2332" s="18">
        <f t="shared" si="904"/>
        <v>2.4870199527998289</v>
      </c>
      <c r="AK2332" s="18">
        <f t="shared" si="896"/>
        <v>0.24092009685230023</v>
      </c>
      <c r="AL2332" s="18">
        <f t="shared" si="902"/>
        <v>18.125</v>
      </c>
      <c r="AM2332" s="8">
        <f t="shared" si="897"/>
        <v>1.2301538351437229</v>
      </c>
      <c r="AN2332" s="8">
        <f t="shared" si="898"/>
        <v>0.18776260313102133</v>
      </c>
      <c r="AO2332" s="8">
        <f t="shared" si="899"/>
        <v>1.1418214254122205</v>
      </c>
      <c r="AP2332" s="17">
        <f t="shared" si="900"/>
        <v>34.416666666666664</v>
      </c>
      <c r="AQ2332" s="18">
        <f t="shared" si="905"/>
        <v>1.1969108280254777</v>
      </c>
      <c r="AR2332" s="17">
        <f t="shared" si="913"/>
        <v>20.146341463414632</v>
      </c>
      <c r="AS2332" s="17">
        <f t="shared" si="906"/>
        <v>4.8536585365853657</v>
      </c>
      <c r="AT2332" s="17">
        <f t="shared" si="901"/>
        <v>3.4310344827586206</v>
      </c>
      <c r="AU2332" s="17">
        <f t="shared" si="907"/>
        <v>0.96127886323268208</v>
      </c>
      <c r="AV2332" s="18">
        <f t="shared" si="908"/>
        <v>4.5</v>
      </c>
      <c r="AW2332" s="18">
        <f t="shared" si="914"/>
        <v>3.3151121460963351</v>
      </c>
      <c r="AX2332" s="18">
        <f t="shared" si="909"/>
        <v>2.0591909577632359</v>
      </c>
      <c r="AY2332" s="8">
        <f t="shared" si="910"/>
        <v>1.4146341463414633</v>
      </c>
      <c r="AZ2332" s="8">
        <f t="shared" si="911"/>
        <v>0.17524752475247524</v>
      </c>
      <c r="BA2332" s="18">
        <f t="shared" si="916"/>
        <v>0.94078212290502794</v>
      </c>
      <c r="BB2332" s="20">
        <f t="shared" si="912"/>
        <v>1.2419665414817345E-2</v>
      </c>
      <c r="BC2332" s="8"/>
      <c r="BD2332" s="44"/>
      <c r="BE2332" s="44"/>
      <c r="BF2332" s="8"/>
    </row>
    <row r="2333" spans="1:58" x14ac:dyDescent="0.25">
      <c r="A2333" s="8">
        <v>2177</v>
      </c>
      <c r="B2333" s="16" t="s">
        <v>418</v>
      </c>
      <c r="C2333" s="8" t="s">
        <v>414</v>
      </c>
      <c r="D2333" s="8" t="s">
        <v>415</v>
      </c>
      <c r="E2333" s="8" t="s">
        <v>419</v>
      </c>
      <c r="F2333" s="8" t="s">
        <v>415</v>
      </c>
      <c r="G2333" s="8">
        <v>2744</v>
      </c>
      <c r="H2333" s="8">
        <v>185</v>
      </c>
      <c r="I2333" s="8"/>
      <c r="J2333" s="8">
        <v>114</v>
      </c>
      <c r="K2333" s="8">
        <v>286</v>
      </c>
      <c r="L2333" s="8">
        <v>233</v>
      </c>
      <c r="M2333" s="8">
        <v>840</v>
      </c>
      <c r="N2333" s="8"/>
      <c r="O2333" s="8">
        <v>1037</v>
      </c>
      <c r="P2333" s="8">
        <v>2848</v>
      </c>
      <c r="Q2333" s="8">
        <v>303</v>
      </c>
      <c r="R2333" s="8">
        <v>1117</v>
      </c>
      <c r="S2333" s="8">
        <v>184</v>
      </c>
      <c r="T2333" s="8">
        <v>13</v>
      </c>
      <c r="U2333" s="8">
        <v>172</v>
      </c>
      <c r="V2333" s="8">
        <v>21</v>
      </c>
      <c r="W2333" s="8">
        <v>129</v>
      </c>
      <c r="X2333" s="8">
        <v>25</v>
      </c>
      <c r="Y2333" s="8">
        <v>64</v>
      </c>
      <c r="Z2333" s="8">
        <v>7.8</v>
      </c>
      <c r="AA2333" s="8">
        <v>42</v>
      </c>
      <c r="AB2333" s="8">
        <v>5</v>
      </c>
      <c r="AC2333" s="8">
        <v>1.4</v>
      </c>
      <c r="AD2333" s="8">
        <v>19</v>
      </c>
      <c r="AE2333" s="8">
        <v>1.5</v>
      </c>
      <c r="AF2333" s="17">
        <f t="shared" si="903"/>
        <v>5967.8</v>
      </c>
      <c r="AG2333" s="8">
        <f t="shared" si="915"/>
        <v>16.77285513361463</v>
      </c>
      <c r="AH2333" s="19">
        <f t="shared" si="894"/>
        <v>17.809679173463842</v>
      </c>
      <c r="AI2333" s="19">
        <f t="shared" si="895"/>
        <v>1.7901665476770587</v>
      </c>
      <c r="AJ2333" s="18">
        <f t="shared" si="904"/>
        <v>3.2816455696202538</v>
      </c>
      <c r="AK2333" s="18">
        <f t="shared" si="896"/>
        <v>0.27738095238095239</v>
      </c>
      <c r="AL2333" s="18">
        <f t="shared" si="902"/>
        <v>12.666666666666666</v>
      </c>
      <c r="AM2333" s="8">
        <f t="shared" si="897"/>
        <v>1.2291842281323111</v>
      </c>
      <c r="AN2333" s="8">
        <f t="shared" si="898"/>
        <v>0.21509380580156812</v>
      </c>
      <c r="AO2333" s="8">
        <f t="shared" si="899"/>
        <v>1.1275598794922268</v>
      </c>
      <c r="AP2333" s="17">
        <f t="shared" si="900"/>
        <v>33.6</v>
      </c>
      <c r="AQ2333" s="18">
        <f t="shared" si="905"/>
        <v>1.1685095541401276</v>
      </c>
      <c r="AR2333" s="17">
        <f t="shared" si="913"/>
        <v>20</v>
      </c>
      <c r="AS2333" s="17">
        <f t="shared" si="906"/>
        <v>5.5476190476190474</v>
      </c>
      <c r="AT2333" s="17">
        <f t="shared" si="901"/>
        <v>12.263157894736842</v>
      </c>
      <c r="AU2333" s="17">
        <f t="shared" si="907"/>
        <v>1.1360568383658969</v>
      </c>
      <c r="AV2333" s="18">
        <f t="shared" si="908"/>
        <v>6.0290697674418601</v>
      </c>
      <c r="AW2333" s="18">
        <f t="shared" si="914"/>
        <v>3.3132328308207706</v>
      </c>
      <c r="AX2333" s="18">
        <f t="shared" si="909"/>
        <v>2.0101626016260163</v>
      </c>
      <c r="AY2333" s="8">
        <f t="shared" si="910"/>
        <v>0.45238095238095238</v>
      </c>
      <c r="AZ2333" s="8">
        <f t="shared" si="911"/>
        <v>0.16472694717994629</v>
      </c>
      <c r="BA2333" s="18">
        <f t="shared" si="916"/>
        <v>0.95076912765173094</v>
      </c>
      <c r="BB2333" s="20">
        <f t="shared" si="912"/>
        <v>1.3148643225388203E-2</v>
      </c>
      <c r="BC2333" s="8"/>
      <c r="BD2333" s="44"/>
      <c r="BE2333" s="44"/>
      <c r="BF2333" s="8"/>
    </row>
    <row r="2334" spans="1:58" x14ac:dyDescent="0.25">
      <c r="A2334" s="8">
        <v>2178</v>
      </c>
      <c r="B2334" s="16" t="s">
        <v>418</v>
      </c>
      <c r="C2334" s="8" t="s">
        <v>414</v>
      </c>
      <c r="D2334" s="8" t="s">
        <v>415</v>
      </c>
      <c r="E2334" s="8" t="s">
        <v>419</v>
      </c>
      <c r="F2334" s="8" t="s">
        <v>415</v>
      </c>
      <c r="G2334" s="8">
        <v>2317</v>
      </c>
      <c r="H2334" s="8">
        <v>253</v>
      </c>
      <c r="I2334" s="8"/>
      <c r="J2334" s="8">
        <v>144</v>
      </c>
      <c r="K2334" s="8">
        <v>279</v>
      </c>
      <c r="L2334" s="8">
        <v>255</v>
      </c>
      <c r="M2334" s="8">
        <v>811</v>
      </c>
      <c r="N2334" s="8"/>
      <c r="O2334" s="8">
        <v>1246</v>
      </c>
      <c r="P2334" s="8">
        <v>3223</v>
      </c>
      <c r="Q2334" s="8">
        <v>333</v>
      </c>
      <c r="R2334" s="8">
        <v>1190</v>
      </c>
      <c r="S2334" s="8">
        <v>188</v>
      </c>
      <c r="T2334" s="8">
        <v>16</v>
      </c>
      <c r="U2334" s="8">
        <v>177</v>
      </c>
      <c r="V2334" s="8">
        <v>22</v>
      </c>
      <c r="W2334" s="8">
        <v>130</v>
      </c>
      <c r="X2334" s="8">
        <v>25</v>
      </c>
      <c r="Y2334" s="8">
        <v>64</v>
      </c>
      <c r="Z2334" s="8">
        <v>7.5</v>
      </c>
      <c r="AA2334" s="8">
        <v>43</v>
      </c>
      <c r="AB2334" s="8">
        <v>5.2</v>
      </c>
      <c r="AC2334" s="8">
        <v>1</v>
      </c>
      <c r="AD2334" s="8">
        <v>19</v>
      </c>
      <c r="AE2334" s="8">
        <v>1.5</v>
      </c>
      <c r="AF2334" s="17">
        <f t="shared" si="903"/>
        <v>6669.7</v>
      </c>
      <c r="AG2334" s="8">
        <f t="shared" si="915"/>
        <v>19.684623687567466</v>
      </c>
      <c r="AH2334" s="19">
        <f t="shared" ref="AH2334:AH2397" si="917">IFERROR((P2334/0.613)/(AA2334/0.161),"")</f>
        <v>19.685989605068482</v>
      </c>
      <c r="AI2334" s="19">
        <f t="shared" ref="AI2334:AI2397" si="918">IFERROR((O2334/0.237)/(R2334/0.457),"")</f>
        <v>2.0190121618267565</v>
      </c>
      <c r="AJ2334" s="18">
        <f t="shared" si="904"/>
        <v>3.8591435496902782</v>
      </c>
      <c r="AK2334" s="18">
        <f t="shared" ref="AK2334:AK2397" si="919">IFERROR(L2334/M2334,"")</f>
        <v>0.31442663378545005</v>
      </c>
      <c r="AL2334" s="18">
        <f t="shared" si="902"/>
        <v>12.666666666666666</v>
      </c>
      <c r="AM2334" s="8">
        <f t="shared" ref="AM2334:AM2397" si="920">IFERROR((P2334/0.613)/(SQRT((O2334/0.237)*(Q2334/0.0928))),"")</f>
        <v>1.2105057429681609</v>
      </c>
      <c r="AN2334" s="8">
        <f t="shared" ref="AN2334:AN2397" si="921">IFERROR((T2334/0.0563)/SQRT((S2334/0.138)*(U2334/0.199)),"")</f>
        <v>0.25817376689660587</v>
      </c>
      <c r="AO2334" s="8">
        <f t="shared" ref="AO2334:AO2397" si="922">IFERROR((M2334/1.57)/(0.25*(W2334/0.246)+(0.75*X2334/0.0546)),"")</f>
        <v>1.0863056427317033</v>
      </c>
      <c r="AP2334" s="17">
        <f t="shared" ref="AP2334:AP2397" si="923">IFERROR(M2334/X2334,"")</f>
        <v>32.44</v>
      </c>
      <c r="AQ2334" s="18">
        <f t="shared" si="905"/>
        <v>1.1281681528662422</v>
      </c>
      <c r="AR2334" s="17">
        <f t="shared" si="913"/>
        <v>18.86046511627907</v>
      </c>
      <c r="AS2334" s="17">
        <f t="shared" si="906"/>
        <v>5.9302325581395348</v>
      </c>
      <c r="AT2334" s="17">
        <f t="shared" si="901"/>
        <v>13.421052631578947</v>
      </c>
      <c r="AU2334" s="17">
        <f t="shared" si="907"/>
        <v>1.3444459625631917</v>
      </c>
      <c r="AV2334" s="18">
        <f t="shared" si="908"/>
        <v>7.0395480225988702</v>
      </c>
      <c r="AW2334" s="18">
        <f t="shared" si="914"/>
        <v>3.3302559308168753</v>
      </c>
      <c r="AX2334" s="18">
        <f t="shared" si="909"/>
        <v>1.9786349026280963</v>
      </c>
      <c r="AY2334" s="8">
        <f t="shared" si="910"/>
        <v>0.44186046511627908</v>
      </c>
      <c r="AZ2334" s="8">
        <f t="shared" si="911"/>
        <v>0.15798319327731092</v>
      </c>
      <c r="BA2334" s="18">
        <f t="shared" si="916"/>
        <v>0.95551524056554271</v>
      </c>
      <c r="BB2334" s="20">
        <f t="shared" si="912"/>
        <v>1.3507389162561577E-2</v>
      </c>
      <c r="BC2334" s="8"/>
      <c r="BD2334" s="44"/>
      <c r="BE2334" s="44"/>
      <c r="BF2334" s="8"/>
    </row>
    <row r="2335" spans="1:58" x14ac:dyDescent="0.25">
      <c r="A2335" s="8">
        <v>2179</v>
      </c>
      <c r="B2335" s="16" t="s">
        <v>418</v>
      </c>
      <c r="C2335" s="8" t="s">
        <v>414</v>
      </c>
      <c r="D2335" s="8" t="s">
        <v>415</v>
      </c>
      <c r="E2335" s="8" t="s">
        <v>419</v>
      </c>
      <c r="F2335" s="8" t="s">
        <v>415</v>
      </c>
      <c r="G2335" s="8">
        <v>2875</v>
      </c>
      <c r="H2335" s="8">
        <v>299</v>
      </c>
      <c r="I2335" s="8"/>
      <c r="J2335" s="8">
        <v>162</v>
      </c>
      <c r="K2335" s="8">
        <v>441</v>
      </c>
      <c r="L2335" s="8">
        <v>289</v>
      </c>
      <c r="M2335" s="8">
        <v>869</v>
      </c>
      <c r="N2335" s="8"/>
      <c r="O2335" s="8">
        <v>1525</v>
      </c>
      <c r="P2335" s="8">
        <v>3910</v>
      </c>
      <c r="Q2335" s="8">
        <v>387</v>
      </c>
      <c r="R2335" s="8">
        <v>1359</v>
      </c>
      <c r="S2335" s="8">
        <v>206</v>
      </c>
      <c r="T2335" s="8">
        <v>20</v>
      </c>
      <c r="U2335" s="8">
        <v>183</v>
      </c>
      <c r="V2335" s="8">
        <v>24</v>
      </c>
      <c r="W2335" s="8">
        <v>139</v>
      </c>
      <c r="X2335" s="8">
        <v>27</v>
      </c>
      <c r="Y2335" s="8">
        <v>70</v>
      </c>
      <c r="Z2335" s="8">
        <v>8.6</v>
      </c>
      <c r="AA2335" s="8">
        <v>48</v>
      </c>
      <c r="AB2335" s="8">
        <v>5.7</v>
      </c>
      <c r="AC2335" s="8">
        <v>1.8</v>
      </c>
      <c r="AD2335" s="8">
        <v>46</v>
      </c>
      <c r="AE2335" s="8">
        <v>4.2</v>
      </c>
      <c r="AF2335" s="17">
        <f t="shared" si="903"/>
        <v>7912.3</v>
      </c>
      <c r="AG2335" s="8">
        <f t="shared" si="915"/>
        <v>21.582718002812939</v>
      </c>
      <c r="AH2335" s="19">
        <f t="shared" si="917"/>
        <v>21.394439912996194</v>
      </c>
      <c r="AI2335" s="19">
        <f t="shared" si="918"/>
        <v>2.1638056029035995</v>
      </c>
      <c r="AJ2335" s="18">
        <f t="shared" si="904"/>
        <v>4.3105567162344842</v>
      </c>
      <c r="AK2335" s="18">
        <f t="shared" si="919"/>
        <v>0.33256616800920596</v>
      </c>
      <c r="AL2335" s="18">
        <f t="shared" si="902"/>
        <v>10.952380952380953</v>
      </c>
      <c r="AM2335" s="8">
        <f t="shared" si="920"/>
        <v>1.2313288061750489</v>
      </c>
      <c r="AN2335" s="8">
        <f t="shared" si="921"/>
        <v>0.30319953238943725</v>
      </c>
      <c r="AO2335" s="8">
        <f t="shared" si="922"/>
        <v>1.0807668979256966</v>
      </c>
      <c r="AP2335" s="17">
        <f t="shared" si="923"/>
        <v>32.185185185185183</v>
      </c>
      <c r="AQ2335" s="18">
        <f t="shared" si="905"/>
        <v>1.1193064401981598</v>
      </c>
      <c r="AR2335" s="17">
        <f t="shared" si="913"/>
        <v>18.104166666666668</v>
      </c>
      <c r="AS2335" s="17">
        <f t="shared" si="906"/>
        <v>6.020833333333333</v>
      </c>
      <c r="AT2335" s="17">
        <f t="shared" si="901"/>
        <v>6.2826086956521738</v>
      </c>
      <c r="AU2335" s="17">
        <f t="shared" si="907"/>
        <v>1.5331401327474992</v>
      </c>
      <c r="AV2335" s="18">
        <f t="shared" si="908"/>
        <v>8.3333333333333339</v>
      </c>
      <c r="AW2335" s="18">
        <f t="shared" si="914"/>
        <v>3.0844849246231152</v>
      </c>
      <c r="AX2335" s="18">
        <f t="shared" si="909"/>
        <v>1.8952405149051488</v>
      </c>
      <c r="AY2335" s="8">
        <f t="shared" si="910"/>
        <v>0.95833333333333337</v>
      </c>
      <c r="AZ2335" s="8">
        <f t="shared" si="911"/>
        <v>0.15158204562178071</v>
      </c>
      <c r="BA2335" s="18">
        <f t="shared" si="916"/>
        <v>0.95926595300987072</v>
      </c>
      <c r="BB2335" s="20">
        <f t="shared" si="912"/>
        <v>1.3404683971480043E-2</v>
      </c>
      <c r="BC2335" s="8"/>
      <c r="BD2335" s="44"/>
      <c r="BE2335" s="44"/>
      <c r="BF2335" s="8"/>
    </row>
    <row r="2336" spans="1:58" x14ac:dyDescent="0.25">
      <c r="A2336" s="8">
        <v>2180</v>
      </c>
      <c r="B2336" s="16" t="s">
        <v>418</v>
      </c>
      <c r="C2336" s="8" t="s">
        <v>414</v>
      </c>
      <c r="D2336" s="8" t="s">
        <v>415</v>
      </c>
      <c r="E2336" s="8" t="s">
        <v>419</v>
      </c>
      <c r="F2336" s="8" t="s">
        <v>415</v>
      </c>
      <c r="G2336" s="8">
        <v>2799</v>
      </c>
      <c r="H2336" s="8">
        <v>488</v>
      </c>
      <c r="I2336" s="8"/>
      <c r="J2336" s="8">
        <v>178</v>
      </c>
      <c r="K2336" s="8">
        <v>1420</v>
      </c>
      <c r="L2336" s="8">
        <v>325</v>
      </c>
      <c r="M2336" s="8">
        <v>1315</v>
      </c>
      <c r="N2336" s="8"/>
      <c r="O2336" s="8">
        <v>2003</v>
      </c>
      <c r="P2336" s="8">
        <v>4975</v>
      </c>
      <c r="Q2336" s="8">
        <v>495</v>
      </c>
      <c r="R2336" s="8">
        <v>1723</v>
      </c>
      <c r="S2336" s="8">
        <v>266</v>
      </c>
      <c r="T2336" s="8">
        <v>26</v>
      </c>
      <c r="U2336" s="8">
        <v>251</v>
      </c>
      <c r="V2336" s="8">
        <v>33</v>
      </c>
      <c r="W2336" s="8">
        <v>200</v>
      </c>
      <c r="X2336" s="8">
        <v>40</v>
      </c>
      <c r="Y2336" s="8">
        <v>107</v>
      </c>
      <c r="Z2336" s="8">
        <v>14</v>
      </c>
      <c r="AA2336" s="8">
        <v>75</v>
      </c>
      <c r="AB2336" s="8">
        <v>9.1</v>
      </c>
      <c r="AC2336" s="8">
        <v>140</v>
      </c>
      <c r="AD2336" s="8">
        <v>5555</v>
      </c>
      <c r="AE2336" s="8">
        <v>389</v>
      </c>
      <c r="AF2336" s="17">
        <f t="shared" si="903"/>
        <v>10217.1</v>
      </c>
      <c r="AG2336" s="8">
        <f t="shared" si="915"/>
        <v>18.142503516174401</v>
      </c>
      <c r="AH2336" s="19">
        <f t="shared" si="917"/>
        <v>17.421968461120173</v>
      </c>
      <c r="AI2336" s="19">
        <f t="shared" si="918"/>
        <v>2.2416279132413046</v>
      </c>
      <c r="AJ2336" s="18">
        <f t="shared" si="904"/>
        <v>4.3846007423622346</v>
      </c>
      <c r="AK2336" s="18">
        <f t="shared" si="919"/>
        <v>0.24714828897338403</v>
      </c>
      <c r="AL2336" s="18">
        <f t="shared" si="902"/>
        <v>14.280205655526993</v>
      </c>
      <c r="AM2336" s="8">
        <f t="shared" si="920"/>
        <v>1.2087533690538526</v>
      </c>
      <c r="AN2336" s="8">
        <f t="shared" si="921"/>
        <v>0.29617838144965075</v>
      </c>
      <c r="AO2336" s="8">
        <f t="shared" si="922"/>
        <v>1.1127630459846152</v>
      </c>
      <c r="AP2336" s="17">
        <f t="shared" si="923"/>
        <v>32.875</v>
      </c>
      <c r="AQ2336" s="18">
        <f t="shared" si="905"/>
        <v>1.143296178343949</v>
      </c>
      <c r="AR2336" s="17">
        <f t="shared" si="913"/>
        <v>17.533333333333335</v>
      </c>
      <c r="AS2336" s="17">
        <f t="shared" si="906"/>
        <v>4.333333333333333</v>
      </c>
      <c r="AT2336" s="17">
        <f t="shared" si="901"/>
        <v>5.8505850585058507E-2</v>
      </c>
      <c r="AU2336" s="17">
        <f t="shared" si="907"/>
        <v>1.2484141080943922</v>
      </c>
      <c r="AV2336" s="18">
        <f t="shared" si="908"/>
        <v>7.9800796812749004</v>
      </c>
      <c r="AW2336" s="18">
        <f t="shared" si="914"/>
        <v>2.707604690117253</v>
      </c>
      <c r="AX2336" s="18">
        <f t="shared" si="909"/>
        <v>1.7452574525745257</v>
      </c>
      <c r="AY2336" s="8">
        <f t="shared" si="910"/>
        <v>74.066666666666663</v>
      </c>
      <c r="AZ2336" s="8">
        <f t="shared" si="911"/>
        <v>0.15438189204875219</v>
      </c>
      <c r="BA2336" s="18">
        <f t="shared" si="916"/>
        <v>0.95320589991289106</v>
      </c>
      <c r="BB2336" s="20">
        <f t="shared" si="912"/>
        <v>1.1889847299217484E-2</v>
      </c>
      <c r="BC2336" s="8"/>
      <c r="BD2336" s="44"/>
      <c r="BE2336" s="44"/>
      <c r="BF2336" s="8"/>
    </row>
    <row r="2337" spans="1:58" x14ac:dyDescent="0.25">
      <c r="A2337" s="8">
        <v>2181</v>
      </c>
      <c r="B2337" s="16" t="s">
        <v>418</v>
      </c>
      <c r="C2337" s="8" t="s">
        <v>414</v>
      </c>
      <c r="D2337" s="8" t="s">
        <v>415</v>
      </c>
      <c r="E2337" s="8" t="s">
        <v>419</v>
      </c>
      <c r="F2337" s="8" t="s">
        <v>415</v>
      </c>
      <c r="G2337" s="8">
        <v>2627</v>
      </c>
      <c r="H2337" s="8">
        <v>503</v>
      </c>
      <c r="I2337" s="8"/>
      <c r="J2337" s="8">
        <v>187</v>
      </c>
      <c r="K2337" s="8">
        <v>807</v>
      </c>
      <c r="L2337" s="8">
        <v>357</v>
      </c>
      <c r="M2337" s="8">
        <v>1403</v>
      </c>
      <c r="N2337" s="8"/>
      <c r="O2337" s="8">
        <v>2771</v>
      </c>
      <c r="P2337" s="8">
        <v>6495</v>
      </c>
      <c r="Q2337" s="8">
        <v>647</v>
      </c>
      <c r="R2337" s="8">
        <v>2216</v>
      </c>
      <c r="S2337" s="8">
        <v>333</v>
      </c>
      <c r="T2337" s="8">
        <v>33</v>
      </c>
      <c r="U2337" s="8">
        <v>292</v>
      </c>
      <c r="V2337" s="8">
        <v>38</v>
      </c>
      <c r="W2337" s="8">
        <v>223</v>
      </c>
      <c r="X2337" s="8">
        <v>44</v>
      </c>
      <c r="Y2337" s="8">
        <v>117</v>
      </c>
      <c r="Z2337" s="8">
        <v>15</v>
      </c>
      <c r="AA2337" s="8">
        <v>82</v>
      </c>
      <c r="AB2337" s="8">
        <v>9.8000000000000007</v>
      </c>
      <c r="AC2337" s="8">
        <v>11</v>
      </c>
      <c r="AD2337" s="8">
        <v>279</v>
      </c>
      <c r="AE2337" s="8">
        <v>16</v>
      </c>
      <c r="AF2337" s="17">
        <f t="shared" si="903"/>
        <v>13315.8</v>
      </c>
      <c r="AG2337" s="8">
        <f t="shared" si="915"/>
        <v>22.956210764639291</v>
      </c>
      <c r="AH2337" s="19">
        <f t="shared" si="917"/>
        <v>20.803226833247127</v>
      </c>
      <c r="AI2337" s="19">
        <f t="shared" si="918"/>
        <v>2.4112077107038949</v>
      </c>
      <c r="AJ2337" s="18">
        <f t="shared" si="904"/>
        <v>4.8453263389972259</v>
      </c>
      <c r="AK2337" s="18">
        <f t="shared" si="919"/>
        <v>0.25445473984319317</v>
      </c>
      <c r="AL2337" s="18">
        <f t="shared" si="902"/>
        <v>17.4375</v>
      </c>
      <c r="AM2337" s="8">
        <f t="shared" si="920"/>
        <v>1.1735360594410158</v>
      </c>
      <c r="AN2337" s="8">
        <f t="shared" si="921"/>
        <v>0.31150002364034346</v>
      </c>
      <c r="AO2337" s="8">
        <f t="shared" si="922"/>
        <v>1.0753397397088602</v>
      </c>
      <c r="AP2337" s="17">
        <f t="shared" si="923"/>
        <v>31.886363636363637</v>
      </c>
      <c r="AQ2337" s="18">
        <f t="shared" si="905"/>
        <v>1.1089143022582513</v>
      </c>
      <c r="AR2337" s="17">
        <f t="shared" si="913"/>
        <v>17.109756097560975</v>
      </c>
      <c r="AS2337" s="17">
        <f t="shared" si="906"/>
        <v>4.3536585365853657</v>
      </c>
      <c r="AT2337" s="17">
        <f t="shared" si="901"/>
        <v>1.2795698924731183</v>
      </c>
      <c r="AU2337" s="17">
        <f t="shared" si="907"/>
        <v>1.4713451988255337</v>
      </c>
      <c r="AV2337" s="18">
        <f t="shared" si="908"/>
        <v>9.4897260273972606</v>
      </c>
      <c r="AW2337" s="18">
        <f t="shared" si="914"/>
        <v>2.8809903174408626</v>
      </c>
      <c r="AX2337" s="18">
        <f t="shared" si="909"/>
        <v>1.7798433472139599</v>
      </c>
      <c r="AY2337" s="8">
        <f t="shared" si="910"/>
        <v>3.4024390243902438</v>
      </c>
      <c r="AZ2337" s="8">
        <f t="shared" si="911"/>
        <v>0.15027075812274368</v>
      </c>
      <c r="BA2337" s="18">
        <f t="shared" si="916"/>
        <v>0.96028777842863366</v>
      </c>
      <c r="BB2337" s="20">
        <f t="shared" si="912"/>
        <v>1.0154923440806672E-2</v>
      </c>
      <c r="BC2337" s="8"/>
      <c r="BD2337" s="44"/>
      <c r="BE2337" s="44"/>
      <c r="BF2337" s="8"/>
    </row>
    <row r="2338" spans="1:58" x14ac:dyDescent="0.25">
      <c r="A2338" s="8">
        <v>2182</v>
      </c>
      <c r="B2338" s="16" t="s">
        <v>418</v>
      </c>
      <c r="C2338" s="8" t="s">
        <v>414</v>
      </c>
      <c r="D2338" s="8" t="s">
        <v>415</v>
      </c>
      <c r="E2338" s="8" t="s">
        <v>419</v>
      </c>
      <c r="F2338" s="8" t="s">
        <v>415</v>
      </c>
      <c r="G2338" s="8">
        <v>3765</v>
      </c>
      <c r="H2338" s="8">
        <v>468</v>
      </c>
      <c r="I2338" s="8"/>
      <c r="J2338" s="8">
        <v>170</v>
      </c>
      <c r="K2338" s="8">
        <v>530</v>
      </c>
      <c r="L2338" s="8">
        <v>343</v>
      </c>
      <c r="M2338" s="8">
        <v>1367</v>
      </c>
      <c r="N2338" s="8"/>
      <c r="O2338" s="8">
        <v>2719</v>
      </c>
      <c r="P2338" s="8">
        <v>6718</v>
      </c>
      <c r="Q2338" s="8">
        <v>658</v>
      </c>
      <c r="R2338" s="8">
        <v>2200</v>
      </c>
      <c r="S2338" s="8">
        <v>329</v>
      </c>
      <c r="T2338" s="8">
        <v>32</v>
      </c>
      <c r="U2338" s="8">
        <v>285</v>
      </c>
      <c r="V2338" s="8">
        <v>37</v>
      </c>
      <c r="W2338" s="8">
        <v>218</v>
      </c>
      <c r="X2338" s="8">
        <v>42</v>
      </c>
      <c r="Y2338" s="8">
        <v>113</v>
      </c>
      <c r="Z2338" s="8">
        <v>14</v>
      </c>
      <c r="AA2338" s="8">
        <v>79</v>
      </c>
      <c r="AB2338" s="8">
        <v>9.5</v>
      </c>
      <c r="AC2338" s="8">
        <v>6.4</v>
      </c>
      <c r="AD2338" s="8">
        <v>130</v>
      </c>
      <c r="AE2338" s="8">
        <v>8.9</v>
      </c>
      <c r="AF2338" s="17">
        <f t="shared" si="903"/>
        <v>13453.5</v>
      </c>
      <c r="AG2338" s="8">
        <f t="shared" si="915"/>
        <v>23.380815040324734</v>
      </c>
      <c r="AH2338" s="19">
        <f t="shared" si="917"/>
        <v>22.334606727651931</v>
      </c>
      <c r="AI2338" s="19">
        <f t="shared" si="918"/>
        <v>2.3831664748753356</v>
      </c>
      <c r="AJ2338" s="18">
        <f t="shared" si="904"/>
        <v>4.812204224539264</v>
      </c>
      <c r="AK2338" s="18">
        <f t="shared" si="919"/>
        <v>0.25091441111923923</v>
      </c>
      <c r="AL2338" s="18">
        <f t="shared" si="902"/>
        <v>14.606741573033707</v>
      </c>
      <c r="AM2338" s="8">
        <f t="shared" si="920"/>
        <v>1.21509472500517</v>
      </c>
      <c r="AN2338" s="8">
        <f t="shared" si="921"/>
        <v>0.3076006762373707</v>
      </c>
      <c r="AO2338" s="8">
        <f t="shared" si="922"/>
        <v>1.0904643183640788</v>
      </c>
      <c r="AP2338" s="17">
        <f t="shared" si="923"/>
        <v>32.547619047619051</v>
      </c>
      <c r="AQ2338" s="18">
        <f t="shared" si="905"/>
        <v>1.1319108280254777</v>
      </c>
      <c r="AR2338" s="17">
        <f t="shared" si="913"/>
        <v>17.303797468354432</v>
      </c>
      <c r="AS2338" s="17">
        <f t="shared" si="906"/>
        <v>4.3417721518987342</v>
      </c>
      <c r="AT2338" s="17">
        <f t="shared" si="901"/>
        <v>2.6384615384615384</v>
      </c>
      <c r="AU2338" s="17">
        <f t="shared" si="907"/>
        <v>1.4718145274375993</v>
      </c>
      <c r="AV2338" s="18">
        <f t="shared" si="908"/>
        <v>9.5403508771929832</v>
      </c>
      <c r="AW2338" s="18">
        <f t="shared" si="914"/>
        <v>2.9187074613574198</v>
      </c>
      <c r="AX2338" s="18">
        <f t="shared" si="909"/>
        <v>1.80601008541731</v>
      </c>
      <c r="AY2338" s="8">
        <f t="shared" si="910"/>
        <v>1.6455696202531647</v>
      </c>
      <c r="AZ2338" s="8">
        <f t="shared" si="911"/>
        <v>0.14954545454545454</v>
      </c>
      <c r="BA2338" s="18">
        <f t="shared" si="916"/>
        <v>0.961905823763333</v>
      </c>
      <c r="BB2338" s="20">
        <f t="shared" si="912"/>
        <v>9.8276489028213173E-3</v>
      </c>
      <c r="BC2338" s="8"/>
      <c r="BD2338" s="44"/>
      <c r="BE2338" s="44"/>
      <c r="BF2338" s="8"/>
    </row>
    <row r="2339" spans="1:58" x14ac:dyDescent="0.25">
      <c r="A2339" s="8">
        <v>2183</v>
      </c>
      <c r="B2339" s="16" t="s">
        <v>420</v>
      </c>
      <c r="C2339" s="8" t="s">
        <v>421</v>
      </c>
      <c r="D2339" s="8" t="s">
        <v>415</v>
      </c>
      <c r="E2339" s="8" t="s">
        <v>247</v>
      </c>
      <c r="F2339" s="8" t="s">
        <v>415</v>
      </c>
      <c r="G2339" s="8">
        <v>2788</v>
      </c>
      <c r="H2339" s="8">
        <v>709</v>
      </c>
      <c r="I2339" s="8"/>
      <c r="J2339" s="8">
        <v>238</v>
      </c>
      <c r="K2339" s="8">
        <v>1258</v>
      </c>
      <c r="L2339" s="8">
        <v>550</v>
      </c>
      <c r="M2339" s="8">
        <v>900</v>
      </c>
      <c r="N2339" s="8"/>
      <c r="O2339" s="8">
        <v>1014</v>
      </c>
      <c r="P2339" s="8">
        <v>2756</v>
      </c>
      <c r="Q2339" s="8">
        <v>350</v>
      </c>
      <c r="R2339" s="8"/>
      <c r="S2339" s="8">
        <v>256</v>
      </c>
      <c r="T2339" s="8">
        <v>24</v>
      </c>
      <c r="U2339" s="8">
        <v>240</v>
      </c>
      <c r="V2339" s="8"/>
      <c r="W2339" s="8">
        <v>162</v>
      </c>
      <c r="X2339" s="8"/>
      <c r="Y2339" s="8"/>
      <c r="Z2339" s="8"/>
      <c r="AA2339" s="8">
        <v>57</v>
      </c>
      <c r="AB2339" s="8"/>
      <c r="AC2339" s="8">
        <v>2.9</v>
      </c>
      <c r="AD2339" s="8">
        <v>193</v>
      </c>
      <c r="AE2339" s="8">
        <v>7.8</v>
      </c>
      <c r="AF2339" s="17">
        <f t="shared" si="903"/>
        <v>4859</v>
      </c>
      <c r="AG2339" s="8">
        <f t="shared" si="915"/>
        <v>12.084832333999557</v>
      </c>
      <c r="AH2339" s="19">
        <f t="shared" si="917"/>
        <v>12.699006897341233</v>
      </c>
      <c r="AI2339" s="19" t="str">
        <f t="shared" si="918"/>
        <v/>
      </c>
      <c r="AJ2339" s="18">
        <f t="shared" si="904"/>
        <v>2.306368670886076</v>
      </c>
      <c r="AK2339" s="18">
        <f t="shared" si="919"/>
        <v>0.61111111111111116</v>
      </c>
      <c r="AL2339" s="18">
        <f t="shared" si="902"/>
        <v>24.743589743589745</v>
      </c>
      <c r="AM2339" s="8">
        <f t="shared" si="920"/>
        <v>1.1192159744271202</v>
      </c>
      <c r="AN2339" s="8">
        <f t="shared" si="921"/>
        <v>0.28499899251135064</v>
      </c>
      <c r="AO2339" s="8">
        <f t="shared" si="922"/>
        <v>3.4819532908704889</v>
      </c>
      <c r="AP2339" s="17" t="str">
        <f t="shared" si="923"/>
        <v/>
      </c>
      <c r="AQ2339" s="18" t="str">
        <f t="shared" si="905"/>
        <v/>
      </c>
      <c r="AR2339" s="17">
        <f t="shared" si="913"/>
        <v>15.789473684210526</v>
      </c>
      <c r="AS2339" s="17">
        <f t="shared" si="906"/>
        <v>9.6491228070175445</v>
      </c>
      <c r="AT2339" s="17">
        <f t="shared" ref="AT2339:AT2402" si="924">IFERROR(L2339/AD2339,"")</f>
        <v>2.849740932642487</v>
      </c>
      <c r="AU2339" s="17" t="str">
        <f t="shared" si="907"/>
        <v/>
      </c>
      <c r="AV2339" s="18">
        <f t="shared" si="908"/>
        <v>4.2249999999999996</v>
      </c>
      <c r="AW2339" s="18">
        <f t="shared" si="914"/>
        <v>3.406506215286961</v>
      </c>
      <c r="AX2339" s="18">
        <f t="shared" si="909"/>
        <v>1.8600770218228497</v>
      </c>
      <c r="AY2339" s="8">
        <f t="shared" si="910"/>
        <v>3.3859649122807016</v>
      </c>
      <c r="AZ2339" s="8" t="str">
        <f t="shared" si="911"/>
        <v/>
      </c>
      <c r="BA2339" s="18">
        <f t="shared" si="916"/>
        <v>0.95492899773615969</v>
      </c>
      <c r="BB2339" s="20" t="str">
        <f t="shared" si="912"/>
        <v/>
      </c>
      <c r="BC2339" s="8"/>
      <c r="BD2339" s="44"/>
      <c r="BE2339" s="44"/>
      <c r="BF2339" s="8"/>
    </row>
    <row r="2340" spans="1:58" x14ac:dyDescent="0.25">
      <c r="A2340" s="8">
        <v>2184</v>
      </c>
      <c r="B2340" s="16" t="s">
        <v>420</v>
      </c>
      <c r="C2340" s="8" t="s">
        <v>421</v>
      </c>
      <c r="D2340" s="8" t="s">
        <v>415</v>
      </c>
      <c r="E2340" s="8" t="s">
        <v>247</v>
      </c>
      <c r="F2340" s="8" t="s">
        <v>415</v>
      </c>
      <c r="G2340" s="8">
        <v>2713</v>
      </c>
      <c r="H2340" s="8">
        <v>811</v>
      </c>
      <c r="I2340" s="8"/>
      <c r="J2340" s="8">
        <v>224</v>
      </c>
      <c r="K2340" s="8">
        <v>1269</v>
      </c>
      <c r="L2340" s="8">
        <v>547</v>
      </c>
      <c r="M2340" s="8">
        <v>858</v>
      </c>
      <c r="N2340" s="8"/>
      <c r="O2340" s="8">
        <v>960</v>
      </c>
      <c r="P2340" s="8">
        <v>2681</v>
      </c>
      <c r="Q2340" s="8">
        <v>335</v>
      </c>
      <c r="R2340" s="8"/>
      <c r="S2340" s="8">
        <v>247</v>
      </c>
      <c r="T2340" s="8">
        <v>23</v>
      </c>
      <c r="U2340" s="8">
        <v>225</v>
      </c>
      <c r="V2340" s="8"/>
      <c r="W2340" s="8">
        <v>155</v>
      </c>
      <c r="X2340" s="8"/>
      <c r="Y2340" s="8"/>
      <c r="Z2340" s="8"/>
      <c r="AA2340" s="8">
        <v>54</v>
      </c>
      <c r="AB2340" s="8"/>
      <c r="AC2340" s="8">
        <v>2.2000000000000002</v>
      </c>
      <c r="AD2340" s="8">
        <v>182</v>
      </c>
      <c r="AE2340" s="8">
        <v>7.2</v>
      </c>
      <c r="AF2340" s="17">
        <f t="shared" si="903"/>
        <v>4680</v>
      </c>
      <c r="AG2340" s="8">
        <f t="shared" si="915"/>
        <v>12.076887013595874</v>
      </c>
      <c r="AH2340" s="19">
        <f t="shared" si="917"/>
        <v>13.039725696332548</v>
      </c>
      <c r="AI2340" s="19" t="str">
        <f t="shared" si="918"/>
        <v/>
      </c>
      <c r="AJ2340" s="18">
        <f t="shared" si="904"/>
        <v>2.2631066468508179</v>
      </c>
      <c r="AK2340" s="18">
        <f t="shared" si="919"/>
        <v>0.63752913752913754</v>
      </c>
      <c r="AL2340" s="18">
        <f t="shared" si="902"/>
        <v>25.277777777777779</v>
      </c>
      <c r="AM2340" s="8">
        <f t="shared" si="920"/>
        <v>1.1437378157102438</v>
      </c>
      <c r="AN2340" s="8">
        <f t="shared" si="921"/>
        <v>0.28717444266819359</v>
      </c>
      <c r="AO2340" s="8">
        <f t="shared" si="922"/>
        <v>3.4693733305937946</v>
      </c>
      <c r="AP2340" s="17" t="str">
        <f t="shared" si="923"/>
        <v/>
      </c>
      <c r="AQ2340" s="18" t="str">
        <f t="shared" si="905"/>
        <v/>
      </c>
      <c r="AR2340" s="17">
        <f t="shared" si="913"/>
        <v>15.888888888888889</v>
      </c>
      <c r="AS2340" s="17">
        <f t="shared" si="906"/>
        <v>10.12962962962963</v>
      </c>
      <c r="AT2340" s="17">
        <f t="shared" si="924"/>
        <v>3.0054945054945055</v>
      </c>
      <c r="AU2340" s="17" t="str">
        <f t="shared" si="907"/>
        <v/>
      </c>
      <c r="AV2340" s="18">
        <f t="shared" si="908"/>
        <v>4.2666666666666666</v>
      </c>
      <c r="AW2340" s="18">
        <f t="shared" si="914"/>
        <v>3.3710217755443881</v>
      </c>
      <c r="AX2340" s="18">
        <f t="shared" si="909"/>
        <v>1.8785757302017465</v>
      </c>
      <c r="AY2340" s="8">
        <f t="shared" si="910"/>
        <v>3.3703703703703702</v>
      </c>
      <c r="AZ2340" s="8" t="str">
        <f t="shared" si="911"/>
        <v/>
      </c>
      <c r="BA2340" s="18">
        <f t="shared" si="916"/>
        <v>0.95534188034188039</v>
      </c>
      <c r="BB2340" s="20" t="str">
        <f t="shared" si="912"/>
        <v/>
      </c>
      <c r="BC2340" s="8"/>
      <c r="BD2340" s="44"/>
      <c r="BE2340" s="44"/>
      <c r="BF2340" s="8"/>
    </row>
    <row r="2341" spans="1:58" x14ac:dyDescent="0.25">
      <c r="A2341" s="8">
        <v>2185</v>
      </c>
      <c r="B2341" s="16" t="s">
        <v>420</v>
      </c>
      <c r="C2341" s="8" t="s">
        <v>421</v>
      </c>
      <c r="D2341" s="8" t="s">
        <v>415</v>
      </c>
      <c r="E2341" s="8" t="s">
        <v>247</v>
      </c>
      <c r="F2341" s="8" t="s">
        <v>415</v>
      </c>
      <c r="G2341" s="8">
        <v>2137</v>
      </c>
      <c r="H2341" s="8">
        <v>753</v>
      </c>
      <c r="I2341" s="8"/>
      <c r="J2341" s="8">
        <v>232</v>
      </c>
      <c r="K2341" s="8">
        <v>1191</v>
      </c>
      <c r="L2341" s="8">
        <v>555</v>
      </c>
      <c r="M2341" s="8">
        <v>746</v>
      </c>
      <c r="N2341" s="8"/>
      <c r="O2341" s="8">
        <v>816</v>
      </c>
      <c r="P2341" s="8">
        <v>2394</v>
      </c>
      <c r="Q2341" s="8">
        <v>302</v>
      </c>
      <c r="R2341" s="8"/>
      <c r="S2341" s="8">
        <v>221</v>
      </c>
      <c r="T2341" s="8">
        <v>21</v>
      </c>
      <c r="U2341" s="8">
        <v>202</v>
      </c>
      <c r="V2341" s="8"/>
      <c r="W2341" s="8">
        <v>135</v>
      </c>
      <c r="X2341" s="8"/>
      <c r="Y2341" s="8"/>
      <c r="Z2341" s="8"/>
      <c r="AA2341" s="8">
        <v>48</v>
      </c>
      <c r="AB2341" s="8"/>
      <c r="AC2341" s="8">
        <v>2</v>
      </c>
      <c r="AD2341" s="8">
        <v>164</v>
      </c>
      <c r="AE2341" s="8">
        <v>7.1</v>
      </c>
      <c r="AF2341" s="17">
        <f t="shared" si="903"/>
        <v>4139</v>
      </c>
      <c r="AG2341" s="8">
        <f t="shared" si="915"/>
        <v>11.548523206751057</v>
      </c>
      <c r="AH2341" s="19">
        <f t="shared" si="917"/>
        <v>13.099306688417618</v>
      </c>
      <c r="AI2341" s="19" t="str">
        <f t="shared" si="918"/>
        <v/>
      </c>
      <c r="AJ2341" s="18">
        <f t="shared" si="904"/>
        <v>2.1499513145082769</v>
      </c>
      <c r="AK2341" s="18">
        <f t="shared" si="919"/>
        <v>0.74396782841823061</v>
      </c>
      <c r="AL2341" s="18">
        <f t="shared" si="902"/>
        <v>23.098591549295776</v>
      </c>
      <c r="AM2341" s="8">
        <f t="shared" si="920"/>
        <v>1.1667109712645911</v>
      </c>
      <c r="AN2341" s="8">
        <f t="shared" si="921"/>
        <v>0.29255340670813473</v>
      </c>
      <c r="AO2341" s="8">
        <f t="shared" si="922"/>
        <v>3.4633828733191789</v>
      </c>
      <c r="AP2341" s="17" t="str">
        <f t="shared" si="923"/>
        <v/>
      </c>
      <c r="AQ2341" s="18" t="str">
        <f t="shared" si="905"/>
        <v/>
      </c>
      <c r="AR2341" s="17">
        <f t="shared" si="913"/>
        <v>15.541666666666666</v>
      </c>
      <c r="AS2341" s="17">
        <f t="shared" si="906"/>
        <v>11.5625</v>
      </c>
      <c r="AT2341" s="17">
        <f t="shared" si="924"/>
        <v>3.3841463414634148</v>
      </c>
      <c r="AU2341" s="17" t="str">
        <f t="shared" si="907"/>
        <v/>
      </c>
      <c r="AV2341" s="18">
        <f t="shared" si="908"/>
        <v>4.0396039603960396</v>
      </c>
      <c r="AW2341" s="18">
        <f t="shared" si="914"/>
        <v>3.4047319932998326</v>
      </c>
      <c r="AX2341" s="18">
        <f t="shared" si="909"/>
        <v>1.840701219512195</v>
      </c>
      <c r="AY2341" s="8">
        <f t="shared" si="910"/>
        <v>3.4166666666666665</v>
      </c>
      <c r="AZ2341" s="8" t="str">
        <f t="shared" si="911"/>
        <v/>
      </c>
      <c r="BA2341" s="18">
        <f t="shared" si="916"/>
        <v>0.95578642184102436</v>
      </c>
      <c r="BB2341" s="20" t="str">
        <f t="shared" si="912"/>
        <v/>
      </c>
      <c r="BC2341" s="8"/>
      <c r="BD2341" s="44"/>
      <c r="BE2341" s="44"/>
      <c r="BF2341" s="8"/>
    </row>
    <row r="2342" spans="1:58" x14ac:dyDescent="0.25">
      <c r="A2342" s="8">
        <v>2186</v>
      </c>
      <c r="B2342" s="16" t="s">
        <v>420</v>
      </c>
      <c r="C2342" s="8" t="s">
        <v>421</v>
      </c>
      <c r="D2342" s="8" t="s">
        <v>415</v>
      </c>
      <c r="E2342" s="8" t="s">
        <v>247</v>
      </c>
      <c r="F2342" s="8" t="s">
        <v>415</v>
      </c>
      <c r="G2342" s="8">
        <v>2007</v>
      </c>
      <c r="H2342" s="8">
        <v>486</v>
      </c>
      <c r="I2342" s="8"/>
      <c r="J2342" s="8">
        <v>220</v>
      </c>
      <c r="K2342" s="8"/>
      <c r="L2342" s="8">
        <v>542</v>
      </c>
      <c r="M2342" s="8">
        <v>793</v>
      </c>
      <c r="N2342" s="8"/>
      <c r="O2342" s="8">
        <v>825</v>
      </c>
      <c r="P2342" s="8">
        <v>2244</v>
      </c>
      <c r="Q2342" s="8">
        <v>299</v>
      </c>
      <c r="R2342" s="8"/>
      <c r="S2342" s="8">
        <v>225</v>
      </c>
      <c r="T2342" s="8">
        <v>21</v>
      </c>
      <c r="U2342" s="8">
        <v>206</v>
      </c>
      <c r="V2342" s="8"/>
      <c r="W2342" s="8">
        <v>140</v>
      </c>
      <c r="X2342" s="8"/>
      <c r="Y2342" s="8"/>
      <c r="Z2342" s="8"/>
      <c r="AA2342" s="8">
        <v>50</v>
      </c>
      <c r="AB2342" s="8"/>
      <c r="AC2342" s="8">
        <v>1.9</v>
      </c>
      <c r="AD2342" s="8">
        <v>170</v>
      </c>
      <c r="AE2342" s="8">
        <v>7.2</v>
      </c>
      <c r="AF2342" s="17">
        <f t="shared" si="903"/>
        <v>4010</v>
      </c>
      <c r="AG2342" s="8">
        <f t="shared" si="915"/>
        <v>11.208860759493671</v>
      </c>
      <c r="AH2342" s="19">
        <f t="shared" si="917"/>
        <v>11.787406199021207</v>
      </c>
      <c r="AI2342" s="19" t="str">
        <f t="shared" si="918"/>
        <v/>
      </c>
      <c r="AJ2342" s="18">
        <f t="shared" si="904"/>
        <v>2.1350210970464136</v>
      </c>
      <c r="AK2342" s="18">
        <f t="shared" si="919"/>
        <v>0.68348045397225721</v>
      </c>
      <c r="AL2342" s="18">
        <f t="shared" si="902"/>
        <v>23.611111111111111</v>
      </c>
      <c r="AM2342" s="8">
        <f t="shared" si="920"/>
        <v>1.0930699893401947</v>
      </c>
      <c r="AN2342" s="8">
        <f t="shared" si="921"/>
        <v>0.28711250746144829</v>
      </c>
      <c r="AO2342" s="8">
        <f t="shared" si="922"/>
        <v>3.5501000909918106</v>
      </c>
      <c r="AP2342" s="17" t="str">
        <f t="shared" si="923"/>
        <v/>
      </c>
      <c r="AQ2342" s="18" t="str">
        <f t="shared" si="905"/>
        <v/>
      </c>
      <c r="AR2342" s="17">
        <f t="shared" si="913"/>
        <v>15.86</v>
      </c>
      <c r="AS2342" s="17">
        <f t="shared" si="906"/>
        <v>10.84</v>
      </c>
      <c r="AT2342" s="17">
        <f t="shared" si="924"/>
        <v>3.1882352941176473</v>
      </c>
      <c r="AU2342" s="17" t="str">
        <f t="shared" si="907"/>
        <v/>
      </c>
      <c r="AV2342" s="18">
        <f t="shared" si="908"/>
        <v>4.0048543689320386</v>
      </c>
      <c r="AW2342" s="18">
        <f t="shared" si="914"/>
        <v>3.3332663316582911</v>
      </c>
      <c r="AX2342" s="18">
        <f t="shared" si="909"/>
        <v>1.832520325203252</v>
      </c>
      <c r="AY2342" s="8">
        <f t="shared" si="910"/>
        <v>3.4</v>
      </c>
      <c r="AZ2342" s="8" t="str">
        <f t="shared" si="911"/>
        <v/>
      </c>
      <c r="BA2342" s="18">
        <f t="shared" si="916"/>
        <v>0.95261845386533661</v>
      </c>
      <c r="BB2342" s="20" t="str">
        <f t="shared" si="912"/>
        <v/>
      </c>
      <c r="BC2342" s="8"/>
      <c r="BD2342" s="44"/>
      <c r="BE2342" s="44"/>
      <c r="BF2342" s="8"/>
    </row>
    <row r="2343" spans="1:58" x14ac:dyDescent="0.25">
      <c r="A2343" s="8">
        <v>2187</v>
      </c>
      <c r="B2343" s="16" t="s">
        <v>420</v>
      </c>
      <c r="C2343" s="8" t="s">
        <v>421</v>
      </c>
      <c r="D2343" s="8" t="s">
        <v>415</v>
      </c>
      <c r="E2343" s="8" t="s">
        <v>247</v>
      </c>
      <c r="F2343" s="8" t="s">
        <v>415</v>
      </c>
      <c r="G2343" s="8"/>
      <c r="H2343" s="8">
        <v>237</v>
      </c>
      <c r="I2343" s="8"/>
      <c r="J2343" s="8">
        <v>237</v>
      </c>
      <c r="K2343" s="8"/>
      <c r="L2343" s="8">
        <v>565</v>
      </c>
      <c r="M2343" s="8">
        <v>918</v>
      </c>
      <c r="N2343" s="8"/>
      <c r="O2343" s="8">
        <v>1057</v>
      </c>
      <c r="P2343" s="8">
        <v>2792</v>
      </c>
      <c r="Q2343" s="8">
        <v>353</v>
      </c>
      <c r="R2343" s="8">
        <v>1465</v>
      </c>
      <c r="S2343" s="8">
        <v>273</v>
      </c>
      <c r="T2343" s="8">
        <v>26</v>
      </c>
      <c r="U2343" s="8">
        <v>243</v>
      </c>
      <c r="V2343" s="8"/>
      <c r="W2343" s="8">
        <v>162</v>
      </c>
      <c r="X2343" s="8"/>
      <c r="Y2343" s="8"/>
      <c r="Z2343" s="8"/>
      <c r="AA2343" s="8">
        <v>60</v>
      </c>
      <c r="AB2343" s="8">
        <v>7.9</v>
      </c>
      <c r="AC2343" s="8"/>
      <c r="AD2343" s="8">
        <v>199</v>
      </c>
      <c r="AE2343" s="8">
        <v>8.6</v>
      </c>
      <c r="AF2343" s="17">
        <f t="shared" si="903"/>
        <v>6438.9</v>
      </c>
      <c r="AG2343" s="8">
        <f t="shared" si="915"/>
        <v>11.967440225035162</v>
      </c>
      <c r="AH2343" s="19">
        <f t="shared" si="917"/>
        <v>12.221642196846112</v>
      </c>
      <c r="AI2343" s="19">
        <f t="shared" si="918"/>
        <v>1.3912501260062502</v>
      </c>
      <c r="AJ2343" s="18">
        <f t="shared" si="904"/>
        <v>2.2544628367413182</v>
      </c>
      <c r="AK2343" s="18">
        <f t="shared" si="919"/>
        <v>0.61546840958605664</v>
      </c>
      <c r="AL2343" s="18">
        <f t="shared" si="902"/>
        <v>23.13953488372093</v>
      </c>
      <c r="AM2343" s="8">
        <f t="shared" si="920"/>
        <v>1.1058042485871171</v>
      </c>
      <c r="AN2343" s="8">
        <f t="shared" si="921"/>
        <v>0.29713004874802179</v>
      </c>
      <c r="AO2343" s="8">
        <f t="shared" si="922"/>
        <v>3.5515923566878982</v>
      </c>
      <c r="AP2343" s="17" t="str">
        <f t="shared" si="923"/>
        <v/>
      </c>
      <c r="AQ2343" s="18" t="str">
        <f t="shared" si="905"/>
        <v/>
      </c>
      <c r="AR2343" s="17">
        <f t="shared" si="913"/>
        <v>15.3</v>
      </c>
      <c r="AS2343" s="17">
        <f t="shared" si="906"/>
        <v>9.4166666666666661</v>
      </c>
      <c r="AT2343" s="17">
        <f t="shared" si="924"/>
        <v>2.8391959798994977</v>
      </c>
      <c r="AU2343" s="17">
        <f t="shared" si="907"/>
        <v>1.4380466308429076</v>
      </c>
      <c r="AV2343" s="18">
        <f t="shared" si="908"/>
        <v>4.3497942386831276</v>
      </c>
      <c r="AW2343" s="18">
        <f t="shared" si="914"/>
        <v>3.276633165829145</v>
      </c>
      <c r="AX2343" s="18">
        <f t="shared" si="909"/>
        <v>1.7670731707317071</v>
      </c>
      <c r="AY2343" s="8">
        <f t="shared" si="910"/>
        <v>3.3166666666666669</v>
      </c>
      <c r="AZ2343" s="8">
        <f t="shared" si="911"/>
        <v>0.1863481228668942</v>
      </c>
      <c r="BA2343" s="18">
        <f t="shared" si="916"/>
        <v>0.96429514358042523</v>
      </c>
      <c r="BB2343" s="20">
        <f t="shared" si="912"/>
        <v>2.4310227138990233E-2</v>
      </c>
      <c r="BC2343" s="8"/>
      <c r="BD2343" s="44"/>
      <c r="BE2343" s="44"/>
      <c r="BF2343" s="8"/>
    </row>
    <row r="2344" spans="1:58" x14ac:dyDescent="0.25">
      <c r="A2344" s="8">
        <v>2188</v>
      </c>
      <c r="B2344" s="16" t="s">
        <v>420</v>
      </c>
      <c r="C2344" s="8" t="s">
        <v>421</v>
      </c>
      <c r="D2344" s="8" t="s">
        <v>415</v>
      </c>
      <c r="E2344" s="8" t="s">
        <v>247</v>
      </c>
      <c r="F2344" s="8" t="s">
        <v>415</v>
      </c>
      <c r="G2344" s="8"/>
      <c r="H2344" s="8">
        <v>647</v>
      </c>
      <c r="I2344" s="8"/>
      <c r="J2344" s="8">
        <v>184</v>
      </c>
      <c r="K2344" s="8"/>
      <c r="L2344" s="8">
        <v>370</v>
      </c>
      <c r="M2344" s="8">
        <v>904</v>
      </c>
      <c r="N2344" s="8">
        <v>5.3</v>
      </c>
      <c r="O2344" s="8">
        <v>532</v>
      </c>
      <c r="P2344" s="8">
        <v>1584</v>
      </c>
      <c r="Q2344" s="8">
        <v>237</v>
      </c>
      <c r="R2344" s="8">
        <v>1079</v>
      </c>
      <c r="S2344" s="8">
        <v>226</v>
      </c>
      <c r="T2344" s="8">
        <v>22</v>
      </c>
      <c r="U2344" s="8">
        <v>214</v>
      </c>
      <c r="V2344" s="8"/>
      <c r="W2344" s="8">
        <v>157</v>
      </c>
      <c r="X2344" s="8"/>
      <c r="Y2344" s="8"/>
      <c r="Z2344" s="8"/>
      <c r="AA2344" s="8">
        <v>58</v>
      </c>
      <c r="AB2344" s="8">
        <v>7.7</v>
      </c>
      <c r="AC2344" s="8"/>
      <c r="AD2344" s="8">
        <v>97</v>
      </c>
      <c r="AE2344" s="8">
        <v>3.5</v>
      </c>
      <c r="AF2344" s="17">
        <f t="shared" si="903"/>
        <v>4116.7</v>
      </c>
      <c r="AG2344" s="8">
        <f t="shared" si="915"/>
        <v>6.2310490324458021</v>
      </c>
      <c r="AH2344" s="19">
        <f t="shared" si="917"/>
        <v>7.1728638127918094</v>
      </c>
      <c r="AI2344" s="19">
        <f t="shared" si="918"/>
        <v>0.95073184656835719</v>
      </c>
      <c r="AJ2344" s="18">
        <f t="shared" si="904"/>
        <v>1.3706732384899742</v>
      </c>
      <c r="AK2344" s="18">
        <f t="shared" si="919"/>
        <v>0.40929203539823011</v>
      </c>
      <c r="AL2344" s="18">
        <f t="shared" si="902"/>
        <v>27.714285714285715</v>
      </c>
      <c r="AM2344" s="8">
        <f t="shared" si="920"/>
        <v>1.079227180805848</v>
      </c>
      <c r="AN2344" s="8">
        <f t="shared" si="921"/>
        <v>0.29445522229314364</v>
      </c>
      <c r="AO2344" s="8">
        <f t="shared" si="922"/>
        <v>3.6088117164996549</v>
      </c>
      <c r="AP2344" s="17" t="str">
        <f t="shared" si="923"/>
        <v/>
      </c>
      <c r="AQ2344" s="18" t="str">
        <f t="shared" si="905"/>
        <v/>
      </c>
      <c r="AR2344" s="17">
        <f t="shared" si="913"/>
        <v>15.586206896551724</v>
      </c>
      <c r="AS2344" s="17">
        <f t="shared" si="906"/>
        <v>6.3793103448275863</v>
      </c>
      <c r="AT2344" s="17">
        <f t="shared" si="924"/>
        <v>3.8144329896907219</v>
      </c>
      <c r="AU2344" s="17">
        <f t="shared" si="907"/>
        <v>1.2484141080943922</v>
      </c>
      <c r="AV2344" s="18">
        <f t="shared" si="908"/>
        <v>2.485981308411215</v>
      </c>
      <c r="AW2344" s="18">
        <f t="shared" si="914"/>
        <v>2.9850979033096516</v>
      </c>
      <c r="AX2344" s="18">
        <f t="shared" si="909"/>
        <v>1.771586767591814</v>
      </c>
      <c r="AY2344" s="8">
        <f t="shared" si="910"/>
        <v>1.6724137931034482</v>
      </c>
      <c r="AZ2344" s="8">
        <f t="shared" si="911"/>
        <v>0.20945319740500462</v>
      </c>
      <c r="BA2344" s="18">
        <f t="shared" si="916"/>
        <v>0.94590327203828317</v>
      </c>
      <c r="BB2344" s="20">
        <f t="shared" si="912"/>
        <v>2.1615160908887543E-2</v>
      </c>
      <c r="BC2344" s="8"/>
      <c r="BD2344" s="44"/>
      <c r="BE2344" s="44"/>
      <c r="BF2344" s="8"/>
    </row>
    <row r="2345" spans="1:58" x14ac:dyDescent="0.25">
      <c r="A2345" s="8">
        <v>2189</v>
      </c>
      <c r="B2345" s="16" t="s">
        <v>420</v>
      </c>
      <c r="C2345" s="8" t="s">
        <v>421</v>
      </c>
      <c r="D2345" s="8" t="s">
        <v>415</v>
      </c>
      <c r="E2345" s="8" t="s">
        <v>247</v>
      </c>
      <c r="F2345" s="8" t="s">
        <v>415</v>
      </c>
      <c r="G2345" s="8"/>
      <c r="H2345" s="8">
        <v>663</v>
      </c>
      <c r="I2345" s="8"/>
      <c r="J2345" s="8">
        <v>228</v>
      </c>
      <c r="K2345" s="8"/>
      <c r="L2345" s="8">
        <v>559</v>
      </c>
      <c r="M2345" s="8">
        <v>894</v>
      </c>
      <c r="N2345" s="8"/>
      <c r="O2345" s="8">
        <v>1044</v>
      </c>
      <c r="P2345" s="8">
        <v>2701</v>
      </c>
      <c r="Q2345" s="8">
        <v>351</v>
      </c>
      <c r="R2345" s="8">
        <v>1430</v>
      </c>
      <c r="S2345" s="8">
        <v>262</v>
      </c>
      <c r="T2345" s="8">
        <v>25</v>
      </c>
      <c r="U2345" s="8">
        <v>234</v>
      </c>
      <c r="V2345" s="8"/>
      <c r="W2345" s="8">
        <v>158</v>
      </c>
      <c r="X2345" s="8"/>
      <c r="Y2345" s="8"/>
      <c r="Z2345" s="8"/>
      <c r="AA2345" s="8">
        <v>58</v>
      </c>
      <c r="AB2345" s="8">
        <v>7.7</v>
      </c>
      <c r="AC2345" s="8"/>
      <c r="AD2345" s="8">
        <v>201</v>
      </c>
      <c r="AE2345" s="8">
        <v>8.6</v>
      </c>
      <c r="AF2345" s="17">
        <f t="shared" si="903"/>
        <v>6270.7</v>
      </c>
      <c r="AG2345" s="8">
        <f t="shared" si="915"/>
        <v>12.227848101265822</v>
      </c>
      <c r="AH2345" s="19">
        <f t="shared" si="917"/>
        <v>12.231000731281993</v>
      </c>
      <c r="AI2345" s="19">
        <f t="shared" si="918"/>
        <v>1.4077719748605824</v>
      </c>
      <c r="AJ2345" s="18">
        <f t="shared" si="904"/>
        <v>2.3202241762489129</v>
      </c>
      <c r="AK2345" s="18">
        <f t="shared" si="919"/>
        <v>0.62527964205816555</v>
      </c>
      <c r="AL2345" s="18">
        <f t="shared" si="902"/>
        <v>23.372093023255815</v>
      </c>
      <c r="AM2345" s="8">
        <f t="shared" si="920"/>
        <v>1.0794647456095312</v>
      </c>
      <c r="AN2345" s="8">
        <f t="shared" si="921"/>
        <v>0.29719337288317094</v>
      </c>
      <c r="AO2345" s="8">
        <f t="shared" si="922"/>
        <v>3.5463033137144242</v>
      </c>
      <c r="AP2345" s="17" t="str">
        <f t="shared" si="923"/>
        <v/>
      </c>
      <c r="AQ2345" s="18" t="str">
        <f t="shared" si="905"/>
        <v/>
      </c>
      <c r="AR2345" s="17">
        <f t="shared" si="913"/>
        <v>15.413793103448276</v>
      </c>
      <c r="AS2345" s="17">
        <f t="shared" si="906"/>
        <v>9.637931034482758</v>
      </c>
      <c r="AT2345" s="17">
        <f t="shared" si="924"/>
        <v>2.7810945273631842</v>
      </c>
      <c r="AU2345" s="17">
        <f t="shared" si="907"/>
        <v>1.4186523955618093</v>
      </c>
      <c r="AV2345" s="18">
        <f t="shared" si="908"/>
        <v>4.4615384615384617</v>
      </c>
      <c r="AW2345" s="18">
        <f t="shared" si="914"/>
        <v>3.2640790157684973</v>
      </c>
      <c r="AX2345" s="18">
        <f t="shared" si="909"/>
        <v>1.7828707597420801</v>
      </c>
      <c r="AY2345" s="8">
        <f t="shared" si="910"/>
        <v>3.4655172413793105</v>
      </c>
      <c r="AZ2345" s="8">
        <f t="shared" si="911"/>
        <v>0.18321678321678322</v>
      </c>
      <c r="BA2345" s="18">
        <f t="shared" si="916"/>
        <v>0.96432615178528713</v>
      </c>
      <c r="BB2345" s="20">
        <f t="shared" si="912"/>
        <v>2.4640752351097178E-2</v>
      </c>
      <c r="BC2345" s="8"/>
      <c r="BD2345" s="44"/>
      <c r="BE2345" s="44"/>
      <c r="BF2345" s="8"/>
    </row>
    <row r="2346" spans="1:58" x14ac:dyDescent="0.25">
      <c r="A2346" s="8">
        <v>2190</v>
      </c>
      <c r="B2346" s="16" t="s">
        <v>420</v>
      </c>
      <c r="C2346" s="8" t="s">
        <v>421</v>
      </c>
      <c r="D2346" s="8" t="s">
        <v>415</v>
      </c>
      <c r="E2346" s="8" t="s">
        <v>247</v>
      </c>
      <c r="F2346" s="8" t="s">
        <v>415</v>
      </c>
      <c r="G2346" s="8"/>
      <c r="H2346" s="8">
        <v>642</v>
      </c>
      <c r="I2346" s="8"/>
      <c r="J2346" s="8">
        <v>243</v>
      </c>
      <c r="K2346" s="8"/>
      <c r="L2346" s="8">
        <v>569</v>
      </c>
      <c r="M2346" s="8">
        <v>940</v>
      </c>
      <c r="N2346" s="8">
        <v>4.5999999999999996</v>
      </c>
      <c r="O2346" s="8">
        <v>1076</v>
      </c>
      <c r="P2346" s="8">
        <v>2768</v>
      </c>
      <c r="Q2346" s="8">
        <v>357</v>
      </c>
      <c r="R2346" s="8">
        <v>1471</v>
      </c>
      <c r="S2346" s="8">
        <v>274</v>
      </c>
      <c r="T2346" s="8">
        <v>25</v>
      </c>
      <c r="U2346" s="8">
        <v>242</v>
      </c>
      <c r="V2346" s="8"/>
      <c r="W2346" s="8">
        <v>164</v>
      </c>
      <c r="X2346" s="8"/>
      <c r="Y2346" s="8"/>
      <c r="Z2346" s="8"/>
      <c r="AA2346" s="8">
        <v>58</v>
      </c>
      <c r="AB2346" s="8">
        <v>7.8</v>
      </c>
      <c r="AC2346" s="8"/>
      <c r="AD2346" s="8">
        <v>204</v>
      </c>
      <c r="AE2346" s="8">
        <v>9.1999999999999993</v>
      </c>
      <c r="AF2346" s="17">
        <f t="shared" si="903"/>
        <v>6442.8</v>
      </c>
      <c r="AG2346" s="8">
        <f t="shared" si="915"/>
        <v>12.602648043067076</v>
      </c>
      <c r="AH2346" s="19">
        <f t="shared" si="917"/>
        <v>12.534398379929121</v>
      </c>
      <c r="AI2346" s="19">
        <f t="shared" si="918"/>
        <v>1.4104816895994863</v>
      </c>
      <c r="AJ2346" s="18">
        <f t="shared" si="904"/>
        <v>2.2866118451445998</v>
      </c>
      <c r="AK2346" s="18">
        <f t="shared" si="919"/>
        <v>0.60531914893617023</v>
      </c>
      <c r="AL2346" s="18">
        <f t="shared" si="902"/>
        <v>22.173913043478262</v>
      </c>
      <c r="AM2346" s="8">
        <f t="shared" si="920"/>
        <v>1.0804720295120256</v>
      </c>
      <c r="AN2346" s="8">
        <f t="shared" si="921"/>
        <v>0.28576874715746708</v>
      </c>
      <c r="AO2346" s="8">
        <f t="shared" si="922"/>
        <v>3.5923566878980888</v>
      </c>
      <c r="AP2346" s="17" t="str">
        <f t="shared" si="923"/>
        <v/>
      </c>
      <c r="AQ2346" s="18" t="str">
        <f t="shared" si="905"/>
        <v/>
      </c>
      <c r="AR2346" s="17">
        <f t="shared" si="913"/>
        <v>16.206896551724139</v>
      </c>
      <c r="AS2346" s="17">
        <f t="shared" si="906"/>
        <v>9.8103448275862064</v>
      </c>
      <c r="AT2346" s="17">
        <f t="shared" si="924"/>
        <v>2.7892156862745097</v>
      </c>
      <c r="AU2346" s="17">
        <f t="shared" si="907"/>
        <v>1.4004645443366581</v>
      </c>
      <c r="AV2346" s="18">
        <f t="shared" si="908"/>
        <v>4.446280991735537</v>
      </c>
      <c r="AW2346" s="18">
        <f t="shared" si="914"/>
        <v>3.3756714607520357</v>
      </c>
      <c r="AX2346" s="18">
        <f t="shared" si="909"/>
        <v>1.850574712643678</v>
      </c>
      <c r="AY2346" s="8">
        <f t="shared" si="910"/>
        <v>3.5172413793103448</v>
      </c>
      <c r="AZ2346" s="8">
        <f t="shared" si="911"/>
        <v>0.18626784500339905</v>
      </c>
      <c r="BA2346" s="18">
        <f t="shared" si="916"/>
        <v>0.96433227789159992</v>
      </c>
      <c r="BB2346" s="20">
        <f t="shared" si="912"/>
        <v>2.4382474975972245E-2</v>
      </c>
      <c r="BC2346" s="8"/>
      <c r="BD2346" s="44"/>
      <c r="BE2346" s="44"/>
      <c r="BF2346" s="8"/>
    </row>
    <row r="2347" spans="1:58" x14ac:dyDescent="0.25">
      <c r="A2347" s="8">
        <v>2191</v>
      </c>
      <c r="B2347" s="16" t="s">
        <v>420</v>
      </c>
      <c r="C2347" s="8" t="s">
        <v>421</v>
      </c>
      <c r="D2347" s="8" t="s">
        <v>415</v>
      </c>
      <c r="E2347" s="8" t="s">
        <v>247</v>
      </c>
      <c r="F2347" s="8" t="s">
        <v>415</v>
      </c>
      <c r="G2347" s="8"/>
      <c r="H2347" s="8"/>
      <c r="I2347" s="8"/>
      <c r="J2347" s="8">
        <v>234</v>
      </c>
      <c r="K2347" s="8"/>
      <c r="L2347" s="8">
        <v>563</v>
      </c>
      <c r="M2347" s="8">
        <v>925</v>
      </c>
      <c r="N2347" s="8"/>
      <c r="O2347" s="8">
        <v>1056</v>
      </c>
      <c r="P2347" s="8">
        <v>2808</v>
      </c>
      <c r="Q2347" s="8">
        <v>360</v>
      </c>
      <c r="R2347" s="8">
        <v>1483</v>
      </c>
      <c r="S2347" s="8">
        <v>277</v>
      </c>
      <c r="T2347" s="8">
        <v>27</v>
      </c>
      <c r="U2347" s="8">
        <v>238</v>
      </c>
      <c r="V2347" s="8"/>
      <c r="W2347" s="8">
        <v>163</v>
      </c>
      <c r="X2347" s="8"/>
      <c r="Y2347" s="8"/>
      <c r="Z2347" s="8"/>
      <c r="AA2347" s="8">
        <v>62</v>
      </c>
      <c r="AB2347" s="8">
        <v>7.5</v>
      </c>
      <c r="AC2347" s="8"/>
      <c r="AD2347" s="8">
        <v>213</v>
      </c>
      <c r="AE2347" s="8">
        <v>9.5</v>
      </c>
      <c r="AF2347" s="17">
        <f t="shared" si="903"/>
        <v>6481.5</v>
      </c>
      <c r="AG2347" s="8">
        <f t="shared" si="915"/>
        <v>11.570436913025725</v>
      </c>
      <c r="AH2347" s="19">
        <f t="shared" si="917"/>
        <v>11.895174446140084</v>
      </c>
      <c r="AI2347" s="19">
        <f t="shared" si="918"/>
        <v>1.3730634959925572</v>
      </c>
      <c r="AJ2347" s="18">
        <f t="shared" si="904"/>
        <v>2.2198053283370656</v>
      </c>
      <c r="AK2347" s="18">
        <f t="shared" si="919"/>
        <v>0.60864864864864865</v>
      </c>
      <c r="AL2347" s="18">
        <f t="shared" si="902"/>
        <v>22.421052631578949</v>
      </c>
      <c r="AM2347" s="8">
        <f t="shared" si="920"/>
        <v>1.1017969874168041</v>
      </c>
      <c r="AN2347" s="8">
        <f t="shared" si="921"/>
        <v>0.30952311516733727</v>
      </c>
      <c r="AO2347" s="8">
        <f t="shared" si="922"/>
        <v>3.5567191590793636</v>
      </c>
      <c r="AP2347" s="17" t="str">
        <f t="shared" si="923"/>
        <v/>
      </c>
      <c r="AQ2347" s="18" t="str">
        <f t="shared" si="905"/>
        <v/>
      </c>
      <c r="AR2347" s="17">
        <f t="shared" si="913"/>
        <v>14.919354838709678</v>
      </c>
      <c r="AS2347" s="17">
        <f t="shared" si="906"/>
        <v>9.0806451612903221</v>
      </c>
      <c r="AT2347" s="17">
        <f t="shared" si="924"/>
        <v>2.643192488262911</v>
      </c>
      <c r="AU2347" s="17">
        <f t="shared" si="907"/>
        <v>1.5730017761989343</v>
      </c>
      <c r="AV2347" s="18">
        <f t="shared" si="908"/>
        <v>4.4369747899159666</v>
      </c>
      <c r="AW2347" s="18">
        <f t="shared" si="914"/>
        <v>3.1056897390176688</v>
      </c>
      <c r="AX2347" s="18">
        <f t="shared" si="909"/>
        <v>1.720626803042224</v>
      </c>
      <c r="AY2347" s="8">
        <f t="shared" si="910"/>
        <v>3.435483870967742</v>
      </c>
      <c r="AZ2347" s="8">
        <f t="shared" si="911"/>
        <v>0.18678354686446391</v>
      </c>
      <c r="BA2347" s="18">
        <f t="shared" si="916"/>
        <v>0.96412867391807455</v>
      </c>
      <c r="BB2347" s="20">
        <f t="shared" si="912"/>
        <v>2.3930150905666522E-2</v>
      </c>
      <c r="BC2347" s="8"/>
      <c r="BD2347" s="44"/>
      <c r="BE2347" s="44"/>
      <c r="BF2347" s="8"/>
    </row>
    <row r="2348" spans="1:58" x14ac:dyDescent="0.25">
      <c r="A2348" s="8">
        <v>2192</v>
      </c>
      <c r="B2348" s="16" t="s">
        <v>420</v>
      </c>
      <c r="C2348" s="8" t="s">
        <v>421</v>
      </c>
      <c r="D2348" s="8" t="s">
        <v>415</v>
      </c>
      <c r="E2348" s="8" t="s">
        <v>247</v>
      </c>
      <c r="F2348" s="8" t="s">
        <v>415</v>
      </c>
      <c r="G2348" s="8"/>
      <c r="H2348" s="8">
        <v>672</v>
      </c>
      <c r="I2348" s="8"/>
      <c r="J2348" s="8">
        <v>114</v>
      </c>
      <c r="K2348" s="8"/>
      <c r="L2348" s="8">
        <v>183</v>
      </c>
      <c r="M2348" s="8">
        <v>865</v>
      </c>
      <c r="N2348" s="8"/>
      <c r="O2348" s="8">
        <v>298</v>
      </c>
      <c r="P2348" s="8">
        <v>1248</v>
      </c>
      <c r="Q2348" s="8">
        <v>204</v>
      </c>
      <c r="R2348" s="8">
        <v>990</v>
      </c>
      <c r="S2348" s="8">
        <v>222</v>
      </c>
      <c r="T2348" s="8">
        <v>20</v>
      </c>
      <c r="U2348" s="8">
        <v>205</v>
      </c>
      <c r="V2348" s="8"/>
      <c r="W2348" s="8">
        <v>145</v>
      </c>
      <c r="X2348" s="8"/>
      <c r="Y2348" s="8"/>
      <c r="Z2348" s="8"/>
      <c r="AA2348" s="8">
        <v>54</v>
      </c>
      <c r="AB2348" s="8">
        <v>7.2</v>
      </c>
      <c r="AC2348" s="8"/>
      <c r="AD2348" s="8">
        <v>24</v>
      </c>
      <c r="AE2348" s="8">
        <v>0.63</v>
      </c>
      <c r="AF2348" s="17">
        <f t="shared" si="903"/>
        <v>3393.2</v>
      </c>
      <c r="AG2348" s="8">
        <f t="shared" si="915"/>
        <v>3.7488670104703861</v>
      </c>
      <c r="AH2348" s="19">
        <f t="shared" si="917"/>
        <v>6.0699655609932934</v>
      </c>
      <c r="AI2348" s="19">
        <f t="shared" si="918"/>
        <v>0.58042876017559575</v>
      </c>
      <c r="AJ2348" s="18">
        <f t="shared" si="904"/>
        <v>0.78161706009807286</v>
      </c>
      <c r="AK2348" s="18">
        <f t="shared" si="919"/>
        <v>0.2115606936416185</v>
      </c>
      <c r="AL2348" s="18">
        <f t="shared" si="902"/>
        <v>38.095238095238095</v>
      </c>
      <c r="AM2348" s="8">
        <f t="shared" si="920"/>
        <v>1.2245571436934721</v>
      </c>
      <c r="AN2348" s="8">
        <f t="shared" si="921"/>
        <v>0.27595245650140865</v>
      </c>
      <c r="AO2348" s="8">
        <f t="shared" si="922"/>
        <v>3.7388974302657583</v>
      </c>
      <c r="AP2348" s="17" t="str">
        <f t="shared" si="923"/>
        <v/>
      </c>
      <c r="AQ2348" s="18" t="str">
        <f t="shared" si="905"/>
        <v/>
      </c>
      <c r="AR2348" s="17">
        <f t="shared" si="913"/>
        <v>16.018518518518519</v>
      </c>
      <c r="AS2348" s="17">
        <f t="shared" si="906"/>
        <v>3.3888888888888888</v>
      </c>
      <c r="AT2348" s="17">
        <f t="shared" si="924"/>
        <v>7.625</v>
      </c>
      <c r="AU2348" s="17">
        <f t="shared" si="907"/>
        <v>1.2137359384251034</v>
      </c>
      <c r="AV2348" s="18">
        <f t="shared" si="908"/>
        <v>1.4536585365853658</v>
      </c>
      <c r="AW2348" s="18">
        <f t="shared" si="914"/>
        <v>3.0713753954959984</v>
      </c>
      <c r="AX2348" s="18">
        <f t="shared" si="909"/>
        <v>1.7573772959951823</v>
      </c>
      <c r="AY2348" s="8">
        <f t="shared" si="910"/>
        <v>0.44444444444444442</v>
      </c>
      <c r="AZ2348" s="8">
        <f t="shared" si="911"/>
        <v>0.22424242424242424</v>
      </c>
      <c r="BA2348" s="18">
        <f t="shared" si="916"/>
        <v>0.93923140398443949</v>
      </c>
      <c r="BB2348" s="20">
        <f t="shared" si="912"/>
        <v>1.1651828631138977E-2</v>
      </c>
      <c r="BC2348" s="8"/>
      <c r="BD2348" s="44"/>
      <c r="BE2348" s="44"/>
      <c r="BF2348" s="8"/>
    </row>
    <row r="2349" spans="1:58" x14ac:dyDescent="0.25">
      <c r="A2349" s="8">
        <v>2193</v>
      </c>
      <c r="B2349" s="16" t="s">
        <v>420</v>
      </c>
      <c r="C2349" s="8" t="s">
        <v>421</v>
      </c>
      <c r="D2349" s="8" t="s">
        <v>415</v>
      </c>
      <c r="E2349" s="8" t="s">
        <v>247</v>
      </c>
      <c r="F2349" s="8" t="s">
        <v>415</v>
      </c>
      <c r="G2349" s="8"/>
      <c r="H2349" s="8"/>
      <c r="I2349" s="8"/>
      <c r="J2349" s="8">
        <v>227</v>
      </c>
      <c r="K2349" s="8"/>
      <c r="L2349" s="8">
        <v>551</v>
      </c>
      <c r="M2349" s="8">
        <v>825</v>
      </c>
      <c r="N2349" s="8"/>
      <c r="O2349" s="8">
        <v>823</v>
      </c>
      <c r="P2349" s="8">
        <v>2267</v>
      </c>
      <c r="Q2349" s="8">
        <v>306</v>
      </c>
      <c r="R2349" s="8">
        <v>1270</v>
      </c>
      <c r="S2349" s="8">
        <v>241</v>
      </c>
      <c r="T2349" s="8">
        <v>22</v>
      </c>
      <c r="U2349" s="8">
        <v>212</v>
      </c>
      <c r="V2349" s="8"/>
      <c r="W2349" s="8">
        <v>142</v>
      </c>
      <c r="X2349" s="8"/>
      <c r="Y2349" s="8"/>
      <c r="Z2349" s="8"/>
      <c r="AA2349" s="8">
        <v>51</v>
      </c>
      <c r="AB2349" s="8">
        <v>7</v>
      </c>
      <c r="AC2349" s="8"/>
      <c r="AD2349" s="8">
        <v>180</v>
      </c>
      <c r="AE2349" s="8">
        <v>8.6999999999999993</v>
      </c>
      <c r="AF2349" s="17">
        <f t="shared" si="903"/>
        <v>5341</v>
      </c>
      <c r="AG2349" s="8">
        <f t="shared" si="915"/>
        <v>10.962438984032433</v>
      </c>
      <c r="AH2349" s="19">
        <f t="shared" si="917"/>
        <v>11.674727313437611</v>
      </c>
      <c r="AI2349" s="19">
        <f t="shared" si="918"/>
        <v>1.2495797202564869</v>
      </c>
      <c r="AJ2349" s="18">
        <f t="shared" si="904"/>
        <v>1.988444771258995</v>
      </c>
      <c r="AK2349" s="18">
        <f t="shared" si="919"/>
        <v>0.66787878787878785</v>
      </c>
      <c r="AL2349" s="18">
        <f t="shared" si="902"/>
        <v>20.689655172413794</v>
      </c>
      <c r="AM2349" s="8">
        <f t="shared" si="920"/>
        <v>1.0928953442774956</v>
      </c>
      <c r="AN2349" s="8">
        <f t="shared" si="921"/>
        <v>0.28648633768498255</v>
      </c>
      <c r="AO2349" s="8">
        <f t="shared" si="922"/>
        <v>3.6413384767201937</v>
      </c>
      <c r="AP2349" s="17" t="str">
        <f t="shared" si="923"/>
        <v/>
      </c>
      <c r="AQ2349" s="18" t="str">
        <f t="shared" si="905"/>
        <v/>
      </c>
      <c r="AR2349" s="17">
        <f t="shared" si="913"/>
        <v>16.176470588235293</v>
      </c>
      <c r="AS2349" s="17">
        <f t="shared" si="906"/>
        <v>10.803921568627452</v>
      </c>
      <c r="AT2349" s="17">
        <f t="shared" si="924"/>
        <v>3.0611111111111109</v>
      </c>
      <c r="AU2349" s="17">
        <f t="shared" si="907"/>
        <v>1.3732555189038314</v>
      </c>
      <c r="AV2349" s="18">
        <f t="shared" si="908"/>
        <v>3.8820754716981134</v>
      </c>
      <c r="AW2349" s="18">
        <f t="shared" si="914"/>
        <v>3.3630899596019308</v>
      </c>
      <c r="AX2349" s="18">
        <f t="shared" si="909"/>
        <v>1.8222541048939902</v>
      </c>
      <c r="AY2349" s="8">
        <f t="shared" si="910"/>
        <v>3.5294117647058822</v>
      </c>
      <c r="AZ2349" s="8">
        <f t="shared" si="911"/>
        <v>0.18976377952755905</v>
      </c>
      <c r="BA2349" s="18">
        <f t="shared" si="916"/>
        <v>0.96255382887099794</v>
      </c>
      <c r="BB2349" s="20">
        <f t="shared" si="912"/>
        <v>2.7348031496062991E-2</v>
      </c>
      <c r="BC2349" s="8"/>
      <c r="BD2349" s="44"/>
      <c r="BE2349" s="44"/>
      <c r="BF2349" s="8"/>
    </row>
    <row r="2350" spans="1:58" x14ac:dyDescent="0.25">
      <c r="A2350" s="8">
        <v>2194</v>
      </c>
      <c r="B2350" s="16" t="s">
        <v>420</v>
      </c>
      <c r="C2350" s="8" t="s">
        <v>421</v>
      </c>
      <c r="D2350" s="8" t="s">
        <v>415</v>
      </c>
      <c r="E2350" s="8" t="s">
        <v>247</v>
      </c>
      <c r="F2350" s="8" t="s">
        <v>415</v>
      </c>
      <c r="G2350" s="8"/>
      <c r="H2350" s="8">
        <v>673</v>
      </c>
      <c r="I2350" s="8"/>
      <c r="J2350" s="8">
        <v>40</v>
      </c>
      <c r="K2350" s="8"/>
      <c r="L2350" s="8">
        <v>184</v>
      </c>
      <c r="M2350" s="8">
        <v>184</v>
      </c>
      <c r="N2350" s="8"/>
      <c r="O2350" s="8">
        <v>32</v>
      </c>
      <c r="P2350" s="8">
        <v>105</v>
      </c>
      <c r="Q2350" s="8">
        <v>15</v>
      </c>
      <c r="R2350" s="8">
        <v>70</v>
      </c>
      <c r="S2350" s="8">
        <v>18</v>
      </c>
      <c r="T2350" s="8">
        <v>1.2</v>
      </c>
      <c r="U2350" s="8">
        <v>22</v>
      </c>
      <c r="V2350" s="8"/>
      <c r="W2350" s="8">
        <v>22</v>
      </c>
      <c r="X2350" s="8"/>
      <c r="Y2350" s="8"/>
      <c r="Z2350" s="8"/>
      <c r="AA2350" s="8">
        <v>11</v>
      </c>
      <c r="AB2350" s="8">
        <v>1.4</v>
      </c>
      <c r="AC2350" s="8"/>
      <c r="AD2350" s="8">
        <v>9.9</v>
      </c>
      <c r="AE2350" s="8">
        <v>0.4</v>
      </c>
      <c r="AF2350" s="17">
        <f t="shared" si="903"/>
        <v>297.59999999999997</v>
      </c>
      <c r="AG2350" s="8">
        <f t="shared" si="915"/>
        <v>1.976217874952052</v>
      </c>
      <c r="AH2350" s="19">
        <f t="shared" si="917"/>
        <v>2.5070443422808841</v>
      </c>
      <c r="AI2350" s="19">
        <f t="shared" si="918"/>
        <v>0.88149487643158531</v>
      </c>
      <c r="AJ2350" s="18">
        <f t="shared" si="904"/>
        <v>1.0351617440225036</v>
      </c>
      <c r="AK2350" s="18">
        <f t="shared" si="919"/>
        <v>1</v>
      </c>
      <c r="AL2350" s="18">
        <f t="shared" si="902"/>
        <v>24.75</v>
      </c>
      <c r="AM2350" s="8">
        <f t="shared" si="920"/>
        <v>1.1594615922224452</v>
      </c>
      <c r="AN2350" s="8">
        <f t="shared" si="921"/>
        <v>0.17749713180574739</v>
      </c>
      <c r="AO2350" s="8">
        <f t="shared" si="922"/>
        <v>5.2419224088013889</v>
      </c>
      <c r="AP2350" s="17" t="str">
        <f t="shared" si="923"/>
        <v/>
      </c>
      <c r="AQ2350" s="18" t="str">
        <f t="shared" si="905"/>
        <v/>
      </c>
      <c r="AR2350" s="17">
        <f t="shared" si="913"/>
        <v>16.727272727272727</v>
      </c>
      <c r="AS2350" s="17">
        <f t="shared" si="906"/>
        <v>16.727272727272727</v>
      </c>
      <c r="AT2350" s="17">
        <f t="shared" si="924"/>
        <v>18.585858585858585</v>
      </c>
      <c r="AU2350" s="17">
        <f t="shared" si="907"/>
        <v>0.37452423242831767</v>
      </c>
      <c r="AV2350" s="18">
        <f t="shared" si="908"/>
        <v>1.4545454545454546</v>
      </c>
      <c r="AW2350" s="18">
        <f t="shared" si="914"/>
        <v>1.6180904522613064</v>
      </c>
      <c r="AX2350" s="18">
        <f t="shared" si="909"/>
        <v>1.3089430894308944</v>
      </c>
      <c r="AY2350" s="8">
        <f t="shared" si="910"/>
        <v>0.9</v>
      </c>
      <c r="AZ2350" s="8">
        <f t="shared" si="911"/>
        <v>0.25714285714285712</v>
      </c>
      <c r="BA2350" s="18">
        <f t="shared" si="916"/>
        <v>0.88440860215053774</v>
      </c>
      <c r="BB2350" s="20">
        <f t="shared" si="912"/>
        <v>0.16569064039408868</v>
      </c>
      <c r="BC2350" s="8"/>
      <c r="BD2350" s="44"/>
      <c r="BE2350" s="44"/>
      <c r="BF2350" s="8"/>
    </row>
    <row r="2351" spans="1:58" x14ac:dyDescent="0.25">
      <c r="A2351" s="8">
        <v>2195</v>
      </c>
      <c r="B2351" s="16" t="s">
        <v>420</v>
      </c>
      <c r="C2351" s="8" t="s">
        <v>421</v>
      </c>
      <c r="D2351" s="8" t="s">
        <v>415</v>
      </c>
      <c r="E2351" s="8" t="s">
        <v>247</v>
      </c>
      <c r="F2351" s="8" t="s">
        <v>415</v>
      </c>
      <c r="G2351" s="8"/>
      <c r="H2351" s="8"/>
      <c r="I2351" s="8"/>
      <c r="J2351" s="8">
        <v>230</v>
      </c>
      <c r="K2351" s="8"/>
      <c r="L2351" s="8">
        <v>557</v>
      </c>
      <c r="M2351" s="8">
        <v>847</v>
      </c>
      <c r="N2351" s="8">
        <v>4.0999999999999996</v>
      </c>
      <c r="O2351" s="8">
        <v>869</v>
      </c>
      <c r="P2351" s="8">
        <v>2314</v>
      </c>
      <c r="Q2351" s="8">
        <v>308</v>
      </c>
      <c r="R2351" s="8">
        <v>1268</v>
      </c>
      <c r="S2351" s="8">
        <v>235</v>
      </c>
      <c r="T2351" s="8">
        <v>21</v>
      </c>
      <c r="U2351" s="8">
        <v>213</v>
      </c>
      <c r="V2351" s="8"/>
      <c r="W2351" s="8">
        <v>145</v>
      </c>
      <c r="X2351" s="8"/>
      <c r="Y2351" s="8"/>
      <c r="Z2351" s="8"/>
      <c r="AA2351" s="8">
        <v>53</v>
      </c>
      <c r="AB2351" s="8">
        <v>6.9</v>
      </c>
      <c r="AC2351" s="8"/>
      <c r="AD2351" s="8">
        <v>181</v>
      </c>
      <c r="AE2351" s="8">
        <v>8.1</v>
      </c>
      <c r="AF2351" s="17">
        <f t="shared" si="903"/>
        <v>5432.9</v>
      </c>
      <c r="AG2351" s="8">
        <f t="shared" si="915"/>
        <v>11.138364779874216</v>
      </c>
      <c r="AH2351" s="19">
        <f t="shared" si="917"/>
        <v>11.467081165933086</v>
      </c>
      <c r="AI2351" s="19">
        <f t="shared" si="918"/>
        <v>1.3215036803364881</v>
      </c>
      <c r="AJ2351" s="18">
        <f t="shared" si="904"/>
        <v>2.1531914893617023</v>
      </c>
      <c r="AK2351" s="18">
        <f t="shared" si="919"/>
        <v>0.65761511216056667</v>
      </c>
      <c r="AL2351" s="18">
        <f t="shared" si="902"/>
        <v>22.345679012345681</v>
      </c>
      <c r="AM2351" s="8">
        <f t="shared" si="920"/>
        <v>1.0820960076709463</v>
      </c>
      <c r="AN2351" s="8">
        <f t="shared" si="921"/>
        <v>0.27628241811072407</v>
      </c>
      <c r="AO2351" s="8">
        <f t="shared" si="922"/>
        <v>3.6610937843180316</v>
      </c>
      <c r="AP2351" s="17" t="str">
        <f t="shared" si="923"/>
        <v/>
      </c>
      <c r="AQ2351" s="18" t="str">
        <f t="shared" si="905"/>
        <v/>
      </c>
      <c r="AR2351" s="17">
        <f t="shared" si="913"/>
        <v>15.981132075471699</v>
      </c>
      <c r="AS2351" s="17">
        <f t="shared" si="906"/>
        <v>10.509433962264151</v>
      </c>
      <c r="AT2351" s="17">
        <f t="shared" si="924"/>
        <v>3.0773480662983426</v>
      </c>
      <c r="AU2351" s="17">
        <f t="shared" si="907"/>
        <v>1.3298324194918525</v>
      </c>
      <c r="AV2351" s="18">
        <f t="shared" si="908"/>
        <v>4.07981220657277</v>
      </c>
      <c r="AW2351" s="18">
        <f t="shared" si="914"/>
        <v>3.2514459087892291</v>
      </c>
      <c r="AX2351" s="18">
        <f t="shared" si="909"/>
        <v>1.7905353581837709</v>
      </c>
      <c r="AY2351" s="8">
        <f t="shared" si="910"/>
        <v>3.4150943396226414</v>
      </c>
      <c r="AZ2351" s="8">
        <f t="shared" si="911"/>
        <v>0.18533123028391169</v>
      </c>
      <c r="BA2351" s="18">
        <f t="shared" si="916"/>
        <v>0.96228533564026586</v>
      </c>
      <c r="BB2351" s="20">
        <f t="shared" si="912"/>
        <v>2.7689437615577073E-2</v>
      </c>
      <c r="BC2351" s="8"/>
      <c r="BD2351" s="44"/>
      <c r="BE2351" s="44"/>
      <c r="BF2351" s="8"/>
    </row>
    <row r="2352" spans="1:58" x14ac:dyDescent="0.25">
      <c r="A2352" s="8">
        <v>2196</v>
      </c>
      <c r="B2352" s="16" t="s">
        <v>420</v>
      </c>
      <c r="C2352" s="8" t="s">
        <v>421</v>
      </c>
      <c r="D2352" s="8" t="s">
        <v>415</v>
      </c>
      <c r="E2352" s="8" t="s">
        <v>247</v>
      </c>
      <c r="F2352" s="8" t="s">
        <v>415</v>
      </c>
      <c r="G2352" s="8"/>
      <c r="H2352" s="8">
        <v>226</v>
      </c>
      <c r="I2352" s="8"/>
      <c r="J2352" s="8">
        <v>49</v>
      </c>
      <c r="K2352" s="8"/>
      <c r="L2352" s="8">
        <v>203</v>
      </c>
      <c r="M2352" s="8">
        <v>218</v>
      </c>
      <c r="N2352" s="8"/>
      <c r="O2352" s="8">
        <v>85</v>
      </c>
      <c r="P2352" s="8">
        <v>243</v>
      </c>
      <c r="Q2352" s="8">
        <v>35</v>
      </c>
      <c r="R2352" s="8">
        <v>159</v>
      </c>
      <c r="S2352" s="8">
        <v>33</v>
      </c>
      <c r="T2352" s="8">
        <v>2.9</v>
      </c>
      <c r="U2352" s="8">
        <v>32</v>
      </c>
      <c r="V2352" s="8"/>
      <c r="W2352" s="8">
        <v>27</v>
      </c>
      <c r="X2352" s="8"/>
      <c r="Y2352" s="8"/>
      <c r="Z2352" s="8"/>
      <c r="AA2352" s="8">
        <v>15</v>
      </c>
      <c r="AB2352" s="8">
        <v>1.5</v>
      </c>
      <c r="AC2352" s="8"/>
      <c r="AD2352" s="8">
        <v>20</v>
      </c>
      <c r="AE2352" s="8">
        <v>0.94</v>
      </c>
      <c r="AF2352" s="17">
        <f t="shared" si="903"/>
        <v>633.4</v>
      </c>
      <c r="AG2352" s="8">
        <f t="shared" si="915"/>
        <v>3.8495077355836851</v>
      </c>
      <c r="AH2352" s="19">
        <f t="shared" si="917"/>
        <v>4.2548123980424144</v>
      </c>
      <c r="AI2352" s="19">
        <f t="shared" si="918"/>
        <v>1.0308361860786033</v>
      </c>
      <c r="AJ2352" s="18">
        <f t="shared" si="904"/>
        <v>1.4998082086689684</v>
      </c>
      <c r="AK2352" s="18">
        <f t="shared" si="919"/>
        <v>0.93119266055045868</v>
      </c>
      <c r="AL2352" s="18">
        <f t="shared" si="902"/>
        <v>21.276595744680851</v>
      </c>
      <c r="AM2352" s="8">
        <f t="shared" si="920"/>
        <v>1.0778305154945111</v>
      </c>
      <c r="AN2352" s="8">
        <f t="shared" si="921"/>
        <v>0.26267801475451563</v>
      </c>
      <c r="AO2352" s="8">
        <f t="shared" si="922"/>
        <v>5.0604387827317758</v>
      </c>
      <c r="AP2352" s="17" t="str">
        <f t="shared" si="923"/>
        <v/>
      </c>
      <c r="AQ2352" s="18" t="str">
        <f t="shared" si="905"/>
        <v/>
      </c>
      <c r="AR2352" s="17">
        <f t="shared" si="913"/>
        <v>14.533333333333333</v>
      </c>
      <c r="AS2352" s="17">
        <f t="shared" si="906"/>
        <v>13.533333333333333</v>
      </c>
      <c r="AT2352" s="17">
        <f t="shared" si="924"/>
        <v>10.15</v>
      </c>
      <c r="AU2352" s="17">
        <f t="shared" si="907"/>
        <v>0.84476021314387206</v>
      </c>
      <c r="AV2352" s="18">
        <f t="shared" si="908"/>
        <v>2.65625</v>
      </c>
      <c r="AW2352" s="18">
        <f t="shared" si="914"/>
        <v>1.7259631490787268</v>
      </c>
      <c r="AX2352" s="18">
        <f t="shared" si="909"/>
        <v>1.178048780487805</v>
      </c>
      <c r="AY2352" s="8">
        <f t="shared" si="910"/>
        <v>1.3333333333333333</v>
      </c>
      <c r="AZ2352" s="8">
        <f t="shared" si="911"/>
        <v>0.20754716981132076</v>
      </c>
      <c r="BA2352" s="18">
        <f t="shared" si="916"/>
        <v>0.93132301862961797</v>
      </c>
      <c r="BB2352" s="20">
        <f t="shared" si="912"/>
        <v>8.0477987421383651E-2</v>
      </c>
      <c r="BC2352" s="8"/>
      <c r="BD2352" s="44"/>
      <c r="BE2352" s="44"/>
      <c r="BF2352" s="8"/>
    </row>
    <row r="2353" spans="1:58" x14ac:dyDescent="0.25">
      <c r="A2353" s="8">
        <v>2197</v>
      </c>
      <c r="B2353" s="16" t="s">
        <v>420</v>
      </c>
      <c r="C2353" s="8" t="s">
        <v>421</v>
      </c>
      <c r="D2353" s="8" t="s">
        <v>415</v>
      </c>
      <c r="E2353" s="8" t="s">
        <v>247</v>
      </c>
      <c r="F2353" s="8" t="s">
        <v>415</v>
      </c>
      <c r="G2353" s="8"/>
      <c r="H2353" s="8">
        <v>686</v>
      </c>
      <c r="I2353" s="8"/>
      <c r="J2353" s="8">
        <v>119</v>
      </c>
      <c r="K2353" s="8"/>
      <c r="L2353" s="8">
        <v>442</v>
      </c>
      <c r="M2353" s="8">
        <v>734</v>
      </c>
      <c r="N2353" s="8">
        <v>1.6</v>
      </c>
      <c r="O2353" s="8">
        <v>398</v>
      </c>
      <c r="P2353" s="8">
        <v>1224</v>
      </c>
      <c r="Q2353" s="8">
        <v>176</v>
      </c>
      <c r="R2353" s="8">
        <v>807</v>
      </c>
      <c r="S2353" s="8">
        <v>186</v>
      </c>
      <c r="T2353" s="8">
        <v>15</v>
      </c>
      <c r="U2353" s="8">
        <v>176</v>
      </c>
      <c r="V2353" s="8"/>
      <c r="W2353" s="8">
        <v>127</v>
      </c>
      <c r="X2353" s="8"/>
      <c r="Y2353" s="8"/>
      <c r="Z2353" s="8"/>
      <c r="AA2353" s="8">
        <v>45</v>
      </c>
      <c r="AB2353" s="8">
        <v>5.8</v>
      </c>
      <c r="AC2353" s="8">
        <v>1.9</v>
      </c>
      <c r="AD2353" s="8">
        <v>123</v>
      </c>
      <c r="AE2353" s="8">
        <v>4</v>
      </c>
      <c r="AF2353" s="17">
        <f t="shared" si="903"/>
        <v>3159.8</v>
      </c>
      <c r="AG2353" s="8">
        <f t="shared" si="915"/>
        <v>6.0082512892639484</v>
      </c>
      <c r="AH2353" s="19">
        <f t="shared" si="917"/>
        <v>7.1438825448613379</v>
      </c>
      <c r="AI2353" s="19">
        <f t="shared" si="918"/>
        <v>0.95099315587763189</v>
      </c>
      <c r="AJ2353" s="18">
        <f t="shared" si="904"/>
        <v>1.2459507281883764</v>
      </c>
      <c r="AK2353" s="18">
        <f t="shared" si="919"/>
        <v>0.60217983651226159</v>
      </c>
      <c r="AL2353" s="18">
        <f t="shared" ref="AL2353:AL2416" si="925">IFERROR(AD2353/AE2353,"")</f>
        <v>30.75</v>
      </c>
      <c r="AM2353" s="8">
        <f t="shared" si="920"/>
        <v>1.1188483724674447</v>
      </c>
      <c r="AN2353" s="8">
        <f t="shared" si="921"/>
        <v>0.24402602159885381</v>
      </c>
      <c r="AO2353" s="8">
        <f t="shared" si="922"/>
        <v>3.6223281007071564</v>
      </c>
      <c r="AP2353" s="17" t="str">
        <f t="shared" si="923"/>
        <v/>
      </c>
      <c r="AQ2353" s="18" t="str">
        <f t="shared" si="905"/>
        <v/>
      </c>
      <c r="AR2353" s="17">
        <f t="shared" si="913"/>
        <v>16.31111111111111</v>
      </c>
      <c r="AS2353" s="17">
        <f t="shared" si="906"/>
        <v>9.8222222222222229</v>
      </c>
      <c r="AT2353" s="17">
        <f t="shared" si="924"/>
        <v>3.5934959349593494</v>
      </c>
      <c r="AU2353" s="17">
        <f t="shared" si="907"/>
        <v>1.1300300116371653</v>
      </c>
      <c r="AV2353" s="18">
        <f t="shared" si="908"/>
        <v>2.2613636363636362</v>
      </c>
      <c r="AW2353" s="18">
        <f t="shared" si="914"/>
        <v>3.1642657733109996</v>
      </c>
      <c r="AX2353" s="18">
        <f t="shared" si="909"/>
        <v>1.8470641373080399</v>
      </c>
      <c r="AY2353" s="8">
        <f t="shared" si="910"/>
        <v>2.7333333333333334</v>
      </c>
      <c r="AZ2353" s="8">
        <f t="shared" si="911"/>
        <v>0.23048327137546468</v>
      </c>
      <c r="BA2353" s="18">
        <f t="shared" si="916"/>
        <v>0.94373061586176332</v>
      </c>
      <c r="BB2353" s="20">
        <f t="shared" si="912"/>
        <v>3.4524462675725336E-2</v>
      </c>
      <c r="BC2353" s="8"/>
      <c r="BD2353" s="44"/>
      <c r="BE2353" s="44"/>
      <c r="BF2353" s="8"/>
    </row>
    <row r="2354" spans="1:58" x14ac:dyDescent="0.25">
      <c r="A2354" s="8">
        <v>2198</v>
      </c>
      <c r="B2354" s="16" t="s">
        <v>420</v>
      </c>
      <c r="C2354" s="8" t="s">
        <v>421</v>
      </c>
      <c r="D2354" s="8" t="s">
        <v>415</v>
      </c>
      <c r="E2354" s="8" t="s">
        <v>247</v>
      </c>
      <c r="F2354" s="8" t="s">
        <v>415</v>
      </c>
      <c r="G2354" s="8"/>
      <c r="H2354" s="8"/>
      <c r="I2354" s="8"/>
      <c r="J2354" s="8">
        <v>229</v>
      </c>
      <c r="K2354" s="8"/>
      <c r="L2354" s="8">
        <v>555</v>
      </c>
      <c r="M2354" s="8">
        <v>824</v>
      </c>
      <c r="N2354" s="8">
        <v>1.8</v>
      </c>
      <c r="O2354" s="8">
        <v>939</v>
      </c>
      <c r="P2354" s="8">
        <v>2532</v>
      </c>
      <c r="Q2354" s="8">
        <v>321</v>
      </c>
      <c r="R2354" s="8">
        <v>1339</v>
      </c>
      <c r="S2354" s="8">
        <v>251</v>
      </c>
      <c r="T2354" s="8">
        <v>23</v>
      </c>
      <c r="U2354" s="8">
        <v>215</v>
      </c>
      <c r="V2354" s="8"/>
      <c r="W2354" s="8">
        <v>143</v>
      </c>
      <c r="X2354" s="8"/>
      <c r="Y2354" s="8"/>
      <c r="Z2354" s="8"/>
      <c r="AA2354" s="8">
        <v>50</v>
      </c>
      <c r="AB2354" s="8">
        <v>6.7</v>
      </c>
      <c r="AC2354" s="8">
        <v>2.6</v>
      </c>
      <c r="AD2354" s="8">
        <v>184</v>
      </c>
      <c r="AE2354" s="8">
        <v>8.5</v>
      </c>
      <c r="AF2354" s="17">
        <f t="shared" si="903"/>
        <v>5819.7</v>
      </c>
      <c r="AG2354" s="8">
        <f t="shared" si="915"/>
        <v>12.757721518987342</v>
      </c>
      <c r="AH2354" s="19">
        <f t="shared" si="917"/>
        <v>13.300228384991845</v>
      </c>
      <c r="AI2354" s="19">
        <f t="shared" si="918"/>
        <v>1.352237169245895</v>
      </c>
      <c r="AJ2354" s="18">
        <f t="shared" si="904"/>
        <v>2.1783246759796264</v>
      </c>
      <c r="AK2354" s="18">
        <f t="shared" si="919"/>
        <v>0.67354368932038833</v>
      </c>
      <c r="AL2354" s="18">
        <f t="shared" si="925"/>
        <v>21.647058823529413</v>
      </c>
      <c r="AM2354" s="8">
        <f t="shared" si="920"/>
        <v>1.115747893572115</v>
      </c>
      <c r="AN2354" s="8">
        <f t="shared" si="921"/>
        <v>0.29142676262266903</v>
      </c>
      <c r="AO2354" s="8">
        <f t="shared" si="922"/>
        <v>3.6114916930203553</v>
      </c>
      <c r="AP2354" s="17" t="str">
        <f t="shared" si="923"/>
        <v/>
      </c>
      <c r="AQ2354" s="18" t="str">
        <f t="shared" si="905"/>
        <v/>
      </c>
      <c r="AR2354" s="17">
        <f t="shared" si="913"/>
        <v>16.48</v>
      </c>
      <c r="AS2354" s="17">
        <f t="shared" si="906"/>
        <v>11.1</v>
      </c>
      <c r="AT2354" s="17">
        <f t="shared" si="924"/>
        <v>3.0163043478260869</v>
      </c>
      <c r="AU2354" s="17">
        <f t="shared" si="907"/>
        <v>1.4999602343522174</v>
      </c>
      <c r="AV2354" s="18">
        <f t="shared" si="908"/>
        <v>4.3674418604651164</v>
      </c>
      <c r="AW2354" s="18">
        <f t="shared" si="914"/>
        <v>3.4788944723618087</v>
      </c>
      <c r="AX2354" s="18">
        <f t="shared" si="909"/>
        <v>1.8717886178861787</v>
      </c>
      <c r="AY2354" s="8">
        <f t="shared" si="910"/>
        <v>3.68</v>
      </c>
      <c r="AZ2354" s="8">
        <f t="shared" si="911"/>
        <v>0.18745332337565349</v>
      </c>
      <c r="BA2354" s="18">
        <f t="shared" si="916"/>
        <v>0.96568551643555511</v>
      </c>
      <c r="BB2354" s="20">
        <f t="shared" si="912"/>
        <v>2.612706342870387E-2</v>
      </c>
      <c r="BC2354" s="8"/>
      <c r="BD2354" s="44"/>
      <c r="BE2354" s="44"/>
      <c r="BF2354" s="8"/>
    </row>
    <row r="2355" spans="1:58" x14ac:dyDescent="0.25">
      <c r="A2355" s="8">
        <v>2199</v>
      </c>
      <c r="B2355" s="16" t="s">
        <v>420</v>
      </c>
      <c r="C2355" s="8" t="s">
        <v>422</v>
      </c>
      <c r="D2355" s="8" t="s">
        <v>415</v>
      </c>
      <c r="E2355" s="8" t="s">
        <v>247</v>
      </c>
      <c r="F2355" s="8" t="s">
        <v>415</v>
      </c>
      <c r="G2355" s="8">
        <v>1748</v>
      </c>
      <c r="H2355" s="8">
        <v>571</v>
      </c>
      <c r="I2355" s="8"/>
      <c r="J2355" s="8">
        <v>160</v>
      </c>
      <c r="K2355" s="8">
        <v>920</v>
      </c>
      <c r="L2355" s="8">
        <v>380</v>
      </c>
      <c r="M2355" s="8">
        <v>950</v>
      </c>
      <c r="N2355" s="8"/>
      <c r="O2355" s="8">
        <v>785</v>
      </c>
      <c r="P2355" s="8">
        <v>2333</v>
      </c>
      <c r="Q2355" s="8">
        <v>316</v>
      </c>
      <c r="R2355" s="8"/>
      <c r="S2355" s="8">
        <v>265</v>
      </c>
      <c r="T2355" s="8">
        <v>22</v>
      </c>
      <c r="U2355" s="8">
        <v>247</v>
      </c>
      <c r="V2355" s="8"/>
      <c r="W2355" s="8">
        <v>166</v>
      </c>
      <c r="X2355" s="8"/>
      <c r="Y2355" s="8"/>
      <c r="Z2355" s="8"/>
      <c r="AA2355" s="8">
        <v>59</v>
      </c>
      <c r="AB2355" s="8"/>
      <c r="AC2355" s="8">
        <v>2.5</v>
      </c>
      <c r="AD2355" s="8">
        <v>195</v>
      </c>
      <c r="AE2355" s="8">
        <v>9.3000000000000007</v>
      </c>
      <c r="AF2355" s="17">
        <f t="shared" si="903"/>
        <v>4193</v>
      </c>
      <c r="AG2355" s="8">
        <f t="shared" si="915"/>
        <v>9.0384752914253035</v>
      </c>
      <c r="AH2355" s="19">
        <f t="shared" si="917"/>
        <v>10.385517184173418</v>
      </c>
      <c r="AI2355" s="19" t="str">
        <f t="shared" si="918"/>
        <v/>
      </c>
      <c r="AJ2355" s="18">
        <f t="shared" si="904"/>
        <v>1.7248626701695728</v>
      </c>
      <c r="AK2355" s="18">
        <f t="shared" si="919"/>
        <v>0.4</v>
      </c>
      <c r="AL2355" s="18">
        <f t="shared" si="925"/>
        <v>20.967741935483868</v>
      </c>
      <c r="AM2355" s="8">
        <f t="shared" si="920"/>
        <v>1.1332456370246602</v>
      </c>
      <c r="AN2355" s="8">
        <f t="shared" si="921"/>
        <v>0.25310979598909711</v>
      </c>
      <c r="AO2355" s="8">
        <f t="shared" si="922"/>
        <v>3.5868314020412861</v>
      </c>
      <c r="AP2355" s="17" t="str">
        <f t="shared" si="923"/>
        <v/>
      </c>
      <c r="AQ2355" s="18" t="str">
        <f t="shared" si="905"/>
        <v/>
      </c>
      <c r="AR2355" s="17">
        <f t="shared" si="913"/>
        <v>16.101694915254239</v>
      </c>
      <c r="AS2355" s="17">
        <f t="shared" si="906"/>
        <v>6.4406779661016946</v>
      </c>
      <c r="AT2355" s="17">
        <f t="shared" si="924"/>
        <v>1.9487179487179487</v>
      </c>
      <c r="AU2355" s="17" t="str">
        <f t="shared" si="907"/>
        <v/>
      </c>
      <c r="AV2355" s="18">
        <f t="shared" si="908"/>
        <v>3.1781376518218623</v>
      </c>
      <c r="AW2355" s="18">
        <f t="shared" si="914"/>
        <v>3.3870198449876505</v>
      </c>
      <c r="AX2355" s="18">
        <f t="shared" si="909"/>
        <v>1.8413945156400717</v>
      </c>
      <c r="AY2355" s="8">
        <f t="shared" si="910"/>
        <v>3.3050847457627119</v>
      </c>
      <c r="AZ2355" s="8" t="str">
        <f t="shared" si="911"/>
        <v/>
      </c>
      <c r="BA2355" s="18">
        <f t="shared" si="916"/>
        <v>0.94633913665633196</v>
      </c>
      <c r="BB2355" s="20" t="str">
        <f t="shared" si="912"/>
        <v/>
      </c>
      <c r="BC2355" s="8"/>
      <c r="BD2355" s="44"/>
      <c r="BE2355" s="44"/>
      <c r="BF2355" s="8"/>
    </row>
    <row r="2356" spans="1:58" x14ac:dyDescent="0.25">
      <c r="A2356" s="8">
        <v>2200</v>
      </c>
      <c r="B2356" s="16" t="s">
        <v>420</v>
      </c>
      <c r="C2356" s="8" t="s">
        <v>422</v>
      </c>
      <c r="D2356" s="8" t="s">
        <v>415</v>
      </c>
      <c r="E2356" s="8" t="s">
        <v>247</v>
      </c>
      <c r="F2356" s="8" t="s">
        <v>415</v>
      </c>
      <c r="G2356" s="8">
        <v>3570</v>
      </c>
      <c r="H2356" s="8">
        <v>754</v>
      </c>
      <c r="I2356" s="8"/>
      <c r="J2356" s="8">
        <v>228</v>
      </c>
      <c r="K2356" s="8">
        <v>1085</v>
      </c>
      <c r="L2356" s="8">
        <v>547</v>
      </c>
      <c r="M2356" s="8">
        <v>867</v>
      </c>
      <c r="N2356" s="8"/>
      <c r="O2356" s="8">
        <v>1045</v>
      </c>
      <c r="P2356" s="8">
        <v>3193</v>
      </c>
      <c r="Q2356" s="8">
        <v>373</v>
      </c>
      <c r="R2356" s="8"/>
      <c r="S2356" s="8">
        <v>265</v>
      </c>
      <c r="T2356" s="8">
        <v>23</v>
      </c>
      <c r="U2356" s="8">
        <v>232</v>
      </c>
      <c r="V2356" s="8"/>
      <c r="W2356" s="8">
        <v>155</v>
      </c>
      <c r="X2356" s="8"/>
      <c r="Y2356" s="8"/>
      <c r="Z2356" s="8"/>
      <c r="AA2356" s="8">
        <v>54</v>
      </c>
      <c r="AB2356" s="8"/>
      <c r="AC2356" s="8">
        <v>2.9</v>
      </c>
      <c r="AD2356" s="8">
        <v>202</v>
      </c>
      <c r="AE2356" s="8">
        <v>8.5</v>
      </c>
      <c r="AF2356" s="17">
        <f t="shared" si="903"/>
        <v>5340</v>
      </c>
      <c r="AG2356" s="8">
        <f t="shared" si="915"/>
        <v>13.146194717924674</v>
      </c>
      <c r="AH2356" s="19">
        <f t="shared" si="917"/>
        <v>15.529967977765695</v>
      </c>
      <c r="AI2356" s="19" t="str">
        <f t="shared" si="918"/>
        <v/>
      </c>
      <c r="AJ2356" s="18">
        <f t="shared" si="904"/>
        <v>2.2961547647480298</v>
      </c>
      <c r="AK2356" s="18">
        <f t="shared" si="919"/>
        <v>0.63091118800461365</v>
      </c>
      <c r="AL2356" s="18">
        <f t="shared" si="925"/>
        <v>23.764705882352942</v>
      </c>
      <c r="AM2356" s="8">
        <f t="shared" si="920"/>
        <v>1.2372972395658159</v>
      </c>
      <c r="AN2356" s="8">
        <f t="shared" si="921"/>
        <v>0.27303517031509084</v>
      </c>
      <c r="AO2356" s="8">
        <f t="shared" si="922"/>
        <v>3.505765358537086</v>
      </c>
      <c r="AP2356" s="17" t="str">
        <f t="shared" si="923"/>
        <v/>
      </c>
      <c r="AQ2356" s="18" t="str">
        <f t="shared" si="905"/>
        <v/>
      </c>
      <c r="AR2356" s="17">
        <f t="shared" si="913"/>
        <v>16.055555555555557</v>
      </c>
      <c r="AS2356" s="17">
        <f t="shared" si="906"/>
        <v>10.12962962962963</v>
      </c>
      <c r="AT2356" s="17">
        <f t="shared" si="924"/>
        <v>2.7079207920792081</v>
      </c>
      <c r="AU2356" s="17" t="str">
        <f t="shared" si="907"/>
        <v/>
      </c>
      <c r="AV2356" s="18">
        <f t="shared" si="908"/>
        <v>4.5043103448275863</v>
      </c>
      <c r="AW2356" s="18">
        <f t="shared" si="914"/>
        <v>3.4758980085613249</v>
      </c>
      <c r="AX2356" s="18">
        <f t="shared" si="909"/>
        <v>1.8785757302017465</v>
      </c>
      <c r="AY2356" s="8">
        <f t="shared" si="910"/>
        <v>3.7407407407407409</v>
      </c>
      <c r="AZ2356" s="8" t="str">
        <f t="shared" si="911"/>
        <v/>
      </c>
      <c r="BA2356" s="18">
        <f t="shared" si="916"/>
        <v>0.96086142322097379</v>
      </c>
      <c r="BB2356" s="20" t="str">
        <f t="shared" si="912"/>
        <v/>
      </c>
      <c r="BC2356" s="8"/>
      <c r="BD2356" s="44"/>
      <c r="BE2356" s="44"/>
      <c r="BF2356" s="8"/>
    </row>
    <row r="2357" spans="1:58" x14ac:dyDescent="0.25">
      <c r="A2357" s="8">
        <v>2201</v>
      </c>
      <c r="B2357" s="16" t="s">
        <v>420</v>
      </c>
      <c r="C2357" s="8" t="s">
        <v>422</v>
      </c>
      <c r="D2357" s="8" t="s">
        <v>415</v>
      </c>
      <c r="E2357" s="8" t="s">
        <v>247</v>
      </c>
      <c r="F2357" s="8" t="s">
        <v>415</v>
      </c>
      <c r="G2357" s="8">
        <v>1890</v>
      </c>
      <c r="H2357" s="8">
        <v>578</v>
      </c>
      <c r="I2357" s="8"/>
      <c r="J2357" s="8">
        <v>234</v>
      </c>
      <c r="K2357" s="8">
        <v>921</v>
      </c>
      <c r="L2357" s="8">
        <v>531</v>
      </c>
      <c r="M2357" s="8">
        <v>748</v>
      </c>
      <c r="N2357" s="8"/>
      <c r="O2357" s="8">
        <v>756</v>
      </c>
      <c r="P2357" s="8">
        <v>2247</v>
      </c>
      <c r="Q2357" s="8">
        <v>281</v>
      </c>
      <c r="R2357" s="8"/>
      <c r="S2357" s="8">
        <v>209</v>
      </c>
      <c r="T2357" s="8">
        <v>19</v>
      </c>
      <c r="U2357" s="8">
        <v>186</v>
      </c>
      <c r="V2357" s="8"/>
      <c r="W2357" s="8">
        <v>131</v>
      </c>
      <c r="X2357" s="8"/>
      <c r="Y2357" s="8"/>
      <c r="Z2357" s="8"/>
      <c r="AA2357" s="8">
        <v>47</v>
      </c>
      <c r="AB2357" s="8"/>
      <c r="AC2357" s="8">
        <v>1.4</v>
      </c>
      <c r="AD2357" s="8">
        <v>119</v>
      </c>
      <c r="AE2357" s="8">
        <v>7</v>
      </c>
      <c r="AF2357" s="17">
        <f t="shared" si="903"/>
        <v>3876</v>
      </c>
      <c r="AG2357" s="8">
        <f t="shared" si="915"/>
        <v>10.927013196875842</v>
      </c>
      <c r="AH2357" s="19">
        <f t="shared" si="917"/>
        <v>12.556558258998301</v>
      </c>
      <c r="AI2357" s="19" t="str">
        <f t="shared" si="918"/>
        <v/>
      </c>
      <c r="AJ2357" s="18">
        <f t="shared" si="904"/>
        <v>2.1062322088304768</v>
      </c>
      <c r="AK2357" s="18">
        <f t="shared" si="919"/>
        <v>0.7098930481283422</v>
      </c>
      <c r="AL2357" s="18">
        <f t="shared" si="925"/>
        <v>17</v>
      </c>
      <c r="AM2357" s="8">
        <f t="shared" si="920"/>
        <v>1.1794423050958895</v>
      </c>
      <c r="AN2357" s="8">
        <f t="shared" si="921"/>
        <v>0.28364927139831403</v>
      </c>
      <c r="AO2357" s="8">
        <f t="shared" si="922"/>
        <v>3.5787037487236839</v>
      </c>
      <c r="AP2357" s="17" t="str">
        <f t="shared" si="923"/>
        <v/>
      </c>
      <c r="AQ2357" s="18" t="str">
        <f t="shared" si="905"/>
        <v/>
      </c>
      <c r="AR2357" s="17">
        <f t="shared" si="913"/>
        <v>15.914893617021276</v>
      </c>
      <c r="AS2357" s="17">
        <f t="shared" si="906"/>
        <v>11.297872340425531</v>
      </c>
      <c r="AT2357" s="17">
        <f t="shared" si="924"/>
        <v>4.46218487394958</v>
      </c>
      <c r="AU2357" s="17" t="str">
        <f t="shared" si="907"/>
        <v/>
      </c>
      <c r="AV2357" s="18">
        <f t="shared" si="908"/>
        <v>4.064516129032258</v>
      </c>
      <c r="AW2357" s="18">
        <f t="shared" si="914"/>
        <v>3.2017534480915213</v>
      </c>
      <c r="AX2357" s="18">
        <f t="shared" si="909"/>
        <v>1.8241653693132676</v>
      </c>
      <c r="AY2357" s="8">
        <f t="shared" si="910"/>
        <v>2.5319148936170213</v>
      </c>
      <c r="AZ2357" s="8" t="str">
        <f t="shared" si="911"/>
        <v/>
      </c>
      <c r="BA2357" s="18">
        <f t="shared" si="916"/>
        <v>0.95407636738906088</v>
      </c>
      <c r="BB2357" s="20" t="str">
        <f t="shared" si="912"/>
        <v/>
      </c>
      <c r="BC2357" s="8"/>
      <c r="BD2357" s="44"/>
      <c r="BE2357" s="44"/>
      <c r="BF2357" s="8"/>
    </row>
    <row r="2358" spans="1:58" x14ac:dyDescent="0.25">
      <c r="A2358" s="8">
        <v>2202</v>
      </c>
      <c r="B2358" s="16" t="s">
        <v>420</v>
      </c>
      <c r="C2358" s="8" t="s">
        <v>422</v>
      </c>
      <c r="D2358" s="8" t="s">
        <v>415</v>
      </c>
      <c r="E2358" s="8" t="s">
        <v>247</v>
      </c>
      <c r="F2358" s="8" t="s">
        <v>415</v>
      </c>
      <c r="G2358" s="8">
        <v>2286</v>
      </c>
      <c r="H2358" s="8">
        <v>806</v>
      </c>
      <c r="I2358" s="8"/>
      <c r="J2358" s="8">
        <v>215</v>
      </c>
      <c r="K2358" s="8">
        <v>1323</v>
      </c>
      <c r="L2358" s="8">
        <v>537</v>
      </c>
      <c r="M2358" s="8">
        <v>806</v>
      </c>
      <c r="N2358" s="8"/>
      <c r="O2358" s="8">
        <v>788</v>
      </c>
      <c r="P2358" s="8">
        <v>2234</v>
      </c>
      <c r="Q2358" s="8">
        <v>284</v>
      </c>
      <c r="R2358" s="8"/>
      <c r="S2358" s="8">
        <v>233</v>
      </c>
      <c r="T2358" s="8">
        <v>20</v>
      </c>
      <c r="U2358" s="8">
        <v>206</v>
      </c>
      <c r="V2358" s="8"/>
      <c r="W2358" s="8">
        <v>138</v>
      </c>
      <c r="X2358" s="8"/>
      <c r="Y2358" s="8"/>
      <c r="Z2358" s="8"/>
      <c r="AA2358" s="8">
        <v>49</v>
      </c>
      <c r="AB2358" s="8"/>
      <c r="AC2358" s="8">
        <v>2.4</v>
      </c>
      <c r="AD2358" s="8">
        <v>185</v>
      </c>
      <c r="AE2358" s="8">
        <v>8</v>
      </c>
      <c r="AF2358" s="17">
        <f t="shared" si="903"/>
        <v>3952</v>
      </c>
      <c r="AG2358" s="8">
        <f t="shared" si="915"/>
        <v>10.924653405666065</v>
      </c>
      <c r="AH2358" s="19">
        <f t="shared" si="917"/>
        <v>11.974364949895131</v>
      </c>
      <c r="AI2358" s="19" t="str">
        <f t="shared" si="918"/>
        <v/>
      </c>
      <c r="AJ2358" s="18">
        <f t="shared" si="904"/>
        <v>1.9692508284891623</v>
      </c>
      <c r="AK2358" s="18">
        <f t="shared" si="919"/>
        <v>0.66625310173697272</v>
      </c>
      <c r="AL2358" s="18">
        <f t="shared" si="925"/>
        <v>23.125</v>
      </c>
      <c r="AM2358" s="8">
        <f t="shared" si="920"/>
        <v>1.1424799222936477</v>
      </c>
      <c r="AN2358" s="8">
        <f t="shared" si="921"/>
        <v>0.26870522506531636</v>
      </c>
      <c r="AO2358" s="8">
        <f t="shared" si="922"/>
        <v>3.6605926336194954</v>
      </c>
      <c r="AP2358" s="17" t="str">
        <f t="shared" si="923"/>
        <v/>
      </c>
      <c r="AQ2358" s="18" t="str">
        <f t="shared" si="905"/>
        <v/>
      </c>
      <c r="AR2358" s="17">
        <f t="shared" si="913"/>
        <v>16.448979591836736</v>
      </c>
      <c r="AS2358" s="17">
        <f t="shared" si="906"/>
        <v>10.959183673469388</v>
      </c>
      <c r="AT2358" s="17">
        <f t="shared" si="924"/>
        <v>2.9027027027027028</v>
      </c>
      <c r="AU2358" s="17" t="str">
        <f t="shared" si="907"/>
        <v/>
      </c>
      <c r="AV2358" s="18">
        <f t="shared" si="908"/>
        <v>3.825242718446602</v>
      </c>
      <c r="AW2358" s="18">
        <f t="shared" si="914"/>
        <v>3.4012921751615215</v>
      </c>
      <c r="AX2358" s="18">
        <f t="shared" si="909"/>
        <v>1.8432055749128922</v>
      </c>
      <c r="AY2358" s="8">
        <f t="shared" si="910"/>
        <v>3.7755102040816326</v>
      </c>
      <c r="AZ2358" s="8" t="str">
        <f t="shared" si="911"/>
        <v/>
      </c>
      <c r="BA2358" s="18">
        <f t="shared" si="916"/>
        <v>0.95268218623481782</v>
      </c>
      <c r="BB2358" s="20" t="str">
        <f t="shared" si="912"/>
        <v/>
      </c>
      <c r="BC2358" s="8"/>
      <c r="BD2358" s="44"/>
      <c r="BE2358" s="44"/>
      <c r="BF2358" s="8"/>
    </row>
    <row r="2359" spans="1:58" x14ac:dyDescent="0.25">
      <c r="A2359" s="8">
        <v>2203</v>
      </c>
      <c r="B2359" s="16" t="s">
        <v>420</v>
      </c>
      <c r="C2359" s="8" t="s">
        <v>422</v>
      </c>
      <c r="D2359" s="8" t="s">
        <v>415</v>
      </c>
      <c r="E2359" s="8" t="s">
        <v>247</v>
      </c>
      <c r="F2359" s="8" t="s">
        <v>415</v>
      </c>
      <c r="G2359" s="8">
        <v>2317</v>
      </c>
      <c r="H2359" s="8">
        <v>789</v>
      </c>
      <c r="I2359" s="8"/>
      <c r="J2359" s="8">
        <v>241</v>
      </c>
      <c r="K2359" s="8">
        <v>1259</v>
      </c>
      <c r="L2359" s="8">
        <v>543</v>
      </c>
      <c r="M2359" s="8">
        <v>829</v>
      </c>
      <c r="N2359" s="8"/>
      <c r="O2359" s="8">
        <v>982</v>
      </c>
      <c r="P2359" s="8">
        <v>2856</v>
      </c>
      <c r="Q2359" s="8">
        <v>350</v>
      </c>
      <c r="R2359" s="8"/>
      <c r="S2359" s="8">
        <v>250</v>
      </c>
      <c r="T2359" s="8">
        <v>23</v>
      </c>
      <c r="U2359" s="8">
        <v>226</v>
      </c>
      <c r="V2359" s="8"/>
      <c r="W2359" s="8">
        <v>150</v>
      </c>
      <c r="X2359" s="8"/>
      <c r="Y2359" s="8"/>
      <c r="Z2359" s="8"/>
      <c r="AA2359" s="8">
        <v>52</v>
      </c>
      <c r="AB2359" s="8"/>
      <c r="AC2359" s="8">
        <v>2.6</v>
      </c>
      <c r="AD2359" s="8">
        <v>195</v>
      </c>
      <c r="AE2359" s="8">
        <v>8.4</v>
      </c>
      <c r="AF2359" s="17">
        <f t="shared" si="903"/>
        <v>4889</v>
      </c>
      <c r="AG2359" s="8">
        <f t="shared" si="915"/>
        <v>12.82878935410581</v>
      </c>
      <c r="AH2359" s="19">
        <f t="shared" si="917"/>
        <v>14.425147446354625</v>
      </c>
      <c r="AI2359" s="19" t="str">
        <f t="shared" si="918"/>
        <v/>
      </c>
      <c r="AJ2359" s="18">
        <f t="shared" si="904"/>
        <v>2.2871898734177218</v>
      </c>
      <c r="AK2359" s="18">
        <f t="shared" si="919"/>
        <v>0.6550060313630881</v>
      </c>
      <c r="AL2359" s="18">
        <f t="shared" si="925"/>
        <v>23.214285714285712</v>
      </c>
      <c r="AM2359" s="8">
        <f t="shared" si="920"/>
        <v>1.178572012290503</v>
      </c>
      <c r="AN2359" s="8">
        <f t="shared" si="921"/>
        <v>0.28481397735905761</v>
      </c>
      <c r="AO2359" s="8">
        <f t="shared" si="922"/>
        <v>3.4638471337579615</v>
      </c>
      <c r="AP2359" s="17" t="str">
        <f t="shared" si="923"/>
        <v/>
      </c>
      <c r="AQ2359" s="18" t="str">
        <f t="shared" si="905"/>
        <v/>
      </c>
      <c r="AR2359" s="17">
        <f t="shared" si="913"/>
        <v>15.942307692307692</v>
      </c>
      <c r="AS2359" s="17">
        <f t="shared" si="906"/>
        <v>10.442307692307692</v>
      </c>
      <c r="AT2359" s="17">
        <f t="shared" si="924"/>
        <v>2.7846153846153845</v>
      </c>
      <c r="AU2359" s="17" t="str">
        <f t="shared" si="907"/>
        <v/>
      </c>
      <c r="AV2359" s="18">
        <f t="shared" si="908"/>
        <v>4.3451327433628322</v>
      </c>
      <c r="AW2359" s="18">
        <f t="shared" si="914"/>
        <v>3.516235021260147</v>
      </c>
      <c r="AX2359" s="18">
        <f t="shared" si="909"/>
        <v>1.8878986866791745</v>
      </c>
      <c r="AY2359" s="8">
        <f t="shared" si="910"/>
        <v>3.75</v>
      </c>
      <c r="AZ2359" s="8" t="str">
        <f t="shared" si="911"/>
        <v/>
      </c>
      <c r="BA2359" s="18">
        <f t="shared" si="916"/>
        <v>0.95868275721006346</v>
      </c>
      <c r="BB2359" s="20" t="str">
        <f t="shared" si="912"/>
        <v/>
      </c>
      <c r="BC2359" s="8"/>
      <c r="BD2359" s="44"/>
      <c r="BE2359" s="44"/>
      <c r="BF2359" s="8"/>
    </row>
    <row r="2360" spans="1:58" x14ac:dyDescent="0.25">
      <c r="A2360" s="8">
        <v>2204</v>
      </c>
      <c r="B2360" s="16" t="s">
        <v>420</v>
      </c>
      <c r="C2360" s="8" t="s">
        <v>422</v>
      </c>
      <c r="D2360" s="8" t="s">
        <v>415</v>
      </c>
      <c r="E2360" s="8" t="s">
        <v>247</v>
      </c>
      <c r="F2360" s="8" t="s">
        <v>415</v>
      </c>
      <c r="G2360" s="8">
        <v>2042</v>
      </c>
      <c r="H2360" s="8">
        <v>767</v>
      </c>
      <c r="I2360" s="8"/>
      <c r="J2360" s="8">
        <v>236</v>
      </c>
      <c r="K2360" s="8">
        <v>1276</v>
      </c>
      <c r="L2360" s="8">
        <v>553</v>
      </c>
      <c r="M2360" s="8">
        <v>831</v>
      </c>
      <c r="N2360" s="8"/>
      <c r="O2360" s="8">
        <v>943</v>
      </c>
      <c r="P2360" s="8">
        <v>2713</v>
      </c>
      <c r="Q2360" s="8">
        <v>340</v>
      </c>
      <c r="R2360" s="8"/>
      <c r="S2360" s="8">
        <v>240</v>
      </c>
      <c r="T2360" s="8">
        <v>23</v>
      </c>
      <c r="U2360" s="8">
        <v>222</v>
      </c>
      <c r="V2360" s="8"/>
      <c r="W2360" s="8">
        <v>145</v>
      </c>
      <c r="X2360" s="8"/>
      <c r="Y2360" s="8"/>
      <c r="Z2360" s="8"/>
      <c r="AA2360" s="8">
        <v>53</v>
      </c>
      <c r="AB2360" s="8"/>
      <c r="AC2360" s="8">
        <v>2.4</v>
      </c>
      <c r="AD2360" s="8">
        <v>188</v>
      </c>
      <c r="AE2360" s="8">
        <v>8.4</v>
      </c>
      <c r="AF2360" s="17">
        <f t="shared" si="903"/>
        <v>4679</v>
      </c>
      <c r="AG2360" s="8">
        <f t="shared" si="915"/>
        <v>12.08685614202691</v>
      </c>
      <c r="AH2360" s="19">
        <f t="shared" si="917"/>
        <v>13.444335005694235</v>
      </c>
      <c r="AI2360" s="19" t="str">
        <f t="shared" si="918"/>
        <v/>
      </c>
      <c r="AJ2360" s="18">
        <f t="shared" si="904"/>
        <v>2.2878691983122366</v>
      </c>
      <c r="AK2360" s="18">
        <f t="shared" si="919"/>
        <v>0.66546329723225028</v>
      </c>
      <c r="AL2360" s="18">
        <f t="shared" si="925"/>
        <v>22.38095238095238</v>
      </c>
      <c r="AM2360" s="8">
        <f t="shared" si="920"/>
        <v>1.1591567684887583</v>
      </c>
      <c r="AN2360" s="8">
        <f t="shared" si="921"/>
        <v>0.29329415931596359</v>
      </c>
      <c r="AO2360" s="8">
        <f t="shared" si="922"/>
        <v>3.5919349879200526</v>
      </c>
      <c r="AP2360" s="17" t="str">
        <f t="shared" si="923"/>
        <v/>
      </c>
      <c r="AQ2360" s="18" t="str">
        <f t="shared" si="905"/>
        <v/>
      </c>
      <c r="AR2360" s="17">
        <f t="shared" si="913"/>
        <v>15.679245283018869</v>
      </c>
      <c r="AS2360" s="17">
        <f t="shared" si="906"/>
        <v>10.433962264150944</v>
      </c>
      <c r="AT2360" s="17">
        <f t="shared" si="924"/>
        <v>2.9414893617021276</v>
      </c>
      <c r="AU2360" s="17" t="str">
        <f t="shared" si="907"/>
        <v/>
      </c>
      <c r="AV2360" s="18">
        <f t="shared" si="908"/>
        <v>4.2477477477477477</v>
      </c>
      <c r="AW2360" s="18">
        <f t="shared" si="914"/>
        <v>3.3888309471887745</v>
      </c>
      <c r="AX2360" s="18">
        <f t="shared" si="909"/>
        <v>1.7905353581837709</v>
      </c>
      <c r="AY2360" s="8">
        <f t="shared" si="910"/>
        <v>3.5471698113207548</v>
      </c>
      <c r="AZ2360" s="8" t="str">
        <f t="shared" si="911"/>
        <v/>
      </c>
      <c r="BA2360" s="18">
        <f t="shared" si="916"/>
        <v>0.95768326565505446</v>
      </c>
      <c r="BB2360" s="20" t="str">
        <f t="shared" si="912"/>
        <v/>
      </c>
      <c r="BC2360" s="8"/>
      <c r="BD2360" s="44"/>
      <c r="BE2360" s="44"/>
      <c r="BF2360" s="8"/>
    </row>
    <row r="2361" spans="1:58" x14ac:dyDescent="0.25">
      <c r="A2361" s="8">
        <v>2205</v>
      </c>
      <c r="B2361" s="16" t="s">
        <v>420</v>
      </c>
      <c r="C2361" s="8" t="s">
        <v>422</v>
      </c>
      <c r="D2361" s="8" t="s">
        <v>415</v>
      </c>
      <c r="E2361" s="8" t="s">
        <v>247</v>
      </c>
      <c r="F2361" s="8" t="s">
        <v>415</v>
      </c>
      <c r="G2361" s="8"/>
      <c r="H2361" s="8">
        <v>600</v>
      </c>
      <c r="I2361" s="8"/>
      <c r="J2361" s="8">
        <v>224</v>
      </c>
      <c r="K2361" s="8"/>
      <c r="L2361" s="8">
        <v>611</v>
      </c>
      <c r="M2361" s="8">
        <v>984</v>
      </c>
      <c r="N2361" s="8"/>
      <c r="O2361" s="8">
        <v>1250</v>
      </c>
      <c r="P2361" s="8">
        <v>3790</v>
      </c>
      <c r="Q2361" s="8">
        <v>409</v>
      </c>
      <c r="R2361" s="8">
        <v>1695</v>
      </c>
      <c r="S2361" s="8">
        <v>298</v>
      </c>
      <c r="T2361" s="8">
        <v>27</v>
      </c>
      <c r="U2361" s="8">
        <v>259</v>
      </c>
      <c r="V2361" s="8"/>
      <c r="W2361" s="8">
        <v>172</v>
      </c>
      <c r="X2361" s="8"/>
      <c r="Y2361" s="8"/>
      <c r="Z2361" s="8"/>
      <c r="AA2361" s="8">
        <v>64</v>
      </c>
      <c r="AB2361" s="8">
        <v>8.4</v>
      </c>
      <c r="AC2361" s="8"/>
      <c r="AD2361" s="8">
        <v>240</v>
      </c>
      <c r="AE2361" s="8">
        <v>9.6</v>
      </c>
      <c r="AF2361" s="17">
        <f t="shared" si="903"/>
        <v>7972.4</v>
      </c>
      <c r="AG2361" s="8">
        <f t="shared" si="915"/>
        <v>13.268064345991561</v>
      </c>
      <c r="AH2361" s="19">
        <f t="shared" si="917"/>
        <v>15.553374796084828</v>
      </c>
      <c r="AI2361" s="19">
        <f t="shared" si="918"/>
        <v>1.4220280547154078</v>
      </c>
      <c r="AJ2361" s="18">
        <f t="shared" si="904"/>
        <v>2.4424432928383317</v>
      </c>
      <c r="AK2361" s="18">
        <f t="shared" si="919"/>
        <v>0.62093495934959353</v>
      </c>
      <c r="AL2361" s="18">
        <f t="shared" si="925"/>
        <v>25</v>
      </c>
      <c r="AM2361" s="8">
        <f t="shared" si="920"/>
        <v>1.2823608067630605</v>
      </c>
      <c r="AN2361" s="8">
        <f t="shared" si="921"/>
        <v>0.28606415123341894</v>
      </c>
      <c r="AO2361" s="8">
        <f t="shared" si="922"/>
        <v>3.5856021330173302</v>
      </c>
      <c r="AP2361" s="17" t="str">
        <f t="shared" si="923"/>
        <v/>
      </c>
      <c r="AQ2361" s="18" t="str">
        <f t="shared" si="905"/>
        <v/>
      </c>
      <c r="AR2361" s="17">
        <f t="shared" si="913"/>
        <v>15.375</v>
      </c>
      <c r="AS2361" s="17">
        <f t="shared" si="906"/>
        <v>9.546875</v>
      </c>
      <c r="AT2361" s="17">
        <f t="shared" si="924"/>
        <v>2.5458333333333334</v>
      </c>
      <c r="AU2361" s="17">
        <f t="shared" si="907"/>
        <v>1.4044658716061913</v>
      </c>
      <c r="AV2361" s="18">
        <f t="shared" si="908"/>
        <v>4.8262548262548259</v>
      </c>
      <c r="AW2361" s="18">
        <f t="shared" si="914"/>
        <v>3.2741048994974875</v>
      </c>
      <c r="AX2361" s="18">
        <f t="shared" si="909"/>
        <v>1.7588922764227644</v>
      </c>
      <c r="AY2361" s="8">
        <f t="shared" si="910"/>
        <v>3.75</v>
      </c>
      <c r="AZ2361" s="8">
        <f t="shared" si="911"/>
        <v>0.17581120943952802</v>
      </c>
      <c r="BA2361" s="18">
        <f t="shared" si="916"/>
        <v>0.96934423761978827</v>
      </c>
      <c r="BB2361" s="20">
        <f t="shared" si="912"/>
        <v>2.2722164581426105E-2</v>
      </c>
      <c r="BC2361" s="8"/>
      <c r="BD2361" s="44"/>
      <c r="BE2361" s="44"/>
      <c r="BF2361" s="8"/>
    </row>
    <row r="2362" spans="1:58" x14ac:dyDescent="0.25">
      <c r="A2362" s="8">
        <v>2206</v>
      </c>
      <c r="B2362" s="16" t="s">
        <v>420</v>
      </c>
      <c r="C2362" s="8" t="s">
        <v>422</v>
      </c>
      <c r="D2362" s="8" t="s">
        <v>415</v>
      </c>
      <c r="E2362" s="8" t="s">
        <v>247</v>
      </c>
      <c r="F2362" s="8" t="s">
        <v>415</v>
      </c>
      <c r="G2362" s="8"/>
      <c r="H2362" s="8">
        <v>617</v>
      </c>
      <c r="I2362" s="8"/>
      <c r="J2362" s="8">
        <v>222</v>
      </c>
      <c r="K2362" s="8"/>
      <c r="L2362" s="8">
        <v>535</v>
      </c>
      <c r="M2362" s="8">
        <v>891</v>
      </c>
      <c r="N2362" s="8">
        <v>4.2</v>
      </c>
      <c r="O2362" s="8">
        <v>945</v>
      </c>
      <c r="P2362" s="8">
        <v>2628</v>
      </c>
      <c r="Q2362" s="8">
        <v>336</v>
      </c>
      <c r="R2362" s="8">
        <v>1398</v>
      </c>
      <c r="S2362" s="8">
        <v>266</v>
      </c>
      <c r="T2362" s="8">
        <v>23</v>
      </c>
      <c r="U2362" s="8">
        <v>236</v>
      </c>
      <c r="V2362" s="8"/>
      <c r="W2362" s="8">
        <v>157</v>
      </c>
      <c r="X2362" s="8"/>
      <c r="Y2362" s="8"/>
      <c r="Z2362" s="8"/>
      <c r="AA2362" s="8">
        <v>60</v>
      </c>
      <c r="AB2362" s="8">
        <v>7.8</v>
      </c>
      <c r="AC2362" s="8"/>
      <c r="AD2362" s="8">
        <v>198</v>
      </c>
      <c r="AE2362" s="8">
        <v>9.1999999999999993</v>
      </c>
      <c r="AF2362" s="17">
        <f t="shared" si="903"/>
        <v>6056.8</v>
      </c>
      <c r="AG2362" s="8">
        <f t="shared" si="915"/>
        <v>10.699367088607595</v>
      </c>
      <c r="AH2362" s="19">
        <f t="shared" si="917"/>
        <v>11.503752039151712</v>
      </c>
      <c r="AI2362" s="19">
        <f t="shared" si="918"/>
        <v>1.3034443418264792</v>
      </c>
      <c r="AJ2362" s="18">
        <f t="shared" si="904"/>
        <v>2.0686209193870755</v>
      </c>
      <c r="AK2362" s="18">
        <f t="shared" si="919"/>
        <v>0.60044893378226716</v>
      </c>
      <c r="AL2362" s="18">
        <f t="shared" si="925"/>
        <v>21.521739130434785</v>
      </c>
      <c r="AM2362" s="8">
        <f t="shared" si="920"/>
        <v>1.1283075768320812</v>
      </c>
      <c r="AN2362" s="8">
        <f t="shared" si="921"/>
        <v>0.27020208926925188</v>
      </c>
      <c r="AO2362" s="8">
        <f t="shared" si="922"/>
        <v>3.5569150878331777</v>
      </c>
      <c r="AP2362" s="17" t="str">
        <f t="shared" si="923"/>
        <v/>
      </c>
      <c r="AQ2362" s="18" t="str">
        <f t="shared" si="905"/>
        <v/>
      </c>
      <c r="AR2362" s="17">
        <f t="shared" si="913"/>
        <v>14.85</v>
      </c>
      <c r="AS2362" s="17">
        <f t="shared" si="906"/>
        <v>8.9166666666666661</v>
      </c>
      <c r="AT2362" s="17">
        <f t="shared" si="924"/>
        <v>2.702020202020202</v>
      </c>
      <c r="AU2362" s="17">
        <f t="shared" si="907"/>
        <v>1.2884273807897253</v>
      </c>
      <c r="AV2362" s="18">
        <f t="shared" si="908"/>
        <v>4.0042372881355934</v>
      </c>
      <c r="AW2362" s="18">
        <f t="shared" si="914"/>
        <v>3.1822445561139028</v>
      </c>
      <c r="AX2362" s="18">
        <f t="shared" si="909"/>
        <v>1.7125338753387533</v>
      </c>
      <c r="AY2362" s="8">
        <f t="shared" si="910"/>
        <v>3.3</v>
      </c>
      <c r="AZ2362" s="8">
        <f t="shared" si="911"/>
        <v>0.19027181688125894</v>
      </c>
      <c r="BA2362" s="18">
        <f t="shared" si="916"/>
        <v>0.96288469158631618</v>
      </c>
      <c r="BB2362" s="20">
        <f t="shared" si="912"/>
        <v>2.4122638251689605E-2</v>
      </c>
      <c r="BC2362" s="8"/>
      <c r="BD2362" s="44"/>
      <c r="BE2362" s="44"/>
      <c r="BF2362" s="8"/>
    </row>
    <row r="2363" spans="1:58" x14ac:dyDescent="0.25">
      <c r="A2363" s="8">
        <v>2207</v>
      </c>
      <c r="B2363" s="16" t="s">
        <v>420</v>
      </c>
      <c r="C2363" s="8" t="s">
        <v>422</v>
      </c>
      <c r="D2363" s="8" t="s">
        <v>415</v>
      </c>
      <c r="E2363" s="8" t="s">
        <v>247</v>
      </c>
      <c r="F2363" s="8" t="s">
        <v>415</v>
      </c>
      <c r="G2363" s="8"/>
      <c r="H2363" s="8">
        <v>518</v>
      </c>
      <c r="I2363" s="8"/>
      <c r="J2363" s="8">
        <v>226</v>
      </c>
      <c r="K2363" s="8"/>
      <c r="L2363" s="8">
        <v>561</v>
      </c>
      <c r="M2363" s="8">
        <v>902</v>
      </c>
      <c r="N2363" s="8"/>
      <c r="O2363" s="8">
        <v>1018</v>
      </c>
      <c r="P2363" s="8">
        <v>2739</v>
      </c>
      <c r="Q2363" s="8">
        <v>349</v>
      </c>
      <c r="R2363" s="8">
        <v>1465</v>
      </c>
      <c r="S2363" s="8">
        <v>273</v>
      </c>
      <c r="T2363" s="8">
        <v>23</v>
      </c>
      <c r="U2363" s="8">
        <v>233</v>
      </c>
      <c r="V2363" s="8"/>
      <c r="W2363" s="8">
        <v>160</v>
      </c>
      <c r="X2363" s="8"/>
      <c r="Y2363" s="8"/>
      <c r="Z2363" s="8"/>
      <c r="AA2363" s="8">
        <v>58</v>
      </c>
      <c r="AB2363" s="8">
        <v>7.7</v>
      </c>
      <c r="AC2363" s="8"/>
      <c r="AD2363" s="8">
        <v>201</v>
      </c>
      <c r="AE2363" s="8">
        <v>9.4</v>
      </c>
      <c r="AF2363" s="17">
        <f t="shared" si="903"/>
        <v>6325.7</v>
      </c>
      <c r="AG2363" s="8">
        <f t="shared" si="915"/>
        <v>11.923323148552308</v>
      </c>
      <c r="AH2363" s="19">
        <f t="shared" si="917"/>
        <v>12.403077009619169</v>
      </c>
      <c r="AI2363" s="19">
        <f t="shared" si="918"/>
        <v>1.3399173399000592</v>
      </c>
      <c r="AJ2363" s="18">
        <f t="shared" si="904"/>
        <v>2.1712801965966526</v>
      </c>
      <c r="AK2363" s="18">
        <f t="shared" si="919"/>
        <v>0.62195121951219512</v>
      </c>
      <c r="AL2363" s="18">
        <f t="shared" si="925"/>
        <v>21.382978723404253</v>
      </c>
      <c r="AM2363" s="8">
        <f t="shared" si="920"/>
        <v>1.1117141063136458</v>
      </c>
      <c r="AN2363" s="8">
        <f t="shared" si="921"/>
        <v>0.26842702527720763</v>
      </c>
      <c r="AO2363" s="8">
        <f t="shared" si="922"/>
        <v>3.5333121019108282</v>
      </c>
      <c r="AP2363" s="17" t="str">
        <f t="shared" si="923"/>
        <v/>
      </c>
      <c r="AQ2363" s="18" t="str">
        <f t="shared" si="905"/>
        <v/>
      </c>
      <c r="AR2363" s="17">
        <f t="shared" si="913"/>
        <v>15.551724137931034</v>
      </c>
      <c r="AS2363" s="17">
        <f t="shared" si="906"/>
        <v>9.6724137931034484</v>
      </c>
      <c r="AT2363" s="17">
        <f t="shared" si="924"/>
        <v>2.7910447761194028</v>
      </c>
      <c r="AU2363" s="17">
        <f t="shared" si="907"/>
        <v>1.3051602039168646</v>
      </c>
      <c r="AV2363" s="18">
        <f t="shared" si="908"/>
        <v>4.3690987124463518</v>
      </c>
      <c r="AW2363" s="18">
        <f t="shared" si="914"/>
        <v>3.2501299601455549</v>
      </c>
      <c r="AX2363" s="18">
        <f t="shared" si="909"/>
        <v>1.8054387440426127</v>
      </c>
      <c r="AY2363" s="8">
        <f t="shared" si="910"/>
        <v>3.4655172413793105</v>
      </c>
      <c r="AZ2363" s="8">
        <f t="shared" si="911"/>
        <v>0.1863481228668942</v>
      </c>
      <c r="BA2363" s="18">
        <f t="shared" si="916"/>
        <v>0.96432015429122475</v>
      </c>
      <c r="BB2363" s="20">
        <f t="shared" si="912"/>
        <v>2.413811933623632E-2</v>
      </c>
      <c r="BC2363" s="8"/>
      <c r="BD2363" s="44"/>
      <c r="BE2363" s="44"/>
      <c r="BF2363" s="8"/>
    </row>
    <row r="2364" spans="1:58" x14ac:dyDescent="0.25">
      <c r="A2364" s="8">
        <v>2208</v>
      </c>
      <c r="B2364" s="16" t="s">
        <v>420</v>
      </c>
      <c r="C2364" s="8" t="s">
        <v>422</v>
      </c>
      <c r="D2364" s="8" t="s">
        <v>415</v>
      </c>
      <c r="E2364" s="8" t="s">
        <v>247</v>
      </c>
      <c r="F2364" s="8" t="s">
        <v>415</v>
      </c>
      <c r="G2364" s="8"/>
      <c r="H2364" s="8">
        <v>418</v>
      </c>
      <c r="I2364" s="8"/>
      <c r="J2364" s="8">
        <v>215</v>
      </c>
      <c r="K2364" s="8"/>
      <c r="L2364" s="8">
        <v>539</v>
      </c>
      <c r="M2364" s="8">
        <v>764</v>
      </c>
      <c r="N2364" s="8">
        <v>5</v>
      </c>
      <c r="O2364" s="8">
        <v>764</v>
      </c>
      <c r="P2364" s="8">
        <v>2119</v>
      </c>
      <c r="Q2364" s="8">
        <v>274</v>
      </c>
      <c r="R2364" s="8">
        <v>1183</v>
      </c>
      <c r="S2364" s="8">
        <v>228</v>
      </c>
      <c r="T2364" s="8">
        <v>19</v>
      </c>
      <c r="U2364" s="8">
        <v>198</v>
      </c>
      <c r="V2364" s="8"/>
      <c r="W2364" s="8">
        <v>135</v>
      </c>
      <c r="X2364" s="8"/>
      <c r="Y2364" s="8"/>
      <c r="Z2364" s="8"/>
      <c r="AA2364" s="8">
        <v>48</v>
      </c>
      <c r="AB2364" s="8">
        <v>6</v>
      </c>
      <c r="AC2364" s="8"/>
      <c r="AD2364" s="8">
        <v>185</v>
      </c>
      <c r="AE2364" s="8">
        <v>8</v>
      </c>
      <c r="AF2364" s="17">
        <f t="shared" si="903"/>
        <v>4974</v>
      </c>
      <c r="AG2364" s="8">
        <f t="shared" si="915"/>
        <v>10.812587904360058</v>
      </c>
      <c r="AH2364" s="19">
        <f t="shared" si="917"/>
        <v>11.594582653616095</v>
      </c>
      <c r="AI2364" s="19">
        <f t="shared" si="918"/>
        <v>1.2453071109351539</v>
      </c>
      <c r="AJ2364" s="18">
        <f t="shared" si="904"/>
        <v>1.9511436819897852</v>
      </c>
      <c r="AK2364" s="18">
        <f t="shared" si="919"/>
        <v>0.70549738219895286</v>
      </c>
      <c r="AL2364" s="18">
        <f t="shared" si="925"/>
        <v>23.125</v>
      </c>
      <c r="AM2364" s="8">
        <f t="shared" si="920"/>
        <v>1.1204608400604306</v>
      </c>
      <c r="AN2364" s="8">
        <f t="shared" si="921"/>
        <v>0.263215384139039</v>
      </c>
      <c r="AO2364" s="8">
        <f t="shared" si="922"/>
        <v>3.5469497523000708</v>
      </c>
      <c r="AP2364" s="17" t="str">
        <f t="shared" si="923"/>
        <v/>
      </c>
      <c r="AQ2364" s="18" t="str">
        <f t="shared" si="905"/>
        <v/>
      </c>
      <c r="AR2364" s="17">
        <f t="shared" si="913"/>
        <v>15.916666666666666</v>
      </c>
      <c r="AS2364" s="17">
        <f t="shared" si="906"/>
        <v>11.229166666666666</v>
      </c>
      <c r="AT2364" s="17">
        <f t="shared" si="924"/>
        <v>2.9135135135135135</v>
      </c>
      <c r="AU2364" s="17">
        <f t="shared" si="907"/>
        <v>1.383658969804618</v>
      </c>
      <c r="AV2364" s="18">
        <f t="shared" si="908"/>
        <v>3.8585858585858586</v>
      </c>
      <c r="AW2364" s="18">
        <f t="shared" si="914"/>
        <v>3.3373115577889445</v>
      </c>
      <c r="AX2364" s="18">
        <f t="shared" si="909"/>
        <v>1.840701219512195</v>
      </c>
      <c r="AY2364" s="8">
        <f t="shared" si="910"/>
        <v>3.8541666666666665</v>
      </c>
      <c r="AZ2364" s="8">
        <f t="shared" si="911"/>
        <v>0.19273034657650043</v>
      </c>
      <c r="BA2364" s="18">
        <f t="shared" si="916"/>
        <v>0.96200241254523522</v>
      </c>
      <c r="BB2364" s="20">
        <f t="shared" si="912"/>
        <v>2.8719853091205873E-2</v>
      </c>
      <c r="BC2364" s="8"/>
      <c r="BD2364" s="44"/>
      <c r="BE2364" s="44"/>
      <c r="BF2364" s="8"/>
    </row>
    <row r="2365" spans="1:58" x14ac:dyDescent="0.25">
      <c r="A2365" s="8">
        <v>2209</v>
      </c>
      <c r="B2365" s="16" t="s">
        <v>420</v>
      </c>
      <c r="C2365" s="8" t="s">
        <v>422</v>
      </c>
      <c r="D2365" s="8" t="s">
        <v>415</v>
      </c>
      <c r="E2365" s="8" t="s">
        <v>247</v>
      </c>
      <c r="F2365" s="8" t="s">
        <v>415</v>
      </c>
      <c r="G2365" s="8"/>
      <c r="H2365" s="8">
        <v>571</v>
      </c>
      <c r="I2365" s="8"/>
      <c r="J2365" s="8">
        <v>226</v>
      </c>
      <c r="K2365" s="8"/>
      <c r="L2365" s="8">
        <v>554</v>
      </c>
      <c r="M2365" s="8">
        <v>766</v>
      </c>
      <c r="N2365" s="8"/>
      <c r="O2365" s="8">
        <v>815</v>
      </c>
      <c r="P2365" s="8">
        <v>2198</v>
      </c>
      <c r="Q2365" s="8">
        <v>281</v>
      </c>
      <c r="R2365" s="8">
        <v>1166</v>
      </c>
      <c r="S2365" s="8">
        <v>218</v>
      </c>
      <c r="T2365" s="8">
        <v>21</v>
      </c>
      <c r="U2365" s="8">
        <v>193</v>
      </c>
      <c r="V2365" s="8"/>
      <c r="W2365" s="8">
        <v>136</v>
      </c>
      <c r="X2365" s="8"/>
      <c r="Y2365" s="8"/>
      <c r="Z2365" s="8"/>
      <c r="AA2365" s="8">
        <v>51</v>
      </c>
      <c r="AB2365" s="8">
        <v>6.5</v>
      </c>
      <c r="AC2365" s="8"/>
      <c r="AD2365" s="8">
        <v>166</v>
      </c>
      <c r="AE2365" s="8">
        <v>8.9</v>
      </c>
      <c r="AF2365" s="17">
        <f t="shared" si="903"/>
        <v>5085.5</v>
      </c>
      <c r="AG2365" s="8">
        <f t="shared" si="915"/>
        <v>10.85587821626541</v>
      </c>
      <c r="AH2365" s="19">
        <f t="shared" si="917"/>
        <v>11.31938713495186</v>
      </c>
      <c r="AI2365" s="19">
        <f t="shared" si="918"/>
        <v>1.3478045320653396</v>
      </c>
      <c r="AJ2365" s="18">
        <f t="shared" si="904"/>
        <v>2.1768667982812686</v>
      </c>
      <c r="AK2365" s="18">
        <f t="shared" si="919"/>
        <v>0.7232375979112271</v>
      </c>
      <c r="AL2365" s="18">
        <f t="shared" si="925"/>
        <v>18.651685393258425</v>
      </c>
      <c r="AM2365" s="8">
        <f t="shared" si="920"/>
        <v>1.1111774270298957</v>
      </c>
      <c r="AN2365" s="8">
        <f t="shared" si="921"/>
        <v>0.30134922574989009</v>
      </c>
      <c r="AO2365" s="8">
        <f t="shared" si="922"/>
        <v>3.5300861745972272</v>
      </c>
      <c r="AP2365" s="17" t="str">
        <f t="shared" si="923"/>
        <v/>
      </c>
      <c r="AQ2365" s="18" t="str">
        <f t="shared" si="905"/>
        <v/>
      </c>
      <c r="AR2365" s="17">
        <f t="shared" si="913"/>
        <v>15.019607843137255</v>
      </c>
      <c r="AS2365" s="17">
        <f t="shared" si="906"/>
        <v>10.862745098039216</v>
      </c>
      <c r="AT2365" s="17">
        <f t="shared" si="924"/>
        <v>3.3373493975903616</v>
      </c>
      <c r="AU2365" s="17">
        <f t="shared" si="907"/>
        <v>1.4116682606913511</v>
      </c>
      <c r="AV2365" s="18">
        <f t="shared" si="908"/>
        <v>4.2227979274611398</v>
      </c>
      <c r="AW2365" s="18">
        <f t="shared" si="914"/>
        <v>3.0616809537885503</v>
      </c>
      <c r="AX2365" s="18">
        <f t="shared" si="909"/>
        <v>1.7452574525745259</v>
      </c>
      <c r="AY2365" s="8">
        <f t="shared" si="910"/>
        <v>3.2549019607843137</v>
      </c>
      <c r="AZ2365" s="8">
        <f t="shared" si="911"/>
        <v>0.18696397941680962</v>
      </c>
      <c r="BA2365" s="18">
        <f t="shared" si="916"/>
        <v>0.9619506439878085</v>
      </c>
      <c r="BB2365" s="20">
        <f t="shared" si="912"/>
        <v>2.994948837759508E-2</v>
      </c>
      <c r="BC2365" s="8"/>
      <c r="BD2365" s="44"/>
      <c r="BE2365" s="44"/>
      <c r="BF2365" s="8"/>
    </row>
    <row r="2366" spans="1:58" x14ac:dyDescent="0.25">
      <c r="A2366" s="8">
        <v>2210</v>
      </c>
      <c r="B2366" s="16" t="s">
        <v>420</v>
      </c>
      <c r="C2366" s="8" t="s">
        <v>422</v>
      </c>
      <c r="D2366" s="8" t="s">
        <v>415</v>
      </c>
      <c r="E2366" s="8" t="s">
        <v>247</v>
      </c>
      <c r="F2366" s="8" t="s">
        <v>415</v>
      </c>
      <c r="G2366" s="8"/>
      <c r="H2366" s="8">
        <v>592</v>
      </c>
      <c r="I2366" s="8"/>
      <c r="J2366" s="8">
        <v>221</v>
      </c>
      <c r="K2366" s="8"/>
      <c r="L2366" s="8">
        <v>557</v>
      </c>
      <c r="M2366" s="8">
        <v>773</v>
      </c>
      <c r="N2366" s="8"/>
      <c r="O2366" s="8">
        <v>841</v>
      </c>
      <c r="P2366" s="8">
        <v>2319</v>
      </c>
      <c r="Q2366" s="8">
        <v>303</v>
      </c>
      <c r="R2366" s="8">
        <v>1283</v>
      </c>
      <c r="S2366" s="8">
        <v>236</v>
      </c>
      <c r="T2366" s="8">
        <v>22</v>
      </c>
      <c r="U2366" s="8">
        <v>204</v>
      </c>
      <c r="V2366" s="8"/>
      <c r="W2366" s="8">
        <v>135</v>
      </c>
      <c r="X2366" s="8"/>
      <c r="Y2366" s="8"/>
      <c r="Z2366" s="8"/>
      <c r="AA2366" s="8">
        <v>48</v>
      </c>
      <c r="AB2366" s="8">
        <v>6</v>
      </c>
      <c r="AC2366" s="8"/>
      <c r="AD2366" s="8">
        <v>192</v>
      </c>
      <c r="AE2366" s="8">
        <v>8.9</v>
      </c>
      <c r="AF2366" s="17">
        <f t="shared" si="903"/>
        <v>5397</v>
      </c>
      <c r="AG2366" s="8">
        <f t="shared" si="915"/>
        <v>11.902338255977497</v>
      </c>
      <c r="AH2366" s="19">
        <f t="shared" si="917"/>
        <v>12.688927406199022</v>
      </c>
      <c r="AI2366" s="19">
        <f t="shared" si="918"/>
        <v>1.2639712435582482</v>
      </c>
      <c r="AJ2366" s="18">
        <f t="shared" si="904"/>
        <v>2.0749839090323969</v>
      </c>
      <c r="AK2366" s="18">
        <f t="shared" si="919"/>
        <v>0.72056921086675296</v>
      </c>
      <c r="AL2366" s="18">
        <f t="shared" si="925"/>
        <v>21.573033707865168</v>
      </c>
      <c r="AM2366" s="8">
        <f t="shared" si="920"/>
        <v>1.1113967515805108</v>
      </c>
      <c r="AN2366" s="8">
        <f t="shared" si="921"/>
        <v>0.29512723035513427</v>
      </c>
      <c r="AO2366" s="8">
        <f t="shared" si="922"/>
        <v>3.5887331917905168</v>
      </c>
      <c r="AP2366" s="17" t="str">
        <f t="shared" si="923"/>
        <v/>
      </c>
      <c r="AQ2366" s="18" t="str">
        <f t="shared" si="905"/>
        <v/>
      </c>
      <c r="AR2366" s="17">
        <f t="shared" si="913"/>
        <v>16.104166666666668</v>
      </c>
      <c r="AS2366" s="17">
        <f t="shared" si="906"/>
        <v>11.604166666666666</v>
      </c>
      <c r="AT2366" s="17">
        <f t="shared" si="924"/>
        <v>2.9010416666666665</v>
      </c>
      <c r="AU2366" s="17">
        <f t="shared" si="907"/>
        <v>1.6021314387211367</v>
      </c>
      <c r="AV2366" s="18">
        <f t="shared" si="908"/>
        <v>4.1225490196078427</v>
      </c>
      <c r="AW2366" s="18">
        <f t="shared" si="914"/>
        <v>3.4384422110552757</v>
      </c>
      <c r="AX2366" s="18">
        <f t="shared" si="909"/>
        <v>1.840701219512195</v>
      </c>
      <c r="AY2366" s="8">
        <f t="shared" si="910"/>
        <v>4</v>
      </c>
      <c r="AZ2366" s="8">
        <f t="shared" si="911"/>
        <v>0.18394388152766952</v>
      </c>
      <c r="BA2366" s="18">
        <f t="shared" si="916"/>
        <v>0.96498054474708173</v>
      </c>
      <c r="BB2366" s="20">
        <f t="shared" si="912"/>
        <v>2.7365710753352868E-2</v>
      </c>
      <c r="BC2366" s="8"/>
      <c r="BD2366" s="44"/>
      <c r="BE2366" s="44"/>
      <c r="BF2366" s="8"/>
    </row>
    <row r="2367" spans="1:58" x14ac:dyDescent="0.25">
      <c r="A2367" s="8">
        <v>2211</v>
      </c>
      <c r="B2367" s="16" t="s">
        <v>420</v>
      </c>
      <c r="C2367" s="8" t="s">
        <v>422</v>
      </c>
      <c r="D2367" s="8" t="s">
        <v>415</v>
      </c>
      <c r="E2367" s="8" t="s">
        <v>247</v>
      </c>
      <c r="F2367" s="8" t="s">
        <v>415</v>
      </c>
      <c r="G2367" s="8"/>
      <c r="H2367" s="8">
        <v>523</v>
      </c>
      <c r="I2367" s="8"/>
      <c r="J2367" s="8">
        <v>212</v>
      </c>
      <c r="K2367" s="8"/>
      <c r="L2367" s="8">
        <v>553</v>
      </c>
      <c r="M2367" s="8">
        <v>821</v>
      </c>
      <c r="N2367" s="8"/>
      <c r="O2367" s="8">
        <v>845</v>
      </c>
      <c r="P2367" s="8">
        <v>2342</v>
      </c>
      <c r="Q2367" s="8">
        <v>304</v>
      </c>
      <c r="R2367" s="8">
        <v>1280</v>
      </c>
      <c r="S2367" s="8">
        <v>247</v>
      </c>
      <c r="T2367" s="8">
        <v>21</v>
      </c>
      <c r="U2367" s="8">
        <v>213</v>
      </c>
      <c r="V2367" s="8"/>
      <c r="W2367" s="8">
        <v>146</v>
      </c>
      <c r="X2367" s="8"/>
      <c r="Y2367" s="8"/>
      <c r="Z2367" s="8"/>
      <c r="AA2367" s="8">
        <v>54</v>
      </c>
      <c r="AB2367" s="8">
        <v>6.7</v>
      </c>
      <c r="AC2367" s="8"/>
      <c r="AD2367" s="8">
        <v>187</v>
      </c>
      <c r="AE2367" s="8">
        <v>9.1</v>
      </c>
      <c r="AF2367" s="17">
        <f t="shared" si="903"/>
        <v>5458.7</v>
      </c>
      <c r="AG2367" s="8">
        <f t="shared" si="915"/>
        <v>10.630176590092203</v>
      </c>
      <c r="AH2367" s="19">
        <f t="shared" si="917"/>
        <v>11.390912935774274</v>
      </c>
      <c r="AI2367" s="19">
        <f t="shared" si="918"/>
        <v>1.2729595200421941</v>
      </c>
      <c r="AJ2367" s="18">
        <f t="shared" si="904"/>
        <v>1.9920053297801468</v>
      </c>
      <c r="AK2367" s="18">
        <f t="shared" si="919"/>
        <v>0.67356881851400729</v>
      </c>
      <c r="AL2367" s="18">
        <f t="shared" si="925"/>
        <v>20.549450549450551</v>
      </c>
      <c r="AM2367" s="8">
        <f t="shared" si="920"/>
        <v>1.1179166669056877</v>
      </c>
      <c r="AN2367" s="8">
        <f t="shared" si="921"/>
        <v>0.26948754803559527</v>
      </c>
      <c r="AO2367" s="8">
        <f t="shared" si="922"/>
        <v>3.5244045022249364</v>
      </c>
      <c r="AP2367" s="17" t="str">
        <f t="shared" si="923"/>
        <v/>
      </c>
      <c r="AQ2367" s="18" t="str">
        <f t="shared" si="905"/>
        <v/>
      </c>
      <c r="AR2367" s="17">
        <f t="shared" si="913"/>
        <v>15.203703703703704</v>
      </c>
      <c r="AS2367" s="17">
        <f t="shared" si="906"/>
        <v>10.24074074074074</v>
      </c>
      <c r="AT2367" s="17">
        <f t="shared" si="924"/>
        <v>2.9572192513368982</v>
      </c>
      <c r="AU2367" s="17">
        <f t="shared" si="907"/>
        <v>1.3695289096259375</v>
      </c>
      <c r="AV2367" s="18">
        <f t="shared" si="908"/>
        <v>3.967136150234742</v>
      </c>
      <c r="AW2367" s="18">
        <f t="shared" si="914"/>
        <v>3.1912339475153542</v>
      </c>
      <c r="AX2367" s="18">
        <f t="shared" si="909"/>
        <v>1.7694971394158385</v>
      </c>
      <c r="AY2367" s="8">
        <f t="shared" si="910"/>
        <v>3.4629629629629628</v>
      </c>
      <c r="AZ2367" s="8">
        <f t="shared" si="911"/>
        <v>0.19296874999999999</v>
      </c>
      <c r="BA2367" s="18">
        <f t="shared" si="916"/>
        <v>0.96213384139080738</v>
      </c>
      <c r="BB2367" s="20">
        <f t="shared" si="912"/>
        <v>2.7232866379310348E-2</v>
      </c>
      <c r="BC2367" s="8"/>
      <c r="BD2367" s="44"/>
      <c r="BE2367" s="44"/>
      <c r="BF2367" s="8"/>
    </row>
    <row r="2368" spans="1:58" x14ac:dyDescent="0.25">
      <c r="A2368" s="8">
        <v>2212</v>
      </c>
      <c r="B2368" s="16" t="s">
        <v>420</v>
      </c>
      <c r="C2368" s="8" t="s">
        <v>422</v>
      </c>
      <c r="D2368" s="8" t="s">
        <v>415</v>
      </c>
      <c r="E2368" s="8" t="s">
        <v>247</v>
      </c>
      <c r="F2368" s="8" t="s">
        <v>415</v>
      </c>
      <c r="G2368" s="8"/>
      <c r="H2368" s="8">
        <v>571</v>
      </c>
      <c r="I2368" s="8"/>
      <c r="J2368" s="8">
        <v>245</v>
      </c>
      <c r="K2368" s="8"/>
      <c r="L2368" s="8">
        <v>550</v>
      </c>
      <c r="M2368" s="8">
        <v>792</v>
      </c>
      <c r="N2368" s="8"/>
      <c r="O2368" s="8">
        <v>856</v>
      </c>
      <c r="P2368" s="8">
        <v>2356</v>
      </c>
      <c r="Q2368" s="8">
        <v>304</v>
      </c>
      <c r="R2368" s="8">
        <v>1294</v>
      </c>
      <c r="S2368" s="8">
        <v>242</v>
      </c>
      <c r="T2368" s="8">
        <v>22</v>
      </c>
      <c r="U2368" s="8">
        <v>210</v>
      </c>
      <c r="V2368" s="8"/>
      <c r="W2368" s="8">
        <v>139</v>
      </c>
      <c r="X2368" s="8"/>
      <c r="Y2368" s="8"/>
      <c r="Z2368" s="8"/>
      <c r="AA2368" s="8">
        <v>48</v>
      </c>
      <c r="AB2368" s="8">
        <v>6.5</v>
      </c>
      <c r="AC2368" s="8"/>
      <c r="AD2368" s="8">
        <v>203</v>
      </c>
      <c r="AE2368" s="8">
        <v>9.1</v>
      </c>
      <c r="AF2368" s="17">
        <f t="shared" si="903"/>
        <v>5477.5</v>
      </c>
      <c r="AG2368" s="8">
        <f t="shared" si="915"/>
        <v>12.114627285513361</v>
      </c>
      <c r="AH2368" s="19">
        <f t="shared" si="917"/>
        <v>12.891381185426862</v>
      </c>
      <c r="AI2368" s="19">
        <f t="shared" si="918"/>
        <v>1.2755789459954741</v>
      </c>
      <c r="AJ2368" s="18">
        <f t="shared" si="904"/>
        <v>2.0596296683753534</v>
      </c>
      <c r="AK2368" s="18">
        <f t="shared" si="919"/>
        <v>0.69444444444444442</v>
      </c>
      <c r="AL2368" s="18">
        <f t="shared" si="925"/>
        <v>22.30769230769231</v>
      </c>
      <c r="AM2368" s="8">
        <f t="shared" si="920"/>
        <v>1.1173501678446076</v>
      </c>
      <c r="AN2368" s="8">
        <f t="shared" si="921"/>
        <v>0.28725198403390223</v>
      </c>
      <c r="AO2368" s="8">
        <f t="shared" si="922"/>
        <v>3.5711313751546534</v>
      </c>
      <c r="AP2368" s="17" t="str">
        <f t="shared" si="923"/>
        <v/>
      </c>
      <c r="AQ2368" s="18" t="str">
        <f t="shared" si="905"/>
        <v/>
      </c>
      <c r="AR2368" s="17">
        <f t="shared" si="913"/>
        <v>16.5</v>
      </c>
      <c r="AS2368" s="17">
        <f t="shared" si="906"/>
        <v>11.458333333333334</v>
      </c>
      <c r="AT2368" s="17">
        <f t="shared" si="924"/>
        <v>2.7093596059113301</v>
      </c>
      <c r="AU2368" s="17">
        <f t="shared" si="907"/>
        <v>1.4788905588195107</v>
      </c>
      <c r="AV2368" s="18">
        <f t="shared" si="908"/>
        <v>4.0761904761904759</v>
      </c>
      <c r="AW2368" s="18">
        <f t="shared" si="914"/>
        <v>3.5395728643216073</v>
      </c>
      <c r="AX2368" s="18">
        <f t="shared" si="909"/>
        <v>1.8952405149051488</v>
      </c>
      <c r="AY2368" s="8">
        <f t="shared" si="910"/>
        <v>4.229166666666667</v>
      </c>
      <c r="AZ2368" s="8">
        <f t="shared" si="911"/>
        <v>0.18701700154559506</v>
      </c>
      <c r="BA2368" s="18">
        <f t="shared" si="916"/>
        <v>0.96467366499315377</v>
      </c>
      <c r="BB2368" s="20">
        <f t="shared" si="912"/>
        <v>2.6792090817033522E-2</v>
      </c>
      <c r="BC2368" s="8"/>
      <c r="BD2368" s="44"/>
      <c r="BE2368" s="44"/>
      <c r="BF2368" s="8"/>
    </row>
    <row r="2369" spans="1:58" x14ac:dyDescent="0.25">
      <c r="A2369" s="8">
        <v>2213</v>
      </c>
      <c r="B2369" s="16" t="s">
        <v>420</v>
      </c>
      <c r="C2369" s="8" t="s">
        <v>422</v>
      </c>
      <c r="D2369" s="8" t="s">
        <v>415</v>
      </c>
      <c r="E2369" s="8" t="s">
        <v>247</v>
      </c>
      <c r="F2369" s="8" t="s">
        <v>415</v>
      </c>
      <c r="G2369" s="8"/>
      <c r="H2369" s="8">
        <v>209</v>
      </c>
      <c r="I2369" s="8"/>
      <c r="J2369" s="8">
        <v>223</v>
      </c>
      <c r="K2369" s="8"/>
      <c r="L2369" s="8">
        <v>560</v>
      </c>
      <c r="M2369" s="8">
        <v>764</v>
      </c>
      <c r="N2369" s="8"/>
      <c r="O2369" s="8">
        <v>824</v>
      </c>
      <c r="P2369" s="8">
        <v>2328</v>
      </c>
      <c r="Q2369" s="8">
        <v>299</v>
      </c>
      <c r="R2369" s="8">
        <v>1249</v>
      </c>
      <c r="S2369" s="8">
        <v>230</v>
      </c>
      <c r="T2369" s="8">
        <v>21</v>
      </c>
      <c r="U2369" s="8">
        <v>204</v>
      </c>
      <c r="V2369" s="8"/>
      <c r="W2369" s="8">
        <v>138</v>
      </c>
      <c r="X2369" s="8"/>
      <c r="Y2369" s="8"/>
      <c r="Z2369" s="8"/>
      <c r="AA2369" s="8">
        <v>47</v>
      </c>
      <c r="AB2369" s="8">
        <v>6.2</v>
      </c>
      <c r="AC2369" s="8"/>
      <c r="AD2369" s="8">
        <v>190</v>
      </c>
      <c r="AE2369" s="8">
        <v>8.9</v>
      </c>
      <c r="AF2369" s="17">
        <f t="shared" si="903"/>
        <v>5346.2</v>
      </c>
      <c r="AG2369" s="8">
        <f t="shared" si="915"/>
        <v>11.909866235748273</v>
      </c>
      <c r="AH2369" s="19">
        <f t="shared" si="917"/>
        <v>13.009197875811322</v>
      </c>
      <c r="AI2369" s="19">
        <f t="shared" si="918"/>
        <v>1.2721333184691215</v>
      </c>
      <c r="AJ2369" s="18">
        <f t="shared" si="904"/>
        <v>2.0860759493670886</v>
      </c>
      <c r="AK2369" s="18">
        <f t="shared" si="919"/>
        <v>0.73298429319371727</v>
      </c>
      <c r="AL2369" s="18">
        <f t="shared" si="925"/>
        <v>21.348314606741571</v>
      </c>
      <c r="AM2369" s="8">
        <f t="shared" si="920"/>
        <v>1.1346749380601469</v>
      </c>
      <c r="AN2369" s="8">
        <f t="shared" si="921"/>
        <v>0.28536320862483311</v>
      </c>
      <c r="AO2369" s="8">
        <f t="shared" si="922"/>
        <v>3.4698421489891991</v>
      </c>
      <c r="AP2369" s="17" t="str">
        <f t="shared" si="923"/>
        <v/>
      </c>
      <c r="AQ2369" s="18" t="str">
        <f t="shared" si="905"/>
        <v/>
      </c>
      <c r="AR2369" s="17">
        <f t="shared" si="913"/>
        <v>16.25531914893617</v>
      </c>
      <c r="AS2369" s="17">
        <f t="shared" si="906"/>
        <v>11.914893617021276</v>
      </c>
      <c r="AT2369" s="17">
        <f t="shared" si="924"/>
        <v>2.9473684210526314</v>
      </c>
      <c r="AU2369" s="17">
        <f t="shared" si="907"/>
        <v>1.479974789434481</v>
      </c>
      <c r="AV2369" s="18">
        <f t="shared" si="908"/>
        <v>4.0392156862745097</v>
      </c>
      <c r="AW2369" s="18">
        <f t="shared" si="914"/>
        <v>3.5116005559713459</v>
      </c>
      <c r="AX2369" s="18">
        <f t="shared" si="909"/>
        <v>1.9216398546964195</v>
      </c>
      <c r="AY2369" s="8">
        <f t="shared" si="910"/>
        <v>4.042553191489362</v>
      </c>
      <c r="AZ2369" s="8">
        <f t="shared" si="911"/>
        <v>0.18414731785428343</v>
      </c>
      <c r="BA2369" s="18">
        <f t="shared" si="916"/>
        <v>0.96423627997456141</v>
      </c>
      <c r="BB2369" s="20">
        <f t="shared" si="912"/>
        <v>2.8262057922199831E-2</v>
      </c>
      <c r="BC2369" s="8"/>
      <c r="BD2369" s="44"/>
      <c r="BE2369" s="44"/>
      <c r="BF2369" s="8"/>
    </row>
    <row r="2370" spans="1:58" x14ac:dyDescent="0.25">
      <c r="A2370" s="8">
        <v>2214</v>
      </c>
      <c r="B2370" s="16" t="s">
        <v>420</v>
      </c>
      <c r="C2370" s="8" t="s">
        <v>422</v>
      </c>
      <c r="D2370" s="8" t="s">
        <v>415</v>
      </c>
      <c r="E2370" s="8" t="s">
        <v>247</v>
      </c>
      <c r="F2370" s="8" t="s">
        <v>415</v>
      </c>
      <c r="G2370" s="8"/>
      <c r="H2370" s="8">
        <v>707</v>
      </c>
      <c r="I2370" s="8"/>
      <c r="J2370" s="8">
        <v>140</v>
      </c>
      <c r="K2370" s="8"/>
      <c r="L2370" s="8">
        <v>335</v>
      </c>
      <c r="M2370" s="8">
        <v>842</v>
      </c>
      <c r="N2370" s="8"/>
      <c r="O2370" s="8">
        <v>400</v>
      </c>
      <c r="P2370" s="8">
        <v>1299</v>
      </c>
      <c r="Q2370" s="8">
        <v>187</v>
      </c>
      <c r="R2370" s="8">
        <v>884</v>
      </c>
      <c r="S2370" s="8">
        <v>206</v>
      </c>
      <c r="T2370" s="8">
        <v>14</v>
      </c>
      <c r="U2370" s="8">
        <v>203</v>
      </c>
      <c r="V2370" s="8"/>
      <c r="W2370" s="8">
        <v>142</v>
      </c>
      <c r="X2370" s="8"/>
      <c r="Y2370" s="8"/>
      <c r="Z2370" s="8"/>
      <c r="AA2370" s="8">
        <v>54</v>
      </c>
      <c r="AB2370" s="8">
        <v>7.1</v>
      </c>
      <c r="AC2370" s="8"/>
      <c r="AD2370" s="8">
        <v>116</v>
      </c>
      <c r="AE2370" s="8">
        <v>6.3</v>
      </c>
      <c r="AF2370" s="17">
        <f t="shared" si="903"/>
        <v>3396.1</v>
      </c>
      <c r="AG2370" s="8">
        <f t="shared" si="915"/>
        <v>5.0320362556649476</v>
      </c>
      <c r="AH2370" s="19">
        <f t="shared" si="917"/>
        <v>6.318017038245423</v>
      </c>
      <c r="AI2370" s="19">
        <f t="shared" si="918"/>
        <v>0.87252038108329999</v>
      </c>
      <c r="AJ2370" s="18">
        <f t="shared" si="904"/>
        <v>1.1306378272090452</v>
      </c>
      <c r="AK2370" s="18">
        <f t="shared" si="919"/>
        <v>0.39786223277909738</v>
      </c>
      <c r="AL2370" s="18">
        <f t="shared" si="925"/>
        <v>18.412698412698415</v>
      </c>
      <c r="AM2370" s="8">
        <f t="shared" si="920"/>
        <v>1.1490688160729861</v>
      </c>
      <c r="AN2370" s="8">
        <f t="shared" si="921"/>
        <v>0.20151347537823586</v>
      </c>
      <c r="AO2370" s="8">
        <f t="shared" si="922"/>
        <v>3.7163721180586702</v>
      </c>
      <c r="AP2370" s="17" t="str">
        <f t="shared" si="923"/>
        <v/>
      </c>
      <c r="AQ2370" s="18" t="str">
        <f t="shared" si="905"/>
        <v/>
      </c>
      <c r="AR2370" s="17">
        <f t="shared" si="913"/>
        <v>15.592592592592593</v>
      </c>
      <c r="AS2370" s="17">
        <f t="shared" si="906"/>
        <v>6.2037037037037033</v>
      </c>
      <c r="AT2370" s="17">
        <f t="shared" si="924"/>
        <v>2.8879310344827585</v>
      </c>
      <c r="AU2370" s="17">
        <f t="shared" si="907"/>
        <v>0.86158156755810167</v>
      </c>
      <c r="AV2370" s="18">
        <f t="shared" si="908"/>
        <v>1.9704433497536946</v>
      </c>
      <c r="AW2370" s="18">
        <f t="shared" si="914"/>
        <v>3.0414107574911595</v>
      </c>
      <c r="AX2370" s="18">
        <f t="shared" si="909"/>
        <v>1.7210177657332129</v>
      </c>
      <c r="AY2370" s="8">
        <f t="shared" si="910"/>
        <v>2.1481481481481484</v>
      </c>
      <c r="AZ2370" s="8">
        <f t="shared" si="911"/>
        <v>0.2330316742081448</v>
      </c>
      <c r="BA2370" s="18">
        <f t="shared" si="916"/>
        <v>0.9401961072995495</v>
      </c>
      <c r="BB2370" s="20">
        <f t="shared" si="912"/>
        <v>2.3887501950382275E-2</v>
      </c>
      <c r="BC2370" s="8"/>
      <c r="BD2370" s="44"/>
      <c r="BE2370" s="44"/>
      <c r="BF2370" s="8"/>
    </row>
    <row r="2371" spans="1:58" x14ac:dyDescent="0.25">
      <c r="A2371" s="8">
        <v>2215</v>
      </c>
      <c r="B2371" s="16" t="s">
        <v>420</v>
      </c>
      <c r="C2371" s="8" t="s">
        <v>422</v>
      </c>
      <c r="D2371" s="8" t="s">
        <v>415</v>
      </c>
      <c r="E2371" s="8" t="s">
        <v>247</v>
      </c>
      <c r="F2371" s="8" t="s">
        <v>415</v>
      </c>
      <c r="G2371" s="8"/>
      <c r="H2371" s="8">
        <v>50</v>
      </c>
      <c r="I2371" s="8"/>
      <c r="J2371" s="8">
        <v>236</v>
      </c>
      <c r="K2371" s="8"/>
      <c r="L2371" s="8">
        <v>553</v>
      </c>
      <c r="M2371" s="8">
        <v>937</v>
      </c>
      <c r="N2371" s="8"/>
      <c r="O2371" s="8">
        <v>1063</v>
      </c>
      <c r="P2371" s="8">
        <v>2803</v>
      </c>
      <c r="Q2371" s="8">
        <v>365</v>
      </c>
      <c r="R2371" s="8">
        <v>1501</v>
      </c>
      <c r="S2371" s="8">
        <v>276</v>
      </c>
      <c r="T2371" s="8">
        <v>24</v>
      </c>
      <c r="U2371" s="8">
        <v>242</v>
      </c>
      <c r="V2371" s="8"/>
      <c r="W2371" s="8">
        <v>165</v>
      </c>
      <c r="X2371" s="8"/>
      <c r="Y2371" s="8"/>
      <c r="Z2371" s="8"/>
      <c r="AA2371" s="8">
        <v>60</v>
      </c>
      <c r="AB2371" s="8">
        <v>7.7</v>
      </c>
      <c r="AC2371" s="8"/>
      <c r="AD2371" s="8">
        <v>213</v>
      </c>
      <c r="AE2371" s="8">
        <v>9.8000000000000007</v>
      </c>
      <c r="AF2371" s="17">
        <f t="shared" ref="AF2371:AF2434" si="926">IFERROR(SUM(O2371:AB2371),"")</f>
        <v>6506.7</v>
      </c>
      <c r="AG2371" s="8">
        <f t="shared" si="915"/>
        <v>12.035372714486638</v>
      </c>
      <c r="AH2371" s="19">
        <f t="shared" si="917"/>
        <v>12.269793365959762</v>
      </c>
      <c r="AI2371" s="19">
        <f t="shared" si="918"/>
        <v>1.3655903096950837</v>
      </c>
      <c r="AJ2371" s="18">
        <f t="shared" ref="AJ2371:AJ2434" si="927">IFERROR((O2371/0.237)/(S2371/0.138),"")</f>
        <v>2.2426160337552745</v>
      </c>
      <c r="AK2371" s="18">
        <f t="shared" si="919"/>
        <v>0.59018143009605117</v>
      </c>
      <c r="AL2371" s="18">
        <f t="shared" si="925"/>
        <v>21.73469387755102</v>
      </c>
      <c r="AM2371" s="8">
        <f t="shared" si="920"/>
        <v>1.0886736710070546</v>
      </c>
      <c r="AN2371" s="8">
        <f t="shared" si="921"/>
        <v>0.27334221178102797</v>
      </c>
      <c r="AO2371" s="8">
        <f t="shared" si="922"/>
        <v>3.559189345686161</v>
      </c>
      <c r="AP2371" s="17" t="str">
        <f t="shared" si="923"/>
        <v/>
      </c>
      <c r="AQ2371" s="18" t="str">
        <f t="shared" si="905"/>
        <v/>
      </c>
      <c r="AR2371" s="17">
        <f t="shared" si="913"/>
        <v>15.616666666666667</v>
      </c>
      <c r="AS2371" s="17">
        <f t="shared" si="906"/>
        <v>9.2166666666666668</v>
      </c>
      <c r="AT2371" s="17">
        <f t="shared" si="924"/>
        <v>2.596244131455399</v>
      </c>
      <c r="AU2371" s="17">
        <f t="shared" si="907"/>
        <v>1.361906299739337</v>
      </c>
      <c r="AV2371" s="18">
        <f t="shared" si="908"/>
        <v>4.3925619834710741</v>
      </c>
      <c r="AW2371" s="18">
        <f t="shared" si="914"/>
        <v>3.2631490787269679</v>
      </c>
      <c r="AX2371" s="18">
        <f t="shared" si="909"/>
        <v>1.7997967479674797</v>
      </c>
      <c r="AY2371" s="8">
        <f t="shared" si="910"/>
        <v>3.55</v>
      </c>
      <c r="AZ2371" s="8">
        <f t="shared" si="911"/>
        <v>0.18387741505662891</v>
      </c>
      <c r="BA2371" s="18">
        <f t="shared" si="916"/>
        <v>0.96423686354065807</v>
      </c>
      <c r="BB2371" s="20">
        <f t="shared" si="912"/>
        <v>2.3223230490018152E-2</v>
      </c>
      <c r="BC2371" s="8"/>
      <c r="BD2371" s="44"/>
      <c r="BE2371" s="44"/>
      <c r="BF2371" s="8"/>
    </row>
    <row r="2372" spans="1:58" x14ac:dyDescent="0.25">
      <c r="A2372" s="8">
        <v>2216</v>
      </c>
      <c r="B2372" s="16" t="s">
        <v>420</v>
      </c>
      <c r="C2372" s="8" t="s">
        <v>422</v>
      </c>
      <c r="D2372" s="8" t="s">
        <v>415</v>
      </c>
      <c r="E2372" s="8" t="s">
        <v>247</v>
      </c>
      <c r="F2372" s="8" t="s">
        <v>415</v>
      </c>
      <c r="G2372" s="8"/>
      <c r="H2372" s="8">
        <v>55</v>
      </c>
      <c r="I2372" s="8"/>
      <c r="J2372" s="8">
        <v>141</v>
      </c>
      <c r="K2372" s="8"/>
      <c r="L2372" s="8">
        <v>355</v>
      </c>
      <c r="M2372" s="8">
        <v>673</v>
      </c>
      <c r="N2372" s="8"/>
      <c r="O2372" s="8">
        <v>289</v>
      </c>
      <c r="P2372" s="8">
        <v>890</v>
      </c>
      <c r="Q2372" s="8">
        <v>129</v>
      </c>
      <c r="R2372" s="8">
        <v>606</v>
      </c>
      <c r="S2372" s="8">
        <v>137</v>
      </c>
      <c r="T2372" s="8">
        <v>11</v>
      </c>
      <c r="U2372" s="8">
        <v>136</v>
      </c>
      <c r="V2372" s="8"/>
      <c r="W2372" s="8">
        <v>109</v>
      </c>
      <c r="X2372" s="8"/>
      <c r="Y2372" s="8"/>
      <c r="Z2372" s="8"/>
      <c r="AA2372" s="8">
        <v>42</v>
      </c>
      <c r="AB2372" s="8">
        <v>5.4</v>
      </c>
      <c r="AC2372" s="8"/>
      <c r="AD2372" s="8"/>
      <c r="AE2372" s="8"/>
      <c r="AF2372" s="17">
        <f t="shared" si="926"/>
        <v>2354.4</v>
      </c>
      <c r="AG2372" s="8">
        <f t="shared" si="915"/>
        <v>4.6744022503516174</v>
      </c>
      <c r="AH2372" s="19">
        <f t="shared" si="917"/>
        <v>5.5655247417074492</v>
      </c>
      <c r="AI2372" s="19">
        <f t="shared" si="918"/>
        <v>0.91958752837309055</v>
      </c>
      <c r="AJ2372" s="18">
        <f t="shared" si="927"/>
        <v>1.2283100803843667</v>
      </c>
      <c r="AK2372" s="18">
        <f t="shared" si="919"/>
        <v>0.52748885586924221</v>
      </c>
      <c r="AL2372" s="18" t="str">
        <f t="shared" si="925"/>
        <v/>
      </c>
      <c r="AM2372" s="8">
        <f t="shared" si="920"/>
        <v>1.1151516125133463</v>
      </c>
      <c r="AN2372" s="8">
        <f t="shared" si="921"/>
        <v>0.23720324934679232</v>
      </c>
      <c r="AO2372" s="8">
        <f t="shared" si="922"/>
        <v>3.8697598317068889</v>
      </c>
      <c r="AP2372" s="17" t="str">
        <f t="shared" si="923"/>
        <v/>
      </c>
      <c r="AQ2372" s="18" t="str">
        <f t="shared" si="905"/>
        <v/>
      </c>
      <c r="AR2372" s="17">
        <f t="shared" si="913"/>
        <v>16.023809523809526</v>
      </c>
      <c r="AS2372" s="17">
        <f t="shared" si="906"/>
        <v>8.4523809523809526</v>
      </c>
      <c r="AT2372" s="17" t="str">
        <f t="shared" si="924"/>
        <v/>
      </c>
      <c r="AU2372" s="17">
        <f t="shared" si="907"/>
        <v>0.89007302151174261</v>
      </c>
      <c r="AV2372" s="18">
        <f t="shared" si="908"/>
        <v>2.125</v>
      </c>
      <c r="AW2372" s="18">
        <f t="shared" si="914"/>
        <v>2.6197654941373529</v>
      </c>
      <c r="AX2372" s="18">
        <f t="shared" si="909"/>
        <v>1.698509485094851</v>
      </c>
      <c r="AY2372" s="8">
        <f t="shared" si="910"/>
        <v>0</v>
      </c>
      <c r="AZ2372" s="8">
        <f t="shared" si="911"/>
        <v>0.22607260726072606</v>
      </c>
      <c r="BA2372" s="18">
        <f t="shared" si="916"/>
        <v>0.93357118586476384</v>
      </c>
      <c r="BB2372" s="20">
        <f t="shared" si="912"/>
        <v>3.6926140889951067E-2</v>
      </c>
      <c r="BC2372" s="8"/>
      <c r="BD2372" s="44"/>
      <c r="BE2372" s="44"/>
      <c r="BF2372" s="8"/>
    </row>
    <row r="2373" spans="1:58" x14ac:dyDescent="0.25">
      <c r="A2373" s="8">
        <v>2217</v>
      </c>
      <c r="B2373" s="16" t="s">
        <v>420</v>
      </c>
      <c r="C2373" s="8" t="s">
        <v>422</v>
      </c>
      <c r="D2373" s="8" t="s">
        <v>415</v>
      </c>
      <c r="E2373" s="8" t="s">
        <v>247</v>
      </c>
      <c r="F2373" s="8" t="s">
        <v>415</v>
      </c>
      <c r="G2373" s="8"/>
      <c r="H2373" s="8">
        <v>671</v>
      </c>
      <c r="I2373" s="8"/>
      <c r="J2373" s="8">
        <v>121</v>
      </c>
      <c r="K2373" s="8"/>
      <c r="L2373" s="8">
        <v>244</v>
      </c>
      <c r="M2373" s="8">
        <v>965</v>
      </c>
      <c r="N2373" s="8"/>
      <c r="O2373" s="8">
        <v>338</v>
      </c>
      <c r="P2373" s="8">
        <v>1291</v>
      </c>
      <c r="Q2373" s="8">
        <v>219</v>
      </c>
      <c r="R2373" s="8">
        <v>1075</v>
      </c>
      <c r="S2373" s="8">
        <v>243</v>
      </c>
      <c r="T2373" s="8">
        <v>21</v>
      </c>
      <c r="U2373" s="8">
        <v>239</v>
      </c>
      <c r="V2373" s="8"/>
      <c r="W2373" s="8">
        <v>170</v>
      </c>
      <c r="X2373" s="8"/>
      <c r="Y2373" s="8"/>
      <c r="Z2373" s="8"/>
      <c r="AA2373" s="8">
        <v>62</v>
      </c>
      <c r="AB2373" s="8">
        <v>8.6</v>
      </c>
      <c r="AC2373" s="8"/>
      <c r="AD2373" s="8">
        <v>82</v>
      </c>
      <c r="AE2373" s="8">
        <v>3.2</v>
      </c>
      <c r="AF2373" s="17">
        <f t="shared" si="926"/>
        <v>3666.6</v>
      </c>
      <c r="AG2373" s="8">
        <f t="shared" si="915"/>
        <v>3.7034163604192187</v>
      </c>
      <c r="AH2373" s="19">
        <f t="shared" si="917"/>
        <v>5.4688996474240907</v>
      </c>
      <c r="AI2373" s="19">
        <f t="shared" si="918"/>
        <v>0.60628397605730555</v>
      </c>
      <c r="AJ2373" s="18">
        <f t="shared" si="927"/>
        <v>0.80991821638797734</v>
      </c>
      <c r="AK2373" s="18">
        <f t="shared" si="919"/>
        <v>0.25284974093264251</v>
      </c>
      <c r="AL2373" s="18">
        <f t="shared" si="925"/>
        <v>25.625</v>
      </c>
      <c r="AM2373" s="8">
        <f t="shared" si="920"/>
        <v>1.1479778837943637</v>
      </c>
      <c r="AN2373" s="8">
        <f t="shared" si="921"/>
        <v>0.25649263195195476</v>
      </c>
      <c r="AO2373" s="8">
        <f t="shared" si="922"/>
        <v>3.557736980142375</v>
      </c>
      <c r="AP2373" s="17" t="str">
        <f t="shared" si="923"/>
        <v/>
      </c>
      <c r="AQ2373" s="18" t="str">
        <f t="shared" si="905"/>
        <v/>
      </c>
      <c r="AR2373" s="17">
        <f t="shared" si="913"/>
        <v>15.564516129032258</v>
      </c>
      <c r="AS2373" s="17">
        <f t="shared" si="906"/>
        <v>3.935483870967742</v>
      </c>
      <c r="AT2373" s="17">
        <f t="shared" si="924"/>
        <v>2.975609756097561</v>
      </c>
      <c r="AU2373" s="17">
        <f t="shared" si="907"/>
        <v>1.0669585691271841</v>
      </c>
      <c r="AV2373" s="18">
        <f t="shared" si="908"/>
        <v>1.4142259414225942</v>
      </c>
      <c r="AW2373" s="18">
        <f t="shared" si="914"/>
        <v>3.118738855568163</v>
      </c>
      <c r="AX2373" s="18">
        <f t="shared" si="909"/>
        <v>1.7945187516391294</v>
      </c>
      <c r="AY2373" s="8">
        <f t="shared" si="910"/>
        <v>1.3225806451612903</v>
      </c>
      <c r="AZ2373" s="8">
        <f t="shared" si="911"/>
        <v>0.22604651162790698</v>
      </c>
      <c r="BA2373" s="18">
        <f t="shared" si="916"/>
        <v>0.9343806251022746</v>
      </c>
      <c r="BB2373" s="20">
        <f t="shared" si="912"/>
        <v>1.4307361668003209E-2</v>
      </c>
      <c r="BC2373" s="8"/>
      <c r="BD2373" s="44"/>
      <c r="BE2373" s="44"/>
      <c r="BF2373" s="8"/>
    </row>
    <row r="2374" spans="1:58" x14ac:dyDescent="0.25">
      <c r="A2374" s="8">
        <v>2218</v>
      </c>
      <c r="B2374" s="16" t="s">
        <v>420</v>
      </c>
      <c r="C2374" s="8" t="s">
        <v>422</v>
      </c>
      <c r="D2374" s="8" t="s">
        <v>415</v>
      </c>
      <c r="E2374" s="8" t="s">
        <v>247</v>
      </c>
      <c r="F2374" s="8" t="s">
        <v>415</v>
      </c>
      <c r="G2374" s="8"/>
      <c r="H2374" s="8">
        <v>71</v>
      </c>
      <c r="I2374" s="8"/>
      <c r="J2374" s="8">
        <v>233</v>
      </c>
      <c r="K2374" s="8"/>
      <c r="L2374" s="8">
        <v>548</v>
      </c>
      <c r="M2374" s="8">
        <v>889</v>
      </c>
      <c r="N2374" s="8"/>
      <c r="O2374" s="8">
        <v>995</v>
      </c>
      <c r="P2374" s="8">
        <v>2610</v>
      </c>
      <c r="Q2374" s="8">
        <v>342</v>
      </c>
      <c r="R2374" s="8">
        <v>1422</v>
      </c>
      <c r="S2374" s="8">
        <v>266</v>
      </c>
      <c r="T2374" s="8">
        <v>24</v>
      </c>
      <c r="U2374" s="8">
        <v>232</v>
      </c>
      <c r="V2374" s="8"/>
      <c r="W2374" s="8">
        <v>161</v>
      </c>
      <c r="X2374" s="8"/>
      <c r="Y2374" s="8"/>
      <c r="Z2374" s="8"/>
      <c r="AA2374" s="8">
        <v>58</v>
      </c>
      <c r="AB2374" s="8">
        <v>7.4</v>
      </c>
      <c r="AC2374" s="8"/>
      <c r="AD2374" s="8">
        <v>199</v>
      </c>
      <c r="AE2374" s="8">
        <v>9.6</v>
      </c>
      <c r="AF2374" s="17">
        <f t="shared" si="926"/>
        <v>6117.4</v>
      </c>
      <c r="AG2374" s="8">
        <f t="shared" si="915"/>
        <v>11.653935690382657</v>
      </c>
      <c r="AH2374" s="19">
        <f t="shared" si="917"/>
        <v>11.818923327895597</v>
      </c>
      <c r="AI2374" s="19">
        <f t="shared" si="918"/>
        <v>1.349246618834826</v>
      </c>
      <c r="AJ2374" s="18">
        <f t="shared" si="927"/>
        <v>2.1780717616826881</v>
      </c>
      <c r="AK2374" s="18">
        <f t="shared" si="919"/>
        <v>0.6164229471316085</v>
      </c>
      <c r="AL2374" s="18">
        <f t="shared" si="925"/>
        <v>20.729166666666668</v>
      </c>
      <c r="AM2374" s="8">
        <f t="shared" si="920"/>
        <v>1.0824394215733828</v>
      </c>
      <c r="AN2374" s="8">
        <f t="shared" si="921"/>
        <v>0.28437022231151621</v>
      </c>
      <c r="AO2374" s="8">
        <f t="shared" si="922"/>
        <v>3.4607587925782326</v>
      </c>
      <c r="AP2374" s="17" t="str">
        <f t="shared" si="923"/>
        <v/>
      </c>
      <c r="AQ2374" s="18" t="str">
        <f t="shared" si="905"/>
        <v/>
      </c>
      <c r="AR2374" s="17">
        <f t="shared" si="913"/>
        <v>15.327586206896552</v>
      </c>
      <c r="AS2374" s="17">
        <f t="shared" si="906"/>
        <v>9.4482758620689662</v>
      </c>
      <c r="AT2374" s="17">
        <f t="shared" si="924"/>
        <v>2.7537688442211055</v>
      </c>
      <c r="AU2374" s="17">
        <f t="shared" si="907"/>
        <v>1.4171187172963371</v>
      </c>
      <c r="AV2374" s="18">
        <f t="shared" si="908"/>
        <v>4.2887931034482758</v>
      </c>
      <c r="AW2374" s="18">
        <f t="shared" si="914"/>
        <v>3.2361809045226129</v>
      </c>
      <c r="AX2374" s="18">
        <f t="shared" si="909"/>
        <v>1.8167227361928793</v>
      </c>
      <c r="AY2374" s="8">
        <f t="shared" si="910"/>
        <v>3.4310344827586206</v>
      </c>
      <c r="AZ2374" s="8">
        <f t="shared" si="911"/>
        <v>0.18706047819971872</v>
      </c>
      <c r="BA2374" s="18">
        <f t="shared" si="916"/>
        <v>0.9629908130905287</v>
      </c>
      <c r="BB2374" s="20">
        <f t="shared" si="912"/>
        <v>2.4291769726950872E-2</v>
      </c>
      <c r="BC2374" s="8"/>
      <c r="BD2374" s="44"/>
      <c r="BE2374" s="44"/>
      <c r="BF2374" s="8"/>
    </row>
    <row r="2375" spans="1:58" x14ac:dyDescent="0.25">
      <c r="A2375" s="8">
        <v>2219</v>
      </c>
      <c r="B2375" s="16" t="s">
        <v>420</v>
      </c>
      <c r="C2375" s="8" t="s">
        <v>422</v>
      </c>
      <c r="D2375" s="8" t="s">
        <v>415</v>
      </c>
      <c r="E2375" s="8" t="s">
        <v>247</v>
      </c>
      <c r="F2375" s="8" t="s">
        <v>415</v>
      </c>
      <c r="G2375" s="8"/>
      <c r="H2375" s="8">
        <v>664</v>
      </c>
      <c r="I2375" s="8"/>
      <c r="J2375" s="8">
        <v>99</v>
      </c>
      <c r="K2375" s="8"/>
      <c r="L2375" s="8">
        <v>392</v>
      </c>
      <c r="M2375" s="8">
        <v>806</v>
      </c>
      <c r="N2375" s="8"/>
      <c r="O2375" s="8">
        <v>222</v>
      </c>
      <c r="P2375" s="8">
        <v>855</v>
      </c>
      <c r="Q2375" s="8">
        <v>145</v>
      </c>
      <c r="R2375" s="8">
        <v>744</v>
      </c>
      <c r="S2375" s="8">
        <v>181</v>
      </c>
      <c r="T2375" s="8">
        <v>18</v>
      </c>
      <c r="U2375" s="8">
        <v>190</v>
      </c>
      <c r="V2375" s="8"/>
      <c r="W2375" s="8">
        <v>138</v>
      </c>
      <c r="X2375" s="8"/>
      <c r="Y2375" s="8"/>
      <c r="Z2375" s="8"/>
      <c r="AA2375" s="8">
        <v>54</v>
      </c>
      <c r="AB2375" s="8">
        <v>6.5</v>
      </c>
      <c r="AC2375" s="8"/>
      <c r="AD2375" s="8">
        <v>24</v>
      </c>
      <c r="AE2375" s="8">
        <v>1.3</v>
      </c>
      <c r="AF2375" s="17">
        <f t="shared" si="926"/>
        <v>2553.5</v>
      </c>
      <c r="AG2375" s="8">
        <f t="shared" si="915"/>
        <v>2.792780121894046</v>
      </c>
      <c r="AH2375" s="19">
        <f t="shared" si="917"/>
        <v>4.158510059815117</v>
      </c>
      <c r="AI2375" s="19">
        <f t="shared" si="918"/>
        <v>0.5753708996869471</v>
      </c>
      <c r="AJ2375" s="18">
        <f t="shared" si="927"/>
        <v>0.71417581649066386</v>
      </c>
      <c r="AK2375" s="18">
        <f t="shared" si="919"/>
        <v>0.48635235732009924</v>
      </c>
      <c r="AL2375" s="18">
        <f t="shared" si="925"/>
        <v>18.46153846153846</v>
      </c>
      <c r="AM2375" s="8">
        <f t="shared" si="920"/>
        <v>1.1529044433554825</v>
      </c>
      <c r="AN2375" s="8">
        <f t="shared" si="921"/>
        <v>0.28570254151954316</v>
      </c>
      <c r="AO2375" s="8">
        <f t="shared" si="922"/>
        <v>3.6605926336194954</v>
      </c>
      <c r="AP2375" s="17" t="str">
        <f t="shared" si="923"/>
        <v/>
      </c>
      <c r="AQ2375" s="18" t="str">
        <f t="shared" si="905"/>
        <v/>
      </c>
      <c r="AR2375" s="17">
        <f t="shared" si="913"/>
        <v>14.925925925925926</v>
      </c>
      <c r="AS2375" s="17">
        <f t="shared" si="906"/>
        <v>7.2592592592592595</v>
      </c>
      <c r="AT2375" s="17">
        <f t="shared" si="924"/>
        <v>16.333333333333332</v>
      </c>
      <c r="AU2375" s="17">
        <f t="shared" si="907"/>
        <v>1.2100013663068723</v>
      </c>
      <c r="AV2375" s="18">
        <f t="shared" si="908"/>
        <v>1.168421052631579</v>
      </c>
      <c r="AW2375" s="18">
        <f t="shared" si="914"/>
        <v>2.8466406104597057</v>
      </c>
      <c r="AX2375" s="18">
        <f t="shared" si="909"/>
        <v>1.6725383920505872</v>
      </c>
      <c r="AY2375" s="8">
        <f t="shared" si="910"/>
        <v>0.44444444444444442</v>
      </c>
      <c r="AZ2375" s="8">
        <f t="shared" si="911"/>
        <v>0.24327956989247312</v>
      </c>
      <c r="BA2375" s="18">
        <f t="shared" si="916"/>
        <v>0.92226355981985508</v>
      </c>
      <c r="BB2375" s="20">
        <f t="shared" si="912"/>
        <v>3.321171672228402E-2</v>
      </c>
      <c r="BC2375" s="8"/>
      <c r="BD2375" s="44"/>
      <c r="BE2375" s="44"/>
      <c r="BF2375" s="8"/>
    </row>
    <row r="2376" spans="1:58" x14ac:dyDescent="0.25">
      <c r="A2376" s="8">
        <v>2220</v>
      </c>
      <c r="B2376" s="16" t="s">
        <v>423</v>
      </c>
      <c r="C2376" s="8" t="s">
        <v>422</v>
      </c>
      <c r="D2376" s="8" t="s">
        <v>415</v>
      </c>
      <c r="E2376" s="8" t="s">
        <v>247</v>
      </c>
      <c r="F2376" s="8" t="s">
        <v>415</v>
      </c>
      <c r="G2376" s="8"/>
      <c r="H2376" s="8"/>
      <c r="I2376" s="8"/>
      <c r="J2376" s="8">
        <v>65</v>
      </c>
      <c r="K2376" s="8"/>
      <c r="L2376" s="8">
        <v>150</v>
      </c>
      <c r="M2376" s="8">
        <v>350</v>
      </c>
      <c r="N2376" s="8"/>
      <c r="O2376" s="8">
        <v>1016</v>
      </c>
      <c r="P2376" s="8">
        <v>2223</v>
      </c>
      <c r="Q2376" s="8">
        <v>222</v>
      </c>
      <c r="R2376" s="8">
        <v>745</v>
      </c>
      <c r="S2376" s="8">
        <v>99</v>
      </c>
      <c r="T2376" s="8">
        <v>11</v>
      </c>
      <c r="U2376" s="8">
        <v>83</v>
      </c>
      <c r="V2376" s="8"/>
      <c r="W2376" s="8">
        <v>52</v>
      </c>
      <c r="X2376" s="8"/>
      <c r="Y2376" s="8"/>
      <c r="Z2376" s="8"/>
      <c r="AA2376" s="8">
        <v>27</v>
      </c>
      <c r="AB2376" s="8">
        <v>4.2</v>
      </c>
      <c r="AC2376" s="8">
        <v>5.0999999999999996</v>
      </c>
      <c r="AD2376" s="8">
        <v>25</v>
      </c>
      <c r="AE2376" s="8">
        <v>6.1</v>
      </c>
      <c r="AF2376" s="17">
        <f t="shared" si="926"/>
        <v>4482.2</v>
      </c>
      <c r="AG2376" s="8">
        <f t="shared" si="915"/>
        <v>25.562744178777933</v>
      </c>
      <c r="AH2376" s="19">
        <f t="shared" si="917"/>
        <v>21.624252311038607</v>
      </c>
      <c r="AI2376" s="19">
        <f t="shared" si="918"/>
        <v>2.6296944468042929</v>
      </c>
      <c r="AJ2376" s="18">
        <f t="shared" si="927"/>
        <v>5.9757064314026342</v>
      </c>
      <c r="AK2376" s="18">
        <f t="shared" si="919"/>
        <v>0.42857142857142855</v>
      </c>
      <c r="AL2376" s="18">
        <f t="shared" si="925"/>
        <v>4.0983606557377055</v>
      </c>
      <c r="AM2376" s="8">
        <f t="shared" si="920"/>
        <v>1.132410292691584</v>
      </c>
      <c r="AN2376" s="8">
        <f t="shared" si="921"/>
        <v>0.35718542425409056</v>
      </c>
      <c r="AO2376" s="8">
        <f t="shared" si="922"/>
        <v>4.218520333170015</v>
      </c>
      <c r="AP2376" s="17" t="str">
        <f t="shared" si="923"/>
        <v/>
      </c>
      <c r="AQ2376" s="18" t="str">
        <f t="shared" si="905"/>
        <v/>
      </c>
      <c r="AR2376" s="17">
        <f t="shared" si="913"/>
        <v>12.962962962962964</v>
      </c>
      <c r="AS2376" s="17">
        <f t="shared" si="906"/>
        <v>5.5555555555555554</v>
      </c>
      <c r="AT2376" s="17">
        <f t="shared" si="924"/>
        <v>6</v>
      </c>
      <c r="AU2376" s="17">
        <f t="shared" si="907"/>
        <v>1.1443795990865262</v>
      </c>
      <c r="AV2376" s="18">
        <f t="shared" si="908"/>
        <v>12.240963855421686</v>
      </c>
      <c r="AW2376" s="18">
        <f t="shared" si="914"/>
        <v>2.4870649544016374</v>
      </c>
      <c r="AX2376" s="18">
        <f t="shared" si="909"/>
        <v>1.2604637157482685</v>
      </c>
      <c r="AY2376" s="8">
        <f t="shared" si="910"/>
        <v>0.92592592592592593</v>
      </c>
      <c r="AZ2376" s="8">
        <f t="shared" si="911"/>
        <v>0.13288590604026845</v>
      </c>
      <c r="BA2376" s="18">
        <f t="shared" si="916"/>
        <v>0.98143768685020749</v>
      </c>
      <c r="BB2376" s="20">
        <f t="shared" si="912"/>
        <v>1.2691506595695441E-2</v>
      </c>
      <c r="BC2376" s="8"/>
      <c r="BD2376" s="44"/>
      <c r="BE2376" s="44"/>
      <c r="BF2376" s="8"/>
    </row>
    <row r="2377" spans="1:58" x14ac:dyDescent="0.25">
      <c r="A2377" s="8">
        <v>2221</v>
      </c>
      <c r="B2377" s="16" t="s">
        <v>423</v>
      </c>
      <c r="C2377" s="8" t="s">
        <v>422</v>
      </c>
      <c r="D2377" s="8" t="s">
        <v>415</v>
      </c>
      <c r="E2377" s="8" t="s">
        <v>247</v>
      </c>
      <c r="F2377" s="8" t="s">
        <v>415</v>
      </c>
      <c r="G2377" s="8"/>
      <c r="H2377" s="8"/>
      <c r="I2377" s="8"/>
      <c r="J2377" s="8">
        <v>66</v>
      </c>
      <c r="K2377" s="8"/>
      <c r="L2377" s="8">
        <v>145</v>
      </c>
      <c r="M2377" s="8">
        <v>335</v>
      </c>
      <c r="N2377" s="8"/>
      <c r="O2377" s="8">
        <v>1046</v>
      </c>
      <c r="P2377" s="8">
        <v>2419</v>
      </c>
      <c r="Q2377" s="8">
        <v>225</v>
      </c>
      <c r="R2377" s="8">
        <v>748</v>
      </c>
      <c r="S2377" s="8">
        <v>97</v>
      </c>
      <c r="T2377" s="8">
        <v>11</v>
      </c>
      <c r="U2377" s="8">
        <v>84</v>
      </c>
      <c r="V2377" s="8"/>
      <c r="W2377" s="8">
        <v>49</v>
      </c>
      <c r="X2377" s="8"/>
      <c r="Y2377" s="8"/>
      <c r="Z2377" s="8"/>
      <c r="AA2377" s="8">
        <v>25</v>
      </c>
      <c r="AB2377" s="8">
        <v>3.9</v>
      </c>
      <c r="AC2377" s="8">
        <v>5.0999999999999996</v>
      </c>
      <c r="AD2377" s="8">
        <v>25</v>
      </c>
      <c r="AE2377" s="8">
        <v>5.7</v>
      </c>
      <c r="AF2377" s="17">
        <f t="shared" si="926"/>
        <v>4707.8999999999996</v>
      </c>
      <c r="AG2377" s="8">
        <f t="shared" si="915"/>
        <v>28.422953586497893</v>
      </c>
      <c r="AH2377" s="19">
        <f t="shared" si="917"/>
        <v>25.413311582381727</v>
      </c>
      <c r="AI2377" s="19">
        <f t="shared" si="918"/>
        <v>2.6964845777206166</v>
      </c>
      <c r="AJ2377" s="18">
        <f t="shared" si="927"/>
        <v>6.2790030014354707</v>
      </c>
      <c r="AK2377" s="18">
        <f t="shared" si="919"/>
        <v>0.43283582089552236</v>
      </c>
      <c r="AL2377" s="18">
        <f t="shared" si="925"/>
        <v>4.3859649122807012</v>
      </c>
      <c r="AM2377" s="8">
        <f t="shared" si="920"/>
        <v>1.2063309035504222</v>
      </c>
      <c r="AN2377" s="8">
        <f t="shared" si="921"/>
        <v>0.35869461895357452</v>
      </c>
      <c r="AO2377" s="8">
        <f t="shared" si="922"/>
        <v>4.2849343559079678</v>
      </c>
      <c r="AP2377" s="17" t="str">
        <f t="shared" si="923"/>
        <v/>
      </c>
      <c r="AQ2377" s="18" t="str">
        <f t="shared" si="905"/>
        <v/>
      </c>
      <c r="AR2377" s="17">
        <f t="shared" si="913"/>
        <v>13.4</v>
      </c>
      <c r="AS2377" s="17">
        <f t="shared" si="906"/>
        <v>5.8</v>
      </c>
      <c r="AT2377" s="17">
        <f t="shared" si="924"/>
        <v>5.8</v>
      </c>
      <c r="AU2377" s="17">
        <f t="shared" si="907"/>
        <v>1.2324087990162591</v>
      </c>
      <c r="AV2377" s="18">
        <f t="shared" si="908"/>
        <v>12.452380952380953</v>
      </c>
      <c r="AW2377" s="18">
        <f t="shared" si="914"/>
        <v>2.718391959798995</v>
      </c>
      <c r="AX2377" s="18">
        <f t="shared" si="909"/>
        <v>1.2827642276422764</v>
      </c>
      <c r="AY2377" s="8">
        <f t="shared" si="910"/>
        <v>1</v>
      </c>
      <c r="AZ2377" s="8">
        <f t="shared" si="911"/>
        <v>0.12967914438502673</v>
      </c>
      <c r="BA2377" s="18">
        <f t="shared" si="916"/>
        <v>0.98345334437859777</v>
      </c>
      <c r="BB2377" s="20">
        <f t="shared" si="912"/>
        <v>1.2219251336898395E-2</v>
      </c>
      <c r="BC2377" s="8"/>
      <c r="BD2377" s="44"/>
      <c r="BE2377" s="44"/>
      <c r="BF2377" s="8"/>
    </row>
    <row r="2378" spans="1:58" x14ac:dyDescent="0.25">
      <c r="A2378" s="8">
        <v>2222</v>
      </c>
      <c r="B2378" s="16" t="s">
        <v>423</v>
      </c>
      <c r="C2378" s="8" t="s">
        <v>422</v>
      </c>
      <c r="D2378" s="8" t="s">
        <v>415</v>
      </c>
      <c r="E2378" s="8" t="s">
        <v>247</v>
      </c>
      <c r="F2378" s="8" t="s">
        <v>415</v>
      </c>
      <c r="G2378" s="8"/>
      <c r="H2378" s="8"/>
      <c r="I2378" s="8"/>
      <c r="J2378" s="8">
        <v>69</v>
      </c>
      <c r="K2378" s="8"/>
      <c r="L2378" s="8">
        <v>151</v>
      </c>
      <c r="M2378" s="8">
        <v>364</v>
      </c>
      <c r="N2378" s="8"/>
      <c r="O2378" s="8">
        <v>1163</v>
      </c>
      <c r="P2378" s="8">
        <v>2544</v>
      </c>
      <c r="Q2378" s="8">
        <v>252</v>
      </c>
      <c r="R2378" s="8">
        <v>818</v>
      </c>
      <c r="S2378" s="8">
        <v>102</v>
      </c>
      <c r="T2378" s="8">
        <v>12</v>
      </c>
      <c r="U2378" s="8">
        <v>86</v>
      </c>
      <c r="V2378" s="8"/>
      <c r="W2378" s="8">
        <v>54</v>
      </c>
      <c r="X2378" s="8"/>
      <c r="Y2378" s="8"/>
      <c r="Z2378" s="8"/>
      <c r="AA2378" s="8">
        <v>25</v>
      </c>
      <c r="AB2378" s="8">
        <v>4.4000000000000004</v>
      </c>
      <c r="AC2378" s="8">
        <v>7</v>
      </c>
      <c r="AD2378" s="8">
        <v>29</v>
      </c>
      <c r="AE2378" s="8">
        <v>7.3</v>
      </c>
      <c r="AF2378" s="17">
        <f t="shared" si="926"/>
        <v>5060.3999999999996</v>
      </c>
      <c r="AG2378" s="8">
        <f t="shared" si="915"/>
        <v>31.602194092827006</v>
      </c>
      <c r="AH2378" s="19">
        <f t="shared" si="917"/>
        <v>26.726525285481241</v>
      </c>
      <c r="AI2378" s="19">
        <f t="shared" si="918"/>
        <v>2.7415379695253423</v>
      </c>
      <c r="AJ2378" s="18">
        <f t="shared" si="927"/>
        <v>6.6391164060560941</v>
      </c>
      <c r="AK2378" s="18">
        <f t="shared" si="919"/>
        <v>0.41483516483516486</v>
      </c>
      <c r="AL2378" s="18">
        <f t="shared" si="925"/>
        <v>3.9726027397260273</v>
      </c>
      <c r="AM2378" s="8">
        <f t="shared" si="920"/>
        <v>1.1368801030819733</v>
      </c>
      <c r="AN2378" s="8">
        <f t="shared" si="921"/>
        <v>0.37712873216710135</v>
      </c>
      <c r="AO2378" s="8">
        <f t="shared" si="922"/>
        <v>4.2247699929228588</v>
      </c>
      <c r="AP2378" s="17" t="str">
        <f t="shared" si="923"/>
        <v/>
      </c>
      <c r="AQ2378" s="18" t="str">
        <f t="shared" si="905"/>
        <v/>
      </c>
      <c r="AR2378" s="17">
        <f t="shared" si="913"/>
        <v>14.56</v>
      </c>
      <c r="AS2378" s="17">
        <f t="shared" si="906"/>
        <v>6.04</v>
      </c>
      <c r="AT2378" s="17">
        <f t="shared" si="924"/>
        <v>5.2068965517241379</v>
      </c>
      <c r="AU2378" s="17">
        <f t="shared" si="907"/>
        <v>1.1916680122719197</v>
      </c>
      <c r="AV2378" s="18">
        <f t="shared" si="908"/>
        <v>13.523255813953488</v>
      </c>
      <c r="AW2378" s="18">
        <f t="shared" si="914"/>
        <v>2.783115577889447</v>
      </c>
      <c r="AX2378" s="18">
        <f t="shared" si="909"/>
        <v>1.413658536585366</v>
      </c>
      <c r="AY2378" s="8">
        <f t="shared" si="910"/>
        <v>1.1599999999999999</v>
      </c>
      <c r="AZ2378" s="8">
        <f t="shared" si="911"/>
        <v>0.12469437652811736</v>
      </c>
      <c r="BA2378" s="18">
        <f t="shared" si="916"/>
        <v>0.98351908940004751</v>
      </c>
      <c r="BB2378" s="20">
        <f t="shared" si="912"/>
        <v>1.1635949751285726E-2</v>
      </c>
      <c r="BC2378" s="8"/>
      <c r="BD2378" s="44"/>
      <c r="BE2378" s="44"/>
      <c r="BF2378" s="8"/>
    </row>
    <row r="2379" spans="1:58" x14ac:dyDescent="0.25">
      <c r="A2379" s="8">
        <v>2223</v>
      </c>
      <c r="B2379" s="16" t="s">
        <v>423</v>
      </c>
      <c r="C2379" s="8" t="s">
        <v>422</v>
      </c>
      <c r="D2379" s="8" t="s">
        <v>415</v>
      </c>
      <c r="E2379" s="8" t="s">
        <v>247</v>
      </c>
      <c r="F2379" s="8" t="s">
        <v>415</v>
      </c>
      <c r="G2379" s="8"/>
      <c r="H2379" s="8"/>
      <c r="I2379" s="8"/>
      <c r="J2379" s="8">
        <v>68</v>
      </c>
      <c r="K2379" s="8"/>
      <c r="L2379" s="8">
        <v>156</v>
      </c>
      <c r="M2379" s="8">
        <v>352</v>
      </c>
      <c r="N2379" s="8"/>
      <c r="O2379" s="8">
        <v>996</v>
      </c>
      <c r="P2379" s="8">
        <v>2162</v>
      </c>
      <c r="Q2379" s="8">
        <v>221</v>
      </c>
      <c r="R2379" s="8">
        <v>724</v>
      </c>
      <c r="S2379" s="8">
        <v>95</v>
      </c>
      <c r="T2379" s="8">
        <v>12</v>
      </c>
      <c r="U2379" s="8">
        <v>83</v>
      </c>
      <c r="V2379" s="8"/>
      <c r="W2379" s="8">
        <v>49</v>
      </c>
      <c r="X2379" s="8"/>
      <c r="Y2379" s="8"/>
      <c r="Z2379" s="8"/>
      <c r="AA2379" s="8">
        <v>26</v>
      </c>
      <c r="AB2379" s="8">
        <v>4.4000000000000004</v>
      </c>
      <c r="AC2379" s="8">
        <v>4.7</v>
      </c>
      <c r="AD2379" s="8">
        <v>25</v>
      </c>
      <c r="AE2379" s="8">
        <v>6.3</v>
      </c>
      <c r="AF2379" s="17">
        <f t="shared" si="926"/>
        <v>4372.3999999999996</v>
      </c>
      <c r="AG2379" s="8">
        <f t="shared" si="915"/>
        <v>26.023369036027262</v>
      </c>
      <c r="AH2379" s="19">
        <f t="shared" si="917"/>
        <v>21.839754046931862</v>
      </c>
      <c r="AI2379" s="19">
        <f t="shared" si="918"/>
        <v>2.6527029862228129</v>
      </c>
      <c r="AJ2379" s="18">
        <f t="shared" si="927"/>
        <v>6.1047301798800797</v>
      </c>
      <c r="AK2379" s="18">
        <f t="shared" si="919"/>
        <v>0.44318181818181818</v>
      </c>
      <c r="AL2379" s="18">
        <f t="shared" si="925"/>
        <v>3.9682539682539684</v>
      </c>
      <c r="AM2379" s="8">
        <f t="shared" si="920"/>
        <v>1.1148529058170191</v>
      </c>
      <c r="AN2379" s="8">
        <f t="shared" si="921"/>
        <v>0.39777554895885736</v>
      </c>
      <c r="AO2379" s="8">
        <f t="shared" si="922"/>
        <v>4.5023787859092677</v>
      </c>
      <c r="AP2379" s="17" t="str">
        <f t="shared" si="923"/>
        <v/>
      </c>
      <c r="AQ2379" s="18" t="str">
        <f t="shared" si="905"/>
        <v/>
      </c>
      <c r="AR2379" s="17">
        <f t="shared" si="913"/>
        <v>13.538461538461538</v>
      </c>
      <c r="AS2379" s="17">
        <f t="shared" si="906"/>
        <v>6</v>
      </c>
      <c r="AT2379" s="17">
        <f t="shared" si="924"/>
        <v>6.24</v>
      </c>
      <c r="AU2379" s="17">
        <f t="shared" si="907"/>
        <v>1.1916680122719197</v>
      </c>
      <c r="AV2379" s="18">
        <f t="shared" si="908"/>
        <v>12</v>
      </c>
      <c r="AW2379" s="18">
        <f t="shared" si="914"/>
        <v>2.5827212988017005</v>
      </c>
      <c r="AX2379" s="18">
        <f t="shared" si="909"/>
        <v>1.2334271419637273</v>
      </c>
      <c r="AY2379" s="8">
        <f t="shared" si="910"/>
        <v>0.96153846153846156</v>
      </c>
      <c r="AZ2379" s="8">
        <f t="shared" si="911"/>
        <v>0.13121546961325967</v>
      </c>
      <c r="BA2379" s="18">
        <f t="shared" si="916"/>
        <v>0.98184063672125155</v>
      </c>
      <c r="BB2379" s="20">
        <f t="shared" si="912"/>
        <v>1.3582015622023243E-2</v>
      </c>
      <c r="BC2379" s="8"/>
      <c r="BD2379" s="44"/>
      <c r="BE2379" s="44"/>
      <c r="BF2379" s="8"/>
    </row>
    <row r="2380" spans="1:58" x14ac:dyDescent="0.25">
      <c r="A2380" s="8">
        <v>2224</v>
      </c>
      <c r="B2380" s="16" t="s">
        <v>423</v>
      </c>
      <c r="C2380" s="8" t="s">
        <v>422</v>
      </c>
      <c r="D2380" s="8" t="s">
        <v>415</v>
      </c>
      <c r="E2380" s="8" t="s">
        <v>247</v>
      </c>
      <c r="F2380" s="8" t="s">
        <v>415</v>
      </c>
      <c r="G2380" s="8"/>
      <c r="H2380" s="8"/>
      <c r="I2380" s="8"/>
      <c r="J2380" s="8">
        <v>61</v>
      </c>
      <c r="K2380" s="8"/>
      <c r="L2380" s="8">
        <v>145</v>
      </c>
      <c r="M2380" s="8">
        <v>379</v>
      </c>
      <c r="N2380" s="8"/>
      <c r="O2380" s="8">
        <v>1087</v>
      </c>
      <c r="P2380" s="8">
        <v>2388</v>
      </c>
      <c r="Q2380" s="8">
        <v>247</v>
      </c>
      <c r="R2380" s="8">
        <v>803</v>
      </c>
      <c r="S2380" s="8">
        <v>104</v>
      </c>
      <c r="T2380" s="8">
        <v>12</v>
      </c>
      <c r="U2380" s="8">
        <v>87</v>
      </c>
      <c r="V2380" s="8"/>
      <c r="W2380" s="8">
        <v>57</v>
      </c>
      <c r="X2380" s="8"/>
      <c r="Y2380" s="8"/>
      <c r="Z2380" s="8"/>
      <c r="AA2380" s="8">
        <v>28</v>
      </c>
      <c r="AB2380" s="8">
        <v>4.8</v>
      </c>
      <c r="AC2380" s="8">
        <v>5.7</v>
      </c>
      <c r="AD2380" s="8">
        <v>30</v>
      </c>
      <c r="AE2380" s="8">
        <v>8</v>
      </c>
      <c r="AF2380" s="17">
        <f t="shared" si="926"/>
        <v>4817.8</v>
      </c>
      <c r="AG2380" s="8">
        <f t="shared" si="915"/>
        <v>26.372362869198312</v>
      </c>
      <c r="AH2380" s="19">
        <f t="shared" si="917"/>
        <v>22.399673735725937</v>
      </c>
      <c r="AI2380" s="19">
        <f t="shared" si="918"/>
        <v>2.6102484880012193</v>
      </c>
      <c r="AJ2380" s="18">
        <f t="shared" si="927"/>
        <v>6.0859298928919197</v>
      </c>
      <c r="AK2380" s="18">
        <f t="shared" si="919"/>
        <v>0.38258575197889183</v>
      </c>
      <c r="AL2380" s="18">
        <f t="shared" si="925"/>
        <v>3.75</v>
      </c>
      <c r="AM2380" s="8">
        <f t="shared" si="920"/>
        <v>1.1149586479292048</v>
      </c>
      <c r="AN2380" s="8">
        <f t="shared" si="921"/>
        <v>0.37133222224930995</v>
      </c>
      <c r="AO2380" s="8">
        <f t="shared" si="922"/>
        <v>4.1673483070734161</v>
      </c>
      <c r="AP2380" s="17" t="str">
        <f t="shared" si="923"/>
        <v/>
      </c>
      <c r="AQ2380" s="18" t="str">
        <f t="shared" si="905"/>
        <v/>
      </c>
      <c r="AR2380" s="17">
        <f t="shared" si="913"/>
        <v>13.535714285714286</v>
      </c>
      <c r="AS2380" s="17">
        <f t="shared" si="906"/>
        <v>5.1785714285714288</v>
      </c>
      <c r="AT2380" s="17">
        <f t="shared" si="924"/>
        <v>4.833333333333333</v>
      </c>
      <c r="AU2380" s="17">
        <f t="shared" si="907"/>
        <v>1.0923623445825932</v>
      </c>
      <c r="AV2380" s="18">
        <f t="shared" si="908"/>
        <v>12.494252873563218</v>
      </c>
      <c r="AW2380" s="18">
        <f t="shared" si="914"/>
        <v>2.5138190954773867</v>
      </c>
      <c r="AX2380" s="18">
        <f t="shared" si="909"/>
        <v>1.3323170731707317</v>
      </c>
      <c r="AY2380" s="8">
        <f t="shared" si="910"/>
        <v>1.0714285714285714</v>
      </c>
      <c r="AZ2380" s="8">
        <f t="shared" si="911"/>
        <v>0.1295143212951432</v>
      </c>
      <c r="BA2380" s="18">
        <f t="shared" si="916"/>
        <v>0.98136078708124042</v>
      </c>
      <c r="BB2380" s="20">
        <f t="shared" si="912"/>
        <v>1.1382316313823164E-2</v>
      </c>
      <c r="BC2380" s="8"/>
      <c r="BD2380" s="44"/>
      <c r="BE2380" s="44"/>
      <c r="BF2380" s="8"/>
    </row>
    <row r="2381" spans="1:58" x14ac:dyDescent="0.25">
      <c r="A2381" s="8">
        <v>2225</v>
      </c>
      <c r="B2381" s="16" t="s">
        <v>423</v>
      </c>
      <c r="C2381" s="8" t="s">
        <v>422</v>
      </c>
      <c r="D2381" s="8" t="s">
        <v>415</v>
      </c>
      <c r="E2381" s="8" t="s">
        <v>247</v>
      </c>
      <c r="F2381" s="8" t="s">
        <v>415</v>
      </c>
      <c r="G2381" s="8"/>
      <c r="H2381" s="8"/>
      <c r="I2381" s="8"/>
      <c r="J2381" s="8">
        <v>70</v>
      </c>
      <c r="K2381" s="8"/>
      <c r="L2381" s="8">
        <v>152</v>
      </c>
      <c r="M2381" s="8">
        <v>387</v>
      </c>
      <c r="N2381" s="8"/>
      <c r="O2381" s="8">
        <v>1305</v>
      </c>
      <c r="P2381" s="8">
        <v>2859</v>
      </c>
      <c r="Q2381" s="8">
        <v>279</v>
      </c>
      <c r="R2381" s="8">
        <v>885</v>
      </c>
      <c r="S2381" s="8">
        <v>117</v>
      </c>
      <c r="T2381" s="8">
        <v>12</v>
      </c>
      <c r="U2381" s="8">
        <v>91</v>
      </c>
      <c r="V2381" s="8"/>
      <c r="W2381" s="8">
        <v>60</v>
      </c>
      <c r="X2381" s="8"/>
      <c r="Y2381" s="8"/>
      <c r="Z2381" s="8"/>
      <c r="AA2381" s="8">
        <v>29</v>
      </c>
      <c r="AB2381" s="8">
        <v>4.5999999999999996</v>
      </c>
      <c r="AC2381" s="8">
        <v>5.9</v>
      </c>
      <c r="AD2381" s="8">
        <v>31</v>
      </c>
      <c r="AE2381" s="8">
        <v>8.1999999999999993</v>
      </c>
      <c r="AF2381" s="17">
        <f t="shared" si="926"/>
        <v>5641.6</v>
      </c>
      <c r="AG2381" s="8">
        <f t="shared" si="915"/>
        <v>30.569620253164558</v>
      </c>
      <c r="AH2381" s="19">
        <f t="shared" si="917"/>
        <v>25.892951566631041</v>
      </c>
      <c r="AI2381" s="19">
        <f t="shared" si="918"/>
        <v>2.8433812486590861</v>
      </c>
      <c r="AJ2381" s="18">
        <f t="shared" si="927"/>
        <v>6.4946445959104198</v>
      </c>
      <c r="AK2381" s="18">
        <f t="shared" si="919"/>
        <v>0.39276485788113696</v>
      </c>
      <c r="AL2381" s="18">
        <f t="shared" si="925"/>
        <v>3.780487804878049</v>
      </c>
      <c r="AM2381" s="8">
        <f t="shared" si="920"/>
        <v>1.1462899491960648</v>
      </c>
      <c r="AN2381" s="8">
        <f t="shared" si="921"/>
        <v>0.342314507793336</v>
      </c>
      <c r="AO2381" s="8">
        <f t="shared" si="922"/>
        <v>4.0425477707006365</v>
      </c>
      <c r="AP2381" s="17" t="str">
        <f t="shared" si="923"/>
        <v/>
      </c>
      <c r="AQ2381" s="18" t="str">
        <f t="shared" si="905"/>
        <v/>
      </c>
      <c r="AR2381" s="17">
        <f t="shared" si="913"/>
        <v>13.344827586206897</v>
      </c>
      <c r="AS2381" s="17">
        <f t="shared" si="906"/>
        <v>5.2413793103448274</v>
      </c>
      <c r="AT2381" s="17">
        <f t="shared" si="924"/>
        <v>4.903225806451613</v>
      </c>
      <c r="AU2381" s="17">
        <f t="shared" si="907"/>
        <v>1.1398563595644451</v>
      </c>
      <c r="AV2381" s="18">
        <f t="shared" si="908"/>
        <v>14.340659340659341</v>
      </c>
      <c r="AW2381" s="18">
        <f t="shared" si="914"/>
        <v>2.5387281233754981</v>
      </c>
      <c r="AX2381" s="18">
        <f t="shared" si="909"/>
        <v>1.3540790580319597</v>
      </c>
      <c r="AY2381" s="8">
        <f t="shared" si="910"/>
        <v>1.0689655172413792</v>
      </c>
      <c r="AZ2381" s="8">
        <f t="shared" si="911"/>
        <v>0.13220338983050847</v>
      </c>
      <c r="BA2381" s="18">
        <f t="shared" si="916"/>
        <v>0.98340896199659666</v>
      </c>
      <c r="BB2381" s="20">
        <f t="shared" si="912"/>
        <v>1.0826261445548413E-2</v>
      </c>
      <c r="BC2381" s="8"/>
      <c r="BD2381" s="44"/>
      <c r="BE2381" s="44"/>
      <c r="BF2381" s="8"/>
    </row>
    <row r="2382" spans="1:58" x14ac:dyDescent="0.25">
      <c r="A2382" s="8">
        <v>2226</v>
      </c>
      <c r="B2382" s="16" t="s">
        <v>423</v>
      </c>
      <c r="C2382" s="8" t="s">
        <v>422</v>
      </c>
      <c r="D2382" s="8" t="s">
        <v>415</v>
      </c>
      <c r="E2382" s="8" t="s">
        <v>247</v>
      </c>
      <c r="F2382" s="8" t="s">
        <v>415</v>
      </c>
      <c r="G2382" s="8"/>
      <c r="H2382" s="8"/>
      <c r="I2382" s="8"/>
      <c r="J2382" s="8">
        <v>63</v>
      </c>
      <c r="K2382" s="8"/>
      <c r="L2382" s="8">
        <v>145</v>
      </c>
      <c r="M2382" s="8">
        <v>369</v>
      </c>
      <c r="N2382" s="8"/>
      <c r="O2382" s="8">
        <v>1204</v>
      </c>
      <c r="P2382" s="8">
        <v>2644</v>
      </c>
      <c r="Q2382" s="8">
        <v>264</v>
      </c>
      <c r="R2382" s="8">
        <v>850</v>
      </c>
      <c r="S2382" s="8">
        <v>111</v>
      </c>
      <c r="T2382" s="8">
        <v>12</v>
      </c>
      <c r="U2382" s="8">
        <v>88</v>
      </c>
      <c r="V2382" s="8"/>
      <c r="W2382" s="8">
        <v>54</v>
      </c>
      <c r="X2382" s="8"/>
      <c r="Y2382" s="8"/>
      <c r="Z2382" s="8"/>
      <c r="AA2382" s="8">
        <v>27</v>
      </c>
      <c r="AB2382" s="8">
        <v>4.2</v>
      </c>
      <c r="AC2382" s="8">
        <v>4.3</v>
      </c>
      <c r="AD2382" s="8">
        <v>22</v>
      </c>
      <c r="AE2382" s="8">
        <v>6.4</v>
      </c>
      <c r="AF2382" s="17">
        <f t="shared" si="926"/>
        <v>5258.2</v>
      </c>
      <c r="AG2382" s="8">
        <f t="shared" si="915"/>
        <v>30.292858259102985</v>
      </c>
      <c r="AH2382" s="19">
        <f t="shared" si="917"/>
        <v>25.719533562926713</v>
      </c>
      <c r="AI2382" s="19">
        <f t="shared" si="918"/>
        <v>2.7313378009431624</v>
      </c>
      <c r="AJ2382" s="18">
        <f t="shared" si="927"/>
        <v>6.3158855057589234</v>
      </c>
      <c r="AK2382" s="18">
        <f t="shared" si="919"/>
        <v>0.39295392953929537</v>
      </c>
      <c r="AL2382" s="18">
        <f t="shared" si="925"/>
        <v>3.4375</v>
      </c>
      <c r="AM2382" s="8">
        <f t="shared" si="920"/>
        <v>1.1345768828525644</v>
      </c>
      <c r="AN2382" s="8">
        <f t="shared" si="921"/>
        <v>0.35738482438364738</v>
      </c>
      <c r="AO2382" s="8">
        <f t="shared" si="922"/>
        <v>4.2828025477707001</v>
      </c>
      <c r="AP2382" s="17" t="str">
        <f t="shared" si="923"/>
        <v/>
      </c>
      <c r="AQ2382" s="18" t="str">
        <f t="shared" si="905"/>
        <v/>
      </c>
      <c r="AR2382" s="17">
        <f t="shared" si="913"/>
        <v>13.666666666666666</v>
      </c>
      <c r="AS2382" s="17">
        <f t="shared" si="906"/>
        <v>5.3703703703703702</v>
      </c>
      <c r="AT2382" s="17">
        <f t="shared" si="924"/>
        <v>6.5909090909090908</v>
      </c>
      <c r="AU2382" s="17">
        <f t="shared" si="907"/>
        <v>1.248414108094392</v>
      </c>
      <c r="AV2382" s="18">
        <f t="shared" si="908"/>
        <v>13.681818181818182</v>
      </c>
      <c r="AW2382" s="18">
        <f t="shared" si="914"/>
        <v>2.6368881444258325</v>
      </c>
      <c r="AX2382" s="18">
        <f t="shared" si="909"/>
        <v>1.3089430894308944</v>
      </c>
      <c r="AY2382" s="8">
        <f t="shared" si="910"/>
        <v>0.81481481481481477</v>
      </c>
      <c r="AZ2382" s="8">
        <f t="shared" si="911"/>
        <v>0.13058823529411764</v>
      </c>
      <c r="BA2382" s="18">
        <f t="shared" si="916"/>
        <v>0.98379673652580735</v>
      </c>
      <c r="BB2382" s="20">
        <f t="shared" si="912"/>
        <v>1.0752941176470588E-2</v>
      </c>
      <c r="BC2382" s="8"/>
      <c r="BD2382" s="44"/>
      <c r="BE2382" s="44"/>
      <c r="BF2382" s="8"/>
    </row>
    <row r="2383" spans="1:58" x14ac:dyDescent="0.25">
      <c r="A2383" s="8">
        <v>2227</v>
      </c>
      <c r="B2383" s="16" t="s">
        <v>423</v>
      </c>
      <c r="C2383" s="8" t="s">
        <v>422</v>
      </c>
      <c r="D2383" s="8" t="s">
        <v>415</v>
      </c>
      <c r="E2383" s="8" t="s">
        <v>247</v>
      </c>
      <c r="F2383" s="8" t="s">
        <v>415</v>
      </c>
      <c r="G2383" s="8"/>
      <c r="H2383" s="8"/>
      <c r="I2383" s="8"/>
      <c r="J2383" s="8">
        <v>65</v>
      </c>
      <c r="K2383" s="8"/>
      <c r="L2383" s="8">
        <v>144</v>
      </c>
      <c r="M2383" s="8">
        <v>411</v>
      </c>
      <c r="N2383" s="8"/>
      <c r="O2383" s="8">
        <v>1377</v>
      </c>
      <c r="P2383" s="8">
        <v>2953</v>
      </c>
      <c r="Q2383" s="8">
        <v>291</v>
      </c>
      <c r="R2383" s="8">
        <v>955</v>
      </c>
      <c r="S2383" s="8">
        <v>115</v>
      </c>
      <c r="T2383" s="8">
        <v>12</v>
      </c>
      <c r="U2383" s="8">
        <v>95</v>
      </c>
      <c r="V2383" s="8"/>
      <c r="W2383" s="8">
        <v>65</v>
      </c>
      <c r="X2383" s="8"/>
      <c r="Y2383" s="8"/>
      <c r="Z2383" s="8"/>
      <c r="AA2383" s="8">
        <v>29</v>
      </c>
      <c r="AB2383" s="8">
        <v>4.8</v>
      </c>
      <c r="AC2383" s="8">
        <v>4.7</v>
      </c>
      <c r="AD2383" s="8">
        <v>34</v>
      </c>
      <c r="AE2383" s="8">
        <v>7.8</v>
      </c>
      <c r="AF2383" s="17">
        <f t="shared" si="926"/>
        <v>5896.8</v>
      </c>
      <c r="AG2383" s="8">
        <f t="shared" si="915"/>
        <v>32.256219991270193</v>
      </c>
      <c r="AH2383" s="19">
        <f t="shared" si="917"/>
        <v>26.744276312088655</v>
      </c>
      <c r="AI2383" s="19">
        <f t="shared" si="918"/>
        <v>2.7803432964411163</v>
      </c>
      <c r="AJ2383" s="18">
        <f t="shared" si="927"/>
        <v>6.9721518987341788</v>
      </c>
      <c r="AK2383" s="18">
        <f t="shared" si="919"/>
        <v>0.35036496350364965</v>
      </c>
      <c r="AL2383" s="18">
        <f t="shared" si="925"/>
        <v>4.3589743589743595</v>
      </c>
      <c r="AM2383" s="8">
        <f t="shared" si="920"/>
        <v>1.1285938229276957</v>
      </c>
      <c r="AN2383" s="8">
        <f t="shared" si="921"/>
        <v>0.33793113718381951</v>
      </c>
      <c r="AO2383" s="8">
        <f t="shared" si="922"/>
        <v>3.9629985301322876</v>
      </c>
      <c r="AP2383" s="17" t="str">
        <f t="shared" si="923"/>
        <v/>
      </c>
      <c r="AQ2383" s="18" t="str">
        <f t="shared" si="905"/>
        <v/>
      </c>
      <c r="AR2383" s="17">
        <f t="shared" si="913"/>
        <v>14.172413793103448</v>
      </c>
      <c r="AS2383" s="17">
        <f t="shared" si="906"/>
        <v>4.9655172413793105</v>
      </c>
      <c r="AT2383" s="17">
        <f t="shared" si="924"/>
        <v>4.2352941176470589</v>
      </c>
      <c r="AU2383" s="17">
        <f t="shared" si="907"/>
        <v>1.0923623445825932</v>
      </c>
      <c r="AV2383" s="18">
        <f t="shared" si="908"/>
        <v>14.494736842105263</v>
      </c>
      <c r="AW2383" s="18">
        <f t="shared" si="914"/>
        <v>2.6503205683590361</v>
      </c>
      <c r="AX2383" s="18">
        <f t="shared" si="909"/>
        <v>1.4669189795346229</v>
      </c>
      <c r="AY2383" s="8">
        <f t="shared" si="910"/>
        <v>1.1724137931034482</v>
      </c>
      <c r="AZ2383" s="8">
        <f t="shared" si="911"/>
        <v>0.12041884816753927</v>
      </c>
      <c r="BA2383" s="18">
        <f t="shared" si="916"/>
        <v>0.98324514991181655</v>
      </c>
      <c r="BB2383" s="20">
        <f t="shared" si="912"/>
        <v>9.504675934284168E-3</v>
      </c>
      <c r="BC2383" s="8"/>
      <c r="BD2383" s="44"/>
      <c r="BE2383" s="44"/>
      <c r="BF2383" s="8"/>
    </row>
    <row r="2384" spans="1:58" x14ac:dyDescent="0.25">
      <c r="A2384" s="8">
        <v>2228</v>
      </c>
      <c r="B2384" s="16" t="s">
        <v>423</v>
      </c>
      <c r="C2384" s="8" t="s">
        <v>422</v>
      </c>
      <c r="D2384" s="8" t="s">
        <v>415</v>
      </c>
      <c r="E2384" s="8" t="s">
        <v>247</v>
      </c>
      <c r="F2384" s="8" t="s">
        <v>415</v>
      </c>
      <c r="G2384" s="8"/>
      <c r="H2384" s="8">
        <v>75</v>
      </c>
      <c r="I2384" s="8"/>
      <c r="J2384" s="8">
        <v>61</v>
      </c>
      <c r="K2384" s="8"/>
      <c r="L2384" s="8">
        <v>153</v>
      </c>
      <c r="M2384" s="8">
        <v>415</v>
      </c>
      <c r="N2384" s="8"/>
      <c r="O2384" s="8">
        <v>1319</v>
      </c>
      <c r="P2384" s="8">
        <v>2937</v>
      </c>
      <c r="Q2384" s="8">
        <v>282</v>
      </c>
      <c r="R2384" s="8">
        <v>931</v>
      </c>
      <c r="S2384" s="8">
        <v>120</v>
      </c>
      <c r="T2384" s="8">
        <v>11</v>
      </c>
      <c r="U2384" s="8">
        <v>93</v>
      </c>
      <c r="V2384" s="8"/>
      <c r="W2384" s="8">
        <v>63</v>
      </c>
      <c r="X2384" s="8"/>
      <c r="Y2384" s="8"/>
      <c r="Z2384" s="8"/>
      <c r="AA2384" s="8">
        <v>30</v>
      </c>
      <c r="AB2384" s="8">
        <v>4.5999999999999996</v>
      </c>
      <c r="AC2384" s="8">
        <v>7.9</v>
      </c>
      <c r="AD2384" s="8">
        <v>45</v>
      </c>
      <c r="AE2384" s="8">
        <v>8.1</v>
      </c>
      <c r="AF2384" s="17">
        <f t="shared" si="926"/>
        <v>5790.6</v>
      </c>
      <c r="AG2384" s="8">
        <f t="shared" si="915"/>
        <v>29.867651195499295</v>
      </c>
      <c r="AH2384" s="19">
        <f t="shared" si="917"/>
        <v>25.712724306688418</v>
      </c>
      <c r="AI2384" s="19">
        <f t="shared" si="918"/>
        <v>2.7318884915725121</v>
      </c>
      <c r="AJ2384" s="18">
        <f t="shared" si="927"/>
        <v>6.4002109704641352</v>
      </c>
      <c r="AK2384" s="18">
        <f t="shared" si="919"/>
        <v>0.36867469879518072</v>
      </c>
      <c r="AL2384" s="18">
        <f t="shared" si="925"/>
        <v>5.5555555555555554</v>
      </c>
      <c r="AM2384" s="8">
        <f t="shared" si="920"/>
        <v>1.1650503138024253</v>
      </c>
      <c r="AN2384" s="8">
        <f t="shared" si="921"/>
        <v>0.30649138692906686</v>
      </c>
      <c r="AO2384" s="8">
        <f t="shared" si="922"/>
        <v>4.128601759175007</v>
      </c>
      <c r="AP2384" s="17" t="str">
        <f t="shared" si="923"/>
        <v/>
      </c>
      <c r="AQ2384" s="18" t="str">
        <f t="shared" si="905"/>
        <v/>
      </c>
      <c r="AR2384" s="17">
        <f t="shared" si="913"/>
        <v>13.833333333333334</v>
      </c>
      <c r="AS2384" s="17">
        <f t="shared" si="906"/>
        <v>5.0999999999999996</v>
      </c>
      <c r="AT2384" s="17">
        <f t="shared" si="924"/>
        <v>3.4</v>
      </c>
      <c r="AU2384" s="17">
        <f t="shared" si="907"/>
        <v>1.0448683296007415</v>
      </c>
      <c r="AV2384" s="18">
        <f t="shared" si="908"/>
        <v>14.182795698924732</v>
      </c>
      <c r="AW2384" s="18">
        <f t="shared" si="914"/>
        <v>2.5080402010050249</v>
      </c>
      <c r="AX2384" s="18">
        <f t="shared" si="909"/>
        <v>1.3743902439024391</v>
      </c>
      <c r="AY2384" s="8">
        <f t="shared" si="910"/>
        <v>1.5</v>
      </c>
      <c r="AZ2384" s="8">
        <f t="shared" si="911"/>
        <v>0.1288936627282492</v>
      </c>
      <c r="BA2384" s="18">
        <f t="shared" si="916"/>
        <v>0.98314509722653953</v>
      </c>
      <c r="BB2384" s="20">
        <f t="shared" si="912"/>
        <v>1.03590503351976E-2</v>
      </c>
      <c r="BC2384" s="8"/>
      <c r="BD2384" s="44"/>
      <c r="BE2384" s="44"/>
      <c r="BF2384" s="8"/>
    </row>
    <row r="2385" spans="1:58" x14ac:dyDescent="0.25">
      <c r="A2385" s="8">
        <v>2229</v>
      </c>
      <c r="B2385" s="16" t="s">
        <v>423</v>
      </c>
      <c r="C2385" s="8" t="s">
        <v>422</v>
      </c>
      <c r="D2385" s="8" t="s">
        <v>415</v>
      </c>
      <c r="E2385" s="8" t="s">
        <v>247</v>
      </c>
      <c r="F2385" s="8" t="s">
        <v>415</v>
      </c>
      <c r="G2385" s="8"/>
      <c r="H2385" s="8"/>
      <c r="I2385" s="8"/>
      <c r="J2385" s="8">
        <v>59</v>
      </c>
      <c r="K2385" s="8"/>
      <c r="L2385" s="8">
        <v>139</v>
      </c>
      <c r="M2385" s="8">
        <v>327</v>
      </c>
      <c r="N2385" s="8"/>
      <c r="O2385" s="8">
        <v>1187</v>
      </c>
      <c r="P2385" s="8">
        <v>2529</v>
      </c>
      <c r="Q2385" s="8">
        <v>250</v>
      </c>
      <c r="R2385" s="8">
        <v>797</v>
      </c>
      <c r="S2385" s="8">
        <v>96</v>
      </c>
      <c r="T2385" s="8">
        <v>9.6999999999999993</v>
      </c>
      <c r="U2385" s="8">
        <v>83</v>
      </c>
      <c r="V2385" s="8"/>
      <c r="W2385" s="8">
        <v>49</v>
      </c>
      <c r="X2385" s="8"/>
      <c r="Y2385" s="8"/>
      <c r="Z2385" s="8"/>
      <c r="AA2385" s="8">
        <v>24</v>
      </c>
      <c r="AB2385" s="8">
        <v>3.5</v>
      </c>
      <c r="AC2385" s="8">
        <v>2.2000000000000002</v>
      </c>
      <c r="AD2385" s="8">
        <v>8.6</v>
      </c>
      <c r="AE2385" s="8">
        <v>5.5</v>
      </c>
      <c r="AF2385" s="17">
        <f t="shared" si="926"/>
        <v>5028.2</v>
      </c>
      <c r="AG2385" s="8">
        <f t="shared" si="915"/>
        <v>33.598277074542892</v>
      </c>
      <c r="AH2385" s="19">
        <f t="shared" si="917"/>
        <v>27.675978792822185</v>
      </c>
      <c r="AI2385" s="19">
        <f t="shared" si="918"/>
        <v>2.871840075388191</v>
      </c>
      <c r="AJ2385" s="18">
        <f t="shared" si="927"/>
        <v>7.1996308016877641</v>
      </c>
      <c r="AK2385" s="18">
        <f t="shared" si="919"/>
        <v>0.42507645259938837</v>
      </c>
      <c r="AL2385" s="18">
        <f t="shared" si="925"/>
        <v>1.5636363636363635</v>
      </c>
      <c r="AM2385" s="8">
        <f t="shared" si="920"/>
        <v>1.1231587688396127</v>
      </c>
      <c r="AN2385" s="8">
        <f t="shared" si="921"/>
        <v>0.31985618876021904</v>
      </c>
      <c r="AO2385" s="8">
        <f t="shared" si="922"/>
        <v>4.1826075653191213</v>
      </c>
      <c r="AP2385" s="17" t="str">
        <f t="shared" si="923"/>
        <v/>
      </c>
      <c r="AQ2385" s="18" t="str">
        <f t="shared" ref="AQ2385:AQ2448" si="928">IFERROR((M2385/1.57)/(X2385/0.0546),"")</f>
        <v/>
      </c>
      <c r="AR2385" s="17">
        <f t="shared" si="913"/>
        <v>13.625</v>
      </c>
      <c r="AS2385" s="17">
        <f t="shared" ref="AS2385:AS2448" si="929">IFERROR(L2385/AA2385,"")</f>
        <v>5.791666666666667</v>
      </c>
      <c r="AT2385" s="17">
        <f t="shared" si="924"/>
        <v>16.162790697674421</v>
      </c>
      <c r="AU2385" s="17">
        <f t="shared" ref="AU2385:AU2448" si="930">IFERROR(($T2385/0.0563)/($AB2385/0.0246),"")</f>
        <v>1.2109616848515603</v>
      </c>
      <c r="AV2385" s="18">
        <f t="shared" ref="AV2385:AV2448" si="931">IFERROR(O2385/U2385,"")</f>
        <v>14.301204819277109</v>
      </c>
      <c r="AW2385" s="18">
        <f t="shared" si="914"/>
        <v>2.7979480737018423</v>
      </c>
      <c r="AX2385" s="18">
        <f t="shared" ref="AX2385:AX2448" si="932">IFERROR((W2385/0.246)/(AA2385/0.161),"")</f>
        <v>1.3362127371273713</v>
      </c>
      <c r="AY2385" s="8">
        <f t="shared" ref="AY2385:AY2448" si="933">IFERROR(AD2385/AA2385,"")</f>
        <v>0.35833333333333334</v>
      </c>
      <c r="AZ2385" s="8">
        <f t="shared" ref="AZ2385:AZ2448" si="934">IFERROR(S2385/R2385,"")</f>
        <v>0.12045169385194479</v>
      </c>
      <c r="BA2385" s="18">
        <f t="shared" si="916"/>
        <v>0.98478580804263949</v>
      </c>
      <c r="BB2385" s="20">
        <f t="shared" ref="BB2385:BB2448" si="935">IFERROR((L2385/7.25)/(R2385/0.457),"")</f>
        <v>1.0993466880110761E-2</v>
      </c>
      <c r="BC2385" s="8"/>
      <c r="BD2385" s="44"/>
      <c r="BE2385" s="44"/>
      <c r="BF2385" s="8"/>
    </row>
    <row r="2386" spans="1:58" x14ac:dyDescent="0.25">
      <c r="A2386" s="8">
        <v>2230</v>
      </c>
      <c r="B2386" s="16" t="s">
        <v>423</v>
      </c>
      <c r="C2386" s="8" t="s">
        <v>422</v>
      </c>
      <c r="D2386" s="8" t="s">
        <v>415</v>
      </c>
      <c r="E2386" s="8" t="s">
        <v>247</v>
      </c>
      <c r="F2386" s="8" t="s">
        <v>415</v>
      </c>
      <c r="G2386" s="8"/>
      <c r="H2386" s="8"/>
      <c r="I2386" s="8"/>
      <c r="J2386" s="8">
        <v>67</v>
      </c>
      <c r="K2386" s="8"/>
      <c r="L2386" s="8">
        <v>155</v>
      </c>
      <c r="M2386" s="8">
        <v>391</v>
      </c>
      <c r="N2386" s="8"/>
      <c r="O2386" s="8">
        <v>1132</v>
      </c>
      <c r="P2386" s="8">
        <v>2439</v>
      </c>
      <c r="Q2386" s="8">
        <v>245</v>
      </c>
      <c r="R2386" s="8">
        <v>825</v>
      </c>
      <c r="S2386" s="8">
        <v>110</v>
      </c>
      <c r="T2386" s="8">
        <v>11</v>
      </c>
      <c r="U2386" s="8">
        <v>89</v>
      </c>
      <c r="V2386" s="8"/>
      <c r="W2386" s="8">
        <v>58</v>
      </c>
      <c r="X2386" s="8"/>
      <c r="Y2386" s="8"/>
      <c r="Z2386" s="8"/>
      <c r="AA2386" s="8">
        <v>29</v>
      </c>
      <c r="AB2386" s="8">
        <v>5</v>
      </c>
      <c r="AC2386" s="8">
        <v>5.7</v>
      </c>
      <c r="AD2386" s="8">
        <v>30</v>
      </c>
      <c r="AE2386" s="8">
        <v>7.9</v>
      </c>
      <c r="AF2386" s="17">
        <f t="shared" si="926"/>
        <v>4943</v>
      </c>
      <c r="AG2386" s="8">
        <f t="shared" si="915"/>
        <v>26.517095882438529</v>
      </c>
      <c r="AH2386" s="19">
        <f t="shared" si="917"/>
        <v>22.089160150756594</v>
      </c>
      <c r="AI2386" s="19">
        <f t="shared" si="918"/>
        <v>2.6458202275923797</v>
      </c>
      <c r="AJ2386" s="18">
        <f t="shared" si="927"/>
        <v>5.9921749136939022</v>
      </c>
      <c r="AK2386" s="18">
        <f t="shared" si="919"/>
        <v>0.39641943734015345</v>
      </c>
      <c r="AL2386" s="18">
        <f t="shared" si="925"/>
        <v>3.7974683544303796</v>
      </c>
      <c r="AM2386" s="8">
        <f t="shared" si="920"/>
        <v>1.1204519358730554</v>
      </c>
      <c r="AN2386" s="8">
        <f t="shared" si="921"/>
        <v>0.3272344556746038</v>
      </c>
      <c r="AO2386" s="8">
        <f t="shared" si="922"/>
        <v>4.2251702174390511</v>
      </c>
      <c r="AP2386" s="17" t="str">
        <f t="shared" si="923"/>
        <v/>
      </c>
      <c r="AQ2386" s="18" t="str">
        <f t="shared" si="928"/>
        <v/>
      </c>
      <c r="AR2386" s="17">
        <f t="shared" ref="AR2386:AR2449" si="936">IFERROR(M2386/AA2386,"")</f>
        <v>13.482758620689655</v>
      </c>
      <c r="AS2386" s="17">
        <f t="shared" si="929"/>
        <v>5.3448275862068968</v>
      </c>
      <c r="AT2386" s="17">
        <f t="shared" si="924"/>
        <v>5.166666666666667</v>
      </c>
      <c r="AU2386" s="17">
        <f t="shared" si="930"/>
        <v>0.96127886323268208</v>
      </c>
      <c r="AV2386" s="18">
        <f t="shared" si="931"/>
        <v>12.719101123595506</v>
      </c>
      <c r="AW2386" s="18">
        <f t="shared" si="914"/>
        <v>2.4829319008837287</v>
      </c>
      <c r="AX2386" s="18">
        <f t="shared" si="932"/>
        <v>1.3089430894308942</v>
      </c>
      <c r="AY2386" s="8">
        <f t="shared" si="933"/>
        <v>1.0344827586206897</v>
      </c>
      <c r="AZ2386" s="8">
        <f t="shared" si="934"/>
        <v>0.13333333333333333</v>
      </c>
      <c r="BA2386" s="18">
        <f t="shared" si="916"/>
        <v>0.98138782116123813</v>
      </c>
      <c r="BB2386" s="20">
        <f t="shared" si="935"/>
        <v>1.1842842215256008E-2</v>
      </c>
      <c r="BC2386" s="8"/>
      <c r="BD2386" s="44"/>
      <c r="BE2386" s="44"/>
      <c r="BF2386" s="8"/>
    </row>
    <row r="2387" spans="1:58" x14ac:dyDescent="0.25">
      <c r="A2387" s="8">
        <v>2231</v>
      </c>
      <c r="B2387" s="16" t="s">
        <v>423</v>
      </c>
      <c r="C2387" s="8" t="s">
        <v>422</v>
      </c>
      <c r="D2387" s="8" t="s">
        <v>415</v>
      </c>
      <c r="E2387" s="8" t="s">
        <v>247</v>
      </c>
      <c r="F2387" s="8" t="s">
        <v>415</v>
      </c>
      <c r="G2387" s="8"/>
      <c r="H2387" s="8">
        <v>63</v>
      </c>
      <c r="I2387" s="8"/>
      <c r="J2387" s="8">
        <v>65</v>
      </c>
      <c r="K2387" s="8"/>
      <c r="L2387" s="8">
        <v>152</v>
      </c>
      <c r="M2387" s="8">
        <v>398</v>
      </c>
      <c r="N2387" s="8"/>
      <c r="O2387" s="8">
        <v>1354</v>
      </c>
      <c r="P2387" s="8">
        <v>2864</v>
      </c>
      <c r="Q2387" s="8">
        <v>281</v>
      </c>
      <c r="R2387" s="8">
        <v>913</v>
      </c>
      <c r="S2387" s="8">
        <v>119</v>
      </c>
      <c r="T2387" s="8">
        <v>12</v>
      </c>
      <c r="U2387" s="8">
        <v>93</v>
      </c>
      <c r="V2387" s="8"/>
      <c r="W2387" s="8">
        <v>59</v>
      </c>
      <c r="X2387" s="8"/>
      <c r="Y2387" s="8"/>
      <c r="Z2387" s="8"/>
      <c r="AA2387" s="8">
        <v>27</v>
      </c>
      <c r="AB2387" s="8">
        <v>4.4000000000000004</v>
      </c>
      <c r="AC2387" s="8">
        <v>5.4</v>
      </c>
      <c r="AD2387" s="8">
        <v>31</v>
      </c>
      <c r="AE2387" s="8">
        <v>7.8</v>
      </c>
      <c r="AF2387" s="17">
        <f t="shared" si="926"/>
        <v>5726.4</v>
      </c>
      <c r="AG2387" s="8">
        <f t="shared" si="915"/>
        <v>34.066885450851693</v>
      </c>
      <c r="AH2387" s="19">
        <f t="shared" si="917"/>
        <v>27.859585523533323</v>
      </c>
      <c r="AI2387" s="19">
        <f t="shared" si="918"/>
        <v>2.8596688248968256</v>
      </c>
      <c r="AJ2387" s="18">
        <f t="shared" si="927"/>
        <v>6.6252526326986496</v>
      </c>
      <c r="AK2387" s="18">
        <f t="shared" si="919"/>
        <v>0.38190954773869346</v>
      </c>
      <c r="AL2387" s="18">
        <f t="shared" si="925"/>
        <v>3.9743589743589745</v>
      </c>
      <c r="AM2387" s="8">
        <f t="shared" si="920"/>
        <v>1.1233063349126937</v>
      </c>
      <c r="AN2387" s="8">
        <f t="shared" si="921"/>
        <v>0.33575615100628187</v>
      </c>
      <c r="AO2387" s="8">
        <f t="shared" si="922"/>
        <v>4.2279175213213858</v>
      </c>
      <c r="AP2387" s="17" t="str">
        <f t="shared" si="923"/>
        <v/>
      </c>
      <c r="AQ2387" s="18" t="str">
        <f t="shared" si="928"/>
        <v/>
      </c>
      <c r="AR2387" s="17">
        <f t="shared" si="936"/>
        <v>14.74074074074074</v>
      </c>
      <c r="AS2387" s="17">
        <f t="shared" si="929"/>
        <v>5.6296296296296298</v>
      </c>
      <c r="AT2387" s="17">
        <f t="shared" si="924"/>
        <v>4.903225806451613</v>
      </c>
      <c r="AU2387" s="17">
        <f t="shared" si="930"/>
        <v>1.1916680122719197</v>
      </c>
      <c r="AV2387" s="18">
        <f t="shared" si="931"/>
        <v>14.559139784946236</v>
      </c>
      <c r="AW2387" s="18">
        <f t="shared" si="914"/>
        <v>2.7867113344500276</v>
      </c>
      <c r="AX2387" s="18">
        <f t="shared" si="932"/>
        <v>1.4301415236374586</v>
      </c>
      <c r="AY2387" s="8">
        <f t="shared" si="933"/>
        <v>1.1481481481481481</v>
      </c>
      <c r="AZ2387" s="8">
        <f t="shared" si="934"/>
        <v>0.13033953997809419</v>
      </c>
      <c r="BA2387" s="18">
        <f t="shared" si="916"/>
        <v>0.98421346744900817</v>
      </c>
      <c r="BB2387" s="20">
        <f t="shared" si="935"/>
        <v>1.0494240284020092E-2</v>
      </c>
      <c r="BC2387" s="8"/>
      <c r="BD2387" s="44"/>
      <c r="BE2387" s="44"/>
      <c r="BF2387" s="8"/>
    </row>
    <row r="2388" spans="1:58" x14ac:dyDescent="0.25">
      <c r="A2388" s="8">
        <v>2232</v>
      </c>
      <c r="B2388" s="16" t="s">
        <v>423</v>
      </c>
      <c r="C2388" s="8" t="s">
        <v>422</v>
      </c>
      <c r="D2388" s="8" t="s">
        <v>415</v>
      </c>
      <c r="E2388" s="8" t="s">
        <v>247</v>
      </c>
      <c r="F2388" s="8" t="s">
        <v>415</v>
      </c>
      <c r="G2388" s="8"/>
      <c r="H2388" s="8"/>
      <c r="I2388" s="8"/>
      <c r="J2388" s="8">
        <v>67</v>
      </c>
      <c r="K2388" s="8"/>
      <c r="L2388" s="8">
        <v>153</v>
      </c>
      <c r="M2388" s="8">
        <v>401</v>
      </c>
      <c r="N2388" s="8"/>
      <c r="O2388" s="8">
        <v>1373</v>
      </c>
      <c r="P2388" s="8">
        <v>2946</v>
      </c>
      <c r="Q2388" s="8">
        <v>283</v>
      </c>
      <c r="R2388" s="8">
        <v>913</v>
      </c>
      <c r="S2388" s="8">
        <v>116</v>
      </c>
      <c r="T2388" s="8">
        <v>11</v>
      </c>
      <c r="U2388" s="8">
        <v>91</v>
      </c>
      <c r="V2388" s="8"/>
      <c r="W2388" s="8">
        <v>61</v>
      </c>
      <c r="X2388" s="8"/>
      <c r="Y2388" s="8"/>
      <c r="Z2388" s="8"/>
      <c r="AA2388" s="8">
        <v>27</v>
      </c>
      <c r="AB2388" s="8">
        <v>4.7</v>
      </c>
      <c r="AC2388" s="8">
        <v>5.8</v>
      </c>
      <c r="AD2388" s="8">
        <v>30</v>
      </c>
      <c r="AE2388" s="8">
        <v>6.9</v>
      </c>
      <c r="AF2388" s="17">
        <f t="shared" si="926"/>
        <v>5825.7</v>
      </c>
      <c r="AG2388" s="8">
        <f t="shared" si="915"/>
        <v>34.544928895139869</v>
      </c>
      <c r="AH2388" s="19">
        <f t="shared" si="917"/>
        <v>28.657241254304875</v>
      </c>
      <c r="AI2388" s="19">
        <f t="shared" si="918"/>
        <v>2.8997971171221133</v>
      </c>
      <c r="AJ2388" s="18">
        <f t="shared" si="927"/>
        <v>6.8919685726756876</v>
      </c>
      <c r="AK2388" s="18">
        <f t="shared" si="919"/>
        <v>0.38154613466334164</v>
      </c>
      <c r="AL2388" s="18">
        <f t="shared" si="925"/>
        <v>4.3478260869565215</v>
      </c>
      <c r="AM2388" s="8">
        <f t="shared" si="920"/>
        <v>1.1433835580224094</v>
      </c>
      <c r="AN2388" s="8">
        <f t="shared" si="921"/>
        <v>0.31513793213065111</v>
      </c>
      <c r="AO2388" s="8">
        <f t="shared" si="922"/>
        <v>4.1201211235251121</v>
      </c>
      <c r="AP2388" s="17" t="str">
        <f t="shared" si="923"/>
        <v/>
      </c>
      <c r="AQ2388" s="18" t="str">
        <f t="shared" si="928"/>
        <v/>
      </c>
      <c r="AR2388" s="17">
        <f t="shared" si="936"/>
        <v>14.851851851851851</v>
      </c>
      <c r="AS2388" s="17">
        <f t="shared" si="929"/>
        <v>5.666666666666667</v>
      </c>
      <c r="AT2388" s="17">
        <f t="shared" si="924"/>
        <v>5.0999999999999996</v>
      </c>
      <c r="AU2388" s="17">
        <f t="shared" si="930"/>
        <v>1.0226370885454064</v>
      </c>
      <c r="AV2388" s="18">
        <f t="shared" si="931"/>
        <v>15.087912087912088</v>
      </c>
      <c r="AW2388" s="18">
        <f t="shared" si="914"/>
        <v>2.7267820584403495</v>
      </c>
      <c r="AX2388" s="18">
        <f t="shared" si="932"/>
        <v>1.4786208973200843</v>
      </c>
      <c r="AY2388" s="8">
        <f t="shared" si="933"/>
        <v>1.1111111111111112</v>
      </c>
      <c r="AZ2388" s="8">
        <f t="shared" si="934"/>
        <v>0.12705366922234393</v>
      </c>
      <c r="BA2388" s="18">
        <f t="shared" si="916"/>
        <v>0.98408774911169472</v>
      </c>
      <c r="BB2388" s="20">
        <f t="shared" si="935"/>
        <v>1.0563281338520225E-2</v>
      </c>
      <c r="BC2388" s="8"/>
      <c r="BD2388" s="44"/>
      <c r="BE2388" s="44"/>
      <c r="BF2388" s="8"/>
    </row>
    <row r="2389" spans="1:58" x14ac:dyDescent="0.25">
      <c r="A2389" s="8">
        <v>2233</v>
      </c>
      <c r="B2389" s="16" t="s">
        <v>424</v>
      </c>
      <c r="C2389" s="8" t="s">
        <v>425</v>
      </c>
      <c r="D2389" s="8" t="s">
        <v>415</v>
      </c>
      <c r="E2389" s="8" t="s">
        <v>426</v>
      </c>
      <c r="F2389" s="8" t="s">
        <v>415</v>
      </c>
      <c r="G2389" s="8"/>
      <c r="H2389" s="8">
        <v>256</v>
      </c>
      <c r="I2389" s="8"/>
      <c r="J2389" s="8">
        <v>4107</v>
      </c>
      <c r="K2389" s="8">
        <v>4184</v>
      </c>
      <c r="L2389" s="8">
        <v>716</v>
      </c>
      <c r="M2389" s="8">
        <v>2265</v>
      </c>
      <c r="N2389" s="8">
        <v>10</v>
      </c>
      <c r="O2389" s="8">
        <v>287</v>
      </c>
      <c r="P2389" s="8">
        <v>870</v>
      </c>
      <c r="Q2389" s="8">
        <v>126</v>
      </c>
      <c r="R2389" s="8">
        <v>649</v>
      </c>
      <c r="S2389" s="8">
        <v>202</v>
      </c>
      <c r="T2389" s="8">
        <v>25</v>
      </c>
      <c r="U2389" s="8">
        <v>370</v>
      </c>
      <c r="V2389" s="8">
        <v>61</v>
      </c>
      <c r="W2389" s="8">
        <v>381</v>
      </c>
      <c r="X2389" s="8">
        <v>106</v>
      </c>
      <c r="Y2389" s="8">
        <v>263</v>
      </c>
      <c r="Z2389" s="8">
        <v>37</v>
      </c>
      <c r="AA2389" s="8">
        <v>308</v>
      </c>
      <c r="AB2389" s="8">
        <v>46</v>
      </c>
      <c r="AC2389" s="8">
        <v>3</v>
      </c>
      <c r="AD2389" s="8">
        <v>2</v>
      </c>
      <c r="AE2389" s="8">
        <v>2</v>
      </c>
      <c r="AF2389" s="17">
        <f t="shared" si="926"/>
        <v>3731</v>
      </c>
      <c r="AG2389" s="8">
        <f t="shared" si="915"/>
        <v>0.63300728807057927</v>
      </c>
      <c r="AH2389" s="19">
        <f t="shared" si="917"/>
        <v>0.74188046863413915</v>
      </c>
      <c r="AI2389" s="19">
        <f t="shared" si="918"/>
        <v>0.85271726056965269</v>
      </c>
      <c r="AJ2389" s="18">
        <f t="shared" si="927"/>
        <v>0.82729665371600458</v>
      </c>
      <c r="AK2389" s="18">
        <f t="shared" si="919"/>
        <v>0.3161147902869757</v>
      </c>
      <c r="AL2389" s="18">
        <f t="shared" si="925"/>
        <v>1</v>
      </c>
      <c r="AM2389" s="8">
        <f t="shared" si="920"/>
        <v>1.1068294809955412</v>
      </c>
      <c r="AN2389" s="8">
        <f t="shared" si="921"/>
        <v>0.26916658745014838</v>
      </c>
      <c r="AO2389" s="8">
        <f t="shared" si="922"/>
        <v>0.78268477294047745</v>
      </c>
      <c r="AP2389" s="17">
        <f t="shared" si="923"/>
        <v>21.367924528301888</v>
      </c>
      <c r="AQ2389" s="18">
        <f t="shared" si="928"/>
        <v>0.743113808436486</v>
      </c>
      <c r="AR2389" s="17">
        <f t="shared" si="936"/>
        <v>7.3538961038961039</v>
      </c>
      <c r="AS2389" s="17">
        <f t="shared" si="929"/>
        <v>2.3246753246753249</v>
      </c>
      <c r="AT2389" s="17">
        <f t="shared" si="924"/>
        <v>358</v>
      </c>
      <c r="AU2389" s="17">
        <f t="shared" si="930"/>
        <v>0.23747007490925939</v>
      </c>
      <c r="AV2389" s="18">
        <f t="shared" si="931"/>
        <v>0.77567567567567564</v>
      </c>
      <c r="AW2389" s="18">
        <f t="shared" si="914"/>
        <v>0.97190497944266785</v>
      </c>
      <c r="AX2389" s="18">
        <f t="shared" si="932"/>
        <v>0.80958980044345896</v>
      </c>
      <c r="AY2389" s="8">
        <f t="shared" si="933"/>
        <v>6.4935064935064939E-3</v>
      </c>
      <c r="AZ2389" s="8">
        <f t="shared" si="934"/>
        <v>0.31124807395993837</v>
      </c>
      <c r="BA2389" s="18">
        <f t="shared" si="916"/>
        <v>0.67783436076119008</v>
      </c>
      <c r="BB2389" s="20">
        <f t="shared" si="935"/>
        <v>6.9541894692099246E-2</v>
      </c>
      <c r="BC2389" s="8"/>
      <c r="BD2389" s="44"/>
      <c r="BE2389" s="44"/>
      <c r="BF2389" s="8"/>
    </row>
    <row r="2390" spans="1:58" x14ac:dyDescent="0.25">
      <c r="A2390" s="8">
        <v>2234</v>
      </c>
      <c r="B2390" s="16" t="s">
        <v>424</v>
      </c>
      <c r="C2390" s="8" t="s">
        <v>427</v>
      </c>
      <c r="D2390" s="8" t="s">
        <v>415</v>
      </c>
      <c r="E2390" s="8" t="s">
        <v>426</v>
      </c>
      <c r="F2390" s="8" t="s">
        <v>415</v>
      </c>
      <c r="G2390" s="8"/>
      <c r="H2390" s="8">
        <v>1216</v>
      </c>
      <c r="I2390" s="8"/>
      <c r="J2390" s="8">
        <v>457</v>
      </c>
      <c r="K2390" s="8">
        <v>4232</v>
      </c>
      <c r="L2390" s="8">
        <v>766</v>
      </c>
      <c r="M2390" s="8">
        <v>548</v>
      </c>
      <c r="N2390" s="8">
        <v>445</v>
      </c>
      <c r="O2390" s="8">
        <v>230</v>
      </c>
      <c r="P2390" s="8">
        <v>604</v>
      </c>
      <c r="Q2390" s="8">
        <v>94</v>
      </c>
      <c r="R2390" s="8">
        <v>503</v>
      </c>
      <c r="S2390" s="8">
        <v>205</v>
      </c>
      <c r="T2390" s="8">
        <v>48</v>
      </c>
      <c r="U2390" s="8">
        <v>265</v>
      </c>
      <c r="V2390" s="8">
        <v>48</v>
      </c>
      <c r="W2390" s="8">
        <v>238</v>
      </c>
      <c r="X2390" s="8">
        <v>31</v>
      </c>
      <c r="Y2390" s="8">
        <v>50</v>
      </c>
      <c r="Z2390" s="8">
        <v>6</v>
      </c>
      <c r="AA2390" s="8">
        <v>23</v>
      </c>
      <c r="AB2390" s="8">
        <v>2</v>
      </c>
      <c r="AC2390" s="8">
        <v>8</v>
      </c>
      <c r="AD2390" s="8">
        <v>60</v>
      </c>
      <c r="AE2390" s="8">
        <v>4</v>
      </c>
      <c r="AF2390" s="17">
        <f t="shared" si="926"/>
        <v>2347</v>
      </c>
      <c r="AG2390" s="8">
        <f t="shared" si="915"/>
        <v>6.7932489451476803</v>
      </c>
      <c r="AH2390" s="19">
        <f t="shared" si="917"/>
        <v>6.8972267536704734</v>
      </c>
      <c r="AI2390" s="19">
        <f t="shared" si="918"/>
        <v>0.88171393579451585</v>
      </c>
      <c r="AJ2390" s="18">
        <f t="shared" si="927"/>
        <v>0.65328805186786054</v>
      </c>
      <c r="AK2390" s="18">
        <f t="shared" si="919"/>
        <v>1.3978102189781021</v>
      </c>
      <c r="AL2390" s="18">
        <f t="shared" si="925"/>
        <v>15</v>
      </c>
      <c r="AM2390" s="8">
        <f t="shared" si="920"/>
        <v>0.99379493827104093</v>
      </c>
      <c r="AN2390" s="8">
        <f t="shared" si="921"/>
        <v>0.6061764450406697</v>
      </c>
      <c r="AO2390" s="8">
        <f t="shared" si="922"/>
        <v>0.52276122980603656</v>
      </c>
      <c r="AP2390" s="17">
        <f t="shared" si="923"/>
        <v>17.677419354838708</v>
      </c>
      <c r="AQ2390" s="18">
        <f t="shared" si="928"/>
        <v>0.61476885144853088</v>
      </c>
      <c r="AR2390" s="17">
        <f t="shared" si="936"/>
        <v>23.826086956521738</v>
      </c>
      <c r="AS2390" s="17">
        <f t="shared" si="929"/>
        <v>33.304347826086953</v>
      </c>
      <c r="AT2390" s="17">
        <f t="shared" si="924"/>
        <v>12.766666666666667</v>
      </c>
      <c r="AU2390" s="17">
        <f t="shared" si="930"/>
        <v>10.486678507992895</v>
      </c>
      <c r="AV2390" s="18">
        <f t="shared" si="931"/>
        <v>0.86792452830188682</v>
      </c>
      <c r="AW2390" s="18">
        <f t="shared" si="914"/>
        <v>9.3216080402010046</v>
      </c>
      <c r="AX2390" s="18">
        <f t="shared" si="932"/>
        <v>6.7723577235772359</v>
      </c>
      <c r="AY2390" s="8">
        <f t="shared" si="933"/>
        <v>2.6086956521739131</v>
      </c>
      <c r="AZ2390" s="8">
        <f t="shared" si="934"/>
        <v>0.40755467196819084</v>
      </c>
      <c r="BA2390" s="18">
        <f t="shared" si="916"/>
        <v>0.83042181508308477</v>
      </c>
      <c r="BB2390" s="20">
        <f t="shared" si="935"/>
        <v>9.5992870364022778E-2</v>
      </c>
      <c r="BC2390" s="8"/>
      <c r="BD2390" s="44"/>
      <c r="BE2390" s="44"/>
      <c r="BF2390" s="8"/>
    </row>
    <row r="2391" spans="1:58" x14ac:dyDescent="0.25">
      <c r="A2391" s="8">
        <v>2235</v>
      </c>
      <c r="B2391" s="16" t="s">
        <v>424</v>
      </c>
      <c r="C2391" s="8" t="s">
        <v>427</v>
      </c>
      <c r="D2391" s="8" t="s">
        <v>415</v>
      </c>
      <c r="E2391" s="8" t="s">
        <v>426</v>
      </c>
      <c r="F2391" s="8" t="s">
        <v>415</v>
      </c>
      <c r="G2391" s="8"/>
      <c r="H2391" s="8">
        <v>313</v>
      </c>
      <c r="I2391" s="8"/>
      <c r="J2391" s="8">
        <v>1906</v>
      </c>
      <c r="K2391" s="8">
        <v>1458</v>
      </c>
      <c r="L2391" s="8">
        <v>301</v>
      </c>
      <c r="M2391" s="8">
        <v>3155</v>
      </c>
      <c r="N2391" s="8">
        <v>5</v>
      </c>
      <c r="O2391" s="8">
        <v>438</v>
      </c>
      <c r="P2391" s="8">
        <v>1322</v>
      </c>
      <c r="Q2391" s="8">
        <v>188</v>
      </c>
      <c r="R2391" s="8">
        <v>973</v>
      </c>
      <c r="S2391" s="8">
        <v>307</v>
      </c>
      <c r="T2391" s="8">
        <v>35</v>
      </c>
      <c r="U2391" s="8">
        <v>450</v>
      </c>
      <c r="V2391" s="8">
        <v>78</v>
      </c>
      <c r="W2391" s="8">
        <v>568</v>
      </c>
      <c r="X2391" s="8">
        <v>133</v>
      </c>
      <c r="Y2391" s="8">
        <v>412</v>
      </c>
      <c r="Z2391" s="8">
        <v>48</v>
      </c>
      <c r="AA2391" s="8">
        <v>344</v>
      </c>
      <c r="AB2391" s="8">
        <v>44</v>
      </c>
      <c r="AC2391" s="8">
        <v>4</v>
      </c>
      <c r="AD2391" s="8">
        <v>5</v>
      </c>
      <c r="AE2391" s="8">
        <v>4</v>
      </c>
      <c r="AF2391" s="17">
        <f t="shared" si="926"/>
        <v>5340</v>
      </c>
      <c r="AG2391" s="8">
        <f t="shared" si="915"/>
        <v>0.86495437150426857</v>
      </c>
      <c r="AH2391" s="19">
        <f t="shared" si="917"/>
        <v>1.0093421601729962</v>
      </c>
      <c r="AI2391" s="19">
        <f t="shared" si="918"/>
        <v>0.86801878569477153</v>
      </c>
      <c r="AJ2391" s="18">
        <f t="shared" si="927"/>
        <v>0.83074258854574701</v>
      </c>
      <c r="AK2391" s="18">
        <f t="shared" si="919"/>
        <v>9.5404120443740095E-2</v>
      </c>
      <c r="AL2391" s="18">
        <f t="shared" si="925"/>
        <v>1.25</v>
      </c>
      <c r="AM2391" s="8">
        <f t="shared" si="920"/>
        <v>1.1145592534014968</v>
      </c>
      <c r="AN2391" s="8">
        <f t="shared" si="921"/>
        <v>0.27717259397416205</v>
      </c>
      <c r="AO2391" s="8">
        <f t="shared" si="922"/>
        <v>0.83586579178349341</v>
      </c>
      <c r="AP2391" s="17">
        <f t="shared" si="923"/>
        <v>23.721804511278197</v>
      </c>
      <c r="AQ2391" s="18">
        <f t="shared" si="928"/>
        <v>0.82497485752598065</v>
      </c>
      <c r="AR2391" s="17">
        <f t="shared" si="936"/>
        <v>9.1715116279069768</v>
      </c>
      <c r="AS2391" s="17">
        <f t="shared" si="929"/>
        <v>0.875</v>
      </c>
      <c r="AT2391" s="17">
        <f t="shared" si="924"/>
        <v>60.2</v>
      </c>
      <c r="AU2391" s="17">
        <f t="shared" si="930"/>
        <v>0.34756983691264332</v>
      </c>
      <c r="AV2391" s="18">
        <f t="shared" si="931"/>
        <v>0.97333333333333338</v>
      </c>
      <c r="AW2391" s="18">
        <f t="shared" ref="AW2391:AW2454" si="937">IFERROR((U2391/0.199)/(AA2391/0.161),"")</f>
        <v>1.0583440458104476</v>
      </c>
      <c r="AX2391" s="18">
        <f t="shared" si="932"/>
        <v>1.0806390622045756</v>
      </c>
      <c r="AY2391" s="8">
        <f t="shared" si="933"/>
        <v>1.4534883720930232E-2</v>
      </c>
      <c r="AZ2391" s="8">
        <f t="shared" si="934"/>
        <v>0.31551901336073995</v>
      </c>
      <c r="BA2391" s="18">
        <f t="shared" si="916"/>
        <v>0.69531835205992509</v>
      </c>
      <c r="BB2391" s="20">
        <f t="shared" si="935"/>
        <v>1.9499875961299925E-2</v>
      </c>
      <c r="BC2391" s="8"/>
      <c r="BD2391" s="44"/>
      <c r="BE2391" s="44"/>
      <c r="BF2391" s="8"/>
    </row>
    <row r="2392" spans="1:58" x14ac:dyDescent="0.25">
      <c r="A2392" s="8">
        <v>2236</v>
      </c>
      <c r="B2392" s="16" t="s">
        <v>424</v>
      </c>
      <c r="C2392" s="8" t="s">
        <v>427</v>
      </c>
      <c r="D2392" s="8" t="s">
        <v>415</v>
      </c>
      <c r="E2392" s="8" t="s">
        <v>426</v>
      </c>
      <c r="F2392" s="8" t="s">
        <v>415</v>
      </c>
      <c r="G2392" s="8"/>
      <c r="H2392" s="8">
        <v>2122</v>
      </c>
      <c r="I2392" s="8"/>
      <c r="J2392" s="8">
        <v>4083</v>
      </c>
      <c r="K2392" s="8">
        <v>7529</v>
      </c>
      <c r="L2392" s="8">
        <v>137</v>
      </c>
      <c r="M2392" s="8">
        <v>3631</v>
      </c>
      <c r="N2392" s="8">
        <v>13</v>
      </c>
      <c r="O2392" s="8">
        <v>618</v>
      </c>
      <c r="P2392" s="8">
        <v>1790</v>
      </c>
      <c r="Q2392" s="8">
        <v>258</v>
      </c>
      <c r="R2392" s="8">
        <v>1325</v>
      </c>
      <c r="S2392" s="8">
        <v>380</v>
      </c>
      <c r="T2392" s="8">
        <v>48</v>
      </c>
      <c r="U2392" s="8">
        <v>634</v>
      </c>
      <c r="V2392" s="8">
        <v>117</v>
      </c>
      <c r="W2392" s="8">
        <v>781</v>
      </c>
      <c r="X2392" s="8">
        <v>152</v>
      </c>
      <c r="Y2392" s="8">
        <v>425</v>
      </c>
      <c r="Z2392" s="8">
        <v>52</v>
      </c>
      <c r="AA2392" s="8">
        <v>382</v>
      </c>
      <c r="AB2392" s="8">
        <v>38</v>
      </c>
      <c r="AC2392" s="8">
        <v>6</v>
      </c>
      <c r="AD2392" s="8">
        <v>1.2</v>
      </c>
      <c r="AE2392" s="8">
        <v>6</v>
      </c>
      <c r="AF2392" s="17">
        <f t="shared" si="926"/>
        <v>7000</v>
      </c>
      <c r="AG2392" s="8">
        <f t="shared" ref="AG2392:AG2455" si="938">IFERROR((O2392/0.237)/(AA2392/0.161),"")</f>
        <v>1.0990125256809598</v>
      </c>
      <c r="AH2392" s="19">
        <f t="shared" si="917"/>
        <v>1.2307081301299079</v>
      </c>
      <c r="AI2392" s="19">
        <f t="shared" si="918"/>
        <v>0.89937425364222612</v>
      </c>
      <c r="AJ2392" s="18">
        <f t="shared" si="927"/>
        <v>0.94696868754163899</v>
      </c>
      <c r="AK2392" s="18">
        <f t="shared" si="919"/>
        <v>3.7730652712751306E-2</v>
      </c>
      <c r="AL2392" s="18">
        <f t="shared" si="925"/>
        <v>0.19999999999999998</v>
      </c>
      <c r="AM2392" s="8">
        <f t="shared" si="920"/>
        <v>1.0845176567665376</v>
      </c>
      <c r="AN2392" s="8">
        <f t="shared" si="921"/>
        <v>0.2878475230569697</v>
      </c>
      <c r="AO2392" s="8">
        <f t="shared" si="922"/>
        <v>0.80258530137111117</v>
      </c>
      <c r="AP2392" s="17">
        <f t="shared" si="923"/>
        <v>23.888157894736842</v>
      </c>
      <c r="AQ2392" s="18">
        <f t="shared" si="928"/>
        <v>0.83076014079785454</v>
      </c>
      <c r="AR2392" s="17">
        <f t="shared" si="936"/>
        <v>9.5052356020942401</v>
      </c>
      <c r="AS2392" s="17">
        <f t="shared" si="929"/>
        <v>0.3586387434554974</v>
      </c>
      <c r="AT2392" s="17">
        <f t="shared" si="924"/>
        <v>114.16666666666667</v>
      </c>
      <c r="AU2392" s="17">
        <f t="shared" si="930"/>
        <v>0.55193044778909972</v>
      </c>
      <c r="AV2392" s="18">
        <f t="shared" si="931"/>
        <v>0.97476340694006314</v>
      </c>
      <c r="AW2392" s="18">
        <f t="shared" si="937"/>
        <v>1.3427609250440684</v>
      </c>
      <c r="AX2392" s="18">
        <f t="shared" si="932"/>
        <v>1.3380687864470269</v>
      </c>
      <c r="AY2392" s="8">
        <f t="shared" si="933"/>
        <v>3.1413612565445023E-3</v>
      </c>
      <c r="AZ2392" s="8">
        <f t="shared" si="934"/>
        <v>0.28679245283018867</v>
      </c>
      <c r="BA2392" s="18">
        <f t="shared" ref="BA2392:BA2455" si="939">IFERROR(SUM(O2392:U2392)/SUM(O2392:AB2392),"")</f>
        <v>0.72185714285714286</v>
      </c>
      <c r="BB2392" s="20">
        <f t="shared" si="935"/>
        <v>6.517527651268706E-3</v>
      </c>
      <c r="BC2392" s="8"/>
      <c r="BD2392" s="44"/>
      <c r="BE2392" s="44"/>
      <c r="BF2392" s="8"/>
    </row>
    <row r="2393" spans="1:58" x14ac:dyDescent="0.25">
      <c r="A2393" s="8">
        <v>2237</v>
      </c>
      <c r="B2393" s="16" t="s">
        <v>424</v>
      </c>
      <c r="C2393" s="8" t="s">
        <v>427</v>
      </c>
      <c r="D2393" s="8" t="s">
        <v>415</v>
      </c>
      <c r="E2393" s="8" t="s">
        <v>426</v>
      </c>
      <c r="F2393" s="8" t="s">
        <v>415</v>
      </c>
      <c r="G2393" s="8"/>
      <c r="H2393" s="8">
        <v>228</v>
      </c>
      <c r="I2393" s="8"/>
      <c r="J2393" s="8">
        <v>288</v>
      </c>
      <c r="K2393" s="8">
        <v>675</v>
      </c>
      <c r="L2393" s="8">
        <v>110</v>
      </c>
      <c r="M2393" s="8">
        <v>3004</v>
      </c>
      <c r="N2393" s="8">
        <v>11</v>
      </c>
      <c r="O2393" s="8">
        <v>672</v>
      </c>
      <c r="P2393" s="8">
        <v>1759</v>
      </c>
      <c r="Q2393" s="8">
        <v>228</v>
      </c>
      <c r="R2393" s="8">
        <v>1130</v>
      </c>
      <c r="S2393" s="8">
        <v>286</v>
      </c>
      <c r="T2393" s="8">
        <v>30</v>
      </c>
      <c r="U2393" s="8">
        <v>476</v>
      </c>
      <c r="V2393" s="8">
        <v>74</v>
      </c>
      <c r="W2393" s="8">
        <v>495</v>
      </c>
      <c r="X2393" s="8">
        <v>133</v>
      </c>
      <c r="Y2393" s="8">
        <v>367</v>
      </c>
      <c r="Z2393" s="8">
        <v>44</v>
      </c>
      <c r="AA2393" s="8">
        <v>369</v>
      </c>
      <c r="AB2393" s="8">
        <v>52</v>
      </c>
      <c r="AC2393" s="8">
        <v>12</v>
      </c>
      <c r="AD2393" s="8">
        <v>90</v>
      </c>
      <c r="AE2393" s="8">
        <v>20</v>
      </c>
      <c r="AF2393" s="17">
        <f t="shared" si="926"/>
        <v>6115</v>
      </c>
      <c r="AG2393" s="8">
        <f t="shared" si="938"/>
        <v>1.2371445233439677</v>
      </c>
      <c r="AH2393" s="19">
        <f t="shared" si="917"/>
        <v>1.2520015738493437</v>
      </c>
      <c r="AI2393" s="19">
        <f t="shared" si="918"/>
        <v>1.1467234233225048</v>
      </c>
      <c r="AJ2393" s="18">
        <f t="shared" si="927"/>
        <v>1.368150836505267</v>
      </c>
      <c r="AK2393" s="18">
        <f t="shared" si="919"/>
        <v>3.661784287616511E-2</v>
      </c>
      <c r="AL2393" s="18">
        <f t="shared" si="925"/>
        <v>4.5</v>
      </c>
      <c r="AM2393" s="8">
        <f t="shared" si="920"/>
        <v>1.0871800290493705</v>
      </c>
      <c r="AN2393" s="8">
        <f t="shared" si="921"/>
        <v>0.23932741410294195</v>
      </c>
      <c r="AO2393" s="8">
        <f t="shared" si="922"/>
        <v>0.8212012475998447</v>
      </c>
      <c r="AP2393" s="17">
        <f t="shared" si="923"/>
        <v>22.586466165413533</v>
      </c>
      <c r="AQ2393" s="18">
        <f t="shared" si="928"/>
        <v>0.78549111632584645</v>
      </c>
      <c r="AR2393" s="17">
        <f t="shared" si="936"/>
        <v>8.1409214092140925</v>
      </c>
      <c r="AS2393" s="17">
        <f t="shared" si="929"/>
        <v>0.29810298102981031</v>
      </c>
      <c r="AT2393" s="17">
        <f t="shared" si="924"/>
        <v>1.2222222222222223</v>
      </c>
      <c r="AU2393" s="17">
        <f t="shared" si="930"/>
        <v>0.25208361798059842</v>
      </c>
      <c r="AV2393" s="18">
        <f t="shared" si="931"/>
        <v>1.411764705882353</v>
      </c>
      <c r="AW2393" s="18">
        <f t="shared" si="937"/>
        <v>1.0436464163636612</v>
      </c>
      <c r="AX2393" s="18">
        <f t="shared" si="932"/>
        <v>0.87794963315486818</v>
      </c>
      <c r="AY2393" s="8">
        <f t="shared" si="933"/>
        <v>0.24390243902439024</v>
      </c>
      <c r="AZ2393" s="8">
        <f t="shared" si="934"/>
        <v>0.25309734513274335</v>
      </c>
      <c r="BA2393" s="18">
        <f t="shared" si="939"/>
        <v>0.74914145543744892</v>
      </c>
      <c r="BB2393" s="20">
        <f t="shared" si="935"/>
        <v>6.1361000915471468E-3</v>
      </c>
      <c r="BC2393" s="8"/>
      <c r="BD2393" s="44"/>
      <c r="BE2393" s="44"/>
      <c r="BF2393" s="8"/>
    </row>
    <row r="2394" spans="1:58" x14ac:dyDescent="0.25">
      <c r="A2394" s="8">
        <v>2238</v>
      </c>
      <c r="B2394" s="16" t="s">
        <v>424</v>
      </c>
      <c r="C2394" s="8" t="s">
        <v>427</v>
      </c>
      <c r="D2394" s="8" t="s">
        <v>415</v>
      </c>
      <c r="E2394" s="8" t="s">
        <v>426</v>
      </c>
      <c r="F2394" s="8" t="s">
        <v>415</v>
      </c>
      <c r="G2394" s="8"/>
      <c r="H2394" s="8">
        <v>283</v>
      </c>
      <c r="I2394" s="8"/>
      <c r="J2394" s="8">
        <v>1472</v>
      </c>
      <c r="K2394" s="8">
        <v>1090</v>
      </c>
      <c r="L2394" s="8">
        <v>411</v>
      </c>
      <c r="M2394" s="8">
        <v>2628</v>
      </c>
      <c r="N2394" s="8">
        <v>11</v>
      </c>
      <c r="O2394" s="8">
        <v>430</v>
      </c>
      <c r="P2394" s="8">
        <v>1298</v>
      </c>
      <c r="Q2394" s="8">
        <v>191</v>
      </c>
      <c r="R2394" s="8">
        <v>948</v>
      </c>
      <c r="S2394" s="8">
        <v>309</v>
      </c>
      <c r="T2394" s="8">
        <v>31</v>
      </c>
      <c r="U2394" s="8">
        <v>410</v>
      </c>
      <c r="V2394" s="8">
        <v>75</v>
      </c>
      <c r="W2394" s="8">
        <v>516</v>
      </c>
      <c r="X2394" s="8">
        <v>97</v>
      </c>
      <c r="Y2394" s="8">
        <v>301</v>
      </c>
      <c r="Z2394" s="8">
        <v>41</v>
      </c>
      <c r="AA2394" s="8">
        <v>309</v>
      </c>
      <c r="AB2394" s="8">
        <v>37</v>
      </c>
      <c r="AC2394" s="8">
        <v>2</v>
      </c>
      <c r="AD2394" s="8">
        <v>4</v>
      </c>
      <c r="AE2394" s="8">
        <v>5</v>
      </c>
      <c r="AF2394" s="17">
        <f t="shared" si="926"/>
        <v>4993</v>
      </c>
      <c r="AG2394" s="8">
        <f t="shared" si="938"/>
        <v>0.94533884997200723</v>
      </c>
      <c r="AH2394" s="19">
        <f t="shared" si="917"/>
        <v>1.1032695059049611</v>
      </c>
      <c r="AI2394" s="19">
        <f t="shared" si="918"/>
        <v>0.87463725542559068</v>
      </c>
      <c r="AJ2394" s="18">
        <f t="shared" si="927"/>
        <v>0.8102904428331491</v>
      </c>
      <c r="AK2394" s="18">
        <f t="shared" si="919"/>
        <v>0.15639269406392695</v>
      </c>
      <c r="AL2394" s="18">
        <f t="shared" si="925"/>
        <v>0.8</v>
      </c>
      <c r="AM2394" s="8">
        <f t="shared" si="920"/>
        <v>1.0957499705326161</v>
      </c>
      <c r="AN2394" s="8">
        <f t="shared" si="921"/>
        <v>0.2563587895551292</v>
      </c>
      <c r="AO2394" s="8">
        <f t="shared" si="922"/>
        <v>0.90148551001959021</v>
      </c>
      <c r="AP2394" s="17">
        <f t="shared" si="923"/>
        <v>27.092783505154639</v>
      </c>
      <c r="AQ2394" s="18">
        <f t="shared" si="928"/>
        <v>0.94220763017926323</v>
      </c>
      <c r="AR2394" s="17">
        <f t="shared" si="936"/>
        <v>8.5048543689320386</v>
      </c>
      <c r="AS2394" s="17">
        <f t="shared" si="929"/>
        <v>1.3300970873786409</v>
      </c>
      <c r="AT2394" s="17">
        <f t="shared" si="924"/>
        <v>102.75</v>
      </c>
      <c r="AU2394" s="17">
        <f t="shared" si="930"/>
        <v>0.36608900196822042</v>
      </c>
      <c r="AV2394" s="18">
        <f t="shared" si="931"/>
        <v>1.0487804878048781</v>
      </c>
      <c r="AW2394" s="18">
        <f t="shared" si="937"/>
        <v>1.0734904294937471</v>
      </c>
      <c r="AX2394" s="18">
        <f t="shared" si="932"/>
        <v>1.0929039387481254</v>
      </c>
      <c r="AY2394" s="8">
        <f t="shared" si="933"/>
        <v>1.2944983818770227E-2</v>
      </c>
      <c r="AZ2394" s="8">
        <f t="shared" si="934"/>
        <v>0.32594936708860761</v>
      </c>
      <c r="BA2394" s="18">
        <f t="shared" si="939"/>
        <v>0.72441417985179246</v>
      </c>
      <c r="BB2394" s="20">
        <f t="shared" si="935"/>
        <v>2.7328240942819729E-2</v>
      </c>
      <c r="BC2394" s="8"/>
      <c r="BD2394" s="44"/>
      <c r="BE2394" s="44"/>
      <c r="BF2394" s="8"/>
    </row>
    <row r="2395" spans="1:58" x14ac:dyDescent="0.25">
      <c r="A2395" s="8">
        <v>2239</v>
      </c>
      <c r="B2395" s="16" t="s">
        <v>424</v>
      </c>
      <c r="C2395" s="8" t="s">
        <v>427</v>
      </c>
      <c r="D2395" s="8" t="s">
        <v>415</v>
      </c>
      <c r="E2395" s="8" t="s">
        <v>426</v>
      </c>
      <c r="F2395" s="8" t="s">
        <v>415</v>
      </c>
      <c r="G2395" s="8"/>
      <c r="H2395" s="8">
        <v>2185</v>
      </c>
      <c r="I2395" s="8"/>
      <c r="J2395" s="8">
        <v>4291</v>
      </c>
      <c r="K2395" s="8">
        <v>9755</v>
      </c>
      <c r="L2395" s="8">
        <v>128</v>
      </c>
      <c r="M2395" s="8">
        <v>3211</v>
      </c>
      <c r="N2395" s="8"/>
      <c r="O2395" s="8">
        <v>1726</v>
      </c>
      <c r="P2395" s="8">
        <v>3128</v>
      </c>
      <c r="Q2395" s="8">
        <v>397</v>
      </c>
      <c r="R2395" s="8">
        <v>1754</v>
      </c>
      <c r="S2395" s="8">
        <v>481</v>
      </c>
      <c r="T2395" s="8">
        <v>40</v>
      </c>
      <c r="U2395" s="8">
        <v>524</v>
      </c>
      <c r="V2395" s="8">
        <v>94</v>
      </c>
      <c r="W2395" s="8">
        <v>537</v>
      </c>
      <c r="X2395" s="8">
        <v>129</v>
      </c>
      <c r="Y2395" s="8">
        <v>392</v>
      </c>
      <c r="Z2395" s="8">
        <v>55</v>
      </c>
      <c r="AA2395" s="8">
        <v>353</v>
      </c>
      <c r="AB2395" s="8">
        <v>34</v>
      </c>
      <c r="AC2395" s="8">
        <v>26</v>
      </c>
      <c r="AD2395" s="8">
        <v>57</v>
      </c>
      <c r="AE2395" s="8">
        <v>23</v>
      </c>
      <c r="AF2395" s="17">
        <f t="shared" si="926"/>
        <v>9644</v>
      </c>
      <c r="AG2395" s="8">
        <f t="shared" si="938"/>
        <v>3.3215715805452959</v>
      </c>
      <c r="AH2395" s="19">
        <f t="shared" si="917"/>
        <v>2.3273271746715407</v>
      </c>
      <c r="AI2395" s="19">
        <f t="shared" si="918"/>
        <v>1.8974880802890561</v>
      </c>
      <c r="AJ2395" s="18">
        <f t="shared" si="927"/>
        <v>2.0894234058791019</v>
      </c>
      <c r="AK2395" s="18">
        <f t="shared" si="919"/>
        <v>3.9862971037060109E-2</v>
      </c>
      <c r="AL2395" s="18">
        <f t="shared" si="925"/>
        <v>2.4782608695652173</v>
      </c>
      <c r="AM2395" s="8">
        <f t="shared" si="920"/>
        <v>0.91419487419721812</v>
      </c>
      <c r="AN2395" s="8">
        <f t="shared" si="921"/>
        <v>0.23451978977211232</v>
      </c>
      <c r="AO2395" s="8">
        <f t="shared" si="922"/>
        <v>0.88243273266076216</v>
      </c>
      <c r="AP2395" s="17">
        <f t="shared" si="923"/>
        <v>24.891472868217054</v>
      </c>
      <c r="AQ2395" s="18">
        <f t="shared" si="928"/>
        <v>0.86565249592652949</v>
      </c>
      <c r="AR2395" s="17">
        <f t="shared" si="936"/>
        <v>9.0963172804532579</v>
      </c>
      <c r="AS2395" s="17">
        <f t="shared" si="929"/>
        <v>0.36260623229461758</v>
      </c>
      <c r="AT2395" s="17">
        <f t="shared" si="924"/>
        <v>2.2456140350877192</v>
      </c>
      <c r="AU2395" s="17">
        <f t="shared" si="930"/>
        <v>0.51405286803886741</v>
      </c>
      <c r="AV2395" s="18">
        <f t="shared" si="931"/>
        <v>3.2938931297709924</v>
      </c>
      <c r="AW2395" s="18">
        <f t="shared" si="937"/>
        <v>1.2009623186755305</v>
      </c>
      <c r="AX2395" s="18">
        <f t="shared" si="932"/>
        <v>0.99561251986457544</v>
      </c>
      <c r="AY2395" s="8">
        <f t="shared" si="933"/>
        <v>0.16147308781869688</v>
      </c>
      <c r="AZ2395" s="8">
        <f t="shared" si="934"/>
        <v>0.27423033067274799</v>
      </c>
      <c r="BA2395" s="18">
        <f t="shared" si="939"/>
        <v>0.83471588552467857</v>
      </c>
      <c r="BB2395" s="20">
        <f t="shared" si="935"/>
        <v>4.6000078637990017E-3</v>
      </c>
      <c r="BC2395" s="8"/>
      <c r="BD2395" s="44"/>
      <c r="BE2395" s="44"/>
      <c r="BF2395" s="8"/>
    </row>
    <row r="2396" spans="1:58" x14ac:dyDescent="0.25">
      <c r="A2396" s="8">
        <v>2240</v>
      </c>
      <c r="B2396" s="16" t="s">
        <v>424</v>
      </c>
      <c r="C2396" s="8" t="s">
        <v>427</v>
      </c>
      <c r="D2396" s="8" t="s">
        <v>415</v>
      </c>
      <c r="E2396" s="8" t="s">
        <v>426</v>
      </c>
      <c r="F2396" s="8" t="s">
        <v>415</v>
      </c>
      <c r="G2396" s="8"/>
      <c r="H2396" s="8">
        <v>149</v>
      </c>
      <c r="I2396" s="8"/>
      <c r="J2396" s="8">
        <v>200</v>
      </c>
      <c r="K2396" s="8">
        <v>543</v>
      </c>
      <c r="L2396" s="8">
        <v>236</v>
      </c>
      <c r="M2396" s="8">
        <v>5130</v>
      </c>
      <c r="N2396" s="8">
        <v>10</v>
      </c>
      <c r="O2396" s="8">
        <v>982</v>
      </c>
      <c r="P2396" s="8">
        <v>2632</v>
      </c>
      <c r="Q2396" s="8">
        <v>355</v>
      </c>
      <c r="R2396" s="8">
        <v>1894</v>
      </c>
      <c r="S2396" s="8">
        <v>500</v>
      </c>
      <c r="T2396" s="8">
        <v>39</v>
      </c>
      <c r="U2396" s="8">
        <v>711</v>
      </c>
      <c r="V2396" s="8">
        <v>133</v>
      </c>
      <c r="W2396" s="8">
        <v>926</v>
      </c>
      <c r="X2396" s="8">
        <v>197</v>
      </c>
      <c r="Y2396" s="8">
        <v>613</v>
      </c>
      <c r="Z2396" s="8">
        <v>85</v>
      </c>
      <c r="AA2396" s="8">
        <v>706</v>
      </c>
      <c r="AB2396" s="8">
        <v>75</v>
      </c>
      <c r="AC2396" s="8">
        <v>4</v>
      </c>
      <c r="AD2396" s="8">
        <v>5</v>
      </c>
      <c r="AE2396" s="8">
        <v>8</v>
      </c>
      <c r="AF2396" s="17">
        <f t="shared" si="926"/>
        <v>9848</v>
      </c>
      <c r="AG2396" s="8">
        <f t="shared" si="938"/>
        <v>0.94489666630807667</v>
      </c>
      <c r="AH2396" s="19">
        <f t="shared" si="917"/>
        <v>0.97914404151782219</v>
      </c>
      <c r="AI2396" s="19">
        <f t="shared" si="918"/>
        <v>0.99976831121150977</v>
      </c>
      <c r="AJ2396" s="18">
        <f t="shared" si="927"/>
        <v>1.1435949367088609</v>
      </c>
      <c r="AK2396" s="18">
        <f t="shared" si="919"/>
        <v>4.6003898635477582E-2</v>
      </c>
      <c r="AL2396" s="18">
        <f t="shared" si="925"/>
        <v>0.625</v>
      </c>
      <c r="AM2396" s="8">
        <f t="shared" si="920"/>
        <v>1.0784590298688663</v>
      </c>
      <c r="AN2396" s="8">
        <f t="shared" si="921"/>
        <v>0.19253180883805632</v>
      </c>
      <c r="AO2396" s="8">
        <f t="shared" si="922"/>
        <v>0.89592145736328643</v>
      </c>
      <c r="AP2396" s="17">
        <f t="shared" si="923"/>
        <v>26.040609137055839</v>
      </c>
      <c r="AQ2396" s="18">
        <f t="shared" si="928"/>
        <v>0.9056160884606681</v>
      </c>
      <c r="AR2396" s="17">
        <f t="shared" si="936"/>
        <v>7.2662889518413598</v>
      </c>
      <c r="AS2396" s="17">
        <f t="shared" si="929"/>
        <v>0.33427762039660058</v>
      </c>
      <c r="AT2396" s="17">
        <f t="shared" si="924"/>
        <v>47.2</v>
      </c>
      <c r="AU2396" s="17">
        <f t="shared" si="930"/>
        <v>0.2272113676731794</v>
      </c>
      <c r="AV2396" s="18">
        <f t="shared" si="931"/>
        <v>1.3811533052039382</v>
      </c>
      <c r="AW2396" s="18">
        <f t="shared" si="937"/>
        <v>0.81477500818540283</v>
      </c>
      <c r="AX2396" s="18">
        <f t="shared" si="932"/>
        <v>0.85841451898938259</v>
      </c>
      <c r="AY2396" s="8">
        <f t="shared" si="933"/>
        <v>7.0821529745042494E-3</v>
      </c>
      <c r="AZ2396" s="8">
        <f t="shared" si="934"/>
        <v>0.26399155227032733</v>
      </c>
      <c r="BA2396" s="18">
        <f t="shared" si="939"/>
        <v>0.72227863525588953</v>
      </c>
      <c r="BB2396" s="20">
        <f t="shared" si="935"/>
        <v>7.8543494884025771E-3</v>
      </c>
      <c r="BC2396" s="8"/>
      <c r="BD2396" s="44"/>
      <c r="BE2396" s="44"/>
      <c r="BF2396" s="8"/>
    </row>
    <row r="2397" spans="1:58" x14ac:dyDescent="0.25">
      <c r="A2397" s="8">
        <v>2241</v>
      </c>
      <c r="B2397" s="16" t="s">
        <v>424</v>
      </c>
      <c r="C2397" s="8" t="s">
        <v>428</v>
      </c>
      <c r="D2397" s="8" t="s">
        <v>415</v>
      </c>
      <c r="E2397" s="8" t="s">
        <v>426</v>
      </c>
      <c r="F2397" s="8" t="s">
        <v>415</v>
      </c>
      <c r="G2397" s="8"/>
      <c r="H2397" s="8">
        <v>133</v>
      </c>
      <c r="I2397" s="8"/>
      <c r="J2397" s="8">
        <v>277</v>
      </c>
      <c r="K2397" s="8">
        <v>744</v>
      </c>
      <c r="L2397" s="8">
        <v>148</v>
      </c>
      <c r="M2397" s="8">
        <v>4289</v>
      </c>
      <c r="N2397" s="8">
        <v>25</v>
      </c>
      <c r="O2397" s="8">
        <v>978</v>
      </c>
      <c r="P2397" s="8">
        <v>3115</v>
      </c>
      <c r="Q2397" s="8">
        <v>444</v>
      </c>
      <c r="R2397" s="8">
        <v>2129</v>
      </c>
      <c r="S2397" s="8">
        <v>499</v>
      </c>
      <c r="T2397" s="8">
        <v>47</v>
      </c>
      <c r="U2397" s="8">
        <v>787</v>
      </c>
      <c r="V2397" s="8">
        <v>117</v>
      </c>
      <c r="W2397" s="8">
        <v>710</v>
      </c>
      <c r="X2397" s="8">
        <v>190</v>
      </c>
      <c r="Y2397" s="8">
        <v>479</v>
      </c>
      <c r="Z2397" s="8">
        <v>64</v>
      </c>
      <c r="AA2397" s="8">
        <v>557</v>
      </c>
      <c r="AB2397" s="8">
        <v>77</v>
      </c>
      <c r="AC2397" s="8">
        <v>18</v>
      </c>
      <c r="AD2397" s="8">
        <v>135</v>
      </c>
      <c r="AE2397" s="8">
        <v>23</v>
      </c>
      <c r="AF2397" s="17">
        <f t="shared" si="926"/>
        <v>10193</v>
      </c>
      <c r="AG2397" s="8">
        <f t="shared" si="938"/>
        <v>1.1927823102970252</v>
      </c>
      <c r="AH2397" s="19">
        <f t="shared" si="917"/>
        <v>1.4688189174703685</v>
      </c>
      <c r="AI2397" s="19">
        <f t="shared" si="918"/>
        <v>0.88579055954242503</v>
      </c>
      <c r="AJ2397" s="18">
        <f t="shared" si="927"/>
        <v>1.1412191471550697</v>
      </c>
      <c r="AK2397" s="18">
        <f t="shared" si="919"/>
        <v>3.450687806015388E-2</v>
      </c>
      <c r="AL2397" s="18">
        <f t="shared" si="925"/>
        <v>5.8695652173913047</v>
      </c>
      <c r="AM2397" s="8">
        <f t="shared" si="920"/>
        <v>1.1436281192390421</v>
      </c>
      <c r="AN2397" s="8">
        <f t="shared" si="921"/>
        <v>0.22075873942683144</v>
      </c>
      <c r="AO2397" s="8">
        <f t="shared" si="922"/>
        <v>0.8200211851604805</v>
      </c>
      <c r="AP2397" s="17">
        <f t="shared" si="923"/>
        <v>22.573684210526316</v>
      </c>
      <c r="AQ2397" s="18">
        <f t="shared" si="928"/>
        <v>0.78504659738518268</v>
      </c>
      <c r="AR2397" s="17">
        <f t="shared" si="936"/>
        <v>7.7001795332136442</v>
      </c>
      <c r="AS2397" s="17">
        <f t="shared" si="929"/>
        <v>0.26570915619389585</v>
      </c>
      <c r="AT2397" s="17">
        <f t="shared" si="924"/>
        <v>1.0962962962962963</v>
      </c>
      <c r="AU2397" s="17">
        <f t="shared" si="930"/>
        <v>0.26670665036562013</v>
      </c>
      <c r="AV2397" s="18">
        <f t="shared" si="931"/>
        <v>1.2426937738246506</v>
      </c>
      <c r="AW2397" s="18">
        <f t="shared" si="937"/>
        <v>1.1431213518219465</v>
      </c>
      <c r="AX2397" s="18">
        <f t="shared" si="932"/>
        <v>0.83424559559778722</v>
      </c>
      <c r="AY2397" s="8">
        <f t="shared" si="933"/>
        <v>0.24236983842010773</v>
      </c>
      <c r="AZ2397" s="8">
        <f t="shared" si="934"/>
        <v>0.2343823391263504</v>
      </c>
      <c r="BA2397" s="18">
        <f t="shared" si="939"/>
        <v>0.78475424310801534</v>
      </c>
      <c r="BB2397" s="20">
        <f t="shared" si="935"/>
        <v>4.3819180123418804E-3</v>
      </c>
      <c r="BC2397" s="8"/>
      <c r="BD2397" s="44"/>
      <c r="BE2397" s="44"/>
      <c r="BF2397" s="8"/>
    </row>
    <row r="2398" spans="1:58" x14ac:dyDescent="0.25">
      <c r="A2398" s="8">
        <v>2242</v>
      </c>
      <c r="B2398" s="16" t="s">
        <v>424</v>
      </c>
      <c r="C2398" s="8" t="s">
        <v>428</v>
      </c>
      <c r="D2398" s="8" t="s">
        <v>415</v>
      </c>
      <c r="E2398" s="8" t="s">
        <v>426</v>
      </c>
      <c r="F2398" s="8" t="s">
        <v>415</v>
      </c>
      <c r="G2398" s="8"/>
      <c r="H2398" s="8">
        <v>266</v>
      </c>
      <c r="I2398" s="8"/>
      <c r="J2398" s="8">
        <v>309</v>
      </c>
      <c r="K2398" s="8">
        <v>435</v>
      </c>
      <c r="L2398" s="8">
        <v>80</v>
      </c>
      <c r="M2398" s="8">
        <v>4437</v>
      </c>
      <c r="N2398" s="8">
        <v>17</v>
      </c>
      <c r="O2398" s="8">
        <v>1223</v>
      </c>
      <c r="P2398" s="8">
        <v>4249</v>
      </c>
      <c r="Q2398" s="8">
        <v>649</v>
      </c>
      <c r="R2398" s="8">
        <v>2988</v>
      </c>
      <c r="S2398" s="8">
        <v>648</v>
      </c>
      <c r="T2398" s="8">
        <v>63</v>
      </c>
      <c r="U2398" s="8">
        <v>809</v>
      </c>
      <c r="V2398" s="8">
        <v>124</v>
      </c>
      <c r="W2398" s="8">
        <v>752</v>
      </c>
      <c r="X2398" s="8">
        <v>205</v>
      </c>
      <c r="Y2398" s="8">
        <v>543</v>
      </c>
      <c r="Z2398" s="8">
        <v>81</v>
      </c>
      <c r="AA2398" s="8">
        <v>868</v>
      </c>
      <c r="AB2398" s="8">
        <v>144</v>
      </c>
      <c r="AC2398" s="8">
        <v>10</v>
      </c>
      <c r="AD2398" s="8">
        <v>102</v>
      </c>
      <c r="AE2398" s="8">
        <v>24</v>
      </c>
      <c r="AF2398" s="17">
        <f t="shared" si="926"/>
        <v>13346</v>
      </c>
      <c r="AG2398" s="8">
        <f t="shared" si="938"/>
        <v>0.95715938478290463</v>
      </c>
      <c r="AH2398" s="19">
        <f t="shared" ref="AH2398:AH2461" si="940">IFERROR((P2398/0.613)/(AA2398/0.161),"")</f>
        <v>1.2856785770667789</v>
      </c>
      <c r="AI2398" s="19">
        <f t="shared" ref="AI2398:AI2461" si="941">IFERROR((O2398/0.237)/(R2398/0.457),"")</f>
        <v>0.78924841419122338</v>
      </c>
      <c r="AJ2398" s="18">
        <f t="shared" si="927"/>
        <v>1.0989607751211128</v>
      </c>
      <c r="AK2398" s="18">
        <f t="shared" ref="AK2398:AK2461" si="942">IFERROR(L2398/M2398,"")</f>
        <v>1.803020058598152E-2</v>
      </c>
      <c r="AL2398" s="18">
        <f t="shared" si="925"/>
        <v>4.25</v>
      </c>
      <c r="AM2398" s="8">
        <f t="shared" ref="AM2398:AM2461" si="943">IFERROR((P2398/0.613)/(SQRT((O2398/0.237)*(Q2398/0.0928))),"")</f>
        <v>1.1538220673351816</v>
      </c>
      <c r="AN2398" s="8">
        <f t="shared" ref="AN2398:AN2461" si="944">IFERROR((T2398/0.0563)/SQRT((S2398/0.138)*(U2398/0.199)),"")</f>
        <v>0.2561158595496249</v>
      </c>
      <c r="AO2398" s="8">
        <f t="shared" ref="AO2398:AO2461" si="945">IFERROR((M2398/1.57)/(0.25*(W2398/0.246)+(0.75*X2398/0.0546)),"")</f>
        <v>0.78938184361905162</v>
      </c>
      <c r="AP2398" s="17">
        <f t="shared" ref="AP2398:AP2461" si="946">IFERROR(M2398/X2398,"")</f>
        <v>21.643902439024391</v>
      </c>
      <c r="AQ2398" s="18">
        <f t="shared" si="928"/>
        <v>0.75271151157371452</v>
      </c>
      <c r="AR2398" s="17">
        <f t="shared" si="936"/>
        <v>5.1117511520737331</v>
      </c>
      <c r="AS2398" s="17">
        <f t="shared" si="929"/>
        <v>9.2165898617511524E-2</v>
      </c>
      <c r="AT2398" s="17">
        <f t="shared" si="924"/>
        <v>0.78431372549019607</v>
      </c>
      <c r="AU2398" s="17">
        <f t="shared" si="930"/>
        <v>0.19116341030195383</v>
      </c>
      <c r="AV2398" s="18">
        <f t="shared" si="931"/>
        <v>1.5117428924598268</v>
      </c>
      <c r="AW2398" s="18">
        <f t="shared" si="937"/>
        <v>0.75405252066785533</v>
      </c>
      <c r="AX2398" s="18">
        <f t="shared" si="932"/>
        <v>0.56700760555992658</v>
      </c>
      <c r="AY2398" s="8">
        <f t="shared" si="933"/>
        <v>0.11751152073732719</v>
      </c>
      <c r="AZ2398" s="8">
        <f t="shared" si="934"/>
        <v>0.21686746987951808</v>
      </c>
      <c r="BA2398" s="18">
        <f t="shared" si="939"/>
        <v>0.79641840251760831</v>
      </c>
      <c r="BB2398" s="20">
        <f t="shared" si="935"/>
        <v>1.6876702211143426E-3</v>
      </c>
      <c r="BC2398" s="8"/>
      <c r="BD2398" s="44"/>
      <c r="BE2398" s="44"/>
      <c r="BF2398" s="8"/>
    </row>
    <row r="2399" spans="1:58" x14ac:dyDescent="0.25">
      <c r="A2399" s="8">
        <v>2243</v>
      </c>
      <c r="B2399" s="16" t="s">
        <v>424</v>
      </c>
      <c r="C2399" s="8" t="s">
        <v>429</v>
      </c>
      <c r="D2399" s="8" t="s">
        <v>415</v>
      </c>
      <c r="E2399" s="8" t="s">
        <v>426</v>
      </c>
      <c r="F2399" s="8" t="s">
        <v>415</v>
      </c>
      <c r="G2399" s="8"/>
      <c r="H2399" s="8">
        <v>1035</v>
      </c>
      <c r="I2399" s="8"/>
      <c r="J2399" s="8">
        <v>856</v>
      </c>
      <c r="K2399" s="8">
        <v>21670</v>
      </c>
      <c r="L2399" s="8">
        <v>56</v>
      </c>
      <c r="M2399" s="8">
        <v>4458</v>
      </c>
      <c r="N2399" s="8">
        <v>152</v>
      </c>
      <c r="O2399" s="8">
        <v>432</v>
      </c>
      <c r="P2399" s="8">
        <v>1603</v>
      </c>
      <c r="Q2399" s="8">
        <v>260</v>
      </c>
      <c r="R2399" s="8">
        <v>1431</v>
      </c>
      <c r="S2399" s="8">
        <v>542</v>
      </c>
      <c r="T2399" s="8">
        <v>89</v>
      </c>
      <c r="U2399" s="8">
        <v>733</v>
      </c>
      <c r="V2399" s="8">
        <v>150</v>
      </c>
      <c r="W2399" s="8">
        <v>987</v>
      </c>
      <c r="X2399" s="8">
        <v>184</v>
      </c>
      <c r="Y2399" s="8">
        <v>486</v>
      </c>
      <c r="Z2399" s="8">
        <v>61</v>
      </c>
      <c r="AA2399" s="8">
        <v>395</v>
      </c>
      <c r="AB2399" s="8">
        <v>34</v>
      </c>
      <c r="AC2399" s="8">
        <v>9</v>
      </c>
      <c r="AD2399" s="8">
        <v>64</v>
      </c>
      <c r="AE2399" s="8">
        <v>21</v>
      </c>
      <c r="AF2399" s="17">
        <f t="shared" si="926"/>
        <v>7387</v>
      </c>
      <c r="AG2399" s="8">
        <f t="shared" si="938"/>
        <v>0.7429578593174172</v>
      </c>
      <c r="AH2399" s="19">
        <f t="shared" si="940"/>
        <v>1.0658640840853244</v>
      </c>
      <c r="AI2399" s="19">
        <f t="shared" si="941"/>
        <v>0.58211925802085829</v>
      </c>
      <c r="AJ2399" s="18">
        <f t="shared" si="927"/>
        <v>0.46410388154514465</v>
      </c>
      <c r="AK2399" s="18">
        <f t="shared" si="942"/>
        <v>1.256168685509197E-2</v>
      </c>
      <c r="AL2399" s="18">
        <f t="shared" si="925"/>
        <v>3.0476190476190474</v>
      </c>
      <c r="AM2399" s="8">
        <f t="shared" si="943"/>
        <v>1.1571579983220734</v>
      </c>
      <c r="AN2399" s="8">
        <f t="shared" si="944"/>
        <v>0.41561964073147895</v>
      </c>
      <c r="AO2399" s="8">
        <f t="shared" si="945"/>
        <v>0.80426945433175001</v>
      </c>
      <c r="AP2399" s="17">
        <f t="shared" si="946"/>
        <v>24.228260869565219</v>
      </c>
      <c r="AQ2399" s="18">
        <f t="shared" si="928"/>
        <v>0.84258792578233188</v>
      </c>
      <c r="AR2399" s="17">
        <f t="shared" si="936"/>
        <v>11.286075949367088</v>
      </c>
      <c r="AS2399" s="17">
        <f t="shared" si="929"/>
        <v>0.14177215189873418</v>
      </c>
      <c r="AT2399" s="17">
        <f t="shared" si="924"/>
        <v>0.875</v>
      </c>
      <c r="AU2399" s="17">
        <f t="shared" si="930"/>
        <v>1.14376763138648</v>
      </c>
      <c r="AV2399" s="18">
        <f t="shared" si="931"/>
        <v>0.58935879945429737</v>
      </c>
      <c r="AW2399" s="18">
        <f t="shared" si="937"/>
        <v>1.5013421538070097</v>
      </c>
      <c r="AX2399" s="18">
        <f t="shared" si="932"/>
        <v>1.6353504167953075</v>
      </c>
      <c r="AY2399" s="8">
        <f t="shared" si="933"/>
        <v>0.16202531645569621</v>
      </c>
      <c r="AZ2399" s="8">
        <f t="shared" si="934"/>
        <v>0.37875611460517122</v>
      </c>
      <c r="BA2399" s="18">
        <f t="shared" si="939"/>
        <v>0.68904832814403683</v>
      </c>
      <c r="BB2399" s="20">
        <f t="shared" si="935"/>
        <v>2.4667582351381966E-3</v>
      </c>
      <c r="BC2399" s="8"/>
      <c r="BD2399" s="44"/>
      <c r="BE2399" s="44"/>
      <c r="BF2399" s="8"/>
    </row>
    <row r="2400" spans="1:58" x14ac:dyDescent="0.25">
      <c r="A2400" s="8">
        <v>2244</v>
      </c>
      <c r="B2400" s="16" t="s">
        <v>424</v>
      </c>
      <c r="C2400" s="8" t="s">
        <v>429</v>
      </c>
      <c r="D2400" s="8" t="s">
        <v>415</v>
      </c>
      <c r="E2400" s="8" t="s">
        <v>426</v>
      </c>
      <c r="F2400" s="8" t="s">
        <v>415</v>
      </c>
      <c r="G2400" s="8"/>
      <c r="H2400" s="8">
        <v>2059</v>
      </c>
      <c r="I2400" s="8"/>
      <c r="J2400" s="8">
        <v>206</v>
      </c>
      <c r="K2400" s="8">
        <v>4286</v>
      </c>
      <c r="L2400" s="8">
        <v>97</v>
      </c>
      <c r="M2400" s="8">
        <v>2465</v>
      </c>
      <c r="N2400" s="8">
        <v>15</v>
      </c>
      <c r="O2400" s="8">
        <v>1658</v>
      </c>
      <c r="P2400" s="8">
        <v>4013</v>
      </c>
      <c r="Q2400" s="8">
        <v>605</v>
      </c>
      <c r="R2400" s="8">
        <v>2671</v>
      </c>
      <c r="S2400" s="8">
        <v>626</v>
      </c>
      <c r="T2400" s="8">
        <v>20</v>
      </c>
      <c r="U2400" s="8">
        <v>637</v>
      </c>
      <c r="V2400" s="8">
        <v>84</v>
      </c>
      <c r="W2400" s="8">
        <v>489</v>
      </c>
      <c r="X2400" s="8">
        <v>98</v>
      </c>
      <c r="Y2400" s="8">
        <v>315</v>
      </c>
      <c r="Z2400" s="8">
        <v>34</v>
      </c>
      <c r="AA2400" s="8">
        <v>249</v>
      </c>
      <c r="AB2400" s="8">
        <v>23</v>
      </c>
      <c r="AC2400" s="8">
        <v>12</v>
      </c>
      <c r="AD2400" s="8">
        <v>61</v>
      </c>
      <c r="AE2400" s="8">
        <v>20</v>
      </c>
      <c r="AF2400" s="17">
        <f t="shared" si="926"/>
        <v>11522</v>
      </c>
      <c r="AG2400" s="8">
        <f t="shared" si="938"/>
        <v>4.5233762052429123</v>
      </c>
      <c r="AH2400" s="19">
        <f t="shared" si="940"/>
        <v>4.2328727634846075</v>
      </c>
      <c r="AI2400" s="19">
        <f t="shared" si="941"/>
        <v>1.1969568438629001</v>
      </c>
      <c r="AJ2400" s="18">
        <f t="shared" si="927"/>
        <v>1.542200833097424</v>
      </c>
      <c r="AK2400" s="18">
        <f t="shared" si="942"/>
        <v>3.9350912778904665E-2</v>
      </c>
      <c r="AL2400" s="18">
        <f t="shared" si="925"/>
        <v>3.05</v>
      </c>
      <c r="AM2400" s="8">
        <f t="shared" si="943"/>
        <v>0.96936401993473365</v>
      </c>
      <c r="AN2400" s="8">
        <f t="shared" si="944"/>
        <v>9.3224658138055569E-2</v>
      </c>
      <c r="AO2400" s="8">
        <f t="shared" si="945"/>
        <v>0.85185794533104553</v>
      </c>
      <c r="AP2400" s="17">
        <f t="shared" si="946"/>
        <v>25.153061224489797</v>
      </c>
      <c r="AQ2400" s="18">
        <f t="shared" si="928"/>
        <v>0.87474977252047315</v>
      </c>
      <c r="AR2400" s="17">
        <f t="shared" si="936"/>
        <v>9.8995983935742977</v>
      </c>
      <c r="AS2400" s="17">
        <f t="shared" si="929"/>
        <v>0.38955823293172692</v>
      </c>
      <c r="AT2400" s="17">
        <f t="shared" si="924"/>
        <v>1.5901639344262295</v>
      </c>
      <c r="AU2400" s="17">
        <f t="shared" si="930"/>
        <v>0.37995211985481503</v>
      </c>
      <c r="AV2400" s="18">
        <f t="shared" si="931"/>
        <v>2.6028257456828885</v>
      </c>
      <c r="AW2400" s="18">
        <f t="shared" si="937"/>
        <v>2.0697261407438798</v>
      </c>
      <c r="AX2400" s="18">
        <f t="shared" si="932"/>
        <v>1.285287491429131</v>
      </c>
      <c r="AY2400" s="8">
        <f t="shared" si="933"/>
        <v>0.24497991967871485</v>
      </c>
      <c r="AZ2400" s="8">
        <f t="shared" si="934"/>
        <v>0.23436915013103707</v>
      </c>
      <c r="BA2400" s="18">
        <f t="shared" si="939"/>
        <v>0.88786668981079675</v>
      </c>
      <c r="BB2400" s="20">
        <f t="shared" si="935"/>
        <v>2.2891594262771271E-3</v>
      </c>
      <c r="BC2400" s="8"/>
      <c r="BD2400" s="44"/>
      <c r="BE2400" s="44"/>
      <c r="BF2400" s="8"/>
    </row>
    <row r="2401" spans="1:58" x14ac:dyDescent="0.25">
      <c r="A2401" s="8">
        <v>2245</v>
      </c>
      <c r="B2401" s="16" t="s">
        <v>424</v>
      </c>
      <c r="C2401" s="8" t="s">
        <v>429</v>
      </c>
      <c r="D2401" s="8" t="s">
        <v>415</v>
      </c>
      <c r="E2401" s="8" t="s">
        <v>426</v>
      </c>
      <c r="F2401" s="8" t="s">
        <v>415</v>
      </c>
      <c r="G2401" s="8"/>
      <c r="H2401" s="8">
        <v>2348</v>
      </c>
      <c r="I2401" s="8"/>
      <c r="J2401" s="8">
        <v>582</v>
      </c>
      <c r="K2401" s="8">
        <v>7297</v>
      </c>
      <c r="L2401" s="8">
        <v>136</v>
      </c>
      <c r="M2401" s="8">
        <v>1658</v>
      </c>
      <c r="N2401" s="8">
        <v>34</v>
      </c>
      <c r="O2401" s="8">
        <v>1415</v>
      </c>
      <c r="P2401" s="8">
        <v>3590</v>
      </c>
      <c r="Q2401" s="8">
        <v>470</v>
      </c>
      <c r="R2401" s="8">
        <v>2105</v>
      </c>
      <c r="S2401" s="8">
        <v>441</v>
      </c>
      <c r="T2401" s="8">
        <v>19</v>
      </c>
      <c r="U2401" s="8">
        <v>399</v>
      </c>
      <c r="V2401" s="8">
        <v>60</v>
      </c>
      <c r="W2401" s="8">
        <v>342</v>
      </c>
      <c r="X2401" s="8">
        <v>71</v>
      </c>
      <c r="Y2401" s="8">
        <v>208</v>
      </c>
      <c r="Z2401" s="8">
        <v>30</v>
      </c>
      <c r="AA2401" s="8">
        <v>131</v>
      </c>
      <c r="AB2401" s="8">
        <v>17</v>
      </c>
      <c r="AC2401" s="8">
        <v>11</v>
      </c>
      <c r="AD2401" s="8">
        <v>29</v>
      </c>
      <c r="AE2401" s="8">
        <v>10</v>
      </c>
      <c r="AF2401" s="17">
        <f t="shared" si="926"/>
        <v>9298</v>
      </c>
      <c r="AG2401" s="8">
        <f t="shared" si="938"/>
        <v>7.3377459980030286</v>
      </c>
      <c r="AH2401" s="19">
        <f t="shared" si="940"/>
        <v>7.1976140368354855</v>
      </c>
      <c r="AI2401" s="19">
        <f t="shared" si="941"/>
        <v>1.2962005271756019</v>
      </c>
      <c r="AJ2401" s="18">
        <f t="shared" si="927"/>
        <v>1.8683085048365342</v>
      </c>
      <c r="AK2401" s="18">
        <f t="shared" si="942"/>
        <v>8.2026537997587454E-2</v>
      </c>
      <c r="AL2401" s="18">
        <f t="shared" si="925"/>
        <v>2.9</v>
      </c>
      <c r="AM2401" s="8">
        <f t="shared" si="943"/>
        <v>1.065013189529066</v>
      </c>
      <c r="AN2401" s="8">
        <f t="shared" si="944"/>
        <v>0.13332314350079966</v>
      </c>
      <c r="AO2401" s="8">
        <f t="shared" si="945"/>
        <v>0.79832359733556502</v>
      </c>
      <c r="AP2401" s="17">
        <f t="shared" si="946"/>
        <v>23.35211267605634</v>
      </c>
      <c r="AQ2401" s="18">
        <f t="shared" si="928"/>
        <v>0.81211805867049425</v>
      </c>
      <c r="AR2401" s="17">
        <f t="shared" si="936"/>
        <v>12.65648854961832</v>
      </c>
      <c r="AS2401" s="17">
        <f t="shared" si="929"/>
        <v>1.0381679389312977</v>
      </c>
      <c r="AT2401" s="17">
        <f t="shared" si="924"/>
        <v>4.6896551724137927</v>
      </c>
      <c r="AU2401" s="17">
        <f t="shared" si="930"/>
        <v>0.48835022463692407</v>
      </c>
      <c r="AV2401" s="18">
        <f t="shared" si="931"/>
        <v>3.5463659147869673</v>
      </c>
      <c r="AW2401" s="18">
        <f t="shared" si="937"/>
        <v>2.4641911849322953</v>
      </c>
      <c r="AX2401" s="18">
        <f t="shared" si="932"/>
        <v>1.7086203686464347</v>
      </c>
      <c r="AY2401" s="8">
        <f t="shared" si="933"/>
        <v>0.22137404580152673</v>
      </c>
      <c r="AZ2401" s="8">
        <f t="shared" si="934"/>
        <v>0.20950118764845604</v>
      </c>
      <c r="BA2401" s="18">
        <f t="shared" si="939"/>
        <v>0.90761454076145409</v>
      </c>
      <c r="BB2401" s="20">
        <f t="shared" si="935"/>
        <v>4.0725366532885577E-3</v>
      </c>
      <c r="BC2401" s="8"/>
      <c r="BD2401" s="44"/>
      <c r="BE2401" s="44"/>
      <c r="BF2401" s="8"/>
    </row>
    <row r="2402" spans="1:58" x14ac:dyDescent="0.25">
      <c r="A2402" s="8">
        <v>2246</v>
      </c>
      <c r="B2402" s="16" t="s">
        <v>430</v>
      </c>
      <c r="C2402" s="8" t="s">
        <v>431</v>
      </c>
      <c r="D2402" s="8" t="s">
        <v>415</v>
      </c>
      <c r="E2402" s="8" t="s">
        <v>432</v>
      </c>
      <c r="F2402" s="8" t="s">
        <v>415</v>
      </c>
      <c r="G2402" s="8"/>
      <c r="H2402" s="8"/>
      <c r="I2402" s="8"/>
      <c r="J2402" s="8"/>
      <c r="K2402" s="8"/>
      <c r="L2402" s="8">
        <v>913</v>
      </c>
      <c r="M2402" s="8">
        <v>780</v>
      </c>
      <c r="N2402" s="8">
        <v>17</v>
      </c>
      <c r="O2402" s="8">
        <v>601</v>
      </c>
      <c r="P2402" s="8">
        <v>1748</v>
      </c>
      <c r="Q2402" s="8">
        <v>276</v>
      </c>
      <c r="R2402" s="8">
        <v>1274</v>
      </c>
      <c r="S2402" s="8">
        <v>263</v>
      </c>
      <c r="T2402" s="8">
        <v>61</v>
      </c>
      <c r="U2402" s="8">
        <v>262</v>
      </c>
      <c r="V2402" s="8">
        <v>32</v>
      </c>
      <c r="W2402" s="8">
        <v>171</v>
      </c>
      <c r="X2402" s="8">
        <v>29</v>
      </c>
      <c r="Y2402" s="8">
        <v>66</v>
      </c>
      <c r="Z2402" s="8">
        <v>7.3</v>
      </c>
      <c r="AA2402" s="8">
        <v>41</v>
      </c>
      <c r="AB2402" s="8">
        <v>5.6</v>
      </c>
      <c r="AC2402" s="8"/>
      <c r="AD2402" s="8">
        <v>14</v>
      </c>
      <c r="AE2402" s="8">
        <v>4.2</v>
      </c>
      <c r="AF2402" s="17">
        <f t="shared" si="926"/>
        <v>4836.9000000000005</v>
      </c>
      <c r="AG2402" s="8">
        <f t="shared" si="938"/>
        <v>9.9579088195945253</v>
      </c>
      <c r="AH2402" s="19">
        <f t="shared" si="940"/>
        <v>11.197549039111925</v>
      </c>
      <c r="AI2402" s="19">
        <f t="shared" si="941"/>
        <v>0.90964701362531386</v>
      </c>
      <c r="AJ2402" s="18">
        <f t="shared" si="927"/>
        <v>1.3306059585118162</v>
      </c>
      <c r="AK2402" s="18">
        <f t="shared" si="942"/>
        <v>1.1705128205128206</v>
      </c>
      <c r="AL2402" s="18">
        <f t="shared" si="925"/>
        <v>3.333333333333333</v>
      </c>
      <c r="AM2402" s="8">
        <f t="shared" si="943"/>
        <v>1.0383346281829755</v>
      </c>
      <c r="AN2402" s="8">
        <f t="shared" si="944"/>
        <v>0.68400456732857973</v>
      </c>
      <c r="AO2402" s="8">
        <f t="shared" si="945"/>
        <v>0.86835759648411526</v>
      </c>
      <c r="AP2402" s="17">
        <f t="shared" si="946"/>
        <v>26.896551724137932</v>
      </c>
      <c r="AQ2402" s="18">
        <f t="shared" si="928"/>
        <v>0.93538326378212167</v>
      </c>
      <c r="AR2402" s="17">
        <f t="shared" si="936"/>
        <v>19.024390243902438</v>
      </c>
      <c r="AS2402" s="17">
        <f t="shared" si="929"/>
        <v>22.26829268292683</v>
      </c>
      <c r="AT2402" s="17">
        <f t="shared" si="924"/>
        <v>65.214285714285708</v>
      </c>
      <c r="AU2402" s="17">
        <f t="shared" si="930"/>
        <v>4.75957878710987</v>
      </c>
      <c r="AV2402" s="18">
        <f t="shared" si="931"/>
        <v>2.2938931297709924</v>
      </c>
      <c r="AW2402" s="18">
        <f t="shared" si="937"/>
        <v>5.1699963230788084</v>
      </c>
      <c r="AX2402" s="18">
        <f t="shared" si="932"/>
        <v>2.729625223081499</v>
      </c>
      <c r="AY2402" s="8">
        <f t="shared" si="933"/>
        <v>0.34146341463414637</v>
      </c>
      <c r="AZ2402" s="8">
        <f t="shared" si="934"/>
        <v>0.206436420722135</v>
      </c>
      <c r="BA2402" s="18">
        <f t="shared" si="939"/>
        <v>0.92724679029957191</v>
      </c>
      <c r="BB2402" s="20">
        <f t="shared" si="935"/>
        <v>4.5173063389812161E-2</v>
      </c>
      <c r="BC2402" s="8"/>
      <c r="BD2402" s="44"/>
      <c r="BE2402" s="44"/>
      <c r="BF2402" s="8"/>
    </row>
    <row r="2403" spans="1:58" x14ac:dyDescent="0.25">
      <c r="A2403" s="8">
        <v>2247</v>
      </c>
      <c r="B2403" s="16" t="s">
        <v>430</v>
      </c>
      <c r="C2403" s="8" t="s">
        <v>431</v>
      </c>
      <c r="D2403" s="8" t="s">
        <v>415</v>
      </c>
      <c r="E2403" s="8" t="s">
        <v>432</v>
      </c>
      <c r="F2403" s="8" t="s">
        <v>415</v>
      </c>
      <c r="G2403" s="8"/>
      <c r="H2403" s="8"/>
      <c r="I2403" s="8"/>
      <c r="J2403" s="8"/>
      <c r="K2403" s="8"/>
      <c r="L2403" s="8">
        <v>856</v>
      </c>
      <c r="M2403" s="8">
        <v>733</v>
      </c>
      <c r="N2403" s="8">
        <v>38</v>
      </c>
      <c r="O2403" s="8">
        <v>660</v>
      </c>
      <c r="P2403" s="8">
        <v>1692</v>
      </c>
      <c r="Q2403" s="8">
        <v>268</v>
      </c>
      <c r="R2403" s="8">
        <v>1142</v>
      </c>
      <c r="S2403" s="8">
        <v>225</v>
      </c>
      <c r="T2403" s="8">
        <v>52</v>
      </c>
      <c r="U2403" s="8">
        <v>226</v>
      </c>
      <c r="V2403" s="8">
        <v>27</v>
      </c>
      <c r="W2403" s="8">
        <v>147</v>
      </c>
      <c r="X2403" s="8">
        <v>26</v>
      </c>
      <c r="Y2403" s="8">
        <v>61</v>
      </c>
      <c r="Z2403" s="8">
        <v>7.1</v>
      </c>
      <c r="AA2403" s="8">
        <v>39</v>
      </c>
      <c r="AB2403" s="8">
        <v>5.2</v>
      </c>
      <c r="AC2403" s="8"/>
      <c r="AD2403" s="8">
        <v>9.3000000000000007</v>
      </c>
      <c r="AE2403" s="8">
        <v>2.5</v>
      </c>
      <c r="AF2403" s="17">
        <f t="shared" si="926"/>
        <v>4577.3</v>
      </c>
      <c r="AG2403" s="8">
        <f t="shared" si="938"/>
        <v>11.496267445634535</v>
      </c>
      <c r="AH2403" s="19">
        <f t="shared" si="940"/>
        <v>11.394654285355754</v>
      </c>
      <c r="AI2403" s="19">
        <f t="shared" si="941"/>
        <v>1.114411758185728</v>
      </c>
      <c r="AJ2403" s="18">
        <f t="shared" si="927"/>
        <v>1.7080168776371312</v>
      </c>
      <c r="AK2403" s="18">
        <f t="shared" si="942"/>
        <v>1.1678035470668486</v>
      </c>
      <c r="AL2403" s="18">
        <f t="shared" si="925"/>
        <v>3.72</v>
      </c>
      <c r="AM2403" s="8">
        <f t="shared" si="943"/>
        <v>0.97330438616455583</v>
      </c>
      <c r="AN2403" s="8">
        <f t="shared" si="944"/>
        <v>0.67875892248007286</v>
      </c>
      <c r="AO2403" s="8">
        <f t="shared" si="945"/>
        <v>0.92171465187221713</v>
      </c>
      <c r="AP2403" s="17">
        <f t="shared" si="946"/>
        <v>28.192307692307693</v>
      </c>
      <c r="AQ2403" s="18">
        <f t="shared" si="928"/>
        <v>0.98044585987261146</v>
      </c>
      <c r="AR2403" s="17">
        <f t="shared" si="936"/>
        <v>18.794871794871796</v>
      </c>
      <c r="AS2403" s="17">
        <f t="shared" si="929"/>
        <v>21.948717948717949</v>
      </c>
      <c r="AT2403" s="17">
        <f t="shared" ref="AT2403:AT2466" si="947">IFERROR(L2403/AD2403,"")</f>
        <v>92.043010752688161</v>
      </c>
      <c r="AU2403" s="17">
        <f t="shared" si="930"/>
        <v>4.3694493783303727</v>
      </c>
      <c r="AV2403" s="18">
        <f t="shared" si="931"/>
        <v>2.9203539823008851</v>
      </c>
      <c r="AW2403" s="18">
        <f t="shared" si="937"/>
        <v>4.688313361680196</v>
      </c>
      <c r="AX2403" s="18">
        <f t="shared" si="932"/>
        <v>2.466854283927455</v>
      </c>
      <c r="AY2403" s="8">
        <f t="shared" si="933"/>
        <v>0.23846153846153847</v>
      </c>
      <c r="AZ2403" s="8">
        <f t="shared" si="934"/>
        <v>0.19702276707530647</v>
      </c>
      <c r="BA2403" s="18">
        <f t="shared" si="939"/>
        <v>0.93177200533065341</v>
      </c>
      <c r="BB2403" s="20">
        <f t="shared" si="935"/>
        <v>4.7248263784044932E-2</v>
      </c>
      <c r="BC2403" s="8"/>
      <c r="BD2403" s="44"/>
      <c r="BE2403" s="44"/>
      <c r="BF2403" s="8"/>
    </row>
    <row r="2404" spans="1:58" x14ac:dyDescent="0.25">
      <c r="A2404" s="8">
        <v>2248</v>
      </c>
      <c r="B2404" s="16" t="s">
        <v>430</v>
      </c>
      <c r="C2404" s="8" t="s">
        <v>431</v>
      </c>
      <c r="D2404" s="8" t="s">
        <v>415</v>
      </c>
      <c r="E2404" s="8" t="s">
        <v>432</v>
      </c>
      <c r="F2404" s="8" t="s">
        <v>415</v>
      </c>
      <c r="G2404" s="8"/>
      <c r="H2404" s="8"/>
      <c r="I2404" s="8"/>
      <c r="J2404" s="8"/>
      <c r="K2404" s="8"/>
      <c r="L2404" s="8">
        <v>777</v>
      </c>
      <c r="M2404" s="8">
        <v>785</v>
      </c>
      <c r="N2404" s="8">
        <v>27</v>
      </c>
      <c r="O2404" s="8">
        <v>747</v>
      </c>
      <c r="P2404" s="8">
        <v>2036</v>
      </c>
      <c r="Q2404" s="8">
        <v>290</v>
      </c>
      <c r="R2404" s="8">
        <v>1215</v>
      </c>
      <c r="S2404" s="8">
        <v>225</v>
      </c>
      <c r="T2404" s="8">
        <v>31</v>
      </c>
      <c r="U2404" s="8">
        <v>213</v>
      </c>
      <c r="V2404" s="8">
        <v>26</v>
      </c>
      <c r="W2404" s="8">
        <v>149</v>
      </c>
      <c r="X2404" s="8">
        <v>27</v>
      </c>
      <c r="Y2404" s="8">
        <v>67</v>
      </c>
      <c r="Z2404" s="8">
        <v>7.8</v>
      </c>
      <c r="AA2404" s="8">
        <v>43</v>
      </c>
      <c r="AB2404" s="8">
        <v>5.6</v>
      </c>
      <c r="AC2404" s="8"/>
      <c r="AD2404" s="8">
        <v>3.1</v>
      </c>
      <c r="AE2404" s="8">
        <v>0.91</v>
      </c>
      <c r="AF2404" s="17">
        <f t="shared" si="926"/>
        <v>5082.4000000000005</v>
      </c>
      <c r="AG2404" s="8">
        <f t="shared" si="938"/>
        <v>11.801295260523993</v>
      </c>
      <c r="AH2404" s="19">
        <f t="shared" si="940"/>
        <v>12.435828369816761</v>
      </c>
      <c r="AI2404" s="19">
        <f t="shared" si="941"/>
        <v>1.1855289889045164</v>
      </c>
      <c r="AJ2404" s="18">
        <f t="shared" si="927"/>
        <v>1.9331645569620255</v>
      </c>
      <c r="AK2404" s="18">
        <f t="shared" si="942"/>
        <v>0.98980891719745223</v>
      </c>
      <c r="AL2404" s="18">
        <f t="shared" si="925"/>
        <v>3.4065934065934065</v>
      </c>
      <c r="AM2404" s="8">
        <f t="shared" si="943"/>
        <v>1.0582935772218025</v>
      </c>
      <c r="AN2404" s="8">
        <f t="shared" si="944"/>
        <v>0.41681018207588633</v>
      </c>
      <c r="AO2404" s="8">
        <f t="shared" si="945"/>
        <v>0.95730077615514553</v>
      </c>
      <c r="AP2404" s="17">
        <f t="shared" si="946"/>
        <v>29.074074074074073</v>
      </c>
      <c r="AQ2404" s="18">
        <f t="shared" si="928"/>
        <v>1.0111111111111111</v>
      </c>
      <c r="AR2404" s="17">
        <f t="shared" si="936"/>
        <v>18.255813953488371</v>
      </c>
      <c r="AS2404" s="17">
        <f t="shared" si="929"/>
        <v>18.069767441860463</v>
      </c>
      <c r="AT2404" s="17">
        <f t="shared" si="947"/>
        <v>250.64516129032256</v>
      </c>
      <c r="AU2404" s="17">
        <f t="shared" si="930"/>
        <v>2.4188023344328848</v>
      </c>
      <c r="AV2404" s="18">
        <f t="shared" si="931"/>
        <v>3.507042253521127</v>
      </c>
      <c r="AW2404" s="18">
        <f t="shared" si="937"/>
        <v>4.0075961201355614</v>
      </c>
      <c r="AX2404" s="18">
        <f t="shared" si="932"/>
        <v>2.2678200037814333</v>
      </c>
      <c r="AY2404" s="8">
        <f t="shared" si="933"/>
        <v>7.2093023255813959E-2</v>
      </c>
      <c r="AZ2404" s="8">
        <f t="shared" si="934"/>
        <v>0.18518518518518517</v>
      </c>
      <c r="BA2404" s="18">
        <f t="shared" si="939"/>
        <v>0.93597512985990861</v>
      </c>
      <c r="BB2404" s="20">
        <f t="shared" si="935"/>
        <v>4.0310940825883351E-2</v>
      </c>
      <c r="BC2404" s="8"/>
      <c r="BD2404" s="44"/>
      <c r="BE2404" s="44"/>
      <c r="BF2404" s="8"/>
    </row>
    <row r="2405" spans="1:58" x14ac:dyDescent="0.25">
      <c r="A2405" s="8">
        <v>2249</v>
      </c>
      <c r="B2405" s="16" t="s">
        <v>430</v>
      </c>
      <c r="C2405" s="8" t="s">
        <v>431</v>
      </c>
      <c r="D2405" s="8" t="s">
        <v>415</v>
      </c>
      <c r="E2405" s="8" t="s">
        <v>432</v>
      </c>
      <c r="F2405" s="8" t="s">
        <v>415</v>
      </c>
      <c r="G2405" s="8"/>
      <c r="H2405" s="8"/>
      <c r="I2405" s="8"/>
      <c r="J2405" s="8"/>
      <c r="K2405" s="8"/>
      <c r="L2405" s="8">
        <v>857</v>
      </c>
      <c r="M2405" s="8">
        <v>824</v>
      </c>
      <c r="N2405" s="8">
        <v>21</v>
      </c>
      <c r="O2405" s="8">
        <v>697</v>
      </c>
      <c r="P2405" s="8">
        <v>1934</v>
      </c>
      <c r="Q2405" s="8">
        <v>299</v>
      </c>
      <c r="R2405" s="8">
        <v>1253</v>
      </c>
      <c r="S2405" s="8">
        <v>248</v>
      </c>
      <c r="T2405" s="8">
        <v>59</v>
      </c>
      <c r="U2405" s="8">
        <v>258</v>
      </c>
      <c r="V2405" s="8">
        <v>31</v>
      </c>
      <c r="W2405" s="8">
        <v>166</v>
      </c>
      <c r="X2405" s="8">
        <v>29</v>
      </c>
      <c r="Y2405" s="8">
        <v>69</v>
      </c>
      <c r="Z2405" s="8">
        <v>7.8</v>
      </c>
      <c r="AA2405" s="8">
        <v>41</v>
      </c>
      <c r="AB2405" s="8">
        <v>5.4</v>
      </c>
      <c r="AC2405" s="8"/>
      <c r="AD2405" s="8">
        <v>7.3</v>
      </c>
      <c r="AE2405" s="8">
        <v>1.6</v>
      </c>
      <c r="AF2405" s="17">
        <f t="shared" si="926"/>
        <v>5097.2</v>
      </c>
      <c r="AG2405" s="8">
        <f t="shared" si="938"/>
        <v>11.548523206751055</v>
      </c>
      <c r="AH2405" s="19">
        <f t="shared" si="940"/>
        <v>12.389050252655871</v>
      </c>
      <c r="AI2405" s="19">
        <f t="shared" si="941"/>
        <v>1.0726290657695792</v>
      </c>
      <c r="AJ2405" s="18">
        <f t="shared" si="927"/>
        <v>1.6364842792976726</v>
      </c>
      <c r="AK2405" s="18">
        <f t="shared" si="942"/>
        <v>1.0400485436893203</v>
      </c>
      <c r="AL2405" s="18">
        <f t="shared" si="925"/>
        <v>4.5625</v>
      </c>
      <c r="AM2405" s="8">
        <f t="shared" si="943"/>
        <v>1.0249252042506722</v>
      </c>
      <c r="AN2405" s="8">
        <f t="shared" si="944"/>
        <v>0.68655289818906362</v>
      </c>
      <c r="AO2405" s="8">
        <f t="shared" si="945"/>
        <v>0.92556210416877827</v>
      </c>
      <c r="AP2405" s="17">
        <f t="shared" si="946"/>
        <v>28.413793103448278</v>
      </c>
      <c r="AQ2405" s="18">
        <f t="shared" si="928"/>
        <v>0.98814847353393365</v>
      </c>
      <c r="AR2405" s="17">
        <f t="shared" si="936"/>
        <v>20.097560975609756</v>
      </c>
      <c r="AS2405" s="17">
        <f t="shared" si="929"/>
        <v>20.902439024390244</v>
      </c>
      <c r="AT2405" s="17">
        <f t="shared" si="947"/>
        <v>117.39726027397261</v>
      </c>
      <c r="AU2405" s="17">
        <f t="shared" si="930"/>
        <v>4.7740280244720736</v>
      </c>
      <c r="AV2405" s="18">
        <f t="shared" si="931"/>
        <v>2.7015503875968991</v>
      </c>
      <c r="AW2405" s="18">
        <f t="shared" si="937"/>
        <v>5.0910650815050857</v>
      </c>
      <c r="AX2405" s="18">
        <f t="shared" si="932"/>
        <v>2.6498116200674198</v>
      </c>
      <c r="AY2405" s="8">
        <f t="shared" si="933"/>
        <v>0.17804878048780487</v>
      </c>
      <c r="AZ2405" s="8">
        <f t="shared" si="934"/>
        <v>0.19792498004788509</v>
      </c>
      <c r="BA2405" s="18">
        <f t="shared" si="939"/>
        <v>0.93149179941928906</v>
      </c>
      <c r="BB2405" s="20">
        <f t="shared" si="935"/>
        <v>4.3112970250708649E-2</v>
      </c>
      <c r="BC2405" s="8"/>
      <c r="BD2405" s="44"/>
      <c r="BE2405" s="44"/>
      <c r="BF2405" s="8"/>
    </row>
    <row r="2406" spans="1:58" x14ac:dyDescent="0.25">
      <c r="A2406" s="8">
        <v>2250</v>
      </c>
      <c r="B2406" s="16" t="s">
        <v>430</v>
      </c>
      <c r="C2406" s="8" t="s">
        <v>431</v>
      </c>
      <c r="D2406" s="8" t="s">
        <v>415</v>
      </c>
      <c r="E2406" s="8" t="s">
        <v>432</v>
      </c>
      <c r="F2406" s="8" t="s">
        <v>415</v>
      </c>
      <c r="G2406" s="8"/>
      <c r="H2406" s="8"/>
      <c r="I2406" s="8"/>
      <c r="J2406" s="8"/>
      <c r="K2406" s="8"/>
      <c r="L2406" s="8">
        <v>526</v>
      </c>
      <c r="M2406" s="8">
        <v>631</v>
      </c>
      <c r="N2406" s="8">
        <v>15</v>
      </c>
      <c r="O2406" s="8">
        <v>370</v>
      </c>
      <c r="P2406" s="8">
        <v>896</v>
      </c>
      <c r="Q2406" s="8">
        <v>139</v>
      </c>
      <c r="R2406" s="8">
        <v>685</v>
      </c>
      <c r="S2406" s="8">
        <v>152</v>
      </c>
      <c r="T2406" s="8">
        <v>39</v>
      </c>
      <c r="U2406" s="8">
        <v>162</v>
      </c>
      <c r="V2406" s="8">
        <v>20</v>
      </c>
      <c r="W2406" s="8">
        <v>110</v>
      </c>
      <c r="X2406" s="8">
        <v>19</v>
      </c>
      <c r="Y2406" s="8">
        <v>46</v>
      </c>
      <c r="Z2406" s="8">
        <v>5.3</v>
      </c>
      <c r="AA2406" s="8">
        <v>28</v>
      </c>
      <c r="AB2406" s="8">
        <v>3.8</v>
      </c>
      <c r="AC2406" s="8"/>
      <c r="AD2406" s="8">
        <v>5</v>
      </c>
      <c r="AE2406" s="8">
        <v>1.1000000000000001</v>
      </c>
      <c r="AF2406" s="17">
        <f t="shared" si="926"/>
        <v>2675.1000000000004</v>
      </c>
      <c r="AG2406" s="8">
        <f t="shared" si="938"/>
        <v>8.9767932489451479</v>
      </c>
      <c r="AH2406" s="19">
        <f t="shared" si="940"/>
        <v>8.4045676998368677</v>
      </c>
      <c r="AI2406" s="19">
        <f t="shared" si="941"/>
        <v>1.0415473220610429</v>
      </c>
      <c r="AJ2406" s="18">
        <f t="shared" si="927"/>
        <v>1.4173884077281813</v>
      </c>
      <c r="AK2406" s="18">
        <f t="shared" si="942"/>
        <v>0.83359746434231374</v>
      </c>
      <c r="AL2406" s="18">
        <f t="shared" si="925"/>
        <v>4.545454545454545</v>
      </c>
      <c r="AM2406" s="8">
        <f t="shared" si="943"/>
        <v>0.95584491501099833</v>
      </c>
      <c r="AN2406" s="8">
        <f t="shared" si="944"/>
        <v>0.73154827796513888</v>
      </c>
      <c r="AO2406" s="8">
        <f t="shared" si="945"/>
        <v>1.0781516831849423</v>
      </c>
      <c r="AP2406" s="17">
        <f t="shared" si="946"/>
        <v>33.210526315789473</v>
      </c>
      <c r="AQ2406" s="18">
        <f t="shared" si="928"/>
        <v>1.1549648005363728</v>
      </c>
      <c r="AR2406" s="17">
        <f t="shared" si="936"/>
        <v>22.535714285714285</v>
      </c>
      <c r="AS2406" s="17">
        <f t="shared" si="929"/>
        <v>18.785714285714285</v>
      </c>
      <c r="AT2406" s="17">
        <f t="shared" si="947"/>
        <v>105.2</v>
      </c>
      <c r="AU2406" s="17">
        <f t="shared" si="930"/>
        <v>4.4844348882864358</v>
      </c>
      <c r="AV2406" s="18">
        <f t="shared" si="931"/>
        <v>2.2839506172839505</v>
      </c>
      <c r="AW2406" s="18">
        <f t="shared" si="937"/>
        <v>4.6809045226130648</v>
      </c>
      <c r="AX2406" s="18">
        <f t="shared" si="932"/>
        <v>2.571138211382114</v>
      </c>
      <c r="AY2406" s="8">
        <f t="shared" si="933"/>
        <v>0.17857142857142858</v>
      </c>
      <c r="AZ2406" s="8">
        <f t="shared" si="934"/>
        <v>0.22189781021897811</v>
      </c>
      <c r="BA2406" s="18">
        <f t="shared" si="939"/>
        <v>0.91323688834062267</v>
      </c>
      <c r="BB2406" s="20">
        <f t="shared" si="935"/>
        <v>4.8403121067203625E-2</v>
      </c>
      <c r="BC2406" s="8"/>
      <c r="BD2406" s="44"/>
      <c r="BE2406" s="44"/>
      <c r="BF2406" s="8"/>
    </row>
    <row r="2407" spans="1:58" x14ac:dyDescent="0.25">
      <c r="A2407" s="8">
        <v>2251</v>
      </c>
      <c r="B2407" s="16" t="s">
        <v>430</v>
      </c>
      <c r="C2407" s="8" t="s">
        <v>431</v>
      </c>
      <c r="D2407" s="8" t="s">
        <v>415</v>
      </c>
      <c r="E2407" s="8" t="s">
        <v>432</v>
      </c>
      <c r="F2407" s="8" t="s">
        <v>415</v>
      </c>
      <c r="G2407" s="8"/>
      <c r="H2407" s="8"/>
      <c r="I2407" s="8"/>
      <c r="J2407" s="8"/>
      <c r="K2407" s="8"/>
      <c r="L2407" s="8">
        <v>982</v>
      </c>
      <c r="M2407" s="8">
        <v>647</v>
      </c>
      <c r="N2407" s="8">
        <v>24</v>
      </c>
      <c r="O2407" s="8">
        <v>564</v>
      </c>
      <c r="P2407" s="8">
        <v>1470</v>
      </c>
      <c r="Q2407" s="8">
        <v>228</v>
      </c>
      <c r="R2407" s="8">
        <v>974</v>
      </c>
      <c r="S2407" s="8">
        <v>201</v>
      </c>
      <c r="T2407" s="8">
        <v>64</v>
      </c>
      <c r="U2407" s="8">
        <v>217</v>
      </c>
      <c r="V2407" s="8">
        <v>26</v>
      </c>
      <c r="W2407" s="8">
        <v>139</v>
      </c>
      <c r="X2407" s="8">
        <v>24</v>
      </c>
      <c r="Y2407" s="8">
        <v>58</v>
      </c>
      <c r="Z2407" s="8">
        <v>6.3</v>
      </c>
      <c r="AA2407" s="8">
        <v>33</v>
      </c>
      <c r="AB2407" s="8">
        <v>4.2</v>
      </c>
      <c r="AC2407" s="8"/>
      <c r="AD2407" s="8">
        <v>5.6</v>
      </c>
      <c r="AE2407" s="8">
        <v>1.2</v>
      </c>
      <c r="AF2407" s="17">
        <f t="shared" si="926"/>
        <v>4008.5</v>
      </c>
      <c r="AG2407" s="8">
        <f t="shared" si="938"/>
        <v>11.610280015343307</v>
      </c>
      <c r="AH2407" s="19">
        <f t="shared" si="940"/>
        <v>11.699540263977457</v>
      </c>
      <c r="AI2407" s="19">
        <f t="shared" si="941"/>
        <v>1.1165752605723496</v>
      </c>
      <c r="AJ2407" s="18">
        <f t="shared" si="927"/>
        <v>1.6338560362743246</v>
      </c>
      <c r="AK2407" s="18">
        <f t="shared" si="942"/>
        <v>1.517774343122102</v>
      </c>
      <c r="AL2407" s="18">
        <f t="shared" si="925"/>
        <v>4.666666666666667</v>
      </c>
      <c r="AM2407" s="8">
        <f t="shared" si="943"/>
        <v>0.99174049279452225</v>
      </c>
      <c r="AN2407" s="8">
        <f t="shared" si="944"/>
        <v>0.90200670303461461</v>
      </c>
      <c r="AO2407" s="8">
        <f t="shared" si="945"/>
        <v>0.87508011817175446</v>
      </c>
      <c r="AP2407" s="17">
        <f t="shared" si="946"/>
        <v>26.958333333333332</v>
      </c>
      <c r="AQ2407" s="18">
        <f t="shared" si="928"/>
        <v>0.93753184713375792</v>
      </c>
      <c r="AR2407" s="17">
        <f t="shared" si="936"/>
        <v>19.606060606060606</v>
      </c>
      <c r="AS2407" s="17">
        <f t="shared" si="929"/>
        <v>29.757575757575758</v>
      </c>
      <c r="AT2407" s="17">
        <f t="shared" si="947"/>
        <v>175.35714285714286</v>
      </c>
      <c r="AU2407" s="17">
        <f t="shared" si="930"/>
        <v>6.6582085765034247</v>
      </c>
      <c r="AV2407" s="18">
        <f t="shared" si="931"/>
        <v>2.5990783410138247</v>
      </c>
      <c r="AW2407" s="18">
        <f t="shared" si="937"/>
        <v>5.3200852748591441</v>
      </c>
      <c r="AX2407" s="18">
        <f t="shared" si="932"/>
        <v>2.7567134762256709</v>
      </c>
      <c r="AY2407" s="8">
        <f t="shared" si="933"/>
        <v>0.16969696969696968</v>
      </c>
      <c r="AZ2407" s="8">
        <f t="shared" si="934"/>
        <v>0.20636550308008214</v>
      </c>
      <c r="BA2407" s="18">
        <f t="shared" si="939"/>
        <v>0.9275290008731446</v>
      </c>
      <c r="BB2407" s="20">
        <f t="shared" si="935"/>
        <v>6.3552219783332156E-2</v>
      </c>
      <c r="BC2407" s="8"/>
      <c r="BD2407" s="44"/>
      <c r="BE2407" s="44"/>
      <c r="BF2407" s="8"/>
    </row>
    <row r="2408" spans="1:58" x14ac:dyDescent="0.25">
      <c r="A2408" s="8">
        <v>2252</v>
      </c>
      <c r="B2408" s="16" t="s">
        <v>430</v>
      </c>
      <c r="C2408" s="8" t="s">
        <v>431</v>
      </c>
      <c r="D2408" s="8" t="s">
        <v>415</v>
      </c>
      <c r="E2408" s="8" t="s">
        <v>432</v>
      </c>
      <c r="F2408" s="8" t="s">
        <v>415</v>
      </c>
      <c r="G2408" s="8"/>
      <c r="H2408" s="8"/>
      <c r="I2408" s="8"/>
      <c r="J2408" s="8"/>
      <c r="K2408" s="8"/>
      <c r="L2408" s="8">
        <v>865</v>
      </c>
      <c r="M2408" s="8">
        <v>738</v>
      </c>
      <c r="N2408" s="8">
        <v>17</v>
      </c>
      <c r="O2408" s="8">
        <v>496</v>
      </c>
      <c r="P2408" s="8">
        <v>1101</v>
      </c>
      <c r="Q2408" s="8">
        <v>185</v>
      </c>
      <c r="R2408" s="8">
        <v>902</v>
      </c>
      <c r="S2408" s="8">
        <v>192</v>
      </c>
      <c r="T2408" s="8">
        <v>48</v>
      </c>
      <c r="U2408" s="8">
        <v>203</v>
      </c>
      <c r="V2408" s="8">
        <v>25</v>
      </c>
      <c r="W2408" s="8">
        <v>141</v>
      </c>
      <c r="X2408" s="8">
        <v>25</v>
      </c>
      <c r="Y2408" s="8">
        <v>60</v>
      </c>
      <c r="Z2408" s="8">
        <v>7</v>
      </c>
      <c r="AA2408" s="8">
        <v>38</v>
      </c>
      <c r="AB2408" s="8">
        <v>5.0999999999999996</v>
      </c>
      <c r="AC2408" s="8"/>
      <c r="AD2408" s="8">
        <v>5.5</v>
      </c>
      <c r="AE2408" s="8">
        <v>0.98</v>
      </c>
      <c r="AF2408" s="17">
        <f t="shared" si="926"/>
        <v>3428.1</v>
      </c>
      <c r="AG2408" s="8">
        <f t="shared" si="938"/>
        <v>8.866977570508551</v>
      </c>
      <c r="AH2408" s="19">
        <f t="shared" si="940"/>
        <v>7.6097278269082169</v>
      </c>
      <c r="AI2408" s="19">
        <f t="shared" si="941"/>
        <v>1.0603347460402108</v>
      </c>
      <c r="AJ2408" s="18">
        <f t="shared" si="927"/>
        <v>1.5042194092827008</v>
      </c>
      <c r="AK2408" s="18">
        <f t="shared" si="942"/>
        <v>1.1720867208672088</v>
      </c>
      <c r="AL2408" s="18">
        <f t="shared" si="925"/>
        <v>5.6122448979591839</v>
      </c>
      <c r="AM2408" s="8">
        <f t="shared" si="943"/>
        <v>0.87932273718559129</v>
      </c>
      <c r="AN2408" s="8">
        <f t="shared" si="944"/>
        <v>0.71564936559102788</v>
      </c>
      <c r="AO2408" s="8">
        <f t="shared" si="945"/>
        <v>0.96581958742319929</v>
      </c>
      <c r="AP2408" s="17">
        <f t="shared" si="946"/>
        <v>29.52</v>
      </c>
      <c r="AQ2408" s="18">
        <f t="shared" si="928"/>
        <v>1.0266191082802547</v>
      </c>
      <c r="AR2408" s="17">
        <f t="shared" si="936"/>
        <v>19.421052631578949</v>
      </c>
      <c r="AS2408" s="17">
        <f t="shared" si="929"/>
        <v>22.763157894736842</v>
      </c>
      <c r="AT2408" s="17">
        <f t="shared" si="947"/>
        <v>157.27272727272728</v>
      </c>
      <c r="AU2408" s="17">
        <f t="shared" si="930"/>
        <v>4.1124229443109392</v>
      </c>
      <c r="AV2408" s="18">
        <f t="shared" si="931"/>
        <v>2.4433497536945814</v>
      </c>
      <c r="AW2408" s="18">
        <f t="shared" si="937"/>
        <v>4.3220047606453313</v>
      </c>
      <c r="AX2408" s="18">
        <f t="shared" si="932"/>
        <v>2.4284338896020539</v>
      </c>
      <c r="AY2408" s="8">
        <f t="shared" si="933"/>
        <v>0.14473684210526316</v>
      </c>
      <c r="AZ2408" s="8">
        <f t="shared" si="934"/>
        <v>0.21286031042128603</v>
      </c>
      <c r="BA2408" s="18">
        <f t="shared" si="939"/>
        <v>0.9121670896414924</v>
      </c>
      <c r="BB2408" s="20">
        <f t="shared" si="935"/>
        <v>6.0448811071182815E-2</v>
      </c>
      <c r="BC2408" s="8"/>
      <c r="BD2408" s="44"/>
      <c r="BE2408" s="44"/>
      <c r="BF2408" s="8"/>
    </row>
    <row r="2409" spans="1:58" x14ac:dyDescent="0.25">
      <c r="A2409" s="8">
        <v>2253</v>
      </c>
      <c r="B2409" s="16" t="s">
        <v>430</v>
      </c>
      <c r="C2409" s="8" t="s">
        <v>431</v>
      </c>
      <c r="D2409" s="8" t="s">
        <v>415</v>
      </c>
      <c r="E2409" s="8" t="s">
        <v>432</v>
      </c>
      <c r="F2409" s="8" t="s">
        <v>415</v>
      </c>
      <c r="G2409" s="8"/>
      <c r="H2409" s="8"/>
      <c r="I2409" s="8"/>
      <c r="J2409" s="8"/>
      <c r="K2409" s="8"/>
      <c r="L2409" s="8">
        <v>704</v>
      </c>
      <c r="M2409" s="8">
        <v>585</v>
      </c>
      <c r="N2409" s="8">
        <v>12</v>
      </c>
      <c r="O2409" s="8">
        <v>400</v>
      </c>
      <c r="P2409" s="8">
        <v>1102</v>
      </c>
      <c r="Q2409" s="8">
        <v>170</v>
      </c>
      <c r="R2409" s="8">
        <v>772</v>
      </c>
      <c r="S2409" s="8">
        <v>163</v>
      </c>
      <c r="T2409" s="8">
        <v>46</v>
      </c>
      <c r="U2409" s="8">
        <v>171</v>
      </c>
      <c r="V2409" s="8">
        <v>21</v>
      </c>
      <c r="W2409" s="8">
        <v>117</v>
      </c>
      <c r="X2409" s="8">
        <v>20</v>
      </c>
      <c r="Y2409" s="8">
        <v>50</v>
      </c>
      <c r="Z2409" s="8">
        <v>5.8</v>
      </c>
      <c r="AA2409" s="8">
        <v>32</v>
      </c>
      <c r="AB2409" s="8">
        <v>4.3</v>
      </c>
      <c r="AC2409" s="8"/>
      <c r="AD2409" s="8">
        <v>4.8</v>
      </c>
      <c r="AE2409" s="8">
        <v>1.5</v>
      </c>
      <c r="AF2409" s="17">
        <f t="shared" si="926"/>
        <v>3074.1000000000004</v>
      </c>
      <c r="AG2409" s="8">
        <f t="shared" si="938"/>
        <v>8.4915611814345997</v>
      </c>
      <c r="AH2409" s="19">
        <f t="shared" si="940"/>
        <v>9.0447593800978794</v>
      </c>
      <c r="AI2409" s="19">
        <f t="shared" si="941"/>
        <v>0.99910364880522951</v>
      </c>
      <c r="AJ2409" s="18">
        <f t="shared" si="927"/>
        <v>1.4289042478838241</v>
      </c>
      <c r="AK2409" s="18">
        <f t="shared" si="942"/>
        <v>1.2034188034188034</v>
      </c>
      <c r="AL2409" s="18">
        <f t="shared" si="925"/>
        <v>3.1999999999999997</v>
      </c>
      <c r="AM2409" s="8">
        <f t="shared" si="943"/>
        <v>1.0223858373225794</v>
      </c>
      <c r="AN2409" s="8">
        <f t="shared" si="944"/>
        <v>0.81100524110144423</v>
      </c>
      <c r="AO2409" s="8">
        <f t="shared" si="945"/>
        <v>0.94660881831385024</v>
      </c>
      <c r="AP2409" s="17">
        <f t="shared" si="946"/>
        <v>29.25</v>
      </c>
      <c r="AQ2409" s="18">
        <f t="shared" si="928"/>
        <v>1.0172292993630574</v>
      </c>
      <c r="AR2409" s="17">
        <f t="shared" si="936"/>
        <v>18.28125</v>
      </c>
      <c r="AS2409" s="17">
        <f t="shared" si="929"/>
        <v>22</v>
      </c>
      <c r="AT2409" s="17">
        <f t="shared" si="947"/>
        <v>146.66666666666669</v>
      </c>
      <c r="AU2409" s="17">
        <f t="shared" si="930"/>
        <v>4.6742946837952832</v>
      </c>
      <c r="AV2409" s="18">
        <f t="shared" si="931"/>
        <v>2.3391812865497075</v>
      </c>
      <c r="AW2409" s="18">
        <f t="shared" si="937"/>
        <v>4.3233354271356781</v>
      </c>
      <c r="AX2409" s="18">
        <f t="shared" si="932"/>
        <v>2.3929115853658538</v>
      </c>
      <c r="AY2409" s="8">
        <f t="shared" si="933"/>
        <v>0.15</v>
      </c>
      <c r="AZ2409" s="8">
        <f t="shared" si="934"/>
        <v>0.211139896373057</v>
      </c>
      <c r="BA2409" s="18">
        <f t="shared" si="939"/>
        <v>0.91864285481929664</v>
      </c>
      <c r="BB2409" s="20">
        <f t="shared" si="935"/>
        <v>5.7482222619260316E-2</v>
      </c>
      <c r="BC2409" s="8"/>
      <c r="BD2409" s="44"/>
      <c r="BE2409" s="44"/>
      <c r="BF2409" s="8"/>
    </row>
    <row r="2410" spans="1:58" x14ac:dyDescent="0.25">
      <c r="A2410" s="8">
        <v>2254</v>
      </c>
      <c r="B2410" s="16" t="s">
        <v>430</v>
      </c>
      <c r="C2410" s="8" t="s">
        <v>431</v>
      </c>
      <c r="D2410" s="8" t="s">
        <v>415</v>
      </c>
      <c r="E2410" s="8" t="s">
        <v>432</v>
      </c>
      <c r="F2410" s="8" t="s">
        <v>415</v>
      </c>
      <c r="G2410" s="8"/>
      <c r="H2410" s="8"/>
      <c r="I2410" s="8"/>
      <c r="J2410" s="8"/>
      <c r="K2410" s="8"/>
      <c r="L2410" s="8">
        <v>1087</v>
      </c>
      <c r="M2410" s="8">
        <v>671</v>
      </c>
      <c r="N2410" s="8">
        <v>16</v>
      </c>
      <c r="O2410" s="8">
        <v>479</v>
      </c>
      <c r="P2410" s="8">
        <v>1203</v>
      </c>
      <c r="Q2410" s="8">
        <v>197</v>
      </c>
      <c r="R2410" s="8">
        <v>940</v>
      </c>
      <c r="S2410" s="8">
        <v>200</v>
      </c>
      <c r="T2410" s="8">
        <v>63</v>
      </c>
      <c r="U2410" s="8">
        <v>209</v>
      </c>
      <c r="V2410" s="8">
        <v>25</v>
      </c>
      <c r="W2410" s="8">
        <v>137</v>
      </c>
      <c r="X2410" s="8">
        <v>24</v>
      </c>
      <c r="Y2410" s="8">
        <v>56</v>
      </c>
      <c r="Z2410" s="8">
        <v>6.4</v>
      </c>
      <c r="AA2410" s="8">
        <v>35</v>
      </c>
      <c r="AB2410" s="8">
        <v>4.7</v>
      </c>
      <c r="AC2410" s="8"/>
      <c r="AD2410" s="8">
        <v>4.9000000000000004</v>
      </c>
      <c r="AE2410" s="8">
        <v>1.2</v>
      </c>
      <c r="AF2410" s="17">
        <f t="shared" si="926"/>
        <v>3579.1</v>
      </c>
      <c r="AG2410" s="8">
        <f t="shared" si="938"/>
        <v>9.2970464135021107</v>
      </c>
      <c r="AH2410" s="19">
        <f t="shared" si="940"/>
        <v>9.0274061990212076</v>
      </c>
      <c r="AI2410" s="19">
        <f t="shared" si="941"/>
        <v>0.98259718107550054</v>
      </c>
      <c r="AJ2410" s="18">
        <f t="shared" si="927"/>
        <v>1.3945569620253166</v>
      </c>
      <c r="AK2410" s="18">
        <f t="shared" si="942"/>
        <v>1.6199701937406856</v>
      </c>
      <c r="AL2410" s="18">
        <f t="shared" si="925"/>
        <v>4.0833333333333339</v>
      </c>
      <c r="AM2410" s="8">
        <f t="shared" si="943"/>
        <v>0.94744158790750765</v>
      </c>
      <c r="AN2410" s="8">
        <f t="shared" si="944"/>
        <v>0.90700586449712228</v>
      </c>
      <c r="AO2410" s="8">
        <f t="shared" si="945"/>
        <v>0.91147447974115148</v>
      </c>
      <c r="AP2410" s="17">
        <f t="shared" si="946"/>
        <v>27.958333333333332</v>
      </c>
      <c r="AQ2410" s="18">
        <f t="shared" si="928"/>
        <v>0.97230891719745227</v>
      </c>
      <c r="AR2410" s="17">
        <f t="shared" si="936"/>
        <v>19.171428571428571</v>
      </c>
      <c r="AS2410" s="17">
        <f t="shared" si="929"/>
        <v>31.057142857142857</v>
      </c>
      <c r="AT2410" s="17">
        <f t="shared" si="947"/>
        <v>221.83673469387753</v>
      </c>
      <c r="AU2410" s="17">
        <f t="shared" si="930"/>
        <v>5.8569215071236913</v>
      </c>
      <c r="AV2410" s="18">
        <f t="shared" si="931"/>
        <v>2.2918660287081338</v>
      </c>
      <c r="AW2410" s="18">
        <f t="shared" si="937"/>
        <v>4.8311557788944723</v>
      </c>
      <c r="AX2410" s="18">
        <f t="shared" si="932"/>
        <v>2.5617886178861786</v>
      </c>
      <c r="AY2410" s="8">
        <f t="shared" si="933"/>
        <v>0.14000000000000001</v>
      </c>
      <c r="AZ2410" s="8">
        <f t="shared" si="934"/>
        <v>0.21276595744680851</v>
      </c>
      <c r="BA2410" s="18">
        <f t="shared" si="939"/>
        <v>0.91950490346735214</v>
      </c>
      <c r="BB2410" s="20">
        <f t="shared" si="935"/>
        <v>7.2892002934702868E-2</v>
      </c>
      <c r="BC2410" s="8"/>
      <c r="BD2410" s="44"/>
      <c r="BE2410" s="44"/>
      <c r="BF2410" s="8"/>
    </row>
    <row r="2411" spans="1:58" x14ac:dyDescent="0.25">
      <c r="A2411" s="8">
        <v>2255</v>
      </c>
      <c r="B2411" s="16" t="s">
        <v>430</v>
      </c>
      <c r="C2411" s="8" t="s">
        <v>431</v>
      </c>
      <c r="D2411" s="8" t="s">
        <v>415</v>
      </c>
      <c r="E2411" s="8" t="s">
        <v>432</v>
      </c>
      <c r="F2411" s="8" t="s">
        <v>415</v>
      </c>
      <c r="G2411" s="8"/>
      <c r="H2411" s="8"/>
      <c r="I2411" s="8"/>
      <c r="J2411" s="8"/>
      <c r="K2411" s="8"/>
      <c r="L2411" s="8">
        <v>758</v>
      </c>
      <c r="M2411" s="8">
        <v>352</v>
      </c>
      <c r="N2411" s="8">
        <v>10</v>
      </c>
      <c r="O2411" s="8">
        <v>248</v>
      </c>
      <c r="P2411" s="8">
        <v>781</v>
      </c>
      <c r="Q2411" s="8">
        <v>116</v>
      </c>
      <c r="R2411" s="8">
        <v>530</v>
      </c>
      <c r="S2411" s="8">
        <v>114</v>
      </c>
      <c r="T2411" s="8">
        <v>41</v>
      </c>
      <c r="U2411" s="8">
        <v>116</v>
      </c>
      <c r="V2411" s="8">
        <v>13</v>
      </c>
      <c r="W2411" s="8">
        <v>72</v>
      </c>
      <c r="X2411" s="8">
        <v>12</v>
      </c>
      <c r="Y2411" s="8">
        <v>28</v>
      </c>
      <c r="Z2411" s="8">
        <v>3.1</v>
      </c>
      <c r="AA2411" s="8">
        <v>17</v>
      </c>
      <c r="AB2411" s="8">
        <v>2.2000000000000002</v>
      </c>
      <c r="AC2411" s="8"/>
      <c r="AD2411" s="8">
        <v>2.2999999999999998</v>
      </c>
      <c r="AE2411" s="8">
        <v>0.72</v>
      </c>
      <c r="AF2411" s="17">
        <f t="shared" si="926"/>
        <v>2093.2999999999997</v>
      </c>
      <c r="AG2411" s="8">
        <f t="shared" si="938"/>
        <v>9.910151402333085</v>
      </c>
      <c r="AH2411" s="19">
        <f t="shared" si="940"/>
        <v>12.066116495537857</v>
      </c>
      <c r="AI2411" s="19">
        <f t="shared" si="941"/>
        <v>0.90228484993233038</v>
      </c>
      <c r="AJ2411" s="18">
        <f t="shared" si="927"/>
        <v>1.2667110815012217</v>
      </c>
      <c r="AK2411" s="18">
        <f t="shared" si="942"/>
        <v>2.1534090909090908</v>
      </c>
      <c r="AL2411" s="18">
        <f t="shared" si="925"/>
        <v>3.1944444444444442</v>
      </c>
      <c r="AM2411" s="8">
        <f t="shared" si="943"/>
        <v>1.1139966515731883</v>
      </c>
      <c r="AN2411" s="8">
        <f t="shared" si="944"/>
        <v>1.0494460638768179</v>
      </c>
      <c r="AO2411" s="8">
        <f t="shared" si="945"/>
        <v>0.94200952544901595</v>
      </c>
      <c r="AP2411" s="17">
        <f t="shared" si="946"/>
        <v>29.333333333333332</v>
      </c>
      <c r="AQ2411" s="18">
        <f t="shared" si="928"/>
        <v>1.0201273885350317</v>
      </c>
      <c r="AR2411" s="17">
        <f t="shared" si="936"/>
        <v>20.705882352941178</v>
      </c>
      <c r="AS2411" s="17">
        <f t="shared" si="929"/>
        <v>44.588235294117645</v>
      </c>
      <c r="AT2411" s="17">
        <f t="shared" si="947"/>
        <v>329.56521739130437</v>
      </c>
      <c r="AU2411" s="17">
        <f t="shared" si="930"/>
        <v>8.1430647505247844</v>
      </c>
      <c r="AV2411" s="18">
        <f t="shared" si="931"/>
        <v>2.1379310344827585</v>
      </c>
      <c r="AW2411" s="18">
        <f t="shared" si="937"/>
        <v>5.5205438959503397</v>
      </c>
      <c r="AX2411" s="18">
        <f t="shared" si="932"/>
        <v>2.7718794835007174</v>
      </c>
      <c r="AY2411" s="8">
        <f t="shared" si="933"/>
        <v>0.13529411764705881</v>
      </c>
      <c r="AZ2411" s="8">
        <f t="shared" si="934"/>
        <v>0.21509433962264152</v>
      </c>
      <c r="BA2411" s="18">
        <f t="shared" si="939"/>
        <v>0.92963263746238012</v>
      </c>
      <c r="BB2411" s="20">
        <f t="shared" si="935"/>
        <v>9.0151203643461283E-2</v>
      </c>
      <c r="BC2411" s="8"/>
      <c r="BD2411" s="44"/>
      <c r="BE2411" s="44"/>
      <c r="BF2411" s="8"/>
    </row>
    <row r="2412" spans="1:58" x14ac:dyDescent="0.25">
      <c r="A2412" s="8">
        <v>2256</v>
      </c>
      <c r="B2412" s="16" t="s">
        <v>430</v>
      </c>
      <c r="C2412" s="8" t="s">
        <v>431</v>
      </c>
      <c r="D2412" s="8" t="s">
        <v>415</v>
      </c>
      <c r="E2412" s="8" t="s">
        <v>432</v>
      </c>
      <c r="F2412" s="8" t="s">
        <v>415</v>
      </c>
      <c r="G2412" s="8"/>
      <c r="H2412" s="8"/>
      <c r="I2412" s="8"/>
      <c r="J2412" s="8"/>
      <c r="K2412" s="8"/>
      <c r="L2412" s="8">
        <v>855</v>
      </c>
      <c r="M2412" s="8">
        <v>463</v>
      </c>
      <c r="N2412" s="8">
        <v>16</v>
      </c>
      <c r="O2412" s="8">
        <v>320</v>
      </c>
      <c r="P2412" s="8">
        <v>769</v>
      </c>
      <c r="Q2412" s="8">
        <v>154</v>
      </c>
      <c r="R2412" s="8">
        <v>718</v>
      </c>
      <c r="S2412" s="8">
        <v>155</v>
      </c>
      <c r="T2412" s="8">
        <v>54</v>
      </c>
      <c r="U2412" s="8">
        <v>156</v>
      </c>
      <c r="V2412" s="8">
        <v>19</v>
      </c>
      <c r="W2412" s="8">
        <v>98</v>
      </c>
      <c r="X2412" s="8">
        <v>17</v>
      </c>
      <c r="Y2412" s="8">
        <v>38</v>
      </c>
      <c r="Z2412" s="8">
        <v>4</v>
      </c>
      <c r="AA2412" s="8">
        <v>21</v>
      </c>
      <c r="AB2412" s="8">
        <v>2.7</v>
      </c>
      <c r="AC2412" s="8"/>
      <c r="AD2412" s="8">
        <v>2.8</v>
      </c>
      <c r="AE2412" s="8">
        <v>0.73</v>
      </c>
      <c r="AF2412" s="17">
        <f t="shared" si="926"/>
        <v>2525.6999999999998</v>
      </c>
      <c r="AG2412" s="8">
        <f t="shared" si="938"/>
        <v>10.351617440225034</v>
      </c>
      <c r="AH2412" s="19">
        <f t="shared" si="940"/>
        <v>9.6177270255573681</v>
      </c>
      <c r="AI2412" s="19">
        <f t="shared" si="941"/>
        <v>0.85939611908371827</v>
      </c>
      <c r="AJ2412" s="18">
        <f t="shared" si="927"/>
        <v>1.2021233156390365</v>
      </c>
      <c r="AK2412" s="18">
        <f t="shared" si="942"/>
        <v>1.8466522678185746</v>
      </c>
      <c r="AL2412" s="18">
        <f t="shared" si="925"/>
        <v>3.8356164383561642</v>
      </c>
      <c r="AM2412" s="8">
        <f t="shared" si="943"/>
        <v>0.83806687794237056</v>
      </c>
      <c r="AN2412" s="8">
        <f t="shared" si="944"/>
        <v>1.0221703943714731</v>
      </c>
      <c r="AO2412" s="8">
        <f t="shared" si="945"/>
        <v>0.88530658578397237</v>
      </c>
      <c r="AP2412" s="17">
        <f t="shared" si="946"/>
        <v>27.235294117647058</v>
      </c>
      <c r="AQ2412" s="18">
        <f t="shared" si="928"/>
        <v>0.94716373173473201</v>
      </c>
      <c r="AR2412" s="17">
        <f t="shared" si="936"/>
        <v>22.047619047619047</v>
      </c>
      <c r="AS2412" s="17">
        <f t="shared" si="929"/>
        <v>40.714285714285715</v>
      </c>
      <c r="AT2412" s="17">
        <f t="shared" si="947"/>
        <v>305.35714285714289</v>
      </c>
      <c r="AU2412" s="17">
        <f t="shared" si="930"/>
        <v>8.7388987566607454</v>
      </c>
      <c r="AV2412" s="18">
        <f t="shared" si="931"/>
        <v>2.0512820512820511</v>
      </c>
      <c r="AW2412" s="18">
        <f t="shared" si="937"/>
        <v>6.0100502512562812</v>
      </c>
      <c r="AX2412" s="18">
        <f t="shared" si="932"/>
        <v>3.0542005420054199</v>
      </c>
      <c r="AY2412" s="8">
        <f t="shared" si="933"/>
        <v>0.13333333333333333</v>
      </c>
      <c r="AZ2412" s="8">
        <f t="shared" si="934"/>
        <v>0.21587743732590528</v>
      </c>
      <c r="BA2412" s="18">
        <f t="shared" si="939"/>
        <v>0.92093281070594302</v>
      </c>
      <c r="BB2412" s="20">
        <f t="shared" si="935"/>
        <v>7.5061953702814335E-2</v>
      </c>
      <c r="BC2412" s="8"/>
      <c r="BD2412" s="44"/>
      <c r="BE2412" s="44"/>
      <c r="BF2412" s="8"/>
    </row>
    <row r="2413" spans="1:58" x14ac:dyDescent="0.25">
      <c r="A2413" s="8">
        <v>2257</v>
      </c>
      <c r="B2413" s="16" t="s">
        <v>430</v>
      </c>
      <c r="C2413" s="8" t="s">
        <v>431</v>
      </c>
      <c r="D2413" s="8" t="s">
        <v>415</v>
      </c>
      <c r="E2413" s="8" t="s">
        <v>432</v>
      </c>
      <c r="F2413" s="8" t="s">
        <v>415</v>
      </c>
      <c r="G2413" s="8"/>
      <c r="H2413" s="8"/>
      <c r="I2413" s="8"/>
      <c r="J2413" s="8"/>
      <c r="K2413" s="8"/>
      <c r="L2413" s="8">
        <v>621</v>
      </c>
      <c r="M2413" s="8">
        <v>459</v>
      </c>
      <c r="N2413" s="8">
        <v>10</v>
      </c>
      <c r="O2413" s="8">
        <v>282</v>
      </c>
      <c r="P2413" s="8">
        <v>695</v>
      </c>
      <c r="Q2413" s="8">
        <v>117</v>
      </c>
      <c r="R2413" s="8">
        <v>595</v>
      </c>
      <c r="S2413" s="8">
        <v>135</v>
      </c>
      <c r="T2413" s="8">
        <v>43</v>
      </c>
      <c r="U2413" s="8">
        <v>47</v>
      </c>
      <c r="V2413" s="8">
        <v>17</v>
      </c>
      <c r="W2413" s="8">
        <v>96</v>
      </c>
      <c r="X2413" s="8">
        <v>16</v>
      </c>
      <c r="Y2413" s="8">
        <v>38</v>
      </c>
      <c r="Z2413" s="8">
        <v>4.2</v>
      </c>
      <c r="AA2413" s="8">
        <v>22</v>
      </c>
      <c r="AB2413" s="8">
        <v>2.9</v>
      </c>
      <c r="AC2413" s="8"/>
      <c r="AD2413" s="8">
        <v>3.2</v>
      </c>
      <c r="AE2413" s="8">
        <v>0.56000000000000005</v>
      </c>
      <c r="AF2413" s="17">
        <f t="shared" si="926"/>
        <v>2110.1</v>
      </c>
      <c r="AG2413" s="8">
        <f t="shared" si="938"/>
        <v>8.7077100115074799</v>
      </c>
      <c r="AH2413" s="19">
        <f t="shared" si="940"/>
        <v>8.2971229423105441</v>
      </c>
      <c r="AI2413" s="19">
        <f t="shared" si="941"/>
        <v>0.91390277630039363</v>
      </c>
      <c r="AJ2413" s="18">
        <f t="shared" si="927"/>
        <v>1.2163150492264418</v>
      </c>
      <c r="AK2413" s="18">
        <f t="shared" si="942"/>
        <v>1.3529411764705883</v>
      </c>
      <c r="AL2413" s="18">
        <f t="shared" si="925"/>
        <v>5.7142857142857144</v>
      </c>
      <c r="AM2413" s="8">
        <f t="shared" si="943"/>
        <v>0.92566747900222424</v>
      </c>
      <c r="AN2413" s="8">
        <f t="shared" si="944"/>
        <v>1.5889503570149306</v>
      </c>
      <c r="AO2413" s="8">
        <f t="shared" si="945"/>
        <v>0.92126925890859013</v>
      </c>
      <c r="AP2413" s="17">
        <f t="shared" si="946"/>
        <v>28.6875</v>
      </c>
      <c r="AQ2413" s="18">
        <f t="shared" si="928"/>
        <v>0.99766719745222932</v>
      </c>
      <c r="AR2413" s="17">
        <f t="shared" si="936"/>
        <v>20.863636363636363</v>
      </c>
      <c r="AS2413" s="17">
        <f t="shared" si="929"/>
        <v>28.227272727272727</v>
      </c>
      <c r="AT2413" s="17">
        <f t="shared" si="947"/>
        <v>194.0625</v>
      </c>
      <c r="AU2413" s="17">
        <f t="shared" si="930"/>
        <v>6.4788387333864161</v>
      </c>
      <c r="AV2413" s="18">
        <f t="shared" si="931"/>
        <v>6</v>
      </c>
      <c r="AW2413" s="18">
        <f t="shared" si="937"/>
        <v>1.7284148012791227</v>
      </c>
      <c r="AX2413" s="18">
        <f t="shared" si="932"/>
        <v>2.8558758314855877</v>
      </c>
      <c r="AY2413" s="8">
        <f t="shared" si="933"/>
        <v>0.14545454545454548</v>
      </c>
      <c r="AZ2413" s="8">
        <f t="shared" si="934"/>
        <v>0.22689075630252101</v>
      </c>
      <c r="BA2413" s="18">
        <f t="shared" si="939"/>
        <v>0.90706601582863378</v>
      </c>
      <c r="BB2413" s="20">
        <f t="shared" si="935"/>
        <v>6.5788930744711691E-2</v>
      </c>
      <c r="BC2413" s="8"/>
      <c r="BD2413" s="44"/>
      <c r="BE2413" s="44"/>
      <c r="BF2413" s="8"/>
    </row>
    <row r="2414" spans="1:58" x14ac:dyDescent="0.25">
      <c r="A2414" s="8">
        <v>2258</v>
      </c>
      <c r="B2414" s="16" t="s">
        <v>433</v>
      </c>
      <c r="C2414" s="8" t="s">
        <v>434</v>
      </c>
      <c r="D2414" s="8" t="s">
        <v>435</v>
      </c>
      <c r="E2414" s="8" t="s">
        <v>436</v>
      </c>
      <c r="F2414" s="8" t="s">
        <v>437</v>
      </c>
      <c r="G2414" s="8">
        <v>138</v>
      </c>
      <c r="H2414" s="8"/>
      <c r="I2414" s="8"/>
      <c r="J2414" s="8">
        <v>499</v>
      </c>
      <c r="K2414" s="8"/>
      <c r="L2414" s="8">
        <v>74</v>
      </c>
      <c r="M2414" s="8">
        <v>306</v>
      </c>
      <c r="N2414" s="8">
        <v>0.16</v>
      </c>
      <c r="O2414" s="8">
        <v>418</v>
      </c>
      <c r="P2414" s="8">
        <v>538</v>
      </c>
      <c r="Q2414" s="8">
        <v>41</v>
      </c>
      <c r="R2414" s="8">
        <v>135</v>
      </c>
      <c r="S2414" s="8">
        <v>29</v>
      </c>
      <c r="T2414" s="8">
        <v>7.3</v>
      </c>
      <c r="U2414" s="8">
        <v>41</v>
      </c>
      <c r="V2414" s="8">
        <v>6.6</v>
      </c>
      <c r="W2414" s="8">
        <v>46</v>
      </c>
      <c r="X2414" s="8">
        <v>10</v>
      </c>
      <c r="Y2414" s="8">
        <v>33</v>
      </c>
      <c r="Z2414" s="8">
        <v>4.7</v>
      </c>
      <c r="AA2414" s="8">
        <v>34</v>
      </c>
      <c r="AB2414" s="8">
        <v>7</v>
      </c>
      <c r="AC2414" s="8">
        <v>5.7</v>
      </c>
      <c r="AD2414" s="8">
        <v>43</v>
      </c>
      <c r="AE2414" s="8">
        <v>30</v>
      </c>
      <c r="AF2414" s="17">
        <f t="shared" si="926"/>
        <v>1350.6</v>
      </c>
      <c r="AG2414" s="8">
        <f t="shared" si="938"/>
        <v>8.3517001737403831</v>
      </c>
      <c r="AH2414" s="19">
        <f t="shared" si="940"/>
        <v>4.1559351309855099</v>
      </c>
      <c r="AI2414" s="19">
        <f t="shared" si="941"/>
        <v>5.9704953899046735</v>
      </c>
      <c r="AJ2414" s="18">
        <f t="shared" si="927"/>
        <v>8.3928415539065924</v>
      </c>
      <c r="AK2414" s="18">
        <f t="shared" si="942"/>
        <v>0.24183006535947713</v>
      </c>
      <c r="AL2414" s="18">
        <f t="shared" si="925"/>
        <v>1.4333333333333333</v>
      </c>
      <c r="AM2414" s="8">
        <f t="shared" si="943"/>
        <v>0.99423693561003257</v>
      </c>
      <c r="AN2414" s="8">
        <f t="shared" si="944"/>
        <v>0.62314572415498237</v>
      </c>
      <c r="AO2414" s="8">
        <f t="shared" si="945"/>
        <v>1.0586270072039508</v>
      </c>
      <c r="AP2414" s="17">
        <f t="shared" si="946"/>
        <v>30.6</v>
      </c>
      <c r="AQ2414" s="18">
        <f t="shared" si="928"/>
        <v>1.0641783439490444</v>
      </c>
      <c r="AR2414" s="17">
        <f t="shared" si="936"/>
        <v>9</v>
      </c>
      <c r="AS2414" s="17">
        <f t="shared" si="929"/>
        <v>2.1764705882352939</v>
      </c>
      <c r="AT2414" s="17">
        <f t="shared" si="947"/>
        <v>1.7209302325581395</v>
      </c>
      <c r="AU2414" s="17">
        <f t="shared" si="930"/>
        <v>0.45567114945445308</v>
      </c>
      <c r="AV2414" s="18">
        <f t="shared" si="931"/>
        <v>10.195121951219512</v>
      </c>
      <c r="AW2414" s="18">
        <f t="shared" si="937"/>
        <v>0.97561336092225825</v>
      </c>
      <c r="AX2414" s="18">
        <f t="shared" si="932"/>
        <v>0.8854615016738403</v>
      </c>
      <c r="AY2414" s="8">
        <f t="shared" si="933"/>
        <v>1.2647058823529411</v>
      </c>
      <c r="AZ2414" s="8">
        <f t="shared" si="934"/>
        <v>0.21481481481481482</v>
      </c>
      <c r="BA2414" s="18">
        <f t="shared" si="939"/>
        <v>0.89537983118613951</v>
      </c>
      <c r="BB2414" s="20">
        <f t="shared" si="935"/>
        <v>3.455223499361431E-2</v>
      </c>
      <c r="BC2414" s="8"/>
      <c r="BD2414" s="44"/>
      <c r="BE2414" s="44"/>
      <c r="BF2414" s="8"/>
    </row>
    <row r="2415" spans="1:58" x14ac:dyDescent="0.25">
      <c r="A2415" s="8">
        <v>2259</v>
      </c>
      <c r="B2415" s="16" t="s">
        <v>433</v>
      </c>
      <c r="C2415" s="8" t="s">
        <v>434</v>
      </c>
      <c r="D2415" s="8" t="s">
        <v>435</v>
      </c>
      <c r="E2415" s="8" t="s">
        <v>436</v>
      </c>
      <c r="F2415" s="8" t="s">
        <v>437</v>
      </c>
      <c r="G2415" s="8">
        <v>300</v>
      </c>
      <c r="H2415" s="8"/>
      <c r="I2415" s="8"/>
      <c r="J2415" s="8">
        <v>566</v>
      </c>
      <c r="K2415" s="8"/>
      <c r="L2415" s="8">
        <v>79</v>
      </c>
      <c r="M2415" s="8">
        <v>160</v>
      </c>
      <c r="N2415" s="8">
        <v>0.06</v>
      </c>
      <c r="O2415" s="8">
        <v>469</v>
      </c>
      <c r="P2415" s="8">
        <v>528</v>
      </c>
      <c r="Q2415" s="8">
        <v>35</v>
      </c>
      <c r="R2415" s="8">
        <v>115</v>
      </c>
      <c r="S2415" s="8">
        <v>18</v>
      </c>
      <c r="T2415" s="8">
        <v>5.9</v>
      </c>
      <c r="U2415" s="8">
        <v>25</v>
      </c>
      <c r="V2415" s="8">
        <v>3.3</v>
      </c>
      <c r="W2415" s="8">
        <v>24</v>
      </c>
      <c r="X2415" s="8">
        <v>5.2</v>
      </c>
      <c r="Y2415" s="8">
        <v>16</v>
      </c>
      <c r="Z2415" s="8">
        <v>2.2000000000000002</v>
      </c>
      <c r="AA2415" s="8">
        <v>17</v>
      </c>
      <c r="AB2415" s="8">
        <v>3.2</v>
      </c>
      <c r="AC2415" s="8">
        <v>4.0999999999999996</v>
      </c>
      <c r="AD2415" s="8">
        <v>18</v>
      </c>
      <c r="AE2415" s="8">
        <v>24</v>
      </c>
      <c r="AF2415" s="17">
        <f t="shared" si="926"/>
        <v>1266.8000000000002</v>
      </c>
      <c r="AG2415" s="8">
        <f t="shared" si="938"/>
        <v>18.741375031025068</v>
      </c>
      <c r="AH2415" s="19">
        <f t="shared" si="940"/>
        <v>8.1573745321946074</v>
      </c>
      <c r="AI2415" s="19">
        <f t="shared" si="941"/>
        <v>7.8639882590350396</v>
      </c>
      <c r="AJ2415" s="18">
        <f t="shared" si="927"/>
        <v>15.17158931082982</v>
      </c>
      <c r="AK2415" s="18">
        <f t="shared" si="942"/>
        <v>0.49375000000000002</v>
      </c>
      <c r="AL2415" s="18">
        <f t="shared" si="925"/>
        <v>0.75</v>
      </c>
      <c r="AM2415" s="8">
        <f t="shared" si="943"/>
        <v>0.99701379088466635</v>
      </c>
      <c r="AN2415" s="8">
        <f t="shared" si="944"/>
        <v>0.81865975527271528</v>
      </c>
      <c r="AO2415" s="8">
        <f t="shared" si="945"/>
        <v>1.0635784597568037</v>
      </c>
      <c r="AP2415" s="17">
        <f t="shared" si="946"/>
        <v>30.769230769230766</v>
      </c>
      <c r="AQ2415" s="18">
        <f t="shared" si="928"/>
        <v>1.0700636942675159</v>
      </c>
      <c r="AR2415" s="17">
        <f t="shared" si="936"/>
        <v>9.4117647058823533</v>
      </c>
      <c r="AS2415" s="17">
        <f t="shared" si="929"/>
        <v>4.6470588235294121</v>
      </c>
      <c r="AT2415" s="17">
        <f t="shared" si="947"/>
        <v>4.3888888888888893</v>
      </c>
      <c r="AU2415" s="17">
        <f t="shared" si="930"/>
        <v>0.80561722912966249</v>
      </c>
      <c r="AV2415" s="18">
        <f t="shared" si="931"/>
        <v>18.760000000000002</v>
      </c>
      <c r="AW2415" s="18">
        <f t="shared" si="937"/>
        <v>1.1897723913686078</v>
      </c>
      <c r="AX2415" s="18">
        <f t="shared" si="932"/>
        <v>0.92395982783357244</v>
      </c>
      <c r="AY2415" s="8">
        <f t="shared" si="933"/>
        <v>1.0588235294117647</v>
      </c>
      <c r="AZ2415" s="8">
        <f t="shared" si="934"/>
        <v>0.15652173913043479</v>
      </c>
      <c r="BA2415" s="18">
        <f t="shared" si="939"/>
        <v>0.94403220713609093</v>
      </c>
      <c r="BB2415" s="20">
        <f t="shared" si="935"/>
        <v>4.3301949025487257E-2</v>
      </c>
      <c r="BC2415" s="8"/>
      <c r="BD2415" s="44"/>
      <c r="BE2415" s="44"/>
      <c r="BF2415" s="8"/>
    </row>
    <row r="2416" spans="1:58" x14ac:dyDescent="0.25">
      <c r="A2416" s="8">
        <v>2260</v>
      </c>
      <c r="B2416" s="16" t="s">
        <v>433</v>
      </c>
      <c r="C2416" s="8" t="s">
        <v>434</v>
      </c>
      <c r="D2416" s="8" t="s">
        <v>435</v>
      </c>
      <c r="E2416" s="8" t="s">
        <v>436</v>
      </c>
      <c r="F2416" s="8" t="s">
        <v>437</v>
      </c>
      <c r="G2416" s="8">
        <v>855</v>
      </c>
      <c r="H2416" s="8"/>
      <c r="I2416" s="8"/>
      <c r="J2416" s="8">
        <v>527</v>
      </c>
      <c r="K2416" s="8"/>
      <c r="L2416" s="8">
        <v>77</v>
      </c>
      <c r="M2416" s="8">
        <v>130</v>
      </c>
      <c r="N2416" s="8">
        <v>0.45</v>
      </c>
      <c r="O2416" s="8">
        <v>456</v>
      </c>
      <c r="P2416" s="8">
        <v>490</v>
      </c>
      <c r="Q2416" s="8">
        <v>34</v>
      </c>
      <c r="R2416" s="8">
        <v>100</v>
      </c>
      <c r="S2416" s="8">
        <v>14</v>
      </c>
      <c r="T2416" s="8">
        <v>5.5</v>
      </c>
      <c r="U2416" s="8">
        <v>22</v>
      </c>
      <c r="V2416" s="8">
        <v>2.5</v>
      </c>
      <c r="W2416" s="8">
        <v>18</v>
      </c>
      <c r="X2416" s="8">
        <v>4.4000000000000004</v>
      </c>
      <c r="Y2416" s="8">
        <v>13</v>
      </c>
      <c r="Z2416" s="8">
        <v>1.7</v>
      </c>
      <c r="AA2416" s="8">
        <v>12</v>
      </c>
      <c r="AB2416" s="8">
        <v>2.2000000000000002</v>
      </c>
      <c r="AC2416" s="8">
        <v>2.2000000000000002</v>
      </c>
      <c r="AD2416" s="8">
        <v>9.4</v>
      </c>
      <c r="AE2416" s="8">
        <v>16</v>
      </c>
      <c r="AF2416" s="17">
        <f t="shared" si="926"/>
        <v>1175.3000000000002</v>
      </c>
      <c r="AG2416" s="8">
        <f t="shared" si="938"/>
        <v>25.814345991561183</v>
      </c>
      <c r="AH2416" s="19">
        <f t="shared" si="940"/>
        <v>10.72457857531267</v>
      </c>
      <c r="AI2416" s="19">
        <f t="shared" si="941"/>
        <v>8.792911392405065</v>
      </c>
      <c r="AJ2416" s="18">
        <f t="shared" si="927"/>
        <v>18.965641952983727</v>
      </c>
      <c r="AK2416" s="18">
        <f t="shared" si="942"/>
        <v>0.59230769230769231</v>
      </c>
      <c r="AL2416" s="18">
        <f t="shared" si="925"/>
        <v>0.58750000000000002</v>
      </c>
      <c r="AM2416" s="8">
        <f t="shared" si="943"/>
        <v>0.95205466803481664</v>
      </c>
      <c r="AN2416" s="8">
        <f t="shared" si="944"/>
        <v>0.92245463589961918</v>
      </c>
      <c r="AO2416" s="8">
        <f t="shared" si="945"/>
        <v>1.0516980620680307</v>
      </c>
      <c r="AP2416" s="17">
        <f t="shared" si="946"/>
        <v>29.545454545454543</v>
      </c>
      <c r="AQ2416" s="18">
        <f t="shared" si="928"/>
        <v>1.0275043427909669</v>
      </c>
      <c r="AR2416" s="17">
        <f t="shared" si="936"/>
        <v>10.833333333333334</v>
      </c>
      <c r="AS2416" s="17">
        <f t="shared" si="929"/>
        <v>6.416666666666667</v>
      </c>
      <c r="AT2416" s="17">
        <f t="shared" si="947"/>
        <v>8.1914893617021267</v>
      </c>
      <c r="AU2416" s="17">
        <f t="shared" si="930"/>
        <v>1.0923623445825932</v>
      </c>
      <c r="AV2416" s="18">
        <f t="shared" si="931"/>
        <v>20.727272727272727</v>
      </c>
      <c r="AW2416" s="18">
        <f t="shared" si="937"/>
        <v>1.483249581239531</v>
      </c>
      <c r="AX2416" s="18">
        <f t="shared" si="932"/>
        <v>0.98170731707317072</v>
      </c>
      <c r="AY2416" s="8">
        <f t="shared" si="933"/>
        <v>0.78333333333333333</v>
      </c>
      <c r="AZ2416" s="8">
        <f t="shared" si="934"/>
        <v>0.14000000000000001</v>
      </c>
      <c r="BA2416" s="18">
        <f t="shared" si="939"/>
        <v>0.95422445333106432</v>
      </c>
      <c r="BB2416" s="20">
        <f t="shared" si="935"/>
        <v>4.8536551724137934E-2</v>
      </c>
      <c r="BC2416" s="8"/>
      <c r="BD2416" s="44"/>
      <c r="BE2416" s="44"/>
      <c r="BF2416" s="8"/>
    </row>
    <row r="2417" spans="1:58" x14ac:dyDescent="0.25">
      <c r="A2417" s="8">
        <v>2261</v>
      </c>
      <c r="B2417" s="16" t="s">
        <v>433</v>
      </c>
      <c r="C2417" s="8" t="s">
        <v>434</v>
      </c>
      <c r="D2417" s="8" t="s">
        <v>435</v>
      </c>
      <c r="E2417" s="8" t="s">
        <v>436</v>
      </c>
      <c r="F2417" s="8" t="s">
        <v>437</v>
      </c>
      <c r="G2417" s="8">
        <v>116</v>
      </c>
      <c r="H2417" s="8"/>
      <c r="I2417" s="8"/>
      <c r="J2417" s="8">
        <v>442</v>
      </c>
      <c r="K2417" s="8"/>
      <c r="L2417" s="8">
        <v>67</v>
      </c>
      <c r="M2417" s="8">
        <v>316</v>
      </c>
      <c r="N2417" s="8">
        <v>0.18</v>
      </c>
      <c r="O2417" s="8">
        <v>194</v>
      </c>
      <c r="P2417" s="8">
        <v>297</v>
      </c>
      <c r="Q2417" s="8">
        <v>26</v>
      </c>
      <c r="R2417" s="8">
        <v>97</v>
      </c>
      <c r="S2417" s="8">
        <v>23</v>
      </c>
      <c r="T2417" s="8">
        <v>13</v>
      </c>
      <c r="U2417" s="8">
        <v>38</v>
      </c>
      <c r="V2417" s="8">
        <v>6.3</v>
      </c>
      <c r="W2417" s="8">
        <v>46</v>
      </c>
      <c r="X2417" s="8">
        <v>11</v>
      </c>
      <c r="Y2417" s="8">
        <v>31</v>
      </c>
      <c r="Z2417" s="8">
        <v>4.3</v>
      </c>
      <c r="AA2417" s="8">
        <v>30</v>
      </c>
      <c r="AB2417" s="8">
        <v>5.0999999999999996</v>
      </c>
      <c r="AC2417" s="8">
        <v>2.2000000000000002</v>
      </c>
      <c r="AD2417" s="8">
        <v>13</v>
      </c>
      <c r="AE2417" s="8">
        <v>27</v>
      </c>
      <c r="AF2417" s="17">
        <f t="shared" si="926"/>
        <v>821.69999999999993</v>
      </c>
      <c r="AG2417" s="8">
        <f t="shared" si="938"/>
        <v>4.3929676511954989</v>
      </c>
      <c r="AH2417" s="19">
        <f t="shared" si="940"/>
        <v>2.6001631321370309</v>
      </c>
      <c r="AI2417" s="19">
        <f t="shared" si="941"/>
        <v>3.8565400843881861</v>
      </c>
      <c r="AJ2417" s="18">
        <f t="shared" si="927"/>
        <v>4.9113924050632916</v>
      </c>
      <c r="AK2417" s="18">
        <f t="shared" si="942"/>
        <v>0.21202531645569619</v>
      </c>
      <c r="AL2417" s="18">
        <f t="shared" ref="AL2417:AL2480" si="948">IFERROR(AD2417/AE2417,"")</f>
        <v>0.48148148148148145</v>
      </c>
      <c r="AM2417" s="8">
        <f t="shared" si="943"/>
        <v>1.0117112911995552</v>
      </c>
      <c r="AN2417" s="8">
        <f t="shared" si="944"/>
        <v>1.294330909499118</v>
      </c>
      <c r="AO2417" s="8">
        <f t="shared" si="945"/>
        <v>1.0173215618541949</v>
      </c>
      <c r="AP2417" s="17">
        <f t="shared" si="946"/>
        <v>28.727272727272727</v>
      </c>
      <c r="AQ2417" s="18">
        <f t="shared" si="928"/>
        <v>0.9990503763752171</v>
      </c>
      <c r="AR2417" s="17">
        <f t="shared" si="936"/>
        <v>10.533333333333333</v>
      </c>
      <c r="AS2417" s="17">
        <f t="shared" si="929"/>
        <v>2.2333333333333334</v>
      </c>
      <c r="AT2417" s="17">
        <f t="shared" si="947"/>
        <v>5.1538461538461542</v>
      </c>
      <c r="AU2417" s="17">
        <f t="shared" si="930"/>
        <v>1.1137812140842127</v>
      </c>
      <c r="AV2417" s="18">
        <f t="shared" si="931"/>
        <v>5.1052631578947372</v>
      </c>
      <c r="AW2417" s="18">
        <f t="shared" si="937"/>
        <v>1.0247906197654941</v>
      </c>
      <c r="AX2417" s="18">
        <f t="shared" si="932"/>
        <v>1.0035230352303524</v>
      </c>
      <c r="AY2417" s="8">
        <f t="shared" si="933"/>
        <v>0.43333333333333335</v>
      </c>
      <c r="AZ2417" s="8">
        <f t="shared" si="934"/>
        <v>0.23711340206185566</v>
      </c>
      <c r="BA2417" s="18">
        <f t="shared" si="939"/>
        <v>0.83728854813192166</v>
      </c>
      <c r="BB2417" s="20">
        <f t="shared" si="935"/>
        <v>4.3539281905439035E-2</v>
      </c>
      <c r="BC2417" s="8"/>
      <c r="BD2417" s="44"/>
      <c r="BE2417" s="44"/>
      <c r="BF2417" s="8"/>
    </row>
    <row r="2418" spans="1:58" x14ac:dyDescent="0.25">
      <c r="A2418" s="8">
        <v>2262</v>
      </c>
      <c r="B2418" s="16" t="s">
        <v>433</v>
      </c>
      <c r="C2418" s="8" t="s">
        <v>434</v>
      </c>
      <c r="D2418" s="8" t="s">
        <v>435</v>
      </c>
      <c r="E2418" s="8" t="s">
        <v>436</v>
      </c>
      <c r="F2418" s="8" t="s">
        <v>437</v>
      </c>
      <c r="G2418" s="8">
        <v>261</v>
      </c>
      <c r="H2418" s="8"/>
      <c r="I2418" s="8"/>
      <c r="J2418" s="8">
        <v>486</v>
      </c>
      <c r="K2418" s="8"/>
      <c r="L2418" s="8">
        <v>66</v>
      </c>
      <c r="M2418" s="8">
        <v>254</v>
      </c>
      <c r="N2418" s="8">
        <v>0.15</v>
      </c>
      <c r="O2418" s="8">
        <v>489</v>
      </c>
      <c r="P2418" s="8">
        <v>585</v>
      </c>
      <c r="Q2418" s="8">
        <v>47</v>
      </c>
      <c r="R2418" s="8">
        <v>146</v>
      </c>
      <c r="S2418" s="8">
        <v>24</v>
      </c>
      <c r="T2418" s="8">
        <v>9.4</v>
      </c>
      <c r="U2418" s="8">
        <v>38</v>
      </c>
      <c r="V2418" s="8">
        <v>5.2</v>
      </c>
      <c r="W2418" s="8">
        <v>34</v>
      </c>
      <c r="X2418" s="8">
        <v>8</v>
      </c>
      <c r="Y2418" s="8">
        <v>24</v>
      </c>
      <c r="Z2418" s="8">
        <v>3.3</v>
      </c>
      <c r="AA2418" s="8">
        <v>23</v>
      </c>
      <c r="AB2418" s="8">
        <v>4.0999999999999996</v>
      </c>
      <c r="AC2418" s="8">
        <v>3.9</v>
      </c>
      <c r="AD2418" s="8">
        <v>22</v>
      </c>
      <c r="AE2418" s="8">
        <v>41</v>
      </c>
      <c r="AF2418" s="17">
        <f t="shared" si="926"/>
        <v>1440</v>
      </c>
      <c r="AG2418" s="8">
        <f t="shared" si="938"/>
        <v>14.443037974683543</v>
      </c>
      <c r="AH2418" s="19">
        <f t="shared" si="940"/>
        <v>6.6802610114192493</v>
      </c>
      <c r="AI2418" s="19">
        <f t="shared" si="941"/>
        <v>6.4583839084445991</v>
      </c>
      <c r="AJ2418" s="18">
        <f t="shared" si="927"/>
        <v>11.863924050632912</v>
      </c>
      <c r="AK2418" s="18">
        <f t="shared" si="942"/>
        <v>0.25984251968503935</v>
      </c>
      <c r="AL2418" s="18">
        <f t="shared" si="948"/>
        <v>0.53658536585365857</v>
      </c>
      <c r="AM2418" s="8">
        <f t="shared" si="943"/>
        <v>0.93355561227452033</v>
      </c>
      <c r="AN2418" s="8">
        <f t="shared" si="944"/>
        <v>0.91619542960587075</v>
      </c>
      <c r="AO2418" s="8">
        <f t="shared" si="945"/>
        <v>1.1200507426729924</v>
      </c>
      <c r="AP2418" s="17">
        <f t="shared" si="946"/>
        <v>31.75</v>
      </c>
      <c r="AQ2418" s="18">
        <f t="shared" si="928"/>
        <v>1.1041719745222931</v>
      </c>
      <c r="AR2418" s="17">
        <f t="shared" si="936"/>
        <v>11.043478260869565</v>
      </c>
      <c r="AS2418" s="17">
        <f t="shared" si="929"/>
        <v>2.8695652173913042</v>
      </c>
      <c r="AT2418" s="17">
        <f t="shared" si="947"/>
        <v>3</v>
      </c>
      <c r="AU2418" s="17">
        <f t="shared" si="930"/>
        <v>1.0017761989342806</v>
      </c>
      <c r="AV2418" s="18">
        <f t="shared" si="931"/>
        <v>12.868421052631579</v>
      </c>
      <c r="AW2418" s="18">
        <f t="shared" si="937"/>
        <v>1.3366834170854269</v>
      </c>
      <c r="AX2418" s="18">
        <f t="shared" si="932"/>
        <v>0.96747967479674801</v>
      </c>
      <c r="AY2418" s="8">
        <f t="shared" si="933"/>
        <v>0.95652173913043481</v>
      </c>
      <c r="AZ2418" s="8">
        <f t="shared" si="934"/>
        <v>0.16438356164383561</v>
      </c>
      <c r="BA2418" s="18">
        <f t="shared" si="939"/>
        <v>0.92944444444444452</v>
      </c>
      <c r="BB2418" s="20">
        <f t="shared" si="935"/>
        <v>2.8495040151157301E-2</v>
      </c>
      <c r="BC2418" s="8"/>
      <c r="BD2418" s="44"/>
      <c r="BE2418" s="44"/>
      <c r="BF2418" s="8"/>
    </row>
    <row r="2419" spans="1:58" x14ac:dyDescent="0.25">
      <c r="A2419" s="8">
        <v>2263</v>
      </c>
      <c r="B2419" s="16" t="s">
        <v>433</v>
      </c>
      <c r="C2419" s="8" t="s">
        <v>434</v>
      </c>
      <c r="D2419" s="8" t="s">
        <v>435</v>
      </c>
      <c r="E2419" s="8" t="s">
        <v>436</v>
      </c>
      <c r="F2419" s="8" t="s">
        <v>437</v>
      </c>
      <c r="G2419" s="8">
        <v>63</v>
      </c>
      <c r="H2419" s="8"/>
      <c r="I2419" s="8"/>
      <c r="J2419" s="8">
        <v>445</v>
      </c>
      <c r="K2419" s="8"/>
      <c r="L2419" s="8">
        <v>68</v>
      </c>
      <c r="M2419" s="8">
        <v>492</v>
      </c>
      <c r="N2419" s="8">
        <v>0.12</v>
      </c>
      <c r="O2419" s="8">
        <v>324</v>
      </c>
      <c r="P2419" s="8">
        <v>450</v>
      </c>
      <c r="Q2419" s="8">
        <v>37</v>
      </c>
      <c r="R2419" s="8">
        <v>138</v>
      </c>
      <c r="S2419" s="8">
        <v>33</v>
      </c>
      <c r="T2419" s="8">
        <v>17</v>
      </c>
      <c r="U2419" s="8">
        <v>56</v>
      </c>
      <c r="V2419" s="8">
        <v>9</v>
      </c>
      <c r="W2419" s="8">
        <v>68</v>
      </c>
      <c r="X2419" s="8">
        <v>15</v>
      </c>
      <c r="Y2419" s="8">
        <v>43</v>
      </c>
      <c r="Z2419" s="8">
        <v>6.1</v>
      </c>
      <c r="AA2419" s="8">
        <v>41</v>
      </c>
      <c r="AB2419" s="8">
        <v>7.9</v>
      </c>
      <c r="AC2419" s="8">
        <v>3.3</v>
      </c>
      <c r="AD2419" s="8">
        <v>25</v>
      </c>
      <c r="AE2419" s="8">
        <v>42</v>
      </c>
      <c r="AF2419" s="17">
        <f t="shared" si="926"/>
        <v>1245</v>
      </c>
      <c r="AG2419" s="8">
        <f t="shared" si="938"/>
        <v>5.3683235566532881</v>
      </c>
      <c r="AH2419" s="19">
        <f t="shared" si="940"/>
        <v>2.8826642263159989</v>
      </c>
      <c r="AI2419" s="19">
        <f t="shared" si="941"/>
        <v>4.5272427077600446</v>
      </c>
      <c r="AJ2419" s="18">
        <f t="shared" si="927"/>
        <v>5.7169159953970086</v>
      </c>
      <c r="AK2419" s="18">
        <f t="shared" si="942"/>
        <v>0.13821138211382114</v>
      </c>
      <c r="AL2419" s="18">
        <f t="shared" si="948"/>
        <v>0.59523809523809523</v>
      </c>
      <c r="AM2419" s="8">
        <f t="shared" si="943"/>
        <v>0.99432150701083066</v>
      </c>
      <c r="AN2419" s="8">
        <f t="shared" si="944"/>
        <v>1.1640070869673163</v>
      </c>
      <c r="AO2419" s="8">
        <f t="shared" si="945"/>
        <v>1.1389285775222675</v>
      </c>
      <c r="AP2419" s="17">
        <f t="shared" si="946"/>
        <v>32.799999999999997</v>
      </c>
      <c r="AQ2419" s="18">
        <f t="shared" si="928"/>
        <v>1.1406878980891721</v>
      </c>
      <c r="AR2419" s="17">
        <f t="shared" si="936"/>
        <v>12</v>
      </c>
      <c r="AS2419" s="17">
        <f t="shared" si="929"/>
        <v>1.6585365853658536</v>
      </c>
      <c r="AT2419" s="17">
        <f t="shared" si="947"/>
        <v>2.72</v>
      </c>
      <c r="AU2419" s="17">
        <f t="shared" si="930"/>
        <v>0.94026125862805499</v>
      </c>
      <c r="AV2419" s="18">
        <f t="shared" si="931"/>
        <v>5.7857142857142856</v>
      </c>
      <c r="AW2419" s="18">
        <f t="shared" si="937"/>
        <v>1.1050373820321118</v>
      </c>
      <c r="AX2419" s="18">
        <f t="shared" si="932"/>
        <v>1.0854650009914733</v>
      </c>
      <c r="AY2419" s="8">
        <f t="shared" si="933"/>
        <v>0.6097560975609756</v>
      </c>
      <c r="AZ2419" s="8">
        <f t="shared" si="934"/>
        <v>0.2391304347826087</v>
      </c>
      <c r="BA2419" s="18">
        <f t="shared" si="939"/>
        <v>0.84738955823293172</v>
      </c>
      <c r="BB2419" s="20">
        <f t="shared" si="935"/>
        <v>3.1060469765117438E-2</v>
      </c>
      <c r="BC2419" s="8"/>
      <c r="BD2419" s="44"/>
      <c r="BE2419" s="44"/>
      <c r="BF2419" s="8"/>
    </row>
    <row r="2420" spans="1:58" x14ac:dyDescent="0.25">
      <c r="A2420" s="8">
        <v>2264</v>
      </c>
      <c r="B2420" s="16" t="s">
        <v>433</v>
      </c>
      <c r="C2420" s="8" t="s">
        <v>434</v>
      </c>
      <c r="D2420" s="8" t="s">
        <v>435</v>
      </c>
      <c r="E2420" s="8" t="s">
        <v>436</v>
      </c>
      <c r="F2420" s="8" t="s">
        <v>437</v>
      </c>
      <c r="G2420" s="8">
        <v>244</v>
      </c>
      <c r="H2420" s="8"/>
      <c r="I2420" s="8"/>
      <c r="J2420" s="8">
        <v>395</v>
      </c>
      <c r="K2420" s="8"/>
      <c r="L2420" s="8">
        <v>44</v>
      </c>
      <c r="M2420" s="8">
        <v>231</v>
      </c>
      <c r="N2420" s="8">
        <v>0.19</v>
      </c>
      <c r="O2420" s="8">
        <v>280</v>
      </c>
      <c r="P2420" s="8">
        <v>381</v>
      </c>
      <c r="Q2420" s="8">
        <v>35</v>
      </c>
      <c r="R2420" s="8">
        <v>129</v>
      </c>
      <c r="S2420" s="8">
        <v>29</v>
      </c>
      <c r="T2420" s="8">
        <v>8</v>
      </c>
      <c r="U2420" s="8">
        <v>41</v>
      </c>
      <c r="V2420" s="8">
        <v>5.4</v>
      </c>
      <c r="W2420" s="8">
        <v>37</v>
      </c>
      <c r="X2420" s="8">
        <v>8.6</v>
      </c>
      <c r="Y2420" s="8">
        <v>24</v>
      </c>
      <c r="Z2420" s="8">
        <v>3.2</v>
      </c>
      <c r="AA2420" s="8">
        <v>20</v>
      </c>
      <c r="AB2420" s="8">
        <v>3.6</v>
      </c>
      <c r="AC2420" s="8">
        <v>1.9</v>
      </c>
      <c r="AD2420" s="8">
        <v>11</v>
      </c>
      <c r="AE2420" s="8">
        <v>13</v>
      </c>
      <c r="AF2420" s="17">
        <f t="shared" si="926"/>
        <v>1004.8000000000001</v>
      </c>
      <c r="AG2420" s="8">
        <f t="shared" si="938"/>
        <v>9.5105485232067508</v>
      </c>
      <c r="AH2420" s="19">
        <f t="shared" si="940"/>
        <v>5.0033442088091356</v>
      </c>
      <c r="AI2420" s="19">
        <f t="shared" si="941"/>
        <v>4.1853923396460928</v>
      </c>
      <c r="AJ2420" s="18">
        <f t="shared" si="927"/>
        <v>5.6219991270187695</v>
      </c>
      <c r="AK2420" s="18">
        <f t="shared" si="942"/>
        <v>0.19047619047619047</v>
      </c>
      <c r="AL2420" s="18">
        <f t="shared" si="948"/>
        <v>0.84615384615384615</v>
      </c>
      <c r="AM2420" s="8">
        <f t="shared" si="943"/>
        <v>0.93110707025317951</v>
      </c>
      <c r="AN2420" s="8">
        <f t="shared" si="944"/>
        <v>0.68289942373148771</v>
      </c>
      <c r="AO2420" s="8">
        <f t="shared" si="945"/>
        <v>0.94477914829185639</v>
      </c>
      <c r="AP2420" s="17">
        <f t="shared" si="946"/>
        <v>26.86046511627907</v>
      </c>
      <c r="AQ2420" s="18">
        <f t="shared" si="928"/>
        <v>0.93412827729225301</v>
      </c>
      <c r="AR2420" s="17">
        <f t="shared" si="936"/>
        <v>11.55</v>
      </c>
      <c r="AS2420" s="17">
        <f t="shared" si="929"/>
        <v>2.2000000000000002</v>
      </c>
      <c r="AT2420" s="17">
        <f t="shared" si="947"/>
        <v>4</v>
      </c>
      <c r="AU2420" s="17">
        <f t="shared" si="930"/>
        <v>0.97098875074008284</v>
      </c>
      <c r="AV2420" s="18">
        <f t="shared" si="931"/>
        <v>6.8292682926829267</v>
      </c>
      <c r="AW2420" s="18">
        <f t="shared" si="937"/>
        <v>1.658542713567839</v>
      </c>
      <c r="AX2420" s="18">
        <f t="shared" si="932"/>
        <v>1.2107723577235772</v>
      </c>
      <c r="AY2420" s="8">
        <f t="shared" si="933"/>
        <v>0.55000000000000004</v>
      </c>
      <c r="AZ2420" s="8">
        <f t="shared" si="934"/>
        <v>0.22480620155038761</v>
      </c>
      <c r="BA2420" s="18">
        <f t="shared" si="939"/>
        <v>0.89868630573248398</v>
      </c>
      <c r="BB2420" s="20">
        <f t="shared" si="935"/>
        <v>2.1500133654103182E-2</v>
      </c>
      <c r="BC2420" s="8"/>
      <c r="BD2420" s="44"/>
      <c r="BE2420" s="44"/>
      <c r="BF2420" s="8"/>
    </row>
    <row r="2421" spans="1:58" x14ac:dyDescent="0.25">
      <c r="A2421" s="8">
        <v>2265</v>
      </c>
      <c r="B2421" s="16" t="s">
        <v>433</v>
      </c>
      <c r="C2421" s="8" t="s">
        <v>434</v>
      </c>
      <c r="D2421" s="8" t="s">
        <v>435</v>
      </c>
      <c r="E2421" s="8" t="s">
        <v>436</v>
      </c>
      <c r="F2421" s="8" t="s">
        <v>437</v>
      </c>
      <c r="G2421" s="8">
        <v>63</v>
      </c>
      <c r="H2421" s="8"/>
      <c r="I2421" s="8"/>
      <c r="J2421" s="8">
        <v>311</v>
      </c>
      <c r="K2421" s="8"/>
      <c r="L2421" s="8">
        <v>60</v>
      </c>
      <c r="M2421" s="8">
        <v>65</v>
      </c>
      <c r="N2421" s="8">
        <v>0.14000000000000001</v>
      </c>
      <c r="O2421" s="8">
        <v>206</v>
      </c>
      <c r="P2421" s="8">
        <v>225</v>
      </c>
      <c r="Q2421" s="8">
        <v>17</v>
      </c>
      <c r="R2421" s="8">
        <v>56</v>
      </c>
      <c r="S2421" s="8">
        <v>8.1</v>
      </c>
      <c r="T2421" s="8">
        <v>3.1</v>
      </c>
      <c r="U2421" s="8">
        <v>10</v>
      </c>
      <c r="V2421" s="8">
        <v>1.3</v>
      </c>
      <c r="W2421" s="8">
        <v>8.8000000000000007</v>
      </c>
      <c r="X2421" s="8">
        <v>2</v>
      </c>
      <c r="Y2421" s="8">
        <v>5.9</v>
      </c>
      <c r="Z2421" s="8">
        <v>0.86</v>
      </c>
      <c r="AA2421" s="8">
        <v>5.9</v>
      </c>
      <c r="AB2421" s="8">
        <v>1.2</v>
      </c>
      <c r="AC2421" s="8">
        <v>0.73</v>
      </c>
      <c r="AD2421" s="8">
        <v>2.5</v>
      </c>
      <c r="AE2421" s="8">
        <v>2.2999999999999998</v>
      </c>
      <c r="AF2421" s="17">
        <f t="shared" si="926"/>
        <v>551.16</v>
      </c>
      <c r="AG2421" s="8">
        <f t="shared" si="938"/>
        <v>23.718801401702066</v>
      </c>
      <c r="AH2421" s="19">
        <f t="shared" si="940"/>
        <v>10.016036718555588</v>
      </c>
      <c r="AI2421" s="19">
        <f t="shared" si="941"/>
        <v>7.0932790837854132</v>
      </c>
      <c r="AJ2421" s="18">
        <f t="shared" si="927"/>
        <v>14.808563838099705</v>
      </c>
      <c r="AK2421" s="18">
        <f t="shared" si="942"/>
        <v>0.92307692307692313</v>
      </c>
      <c r="AL2421" s="18">
        <f t="shared" si="948"/>
        <v>1.0869565217391306</v>
      </c>
      <c r="AM2421" s="8">
        <f t="shared" si="943"/>
        <v>0.91983966648089444</v>
      </c>
      <c r="AN2421" s="8">
        <f t="shared" si="944"/>
        <v>1.0138573896934209</v>
      </c>
      <c r="AO2421" s="8">
        <f t="shared" si="945"/>
        <v>1.1369098591725371</v>
      </c>
      <c r="AP2421" s="17">
        <f t="shared" si="946"/>
        <v>32.5</v>
      </c>
      <c r="AQ2421" s="18">
        <f t="shared" si="928"/>
        <v>1.1302547770700637</v>
      </c>
      <c r="AR2421" s="17">
        <f t="shared" si="936"/>
        <v>11.016949152542372</v>
      </c>
      <c r="AS2421" s="17">
        <f t="shared" si="929"/>
        <v>10.169491525423728</v>
      </c>
      <c r="AT2421" s="17">
        <f t="shared" si="947"/>
        <v>24</v>
      </c>
      <c r="AU2421" s="17">
        <f t="shared" si="930"/>
        <v>1.1287744227353462</v>
      </c>
      <c r="AV2421" s="18">
        <f t="shared" si="931"/>
        <v>20.6</v>
      </c>
      <c r="AW2421" s="18">
        <f t="shared" si="937"/>
        <v>1.3712630951367002</v>
      </c>
      <c r="AX2421" s="18">
        <f t="shared" si="932"/>
        <v>0.97616094805015841</v>
      </c>
      <c r="AY2421" s="8">
        <f t="shared" si="933"/>
        <v>0.42372881355932202</v>
      </c>
      <c r="AZ2421" s="8">
        <f t="shared" si="934"/>
        <v>0.14464285714285713</v>
      </c>
      <c r="BA2421" s="18">
        <f t="shared" si="939"/>
        <v>0.95289933957471529</v>
      </c>
      <c r="BB2421" s="20">
        <f t="shared" si="935"/>
        <v>6.7536945812807891E-2</v>
      </c>
      <c r="BC2421" s="8"/>
      <c r="BD2421" s="44"/>
      <c r="BE2421" s="44"/>
      <c r="BF2421" s="8"/>
    </row>
    <row r="2422" spans="1:58" x14ac:dyDescent="0.25">
      <c r="A2422" s="8">
        <v>2266</v>
      </c>
      <c r="B2422" s="16" t="s">
        <v>433</v>
      </c>
      <c r="C2422" s="8" t="s">
        <v>434</v>
      </c>
      <c r="D2422" s="8" t="s">
        <v>435</v>
      </c>
      <c r="E2422" s="8" t="s">
        <v>436</v>
      </c>
      <c r="F2422" s="8" t="s">
        <v>437</v>
      </c>
      <c r="G2422" s="8">
        <v>104</v>
      </c>
      <c r="H2422" s="8"/>
      <c r="I2422" s="8"/>
      <c r="J2422" s="8">
        <v>365</v>
      </c>
      <c r="K2422" s="8"/>
      <c r="L2422" s="8">
        <v>64</v>
      </c>
      <c r="M2422" s="8">
        <v>297</v>
      </c>
      <c r="N2422" s="8">
        <v>0.18</v>
      </c>
      <c r="O2422" s="8">
        <v>263</v>
      </c>
      <c r="P2422" s="8">
        <v>414</v>
      </c>
      <c r="Q2422" s="8">
        <v>40</v>
      </c>
      <c r="R2422" s="8">
        <v>179</v>
      </c>
      <c r="S2422" s="8">
        <v>42</v>
      </c>
      <c r="T2422" s="8">
        <v>18</v>
      </c>
      <c r="U2422" s="8">
        <v>50</v>
      </c>
      <c r="V2422" s="8">
        <v>6.6</v>
      </c>
      <c r="W2422" s="8">
        <v>43</v>
      </c>
      <c r="X2422" s="8">
        <v>9.6999999999999993</v>
      </c>
      <c r="Y2422" s="8">
        <v>29</v>
      </c>
      <c r="Z2422" s="8">
        <v>3.9</v>
      </c>
      <c r="AA2422" s="8">
        <v>27</v>
      </c>
      <c r="AB2422" s="8">
        <v>4.5</v>
      </c>
      <c r="AC2422" s="8">
        <v>3.3</v>
      </c>
      <c r="AD2422" s="8">
        <v>25</v>
      </c>
      <c r="AE2422" s="8">
        <v>32</v>
      </c>
      <c r="AF2422" s="17">
        <f t="shared" si="926"/>
        <v>1129.7</v>
      </c>
      <c r="AG2422" s="8">
        <f t="shared" si="938"/>
        <v>6.6171276761994058</v>
      </c>
      <c r="AH2422" s="19">
        <f t="shared" si="940"/>
        <v>4.0271886895051665</v>
      </c>
      <c r="AI2422" s="19">
        <f t="shared" si="941"/>
        <v>2.8331565424416003</v>
      </c>
      <c r="AJ2422" s="18">
        <f t="shared" si="927"/>
        <v>3.6461723930078365</v>
      </c>
      <c r="AK2422" s="18">
        <f t="shared" si="942"/>
        <v>0.21548821548821548</v>
      </c>
      <c r="AL2422" s="18">
        <f t="shared" si="948"/>
        <v>0.78125</v>
      </c>
      <c r="AM2422" s="8">
        <f t="shared" si="943"/>
        <v>0.97651778600827555</v>
      </c>
      <c r="AN2422" s="8">
        <f t="shared" si="944"/>
        <v>1.1561669333486813</v>
      </c>
      <c r="AO2422" s="8">
        <f t="shared" si="945"/>
        <v>1.0691249234173317</v>
      </c>
      <c r="AP2422" s="17">
        <f t="shared" si="946"/>
        <v>30.618556701030929</v>
      </c>
      <c r="AQ2422" s="18">
        <f t="shared" si="928"/>
        <v>1.0648236916409484</v>
      </c>
      <c r="AR2422" s="17">
        <f t="shared" si="936"/>
        <v>11</v>
      </c>
      <c r="AS2422" s="17">
        <f t="shared" si="929"/>
        <v>2.3703703703703702</v>
      </c>
      <c r="AT2422" s="17">
        <f t="shared" si="947"/>
        <v>2.56</v>
      </c>
      <c r="AU2422" s="17">
        <f t="shared" si="930"/>
        <v>1.7477797513321489</v>
      </c>
      <c r="AV2422" s="18">
        <f t="shared" si="931"/>
        <v>5.26</v>
      </c>
      <c r="AW2422" s="18">
        <f t="shared" si="937"/>
        <v>1.4982319002419504</v>
      </c>
      <c r="AX2422" s="18">
        <f t="shared" si="932"/>
        <v>1.042306534176453</v>
      </c>
      <c r="AY2422" s="8">
        <f t="shared" si="933"/>
        <v>0.92592592592592593</v>
      </c>
      <c r="AZ2422" s="8">
        <f t="shared" si="934"/>
        <v>0.23463687150837989</v>
      </c>
      <c r="BA2422" s="18">
        <f t="shared" si="939"/>
        <v>0.890501903160131</v>
      </c>
      <c r="BB2422" s="20">
        <f t="shared" si="935"/>
        <v>2.2537468695819688E-2</v>
      </c>
      <c r="BC2422" s="8"/>
      <c r="BD2422" s="44"/>
      <c r="BE2422" s="44"/>
      <c r="BF2422" s="8"/>
    </row>
    <row r="2423" spans="1:58" x14ac:dyDescent="0.25">
      <c r="A2423" s="8">
        <v>2267</v>
      </c>
      <c r="B2423" s="16" t="s">
        <v>433</v>
      </c>
      <c r="C2423" s="8" t="s">
        <v>434</v>
      </c>
      <c r="D2423" s="8" t="s">
        <v>435</v>
      </c>
      <c r="E2423" s="8" t="s">
        <v>436</v>
      </c>
      <c r="F2423" s="8" t="s">
        <v>437</v>
      </c>
      <c r="G2423" s="8">
        <v>659</v>
      </c>
      <c r="H2423" s="8"/>
      <c r="I2423" s="8"/>
      <c r="J2423" s="8">
        <v>612</v>
      </c>
      <c r="K2423" s="8"/>
      <c r="L2423" s="8">
        <v>78</v>
      </c>
      <c r="M2423" s="8">
        <v>304</v>
      </c>
      <c r="N2423" s="8">
        <v>0.37</v>
      </c>
      <c r="O2423" s="8">
        <v>996</v>
      </c>
      <c r="P2423" s="8">
        <v>1198</v>
      </c>
      <c r="Q2423" s="8">
        <v>111</v>
      </c>
      <c r="R2423" s="8">
        <v>391</v>
      </c>
      <c r="S2423" s="8">
        <v>61</v>
      </c>
      <c r="T2423" s="8">
        <v>11</v>
      </c>
      <c r="U2423" s="8">
        <v>67</v>
      </c>
      <c r="V2423" s="8">
        <v>7.7</v>
      </c>
      <c r="W2423" s="8">
        <v>48</v>
      </c>
      <c r="X2423" s="8">
        <v>10</v>
      </c>
      <c r="Y2423" s="8">
        <v>27</v>
      </c>
      <c r="Z2423" s="8">
        <v>3.8</v>
      </c>
      <c r="AA2423" s="8">
        <v>23</v>
      </c>
      <c r="AB2423" s="8">
        <v>4.0999999999999996</v>
      </c>
      <c r="AC2423" s="8">
        <v>8.4</v>
      </c>
      <c r="AD2423" s="8">
        <v>44</v>
      </c>
      <c r="AE2423" s="8">
        <v>53</v>
      </c>
      <c r="AF2423" s="17">
        <f t="shared" si="926"/>
        <v>2958.6</v>
      </c>
      <c r="AG2423" s="8">
        <f t="shared" si="938"/>
        <v>29.417721518987342</v>
      </c>
      <c r="AH2423" s="19">
        <f t="shared" si="940"/>
        <v>13.680261011419249</v>
      </c>
      <c r="AI2423" s="19">
        <f t="shared" si="941"/>
        <v>4.9119103888115516</v>
      </c>
      <c r="AJ2423" s="18">
        <f t="shared" si="927"/>
        <v>9.5073666735837321</v>
      </c>
      <c r="AK2423" s="18">
        <f t="shared" si="942"/>
        <v>0.25657894736842107</v>
      </c>
      <c r="AL2423" s="18">
        <f t="shared" si="948"/>
        <v>0.83018867924528306</v>
      </c>
      <c r="AM2423" s="8">
        <f t="shared" si="943"/>
        <v>0.87167250241223515</v>
      </c>
      <c r="AN2423" s="8">
        <f t="shared" si="944"/>
        <v>0.50646338446565453</v>
      </c>
      <c r="AO2423" s="8">
        <f t="shared" si="945"/>
        <v>1.0402241451257148</v>
      </c>
      <c r="AP2423" s="17">
        <f t="shared" si="946"/>
        <v>30.4</v>
      </c>
      <c r="AQ2423" s="18">
        <f t="shared" si="928"/>
        <v>1.0572229299363056</v>
      </c>
      <c r="AR2423" s="17">
        <f t="shared" si="936"/>
        <v>13.217391304347826</v>
      </c>
      <c r="AS2423" s="17">
        <f t="shared" si="929"/>
        <v>3.3913043478260869</v>
      </c>
      <c r="AT2423" s="17">
        <f t="shared" si="947"/>
        <v>1.7727272727272727</v>
      </c>
      <c r="AU2423" s="17">
        <f t="shared" si="930"/>
        <v>1.1722912966252221</v>
      </c>
      <c r="AV2423" s="18">
        <f t="shared" si="931"/>
        <v>14.865671641791044</v>
      </c>
      <c r="AW2423" s="18">
        <f t="shared" si="937"/>
        <v>2.3567839195979894</v>
      </c>
      <c r="AX2423" s="18">
        <f t="shared" si="932"/>
        <v>1.3658536585365852</v>
      </c>
      <c r="AY2423" s="8">
        <f t="shared" si="933"/>
        <v>1.9130434782608696</v>
      </c>
      <c r="AZ2423" s="8">
        <f t="shared" si="934"/>
        <v>0.15601023017902813</v>
      </c>
      <c r="BA2423" s="18">
        <f t="shared" si="939"/>
        <v>0.95822348408030833</v>
      </c>
      <c r="BB2423" s="20">
        <f t="shared" si="935"/>
        <v>1.2574653849545816E-2</v>
      </c>
      <c r="BC2423" s="8"/>
      <c r="BD2423" s="44"/>
      <c r="BE2423" s="44"/>
      <c r="BF2423" s="8"/>
    </row>
    <row r="2424" spans="1:58" x14ac:dyDescent="0.25">
      <c r="A2424" s="8">
        <v>2268</v>
      </c>
      <c r="B2424" s="16" t="s">
        <v>433</v>
      </c>
      <c r="C2424" s="8" t="s">
        <v>434</v>
      </c>
      <c r="D2424" s="8" t="s">
        <v>435</v>
      </c>
      <c r="E2424" s="8" t="s">
        <v>436</v>
      </c>
      <c r="F2424" s="8" t="s">
        <v>437</v>
      </c>
      <c r="G2424" s="8">
        <v>293</v>
      </c>
      <c r="H2424" s="8"/>
      <c r="I2424" s="8"/>
      <c r="J2424" s="8">
        <v>523</v>
      </c>
      <c r="K2424" s="8"/>
      <c r="L2424" s="8">
        <v>75</v>
      </c>
      <c r="M2424" s="8">
        <v>220</v>
      </c>
      <c r="N2424" s="8">
        <v>0.36</v>
      </c>
      <c r="O2424" s="8">
        <v>624</v>
      </c>
      <c r="P2424" s="8">
        <v>699</v>
      </c>
      <c r="Q2424" s="8">
        <v>52</v>
      </c>
      <c r="R2424" s="8">
        <v>167</v>
      </c>
      <c r="S2424" s="8">
        <v>28</v>
      </c>
      <c r="T2424" s="8">
        <v>9.6999999999999993</v>
      </c>
      <c r="U2424" s="8">
        <v>36</v>
      </c>
      <c r="V2424" s="8">
        <v>4.5</v>
      </c>
      <c r="W2424" s="8">
        <v>30</v>
      </c>
      <c r="X2424" s="8">
        <v>6.9</v>
      </c>
      <c r="Y2424" s="8">
        <v>20</v>
      </c>
      <c r="Z2424" s="8">
        <v>2.7</v>
      </c>
      <c r="AA2424" s="8">
        <v>17</v>
      </c>
      <c r="AB2424" s="8">
        <v>2.9</v>
      </c>
      <c r="AC2424" s="8">
        <v>4.9000000000000004</v>
      </c>
      <c r="AD2424" s="8">
        <v>27</v>
      </c>
      <c r="AE2424" s="8">
        <v>47</v>
      </c>
      <c r="AF2424" s="17">
        <f t="shared" si="926"/>
        <v>1699.7000000000003</v>
      </c>
      <c r="AG2424" s="8">
        <f t="shared" si="938"/>
        <v>24.935219657483248</v>
      </c>
      <c r="AH2424" s="19">
        <f t="shared" si="940"/>
        <v>10.799251511371271</v>
      </c>
      <c r="AI2424" s="19">
        <f t="shared" si="941"/>
        <v>7.2050329720306232</v>
      </c>
      <c r="AJ2424" s="18">
        <f t="shared" si="927"/>
        <v>12.976491862567814</v>
      </c>
      <c r="AK2424" s="18">
        <f t="shared" si="942"/>
        <v>0.34090909090909088</v>
      </c>
      <c r="AL2424" s="18">
        <f t="shared" si="948"/>
        <v>0.57446808510638303</v>
      </c>
      <c r="AM2424" s="8">
        <f t="shared" si="943"/>
        <v>0.93879527624355297</v>
      </c>
      <c r="AN2424" s="8">
        <f t="shared" si="944"/>
        <v>0.89928873818207655</v>
      </c>
      <c r="AO2424" s="8">
        <f t="shared" si="945"/>
        <v>1.1186205651226613</v>
      </c>
      <c r="AP2424" s="17">
        <f t="shared" si="946"/>
        <v>31.884057971014492</v>
      </c>
      <c r="AQ2424" s="18">
        <f t="shared" si="928"/>
        <v>1.1088341179728607</v>
      </c>
      <c r="AR2424" s="17">
        <f t="shared" si="936"/>
        <v>12.941176470588236</v>
      </c>
      <c r="AS2424" s="17">
        <f t="shared" si="929"/>
        <v>4.4117647058823533</v>
      </c>
      <c r="AT2424" s="17">
        <f t="shared" si="947"/>
        <v>2.7777777777777777</v>
      </c>
      <c r="AU2424" s="17">
        <f t="shared" si="930"/>
        <v>1.4615054817174005</v>
      </c>
      <c r="AV2424" s="18">
        <f t="shared" si="931"/>
        <v>17.333333333333332</v>
      </c>
      <c r="AW2424" s="18">
        <f t="shared" si="937"/>
        <v>1.713272243570795</v>
      </c>
      <c r="AX2424" s="18">
        <f t="shared" si="932"/>
        <v>1.1549497847919656</v>
      </c>
      <c r="AY2424" s="8">
        <f t="shared" si="933"/>
        <v>1.588235294117647</v>
      </c>
      <c r="AZ2424" s="8">
        <f t="shared" si="934"/>
        <v>0.16766467065868262</v>
      </c>
      <c r="BA2424" s="18">
        <f t="shared" si="939"/>
        <v>0.9505795140318879</v>
      </c>
      <c r="BB2424" s="20">
        <f t="shared" si="935"/>
        <v>2.8308899442494324E-2</v>
      </c>
      <c r="BC2424" s="8"/>
      <c r="BD2424" s="44"/>
      <c r="BE2424" s="44"/>
      <c r="BF2424" s="8"/>
    </row>
    <row r="2425" spans="1:58" x14ac:dyDescent="0.25">
      <c r="A2425" s="8">
        <v>2269</v>
      </c>
      <c r="B2425" s="16" t="s">
        <v>433</v>
      </c>
      <c r="C2425" s="8" t="s">
        <v>438</v>
      </c>
      <c r="D2425" s="8" t="s">
        <v>435</v>
      </c>
      <c r="E2425" s="8" t="s">
        <v>436</v>
      </c>
      <c r="F2425" s="8" t="s">
        <v>437</v>
      </c>
      <c r="G2425" s="8">
        <v>556</v>
      </c>
      <c r="H2425" s="8"/>
      <c r="I2425" s="8"/>
      <c r="J2425" s="8">
        <v>529</v>
      </c>
      <c r="K2425" s="8"/>
      <c r="L2425" s="8">
        <v>77</v>
      </c>
      <c r="M2425" s="8">
        <v>245</v>
      </c>
      <c r="N2425" s="8">
        <v>0.72</v>
      </c>
      <c r="O2425" s="8">
        <v>1058</v>
      </c>
      <c r="P2425" s="8">
        <v>1193</v>
      </c>
      <c r="Q2425" s="8">
        <v>97</v>
      </c>
      <c r="R2425" s="8">
        <v>323</v>
      </c>
      <c r="S2425" s="8">
        <v>50</v>
      </c>
      <c r="T2425" s="8">
        <v>12</v>
      </c>
      <c r="U2425" s="8">
        <v>54</v>
      </c>
      <c r="V2425" s="8">
        <v>6</v>
      </c>
      <c r="W2425" s="8">
        <v>37</v>
      </c>
      <c r="X2425" s="8">
        <v>8</v>
      </c>
      <c r="Y2425" s="8">
        <v>24</v>
      </c>
      <c r="Z2425" s="8">
        <v>3.4</v>
      </c>
      <c r="AA2425" s="8">
        <v>23</v>
      </c>
      <c r="AB2425" s="8">
        <v>4.0999999999999996</v>
      </c>
      <c r="AC2425" s="8">
        <v>11</v>
      </c>
      <c r="AD2425" s="8">
        <v>63</v>
      </c>
      <c r="AE2425" s="8">
        <v>63</v>
      </c>
      <c r="AF2425" s="17">
        <f t="shared" si="926"/>
        <v>2892.5</v>
      </c>
      <c r="AG2425" s="8">
        <f t="shared" si="938"/>
        <v>31.248945147679326</v>
      </c>
      <c r="AH2425" s="19">
        <f t="shared" si="940"/>
        <v>13.623164763458401</v>
      </c>
      <c r="AI2425" s="19">
        <f t="shared" si="941"/>
        <v>6.316129116536688</v>
      </c>
      <c r="AJ2425" s="18">
        <f t="shared" si="927"/>
        <v>12.321012658227851</v>
      </c>
      <c r="AK2425" s="18">
        <f t="shared" si="942"/>
        <v>0.31428571428571428</v>
      </c>
      <c r="AL2425" s="18">
        <f t="shared" si="948"/>
        <v>1</v>
      </c>
      <c r="AM2425" s="8">
        <f t="shared" si="943"/>
        <v>0.90094738542333197</v>
      </c>
      <c r="AN2425" s="8">
        <f t="shared" si="944"/>
        <v>0.67976226215928892</v>
      </c>
      <c r="AO2425" s="8">
        <f t="shared" si="945"/>
        <v>1.058031858226119</v>
      </c>
      <c r="AP2425" s="17">
        <f t="shared" si="946"/>
        <v>30.625</v>
      </c>
      <c r="AQ2425" s="18">
        <f t="shared" si="928"/>
        <v>1.0650477707006369</v>
      </c>
      <c r="AR2425" s="17">
        <f t="shared" si="936"/>
        <v>10.652173913043478</v>
      </c>
      <c r="AS2425" s="17">
        <f t="shared" si="929"/>
        <v>3.347826086956522</v>
      </c>
      <c r="AT2425" s="17">
        <f t="shared" si="947"/>
        <v>1.2222222222222223</v>
      </c>
      <c r="AU2425" s="17">
        <f t="shared" si="930"/>
        <v>1.2788632326820604</v>
      </c>
      <c r="AV2425" s="18">
        <f t="shared" si="931"/>
        <v>19.592592592592592</v>
      </c>
      <c r="AW2425" s="18">
        <f t="shared" si="937"/>
        <v>1.8994974874371859</v>
      </c>
      <c r="AX2425" s="18">
        <f t="shared" si="932"/>
        <v>1.0528455284552845</v>
      </c>
      <c r="AY2425" s="8">
        <f t="shared" si="933"/>
        <v>2.7391304347826089</v>
      </c>
      <c r="AZ2425" s="8">
        <f t="shared" si="934"/>
        <v>0.15479876160990713</v>
      </c>
      <c r="BA2425" s="18">
        <f t="shared" si="939"/>
        <v>0.96352636127917024</v>
      </c>
      <c r="BB2425" s="20">
        <f t="shared" si="935"/>
        <v>1.5026796199423509E-2</v>
      </c>
      <c r="BC2425" s="8"/>
      <c r="BD2425" s="44"/>
      <c r="BE2425" s="44"/>
      <c r="BF2425" s="8"/>
    </row>
    <row r="2426" spans="1:58" x14ac:dyDescent="0.25">
      <c r="A2426" s="8">
        <v>2270</v>
      </c>
      <c r="B2426" s="16" t="s">
        <v>433</v>
      </c>
      <c r="C2426" s="8" t="s">
        <v>438</v>
      </c>
      <c r="D2426" s="8" t="s">
        <v>435</v>
      </c>
      <c r="E2426" s="8" t="s">
        <v>436</v>
      </c>
      <c r="F2426" s="8" t="s">
        <v>437</v>
      </c>
      <c r="G2426" s="8">
        <v>318</v>
      </c>
      <c r="H2426" s="8"/>
      <c r="I2426" s="8"/>
      <c r="J2426" s="8">
        <v>359</v>
      </c>
      <c r="K2426" s="8"/>
      <c r="L2426" s="8">
        <v>57</v>
      </c>
      <c r="M2426" s="8">
        <v>332</v>
      </c>
      <c r="N2426" s="8">
        <v>0.64</v>
      </c>
      <c r="O2426" s="8">
        <v>870</v>
      </c>
      <c r="P2426" s="8">
        <v>970</v>
      </c>
      <c r="Q2426" s="8">
        <v>74</v>
      </c>
      <c r="R2426" s="8">
        <v>234</v>
      </c>
      <c r="S2426" s="8">
        <v>41</v>
      </c>
      <c r="T2426" s="8">
        <v>12</v>
      </c>
      <c r="U2426" s="8">
        <v>53</v>
      </c>
      <c r="V2426" s="8">
        <v>7.2</v>
      </c>
      <c r="W2426" s="8">
        <v>49</v>
      </c>
      <c r="X2426" s="8">
        <v>10</v>
      </c>
      <c r="Y2426" s="8">
        <v>32</v>
      </c>
      <c r="Z2426" s="8">
        <v>4.5999999999999996</v>
      </c>
      <c r="AA2426" s="8">
        <v>29</v>
      </c>
      <c r="AB2426" s="8">
        <v>5.2</v>
      </c>
      <c r="AC2426" s="8">
        <v>6.9</v>
      </c>
      <c r="AD2426" s="8">
        <v>44</v>
      </c>
      <c r="AE2426" s="8">
        <v>61</v>
      </c>
      <c r="AF2426" s="17">
        <f t="shared" si="926"/>
        <v>2390.9999999999995</v>
      </c>
      <c r="AG2426" s="8">
        <f t="shared" si="938"/>
        <v>20.37974683544304</v>
      </c>
      <c r="AH2426" s="19">
        <f t="shared" si="940"/>
        <v>8.7849468414243113</v>
      </c>
      <c r="AI2426" s="19">
        <f t="shared" si="941"/>
        <v>7.1692091312344477</v>
      </c>
      <c r="AJ2426" s="18">
        <f t="shared" si="927"/>
        <v>12.355665328805188</v>
      </c>
      <c r="AK2426" s="18">
        <f t="shared" si="942"/>
        <v>0.1716867469879518</v>
      </c>
      <c r="AL2426" s="18">
        <f t="shared" si="948"/>
        <v>0.72131147540983609</v>
      </c>
      <c r="AM2426" s="8">
        <f t="shared" si="943"/>
        <v>0.9248769046293106</v>
      </c>
      <c r="AN2426" s="8">
        <f t="shared" si="944"/>
        <v>0.75772055630083723</v>
      </c>
      <c r="AO2426" s="8">
        <f t="shared" si="945"/>
        <v>1.1298656905710518</v>
      </c>
      <c r="AP2426" s="17">
        <f t="shared" si="946"/>
        <v>33.200000000000003</v>
      </c>
      <c r="AQ2426" s="18">
        <f t="shared" si="928"/>
        <v>1.1545987261146495</v>
      </c>
      <c r="AR2426" s="17">
        <f t="shared" si="936"/>
        <v>11.448275862068966</v>
      </c>
      <c r="AS2426" s="17">
        <f t="shared" si="929"/>
        <v>1.9655172413793103</v>
      </c>
      <c r="AT2426" s="17">
        <f t="shared" si="947"/>
        <v>1.2954545454545454</v>
      </c>
      <c r="AU2426" s="17">
        <f t="shared" si="930"/>
        <v>1.0083344719223937</v>
      </c>
      <c r="AV2426" s="18">
        <f t="shared" si="931"/>
        <v>16.415094339622641</v>
      </c>
      <c r="AW2426" s="18">
        <f t="shared" si="937"/>
        <v>1.4785998960318834</v>
      </c>
      <c r="AX2426" s="18">
        <f t="shared" si="932"/>
        <v>1.1058312307261002</v>
      </c>
      <c r="AY2426" s="8">
        <f t="shared" si="933"/>
        <v>1.5172413793103448</v>
      </c>
      <c r="AZ2426" s="8">
        <f t="shared" si="934"/>
        <v>0.1752136752136752</v>
      </c>
      <c r="BA2426" s="18">
        <f t="shared" si="939"/>
        <v>0.942701798410707</v>
      </c>
      <c r="BB2426" s="20">
        <f t="shared" si="935"/>
        <v>1.5354553492484525E-2</v>
      </c>
      <c r="BC2426" s="8"/>
      <c r="BD2426" s="44"/>
      <c r="BE2426" s="44"/>
      <c r="BF2426" s="8"/>
    </row>
    <row r="2427" spans="1:58" x14ac:dyDescent="0.25">
      <c r="A2427" s="8">
        <v>2271</v>
      </c>
      <c r="B2427" s="16" t="s">
        <v>433</v>
      </c>
      <c r="C2427" s="8" t="s">
        <v>438</v>
      </c>
      <c r="D2427" s="8" t="s">
        <v>435</v>
      </c>
      <c r="E2427" s="8" t="s">
        <v>436</v>
      </c>
      <c r="F2427" s="8" t="s">
        <v>437</v>
      </c>
      <c r="G2427" s="8">
        <v>152</v>
      </c>
      <c r="H2427" s="8"/>
      <c r="I2427" s="8"/>
      <c r="J2427" s="8">
        <v>383</v>
      </c>
      <c r="K2427" s="8"/>
      <c r="L2427" s="8">
        <v>68</v>
      </c>
      <c r="M2427" s="8">
        <v>644</v>
      </c>
      <c r="N2427" s="8">
        <v>0.11</v>
      </c>
      <c r="O2427" s="8">
        <v>280</v>
      </c>
      <c r="P2427" s="8">
        <v>382</v>
      </c>
      <c r="Q2427" s="8">
        <v>35</v>
      </c>
      <c r="R2427" s="8">
        <v>154</v>
      </c>
      <c r="S2427" s="8">
        <v>46</v>
      </c>
      <c r="T2427" s="8">
        <v>18</v>
      </c>
      <c r="U2427" s="8">
        <v>71</v>
      </c>
      <c r="V2427" s="8">
        <v>12</v>
      </c>
      <c r="W2427" s="8">
        <v>90</v>
      </c>
      <c r="X2427" s="8">
        <v>21</v>
      </c>
      <c r="Y2427" s="8">
        <v>64</v>
      </c>
      <c r="Z2427" s="8">
        <v>9.1</v>
      </c>
      <c r="AA2427" s="8">
        <v>59</v>
      </c>
      <c r="AB2427" s="8">
        <v>9.1</v>
      </c>
      <c r="AC2427" s="8">
        <v>5.2</v>
      </c>
      <c r="AD2427" s="8">
        <v>47</v>
      </c>
      <c r="AE2427" s="8">
        <v>55</v>
      </c>
      <c r="AF2427" s="17">
        <f t="shared" si="926"/>
        <v>1250.1999999999998</v>
      </c>
      <c r="AG2427" s="8">
        <f t="shared" si="938"/>
        <v>3.223914753629407</v>
      </c>
      <c r="AH2427" s="19">
        <f t="shared" si="940"/>
        <v>1.7005004562169936</v>
      </c>
      <c r="AI2427" s="19">
        <f t="shared" si="941"/>
        <v>3.5059455312619869</v>
      </c>
      <c r="AJ2427" s="18">
        <f t="shared" si="927"/>
        <v>3.5443037974683547</v>
      </c>
      <c r="AK2427" s="18">
        <f t="shared" si="942"/>
        <v>0.10559006211180125</v>
      </c>
      <c r="AL2427" s="18">
        <f t="shared" si="948"/>
        <v>0.8545454545454545</v>
      </c>
      <c r="AM2427" s="8">
        <f t="shared" si="943"/>
        <v>0.93355092083127189</v>
      </c>
      <c r="AN2427" s="8">
        <f t="shared" si="944"/>
        <v>0.92709043728664986</v>
      </c>
      <c r="AO2427" s="8">
        <f t="shared" si="945"/>
        <v>1.0796634426358418</v>
      </c>
      <c r="AP2427" s="17">
        <f t="shared" si="946"/>
        <v>30.666666666666668</v>
      </c>
      <c r="AQ2427" s="18">
        <f t="shared" si="928"/>
        <v>1.0664968152866243</v>
      </c>
      <c r="AR2427" s="17">
        <f t="shared" si="936"/>
        <v>10.915254237288135</v>
      </c>
      <c r="AS2427" s="17">
        <f t="shared" si="929"/>
        <v>1.152542372881356</v>
      </c>
      <c r="AT2427" s="17">
        <f t="shared" si="947"/>
        <v>1.446808510638298</v>
      </c>
      <c r="AU2427" s="17">
        <f t="shared" si="930"/>
        <v>0.86428669021919469</v>
      </c>
      <c r="AV2427" s="18">
        <f t="shared" si="931"/>
        <v>3.943661971830986</v>
      </c>
      <c r="AW2427" s="18">
        <f t="shared" si="937"/>
        <v>0.97359679754705741</v>
      </c>
      <c r="AX2427" s="18">
        <f t="shared" si="932"/>
        <v>0.99834642414220764</v>
      </c>
      <c r="AY2427" s="8">
        <f t="shared" si="933"/>
        <v>0.79661016949152541</v>
      </c>
      <c r="AZ2427" s="8">
        <f t="shared" si="934"/>
        <v>0.29870129870129869</v>
      </c>
      <c r="BA2427" s="18">
        <f t="shared" si="939"/>
        <v>0.78867381219004973</v>
      </c>
      <c r="BB2427" s="20">
        <f t="shared" si="935"/>
        <v>2.7833407971339003E-2</v>
      </c>
      <c r="BC2427" s="8"/>
      <c r="BD2427" s="44"/>
      <c r="BE2427" s="44"/>
      <c r="BF2427" s="8"/>
    </row>
    <row r="2428" spans="1:58" x14ac:dyDescent="0.25">
      <c r="A2428" s="8">
        <v>2272</v>
      </c>
      <c r="B2428" s="16" t="s">
        <v>433</v>
      </c>
      <c r="C2428" s="8" t="s">
        <v>438</v>
      </c>
      <c r="D2428" s="8" t="s">
        <v>435</v>
      </c>
      <c r="E2428" s="8" t="s">
        <v>436</v>
      </c>
      <c r="F2428" s="8" t="s">
        <v>437</v>
      </c>
      <c r="G2428" s="8">
        <v>734</v>
      </c>
      <c r="H2428" s="8"/>
      <c r="I2428" s="8"/>
      <c r="J2428" s="8">
        <v>544</v>
      </c>
      <c r="K2428" s="8"/>
      <c r="L2428" s="8">
        <v>66</v>
      </c>
      <c r="M2428" s="8">
        <v>153</v>
      </c>
      <c r="N2428" s="8">
        <v>0.73</v>
      </c>
      <c r="O2428" s="8">
        <v>832</v>
      </c>
      <c r="P2428" s="8">
        <v>794</v>
      </c>
      <c r="Q2428" s="8">
        <v>61</v>
      </c>
      <c r="R2428" s="8">
        <v>193</v>
      </c>
      <c r="S2428" s="8">
        <v>26</v>
      </c>
      <c r="T2428" s="8">
        <v>7</v>
      </c>
      <c r="U2428" s="8">
        <v>32</v>
      </c>
      <c r="V2428" s="8">
        <v>3.6</v>
      </c>
      <c r="W2428" s="8">
        <v>24</v>
      </c>
      <c r="X2428" s="8">
        <v>4.5999999999999996</v>
      </c>
      <c r="Y2428" s="8">
        <v>14</v>
      </c>
      <c r="Z2428" s="8">
        <v>2</v>
      </c>
      <c r="AA2428" s="8">
        <v>14</v>
      </c>
      <c r="AB2428" s="8">
        <v>2.5</v>
      </c>
      <c r="AC2428" s="8">
        <v>6.8</v>
      </c>
      <c r="AD2428" s="8">
        <v>27</v>
      </c>
      <c r="AE2428" s="8">
        <v>40</v>
      </c>
      <c r="AF2428" s="17">
        <f t="shared" si="926"/>
        <v>2009.6999999999998</v>
      </c>
      <c r="AG2428" s="8">
        <f t="shared" si="938"/>
        <v>40.371308016877641</v>
      </c>
      <c r="AH2428" s="19">
        <f t="shared" si="940"/>
        <v>14.895595432300164</v>
      </c>
      <c r="AI2428" s="19">
        <f t="shared" si="941"/>
        <v>8.3125423580595097</v>
      </c>
      <c r="AJ2428" s="18">
        <f t="shared" si="927"/>
        <v>18.632911392405067</v>
      </c>
      <c r="AK2428" s="18">
        <f t="shared" si="942"/>
        <v>0.43137254901960786</v>
      </c>
      <c r="AL2428" s="18">
        <f t="shared" si="948"/>
        <v>0.67500000000000004</v>
      </c>
      <c r="AM2428" s="8">
        <f t="shared" si="943"/>
        <v>0.85267122741275181</v>
      </c>
      <c r="AN2428" s="8">
        <f t="shared" si="944"/>
        <v>0.71432206168270895</v>
      </c>
      <c r="AO2428" s="8">
        <f t="shared" si="945"/>
        <v>1.112759808770998</v>
      </c>
      <c r="AP2428" s="17">
        <f t="shared" si="946"/>
        <v>33.260869565217391</v>
      </c>
      <c r="AQ2428" s="18">
        <f t="shared" si="928"/>
        <v>1.1567155912489617</v>
      </c>
      <c r="AR2428" s="17">
        <f t="shared" si="936"/>
        <v>10.928571428571429</v>
      </c>
      <c r="AS2428" s="17">
        <f t="shared" si="929"/>
        <v>4.7142857142857144</v>
      </c>
      <c r="AT2428" s="17">
        <f t="shared" si="947"/>
        <v>2.4444444444444446</v>
      </c>
      <c r="AU2428" s="17">
        <f t="shared" si="930"/>
        <v>1.2234458259325045</v>
      </c>
      <c r="AV2428" s="18">
        <f t="shared" si="931"/>
        <v>26</v>
      </c>
      <c r="AW2428" s="18">
        <f t="shared" si="937"/>
        <v>1.8492462311557787</v>
      </c>
      <c r="AX2428" s="18">
        <f t="shared" si="932"/>
        <v>1.121951219512195</v>
      </c>
      <c r="AY2428" s="8">
        <f t="shared" si="933"/>
        <v>1.9285714285714286</v>
      </c>
      <c r="AZ2428" s="8">
        <f t="shared" si="934"/>
        <v>0.13471502590673576</v>
      </c>
      <c r="BA2428" s="18">
        <f t="shared" si="939"/>
        <v>0.96780614021993339</v>
      </c>
      <c r="BB2428" s="20">
        <f t="shared" si="935"/>
        <v>2.1555833482222623E-2</v>
      </c>
      <c r="BC2428" s="8"/>
      <c r="BD2428" s="44"/>
      <c r="BE2428" s="44"/>
      <c r="BF2428" s="8"/>
    </row>
    <row r="2429" spans="1:58" x14ac:dyDescent="0.25">
      <c r="A2429" s="8">
        <v>2273</v>
      </c>
      <c r="B2429" s="16" t="s">
        <v>439</v>
      </c>
      <c r="C2429" s="8" t="s">
        <v>440</v>
      </c>
      <c r="D2429" s="8" t="s">
        <v>441</v>
      </c>
      <c r="E2429" s="8" t="s">
        <v>442</v>
      </c>
      <c r="F2429" s="8" t="s">
        <v>437</v>
      </c>
      <c r="G2429" s="8">
        <v>511</v>
      </c>
      <c r="H2429" s="8">
        <v>59</v>
      </c>
      <c r="I2429" s="8"/>
      <c r="J2429" s="8">
        <v>417</v>
      </c>
      <c r="K2429" s="8">
        <v>584</v>
      </c>
      <c r="L2429" s="8">
        <v>102</v>
      </c>
      <c r="M2429" s="8">
        <v>907</v>
      </c>
      <c r="N2429" s="8"/>
      <c r="O2429" s="8">
        <v>66</v>
      </c>
      <c r="P2429" s="8">
        <v>306</v>
      </c>
      <c r="Q2429" s="8">
        <v>61</v>
      </c>
      <c r="R2429" s="8">
        <v>410</v>
      </c>
      <c r="S2429" s="8">
        <v>226</v>
      </c>
      <c r="T2429" s="8">
        <v>3.3</v>
      </c>
      <c r="U2429" s="8">
        <v>328</v>
      </c>
      <c r="V2429" s="8">
        <v>50</v>
      </c>
      <c r="W2429" s="8">
        <v>260</v>
      </c>
      <c r="X2429" s="8">
        <v>36</v>
      </c>
      <c r="Y2429" s="8">
        <v>79</v>
      </c>
      <c r="Z2429" s="8">
        <v>8.1</v>
      </c>
      <c r="AA2429" s="8">
        <v>44</v>
      </c>
      <c r="AB2429" s="8">
        <v>4.7</v>
      </c>
      <c r="AC2429" s="8">
        <v>2.2999999999999998</v>
      </c>
      <c r="AD2429" s="8"/>
      <c r="AE2429" s="8">
        <v>2.2000000000000002</v>
      </c>
      <c r="AF2429" s="17">
        <f t="shared" si="926"/>
        <v>1882.1</v>
      </c>
      <c r="AG2429" s="8">
        <f t="shared" si="938"/>
        <v>1.018987341772152</v>
      </c>
      <c r="AH2429" s="19">
        <f t="shared" si="940"/>
        <v>1.8265608779475011</v>
      </c>
      <c r="AI2429" s="19">
        <f t="shared" si="941"/>
        <v>0.31040444581661009</v>
      </c>
      <c r="AJ2429" s="18">
        <f t="shared" si="927"/>
        <v>0.17004592808334271</v>
      </c>
      <c r="AK2429" s="18">
        <f t="shared" si="942"/>
        <v>0.11245865490628446</v>
      </c>
      <c r="AL2429" s="18">
        <f t="shared" si="948"/>
        <v>0</v>
      </c>
      <c r="AM2429" s="8">
        <f t="shared" si="943"/>
        <v>1.166735004479508</v>
      </c>
      <c r="AN2429" s="8">
        <f t="shared" si="944"/>
        <v>3.567635567785047E-2</v>
      </c>
      <c r="AO2429" s="8">
        <f t="shared" si="945"/>
        <v>0.76141001145634313</v>
      </c>
      <c r="AP2429" s="17">
        <f t="shared" si="946"/>
        <v>25.194444444444443</v>
      </c>
      <c r="AQ2429" s="18">
        <f t="shared" si="928"/>
        <v>0.87618895966029731</v>
      </c>
      <c r="AR2429" s="17">
        <f t="shared" si="936"/>
        <v>20.613636363636363</v>
      </c>
      <c r="AS2429" s="17">
        <f t="shared" si="929"/>
        <v>2.3181818181818183</v>
      </c>
      <c r="AT2429" s="17" t="str">
        <f t="shared" si="947"/>
        <v/>
      </c>
      <c r="AU2429" s="17">
        <f t="shared" si="930"/>
        <v>0.3067911265636219</v>
      </c>
      <c r="AV2429" s="18">
        <f t="shared" si="931"/>
        <v>0.20121951219512196</v>
      </c>
      <c r="AW2429" s="18">
        <f t="shared" si="937"/>
        <v>6.0310644129739597</v>
      </c>
      <c r="AX2429" s="18">
        <f t="shared" si="932"/>
        <v>3.8673318551367335</v>
      </c>
      <c r="AY2429" s="8">
        <f t="shared" si="933"/>
        <v>0</v>
      </c>
      <c r="AZ2429" s="8">
        <f t="shared" si="934"/>
        <v>0.551219512195122</v>
      </c>
      <c r="BA2429" s="18">
        <f t="shared" si="939"/>
        <v>0.74400935125657508</v>
      </c>
      <c r="BB2429" s="20">
        <f t="shared" si="935"/>
        <v>1.5681749369217828E-2</v>
      </c>
      <c r="BC2429" s="8"/>
      <c r="BD2429" s="44"/>
      <c r="BE2429" s="44"/>
      <c r="BF2429" s="8"/>
    </row>
    <row r="2430" spans="1:58" x14ac:dyDescent="0.25">
      <c r="A2430" s="8">
        <v>2274</v>
      </c>
      <c r="B2430" s="16" t="s">
        <v>439</v>
      </c>
      <c r="C2430" s="8" t="s">
        <v>440</v>
      </c>
      <c r="D2430" s="8" t="s">
        <v>441</v>
      </c>
      <c r="E2430" s="8" t="s">
        <v>442</v>
      </c>
      <c r="F2430" s="8" t="s">
        <v>437</v>
      </c>
      <c r="G2430" s="8">
        <v>43</v>
      </c>
      <c r="H2430" s="8">
        <v>5.8</v>
      </c>
      <c r="I2430" s="8"/>
      <c r="J2430" s="8">
        <v>16</v>
      </c>
      <c r="K2430" s="8">
        <v>54</v>
      </c>
      <c r="L2430" s="8">
        <v>2.2000000000000002</v>
      </c>
      <c r="M2430" s="8">
        <v>70</v>
      </c>
      <c r="N2430" s="8"/>
      <c r="O2430" s="8">
        <v>9.3000000000000007</v>
      </c>
      <c r="P2430" s="8">
        <v>31</v>
      </c>
      <c r="Q2430" s="8">
        <v>4.7</v>
      </c>
      <c r="R2430" s="8">
        <v>26</v>
      </c>
      <c r="S2430" s="8">
        <v>14</v>
      </c>
      <c r="T2430" s="8">
        <v>0.24</v>
      </c>
      <c r="U2430" s="8">
        <v>20</v>
      </c>
      <c r="V2430" s="8">
        <v>3.4</v>
      </c>
      <c r="W2430" s="8">
        <v>20</v>
      </c>
      <c r="X2430" s="8">
        <v>3.2</v>
      </c>
      <c r="Y2430" s="8">
        <v>8.1</v>
      </c>
      <c r="Z2430" s="8">
        <v>0.95</v>
      </c>
      <c r="AA2430" s="8">
        <v>5.7</v>
      </c>
      <c r="AB2430" s="8">
        <v>0.65</v>
      </c>
      <c r="AC2430" s="8">
        <v>0.41</v>
      </c>
      <c r="AD2430" s="8"/>
      <c r="AE2430" s="8">
        <v>0.92</v>
      </c>
      <c r="AF2430" s="17">
        <f t="shared" si="926"/>
        <v>147.23999999999995</v>
      </c>
      <c r="AG2430" s="8">
        <f t="shared" si="938"/>
        <v>1.1083721963135686</v>
      </c>
      <c r="AH2430" s="19">
        <f t="shared" si="940"/>
        <v>1.4284078875819237</v>
      </c>
      <c r="AI2430" s="19">
        <f t="shared" si="941"/>
        <v>0.68972736124634859</v>
      </c>
      <c r="AJ2430" s="18">
        <f t="shared" si="927"/>
        <v>0.38679927667269448</v>
      </c>
      <c r="AK2430" s="18">
        <f t="shared" si="942"/>
        <v>3.1428571428571431E-2</v>
      </c>
      <c r="AL2430" s="18">
        <f t="shared" si="948"/>
        <v>0</v>
      </c>
      <c r="AM2430" s="8">
        <f t="shared" si="943"/>
        <v>1.1343810871904298</v>
      </c>
      <c r="AN2430" s="8">
        <f t="shared" si="944"/>
        <v>4.221724730910964E-2</v>
      </c>
      <c r="AO2430" s="8">
        <f t="shared" si="945"/>
        <v>0.69360799918556315</v>
      </c>
      <c r="AP2430" s="17">
        <f t="shared" si="946"/>
        <v>21.875</v>
      </c>
      <c r="AQ2430" s="18">
        <f t="shared" si="928"/>
        <v>0.76074840764331209</v>
      </c>
      <c r="AR2430" s="17">
        <f t="shared" si="936"/>
        <v>12.280701754385964</v>
      </c>
      <c r="AS2430" s="17">
        <f t="shared" si="929"/>
        <v>0.38596491228070179</v>
      </c>
      <c r="AT2430" s="17" t="str">
        <f t="shared" si="947"/>
        <v/>
      </c>
      <c r="AU2430" s="17">
        <f t="shared" si="930"/>
        <v>0.16133351550758299</v>
      </c>
      <c r="AV2430" s="18">
        <f t="shared" si="931"/>
        <v>0.46500000000000002</v>
      </c>
      <c r="AW2430" s="18">
        <f t="shared" si="937"/>
        <v>2.8387551794058004</v>
      </c>
      <c r="AX2430" s="18">
        <f t="shared" si="932"/>
        <v>2.2963913849664808</v>
      </c>
      <c r="AY2430" s="8">
        <f t="shared" si="933"/>
        <v>0</v>
      </c>
      <c r="AZ2430" s="8">
        <f t="shared" si="934"/>
        <v>0.53846153846153844</v>
      </c>
      <c r="BA2430" s="18">
        <f t="shared" si="939"/>
        <v>0.71475142624286903</v>
      </c>
      <c r="BB2430" s="20">
        <f t="shared" si="935"/>
        <v>5.3336870026525207E-3</v>
      </c>
      <c r="BC2430" s="8"/>
      <c r="BD2430" s="44"/>
      <c r="BE2430" s="44"/>
      <c r="BF2430" s="8"/>
    </row>
    <row r="2431" spans="1:58" x14ac:dyDescent="0.25">
      <c r="A2431" s="8">
        <v>2275</v>
      </c>
      <c r="B2431" s="16" t="s">
        <v>439</v>
      </c>
      <c r="C2431" s="8" t="s">
        <v>440</v>
      </c>
      <c r="D2431" s="8" t="s">
        <v>441</v>
      </c>
      <c r="E2431" s="8" t="s">
        <v>442</v>
      </c>
      <c r="F2431" s="8" t="s">
        <v>437</v>
      </c>
      <c r="G2431" s="8">
        <v>454</v>
      </c>
      <c r="H2431" s="8">
        <v>151</v>
      </c>
      <c r="I2431" s="8"/>
      <c r="J2431" s="8">
        <v>1239</v>
      </c>
      <c r="K2431" s="8">
        <v>1507</v>
      </c>
      <c r="L2431" s="8">
        <v>79</v>
      </c>
      <c r="M2431" s="8">
        <v>821</v>
      </c>
      <c r="N2431" s="8"/>
      <c r="O2431" s="8">
        <v>59</v>
      </c>
      <c r="P2431" s="8">
        <v>281</v>
      </c>
      <c r="Q2431" s="8">
        <v>59</v>
      </c>
      <c r="R2431" s="8">
        <v>396</v>
      </c>
      <c r="S2431" s="8">
        <v>245</v>
      </c>
      <c r="T2431" s="8">
        <v>3.7</v>
      </c>
      <c r="U2431" s="8">
        <v>365</v>
      </c>
      <c r="V2431" s="8">
        <v>53</v>
      </c>
      <c r="W2431" s="8">
        <v>255</v>
      </c>
      <c r="X2431" s="8">
        <v>34</v>
      </c>
      <c r="Y2431" s="8">
        <v>69</v>
      </c>
      <c r="Z2431" s="8">
        <v>6.6</v>
      </c>
      <c r="AA2431" s="8">
        <v>33</v>
      </c>
      <c r="AB2431" s="8">
        <v>3.4</v>
      </c>
      <c r="AC2431" s="8">
        <v>2.9</v>
      </c>
      <c r="AD2431" s="8"/>
      <c r="AE2431" s="8">
        <v>2.1</v>
      </c>
      <c r="AF2431" s="17">
        <f t="shared" si="926"/>
        <v>1862.7</v>
      </c>
      <c r="AG2431" s="8">
        <f t="shared" si="938"/>
        <v>1.2145505689809488</v>
      </c>
      <c r="AH2431" s="19">
        <f t="shared" si="940"/>
        <v>2.2364427307331058</v>
      </c>
      <c r="AI2431" s="19">
        <f t="shared" si="941"/>
        <v>0.28729275881174621</v>
      </c>
      <c r="AJ2431" s="18">
        <f t="shared" si="927"/>
        <v>0.14022216481529323</v>
      </c>
      <c r="AK2431" s="18">
        <f t="shared" si="942"/>
        <v>9.6224116930572479E-2</v>
      </c>
      <c r="AL2431" s="18">
        <f t="shared" si="948"/>
        <v>0</v>
      </c>
      <c r="AM2431" s="8">
        <f t="shared" si="943"/>
        <v>1.1522374720421382</v>
      </c>
      <c r="AN2431" s="8">
        <f t="shared" si="944"/>
        <v>3.641916096805204E-2</v>
      </c>
      <c r="AO2431" s="8">
        <f t="shared" si="945"/>
        <v>0.72011131436463682</v>
      </c>
      <c r="AP2431" s="17">
        <f t="shared" si="946"/>
        <v>24.147058823529413</v>
      </c>
      <c r="AQ2431" s="18">
        <f t="shared" si="928"/>
        <v>0.83976395653802915</v>
      </c>
      <c r="AR2431" s="17">
        <f t="shared" si="936"/>
        <v>24.878787878787879</v>
      </c>
      <c r="AS2431" s="17">
        <f t="shared" si="929"/>
        <v>2.393939393939394</v>
      </c>
      <c r="AT2431" s="17" t="str">
        <f t="shared" si="947"/>
        <v/>
      </c>
      <c r="AU2431" s="17">
        <f t="shared" si="930"/>
        <v>0.47549890293595237</v>
      </c>
      <c r="AV2431" s="18">
        <f t="shared" si="931"/>
        <v>0.16164383561643836</v>
      </c>
      <c r="AW2431" s="18">
        <f t="shared" si="937"/>
        <v>8.9485305314451047</v>
      </c>
      <c r="AX2431" s="18">
        <f t="shared" si="932"/>
        <v>5.0572801182557274</v>
      </c>
      <c r="AY2431" s="8">
        <f t="shared" si="933"/>
        <v>0</v>
      </c>
      <c r="AZ2431" s="8">
        <f t="shared" si="934"/>
        <v>0.61868686868686873</v>
      </c>
      <c r="BA2431" s="18">
        <f t="shared" si="939"/>
        <v>0.75626778332528055</v>
      </c>
      <c r="BB2431" s="20">
        <f t="shared" si="935"/>
        <v>1.25750609543713E-2</v>
      </c>
      <c r="BC2431" s="8"/>
      <c r="BD2431" s="44"/>
      <c r="BE2431" s="44"/>
      <c r="BF2431" s="8"/>
    </row>
    <row r="2432" spans="1:58" x14ac:dyDescent="0.25">
      <c r="A2432" s="8">
        <v>2276</v>
      </c>
      <c r="B2432" s="16" t="s">
        <v>439</v>
      </c>
      <c r="C2432" s="8" t="s">
        <v>440</v>
      </c>
      <c r="D2432" s="8" t="s">
        <v>441</v>
      </c>
      <c r="E2432" s="8" t="s">
        <v>442</v>
      </c>
      <c r="F2432" s="8" t="s">
        <v>437</v>
      </c>
      <c r="G2432" s="8">
        <v>78</v>
      </c>
      <c r="H2432" s="8">
        <v>31</v>
      </c>
      <c r="I2432" s="8"/>
      <c r="J2432" s="8">
        <v>101</v>
      </c>
      <c r="K2432" s="8">
        <v>259</v>
      </c>
      <c r="L2432" s="8">
        <v>2.4</v>
      </c>
      <c r="M2432" s="8">
        <v>101</v>
      </c>
      <c r="N2432" s="8"/>
      <c r="O2432" s="8">
        <v>12</v>
      </c>
      <c r="P2432" s="8">
        <v>45</v>
      </c>
      <c r="Q2432" s="8">
        <v>7.5</v>
      </c>
      <c r="R2432" s="8">
        <v>40</v>
      </c>
      <c r="S2432" s="8">
        <v>27</v>
      </c>
      <c r="T2432" s="8">
        <v>0.37</v>
      </c>
      <c r="U2432" s="8">
        <v>67</v>
      </c>
      <c r="V2432" s="8">
        <v>8.5</v>
      </c>
      <c r="W2432" s="8">
        <v>34</v>
      </c>
      <c r="X2432" s="8">
        <v>4.2</v>
      </c>
      <c r="Y2432" s="8">
        <v>8.8000000000000007</v>
      </c>
      <c r="Z2432" s="8">
        <v>0.94</v>
      </c>
      <c r="AA2432" s="8">
        <v>5.5</v>
      </c>
      <c r="AB2432" s="8">
        <v>0.68</v>
      </c>
      <c r="AC2432" s="8">
        <v>0.44</v>
      </c>
      <c r="AD2432" s="8"/>
      <c r="AE2432" s="8">
        <v>0.94</v>
      </c>
      <c r="AF2432" s="17">
        <f t="shared" si="926"/>
        <v>261.49</v>
      </c>
      <c r="AG2432" s="8">
        <f t="shared" si="938"/>
        <v>1.482163406214039</v>
      </c>
      <c r="AH2432" s="19">
        <f t="shared" si="940"/>
        <v>2.1488951505264717</v>
      </c>
      <c r="AI2432" s="19">
        <f t="shared" si="941"/>
        <v>0.57848101265822782</v>
      </c>
      <c r="AJ2432" s="18">
        <f t="shared" si="927"/>
        <v>0.2587904360056259</v>
      </c>
      <c r="AK2432" s="18">
        <f t="shared" si="942"/>
        <v>2.3762376237623763E-2</v>
      </c>
      <c r="AL2432" s="18">
        <f t="shared" si="948"/>
        <v>0</v>
      </c>
      <c r="AM2432" s="8">
        <f t="shared" si="943"/>
        <v>1.1475693640879898</v>
      </c>
      <c r="AN2432" s="8">
        <f t="shared" si="944"/>
        <v>2.5605904840902173E-2</v>
      </c>
      <c r="AO2432" s="8">
        <f t="shared" si="945"/>
        <v>0.69739393285112816</v>
      </c>
      <c r="AP2432" s="17">
        <f t="shared" si="946"/>
        <v>24.047619047619047</v>
      </c>
      <c r="AQ2432" s="18">
        <f t="shared" si="928"/>
        <v>0.83630573248407647</v>
      </c>
      <c r="AR2432" s="17">
        <f t="shared" si="936"/>
        <v>18.363636363636363</v>
      </c>
      <c r="AS2432" s="17">
        <f t="shared" si="929"/>
        <v>0.43636363636363634</v>
      </c>
      <c r="AT2432" s="17" t="str">
        <f t="shared" si="947"/>
        <v/>
      </c>
      <c r="AU2432" s="17">
        <f t="shared" si="930"/>
        <v>0.23774945146797613</v>
      </c>
      <c r="AV2432" s="18">
        <f t="shared" si="931"/>
        <v>0.17910447761194029</v>
      </c>
      <c r="AW2432" s="18">
        <f t="shared" si="937"/>
        <v>9.8556418455915935</v>
      </c>
      <c r="AX2432" s="18">
        <f t="shared" si="932"/>
        <v>4.0458240946045825</v>
      </c>
      <c r="AY2432" s="8">
        <f t="shared" si="933"/>
        <v>0</v>
      </c>
      <c r="AZ2432" s="8">
        <f t="shared" si="934"/>
        <v>0.67500000000000004</v>
      </c>
      <c r="BA2432" s="18">
        <f t="shared" si="939"/>
        <v>0.76052621515163099</v>
      </c>
      <c r="BB2432" s="20">
        <f t="shared" si="935"/>
        <v>3.7820689655172412E-3</v>
      </c>
      <c r="BC2432" s="8"/>
      <c r="BD2432" s="44"/>
      <c r="BE2432" s="44"/>
      <c r="BF2432" s="8"/>
    </row>
    <row r="2433" spans="1:58" x14ac:dyDescent="0.25">
      <c r="A2433" s="8">
        <v>2277</v>
      </c>
      <c r="B2433" s="16" t="s">
        <v>439</v>
      </c>
      <c r="C2433" s="8" t="s">
        <v>440</v>
      </c>
      <c r="D2433" s="8" t="s">
        <v>441</v>
      </c>
      <c r="E2433" s="8" t="s">
        <v>442</v>
      </c>
      <c r="F2433" s="8" t="s">
        <v>437</v>
      </c>
      <c r="G2433" s="8">
        <v>434</v>
      </c>
      <c r="H2433" s="8">
        <v>274</v>
      </c>
      <c r="I2433" s="8"/>
      <c r="J2433" s="8">
        <v>485</v>
      </c>
      <c r="K2433" s="8">
        <v>2215</v>
      </c>
      <c r="L2433" s="8">
        <v>100</v>
      </c>
      <c r="M2433" s="8">
        <v>758</v>
      </c>
      <c r="N2433" s="8"/>
      <c r="O2433" s="8">
        <v>51</v>
      </c>
      <c r="P2433" s="8">
        <v>240</v>
      </c>
      <c r="Q2433" s="8">
        <v>54</v>
      </c>
      <c r="R2433" s="8">
        <v>398</v>
      </c>
      <c r="S2433" s="8">
        <v>276</v>
      </c>
      <c r="T2433" s="8">
        <v>6.3</v>
      </c>
      <c r="U2433" s="8">
        <v>397</v>
      </c>
      <c r="V2433" s="8">
        <v>57</v>
      </c>
      <c r="W2433" s="8">
        <v>265</v>
      </c>
      <c r="X2433" s="8">
        <v>33</v>
      </c>
      <c r="Y2433" s="8">
        <v>66</v>
      </c>
      <c r="Z2433" s="8">
        <v>6.5</v>
      </c>
      <c r="AA2433" s="8">
        <v>34</v>
      </c>
      <c r="AB2433" s="8">
        <v>3.5</v>
      </c>
      <c r="AC2433" s="8">
        <v>1.8</v>
      </c>
      <c r="AD2433" s="8"/>
      <c r="AE2433" s="8">
        <v>4.4000000000000004</v>
      </c>
      <c r="AF2433" s="17">
        <f t="shared" si="926"/>
        <v>1887.3</v>
      </c>
      <c r="AG2433" s="8">
        <f t="shared" si="938"/>
        <v>1.018987341772152</v>
      </c>
      <c r="AH2433" s="19">
        <f t="shared" si="940"/>
        <v>1.8539487573169562</v>
      </c>
      <c r="AI2433" s="19">
        <f t="shared" si="941"/>
        <v>0.24708987977864008</v>
      </c>
      <c r="AJ2433" s="18">
        <f t="shared" si="927"/>
        <v>0.10759493670886078</v>
      </c>
      <c r="AK2433" s="18">
        <f t="shared" si="942"/>
        <v>0.13192612137203166</v>
      </c>
      <c r="AL2433" s="18">
        <f t="shared" si="948"/>
        <v>0</v>
      </c>
      <c r="AM2433" s="8">
        <f t="shared" si="943"/>
        <v>1.1064122112456523</v>
      </c>
      <c r="AN2433" s="8">
        <f t="shared" si="944"/>
        <v>5.6020688441891911E-2</v>
      </c>
      <c r="AO2433" s="8">
        <f t="shared" si="945"/>
        <v>0.66814112259608405</v>
      </c>
      <c r="AP2433" s="17">
        <f t="shared" si="946"/>
        <v>22.969696969696969</v>
      </c>
      <c r="AQ2433" s="18">
        <f t="shared" si="928"/>
        <v>0.79881876085697756</v>
      </c>
      <c r="AR2433" s="17">
        <f t="shared" si="936"/>
        <v>22.294117647058822</v>
      </c>
      <c r="AS2433" s="17">
        <f t="shared" si="929"/>
        <v>2.9411764705882355</v>
      </c>
      <c r="AT2433" s="17" t="str">
        <f t="shared" si="947"/>
        <v/>
      </c>
      <c r="AU2433" s="17">
        <f t="shared" si="930"/>
        <v>0.78650088809946705</v>
      </c>
      <c r="AV2433" s="18">
        <f t="shared" si="931"/>
        <v>0.12846347607052896</v>
      </c>
      <c r="AW2433" s="18">
        <f t="shared" si="937"/>
        <v>9.4467927874667446</v>
      </c>
      <c r="AX2433" s="18">
        <f t="shared" si="932"/>
        <v>5.1010282161645142</v>
      </c>
      <c r="AY2433" s="8">
        <f t="shared" si="933"/>
        <v>0</v>
      </c>
      <c r="AZ2433" s="8">
        <f t="shared" si="934"/>
        <v>0.69346733668341709</v>
      </c>
      <c r="BA2433" s="18">
        <f t="shared" si="939"/>
        <v>0.75361627722142743</v>
      </c>
      <c r="BB2433" s="20">
        <f t="shared" si="935"/>
        <v>1.5837809738346906E-2</v>
      </c>
      <c r="BC2433" s="8"/>
      <c r="BD2433" s="44"/>
      <c r="BE2433" s="44"/>
      <c r="BF2433" s="8"/>
    </row>
    <row r="2434" spans="1:58" x14ac:dyDescent="0.25">
      <c r="A2434" s="8">
        <v>2278</v>
      </c>
      <c r="B2434" s="16" t="s">
        <v>439</v>
      </c>
      <c r="C2434" s="8" t="s">
        <v>440</v>
      </c>
      <c r="D2434" s="8" t="s">
        <v>441</v>
      </c>
      <c r="E2434" s="8" t="s">
        <v>442</v>
      </c>
      <c r="F2434" s="8" t="s">
        <v>437</v>
      </c>
      <c r="G2434" s="8">
        <v>24</v>
      </c>
      <c r="H2434" s="8">
        <v>17</v>
      </c>
      <c r="I2434" s="8"/>
      <c r="J2434" s="8">
        <v>17</v>
      </c>
      <c r="K2434" s="8">
        <v>283</v>
      </c>
      <c r="L2434" s="8">
        <v>4.0999999999999996</v>
      </c>
      <c r="M2434" s="8">
        <v>60</v>
      </c>
      <c r="N2434" s="8"/>
      <c r="O2434" s="8">
        <v>7.1</v>
      </c>
      <c r="P2434" s="8">
        <v>22</v>
      </c>
      <c r="Q2434" s="8">
        <v>3.5</v>
      </c>
      <c r="R2434" s="8">
        <v>32</v>
      </c>
      <c r="S2434" s="8">
        <v>27</v>
      </c>
      <c r="T2434" s="8">
        <v>0.48</v>
      </c>
      <c r="U2434" s="8">
        <v>33</v>
      </c>
      <c r="V2434" s="8">
        <v>4.3</v>
      </c>
      <c r="W2434" s="8">
        <v>19</v>
      </c>
      <c r="X2434" s="8">
        <v>2.5</v>
      </c>
      <c r="Y2434" s="8">
        <v>5.7</v>
      </c>
      <c r="Z2434" s="8">
        <v>0.7</v>
      </c>
      <c r="AA2434" s="8">
        <v>4</v>
      </c>
      <c r="AB2434" s="8">
        <v>0.47</v>
      </c>
      <c r="AC2434" s="8">
        <v>0.21</v>
      </c>
      <c r="AD2434" s="8"/>
      <c r="AE2434" s="8">
        <v>1.6</v>
      </c>
      <c r="AF2434" s="17">
        <f t="shared" si="926"/>
        <v>161.74999999999997</v>
      </c>
      <c r="AG2434" s="8">
        <f t="shared" si="938"/>
        <v>1.205801687763713</v>
      </c>
      <c r="AH2434" s="19">
        <f t="shared" si="940"/>
        <v>1.4445350734094615</v>
      </c>
      <c r="AI2434" s="19">
        <f t="shared" si="941"/>
        <v>0.42783491561181441</v>
      </c>
      <c r="AJ2434" s="18">
        <f t="shared" si="927"/>
        <v>0.15311767463666198</v>
      </c>
      <c r="AK2434" s="18">
        <f t="shared" si="942"/>
        <v>6.8333333333333329E-2</v>
      </c>
      <c r="AL2434" s="18">
        <f t="shared" si="948"/>
        <v>0</v>
      </c>
      <c r="AM2434" s="8">
        <f t="shared" si="943"/>
        <v>1.067694906455672</v>
      </c>
      <c r="AN2434" s="8">
        <f t="shared" si="944"/>
        <v>4.7332568481532632E-2</v>
      </c>
      <c r="AO2434" s="8">
        <f t="shared" si="945"/>
        <v>0.71233632270347957</v>
      </c>
      <c r="AP2434" s="17">
        <f t="shared" si="946"/>
        <v>24</v>
      </c>
      <c r="AQ2434" s="18">
        <f t="shared" si="928"/>
        <v>0.83464968152866226</v>
      </c>
      <c r="AR2434" s="17">
        <f t="shared" si="936"/>
        <v>15</v>
      </c>
      <c r="AS2434" s="17">
        <f t="shared" si="929"/>
        <v>1.0249999999999999</v>
      </c>
      <c r="AT2434" s="17" t="str">
        <f t="shared" si="947"/>
        <v/>
      </c>
      <c r="AU2434" s="17">
        <f t="shared" si="930"/>
        <v>0.44624163863799549</v>
      </c>
      <c r="AV2434" s="18">
        <f t="shared" si="931"/>
        <v>0.21515151515151515</v>
      </c>
      <c r="AW2434" s="18">
        <f t="shared" si="937"/>
        <v>6.6746231155778881</v>
      </c>
      <c r="AX2434" s="18">
        <f t="shared" si="932"/>
        <v>3.1087398373983737</v>
      </c>
      <c r="AY2434" s="8">
        <f t="shared" si="933"/>
        <v>0</v>
      </c>
      <c r="AZ2434" s="8">
        <f t="shared" si="934"/>
        <v>0.84375</v>
      </c>
      <c r="BA2434" s="18">
        <f t="shared" si="939"/>
        <v>0.77329211746522419</v>
      </c>
      <c r="BB2434" s="20">
        <f t="shared" si="935"/>
        <v>8.076293103448276E-3</v>
      </c>
      <c r="BC2434" s="8"/>
      <c r="BD2434" s="44"/>
      <c r="BE2434" s="44"/>
      <c r="BF2434" s="8"/>
    </row>
    <row r="2435" spans="1:58" x14ac:dyDescent="0.25">
      <c r="A2435" s="8">
        <v>2279</v>
      </c>
      <c r="B2435" s="16" t="s">
        <v>439</v>
      </c>
      <c r="C2435" s="8" t="s">
        <v>440</v>
      </c>
      <c r="D2435" s="8" t="s">
        <v>441</v>
      </c>
      <c r="E2435" s="8" t="s">
        <v>442</v>
      </c>
      <c r="F2435" s="8" t="s">
        <v>437</v>
      </c>
      <c r="G2435" s="8">
        <v>697</v>
      </c>
      <c r="H2435" s="8">
        <v>613</v>
      </c>
      <c r="I2435" s="8"/>
      <c r="J2435" s="8">
        <v>378</v>
      </c>
      <c r="K2435" s="8">
        <v>4498</v>
      </c>
      <c r="L2435" s="8">
        <v>72</v>
      </c>
      <c r="M2435" s="8">
        <v>1125</v>
      </c>
      <c r="N2435" s="8"/>
      <c r="O2435" s="8">
        <v>65</v>
      </c>
      <c r="P2435" s="8">
        <v>347</v>
      </c>
      <c r="Q2435" s="8">
        <v>82</v>
      </c>
      <c r="R2435" s="8">
        <v>627</v>
      </c>
      <c r="S2435" s="8">
        <v>400</v>
      </c>
      <c r="T2435" s="8">
        <v>8.1999999999999993</v>
      </c>
      <c r="U2435" s="8">
        <v>560</v>
      </c>
      <c r="V2435" s="8">
        <v>81</v>
      </c>
      <c r="W2435" s="8">
        <v>385</v>
      </c>
      <c r="X2435" s="8">
        <v>50</v>
      </c>
      <c r="Y2435" s="8">
        <v>102</v>
      </c>
      <c r="Z2435" s="8">
        <v>9.6999999999999993</v>
      </c>
      <c r="AA2435" s="8">
        <v>50</v>
      </c>
      <c r="AB2435" s="8">
        <v>5</v>
      </c>
      <c r="AC2435" s="8">
        <v>3.2</v>
      </c>
      <c r="AD2435" s="8"/>
      <c r="AE2435" s="8">
        <v>15</v>
      </c>
      <c r="AF2435" s="17">
        <f t="shared" ref="AF2435:AF2498" si="949">IFERROR(SUM(O2435:AB2435),"")</f>
        <v>2771.8999999999996</v>
      </c>
      <c r="AG2435" s="8">
        <f t="shared" si="938"/>
        <v>0.88312236286919832</v>
      </c>
      <c r="AH2435" s="19">
        <f t="shared" si="940"/>
        <v>1.8227406199021206</v>
      </c>
      <c r="AI2435" s="19">
        <f t="shared" si="941"/>
        <v>0.1999004030982712</v>
      </c>
      <c r="AJ2435" s="18">
        <f t="shared" ref="AJ2435:AJ2498" si="950">IFERROR((O2435/0.237)/(S2435/0.138),"")</f>
        <v>9.4620253164556967E-2</v>
      </c>
      <c r="AK2435" s="18">
        <f t="shared" si="942"/>
        <v>6.4000000000000001E-2</v>
      </c>
      <c r="AL2435" s="18">
        <f t="shared" si="948"/>
        <v>0</v>
      </c>
      <c r="AM2435" s="8">
        <f t="shared" si="943"/>
        <v>1.1498827445252306</v>
      </c>
      <c r="AN2435" s="8">
        <f t="shared" si="944"/>
        <v>5.0997340669472452E-2</v>
      </c>
      <c r="AO2435" s="8">
        <f t="shared" si="945"/>
        <v>0.66466767770773216</v>
      </c>
      <c r="AP2435" s="17">
        <f t="shared" si="946"/>
        <v>22.5</v>
      </c>
      <c r="AQ2435" s="18">
        <f t="shared" si="928"/>
        <v>0.78248407643312101</v>
      </c>
      <c r="AR2435" s="17">
        <f t="shared" si="936"/>
        <v>22.5</v>
      </c>
      <c r="AS2435" s="17">
        <f t="shared" si="929"/>
        <v>1.44</v>
      </c>
      <c r="AT2435" s="17" t="str">
        <f t="shared" si="947"/>
        <v/>
      </c>
      <c r="AU2435" s="17">
        <f t="shared" si="930"/>
        <v>0.71658969804618111</v>
      </c>
      <c r="AV2435" s="18">
        <f t="shared" si="931"/>
        <v>0.11607142857142858</v>
      </c>
      <c r="AW2435" s="18">
        <f t="shared" si="937"/>
        <v>9.0613065326633162</v>
      </c>
      <c r="AX2435" s="18">
        <f t="shared" si="932"/>
        <v>5.0394308943089428</v>
      </c>
      <c r="AY2435" s="8">
        <f t="shared" si="933"/>
        <v>0</v>
      </c>
      <c r="AZ2435" s="8">
        <f t="shared" si="934"/>
        <v>0.63795853269537484</v>
      </c>
      <c r="BA2435" s="18">
        <f t="shared" si="939"/>
        <v>0.75370684368122953</v>
      </c>
      <c r="BB2435" s="20">
        <f t="shared" si="935"/>
        <v>7.2384095033822806E-3</v>
      </c>
      <c r="BC2435" s="8"/>
      <c r="BD2435" s="44"/>
      <c r="BE2435" s="44"/>
      <c r="BF2435" s="8"/>
    </row>
    <row r="2436" spans="1:58" x14ac:dyDescent="0.25">
      <c r="A2436" s="8">
        <v>2280</v>
      </c>
      <c r="B2436" s="16" t="s">
        <v>439</v>
      </c>
      <c r="C2436" s="8" t="s">
        <v>440</v>
      </c>
      <c r="D2436" s="8" t="s">
        <v>441</v>
      </c>
      <c r="E2436" s="8" t="s">
        <v>442</v>
      </c>
      <c r="F2436" s="8" t="s">
        <v>437</v>
      </c>
      <c r="G2436" s="8">
        <v>131</v>
      </c>
      <c r="H2436" s="8">
        <v>35</v>
      </c>
      <c r="I2436" s="8"/>
      <c r="J2436" s="8">
        <v>20</v>
      </c>
      <c r="K2436" s="8">
        <v>256</v>
      </c>
      <c r="L2436" s="8">
        <v>2.7</v>
      </c>
      <c r="M2436" s="8">
        <v>249</v>
      </c>
      <c r="N2436" s="8"/>
      <c r="O2436" s="8">
        <v>19</v>
      </c>
      <c r="P2436" s="8">
        <v>96</v>
      </c>
      <c r="Q2436" s="8">
        <v>18</v>
      </c>
      <c r="R2436" s="8">
        <v>118</v>
      </c>
      <c r="S2436" s="8">
        <v>47</v>
      </c>
      <c r="T2436" s="8">
        <v>0.85</v>
      </c>
      <c r="U2436" s="8">
        <v>68</v>
      </c>
      <c r="V2436" s="8">
        <v>11</v>
      </c>
      <c r="W2436" s="8">
        <v>67</v>
      </c>
      <c r="X2436" s="8">
        <v>11</v>
      </c>
      <c r="Y2436" s="8">
        <v>27</v>
      </c>
      <c r="Z2436" s="8">
        <v>2.7</v>
      </c>
      <c r="AA2436" s="8">
        <v>15</v>
      </c>
      <c r="AB2436" s="8">
        <v>1.6</v>
      </c>
      <c r="AC2436" s="8">
        <v>0.31</v>
      </c>
      <c r="AD2436" s="8"/>
      <c r="AE2436" s="8">
        <v>5.6</v>
      </c>
      <c r="AF2436" s="17">
        <f t="shared" si="949"/>
        <v>502.15000000000003</v>
      </c>
      <c r="AG2436" s="8">
        <f t="shared" si="938"/>
        <v>0.86047819971870609</v>
      </c>
      <c r="AH2436" s="19">
        <f t="shared" si="940"/>
        <v>1.6809135399673736</v>
      </c>
      <c r="AI2436" s="19">
        <f t="shared" si="941"/>
        <v>0.310484159336337</v>
      </c>
      <c r="AJ2436" s="18">
        <f t="shared" si="950"/>
        <v>0.23538917317532998</v>
      </c>
      <c r="AK2436" s="18">
        <f t="shared" si="942"/>
        <v>1.0843373493975903E-2</v>
      </c>
      <c r="AL2436" s="18">
        <f t="shared" si="948"/>
        <v>0</v>
      </c>
      <c r="AM2436" s="8">
        <f t="shared" si="943"/>
        <v>1.2558734134084308</v>
      </c>
      <c r="AN2436" s="8">
        <f t="shared" si="944"/>
        <v>4.4256108885566574E-2</v>
      </c>
      <c r="AO2436" s="8">
        <f t="shared" si="945"/>
        <v>0.72357285021705775</v>
      </c>
      <c r="AP2436" s="17">
        <f t="shared" si="946"/>
        <v>22.636363636363637</v>
      </c>
      <c r="AQ2436" s="18">
        <f t="shared" si="928"/>
        <v>0.7872264041690793</v>
      </c>
      <c r="AR2436" s="17">
        <f t="shared" si="936"/>
        <v>16.600000000000001</v>
      </c>
      <c r="AS2436" s="17">
        <f t="shared" si="929"/>
        <v>0.18000000000000002</v>
      </c>
      <c r="AT2436" s="17" t="str">
        <f t="shared" si="947"/>
        <v/>
      </c>
      <c r="AU2436" s="17">
        <f t="shared" si="930"/>
        <v>0.23212699822380103</v>
      </c>
      <c r="AV2436" s="18">
        <f t="shared" si="931"/>
        <v>0.27941176470588236</v>
      </c>
      <c r="AW2436" s="18">
        <f t="shared" si="937"/>
        <v>3.667671691792294</v>
      </c>
      <c r="AX2436" s="18">
        <f t="shared" si="932"/>
        <v>2.9233062330623305</v>
      </c>
      <c r="AY2436" s="8">
        <f t="shared" si="933"/>
        <v>0</v>
      </c>
      <c r="AZ2436" s="8">
        <f t="shared" si="934"/>
        <v>0.39830508474576271</v>
      </c>
      <c r="BA2436" s="18">
        <f t="shared" si="939"/>
        <v>0.73055859802847756</v>
      </c>
      <c r="BB2436" s="20">
        <f t="shared" si="935"/>
        <v>1.4423144360023378E-3</v>
      </c>
      <c r="BC2436" s="8"/>
      <c r="BD2436" s="44"/>
      <c r="BE2436" s="44"/>
      <c r="BF2436" s="8"/>
    </row>
    <row r="2437" spans="1:58" x14ac:dyDescent="0.25">
      <c r="A2437" s="8">
        <v>2281</v>
      </c>
      <c r="B2437" s="16" t="s">
        <v>439</v>
      </c>
      <c r="C2437" s="8" t="s">
        <v>440</v>
      </c>
      <c r="D2437" s="8" t="s">
        <v>441</v>
      </c>
      <c r="E2437" s="8" t="s">
        <v>442</v>
      </c>
      <c r="F2437" s="8" t="s">
        <v>437</v>
      </c>
      <c r="G2437" s="8">
        <v>423</v>
      </c>
      <c r="H2437" s="8">
        <v>281</v>
      </c>
      <c r="I2437" s="8"/>
      <c r="J2437" s="8">
        <v>489</v>
      </c>
      <c r="K2437" s="8">
        <v>2487</v>
      </c>
      <c r="L2437" s="8">
        <v>99</v>
      </c>
      <c r="M2437" s="8">
        <v>629</v>
      </c>
      <c r="N2437" s="8"/>
      <c r="O2437" s="8">
        <v>31</v>
      </c>
      <c r="P2437" s="8">
        <v>193</v>
      </c>
      <c r="Q2437" s="8">
        <v>52</v>
      </c>
      <c r="R2437" s="8">
        <v>427</v>
      </c>
      <c r="S2437" s="8">
        <v>315</v>
      </c>
      <c r="T2437" s="8">
        <v>8.5</v>
      </c>
      <c r="U2437" s="8">
        <v>421</v>
      </c>
      <c r="V2437" s="8">
        <v>58</v>
      </c>
      <c r="W2437" s="8">
        <v>252</v>
      </c>
      <c r="X2437" s="8">
        <v>30</v>
      </c>
      <c r="Y2437" s="8">
        <v>56</v>
      </c>
      <c r="Z2437" s="8">
        <v>5.0999999999999996</v>
      </c>
      <c r="AA2437" s="8">
        <v>25</v>
      </c>
      <c r="AB2437" s="8">
        <v>2.4</v>
      </c>
      <c r="AC2437" s="8">
        <v>4.4000000000000004</v>
      </c>
      <c r="AD2437" s="8"/>
      <c r="AE2437" s="8">
        <v>7.1</v>
      </c>
      <c r="AF2437" s="17">
        <f t="shared" si="949"/>
        <v>1876</v>
      </c>
      <c r="AG2437" s="8">
        <f t="shared" si="938"/>
        <v>0.84236286919831227</v>
      </c>
      <c r="AH2437" s="19">
        <f t="shared" si="940"/>
        <v>2.0276019575856443</v>
      </c>
      <c r="AI2437" s="19">
        <f t="shared" si="941"/>
        <v>0.13999150189231122</v>
      </c>
      <c r="AJ2437" s="18">
        <f t="shared" si="950"/>
        <v>5.7303596544102886E-2</v>
      </c>
      <c r="AK2437" s="18">
        <f t="shared" si="942"/>
        <v>0.15739268680445151</v>
      </c>
      <c r="AL2437" s="18">
        <f t="shared" si="948"/>
        <v>0</v>
      </c>
      <c r="AM2437" s="8">
        <f t="shared" si="943"/>
        <v>1.162953839541689</v>
      </c>
      <c r="AN2437" s="8">
        <f t="shared" si="944"/>
        <v>6.8703725481571915E-2</v>
      </c>
      <c r="AO2437" s="8">
        <f t="shared" si="945"/>
        <v>0.59958942363458445</v>
      </c>
      <c r="AP2437" s="17">
        <f t="shared" si="946"/>
        <v>20.966666666666665</v>
      </c>
      <c r="AQ2437" s="18">
        <f t="shared" si="928"/>
        <v>0.72915923566878993</v>
      </c>
      <c r="AR2437" s="17">
        <f t="shared" si="936"/>
        <v>25.16</v>
      </c>
      <c r="AS2437" s="17">
        <f t="shared" si="929"/>
        <v>3.96</v>
      </c>
      <c r="AT2437" s="17" t="str">
        <f t="shared" si="947"/>
        <v/>
      </c>
      <c r="AU2437" s="17">
        <f t="shared" si="930"/>
        <v>1.5475133214920069</v>
      </c>
      <c r="AV2437" s="18">
        <f t="shared" si="931"/>
        <v>7.3634204275534437E-2</v>
      </c>
      <c r="AW2437" s="18">
        <f t="shared" si="937"/>
        <v>13.6243216080402</v>
      </c>
      <c r="AX2437" s="18">
        <f t="shared" si="932"/>
        <v>6.5970731707317078</v>
      </c>
      <c r="AY2437" s="8">
        <f t="shared" si="933"/>
        <v>0</v>
      </c>
      <c r="AZ2437" s="8">
        <f t="shared" si="934"/>
        <v>0.73770491803278693</v>
      </c>
      <c r="BA2437" s="18">
        <f t="shared" si="939"/>
        <v>0.77158848614072495</v>
      </c>
      <c r="BB2437" s="20">
        <f t="shared" si="935"/>
        <v>1.4614552208673182E-2</v>
      </c>
      <c r="BC2437" s="8"/>
      <c r="BD2437" s="44"/>
      <c r="BE2437" s="44"/>
      <c r="BF2437" s="8"/>
    </row>
    <row r="2438" spans="1:58" x14ac:dyDescent="0.25">
      <c r="A2438" s="8">
        <v>2282</v>
      </c>
      <c r="B2438" s="16" t="s">
        <v>439</v>
      </c>
      <c r="C2438" s="8" t="s">
        <v>440</v>
      </c>
      <c r="D2438" s="8" t="s">
        <v>441</v>
      </c>
      <c r="E2438" s="8" t="s">
        <v>442</v>
      </c>
      <c r="F2438" s="8" t="s">
        <v>437</v>
      </c>
      <c r="G2438" s="8">
        <v>52</v>
      </c>
      <c r="H2438" s="8">
        <v>26</v>
      </c>
      <c r="I2438" s="8"/>
      <c r="J2438" s="8">
        <v>28</v>
      </c>
      <c r="K2438" s="8">
        <v>90</v>
      </c>
      <c r="L2438" s="8">
        <v>5</v>
      </c>
      <c r="M2438" s="8">
        <v>102</v>
      </c>
      <c r="N2438" s="8"/>
      <c r="O2438" s="8">
        <v>6.6</v>
      </c>
      <c r="P2438" s="8">
        <v>31</v>
      </c>
      <c r="Q2438" s="8">
        <v>6.7</v>
      </c>
      <c r="R2438" s="8">
        <v>47</v>
      </c>
      <c r="S2438" s="8">
        <v>24</v>
      </c>
      <c r="T2438" s="8">
        <v>0.68</v>
      </c>
      <c r="U2438" s="8">
        <v>39</v>
      </c>
      <c r="V2438" s="8">
        <v>5.8</v>
      </c>
      <c r="W2438" s="8">
        <v>31</v>
      </c>
      <c r="X2438" s="8">
        <v>4.7</v>
      </c>
      <c r="Y2438" s="8">
        <v>10</v>
      </c>
      <c r="Z2438" s="8">
        <v>0.94</v>
      </c>
      <c r="AA2438" s="8">
        <v>4.7</v>
      </c>
      <c r="AB2438" s="8">
        <v>0.48</v>
      </c>
      <c r="AC2438" s="8">
        <v>0.46</v>
      </c>
      <c r="AD2438" s="8"/>
      <c r="AE2438" s="8">
        <v>4.0999999999999996</v>
      </c>
      <c r="AF2438" s="17">
        <f t="shared" si="949"/>
        <v>212.6</v>
      </c>
      <c r="AG2438" s="8">
        <f t="shared" si="938"/>
        <v>0.95394559655265287</v>
      </c>
      <c r="AH2438" s="19">
        <f t="shared" si="940"/>
        <v>1.7323244594078651</v>
      </c>
      <c r="AI2438" s="19">
        <f t="shared" si="941"/>
        <v>0.27077834635065984</v>
      </c>
      <c r="AJ2438" s="18">
        <f t="shared" si="950"/>
        <v>0.16012658227848103</v>
      </c>
      <c r="AK2438" s="18">
        <f t="shared" si="942"/>
        <v>4.9019607843137254E-2</v>
      </c>
      <c r="AL2438" s="18">
        <f t="shared" si="948"/>
        <v>0</v>
      </c>
      <c r="AM2438" s="8">
        <f t="shared" si="943"/>
        <v>1.1278205700268824</v>
      </c>
      <c r="AN2438" s="8">
        <f t="shared" si="944"/>
        <v>6.5422731840296983E-2</v>
      </c>
      <c r="AO2438" s="8">
        <f t="shared" si="945"/>
        <v>0.67629717278014145</v>
      </c>
      <c r="AP2438" s="17">
        <f t="shared" si="946"/>
        <v>21.702127659574469</v>
      </c>
      <c r="AQ2438" s="18">
        <f t="shared" si="928"/>
        <v>0.75473641414825865</v>
      </c>
      <c r="AR2438" s="17">
        <f t="shared" si="936"/>
        <v>21.702127659574469</v>
      </c>
      <c r="AS2438" s="17">
        <f t="shared" si="929"/>
        <v>1.0638297872340425</v>
      </c>
      <c r="AT2438" s="17" t="str">
        <f t="shared" si="947"/>
        <v/>
      </c>
      <c r="AU2438" s="17">
        <f t="shared" si="930"/>
        <v>0.61900532859680291</v>
      </c>
      <c r="AV2438" s="18">
        <f t="shared" si="931"/>
        <v>0.16923076923076921</v>
      </c>
      <c r="AW2438" s="18">
        <f t="shared" si="937"/>
        <v>6.7133540040628672</v>
      </c>
      <c r="AX2438" s="18">
        <f t="shared" si="932"/>
        <v>4.3167272098252898</v>
      </c>
      <c r="AY2438" s="8">
        <f t="shared" si="933"/>
        <v>0</v>
      </c>
      <c r="AZ2438" s="8">
        <f t="shared" si="934"/>
        <v>0.51063829787234039</v>
      </c>
      <c r="BA2438" s="18">
        <f t="shared" si="939"/>
        <v>0.72897460018814686</v>
      </c>
      <c r="BB2438" s="20">
        <f t="shared" si="935"/>
        <v>6.7057960381511385E-3</v>
      </c>
      <c r="BC2438" s="8"/>
      <c r="BD2438" s="44"/>
      <c r="BE2438" s="44"/>
      <c r="BF2438" s="8"/>
    </row>
    <row r="2439" spans="1:58" x14ac:dyDescent="0.25">
      <c r="A2439" s="8">
        <v>2283</v>
      </c>
      <c r="B2439" s="16" t="s">
        <v>439</v>
      </c>
      <c r="C2439" s="8" t="s">
        <v>440</v>
      </c>
      <c r="D2439" s="8" t="s">
        <v>441</v>
      </c>
      <c r="E2439" s="8" t="s">
        <v>442</v>
      </c>
      <c r="F2439" s="8" t="s">
        <v>437</v>
      </c>
      <c r="G2439" s="8">
        <v>232</v>
      </c>
      <c r="H2439" s="8">
        <v>161</v>
      </c>
      <c r="I2439" s="8"/>
      <c r="J2439" s="8">
        <v>417</v>
      </c>
      <c r="K2439" s="8">
        <v>1652</v>
      </c>
      <c r="L2439" s="8">
        <v>118</v>
      </c>
      <c r="M2439" s="8">
        <v>447</v>
      </c>
      <c r="N2439" s="8"/>
      <c r="O2439" s="8">
        <v>26</v>
      </c>
      <c r="P2439" s="8">
        <v>161</v>
      </c>
      <c r="Q2439" s="8">
        <v>39</v>
      </c>
      <c r="R2439" s="8">
        <v>293</v>
      </c>
      <c r="S2439" s="8">
        <v>178</v>
      </c>
      <c r="T2439" s="8">
        <v>10</v>
      </c>
      <c r="U2439" s="8">
        <v>247</v>
      </c>
      <c r="V2439" s="8">
        <v>35</v>
      </c>
      <c r="W2439" s="8">
        <v>155</v>
      </c>
      <c r="X2439" s="8">
        <v>19</v>
      </c>
      <c r="Y2439" s="8">
        <v>37</v>
      </c>
      <c r="Z2439" s="8">
        <v>3.5</v>
      </c>
      <c r="AA2439" s="8">
        <v>18</v>
      </c>
      <c r="AB2439" s="8">
        <v>1.8</v>
      </c>
      <c r="AC2439" s="8">
        <v>2.1</v>
      </c>
      <c r="AD2439" s="8"/>
      <c r="AE2439" s="8">
        <v>1.6</v>
      </c>
      <c r="AF2439" s="17">
        <f t="shared" si="949"/>
        <v>1223.3</v>
      </c>
      <c r="AG2439" s="8">
        <f t="shared" si="938"/>
        <v>0.98124706985466481</v>
      </c>
      <c r="AH2439" s="19">
        <f t="shared" si="940"/>
        <v>2.3491934022113465</v>
      </c>
      <c r="AI2439" s="19">
        <f t="shared" si="941"/>
        <v>0.17110928702063624</v>
      </c>
      <c r="AJ2439" s="18">
        <f t="shared" si="950"/>
        <v>8.5051912956905146E-2</v>
      </c>
      <c r="AK2439" s="18">
        <f t="shared" si="942"/>
        <v>0.26398210290827739</v>
      </c>
      <c r="AL2439" s="18">
        <f t="shared" si="948"/>
        <v>0</v>
      </c>
      <c r="AM2439" s="8">
        <f t="shared" si="943"/>
        <v>1.2231918679532132</v>
      </c>
      <c r="AN2439" s="8">
        <f t="shared" si="944"/>
        <v>0.14037805111926283</v>
      </c>
      <c r="AO2439" s="8">
        <f t="shared" si="945"/>
        <v>0.68030352294310859</v>
      </c>
      <c r="AP2439" s="17">
        <f t="shared" si="946"/>
        <v>23.526315789473685</v>
      </c>
      <c r="AQ2439" s="18">
        <f t="shared" si="928"/>
        <v>0.8181763325511231</v>
      </c>
      <c r="AR2439" s="17">
        <f t="shared" si="936"/>
        <v>24.833333333333332</v>
      </c>
      <c r="AS2439" s="17">
        <f t="shared" si="929"/>
        <v>6.5555555555555554</v>
      </c>
      <c r="AT2439" s="17" t="str">
        <f t="shared" si="947"/>
        <v/>
      </c>
      <c r="AU2439" s="17">
        <f t="shared" si="930"/>
        <v>2.4274718768502068</v>
      </c>
      <c r="AV2439" s="18">
        <f t="shared" si="931"/>
        <v>0.10526315789473684</v>
      </c>
      <c r="AW2439" s="18">
        <f t="shared" si="937"/>
        <v>11.101898380792854</v>
      </c>
      <c r="AX2439" s="18">
        <f t="shared" si="932"/>
        <v>5.6357271906052393</v>
      </c>
      <c r="AY2439" s="8">
        <f t="shared" si="933"/>
        <v>0</v>
      </c>
      <c r="AZ2439" s="8">
        <f t="shared" si="934"/>
        <v>0.60750853242320824</v>
      </c>
      <c r="BA2439" s="18">
        <f t="shared" si="939"/>
        <v>0.77985776179187449</v>
      </c>
      <c r="BB2439" s="20">
        <f t="shared" si="935"/>
        <v>2.5385900906202189E-2</v>
      </c>
      <c r="BC2439" s="8"/>
      <c r="BD2439" s="44"/>
      <c r="BE2439" s="44"/>
      <c r="BF2439" s="8"/>
    </row>
    <row r="2440" spans="1:58" x14ac:dyDescent="0.25">
      <c r="A2440" s="8">
        <v>2284</v>
      </c>
      <c r="B2440" s="16" t="s">
        <v>439</v>
      </c>
      <c r="C2440" s="8" t="s">
        <v>440</v>
      </c>
      <c r="D2440" s="8" t="s">
        <v>441</v>
      </c>
      <c r="E2440" s="8" t="s">
        <v>442</v>
      </c>
      <c r="F2440" s="8" t="s">
        <v>437</v>
      </c>
      <c r="G2440" s="8">
        <v>15</v>
      </c>
      <c r="H2440" s="8">
        <v>28</v>
      </c>
      <c r="I2440" s="8"/>
      <c r="J2440" s="8">
        <v>15</v>
      </c>
      <c r="K2440" s="8">
        <v>260</v>
      </c>
      <c r="L2440" s="8">
        <v>7.6</v>
      </c>
      <c r="M2440" s="8">
        <v>88</v>
      </c>
      <c r="N2440" s="8"/>
      <c r="O2440" s="8">
        <v>6.2</v>
      </c>
      <c r="P2440" s="8">
        <v>28</v>
      </c>
      <c r="Q2440" s="8">
        <v>5.5</v>
      </c>
      <c r="R2440" s="8">
        <v>37</v>
      </c>
      <c r="S2440" s="8">
        <v>18</v>
      </c>
      <c r="T2440" s="8">
        <v>1</v>
      </c>
      <c r="U2440" s="8">
        <v>28</v>
      </c>
      <c r="V2440" s="8">
        <v>4.7</v>
      </c>
      <c r="W2440" s="8">
        <v>25</v>
      </c>
      <c r="X2440" s="8">
        <v>3.8</v>
      </c>
      <c r="Y2440" s="8">
        <v>8.4</v>
      </c>
      <c r="Z2440" s="8">
        <v>0.87</v>
      </c>
      <c r="AA2440" s="8">
        <v>4.8</v>
      </c>
      <c r="AB2440" s="8">
        <v>0.53</v>
      </c>
      <c r="AC2440" s="8">
        <v>1.6</v>
      </c>
      <c r="AD2440" s="8"/>
      <c r="AE2440" s="8">
        <v>1.2</v>
      </c>
      <c r="AF2440" s="17">
        <f t="shared" si="949"/>
        <v>171.80000000000004</v>
      </c>
      <c r="AG2440" s="8">
        <f t="shared" si="938"/>
        <v>0.87746132208157535</v>
      </c>
      <c r="AH2440" s="19">
        <f t="shared" si="940"/>
        <v>1.5320826536160959</v>
      </c>
      <c r="AI2440" s="19">
        <f t="shared" si="941"/>
        <v>0.32311552058387505</v>
      </c>
      <c r="AJ2440" s="18">
        <f t="shared" si="950"/>
        <v>0.2005625879043601</v>
      </c>
      <c r="AK2440" s="18">
        <f t="shared" si="942"/>
        <v>8.6363636363636365E-2</v>
      </c>
      <c r="AL2440" s="18">
        <f t="shared" si="948"/>
        <v>0</v>
      </c>
      <c r="AM2440" s="8">
        <f t="shared" si="943"/>
        <v>1.1600281505715369</v>
      </c>
      <c r="AN2440" s="8">
        <f t="shared" si="944"/>
        <v>0.13111199278623506</v>
      </c>
      <c r="AO2440" s="8">
        <f t="shared" si="945"/>
        <v>0.72226604570331798</v>
      </c>
      <c r="AP2440" s="17">
        <f t="shared" si="946"/>
        <v>23.157894736842106</v>
      </c>
      <c r="AQ2440" s="18">
        <f t="shared" si="928"/>
        <v>0.80536372779081455</v>
      </c>
      <c r="AR2440" s="17">
        <f t="shared" si="936"/>
        <v>18.333333333333336</v>
      </c>
      <c r="AS2440" s="17">
        <f t="shared" si="929"/>
        <v>1.5833333333333333</v>
      </c>
      <c r="AT2440" s="17" t="str">
        <f t="shared" si="947"/>
        <v/>
      </c>
      <c r="AU2440" s="17">
        <f t="shared" si="930"/>
        <v>0.82442441100573072</v>
      </c>
      <c r="AV2440" s="18">
        <f t="shared" si="931"/>
        <v>0.22142857142857145</v>
      </c>
      <c r="AW2440" s="18">
        <f t="shared" si="937"/>
        <v>4.7194304857621443</v>
      </c>
      <c r="AX2440" s="18">
        <f t="shared" si="932"/>
        <v>3.4087059620596207</v>
      </c>
      <c r="AY2440" s="8">
        <f t="shared" si="933"/>
        <v>0</v>
      </c>
      <c r="AZ2440" s="8">
        <f t="shared" si="934"/>
        <v>0.48648648648648651</v>
      </c>
      <c r="BA2440" s="18">
        <f t="shared" si="939"/>
        <v>0.72002328288707784</v>
      </c>
      <c r="BB2440" s="20">
        <f t="shared" si="935"/>
        <v>1.294762348555452E-2</v>
      </c>
      <c r="BC2440" s="8"/>
      <c r="BD2440" s="44"/>
      <c r="BE2440" s="44"/>
      <c r="BF2440" s="8"/>
    </row>
    <row r="2441" spans="1:58" x14ac:dyDescent="0.25">
      <c r="A2441" s="8">
        <v>2285</v>
      </c>
      <c r="B2441" s="16" t="s">
        <v>439</v>
      </c>
      <c r="C2441" s="8" t="s">
        <v>440</v>
      </c>
      <c r="D2441" s="8" t="s">
        <v>441</v>
      </c>
      <c r="E2441" s="8" t="s">
        <v>442</v>
      </c>
      <c r="F2441" s="8" t="s">
        <v>437</v>
      </c>
      <c r="G2441" s="8">
        <v>447</v>
      </c>
      <c r="H2441" s="8">
        <v>348</v>
      </c>
      <c r="I2441" s="8"/>
      <c r="J2441" s="8">
        <v>188</v>
      </c>
      <c r="K2441" s="8">
        <v>3633</v>
      </c>
      <c r="L2441" s="8">
        <v>435</v>
      </c>
      <c r="M2441" s="8">
        <v>756</v>
      </c>
      <c r="N2441" s="8"/>
      <c r="O2441" s="8">
        <v>46</v>
      </c>
      <c r="P2441" s="8">
        <v>229</v>
      </c>
      <c r="Q2441" s="8">
        <v>54</v>
      </c>
      <c r="R2441" s="8">
        <v>416</v>
      </c>
      <c r="S2441" s="8">
        <v>294</v>
      </c>
      <c r="T2441" s="8">
        <v>9.4</v>
      </c>
      <c r="U2441" s="8">
        <v>436</v>
      </c>
      <c r="V2441" s="8">
        <v>62</v>
      </c>
      <c r="W2441" s="8">
        <v>275</v>
      </c>
      <c r="X2441" s="8">
        <v>33</v>
      </c>
      <c r="Y2441" s="8">
        <v>65</v>
      </c>
      <c r="Z2441" s="8">
        <v>6.2</v>
      </c>
      <c r="AA2441" s="8">
        <v>32</v>
      </c>
      <c r="AB2441" s="8">
        <v>3.2</v>
      </c>
      <c r="AC2441" s="8">
        <v>6.2</v>
      </c>
      <c r="AD2441" s="8"/>
      <c r="AE2441" s="8">
        <v>5.0999999999999996</v>
      </c>
      <c r="AF2441" s="17">
        <f t="shared" si="949"/>
        <v>1960.8000000000002</v>
      </c>
      <c r="AG2441" s="8">
        <f t="shared" si="938"/>
        <v>0.97652953586497893</v>
      </c>
      <c r="AH2441" s="19">
        <f t="shared" si="940"/>
        <v>1.8795371125611744</v>
      </c>
      <c r="AI2441" s="19">
        <f t="shared" si="941"/>
        <v>0.21322216812723144</v>
      </c>
      <c r="AJ2441" s="18">
        <f t="shared" si="950"/>
        <v>9.1104796348919326E-2</v>
      </c>
      <c r="AK2441" s="18">
        <f t="shared" si="942"/>
        <v>0.57539682539682535</v>
      </c>
      <c r="AL2441" s="18">
        <f t="shared" si="948"/>
        <v>0</v>
      </c>
      <c r="AM2441" s="8">
        <f t="shared" si="943"/>
        <v>1.1115970183246089</v>
      </c>
      <c r="AN2441" s="8">
        <f t="shared" si="944"/>
        <v>7.7280269924455594E-2</v>
      </c>
      <c r="AO2441" s="8">
        <f t="shared" si="945"/>
        <v>0.65713636436440903</v>
      </c>
      <c r="AP2441" s="17">
        <f t="shared" si="946"/>
        <v>22.90909090909091</v>
      </c>
      <c r="AQ2441" s="18">
        <f t="shared" si="928"/>
        <v>0.79671105964099598</v>
      </c>
      <c r="AR2441" s="17">
        <f t="shared" si="936"/>
        <v>23.625</v>
      </c>
      <c r="AS2441" s="17">
        <f t="shared" si="929"/>
        <v>13.59375</v>
      </c>
      <c r="AT2441" s="17" t="str">
        <f t="shared" si="947"/>
        <v/>
      </c>
      <c r="AU2441" s="17">
        <f t="shared" si="930"/>
        <v>1.2835257548845469</v>
      </c>
      <c r="AV2441" s="18">
        <f t="shared" si="931"/>
        <v>0.10550458715596331</v>
      </c>
      <c r="AW2441" s="18">
        <f t="shared" si="937"/>
        <v>11.023241206030152</v>
      </c>
      <c r="AX2441" s="18">
        <f t="shared" si="932"/>
        <v>5.6243648373983746</v>
      </c>
      <c r="AY2441" s="8">
        <f t="shared" si="933"/>
        <v>0</v>
      </c>
      <c r="AZ2441" s="8">
        <f t="shared" si="934"/>
        <v>0.70673076923076927</v>
      </c>
      <c r="BA2441" s="18">
        <f t="shared" si="939"/>
        <v>0.75703794369645039</v>
      </c>
      <c r="BB2441" s="20">
        <f t="shared" si="935"/>
        <v>6.5913461538461532E-2</v>
      </c>
      <c r="BC2441" s="8"/>
      <c r="BD2441" s="44"/>
      <c r="BE2441" s="44"/>
      <c r="BF2441" s="8"/>
    </row>
    <row r="2442" spans="1:58" x14ac:dyDescent="0.25">
      <c r="A2442" s="8">
        <v>2286</v>
      </c>
      <c r="B2442" s="16" t="s">
        <v>439</v>
      </c>
      <c r="C2442" s="8" t="s">
        <v>440</v>
      </c>
      <c r="D2442" s="8" t="s">
        <v>441</v>
      </c>
      <c r="E2442" s="8" t="s">
        <v>442</v>
      </c>
      <c r="F2442" s="8" t="s">
        <v>437</v>
      </c>
      <c r="G2442" s="8">
        <v>47</v>
      </c>
      <c r="H2442" s="8">
        <v>99</v>
      </c>
      <c r="I2442" s="8"/>
      <c r="J2442" s="8">
        <v>65</v>
      </c>
      <c r="K2442" s="8">
        <v>1089</v>
      </c>
      <c r="L2442" s="8">
        <v>224</v>
      </c>
      <c r="M2442" s="8">
        <v>103</v>
      </c>
      <c r="N2442" s="8"/>
      <c r="O2442" s="8">
        <v>9.1999999999999993</v>
      </c>
      <c r="P2442" s="8">
        <v>32</v>
      </c>
      <c r="Q2442" s="8">
        <v>7.8</v>
      </c>
      <c r="R2442" s="8">
        <v>63</v>
      </c>
      <c r="S2442" s="8">
        <v>34</v>
      </c>
      <c r="T2442" s="8">
        <v>1.1000000000000001</v>
      </c>
      <c r="U2442" s="8">
        <v>42</v>
      </c>
      <c r="V2442" s="8">
        <v>6.1</v>
      </c>
      <c r="W2442" s="8">
        <v>32</v>
      </c>
      <c r="X2442" s="8">
        <v>4.8</v>
      </c>
      <c r="Y2442" s="8">
        <v>11</v>
      </c>
      <c r="Z2442" s="8">
        <v>1.1000000000000001</v>
      </c>
      <c r="AA2442" s="8">
        <v>5.6</v>
      </c>
      <c r="AB2442" s="8">
        <v>0.63</v>
      </c>
      <c r="AC2442" s="8">
        <v>0.56000000000000005</v>
      </c>
      <c r="AD2442" s="8"/>
      <c r="AE2442" s="8">
        <v>2.1</v>
      </c>
      <c r="AF2442" s="17">
        <f t="shared" si="949"/>
        <v>250.32999999999998</v>
      </c>
      <c r="AG2442" s="8">
        <f t="shared" si="938"/>
        <v>1.1160337552742616</v>
      </c>
      <c r="AH2442" s="19">
        <f t="shared" si="940"/>
        <v>1.5008156606851553</v>
      </c>
      <c r="AI2442" s="19">
        <f t="shared" si="941"/>
        <v>0.28158864108231196</v>
      </c>
      <c r="AJ2442" s="18">
        <f t="shared" si="950"/>
        <v>0.15755770662695459</v>
      </c>
      <c r="AK2442" s="18">
        <f t="shared" si="942"/>
        <v>2.174757281553398</v>
      </c>
      <c r="AL2442" s="18">
        <f t="shared" si="948"/>
        <v>0</v>
      </c>
      <c r="AM2442" s="8">
        <f t="shared" si="943"/>
        <v>0.91389531276136882</v>
      </c>
      <c r="AN2442" s="8">
        <f t="shared" si="944"/>
        <v>8.5681343557963627E-2</v>
      </c>
      <c r="AO2442" s="8">
        <f t="shared" si="945"/>
        <v>0.66635012195544863</v>
      </c>
      <c r="AP2442" s="17">
        <f t="shared" si="946"/>
        <v>21.458333333333336</v>
      </c>
      <c r="AQ2442" s="18">
        <f t="shared" si="928"/>
        <v>0.74625796178343951</v>
      </c>
      <c r="AR2442" s="17">
        <f t="shared" si="936"/>
        <v>18.392857142857142</v>
      </c>
      <c r="AS2442" s="17">
        <f t="shared" si="929"/>
        <v>40</v>
      </c>
      <c r="AT2442" s="17" t="str">
        <f t="shared" si="947"/>
        <v/>
      </c>
      <c r="AU2442" s="17">
        <f t="shared" si="930"/>
        <v>0.76291973272435087</v>
      </c>
      <c r="AV2442" s="18">
        <f t="shared" si="931"/>
        <v>0.21904761904761902</v>
      </c>
      <c r="AW2442" s="18">
        <f t="shared" si="937"/>
        <v>6.0678391959799001</v>
      </c>
      <c r="AX2442" s="18">
        <f t="shared" si="932"/>
        <v>3.7398373983739841</v>
      </c>
      <c r="AY2442" s="8">
        <f t="shared" si="933"/>
        <v>0</v>
      </c>
      <c r="AZ2442" s="8">
        <f t="shared" si="934"/>
        <v>0.53968253968253965</v>
      </c>
      <c r="BA2442" s="18">
        <f t="shared" si="939"/>
        <v>0.75540286821395763</v>
      </c>
      <c r="BB2442" s="20">
        <f t="shared" si="935"/>
        <v>0.22412260536398471</v>
      </c>
      <c r="BC2442" s="8"/>
      <c r="BD2442" s="44"/>
      <c r="BE2442" s="44"/>
      <c r="BF2442" s="8"/>
    </row>
    <row r="2443" spans="1:58" x14ac:dyDescent="0.25">
      <c r="A2443" s="8">
        <v>2287</v>
      </c>
      <c r="B2443" s="16" t="s">
        <v>439</v>
      </c>
      <c r="C2443" s="8" t="s">
        <v>440</v>
      </c>
      <c r="D2443" s="8" t="s">
        <v>441</v>
      </c>
      <c r="E2443" s="8" t="s">
        <v>442</v>
      </c>
      <c r="F2443" s="8" t="s">
        <v>437</v>
      </c>
      <c r="G2443" s="8">
        <v>194</v>
      </c>
      <c r="H2443" s="8">
        <v>195</v>
      </c>
      <c r="I2443" s="8"/>
      <c r="J2443" s="8">
        <v>625</v>
      </c>
      <c r="K2443" s="8">
        <v>2060</v>
      </c>
      <c r="L2443" s="8">
        <v>188</v>
      </c>
      <c r="M2443" s="8">
        <v>447</v>
      </c>
      <c r="N2443" s="8"/>
      <c r="O2443" s="8">
        <v>45</v>
      </c>
      <c r="P2443" s="8">
        <v>176</v>
      </c>
      <c r="Q2443" s="8">
        <v>32</v>
      </c>
      <c r="R2443" s="8">
        <v>203</v>
      </c>
      <c r="S2443" s="8">
        <v>98</v>
      </c>
      <c r="T2443" s="8">
        <v>6.5</v>
      </c>
      <c r="U2443" s="8">
        <v>152</v>
      </c>
      <c r="V2443" s="8">
        <v>24</v>
      </c>
      <c r="W2443" s="8">
        <v>131</v>
      </c>
      <c r="X2443" s="8">
        <v>18</v>
      </c>
      <c r="Y2443" s="8">
        <v>38</v>
      </c>
      <c r="Z2443" s="8">
        <v>3.7</v>
      </c>
      <c r="AA2443" s="8">
        <v>20</v>
      </c>
      <c r="AB2443" s="8">
        <v>2.1</v>
      </c>
      <c r="AC2443" s="8">
        <v>2.6</v>
      </c>
      <c r="AD2443" s="8"/>
      <c r="AE2443" s="8">
        <v>2.9</v>
      </c>
      <c r="AF2443" s="17">
        <f t="shared" si="949"/>
        <v>949.30000000000007</v>
      </c>
      <c r="AG2443" s="8">
        <f t="shared" si="938"/>
        <v>1.5284810126582278</v>
      </c>
      <c r="AH2443" s="19">
        <f t="shared" si="940"/>
        <v>2.3112561174551387</v>
      </c>
      <c r="AI2443" s="19">
        <f t="shared" si="941"/>
        <v>0.42744902413169544</v>
      </c>
      <c r="AJ2443" s="18">
        <f t="shared" si="950"/>
        <v>0.26737277189356756</v>
      </c>
      <c r="AK2443" s="18">
        <f t="shared" si="942"/>
        <v>0.42058165548098436</v>
      </c>
      <c r="AL2443" s="18">
        <f t="shared" si="948"/>
        <v>0</v>
      </c>
      <c r="AM2443" s="8">
        <f t="shared" si="943"/>
        <v>1.1220678226638123</v>
      </c>
      <c r="AN2443" s="8">
        <f t="shared" si="944"/>
        <v>0.15676034527824403</v>
      </c>
      <c r="AO2443" s="8">
        <f t="shared" si="945"/>
        <v>0.74849166267264611</v>
      </c>
      <c r="AP2443" s="17">
        <f t="shared" si="946"/>
        <v>24.833333333333332</v>
      </c>
      <c r="AQ2443" s="18">
        <f t="shared" si="928"/>
        <v>0.86363057324840775</v>
      </c>
      <c r="AR2443" s="17">
        <f t="shared" si="936"/>
        <v>22.35</v>
      </c>
      <c r="AS2443" s="17">
        <f t="shared" si="929"/>
        <v>9.4</v>
      </c>
      <c r="AT2443" s="17" t="str">
        <f t="shared" si="947"/>
        <v/>
      </c>
      <c r="AU2443" s="17">
        <f t="shared" si="930"/>
        <v>1.3524486171022581</v>
      </c>
      <c r="AV2443" s="18">
        <f t="shared" si="931"/>
        <v>0.29605263157894735</v>
      </c>
      <c r="AW2443" s="18">
        <f t="shared" si="937"/>
        <v>6.1487437185929643</v>
      </c>
      <c r="AX2443" s="18">
        <f t="shared" si="932"/>
        <v>4.2867886178861783</v>
      </c>
      <c r="AY2443" s="8">
        <f t="shared" si="933"/>
        <v>0</v>
      </c>
      <c r="AZ2443" s="8">
        <f t="shared" si="934"/>
        <v>0.48275862068965519</v>
      </c>
      <c r="BA2443" s="18">
        <f t="shared" si="939"/>
        <v>0.75055303908142834</v>
      </c>
      <c r="BB2443" s="20">
        <f t="shared" si="935"/>
        <v>5.8376762357737387E-2</v>
      </c>
      <c r="BC2443" s="8"/>
      <c r="BD2443" s="44"/>
      <c r="BE2443" s="44"/>
      <c r="BF2443" s="8"/>
    </row>
    <row r="2444" spans="1:58" x14ac:dyDescent="0.25">
      <c r="A2444" s="8">
        <v>2288</v>
      </c>
      <c r="B2444" s="16" t="s">
        <v>439</v>
      </c>
      <c r="C2444" s="8" t="s">
        <v>440</v>
      </c>
      <c r="D2444" s="8" t="s">
        <v>441</v>
      </c>
      <c r="E2444" s="8" t="s">
        <v>442</v>
      </c>
      <c r="F2444" s="8" t="s">
        <v>437</v>
      </c>
      <c r="G2444" s="8">
        <v>21</v>
      </c>
      <c r="H2444" s="8">
        <v>40</v>
      </c>
      <c r="I2444" s="8"/>
      <c r="J2444" s="8">
        <v>35</v>
      </c>
      <c r="K2444" s="8">
        <v>501</v>
      </c>
      <c r="L2444" s="8">
        <v>18</v>
      </c>
      <c r="M2444" s="8">
        <v>98</v>
      </c>
      <c r="N2444" s="8"/>
      <c r="O2444" s="8">
        <v>11</v>
      </c>
      <c r="P2444" s="8">
        <v>37</v>
      </c>
      <c r="Q2444" s="8">
        <v>6.3</v>
      </c>
      <c r="R2444" s="8">
        <v>37</v>
      </c>
      <c r="S2444" s="8">
        <v>17</v>
      </c>
      <c r="T2444" s="8">
        <v>1.1000000000000001</v>
      </c>
      <c r="U2444" s="8">
        <v>26</v>
      </c>
      <c r="V2444" s="8">
        <v>4.3</v>
      </c>
      <c r="W2444" s="8">
        <v>26</v>
      </c>
      <c r="X2444" s="8">
        <v>3.9</v>
      </c>
      <c r="Y2444" s="8">
        <v>9.1</v>
      </c>
      <c r="Z2444" s="8">
        <v>0.96</v>
      </c>
      <c r="AA2444" s="8">
        <v>5.5</v>
      </c>
      <c r="AB2444" s="8">
        <v>0.6</v>
      </c>
      <c r="AC2444" s="8">
        <v>0.85</v>
      </c>
      <c r="AD2444" s="8"/>
      <c r="AE2444" s="8">
        <v>1.3</v>
      </c>
      <c r="AF2444" s="17">
        <f t="shared" si="949"/>
        <v>185.76</v>
      </c>
      <c r="AG2444" s="8">
        <f t="shared" si="938"/>
        <v>1.3586497890295359</v>
      </c>
      <c r="AH2444" s="19">
        <f t="shared" si="940"/>
        <v>1.7668693459884324</v>
      </c>
      <c r="AI2444" s="19">
        <f t="shared" si="941"/>
        <v>0.57326947200364931</v>
      </c>
      <c r="AJ2444" s="18">
        <f t="shared" si="950"/>
        <v>0.37676842889054363</v>
      </c>
      <c r="AK2444" s="18">
        <f t="shared" si="942"/>
        <v>0.18367346938775511</v>
      </c>
      <c r="AL2444" s="18">
        <f t="shared" si="948"/>
        <v>0</v>
      </c>
      <c r="AM2444" s="8">
        <f t="shared" si="943"/>
        <v>1.0752830336841857</v>
      </c>
      <c r="AN2444" s="8">
        <f t="shared" si="944"/>
        <v>0.15400656594986398</v>
      </c>
      <c r="AO2444" s="8">
        <f t="shared" si="945"/>
        <v>0.780311419885096</v>
      </c>
      <c r="AP2444" s="17">
        <f t="shared" si="946"/>
        <v>25.128205128205128</v>
      </c>
      <c r="AQ2444" s="18">
        <f t="shared" si="928"/>
        <v>0.87388535031847137</v>
      </c>
      <c r="AR2444" s="17">
        <f t="shared" si="936"/>
        <v>17.818181818181817</v>
      </c>
      <c r="AS2444" s="17">
        <f t="shared" si="929"/>
        <v>3.2727272727272729</v>
      </c>
      <c r="AT2444" s="17" t="str">
        <f t="shared" si="947"/>
        <v/>
      </c>
      <c r="AU2444" s="17">
        <f t="shared" si="930"/>
        <v>0.80106571936056836</v>
      </c>
      <c r="AV2444" s="18">
        <f t="shared" si="931"/>
        <v>0.42307692307692307</v>
      </c>
      <c r="AW2444" s="18">
        <f t="shared" si="937"/>
        <v>3.8245774326176329</v>
      </c>
      <c r="AX2444" s="18">
        <f t="shared" si="932"/>
        <v>3.0938654841093864</v>
      </c>
      <c r="AY2444" s="8">
        <f t="shared" si="933"/>
        <v>0</v>
      </c>
      <c r="AZ2444" s="8">
        <f t="shared" si="934"/>
        <v>0.45945945945945948</v>
      </c>
      <c r="BA2444" s="18">
        <f t="shared" si="939"/>
        <v>0.72889750215331606</v>
      </c>
      <c r="BB2444" s="20">
        <f t="shared" si="935"/>
        <v>3.0665424044734393E-2</v>
      </c>
      <c r="BC2444" s="8"/>
      <c r="BD2444" s="44"/>
      <c r="BE2444" s="44"/>
      <c r="BF2444" s="8"/>
    </row>
    <row r="2445" spans="1:58" x14ac:dyDescent="0.25">
      <c r="A2445" s="8">
        <v>2289</v>
      </c>
      <c r="B2445" s="16" t="s">
        <v>439</v>
      </c>
      <c r="C2445" s="8" t="s">
        <v>440</v>
      </c>
      <c r="D2445" s="8" t="s">
        <v>441</v>
      </c>
      <c r="E2445" s="8" t="s">
        <v>442</v>
      </c>
      <c r="F2445" s="8" t="s">
        <v>437</v>
      </c>
      <c r="G2445" s="8">
        <v>185</v>
      </c>
      <c r="H2445" s="8">
        <v>143</v>
      </c>
      <c r="I2445" s="8"/>
      <c r="J2445" s="8">
        <v>419</v>
      </c>
      <c r="K2445" s="8">
        <v>1277</v>
      </c>
      <c r="L2445" s="8">
        <v>105</v>
      </c>
      <c r="M2445" s="8">
        <v>582</v>
      </c>
      <c r="N2445" s="8"/>
      <c r="O2445" s="8">
        <v>44</v>
      </c>
      <c r="P2445" s="8">
        <v>185</v>
      </c>
      <c r="Q2445" s="8">
        <v>35</v>
      </c>
      <c r="R2445" s="8">
        <v>226</v>
      </c>
      <c r="S2445" s="8">
        <v>110</v>
      </c>
      <c r="T2445" s="8">
        <v>7.5</v>
      </c>
      <c r="U2445" s="8">
        <v>163</v>
      </c>
      <c r="V2445" s="8">
        <v>26</v>
      </c>
      <c r="W2445" s="8">
        <v>148</v>
      </c>
      <c r="X2445" s="8">
        <v>23</v>
      </c>
      <c r="Y2445" s="8">
        <v>53</v>
      </c>
      <c r="Z2445" s="8">
        <v>5.5</v>
      </c>
      <c r="AA2445" s="8">
        <v>30</v>
      </c>
      <c r="AB2445" s="8">
        <v>3.1</v>
      </c>
      <c r="AC2445" s="8">
        <v>2.7</v>
      </c>
      <c r="AD2445" s="8"/>
      <c r="AE2445" s="8">
        <v>1.9</v>
      </c>
      <c r="AF2445" s="17">
        <f t="shared" si="949"/>
        <v>1059.0999999999999</v>
      </c>
      <c r="AG2445" s="8">
        <f t="shared" si="938"/>
        <v>0.99634317862165966</v>
      </c>
      <c r="AH2445" s="19">
        <f t="shared" si="940"/>
        <v>1.6196302338227297</v>
      </c>
      <c r="AI2445" s="19">
        <f t="shared" si="941"/>
        <v>0.37541540644486765</v>
      </c>
      <c r="AJ2445" s="18">
        <f t="shared" si="950"/>
        <v>0.23291139240506334</v>
      </c>
      <c r="AK2445" s="18">
        <f t="shared" si="942"/>
        <v>0.18041237113402062</v>
      </c>
      <c r="AL2445" s="18">
        <f t="shared" si="948"/>
        <v>0</v>
      </c>
      <c r="AM2445" s="8">
        <f t="shared" si="943"/>
        <v>1.1405098872193957</v>
      </c>
      <c r="AN2445" s="8">
        <f t="shared" si="944"/>
        <v>0.16486512840202988</v>
      </c>
      <c r="AO2445" s="8">
        <f t="shared" si="945"/>
        <v>0.79491397658879503</v>
      </c>
      <c r="AP2445" s="17">
        <f t="shared" si="946"/>
        <v>25.304347826086957</v>
      </c>
      <c r="AQ2445" s="18">
        <f t="shared" si="928"/>
        <v>0.88001107726391592</v>
      </c>
      <c r="AR2445" s="17">
        <f t="shared" si="936"/>
        <v>19.399999999999999</v>
      </c>
      <c r="AS2445" s="17">
        <f t="shared" si="929"/>
        <v>3.5</v>
      </c>
      <c r="AT2445" s="17" t="str">
        <f t="shared" si="947"/>
        <v/>
      </c>
      <c r="AU2445" s="17">
        <f t="shared" si="930"/>
        <v>1.0571248495960579</v>
      </c>
      <c r="AV2445" s="18">
        <f t="shared" si="931"/>
        <v>0.26993865030674846</v>
      </c>
      <c r="AW2445" s="18">
        <f t="shared" si="937"/>
        <v>4.395812395309882</v>
      </c>
      <c r="AX2445" s="18">
        <f t="shared" si="932"/>
        <v>3.2287262872628726</v>
      </c>
      <c r="AY2445" s="8">
        <f t="shared" si="933"/>
        <v>0</v>
      </c>
      <c r="AZ2445" s="8">
        <f t="shared" si="934"/>
        <v>0.48672566371681414</v>
      </c>
      <c r="BA2445" s="18">
        <f t="shared" si="939"/>
        <v>0.72750448494004349</v>
      </c>
      <c r="BB2445" s="20">
        <f t="shared" si="935"/>
        <v>2.9285932255111381E-2</v>
      </c>
      <c r="BC2445" s="8"/>
      <c r="BD2445" s="44"/>
      <c r="BE2445" s="44"/>
      <c r="BF2445" s="8"/>
    </row>
    <row r="2446" spans="1:58" x14ac:dyDescent="0.25">
      <c r="A2446" s="8">
        <v>2290</v>
      </c>
      <c r="B2446" s="16" t="s">
        <v>439</v>
      </c>
      <c r="C2446" s="8" t="s">
        <v>440</v>
      </c>
      <c r="D2446" s="8" t="s">
        <v>441</v>
      </c>
      <c r="E2446" s="8" t="s">
        <v>442</v>
      </c>
      <c r="F2446" s="8" t="s">
        <v>437</v>
      </c>
      <c r="G2446" s="8">
        <v>27</v>
      </c>
      <c r="H2446" s="8">
        <v>28</v>
      </c>
      <c r="I2446" s="8"/>
      <c r="J2446" s="8">
        <v>45</v>
      </c>
      <c r="K2446" s="8">
        <v>236</v>
      </c>
      <c r="L2446" s="8">
        <v>6.2</v>
      </c>
      <c r="M2446" s="8">
        <v>162</v>
      </c>
      <c r="N2446" s="8"/>
      <c r="O2446" s="8">
        <v>9.5</v>
      </c>
      <c r="P2446" s="8">
        <v>41</v>
      </c>
      <c r="Q2446" s="8">
        <v>8.1999999999999993</v>
      </c>
      <c r="R2446" s="8">
        <v>52</v>
      </c>
      <c r="S2446" s="8">
        <v>27</v>
      </c>
      <c r="T2446" s="8">
        <v>2.2999999999999998</v>
      </c>
      <c r="U2446" s="8">
        <v>39</v>
      </c>
      <c r="V2446" s="8">
        <v>7</v>
      </c>
      <c r="W2446" s="8">
        <v>41</v>
      </c>
      <c r="X2446" s="8">
        <v>6.4</v>
      </c>
      <c r="Y2446" s="8">
        <v>16</v>
      </c>
      <c r="Z2446" s="8">
        <v>1.8</v>
      </c>
      <c r="AA2446" s="8">
        <v>10</v>
      </c>
      <c r="AB2446" s="8">
        <v>1.1000000000000001</v>
      </c>
      <c r="AC2446" s="8">
        <v>0.38</v>
      </c>
      <c r="AD2446" s="8"/>
      <c r="AE2446" s="8">
        <v>0.93</v>
      </c>
      <c r="AF2446" s="17">
        <f t="shared" si="949"/>
        <v>262.30000000000007</v>
      </c>
      <c r="AG2446" s="8">
        <f t="shared" si="938"/>
        <v>0.64535864978902957</v>
      </c>
      <c r="AH2446" s="19">
        <f t="shared" si="940"/>
        <v>1.0768352365415985</v>
      </c>
      <c r="AI2446" s="19">
        <f t="shared" si="941"/>
        <v>0.3522801038623824</v>
      </c>
      <c r="AJ2446" s="18">
        <f t="shared" si="950"/>
        <v>0.20487576183778719</v>
      </c>
      <c r="AK2446" s="18">
        <f t="shared" si="942"/>
        <v>3.8271604938271607E-2</v>
      </c>
      <c r="AL2446" s="18">
        <f t="shared" si="948"/>
        <v>0</v>
      </c>
      <c r="AM2446" s="8">
        <f t="shared" si="943"/>
        <v>1.12383567570675</v>
      </c>
      <c r="AN2446" s="8">
        <f t="shared" si="944"/>
        <v>0.20862739579304515</v>
      </c>
      <c r="AO2446" s="8">
        <f t="shared" si="945"/>
        <v>0.7963088834372396</v>
      </c>
      <c r="AP2446" s="17">
        <f t="shared" si="946"/>
        <v>25.3125</v>
      </c>
      <c r="AQ2446" s="18">
        <f t="shared" si="928"/>
        <v>0.88029458598726118</v>
      </c>
      <c r="AR2446" s="17">
        <f t="shared" si="936"/>
        <v>16.2</v>
      </c>
      <c r="AS2446" s="17">
        <f t="shared" si="929"/>
        <v>0.62</v>
      </c>
      <c r="AT2446" s="17" t="str">
        <f t="shared" si="947"/>
        <v/>
      </c>
      <c r="AU2446" s="17">
        <f t="shared" si="930"/>
        <v>0.91361214274180513</v>
      </c>
      <c r="AV2446" s="18">
        <f t="shared" si="931"/>
        <v>0.24358974358974358</v>
      </c>
      <c r="AW2446" s="18">
        <f t="shared" si="937"/>
        <v>3.1552763819095473</v>
      </c>
      <c r="AX2446" s="18">
        <f t="shared" si="932"/>
        <v>2.6833333333333331</v>
      </c>
      <c r="AY2446" s="8">
        <f t="shared" si="933"/>
        <v>0</v>
      </c>
      <c r="AZ2446" s="8">
        <f t="shared" si="934"/>
        <v>0.51923076923076927</v>
      </c>
      <c r="BA2446" s="18">
        <f t="shared" si="939"/>
        <v>0.68242470453678972</v>
      </c>
      <c r="BB2446" s="20">
        <f t="shared" si="935"/>
        <v>7.5156498673740052E-3</v>
      </c>
      <c r="BC2446" s="8"/>
      <c r="BD2446" s="44"/>
      <c r="BE2446" s="44"/>
      <c r="BF2446" s="8"/>
    </row>
    <row r="2447" spans="1:58" x14ac:dyDescent="0.25">
      <c r="A2447" s="8">
        <v>2291</v>
      </c>
      <c r="B2447" s="16" t="s">
        <v>439</v>
      </c>
      <c r="C2447" s="8" t="s">
        <v>440</v>
      </c>
      <c r="D2447" s="8" t="s">
        <v>441</v>
      </c>
      <c r="E2447" s="8" t="s">
        <v>442</v>
      </c>
      <c r="F2447" s="8" t="s">
        <v>437</v>
      </c>
      <c r="G2447" s="8">
        <v>194</v>
      </c>
      <c r="H2447" s="8">
        <v>174</v>
      </c>
      <c r="I2447" s="8"/>
      <c r="J2447" s="8">
        <v>279</v>
      </c>
      <c r="K2447" s="8">
        <v>1580</v>
      </c>
      <c r="L2447" s="8">
        <v>83</v>
      </c>
      <c r="M2447" s="8">
        <v>479</v>
      </c>
      <c r="N2447" s="8"/>
      <c r="O2447" s="8">
        <v>42</v>
      </c>
      <c r="P2447" s="8">
        <v>170</v>
      </c>
      <c r="Q2447" s="8">
        <v>32</v>
      </c>
      <c r="R2447" s="8">
        <v>201</v>
      </c>
      <c r="S2447" s="8">
        <v>96</v>
      </c>
      <c r="T2447" s="8">
        <v>5.9</v>
      </c>
      <c r="U2447" s="8">
        <v>147</v>
      </c>
      <c r="V2447" s="8">
        <v>24</v>
      </c>
      <c r="W2447" s="8">
        <v>129</v>
      </c>
      <c r="X2447" s="8">
        <v>19</v>
      </c>
      <c r="Y2447" s="8">
        <v>42</v>
      </c>
      <c r="Z2447" s="8">
        <v>4.0999999999999996</v>
      </c>
      <c r="AA2447" s="8">
        <v>21</v>
      </c>
      <c r="AB2447" s="8">
        <v>2.1</v>
      </c>
      <c r="AC2447" s="8">
        <v>2.7</v>
      </c>
      <c r="AD2447" s="8"/>
      <c r="AE2447" s="8">
        <v>1.2</v>
      </c>
      <c r="AF2447" s="17">
        <f t="shared" si="949"/>
        <v>935.1</v>
      </c>
      <c r="AG2447" s="8">
        <f t="shared" si="938"/>
        <v>1.3586497890295359</v>
      </c>
      <c r="AH2447" s="19">
        <f t="shared" si="940"/>
        <v>2.1261555193039694</v>
      </c>
      <c r="AI2447" s="19">
        <f t="shared" si="941"/>
        <v>0.40292209836891496</v>
      </c>
      <c r="AJ2447" s="18">
        <f t="shared" si="950"/>
        <v>0.254746835443038</v>
      </c>
      <c r="AK2447" s="18">
        <f t="shared" si="942"/>
        <v>0.1732776617954071</v>
      </c>
      <c r="AL2447" s="18">
        <f t="shared" si="948"/>
        <v>0</v>
      </c>
      <c r="AM2447" s="8">
        <f t="shared" si="943"/>
        <v>1.1218556347441653</v>
      </c>
      <c r="AN2447" s="8">
        <f t="shared" si="944"/>
        <v>0.14618924201298486</v>
      </c>
      <c r="AO2447" s="8">
        <f t="shared" si="945"/>
        <v>0.77813310431045235</v>
      </c>
      <c r="AP2447" s="17">
        <f t="shared" si="946"/>
        <v>25.210526315789473</v>
      </c>
      <c r="AQ2447" s="18">
        <f t="shared" si="928"/>
        <v>0.87674824002681861</v>
      </c>
      <c r="AR2447" s="17">
        <f t="shared" si="936"/>
        <v>22.80952380952381</v>
      </c>
      <c r="AS2447" s="17">
        <f t="shared" si="929"/>
        <v>3.9523809523809526</v>
      </c>
      <c r="AT2447" s="17" t="str">
        <f t="shared" si="947"/>
        <v/>
      </c>
      <c r="AU2447" s="17">
        <f t="shared" si="930"/>
        <v>1.2276072062928189</v>
      </c>
      <c r="AV2447" s="18">
        <f t="shared" si="931"/>
        <v>0.2857142857142857</v>
      </c>
      <c r="AW2447" s="18">
        <f t="shared" si="937"/>
        <v>5.6633165829145726</v>
      </c>
      <c r="AX2447" s="18">
        <f t="shared" si="932"/>
        <v>4.0203252032520327</v>
      </c>
      <c r="AY2447" s="8">
        <f t="shared" si="933"/>
        <v>0</v>
      </c>
      <c r="AZ2447" s="8">
        <f t="shared" si="934"/>
        <v>0.47761194029850745</v>
      </c>
      <c r="BA2447" s="18">
        <f t="shared" si="939"/>
        <v>0.74205967276227136</v>
      </c>
      <c r="BB2447" s="20">
        <f t="shared" si="935"/>
        <v>2.6029164522216507E-2</v>
      </c>
      <c r="BC2447" s="8"/>
      <c r="BD2447" s="44"/>
      <c r="BE2447" s="44"/>
      <c r="BF2447" s="8"/>
    </row>
    <row r="2448" spans="1:58" x14ac:dyDescent="0.25">
      <c r="A2448" s="8">
        <v>2292</v>
      </c>
      <c r="B2448" s="16" t="s">
        <v>439</v>
      </c>
      <c r="C2448" s="8" t="s">
        <v>440</v>
      </c>
      <c r="D2448" s="8" t="s">
        <v>441</v>
      </c>
      <c r="E2448" s="8" t="s">
        <v>442</v>
      </c>
      <c r="F2448" s="8" t="s">
        <v>437</v>
      </c>
      <c r="G2448" s="8">
        <v>14</v>
      </c>
      <c r="H2448" s="8">
        <v>30</v>
      </c>
      <c r="I2448" s="8"/>
      <c r="J2448" s="8">
        <v>27</v>
      </c>
      <c r="K2448" s="8">
        <v>188</v>
      </c>
      <c r="L2448" s="8">
        <v>3.1</v>
      </c>
      <c r="M2448" s="8">
        <v>27</v>
      </c>
      <c r="N2448" s="8"/>
      <c r="O2448" s="8">
        <v>7.1</v>
      </c>
      <c r="P2448" s="8">
        <v>19</v>
      </c>
      <c r="Q2448" s="8">
        <v>2.8</v>
      </c>
      <c r="R2448" s="8">
        <v>15</v>
      </c>
      <c r="S2448" s="8">
        <v>6</v>
      </c>
      <c r="T2448" s="8">
        <v>0.42</v>
      </c>
      <c r="U2448" s="8">
        <v>8.8000000000000007</v>
      </c>
      <c r="V2448" s="8">
        <v>1.5</v>
      </c>
      <c r="W2448" s="8">
        <v>7.9</v>
      </c>
      <c r="X2448" s="8">
        <v>1.3</v>
      </c>
      <c r="Y2448" s="8">
        <v>3</v>
      </c>
      <c r="Z2448" s="8">
        <v>0.37</v>
      </c>
      <c r="AA2448" s="8">
        <v>2.5</v>
      </c>
      <c r="AB2448" s="8">
        <v>0.32</v>
      </c>
      <c r="AC2448" s="8">
        <v>0.28999999999999998</v>
      </c>
      <c r="AD2448" s="8"/>
      <c r="AE2448" s="8">
        <v>0.49</v>
      </c>
      <c r="AF2448" s="17">
        <f t="shared" si="949"/>
        <v>76.010000000000005</v>
      </c>
      <c r="AG2448" s="8">
        <f t="shared" si="938"/>
        <v>1.9292827004219408</v>
      </c>
      <c r="AH2448" s="19">
        <f t="shared" si="940"/>
        <v>1.996084828711256</v>
      </c>
      <c r="AI2448" s="19">
        <f t="shared" si="941"/>
        <v>0.91271448663853727</v>
      </c>
      <c r="AJ2448" s="18">
        <f t="shared" si="950"/>
        <v>0.68902953586497906</v>
      </c>
      <c r="AK2448" s="18">
        <f t="shared" si="942"/>
        <v>0.11481481481481481</v>
      </c>
      <c r="AL2448" s="18">
        <f t="shared" si="948"/>
        <v>0</v>
      </c>
      <c r="AM2448" s="8">
        <f t="shared" si="943"/>
        <v>1.030939304800865</v>
      </c>
      <c r="AN2448" s="8">
        <f t="shared" si="944"/>
        <v>0.17013357021933215</v>
      </c>
      <c r="AO2448" s="8">
        <f t="shared" si="945"/>
        <v>0.66436371820198548</v>
      </c>
      <c r="AP2448" s="17">
        <f t="shared" si="946"/>
        <v>20.76923076923077</v>
      </c>
      <c r="AQ2448" s="18">
        <f t="shared" si="928"/>
        <v>0.7222929936305732</v>
      </c>
      <c r="AR2448" s="17">
        <f t="shared" si="936"/>
        <v>10.8</v>
      </c>
      <c r="AS2448" s="17">
        <f t="shared" si="929"/>
        <v>1.24</v>
      </c>
      <c r="AT2448" s="17" t="str">
        <f t="shared" si="947"/>
        <v/>
      </c>
      <c r="AU2448" s="17">
        <f t="shared" si="930"/>
        <v>0.57349023090586138</v>
      </c>
      <c r="AV2448" s="18">
        <f t="shared" si="931"/>
        <v>0.80681818181818177</v>
      </c>
      <c r="AW2448" s="18">
        <f t="shared" si="937"/>
        <v>2.8478391959798994</v>
      </c>
      <c r="AX2448" s="18">
        <f t="shared" si="932"/>
        <v>2.0681300813008132</v>
      </c>
      <c r="AY2448" s="8">
        <f t="shared" si="933"/>
        <v>0</v>
      </c>
      <c r="AZ2448" s="8">
        <f t="shared" si="934"/>
        <v>0.4</v>
      </c>
      <c r="BA2448" s="18">
        <f t="shared" si="939"/>
        <v>0.777792395737403</v>
      </c>
      <c r="BB2448" s="20">
        <f t="shared" si="935"/>
        <v>1.3027126436781609E-2</v>
      </c>
      <c r="BC2448" s="8"/>
      <c r="BD2448" s="44"/>
      <c r="BE2448" s="44"/>
      <c r="BF2448" s="8"/>
    </row>
    <row r="2449" spans="1:58" x14ac:dyDescent="0.25">
      <c r="A2449" s="8">
        <v>2293</v>
      </c>
      <c r="B2449" s="16" t="s">
        <v>439</v>
      </c>
      <c r="C2449" s="8" t="s">
        <v>440</v>
      </c>
      <c r="D2449" s="8" t="s">
        <v>441</v>
      </c>
      <c r="E2449" s="8" t="s">
        <v>442</v>
      </c>
      <c r="F2449" s="8" t="s">
        <v>437</v>
      </c>
      <c r="G2449" s="8">
        <v>602</v>
      </c>
      <c r="H2449" s="8">
        <v>252</v>
      </c>
      <c r="I2449" s="8"/>
      <c r="J2449" s="8">
        <v>1718</v>
      </c>
      <c r="K2449" s="8">
        <v>2635</v>
      </c>
      <c r="L2449" s="8">
        <v>88</v>
      </c>
      <c r="M2449" s="8">
        <v>1464</v>
      </c>
      <c r="N2449" s="8"/>
      <c r="O2449" s="8">
        <v>90</v>
      </c>
      <c r="P2449" s="8">
        <v>405</v>
      </c>
      <c r="Q2449" s="8">
        <v>79</v>
      </c>
      <c r="R2449" s="8">
        <v>516</v>
      </c>
      <c r="S2449" s="8">
        <v>243</v>
      </c>
      <c r="T2449" s="8">
        <v>3.2</v>
      </c>
      <c r="U2449" s="8">
        <v>355</v>
      </c>
      <c r="V2449" s="8">
        <v>56</v>
      </c>
      <c r="W2449" s="8">
        <v>322</v>
      </c>
      <c r="X2449" s="8">
        <v>52</v>
      </c>
      <c r="Y2449" s="8">
        <v>128</v>
      </c>
      <c r="Z2449" s="8">
        <v>14</v>
      </c>
      <c r="AA2449" s="8">
        <v>84</v>
      </c>
      <c r="AB2449" s="8">
        <v>9.8000000000000007</v>
      </c>
      <c r="AC2449" s="8">
        <v>6.7</v>
      </c>
      <c r="AD2449" s="8"/>
      <c r="AE2449" s="8">
        <v>6.7</v>
      </c>
      <c r="AF2449" s="17">
        <f t="shared" si="949"/>
        <v>2357</v>
      </c>
      <c r="AG2449" s="8">
        <f t="shared" si="938"/>
        <v>0.72784810126582278</v>
      </c>
      <c r="AH2449" s="19">
        <f t="shared" si="940"/>
        <v>1.2663132137030995</v>
      </c>
      <c r="AI2449" s="19">
        <f t="shared" si="941"/>
        <v>0.3363261701501325</v>
      </c>
      <c r="AJ2449" s="18">
        <f t="shared" si="950"/>
        <v>0.2156586966713549</v>
      </c>
      <c r="AK2449" s="18">
        <f t="shared" si="942"/>
        <v>6.0109289617486336E-2</v>
      </c>
      <c r="AL2449" s="18">
        <f t="shared" si="948"/>
        <v>0</v>
      </c>
      <c r="AM2449" s="8">
        <f t="shared" si="943"/>
        <v>1.1620047663078916</v>
      </c>
      <c r="AN2449" s="8">
        <f t="shared" si="944"/>
        <v>3.206936432983213E-2</v>
      </c>
      <c r="AO2449" s="8">
        <f t="shared" si="945"/>
        <v>0.89530949518697212</v>
      </c>
      <c r="AP2449" s="17">
        <f t="shared" si="946"/>
        <v>28.153846153846153</v>
      </c>
      <c r="AQ2449" s="18">
        <f t="shared" ref="AQ2449:AQ2503" si="951">IFERROR((M2449/1.57)/(X2449/0.0546),"")</f>
        <v>0.97910828025477714</v>
      </c>
      <c r="AR2449" s="17">
        <f t="shared" si="936"/>
        <v>17.428571428571427</v>
      </c>
      <c r="AS2449" s="17">
        <f t="shared" ref="AS2449:AS2503" si="952">IFERROR(L2449/AA2449,"")</f>
        <v>1.0476190476190477</v>
      </c>
      <c r="AT2449" s="17" t="str">
        <f t="shared" si="947"/>
        <v/>
      </c>
      <c r="AU2449" s="17">
        <f t="shared" ref="AU2449:AU2503" si="953">IFERROR(($T2449/0.0563)/($AB2449/0.0246),"")</f>
        <v>0.14267589806793055</v>
      </c>
      <c r="AV2449" s="18">
        <f t="shared" ref="AV2449:AV2503" si="954">IFERROR(O2449/U2449,"")</f>
        <v>0.25352112676056338</v>
      </c>
      <c r="AW2449" s="18">
        <f t="shared" si="937"/>
        <v>3.4191792294807364</v>
      </c>
      <c r="AX2449" s="18">
        <f t="shared" ref="AX2449:AX2503" si="955">IFERROR((W2449/0.246)/(AA2449/0.161),"")</f>
        <v>2.5088075880758809</v>
      </c>
      <c r="AY2449" s="8">
        <f t="shared" ref="AY2449:AY2503" si="956">IFERROR(AD2449/AA2449,"")</f>
        <v>0</v>
      </c>
      <c r="AZ2449" s="8">
        <f t="shared" ref="AZ2449:AZ2503" si="957">IFERROR(S2449/R2449,"")</f>
        <v>0.47093023255813954</v>
      </c>
      <c r="BA2449" s="18">
        <f t="shared" si="939"/>
        <v>0.7175222740772168</v>
      </c>
      <c r="BB2449" s="20">
        <f t="shared" ref="BB2449:BB2503" si="958">IFERROR((L2449/7.25)/(R2449/0.457),"")</f>
        <v>1.0750066827051591E-2</v>
      </c>
      <c r="BC2449" s="8"/>
      <c r="BD2449" s="44"/>
      <c r="BE2449" s="44"/>
      <c r="BF2449" s="8"/>
    </row>
    <row r="2450" spans="1:58" x14ac:dyDescent="0.25">
      <c r="A2450" s="8">
        <v>2294</v>
      </c>
      <c r="B2450" s="16" t="s">
        <v>439</v>
      </c>
      <c r="C2450" s="8" t="s">
        <v>440</v>
      </c>
      <c r="D2450" s="8" t="s">
        <v>441</v>
      </c>
      <c r="E2450" s="8" t="s">
        <v>442</v>
      </c>
      <c r="F2450" s="8" t="s">
        <v>437</v>
      </c>
      <c r="G2450" s="8">
        <v>103</v>
      </c>
      <c r="H2450" s="8">
        <v>13</v>
      </c>
      <c r="I2450" s="8"/>
      <c r="J2450" s="8">
        <v>248</v>
      </c>
      <c r="K2450" s="8">
        <v>152</v>
      </c>
      <c r="L2450" s="8">
        <v>3.9</v>
      </c>
      <c r="M2450" s="8">
        <v>404</v>
      </c>
      <c r="N2450" s="8"/>
      <c r="O2450" s="8">
        <v>31</v>
      </c>
      <c r="P2450" s="8">
        <v>106</v>
      </c>
      <c r="Q2450" s="8">
        <v>17</v>
      </c>
      <c r="R2450" s="8">
        <v>93</v>
      </c>
      <c r="S2450" s="8">
        <v>46</v>
      </c>
      <c r="T2450" s="8">
        <v>0.53</v>
      </c>
      <c r="U2450" s="8">
        <v>66</v>
      </c>
      <c r="V2450" s="8">
        <v>12</v>
      </c>
      <c r="W2450" s="8">
        <v>78</v>
      </c>
      <c r="X2450" s="8">
        <v>14</v>
      </c>
      <c r="Y2450" s="8">
        <v>37</v>
      </c>
      <c r="Z2450" s="8">
        <v>4.7</v>
      </c>
      <c r="AA2450" s="8">
        <v>31</v>
      </c>
      <c r="AB2450" s="8">
        <v>3.9</v>
      </c>
      <c r="AC2450" s="8">
        <v>0.69</v>
      </c>
      <c r="AD2450" s="8"/>
      <c r="AE2450" s="8">
        <v>3.5</v>
      </c>
      <c r="AF2450" s="17">
        <f t="shared" si="949"/>
        <v>540.13</v>
      </c>
      <c r="AG2450" s="8">
        <f t="shared" si="938"/>
        <v>0.67932489451476796</v>
      </c>
      <c r="AH2450" s="19">
        <f t="shared" si="940"/>
        <v>0.89806872599063303</v>
      </c>
      <c r="AI2450" s="19">
        <f t="shared" si="941"/>
        <v>0.64275668073136427</v>
      </c>
      <c r="AJ2450" s="18">
        <f t="shared" si="950"/>
        <v>0.39240506329113928</v>
      </c>
      <c r="AK2450" s="18">
        <f t="shared" si="942"/>
        <v>9.6534653465346534E-3</v>
      </c>
      <c r="AL2450" s="18">
        <f t="shared" si="948"/>
        <v>0</v>
      </c>
      <c r="AM2450" s="8">
        <f t="shared" si="943"/>
        <v>1.1170902061749375</v>
      </c>
      <c r="AN2450" s="8">
        <f t="shared" si="944"/>
        <v>2.8312790313343557E-2</v>
      </c>
      <c r="AO2450" s="8">
        <f t="shared" si="945"/>
        <v>0.94752428412703649</v>
      </c>
      <c r="AP2450" s="17">
        <f t="shared" si="946"/>
        <v>28.857142857142858</v>
      </c>
      <c r="AQ2450" s="18">
        <f t="shared" si="951"/>
        <v>1.0035668789808918</v>
      </c>
      <c r="AR2450" s="17">
        <f t="shared" ref="AR2450:AR2503" si="959">IFERROR(M2450/AA2450,"")</f>
        <v>13.03225806451613</v>
      </c>
      <c r="AS2450" s="17">
        <f t="shared" si="952"/>
        <v>0.12580645161290321</v>
      </c>
      <c r="AT2450" s="17" t="str">
        <f t="shared" si="947"/>
        <v/>
      </c>
      <c r="AU2450" s="17">
        <f t="shared" si="953"/>
        <v>5.9379696679874305E-2</v>
      </c>
      <c r="AV2450" s="18">
        <f t="shared" si="954"/>
        <v>0.46969696969696972</v>
      </c>
      <c r="AW2450" s="18">
        <f t="shared" si="937"/>
        <v>1.7224833846652616</v>
      </c>
      <c r="AX2450" s="18">
        <f t="shared" si="955"/>
        <v>1.6467348544453186</v>
      </c>
      <c r="AY2450" s="8">
        <f t="shared" si="956"/>
        <v>0</v>
      </c>
      <c r="AZ2450" s="8">
        <f t="shared" si="957"/>
        <v>0.4946236559139785</v>
      </c>
      <c r="BA2450" s="18">
        <f t="shared" si="939"/>
        <v>0.66563605058041575</v>
      </c>
      <c r="BB2450" s="20">
        <f t="shared" si="958"/>
        <v>2.6433815350389318E-3</v>
      </c>
      <c r="BC2450" s="8"/>
      <c r="BD2450" s="44"/>
      <c r="BE2450" s="44"/>
      <c r="BF2450" s="8"/>
    </row>
    <row r="2451" spans="1:58" x14ac:dyDescent="0.25">
      <c r="A2451" s="8">
        <v>2295</v>
      </c>
      <c r="B2451" s="16" t="s">
        <v>443</v>
      </c>
      <c r="C2451" s="8" t="s">
        <v>444</v>
      </c>
      <c r="D2451" s="8" t="s">
        <v>445</v>
      </c>
      <c r="E2451" s="8" t="s">
        <v>426</v>
      </c>
      <c r="F2451" s="8" t="s">
        <v>437</v>
      </c>
      <c r="G2451" s="8"/>
      <c r="H2451" s="8">
        <v>87</v>
      </c>
      <c r="I2451" s="8"/>
      <c r="J2451" s="8">
        <v>352</v>
      </c>
      <c r="K2451" s="8"/>
      <c r="L2451" s="8">
        <v>130</v>
      </c>
      <c r="M2451" s="8">
        <v>263</v>
      </c>
      <c r="N2451" s="8">
        <v>291</v>
      </c>
      <c r="O2451" s="8">
        <v>409</v>
      </c>
      <c r="P2451" s="8">
        <v>937</v>
      </c>
      <c r="Q2451" s="8">
        <v>118</v>
      </c>
      <c r="R2451" s="8">
        <v>465</v>
      </c>
      <c r="S2451" s="8">
        <v>96</v>
      </c>
      <c r="T2451" s="8">
        <v>14</v>
      </c>
      <c r="U2451" s="8">
        <v>90</v>
      </c>
      <c r="V2451" s="8">
        <v>10</v>
      </c>
      <c r="W2451" s="8">
        <v>51</v>
      </c>
      <c r="X2451" s="8">
        <v>14</v>
      </c>
      <c r="Y2451" s="8">
        <v>43</v>
      </c>
      <c r="Z2451" s="8">
        <v>5</v>
      </c>
      <c r="AA2451" s="8">
        <v>20</v>
      </c>
      <c r="AB2451" s="8">
        <v>5</v>
      </c>
      <c r="AC2451" s="8">
        <v>3</v>
      </c>
      <c r="AD2451" s="8">
        <v>29</v>
      </c>
      <c r="AE2451" s="8">
        <v>15</v>
      </c>
      <c r="AF2451" s="17">
        <f t="shared" si="949"/>
        <v>2277</v>
      </c>
      <c r="AG2451" s="8">
        <f t="shared" si="938"/>
        <v>13.892194092827005</v>
      </c>
      <c r="AH2451" s="19">
        <f t="shared" si="940"/>
        <v>12.304812398042415</v>
      </c>
      <c r="AI2451" s="19">
        <f t="shared" si="941"/>
        <v>1.6960482736717937</v>
      </c>
      <c r="AJ2451" s="18">
        <f t="shared" si="950"/>
        <v>2.4807489451476799</v>
      </c>
      <c r="AK2451" s="18">
        <f t="shared" si="942"/>
        <v>0.49429657794676807</v>
      </c>
      <c r="AL2451" s="18">
        <f t="shared" si="948"/>
        <v>1.9333333333333333</v>
      </c>
      <c r="AM2451" s="8">
        <f t="shared" si="943"/>
        <v>1.0318691294934315</v>
      </c>
      <c r="AN2451" s="8">
        <f t="shared" si="944"/>
        <v>0.44333176612876762</v>
      </c>
      <c r="AO2451" s="8">
        <f t="shared" si="945"/>
        <v>0.68615552169949268</v>
      </c>
      <c r="AP2451" s="17">
        <f t="shared" si="946"/>
        <v>18.785714285714285</v>
      </c>
      <c r="AQ2451" s="18">
        <f t="shared" si="951"/>
        <v>0.653312101910828</v>
      </c>
      <c r="AR2451" s="17">
        <f t="shared" si="959"/>
        <v>13.15</v>
      </c>
      <c r="AS2451" s="17">
        <f t="shared" si="952"/>
        <v>6.5</v>
      </c>
      <c r="AT2451" s="17">
        <f t="shared" si="947"/>
        <v>4.4827586206896548</v>
      </c>
      <c r="AU2451" s="17">
        <f t="shared" si="953"/>
        <v>1.2234458259325045</v>
      </c>
      <c r="AV2451" s="18">
        <f t="shared" si="954"/>
        <v>4.5444444444444443</v>
      </c>
      <c r="AW2451" s="18">
        <f t="shared" si="937"/>
        <v>3.6407035175879394</v>
      </c>
      <c r="AX2451" s="18">
        <f t="shared" si="955"/>
        <v>1.6689024390243901</v>
      </c>
      <c r="AY2451" s="8">
        <f t="shared" si="956"/>
        <v>1.45</v>
      </c>
      <c r="AZ2451" s="8">
        <f t="shared" si="957"/>
        <v>0.20645161290322581</v>
      </c>
      <c r="BA2451" s="18">
        <f t="shared" si="939"/>
        <v>0.93500219587176114</v>
      </c>
      <c r="BB2451" s="20">
        <f t="shared" si="958"/>
        <v>1.7622543566926215E-2</v>
      </c>
      <c r="BC2451" s="8"/>
      <c r="BD2451" s="44"/>
      <c r="BE2451" s="44"/>
      <c r="BF2451" s="8"/>
    </row>
    <row r="2452" spans="1:58" x14ac:dyDescent="0.25">
      <c r="A2452" s="8">
        <v>2296</v>
      </c>
      <c r="B2452" s="16" t="s">
        <v>443</v>
      </c>
      <c r="C2452" s="8" t="s">
        <v>444</v>
      </c>
      <c r="D2452" s="8" t="s">
        <v>445</v>
      </c>
      <c r="E2452" s="8" t="s">
        <v>426</v>
      </c>
      <c r="F2452" s="8" t="s">
        <v>437</v>
      </c>
      <c r="G2452" s="8"/>
      <c r="H2452" s="8">
        <v>120</v>
      </c>
      <c r="I2452" s="8"/>
      <c r="J2452" s="8">
        <v>737</v>
      </c>
      <c r="K2452" s="8">
        <v>3023</v>
      </c>
      <c r="L2452" s="8">
        <v>194</v>
      </c>
      <c r="M2452" s="8">
        <v>4269</v>
      </c>
      <c r="N2452" s="8">
        <v>42</v>
      </c>
      <c r="O2452" s="8">
        <v>2597</v>
      </c>
      <c r="P2452" s="8">
        <v>6187</v>
      </c>
      <c r="Q2452" s="8">
        <v>962</v>
      </c>
      <c r="R2452" s="8">
        <v>4505</v>
      </c>
      <c r="S2452" s="8">
        <v>1121</v>
      </c>
      <c r="T2452" s="8">
        <v>44</v>
      </c>
      <c r="U2452" s="8">
        <v>1067</v>
      </c>
      <c r="V2452" s="8">
        <v>156</v>
      </c>
      <c r="W2452" s="8">
        <v>902</v>
      </c>
      <c r="X2452" s="8">
        <v>179</v>
      </c>
      <c r="Y2452" s="8">
        <v>531</v>
      </c>
      <c r="Z2452" s="8">
        <v>44</v>
      </c>
      <c r="AA2452" s="8">
        <v>254</v>
      </c>
      <c r="AB2452" s="8">
        <v>28</v>
      </c>
      <c r="AC2452" s="8">
        <v>6</v>
      </c>
      <c r="AD2452" s="8">
        <v>57</v>
      </c>
      <c r="AE2452" s="8">
        <v>28</v>
      </c>
      <c r="AF2452" s="17">
        <f t="shared" si="949"/>
        <v>18577</v>
      </c>
      <c r="AG2452" s="8">
        <f t="shared" si="938"/>
        <v>6.9456958702946956</v>
      </c>
      <c r="AH2452" s="19">
        <f t="shared" si="940"/>
        <v>6.3975221898241514</v>
      </c>
      <c r="AI2452" s="19">
        <f t="shared" si="941"/>
        <v>1.1115909655001244</v>
      </c>
      <c r="AJ2452" s="18">
        <f t="shared" si="950"/>
        <v>1.3489538048080942</v>
      </c>
      <c r="AK2452" s="18">
        <f t="shared" si="942"/>
        <v>4.5443897868353247E-2</v>
      </c>
      <c r="AL2452" s="18">
        <f t="shared" si="948"/>
        <v>2.0357142857142856</v>
      </c>
      <c r="AM2452" s="8">
        <f t="shared" si="943"/>
        <v>0.9469875988228672</v>
      </c>
      <c r="AN2452" s="8">
        <f t="shared" si="944"/>
        <v>0.11842007915254837</v>
      </c>
      <c r="AO2452" s="8">
        <f t="shared" si="945"/>
        <v>0.80555242594634202</v>
      </c>
      <c r="AP2452" s="17">
        <f t="shared" si="946"/>
        <v>23.849162011173185</v>
      </c>
      <c r="AQ2452" s="18">
        <f t="shared" si="951"/>
        <v>0.82940397822296563</v>
      </c>
      <c r="AR2452" s="17">
        <f t="shared" si="959"/>
        <v>16.80708661417323</v>
      </c>
      <c r="AS2452" s="17">
        <f t="shared" si="952"/>
        <v>0.76377952755905509</v>
      </c>
      <c r="AT2452" s="17">
        <f t="shared" si="947"/>
        <v>3.4035087719298245</v>
      </c>
      <c r="AU2452" s="17">
        <f t="shared" si="953"/>
        <v>0.68662775945191568</v>
      </c>
      <c r="AV2452" s="18">
        <f t="shared" si="954"/>
        <v>2.4339268978444237</v>
      </c>
      <c r="AW2452" s="18">
        <f t="shared" si="937"/>
        <v>3.398626993233886</v>
      </c>
      <c r="AX2452" s="18">
        <f t="shared" si="955"/>
        <v>2.3241469816272966</v>
      </c>
      <c r="AY2452" s="8">
        <f t="shared" si="956"/>
        <v>0.22440944881889763</v>
      </c>
      <c r="AZ2452" s="8">
        <f t="shared" si="957"/>
        <v>0.24883462819089899</v>
      </c>
      <c r="BA2452" s="18">
        <f t="shared" si="939"/>
        <v>0.8872799698551973</v>
      </c>
      <c r="BB2452" s="20">
        <f t="shared" si="958"/>
        <v>2.7144705116919896E-3</v>
      </c>
      <c r="BC2452" s="8"/>
      <c r="BD2452" s="44"/>
      <c r="BE2452" s="44"/>
      <c r="BF2452" s="8"/>
    </row>
    <row r="2453" spans="1:58" x14ac:dyDescent="0.25">
      <c r="A2453" s="8">
        <v>2297</v>
      </c>
      <c r="B2453" s="16" t="s">
        <v>443</v>
      </c>
      <c r="C2453" s="8" t="s">
        <v>444</v>
      </c>
      <c r="D2453" s="8" t="s">
        <v>445</v>
      </c>
      <c r="E2453" s="8" t="s">
        <v>426</v>
      </c>
      <c r="F2453" s="8" t="s">
        <v>437</v>
      </c>
      <c r="G2453" s="8"/>
      <c r="H2453" s="8">
        <v>425</v>
      </c>
      <c r="I2453" s="8"/>
      <c r="J2453" s="8">
        <v>1173</v>
      </c>
      <c r="K2453" s="8">
        <v>6117</v>
      </c>
      <c r="L2453" s="8">
        <v>374</v>
      </c>
      <c r="M2453" s="8">
        <v>1202</v>
      </c>
      <c r="N2453" s="8">
        <v>28</v>
      </c>
      <c r="O2453" s="8">
        <v>1023</v>
      </c>
      <c r="P2453" s="8">
        <v>2552</v>
      </c>
      <c r="Q2453" s="8">
        <v>349</v>
      </c>
      <c r="R2453" s="8">
        <v>1656</v>
      </c>
      <c r="S2453" s="8">
        <v>460</v>
      </c>
      <c r="T2453" s="8">
        <v>32</v>
      </c>
      <c r="U2453" s="8">
        <v>388</v>
      </c>
      <c r="V2453" s="8">
        <v>57</v>
      </c>
      <c r="W2453" s="8">
        <v>313</v>
      </c>
      <c r="X2453" s="8">
        <v>56</v>
      </c>
      <c r="Y2453" s="8">
        <v>141</v>
      </c>
      <c r="Z2453" s="8">
        <v>17</v>
      </c>
      <c r="AA2453" s="8">
        <v>83</v>
      </c>
      <c r="AB2453" s="8">
        <v>10</v>
      </c>
      <c r="AC2453" s="8">
        <v>9</v>
      </c>
      <c r="AD2453" s="8">
        <v>12</v>
      </c>
      <c r="AE2453" s="8">
        <v>4</v>
      </c>
      <c r="AF2453" s="17">
        <f t="shared" si="949"/>
        <v>7137</v>
      </c>
      <c r="AG2453" s="8">
        <f t="shared" si="938"/>
        <v>8.3728839408265969</v>
      </c>
      <c r="AH2453" s="19">
        <f t="shared" si="940"/>
        <v>8.0754731814697607</v>
      </c>
      <c r="AI2453" s="19">
        <f t="shared" si="941"/>
        <v>1.1911958050510609</v>
      </c>
      <c r="AJ2453" s="18">
        <f t="shared" si="950"/>
        <v>1.2949367088607597</v>
      </c>
      <c r="AK2453" s="18">
        <f t="shared" si="942"/>
        <v>0.31114808652246256</v>
      </c>
      <c r="AL2453" s="18">
        <f t="shared" si="948"/>
        <v>3</v>
      </c>
      <c r="AM2453" s="8">
        <f t="shared" si="943"/>
        <v>1.0332795312291914</v>
      </c>
      <c r="AN2453" s="8">
        <f t="shared" si="944"/>
        <v>0.22295277707143155</v>
      </c>
      <c r="AO2453" s="8">
        <f t="shared" si="945"/>
        <v>0.70412110016288776</v>
      </c>
      <c r="AP2453" s="17">
        <f t="shared" si="946"/>
        <v>21.464285714285715</v>
      </c>
      <c r="AQ2453" s="18">
        <f t="shared" si="951"/>
        <v>0.74646496815286623</v>
      </c>
      <c r="AR2453" s="17">
        <f t="shared" si="959"/>
        <v>14.481927710843374</v>
      </c>
      <c r="AS2453" s="17">
        <f t="shared" si="952"/>
        <v>4.5060240963855422</v>
      </c>
      <c r="AT2453" s="17">
        <f t="shared" si="947"/>
        <v>31.166666666666668</v>
      </c>
      <c r="AU2453" s="17">
        <f t="shared" si="953"/>
        <v>1.3982238010657193</v>
      </c>
      <c r="AV2453" s="18">
        <f t="shared" si="954"/>
        <v>2.6365979381443299</v>
      </c>
      <c r="AW2453" s="18">
        <f t="shared" si="937"/>
        <v>3.7820427438396798</v>
      </c>
      <c r="AX2453" s="18">
        <f t="shared" si="955"/>
        <v>2.4680673915172888</v>
      </c>
      <c r="AY2453" s="8">
        <f t="shared" si="956"/>
        <v>0.14457831325301204</v>
      </c>
      <c r="AZ2453" s="8">
        <f t="shared" si="957"/>
        <v>0.27777777777777779</v>
      </c>
      <c r="BA2453" s="18">
        <f t="shared" si="939"/>
        <v>0.9051422166176265</v>
      </c>
      <c r="BB2453" s="20">
        <f t="shared" si="958"/>
        <v>1.4236048642345494E-2</v>
      </c>
      <c r="BC2453" s="8"/>
      <c r="BD2453" s="44"/>
      <c r="BE2453" s="44"/>
      <c r="BF2453" s="8"/>
    </row>
    <row r="2454" spans="1:58" x14ac:dyDescent="0.25">
      <c r="A2454" s="8">
        <v>2298</v>
      </c>
      <c r="B2454" s="16" t="s">
        <v>443</v>
      </c>
      <c r="C2454" s="8" t="s">
        <v>446</v>
      </c>
      <c r="D2454" s="8" t="s">
        <v>447</v>
      </c>
      <c r="E2454" s="8" t="s">
        <v>426</v>
      </c>
      <c r="F2454" s="8" t="s">
        <v>437</v>
      </c>
      <c r="G2454" s="8"/>
      <c r="H2454" s="8">
        <v>1209</v>
      </c>
      <c r="I2454" s="8"/>
      <c r="J2454" s="8">
        <v>4495</v>
      </c>
      <c r="K2454" s="8">
        <v>3959</v>
      </c>
      <c r="L2454" s="8">
        <v>48</v>
      </c>
      <c r="M2454" s="8">
        <v>1030</v>
      </c>
      <c r="N2454" s="8">
        <v>27</v>
      </c>
      <c r="O2454" s="8">
        <v>94</v>
      </c>
      <c r="P2454" s="8">
        <v>338</v>
      </c>
      <c r="Q2454" s="8">
        <v>65</v>
      </c>
      <c r="R2454" s="8">
        <v>314</v>
      </c>
      <c r="S2454" s="8">
        <v>188</v>
      </c>
      <c r="T2454" s="8">
        <v>37</v>
      </c>
      <c r="U2454" s="8">
        <v>199</v>
      </c>
      <c r="V2454" s="8">
        <v>34</v>
      </c>
      <c r="W2454" s="8">
        <v>279</v>
      </c>
      <c r="X2454" s="8">
        <v>58</v>
      </c>
      <c r="Y2454" s="8">
        <v>163</v>
      </c>
      <c r="Z2454" s="8">
        <v>19</v>
      </c>
      <c r="AA2454" s="8">
        <v>117</v>
      </c>
      <c r="AB2454" s="8">
        <v>13</v>
      </c>
      <c r="AC2454" s="8">
        <v>10</v>
      </c>
      <c r="AD2454" s="8"/>
      <c r="AE2454" s="8">
        <v>49</v>
      </c>
      <c r="AF2454" s="17">
        <f t="shared" si="949"/>
        <v>1918</v>
      </c>
      <c r="AG2454" s="8">
        <f t="shared" si="938"/>
        <v>0.54578239388365979</v>
      </c>
      <c r="AH2454" s="19">
        <f t="shared" si="940"/>
        <v>0.75874569512416168</v>
      </c>
      <c r="AI2454" s="19">
        <f t="shared" si="941"/>
        <v>0.57725281517912341</v>
      </c>
      <c r="AJ2454" s="18">
        <f t="shared" si="950"/>
        <v>0.29113924050632917</v>
      </c>
      <c r="AK2454" s="18">
        <f t="shared" si="942"/>
        <v>4.6601941747572817E-2</v>
      </c>
      <c r="AL2454" s="18">
        <f t="shared" si="948"/>
        <v>0</v>
      </c>
      <c r="AM2454" s="8">
        <f t="shared" si="943"/>
        <v>1.0461254838922698</v>
      </c>
      <c r="AN2454" s="8">
        <f t="shared" si="944"/>
        <v>0.56305905588823757</v>
      </c>
      <c r="AO2454" s="8">
        <f t="shared" si="945"/>
        <v>0.60731969473056024</v>
      </c>
      <c r="AP2454" s="17">
        <f t="shared" si="946"/>
        <v>17.758620689655171</v>
      </c>
      <c r="AQ2454" s="18">
        <f t="shared" si="951"/>
        <v>0.61759279595870853</v>
      </c>
      <c r="AR2454" s="17">
        <f t="shared" si="959"/>
        <v>8.8034188034188041</v>
      </c>
      <c r="AS2454" s="17">
        <f t="shared" si="952"/>
        <v>0.41025641025641024</v>
      </c>
      <c r="AT2454" s="17" t="str">
        <f t="shared" si="947"/>
        <v/>
      </c>
      <c r="AU2454" s="17">
        <f t="shared" si="953"/>
        <v>1.2436125153709523</v>
      </c>
      <c r="AV2454" s="18">
        <f t="shared" si="954"/>
        <v>0.47236180904522612</v>
      </c>
      <c r="AW2454" s="18">
        <f t="shared" si="937"/>
        <v>1.3760683760683761</v>
      </c>
      <c r="AX2454" s="18">
        <f t="shared" si="955"/>
        <v>1.560662914321451</v>
      </c>
      <c r="AY2454" s="8">
        <f t="shared" si="956"/>
        <v>0</v>
      </c>
      <c r="AZ2454" s="8">
        <f t="shared" si="957"/>
        <v>0.59872611464968151</v>
      </c>
      <c r="BA2454" s="18">
        <f t="shared" si="939"/>
        <v>0.64389989572471329</v>
      </c>
      <c r="BB2454" s="20">
        <f t="shared" si="958"/>
        <v>9.6358444981330983E-3</v>
      </c>
      <c r="BC2454" s="8"/>
      <c r="BD2454" s="44"/>
      <c r="BE2454" s="44"/>
      <c r="BF2454" s="8"/>
    </row>
    <row r="2455" spans="1:58" x14ac:dyDescent="0.25">
      <c r="A2455" s="8">
        <v>2299</v>
      </c>
      <c r="B2455" s="16" t="s">
        <v>443</v>
      </c>
      <c r="C2455" s="8" t="s">
        <v>448</v>
      </c>
      <c r="D2455" s="8" t="s">
        <v>447</v>
      </c>
      <c r="E2455" s="8" t="s">
        <v>426</v>
      </c>
      <c r="F2455" s="8" t="s">
        <v>437</v>
      </c>
      <c r="G2455" s="8"/>
      <c r="H2455" s="8">
        <v>44</v>
      </c>
      <c r="I2455" s="8"/>
      <c r="J2455" s="8">
        <v>557</v>
      </c>
      <c r="K2455" s="8"/>
      <c r="L2455" s="8">
        <v>133</v>
      </c>
      <c r="M2455" s="8">
        <v>2297</v>
      </c>
      <c r="N2455" s="8">
        <v>38</v>
      </c>
      <c r="O2455" s="8">
        <v>104</v>
      </c>
      <c r="P2455" s="8">
        <v>365</v>
      </c>
      <c r="Q2455" s="8">
        <v>67</v>
      </c>
      <c r="R2455" s="8">
        <v>343</v>
      </c>
      <c r="S2455" s="8">
        <v>164</v>
      </c>
      <c r="T2455" s="8">
        <v>42</v>
      </c>
      <c r="U2455" s="8">
        <v>243</v>
      </c>
      <c r="V2455" s="8">
        <v>43</v>
      </c>
      <c r="W2455" s="8">
        <v>346</v>
      </c>
      <c r="X2455" s="8">
        <v>78</v>
      </c>
      <c r="Y2455" s="8">
        <v>287</v>
      </c>
      <c r="Z2455" s="8">
        <v>38</v>
      </c>
      <c r="AA2455" s="8">
        <v>223</v>
      </c>
      <c r="AB2455" s="8">
        <v>23</v>
      </c>
      <c r="AC2455" s="8">
        <v>6</v>
      </c>
      <c r="AD2455" s="8">
        <v>25</v>
      </c>
      <c r="AE2455" s="8">
        <v>27</v>
      </c>
      <c r="AF2455" s="17">
        <f t="shared" si="949"/>
        <v>2366</v>
      </c>
      <c r="AG2455" s="8">
        <f t="shared" si="938"/>
        <v>0.31681519744186487</v>
      </c>
      <c r="AH2455" s="19">
        <f t="shared" si="940"/>
        <v>0.429886100117777</v>
      </c>
      <c r="AI2455" s="19">
        <f t="shared" si="941"/>
        <v>0.58466496906176579</v>
      </c>
      <c r="AJ2455" s="18">
        <f t="shared" si="950"/>
        <v>0.3692497684470516</v>
      </c>
      <c r="AK2455" s="18">
        <f t="shared" si="942"/>
        <v>5.7901610796691337E-2</v>
      </c>
      <c r="AL2455" s="18">
        <f t="shared" si="948"/>
        <v>0.92592592592592593</v>
      </c>
      <c r="AM2455" s="8">
        <f t="shared" si="943"/>
        <v>1.0578558207262194</v>
      </c>
      <c r="AN2455" s="8">
        <f t="shared" si="944"/>
        <v>0.61927267308272926</v>
      </c>
      <c r="AO2455" s="8">
        <f t="shared" si="945"/>
        <v>1.0281104727099759</v>
      </c>
      <c r="AP2455" s="17">
        <f t="shared" si="946"/>
        <v>29.448717948717949</v>
      </c>
      <c r="AQ2455" s="18">
        <f t="shared" si="951"/>
        <v>1.0241401273885351</v>
      </c>
      <c r="AR2455" s="17">
        <f t="shared" si="959"/>
        <v>10.300448430493274</v>
      </c>
      <c r="AS2455" s="17">
        <f t="shared" si="952"/>
        <v>0.5964125560538116</v>
      </c>
      <c r="AT2455" s="17">
        <f t="shared" si="947"/>
        <v>5.32</v>
      </c>
      <c r="AU2455" s="17">
        <f t="shared" si="953"/>
        <v>0.79789945169511145</v>
      </c>
      <c r="AV2455" s="18">
        <f t="shared" si="954"/>
        <v>0.4279835390946502</v>
      </c>
      <c r="AW2455" s="18">
        <f t="shared" ref="AW2455:AW2503" si="960">IFERROR((U2455/0.199)/(AA2455/0.161),"")</f>
        <v>0.88160533609752778</v>
      </c>
      <c r="AX2455" s="18">
        <f t="shared" si="955"/>
        <v>1.0154580918006488</v>
      </c>
      <c r="AY2455" s="8">
        <f t="shared" si="956"/>
        <v>0.11210762331838565</v>
      </c>
      <c r="AZ2455" s="8">
        <f t="shared" si="957"/>
        <v>0.478134110787172</v>
      </c>
      <c r="BA2455" s="18">
        <f t="shared" si="939"/>
        <v>0.56128486897717667</v>
      </c>
      <c r="BB2455" s="20">
        <f t="shared" si="958"/>
        <v>2.4441942294159046E-2</v>
      </c>
      <c r="BC2455" s="8"/>
      <c r="BD2455" s="44"/>
      <c r="BE2455" s="44"/>
      <c r="BF2455" s="8"/>
    </row>
    <row r="2456" spans="1:58" x14ac:dyDescent="0.25">
      <c r="A2456" s="8">
        <v>2300</v>
      </c>
      <c r="B2456" s="16" t="s">
        <v>443</v>
      </c>
      <c r="C2456" s="8" t="s">
        <v>448</v>
      </c>
      <c r="D2456" s="8" t="s">
        <v>447</v>
      </c>
      <c r="E2456" s="8" t="s">
        <v>426</v>
      </c>
      <c r="F2456" s="8" t="s">
        <v>437</v>
      </c>
      <c r="G2456" s="8"/>
      <c r="H2456" s="8">
        <v>3999</v>
      </c>
      <c r="I2456" s="8"/>
      <c r="J2456" s="8">
        <v>348</v>
      </c>
      <c r="K2456" s="8">
        <v>13490</v>
      </c>
      <c r="L2456" s="8">
        <v>636</v>
      </c>
      <c r="M2456" s="8">
        <v>876</v>
      </c>
      <c r="N2456" s="8">
        <v>34</v>
      </c>
      <c r="O2456" s="8">
        <v>695</v>
      </c>
      <c r="P2456" s="8">
        <v>1731</v>
      </c>
      <c r="Q2456" s="8">
        <v>235</v>
      </c>
      <c r="R2456" s="8">
        <v>1085</v>
      </c>
      <c r="S2456" s="8">
        <v>253</v>
      </c>
      <c r="T2456" s="8">
        <v>26</v>
      </c>
      <c r="U2456" s="8">
        <v>234</v>
      </c>
      <c r="V2456" s="8">
        <v>32</v>
      </c>
      <c r="W2456" s="8">
        <v>195</v>
      </c>
      <c r="X2456" s="8">
        <v>38</v>
      </c>
      <c r="Y2456" s="8">
        <v>86</v>
      </c>
      <c r="Z2456" s="8">
        <v>13</v>
      </c>
      <c r="AA2456" s="8">
        <v>49</v>
      </c>
      <c r="AB2456" s="8">
        <v>8</v>
      </c>
      <c r="AC2456" s="8">
        <v>5</v>
      </c>
      <c r="AD2456" s="8">
        <v>20</v>
      </c>
      <c r="AE2456" s="8">
        <v>8</v>
      </c>
      <c r="AF2456" s="17">
        <f t="shared" si="949"/>
        <v>4680</v>
      </c>
      <c r="AG2456" s="8">
        <f t="shared" ref="AG2456:AG2503" si="961">IFERROR((O2456/0.237)/(AA2456/0.161),"")</f>
        <v>9.6353224834237512</v>
      </c>
      <c r="AH2456" s="19">
        <f t="shared" si="940"/>
        <v>9.2782568165928705</v>
      </c>
      <c r="AI2456" s="19">
        <f t="shared" si="941"/>
        <v>1.2351591514515159</v>
      </c>
      <c r="AJ2456" s="18">
        <f t="shared" si="950"/>
        <v>1.5995397008055237</v>
      </c>
      <c r="AK2456" s="18">
        <f t="shared" si="942"/>
        <v>0.72602739726027399</v>
      </c>
      <c r="AL2456" s="18">
        <f t="shared" si="948"/>
        <v>2.5</v>
      </c>
      <c r="AM2456" s="8">
        <f t="shared" si="943"/>
        <v>1.0362353914461111</v>
      </c>
      <c r="AN2456" s="8">
        <f t="shared" si="944"/>
        <v>0.31453055786909906</v>
      </c>
      <c r="AO2456" s="8">
        <f t="shared" si="945"/>
        <v>0.77478684866722081</v>
      </c>
      <c r="AP2456" s="17">
        <f t="shared" si="946"/>
        <v>23.05263157894737</v>
      </c>
      <c r="AQ2456" s="18">
        <f t="shared" si="951"/>
        <v>0.80170298357358361</v>
      </c>
      <c r="AR2456" s="17">
        <f t="shared" si="959"/>
        <v>17.877551020408163</v>
      </c>
      <c r="AS2456" s="17">
        <f t="shared" si="952"/>
        <v>12.979591836734693</v>
      </c>
      <c r="AT2456" s="17">
        <f t="shared" si="947"/>
        <v>31.8</v>
      </c>
      <c r="AU2456" s="17">
        <f t="shared" si="953"/>
        <v>1.4200710479573713</v>
      </c>
      <c r="AV2456" s="18">
        <f t="shared" si="954"/>
        <v>2.9700854700854702</v>
      </c>
      <c r="AW2456" s="18">
        <f t="shared" si="960"/>
        <v>3.8636037329504669</v>
      </c>
      <c r="AX2456" s="18">
        <f t="shared" si="955"/>
        <v>2.6045296167247391</v>
      </c>
      <c r="AY2456" s="8">
        <f t="shared" si="956"/>
        <v>0.40816326530612246</v>
      </c>
      <c r="AZ2456" s="8">
        <f t="shared" si="957"/>
        <v>0.23317972350230415</v>
      </c>
      <c r="BA2456" s="18">
        <f t="shared" ref="BA2456:BA2519" si="962">IFERROR(SUM(O2456:U2456)/SUM(O2456:AB2456),"")</f>
        <v>0.91004273504273503</v>
      </c>
      <c r="BB2456" s="20">
        <f t="shared" si="958"/>
        <v>3.6949245193071668E-2</v>
      </c>
      <c r="BC2456" s="8"/>
      <c r="BD2456" s="44"/>
      <c r="BE2456" s="44"/>
      <c r="BF2456" s="8"/>
    </row>
    <row r="2457" spans="1:58" x14ac:dyDescent="0.25">
      <c r="A2457" s="8">
        <v>2301</v>
      </c>
      <c r="B2457" s="16" t="s">
        <v>443</v>
      </c>
      <c r="C2457" s="8" t="s">
        <v>448</v>
      </c>
      <c r="D2457" s="8" t="s">
        <v>447</v>
      </c>
      <c r="E2457" s="8" t="s">
        <v>426</v>
      </c>
      <c r="F2457" s="8" t="s">
        <v>437</v>
      </c>
      <c r="G2457" s="8"/>
      <c r="H2457" s="8">
        <v>2080</v>
      </c>
      <c r="I2457" s="8"/>
      <c r="J2457" s="8">
        <v>631</v>
      </c>
      <c r="K2457" s="8">
        <v>4592</v>
      </c>
      <c r="L2457" s="8">
        <v>379</v>
      </c>
      <c r="M2457" s="8">
        <v>1301</v>
      </c>
      <c r="N2457" s="8">
        <v>53</v>
      </c>
      <c r="O2457" s="8">
        <v>1114</v>
      </c>
      <c r="P2457" s="8">
        <v>2595</v>
      </c>
      <c r="Q2457" s="8">
        <v>356</v>
      </c>
      <c r="R2457" s="8">
        <v>1716</v>
      </c>
      <c r="S2457" s="8">
        <v>340</v>
      </c>
      <c r="T2457" s="8">
        <v>32</v>
      </c>
      <c r="U2457" s="8">
        <v>418</v>
      </c>
      <c r="V2457" s="8">
        <v>56</v>
      </c>
      <c r="W2457" s="8">
        <v>256</v>
      </c>
      <c r="X2457" s="8">
        <v>66</v>
      </c>
      <c r="Y2457" s="8">
        <v>138</v>
      </c>
      <c r="Z2457" s="8">
        <v>14</v>
      </c>
      <c r="AA2457" s="8">
        <v>101</v>
      </c>
      <c r="AB2457" s="8">
        <v>11</v>
      </c>
      <c r="AC2457" s="8">
        <v>5</v>
      </c>
      <c r="AD2457" s="8">
        <v>28</v>
      </c>
      <c r="AE2457" s="8">
        <v>10</v>
      </c>
      <c r="AF2457" s="17">
        <f t="shared" si="949"/>
        <v>7213</v>
      </c>
      <c r="AG2457" s="8">
        <f t="shared" si="961"/>
        <v>7.4927518068262531</v>
      </c>
      <c r="AH2457" s="19">
        <f t="shared" si="940"/>
        <v>6.7480981377093672</v>
      </c>
      <c r="AI2457" s="19">
        <f t="shared" si="941"/>
        <v>1.2518023467390558</v>
      </c>
      <c r="AJ2457" s="18">
        <f t="shared" si="950"/>
        <v>1.907818317200298</v>
      </c>
      <c r="AK2457" s="18">
        <f t="shared" si="942"/>
        <v>0.29131437355880091</v>
      </c>
      <c r="AL2457" s="18">
        <f t="shared" si="948"/>
        <v>2.8</v>
      </c>
      <c r="AM2457" s="8">
        <f t="shared" si="943"/>
        <v>0.99691344768479495</v>
      </c>
      <c r="AN2457" s="8">
        <f t="shared" si="944"/>
        <v>0.24985040943437051</v>
      </c>
      <c r="AO2457" s="8">
        <f t="shared" si="945"/>
        <v>0.71022768646101142</v>
      </c>
      <c r="AP2457" s="17">
        <f t="shared" si="946"/>
        <v>19.712121212121211</v>
      </c>
      <c r="AQ2457" s="18">
        <f t="shared" si="951"/>
        <v>0.6855298204979734</v>
      </c>
      <c r="AR2457" s="17">
        <f t="shared" si="959"/>
        <v>12.881188118811881</v>
      </c>
      <c r="AS2457" s="17">
        <f t="shared" si="952"/>
        <v>3.7524752475247523</v>
      </c>
      <c r="AT2457" s="17">
        <f t="shared" si="947"/>
        <v>13.535714285714286</v>
      </c>
      <c r="AU2457" s="17">
        <f t="shared" si="953"/>
        <v>1.2711125464233812</v>
      </c>
      <c r="AV2457" s="18">
        <f t="shared" si="954"/>
        <v>2.665071770334928</v>
      </c>
      <c r="AW2457" s="18">
        <f t="shared" si="960"/>
        <v>3.3483257873526044</v>
      </c>
      <c r="AX2457" s="18">
        <f t="shared" si="955"/>
        <v>1.6588585687837079</v>
      </c>
      <c r="AY2457" s="8">
        <f t="shared" si="956"/>
        <v>0.27722772277227725</v>
      </c>
      <c r="AZ2457" s="8">
        <f t="shared" si="957"/>
        <v>0.19813519813519814</v>
      </c>
      <c r="BA2457" s="18">
        <f t="shared" si="962"/>
        <v>0.91099403854152228</v>
      </c>
      <c r="BB2457" s="20">
        <f t="shared" si="958"/>
        <v>1.3921951611606784E-2</v>
      </c>
      <c r="BC2457" s="8"/>
      <c r="BD2457" s="44"/>
      <c r="BE2457" s="44"/>
      <c r="BF2457" s="8"/>
    </row>
    <row r="2458" spans="1:58" x14ac:dyDescent="0.25">
      <c r="A2458" s="8">
        <v>2302</v>
      </c>
      <c r="B2458" s="16" t="s">
        <v>443</v>
      </c>
      <c r="C2458" s="8" t="s">
        <v>448</v>
      </c>
      <c r="D2458" s="8" t="s">
        <v>447</v>
      </c>
      <c r="E2458" s="8" t="s">
        <v>426</v>
      </c>
      <c r="F2458" s="8" t="s">
        <v>437</v>
      </c>
      <c r="G2458" s="8"/>
      <c r="H2458" s="8">
        <v>903</v>
      </c>
      <c r="I2458" s="8"/>
      <c r="J2458" s="8">
        <v>1002</v>
      </c>
      <c r="K2458" s="8">
        <v>3098</v>
      </c>
      <c r="L2458" s="8">
        <v>443</v>
      </c>
      <c r="M2458" s="8">
        <v>870</v>
      </c>
      <c r="N2458" s="8">
        <v>22</v>
      </c>
      <c r="O2458" s="8">
        <v>910</v>
      </c>
      <c r="P2458" s="8">
        <v>2313</v>
      </c>
      <c r="Q2458" s="8">
        <v>313</v>
      </c>
      <c r="R2458" s="8">
        <v>1493</v>
      </c>
      <c r="S2458" s="8">
        <v>296</v>
      </c>
      <c r="T2458" s="8">
        <v>30</v>
      </c>
      <c r="U2458" s="8">
        <v>258</v>
      </c>
      <c r="V2458" s="8">
        <v>36</v>
      </c>
      <c r="W2458" s="8">
        <v>187</v>
      </c>
      <c r="X2458" s="8">
        <v>38</v>
      </c>
      <c r="Y2458" s="8">
        <v>97</v>
      </c>
      <c r="Z2458" s="8">
        <v>14</v>
      </c>
      <c r="AA2458" s="8">
        <v>61</v>
      </c>
      <c r="AB2458" s="8">
        <v>7</v>
      </c>
      <c r="AC2458" s="8">
        <v>7</v>
      </c>
      <c r="AD2458" s="8">
        <v>10</v>
      </c>
      <c r="AE2458" s="8">
        <v>3</v>
      </c>
      <c r="AF2458" s="17">
        <f t="shared" si="949"/>
        <v>6053</v>
      </c>
      <c r="AG2458" s="8">
        <f t="shared" si="961"/>
        <v>10.13419104931867</v>
      </c>
      <c r="AH2458" s="19">
        <f t="shared" si="940"/>
        <v>9.9588960500628456</v>
      </c>
      <c r="AI2458" s="19">
        <f t="shared" si="941"/>
        <v>1.1753019011363861</v>
      </c>
      <c r="AJ2458" s="18">
        <f t="shared" si="950"/>
        <v>1.7901128977078344</v>
      </c>
      <c r="AK2458" s="18">
        <f t="shared" si="942"/>
        <v>0.50919540229885063</v>
      </c>
      <c r="AL2458" s="18">
        <f t="shared" si="948"/>
        <v>3.3333333333333335</v>
      </c>
      <c r="AM2458" s="8">
        <f t="shared" si="943"/>
        <v>1.0485048759279614</v>
      </c>
      <c r="AN2458" s="8">
        <f t="shared" si="944"/>
        <v>0.31953852986925613</v>
      </c>
      <c r="AO2458" s="8">
        <f t="shared" si="945"/>
        <v>0.77826628553537625</v>
      </c>
      <c r="AP2458" s="17">
        <f t="shared" si="946"/>
        <v>22.894736842105264</v>
      </c>
      <c r="AQ2458" s="18">
        <f t="shared" si="951"/>
        <v>0.79621186724773718</v>
      </c>
      <c r="AR2458" s="17">
        <f t="shared" si="959"/>
        <v>14.262295081967213</v>
      </c>
      <c r="AS2458" s="17">
        <f t="shared" si="952"/>
        <v>7.2622950819672134</v>
      </c>
      <c r="AT2458" s="17">
        <f t="shared" si="947"/>
        <v>44.3</v>
      </c>
      <c r="AU2458" s="17">
        <f t="shared" si="953"/>
        <v>1.8726211621415882</v>
      </c>
      <c r="AV2458" s="18">
        <f t="shared" si="954"/>
        <v>3.5271317829457365</v>
      </c>
      <c r="AW2458" s="18">
        <f t="shared" si="960"/>
        <v>3.4218634154378447</v>
      </c>
      <c r="AX2458" s="18">
        <f t="shared" si="955"/>
        <v>2.0063308010129282</v>
      </c>
      <c r="AY2458" s="8">
        <f t="shared" si="956"/>
        <v>0.16393442622950818</v>
      </c>
      <c r="AZ2458" s="8">
        <f t="shared" si="957"/>
        <v>0.19825853985264569</v>
      </c>
      <c r="BA2458" s="18">
        <f t="shared" si="962"/>
        <v>0.92730877250949939</v>
      </c>
      <c r="BB2458" s="20">
        <f t="shared" si="958"/>
        <v>1.8703466752892813E-2</v>
      </c>
      <c r="BC2458" s="8"/>
      <c r="BD2458" s="44"/>
      <c r="BE2458" s="44"/>
      <c r="BF2458" s="8"/>
    </row>
    <row r="2459" spans="1:58" x14ac:dyDescent="0.25">
      <c r="A2459" s="8">
        <v>2303</v>
      </c>
      <c r="B2459" s="16" t="s">
        <v>443</v>
      </c>
      <c r="C2459" s="8" t="s">
        <v>448</v>
      </c>
      <c r="D2459" s="8" t="s">
        <v>447</v>
      </c>
      <c r="E2459" s="8" t="s">
        <v>426</v>
      </c>
      <c r="F2459" s="8" t="s">
        <v>437</v>
      </c>
      <c r="G2459" s="8"/>
      <c r="H2459" s="8">
        <v>694</v>
      </c>
      <c r="I2459" s="8"/>
      <c r="J2459" s="8">
        <v>859</v>
      </c>
      <c r="K2459" s="8">
        <v>2099</v>
      </c>
      <c r="L2459" s="8">
        <v>437</v>
      </c>
      <c r="M2459" s="8">
        <v>1030</v>
      </c>
      <c r="N2459" s="8">
        <v>55</v>
      </c>
      <c r="O2459" s="8">
        <v>1079</v>
      </c>
      <c r="P2459" s="8">
        <v>2660</v>
      </c>
      <c r="Q2459" s="8">
        <v>358</v>
      </c>
      <c r="R2459" s="8">
        <v>1784</v>
      </c>
      <c r="S2459" s="8">
        <v>357</v>
      </c>
      <c r="T2459" s="8">
        <v>32</v>
      </c>
      <c r="U2459" s="8">
        <v>298</v>
      </c>
      <c r="V2459" s="8">
        <v>41</v>
      </c>
      <c r="W2459" s="8">
        <v>226</v>
      </c>
      <c r="X2459" s="8">
        <v>44</v>
      </c>
      <c r="Y2459" s="8">
        <v>120</v>
      </c>
      <c r="Z2459" s="8">
        <v>15</v>
      </c>
      <c r="AA2459" s="8">
        <v>63</v>
      </c>
      <c r="AB2459" s="8">
        <v>9</v>
      </c>
      <c r="AC2459" s="8">
        <v>5</v>
      </c>
      <c r="AD2459" s="8">
        <v>15</v>
      </c>
      <c r="AE2459" s="8">
        <v>7</v>
      </c>
      <c r="AF2459" s="17">
        <f t="shared" si="949"/>
        <v>7086</v>
      </c>
      <c r="AG2459" s="8">
        <f t="shared" si="961"/>
        <v>11.634786685419598</v>
      </c>
      <c r="AH2459" s="19">
        <f t="shared" si="940"/>
        <v>11.089360159506979</v>
      </c>
      <c r="AI2459" s="19">
        <f t="shared" si="941"/>
        <v>1.166257497492952</v>
      </c>
      <c r="AJ2459" s="18">
        <f t="shared" si="950"/>
        <v>1.7598837003155696</v>
      </c>
      <c r="AK2459" s="18">
        <f t="shared" si="942"/>
        <v>0.42427184466019419</v>
      </c>
      <c r="AL2459" s="18">
        <f t="shared" si="948"/>
        <v>2.1428571428571428</v>
      </c>
      <c r="AM2459" s="8">
        <f t="shared" si="943"/>
        <v>1.0354212828534073</v>
      </c>
      <c r="AN2459" s="8">
        <f t="shared" si="944"/>
        <v>0.28877887806053898</v>
      </c>
      <c r="AO2459" s="8">
        <f t="shared" si="945"/>
        <v>0.78656544401350126</v>
      </c>
      <c r="AP2459" s="17">
        <f t="shared" si="946"/>
        <v>23.40909090909091</v>
      </c>
      <c r="AQ2459" s="18">
        <f t="shared" si="951"/>
        <v>0.8140995946728431</v>
      </c>
      <c r="AR2459" s="17">
        <f t="shared" si="959"/>
        <v>16.349206349206348</v>
      </c>
      <c r="AS2459" s="17">
        <f t="shared" si="952"/>
        <v>6.9365079365079367</v>
      </c>
      <c r="AT2459" s="17">
        <f t="shared" si="947"/>
        <v>29.133333333333333</v>
      </c>
      <c r="AU2459" s="17">
        <f t="shared" si="953"/>
        <v>1.5535820011841326</v>
      </c>
      <c r="AV2459" s="18">
        <f t="shared" si="954"/>
        <v>3.6208053691275168</v>
      </c>
      <c r="AW2459" s="18">
        <f t="shared" si="960"/>
        <v>3.8269123394751534</v>
      </c>
      <c r="AX2459" s="18">
        <f t="shared" si="955"/>
        <v>2.3477868112014457</v>
      </c>
      <c r="AY2459" s="8">
        <f t="shared" si="956"/>
        <v>0.23809523809523808</v>
      </c>
      <c r="AZ2459" s="8">
        <f t="shared" si="957"/>
        <v>0.20011210762331838</v>
      </c>
      <c r="BA2459" s="18">
        <f t="shared" si="962"/>
        <v>0.92689810894721991</v>
      </c>
      <c r="BB2459" s="20">
        <f t="shared" si="958"/>
        <v>1.5440621617442399E-2</v>
      </c>
      <c r="BC2459" s="8"/>
      <c r="BD2459" s="44"/>
      <c r="BE2459" s="44"/>
      <c r="BF2459" s="8"/>
    </row>
    <row r="2460" spans="1:58" x14ac:dyDescent="0.25">
      <c r="A2460" s="8">
        <v>2304</v>
      </c>
      <c r="B2460" s="16" t="s">
        <v>449</v>
      </c>
      <c r="C2460" s="8" t="s">
        <v>450</v>
      </c>
      <c r="D2460" s="8" t="s">
        <v>451</v>
      </c>
      <c r="E2460" s="8" t="s">
        <v>247</v>
      </c>
      <c r="F2460" s="8" t="s">
        <v>437</v>
      </c>
      <c r="G2460" s="8"/>
      <c r="H2460" s="8">
        <v>498</v>
      </c>
      <c r="I2460" s="8"/>
      <c r="J2460" s="8">
        <v>5753</v>
      </c>
      <c r="K2460" s="8"/>
      <c r="L2460" s="8">
        <v>126</v>
      </c>
      <c r="M2460" s="8">
        <v>1098</v>
      </c>
      <c r="N2460" s="8">
        <v>0.27</v>
      </c>
      <c r="O2460" s="8">
        <v>142</v>
      </c>
      <c r="P2460" s="8">
        <v>439</v>
      </c>
      <c r="Q2460" s="8">
        <v>73</v>
      </c>
      <c r="R2460" s="8">
        <v>402</v>
      </c>
      <c r="S2460" s="8">
        <v>142</v>
      </c>
      <c r="T2460" s="8">
        <v>49</v>
      </c>
      <c r="U2460" s="8">
        <v>185</v>
      </c>
      <c r="V2460" s="8"/>
      <c r="W2460" s="8">
        <v>188</v>
      </c>
      <c r="X2460" s="8"/>
      <c r="Y2460" s="8"/>
      <c r="Z2460" s="8"/>
      <c r="AA2460" s="8">
        <v>106</v>
      </c>
      <c r="AB2460" s="8">
        <v>14</v>
      </c>
      <c r="AC2460" s="8">
        <v>5.8</v>
      </c>
      <c r="AD2460" s="8">
        <v>0.92</v>
      </c>
      <c r="AE2460" s="8">
        <v>19</v>
      </c>
      <c r="AF2460" s="17">
        <f t="shared" si="949"/>
        <v>1740</v>
      </c>
      <c r="AG2460" s="8">
        <f t="shared" si="961"/>
        <v>0.91003900963299111</v>
      </c>
      <c r="AH2460" s="19">
        <f t="shared" si="940"/>
        <v>1.0877373880390286</v>
      </c>
      <c r="AI2460" s="19">
        <f t="shared" si="941"/>
        <v>0.68113021390935624</v>
      </c>
      <c r="AJ2460" s="18">
        <f t="shared" si="950"/>
        <v>0.58227848101265833</v>
      </c>
      <c r="AK2460" s="18">
        <f t="shared" si="942"/>
        <v>0.11475409836065574</v>
      </c>
      <c r="AL2460" s="18">
        <f t="shared" si="948"/>
        <v>4.8421052631578948E-2</v>
      </c>
      <c r="AM2460" s="8">
        <f t="shared" si="943"/>
        <v>1.0431496209548583</v>
      </c>
      <c r="AN2460" s="8">
        <f t="shared" si="944"/>
        <v>0.88986418997462635</v>
      </c>
      <c r="AO2460" s="8">
        <f t="shared" si="945"/>
        <v>3.6604960021683151</v>
      </c>
      <c r="AP2460" s="17" t="str">
        <f t="shared" si="946"/>
        <v/>
      </c>
      <c r="AQ2460" s="18" t="str">
        <f t="shared" si="951"/>
        <v/>
      </c>
      <c r="AR2460" s="17">
        <f t="shared" si="959"/>
        <v>10.358490566037736</v>
      </c>
      <c r="AS2460" s="17">
        <f t="shared" si="952"/>
        <v>1.1886792452830188</v>
      </c>
      <c r="AT2460" s="17">
        <f t="shared" si="947"/>
        <v>136.95652173913044</v>
      </c>
      <c r="AU2460" s="17">
        <f t="shared" si="953"/>
        <v>1.5293072824156304</v>
      </c>
      <c r="AV2460" s="18">
        <f t="shared" si="954"/>
        <v>0.76756756756756761</v>
      </c>
      <c r="AW2460" s="18">
        <f t="shared" si="960"/>
        <v>1.4120128946619892</v>
      </c>
      <c r="AX2460" s="18">
        <f t="shared" si="955"/>
        <v>1.1607608528915478</v>
      </c>
      <c r="AY2460" s="8">
        <f t="shared" si="956"/>
        <v>8.6792452830188691E-3</v>
      </c>
      <c r="AZ2460" s="8">
        <f t="shared" si="957"/>
        <v>0.35323383084577115</v>
      </c>
      <c r="BA2460" s="18">
        <f t="shared" si="962"/>
        <v>0.82298850574712645</v>
      </c>
      <c r="BB2460" s="20">
        <f t="shared" si="958"/>
        <v>1.975707668553783E-2</v>
      </c>
      <c r="BC2460" s="8"/>
      <c r="BD2460" s="44"/>
      <c r="BE2460" s="44"/>
      <c r="BF2460" s="8"/>
    </row>
    <row r="2461" spans="1:58" x14ac:dyDescent="0.25">
      <c r="A2461" s="8">
        <v>2305</v>
      </c>
      <c r="B2461" s="16" t="s">
        <v>449</v>
      </c>
      <c r="C2461" s="8" t="s">
        <v>450</v>
      </c>
      <c r="D2461" s="8" t="s">
        <v>451</v>
      </c>
      <c r="E2461" s="8" t="s">
        <v>247</v>
      </c>
      <c r="F2461" s="8" t="s">
        <v>437</v>
      </c>
      <c r="G2461" s="8"/>
      <c r="H2461" s="8">
        <v>398</v>
      </c>
      <c r="I2461" s="8"/>
      <c r="J2461" s="8">
        <v>5325</v>
      </c>
      <c r="K2461" s="8">
        <v>314</v>
      </c>
      <c r="L2461" s="8">
        <v>127</v>
      </c>
      <c r="M2461" s="8">
        <v>1123</v>
      </c>
      <c r="N2461" s="8">
        <v>0.27</v>
      </c>
      <c r="O2461" s="8">
        <v>144</v>
      </c>
      <c r="P2461" s="8">
        <v>439</v>
      </c>
      <c r="Q2461" s="8">
        <v>75</v>
      </c>
      <c r="R2461" s="8">
        <v>435</v>
      </c>
      <c r="S2461" s="8">
        <v>155</v>
      </c>
      <c r="T2461" s="8">
        <v>52</v>
      </c>
      <c r="U2461" s="8">
        <v>196</v>
      </c>
      <c r="V2461" s="8"/>
      <c r="W2461" s="8">
        <v>193</v>
      </c>
      <c r="X2461" s="8"/>
      <c r="Y2461" s="8"/>
      <c r="Z2461" s="8"/>
      <c r="AA2461" s="8">
        <v>109</v>
      </c>
      <c r="AB2461" s="8">
        <v>14</v>
      </c>
      <c r="AC2461" s="8">
        <v>5.0999999999999996</v>
      </c>
      <c r="AD2461" s="8">
        <v>0.92</v>
      </c>
      <c r="AE2461" s="8">
        <v>21</v>
      </c>
      <c r="AF2461" s="17">
        <f t="shared" si="949"/>
        <v>1812</v>
      </c>
      <c r="AG2461" s="8">
        <f t="shared" si="961"/>
        <v>0.89745674137730824</v>
      </c>
      <c r="AH2461" s="19">
        <f t="shared" si="940"/>
        <v>1.057799661762725</v>
      </c>
      <c r="AI2461" s="19">
        <f t="shared" si="941"/>
        <v>0.63832387603666529</v>
      </c>
      <c r="AJ2461" s="18">
        <f t="shared" si="950"/>
        <v>0.54095549203756654</v>
      </c>
      <c r="AK2461" s="18">
        <f t="shared" si="942"/>
        <v>0.11308993766696349</v>
      </c>
      <c r="AL2461" s="18">
        <f t="shared" si="948"/>
        <v>4.3809523809523812E-2</v>
      </c>
      <c r="AM2461" s="8">
        <f t="shared" si="943"/>
        <v>1.0219751342912651</v>
      </c>
      <c r="AN2461" s="8">
        <f t="shared" si="944"/>
        <v>0.87814684517815189</v>
      </c>
      <c r="AO2461" s="8">
        <f t="shared" si="945"/>
        <v>3.6468499389459086</v>
      </c>
      <c r="AP2461" s="17" t="str">
        <f t="shared" si="946"/>
        <v/>
      </c>
      <c r="AQ2461" s="18" t="str">
        <f t="shared" si="951"/>
        <v/>
      </c>
      <c r="AR2461" s="17">
        <f t="shared" si="959"/>
        <v>10.302752293577981</v>
      </c>
      <c r="AS2461" s="17">
        <f t="shared" si="952"/>
        <v>1.165137614678899</v>
      </c>
      <c r="AT2461" s="17">
        <f t="shared" si="947"/>
        <v>138.04347826086956</v>
      </c>
      <c r="AU2461" s="17">
        <f t="shared" si="953"/>
        <v>1.6229383405227098</v>
      </c>
      <c r="AV2461" s="18">
        <f t="shared" si="954"/>
        <v>0.73469387755102045</v>
      </c>
      <c r="AW2461" s="18">
        <f t="shared" si="960"/>
        <v>1.454796920381725</v>
      </c>
      <c r="AX2461" s="18">
        <f t="shared" si="955"/>
        <v>1.1588349369732232</v>
      </c>
      <c r="AY2461" s="8">
        <f t="shared" si="956"/>
        <v>8.4403669724770654E-3</v>
      </c>
      <c r="AZ2461" s="8">
        <f t="shared" si="957"/>
        <v>0.35632183908045978</v>
      </c>
      <c r="BA2461" s="18">
        <f t="shared" si="962"/>
        <v>0.82560706401766004</v>
      </c>
      <c r="BB2461" s="20">
        <f t="shared" si="958"/>
        <v>1.8403170828378914E-2</v>
      </c>
      <c r="BC2461" s="8"/>
      <c r="BD2461" s="44"/>
      <c r="BE2461" s="44"/>
      <c r="BF2461" s="8"/>
    </row>
    <row r="2462" spans="1:58" x14ac:dyDescent="0.25">
      <c r="A2462" s="8">
        <v>2306</v>
      </c>
      <c r="B2462" s="16" t="s">
        <v>449</v>
      </c>
      <c r="C2462" s="8" t="s">
        <v>452</v>
      </c>
      <c r="D2462" s="8" t="s">
        <v>451</v>
      </c>
      <c r="E2462" s="8" t="s">
        <v>247</v>
      </c>
      <c r="F2462" s="8" t="s">
        <v>437</v>
      </c>
      <c r="G2462" s="8"/>
      <c r="H2462" s="8">
        <v>48</v>
      </c>
      <c r="I2462" s="8"/>
      <c r="J2462" s="8">
        <v>1075</v>
      </c>
      <c r="K2462" s="8"/>
      <c r="L2462" s="8">
        <v>266</v>
      </c>
      <c r="M2462" s="8">
        <v>578</v>
      </c>
      <c r="N2462" s="8">
        <v>1.7</v>
      </c>
      <c r="O2462" s="8">
        <v>139</v>
      </c>
      <c r="P2462" s="8">
        <v>322</v>
      </c>
      <c r="Q2462" s="8">
        <v>40</v>
      </c>
      <c r="R2462" s="8">
        <v>189</v>
      </c>
      <c r="S2462" s="8">
        <v>54</v>
      </c>
      <c r="T2462" s="8">
        <v>8.1</v>
      </c>
      <c r="U2462" s="8">
        <v>75</v>
      </c>
      <c r="V2462" s="8"/>
      <c r="W2462" s="8">
        <v>90</v>
      </c>
      <c r="X2462" s="8"/>
      <c r="Y2462" s="8"/>
      <c r="Z2462" s="8"/>
      <c r="AA2462" s="8">
        <v>52</v>
      </c>
      <c r="AB2462" s="8">
        <v>8</v>
      </c>
      <c r="AC2462" s="8">
        <v>1.4</v>
      </c>
      <c r="AD2462" s="8">
        <v>37</v>
      </c>
      <c r="AE2462" s="8">
        <v>1.7</v>
      </c>
      <c r="AF2462" s="17">
        <f t="shared" si="949"/>
        <v>977.1</v>
      </c>
      <c r="AG2462" s="8">
        <f t="shared" si="961"/>
        <v>1.8158876987990915</v>
      </c>
      <c r="AH2462" s="19">
        <f t="shared" ref="AH2462:AH2503" si="963">IFERROR((P2462/0.613)/(AA2462/0.161),"")</f>
        <v>1.6263646630693938</v>
      </c>
      <c r="AI2462" s="19">
        <f t="shared" ref="AI2462:AI2503" si="964">IFERROR((O2462/0.237)/(R2462/0.457),"")</f>
        <v>1.4181456924072962</v>
      </c>
      <c r="AJ2462" s="18">
        <f t="shared" si="950"/>
        <v>1.4988279418659167</v>
      </c>
      <c r="AK2462" s="18">
        <f t="shared" ref="AK2462:AK2503" si="965">IFERROR(L2462/M2462,"")</f>
        <v>0.46020761245674741</v>
      </c>
      <c r="AL2462" s="18">
        <f t="shared" si="948"/>
        <v>21.764705882352942</v>
      </c>
      <c r="AM2462" s="8">
        <f t="shared" ref="AM2462:AM2503" si="966">IFERROR((P2462/0.613)/(SQRT((O2462/0.237)*(Q2462/0.0928))),"")</f>
        <v>1.0447350435743334</v>
      </c>
      <c r="AN2462" s="8">
        <f t="shared" ref="AN2462:AN2503" si="967">IFERROR((T2462/0.0563)/SQRT((S2462/0.138)*(U2462/0.199)),"")</f>
        <v>0.37464090495531027</v>
      </c>
      <c r="AO2462" s="8">
        <f t="shared" ref="AO2462:AO2503" si="968">IFERROR((M2462/1.57)/(0.25*(W2462/0.246)+(0.75*X2462/0.0546)),"")</f>
        <v>4.0251380042462843</v>
      </c>
      <c r="AP2462" s="17" t="str">
        <f t="shared" ref="AP2462:AP2503" si="969">IFERROR(M2462/X2462,"")</f>
        <v/>
      </c>
      <c r="AQ2462" s="18" t="str">
        <f t="shared" si="951"/>
        <v/>
      </c>
      <c r="AR2462" s="17">
        <f t="shared" si="959"/>
        <v>11.115384615384615</v>
      </c>
      <c r="AS2462" s="17">
        <f t="shared" si="952"/>
        <v>5.115384615384615</v>
      </c>
      <c r="AT2462" s="17">
        <f t="shared" si="947"/>
        <v>7.1891891891891895</v>
      </c>
      <c r="AU2462" s="17">
        <f t="shared" si="953"/>
        <v>0.44240674955595022</v>
      </c>
      <c r="AV2462" s="18">
        <f t="shared" si="954"/>
        <v>1.8533333333333333</v>
      </c>
      <c r="AW2462" s="18">
        <f t="shared" si="960"/>
        <v>1.1668921530730576</v>
      </c>
      <c r="AX2462" s="18">
        <f t="shared" si="955"/>
        <v>1.1327392120075048</v>
      </c>
      <c r="AY2462" s="8">
        <f t="shared" si="956"/>
        <v>0.71153846153846156</v>
      </c>
      <c r="AZ2462" s="8">
        <f t="shared" si="957"/>
        <v>0.2857142857142857</v>
      </c>
      <c r="BA2462" s="18">
        <f t="shared" si="962"/>
        <v>0.84648449493398836</v>
      </c>
      <c r="BB2462" s="20">
        <f t="shared" si="958"/>
        <v>8.8715197956577271E-2</v>
      </c>
      <c r="BC2462" s="8"/>
      <c r="BD2462" s="44"/>
      <c r="BE2462" s="44"/>
      <c r="BF2462" s="8"/>
    </row>
    <row r="2463" spans="1:58" x14ac:dyDescent="0.25">
      <c r="A2463" s="8">
        <v>2307</v>
      </c>
      <c r="B2463" s="16" t="s">
        <v>449</v>
      </c>
      <c r="C2463" s="8" t="s">
        <v>452</v>
      </c>
      <c r="D2463" s="8" t="s">
        <v>451</v>
      </c>
      <c r="E2463" s="8" t="s">
        <v>247</v>
      </c>
      <c r="F2463" s="8" t="s">
        <v>437</v>
      </c>
      <c r="G2463" s="8"/>
      <c r="H2463" s="8">
        <v>59</v>
      </c>
      <c r="I2463" s="8"/>
      <c r="J2463" s="8">
        <v>128</v>
      </c>
      <c r="K2463" s="8"/>
      <c r="L2463" s="8">
        <v>252</v>
      </c>
      <c r="M2463" s="8">
        <v>358</v>
      </c>
      <c r="N2463" s="8">
        <v>0.27</v>
      </c>
      <c r="O2463" s="8">
        <v>331</v>
      </c>
      <c r="P2463" s="8">
        <v>969</v>
      </c>
      <c r="Q2463" s="8">
        <v>134</v>
      </c>
      <c r="R2463" s="8">
        <v>588</v>
      </c>
      <c r="S2463" s="8">
        <v>120</v>
      </c>
      <c r="T2463" s="8">
        <v>15</v>
      </c>
      <c r="U2463" s="8">
        <v>106</v>
      </c>
      <c r="V2463" s="8"/>
      <c r="W2463" s="8">
        <v>71</v>
      </c>
      <c r="X2463" s="8"/>
      <c r="Y2463" s="8"/>
      <c r="Z2463" s="8"/>
      <c r="AA2463" s="8">
        <v>19</v>
      </c>
      <c r="AB2463" s="8">
        <v>2.1</v>
      </c>
      <c r="AC2463" s="8">
        <v>0.45</v>
      </c>
      <c r="AD2463" s="8">
        <v>1.1000000000000001</v>
      </c>
      <c r="AE2463" s="8">
        <v>2.9</v>
      </c>
      <c r="AF2463" s="17">
        <f t="shared" si="949"/>
        <v>2355.1</v>
      </c>
      <c r="AG2463" s="8">
        <f t="shared" si="961"/>
        <v>11.83455474128359</v>
      </c>
      <c r="AH2463" s="19">
        <f t="shared" si="963"/>
        <v>13.394779771615006</v>
      </c>
      <c r="AI2463" s="19">
        <f t="shared" si="964"/>
        <v>1.0854717414391919</v>
      </c>
      <c r="AJ2463" s="18">
        <f t="shared" si="950"/>
        <v>1.6061181434599159</v>
      </c>
      <c r="AK2463" s="18">
        <f t="shared" si="965"/>
        <v>0.7039106145251397</v>
      </c>
      <c r="AL2463" s="18">
        <f t="shared" si="948"/>
        <v>0.37931034482758624</v>
      </c>
      <c r="AM2463" s="8">
        <f t="shared" si="966"/>
        <v>1.1131278982388999</v>
      </c>
      <c r="AN2463" s="8">
        <f t="shared" si="967"/>
        <v>0.3914762233616732</v>
      </c>
      <c r="AO2463" s="8">
        <f t="shared" si="968"/>
        <v>3.1602404234323136</v>
      </c>
      <c r="AP2463" s="17" t="str">
        <f t="shared" si="969"/>
        <v/>
      </c>
      <c r="AQ2463" s="18" t="str">
        <f t="shared" si="951"/>
        <v/>
      </c>
      <c r="AR2463" s="17">
        <f t="shared" si="959"/>
        <v>18.842105263157894</v>
      </c>
      <c r="AS2463" s="17">
        <f t="shared" si="952"/>
        <v>13.263157894736842</v>
      </c>
      <c r="AT2463" s="17">
        <f t="shared" si="947"/>
        <v>229.09090909090907</v>
      </c>
      <c r="AU2463" s="17">
        <f t="shared" si="953"/>
        <v>3.1210352702359803</v>
      </c>
      <c r="AV2463" s="18">
        <f t="shared" si="954"/>
        <v>3.1226415094339623</v>
      </c>
      <c r="AW2463" s="18">
        <f t="shared" si="960"/>
        <v>4.5136207352552224</v>
      </c>
      <c r="AX2463" s="18">
        <f t="shared" si="955"/>
        <v>2.4456568249893027</v>
      </c>
      <c r="AY2463" s="8">
        <f t="shared" si="956"/>
        <v>5.789473684210527E-2</v>
      </c>
      <c r="AZ2463" s="8">
        <f t="shared" si="957"/>
        <v>0.20408163265306123</v>
      </c>
      <c r="BA2463" s="18">
        <f t="shared" si="962"/>
        <v>0.9608933803235532</v>
      </c>
      <c r="BB2463" s="20">
        <f t="shared" si="958"/>
        <v>2.7014778325123157E-2</v>
      </c>
      <c r="BC2463" s="8"/>
      <c r="BD2463" s="44"/>
      <c r="BE2463" s="44"/>
      <c r="BF2463" s="8"/>
    </row>
    <row r="2464" spans="1:58" x14ac:dyDescent="0.25">
      <c r="A2464" s="8">
        <v>2308</v>
      </c>
      <c r="B2464" s="16" t="s">
        <v>449</v>
      </c>
      <c r="C2464" s="8" t="s">
        <v>452</v>
      </c>
      <c r="D2464" s="8" t="s">
        <v>451</v>
      </c>
      <c r="E2464" s="8" t="s">
        <v>247</v>
      </c>
      <c r="F2464" s="8" t="s">
        <v>437</v>
      </c>
      <c r="G2464" s="8"/>
      <c r="H2464" s="8">
        <v>56</v>
      </c>
      <c r="I2464" s="8"/>
      <c r="J2464" s="8">
        <v>266</v>
      </c>
      <c r="K2464" s="8"/>
      <c r="L2464" s="8">
        <v>255</v>
      </c>
      <c r="M2464" s="8">
        <v>632</v>
      </c>
      <c r="N2464" s="8">
        <v>0.27</v>
      </c>
      <c r="O2464" s="8">
        <v>313</v>
      </c>
      <c r="P2464" s="8">
        <v>902</v>
      </c>
      <c r="Q2464" s="8">
        <v>131</v>
      </c>
      <c r="R2464" s="8">
        <v>589</v>
      </c>
      <c r="S2464" s="8">
        <v>138</v>
      </c>
      <c r="T2464" s="8">
        <v>17</v>
      </c>
      <c r="U2464" s="8">
        <v>131</v>
      </c>
      <c r="V2464" s="8"/>
      <c r="W2464" s="8">
        <v>108</v>
      </c>
      <c r="X2464" s="8"/>
      <c r="Y2464" s="8"/>
      <c r="Z2464" s="8"/>
      <c r="AA2464" s="8">
        <v>45</v>
      </c>
      <c r="AB2464" s="8">
        <v>6.5</v>
      </c>
      <c r="AC2464" s="8">
        <v>0.45</v>
      </c>
      <c r="AD2464" s="8">
        <v>1</v>
      </c>
      <c r="AE2464" s="8">
        <v>2.2000000000000002</v>
      </c>
      <c r="AF2464" s="17">
        <f t="shared" si="949"/>
        <v>2380.5</v>
      </c>
      <c r="AG2464" s="8">
        <f t="shared" si="961"/>
        <v>4.7250820440693859</v>
      </c>
      <c r="AH2464" s="19">
        <f t="shared" si="963"/>
        <v>5.2645278230922603</v>
      </c>
      <c r="AI2464" s="19">
        <f t="shared" si="964"/>
        <v>1.0247003789588305</v>
      </c>
      <c r="AJ2464" s="18">
        <f t="shared" si="950"/>
        <v>1.3206751054852321</v>
      </c>
      <c r="AK2464" s="18">
        <f t="shared" si="965"/>
        <v>0.40348101265822783</v>
      </c>
      <c r="AL2464" s="18">
        <f t="shared" si="948"/>
        <v>0.45454545454545453</v>
      </c>
      <c r="AM2464" s="8">
        <f t="shared" si="966"/>
        <v>1.0776715244155324</v>
      </c>
      <c r="AN2464" s="8">
        <f t="shared" si="967"/>
        <v>0.37216147722658116</v>
      </c>
      <c r="AO2464" s="8">
        <f t="shared" si="968"/>
        <v>3.6676574663835808</v>
      </c>
      <c r="AP2464" s="17" t="str">
        <f t="shared" si="969"/>
        <v/>
      </c>
      <c r="AQ2464" s="18" t="str">
        <f t="shared" si="951"/>
        <v/>
      </c>
      <c r="AR2464" s="17">
        <f t="shared" si="959"/>
        <v>14.044444444444444</v>
      </c>
      <c r="AS2464" s="17">
        <f t="shared" si="952"/>
        <v>5.666666666666667</v>
      </c>
      <c r="AT2464" s="17">
        <f t="shared" si="947"/>
        <v>255</v>
      </c>
      <c r="AU2464" s="17">
        <f t="shared" si="953"/>
        <v>1.1427790681787129</v>
      </c>
      <c r="AV2464" s="18">
        <f t="shared" si="954"/>
        <v>2.3893129770992365</v>
      </c>
      <c r="AW2464" s="18">
        <f t="shared" si="960"/>
        <v>2.355220547180346</v>
      </c>
      <c r="AX2464" s="18">
        <f t="shared" si="955"/>
        <v>1.5707317073170735</v>
      </c>
      <c r="AY2464" s="8">
        <f t="shared" si="956"/>
        <v>2.2222222222222223E-2</v>
      </c>
      <c r="AZ2464" s="8">
        <f t="shared" si="957"/>
        <v>0.23429541595925296</v>
      </c>
      <c r="BA2464" s="18">
        <f t="shared" si="962"/>
        <v>0.93299726948120143</v>
      </c>
      <c r="BB2464" s="20">
        <f t="shared" si="958"/>
        <v>2.7289971313154967E-2</v>
      </c>
      <c r="BC2464" s="8"/>
      <c r="BD2464" s="44"/>
      <c r="BE2464" s="44"/>
      <c r="BF2464" s="8"/>
    </row>
    <row r="2465" spans="1:58" x14ac:dyDescent="0.25">
      <c r="A2465" s="8">
        <v>2309</v>
      </c>
      <c r="B2465" s="16" t="s">
        <v>449</v>
      </c>
      <c r="C2465" s="8" t="s">
        <v>452</v>
      </c>
      <c r="D2465" s="8" t="s">
        <v>451</v>
      </c>
      <c r="E2465" s="8" t="s">
        <v>247</v>
      </c>
      <c r="F2465" s="8" t="s">
        <v>437</v>
      </c>
      <c r="G2465" s="8"/>
      <c r="H2465" s="8">
        <v>48</v>
      </c>
      <c r="I2465" s="8"/>
      <c r="J2465" s="8">
        <v>81</v>
      </c>
      <c r="K2465" s="8"/>
      <c r="L2465" s="8">
        <v>236</v>
      </c>
      <c r="M2465" s="8">
        <v>1164</v>
      </c>
      <c r="N2465" s="8">
        <v>0.27</v>
      </c>
      <c r="O2465" s="8">
        <v>243</v>
      </c>
      <c r="P2465" s="8">
        <v>834</v>
      </c>
      <c r="Q2465" s="8">
        <v>151</v>
      </c>
      <c r="R2465" s="8">
        <v>832</v>
      </c>
      <c r="S2465" s="8">
        <v>298</v>
      </c>
      <c r="T2465" s="8">
        <v>34</v>
      </c>
      <c r="U2465" s="8">
        <v>334</v>
      </c>
      <c r="V2465" s="8"/>
      <c r="W2465" s="8">
        <v>269</v>
      </c>
      <c r="X2465" s="8"/>
      <c r="Y2465" s="8"/>
      <c r="Z2465" s="8"/>
      <c r="AA2465" s="8">
        <v>42</v>
      </c>
      <c r="AB2465" s="8">
        <v>3.1</v>
      </c>
      <c r="AC2465" s="8">
        <v>0.45</v>
      </c>
      <c r="AD2465" s="8">
        <v>1.1000000000000001</v>
      </c>
      <c r="AE2465" s="8">
        <v>1.9</v>
      </c>
      <c r="AF2465" s="17">
        <f t="shared" si="949"/>
        <v>3040.1</v>
      </c>
      <c r="AG2465" s="8">
        <f t="shared" si="961"/>
        <v>3.9303797468354436</v>
      </c>
      <c r="AH2465" s="19">
        <f t="shared" si="963"/>
        <v>5.2153344208809136</v>
      </c>
      <c r="AI2465" s="19">
        <f t="shared" si="964"/>
        <v>0.56318463972736132</v>
      </c>
      <c r="AJ2465" s="18">
        <f t="shared" si="950"/>
        <v>0.47481097612777168</v>
      </c>
      <c r="AK2465" s="18">
        <f t="shared" si="965"/>
        <v>0.20274914089347079</v>
      </c>
      <c r="AL2465" s="18">
        <f t="shared" si="948"/>
        <v>0.57894736842105265</v>
      </c>
      <c r="AM2465" s="8">
        <f t="shared" si="966"/>
        <v>1.0533243567361263</v>
      </c>
      <c r="AN2465" s="8">
        <f t="shared" si="967"/>
        <v>0.31721611223166329</v>
      </c>
      <c r="AO2465" s="8">
        <f t="shared" si="968"/>
        <v>2.7120403475954822</v>
      </c>
      <c r="AP2465" s="17" t="str">
        <f t="shared" si="969"/>
        <v/>
      </c>
      <c r="AQ2465" s="18" t="str">
        <f t="shared" si="951"/>
        <v/>
      </c>
      <c r="AR2465" s="17">
        <f t="shared" si="959"/>
        <v>27.714285714285715</v>
      </c>
      <c r="AS2465" s="17">
        <f t="shared" si="952"/>
        <v>5.6190476190476186</v>
      </c>
      <c r="AT2465" s="17">
        <f t="shared" si="947"/>
        <v>214.54545454545453</v>
      </c>
      <c r="AU2465" s="17">
        <f t="shared" si="953"/>
        <v>4.7922993181687961</v>
      </c>
      <c r="AV2465" s="18">
        <f t="shared" si="954"/>
        <v>0.72754491017964074</v>
      </c>
      <c r="AW2465" s="18">
        <f t="shared" si="960"/>
        <v>6.4338358458961462</v>
      </c>
      <c r="AX2465" s="18">
        <f t="shared" si="955"/>
        <v>4.1917344173441737</v>
      </c>
      <c r="AY2465" s="8">
        <f t="shared" si="956"/>
        <v>2.6190476190476191E-2</v>
      </c>
      <c r="AZ2465" s="8">
        <f t="shared" si="957"/>
        <v>0.35817307692307693</v>
      </c>
      <c r="BA2465" s="18">
        <f t="shared" si="962"/>
        <v>0.89668103022926882</v>
      </c>
      <c r="BB2465" s="20">
        <f t="shared" si="958"/>
        <v>1.787997347480106E-2</v>
      </c>
      <c r="BC2465" s="8"/>
      <c r="BD2465" s="44"/>
      <c r="BE2465" s="44"/>
      <c r="BF2465" s="8"/>
    </row>
    <row r="2466" spans="1:58" x14ac:dyDescent="0.25">
      <c r="A2466" s="8">
        <v>2310</v>
      </c>
      <c r="B2466" s="16" t="s">
        <v>449</v>
      </c>
      <c r="C2466" s="8" t="s">
        <v>452</v>
      </c>
      <c r="D2466" s="8" t="s">
        <v>451</v>
      </c>
      <c r="E2466" s="8" t="s">
        <v>247</v>
      </c>
      <c r="F2466" s="8" t="s">
        <v>437</v>
      </c>
      <c r="G2466" s="8"/>
      <c r="H2466" s="8">
        <v>36</v>
      </c>
      <c r="I2466" s="8"/>
      <c r="J2466" s="8">
        <v>111</v>
      </c>
      <c r="K2466" s="8"/>
      <c r="L2466" s="8">
        <v>235</v>
      </c>
      <c r="M2466" s="8">
        <v>539</v>
      </c>
      <c r="N2466" s="8">
        <v>0.27</v>
      </c>
      <c r="O2466" s="8">
        <v>294</v>
      </c>
      <c r="P2466" s="8">
        <v>909</v>
      </c>
      <c r="Q2466" s="8">
        <v>132</v>
      </c>
      <c r="R2466" s="8">
        <v>612</v>
      </c>
      <c r="S2466" s="8">
        <v>162</v>
      </c>
      <c r="T2466" s="8">
        <v>19</v>
      </c>
      <c r="U2466" s="8">
        <v>160</v>
      </c>
      <c r="V2466" s="8"/>
      <c r="W2466" s="8">
        <v>112</v>
      </c>
      <c r="X2466" s="8"/>
      <c r="Y2466" s="8"/>
      <c r="Z2466" s="8"/>
      <c r="AA2466" s="8">
        <v>25</v>
      </c>
      <c r="AB2466" s="8">
        <v>2.5</v>
      </c>
      <c r="AC2466" s="8">
        <v>1.4</v>
      </c>
      <c r="AD2466" s="8">
        <v>0.98</v>
      </c>
      <c r="AE2466" s="8">
        <v>1.9</v>
      </c>
      <c r="AF2466" s="17">
        <f t="shared" si="949"/>
        <v>2427.5</v>
      </c>
      <c r="AG2466" s="8">
        <f t="shared" si="961"/>
        <v>7.9888607594936705</v>
      </c>
      <c r="AH2466" s="19">
        <f t="shared" si="963"/>
        <v>9.5496900489396417</v>
      </c>
      <c r="AI2466" s="19">
        <f t="shared" si="964"/>
        <v>0.92632580458343683</v>
      </c>
      <c r="AJ2466" s="18">
        <f t="shared" si="950"/>
        <v>1.0567276136896391</v>
      </c>
      <c r="AK2466" s="18">
        <f t="shared" si="965"/>
        <v>0.4359925788497217</v>
      </c>
      <c r="AL2466" s="18">
        <f t="shared" si="948"/>
        <v>0.51578947368421058</v>
      </c>
      <c r="AM2466" s="8">
        <f t="shared" si="966"/>
        <v>1.1163257407278635</v>
      </c>
      <c r="AN2466" s="8">
        <f t="shared" si="967"/>
        <v>0.34737118398431199</v>
      </c>
      <c r="AO2466" s="8">
        <f t="shared" si="968"/>
        <v>3.0162420382165602</v>
      </c>
      <c r="AP2466" s="17" t="str">
        <f t="shared" si="969"/>
        <v/>
      </c>
      <c r="AQ2466" s="18" t="str">
        <f t="shared" si="951"/>
        <v/>
      </c>
      <c r="AR2466" s="17">
        <f t="shared" si="959"/>
        <v>21.56</v>
      </c>
      <c r="AS2466" s="17">
        <f t="shared" si="952"/>
        <v>9.4</v>
      </c>
      <c r="AT2466" s="17">
        <f t="shared" si="947"/>
        <v>239.79591836734696</v>
      </c>
      <c r="AU2466" s="17">
        <f t="shared" si="953"/>
        <v>3.3207815275310835</v>
      </c>
      <c r="AV2466" s="18">
        <f t="shared" si="954"/>
        <v>1.8374999999999999</v>
      </c>
      <c r="AW2466" s="18">
        <f t="shared" si="960"/>
        <v>5.1778894472361801</v>
      </c>
      <c r="AX2466" s="18">
        <f t="shared" si="955"/>
        <v>2.9320325203252033</v>
      </c>
      <c r="AY2466" s="8">
        <f t="shared" si="956"/>
        <v>3.9199999999999999E-2</v>
      </c>
      <c r="AZ2466" s="8">
        <f t="shared" si="957"/>
        <v>0.26470588235294118</v>
      </c>
      <c r="BA2466" s="18">
        <f t="shared" si="962"/>
        <v>0.94253347064881565</v>
      </c>
      <c r="BB2466" s="20">
        <f t="shared" si="958"/>
        <v>2.4204417399143568E-2</v>
      </c>
      <c r="BC2466" s="8"/>
      <c r="BD2466" s="44"/>
      <c r="BE2466" s="44"/>
      <c r="BF2466" s="8"/>
    </row>
    <row r="2467" spans="1:58" x14ac:dyDescent="0.25">
      <c r="A2467" s="8">
        <v>2311</v>
      </c>
      <c r="B2467" s="16" t="s">
        <v>449</v>
      </c>
      <c r="C2467" s="8" t="s">
        <v>452</v>
      </c>
      <c r="D2467" s="8" t="s">
        <v>451</v>
      </c>
      <c r="E2467" s="8" t="s">
        <v>247</v>
      </c>
      <c r="F2467" s="8" t="s">
        <v>437</v>
      </c>
      <c r="G2467" s="8"/>
      <c r="H2467" s="8">
        <v>49</v>
      </c>
      <c r="I2467" s="8"/>
      <c r="J2467" s="8">
        <v>91</v>
      </c>
      <c r="K2467" s="8"/>
      <c r="L2467" s="8">
        <v>244</v>
      </c>
      <c r="M2467" s="8">
        <v>469</v>
      </c>
      <c r="N2467" s="8">
        <v>16</v>
      </c>
      <c r="O2467" s="8">
        <v>235</v>
      </c>
      <c r="P2467" s="8">
        <v>627</v>
      </c>
      <c r="Q2467" s="8">
        <v>87</v>
      </c>
      <c r="R2467" s="8">
        <v>418</v>
      </c>
      <c r="S2467" s="8">
        <v>101</v>
      </c>
      <c r="T2467" s="8">
        <v>13</v>
      </c>
      <c r="U2467" s="8">
        <v>101</v>
      </c>
      <c r="V2467" s="8"/>
      <c r="W2467" s="8">
        <v>85</v>
      </c>
      <c r="X2467" s="8"/>
      <c r="Y2467" s="8"/>
      <c r="Z2467" s="8"/>
      <c r="AA2467" s="8">
        <v>27</v>
      </c>
      <c r="AB2467" s="8">
        <v>3.1</v>
      </c>
      <c r="AC2467" s="8">
        <v>0.66</v>
      </c>
      <c r="AD2467" s="8">
        <v>2.8</v>
      </c>
      <c r="AE2467" s="8">
        <v>1.5</v>
      </c>
      <c r="AF2467" s="17">
        <f t="shared" si="949"/>
        <v>1697.1</v>
      </c>
      <c r="AG2467" s="8">
        <f t="shared" si="961"/>
        <v>5.912642600406314</v>
      </c>
      <c r="AH2467" s="19">
        <f t="shared" si="963"/>
        <v>6.099148087728838</v>
      </c>
      <c r="AI2467" s="19">
        <f t="shared" si="964"/>
        <v>1.0840752629560091</v>
      </c>
      <c r="AJ2467" s="18">
        <f t="shared" si="950"/>
        <v>1.3548063667126209</v>
      </c>
      <c r="AK2467" s="18">
        <f t="shared" si="965"/>
        <v>0.52025586353944564</v>
      </c>
      <c r="AL2467" s="18">
        <f t="shared" si="948"/>
        <v>1.8666666666666665</v>
      </c>
      <c r="AM2467" s="8">
        <f t="shared" si="966"/>
        <v>1.0608687827107135</v>
      </c>
      <c r="AN2467" s="8">
        <f t="shared" si="967"/>
        <v>0.3788607939767813</v>
      </c>
      <c r="AO2467" s="8">
        <f t="shared" si="968"/>
        <v>3.4581940801798421</v>
      </c>
      <c r="AP2467" s="17" t="str">
        <f t="shared" si="969"/>
        <v/>
      </c>
      <c r="AQ2467" s="18" t="str">
        <f t="shared" si="951"/>
        <v/>
      </c>
      <c r="AR2467" s="17">
        <f t="shared" si="959"/>
        <v>17.37037037037037</v>
      </c>
      <c r="AS2467" s="17">
        <f t="shared" si="952"/>
        <v>9.0370370370370363</v>
      </c>
      <c r="AT2467" s="17">
        <f t="shared" ref="AT2467:AT2503" si="970">IFERROR(L2467/AD2467,"")</f>
        <v>87.142857142857153</v>
      </c>
      <c r="AU2467" s="17">
        <f t="shared" si="953"/>
        <v>1.8323497392998338</v>
      </c>
      <c r="AV2467" s="18">
        <f t="shared" si="954"/>
        <v>2.3267326732673266</v>
      </c>
      <c r="AW2467" s="18">
        <f t="shared" si="960"/>
        <v>3.0264284384887397</v>
      </c>
      <c r="AX2467" s="18">
        <f t="shared" si="955"/>
        <v>2.0603733815115932</v>
      </c>
      <c r="AY2467" s="8">
        <f t="shared" si="956"/>
        <v>0.1037037037037037</v>
      </c>
      <c r="AZ2467" s="8">
        <f t="shared" si="957"/>
        <v>0.24162679425837322</v>
      </c>
      <c r="BA2467" s="18">
        <f t="shared" si="962"/>
        <v>0.93217842201402401</v>
      </c>
      <c r="BB2467" s="20">
        <f t="shared" si="958"/>
        <v>3.6795248308859926E-2</v>
      </c>
      <c r="BC2467" s="8"/>
      <c r="BD2467" s="44"/>
      <c r="BE2467" s="44"/>
      <c r="BF2467" s="8"/>
    </row>
    <row r="2468" spans="1:58" x14ac:dyDescent="0.25">
      <c r="A2468" s="8">
        <v>2312</v>
      </c>
      <c r="B2468" s="16" t="s">
        <v>449</v>
      </c>
      <c r="C2468" s="8" t="s">
        <v>452</v>
      </c>
      <c r="D2468" s="8" t="s">
        <v>451</v>
      </c>
      <c r="E2468" s="8" t="s">
        <v>247</v>
      </c>
      <c r="F2468" s="8" t="s">
        <v>437</v>
      </c>
      <c r="G2468" s="8"/>
      <c r="H2468" s="8">
        <v>34</v>
      </c>
      <c r="I2468" s="8"/>
      <c r="J2468" s="8">
        <v>89</v>
      </c>
      <c r="K2468" s="8"/>
      <c r="L2468" s="8">
        <v>224</v>
      </c>
      <c r="M2468" s="8">
        <v>835</v>
      </c>
      <c r="N2468" s="8">
        <v>0.27</v>
      </c>
      <c r="O2468" s="8">
        <v>214</v>
      </c>
      <c r="P2468" s="8">
        <v>706</v>
      </c>
      <c r="Q2468" s="8">
        <v>115</v>
      </c>
      <c r="R2468" s="8">
        <v>612</v>
      </c>
      <c r="S2468" s="8">
        <v>201</v>
      </c>
      <c r="T2468" s="8">
        <v>25</v>
      </c>
      <c r="U2468" s="8">
        <v>230</v>
      </c>
      <c r="V2468" s="8"/>
      <c r="W2468" s="8">
        <v>179</v>
      </c>
      <c r="X2468" s="8"/>
      <c r="Y2468" s="8"/>
      <c r="Z2468" s="8"/>
      <c r="AA2468" s="8">
        <v>39</v>
      </c>
      <c r="AB2468" s="8">
        <v>4</v>
      </c>
      <c r="AC2468" s="8">
        <v>0.45</v>
      </c>
      <c r="AD2468" s="8">
        <v>1.2</v>
      </c>
      <c r="AE2468" s="8">
        <v>1.7</v>
      </c>
      <c r="AF2468" s="17">
        <f t="shared" si="949"/>
        <v>2325</v>
      </c>
      <c r="AG2468" s="8">
        <f t="shared" si="961"/>
        <v>3.7275776263118034</v>
      </c>
      <c r="AH2468" s="19">
        <f t="shared" si="963"/>
        <v>4.7545070481448946</v>
      </c>
      <c r="AI2468" s="19">
        <f t="shared" si="964"/>
        <v>0.67426436115937238</v>
      </c>
      <c r="AJ2468" s="18">
        <f t="shared" si="950"/>
        <v>0.61993828326720835</v>
      </c>
      <c r="AK2468" s="18">
        <f t="shared" si="965"/>
        <v>0.2682634730538922</v>
      </c>
      <c r="AL2468" s="18">
        <f t="shared" si="948"/>
        <v>0.70588235294117652</v>
      </c>
      <c r="AM2468" s="8">
        <f t="shared" si="966"/>
        <v>1.0887710905368104</v>
      </c>
      <c r="AN2468" s="8">
        <f t="shared" si="967"/>
        <v>0.34224392545381516</v>
      </c>
      <c r="AO2468" s="8">
        <f t="shared" si="968"/>
        <v>2.9236736291499126</v>
      </c>
      <c r="AP2468" s="17" t="str">
        <f t="shared" si="969"/>
        <v/>
      </c>
      <c r="AQ2468" s="18" t="str">
        <f t="shared" si="951"/>
        <v/>
      </c>
      <c r="AR2468" s="17">
        <f t="shared" si="959"/>
        <v>21.410256410256409</v>
      </c>
      <c r="AS2468" s="17">
        <f t="shared" si="952"/>
        <v>5.7435897435897436</v>
      </c>
      <c r="AT2468" s="17">
        <f t="shared" si="970"/>
        <v>186.66666666666669</v>
      </c>
      <c r="AU2468" s="17">
        <f t="shared" si="953"/>
        <v>2.730905861456483</v>
      </c>
      <c r="AV2468" s="18">
        <f t="shared" si="954"/>
        <v>0.93043478260869561</v>
      </c>
      <c r="AW2468" s="18">
        <f t="shared" si="960"/>
        <v>4.7712923592320573</v>
      </c>
      <c r="AX2468" s="18">
        <f t="shared" si="955"/>
        <v>3.0038565770273085</v>
      </c>
      <c r="AY2468" s="8">
        <f t="shared" si="956"/>
        <v>3.0769230769230767E-2</v>
      </c>
      <c r="AZ2468" s="8">
        <f t="shared" si="957"/>
        <v>0.32843137254901961</v>
      </c>
      <c r="BA2468" s="18">
        <f t="shared" si="962"/>
        <v>0.90451612903225809</v>
      </c>
      <c r="BB2468" s="20">
        <f t="shared" si="958"/>
        <v>2.3071444669821955E-2</v>
      </c>
      <c r="BC2468" s="8"/>
      <c r="BD2468" s="44"/>
      <c r="BE2468" s="44"/>
      <c r="BF2468" s="8"/>
    </row>
    <row r="2469" spans="1:58" x14ac:dyDescent="0.25">
      <c r="A2469" s="8">
        <v>2313</v>
      </c>
      <c r="B2469" s="16" t="s">
        <v>449</v>
      </c>
      <c r="C2469" s="8" t="s">
        <v>452</v>
      </c>
      <c r="D2469" s="8" t="s">
        <v>451</v>
      </c>
      <c r="E2469" s="8" t="s">
        <v>247</v>
      </c>
      <c r="F2469" s="8" t="s">
        <v>437</v>
      </c>
      <c r="G2469" s="8"/>
      <c r="H2469" s="8">
        <v>34</v>
      </c>
      <c r="I2469" s="8"/>
      <c r="J2469" s="8">
        <v>146</v>
      </c>
      <c r="K2469" s="8"/>
      <c r="L2469" s="8">
        <v>269</v>
      </c>
      <c r="M2469" s="8">
        <v>594</v>
      </c>
      <c r="N2469" s="8">
        <v>0.27</v>
      </c>
      <c r="O2469" s="8">
        <v>132</v>
      </c>
      <c r="P2469" s="8">
        <v>401</v>
      </c>
      <c r="Q2469" s="8">
        <v>61</v>
      </c>
      <c r="R2469" s="8">
        <v>306</v>
      </c>
      <c r="S2469" s="8">
        <v>105</v>
      </c>
      <c r="T2469" s="8">
        <v>13</v>
      </c>
      <c r="U2469" s="8">
        <v>117</v>
      </c>
      <c r="V2469" s="8"/>
      <c r="W2469" s="8">
        <v>109</v>
      </c>
      <c r="X2469" s="8"/>
      <c r="Y2469" s="8"/>
      <c r="Z2469" s="8"/>
      <c r="AA2469" s="8">
        <v>38</v>
      </c>
      <c r="AB2469" s="8">
        <v>4.2</v>
      </c>
      <c r="AC2469" s="8">
        <v>0.45</v>
      </c>
      <c r="AD2469" s="8">
        <v>0.43</v>
      </c>
      <c r="AE2469" s="8">
        <v>0.5</v>
      </c>
      <c r="AF2469" s="17">
        <f t="shared" si="949"/>
        <v>1286.2</v>
      </c>
      <c r="AG2469" s="8">
        <f t="shared" si="961"/>
        <v>2.3597601598934048</v>
      </c>
      <c r="AH2469" s="19">
        <f t="shared" si="963"/>
        <v>2.7715720786468618</v>
      </c>
      <c r="AI2469" s="19">
        <f t="shared" si="964"/>
        <v>0.83180276329941272</v>
      </c>
      <c r="AJ2469" s="18">
        <f t="shared" si="950"/>
        <v>0.73200723327305617</v>
      </c>
      <c r="AK2469" s="18">
        <f t="shared" si="965"/>
        <v>0.45286195286195285</v>
      </c>
      <c r="AL2469" s="18">
        <f t="shared" si="948"/>
        <v>0.86</v>
      </c>
      <c r="AM2469" s="8">
        <f t="shared" si="966"/>
        <v>1.0811356197372091</v>
      </c>
      <c r="AN2469" s="8">
        <f t="shared" si="967"/>
        <v>0.34523391913766588</v>
      </c>
      <c r="AO2469" s="8">
        <f t="shared" si="968"/>
        <v>3.4155086776135102</v>
      </c>
      <c r="AP2469" s="17" t="str">
        <f t="shared" si="969"/>
        <v/>
      </c>
      <c r="AQ2469" s="18" t="str">
        <f t="shared" si="951"/>
        <v/>
      </c>
      <c r="AR2469" s="17">
        <f t="shared" si="959"/>
        <v>15.631578947368421</v>
      </c>
      <c r="AS2469" s="17">
        <f t="shared" si="952"/>
        <v>7.0789473684210522</v>
      </c>
      <c r="AT2469" s="17">
        <f t="shared" si="970"/>
        <v>625.58139534883719</v>
      </c>
      <c r="AU2469" s="17">
        <f t="shared" si="953"/>
        <v>1.3524486171022581</v>
      </c>
      <c r="AV2469" s="18">
        <f t="shared" si="954"/>
        <v>1.1282051282051282</v>
      </c>
      <c r="AW2469" s="18">
        <f t="shared" si="960"/>
        <v>2.4910076699285901</v>
      </c>
      <c r="AX2469" s="18">
        <f t="shared" si="955"/>
        <v>1.8772999572100986</v>
      </c>
      <c r="AY2469" s="8">
        <f t="shared" si="956"/>
        <v>1.131578947368421E-2</v>
      </c>
      <c r="AZ2469" s="8">
        <f t="shared" si="957"/>
        <v>0.34313725490196079</v>
      </c>
      <c r="BA2469" s="18">
        <f t="shared" si="962"/>
        <v>0.88244440988959727</v>
      </c>
      <c r="BB2469" s="20">
        <f t="shared" si="958"/>
        <v>5.5412666215911656E-2</v>
      </c>
      <c r="BC2469" s="8"/>
      <c r="BD2469" s="44"/>
      <c r="BE2469" s="44"/>
      <c r="BF2469" s="8"/>
    </row>
    <row r="2470" spans="1:58" x14ac:dyDescent="0.25">
      <c r="A2470" s="8">
        <v>2314</v>
      </c>
      <c r="B2470" s="16" t="s">
        <v>449</v>
      </c>
      <c r="C2470" s="8" t="s">
        <v>452</v>
      </c>
      <c r="D2470" s="8" t="s">
        <v>451</v>
      </c>
      <c r="E2470" s="8" t="s">
        <v>247</v>
      </c>
      <c r="F2470" s="8" t="s">
        <v>437</v>
      </c>
      <c r="G2470" s="8"/>
      <c r="H2470" s="8">
        <v>45</v>
      </c>
      <c r="I2470" s="8"/>
      <c r="J2470" s="8">
        <v>114</v>
      </c>
      <c r="K2470" s="8"/>
      <c r="L2470" s="8">
        <v>253</v>
      </c>
      <c r="M2470" s="8">
        <v>655</v>
      </c>
      <c r="N2470" s="8">
        <v>0.27</v>
      </c>
      <c r="O2470" s="8">
        <v>137</v>
      </c>
      <c r="P2470" s="8">
        <v>422</v>
      </c>
      <c r="Q2470" s="8">
        <v>68</v>
      </c>
      <c r="R2470" s="8">
        <v>354</v>
      </c>
      <c r="S2470" s="8">
        <v>120</v>
      </c>
      <c r="T2470" s="8">
        <v>16</v>
      </c>
      <c r="U2470" s="8">
        <v>138</v>
      </c>
      <c r="V2470" s="8"/>
      <c r="W2470" s="8">
        <v>129</v>
      </c>
      <c r="X2470" s="8"/>
      <c r="Y2470" s="8"/>
      <c r="Z2470" s="8"/>
      <c r="AA2470" s="8">
        <v>38</v>
      </c>
      <c r="AB2470" s="8">
        <v>4.5</v>
      </c>
      <c r="AC2470" s="8">
        <v>0.45</v>
      </c>
      <c r="AD2470" s="8">
        <v>0.41</v>
      </c>
      <c r="AE2470" s="8">
        <v>0.61</v>
      </c>
      <c r="AF2470" s="17">
        <f t="shared" si="949"/>
        <v>1426.5</v>
      </c>
      <c r="AG2470" s="8">
        <f t="shared" si="961"/>
        <v>2.4491450144348215</v>
      </c>
      <c r="AH2470" s="19">
        <f t="shared" si="963"/>
        <v>2.9167167510947025</v>
      </c>
      <c r="AI2470" s="19">
        <f t="shared" si="964"/>
        <v>0.74625140051014338</v>
      </c>
      <c r="AJ2470" s="18">
        <f t="shared" si="950"/>
        <v>0.66476793248945154</v>
      </c>
      <c r="AK2470" s="18">
        <f t="shared" si="965"/>
        <v>0.38625954198473283</v>
      </c>
      <c r="AL2470" s="18">
        <f t="shared" si="948"/>
        <v>0.67213114754098358</v>
      </c>
      <c r="AM2470" s="8">
        <f t="shared" si="966"/>
        <v>1.0577557567600531</v>
      </c>
      <c r="AN2470" s="8">
        <f t="shared" si="967"/>
        <v>0.36597169964867937</v>
      </c>
      <c r="AO2470" s="8">
        <f t="shared" si="968"/>
        <v>3.1823433565397719</v>
      </c>
      <c r="AP2470" s="17" t="str">
        <f t="shared" si="969"/>
        <v/>
      </c>
      <c r="AQ2470" s="18" t="str">
        <f t="shared" si="951"/>
        <v/>
      </c>
      <c r="AR2470" s="17">
        <f t="shared" si="959"/>
        <v>17.236842105263158</v>
      </c>
      <c r="AS2470" s="17">
        <f t="shared" si="952"/>
        <v>6.6578947368421053</v>
      </c>
      <c r="AT2470" s="17">
        <f t="shared" si="970"/>
        <v>617.07317073170736</v>
      </c>
      <c r="AU2470" s="17">
        <f t="shared" si="953"/>
        <v>1.5535820011841326</v>
      </c>
      <c r="AV2470" s="18">
        <f t="shared" si="954"/>
        <v>0.99275362318840576</v>
      </c>
      <c r="AW2470" s="18">
        <f t="shared" si="960"/>
        <v>2.938111610685004</v>
      </c>
      <c r="AX2470" s="18">
        <f t="shared" si="955"/>
        <v>2.2217586649550705</v>
      </c>
      <c r="AY2470" s="8">
        <f t="shared" si="956"/>
        <v>1.0789473684210526E-2</v>
      </c>
      <c r="AZ2470" s="8">
        <f t="shared" si="957"/>
        <v>0.33898305084745761</v>
      </c>
      <c r="BA2470" s="18">
        <f t="shared" si="962"/>
        <v>0.87977567472835616</v>
      </c>
      <c r="BB2470" s="20">
        <f t="shared" si="958"/>
        <v>4.5050068186245858E-2</v>
      </c>
      <c r="BC2470" s="8"/>
      <c r="BD2470" s="44"/>
      <c r="BE2470" s="44"/>
      <c r="BF2470" s="8"/>
    </row>
    <row r="2471" spans="1:58" x14ac:dyDescent="0.25">
      <c r="A2471" s="8">
        <v>2315</v>
      </c>
      <c r="B2471" s="16" t="s">
        <v>449</v>
      </c>
      <c r="C2471" s="8" t="s">
        <v>452</v>
      </c>
      <c r="D2471" s="8" t="s">
        <v>451</v>
      </c>
      <c r="E2471" s="8" t="s">
        <v>247</v>
      </c>
      <c r="F2471" s="8" t="s">
        <v>437</v>
      </c>
      <c r="G2471" s="8"/>
      <c r="H2471" s="8">
        <v>45</v>
      </c>
      <c r="I2471" s="8"/>
      <c r="J2471" s="8">
        <v>152</v>
      </c>
      <c r="K2471" s="8"/>
      <c r="L2471" s="8">
        <v>266</v>
      </c>
      <c r="M2471" s="8">
        <v>303</v>
      </c>
      <c r="N2471" s="8">
        <v>1.4</v>
      </c>
      <c r="O2471" s="8">
        <v>354</v>
      </c>
      <c r="P2471" s="8">
        <v>994</v>
      </c>
      <c r="Q2471" s="8">
        <v>136</v>
      </c>
      <c r="R2471" s="8">
        <v>583</v>
      </c>
      <c r="S2471" s="8">
        <v>109</v>
      </c>
      <c r="T2471" s="8">
        <v>14</v>
      </c>
      <c r="U2471" s="8">
        <v>96</v>
      </c>
      <c r="V2471" s="8"/>
      <c r="W2471" s="8">
        <v>57</v>
      </c>
      <c r="X2471" s="8"/>
      <c r="Y2471" s="8"/>
      <c r="Z2471" s="8"/>
      <c r="AA2471" s="8">
        <v>14</v>
      </c>
      <c r="AB2471" s="8">
        <v>1.5</v>
      </c>
      <c r="AC2471" s="8">
        <v>0.45</v>
      </c>
      <c r="AD2471" s="8">
        <v>1.3</v>
      </c>
      <c r="AE2471" s="8">
        <v>2.6</v>
      </c>
      <c r="AF2471" s="17">
        <f t="shared" si="949"/>
        <v>2358.5</v>
      </c>
      <c r="AG2471" s="8">
        <f t="shared" si="961"/>
        <v>17.177215189873419</v>
      </c>
      <c r="AH2471" s="19">
        <f t="shared" si="963"/>
        <v>18.647634584013048</v>
      </c>
      <c r="AI2471" s="19">
        <f t="shared" si="964"/>
        <v>1.1708535076101354</v>
      </c>
      <c r="AJ2471" s="18">
        <f t="shared" si="950"/>
        <v>1.8910695621878997</v>
      </c>
      <c r="AK2471" s="18">
        <f t="shared" si="965"/>
        <v>0.87788778877887785</v>
      </c>
      <c r="AL2471" s="18">
        <f t="shared" si="948"/>
        <v>0.5</v>
      </c>
      <c r="AM2471" s="8">
        <f t="shared" si="966"/>
        <v>1.095980900419125</v>
      </c>
      <c r="AN2471" s="8">
        <f t="shared" si="967"/>
        <v>0.40284396024450259</v>
      </c>
      <c r="AO2471" s="8">
        <f t="shared" si="968"/>
        <v>3.3316795172644986</v>
      </c>
      <c r="AP2471" s="17" t="str">
        <f t="shared" si="969"/>
        <v/>
      </c>
      <c r="AQ2471" s="18" t="str">
        <f t="shared" si="951"/>
        <v/>
      </c>
      <c r="AR2471" s="17">
        <f t="shared" si="959"/>
        <v>21.642857142857142</v>
      </c>
      <c r="AS2471" s="17">
        <f t="shared" si="952"/>
        <v>19</v>
      </c>
      <c r="AT2471" s="17">
        <f t="shared" si="970"/>
        <v>204.61538461538461</v>
      </c>
      <c r="AU2471" s="17">
        <f t="shared" si="953"/>
        <v>4.0781527531083483</v>
      </c>
      <c r="AV2471" s="18">
        <f t="shared" si="954"/>
        <v>3.6875</v>
      </c>
      <c r="AW2471" s="18">
        <f t="shared" si="960"/>
        <v>5.5477386934673358</v>
      </c>
      <c r="AX2471" s="18">
        <f t="shared" si="955"/>
        <v>2.6646341463414633</v>
      </c>
      <c r="AY2471" s="8">
        <f t="shared" si="956"/>
        <v>9.285714285714286E-2</v>
      </c>
      <c r="AZ2471" s="8">
        <f t="shared" si="957"/>
        <v>0.18696397941680962</v>
      </c>
      <c r="BA2471" s="18">
        <f t="shared" si="962"/>
        <v>0.96926012295950814</v>
      </c>
      <c r="BB2471" s="20">
        <f t="shared" si="958"/>
        <v>2.8760158514224882E-2</v>
      </c>
      <c r="BC2471" s="8"/>
      <c r="BD2471" s="44"/>
      <c r="BE2471" s="44"/>
      <c r="BF2471" s="8"/>
    </row>
    <row r="2472" spans="1:58" x14ac:dyDescent="0.25">
      <c r="A2472" s="8">
        <v>2316</v>
      </c>
      <c r="B2472" s="16" t="s">
        <v>449</v>
      </c>
      <c r="C2472" s="8" t="s">
        <v>452</v>
      </c>
      <c r="D2472" s="8" t="s">
        <v>451</v>
      </c>
      <c r="E2472" s="8" t="s">
        <v>247</v>
      </c>
      <c r="F2472" s="8" t="s">
        <v>437</v>
      </c>
      <c r="G2472" s="8"/>
      <c r="H2472" s="8">
        <v>51</v>
      </c>
      <c r="I2472" s="8"/>
      <c r="J2472" s="8">
        <v>65</v>
      </c>
      <c r="K2472" s="8"/>
      <c r="L2472" s="8">
        <v>220</v>
      </c>
      <c r="M2472" s="8">
        <v>978</v>
      </c>
      <c r="N2472" s="8">
        <v>1.8</v>
      </c>
      <c r="O2472" s="8">
        <v>123</v>
      </c>
      <c r="P2472" s="8">
        <v>435</v>
      </c>
      <c r="Q2472" s="8">
        <v>77</v>
      </c>
      <c r="R2472" s="8">
        <v>438</v>
      </c>
      <c r="S2472" s="8">
        <v>165</v>
      </c>
      <c r="T2472" s="8">
        <v>23</v>
      </c>
      <c r="U2472" s="8">
        <v>219</v>
      </c>
      <c r="V2472" s="8"/>
      <c r="W2472" s="8">
        <v>201</v>
      </c>
      <c r="X2472" s="8"/>
      <c r="Y2472" s="8"/>
      <c r="Z2472" s="8"/>
      <c r="AA2472" s="8">
        <v>61</v>
      </c>
      <c r="AB2472" s="8">
        <v>7</v>
      </c>
      <c r="AC2472" s="8">
        <v>0.45</v>
      </c>
      <c r="AD2472" s="8">
        <v>0.87</v>
      </c>
      <c r="AE2472" s="8">
        <v>0.91</v>
      </c>
      <c r="AF2472" s="17">
        <f t="shared" si="949"/>
        <v>1749</v>
      </c>
      <c r="AG2472" s="8">
        <f t="shared" si="961"/>
        <v>1.3697862627101061</v>
      </c>
      <c r="AH2472" s="19">
        <f t="shared" si="963"/>
        <v>1.8729441339288104</v>
      </c>
      <c r="AI2472" s="19">
        <f t="shared" si="964"/>
        <v>0.54150049130108091</v>
      </c>
      <c r="AJ2472" s="18">
        <f t="shared" si="950"/>
        <v>0.4340621403912544</v>
      </c>
      <c r="AK2472" s="18">
        <f t="shared" si="965"/>
        <v>0.22494887525562371</v>
      </c>
      <c r="AL2472" s="18">
        <f t="shared" si="948"/>
        <v>0.95604395604395598</v>
      </c>
      <c r="AM2472" s="8">
        <f t="shared" si="966"/>
        <v>1.0813817234533798</v>
      </c>
      <c r="AN2472" s="8">
        <f t="shared" si="967"/>
        <v>0.35614060575005985</v>
      </c>
      <c r="AO2472" s="8">
        <f t="shared" si="968"/>
        <v>3.0495674493773168</v>
      </c>
      <c r="AP2472" s="17" t="str">
        <f t="shared" si="969"/>
        <v/>
      </c>
      <c r="AQ2472" s="18" t="str">
        <f t="shared" si="951"/>
        <v/>
      </c>
      <c r="AR2472" s="17">
        <f t="shared" si="959"/>
        <v>16.032786885245901</v>
      </c>
      <c r="AS2472" s="17">
        <f t="shared" si="952"/>
        <v>3.6065573770491803</v>
      </c>
      <c r="AT2472" s="17">
        <f t="shared" si="970"/>
        <v>252.87356321839081</v>
      </c>
      <c r="AU2472" s="17">
        <f t="shared" si="953"/>
        <v>1.435676224308551</v>
      </c>
      <c r="AV2472" s="18">
        <f t="shared" si="954"/>
        <v>0.56164383561643838</v>
      </c>
      <c r="AW2472" s="18">
        <f t="shared" si="960"/>
        <v>2.9046049921739847</v>
      </c>
      <c r="AX2472" s="18">
        <f t="shared" si="955"/>
        <v>2.1565373850459819</v>
      </c>
      <c r="AY2472" s="8">
        <f t="shared" si="956"/>
        <v>1.4262295081967214E-2</v>
      </c>
      <c r="AZ2472" s="8">
        <f t="shared" si="957"/>
        <v>0.37671232876712329</v>
      </c>
      <c r="BA2472" s="18">
        <f t="shared" si="962"/>
        <v>0.84619782732990279</v>
      </c>
      <c r="BB2472" s="20">
        <f t="shared" si="958"/>
        <v>3.1661155723508111E-2</v>
      </c>
      <c r="BC2472" s="8"/>
      <c r="BD2472" s="44"/>
      <c r="BE2472" s="44"/>
      <c r="BF2472" s="8"/>
    </row>
    <row r="2473" spans="1:58" x14ac:dyDescent="0.25">
      <c r="A2473" s="8">
        <v>2317</v>
      </c>
      <c r="B2473" s="16" t="s">
        <v>449</v>
      </c>
      <c r="C2473" s="8" t="s">
        <v>452</v>
      </c>
      <c r="D2473" s="8" t="s">
        <v>451</v>
      </c>
      <c r="E2473" s="8" t="s">
        <v>247</v>
      </c>
      <c r="F2473" s="8" t="s">
        <v>437</v>
      </c>
      <c r="G2473" s="8"/>
      <c r="H2473" s="8">
        <v>52</v>
      </c>
      <c r="I2473" s="8"/>
      <c r="J2473" s="8">
        <v>86</v>
      </c>
      <c r="K2473" s="8"/>
      <c r="L2473" s="8">
        <v>232</v>
      </c>
      <c r="M2473" s="8">
        <v>1299</v>
      </c>
      <c r="N2473" s="8">
        <v>0.27</v>
      </c>
      <c r="O2473" s="8">
        <v>210</v>
      </c>
      <c r="P2473" s="8">
        <v>766</v>
      </c>
      <c r="Q2473" s="8">
        <v>146</v>
      </c>
      <c r="R2473" s="8">
        <v>868</v>
      </c>
      <c r="S2473" s="8">
        <v>330</v>
      </c>
      <c r="T2473" s="8">
        <v>37</v>
      </c>
      <c r="U2473" s="8">
        <v>373</v>
      </c>
      <c r="V2473" s="8"/>
      <c r="W2473" s="8">
        <v>293</v>
      </c>
      <c r="X2473" s="8"/>
      <c r="Y2473" s="8"/>
      <c r="Z2473" s="8"/>
      <c r="AA2473" s="8">
        <v>48</v>
      </c>
      <c r="AB2473" s="8">
        <v>3.9</v>
      </c>
      <c r="AC2473" s="8">
        <v>0.45</v>
      </c>
      <c r="AD2473" s="8">
        <v>1.4</v>
      </c>
      <c r="AE2473" s="8">
        <v>1.6</v>
      </c>
      <c r="AF2473" s="17">
        <f t="shared" si="949"/>
        <v>3074.9</v>
      </c>
      <c r="AG2473" s="8">
        <f t="shared" si="961"/>
        <v>2.9720464135021101</v>
      </c>
      <c r="AH2473" s="19">
        <f t="shared" si="963"/>
        <v>4.1913404023926049</v>
      </c>
      <c r="AI2473" s="19">
        <f t="shared" si="964"/>
        <v>0.46651694569211932</v>
      </c>
      <c r="AJ2473" s="18">
        <f t="shared" si="950"/>
        <v>0.37054085155350991</v>
      </c>
      <c r="AK2473" s="18">
        <f t="shared" si="965"/>
        <v>0.17859892224788299</v>
      </c>
      <c r="AL2473" s="18">
        <f t="shared" si="948"/>
        <v>0.87499999999999989</v>
      </c>
      <c r="AM2473" s="8">
        <f t="shared" si="966"/>
        <v>1.0583525998093586</v>
      </c>
      <c r="AN2473" s="8">
        <f t="shared" si="967"/>
        <v>0.31041880648282633</v>
      </c>
      <c r="AO2473" s="8">
        <f t="shared" si="968"/>
        <v>2.7786700289124151</v>
      </c>
      <c r="AP2473" s="17" t="str">
        <f t="shared" si="969"/>
        <v/>
      </c>
      <c r="AQ2473" s="18" t="str">
        <f t="shared" si="951"/>
        <v/>
      </c>
      <c r="AR2473" s="17">
        <f t="shared" si="959"/>
        <v>27.0625</v>
      </c>
      <c r="AS2473" s="17">
        <f t="shared" si="952"/>
        <v>4.833333333333333</v>
      </c>
      <c r="AT2473" s="17">
        <f t="shared" si="970"/>
        <v>165.71428571428572</v>
      </c>
      <c r="AU2473" s="17">
        <f t="shared" si="953"/>
        <v>4.145375051236508</v>
      </c>
      <c r="AV2473" s="18">
        <f t="shared" si="954"/>
        <v>0.5630026809651475</v>
      </c>
      <c r="AW2473" s="18">
        <f t="shared" si="960"/>
        <v>6.2869556113902849</v>
      </c>
      <c r="AX2473" s="18">
        <f t="shared" si="955"/>
        <v>3.9950033875338749</v>
      </c>
      <c r="AY2473" s="8">
        <f t="shared" si="956"/>
        <v>2.9166666666666664E-2</v>
      </c>
      <c r="AZ2473" s="8">
        <f t="shared" si="957"/>
        <v>0.38018433179723504</v>
      </c>
      <c r="BA2473" s="18">
        <f t="shared" si="962"/>
        <v>0.88783375069107939</v>
      </c>
      <c r="BB2473" s="20">
        <f t="shared" si="958"/>
        <v>1.6847926267281106E-2</v>
      </c>
      <c r="BC2473" s="8"/>
      <c r="BD2473" s="44"/>
      <c r="BE2473" s="44"/>
      <c r="BF2473" s="8"/>
    </row>
    <row r="2474" spans="1:58" x14ac:dyDescent="0.25">
      <c r="A2474" s="8">
        <v>2318</v>
      </c>
      <c r="B2474" s="16" t="s">
        <v>449</v>
      </c>
      <c r="C2474" s="8" t="s">
        <v>452</v>
      </c>
      <c r="D2474" s="8" t="s">
        <v>451</v>
      </c>
      <c r="E2474" s="8" t="s">
        <v>247</v>
      </c>
      <c r="F2474" s="8" t="s">
        <v>437</v>
      </c>
      <c r="G2474" s="8"/>
      <c r="H2474" s="8">
        <v>42</v>
      </c>
      <c r="I2474" s="8"/>
      <c r="J2474" s="8">
        <v>85</v>
      </c>
      <c r="K2474" s="8"/>
      <c r="L2474" s="8">
        <v>224</v>
      </c>
      <c r="M2474" s="8">
        <v>1346</v>
      </c>
      <c r="N2474" s="8">
        <v>0.27</v>
      </c>
      <c r="O2474" s="8">
        <v>219</v>
      </c>
      <c r="P2474" s="8">
        <v>832</v>
      </c>
      <c r="Q2474" s="8">
        <v>154</v>
      </c>
      <c r="R2474" s="8">
        <v>870</v>
      </c>
      <c r="S2474" s="8">
        <v>343</v>
      </c>
      <c r="T2474" s="8">
        <v>37</v>
      </c>
      <c r="U2474" s="8">
        <v>374</v>
      </c>
      <c r="V2474" s="8"/>
      <c r="W2474" s="8">
        <v>301</v>
      </c>
      <c r="X2474" s="8"/>
      <c r="Y2474" s="8"/>
      <c r="Z2474" s="8"/>
      <c r="AA2474" s="8">
        <v>47</v>
      </c>
      <c r="AB2474" s="8">
        <v>4</v>
      </c>
      <c r="AC2474" s="8">
        <v>0.45</v>
      </c>
      <c r="AD2474" s="8">
        <v>1.2</v>
      </c>
      <c r="AE2474" s="8">
        <v>1.6</v>
      </c>
      <c r="AF2474" s="17">
        <f t="shared" si="949"/>
        <v>3181</v>
      </c>
      <c r="AG2474" s="8">
        <f t="shared" si="961"/>
        <v>3.1653649340156211</v>
      </c>
      <c r="AH2474" s="19">
        <f t="shared" si="963"/>
        <v>4.6493353233140127</v>
      </c>
      <c r="AI2474" s="19">
        <f t="shared" si="964"/>
        <v>0.48539211406954752</v>
      </c>
      <c r="AJ2474" s="18">
        <f t="shared" si="950"/>
        <v>0.37177547329962729</v>
      </c>
      <c r="AK2474" s="18">
        <f t="shared" si="965"/>
        <v>0.16641901931649331</v>
      </c>
      <c r="AL2474" s="18">
        <f t="shared" si="948"/>
        <v>0.74999999999999989</v>
      </c>
      <c r="AM2474" s="8">
        <f t="shared" si="966"/>
        <v>1.0960455295613543</v>
      </c>
      <c r="AN2474" s="8">
        <f t="shared" si="967"/>
        <v>0.30407208321311763</v>
      </c>
      <c r="AO2474" s="8">
        <f t="shared" si="968"/>
        <v>2.8026832003724316</v>
      </c>
      <c r="AP2474" s="17" t="str">
        <f t="shared" si="969"/>
        <v/>
      </c>
      <c r="AQ2474" s="18" t="str">
        <f t="shared" si="951"/>
        <v/>
      </c>
      <c r="AR2474" s="17">
        <f t="shared" si="959"/>
        <v>28.638297872340427</v>
      </c>
      <c r="AS2474" s="17">
        <f t="shared" si="952"/>
        <v>4.7659574468085104</v>
      </c>
      <c r="AT2474" s="17">
        <f t="shared" si="970"/>
        <v>186.66666666666669</v>
      </c>
      <c r="AU2474" s="17">
        <f t="shared" si="953"/>
        <v>4.0417406749555953</v>
      </c>
      <c r="AV2474" s="18">
        <f t="shared" si="954"/>
        <v>0.58556149732620322</v>
      </c>
      <c r="AW2474" s="18">
        <f t="shared" si="960"/>
        <v>6.4379343526141346</v>
      </c>
      <c r="AX2474" s="18">
        <f t="shared" si="955"/>
        <v>4.1914028714755229</v>
      </c>
      <c r="AY2474" s="8">
        <f t="shared" si="956"/>
        <v>2.553191489361702E-2</v>
      </c>
      <c r="AZ2474" s="8">
        <f t="shared" si="957"/>
        <v>0.39425287356321836</v>
      </c>
      <c r="BA2474" s="18">
        <f t="shared" si="962"/>
        <v>0.88934297390757622</v>
      </c>
      <c r="BB2474" s="20">
        <f t="shared" si="958"/>
        <v>1.6229567974633374E-2</v>
      </c>
      <c r="BC2474" s="8"/>
      <c r="BD2474" s="44"/>
      <c r="BE2474" s="44"/>
      <c r="BF2474" s="8"/>
    </row>
    <row r="2475" spans="1:58" x14ac:dyDescent="0.25">
      <c r="A2475" s="8">
        <v>2319</v>
      </c>
      <c r="B2475" s="16" t="s">
        <v>449</v>
      </c>
      <c r="C2475" s="8" t="s">
        <v>452</v>
      </c>
      <c r="D2475" s="8" t="s">
        <v>451</v>
      </c>
      <c r="E2475" s="8" t="s">
        <v>247</v>
      </c>
      <c r="F2475" s="8" t="s">
        <v>437</v>
      </c>
      <c r="G2475" s="8"/>
      <c r="H2475" s="8">
        <v>47</v>
      </c>
      <c r="I2475" s="8"/>
      <c r="J2475" s="8">
        <v>87</v>
      </c>
      <c r="K2475" s="8"/>
      <c r="L2475" s="8">
        <v>240</v>
      </c>
      <c r="M2475" s="8">
        <v>618</v>
      </c>
      <c r="N2475" s="8">
        <v>0.27</v>
      </c>
      <c r="O2475" s="8">
        <v>225</v>
      </c>
      <c r="P2475" s="8">
        <v>726</v>
      </c>
      <c r="Q2475" s="8">
        <v>113</v>
      </c>
      <c r="R2475" s="8">
        <v>574</v>
      </c>
      <c r="S2475" s="8">
        <v>172</v>
      </c>
      <c r="T2475" s="8">
        <v>20</v>
      </c>
      <c r="U2475" s="8">
        <v>176</v>
      </c>
      <c r="V2475" s="8"/>
      <c r="W2475" s="8">
        <v>136</v>
      </c>
      <c r="X2475" s="8"/>
      <c r="Y2475" s="8"/>
      <c r="Z2475" s="8"/>
      <c r="AA2475" s="8">
        <v>27</v>
      </c>
      <c r="AB2475" s="8">
        <v>2.6</v>
      </c>
      <c r="AC2475" s="8">
        <v>0.45</v>
      </c>
      <c r="AD2475" s="8">
        <v>1.1000000000000001</v>
      </c>
      <c r="AE2475" s="8">
        <v>2.2000000000000002</v>
      </c>
      <c r="AF2475" s="17">
        <f t="shared" si="949"/>
        <v>2171.6</v>
      </c>
      <c r="AG2475" s="8">
        <f t="shared" si="961"/>
        <v>5.6610407876230662</v>
      </c>
      <c r="AH2475" s="19">
        <f t="shared" si="963"/>
        <v>7.0621714700018128</v>
      </c>
      <c r="AI2475" s="19">
        <f t="shared" si="964"/>
        <v>0.75585498169629073</v>
      </c>
      <c r="AJ2475" s="18">
        <f t="shared" si="950"/>
        <v>0.76170150132469838</v>
      </c>
      <c r="AK2475" s="18">
        <f t="shared" si="965"/>
        <v>0.38834951456310679</v>
      </c>
      <c r="AL2475" s="18">
        <f t="shared" si="948"/>
        <v>0.5</v>
      </c>
      <c r="AM2475" s="8">
        <f t="shared" si="966"/>
        <v>1.1015236512583104</v>
      </c>
      <c r="AN2475" s="8">
        <f t="shared" si="967"/>
        <v>0.33835073548142963</v>
      </c>
      <c r="AO2475" s="8">
        <f t="shared" si="968"/>
        <v>2.8480329711502432</v>
      </c>
      <c r="AP2475" s="17" t="str">
        <f t="shared" si="969"/>
        <v/>
      </c>
      <c r="AQ2475" s="18" t="str">
        <f t="shared" si="951"/>
        <v/>
      </c>
      <c r="AR2475" s="17">
        <f t="shared" si="959"/>
        <v>22.888888888888889</v>
      </c>
      <c r="AS2475" s="17">
        <f t="shared" si="952"/>
        <v>8.8888888888888893</v>
      </c>
      <c r="AT2475" s="17">
        <f t="shared" si="970"/>
        <v>218.18181818181816</v>
      </c>
      <c r="AU2475" s="17">
        <f t="shared" si="953"/>
        <v>3.3611149064079791</v>
      </c>
      <c r="AV2475" s="18">
        <f t="shared" si="954"/>
        <v>1.2784090909090908</v>
      </c>
      <c r="AW2475" s="18">
        <f t="shared" si="960"/>
        <v>5.2737762888516651</v>
      </c>
      <c r="AX2475" s="18">
        <f t="shared" si="955"/>
        <v>3.2965974104185487</v>
      </c>
      <c r="AY2475" s="8">
        <f t="shared" si="956"/>
        <v>4.0740740740740744E-2</v>
      </c>
      <c r="AZ2475" s="8">
        <f t="shared" si="957"/>
        <v>0.29965156794425085</v>
      </c>
      <c r="BA2475" s="18">
        <f t="shared" si="962"/>
        <v>0.92374286240559955</v>
      </c>
      <c r="BB2475" s="20">
        <f t="shared" si="958"/>
        <v>2.6355881292803075E-2</v>
      </c>
      <c r="BC2475" s="8"/>
      <c r="BD2475" s="44"/>
      <c r="BE2475" s="44"/>
      <c r="BF2475" s="8"/>
    </row>
    <row r="2476" spans="1:58" x14ac:dyDescent="0.25">
      <c r="A2476" s="8">
        <v>2320</v>
      </c>
      <c r="B2476" s="16" t="s">
        <v>449</v>
      </c>
      <c r="C2476" s="8" t="s">
        <v>452</v>
      </c>
      <c r="D2476" s="8" t="s">
        <v>451</v>
      </c>
      <c r="E2476" s="8" t="s">
        <v>247</v>
      </c>
      <c r="F2476" s="8" t="s">
        <v>437</v>
      </c>
      <c r="G2476" s="8"/>
      <c r="H2476" s="8">
        <v>45</v>
      </c>
      <c r="I2476" s="8"/>
      <c r="J2476" s="8">
        <v>83</v>
      </c>
      <c r="K2476" s="8"/>
      <c r="L2476" s="8">
        <v>235</v>
      </c>
      <c r="M2476" s="8">
        <v>812</v>
      </c>
      <c r="N2476" s="8">
        <v>0.27</v>
      </c>
      <c r="O2476" s="8">
        <v>218</v>
      </c>
      <c r="P2476" s="8">
        <v>725</v>
      </c>
      <c r="Q2476" s="8">
        <v>123</v>
      </c>
      <c r="R2476" s="8">
        <v>663</v>
      </c>
      <c r="S2476" s="8">
        <v>221</v>
      </c>
      <c r="T2476" s="8">
        <v>26</v>
      </c>
      <c r="U2476" s="8">
        <v>234</v>
      </c>
      <c r="V2476" s="8"/>
      <c r="W2476" s="8">
        <v>181</v>
      </c>
      <c r="X2476" s="8"/>
      <c r="Y2476" s="8"/>
      <c r="Z2476" s="8"/>
      <c r="AA2476" s="8">
        <v>37</v>
      </c>
      <c r="AB2476" s="8">
        <v>3.4</v>
      </c>
      <c r="AC2476" s="8">
        <v>2</v>
      </c>
      <c r="AD2476" s="8">
        <v>1.1000000000000001</v>
      </c>
      <c r="AE2476" s="8">
        <v>1.4</v>
      </c>
      <c r="AF2476" s="17">
        <f t="shared" si="949"/>
        <v>2431.4</v>
      </c>
      <c r="AG2476" s="8">
        <f t="shared" si="961"/>
        <v>4.0025088379518756</v>
      </c>
      <c r="AH2476" s="19">
        <f t="shared" si="963"/>
        <v>5.1463780256602449</v>
      </c>
      <c r="AI2476" s="19">
        <f t="shared" si="964"/>
        <v>0.6340314769205313</v>
      </c>
      <c r="AJ2476" s="18">
        <f t="shared" si="950"/>
        <v>0.57437424823873073</v>
      </c>
      <c r="AK2476" s="18">
        <f t="shared" si="965"/>
        <v>0.2894088669950739</v>
      </c>
      <c r="AL2476" s="18">
        <f t="shared" si="948"/>
        <v>0.78571428571428581</v>
      </c>
      <c r="AM2476" s="8">
        <f t="shared" si="966"/>
        <v>1.07113667778354</v>
      </c>
      <c r="AN2476" s="8">
        <f t="shared" si="967"/>
        <v>0.33653246684264299</v>
      </c>
      <c r="AO2476" s="8">
        <f t="shared" si="968"/>
        <v>2.8117253756554175</v>
      </c>
      <c r="AP2476" s="17" t="str">
        <f t="shared" si="969"/>
        <v/>
      </c>
      <c r="AQ2476" s="18" t="str">
        <f t="shared" si="951"/>
        <v/>
      </c>
      <c r="AR2476" s="17">
        <f t="shared" si="959"/>
        <v>21.945945945945947</v>
      </c>
      <c r="AS2476" s="17">
        <f t="shared" si="952"/>
        <v>6.3513513513513518</v>
      </c>
      <c r="AT2476" s="17">
        <f t="shared" si="970"/>
        <v>213.63636363636363</v>
      </c>
      <c r="AU2476" s="17">
        <f t="shared" si="953"/>
        <v>3.3413436422526379</v>
      </c>
      <c r="AV2476" s="18">
        <f t="shared" si="954"/>
        <v>0.93162393162393164</v>
      </c>
      <c r="AW2476" s="18">
        <f t="shared" si="960"/>
        <v>5.1166644030965633</v>
      </c>
      <c r="AX2476" s="18">
        <f t="shared" si="955"/>
        <v>3.2016040430674577</v>
      </c>
      <c r="AY2476" s="8">
        <f t="shared" si="956"/>
        <v>2.9729729729729731E-2</v>
      </c>
      <c r="AZ2476" s="8">
        <f t="shared" si="957"/>
        <v>0.33333333333333331</v>
      </c>
      <c r="BA2476" s="18">
        <f t="shared" si="962"/>
        <v>0.90894135066216986</v>
      </c>
      <c r="BB2476" s="20">
        <f t="shared" si="958"/>
        <v>2.2342539137670984E-2</v>
      </c>
      <c r="BC2476" s="8"/>
      <c r="BD2476" s="44"/>
      <c r="BE2476" s="44"/>
      <c r="BF2476" s="8"/>
    </row>
    <row r="2477" spans="1:58" x14ac:dyDescent="0.25">
      <c r="A2477" s="8">
        <v>2321</v>
      </c>
      <c r="B2477" s="16" t="s">
        <v>449</v>
      </c>
      <c r="C2477" s="8" t="s">
        <v>452</v>
      </c>
      <c r="D2477" s="8" t="s">
        <v>451</v>
      </c>
      <c r="E2477" s="8" t="s">
        <v>247</v>
      </c>
      <c r="F2477" s="8" t="s">
        <v>437</v>
      </c>
      <c r="G2477" s="8"/>
      <c r="H2477" s="8">
        <v>45</v>
      </c>
      <c r="I2477" s="8"/>
      <c r="J2477" s="8">
        <v>194</v>
      </c>
      <c r="K2477" s="8"/>
      <c r="L2477" s="8">
        <v>274</v>
      </c>
      <c r="M2477" s="8">
        <v>528</v>
      </c>
      <c r="N2477" s="8">
        <v>0.27</v>
      </c>
      <c r="O2477" s="8">
        <v>328</v>
      </c>
      <c r="P2477" s="8">
        <v>921</v>
      </c>
      <c r="Q2477" s="8">
        <v>130</v>
      </c>
      <c r="R2477" s="8">
        <v>609</v>
      </c>
      <c r="S2477" s="8">
        <v>137</v>
      </c>
      <c r="T2477" s="8">
        <v>15</v>
      </c>
      <c r="U2477" s="8">
        <v>126</v>
      </c>
      <c r="V2477" s="8"/>
      <c r="W2477" s="8">
        <v>92</v>
      </c>
      <c r="X2477" s="8"/>
      <c r="Y2477" s="8"/>
      <c r="Z2477" s="8"/>
      <c r="AA2477" s="8">
        <v>32</v>
      </c>
      <c r="AB2477" s="8">
        <v>4.5</v>
      </c>
      <c r="AC2477" s="8">
        <v>0.45</v>
      </c>
      <c r="AD2477" s="8">
        <v>1.2</v>
      </c>
      <c r="AE2477" s="8">
        <v>2.2000000000000002</v>
      </c>
      <c r="AF2477" s="17">
        <f t="shared" si="949"/>
        <v>2394.5</v>
      </c>
      <c r="AG2477" s="8">
        <f t="shared" si="961"/>
        <v>6.9630801687763721</v>
      </c>
      <c r="AH2477" s="19">
        <f t="shared" si="963"/>
        <v>7.5591863784665581</v>
      </c>
      <c r="AI2477" s="19">
        <f t="shared" si="964"/>
        <v>1.038542814186638</v>
      </c>
      <c r="AJ2477" s="18">
        <f t="shared" si="950"/>
        <v>1.3940681881178973</v>
      </c>
      <c r="AK2477" s="18">
        <f t="shared" si="965"/>
        <v>0.51893939393939392</v>
      </c>
      <c r="AL2477" s="18">
        <f t="shared" si="948"/>
        <v>0.54545454545454541</v>
      </c>
      <c r="AM2477" s="8">
        <f t="shared" si="966"/>
        <v>1.0790429181722725</v>
      </c>
      <c r="AN2477" s="8">
        <f t="shared" si="967"/>
        <v>0.33604960516627391</v>
      </c>
      <c r="AO2477" s="8">
        <f t="shared" si="968"/>
        <v>3.5970091387427305</v>
      </c>
      <c r="AP2477" s="17" t="str">
        <f t="shared" si="969"/>
        <v/>
      </c>
      <c r="AQ2477" s="18" t="str">
        <f t="shared" si="951"/>
        <v/>
      </c>
      <c r="AR2477" s="17">
        <f t="shared" si="959"/>
        <v>16.5</v>
      </c>
      <c r="AS2477" s="17">
        <f t="shared" si="952"/>
        <v>8.5625</v>
      </c>
      <c r="AT2477" s="17">
        <f t="shared" si="970"/>
        <v>228.33333333333334</v>
      </c>
      <c r="AU2477" s="17">
        <f t="shared" si="953"/>
        <v>1.4564831261101241</v>
      </c>
      <c r="AV2477" s="18">
        <f t="shared" si="954"/>
        <v>2.6031746031746033</v>
      </c>
      <c r="AW2477" s="18">
        <f t="shared" si="960"/>
        <v>3.1856155778894468</v>
      </c>
      <c r="AX2477" s="18">
        <f t="shared" si="955"/>
        <v>1.8816056910569106</v>
      </c>
      <c r="AY2477" s="8">
        <f t="shared" si="956"/>
        <v>3.7499999999999999E-2</v>
      </c>
      <c r="AZ2477" s="8">
        <f t="shared" si="957"/>
        <v>0.22495894909688013</v>
      </c>
      <c r="BA2477" s="18">
        <f t="shared" si="962"/>
        <v>0.94633535184798501</v>
      </c>
      <c r="BB2477" s="20">
        <f t="shared" si="958"/>
        <v>2.8360341996489444E-2</v>
      </c>
      <c r="BC2477" s="8"/>
      <c r="BD2477" s="44"/>
      <c r="BE2477" s="44"/>
      <c r="BF2477" s="8"/>
    </row>
    <row r="2478" spans="1:58" x14ac:dyDescent="0.25">
      <c r="A2478" s="8">
        <v>2322</v>
      </c>
      <c r="B2478" s="16" t="s">
        <v>449</v>
      </c>
      <c r="C2478" s="8" t="s">
        <v>452</v>
      </c>
      <c r="D2478" s="8" t="s">
        <v>451</v>
      </c>
      <c r="E2478" s="8" t="s">
        <v>247</v>
      </c>
      <c r="F2478" s="8" t="s">
        <v>437</v>
      </c>
      <c r="G2478" s="8"/>
      <c r="H2478" s="8">
        <v>57</v>
      </c>
      <c r="I2478" s="8"/>
      <c r="J2478" s="8">
        <v>193</v>
      </c>
      <c r="K2478" s="8"/>
      <c r="L2478" s="8">
        <v>288</v>
      </c>
      <c r="M2478" s="8">
        <v>297</v>
      </c>
      <c r="N2478" s="8">
        <v>2.2000000000000002</v>
      </c>
      <c r="O2478" s="8">
        <v>342</v>
      </c>
      <c r="P2478" s="8">
        <v>965</v>
      </c>
      <c r="Q2478" s="8">
        <v>137</v>
      </c>
      <c r="R2478" s="8">
        <v>597</v>
      </c>
      <c r="S2478" s="8">
        <v>111</v>
      </c>
      <c r="T2478" s="8">
        <v>15</v>
      </c>
      <c r="U2478" s="8">
        <v>100</v>
      </c>
      <c r="V2478" s="8"/>
      <c r="W2478" s="8">
        <v>60</v>
      </c>
      <c r="X2478" s="8"/>
      <c r="Y2478" s="8"/>
      <c r="Z2478" s="8"/>
      <c r="AA2478" s="8">
        <v>16</v>
      </c>
      <c r="AB2478" s="8">
        <v>1.8</v>
      </c>
      <c r="AC2478" s="8">
        <v>2.6</v>
      </c>
      <c r="AD2478" s="8">
        <v>1.4</v>
      </c>
      <c r="AE2478" s="8">
        <v>2.9</v>
      </c>
      <c r="AF2478" s="17">
        <f t="shared" si="949"/>
        <v>2344.8000000000002</v>
      </c>
      <c r="AG2478" s="8">
        <f t="shared" si="961"/>
        <v>14.520569620253166</v>
      </c>
      <c r="AH2478" s="19">
        <f t="shared" si="963"/>
        <v>15.840640293637847</v>
      </c>
      <c r="AI2478" s="19">
        <f t="shared" si="964"/>
        <v>1.1046371095986263</v>
      </c>
      <c r="AJ2478" s="18">
        <f t="shared" si="950"/>
        <v>1.7940472117687309</v>
      </c>
      <c r="AK2478" s="18">
        <f t="shared" si="965"/>
        <v>0.96969696969696972</v>
      </c>
      <c r="AL2478" s="18">
        <f t="shared" si="948"/>
        <v>0.48275862068965514</v>
      </c>
      <c r="AM2478" s="8">
        <f t="shared" si="966"/>
        <v>1.0785534275968616</v>
      </c>
      <c r="AN2478" s="8">
        <f t="shared" si="967"/>
        <v>0.41907085315269715</v>
      </c>
      <c r="AO2478" s="8">
        <f t="shared" si="968"/>
        <v>3.1024203821656053</v>
      </c>
      <c r="AP2478" s="17" t="str">
        <f t="shared" si="969"/>
        <v/>
      </c>
      <c r="AQ2478" s="18" t="str">
        <f t="shared" si="951"/>
        <v/>
      </c>
      <c r="AR2478" s="17">
        <f t="shared" si="959"/>
        <v>18.5625</v>
      </c>
      <c r="AS2478" s="17">
        <f t="shared" si="952"/>
        <v>18</v>
      </c>
      <c r="AT2478" s="17">
        <f t="shared" si="970"/>
        <v>205.71428571428572</v>
      </c>
      <c r="AU2478" s="17">
        <f t="shared" si="953"/>
        <v>3.6412078152753105</v>
      </c>
      <c r="AV2478" s="18">
        <f t="shared" si="954"/>
        <v>3.42</v>
      </c>
      <c r="AW2478" s="18">
        <f t="shared" si="960"/>
        <v>5.0565326633165828</v>
      </c>
      <c r="AX2478" s="18">
        <f t="shared" si="955"/>
        <v>2.4542682926829267</v>
      </c>
      <c r="AY2478" s="8">
        <f t="shared" si="956"/>
        <v>8.7499999999999994E-2</v>
      </c>
      <c r="AZ2478" s="8">
        <f t="shared" si="957"/>
        <v>0.18592964824120603</v>
      </c>
      <c r="BA2478" s="18">
        <f t="shared" si="962"/>
        <v>0.96682019788468088</v>
      </c>
      <c r="BB2478" s="20">
        <f t="shared" si="958"/>
        <v>3.0408594697626065E-2</v>
      </c>
      <c r="BC2478" s="8"/>
      <c r="BD2478" s="44"/>
      <c r="BE2478" s="44"/>
      <c r="BF2478" s="8"/>
    </row>
    <row r="2479" spans="1:58" x14ac:dyDescent="0.25">
      <c r="A2479" s="8">
        <v>2323</v>
      </c>
      <c r="B2479" s="16" t="s">
        <v>449</v>
      </c>
      <c r="C2479" s="8" t="s">
        <v>452</v>
      </c>
      <c r="D2479" s="8" t="s">
        <v>451</v>
      </c>
      <c r="E2479" s="8" t="s">
        <v>247</v>
      </c>
      <c r="F2479" s="8" t="s">
        <v>437</v>
      </c>
      <c r="G2479" s="8"/>
      <c r="H2479" s="8">
        <v>54</v>
      </c>
      <c r="I2479" s="8"/>
      <c r="J2479" s="8">
        <v>929</v>
      </c>
      <c r="K2479" s="8"/>
      <c r="L2479" s="8">
        <v>262</v>
      </c>
      <c r="M2479" s="8">
        <v>622</v>
      </c>
      <c r="N2479" s="8">
        <v>0.27</v>
      </c>
      <c r="O2479" s="8">
        <v>112</v>
      </c>
      <c r="P2479" s="8">
        <v>291</v>
      </c>
      <c r="Q2479" s="8">
        <v>41</v>
      </c>
      <c r="R2479" s="8">
        <v>197</v>
      </c>
      <c r="S2479" s="8">
        <v>59</v>
      </c>
      <c r="T2479" s="8">
        <v>8.3000000000000007</v>
      </c>
      <c r="U2479" s="8">
        <v>81</v>
      </c>
      <c r="V2479" s="8"/>
      <c r="W2479" s="8">
        <v>97</v>
      </c>
      <c r="X2479" s="8"/>
      <c r="Y2479" s="8"/>
      <c r="Z2479" s="8"/>
      <c r="AA2479" s="8">
        <v>56</v>
      </c>
      <c r="AB2479" s="8">
        <v>8.4</v>
      </c>
      <c r="AC2479" s="8">
        <v>0.45</v>
      </c>
      <c r="AD2479" s="8">
        <v>0.92</v>
      </c>
      <c r="AE2479" s="8">
        <v>1.8</v>
      </c>
      <c r="AF2479" s="17">
        <f t="shared" si="949"/>
        <v>950.69999999999993</v>
      </c>
      <c r="AG2479" s="8">
        <f t="shared" si="961"/>
        <v>1.3586497890295359</v>
      </c>
      <c r="AH2479" s="19">
        <f t="shared" si="963"/>
        <v>1.3648042414355628</v>
      </c>
      <c r="AI2479" s="19">
        <f t="shared" si="964"/>
        <v>1.0962753539377583</v>
      </c>
      <c r="AJ2479" s="18">
        <f t="shared" si="950"/>
        <v>1.1053422012443683</v>
      </c>
      <c r="AK2479" s="18">
        <f t="shared" si="965"/>
        <v>0.4212218649517685</v>
      </c>
      <c r="AL2479" s="18">
        <f t="shared" si="948"/>
        <v>0.51111111111111107</v>
      </c>
      <c r="AM2479" s="8">
        <f t="shared" si="966"/>
        <v>1.0389143281971078</v>
      </c>
      <c r="AN2479" s="8">
        <f t="shared" si="967"/>
        <v>0.35340058466728769</v>
      </c>
      <c r="AO2479" s="8">
        <f t="shared" si="968"/>
        <v>4.0189638190294827</v>
      </c>
      <c r="AP2479" s="17" t="str">
        <f t="shared" si="969"/>
        <v/>
      </c>
      <c r="AQ2479" s="18" t="str">
        <f t="shared" si="951"/>
        <v/>
      </c>
      <c r="AR2479" s="17">
        <f t="shared" si="959"/>
        <v>11.107142857142858</v>
      </c>
      <c r="AS2479" s="17">
        <f t="shared" si="952"/>
        <v>4.6785714285714288</v>
      </c>
      <c r="AT2479" s="17">
        <f t="shared" si="970"/>
        <v>284.78260869565219</v>
      </c>
      <c r="AU2479" s="17">
        <f t="shared" si="953"/>
        <v>0.43174321238264401</v>
      </c>
      <c r="AV2479" s="18">
        <f t="shared" si="954"/>
        <v>1.382716049382716</v>
      </c>
      <c r="AW2479" s="18">
        <f t="shared" si="960"/>
        <v>1.1702261306532662</v>
      </c>
      <c r="AX2479" s="18">
        <f t="shared" si="955"/>
        <v>1.1336382113821137</v>
      </c>
      <c r="AY2479" s="8">
        <f t="shared" si="956"/>
        <v>1.6428571428571428E-2</v>
      </c>
      <c r="AZ2479" s="8">
        <f t="shared" si="957"/>
        <v>0.29949238578680204</v>
      </c>
      <c r="BA2479" s="18">
        <f t="shared" si="962"/>
        <v>0.83023035657936262</v>
      </c>
      <c r="BB2479" s="20">
        <f t="shared" si="958"/>
        <v>8.3832662349028544E-2</v>
      </c>
      <c r="BC2479" s="8"/>
      <c r="BD2479" s="44"/>
      <c r="BE2479" s="44"/>
      <c r="BF2479" s="8"/>
    </row>
    <row r="2480" spans="1:58" x14ac:dyDescent="0.25">
      <c r="A2480" s="8">
        <v>2324</v>
      </c>
      <c r="B2480" s="16" t="s">
        <v>449</v>
      </c>
      <c r="C2480" s="8" t="s">
        <v>452</v>
      </c>
      <c r="D2480" s="8" t="s">
        <v>451</v>
      </c>
      <c r="E2480" s="8" t="s">
        <v>247</v>
      </c>
      <c r="F2480" s="8" t="s">
        <v>437</v>
      </c>
      <c r="G2480" s="8"/>
      <c r="H2480" s="8">
        <v>34</v>
      </c>
      <c r="I2480" s="8"/>
      <c r="J2480" s="8">
        <v>93</v>
      </c>
      <c r="K2480" s="8"/>
      <c r="L2480" s="8">
        <v>218</v>
      </c>
      <c r="M2480" s="8">
        <v>814</v>
      </c>
      <c r="N2480" s="8">
        <v>0.27</v>
      </c>
      <c r="O2480" s="8">
        <v>222</v>
      </c>
      <c r="P2480" s="8">
        <v>734</v>
      </c>
      <c r="Q2480" s="8">
        <v>121</v>
      </c>
      <c r="R2480" s="8">
        <v>646</v>
      </c>
      <c r="S2480" s="8">
        <v>213</v>
      </c>
      <c r="T2480" s="8">
        <v>24</v>
      </c>
      <c r="U2480" s="8">
        <v>229</v>
      </c>
      <c r="V2480" s="8"/>
      <c r="W2480" s="8">
        <v>181</v>
      </c>
      <c r="X2480" s="8"/>
      <c r="Y2480" s="8"/>
      <c r="Z2480" s="8"/>
      <c r="AA2480" s="8">
        <v>38</v>
      </c>
      <c r="AB2480" s="8">
        <v>3.5</v>
      </c>
      <c r="AC2480" s="8">
        <v>0.45</v>
      </c>
      <c r="AD2480" s="8">
        <v>0.97</v>
      </c>
      <c r="AE2480" s="8">
        <v>1.4</v>
      </c>
      <c r="AF2480" s="17">
        <f t="shared" si="949"/>
        <v>2411.5</v>
      </c>
      <c r="AG2480" s="8">
        <f t="shared" si="961"/>
        <v>3.9686875416389076</v>
      </c>
      <c r="AH2480" s="19">
        <f t="shared" si="963"/>
        <v>5.0731518846054771</v>
      </c>
      <c r="AI2480" s="19">
        <f t="shared" si="964"/>
        <v>0.66265626837010627</v>
      </c>
      <c r="AJ2480" s="18">
        <f t="shared" si="950"/>
        <v>0.6068817971117848</v>
      </c>
      <c r="AK2480" s="18">
        <f t="shared" si="965"/>
        <v>0.26781326781326781</v>
      </c>
      <c r="AL2480" s="18">
        <f t="shared" si="948"/>
        <v>0.69285714285714284</v>
      </c>
      <c r="AM2480" s="8">
        <f t="shared" si="966"/>
        <v>1.0834642206179261</v>
      </c>
      <c r="AN2480" s="8">
        <f t="shared" si="967"/>
        <v>0.31986106975140199</v>
      </c>
      <c r="AO2480" s="8">
        <f t="shared" si="968"/>
        <v>2.81865080761516</v>
      </c>
      <c r="AP2480" s="17" t="str">
        <f t="shared" si="969"/>
        <v/>
      </c>
      <c r="AQ2480" s="18" t="str">
        <f t="shared" si="951"/>
        <v/>
      </c>
      <c r="AR2480" s="17">
        <f t="shared" si="959"/>
        <v>21.421052631578949</v>
      </c>
      <c r="AS2480" s="17">
        <f t="shared" si="952"/>
        <v>5.7368421052631575</v>
      </c>
      <c r="AT2480" s="17">
        <f t="shared" si="970"/>
        <v>224.74226804123711</v>
      </c>
      <c r="AU2480" s="17">
        <f t="shared" si="953"/>
        <v>2.9961938594265409</v>
      </c>
      <c r="AV2480" s="18">
        <f t="shared" si="954"/>
        <v>0.96943231441048039</v>
      </c>
      <c r="AW2480" s="18">
        <f t="shared" si="960"/>
        <v>4.8755620206294621</v>
      </c>
      <c r="AX2480" s="18">
        <f t="shared" si="955"/>
        <v>3.1173513050919981</v>
      </c>
      <c r="AY2480" s="8">
        <f t="shared" si="956"/>
        <v>2.5526315789473685E-2</v>
      </c>
      <c r="AZ2480" s="8">
        <f t="shared" si="957"/>
        <v>0.32972136222910214</v>
      </c>
      <c r="BA2480" s="18">
        <f t="shared" si="962"/>
        <v>0.90773377565830393</v>
      </c>
      <c r="BB2480" s="20">
        <f t="shared" si="958"/>
        <v>2.1271698516067045E-2</v>
      </c>
      <c r="BC2480" s="8"/>
      <c r="BD2480" s="44"/>
      <c r="BE2480" s="44"/>
      <c r="BF2480" s="8"/>
    </row>
    <row r="2481" spans="1:58" x14ac:dyDescent="0.25">
      <c r="A2481" s="8">
        <v>2325</v>
      </c>
      <c r="B2481" s="16" t="s">
        <v>449</v>
      </c>
      <c r="C2481" s="8" t="s">
        <v>452</v>
      </c>
      <c r="D2481" s="8" t="s">
        <v>451</v>
      </c>
      <c r="E2481" s="8" t="s">
        <v>247</v>
      </c>
      <c r="F2481" s="8" t="s">
        <v>437</v>
      </c>
      <c r="G2481" s="8"/>
      <c r="H2481" s="8">
        <v>69</v>
      </c>
      <c r="I2481" s="8"/>
      <c r="J2481" s="8">
        <v>152</v>
      </c>
      <c r="K2481" s="8"/>
      <c r="L2481" s="8">
        <v>285</v>
      </c>
      <c r="M2481" s="8">
        <v>359</v>
      </c>
      <c r="N2481" s="8">
        <v>1.4</v>
      </c>
      <c r="O2481" s="8">
        <v>302</v>
      </c>
      <c r="P2481" s="8">
        <v>866</v>
      </c>
      <c r="Q2481" s="8">
        <v>119</v>
      </c>
      <c r="R2481" s="8">
        <v>545</v>
      </c>
      <c r="S2481" s="8">
        <v>117</v>
      </c>
      <c r="T2481" s="8">
        <v>14</v>
      </c>
      <c r="U2481" s="8">
        <v>105</v>
      </c>
      <c r="V2481" s="8"/>
      <c r="W2481" s="8">
        <v>69</v>
      </c>
      <c r="X2481" s="8"/>
      <c r="Y2481" s="8"/>
      <c r="Z2481" s="8"/>
      <c r="AA2481" s="8">
        <v>19</v>
      </c>
      <c r="AB2481" s="8">
        <v>2.1</v>
      </c>
      <c r="AC2481" s="8">
        <v>0.45</v>
      </c>
      <c r="AD2481" s="8">
        <v>0.94</v>
      </c>
      <c r="AE2481" s="8">
        <v>2.1</v>
      </c>
      <c r="AF2481" s="17">
        <f t="shared" si="949"/>
        <v>2158.1</v>
      </c>
      <c r="AG2481" s="8">
        <f t="shared" si="961"/>
        <v>10.797690428603154</v>
      </c>
      <c r="AH2481" s="19">
        <f t="shared" si="963"/>
        <v>11.970979651412382</v>
      </c>
      <c r="AI2481" s="19">
        <f t="shared" si="964"/>
        <v>1.0685092710873689</v>
      </c>
      <c r="AJ2481" s="18">
        <f t="shared" si="950"/>
        <v>1.5029752244942123</v>
      </c>
      <c r="AK2481" s="18">
        <f t="shared" si="965"/>
        <v>0.79387186629526463</v>
      </c>
      <c r="AL2481" s="18">
        <f t="shared" ref="AL2481:AL2500" si="971">IFERROR(AD2481/AE2481,"")</f>
        <v>0.44761904761904758</v>
      </c>
      <c r="AM2481" s="8">
        <f t="shared" si="966"/>
        <v>1.1051688269247901</v>
      </c>
      <c r="AN2481" s="8">
        <f t="shared" si="967"/>
        <v>0.37179037445594787</v>
      </c>
      <c r="AO2481" s="8">
        <f t="shared" si="968"/>
        <v>3.2609249515369703</v>
      </c>
      <c r="AP2481" s="17" t="str">
        <f t="shared" si="969"/>
        <v/>
      </c>
      <c r="AQ2481" s="18" t="str">
        <f t="shared" si="951"/>
        <v/>
      </c>
      <c r="AR2481" s="17">
        <f t="shared" si="959"/>
        <v>18.894736842105264</v>
      </c>
      <c r="AS2481" s="17">
        <f t="shared" si="952"/>
        <v>15</v>
      </c>
      <c r="AT2481" s="17">
        <f t="shared" si="970"/>
        <v>303.19148936170217</v>
      </c>
      <c r="AU2481" s="17">
        <f t="shared" si="953"/>
        <v>2.9129662522202482</v>
      </c>
      <c r="AV2481" s="18">
        <f t="shared" si="954"/>
        <v>2.8761904761904762</v>
      </c>
      <c r="AW2481" s="18">
        <f t="shared" si="960"/>
        <v>4.4710394075641355</v>
      </c>
      <c r="AX2481" s="18">
        <f t="shared" si="955"/>
        <v>2.3767650834403082</v>
      </c>
      <c r="AY2481" s="8">
        <f t="shared" si="956"/>
        <v>4.9473684210526316E-2</v>
      </c>
      <c r="AZ2481" s="8">
        <f t="shared" si="957"/>
        <v>0.21467889908256882</v>
      </c>
      <c r="BA2481" s="18">
        <f t="shared" si="962"/>
        <v>0.95825031277512629</v>
      </c>
      <c r="BB2481" s="20">
        <f t="shared" si="958"/>
        <v>3.2962986396709901E-2</v>
      </c>
      <c r="BC2481" s="8"/>
      <c r="BD2481" s="44"/>
      <c r="BE2481" s="44"/>
      <c r="BF2481" s="8"/>
    </row>
    <row r="2482" spans="1:58" x14ac:dyDescent="0.25">
      <c r="A2482" s="8">
        <v>2326</v>
      </c>
      <c r="B2482" s="16" t="s">
        <v>449</v>
      </c>
      <c r="C2482" s="8" t="s">
        <v>452</v>
      </c>
      <c r="D2482" s="8" t="s">
        <v>451</v>
      </c>
      <c r="E2482" s="8" t="s">
        <v>247</v>
      </c>
      <c r="F2482" s="8" t="s">
        <v>437</v>
      </c>
      <c r="G2482" s="8"/>
      <c r="H2482" s="8">
        <v>38</v>
      </c>
      <c r="I2482" s="8"/>
      <c r="J2482" s="8">
        <v>1157</v>
      </c>
      <c r="K2482" s="8"/>
      <c r="L2482" s="8">
        <v>268</v>
      </c>
      <c r="M2482" s="8">
        <v>645</v>
      </c>
      <c r="N2482" s="8">
        <v>0.27</v>
      </c>
      <c r="O2482" s="8">
        <v>112</v>
      </c>
      <c r="P2482" s="8">
        <v>278</v>
      </c>
      <c r="Q2482" s="8">
        <v>37</v>
      </c>
      <c r="R2482" s="8">
        <v>180</v>
      </c>
      <c r="S2482" s="8">
        <v>55</v>
      </c>
      <c r="T2482" s="8">
        <v>8.3000000000000007</v>
      </c>
      <c r="U2482" s="8">
        <v>80</v>
      </c>
      <c r="V2482" s="8"/>
      <c r="W2482" s="8">
        <v>97</v>
      </c>
      <c r="X2482" s="8"/>
      <c r="Y2482" s="8"/>
      <c r="Z2482" s="8"/>
      <c r="AA2482" s="8">
        <v>61</v>
      </c>
      <c r="AB2482" s="8">
        <v>9.6999999999999993</v>
      </c>
      <c r="AC2482" s="8">
        <v>0.59</v>
      </c>
      <c r="AD2482" s="8">
        <v>1.2</v>
      </c>
      <c r="AE2482" s="8">
        <v>2</v>
      </c>
      <c r="AF2482" s="17">
        <f t="shared" si="949"/>
        <v>918</v>
      </c>
      <c r="AG2482" s="8">
        <f t="shared" si="961"/>
        <v>1.2472850522238363</v>
      </c>
      <c r="AH2482" s="19">
        <f t="shared" si="963"/>
        <v>1.1969619982349637</v>
      </c>
      <c r="AI2482" s="19">
        <f t="shared" si="964"/>
        <v>1.1998124706985467</v>
      </c>
      <c r="AJ2482" s="18">
        <f t="shared" si="950"/>
        <v>1.1857307249712314</v>
      </c>
      <c r="AK2482" s="18">
        <f t="shared" si="965"/>
        <v>0.41550387596899224</v>
      </c>
      <c r="AL2482" s="18">
        <f t="shared" si="971"/>
        <v>0.6</v>
      </c>
      <c r="AM2482" s="8">
        <f t="shared" si="966"/>
        <v>1.044774608229468</v>
      </c>
      <c r="AN2482" s="8">
        <f t="shared" si="967"/>
        <v>0.3683065484969259</v>
      </c>
      <c r="AO2482" s="8">
        <f t="shared" si="968"/>
        <v>4.1675750213408627</v>
      </c>
      <c r="AP2482" s="17" t="str">
        <f t="shared" si="969"/>
        <v/>
      </c>
      <c r="AQ2482" s="18" t="str">
        <f t="shared" si="951"/>
        <v/>
      </c>
      <c r="AR2482" s="17">
        <f t="shared" si="959"/>
        <v>10.573770491803279</v>
      </c>
      <c r="AS2482" s="17">
        <f t="shared" si="952"/>
        <v>4.3934426229508201</v>
      </c>
      <c r="AT2482" s="17">
        <f t="shared" si="970"/>
        <v>223.33333333333334</v>
      </c>
      <c r="AU2482" s="17">
        <f t="shared" si="953"/>
        <v>0.37388072000146499</v>
      </c>
      <c r="AV2482" s="18">
        <f t="shared" si="954"/>
        <v>1.4</v>
      </c>
      <c r="AW2482" s="18">
        <f t="shared" si="960"/>
        <v>1.0610429195156108</v>
      </c>
      <c r="AX2482" s="18">
        <f t="shared" si="955"/>
        <v>1.0407170465147275</v>
      </c>
      <c r="AY2482" s="8">
        <f t="shared" si="956"/>
        <v>1.9672131147540982E-2</v>
      </c>
      <c r="AZ2482" s="8">
        <f t="shared" si="957"/>
        <v>0.30555555555555558</v>
      </c>
      <c r="BA2482" s="18">
        <f t="shared" si="962"/>
        <v>0.81732026143790848</v>
      </c>
      <c r="BB2482" s="20">
        <f t="shared" si="958"/>
        <v>9.3851340996168583E-2</v>
      </c>
      <c r="BC2482" s="8"/>
      <c r="BD2482" s="44"/>
      <c r="BE2482" s="44"/>
      <c r="BF2482" s="8"/>
    </row>
    <row r="2483" spans="1:58" x14ac:dyDescent="0.25">
      <c r="A2483" s="8">
        <v>2327</v>
      </c>
      <c r="B2483" s="16" t="s">
        <v>449</v>
      </c>
      <c r="C2483" s="8" t="s">
        <v>452</v>
      </c>
      <c r="D2483" s="8" t="s">
        <v>451</v>
      </c>
      <c r="E2483" s="8" t="s">
        <v>247</v>
      </c>
      <c r="F2483" s="8" t="s">
        <v>437</v>
      </c>
      <c r="G2483" s="8"/>
      <c r="H2483" s="8">
        <v>26</v>
      </c>
      <c r="I2483" s="8"/>
      <c r="J2483" s="8">
        <v>127</v>
      </c>
      <c r="K2483" s="8"/>
      <c r="L2483" s="8">
        <v>260</v>
      </c>
      <c r="M2483" s="8">
        <v>596</v>
      </c>
      <c r="N2483" s="8">
        <v>0.27</v>
      </c>
      <c r="O2483" s="8">
        <v>135</v>
      </c>
      <c r="P2483" s="8">
        <v>401</v>
      </c>
      <c r="Q2483" s="8">
        <v>62</v>
      </c>
      <c r="R2483" s="8">
        <v>320</v>
      </c>
      <c r="S2483" s="8">
        <v>103</v>
      </c>
      <c r="T2483" s="8">
        <v>14</v>
      </c>
      <c r="U2483" s="8">
        <v>114</v>
      </c>
      <c r="V2483" s="8"/>
      <c r="W2483" s="8">
        <v>112</v>
      </c>
      <c r="X2483" s="8"/>
      <c r="Y2483" s="8"/>
      <c r="Z2483" s="8"/>
      <c r="AA2483" s="8">
        <v>36</v>
      </c>
      <c r="AB2483" s="8">
        <v>4.2</v>
      </c>
      <c r="AC2483" s="8">
        <v>0.45</v>
      </c>
      <c r="AD2483" s="8">
        <v>0.35</v>
      </c>
      <c r="AE2483" s="8">
        <v>0.46</v>
      </c>
      <c r="AF2483" s="17">
        <f t="shared" si="949"/>
        <v>1301.2</v>
      </c>
      <c r="AG2483" s="8">
        <f t="shared" si="961"/>
        <v>2.5474683544303796</v>
      </c>
      <c r="AH2483" s="19">
        <f t="shared" si="963"/>
        <v>2.9255483052383542</v>
      </c>
      <c r="AI2483" s="19">
        <f t="shared" si="964"/>
        <v>0.81348892405063289</v>
      </c>
      <c r="AJ2483" s="18">
        <f t="shared" si="950"/>
        <v>0.76318053336610547</v>
      </c>
      <c r="AK2483" s="18">
        <f t="shared" si="965"/>
        <v>0.43624161073825501</v>
      </c>
      <c r="AL2483" s="18">
        <f t="shared" si="971"/>
        <v>0.76086956521739124</v>
      </c>
      <c r="AM2483" s="8">
        <f t="shared" si="966"/>
        <v>1.0603990505813661</v>
      </c>
      <c r="AN2483" s="8">
        <f t="shared" si="967"/>
        <v>0.38028980625076703</v>
      </c>
      <c r="AO2483" s="8">
        <f t="shared" si="968"/>
        <v>3.3352138307552317</v>
      </c>
      <c r="AP2483" s="17" t="str">
        <f t="shared" si="969"/>
        <v/>
      </c>
      <c r="AQ2483" s="18" t="str">
        <f t="shared" si="951"/>
        <v/>
      </c>
      <c r="AR2483" s="17">
        <f t="shared" si="959"/>
        <v>16.555555555555557</v>
      </c>
      <c r="AS2483" s="17">
        <f t="shared" si="952"/>
        <v>7.2222222222222223</v>
      </c>
      <c r="AT2483" s="17">
        <f t="shared" si="970"/>
        <v>742.85714285714289</v>
      </c>
      <c r="AU2483" s="17">
        <f t="shared" si="953"/>
        <v>1.4564831261101241</v>
      </c>
      <c r="AV2483" s="18">
        <f t="shared" si="954"/>
        <v>1.1842105263157894</v>
      </c>
      <c r="AW2483" s="18">
        <f t="shared" si="960"/>
        <v>2.5619765494137354</v>
      </c>
      <c r="AX2483" s="18">
        <f t="shared" si="955"/>
        <v>2.0361336946702799</v>
      </c>
      <c r="AY2483" s="8">
        <f t="shared" si="956"/>
        <v>9.7222222222222224E-3</v>
      </c>
      <c r="AZ2483" s="8">
        <f t="shared" si="957"/>
        <v>0.32187500000000002</v>
      </c>
      <c r="BA2483" s="18">
        <f t="shared" si="962"/>
        <v>0.88303104826314172</v>
      </c>
      <c r="BB2483" s="20">
        <f t="shared" si="958"/>
        <v>5.1215517241379308E-2</v>
      </c>
      <c r="BC2483" s="8"/>
      <c r="BD2483" s="44"/>
      <c r="BE2483" s="44"/>
      <c r="BF2483" s="8"/>
    </row>
    <row r="2484" spans="1:58" x14ac:dyDescent="0.25">
      <c r="A2484" s="8">
        <v>2328</v>
      </c>
      <c r="B2484" s="16" t="s">
        <v>449</v>
      </c>
      <c r="C2484" s="8" t="s">
        <v>452</v>
      </c>
      <c r="D2484" s="8" t="s">
        <v>451</v>
      </c>
      <c r="E2484" s="8" t="s">
        <v>247</v>
      </c>
      <c r="F2484" s="8" t="s">
        <v>437</v>
      </c>
      <c r="G2484" s="8"/>
      <c r="H2484" s="8">
        <v>54</v>
      </c>
      <c r="I2484" s="8"/>
      <c r="J2484" s="8">
        <v>105</v>
      </c>
      <c r="K2484" s="8"/>
      <c r="L2484" s="8">
        <v>230</v>
      </c>
      <c r="M2484" s="8">
        <v>663</v>
      </c>
      <c r="N2484" s="8">
        <v>1.5</v>
      </c>
      <c r="O2484" s="8">
        <v>112</v>
      </c>
      <c r="P2484" s="8">
        <v>362</v>
      </c>
      <c r="Q2484" s="8">
        <v>61</v>
      </c>
      <c r="R2484" s="8">
        <v>319</v>
      </c>
      <c r="S2484" s="8">
        <v>117</v>
      </c>
      <c r="T2484" s="8">
        <v>17</v>
      </c>
      <c r="U2484" s="8">
        <v>143</v>
      </c>
      <c r="V2484" s="8"/>
      <c r="W2484" s="8">
        <v>129</v>
      </c>
      <c r="X2484" s="8"/>
      <c r="Y2484" s="8"/>
      <c r="Z2484" s="8"/>
      <c r="AA2484" s="8">
        <v>38</v>
      </c>
      <c r="AB2484" s="8">
        <v>4.2</v>
      </c>
      <c r="AC2484" s="8">
        <v>0.45</v>
      </c>
      <c r="AD2484" s="8">
        <v>1.5</v>
      </c>
      <c r="AE2484" s="8">
        <v>0.63</v>
      </c>
      <c r="AF2484" s="17">
        <f t="shared" si="949"/>
        <v>1302.2</v>
      </c>
      <c r="AG2484" s="8">
        <f t="shared" si="961"/>
        <v>2.0022207417277369</v>
      </c>
      <c r="AH2484" s="19">
        <f t="shared" si="963"/>
        <v>2.5020176869580153</v>
      </c>
      <c r="AI2484" s="19">
        <f t="shared" si="964"/>
        <v>0.67701017155403886</v>
      </c>
      <c r="AJ2484" s="18">
        <f t="shared" si="950"/>
        <v>0.55739478524288655</v>
      </c>
      <c r="AK2484" s="18">
        <f t="shared" si="965"/>
        <v>0.34690799396681749</v>
      </c>
      <c r="AL2484" s="18">
        <f t="shared" si="971"/>
        <v>2.3809523809523809</v>
      </c>
      <c r="AM2484" s="8">
        <f t="shared" si="966"/>
        <v>1.0595521285687532</v>
      </c>
      <c r="AN2484" s="8">
        <f t="shared" si="967"/>
        <v>0.38685272316637254</v>
      </c>
      <c r="AO2484" s="8">
        <f t="shared" si="968"/>
        <v>3.2212116723448379</v>
      </c>
      <c r="AP2484" s="17" t="str">
        <f t="shared" si="969"/>
        <v/>
      </c>
      <c r="AQ2484" s="18" t="str">
        <f t="shared" si="951"/>
        <v/>
      </c>
      <c r="AR2484" s="17">
        <f t="shared" si="959"/>
        <v>17.44736842105263</v>
      </c>
      <c r="AS2484" s="17">
        <f t="shared" si="952"/>
        <v>6.0526315789473681</v>
      </c>
      <c r="AT2484" s="17">
        <f t="shared" si="970"/>
        <v>153.33333333333334</v>
      </c>
      <c r="AU2484" s="17">
        <f t="shared" si="953"/>
        <v>1.7685866531337222</v>
      </c>
      <c r="AV2484" s="18">
        <f t="shared" si="954"/>
        <v>0.78321678321678323</v>
      </c>
      <c r="AW2484" s="18">
        <f t="shared" si="960"/>
        <v>3.0445649299127213</v>
      </c>
      <c r="AX2484" s="18">
        <f t="shared" si="955"/>
        <v>2.2217586649550705</v>
      </c>
      <c r="AY2484" s="8">
        <f t="shared" si="956"/>
        <v>3.9473684210526314E-2</v>
      </c>
      <c r="AZ2484" s="8">
        <f t="shared" si="957"/>
        <v>0.36677115987460818</v>
      </c>
      <c r="BA2484" s="18">
        <f t="shared" si="962"/>
        <v>0.86853017969589918</v>
      </c>
      <c r="BB2484" s="20">
        <f t="shared" si="958"/>
        <v>4.5448059669224952E-2</v>
      </c>
      <c r="BC2484" s="8"/>
      <c r="BD2484" s="44"/>
      <c r="BE2484" s="44"/>
      <c r="BF2484" s="8"/>
    </row>
    <row r="2485" spans="1:58" x14ac:dyDescent="0.25">
      <c r="A2485" s="8">
        <v>2329</v>
      </c>
      <c r="B2485" s="16" t="s">
        <v>449</v>
      </c>
      <c r="C2485" s="8" t="s">
        <v>452</v>
      </c>
      <c r="D2485" s="8" t="s">
        <v>451</v>
      </c>
      <c r="E2485" s="8" t="s">
        <v>247</v>
      </c>
      <c r="F2485" s="8" t="s">
        <v>437</v>
      </c>
      <c r="G2485" s="8"/>
      <c r="H2485" s="8">
        <v>42</v>
      </c>
      <c r="I2485" s="8"/>
      <c r="J2485" s="8">
        <v>95</v>
      </c>
      <c r="K2485" s="8"/>
      <c r="L2485" s="8">
        <v>225</v>
      </c>
      <c r="M2485" s="8">
        <v>875</v>
      </c>
      <c r="N2485" s="8">
        <v>0.27</v>
      </c>
      <c r="O2485" s="8">
        <v>232</v>
      </c>
      <c r="P2485" s="8">
        <v>775</v>
      </c>
      <c r="Q2485" s="8">
        <v>126</v>
      </c>
      <c r="R2485" s="8">
        <v>672</v>
      </c>
      <c r="S2485" s="8">
        <v>222</v>
      </c>
      <c r="T2485" s="8">
        <v>25</v>
      </c>
      <c r="U2485" s="8">
        <v>237</v>
      </c>
      <c r="V2485" s="8"/>
      <c r="W2485" s="8">
        <v>189</v>
      </c>
      <c r="X2485" s="8"/>
      <c r="Y2485" s="8"/>
      <c r="Z2485" s="8"/>
      <c r="AA2485" s="8">
        <v>40</v>
      </c>
      <c r="AB2485" s="8">
        <v>4.0999999999999996</v>
      </c>
      <c r="AC2485" s="8">
        <v>0.45</v>
      </c>
      <c r="AD2485" s="8">
        <v>0.84</v>
      </c>
      <c r="AE2485" s="8">
        <v>1.4</v>
      </c>
      <c r="AF2485" s="17">
        <f t="shared" si="949"/>
        <v>2522.1</v>
      </c>
      <c r="AG2485" s="8">
        <f t="shared" si="961"/>
        <v>3.940084388185654</v>
      </c>
      <c r="AH2485" s="19">
        <f t="shared" si="963"/>
        <v>5.088703099510604</v>
      </c>
      <c r="AI2485" s="19">
        <f t="shared" si="964"/>
        <v>0.66571227647177023</v>
      </c>
      <c r="AJ2485" s="18">
        <f t="shared" si="950"/>
        <v>0.60850724141863388</v>
      </c>
      <c r="AK2485" s="18">
        <f t="shared" si="965"/>
        <v>0.25714285714285712</v>
      </c>
      <c r="AL2485" s="18">
        <f t="shared" si="971"/>
        <v>0.6</v>
      </c>
      <c r="AM2485" s="8">
        <f t="shared" si="966"/>
        <v>1.0966300040269572</v>
      </c>
      <c r="AN2485" s="8">
        <f t="shared" si="967"/>
        <v>0.32080936305338725</v>
      </c>
      <c r="AO2485" s="8">
        <f t="shared" si="968"/>
        <v>2.9016277423920736</v>
      </c>
      <c r="AP2485" s="17" t="str">
        <f t="shared" si="969"/>
        <v/>
      </c>
      <c r="AQ2485" s="18" t="str">
        <f t="shared" si="951"/>
        <v/>
      </c>
      <c r="AR2485" s="17">
        <f t="shared" si="959"/>
        <v>21.875</v>
      </c>
      <c r="AS2485" s="17">
        <f t="shared" si="952"/>
        <v>5.625</v>
      </c>
      <c r="AT2485" s="17">
        <f t="shared" si="970"/>
        <v>267.85714285714289</v>
      </c>
      <c r="AU2485" s="17">
        <f t="shared" si="953"/>
        <v>2.6642984014209592</v>
      </c>
      <c r="AV2485" s="18">
        <f t="shared" si="954"/>
        <v>0.97890295358649793</v>
      </c>
      <c r="AW2485" s="18">
        <f t="shared" si="960"/>
        <v>4.7935929648241196</v>
      </c>
      <c r="AX2485" s="18">
        <f t="shared" si="955"/>
        <v>3.0923780487804877</v>
      </c>
      <c r="AY2485" s="8">
        <f t="shared" si="956"/>
        <v>2.0999999999999998E-2</v>
      </c>
      <c r="AZ2485" s="8">
        <f t="shared" si="957"/>
        <v>0.33035714285714285</v>
      </c>
      <c r="BA2485" s="18">
        <f t="shared" si="962"/>
        <v>0.90757701915070776</v>
      </c>
      <c r="BB2485" s="20">
        <f t="shared" si="958"/>
        <v>2.1105295566502466E-2</v>
      </c>
      <c r="BC2485" s="8"/>
      <c r="BD2485" s="44"/>
      <c r="BE2485" s="44"/>
      <c r="BF2485" s="8"/>
    </row>
    <row r="2486" spans="1:58" x14ac:dyDescent="0.25">
      <c r="A2486" s="8">
        <v>2330</v>
      </c>
      <c r="B2486" s="16" t="s">
        <v>449</v>
      </c>
      <c r="C2486" s="8" t="s">
        <v>452</v>
      </c>
      <c r="D2486" s="8" t="s">
        <v>451</v>
      </c>
      <c r="E2486" s="8" t="s">
        <v>247</v>
      </c>
      <c r="F2486" s="8" t="s">
        <v>437</v>
      </c>
      <c r="G2486" s="8"/>
      <c r="H2486" s="8">
        <v>27</v>
      </c>
      <c r="I2486" s="8"/>
      <c r="J2486" s="8">
        <v>91</v>
      </c>
      <c r="K2486" s="8"/>
      <c r="L2486" s="8">
        <v>223</v>
      </c>
      <c r="M2486" s="8">
        <v>1035</v>
      </c>
      <c r="N2486" s="8">
        <v>0.27</v>
      </c>
      <c r="O2486" s="8">
        <v>139</v>
      </c>
      <c r="P2486" s="8">
        <v>505</v>
      </c>
      <c r="Q2486" s="8">
        <v>82</v>
      </c>
      <c r="R2486" s="8">
        <v>457</v>
      </c>
      <c r="S2486" s="8">
        <v>182</v>
      </c>
      <c r="T2486" s="8">
        <v>20</v>
      </c>
      <c r="U2486" s="8">
        <v>226</v>
      </c>
      <c r="V2486" s="8"/>
      <c r="W2486" s="8">
        <v>201</v>
      </c>
      <c r="X2486" s="8"/>
      <c r="Y2486" s="8"/>
      <c r="Z2486" s="8"/>
      <c r="AA2486" s="8">
        <v>59</v>
      </c>
      <c r="AB2486" s="8">
        <v>6.8</v>
      </c>
      <c r="AC2486" s="8">
        <v>0.79</v>
      </c>
      <c r="AD2486" s="8">
        <v>0.56000000000000005</v>
      </c>
      <c r="AE2486" s="8">
        <v>0.83</v>
      </c>
      <c r="AF2486" s="17">
        <f t="shared" si="949"/>
        <v>1877.8</v>
      </c>
      <c r="AG2486" s="8">
        <f t="shared" si="961"/>
        <v>1.6004433955517416</v>
      </c>
      <c r="AH2486" s="19">
        <f t="shared" si="963"/>
        <v>2.2480437968313658</v>
      </c>
      <c r="AI2486" s="19">
        <f t="shared" si="964"/>
        <v>0.5864978902953587</v>
      </c>
      <c r="AJ2486" s="18">
        <f t="shared" si="950"/>
        <v>0.44470719154263472</v>
      </c>
      <c r="AK2486" s="18">
        <f t="shared" si="965"/>
        <v>0.21545893719806763</v>
      </c>
      <c r="AL2486" s="18">
        <f t="shared" si="971"/>
        <v>0.67469879518072295</v>
      </c>
      <c r="AM2486" s="8">
        <f t="shared" si="966"/>
        <v>1.1443654527007914</v>
      </c>
      <c r="AN2486" s="8">
        <f t="shared" si="967"/>
        <v>0.29026706969191113</v>
      </c>
      <c r="AO2486" s="8">
        <f t="shared" si="968"/>
        <v>3.2273029755680191</v>
      </c>
      <c r="AP2486" s="17" t="str">
        <f t="shared" si="969"/>
        <v/>
      </c>
      <c r="AQ2486" s="18" t="str">
        <f t="shared" si="951"/>
        <v/>
      </c>
      <c r="AR2486" s="17">
        <f t="shared" si="959"/>
        <v>17.542372881355931</v>
      </c>
      <c r="AS2486" s="17">
        <f t="shared" si="952"/>
        <v>3.7796610169491527</v>
      </c>
      <c r="AT2486" s="17">
        <f t="shared" si="970"/>
        <v>398.21428571428567</v>
      </c>
      <c r="AU2486" s="17">
        <f t="shared" si="953"/>
        <v>1.2851321700971683</v>
      </c>
      <c r="AV2486" s="18">
        <f t="shared" si="954"/>
        <v>0.61504424778761058</v>
      </c>
      <c r="AW2486" s="18">
        <f t="shared" si="960"/>
        <v>3.0990545950089432</v>
      </c>
      <c r="AX2486" s="18">
        <f t="shared" si="955"/>
        <v>2.2296403472509305</v>
      </c>
      <c r="AY2486" s="8">
        <f t="shared" si="956"/>
        <v>9.4915254237288148E-3</v>
      </c>
      <c r="AZ2486" s="8">
        <f t="shared" si="957"/>
        <v>0.39824945295404812</v>
      </c>
      <c r="BA2486" s="18">
        <f t="shared" si="962"/>
        <v>0.85791884119714557</v>
      </c>
      <c r="BB2486" s="20">
        <f t="shared" si="958"/>
        <v>3.075862068965517E-2</v>
      </c>
      <c r="BC2486" s="8"/>
      <c r="BD2486" s="44"/>
      <c r="BE2486" s="44"/>
      <c r="BF2486" s="8"/>
    </row>
    <row r="2487" spans="1:58" x14ac:dyDescent="0.25">
      <c r="A2487" s="8">
        <v>2331</v>
      </c>
      <c r="B2487" s="16" t="s">
        <v>449</v>
      </c>
      <c r="C2487" s="8" t="s">
        <v>452</v>
      </c>
      <c r="D2487" s="8" t="s">
        <v>451</v>
      </c>
      <c r="E2487" s="8" t="s">
        <v>247</v>
      </c>
      <c r="F2487" s="8" t="s">
        <v>437</v>
      </c>
      <c r="G2487" s="8"/>
      <c r="H2487" s="8">
        <v>42</v>
      </c>
      <c r="I2487" s="8"/>
      <c r="J2487" s="8">
        <v>94</v>
      </c>
      <c r="K2487" s="8"/>
      <c r="L2487" s="8">
        <v>241</v>
      </c>
      <c r="M2487" s="8">
        <v>558</v>
      </c>
      <c r="N2487" s="8">
        <v>0.27</v>
      </c>
      <c r="O2487" s="8">
        <v>120</v>
      </c>
      <c r="P2487" s="8">
        <v>386</v>
      </c>
      <c r="Q2487" s="8">
        <v>59</v>
      </c>
      <c r="R2487" s="8">
        <v>301</v>
      </c>
      <c r="S2487" s="8">
        <v>101</v>
      </c>
      <c r="T2487" s="8">
        <v>13</v>
      </c>
      <c r="U2487" s="8">
        <v>110</v>
      </c>
      <c r="V2487" s="8"/>
      <c r="W2487" s="8">
        <v>103</v>
      </c>
      <c r="X2487" s="8"/>
      <c r="Y2487" s="8"/>
      <c r="Z2487" s="8"/>
      <c r="AA2487" s="8">
        <v>32</v>
      </c>
      <c r="AB2487" s="8">
        <v>4</v>
      </c>
      <c r="AC2487" s="8">
        <v>0.45</v>
      </c>
      <c r="AD2487" s="8">
        <v>0.45</v>
      </c>
      <c r="AE2487" s="8">
        <v>0.57999999999999996</v>
      </c>
      <c r="AF2487" s="17">
        <f t="shared" si="949"/>
        <v>1229</v>
      </c>
      <c r="AG2487" s="8">
        <f t="shared" si="961"/>
        <v>2.54746835443038</v>
      </c>
      <c r="AH2487" s="19">
        <f t="shared" si="963"/>
        <v>3.1681280587275693</v>
      </c>
      <c r="AI2487" s="19">
        <f t="shared" si="964"/>
        <v>0.76874553177173144</v>
      </c>
      <c r="AJ2487" s="18">
        <f t="shared" si="950"/>
        <v>0.6918160170447426</v>
      </c>
      <c r="AK2487" s="18">
        <f t="shared" si="965"/>
        <v>0.43189964157706096</v>
      </c>
      <c r="AL2487" s="18">
        <f t="shared" si="971"/>
        <v>0.77586206896551735</v>
      </c>
      <c r="AM2487" s="8">
        <f t="shared" si="966"/>
        <v>1.109834861295151</v>
      </c>
      <c r="AN2487" s="8">
        <f t="shared" si="967"/>
        <v>0.36303124862349134</v>
      </c>
      <c r="AO2487" s="8">
        <f t="shared" si="968"/>
        <v>3.3954115391750666</v>
      </c>
      <c r="AP2487" s="17" t="str">
        <f t="shared" si="969"/>
        <v/>
      </c>
      <c r="AQ2487" s="18" t="str">
        <f t="shared" si="951"/>
        <v/>
      </c>
      <c r="AR2487" s="17">
        <f t="shared" si="959"/>
        <v>17.4375</v>
      </c>
      <c r="AS2487" s="17">
        <f t="shared" si="952"/>
        <v>7.53125</v>
      </c>
      <c r="AT2487" s="17">
        <f t="shared" si="970"/>
        <v>535.55555555555554</v>
      </c>
      <c r="AU2487" s="17">
        <f t="shared" si="953"/>
        <v>1.4200710479573713</v>
      </c>
      <c r="AV2487" s="18">
        <f t="shared" si="954"/>
        <v>1.0909090909090908</v>
      </c>
      <c r="AW2487" s="18">
        <f t="shared" si="960"/>
        <v>2.7810929648241207</v>
      </c>
      <c r="AX2487" s="18">
        <f t="shared" si="955"/>
        <v>2.1065802845528454</v>
      </c>
      <c r="AY2487" s="8">
        <f t="shared" si="956"/>
        <v>1.40625E-2</v>
      </c>
      <c r="AZ2487" s="8">
        <f t="shared" si="957"/>
        <v>0.33554817275747506</v>
      </c>
      <c r="BA2487" s="18">
        <f t="shared" si="962"/>
        <v>0.88689991863303497</v>
      </c>
      <c r="BB2487" s="20">
        <f t="shared" si="958"/>
        <v>5.0469469584144805E-2</v>
      </c>
      <c r="BC2487" s="8"/>
      <c r="BD2487" s="44"/>
      <c r="BE2487" s="44"/>
      <c r="BF2487" s="8"/>
    </row>
    <row r="2488" spans="1:58" x14ac:dyDescent="0.25">
      <c r="A2488" s="8">
        <v>2332</v>
      </c>
      <c r="B2488" s="16" t="s">
        <v>449</v>
      </c>
      <c r="C2488" s="8" t="s">
        <v>452</v>
      </c>
      <c r="D2488" s="8" t="s">
        <v>451</v>
      </c>
      <c r="E2488" s="8" t="s">
        <v>247</v>
      </c>
      <c r="F2488" s="8" t="s">
        <v>437</v>
      </c>
      <c r="G2488" s="8"/>
      <c r="H2488" s="8">
        <v>29</v>
      </c>
      <c r="I2488" s="8"/>
      <c r="J2488" s="8">
        <v>138</v>
      </c>
      <c r="K2488" s="8"/>
      <c r="L2488" s="8">
        <v>258</v>
      </c>
      <c r="M2488" s="8">
        <v>262</v>
      </c>
      <c r="N2488" s="8">
        <v>0.27</v>
      </c>
      <c r="O2488" s="8">
        <v>378</v>
      </c>
      <c r="P2488" s="8">
        <v>1053</v>
      </c>
      <c r="Q2488" s="8">
        <v>144</v>
      </c>
      <c r="R2488" s="8">
        <v>634</v>
      </c>
      <c r="S2488" s="8">
        <v>118</v>
      </c>
      <c r="T2488" s="8">
        <v>14</v>
      </c>
      <c r="U2488" s="8">
        <v>99</v>
      </c>
      <c r="V2488" s="8"/>
      <c r="W2488" s="8">
        <v>51</v>
      </c>
      <c r="X2488" s="8"/>
      <c r="Y2488" s="8"/>
      <c r="Z2488" s="8"/>
      <c r="AA2488" s="8">
        <v>13</v>
      </c>
      <c r="AB2488" s="8">
        <v>1.5</v>
      </c>
      <c r="AC2488" s="8">
        <v>0.65</v>
      </c>
      <c r="AD2488" s="8">
        <v>1.3</v>
      </c>
      <c r="AE2488" s="8">
        <v>2.2000000000000002</v>
      </c>
      <c r="AF2488" s="17">
        <f t="shared" si="949"/>
        <v>2505.5</v>
      </c>
      <c r="AG2488" s="8">
        <f t="shared" si="961"/>
        <v>19.752677702044792</v>
      </c>
      <c r="AH2488" s="19">
        <f t="shared" si="963"/>
        <v>21.274061990212072</v>
      </c>
      <c r="AI2488" s="19">
        <f t="shared" si="964"/>
        <v>1.1496625803617779</v>
      </c>
      <c r="AJ2488" s="18">
        <f t="shared" si="950"/>
        <v>1.8652649645998716</v>
      </c>
      <c r="AK2488" s="18">
        <f t="shared" si="965"/>
        <v>0.98473282442748089</v>
      </c>
      <c r="AL2488" s="18">
        <f t="shared" si="971"/>
        <v>0.59090909090909083</v>
      </c>
      <c r="AM2488" s="8">
        <f t="shared" si="966"/>
        <v>1.0919152004737969</v>
      </c>
      <c r="AN2488" s="8">
        <f t="shared" si="967"/>
        <v>0.38126516001028993</v>
      </c>
      <c r="AO2488" s="8">
        <f t="shared" si="968"/>
        <v>3.2197826901461224</v>
      </c>
      <c r="AP2488" s="17" t="str">
        <f t="shared" si="969"/>
        <v/>
      </c>
      <c r="AQ2488" s="18" t="str">
        <f t="shared" si="951"/>
        <v/>
      </c>
      <c r="AR2488" s="17">
        <f t="shared" si="959"/>
        <v>20.153846153846153</v>
      </c>
      <c r="AS2488" s="17">
        <f t="shared" si="952"/>
        <v>19.846153846153847</v>
      </c>
      <c r="AT2488" s="17">
        <f t="shared" si="970"/>
        <v>198.46153846153845</v>
      </c>
      <c r="AU2488" s="17">
        <f t="shared" si="953"/>
        <v>4.0781527531083483</v>
      </c>
      <c r="AV2488" s="18">
        <f t="shared" si="954"/>
        <v>3.8181818181818183</v>
      </c>
      <c r="AW2488" s="18">
        <f t="shared" si="960"/>
        <v>6.1611905682257442</v>
      </c>
      <c r="AX2488" s="18">
        <f t="shared" si="955"/>
        <v>2.567542213883677</v>
      </c>
      <c r="AY2488" s="8">
        <f t="shared" si="956"/>
        <v>0.1</v>
      </c>
      <c r="AZ2488" s="8">
        <f t="shared" si="957"/>
        <v>0.18611987381703471</v>
      </c>
      <c r="BA2488" s="18">
        <f t="shared" si="962"/>
        <v>0.9738575134703652</v>
      </c>
      <c r="BB2488" s="20">
        <f t="shared" si="958"/>
        <v>2.5651256390732079E-2</v>
      </c>
      <c r="BC2488" s="8"/>
      <c r="BD2488" s="44"/>
      <c r="BE2488" s="44"/>
      <c r="BF2488" s="8"/>
    </row>
    <row r="2489" spans="1:58" x14ac:dyDescent="0.25">
      <c r="A2489" s="8">
        <v>2333</v>
      </c>
      <c r="B2489" s="16" t="s">
        <v>449</v>
      </c>
      <c r="C2489" s="8" t="s">
        <v>452</v>
      </c>
      <c r="D2489" s="8" t="s">
        <v>451</v>
      </c>
      <c r="E2489" s="8" t="s">
        <v>247</v>
      </c>
      <c r="F2489" s="8" t="s">
        <v>437</v>
      </c>
      <c r="G2489" s="8"/>
      <c r="H2489" s="8">
        <v>58</v>
      </c>
      <c r="I2489" s="8"/>
      <c r="J2489" s="8">
        <v>115</v>
      </c>
      <c r="K2489" s="8"/>
      <c r="L2489" s="8">
        <v>244</v>
      </c>
      <c r="M2489" s="8">
        <v>875</v>
      </c>
      <c r="N2489" s="8">
        <v>0.27</v>
      </c>
      <c r="O2489" s="8">
        <v>265</v>
      </c>
      <c r="P2489" s="8">
        <v>945</v>
      </c>
      <c r="Q2489" s="8">
        <v>139</v>
      </c>
      <c r="R2489" s="8">
        <v>689</v>
      </c>
      <c r="S2489" s="8">
        <v>238</v>
      </c>
      <c r="T2489" s="8">
        <v>26</v>
      </c>
      <c r="U2489" s="8">
        <v>250</v>
      </c>
      <c r="V2489" s="8"/>
      <c r="W2489" s="8">
        <v>202</v>
      </c>
      <c r="X2489" s="8"/>
      <c r="Y2489" s="8"/>
      <c r="Z2489" s="8"/>
      <c r="AA2489" s="8">
        <v>33</v>
      </c>
      <c r="AB2489" s="8">
        <v>3.3</v>
      </c>
      <c r="AC2489" s="8">
        <v>0.45</v>
      </c>
      <c r="AD2489" s="8">
        <v>1.3</v>
      </c>
      <c r="AE2489" s="8">
        <v>2.2999999999999998</v>
      </c>
      <c r="AF2489" s="17">
        <f t="shared" si="949"/>
        <v>2790.3</v>
      </c>
      <c r="AG2489" s="8">
        <f t="shared" si="961"/>
        <v>5.4551847589822273</v>
      </c>
      <c r="AH2489" s="19">
        <f t="shared" si="963"/>
        <v>7.5211330268426524</v>
      </c>
      <c r="AI2489" s="19">
        <f t="shared" si="964"/>
        <v>0.74164232392080498</v>
      </c>
      <c r="AJ2489" s="18">
        <f t="shared" si="950"/>
        <v>0.64833528348048086</v>
      </c>
      <c r="AK2489" s="18">
        <f t="shared" si="965"/>
        <v>0.27885714285714286</v>
      </c>
      <c r="AL2489" s="18">
        <f t="shared" si="971"/>
        <v>0.56521739130434789</v>
      </c>
      <c r="AM2489" s="8">
        <f t="shared" si="966"/>
        <v>1.1912122695125942</v>
      </c>
      <c r="AN2489" s="8">
        <f t="shared" si="967"/>
        <v>0.31374192122535999</v>
      </c>
      <c r="AO2489" s="8">
        <f t="shared" si="968"/>
        <v>2.7148893233272369</v>
      </c>
      <c r="AP2489" s="17" t="str">
        <f t="shared" si="969"/>
        <v/>
      </c>
      <c r="AQ2489" s="18" t="str">
        <f t="shared" si="951"/>
        <v/>
      </c>
      <c r="AR2489" s="17">
        <f t="shared" si="959"/>
        <v>26.515151515151516</v>
      </c>
      <c r="AS2489" s="17">
        <f t="shared" si="952"/>
        <v>7.3939393939393936</v>
      </c>
      <c r="AT2489" s="17">
        <f t="shared" si="970"/>
        <v>187.69230769230768</v>
      </c>
      <c r="AU2489" s="17">
        <f t="shared" si="953"/>
        <v>3.442596479896658</v>
      </c>
      <c r="AV2489" s="18">
        <f t="shared" si="954"/>
        <v>1.06</v>
      </c>
      <c r="AW2489" s="18">
        <f t="shared" si="960"/>
        <v>6.1291305009897972</v>
      </c>
      <c r="AX2489" s="18">
        <f t="shared" si="955"/>
        <v>4.0061591525006159</v>
      </c>
      <c r="AY2489" s="8">
        <f t="shared" si="956"/>
        <v>3.9393939393939398E-2</v>
      </c>
      <c r="AZ2489" s="8">
        <f t="shared" si="957"/>
        <v>0.34542815674891147</v>
      </c>
      <c r="BA2489" s="18">
        <f t="shared" si="962"/>
        <v>0.91459699673870187</v>
      </c>
      <c r="BB2489" s="20">
        <f t="shared" si="958"/>
        <v>2.2322806666333017E-2</v>
      </c>
      <c r="BC2489" s="8"/>
      <c r="BD2489" s="44"/>
      <c r="BE2489" s="44"/>
      <c r="BF2489" s="8"/>
    </row>
    <row r="2490" spans="1:58" x14ac:dyDescent="0.25">
      <c r="A2490" s="8">
        <v>2334</v>
      </c>
      <c r="B2490" s="16" t="s">
        <v>449</v>
      </c>
      <c r="C2490" s="8" t="s">
        <v>452</v>
      </c>
      <c r="D2490" s="8" t="s">
        <v>451</v>
      </c>
      <c r="E2490" s="8" t="s">
        <v>247</v>
      </c>
      <c r="F2490" s="8" t="s">
        <v>437</v>
      </c>
      <c r="G2490" s="8"/>
      <c r="H2490" s="8">
        <v>28</v>
      </c>
      <c r="I2490" s="8"/>
      <c r="J2490" s="8">
        <v>99</v>
      </c>
      <c r="K2490" s="8"/>
      <c r="L2490" s="8">
        <v>260</v>
      </c>
      <c r="M2490" s="8">
        <v>955</v>
      </c>
      <c r="N2490" s="8">
        <v>2.1</v>
      </c>
      <c r="O2490" s="8">
        <v>260</v>
      </c>
      <c r="P2490" s="8">
        <v>976</v>
      </c>
      <c r="Q2490" s="8">
        <v>148</v>
      </c>
      <c r="R2490" s="8">
        <v>783</v>
      </c>
      <c r="S2490" s="8">
        <v>270</v>
      </c>
      <c r="T2490" s="8">
        <v>30</v>
      </c>
      <c r="U2490" s="8">
        <v>294</v>
      </c>
      <c r="V2490" s="8"/>
      <c r="W2490" s="8">
        <v>218</v>
      </c>
      <c r="X2490" s="8"/>
      <c r="Y2490" s="8"/>
      <c r="Z2490" s="8"/>
      <c r="AA2490" s="8">
        <v>41</v>
      </c>
      <c r="AB2490" s="8">
        <v>3.2</v>
      </c>
      <c r="AC2490" s="8">
        <v>1.2</v>
      </c>
      <c r="AD2490" s="8">
        <v>1.6</v>
      </c>
      <c r="AE2490" s="8">
        <v>2.6</v>
      </c>
      <c r="AF2490" s="17">
        <f t="shared" si="949"/>
        <v>3023.2</v>
      </c>
      <c r="AG2490" s="8">
        <f t="shared" si="961"/>
        <v>4.3079139652156018</v>
      </c>
      <c r="AH2490" s="19">
        <f t="shared" si="963"/>
        <v>6.2521784108542553</v>
      </c>
      <c r="AI2490" s="19">
        <f t="shared" si="964"/>
        <v>0.64029401145653153</v>
      </c>
      <c r="AJ2490" s="18">
        <f t="shared" si="950"/>
        <v>0.56071261134552286</v>
      </c>
      <c r="AK2490" s="18">
        <f t="shared" si="965"/>
        <v>0.27225130890052357</v>
      </c>
      <c r="AL2490" s="18">
        <f t="shared" si="971"/>
        <v>0.61538461538461542</v>
      </c>
      <c r="AM2490" s="8">
        <f t="shared" si="966"/>
        <v>1.2037047451718783</v>
      </c>
      <c r="AN2490" s="8">
        <f t="shared" si="967"/>
        <v>0.3134176096099055</v>
      </c>
      <c r="AO2490" s="8">
        <f t="shared" si="968"/>
        <v>2.7456319756909946</v>
      </c>
      <c r="AP2490" s="17" t="str">
        <f t="shared" si="969"/>
        <v/>
      </c>
      <c r="AQ2490" s="18" t="str">
        <f t="shared" si="951"/>
        <v/>
      </c>
      <c r="AR2490" s="17">
        <f t="shared" si="959"/>
        <v>23.292682926829269</v>
      </c>
      <c r="AS2490" s="17">
        <f t="shared" si="952"/>
        <v>6.3414634146341466</v>
      </c>
      <c r="AT2490" s="17">
        <f t="shared" si="970"/>
        <v>162.5</v>
      </c>
      <c r="AU2490" s="17">
        <f t="shared" si="953"/>
        <v>4.0963587921847235</v>
      </c>
      <c r="AV2490" s="18">
        <f t="shared" si="954"/>
        <v>0.88435374149659862</v>
      </c>
      <c r="AW2490" s="18">
        <f t="shared" si="960"/>
        <v>5.8014462556685862</v>
      </c>
      <c r="AX2490" s="18">
        <f t="shared" si="955"/>
        <v>3.4798730914138409</v>
      </c>
      <c r="AY2490" s="8">
        <f t="shared" si="956"/>
        <v>3.9024390243902439E-2</v>
      </c>
      <c r="AZ2490" s="8">
        <f t="shared" si="957"/>
        <v>0.34482758620689657</v>
      </c>
      <c r="BA2490" s="18">
        <f t="shared" si="962"/>
        <v>0.91327070653612075</v>
      </c>
      <c r="BB2490" s="20">
        <f t="shared" si="958"/>
        <v>2.0930990443475579E-2</v>
      </c>
      <c r="BC2490" s="8"/>
      <c r="BD2490" s="44"/>
      <c r="BE2490" s="44"/>
      <c r="BF2490" s="8"/>
    </row>
    <row r="2491" spans="1:58" x14ac:dyDescent="0.25">
      <c r="A2491" s="8">
        <v>2335</v>
      </c>
      <c r="B2491" s="16" t="s">
        <v>449</v>
      </c>
      <c r="C2491" s="8" t="s">
        <v>452</v>
      </c>
      <c r="D2491" s="8" t="s">
        <v>451</v>
      </c>
      <c r="E2491" s="8" t="s">
        <v>247</v>
      </c>
      <c r="F2491" s="8" t="s">
        <v>437</v>
      </c>
      <c r="G2491" s="8"/>
      <c r="H2491" s="8">
        <v>49</v>
      </c>
      <c r="I2491" s="8"/>
      <c r="J2491" s="8">
        <v>102</v>
      </c>
      <c r="K2491" s="8"/>
      <c r="L2491" s="8">
        <v>241</v>
      </c>
      <c r="M2491" s="8">
        <v>620</v>
      </c>
      <c r="N2491" s="8">
        <v>0.27</v>
      </c>
      <c r="O2491" s="8">
        <v>127</v>
      </c>
      <c r="P2491" s="8">
        <v>393</v>
      </c>
      <c r="Q2491" s="8">
        <v>65</v>
      </c>
      <c r="R2491" s="8">
        <v>329</v>
      </c>
      <c r="S2491" s="8">
        <v>108</v>
      </c>
      <c r="T2491" s="8">
        <v>15</v>
      </c>
      <c r="U2491" s="8">
        <v>133</v>
      </c>
      <c r="V2491" s="8"/>
      <c r="W2491" s="8">
        <v>118</v>
      </c>
      <c r="X2491" s="8"/>
      <c r="Y2491" s="8"/>
      <c r="Z2491" s="8"/>
      <c r="AA2491" s="8">
        <v>35</v>
      </c>
      <c r="AB2491" s="8">
        <v>4.0999999999999996</v>
      </c>
      <c r="AC2491" s="8">
        <v>1.1000000000000001</v>
      </c>
      <c r="AD2491" s="8">
        <v>0.39</v>
      </c>
      <c r="AE2491" s="8">
        <v>0.45</v>
      </c>
      <c r="AF2491" s="17">
        <f t="shared" si="949"/>
        <v>1327.1</v>
      </c>
      <c r="AG2491" s="8">
        <f t="shared" si="961"/>
        <v>2.4649789029535865</v>
      </c>
      <c r="AH2491" s="19">
        <f t="shared" si="963"/>
        <v>2.9491027732463295</v>
      </c>
      <c r="AI2491" s="19">
        <f t="shared" si="964"/>
        <v>0.74434740230592633</v>
      </c>
      <c r="AJ2491" s="18">
        <f t="shared" si="950"/>
        <v>0.68471636193155183</v>
      </c>
      <c r="AK2491" s="18">
        <f t="shared" si="965"/>
        <v>0.38870967741935486</v>
      </c>
      <c r="AL2491" s="18">
        <f t="shared" si="971"/>
        <v>0.8666666666666667</v>
      </c>
      <c r="AM2491" s="8">
        <f t="shared" si="966"/>
        <v>1.0464577487457858</v>
      </c>
      <c r="AN2491" s="8">
        <f t="shared" si="967"/>
        <v>0.3683928965153675</v>
      </c>
      <c r="AO2491" s="8">
        <f t="shared" si="968"/>
        <v>3.2931015869588682</v>
      </c>
      <c r="AP2491" s="17" t="str">
        <f t="shared" si="969"/>
        <v/>
      </c>
      <c r="AQ2491" s="18" t="str">
        <f t="shared" si="951"/>
        <v/>
      </c>
      <c r="AR2491" s="17">
        <f t="shared" si="959"/>
        <v>17.714285714285715</v>
      </c>
      <c r="AS2491" s="17">
        <f t="shared" si="952"/>
        <v>6.8857142857142861</v>
      </c>
      <c r="AT2491" s="17">
        <f t="shared" si="970"/>
        <v>617.9487179487179</v>
      </c>
      <c r="AU2491" s="17">
        <f t="shared" si="953"/>
        <v>1.5985790408525753</v>
      </c>
      <c r="AV2491" s="18">
        <f t="shared" si="954"/>
        <v>0.95488721804511278</v>
      </c>
      <c r="AW2491" s="18">
        <f t="shared" si="960"/>
        <v>3.0743718592964822</v>
      </c>
      <c r="AX2491" s="18">
        <f t="shared" si="955"/>
        <v>2.2065040650406504</v>
      </c>
      <c r="AY2491" s="8">
        <f t="shared" si="956"/>
        <v>1.1142857142857144E-2</v>
      </c>
      <c r="AZ2491" s="8">
        <f t="shared" si="957"/>
        <v>0.32826747720364741</v>
      </c>
      <c r="BA2491" s="18">
        <f t="shared" si="962"/>
        <v>0.88162158089066389</v>
      </c>
      <c r="BB2491" s="20">
        <f t="shared" si="958"/>
        <v>4.6174195576983539E-2</v>
      </c>
      <c r="BC2491" s="8"/>
      <c r="BD2491" s="44"/>
      <c r="BE2491" s="44"/>
      <c r="BF2491" s="8"/>
    </row>
    <row r="2492" spans="1:58" x14ac:dyDescent="0.25">
      <c r="A2492" s="8">
        <v>2336</v>
      </c>
      <c r="B2492" s="16" t="s">
        <v>449</v>
      </c>
      <c r="C2492" s="8" t="s">
        <v>452</v>
      </c>
      <c r="D2492" s="8" t="s">
        <v>451</v>
      </c>
      <c r="E2492" s="8" t="s">
        <v>247</v>
      </c>
      <c r="F2492" s="8" t="s">
        <v>437</v>
      </c>
      <c r="G2492" s="8"/>
      <c r="H2492" s="8">
        <v>52</v>
      </c>
      <c r="I2492" s="8"/>
      <c r="J2492" s="8">
        <v>90</v>
      </c>
      <c r="K2492" s="8"/>
      <c r="L2492" s="8">
        <v>221</v>
      </c>
      <c r="M2492" s="8">
        <v>312</v>
      </c>
      <c r="N2492" s="8">
        <v>0.27</v>
      </c>
      <c r="O2492" s="8">
        <v>358</v>
      </c>
      <c r="P2492" s="8">
        <v>1062</v>
      </c>
      <c r="Q2492" s="8">
        <v>133</v>
      </c>
      <c r="R2492" s="8">
        <v>577</v>
      </c>
      <c r="S2492" s="8">
        <v>112</v>
      </c>
      <c r="T2492" s="8">
        <v>16</v>
      </c>
      <c r="U2492" s="8">
        <v>101</v>
      </c>
      <c r="V2492" s="8"/>
      <c r="W2492" s="8">
        <v>68</v>
      </c>
      <c r="X2492" s="8"/>
      <c r="Y2492" s="8"/>
      <c r="Z2492" s="8"/>
      <c r="AA2492" s="8">
        <v>13</v>
      </c>
      <c r="AB2492" s="8">
        <v>1.5</v>
      </c>
      <c r="AC2492" s="8">
        <v>0.65</v>
      </c>
      <c r="AD2492" s="8">
        <v>2.6</v>
      </c>
      <c r="AE2492" s="8">
        <v>2.7</v>
      </c>
      <c r="AF2492" s="17">
        <f t="shared" si="949"/>
        <v>2441.5</v>
      </c>
      <c r="AG2492" s="8">
        <f t="shared" si="961"/>
        <v>18.707562479714376</v>
      </c>
      <c r="AH2492" s="19">
        <f t="shared" si="963"/>
        <v>21.455891579872006</v>
      </c>
      <c r="AI2492" s="19">
        <f t="shared" si="964"/>
        <v>1.1963963173405292</v>
      </c>
      <c r="AJ2492" s="18">
        <f t="shared" si="950"/>
        <v>1.8612115732368899</v>
      </c>
      <c r="AK2492" s="18">
        <f t="shared" si="965"/>
        <v>0.70833333333333337</v>
      </c>
      <c r="AL2492" s="18">
        <f t="shared" si="971"/>
        <v>0.96296296296296291</v>
      </c>
      <c r="AM2492" s="8">
        <f t="shared" si="966"/>
        <v>1.1774564946628365</v>
      </c>
      <c r="AN2492" s="8">
        <f t="shared" si="967"/>
        <v>0.44280036580363552</v>
      </c>
      <c r="AO2492" s="8">
        <f t="shared" si="968"/>
        <v>2.8756837766953915</v>
      </c>
      <c r="AP2492" s="17" t="str">
        <f t="shared" si="969"/>
        <v/>
      </c>
      <c r="AQ2492" s="18" t="str">
        <f t="shared" si="951"/>
        <v/>
      </c>
      <c r="AR2492" s="17">
        <f t="shared" si="959"/>
        <v>24</v>
      </c>
      <c r="AS2492" s="17">
        <f t="shared" si="952"/>
        <v>17</v>
      </c>
      <c r="AT2492" s="17">
        <f t="shared" si="970"/>
        <v>85</v>
      </c>
      <c r="AU2492" s="17">
        <f t="shared" si="953"/>
        <v>4.660746003552398</v>
      </c>
      <c r="AV2492" s="18">
        <f t="shared" si="954"/>
        <v>3.5445544554455446</v>
      </c>
      <c r="AW2492" s="18">
        <f t="shared" si="960"/>
        <v>6.2856590645535366</v>
      </c>
      <c r="AX2492" s="18">
        <f t="shared" si="955"/>
        <v>3.4233896185115698</v>
      </c>
      <c r="AY2492" s="8">
        <f t="shared" si="956"/>
        <v>0.2</v>
      </c>
      <c r="AZ2492" s="8">
        <f t="shared" si="957"/>
        <v>0.19410745233968804</v>
      </c>
      <c r="BA2492" s="18">
        <f t="shared" si="962"/>
        <v>0.96620929756297358</v>
      </c>
      <c r="BB2492" s="20">
        <f t="shared" si="958"/>
        <v>2.4143190103388515E-2</v>
      </c>
      <c r="BC2492" s="8"/>
      <c r="BD2492" s="44"/>
      <c r="BE2492" s="44"/>
      <c r="BF2492" s="8"/>
    </row>
    <row r="2493" spans="1:58" x14ac:dyDescent="0.25">
      <c r="A2493" s="8">
        <v>2337</v>
      </c>
      <c r="B2493" s="16" t="s">
        <v>449</v>
      </c>
      <c r="C2493" s="8" t="s">
        <v>452</v>
      </c>
      <c r="D2493" s="8" t="s">
        <v>451</v>
      </c>
      <c r="E2493" s="8" t="s">
        <v>247</v>
      </c>
      <c r="F2493" s="8" t="s">
        <v>437</v>
      </c>
      <c r="G2493" s="8"/>
      <c r="H2493" s="8">
        <v>66</v>
      </c>
      <c r="I2493" s="8"/>
      <c r="J2493" s="8">
        <v>90</v>
      </c>
      <c r="K2493" s="8"/>
      <c r="L2493" s="8">
        <v>252</v>
      </c>
      <c r="M2493" s="8">
        <v>819</v>
      </c>
      <c r="N2493" s="8">
        <v>2</v>
      </c>
      <c r="O2493" s="8">
        <v>238</v>
      </c>
      <c r="P2493" s="8">
        <v>768</v>
      </c>
      <c r="Q2493" s="8">
        <v>129</v>
      </c>
      <c r="R2493" s="8">
        <v>672</v>
      </c>
      <c r="S2493" s="8">
        <v>234</v>
      </c>
      <c r="T2493" s="8">
        <v>27</v>
      </c>
      <c r="U2493" s="8">
        <v>249</v>
      </c>
      <c r="V2493" s="8"/>
      <c r="W2493" s="8">
        <v>187</v>
      </c>
      <c r="X2493" s="8"/>
      <c r="Y2493" s="8"/>
      <c r="Z2493" s="8"/>
      <c r="AA2493" s="8">
        <v>32</v>
      </c>
      <c r="AB2493" s="8">
        <v>3.1</v>
      </c>
      <c r="AC2493" s="8">
        <v>1.4</v>
      </c>
      <c r="AD2493" s="8">
        <v>0.73</v>
      </c>
      <c r="AE2493" s="8">
        <v>1.6</v>
      </c>
      <c r="AF2493" s="17">
        <f t="shared" si="949"/>
        <v>2539.1</v>
      </c>
      <c r="AG2493" s="8">
        <f t="shared" si="961"/>
        <v>5.0524789029535864</v>
      </c>
      <c r="AH2493" s="19">
        <f t="shared" si="963"/>
        <v>6.3034257748776508</v>
      </c>
      <c r="AI2493" s="19">
        <f t="shared" si="964"/>
        <v>0.68292897327707458</v>
      </c>
      <c r="AJ2493" s="18">
        <f t="shared" si="950"/>
        <v>0.59223195932056705</v>
      </c>
      <c r="AK2493" s="18">
        <f t="shared" si="965"/>
        <v>0.30769230769230771</v>
      </c>
      <c r="AL2493" s="18">
        <f t="shared" si="971"/>
        <v>0.45624999999999999</v>
      </c>
      <c r="AM2493" s="8">
        <f t="shared" si="966"/>
        <v>1.0603898766489579</v>
      </c>
      <c r="AN2493" s="8">
        <f t="shared" si="967"/>
        <v>0.32924095175718082</v>
      </c>
      <c r="AO2493" s="8">
        <f t="shared" si="968"/>
        <v>2.744970877754692</v>
      </c>
      <c r="AP2493" s="17" t="str">
        <f t="shared" si="969"/>
        <v/>
      </c>
      <c r="AQ2493" s="18" t="str">
        <f t="shared" si="951"/>
        <v/>
      </c>
      <c r="AR2493" s="17">
        <f t="shared" si="959"/>
        <v>25.59375</v>
      </c>
      <c r="AS2493" s="17">
        <f t="shared" si="952"/>
        <v>7.875</v>
      </c>
      <c r="AT2493" s="17">
        <f t="shared" si="970"/>
        <v>345.20547945205482</v>
      </c>
      <c r="AU2493" s="17">
        <f t="shared" si="953"/>
        <v>3.8056494585458087</v>
      </c>
      <c r="AV2493" s="18">
        <f t="shared" si="954"/>
        <v>0.95582329317269077</v>
      </c>
      <c r="AW2493" s="18">
        <f t="shared" si="960"/>
        <v>6.2953831658291453</v>
      </c>
      <c r="AX2493" s="18">
        <f t="shared" si="955"/>
        <v>3.824568089430894</v>
      </c>
      <c r="AY2493" s="8">
        <f t="shared" si="956"/>
        <v>2.2812499999999999E-2</v>
      </c>
      <c r="AZ2493" s="8">
        <f t="shared" si="957"/>
        <v>0.3482142857142857</v>
      </c>
      <c r="BA2493" s="18">
        <f t="shared" si="962"/>
        <v>0.91252806112402041</v>
      </c>
      <c r="BB2493" s="20">
        <f t="shared" si="958"/>
        <v>2.3637931034482761E-2</v>
      </c>
      <c r="BC2493" s="8"/>
      <c r="BD2493" s="44"/>
      <c r="BE2493" s="44"/>
      <c r="BF2493" s="8"/>
    </row>
    <row r="2494" spans="1:58" x14ac:dyDescent="0.25">
      <c r="A2494" s="8">
        <v>2338</v>
      </c>
      <c r="B2494" s="16" t="s">
        <v>449</v>
      </c>
      <c r="C2494" s="8" t="s">
        <v>453</v>
      </c>
      <c r="D2494" s="8" t="s">
        <v>451</v>
      </c>
      <c r="E2494" s="8" t="s">
        <v>247</v>
      </c>
      <c r="F2494" s="8" t="s">
        <v>437</v>
      </c>
      <c r="G2494" s="8"/>
      <c r="H2494" s="8">
        <v>28</v>
      </c>
      <c r="I2494" s="8"/>
      <c r="J2494" s="8">
        <v>542</v>
      </c>
      <c r="K2494" s="8"/>
      <c r="L2494" s="8">
        <v>288</v>
      </c>
      <c r="M2494" s="8">
        <v>376</v>
      </c>
      <c r="N2494" s="8">
        <v>7.8</v>
      </c>
      <c r="O2494" s="8">
        <v>502</v>
      </c>
      <c r="P2494" s="8">
        <v>1485</v>
      </c>
      <c r="Q2494" s="8">
        <v>198</v>
      </c>
      <c r="R2494" s="8">
        <v>832</v>
      </c>
      <c r="S2494" s="8">
        <v>159</v>
      </c>
      <c r="T2494" s="8">
        <v>45</v>
      </c>
      <c r="U2494" s="8">
        <v>129</v>
      </c>
      <c r="V2494" s="8"/>
      <c r="W2494" s="8">
        <v>84</v>
      </c>
      <c r="X2494" s="8"/>
      <c r="Y2494" s="8"/>
      <c r="Z2494" s="8"/>
      <c r="AA2494" s="8">
        <v>19</v>
      </c>
      <c r="AB2494" s="8">
        <v>2.5</v>
      </c>
      <c r="AC2494" s="8">
        <v>1</v>
      </c>
      <c r="AD2494" s="8">
        <v>8.5</v>
      </c>
      <c r="AE2494" s="8">
        <v>31</v>
      </c>
      <c r="AF2494" s="17">
        <f t="shared" si="949"/>
        <v>3455.5</v>
      </c>
      <c r="AG2494" s="8">
        <f t="shared" si="961"/>
        <v>17.9484787919165</v>
      </c>
      <c r="AH2494" s="19">
        <f t="shared" si="963"/>
        <v>20.527603674766034</v>
      </c>
      <c r="AI2494" s="19">
        <f t="shared" si="964"/>
        <v>1.1634513956507628</v>
      </c>
      <c r="AJ2494" s="18">
        <f t="shared" si="950"/>
        <v>1.8383886633229838</v>
      </c>
      <c r="AK2494" s="18">
        <f t="shared" si="965"/>
        <v>0.76595744680851063</v>
      </c>
      <c r="AL2494" s="18">
        <f t="shared" si="971"/>
        <v>0.27419354838709675</v>
      </c>
      <c r="AM2494" s="8">
        <f t="shared" si="966"/>
        <v>1.1395402944209323</v>
      </c>
      <c r="AN2494" s="8">
        <f t="shared" si="967"/>
        <v>0.92486167450716494</v>
      </c>
      <c r="AO2494" s="8">
        <f t="shared" si="968"/>
        <v>2.8054595086442218</v>
      </c>
      <c r="AP2494" s="17" t="str">
        <f t="shared" si="969"/>
        <v/>
      </c>
      <c r="AQ2494" s="18" t="str">
        <f t="shared" si="951"/>
        <v/>
      </c>
      <c r="AR2494" s="17">
        <f t="shared" si="959"/>
        <v>19.789473684210527</v>
      </c>
      <c r="AS2494" s="17">
        <f t="shared" si="952"/>
        <v>15.157894736842104</v>
      </c>
      <c r="AT2494" s="17">
        <f t="shared" si="970"/>
        <v>33.882352941176471</v>
      </c>
      <c r="AU2494" s="17">
        <f t="shared" si="953"/>
        <v>7.8650088809946714</v>
      </c>
      <c r="AV2494" s="18">
        <f t="shared" si="954"/>
        <v>3.8914728682170541</v>
      </c>
      <c r="AW2494" s="18">
        <f t="shared" si="960"/>
        <v>5.4929912721502241</v>
      </c>
      <c r="AX2494" s="18">
        <f t="shared" si="955"/>
        <v>2.8934531450577667</v>
      </c>
      <c r="AY2494" s="8">
        <f t="shared" si="956"/>
        <v>0.44736842105263158</v>
      </c>
      <c r="AZ2494" s="8">
        <f t="shared" si="957"/>
        <v>0.19110576923076922</v>
      </c>
      <c r="BA2494" s="18">
        <f t="shared" si="962"/>
        <v>0.96946896252351322</v>
      </c>
      <c r="BB2494" s="20">
        <f t="shared" si="958"/>
        <v>2.1819628647214855E-2</v>
      </c>
      <c r="BC2494" s="8"/>
      <c r="BD2494" s="44"/>
      <c r="BE2494" s="44"/>
      <c r="BF2494" s="8"/>
    </row>
    <row r="2495" spans="1:58" x14ac:dyDescent="0.25">
      <c r="A2495" s="8">
        <v>2339</v>
      </c>
      <c r="B2495" s="16" t="s">
        <v>449</v>
      </c>
      <c r="C2495" s="8" t="s">
        <v>453</v>
      </c>
      <c r="D2495" s="8" t="s">
        <v>451</v>
      </c>
      <c r="E2495" s="8" t="s">
        <v>247</v>
      </c>
      <c r="F2495" s="8" t="s">
        <v>437</v>
      </c>
      <c r="G2495" s="8"/>
      <c r="H2495" s="8">
        <v>33</v>
      </c>
      <c r="I2495" s="8"/>
      <c r="J2495" s="8">
        <v>377</v>
      </c>
      <c r="K2495" s="8"/>
      <c r="L2495" s="8">
        <v>399</v>
      </c>
      <c r="M2495" s="8">
        <v>210</v>
      </c>
      <c r="N2495" s="8">
        <v>0.27</v>
      </c>
      <c r="O2495" s="8">
        <v>654</v>
      </c>
      <c r="P2495" s="8">
        <v>1496</v>
      </c>
      <c r="Q2495" s="8">
        <v>170</v>
      </c>
      <c r="R2495" s="8">
        <v>600</v>
      </c>
      <c r="S2495" s="8">
        <v>92</v>
      </c>
      <c r="T2495" s="8">
        <v>25</v>
      </c>
      <c r="U2495" s="8">
        <v>70</v>
      </c>
      <c r="V2495" s="8"/>
      <c r="W2495" s="8">
        <v>48</v>
      </c>
      <c r="X2495" s="8"/>
      <c r="Y2495" s="8"/>
      <c r="Z2495" s="8"/>
      <c r="AA2495" s="8">
        <v>18</v>
      </c>
      <c r="AB2495" s="8">
        <v>2.1</v>
      </c>
      <c r="AC2495" s="8">
        <v>1.3</v>
      </c>
      <c r="AD2495" s="8">
        <v>7.8</v>
      </c>
      <c r="AE2495" s="8">
        <v>44</v>
      </c>
      <c r="AF2495" s="17">
        <f t="shared" si="949"/>
        <v>3175.1</v>
      </c>
      <c r="AG2495" s="8">
        <f t="shared" si="961"/>
        <v>24.682137834036567</v>
      </c>
      <c r="AH2495" s="19">
        <f t="shared" si="963"/>
        <v>21.82852999818742</v>
      </c>
      <c r="AI2495" s="19">
        <f t="shared" si="964"/>
        <v>2.1018143459915613</v>
      </c>
      <c r="AJ2495" s="18">
        <f t="shared" si="950"/>
        <v>4.1392405063291138</v>
      </c>
      <c r="AK2495" s="18">
        <f t="shared" si="965"/>
        <v>1.9</v>
      </c>
      <c r="AL2495" s="18">
        <f t="shared" si="971"/>
        <v>0.17727272727272728</v>
      </c>
      <c r="AM2495" s="8">
        <f t="shared" si="966"/>
        <v>1.0854403083375459</v>
      </c>
      <c r="AN2495" s="8">
        <f t="shared" si="967"/>
        <v>0.91696922768350142</v>
      </c>
      <c r="AO2495" s="8">
        <f t="shared" si="968"/>
        <v>2.7420382165605095</v>
      </c>
      <c r="AP2495" s="17" t="str">
        <f t="shared" si="969"/>
        <v/>
      </c>
      <c r="AQ2495" s="18" t="str">
        <f t="shared" si="951"/>
        <v/>
      </c>
      <c r="AR2495" s="17">
        <f t="shared" si="959"/>
        <v>11.666666666666666</v>
      </c>
      <c r="AS2495" s="17">
        <f t="shared" si="952"/>
        <v>22.166666666666668</v>
      </c>
      <c r="AT2495" s="17">
        <f t="shared" si="970"/>
        <v>51.153846153846153</v>
      </c>
      <c r="AU2495" s="17">
        <f t="shared" si="953"/>
        <v>5.2017254503933001</v>
      </c>
      <c r="AV2495" s="18">
        <f t="shared" si="954"/>
        <v>9.3428571428571434</v>
      </c>
      <c r="AW2495" s="18">
        <f t="shared" si="960"/>
        <v>3.1462869905080959</v>
      </c>
      <c r="AX2495" s="18">
        <f t="shared" si="955"/>
        <v>1.7452574525745257</v>
      </c>
      <c r="AY2495" s="8">
        <f t="shared" si="956"/>
        <v>0.43333333333333335</v>
      </c>
      <c r="AZ2495" s="8">
        <f t="shared" si="957"/>
        <v>0.15333333333333332</v>
      </c>
      <c r="BA2495" s="18">
        <f t="shared" si="962"/>
        <v>0.97855185663443678</v>
      </c>
      <c r="BB2495" s="20">
        <f t="shared" si="958"/>
        <v>4.1917931034482762E-2</v>
      </c>
      <c r="BC2495" s="8"/>
      <c r="BD2495" s="44"/>
      <c r="BE2495" s="44"/>
      <c r="BF2495" s="8"/>
    </row>
    <row r="2496" spans="1:58" x14ac:dyDescent="0.25">
      <c r="A2496" s="8">
        <v>2340</v>
      </c>
      <c r="B2496" s="16" t="s">
        <v>449</v>
      </c>
      <c r="C2496" s="8" t="s">
        <v>453</v>
      </c>
      <c r="D2496" s="8" t="s">
        <v>451</v>
      </c>
      <c r="E2496" s="8" t="s">
        <v>247</v>
      </c>
      <c r="F2496" s="8" t="s">
        <v>437</v>
      </c>
      <c r="G2496" s="8"/>
      <c r="H2496" s="8">
        <v>224</v>
      </c>
      <c r="I2496" s="8"/>
      <c r="J2496" s="8">
        <v>412</v>
      </c>
      <c r="K2496" s="8"/>
      <c r="L2496" s="8">
        <v>219</v>
      </c>
      <c r="M2496" s="8">
        <v>446</v>
      </c>
      <c r="N2496" s="8">
        <v>0.27</v>
      </c>
      <c r="O2496" s="8">
        <v>1125</v>
      </c>
      <c r="P2496" s="8">
        <v>2062</v>
      </c>
      <c r="Q2496" s="8">
        <v>206</v>
      </c>
      <c r="R2496" s="8">
        <v>761</v>
      </c>
      <c r="S2496" s="8">
        <v>121</v>
      </c>
      <c r="T2496" s="8">
        <v>15</v>
      </c>
      <c r="U2496" s="8">
        <v>109</v>
      </c>
      <c r="V2496" s="8"/>
      <c r="W2496" s="8">
        <v>71</v>
      </c>
      <c r="X2496" s="8"/>
      <c r="Y2496" s="8"/>
      <c r="Z2496" s="8"/>
      <c r="AA2496" s="8">
        <v>26</v>
      </c>
      <c r="AB2496" s="8">
        <v>3.5</v>
      </c>
      <c r="AC2496" s="8">
        <v>39</v>
      </c>
      <c r="AD2496" s="8">
        <v>269</v>
      </c>
      <c r="AE2496" s="8">
        <v>23</v>
      </c>
      <c r="AF2496" s="17">
        <f t="shared" si="949"/>
        <v>4499.5</v>
      </c>
      <c r="AG2496" s="8">
        <f t="shared" si="961"/>
        <v>29.393865628042843</v>
      </c>
      <c r="AH2496" s="19">
        <f t="shared" si="963"/>
        <v>20.829589659932235</v>
      </c>
      <c r="AI2496" s="19">
        <f t="shared" si="964"/>
        <v>2.8505963173040141</v>
      </c>
      <c r="AJ2496" s="18">
        <f t="shared" si="950"/>
        <v>5.4137462077623191</v>
      </c>
      <c r="AK2496" s="18">
        <f t="shared" si="965"/>
        <v>0.49103139013452912</v>
      </c>
      <c r="AL2496" s="18">
        <f t="shared" si="971"/>
        <v>11.695652173913043</v>
      </c>
      <c r="AM2496" s="8">
        <f t="shared" si="966"/>
        <v>1.0362546112428839</v>
      </c>
      <c r="AN2496" s="8">
        <f t="shared" si="967"/>
        <v>0.38445278515366105</v>
      </c>
      <c r="AO2496" s="8">
        <f t="shared" si="968"/>
        <v>3.9370592984659543</v>
      </c>
      <c r="AP2496" s="17" t="str">
        <f t="shared" si="969"/>
        <v/>
      </c>
      <c r="AQ2496" s="18" t="str">
        <f t="shared" si="951"/>
        <v/>
      </c>
      <c r="AR2496" s="17">
        <f t="shared" si="959"/>
        <v>17.153846153846153</v>
      </c>
      <c r="AS2496" s="17">
        <f t="shared" si="952"/>
        <v>8.4230769230769234</v>
      </c>
      <c r="AT2496" s="17">
        <f t="shared" si="970"/>
        <v>0.81412639405204457</v>
      </c>
      <c r="AU2496" s="17">
        <f t="shared" si="953"/>
        <v>1.8726211621415882</v>
      </c>
      <c r="AV2496" s="18">
        <f t="shared" si="954"/>
        <v>10.321100917431192</v>
      </c>
      <c r="AW2496" s="18">
        <f t="shared" si="960"/>
        <v>3.3917665249323541</v>
      </c>
      <c r="AX2496" s="18">
        <f t="shared" si="955"/>
        <v>1.7872107567229518</v>
      </c>
      <c r="AY2496" s="8">
        <f t="shared" si="956"/>
        <v>10.346153846153847</v>
      </c>
      <c r="AZ2496" s="8">
        <f t="shared" si="957"/>
        <v>0.15900131406044679</v>
      </c>
      <c r="BA2496" s="18">
        <f t="shared" si="962"/>
        <v>0.97766418490943441</v>
      </c>
      <c r="BB2496" s="20">
        <f t="shared" si="958"/>
        <v>1.814001540622593E-2</v>
      </c>
      <c r="BC2496" s="8"/>
      <c r="BD2496" s="44"/>
      <c r="BE2496" s="44"/>
      <c r="BF2496" s="8"/>
    </row>
    <row r="2497" spans="1:58" x14ac:dyDescent="0.25">
      <c r="A2497" s="8">
        <v>2341</v>
      </c>
      <c r="B2497" s="16" t="s">
        <v>449</v>
      </c>
      <c r="C2497" s="8" t="s">
        <v>454</v>
      </c>
      <c r="D2497" s="8" t="s">
        <v>451</v>
      </c>
      <c r="E2497" s="8" t="s">
        <v>247</v>
      </c>
      <c r="F2497" s="8" t="s">
        <v>437</v>
      </c>
      <c r="G2497" s="8"/>
      <c r="H2497" s="8"/>
      <c r="I2497" s="8"/>
      <c r="J2497" s="8">
        <v>158</v>
      </c>
      <c r="K2497" s="8"/>
      <c r="L2497" s="8">
        <v>291</v>
      </c>
      <c r="M2497" s="8">
        <v>233</v>
      </c>
      <c r="N2497" s="8"/>
      <c r="O2497" s="8">
        <v>1837</v>
      </c>
      <c r="P2497" s="8">
        <v>2804</v>
      </c>
      <c r="Q2497" s="8">
        <v>261</v>
      </c>
      <c r="R2497" s="8"/>
      <c r="S2497" s="8">
        <v>105</v>
      </c>
      <c r="T2497" s="8">
        <v>29</v>
      </c>
      <c r="U2497" s="8">
        <v>81</v>
      </c>
      <c r="V2497" s="8"/>
      <c r="W2497" s="8">
        <v>53</v>
      </c>
      <c r="X2497" s="8"/>
      <c r="Y2497" s="8"/>
      <c r="Z2497" s="8"/>
      <c r="AA2497" s="8">
        <v>16</v>
      </c>
      <c r="AB2497" s="8"/>
      <c r="AC2497" s="8">
        <v>3.8</v>
      </c>
      <c r="AD2497" s="8">
        <v>36</v>
      </c>
      <c r="AE2497" s="8">
        <v>4.4000000000000004</v>
      </c>
      <c r="AF2497" s="17">
        <f t="shared" si="949"/>
        <v>5186</v>
      </c>
      <c r="AG2497" s="8">
        <f t="shared" si="961"/>
        <v>77.994989451476798</v>
      </c>
      <c r="AH2497" s="19">
        <f t="shared" si="963"/>
        <v>46.028140293637847</v>
      </c>
      <c r="AI2497" s="19" t="str">
        <f t="shared" si="964"/>
        <v/>
      </c>
      <c r="AJ2497" s="18">
        <f t="shared" si="950"/>
        <v>10.187100663050032</v>
      </c>
      <c r="AK2497" s="18">
        <f t="shared" si="965"/>
        <v>1.2489270386266094</v>
      </c>
      <c r="AL2497" s="18">
        <f t="shared" si="971"/>
        <v>8.1818181818181817</v>
      </c>
      <c r="AM2497" s="8">
        <f t="shared" si="966"/>
        <v>0.97969493794681684</v>
      </c>
      <c r="AN2497" s="8">
        <f t="shared" si="967"/>
        <v>0.92558972633146264</v>
      </c>
      <c r="AO2497" s="8">
        <f t="shared" si="968"/>
        <v>2.7553419060209108</v>
      </c>
      <c r="AP2497" s="17" t="str">
        <f t="shared" si="969"/>
        <v/>
      </c>
      <c r="AQ2497" s="18" t="str">
        <f t="shared" si="951"/>
        <v/>
      </c>
      <c r="AR2497" s="17">
        <f t="shared" si="959"/>
        <v>14.5625</v>
      </c>
      <c r="AS2497" s="17">
        <f t="shared" si="952"/>
        <v>18.1875</v>
      </c>
      <c r="AT2497" s="17">
        <f t="shared" si="970"/>
        <v>8.0833333333333339</v>
      </c>
      <c r="AU2497" s="17" t="str">
        <f t="shared" si="953"/>
        <v/>
      </c>
      <c r="AV2497" s="18">
        <f t="shared" si="954"/>
        <v>22.679012345679013</v>
      </c>
      <c r="AW2497" s="18">
        <f t="shared" si="960"/>
        <v>4.095791457286432</v>
      </c>
      <c r="AX2497" s="18">
        <f t="shared" si="955"/>
        <v>2.1679369918699187</v>
      </c>
      <c r="AY2497" s="8">
        <f t="shared" si="956"/>
        <v>2.25</v>
      </c>
      <c r="AZ2497" s="8" t="str">
        <f t="shared" si="957"/>
        <v/>
      </c>
      <c r="BA2497" s="18">
        <f t="shared" si="962"/>
        <v>0.98669494793675283</v>
      </c>
      <c r="BB2497" s="20" t="str">
        <f>IFERROR((L2497/7.25)/(R2497/0.457),"")</f>
        <v/>
      </c>
      <c r="BC2497" s="8"/>
      <c r="BD2497" s="44"/>
      <c r="BE2497" s="44"/>
      <c r="BF2497" s="8"/>
    </row>
    <row r="2498" spans="1:58" x14ac:dyDescent="0.25">
      <c r="A2498" s="8">
        <v>2342</v>
      </c>
      <c r="B2498" s="16" t="s">
        <v>449</v>
      </c>
      <c r="C2498" s="8" t="s">
        <v>454</v>
      </c>
      <c r="D2498" s="8" t="s">
        <v>451</v>
      </c>
      <c r="E2498" s="8" t="s">
        <v>247</v>
      </c>
      <c r="F2498" s="8" t="s">
        <v>437</v>
      </c>
      <c r="G2498" s="8"/>
      <c r="H2498" s="8"/>
      <c r="I2498" s="8"/>
      <c r="J2498" s="8">
        <v>75</v>
      </c>
      <c r="K2498" s="8"/>
      <c r="L2498" s="8">
        <v>257</v>
      </c>
      <c r="M2498" s="8">
        <v>159</v>
      </c>
      <c r="N2498" s="8"/>
      <c r="O2498" s="8">
        <v>40</v>
      </c>
      <c r="P2498" s="8">
        <v>123</v>
      </c>
      <c r="Q2498" s="8">
        <v>20</v>
      </c>
      <c r="R2498" s="8"/>
      <c r="S2498" s="8">
        <v>48</v>
      </c>
      <c r="T2498" s="8">
        <v>31</v>
      </c>
      <c r="U2498" s="8">
        <v>79</v>
      </c>
      <c r="V2498" s="8"/>
      <c r="W2498" s="8">
        <v>46</v>
      </c>
      <c r="X2498" s="8"/>
      <c r="Y2498" s="8"/>
      <c r="Z2498" s="8"/>
      <c r="AA2498" s="8">
        <v>5.0999999999999996</v>
      </c>
      <c r="AB2498" s="8"/>
      <c r="AC2498" s="8">
        <v>0.45</v>
      </c>
      <c r="AD2498" s="8">
        <v>0.89</v>
      </c>
      <c r="AE2498" s="8">
        <v>0.01</v>
      </c>
      <c r="AF2498" s="17">
        <f t="shared" si="949"/>
        <v>392.1</v>
      </c>
      <c r="AG2498" s="8">
        <f t="shared" si="961"/>
        <v>5.3280383883511213</v>
      </c>
      <c r="AH2498" s="19">
        <f t="shared" si="963"/>
        <v>6.334324920832934</v>
      </c>
      <c r="AI2498" s="19" t="str">
        <f t="shared" si="964"/>
        <v/>
      </c>
      <c r="AJ2498" s="18">
        <f t="shared" si="950"/>
        <v>0.48523206751054859</v>
      </c>
      <c r="AK2498" s="18">
        <f t="shared" si="965"/>
        <v>1.6163522012578617</v>
      </c>
      <c r="AL2498" s="18">
        <f t="shared" si="971"/>
        <v>89</v>
      </c>
      <c r="AM2498" s="8">
        <f t="shared" si="966"/>
        <v>1.0520776738687501</v>
      </c>
      <c r="AN2498" s="8">
        <f t="shared" si="967"/>
        <v>1.4817850747816952</v>
      </c>
      <c r="AO2498" s="8">
        <f t="shared" si="968"/>
        <v>2.1663805040155077</v>
      </c>
      <c r="AP2498" s="17" t="str">
        <f t="shared" si="969"/>
        <v/>
      </c>
      <c r="AQ2498" s="18" t="str">
        <f t="shared" si="951"/>
        <v/>
      </c>
      <c r="AR2498" s="17">
        <f t="shared" si="959"/>
        <v>31.176470588235297</v>
      </c>
      <c r="AS2498" s="17">
        <f t="shared" si="952"/>
        <v>50.392156862745104</v>
      </c>
      <c r="AT2498" s="17">
        <f t="shared" si="970"/>
        <v>288.76404494382024</v>
      </c>
      <c r="AU2498" s="17" t="str">
        <f t="shared" si="953"/>
        <v/>
      </c>
      <c r="AV2498" s="18">
        <f t="shared" si="954"/>
        <v>0.50632911392405067</v>
      </c>
      <c r="AW2498" s="18">
        <f t="shared" si="960"/>
        <v>12.532269189082667</v>
      </c>
      <c r="AX2498" s="18">
        <f t="shared" si="955"/>
        <v>5.9030766778256023</v>
      </c>
      <c r="AY2498" s="8">
        <f t="shared" si="956"/>
        <v>0.17450980392156865</v>
      </c>
      <c r="AZ2498" s="8" t="str">
        <f t="shared" si="957"/>
        <v/>
      </c>
      <c r="BA2498" s="18">
        <f t="shared" si="962"/>
        <v>0.86967610303494003</v>
      </c>
      <c r="BB2498" s="20" t="str">
        <f t="shared" si="958"/>
        <v/>
      </c>
      <c r="BC2498" s="8"/>
      <c r="BD2498" s="44"/>
      <c r="BE2498" s="44"/>
      <c r="BF2498" s="8"/>
    </row>
    <row r="2499" spans="1:58" x14ac:dyDescent="0.25">
      <c r="A2499" s="8">
        <v>2343</v>
      </c>
      <c r="B2499" s="16" t="s">
        <v>449</v>
      </c>
      <c r="C2499" s="8" t="s">
        <v>454</v>
      </c>
      <c r="D2499" s="8" t="s">
        <v>451</v>
      </c>
      <c r="E2499" s="8" t="s">
        <v>247</v>
      </c>
      <c r="F2499" s="8" t="s">
        <v>437</v>
      </c>
      <c r="G2499" s="8">
        <v>1678</v>
      </c>
      <c r="H2499" s="8"/>
      <c r="I2499" s="8"/>
      <c r="J2499" s="8">
        <v>215</v>
      </c>
      <c r="K2499" s="8"/>
      <c r="L2499" s="8">
        <v>396</v>
      </c>
      <c r="M2499" s="8">
        <v>387</v>
      </c>
      <c r="N2499" s="8">
        <v>7.8</v>
      </c>
      <c r="O2499" s="8">
        <v>6560</v>
      </c>
      <c r="P2499" s="8">
        <v>9954</v>
      </c>
      <c r="Q2499" s="8">
        <v>783</v>
      </c>
      <c r="R2499" s="8"/>
      <c r="S2499" s="8">
        <v>234</v>
      </c>
      <c r="T2499" s="8">
        <v>56</v>
      </c>
      <c r="U2499" s="8">
        <v>148</v>
      </c>
      <c r="V2499" s="8"/>
      <c r="W2499" s="8">
        <v>89</v>
      </c>
      <c r="X2499" s="8"/>
      <c r="Y2499" s="8"/>
      <c r="Z2499" s="8"/>
      <c r="AA2499" s="8">
        <v>27</v>
      </c>
      <c r="AB2499" s="8"/>
      <c r="AC2499" s="8">
        <v>13</v>
      </c>
      <c r="AD2499" s="8">
        <v>76</v>
      </c>
      <c r="AE2499" s="8">
        <v>12</v>
      </c>
      <c r="AF2499" s="17">
        <f t="shared" ref="AF2499:AF2562" si="972">IFERROR(SUM(O2499:AB2499),"")</f>
        <v>17851</v>
      </c>
      <c r="AG2499" s="8">
        <f t="shared" si="961"/>
        <v>165.05078918581029</v>
      </c>
      <c r="AH2499" s="19">
        <f t="shared" si="963"/>
        <v>96.827623708537246</v>
      </c>
      <c r="AI2499" s="19" t="str">
        <f t="shared" si="964"/>
        <v/>
      </c>
      <c r="AJ2499" s="18">
        <f t="shared" ref="AJ2499:AJ2562" si="973">IFERROR((O2499/0.237)/(S2499/0.138),"")</f>
        <v>16.323704424970249</v>
      </c>
      <c r="AK2499" s="18">
        <f t="shared" si="965"/>
        <v>1.0232558139534884</v>
      </c>
      <c r="AL2499" s="18">
        <f t="shared" si="971"/>
        <v>6.333333333333333</v>
      </c>
      <c r="AM2499" s="8">
        <f t="shared" si="966"/>
        <v>1.0625576986794378</v>
      </c>
      <c r="AN2499" s="8">
        <f t="shared" si="967"/>
        <v>0.88574136504780521</v>
      </c>
      <c r="AO2499" s="8">
        <f t="shared" si="968"/>
        <v>2.7253131038431255</v>
      </c>
      <c r="AP2499" s="17" t="str">
        <f t="shared" si="969"/>
        <v/>
      </c>
      <c r="AQ2499" s="18" t="str">
        <f t="shared" si="951"/>
        <v/>
      </c>
      <c r="AR2499" s="17">
        <f t="shared" si="959"/>
        <v>14.333333333333334</v>
      </c>
      <c r="AS2499" s="17">
        <f t="shared" si="952"/>
        <v>14.666666666666666</v>
      </c>
      <c r="AT2499" s="17">
        <f t="shared" si="970"/>
        <v>5.2105263157894735</v>
      </c>
      <c r="AU2499" s="17" t="str">
        <f t="shared" si="953"/>
        <v/>
      </c>
      <c r="AV2499" s="18">
        <f t="shared" si="954"/>
        <v>44.324324324324323</v>
      </c>
      <c r="AW2499" s="18">
        <f t="shared" si="960"/>
        <v>4.4347664247161731</v>
      </c>
      <c r="AX2499" s="18">
        <f t="shared" si="955"/>
        <v>2.1573321288768446</v>
      </c>
      <c r="AY2499" s="8">
        <f t="shared" si="956"/>
        <v>2.8148148148148149</v>
      </c>
      <c r="AZ2499" s="8" t="str">
        <f t="shared" si="957"/>
        <v/>
      </c>
      <c r="BA2499" s="18">
        <f t="shared" si="962"/>
        <v>0.99350176460702477</v>
      </c>
      <c r="BB2499" s="20" t="str">
        <f t="shared" si="958"/>
        <v/>
      </c>
      <c r="BC2499" s="8"/>
      <c r="BD2499" s="44"/>
      <c r="BE2499" s="44"/>
      <c r="BF2499" s="8"/>
    </row>
    <row r="2500" spans="1:58" x14ac:dyDescent="0.25">
      <c r="A2500" s="8">
        <v>2344</v>
      </c>
      <c r="B2500" s="16" t="s">
        <v>449</v>
      </c>
      <c r="C2500" s="8" t="s">
        <v>454</v>
      </c>
      <c r="D2500" s="8" t="s">
        <v>451</v>
      </c>
      <c r="E2500" s="8" t="s">
        <v>247</v>
      </c>
      <c r="F2500" s="8" t="s">
        <v>437</v>
      </c>
      <c r="G2500" s="8"/>
      <c r="H2500" s="8">
        <v>73</v>
      </c>
      <c r="I2500" s="8"/>
      <c r="J2500" s="8">
        <v>124</v>
      </c>
      <c r="K2500" s="8"/>
      <c r="L2500" s="8">
        <v>261</v>
      </c>
      <c r="M2500" s="8">
        <v>168</v>
      </c>
      <c r="N2500" s="8"/>
      <c r="O2500" s="8">
        <v>2207</v>
      </c>
      <c r="P2500" s="8">
        <v>2972</v>
      </c>
      <c r="Q2500" s="8">
        <v>256</v>
      </c>
      <c r="R2500" s="8"/>
      <c r="S2500" s="8">
        <v>77</v>
      </c>
      <c r="T2500" s="8">
        <v>19</v>
      </c>
      <c r="U2500" s="8">
        <v>51</v>
      </c>
      <c r="V2500" s="8"/>
      <c r="W2500" s="8">
        <v>32</v>
      </c>
      <c r="X2500" s="8"/>
      <c r="Y2500" s="8"/>
      <c r="Z2500" s="8"/>
      <c r="AA2500" s="8">
        <v>15</v>
      </c>
      <c r="AB2500" s="8"/>
      <c r="AC2500" s="8">
        <v>2.8</v>
      </c>
      <c r="AD2500" s="8">
        <v>22</v>
      </c>
      <c r="AE2500" s="8">
        <v>4</v>
      </c>
      <c r="AF2500" s="17">
        <f t="shared" si="972"/>
        <v>5629</v>
      </c>
      <c r="AG2500" s="8">
        <f t="shared" si="961"/>
        <v>99.951336146272851</v>
      </c>
      <c r="AH2500" s="19">
        <f t="shared" si="963"/>
        <v>52.038281674823274</v>
      </c>
      <c r="AI2500" s="19" t="str">
        <f t="shared" si="964"/>
        <v/>
      </c>
      <c r="AJ2500" s="18">
        <f t="shared" si="973"/>
        <v>16.68946243629788</v>
      </c>
      <c r="AK2500" s="18">
        <f t="shared" si="965"/>
        <v>1.5535714285714286</v>
      </c>
      <c r="AL2500" s="18">
        <f t="shared" si="971"/>
        <v>5.5</v>
      </c>
      <c r="AM2500" s="8">
        <f t="shared" si="966"/>
        <v>0.95656688569543247</v>
      </c>
      <c r="AN2500" s="8">
        <f t="shared" si="967"/>
        <v>0.89244371804804989</v>
      </c>
      <c r="AO2500" s="8">
        <f t="shared" si="968"/>
        <v>3.290445859872611</v>
      </c>
      <c r="AP2500" s="17" t="str">
        <f t="shared" si="969"/>
        <v/>
      </c>
      <c r="AQ2500" s="18" t="str">
        <f t="shared" si="951"/>
        <v/>
      </c>
      <c r="AR2500" s="17">
        <f t="shared" si="959"/>
        <v>11.2</v>
      </c>
      <c r="AS2500" s="17">
        <f t="shared" si="952"/>
        <v>17.399999999999999</v>
      </c>
      <c r="AT2500" s="17">
        <f t="shared" si="970"/>
        <v>11.863636363636363</v>
      </c>
      <c r="AU2500" s="17" t="str">
        <f t="shared" si="953"/>
        <v/>
      </c>
      <c r="AV2500" s="18">
        <f t="shared" si="954"/>
        <v>43.274509803921568</v>
      </c>
      <c r="AW2500" s="18">
        <f t="shared" si="960"/>
        <v>2.7507537688442207</v>
      </c>
      <c r="AX2500" s="18">
        <f t="shared" si="955"/>
        <v>1.3962059620596208</v>
      </c>
      <c r="AY2500" s="8">
        <f t="shared" si="956"/>
        <v>1.4666666666666666</v>
      </c>
      <c r="AZ2500" s="8" t="str">
        <f t="shared" si="957"/>
        <v/>
      </c>
      <c r="BA2500" s="18">
        <f t="shared" si="962"/>
        <v>0.99165038195061295</v>
      </c>
      <c r="BB2500" s="20" t="str">
        <f t="shared" si="958"/>
        <v/>
      </c>
      <c r="BC2500" s="8"/>
      <c r="BD2500" s="44"/>
      <c r="BE2500" s="44"/>
      <c r="BF2500" s="8"/>
    </row>
    <row r="2501" spans="1:58" x14ac:dyDescent="0.25">
      <c r="A2501" s="8">
        <v>2345</v>
      </c>
      <c r="B2501" s="16" t="s">
        <v>449</v>
      </c>
      <c r="C2501" s="8" t="s">
        <v>455</v>
      </c>
      <c r="D2501" s="8" t="s">
        <v>451</v>
      </c>
      <c r="E2501" s="8" t="s">
        <v>247</v>
      </c>
      <c r="F2501" s="8" t="s">
        <v>437</v>
      </c>
      <c r="G2501" s="8"/>
      <c r="H2501" s="8">
        <v>194</v>
      </c>
      <c r="I2501" s="8"/>
      <c r="J2501" s="8">
        <v>894</v>
      </c>
      <c r="K2501" s="8"/>
      <c r="L2501" s="8">
        <v>1192</v>
      </c>
      <c r="M2501" s="8">
        <v>567</v>
      </c>
      <c r="N2501" s="8">
        <v>7.4</v>
      </c>
      <c r="O2501" s="8">
        <v>1881</v>
      </c>
      <c r="P2501" s="8">
        <v>3670</v>
      </c>
      <c r="Q2501" s="8">
        <v>347</v>
      </c>
      <c r="R2501" s="8">
        <v>1098</v>
      </c>
      <c r="S2501" s="8">
        <v>146</v>
      </c>
      <c r="T2501" s="8">
        <v>53</v>
      </c>
      <c r="U2501" s="8">
        <v>97</v>
      </c>
      <c r="V2501" s="8"/>
      <c r="W2501" s="8">
        <v>85</v>
      </c>
      <c r="X2501" s="8"/>
      <c r="Y2501" s="8"/>
      <c r="Z2501" s="8"/>
      <c r="AA2501" s="8">
        <v>60</v>
      </c>
      <c r="AB2501" s="8">
        <v>8</v>
      </c>
      <c r="AC2501" s="8">
        <v>1.6</v>
      </c>
      <c r="AD2501" s="8">
        <v>8</v>
      </c>
      <c r="AE2501" s="8"/>
      <c r="AF2501" s="17">
        <f t="shared" si="972"/>
        <v>7445</v>
      </c>
      <c r="AG2501" s="8">
        <f t="shared" si="961"/>
        <v>21.296835443037974</v>
      </c>
      <c r="AH2501" s="19">
        <f t="shared" si="963"/>
        <v>16.064980967917347</v>
      </c>
      <c r="AI2501" s="19">
        <f t="shared" si="964"/>
        <v>3.3033478591685692</v>
      </c>
      <c r="AJ2501" s="18">
        <f t="shared" si="973"/>
        <v>7.5018207040055502</v>
      </c>
      <c r="AK2501" s="18">
        <f t="shared" si="965"/>
        <v>2.1022927689594355</v>
      </c>
      <c r="AL2501" s="18"/>
      <c r="AM2501" s="8">
        <f t="shared" si="966"/>
        <v>1.0989922141957289</v>
      </c>
      <c r="AN2501" s="8">
        <f t="shared" si="967"/>
        <v>1.3109051243441232</v>
      </c>
      <c r="AO2501" s="8">
        <f t="shared" si="968"/>
        <v>4.1808017984263763</v>
      </c>
      <c r="AP2501" s="17" t="str">
        <f t="shared" si="969"/>
        <v/>
      </c>
      <c r="AQ2501" s="18" t="str">
        <f t="shared" si="951"/>
        <v/>
      </c>
      <c r="AR2501" s="17">
        <f t="shared" si="959"/>
        <v>9.4499999999999993</v>
      </c>
      <c r="AS2501" s="17">
        <f t="shared" si="952"/>
        <v>19.866666666666667</v>
      </c>
      <c r="AT2501" s="17">
        <f t="shared" si="970"/>
        <v>149</v>
      </c>
      <c r="AU2501" s="17">
        <f t="shared" si="953"/>
        <v>2.8947602131438721</v>
      </c>
      <c r="AV2501" s="18">
        <f t="shared" si="954"/>
        <v>19.391752577319586</v>
      </c>
      <c r="AW2501" s="18">
        <f t="shared" si="960"/>
        <v>1.3079564489112225</v>
      </c>
      <c r="AX2501" s="18">
        <f t="shared" si="955"/>
        <v>0.92716802168021684</v>
      </c>
      <c r="AY2501" s="8">
        <f t="shared" si="956"/>
        <v>0.13333333333333333</v>
      </c>
      <c r="AZ2501" s="8">
        <f t="shared" si="957"/>
        <v>0.13296903460837886</v>
      </c>
      <c r="BA2501" s="18">
        <f t="shared" si="962"/>
        <v>0.9794492948287441</v>
      </c>
      <c r="BB2501" s="20">
        <f t="shared" si="958"/>
        <v>6.8430877457446138E-2</v>
      </c>
      <c r="BC2501" s="8"/>
      <c r="BD2501" s="44"/>
      <c r="BE2501" s="44"/>
      <c r="BF2501" s="8"/>
    </row>
    <row r="2502" spans="1:58" x14ac:dyDescent="0.25">
      <c r="A2502" s="8">
        <v>2346</v>
      </c>
      <c r="B2502" s="16" t="s">
        <v>449</v>
      </c>
      <c r="C2502" s="8" t="s">
        <v>455</v>
      </c>
      <c r="D2502" s="8" t="s">
        <v>451</v>
      </c>
      <c r="E2502" s="8" t="s">
        <v>247</v>
      </c>
      <c r="F2502" s="8" t="s">
        <v>437</v>
      </c>
      <c r="G2502" s="8"/>
      <c r="H2502" s="8">
        <v>308</v>
      </c>
      <c r="I2502" s="8"/>
      <c r="J2502" s="8">
        <v>248</v>
      </c>
      <c r="K2502" s="8"/>
      <c r="L2502" s="8">
        <v>440</v>
      </c>
      <c r="M2502" s="8">
        <v>351</v>
      </c>
      <c r="N2502" s="8">
        <v>6.9</v>
      </c>
      <c r="O2502" s="8">
        <v>5793</v>
      </c>
      <c r="P2502" s="8">
        <v>8193</v>
      </c>
      <c r="Q2502" s="8">
        <v>640</v>
      </c>
      <c r="R2502" s="8">
        <v>1801</v>
      </c>
      <c r="S2502" s="8">
        <v>193</v>
      </c>
      <c r="T2502" s="8">
        <v>54</v>
      </c>
      <c r="U2502" s="8">
        <v>131</v>
      </c>
      <c r="V2502" s="8"/>
      <c r="W2502" s="8">
        <v>79</v>
      </c>
      <c r="X2502" s="8"/>
      <c r="Y2502" s="8"/>
      <c r="Z2502" s="8"/>
      <c r="AA2502" s="8">
        <v>25</v>
      </c>
      <c r="AB2502" s="8">
        <v>2.6</v>
      </c>
      <c r="AC2502" s="8">
        <v>7.5</v>
      </c>
      <c r="AD2502" s="8">
        <v>51</v>
      </c>
      <c r="AE2502" s="8">
        <v>14</v>
      </c>
      <c r="AF2502" s="17">
        <f t="shared" si="972"/>
        <v>16911.599999999999</v>
      </c>
      <c r="AG2502" s="8">
        <f t="shared" si="961"/>
        <v>157.41316455696204</v>
      </c>
      <c r="AH2502" s="19">
        <f t="shared" si="963"/>
        <v>86.073278955954322</v>
      </c>
      <c r="AI2502" s="19">
        <f t="shared" si="964"/>
        <v>6.202369991355015</v>
      </c>
      <c r="AJ2502" s="18">
        <f t="shared" si="973"/>
        <v>17.477405391224508</v>
      </c>
      <c r="AK2502" s="18">
        <f t="shared" si="965"/>
        <v>1.2535612535612535</v>
      </c>
      <c r="AL2502" s="18">
        <v>3.6</v>
      </c>
      <c r="AM2502" s="8">
        <f t="shared" si="966"/>
        <v>1.0294112027201183</v>
      </c>
      <c r="AN2502" s="8">
        <f t="shared" si="967"/>
        <v>0.9996250806063075</v>
      </c>
      <c r="AO2502" s="8">
        <f t="shared" si="968"/>
        <v>2.7846811255341448</v>
      </c>
      <c r="AP2502" s="17" t="str">
        <f t="shared" si="969"/>
        <v/>
      </c>
      <c r="AQ2502" s="18" t="str">
        <f t="shared" si="951"/>
        <v/>
      </c>
      <c r="AR2502" s="17">
        <f t="shared" si="959"/>
        <v>14.04</v>
      </c>
      <c r="AS2502" s="17">
        <f t="shared" si="952"/>
        <v>17.600000000000001</v>
      </c>
      <c r="AT2502" s="17">
        <f t="shared" si="970"/>
        <v>8.6274509803921564</v>
      </c>
      <c r="AU2502" s="17">
        <f t="shared" si="953"/>
        <v>9.0750102473015435</v>
      </c>
      <c r="AV2502" s="18">
        <f t="shared" si="954"/>
        <v>44.221374045801525</v>
      </c>
      <c r="AW2502" s="18">
        <f t="shared" si="960"/>
        <v>4.2393969849246229</v>
      </c>
      <c r="AX2502" s="18">
        <f t="shared" si="955"/>
        <v>2.0681300813008128</v>
      </c>
      <c r="AY2502" s="8">
        <f t="shared" si="956"/>
        <v>2.04</v>
      </c>
      <c r="AZ2502" s="8">
        <f t="shared" si="957"/>
        <v>0.10716268739589117</v>
      </c>
      <c r="BA2502" s="18">
        <f t="shared" si="962"/>
        <v>0.99369663426287291</v>
      </c>
      <c r="BB2502" s="20">
        <f t="shared" si="958"/>
        <v>1.5399873633422047E-2</v>
      </c>
      <c r="BC2502" s="8"/>
      <c r="BD2502" s="44"/>
      <c r="BE2502" s="44"/>
      <c r="BF2502" s="8"/>
    </row>
    <row r="2503" spans="1:58" x14ac:dyDescent="0.25">
      <c r="A2503" s="8">
        <v>2347</v>
      </c>
      <c r="B2503" s="16" t="s">
        <v>449</v>
      </c>
      <c r="C2503" s="8" t="s">
        <v>455</v>
      </c>
      <c r="D2503" s="8" t="s">
        <v>451</v>
      </c>
      <c r="E2503" s="8" t="s">
        <v>247</v>
      </c>
      <c r="F2503" s="8" t="s">
        <v>437</v>
      </c>
      <c r="G2503" s="8"/>
      <c r="H2503" s="8">
        <v>592</v>
      </c>
      <c r="I2503" s="8"/>
      <c r="J2503" s="8">
        <v>299</v>
      </c>
      <c r="K2503" s="8"/>
      <c r="L2503" s="8">
        <v>469</v>
      </c>
      <c r="M2503" s="8">
        <v>500</v>
      </c>
      <c r="N2503" s="8">
        <v>17</v>
      </c>
      <c r="O2503" s="8">
        <v>7178</v>
      </c>
      <c r="P2503" s="8">
        <v>10657</v>
      </c>
      <c r="Q2503" s="8">
        <v>872</v>
      </c>
      <c r="R2503" s="8">
        <v>2565</v>
      </c>
      <c r="S2503" s="8">
        <v>288</v>
      </c>
      <c r="T2503" s="8">
        <v>54</v>
      </c>
      <c r="U2503" s="8">
        <v>182</v>
      </c>
      <c r="V2503" s="8"/>
      <c r="W2503" s="8">
        <v>111</v>
      </c>
      <c r="X2503" s="8"/>
      <c r="Y2503" s="8"/>
      <c r="Z2503" s="8"/>
      <c r="AA2503" s="8">
        <v>34</v>
      </c>
      <c r="AB2503" s="8">
        <v>4.2</v>
      </c>
      <c r="AC2503" s="8">
        <v>42</v>
      </c>
      <c r="AD2503" s="8">
        <v>213</v>
      </c>
      <c r="AE2503" s="8">
        <v>15</v>
      </c>
      <c r="AF2503" s="17">
        <f t="shared" si="972"/>
        <v>21945.200000000001</v>
      </c>
      <c r="AG2503" s="8">
        <f t="shared" si="961"/>
        <v>143.4174733184413</v>
      </c>
      <c r="AH2503" s="19">
        <f t="shared" si="963"/>
        <v>82.323049611361668</v>
      </c>
      <c r="AI2503" s="19">
        <f t="shared" si="964"/>
        <v>5.3961490693447169</v>
      </c>
      <c r="AJ2503" s="18">
        <f t="shared" si="973"/>
        <v>14.512482419127991</v>
      </c>
      <c r="AK2503" s="18">
        <f t="shared" si="965"/>
        <v>0.93799999999999994</v>
      </c>
      <c r="AL2503" s="18">
        <v>14</v>
      </c>
      <c r="AM2503" s="8">
        <f t="shared" si="966"/>
        <v>1.030534849617555</v>
      </c>
      <c r="AN2503" s="8">
        <f t="shared" si="967"/>
        <v>0.69425578697855095</v>
      </c>
      <c r="AO2503" s="8">
        <f t="shared" si="968"/>
        <v>2.8232053709760709</v>
      </c>
      <c r="AP2503" s="17" t="str">
        <f t="shared" si="969"/>
        <v/>
      </c>
      <c r="AQ2503" s="18" t="str">
        <f t="shared" si="951"/>
        <v/>
      </c>
      <c r="AR2503" s="17">
        <f t="shared" si="959"/>
        <v>14.705882352941176</v>
      </c>
      <c r="AS2503" s="17">
        <f t="shared" si="952"/>
        <v>13.794117647058824</v>
      </c>
      <c r="AT2503" s="17">
        <f t="shared" si="970"/>
        <v>2.2018779342723005</v>
      </c>
      <c r="AU2503" s="17">
        <f t="shared" si="953"/>
        <v>5.6178634864247652</v>
      </c>
      <c r="AV2503" s="18">
        <f t="shared" si="954"/>
        <v>39.439560439560438</v>
      </c>
      <c r="AW2503" s="18">
        <f t="shared" si="960"/>
        <v>4.3307715045817314</v>
      </c>
      <c r="AX2503" s="18">
        <f t="shared" si="955"/>
        <v>2.1366571018651364</v>
      </c>
      <c r="AY2503" s="8">
        <f t="shared" si="956"/>
        <v>6.2647058823529411</v>
      </c>
      <c r="AZ2503" s="8">
        <f t="shared" si="957"/>
        <v>0.11228070175438597</v>
      </c>
      <c r="BA2503" s="18">
        <f t="shared" si="962"/>
        <v>0.99320124674188426</v>
      </c>
      <c r="BB2503" s="20">
        <f t="shared" si="958"/>
        <v>1.1525603280231229E-2</v>
      </c>
      <c r="BC2503" s="8"/>
      <c r="BD2503" s="44"/>
      <c r="BE2503" s="44"/>
      <c r="BF2503" s="8"/>
    </row>
    <row r="2504" spans="1:58" x14ac:dyDescent="0.25">
      <c r="A2504" s="8">
        <v>2348</v>
      </c>
      <c r="B2504" s="16" t="s">
        <v>456</v>
      </c>
      <c r="C2504" s="16" t="s">
        <v>457</v>
      </c>
      <c r="D2504" s="12" t="s">
        <v>458</v>
      </c>
      <c r="E2504" s="8" t="s">
        <v>459</v>
      </c>
      <c r="F2504" s="8" t="s">
        <v>394</v>
      </c>
      <c r="G2504" s="12">
        <v>734</v>
      </c>
      <c r="H2504" s="12">
        <v>411</v>
      </c>
      <c r="I2504" s="12"/>
      <c r="J2504" s="12">
        <v>447</v>
      </c>
      <c r="K2504" s="12"/>
      <c r="L2504" s="12">
        <v>269</v>
      </c>
      <c r="M2504" s="12">
        <v>1381</v>
      </c>
      <c r="N2504" s="12">
        <v>0.93</v>
      </c>
      <c r="O2504" s="12">
        <v>1043</v>
      </c>
      <c r="P2504" s="12">
        <v>2670</v>
      </c>
      <c r="Q2504" s="12">
        <v>387</v>
      </c>
      <c r="R2504" s="12">
        <v>1910</v>
      </c>
      <c r="S2504" s="12">
        <v>453</v>
      </c>
      <c r="T2504" s="12">
        <v>18.899999999999999</v>
      </c>
      <c r="U2504" s="12">
        <v>458</v>
      </c>
      <c r="V2504" s="12">
        <v>59.3</v>
      </c>
      <c r="W2504" s="12">
        <v>310</v>
      </c>
      <c r="X2504" s="12">
        <v>55.4</v>
      </c>
      <c r="Y2504" s="12">
        <v>119.7</v>
      </c>
      <c r="Z2504" s="12">
        <v>12.31</v>
      </c>
      <c r="AA2504" s="12">
        <v>62.6</v>
      </c>
      <c r="AB2504" s="12">
        <v>7.05</v>
      </c>
      <c r="AC2504" s="12"/>
      <c r="AD2504" s="12">
        <v>12.86</v>
      </c>
      <c r="AE2504" s="12">
        <v>4.4000000000000004</v>
      </c>
      <c r="AF2504" s="17">
        <f t="shared" si="972"/>
        <v>7566.26</v>
      </c>
      <c r="AG2504" s="18">
        <f>IFERROR((O2504/0.237)/(AA2504/0.161),"")</f>
        <v>11.318464296787587</v>
      </c>
      <c r="AH2504" s="19">
        <f>IFERROR((P2504/0.613)/(AA2504/0.161),"")</f>
        <v>11.202174400241832</v>
      </c>
      <c r="AI2504" s="19">
        <f>IFERROR((O2504/0.237)/(R2504/0.457),"")</f>
        <v>1.0529767822033711</v>
      </c>
      <c r="AJ2504" s="18">
        <f t="shared" si="973"/>
        <v>1.3406544275854362</v>
      </c>
      <c r="AK2504" s="18">
        <f>IFERROR(L2504/M2504,"")</f>
        <v>0.1947863866763215</v>
      </c>
      <c r="AL2504" s="18">
        <f>IFERROR(AD2504/AE2504,"")</f>
        <v>2.9227272727272724</v>
      </c>
      <c r="AM2504" s="18">
        <f>IFERROR((P2504/0.613)/(SQRT((O2504/0.237)*(Q2504/0.0928))),"")</f>
        <v>1.016719870179883</v>
      </c>
      <c r="AN2504" s="18">
        <f>IFERROR((T2504/0.0563)/SQRT((S2504/0.138)*(U2504/0.199)),"")</f>
        <v>0.12213430086674112</v>
      </c>
      <c r="AO2504" s="18">
        <f>IFERROR((M2504/1.57)/(0.25*(W2504/0.246)+(0.75*X2504/0.0546)),"")</f>
        <v>0.81746615911509191</v>
      </c>
      <c r="AP2504" s="17">
        <f>IFERROR(M2504/X2504,"")</f>
        <v>24.927797833935017</v>
      </c>
      <c r="AQ2504" s="18">
        <f>IFERROR((M2504/1.57)/(X2504/0.0546),"")</f>
        <v>0.8669157718043643</v>
      </c>
      <c r="AR2504" s="17">
        <f>IFERROR(M2504/AA2504,"")</f>
        <v>22.060702875399361</v>
      </c>
      <c r="AS2504" s="17">
        <f>IFERROR(L2504/AA2504,"")</f>
        <v>4.2971246006389778</v>
      </c>
      <c r="AT2504" s="17">
        <f>IFERROR(L2504/AD2504,"")</f>
        <v>20.917573872472786</v>
      </c>
      <c r="AU2504" s="17">
        <f>IFERROR(($T2504/0.0563)/($AB2504/0.0246),"")</f>
        <v>1.1713843014247383</v>
      </c>
      <c r="AV2504" s="18">
        <f>IFERROR(O2504/U2504,"")</f>
        <v>2.2772925764192138</v>
      </c>
      <c r="AW2504" s="18">
        <f>IFERROR((U2504/0.199)/(AA2504/0.161),"")</f>
        <v>5.9192126768025428</v>
      </c>
      <c r="AX2504" s="18">
        <f>IFERROR((W2504/0.246)/(AA2504/0.161),"")</f>
        <v>3.2409932725525339</v>
      </c>
      <c r="AY2504" s="8">
        <f>IFERROR(AD2504/AA2504,"")</f>
        <v>0.20543130990415334</v>
      </c>
      <c r="AZ2504" s="8">
        <f>IFERROR(S2504/R2504,"")</f>
        <v>0.23717277486910995</v>
      </c>
      <c r="BA2504" s="18">
        <f t="shared" si="962"/>
        <v>0.91721669622772672</v>
      </c>
      <c r="BB2504" s="20">
        <f>IFERROR((L2504/7.25)/(R2504/0.457),"")</f>
        <v>8.8776313413973656E-3</v>
      </c>
      <c r="BC2504" s="8">
        <f>IFERROR((L2504/7.25)/(M2504/1.57),"")</f>
        <v>4.2181327873355143E-2</v>
      </c>
      <c r="BD2504" s="44"/>
      <c r="BE2504" s="44"/>
      <c r="BF2504" s="8"/>
    </row>
    <row r="2505" spans="1:58" x14ac:dyDescent="0.25">
      <c r="A2505" s="8">
        <v>2349</v>
      </c>
      <c r="B2505" s="16" t="s">
        <v>456</v>
      </c>
      <c r="C2505" s="16" t="s">
        <v>457</v>
      </c>
      <c r="D2505" s="12" t="s">
        <v>458</v>
      </c>
      <c r="E2505" s="8" t="s">
        <v>459</v>
      </c>
      <c r="F2505" s="8" t="s">
        <v>394</v>
      </c>
      <c r="G2505" s="12">
        <v>723</v>
      </c>
      <c r="H2505" s="12">
        <v>406</v>
      </c>
      <c r="I2505" s="12"/>
      <c r="J2505" s="12">
        <v>625</v>
      </c>
      <c r="K2505" s="12"/>
      <c r="L2505" s="12">
        <v>259</v>
      </c>
      <c r="M2505" s="12">
        <v>1348</v>
      </c>
      <c r="N2505" s="12">
        <v>1.0900000000000001</v>
      </c>
      <c r="O2505" s="12">
        <v>1024</v>
      </c>
      <c r="P2505" s="12">
        <v>2590</v>
      </c>
      <c r="Q2505" s="12">
        <v>377</v>
      </c>
      <c r="R2505" s="12">
        <v>1860</v>
      </c>
      <c r="S2505" s="12">
        <v>454</v>
      </c>
      <c r="T2505" s="12">
        <v>18.8</v>
      </c>
      <c r="U2505" s="12">
        <v>463</v>
      </c>
      <c r="V2505" s="12">
        <v>59.7</v>
      </c>
      <c r="W2505" s="12">
        <v>313</v>
      </c>
      <c r="X2505" s="12">
        <v>54.1</v>
      </c>
      <c r="Y2505" s="12">
        <v>119.7</v>
      </c>
      <c r="Z2505" s="12">
        <v>12.59</v>
      </c>
      <c r="AA2505" s="12">
        <v>63.9</v>
      </c>
      <c r="AB2505" s="12">
        <v>7.52</v>
      </c>
      <c r="AC2505" s="12"/>
      <c r="AD2505" s="12">
        <v>30.5</v>
      </c>
      <c r="AE2505" s="12">
        <v>10.82</v>
      </c>
      <c r="AF2505" s="17">
        <f t="shared" si="972"/>
        <v>7417.31</v>
      </c>
      <c r="AG2505" s="18">
        <f t="shared" ref="AG2505:AG2568" si="974">IFERROR((O2505/0.237)/(AA2505/0.161),"")</f>
        <v>10.886208012255437</v>
      </c>
      <c r="AH2505" s="19">
        <f t="shared" ref="AH2505:AH2568" si="975">IFERROR((P2505/0.613)/(AA2505/0.161),"")</f>
        <v>10.645456935924047</v>
      </c>
      <c r="AI2505" s="19">
        <f t="shared" ref="AI2505:AI2568" si="976">IFERROR((O2505/0.237)/(R2505/0.457),"")</f>
        <v>1.0615852275305113</v>
      </c>
      <c r="AJ2505" s="18">
        <f t="shared" si="973"/>
        <v>1.3133329615792115</v>
      </c>
      <c r="AK2505" s="18">
        <f t="shared" ref="AK2505:AK2568" si="977">IFERROR(L2505/M2505,"")</f>
        <v>0.19213649851632048</v>
      </c>
      <c r="AL2505" s="18">
        <f t="shared" ref="AL2505:AL2568" si="978">IFERROR(AD2505/AE2505,"")</f>
        <v>2.8188539741219962</v>
      </c>
      <c r="AM2505" s="18">
        <f t="shared" ref="AM2505:AM2568" si="979">IFERROR((P2505/0.613)/(SQRT((O2505/0.237)*(Q2505/0.0928))),"")</f>
        <v>1.0084788562982245</v>
      </c>
      <c r="AN2505" s="18">
        <f t="shared" ref="AN2505:AN2568" si="980">IFERROR((T2505/0.0563)/SQRT((S2505/0.138)*(U2505/0.199)),"")</f>
        <v>0.12069717739663249</v>
      </c>
      <c r="AO2505" s="18">
        <f t="shared" ref="AO2505:AO2568" si="981">IFERROR((M2505/1.57)/(0.25*(W2505/0.246)+(0.75*X2505/0.0546)),"")</f>
        <v>0.80906661683339487</v>
      </c>
      <c r="AP2505" s="17">
        <f t="shared" ref="AP2505:AP2568" si="982">IFERROR(M2505/X2505,"")</f>
        <v>24.916820702402958</v>
      </c>
      <c r="AQ2505" s="18">
        <f t="shared" ref="AQ2505:AQ2568" si="983">IFERROR((M2505/1.57)/(X2505/0.0546),"")</f>
        <v>0.86653401933197538</v>
      </c>
      <c r="AR2505" s="17">
        <f t="shared" ref="AR2505:AR2568" si="984">IFERROR(M2505/AA2505,"")</f>
        <v>21.095461658841941</v>
      </c>
      <c r="AS2505" s="17">
        <f t="shared" ref="AS2505:AS2568" si="985">IFERROR(L2505/AA2505,"")</f>
        <v>4.0532081377151803</v>
      </c>
      <c r="AT2505" s="17">
        <f t="shared" ref="AT2505:AT2568" si="986">IFERROR(L2505/AD2505,"")</f>
        <v>8.4918032786885238</v>
      </c>
      <c r="AU2505" s="17">
        <f t="shared" ref="AU2505:AU2568" si="987">IFERROR(($T2505/0.0563)/($AB2505/0.0246),"")</f>
        <v>1.0923623445825932</v>
      </c>
      <c r="AV2505" s="18">
        <f t="shared" ref="AV2505:AV2568" si="988">IFERROR(O2505/U2505,"")</f>
        <v>2.2116630669546438</v>
      </c>
      <c r="AW2505" s="18">
        <f t="shared" ref="AW2505:AW2568" si="989">IFERROR((U2505/0.199)/(AA2505/0.161),"")</f>
        <v>5.8620960829185051</v>
      </c>
      <c r="AX2505" s="18">
        <f t="shared" ref="AX2505:AX2568" si="990">IFERROR((W2505/0.246)/(AA2505/0.161),"")</f>
        <v>3.2057839357736309</v>
      </c>
      <c r="AY2505" s="8">
        <f t="shared" ref="AY2505:AY2568" si="991">IFERROR(AD2505/AA2505,"")</f>
        <v>0.47730829420970267</v>
      </c>
      <c r="AZ2505" s="8">
        <f t="shared" ref="AZ2505:AZ2568" si="992">IFERROR(S2505/R2505,"")</f>
        <v>0.24408602150537634</v>
      </c>
      <c r="BA2505" s="18">
        <f t="shared" si="962"/>
        <v>0.9149947892160365</v>
      </c>
      <c r="BB2505" s="20">
        <f t="shared" ref="BB2505:BB2568" si="993">IFERROR((L2505/7.25)/(R2505/0.457),"")</f>
        <v>8.7773822766036343E-3</v>
      </c>
      <c r="BC2505" s="8">
        <f t="shared" ref="BC2505:BC2568" si="994">IFERROR((L2505/7.25)/(M2505/1.57),"")</f>
        <v>4.1607490023534234E-2</v>
      </c>
      <c r="BD2505" s="44"/>
      <c r="BE2505" s="44"/>
      <c r="BF2505" s="8"/>
    </row>
    <row r="2506" spans="1:58" x14ac:dyDescent="0.25">
      <c r="A2506" s="8">
        <v>2350</v>
      </c>
      <c r="B2506" s="16" t="s">
        <v>456</v>
      </c>
      <c r="C2506" s="16" t="s">
        <v>457</v>
      </c>
      <c r="D2506" s="12" t="s">
        <v>458</v>
      </c>
      <c r="E2506" s="8" t="s">
        <v>459</v>
      </c>
      <c r="F2506" s="8" t="s">
        <v>394</v>
      </c>
      <c r="G2506" s="12">
        <v>724</v>
      </c>
      <c r="H2506" s="12">
        <v>401</v>
      </c>
      <c r="I2506" s="12"/>
      <c r="J2506" s="12">
        <v>538</v>
      </c>
      <c r="K2506" s="12"/>
      <c r="L2506" s="12">
        <v>252</v>
      </c>
      <c r="M2506" s="12">
        <v>1352</v>
      </c>
      <c r="N2506" s="12">
        <v>0.62</v>
      </c>
      <c r="O2506" s="12">
        <v>1037</v>
      </c>
      <c r="P2506" s="12">
        <v>2590</v>
      </c>
      <c r="Q2506" s="12">
        <v>376</v>
      </c>
      <c r="R2506" s="12">
        <v>1880</v>
      </c>
      <c r="S2506" s="12">
        <v>445</v>
      </c>
      <c r="T2506" s="12">
        <v>18</v>
      </c>
      <c r="U2506" s="12">
        <v>457</v>
      </c>
      <c r="V2506" s="12">
        <v>59.5</v>
      </c>
      <c r="W2506" s="12">
        <v>316</v>
      </c>
      <c r="X2506" s="12">
        <v>55.2</v>
      </c>
      <c r="Y2506" s="12">
        <v>121.8</v>
      </c>
      <c r="Z2506" s="12">
        <v>12.5</v>
      </c>
      <c r="AA2506" s="12">
        <v>63</v>
      </c>
      <c r="AB2506" s="12">
        <v>7.64</v>
      </c>
      <c r="AC2506" s="12"/>
      <c r="AD2506" s="12">
        <v>35.6</v>
      </c>
      <c r="AE2506" s="12">
        <v>8.66</v>
      </c>
      <c r="AF2506" s="17">
        <f t="shared" si="972"/>
        <v>7438.64</v>
      </c>
      <c r="AG2506" s="18">
        <f t="shared" si="974"/>
        <v>11.181903422409754</v>
      </c>
      <c r="AH2506" s="19">
        <f t="shared" si="975"/>
        <v>10.797534892151532</v>
      </c>
      <c r="AI2506" s="19">
        <f t="shared" si="976"/>
        <v>1.0636255498698268</v>
      </c>
      <c r="AJ2506" s="18">
        <f t="shared" si="973"/>
        <v>1.3569051344047791</v>
      </c>
      <c r="AK2506" s="18">
        <f t="shared" si="977"/>
        <v>0.18639053254437871</v>
      </c>
      <c r="AL2506" s="18">
        <f t="shared" si="978"/>
        <v>4.1108545034642034</v>
      </c>
      <c r="AM2506" s="18">
        <f t="shared" si="979"/>
        <v>1.0034694380269955</v>
      </c>
      <c r="AN2506" s="18">
        <f t="shared" si="980"/>
        <v>0.11748761457349732</v>
      </c>
      <c r="AO2506" s="18">
        <f t="shared" si="981"/>
        <v>0.79781589528233277</v>
      </c>
      <c r="AP2506" s="17">
        <f t="shared" si="982"/>
        <v>24.492753623188406</v>
      </c>
      <c r="AQ2506" s="18">
        <f t="shared" si="983"/>
        <v>0.85178620880642475</v>
      </c>
      <c r="AR2506" s="17">
        <f t="shared" si="984"/>
        <v>21.460317460317459</v>
      </c>
      <c r="AS2506" s="17">
        <f t="shared" si="985"/>
        <v>4</v>
      </c>
      <c r="AT2506" s="17">
        <f t="shared" si="986"/>
        <v>7.0786516853932584</v>
      </c>
      <c r="AU2506" s="17">
        <f t="shared" si="987"/>
        <v>1.0294514242139621</v>
      </c>
      <c r="AV2506" s="18">
        <f t="shared" si="988"/>
        <v>2.2691466083150984</v>
      </c>
      <c r="AW2506" s="18">
        <f t="shared" si="989"/>
        <v>5.8687883863763268</v>
      </c>
      <c r="AX2506" s="18">
        <f t="shared" si="990"/>
        <v>3.2827461607949413</v>
      </c>
      <c r="AY2506" s="8">
        <f t="shared" si="991"/>
        <v>0.56507936507936507</v>
      </c>
      <c r="AZ2506" s="8">
        <f t="shared" si="992"/>
        <v>0.23670212765957446</v>
      </c>
      <c r="BA2506" s="18">
        <f t="shared" si="962"/>
        <v>0.91454889603475897</v>
      </c>
      <c r="BB2506" s="20">
        <f t="shared" si="993"/>
        <v>8.4493030080704332E-3</v>
      </c>
      <c r="BC2506" s="8">
        <f t="shared" si="994"/>
        <v>4.0363191185472359E-2</v>
      </c>
      <c r="BD2506" s="44"/>
      <c r="BE2506" s="44"/>
      <c r="BF2506" s="8"/>
    </row>
    <row r="2507" spans="1:58" x14ac:dyDescent="0.25">
      <c r="A2507" s="8">
        <v>2351</v>
      </c>
      <c r="B2507" s="16" t="s">
        <v>456</v>
      </c>
      <c r="C2507" s="16" t="s">
        <v>457</v>
      </c>
      <c r="D2507" s="12" t="s">
        <v>458</v>
      </c>
      <c r="E2507" s="8" t="s">
        <v>459</v>
      </c>
      <c r="F2507" s="8" t="s">
        <v>394</v>
      </c>
      <c r="G2507" s="12">
        <v>766</v>
      </c>
      <c r="H2507" s="12">
        <v>419</v>
      </c>
      <c r="I2507" s="12"/>
      <c r="J2507" s="12">
        <v>387</v>
      </c>
      <c r="K2507" s="12"/>
      <c r="L2507" s="12">
        <v>212.6</v>
      </c>
      <c r="M2507" s="12">
        <v>1068</v>
      </c>
      <c r="N2507" s="12">
        <v>0.3</v>
      </c>
      <c r="O2507" s="12">
        <v>1104</v>
      </c>
      <c r="P2507" s="12">
        <v>2670</v>
      </c>
      <c r="Q2507" s="12">
        <v>367</v>
      </c>
      <c r="R2507" s="12">
        <v>1746</v>
      </c>
      <c r="S2507" s="12">
        <v>371</v>
      </c>
      <c r="T2507" s="12">
        <v>12.6</v>
      </c>
      <c r="U2507" s="12">
        <v>366</v>
      </c>
      <c r="V2507" s="12">
        <v>46.3</v>
      </c>
      <c r="W2507" s="12">
        <v>234</v>
      </c>
      <c r="X2507" s="12">
        <v>40.6</v>
      </c>
      <c r="Y2507" s="12">
        <v>87.5</v>
      </c>
      <c r="Z2507" s="12">
        <v>9.2200000000000006</v>
      </c>
      <c r="AA2507" s="12">
        <v>43.2</v>
      </c>
      <c r="AB2507" s="12">
        <v>5.29</v>
      </c>
      <c r="AC2507" s="12"/>
      <c r="AD2507" s="12">
        <v>40.4</v>
      </c>
      <c r="AE2507" s="12">
        <v>8.68</v>
      </c>
      <c r="AF2507" s="17">
        <f t="shared" si="972"/>
        <v>7102.7100000000009</v>
      </c>
      <c r="AG2507" s="18">
        <f t="shared" si="974"/>
        <v>17.36052508204407</v>
      </c>
      <c r="AH2507" s="19">
        <f t="shared" si="975"/>
        <v>16.232780496646729</v>
      </c>
      <c r="AI2507" s="19">
        <f t="shared" si="976"/>
        <v>1.2192497861295983</v>
      </c>
      <c r="AJ2507" s="18">
        <f t="shared" si="973"/>
        <v>1.7327100890511451</v>
      </c>
      <c r="AK2507" s="18">
        <f t="shared" si="977"/>
        <v>0.199063670411985</v>
      </c>
      <c r="AL2507" s="18">
        <f t="shared" si="978"/>
        <v>4.6543778801843319</v>
      </c>
      <c r="AM2507" s="18">
        <f t="shared" si="979"/>
        <v>1.0148021511072589</v>
      </c>
      <c r="AN2507" s="18">
        <f t="shared" si="980"/>
        <v>0.10064697678558107</v>
      </c>
      <c r="AO2507" s="18">
        <f t="shared" si="981"/>
        <v>0.85513159476024503</v>
      </c>
      <c r="AP2507" s="17">
        <f t="shared" si="982"/>
        <v>26.305418719211822</v>
      </c>
      <c r="AQ2507" s="18">
        <f t="shared" si="983"/>
        <v>0.91482538985284434</v>
      </c>
      <c r="AR2507" s="17">
        <f t="shared" si="984"/>
        <v>24.722222222222221</v>
      </c>
      <c r="AS2507" s="17">
        <f t="shared" si="985"/>
        <v>4.9212962962962958</v>
      </c>
      <c r="AT2507" s="17">
        <f t="shared" si="986"/>
        <v>5.2623762376237622</v>
      </c>
      <c r="AU2507" s="17">
        <f t="shared" si="987"/>
        <v>1.0407384152544932</v>
      </c>
      <c r="AV2507" s="18">
        <f t="shared" si="988"/>
        <v>3.0163934426229506</v>
      </c>
      <c r="AW2507" s="18">
        <f t="shared" si="989"/>
        <v>6.854410943606922</v>
      </c>
      <c r="AX2507" s="18">
        <f t="shared" si="990"/>
        <v>3.5450542005420052</v>
      </c>
      <c r="AY2507" s="8">
        <f t="shared" si="991"/>
        <v>0.93518518518518512</v>
      </c>
      <c r="AZ2507" s="8">
        <f t="shared" si="992"/>
        <v>0.2124856815578465</v>
      </c>
      <c r="BA2507" s="18">
        <f t="shared" si="962"/>
        <v>0.93437575235367898</v>
      </c>
      <c r="BB2507" s="20">
        <f t="shared" si="993"/>
        <v>7.6753327803452225E-3</v>
      </c>
      <c r="BC2507" s="8">
        <f t="shared" si="994"/>
        <v>4.3107581040940202E-2</v>
      </c>
      <c r="BD2507" s="44"/>
      <c r="BE2507" s="44"/>
      <c r="BF2507" s="8"/>
    </row>
    <row r="2508" spans="1:58" x14ac:dyDescent="0.25">
      <c r="A2508" s="8">
        <v>2352</v>
      </c>
      <c r="B2508" s="16" t="s">
        <v>456</v>
      </c>
      <c r="C2508" s="16" t="s">
        <v>457</v>
      </c>
      <c r="D2508" s="12" t="s">
        <v>458</v>
      </c>
      <c r="E2508" s="8" t="s">
        <v>459</v>
      </c>
      <c r="F2508" s="8" t="s">
        <v>394</v>
      </c>
      <c r="G2508" s="12">
        <v>824</v>
      </c>
      <c r="H2508" s="12">
        <v>453</v>
      </c>
      <c r="I2508" s="12"/>
      <c r="J2508" s="12">
        <v>950</v>
      </c>
      <c r="K2508" s="12"/>
      <c r="L2508" s="12">
        <v>250</v>
      </c>
      <c r="M2508" s="12">
        <v>1313</v>
      </c>
      <c r="N2508" s="12">
        <v>0.78</v>
      </c>
      <c r="O2508" s="12">
        <v>1217</v>
      </c>
      <c r="P2508" s="12">
        <v>3010</v>
      </c>
      <c r="Q2508" s="12">
        <v>429</v>
      </c>
      <c r="R2508" s="12">
        <v>2030</v>
      </c>
      <c r="S2508" s="12">
        <v>466</v>
      </c>
      <c r="T2508" s="12">
        <v>16.2</v>
      </c>
      <c r="U2508" s="12">
        <v>460</v>
      </c>
      <c r="V2508" s="12">
        <v>58.9</v>
      </c>
      <c r="W2508" s="12">
        <v>303</v>
      </c>
      <c r="X2508" s="12">
        <v>52.2</v>
      </c>
      <c r="Y2508" s="12">
        <v>113.2</v>
      </c>
      <c r="Z2508" s="12">
        <v>11.6</v>
      </c>
      <c r="AA2508" s="12">
        <v>57.2</v>
      </c>
      <c r="AB2508" s="12">
        <v>6.83</v>
      </c>
      <c r="AC2508" s="12"/>
      <c r="AD2508" s="12">
        <v>24.9</v>
      </c>
      <c r="AE2508" s="12">
        <v>11.9</v>
      </c>
      <c r="AF2508" s="17">
        <f t="shared" si="972"/>
        <v>8231.1299999999992</v>
      </c>
      <c r="AG2508" s="18">
        <f t="shared" si="974"/>
        <v>14.453468472455814</v>
      </c>
      <c r="AH2508" s="19">
        <f t="shared" si="975"/>
        <v>13.820885476676665</v>
      </c>
      <c r="AI2508" s="19">
        <f t="shared" si="976"/>
        <v>1.1560121385961633</v>
      </c>
      <c r="AJ2508" s="18">
        <f t="shared" si="973"/>
        <v>1.5206714836746893</v>
      </c>
      <c r="AK2508" s="18">
        <f t="shared" si="977"/>
        <v>0.19040365575019041</v>
      </c>
      <c r="AL2508" s="18">
        <f t="shared" si="978"/>
        <v>2.0924369747899156</v>
      </c>
      <c r="AM2508" s="18">
        <f t="shared" si="979"/>
        <v>1.0078136749795743</v>
      </c>
      <c r="AN2508" s="18">
        <f t="shared" si="980"/>
        <v>0.10299136803283337</v>
      </c>
      <c r="AO2508" s="18">
        <f t="shared" si="981"/>
        <v>0.81594003540629267</v>
      </c>
      <c r="AP2508" s="17">
        <f t="shared" si="982"/>
        <v>25.153256704980841</v>
      </c>
      <c r="AQ2508" s="18">
        <f t="shared" si="983"/>
        <v>0.87475657075920632</v>
      </c>
      <c r="AR2508" s="17">
        <f t="shared" si="984"/>
        <v>22.954545454545453</v>
      </c>
      <c r="AS2508" s="17">
        <f t="shared" si="985"/>
        <v>4.3706293706293708</v>
      </c>
      <c r="AT2508" s="17">
        <f t="shared" si="986"/>
        <v>10.040160642570282</v>
      </c>
      <c r="AU2508" s="17">
        <f t="shared" si="987"/>
        <v>1.0363847720197956</v>
      </c>
      <c r="AV2508" s="18">
        <f t="shared" si="988"/>
        <v>2.6456521739130436</v>
      </c>
      <c r="AW2508" s="18">
        <f t="shared" si="989"/>
        <v>6.5063077625891692</v>
      </c>
      <c r="AX2508" s="18">
        <f t="shared" si="990"/>
        <v>3.4668684973563022</v>
      </c>
      <c r="AY2508" s="8">
        <f t="shared" si="991"/>
        <v>0.43531468531468526</v>
      </c>
      <c r="AZ2508" s="8">
        <f t="shared" si="992"/>
        <v>0.22955665024630542</v>
      </c>
      <c r="BA2508" s="18">
        <f t="shared" si="962"/>
        <v>0.92675003310602566</v>
      </c>
      <c r="BB2508" s="20">
        <f t="shared" si="993"/>
        <v>7.7628673348055042E-3</v>
      </c>
      <c r="BC2508" s="8">
        <f t="shared" si="994"/>
        <v>4.1232239934868825E-2</v>
      </c>
      <c r="BD2508" s="44"/>
      <c r="BE2508" s="44"/>
      <c r="BF2508" s="8"/>
    </row>
    <row r="2509" spans="1:58" x14ac:dyDescent="0.25">
      <c r="A2509" s="8">
        <v>2353</v>
      </c>
      <c r="B2509" s="16" t="s">
        <v>456</v>
      </c>
      <c r="C2509" s="16" t="s">
        <v>457</v>
      </c>
      <c r="D2509" s="12" t="s">
        <v>458</v>
      </c>
      <c r="E2509" s="8" t="s">
        <v>459</v>
      </c>
      <c r="F2509" s="8" t="s">
        <v>394</v>
      </c>
      <c r="G2509" s="12">
        <v>838</v>
      </c>
      <c r="H2509" s="12">
        <v>438</v>
      </c>
      <c r="I2509" s="12"/>
      <c r="J2509" s="12">
        <v>554</v>
      </c>
      <c r="K2509" s="12"/>
      <c r="L2509" s="12">
        <v>250</v>
      </c>
      <c r="M2509" s="12">
        <v>1342</v>
      </c>
      <c r="N2509" s="12">
        <v>0.7</v>
      </c>
      <c r="O2509" s="12">
        <v>1168</v>
      </c>
      <c r="P2509" s="12">
        <v>2870</v>
      </c>
      <c r="Q2509" s="12">
        <v>408</v>
      </c>
      <c r="R2509" s="12">
        <v>1950</v>
      </c>
      <c r="S2509" s="12">
        <v>451</v>
      </c>
      <c r="T2509" s="12">
        <v>15.7</v>
      </c>
      <c r="U2509" s="12">
        <v>450</v>
      </c>
      <c r="V2509" s="12">
        <v>58.2</v>
      </c>
      <c r="W2509" s="12">
        <v>299</v>
      </c>
      <c r="X2509" s="12">
        <v>51.9</v>
      </c>
      <c r="Y2509" s="12">
        <v>112.4</v>
      </c>
      <c r="Z2509" s="12">
        <v>11.91</v>
      </c>
      <c r="AA2509" s="12">
        <v>58.6</v>
      </c>
      <c r="AB2509" s="12">
        <v>6.86</v>
      </c>
      <c r="AC2509" s="12"/>
      <c r="AD2509" s="12">
        <v>6.78</v>
      </c>
      <c r="AE2509" s="12">
        <v>3.32</v>
      </c>
      <c r="AF2509" s="17">
        <f t="shared" si="972"/>
        <v>7911.5699999999988</v>
      </c>
      <c r="AG2509" s="18">
        <f t="shared" si="974"/>
        <v>13.540127590328479</v>
      </c>
      <c r="AH2509" s="19">
        <f t="shared" si="975"/>
        <v>12.863219549131726</v>
      </c>
      <c r="AI2509" s="19">
        <f t="shared" si="976"/>
        <v>1.1549843124526669</v>
      </c>
      <c r="AJ2509" s="18">
        <f t="shared" si="973"/>
        <v>1.5079850683432037</v>
      </c>
      <c r="AK2509" s="18">
        <f t="shared" si="977"/>
        <v>0.18628912071535023</v>
      </c>
      <c r="AL2509" s="18">
        <f t="shared" si="978"/>
        <v>2.0421686746987953</v>
      </c>
      <c r="AM2509" s="18">
        <f t="shared" si="979"/>
        <v>1.0058149358679493</v>
      </c>
      <c r="AN2509" s="18">
        <f t="shared" si="980"/>
        <v>0.10258002749523494</v>
      </c>
      <c r="AO2509" s="18">
        <f t="shared" si="981"/>
        <v>0.84067568000552961</v>
      </c>
      <c r="AP2509" s="17">
        <f t="shared" si="982"/>
        <v>25.857418111753372</v>
      </c>
      <c r="AQ2509" s="18">
        <f t="shared" si="983"/>
        <v>0.89924524133868422</v>
      </c>
      <c r="AR2509" s="17">
        <f t="shared" si="984"/>
        <v>22.901023890784984</v>
      </c>
      <c r="AS2509" s="17">
        <f t="shared" si="985"/>
        <v>4.2662116040955631</v>
      </c>
      <c r="AT2509" s="17">
        <f t="shared" si="986"/>
        <v>36.873156342182888</v>
      </c>
      <c r="AU2509" s="17">
        <f t="shared" si="987"/>
        <v>1.0000051784225488</v>
      </c>
      <c r="AV2509" s="18">
        <f t="shared" si="988"/>
        <v>2.5955555555555554</v>
      </c>
      <c r="AW2509" s="18">
        <f t="shared" si="989"/>
        <v>6.2128046375220807</v>
      </c>
      <c r="AX2509" s="18">
        <f t="shared" si="990"/>
        <v>3.3393684619440052</v>
      </c>
      <c r="AY2509" s="8">
        <f t="shared" si="991"/>
        <v>0.11569965870307167</v>
      </c>
      <c r="AZ2509" s="8">
        <f t="shared" si="992"/>
        <v>0.23128205128205129</v>
      </c>
      <c r="BA2509" s="18">
        <f t="shared" si="962"/>
        <v>0.9243045312118835</v>
      </c>
      <c r="BB2509" s="20">
        <f t="shared" si="993"/>
        <v>8.0813439434129098E-3</v>
      </c>
      <c r="BC2509" s="8">
        <f t="shared" si="994"/>
        <v>4.0341230279048255E-2</v>
      </c>
      <c r="BD2509" s="44"/>
      <c r="BE2509" s="44"/>
      <c r="BF2509" s="8"/>
    </row>
    <row r="2510" spans="1:58" x14ac:dyDescent="0.25">
      <c r="A2510" s="8">
        <v>2354</v>
      </c>
      <c r="B2510" s="16" t="s">
        <v>456</v>
      </c>
      <c r="C2510" s="16" t="s">
        <v>457</v>
      </c>
      <c r="D2510" s="12" t="s">
        <v>458</v>
      </c>
      <c r="E2510" s="8" t="s">
        <v>459</v>
      </c>
      <c r="F2510" s="8" t="s">
        <v>394</v>
      </c>
      <c r="G2510" s="12">
        <v>512</v>
      </c>
      <c r="H2510" s="12">
        <v>381</v>
      </c>
      <c r="I2510" s="12"/>
      <c r="J2510" s="12">
        <v>480</v>
      </c>
      <c r="K2510" s="12"/>
      <c r="L2510" s="12">
        <v>290</v>
      </c>
      <c r="M2510" s="12">
        <v>1083</v>
      </c>
      <c r="N2510" s="12">
        <v>3.12</v>
      </c>
      <c r="O2510" s="12">
        <v>833</v>
      </c>
      <c r="P2510" s="12">
        <v>2090</v>
      </c>
      <c r="Q2510" s="12">
        <v>304</v>
      </c>
      <c r="R2510" s="12">
        <v>1507</v>
      </c>
      <c r="S2510" s="12">
        <v>352</v>
      </c>
      <c r="T2510" s="12">
        <v>22.3</v>
      </c>
      <c r="U2510" s="12">
        <v>362</v>
      </c>
      <c r="V2510" s="12">
        <v>47.5</v>
      </c>
      <c r="W2510" s="12">
        <v>250</v>
      </c>
      <c r="X2510" s="12">
        <v>43.5</v>
      </c>
      <c r="Y2510" s="12">
        <v>96.4</v>
      </c>
      <c r="Z2510" s="12">
        <v>10.53</v>
      </c>
      <c r="AA2510" s="12">
        <v>52.8</v>
      </c>
      <c r="AB2510" s="12">
        <v>6.47</v>
      </c>
      <c r="AC2510" s="12"/>
      <c r="AD2510" s="12">
        <v>9.5</v>
      </c>
      <c r="AE2510" s="12">
        <v>3.63</v>
      </c>
      <c r="AF2510" s="17">
        <f t="shared" si="972"/>
        <v>5977.5</v>
      </c>
      <c r="AG2510" s="18">
        <f t="shared" si="974"/>
        <v>10.71737949111367</v>
      </c>
      <c r="AH2510" s="19">
        <f t="shared" si="975"/>
        <v>10.396275149537793</v>
      </c>
      <c r="AI2510" s="19">
        <f t="shared" si="976"/>
        <v>1.0658586231902318</v>
      </c>
      <c r="AJ2510" s="18">
        <f t="shared" si="973"/>
        <v>1.3779487917146147</v>
      </c>
      <c r="AK2510" s="18">
        <f t="shared" si="977"/>
        <v>0.26777469990766389</v>
      </c>
      <c r="AL2510" s="18">
        <f t="shared" si="978"/>
        <v>2.6170798898071626</v>
      </c>
      <c r="AM2510" s="18">
        <f t="shared" si="979"/>
        <v>1.004788556365771</v>
      </c>
      <c r="AN2510" s="18">
        <f t="shared" si="980"/>
        <v>0.18388103204658032</v>
      </c>
      <c r="AO2510" s="18">
        <f t="shared" si="981"/>
        <v>0.81002228944369103</v>
      </c>
      <c r="AP2510" s="17">
        <f t="shared" si="982"/>
        <v>24.896551724137932</v>
      </c>
      <c r="AQ2510" s="18">
        <f t="shared" si="983"/>
        <v>0.86582912365473308</v>
      </c>
      <c r="AR2510" s="17">
        <f t="shared" si="984"/>
        <v>20.511363636363637</v>
      </c>
      <c r="AS2510" s="17">
        <f t="shared" si="985"/>
        <v>5.4924242424242431</v>
      </c>
      <c r="AT2510" s="17">
        <f t="shared" si="986"/>
        <v>30.526315789473685</v>
      </c>
      <c r="AU2510" s="17">
        <f t="shared" si="987"/>
        <v>1.5060080546641006</v>
      </c>
      <c r="AV2510" s="18">
        <f t="shared" si="988"/>
        <v>2.3011049723756907</v>
      </c>
      <c r="AW2510" s="18">
        <f t="shared" si="989"/>
        <v>5.5468631033957667</v>
      </c>
      <c r="AX2510" s="18">
        <f t="shared" si="990"/>
        <v>3.0988236018723825</v>
      </c>
      <c r="AY2510" s="8">
        <f t="shared" si="991"/>
        <v>0.17992424242424243</v>
      </c>
      <c r="AZ2510" s="8">
        <f t="shared" si="992"/>
        <v>0.23357664233576642</v>
      </c>
      <c r="BA2510" s="18">
        <f t="shared" si="962"/>
        <v>0.91514847344207451</v>
      </c>
      <c r="BB2510" s="20">
        <f t="shared" si="993"/>
        <v>1.2130059721300598E-2</v>
      </c>
      <c r="BC2510" s="8">
        <f t="shared" si="994"/>
        <v>5.7987072945521703E-2</v>
      </c>
      <c r="BD2510" s="44"/>
      <c r="BE2510" s="44"/>
      <c r="BF2510" s="8"/>
    </row>
    <row r="2511" spans="1:58" x14ac:dyDescent="0.25">
      <c r="A2511" s="8">
        <v>2355</v>
      </c>
      <c r="B2511" s="16" t="s">
        <v>456</v>
      </c>
      <c r="C2511" s="16" t="s">
        <v>457</v>
      </c>
      <c r="D2511" s="12" t="s">
        <v>460</v>
      </c>
      <c r="E2511" s="8" t="s">
        <v>459</v>
      </c>
      <c r="F2511" s="8" t="s">
        <v>394</v>
      </c>
      <c r="G2511" s="12">
        <v>401</v>
      </c>
      <c r="H2511" s="12">
        <v>346.9</v>
      </c>
      <c r="I2511" s="12"/>
      <c r="J2511" s="12">
        <v>467.1</v>
      </c>
      <c r="K2511" s="12">
        <v>1595</v>
      </c>
      <c r="L2511" s="12">
        <v>274.10000000000002</v>
      </c>
      <c r="M2511" s="12">
        <v>948</v>
      </c>
      <c r="N2511" s="12">
        <v>2.38</v>
      </c>
      <c r="O2511" s="12">
        <v>796</v>
      </c>
      <c r="P2511" s="12">
        <v>2005</v>
      </c>
      <c r="Q2511" s="12">
        <v>270.60000000000002</v>
      </c>
      <c r="R2511" s="12">
        <v>1349</v>
      </c>
      <c r="S2511" s="12">
        <v>302.89999999999998</v>
      </c>
      <c r="T2511" s="12">
        <v>15.55</v>
      </c>
      <c r="U2511" s="12">
        <v>308</v>
      </c>
      <c r="V2511" s="12">
        <v>38.83</v>
      </c>
      <c r="W2511" s="12">
        <v>194.6</v>
      </c>
      <c r="X2511" s="12">
        <v>35.36</v>
      </c>
      <c r="Y2511" s="12">
        <v>78.099999999999994</v>
      </c>
      <c r="Z2511" s="12">
        <v>8.65</v>
      </c>
      <c r="AA2511" s="12">
        <v>43.1</v>
      </c>
      <c r="AB2511" s="12">
        <v>5.24</v>
      </c>
      <c r="AC2511" s="12"/>
      <c r="AD2511" s="12">
        <v>33.5</v>
      </c>
      <c r="AE2511" s="12">
        <v>12.02</v>
      </c>
      <c r="AF2511" s="17">
        <f t="shared" si="972"/>
        <v>5450.93</v>
      </c>
      <c r="AG2511" s="18">
        <f t="shared" si="974"/>
        <v>12.546232390574369</v>
      </c>
      <c r="AH2511" s="19">
        <f t="shared" si="975"/>
        <v>12.218067168048812</v>
      </c>
      <c r="AI2511" s="19">
        <f t="shared" si="976"/>
        <v>1.1378079715244611</v>
      </c>
      <c r="AJ2511" s="18">
        <f t="shared" si="973"/>
        <v>1.5301870943746321</v>
      </c>
      <c r="AK2511" s="18">
        <f t="shared" si="977"/>
        <v>0.28913502109704642</v>
      </c>
      <c r="AL2511" s="18">
        <f t="shared" si="978"/>
        <v>2.7870216306156408</v>
      </c>
      <c r="AM2511" s="18">
        <f t="shared" si="979"/>
        <v>1.0451572405022809</v>
      </c>
      <c r="AN2511" s="18">
        <f t="shared" si="980"/>
        <v>0.14985218679746495</v>
      </c>
      <c r="AO2511" s="18">
        <f t="shared" si="981"/>
        <v>0.88345375055843101</v>
      </c>
      <c r="AP2511" s="17">
        <f t="shared" si="982"/>
        <v>26.809954751131222</v>
      </c>
      <c r="AQ2511" s="18">
        <f t="shared" si="983"/>
        <v>0.93237167478456351</v>
      </c>
      <c r="AR2511" s="17">
        <f t="shared" si="984"/>
        <v>21.995359628770302</v>
      </c>
      <c r="AS2511" s="17">
        <f t="shared" si="985"/>
        <v>6.3596287703016241</v>
      </c>
      <c r="AT2511" s="17">
        <f t="shared" si="986"/>
        <v>8.1820895522388071</v>
      </c>
      <c r="AU2511" s="17">
        <f t="shared" si="987"/>
        <v>1.2966591189510936</v>
      </c>
      <c r="AV2511" s="18">
        <f t="shared" si="988"/>
        <v>2.5844155844155843</v>
      </c>
      <c r="AW2511" s="18">
        <f t="shared" si="989"/>
        <v>5.7815760939267102</v>
      </c>
      <c r="AX2511" s="18">
        <f t="shared" si="990"/>
        <v>2.9549921717314622</v>
      </c>
      <c r="AY2511" s="8">
        <f t="shared" si="991"/>
        <v>0.77726218097447797</v>
      </c>
      <c r="AZ2511" s="8">
        <f t="shared" si="992"/>
        <v>0.22453669384729427</v>
      </c>
      <c r="BA2511" s="18">
        <f t="shared" si="962"/>
        <v>0.92590622150715562</v>
      </c>
      <c r="BB2511" s="20">
        <f t="shared" si="993"/>
        <v>1.2807821885943612E-2</v>
      </c>
      <c r="BC2511" s="8">
        <f t="shared" si="994"/>
        <v>6.2612687327222472E-2</v>
      </c>
      <c r="BD2511" s="44"/>
      <c r="BE2511" s="44"/>
      <c r="BF2511" s="8"/>
    </row>
    <row r="2512" spans="1:58" x14ac:dyDescent="0.25">
      <c r="A2512" s="8">
        <v>2356</v>
      </c>
      <c r="B2512" s="16" t="s">
        <v>456</v>
      </c>
      <c r="C2512" s="16" t="s">
        <v>457</v>
      </c>
      <c r="D2512" s="12" t="s">
        <v>460</v>
      </c>
      <c r="E2512" s="8" t="s">
        <v>459</v>
      </c>
      <c r="F2512" s="8" t="s">
        <v>394</v>
      </c>
      <c r="G2512" s="12">
        <v>391.8</v>
      </c>
      <c r="H2512" s="12">
        <v>363.9</v>
      </c>
      <c r="I2512" s="12"/>
      <c r="J2512" s="12">
        <v>403.3</v>
      </c>
      <c r="K2512" s="12">
        <v>1507</v>
      </c>
      <c r="L2512" s="12">
        <v>264.39999999999998</v>
      </c>
      <c r="M2512" s="12">
        <v>1015</v>
      </c>
      <c r="N2512" s="12">
        <v>1.97</v>
      </c>
      <c r="O2512" s="12">
        <v>857</v>
      </c>
      <c r="P2512" s="12">
        <v>2159</v>
      </c>
      <c r="Q2512" s="12">
        <v>292.60000000000002</v>
      </c>
      <c r="R2512" s="12">
        <v>1455</v>
      </c>
      <c r="S2512" s="12">
        <v>318.5</v>
      </c>
      <c r="T2512" s="12">
        <v>16.27</v>
      </c>
      <c r="U2512" s="12">
        <v>327.60000000000002</v>
      </c>
      <c r="V2512" s="12">
        <v>41.1</v>
      </c>
      <c r="W2512" s="12">
        <v>211.4</v>
      </c>
      <c r="X2512" s="12">
        <v>37.6</v>
      </c>
      <c r="Y2512" s="12">
        <v>84.6</v>
      </c>
      <c r="Z2512" s="12">
        <v>9.06</v>
      </c>
      <c r="AA2512" s="12">
        <v>47.2</v>
      </c>
      <c r="AB2512" s="12">
        <v>5.6130000000000004</v>
      </c>
      <c r="AC2512" s="12"/>
      <c r="AD2512" s="12">
        <v>44.5</v>
      </c>
      <c r="AE2512" s="12">
        <v>13.84</v>
      </c>
      <c r="AF2512" s="17">
        <f t="shared" si="972"/>
        <v>5862.5430000000024</v>
      </c>
      <c r="AG2512" s="18">
        <f t="shared" si="974"/>
        <v>12.334352427948222</v>
      </c>
      <c r="AH2512" s="19">
        <f t="shared" si="975"/>
        <v>12.013679597423064</v>
      </c>
      <c r="AI2512" s="19">
        <f t="shared" si="976"/>
        <v>1.1357576812098542</v>
      </c>
      <c r="AJ2512" s="18">
        <f t="shared" si="973"/>
        <v>1.5667587385489739</v>
      </c>
      <c r="AK2512" s="18">
        <f t="shared" si="977"/>
        <v>0.26049261083743841</v>
      </c>
      <c r="AL2512" s="18">
        <f t="shared" si="978"/>
        <v>3.2153179190751446</v>
      </c>
      <c r="AM2512" s="18">
        <f t="shared" si="979"/>
        <v>1.0430683244030501</v>
      </c>
      <c r="AN2512" s="18">
        <f t="shared" si="980"/>
        <v>0.14825814932409845</v>
      </c>
      <c r="AO2512" s="18">
        <f t="shared" si="981"/>
        <v>0.88401247954544782</v>
      </c>
      <c r="AP2512" s="17">
        <f t="shared" si="982"/>
        <v>26.99468085106383</v>
      </c>
      <c r="AQ2512" s="18">
        <f t="shared" si="983"/>
        <v>0.93879590730451279</v>
      </c>
      <c r="AR2512" s="17">
        <f t="shared" si="984"/>
        <v>21.504237288135592</v>
      </c>
      <c r="AS2512" s="17">
        <f t="shared" si="985"/>
        <v>5.6016949152542361</v>
      </c>
      <c r="AT2512" s="17">
        <f t="shared" si="986"/>
        <v>5.9415730337078649</v>
      </c>
      <c r="AU2512" s="17">
        <f t="shared" si="987"/>
        <v>1.2665409119086968</v>
      </c>
      <c r="AV2512" s="18">
        <f t="shared" si="988"/>
        <v>2.615995115995116</v>
      </c>
      <c r="AW2512" s="18">
        <f t="shared" si="989"/>
        <v>5.6153223745847871</v>
      </c>
      <c r="AX2512" s="18">
        <f t="shared" si="990"/>
        <v>2.9312560286619811</v>
      </c>
      <c r="AY2512" s="8">
        <f t="shared" si="991"/>
        <v>0.94279661016949146</v>
      </c>
      <c r="AZ2512" s="8">
        <f t="shared" si="992"/>
        <v>0.21890034364261168</v>
      </c>
      <c r="BA2512" s="18">
        <f t="shared" si="962"/>
        <v>0.92553180420169179</v>
      </c>
      <c r="BB2512" s="20">
        <f t="shared" si="993"/>
        <v>1.1454513567958289E-2</v>
      </c>
      <c r="BC2512" s="8">
        <f t="shared" si="994"/>
        <v>5.6410124002038396E-2</v>
      </c>
      <c r="BD2512" s="44"/>
      <c r="BE2512" s="44"/>
      <c r="BF2512" s="8"/>
    </row>
    <row r="2513" spans="1:58" x14ac:dyDescent="0.25">
      <c r="A2513" s="8">
        <v>2357</v>
      </c>
      <c r="B2513" s="16" t="s">
        <v>456</v>
      </c>
      <c r="C2513" s="16" t="s">
        <v>457</v>
      </c>
      <c r="D2513" s="12" t="s">
        <v>460</v>
      </c>
      <c r="E2513" s="8" t="s">
        <v>459</v>
      </c>
      <c r="F2513" s="8" t="s">
        <v>394</v>
      </c>
      <c r="G2513" s="12">
        <v>389</v>
      </c>
      <c r="H2513" s="12">
        <v>340.7</v>
      </c>
      <c r="I2513" s="12"/>
      <c r="J2513" s="12">
        <v>437.9</v>
      </c>
      <c r="K2513" s="12">
        <v>1585</v>
      </c>
      <c r="L2513" s="12">
        <v>269.89999999999998</v>
      </c>
      <c r="M2513" s="12">
        <v>950</v>
      </c>
      <c r="N2513" s="12">
        <v>2.5</v>
      </c>
      <c r="O2513" s="12">
        <v>805</v>
      </c>
      <c r="P2513" s="12">
        <v>1988</v>
      </c>
      <c r="Q2513" s="12">
        <v>270.10000000000002</v>
      </c>
      <c r="R2513" s="12">
        <v>1339</v>
      </c>
      <c r="S2513" s="12">
        <v>297.89999999999998</v>
      </c>
      <c r="T2513" s="12">
        <v>15.37</v>
      </c>
      <c r="U2513" s="12">
        <v>306</v>
      </c>
      <c r="V2513" s="12">
        <v>39.89</v>
      </c>
      <c r="W2513" s="12">
        <v>198.8</v>
      </c>
      <c r="X2513" s="12">
        <v>35.770000000000003</v>
      </c>
      <c r="Y2513" s="12">
        <v>78.5</v>
      </c>
      <c r="Z2513" s="12">
        <v>8.67</v>
      </c>
      <c r="AA2513" s="12">
        <v>44.4</v>
      </c>
      <c r="AB2513" s="12">
        <v>5.23</v>
      </c>
      <c r="AC2513" s="12"/>
      <c r="AD2513" s="12">
        <v>35</v>
      </c>
      <c r="AE2513" s="12">
        <v>12.76</v>
      </c>
      <c r="AF2513" s="17">
        <f t="shared" si="972"/>
        <v>5432.63</v>
      </c>
      <c r="AG2513" s="18">
        <f t="shared" si="974"/>
        <v>12.316588740639373</v>
      </c>
      <c r="AH2513" s="19">
        <f t="shared" si="975"/>
        <v>11.759769557485708</v>
      </c>
      <c r="AI2513" s="19">
        <f t="shared" si="976"/>
        <v>1.1592661568082485</v>
      </c>
      <c r="AJ2513" s="18">
        <f t="shared" si="973"/>
        <v>1.5734614877985564</v>
      </c>
      <c r="AK2513" s="18">
        <f t="shared" si="977"/>
        <v>0.28410526315789469</v>
      </c>
      <c r="AL2513" s="18">
        <f t="shared" si="978"/>
        <v>2.7429467084639501</v>
      </c>
      <c r="AM2513" s="18">
        <f t="shared" si="979"/>
        <v>1.0314396787218989</v>
      </c>
      <c r="AN2513" s="18">
        <f t="shared" si="980"/>
        <v>0.14984269974497461</v>
      </c>
      <c r="AO2513" s="18">
        <f t="shared" si="981"/>
        <v>0.87267688485575567</v>
      </c>
      <c r="AP2513" s="17">
        <f t="shared" si="982"/>
        <v>26.558568632932623</v>
      </c>
      <c r="AQ2513" s="18">
        <f t="shared" si="983"/>
        <v>0.92362920213893063</v>
      </c>
      <c r="AR2513" s="17">
        <f t="shared" si="984"/>
        <v>21.396396396396398</v>
      </c>
      <c r="AS2513" s="17">
        <f t="shared" si="985"/>
        <v>6.0788288288288284</v>
      </c>
      <c r="AT2513" s="17">
        <f t="shared" si="986"/>
        <v>7.7114285714285709</v>
      </c>
      <c r="AU2513" s="17">
        <f t="shared" si="987"/>
        <v>1.284100132790398</v>
      </c>
      <c r="AV2513" s="18">
        <f t="shared" si="988"/>
        <v>2.630718954248366</v>
      </c>
      <c r="AW2513" s="18">
        <f t="shared" si="989"/>
        <v>5.5758522341436914</v>
      </c>
      <c r="AX2513" s="18">
        <f t="shared" si="990"/>
        <v>2.930381601113309</v>
      </c>
      <c r="AY2513" s="8">
        <f t="shared" si="991"/>
        <v>0.78828828828828834</v>
      </c>
      <c r="AZ2513" s="8">
        <f t="shared" si="992"/>
        <v>0.2224794622852875</v>
      </c>
      <c r="BA2513" s="18">
        <f t="shared" si="962"/>
        <v>0.92429817602155862</v>
      </c>
      <c r="BB2513" s="20">
        <f t="shared" si="993"/>
        <v>1.2705755710643557E-2</v>
      </c>
      <c r="BC2513" s="8">
        <f t="shared" si="994"/>
        <v>6.1523484573502714E-2</v>
      </c>
      <c r="BD2513" s="44"/>
      <c r="BE2513" s="44"/>
      <c r="BF2513" s="8"/>
    </row>
    <row r="2514" spans="1:58" x14ac:dyDescent="0.25">
      <c r="A2514" s="8">
        <v>2358</v>
      </c>
      <c r="B2514" s="16" t="s">
        <v>456</v>
      </c>
      <c r="C2514" s="16" t="s">
        <v>457</v>
      </c>
      <c r="D2514" s="12" t="s">
        <v>460</v>
      </c>
      <c r="E2514" s="8" t="s">
        <v>459</v>
      </c>
      <c r="F2514" s="8" t="s">
        <v>394</v>
      </c>
      <c r="G2514" s="12">
        <v>394</v>
      </c>
      <c r="H2514" s="12">
        <v>363</v>
      </c>
      <c r="I2514" s="12"/>
      <c r="J2514" s="12">
        <v>433</v>
      </c>
      <c r="K2514" s="12">
        <v>1599</v>
      </c>
      <c r="L2514" s="12">
        <v>274.60000000000002</v>
      </c>
      <c r="M2514" s="12">
        <v>1006</v>
      </c>
      <c r="N2514" s="12">
        <v>2.74</v>
      </c>
      <c r="O2514" s="12">
        <v>845</v>
      </c>
      <c r="P2514" s="12">
        <v>2111</v>
      </c>
      <c r="Q2514" s="12">
        <v>286.5</v>
      </c>
      <c r="R2514" s="12">
        <v>1401</v>
      </c>
      <c r="S2514" s="12">
        <v>309.7</v>
      </c>
      <c r="T2514" s="12">
        <v>15.51</v>
      </c>
      <c r="U2514" s="12">
        <v>316.8</v>
      </c>
      <c r="V2514" s="12">
        <v>40.5</v>
      </c>
      <c r="W2514" s="12">
        <v>208.5</v>
      </c>
      <c r="X2514" s="12">
        <v>37.200000000000003</v>
      </c>
      <c r="Y2514" s="12">
        <v>83.1</v>
      </c>
      <c r="Z2514" s="12">
        <v>9.11</v>
      </c>
      <c r="AA2514" s="12">
        <v>45</v>
      </c>
      <c r="AB2514" s="12">
        <v>5.55</v>
      </c>
      <c r="AC2514" s="12"/>
      <c r="AD2514" s="12">
        <v>23.77</v>
      </c>
      <c r="AE2514" s="12">
        <v>6.5</v>
      </c>
      <c r="AF2514" s="17">
        <f t="shared" si="972"/>
        <v>5714.47</v>
      </c>
      <c r="AG2514" s="18">
        <f t="shared" si="974"/>
        <v>12.756211908110645</v>
      </c>
      <c r="AH2514" s="19">
        <f t="shared" si="975"/>
        <v>12.320862787746966</v>
      </c>
      <c r="AI2514" s="19">
        <f t="shared" si="976"/>
        <v>1.1630179769122118</v>
      </c>
      <c r="AJ2514" s="18">
        <f t="shared" si="973"/>
        <v>1.5887159071866201</v>
      </c>
      <c r="AK2514" s="18">
        <f t="shared" si="977"/>
        <v>0.27296222664015907</v>
      </c>
      <c r="AL2514" s="18">
        <f t="shared" si="978"/>
        <v>3.6569230769230767</v>
      </c>
      <c r="AM2514" s="18">
        <f t="shared" si="979"/>
        <v>1.0379710774423148</v>
      </c>
      <c r="AN2514" s="18">
        <f t="shared" si="980"/>
        <v>0.14574923878988791</v>
      </c>
      <c r="AO2514" s="18">
        <f t="shared" si="981"/>
        <v>0.88640575431426694</v>
      </c>
      <c r="AP2514" s="17">
        <f t="shared" si="982"/>
        <v>27.043010752688168</v>
      </c>
      <c r="AQ2514" s="18">
        <f t="shared" si="983"/>
        <v>0.9404766796794739</v>
      </c>
      <c r="AR2514" s="17">
        <f t="shared" si="984"/>
        <v>22.355555555555554</v>
      </c>
      <c r="AS2514" s="17">
        <f t="shared" si="985"/>
        <v>6.1022222222222231</v>
      </c>
      <c r="AT2514" s="17">
        <f t="shared" si="986"/>
        <v>11.552376945729913</v>
      </c>
      <c r="AU2514" s="17">
        <f t="shared" si="987"/>
        <v>1.2210839614036773</v>
      </c>
      <c r="AV2514" s="18">
        <f t="shared" si="988"/>
        <v>2.6672979797979797</v>
      </c>
      <c r="AW2514" s="18">
        <f t="shared" si="989"/>
        <v>5.6956783919597989</v>
      </c>
      <c r="AX2514" s="18">
        <f t="shared" si="990"/>
        <v>3.0323848238482389</v>
      </c>
      <c r="AY2514" s="8">
        <f t="shared" si="991"/>
        <v>0.52822222222222226</v>
      </c>
      <c r="AZ2514" s="8">
        <f t="shared" si="992"/>
        <v>0.22105638829407565</v>
      </c>
      <c r="BA2514" s="18">
        <f t="shared" si="962"/>
        <v>0.92493442086492705</v>
      </c>
      <c r="BB2514" s="20">
        <f t="shared" si="993"/>
        <v>1.2354938590661842E-2</v>
      </c>
      <c r="BC2514" s="8">
        <f t="shared" si="994"/>
        <v>5.9110440803455136E-2</v>
      </c>
      <c r="BD2514" s="44"/>
      <c r="BE2514" s="44"/>
      <c r="BF2514" s="8"/>
    </row>
    <row r="2515" spans="1:58" x14ac:dyDescent="0.25">
      <c r="A2515" s="8">
        <v>2359</v>
      </c>
      <c r="B2515" s="16" t="s">
        <v>456</v>
      </c>
      <c r="C2515" s="16" t="s">
        <v>457</v>
      </c>
      <c r="D2515" s="12" t="s">
        <v>460</v>
      </c>
      <c r="E2515" s="8" t="s">
        <v>459</v>
      </c>
      <c r="F2515" s="8" t="s">
        <v>394</v>
      </c>
      <c r="G2515" s="12">
        <v>397</v>
      </c>
      <c r="H2515" s="12">
        <v>386.7</v>
      </c>
      <c r="I2515" s="12"/>
      <c r="J2515" s="12">
        <v>631</v>
      </c>
      <c r="K2515" s="12">
        <v>1796</v>
      </c>
      <c r="L2515" s="12">
        <v>284.8</v>
      </c>
      <c r="M2515" s="12">
        <v>918</v>
      </c>
      <c r="N2515" s="12">
        <v>1.94</v>
      </c>
      <c r="O2515" s="12">
        <v>772.6</v>
      </c>
      <c r="P2515" s="12">
        <v>1945</v>
      </c>
      <c r="Q2515" s="12">
        <v>262</v>
      </c>
      <c r="R2515" s="12">
        <v>1317</v>
      </c>
      <c r="S2515" s="12">
        <v>293.60000000000002</v>
      </c>
      <c r="T2515" s="12">
        <v>15.35</v>
      </c>
      <c r="U2515" s="12">
        <v>300</v>
      </c>
      <c r="V2515" s="12">
        <v>37.93</v>
      </c>
      <c r="W2515" s="12">
        <v>196.6</v>
      </c>
      <c r="X2515" s="12">
        <v>34.380000000000003</v>
      </c>
      <c r="Y2515" s="12">
        <v>77.7</v>
      </c>
      <c r="Z2515" s="12">
        <v>8.3800000000000008</v>
      </c>
      <c r="AA2515" s="12">
        <v>43.1</v>
      </c>
      <c r="AB2515" s="12">
        <v>5.3</v>
      </c>
      <c r="AC2515" s="12"/>
      <c r="AD2515" s="12">
        <v>31.49</v>
      </c>
      <c r="AE2515" s="12">
        <v>8.57</v>
      </c>
      <c r="AF2515" s="17">
        <f t="shared" si="972"/>
        <v>5308.9400000000023</v>
      </c>
      <c r="AG2515" s="18">
        <f t="shared" si="974"/>
        <v>12.177410986127839</v>
      </c>
      <c r="AH2515" s="19">
        <f t="shared" si="975"/>
        <v>11.852439222870293</v>
      </c>
      <c r="AI2515" s="19">
        <f t="shared" si="976"/>
        <v>1.1311931925582053</v>
      </c>
      <c r="AJ2515" s="18">
        <f t="shared" si="973"/>
        <v>1.5322491635912119</v>
      </c>
      <c r="AK2515" s="18">
        <f t="shared" si="977"/>
        <v>0.31023965141612203</v>
      </c>
      <c r="AL2515" s="18">
        <f t="shared" si="978"/>
        <v>3.6744457409568256</v>
      </c>
      <c r="AM2515" s="18">
        <f t="shared" si="979"/>
        <v>1.0458738264763152</v>
      </c>
      <c r="AN2515" s="18">
        <f t="shared" si="980"/>
        <v>0.15223952259504298</v>
      </c>
      <c r="AO2515" s="18">
        <f t="shared" si="981"/>
        <v>0.87004510821717218</v>
      </c>
      <c r="AP2515" s="17">
        <f t="shared" si="982"/>
        <v>26.701570680628269</v>
      </c>
      <c r="AQ2515" s="18">
        <f t="shared" si="983"/>
        <v>0.92860239437089398</v>
      </c>
      <c r="AR2515" s="17">
        <f t="shared" si="984"/>
        <v>21.299303944315543</v>
      </c>
      <c r="AS2515" s="17">
        <f t="shared" si="985"/>
        <v>6.6078886310904874</v>
      </c>
      <c r="AT2515" s="17">
        <f t="shared" si="986"/>
        <v>9.04414099714195</v>
      </c>
      <c r="AU2515" s="17">
        <f t="shared" si="987"/>
        <v>1.2654914708937968</v>
      </c>
      <c r="AV2515" s="18">
        <f t="shared" si="988"/>
        <v>2.5753333333333335</v>
      </c>
      <c r="AW2515" s="18">
        <f t="shared" si="989"/>
        <v>5.6314052862922503</v>
      </c>
      <c r="AX2515" s="18">
        <f t="shared" si="990"/>
        <v>2.9853620809990002</v>
      </c>
      <c r="AY2515" s="8">
        <f t="shared" si="991"/>
        <v>0.73062645011600924</v>
      </c>
      <c r="AZ2515" s="8">
        <f t="shared" si="992"/>
        <v>0.22293090356871681</v>
      </c>
      <c r="BA2515" s="18">
        <f t="shared" si="962"/>
        <v>0.92401684705421405</v>
      </c>
      <c r="BB2515" s="20">
        <f t="shared" si="993"/>
        <v>1.3631147068834604E-2</v>
      </c>
      <c r="BC2515" s="8">
        <f t="shared" si="994"/>
        <v>6.7182931410111946E-2</v>
      </c>
      <c r="BD2515" s="44"/>
      <c r="BE2515" s="44"/>
      <c r="BF2515" s="8"/>
    </row>
    <row r="2516" spans="1:58" x14ac:dyDescent="0.25">
      <c r="A2516" s="8">
        <v>2360</v>
      </c>
      <c r="B2516" s="16" t="s">
        <v>456</v>
      </c>
      <c r="C2516" s="16" t="s">
        <v>457</v>
      </c>
      <c r="D2516" s="12" t="s">
        <v>460</v>
      </c>
      <c r="E2516" s="8" t="s">
        <v>459</v>
      </c>
      <c r="F2516" s="8" t="s">
        <v>394</v>
      </c>
      <c r="G2516" s="12">
        <v>448</v>
      </c>
      <c r="H2516" s="12">
        <v>387.9</v>
      </c>
      <c r="I2516" s="12"/>
      <c r="J2516" s="12">
        <v>521.5</v>
      </c>
      <c r="K2516" s="12">
        <v>1638</v>
      </c>
      <c r="L2516" s="12">
        <v>274.89999999999998</v>
      </c>
      <c r="M2516" s="12">
        <v>974</v>
      </c>
      <c r="N2516" s="12">
        <v>1.88</v>
      </c>
      <c r="O2516" s="12">
        <v>850.6</v>
      </c>
      <c r="P2516" s="12">
        <v>2124</v>
      </c>
      <c r="Q2516" s="12">
        <v>286.60000000000002</v>
      </c>
      <c r="R2516" s="12">
        <v>1410</v>
      </c>
      <c r="S2516" s="12">
        <v>316</v>
      </c>
      <c r="T2516" s="12">
        <v>15.27</v>
      </c>
      <c r="U2516" s="12">
        <v>316.60000000000002</v>
      </c>
      <c r="V2516" s="12">
        <v>40.1</v>
      </c>
      <c r="W2516" s="12">
        <v>206.4</v>
      </c>
      <c r="X2516" s="12">
        <v>36.49</v>
      </c>
      <c r="Y2516" s="12">
        <v>80.7</v>
      </c>
      <c r="Z2516" s="12">
        <v>8.7799999999999994</v>
      </c>
      <c r="AA2516" s="12">
        <v>45.6</v>
      </c>
      <c r="AB2516" s="12">
        <v>5.47</v>
      </c>
      <c r="AC2516" s="12"/>
      <c r="AD2516" s="12">
        <v>22.5</v>
      </c>
      <c r="AE2516" s="12">
        <v>8.33</v>
      </c>
      <c r="AF2516" s="17">
        <f t="shared" si="972"/>
        <v>5742.6100000000006</v>
      </c>
      <c r="AG2516" s="18">
        <f t="shared" si="974"/>
        <v>12.671792878821526</v>
      </c>
      <c r="AH2516" s="19">
        <f t="shared" si="975"/>
        <v>12.233622392032283</v>
      </c>
      <c r="AI2516" s="19">
        <f t="shared" si="976"/>
        <v>1.1632528353831884</v>
      </c>
      <c r="AJ2516" s="18">
        <f t="shared" si="973"/>
        <v>1.5673609998397695</v>
      </c>
      <c r="AK2516" s="18">
        <f t="shared" si="977"/>
        <v>0.28223819301848047</v>
      </c>
      <c r="AL2516" s="18">
        <f t="shared" si="978"/>
        <v>2.7010804321728692</v>
      </c>
      <c r="AM2516" s="18">
        <f t="shared" si="979"/>
        <v>1.0407380113466591</v>
      </c>
      <c r="AN2516" s="18">
        <f t="shared" si="980"/>
        <v>0.14210119398433887</v>
      </c>
      <c r="AO2516" s="18">
        <f t="shared" si="981"/>
        <v>0.87255813054472042</v>
      </c>
      <c r="AP2516" s="17">
        <f t="shared" si="982"/>
        <v>26.692244450534393</v>
      </c>
      <c r="AQ2516" s="18">
        <f t="shared" si="983"/>
        <v>0.92827805541348918</v>
      </c>
      <c r="AR2516" s="17">
        <f t="shared" si="984"/>
        <v>21.359649122807017</v>
      </c>
      <c r="AS2516" s="17">
        <f t="shared" si="985"/>
        <v>6.0285087719298236</v>
      </c>
      <c r="AT2516" s="17">
        <f t="shared" si="986"/>
        <v>12.217777777777776</v>
      </c>
      <c r="AU2516" s="17">
        <f t="shared" si="987"/>
        <v>1.219771334681989</v>
      </c>
      <c r="AV2516" s="18">
        <f t="shared" si="988"/>
        <v>2.6866708780795956</v>
      </c>
      <c r="AW2516" s="18">
        <f t="shared" si="989"/>
        <v>5.6171868112492289</v>
      </c>
      <c r="AX2516" s="18">
        <f t="shared" si="990"/>
        <v>2.9623448866067608</v>
      </c>
      <c r="AY2516" s="8">
        <f t="shared" si="991"/>
        <v>0.49342105263157893</v>
      </c>
      <c r="AZ2516" s="8">
        <f t="shared" si="992"/>
        <v>0.22411347517730495</v>
      </c>
      <c r="BA2516" s="18">
        <f t="shared" si="962"/>
        <v>0.92624607974422779</v>
      </c>
      <c r="BB2516" s="20">
        <f t="shared" si="993"/>
        <v>1.2289488872584983E-2</v>
      </c>
      <c r="BC2516" s="8">
        <f t="shared" si="994"/>
        <v>6.1119167315726114E-2</v>
      </c>
      <c r="BD2516" s="44"/>
      <c r="BE2516" s="44"/>
      <c r="BF2516" s="8"/>
    </row>
    <row r="2517" spans="1:58" x14ac:dyDescent="0.25">
      <c r="A2517" s="8">
        <v>2361</v>
      </c>
      <c r="B2517" s="16" t="s">
        <v>456</v>
      </c>
      <c r="C2517" s="16" t="s">
        <v>457</v>
      </c>
      <c r="D2517" s="12" t="s">
        <v>460</v>
      </c>
      <c r="E2517" s="8" t="s">
        <v>459</v>
      </c>
      <c r="F2517" s="8" t="s">
        <v>394</v>
      </c>
      <c r="G2517" s="12">
        <v>412</v>
      </c>
      <c r="H2517" s="12">
        <v>357</v>
      </c>
      <c r="I2517" s="12"/>
      <c r="J2517" s="12">
        <v>492.2</v>
      </c>
      <c r="K2517" s="12">
        <v>1631</v>
      </c>
      <c r="L2517" s="12">
        <v>278</v>
      </c>
      <c r="M2517" s="12">
        <v>952</v>
      </c>
      <c r="N2517" s="12">
        <v>2.13</v>
      </c>
      <c r="O2517" s="12">
        <v>843</v>
      </c>
      <c r="P2517" s="12">
        <v>2088</v>
      </c>
      <c r="Q2517" s="12">
        <v>281.7</v>
      </c>
      <c r="R2517" s="12">
        <v>1386</v>
      </c>
      <c r="S2517" s="12">
        <v>305.10000000000002</v>
      </c>
      <c r="T2517" s="12">
        <v>15.95</v>
      </c>
      <c r="U2517" s="12">
        <v>303.7</v>
      </c>
      <c r="V2517" s="12">
        <v>38.75</v>
      </c>
      <c r="W2517" s="12">
        <v>196.2</v>
      </c>
      <c r="X2517" s="12">
        <v>34.909999999999997</v>
      </c>
      <c r="Y2517" s="12">
        <v>79.400000000000006</v>
      </c>
      <c r="Z2517" s="12">
        <v>8.66</v>
      </c>
      <c r="AA2517" s="12">
        <v>44.25</v>
      </c>
      <c r="AB2517" s="12">
        <v>5.37</v>
      </c>
      <c r="AC2517" s="12"/>
      <c r="AD2517" s="12">
        <v>27.48</v>
      </c>
      <c r="AE2517" s="12">
        <v>10.93</v>
      </c>
      <c r="AF2517" s="17">
        <f t="shared" si="972"/>
        <v>5630.9899999999989</v>
      </c>
      <c r="AG2517" s="18">
        <f t="shared" si="974"/>
        <v>12.941714939569477</v>
      </c>
      <c r="AH2517" s="19">
        <f t="shared" si="975"/>
        <v>12.393176099759449</v>
      </c>
      <c r="AI2517" s="19">
        <f t="shared" si="976"/>
        <v>1.1728222551007361</v>
      </c>
      <c r="AJ2517" s="18">
        <f t="shared" si="973"/>
        <v>1.6088520468491343</v>
      </c>
      <c r="AK2517" s="18">
        <f t="shared" si="977"/>
        <v>0.29201680672268909</v>
      </c>
      <c r="AL2517" s="18">
        <f t="shared" si="978"/>
        <v>2.5141811527904849</v>
      </c>
      <c r="AM2517" s="18">
        <f t="shared" si="979"/>
        <v>1.0365994405620587</v>
      </c>
      <c r="AN2517" s="18">
        <f t="shared" si="980"/>
        <v>0.15423213631398228</v>
      </c>
      <c r="AO2517" s="18">
        <f t="shared" si="981"/>
        <v>0.89313403487288268</v>
      </c>
      <c r="AP2517" s="17">
        <f t="shared" si="982"/>
        <v>27.270123173875682</v>
      </c>
      <c r="AQ2517" s="18">
        <f t="shared" si="983"/>
        <v>0.94837498426344735</v>
      </c>
      <c r="AR2517" s="17">
        <f t="shared" si="984"/>
        <v>21.514124293785311</v>
      </c>
      <c r="AS2517" s="17">
        <f t="shared" si="985"/>
        <v>6.2824858757062145</v>
      </c>
      <c r="AT2517" s="17">
        <f t="shared" si="986"/>
        <v>10.116448326055313</v>
      </c>
      <c r="AU2517" s="17">
        <f t="shared" si="987"/>
        <v>1.2978159699137699</v>
      </c>
      <c r="AV2517" s="18">
        <f t="shared" si="988"/>
        <v>2.7757655581165626</v>
      </c>
      <c r="AW2517" s="18">
        <f t="shared" si="989"/>
        <v>5.5527013599068784</v>
      </c>
      <c r="AX2517" s="18">
        <f t="shared" si="990"/>
        <v>2.9018602728400165</v>
      </c>
      <c r="AY2517" s="8">
        <f t="shared" si="991"/>
        <v>0.62101694915254235</v>
      </c>
      <c r="AZ2517" s="8">
        <f t="shared" si="992"/>
        <v>0.22012987012987015</v>
      </c>
      <c r="BA2517" s="18">
        <f t="shared" si="962"/>
        <v>0.92762551522911618</v>
      </c>
      <c r="BB2517" s="20">
        <f t="shared" si="993"/>
        <v>1.2643280091555955E-2</v>
      </c>
      <c r="BC2517" s="8">
        <f t="shared" si="994"/>
        <v>6.3236742973051291E-2</v>
      </c>
      <c r="BD2517" s="44"/>
      <c r="BE2517" s="44"/>
      <c r="BF2517" s="8"/>
    </row>
    <row r="2518" spans="1:58" x14ac:dyDescent="0.25">
      <c r="A2518" s="8">
        <v>2362</v>
      </c>
      <c r="B2518" s="16" t="s">
        <v>456</v>
      </c>
      <c r="C2518" s="16" t="s">
        <v>457</v>
      </c>
      <c r="D2518" s="12" t="s">
        <v>460</v>
      </c>
      <c r="E2518" s="8" t="s">
        <v>459</v>
      </c>
      <c r="F2518" s="8" t="s">
        <v>394</v>
      </c>
      <c r="G2518" s="12">
        <v>403</v>
      </c>
      <c r="H2518" s="12">
        <v>384</v>
      </c>
      <c r="I2518" s="12"/>
      <c r="J2518" s="12">
        <v>633</v>
      </c>
      <c r="K2518" s="12">
        <v>2181</v>
      </c>
      <c r="L2518" s="12">
        <v>274.10000000000002</v>
      </c>
      <c r="M2518" s="12">
        <v>870</v>
      </c>
      <c r="N2518" s="12">
        <v>2.14</v>
      </c>
      <c r="O2518" s="12">
        <v>783</v>
      </c>
      <c r="P2518" s="12">
        <v>1925</v>
      </c>
      <c r="Q2518" s="12">
        <v>259.8</v>
      </c>
      <c r="R2518" s="12">
        <v>1267</v>
      </c>
      <c r="S2518" s="12">
        <v>279.3</v>
      </c>
      <c r="T2518" s="12">
        <v>14.16</v>
      </c>
      <c r="U2518" s="12">
        <v>279.3</v>
      </c>
      <c r="V2518" s="12">
        <v>34.840000000000003</v>
      </c>
      <c r="W2518" s="12">
        <v>179.9</v>
      </c>
      <c r="X2518" s="12">
        <v>31.91</v>
      </c>
      <c r="Y2518" s="12">
        <v>70.099999999999994</v>
      </c>
      <c r="Z2518" s="12">
        <v>7.78</v>
      </c>
      <c r="AA2518" s="12">
        <v>40.9</v>
      </c>
      <c r="AB2518" s="12">
        <v>5</v>
      </c>
      <c r="AC2518" s="12"/>
      <c r="AD2518" s="12">
        <v>38.35</v>
      </c>
      <c r="AE2518" s="12">
        <v>12.29</v>
      </c>
      <c r="AF2518" s="17">
        <f t="shared" si="972"/>
        <v>5177.99</v>
      </c>
      <c r="AG2518" s="18">
        <f t="shared" si="974"/>
        <v>13.005168518461208</v>
      </c>
      <c r="AH2518" s="19">
        <f t="shared" si="975"/>
        <v>12.361547082966053</v>
      </c>
      <c r="AI2518" s="19">
        <f t="shared" si="976"/>
        <v>1.1916617545682517</v>
      </c>
      <c r="AJ2518" s="18">
        <f t="shared" si="973"/>
        <v>1.6323811336659917</v>
      </c>
      <c r="AK2518" s="18">
        <f t="shared" si="977"/>
        <v>0.31505747126436784</v>
      </c>
      <c r="AL2518" s="18">
        <f t="shared" si="978"/>
        <v>3.120423108218064</v>
      </c>
      <c r="AM2518" s="18">
        <f t="shared" si="979"/>
        <v>1.0325663457108074</v>
      </c>
      <c r="AN2518" s="18">
        <f t="shared" si="980"/>
        <v>0.14922789201405534</v>
      </c>
      <c r="AO2518" s="18">
        <f t="shared" si="981"/>
        <v>0.89212055272866653</v>
      </c>
      <c r="AP2518" s="17">
        <f t="shared" si="982"/>
        <v>27.264180507677843</v>
      </c>
      <c r="AQ2518" s="18">
        <f t="shared" si="983"/>
        <v>0.94816831574471994</v>
      </c>
      <c r="AR2518" s="17">
        <f t="shared" si="984"/>
        <v>21.271393643031786</v>
      </c>
      <c r="AS2518" s="17">
        <f t="shared" si="985"/>
        <v>6.701711491442544</v>
      </c>
      <c r="AT2518" s="17">
        <f t="shared" si="986"/>
        <v>7.1473272490221644</v>
      </c>
      <c r="AU2518" s="17">
        <f t="shared" si="987"/>
        <v>1.2374280639431616</v>
      </c>
      <c r="AV2518" s="18">
        <f t="shared" si="988"/>
        <v>2.80343716433942</v>
      </c>
      <c r="AW2518" s="18">
        <f t="shared" si="989"/>
        <v>5.5248491847993018</v>
      </c>
      <c r="AX2518" s="18">
        <f t="shared" si="990"/>
        <v>2.8787146917923954</v>
      </c>
      <c r="AY2518" s="8">
        <f t="shared" si="991"/>
        <v>0.93765281173594139</v>
      </c>
      <c r="AZ2518" s="8">
        <f t="shared" si="992"/>
        <v>0.22044198895027625</v>
      </c>
      <c r="BA2518" s="18">
        <f t="shared" si="962"/>
        <v>0.92846065751382301</v>
      </c>
      <c r="BB2518" s="20">
        <f t="shared" si="993"/>
        <v>1.3636741692295135E-2</v>
      </c>
      <c r="BC2518" s="8">
        <f t="shared" si="994"/>
        <v>6.8226238604835523E-2</v>
      </c>
      <c r="BD2518" s="44"/>
      <c r="BE2518" s="44"/>
      <c r="BF2518" s="8"/>
    </row>
    <row r="2519" spans="1:58" x14ac:dyDescent="0.25">
      <c r="A2519" s="8">
        <v>2363</v>
      </c>
      <c r="B2519" s="16" t="s">
        <v>456</v>
      </c>
      <c r="C2519" s="16" t="s">
        <v>457</v>
      </c>
      <c r="D2519" s="12" t="s">
        <v>461</v>
      </c>
      <c r="E2519" s="8" t="s">
        <v>459</v>
      </c>
      <c r="F2519" s="8" t="s">
        <v>394</v>
      </c>
      <c r="G2519" s="12">
        <v>148.9</v>
      </c>
      <c r="H2519" s="12">
        <v>380.4</v>
      </c>
      <c r="I2519" s="12"/>
      <c r="J2519" s="12">
        <v>189.2</v>
      </c>
      <c r="K2519" s="12">
        <v>1983</v>
      </c>
      <c r="L2519" s="12">
        <v>186</v>
      </c>
      <c r="M2519" s="12">
        <v>652</v>
      </c>
      <c r="N2519" s="12">
        <v>1.54</v>
      </c>
      <c r="O2519" s="12"/>
      <c r="P2519" s="12">
        <v>1249</v>
      </c>
      <c r="Q2519" s="12">
        <v>175</v>
      </c>
      <c r="R2519" s="12">
        <v>907</v>
      </c>
      <c r="S2519" s="12">
        <v>220</v>
      </c>
      <c r="T2519" s="12">
        <v>9.9</v>
      </c>
      <c r="U2519" s="12">
        <v>224.5</v>
      </c>
      <c r="V2519" s="12">
        <v>26.1</v>
      </c>
      <c r="W2519" s="12">
        <v>144.4</v>
      </c>
      <c r="X2519" s="12">
        <v>24.4</v>
      </c>
      <c r="Y2519" s="12">
        <v>57.7</v>
      </c>
      <c r="Z2519" s="12">
        <v>6.06</v>
      </c>
      <c r="AA2519" s="12">
        <v>34.200000000000003</v>
      </c>
      <c r="AB2519" s="12">
        <v>3.89</v>
      </c>
      <c r="AC2519" s="12"/>
      <c r="AD2519" s="12">
        <v>7.57</v>
      </c>
      <c r="AE2519" s="12">
        <v>2.93</v>
      </c>
      <c r="AF2519" s="17">
        <f t="shared" si="972"/>
        <v>3082.1499999999996</v>
      </c>
      <c r="AG2519" s="18">
        <f t="shared" si="974"/>
        <v>0</v>
      </c>
      <c r="AH2519" s="19">
        <f t="shared" si="975"/>
        <v>9.5918357612356075</v>
      </c>
      <c r="AI2519" s="19">
        <f t="shared" si="976"/>
        <v>0</v>
      </c>
      <c r="AJ2519" s="18">
        <f t="shared" si="973"/>
        <v>0</v>
      </c>
      <c r="AK2519" s="18">
        <f t="shared" si="977"/>
        <v>0.28527607361963192</v>
      </c>
      <c r="AL2519" s="18">
        <f t="shared" si="978"/>
        <v>2.5836177474402731</v>
      </c>
      <c r="AM2519" s="18" t="str">
        <f>IFERROR((P2519/0.613)/(SQRT((O2519/0.237)*(Q2519/0.0928))),"")</f>
        <v/>
      </c>
      <c r="AN2519" s="18">
        <f t="shared" si="980"/>
        <v>0.13112133673784143</v>
      </c>
      <c r="AO2519" s="18">
        <f t="shared" si="981"/>
        <v>0.86174640292792548</v>
      </c>
      <c r="AP2519" s="17">
        <f t="shared" si="982"/>
        <v>26.721311475409838</v>
      </c>
      <c r="AQ2519" s="18">
        <f t="shared" si="983"/>
        <v>0.92928892137412555</v>
      </c>
      <c r="AR2519" s="17">
        <f t="shared" si="984"/>
        <v>19.064327485380115</v>
      </c>
      <c r="AS2519" s="17">
        <f t="shared" si="985"/>
        <v>5.4385964912280693</v>
      </c>
      <c r="AT2519" s="17">
        <f t="shared" si="986"/>
        <v>24.570673712021136</v>
      </c>
      <c r="AU2519" s="17">
        <f t="shared" si="987"/>
        <v>1.1120192505262387</v>
      </c>
      <c r="AV2519" s="18">
        <f t="shared" si="988"/>
        <v>0</v>
      </c>
      <c r="AW2519" s="18">
        <f t="shared" si="989"/>
        <v>5.3108378148050184</v>
      </c>
      <c r="AX2519" s="18">
        <f t="shared" si="990"/>
        <v>2.7633242999096659</v>
      </c>
      <c r="AY2519" s="8">
        <f t="shared" si="991"/>
        <v>0.22134502923976607</v>
      </c>
      <c r="AZ2519" s="8">
        <f t="shared" si="992"/>
        <v>0.24255788313120177</v>
      </c>
      <c r="BA2519" s="18">
        <f t="shared" si="962"/>
        <v>0.90371980597959234</v>
      </c>
      <c r="BB2519" s="20">
        <f t="shared" si="993"/>
        <v>1.2926586320951982E-2</v>
      </c>
      <c r="BC2519" s="8">
        <f t="shared" si="994"/>
        <v>6.1777025597630632E-2</v>
      </c>
      <c r="BD2519" s="44"/>
      <c r="BE2519" s="44"/>
      <c r="BF2519" s="8"/>
    </row>
    <row r="2520" spans="1:58" x14ac:dyDescent="0.25">
      <c r="A2520" s="8">
        <v>2364</v>
      </c>
      <c r="B2520" s="16" t="s">
        <v>456</v>
      </c>
      <c r="C2520" s="16" t="s">
        <v>457</v>
      </c>
      <c r="D2520" s="12" t="s">
        <v>461</v>
      </c>
      <c r="E2520" s="8" t="s">
        <v>459</v>
      </c>
      <c r="F2520" s="8" t="s">
        <v>394</v>
      </c>
      <c r="G2520" s="12">
        <v>334</v>
      </c>
      <c r="H2520" s="12">
        <v>388.3</v>
      </c>
      <c r="I2520" s="12"/>
      <c r="J2520" s="12">
        <v>663.5</v>
      </c>
      <c r="K2520" s="12">
        <v>2046</v>
      </c>
      <c r="L2520" s="12">
        <v>341.6</v>
      </c>
      <c r="M2520" s="12">
        <v>1090</v>
      </c>
      <c r="N2520" s="12">
        <v>3.44</v>
      </c>
      <c r="O2520" s="12"/>
      <c r="P2520" s="12">
        <v>2113</v>
      </c>
      <c r="Q2520" s="12">
        <v>290.10000000000002</v>
      </c>
      <c r="R2520" s="12">
        <v>1466</v>
      </c>
      <c r="S2520" s="12">
        <v>328.2</v>
      </c>
      <c r="T2520" s="12">
        <v>17.149999999999999</v>
      </c>
      <c r="U2520" s="12">
        <v>336.1</v>
      </c>
      <c r="V2520" s="12">
        <v>43.69</v>
      </c>
      <c r="W2520" s="12">
        <v>226.4</v>
      </c>
      <c r="X2520" s="12">
        <v>40.97</v>
      </c>
      <c r="Y2520" s="12">
        <v>90.9</v>
      </c>
      <c r="Z2520" s="12">
        <v>9.75</v>
      </c>
      <c r="AA2520" s="12">
        <v>52.3</v>
      </c>
      <c r="AB2520" s="12">
        <v>6.44</v>
      </c>
      <c r="AC2520" s="12"/>
      <c r="AD2520" s="12">
        <v>9.4700000000000006</v>
      </c>
      <c r="AE2520" s="12">
        <v>3.64</v>
      </c>
      <c r="AF2520" s="17">
        <f t="shared" si="972"/>
        <v>5020.9999999999991</v>
      </c>
      <c r="AG2520" s="18">
        <f t="shared" si="974"/>
        <v>0</v>
      </c>
      <c r="AH2520" s="19">
        <f t="shared" si="975"/>
        <v>10.611168469022051</v>
      </c>
      <c r="AI2520" s="19">
        <f t="shared" si="976"/>
        <v>0</v>
      </c>
      <c r="AJ2520" s="18">
        <f t="shared" si="973"/>
        <v>0</v>
      </c>
      <c r="AK2520" s="18">
        <f t="shared" si="977"/>
        <v>0.31339449541284403</v>
      </c>
      <c r="AL2520" s="18">
        <f t="shared" si="978"/>
        <v>2.6016483516483517</v>
      </c>
      <c r="AM2520" s="18" t="str">
        <f t="shared" si="979"/>
        <v/>
      </c>
      <c r="AN2520" s="18">
        <f t="shared" si="980"/>
        <v>0.15199113787547847</v>
      </c>
      <c r="AO2520" s="18">
        <f t="shared" si="981"/>
        <v>0.87565395617834751</v>
      </c>
      <c r="AP2520" s="17">
        <f t="shared" si="982"/>
        <v>26.604832804491092</v>
      </c>
      <c r="AQ2520" s="18">
        <f t="shared" si="983"/>
        <v>0.92523813447465841</v>
      </c>
      <c r="AR2520" s="17">
        <f t="shared" si="984"/>
        <v>20.841300191204589</v>
      </c>
      <c r="AS2520" s="17">
        <f t="shared" si="985"/>
        <v>6.5315487571701727</v>
      </c>
      <c r="AT2520" s="17">
        <f t="shared" si="986"/>
        <v>36.071805702217532</v>
      </c>
      <c r="AU2520" s="17">
        <f t="shared" si="987"/>
        <v>1.1636033670553707</v>
      </c>
      <c r="AV2520" s="18">
        <f t="shared" si="988"/>
        <v>0</v>
      </c>
      <c r="AW2520" s="18">
        <f t="shared" si="989"/>
        <v>5.1992371032985192</v>
      </c>
      <c r="AX2520" s="18">
        <f t="shared" si="990"/>
        <v>2.8331234746381884</v>
      </c>
      <c r="AY2520" s="8">
        <f t="shared" si="991"/>
        <v>0.18107074569789677</v>
      </c>
      <c r="AZ2520" s="8">
        <f t="shared" si="992"/>
        <v>0.2238744884038199</v>
      </c>
      <c r="BA2520" s="18">
        <f t="shared" ref="BA2520:BA2583" si="995">IFERROR(SUM(O2520:U2520)/SUM(O2520:AB2520),"")</f>
        <v>0.90630352519418467</v>
      </c>
      <c r="BB2520" s="20">
        <f t="shared" si="993"/>
        <v>1.4687980429976009E-2</v>
      </c>
      <c r="BC2520" s="8">
        <f t="shared" si="994"/>
        <v>6.78661183169883E-2</v>
      </c>
      <c r="BD2520" s="44"/>
      <c r="BE2520" s="44"/>
      <c r="BF2520" s="8"/>
    </row>
    <row r="2521" spans="1:58" x14ac:dyDescent="0.25">
      <c r="A2521" s="8">
        <v>2365</v>
      </c>
      <c r="B2521" s="16" t="s">
        <v>456</v>
      </c>
      <c r="C2521" s="16" t="s">
        <v>457</v>
      </c>
      <c r="D2521" s="12" t="s">
        <v>461</v>
      </c>
      <c r="E2521" s="8" t="s">
        <v>459</v>
      </c>
      <c r="F2521" s="8" t="s">
        <v>394</v>
      </c>
      <c r="G2521" s="12">
        <v>281.7</v>
      </c>
      <c r="H2521" s="12">
        <v>385.1</v>
      </c>
      <c r="I2521" s="12"/>
      <c r="J2521" s="12">
        <v>429.1</v>
      </c>
      <c r="K2521" s="12">
        <v>1856</v>
      </c>
      <c r="L2521" s="12">
        <v>253.7</v>
      </c>
      <c r="M2521" s="12">
        <v>1010</v>
      </c>
      <c r="N2521" s="12">
        <v>2.35</v>
      </c>
      <c r="O2521" s="12"/>
      <c r="P2521" s="12">
        <v>1946</v>
      </c>
      <c r="Q2521" s="12">
        <v>267.60000000000002</v>
      </c>
      <c r="R2521" s="12">
        <v>1352</v>
      </c>
      <c r="S2521" s="12">
        <v>307.89999999999998</v>
      </c>
      <c r="T2521" s="12">
        <v>14.45</v>
      </c>
      <c r="U2521" s="12">
        <v>320.60000000000002</v>
      </c>
      <c r="V2521" s="12">
        <v>39.92</v>
      </c>
      <c r="W2521" s="12">
        <v>210.3</v>
      </c>
      <c r="X2521" s="12">
        <v>37.5</v>
      </c>
      <c r="Y2521" s="12">
        <v>86.2</v>
      </c>
      <c r="Z2521" s="12">
        <v>9.39</v>
      </c>
      <c r="AA2521" s="12">
        <v>50.7</v>
      </c>
      <c r="AB2521" s="12">
        <v>6.1</v>
      </c>
      <c r="AC2521" s="12"/>
      <c r="AD2521" s="12">
        <v>11.84</v>
      </c>
      <c r="AE2521" s="12">
        <v>4.09</v>
      </c>
      <c r="AF2521" s="17">
        <f t="shared" si="972"/>
        <v>4648.6600000000008</v>
      </c>
      <c r="AG2521" s="18">
        <f t="shared" si="974"/>
        <v>0</v>
      </c>
      <c r="AH2521" s="19">
        <f t="shared" si="975"/>
        <v>10.08092254923727</v>
      </c>
      <c r="AI2521" s="19">
        <f t="shared" si="976"/>
        <v>0</v>
      </c>
      <c r="AJ2521" s="18">
        <f t="shared" si="973"/>
        <v>0</v>
      </c>
      <c r="AK2521" s="18">
        <f t="shared" si="977"/>
        <v>0.25118811881188119</v>
      </c>
      <c r="AL2521" s="18">
        <f t="shared" si="978"/>
        <v>2.8948655256723717</v>
      </c>
      <c r="AM2521" s="18" t="str">
        <f t="shared" si="979"/>
        <v/>
      </c>
      <c r="AN2521" s="18">
        <f t="shared" si="980"/>
        <v>0.13537514356007521</v>
      </c>
      <c r="AO2521" s="18">
        <f t="shared" si="981"/>
        <v>0.8826648593982005</v>
      </c>
      <c r="AP2521" s="17">
        <f t="shared" si="982"/>
        <v>26.933333333333334</v>
      </c>
      <c r="AQ2521" s="18">
        <f t="shared" si="983"/>
        <v>0.93666242038216563</v>
      </c>
      <c r="AR2521" s="17">
        <f t="shared" si="984"/>
        <v>19.92110453648915</v>
      </c>
      <c r="AS2521" s="17">
        <f t="shared" si="985"/>
        <v>5.003944773175542</v>
      </c>
      <c r="AT2521" s="17">
        <f t="shared" si="986"/>
        <v>21.427364864864863</v>
      </c>
      <c r="AU2521" s="17">
        <f t="shared" si="987"/>
        <v>1.0350580904405557</v>
      </c>
      <c r="AV2521" s="18">
        <f t="shared" si="988"/>
        <v>0</v>
      </c>
      <c r="AW2521" s="18">
        <f t="shared" si="989"/>
        <v>5.1159743490628689</v>
      </c>
      <c r="AX2521" s="18">
        <f t="shared" si="990"/>
        <v>2.7147014961273879</v>
      </c>
      <c r="AY2521" s="8">
        <f t="shared" si="991"/>
        <v>0.23353057199211044</v>
      </c>
      <c r="AZ2521" s="8">
        <f t="shared" si="992"/>
        <v>0.22773668639053252</v>
      </c>
      <c r="BA2521" s="18">
        <f t="shared" si="995"/>
        <v>0.9053254056007537</v>
      </c>
      <c r="BB2521" s="20">
        <f t="shared" si="993"/>
        <v>1.1828290144868395E-2</v>
      </c>
      <c r="BC2521" s="8">
        <f t="shared" si="994"/>
        <v>5.4395220211676337E-2</v>
      </c>
      <c r="BD2521" s="44"/>
      <c r="BE2521" s="44"/>
      <c r="BF2521" s="8"/>
    </row>
    <row r="2522" spans="1:58" x14ac:dyDescent="0.25">
      <c r="A2522" s="8">
        <v>2366</v>
      </c>
      <c r="B2522" s="16" t="s">
        <v>456</v>
      </c>
      <c r="C2522" s="16" t="s">
        <v>457</v>
      </c>
      <c r="D2522" s="12" t="s">
        <v>461</v>
      </c>
      <c r="E2522" s="8" t="s">
        <v>459</v>
      </c>
      <c r="F2522" s="8" t="s">
        <v>394</v>
      </c>
      <c r="G2522" s="12">
        <v>278.60000000000002</v>
      </c>
      <c r="H2522" s="12">
        <v>387.9</v>
      </c>
      <c r="I2522" s="12"/>
      <c r="J2522" s="12">
        <v>424.2</v>
      </c>
      <c r="K2522" s="12">
        <v>1864</v>
      </c>
      <c r="L2522" s="12">
        <v>242.4</v>
      </c>
      <c r="M2522" s="12">
        <v>906</v>
      </c>
      <c r="N2522" s="12">
        <v>2.2200000000000002</v>
      </c>
      <c r="O2522" s="12"/>
      <c r="P2522" s="12">
        <v>1757</v>
      </c>
      <c r="Q2522" s="12">
        <v>240.5</v>
      </c>
      <c r="R2522" s="12">
        <v>1203</v>
      </c>
      <c r="S2522" s="12">
        <v>278.89999999999998</v>
      </c>
      <c r="T2522" s="12">
        <v>13.15</v>
      </c>
      <c r="U2522" s="12">
        <v>289.5</v>
      </c>
      <c r="V2522" s="12">
        <v>35.729999999999997</v>
      </c>
      <c r="W2522" s="12">
        <v>188.1</v>
      </c>
      <c r="X2522" s="12">
        <v>33.68</v>
      </c>
      <c r="Y2522" s="12">
        <v>76.8</v>
      </c>
      <c r="Z2522" s="12">
        <v>8.5</v>
      </c>
      <c r="AA2522" s="12">
        <v>45.4</v>
      </c>
      <c r="AB2522" s="12">
        <v>5.3</v>
      </c>
      <c r="AC2522" s="12"/>
      <c r="AD2522" s="12">
        <v>11.57</v>
      </c>
      <c r="AE2522" s="12">
        <v>3.96</v>
      </c>
      <c r="AF2522" s="17">
        <f t="shared" si="972"/>
        <v>4175.5599999999995</v>
      </c>
      <c r="AG2522" s="18">
        <f t="shared" si="974"/>
        <v>0</v>
      </c>
      <c r="AH2522" s="19">
        <f t="shared" si="975"/>
        <v>10.164389763638063</v>
      </c>
      <c r="AI2522" s="19">
        <f t="shared" si="976"/>
        <v>0</v>
      </c>
      <c r="AJ2522" s="18">
        <f t="shared" si="973"/>
        <v>0</v>
      </c>
      <c r="AK2522" s="18">
        <f t="shared" si="977"/>
        <v>0.2675496688741722</v>
      </c>
      <c r="AL2522" s="18">
        <f t="shared" si="978"/>
        <v>2.9217171717171717</v>
      </c>
      <c r="AM2522" s="18" t="str">
        <f t="shared" si="979"/>
        <v/>
      </c>
      <c r="AN2522" s="18">
        <f t="shared" si="980"/>
        <v>0.13621812504877051</v>
      </c>
      <c r="AO2522" s="18">
        <f t="shared" si="981"/>
        <v>0.88264558462407428</v>
      </c>
      <c r="AP2522" s="17">
        <f t="shared" si="982"/>
        <v>26.900237529691211</v>
      </c>
      <c r="AQ2522" s="18">
        <f t="shared" si="983"/>
        <v>0.93551144530008934</v>
      </c>
      <c r="AR2522" s="17">
        <f t="shared" si="984"/>
        <v>19.955947136563879</v>
      </c>
      <c r="AS2522" s="17">
        <f t="shared" si="985"/>
        <v>5.3392070484581504</v>
      </c>
      <c r="AT2522" s="17">
        <f t="shared" si="986"/>
        <v>20.950734658599828</v>
      </c>
      <c r="AU2522" s="17">
        <f t="shared" si="987"/>
        <v>1.084118100472536</v>
      </c>
      <c r="AV2522" s="18">
        <f t="shared" si="988"/>
        <v>0</v>
      </c>
      <c r="AW2522" s="18">
        <f t="shared" si="989"/>
        <v>5.1589998450401788</v>
      </c>
      <c r="AX2522" s="18">
        <f t="shared" si="990"/>
        <v>2.7115880520038682</v>
      </c>
      <c r="AY2522" s="8">
        <f t="shared" si="991"/>
        <v>0.25484581497797359</v>
      </c>
      <c r="AZ2522" s="8">
        <f t="shared" si="992"/>
        <v>0.23183707398171235</v>
      </c>
      <c r="BA2522" s="18">
        <f t="shared" si="995"/>
        <v>0.90575874852714378</v>
      </c>
      <c r="BB2522" s="20">
        <f t="shared" si="993"/>
        <v>1.2701212486026313E-2</v>
      </c>
      <c r="BC2522" s="8">
        <f t="shared" si="994"/>
        <v>5.7938342087234536E-2</v>
      </c>
      <c r="BD2522" s="44"/>
      <c r="BE2522" s="44"/>
      <c r="BF2522" s="8"/>
    </row>
    <row r="2523" spans="1:58" x14ac:dyDescent="0.25">
      <c r="A2523" s="8">
        <v>2367</v>
      </c>
      <c r="B2523" s="16" t="s">
        <v>456</v>
      </c>
      <c r="C2523" s="16" t="s">
        <v>457</v>
      </c>
      <c r="D2523" s="12" t="s">
        <v>461</v>
      </c>
      <c r="E2523" s="8" t="s">
        <v>459</v>
      </c>
      <c r="F2523" s="8" t="s">
        <v>394</v>
      </c>
      <c r="G2523" s="12">
        <v>288.8</v>
      </c>
      <c r="H2523" s="12">
        <v>388.2</v>
      </c>
      <c r="I2523" s="12"/>
      <c r="J2523" s="12">
        <v>448.8</v>
      </c>
      <c r="K2523" s="12">
        <v>1836</v>
      </c>
      <c r="L2523" s="12">
        <v>266.2</v>
      </c>
      <c r="M2523" s="12">
        <v>945</v>
      </c>
      <c r="N2523" s="12">
        <v>2.21</v>
      </c>
      <c r="O2523" s="12"/>
      <c r="P2523" s="12">
        <v>1814</v>
      </c>
      <c r="Q2523" s="12">
        <v>248.9</v>
      </c>
      <c r="R2523" s="12">
        <v>1259</v>
      </c>
      <c r="S2523" s="12">
        <v>288.89999999999998</v>
      </c>
      <c r="T2523" s="12">
        <v>13.67</v>
      </c>
      <c r="U2523" s="12">
        <v>296.8</v>
      </c>
      <c r="V2523" s="12">
        <v>37.19</v>
      </c>
      <c r="W2523" s="12">
        <v>194.2</v>
      </c>
      <c r="X2523" s="12">
        <v>34.630000000000003</v>
      </c>
      <c r="Y2523" s="12">
        <v>79.900000000000006</v>
      </c>
      <c r="Z2523" s="12">
        <v>8.6199999999999992</v>
      </c>
      <c r="AA2523" s="12">
        <v>46.4</v>
      </c>
      <c r="AB2523" s="12">
        <v>5.7</v>
      </c>
      <c r="AC2523" s="12"/>
      <c r="AD2523" s="12">
        <v>19</v>
      </c>
      <c r="AE2523" s="12">
        <v>6.67</v>
      </c>
      <c r="AF2523" s="17">
        <f t="shared" si="972"/>
        <v>4327.91</v>
      </c>
      <c r="AG2523" s="18">
        <f t="shared" si="974"/>
        <v>0</v>
      </c>
      <c r="AH2523" s="19">
        <f t="shared" si="975"/>
        <v>10.267972661303933</v>
      </c>
      <c r="AI2523" s="19">
        <f t="shared" si="976"/>
        <v>0</v>
      </c>
      <c r="AJ2523" s="18">
        <f t="shared" si="973"/>
        <v>0</v>
      </c>
      <c r="AK2523" s="18">
        <f t="shared" si="977"/>
        <v>0.28169312169312166</v>
      </c>
      <c r="AL2523" s="18">
        <f t="shared" si="978"/>
        <v>2.8485757121439281</v>
      </c>
      <c r="AM2523" s="18" t="str">
        <f t="shared" si="979"/>
        <v/>
      </c>
      <c r="AN2523" s="18">
        <f t="shared" si="980"/>
        <v>0.13741067781590713</v>
      </c>
      <c r="AO2523" s="18">
        <f t="shared" si="981"/>
        <v>0.89431054729219384</v>
      </c>
      <c r="AP2523" s="17">
        <f t="shared" si="982"/>
        <v>27.288478198094136</v>
      </c>
      <c r="AQ2523" s="18">
        <f t="shared" si="983"/>
        <v>0.94901331822671331</v>
      </c>
      <c r="AR2523" s="17">
        <f t="shared" si="984"/>
        <v>20.366379310344829</v>
      </c>
      <c r="AS2523" s="17">
        <f t="shared" si="985"/>
        <v>5.7370689655172411</v>
      </c>
      <c r="AT2523" s="17">
        <f t="shared" si="986"/>
        <v>14.010526315789473</v>
      </c>
      <c r="AU2523" s="17">
        <f t="shared" si="987"/>
        <v>1.0479012807329156</v>
      </c>
      <c r="AV2523" s="18">
        <f t="shared" si="988"/>
        <v>0</v>
      </c>
      <c r="AW2523" s="18">
        <f t="shared" si="989"/>
        <v>5.1750996361115922</v>
      </c>
      <c r="AX2523" s="18">
        <f t="shared" si="990"/>
        <v>2.7391890944771515</v>
      </c>
      <c r="AY2523" s="8">
        <f t="shared" si="991"/>
        <v>0.40948275862068967</v>
      </c>
      <c r="AZ2523" s="8">
        <f t="shared" si="992"/>
        <v>0.22946783161239076</v>
      </c>
      <c r="BA2523" s="18">
        <f t="shared" si="995"/>
        <v>0.90604240846043482</v>
      </c>
      <c r="BB2523" s="20">
        <f t="shared" si="993"/>
        <v>1.3327862835857688E-2</v>
      </c>
      <c r="BC2523" s="8">
        <f t="shared" si="994"/>
        <v>6.1001131180441523E-2</v>
      </c>
      <c r="BD2523" s="44"/>
      <c r="BE2523" s="44"/>
      <c r="BF2523" s="8"/>
    </row>
    <row r="2524" spans="1:58" x14ac:dyDescent="0.25">
      <c r="A2524" s="8">
        <v>2368</v>
      </c>
      <c r="B2524" s="16" t="s">
        <v>456</v>
      </c>
      <c r="C2524" s="16" t="s">
        <v>457</v>
      </c>
      <c r="D2524" s="12" t="s">
        <v>461</v>
      </c>
      <c r="E2524" s="8" t="s">
        <v>459</v>
      </c>
      <c r="F2524" s="8" t="s">
        <v>394</v>
      </c>
      <c r="G2524" s="12">
        <v>313.89999999999998</v>
      </c>
      <c r="H2524" s="12">
        <v>386.8</v>
      </c>
      <c r="I2524" s="12"/>
      <c r="J2524" s="12">
        <v>465.2</v>
      </c>
      <c r="K2524" s="12">
        <v>1855</v>
      </c>
      <c r="L2524" s="12">
        <v>290.89999999999998</v>
      </c>
      <c r="M2524" s="12">
        <v>947</v>
      </c>
      <c r="N2524" s="12">
        <v>2.75</v>
      </c>
      <c r="O2524" s="12"/>
      <c r="P2524" s="12">
        <v>1839</v>
      </c>
      <c r="Q2524" s="12">
        <v>251.5</v>
      </c>
      <c r="R2524" s="12">
        <v>1268</v>
      </c>
      <c r="S2524" s="12">
        <v>280.8</v>
      </c>
      <c r="T2524" s="12">
        <v>13.66</v>
      </c>
      <c r="U2524" s="12">
        <v>290.2</v>
      </c>
      <c r="V2524" s="12">
        <v>36.79</v>
      </c>
      <c r="W2524" s="12">
        <v>192.9</v>
      </c>
      <c r="X2524" s="12">
        <v>34.79</v>
      </c>
      <c r="Y2524" s="12">
        <v>78.7</v>
      </c>
      <c r="Z2524" s="12">
        <v>8.65</v>
      </c>
      <c r="AA2524" s="12">
        <v>45.7</v>
      </c>
      <c r="AB2524" s="12">
        <v>5.58</v>
      </c>
      <c r="AC2524" s="12"/>
      <c r="AD2524" s="12">
        <v>13.47</v>
      </c>
      <c r="AE2524" s="12">
        <v>5.16</v>
      </c>
      <c r="AF2524" s="17">
        <f t="shared" si="972"/>
        <v>4346.2699999999986</v>
      </c>
      <c r="AG2524" s="18">
        <f t="shared" si="974"/>
        <v>0</v>
      </c>
      <c r="AH2524" s="19">
        <f t="shared" si="975"/>
        <v>10.568927789934353</v>
      </c>
      <c r="AI2524" s="19">
        <f t="shared" si="976"/>
        <v>0</v>
      </c>
      <c r="AJ2524" s="18">
        <f t="shared" si="973"/>
        <v>0</v>
      </c>
      <c r="AK2524" s="18">
        <f t="shared" si="977"/>
        <v>0.30718057022175288</v>
      </c>
      <c r="AL2524" s="18">
        <f t="shared" si="978"/>
        <v>2.61046511627907</v>
      </c>
      <c r="AM2524" s="18" t="str">
        <f t="shared" si="979"/>
        <v/>
      </c>
      <c r="AN2524" s="18">
        <f t="shared" si="980"/>
        <v>0.14085138770283068</v>
      </c>
      <c r="AO2524" s="18">
        <f t="shared" si="981"/>
        <v>0.89503745052700268</v>
      </c>
      <c r="AP2524" s="17">
        <f t="shared" si="982"/>
        <v>27.220465651049153</v>
      </c>
      <c r="AQ2524" s="18">
        <f t="shared" si="983"/>
        <v>0.94664804111291956</v>
      </c>
      <c r="AR2524" s="17">
        <f t="shared" si="984"/>
        <v>20.72210065645514</v>
      </c>
      <c r="AS2524" s="17">
        <f t="shared" si="985"/>
        <v>6.3654266958424497</v>
      </c>
      <c r="AT2524" s="17">
        <f t="shared" si="986"/>
        <v>21.596139569413509</v>
      </c>
      <c r="AU2524" s="17">
        <f t="shared" si="987"/>
        <v>1.0696537367023815</v>
      </c>
      <c r="AV2524" s="18">
        <f t="shared" si="988"/>
        <v>0</v>
      </c>
      <c r="AW2524" s="18">
        <f t="shared" si="989"/>
        <v>5.1375257029128125</v>
      </c>
      <c r="AX2524" s="18">
        <f t="shared" si="990"/>
        <v>2.7625286865560121</v>
      </c>
      <c r="AY2524" s="8">
        <f t="shared" si="991"/>
        <v>0.2947483588621444</v>
      </c>
      <c r="AZ2524" s="8">
        <f t="shared" si="992"/>
        <v>0.22145110410094637</v>
      </c>
      <c r="BA2524" s="18">
        <f t="shared" si="995"/>
        <v>0.90725150531375209</v>
      </c>
      <c r="BB2524" s="20">
        <f t="shared" si="993"/>
        <v>1.4461144348961166E-2</v>
      </c>
      <c r="BC2524" s="8">
        <f t="shared" si="994"/>
        <v>6.652048210319339E-2</v>
      </c>
      <c r="BD2524" s="44"/>
      <c r="BE2524" s="44"/>
      <c r="BF2524" s="8"/>
    </row>
    <row r="2525" spans="1:58" x14ac:dyDescent="0.25">
      <c r="A2525" s="8">
        <v>2369</v>
      </c>
      <c r="B2525" s="16" t="s">
        <v>456</v>
      </c>
      <c r="C2525" s="16" t="s">
        <v>457</v>
      </c>
      <c r="D2525" s="12" t="s">
        <v>461</v>
      </c>
      <c r="E2525" s="8" t="s">
        <v>459</v>
      </c>
      <c r="F2525" s="8" t="s">
        <v>394</v>
      </c>
      <c r="G2525" s="12">
        <v>356.1</v>
      </c>
      <c r="H2525" s="12">
        <v>401.9</v>
      </c>
      <c r="I2525" s="12"/>
      <c r="J2525" s="12">
        <v>374.8</v>
      </c>
      <c r="K2525" s="12">
        <v>1671</v>
      </c>
      <c r="L2525" s="12">
        <v>287.2</v>
      </c>
      <c r="M2525" s="12">
        <v>946</v>
      </c>
      <c r="N2525" s="12">
        <v>2.5</v>
      </c>
      <c r="O2525" s="12"/>
      <c r="P2525" s="12">
        <v>1706</v>
      </c>
      <c r="Q2525" s="12">
        <v>237</v>
      </c>
      <c r="R2525" s="12">
        <v>1212</v>
      </c>
      <c r="S2525" s="12">
        <v>278.3</v>
      </c>
      <c r="T2525" s="12">
        <v>11.78</v>
      </c>
      <c r="U2525" s="12">
        <v>287.2</v>
      </c>
      <c r="V2525" s="12">
        <v>37.26</v>
      </c>
      <c r="W2525" s="12">
        <v>191.2</v>
      </c>
      <c r="X2525" s="12">
        <v>34.64</v>
      </c>
      <c r="Y2525" s="12">
        <v>78.7</v>
      </c>
      <c r="Z2525" s="12">
        <v>8.7100000000000009</v>
      </c>
      <c r="AA2525" s="12">
        <v>44.4</v>
      </c>
      <c r="AB2525" s="12">
        <v>5.46</v>
      </c>
      <c r="AC2525" s="12"/>
      <c r="AD2525" s="12">
        <v>18.84</v>
      </c>
      <c r="AE2525" s="12">
        <v>6.41</v>
      </c>
      <c r="AF2525" s="17">
        <f t="shared" si="972"/>
        <v>4132.6499999999996</v>
      </c>
      <c r="AG2525" s="18">
        <f t="shared" si="974"/>
        <v>0</v>
      </c>
      <c r="AH2525" s="19">
        <f t="shared" si="975"/>
        <v>10.09163323192687</v>
      </c>
      <c r="AI2525" s="19">
        <f t="shared" si="976"/>
        <v>0</v>
      </c>
      <c r="AJ2525" s="18">
        <f t="shared" si="973"/>
        <v>0</v>
      </c>
      <c r="AK2525" s="18">
        <f t="shared" si="977"/>
        <v>0.30359408033826635</v>
      </c>
      <c r="AL2525" s="18">
        <f t="shared" si="978"/>
        <v>2.9391575663026521</v>
      </c>
      <c r="AM2525" s="18" t="str">
        <f t="shared" si="979"/>
        <v/>
      </c>
      <c r="AN2525" s="18">
        <f t="shared" si="980"/>
        <v>0.1226462167281747</v>
      </c>
      <c r="AO2525" s="18">
        <f t="shared" si="981"/>
        <v>0.89914638404599889</v>
      </c>
      <c r="AP2525" s="17">
        <f t="shared" si="982"/>
        <v>27.309468822170899</v>
      </c>
      <c r="AQ2525" s="18">
        <f t="shared" si="983"/>
        <v>0.94974331063091155</v>
      </c>
      <c r="AR2525" s="17">
        <f t="shared" si="984"/>
        <v>21.306306306306308</v>
      </c>
      <c r="AS2525" s="17">
        <f t="shared" si="985"/>
        <v>6.4684684684684681</v>
      </c>
      <c r="AT2525" s="17">
        <f t="shared" si="986"/>
        <v>15.24416135881104</v>
      </c>
      <c r="AU2525" s="17">
        <f t="shared" si="987"/>
        <v>0.94271270470204749</v>
      </c>
      <c r="AV2525" s="18">
        <f t="shared" si="988"/>
        <v>0</v>
      </c>
      <c r="AW2525" s="18">
        <f t="shared" si="989"/>
        <v>5.233283534791072</v>
      </c>
      <c r="AX2525" s="18">
        <f t="shared" si="990"/>
        <v>2.8183549403061599</v>
      </c>
      <c r="AY2525" s="8">
        <f t="shared" si="991"/>
        <v>0.42432432432432432</v>
      </c>
      <c r="AZ2525" s="8">
        <f t="shared" si="992"/>
        <v>0.22962046204620462</v>
      </c>
      <c r="BA2525" s="18">
        <f t="shared" si="995"/>
        <v>0.90312027391625238</v>
      </c>
      <c r="BB2525" s="20">
        <f t="shared" si="993"/>
        <v>1.4936884033230909E-2</v>
      </c>
      <c r="BC2525" s="8">
        <f t="shared" si="994"/>
        <v>6.5743821535321142E-2</v>
      </c>
      <c r="BD2525" s="44"/>
      <c r="BE2525" s="44"/>
      <c r="BF2525" s="8"/>
    </row>
    <row r="2526" spans="1:58" x14ac:dyDescent="0.25">
      <c r="A2526" s="8">
        <v>2370</v>
      </c>
      <c r="B2526" s="16" t="s">
        <v>456</v>
      </c>
      <c r="C2526" s="16" t="s">
        <v>457</v>
      </c>
      <c r="D2526" s="12" t="s">
        <v>461</v>
      </c>
      <c r="E2526" s="8" t="s">
        <v>459</v>
      </c>
      <c r="F2526" s="8" t="s">
        <v>394</v>
      </c>
      <c r="G2526" s="12">
        <v>337.4</v>
      </c>
      <c r="H2526" s="12">
        <v>420</v>
      </c>
      <c r="I2526" s="12"/>
      <c r="J2526" s="12">
        <v>326.60000000000002</v>
      </c>
      <c r="K2526" s="12">
        <v>1632</v>
      </c>
      <c r="L2526" s="12">
        <v>270</v>
      </c>
      <c r="M2526" s="12">
        <v>866</v>
      </c>
      <c r="N2526" s="12">
        <v>1.52</v>
      </c>
      <c r="O2526" s="12"/>
      <c r="P2526" s="12">
        <v>1560</v>
      </c>
      <c r="Q2526" s="12">
        <v>215.4</v>
      </c>
      <c r="R2526" s="12"/>
      <c r="S2526" s="12">
        <v>253.7</v>
      </c>
      <c r="T2526" s="12">
        <v>10.72</v>
      </c>
      <c r="U2526" s="12">
        <v>265.10000000000002</v>
      </c>
      <c r="V2526" s="12">
        <v>34.090000000000003</v>
      </c>
      <c r="W2526" s="12">
        <v>176</v>
      </c>
      <c r="X2526" s="12">
        <v>31.74</v>
      </c>
      <c r="Y2526" s="12">
        <v>72.2</v>
      </c>
      <c r="Z2526" s="12">
        <v>8.06</v>
      </c>
      <c r="AA2526" s="12">
        <v>42.2</v>
      </c>
      <c r="AB2526" s="12">
        <v>5.09</v>
      </c>
      <c r="AC2526" s="12"/>
      <c r="AD2526" s="12">
        <v>17.28</v>
      </c>
      <c r="AE2526" s="12">
        <v>5.87</v>
      </c>
      <c r="AF2526" s="17">
        <f t="shared" si="972"/>
        <v>2674.2999999999997</v>
      </c>
      <c r="AG2526" s="18">
        <f t="shared" si="974"/>
        <v>0</v>
      </c>
      <c r="AH2526" s="19">
        <f t="shared" si="975"/>
        <v>9.709068136659889</v>
      </c>
      <c r="AI2526" s="19" t="str">
        <f t="shared" si="976"/>
        <v/>
      </c>
      <c r="AJ2526" s="18">
        <f t="shared" si="973"/>
        <v>0</v>
      </c>
      <c r="AK2526" s="18">
        <f t="shared" si="977"/>
        <v>0.31177829099307158</v>
      </c>
      <c r="AL2526" s="18">
        <f t="shared" si="978"/>
        <v>2.9437819420783646</v>
      </c>
      <c r="AM2526" s="18" t="str">
        <f t="shared" si="979"/>
        <v/>
      </c>
      <c r="AN2526" s="18">
        <f t="shared" si="980"/>
        <v>0.12167108319274517</v>
      </c>
      <c r="AO2526" s="18">
        <f t="shared" si="981"/>
        <v>0.89711578327710839</v>
      </c>
      <c r="AP2526" s="17">
        <f t="shared" si="982"/>
        <v>27.284183994959044</v>
      </c>
      <c r="AQ2526" s="18">
        <f t="shared" si="983"/>
        <v>0.94886397842341641</v>
      </c>
      <c r="AR2526" s="17">
        <f t="shared" si="984"/>
        <v>20.521327014218009</v>
      </c>
      <c r="AS2526" s="17">
        <f t="shared" si="985"/>
        <v>6.3981042654028428</v>
      </c>
      <c r="AT2526" s="17">
        <f t="shared" si="986"/>
        <v>15.624999999999998</v>
      </c>
      <c r="AU2526" s="17">
        <f t="shared" si="987"/>
        <v>0.92024552722399999</v>
      </c>
      <c r="AV2526" s="18">
        <f t="shared" si="988"/>
        <v>0</v>
      </c>
      <c r="AW2526" s="18">
        <f t="shared" si="989"/>
        <v>5.0824144418776349</v>
      </c>
      <c r="AX2526" s="18">
        <f t="shared" si="990"/>
        <v>2.7295495703772206</v>
      </c>
      <c r="AY2526" s="8">
        <f t="shared" si="991"/>
        <v>0.409478672985782</v>
      </c>
      <c r="AZ2526" s="8" t="str">
        <f t="shared" si="992"/>
        <v/>
      </c>
      <c r="BA2526" s="18">
        <f t="shared" si="995"/>
        <v>0.86187787458400344</v>
      </c>
      <c r="BB2526" s="20" t="str">
        <f t="shared" si="993"/>
        <v/>
      </c>
      <c r="BC2526" s="8">
        <f t="shared" si="994"/>
        <v>6.7516126463327233E-2</v>
      </c>
      <c r="BD2526" s="44"/>
      <c r="BE2526" s="44"/>
      <c r="BF2526" s="8"/>
    </row>
    <row r="2527" spans="1:58" x14ac:dyDescent="0.25">
      <c r="A2527" s="8">
        <v>2371</v>
      </c>
      <c r="B2527" s="16" t="s">
        <v>456</v>
      </c>
      <c r="C2527" s="16" t="s">
        <v>457</v>
      </c>
      <c r="D2527" s="12" t="s">
        <v>461</v>
      </c>
      <c r="E2527" s="8" t="s">
        <v>459</v>
      </c>
      <c r="F2527" s="8" t="s">
        <v>394</v>
      </c>
      <c r="G2527" s="12">
        <v>364.3</v>
      </c>
      <c r="H2527" s="12">
        <v>326.8</v>
      </c>
      <c r="I2527" s="12"/>
      <c r="J2527" s="12">
        <v>410.1</v>
      </c>
      <c r="K2527" s="12">
        <v>1427</v>
      </c>
      <c r="L2527" s="12">
        <v>273.3</v>
      </c>
      <c r="M2527" s="12">
        <v>966</v>
      </c>
      <c r="N2527" s="12">
        <v>2.4700000000000002</v>
      </c>
      <c r="O2527" s="12"/>
      <c r="P2527" s="12">
        <v>1766</v>
      </c>
      <c r="Q2527" s="12">
        <v>246.8</v>
      </c>
      <c r="R2527" s="12">
        <v>1263</v>
      </c>
      <c r="S2527" s="12">
        <v>291.60000000000002</v>
      </c>
      <c r="T2527" s="12">
        <v>11.72</v>
      </c>
      <c r="U2527" s="12">
        <v>303.39999999999998</v>
      </c>
      <c r="V2527" s="12">
        <v>38.36</v>
      </c>
      <c r="W2527" s="12">
        <v>202.3</v>
      </c>
      <c r="X2527" s="12">
        <v>36.17</v>
      </c>
      <c r="Y2527" s="12">
        <v>82.6</v>
      </c>
      <c r="Z2527" s="12">
        <v>8.9499999999999993</v>
      </c>
      <c r="AA2527" s="12">
        <v>45.73</v>
      </c>
      <c r="AB2527" s="12">
        <v>5.49</v>
      </c>
      <c r="AC2527" s="12"/>
      <c r="AD2527" s="12">
        <v>16.66</v>
      </c>
      <c r="AE2527" s="12">
        <v>5.76</v>
      </c>
      <c r="AF2527" s="17">
        <f t="shared" si="972"/>
        <v>4302.12</v>
      </c>
      <c r="AG2527" s="18">
        <f t="shared" si="974"/>
        <v>0</v>
      </c>
      <c r="AH2527" s="19">
        <f t="shared" si="975"/>
        <v>10.142730809856706</v>
      </c>
      <c r="AI2527" s="19">
        <f t="shared" si="976"/>
        <v>0</v>
      </c>
      <c r="AJ2527" s="18">
        <f t="shared" si="973"/>
        <v>0</v>
      </c>
      <c r="AK2527" s="18">
        <f t="shared" si="977"/>
        <v>0.28291925465838508</v>
      </c>
      <c r="AL2527" s="18">
        <f t="shared" si="978"/>
        <v>2.8923611111111112</v>
      </c>
      <c r="AM2527" s="18" t="str">
        <f t="shared" si="979"/>
        <v/>
      </c>
      <c r="AN2527" s="18">
        <f t="shared" si="980"/>
        <v>0.11598017245698884</v>
      </c>
      <c r="AO2527" s="18">
        <f t="shared" si="981"/>
        <v>0.87594001560782153</v>
      </c>
      <c r="AP2527" s="17">
        <f t="shared" si="982"/>
        <v>26.707215924799556</v>
      </c>
      <c r="AQ2527" s="18">
        <f t="shared" si="983"/>
        <v>0.92879871942296544</v>
      </c>
      <c r="AR2527" s="17">
        <f t="shared" si="984"/>
        <v>21.123988628908815</v>
      </c>
      <c r="AS2527" s="17">
        <f t="shared" si="985"/>
        <v>5.976383118303084</v>
      </c>
      <c r="AT2527" s="17">
        <f t="shared" si="986"/>
        <v>16.404561824729893</v>
      </c>
      <c r="AU2527" s="17">
        <f t="shared" si="987"/>
        <v>0.93278591464539107</v>
      </c>
      <c r="AV2527" s="18">
        <f t="shared" si="988"/>
        <v>0</v>
      </c>
      <c r="AW2527" s="18">
        <f t="shared" si="989"/>
        <v>5.3676868928064767</v>
      </c>
      <c r="AX2527" s="18">
        <f t="shared" si="990"/>
        <v>2.8952458669568109</v>
      </c>
      <c r="AY2527" s="8">
        <f t="shared" si="991"/>
        <v>0.36431226765799257</v>
      </c>
      <c r="AZ2527" s="8">
        <f t="shared" si="992"/>
        <v>0.23087885985748222</v>
      </c>
      <c r="BA2527" s="18">
        <f t="shared" si="995"/>
        <v>0.90246669084079478</v>
      </c>
      <c r="BB2527" s="20">
        <f t="shared" si="993"/>
        <v>1.3640003276271606E-2</v>
      </c>
      <c r="BC2527" s="8">
        <f t="shared" si="994"/>
        <v>6.1266652388091682E-2</v>
      </c>
      <c r="BD2527" s="44"/>
      <c r="BE2527" s="44"/>
      <c r="BF2527" s="8"/>
    </row>
    <row r="2528" spans="1:58" x14ac:dyDescent="0.25">
      <c r="A2528" s="8">
        <v>2372</v>
      </c>
      <c r="B2528" s="16" t="s">
        <v>456</v>
      </c>
      <c r="C2528" s="16" t="s">
        <v>457</v>
      </c>
      <c r="D2528" s="12" t="s">
        <v>462</v>
      </c>
      <c r="E2528" s="8" t="s">
        <v>459</v>
      </c>
      <c r="F2528" s="8" t="s">
        <v>394</v>
      </c>
      <c r="G2528" s="12">
        <v>392</v>
      </c>
      <c r="H2528" s="12">
        <v>397</v>
      </c>
      <c r="I2528" s="12"/>
      <c r="J2528" s="12">
        <v>853</v>
      </c>
      <c r="K2528" s="12"/>
      <c r="L2528" s="12">
        <v>331</v>
      </c>
      <c r="M2528" s="12">
        <v>748</v>
      </c>
      <c r="N2528" s="12">
        <v>4.76</v>
      </c>
      <c r="O2528" s="12">
        <v>1045</v>
      </c>
      <c r="P2528" s="12">
        <v>2250</v>
      </c>
      <c r="Q2528" s="12">
        <v>292</v>
      </c>
      <c r="R2528" s="12">
        <v>1326</v>
      </c>
      <c r="S2528" s="12">
        <v>265</v>
      </c>
      <c r="T2528" s="12">
        <v>20.9</v>
      </c>
      <c r="U2528" s="12">
        <v>261</v>
      </c>
      <c r="V2528" s="12">
        <v>32.799999999999997</v>
      </c>
      <c r="W2528" s="12">
        <v>163.5</v>
      </c>
      <c r="X2528" s="12">
        <v>29.4</v>
      </c>
      <c r="Y2528" s="12">
        <v>66</v>
      </c>
      <c r="Z2528" s="12">
        <v>7.27</v>
      </c>
      <c r="AA2528" s="12">
        <v>39.200000000000003</v>
      </c>
      <c r="AB2528" s="12">
        <v>4.9000000000000004</v>
      </c>
      <c r="AC2528" s="12"/>
      <c r="AD2528" s="12">
        <v>16.7</v>
      </c>
      <c r="AE2528" s="12">
        <v>5.9</v>
      </c>
      <c r="AF2528" s="17">
        <f t="shared" si="972"/>
        <v>5802.9699999999993</v>
      </c>
      <c r="AG2528" s="18">
        <f t="shared" si="974"/>
        <v>18.10955394816154</v>
      </c>
      <c r="AH2528" s="19">
        <f t="shared" si="975"/>
        <v>15.075157305989279</v>
      </c>
      <c r="AI2528" s="19">
        <f t="shared" si="976"/>
        <v>1.5196396637200806</v>
      </c>
      <c r="AJ2528" s="18">
        <f t="shared" si="973"/>
        <v>2.2961547647480298</v>
      </c>
      <c r="AK2528" s="18">
        <f t="shared" si="977"/>
        <v>0.44251336898395721</v>
      </c>
      <c r="AL2528" s="18">
        <f t="shared" si="978"/>
        <v>2.8305084745762707</v>
      </c>
      <c r="AM2528" s="18">
        <f t="shared" si="979"/>
        <v>0.98541832394408113</v>
      </c>
      <c r="AN2528" s="18">
        <f t="shared" si="980"/>
        <v>0.23391645953817369</v>
      </c>
      <c r="AO2528" s="18">
        <f t="shared" si="981"/>
        <v>0.83584070274654509</v>
      </c>
      <c r="AP2528" s="17">
        <f t="shared" si="982"/>
        <v>25.442176870748302</v>
      </c>
      <c r="AQ2528" s="18">
        <f t="shared" si="983"/>
        <v>0.88480436760691539</v>
      </c>
      <c r="AR2528" s="17">
        <f t="shared" si="984"/>
        <v>19.081632653061224</v>
      </c>
      <c r="AS2528" s="17">
        <f t="shared" si="985"/>
        <v>8.4438775510204067</v>
      </c>
      <c r="AT2528" s="17">
        <f t="shared" si="986"/>
        <v>19.820359281437128</v>
      </c>
      <c r="AU2528" s="17">
        <f t="shared" si="987"/>
        <v>1.8637039185123427</v>
      </c>
      <c r="AV2528" s="18">
        <f t="shared" si="988"/>
        <v>4.0038314176245207</v>
      </c>
      <c r="AW2528" s="18">
        <f t="shared" si="989"/>
        <v>5.3867552045944</v>
      </c>
      <c r="AX2528" s="18">
        <f t="shared" si="990"/>
        <v>2.7297473867595818</v>
      </c>
      <c r="AY2528" s="8">
        <f t="shared" si="991"/>
        <v>0.42602040816326525</v>
      </c>
      <c r="AZ2528" s="8">
        <f t="shared" si="992"/>
        <v>0.19984917043740574</v>
      </c>
      <c r="BA2528" s="18">
        <f t="shared" si="995"/>
        <v>0.94088027337725344</v>
      </c>
      <c r="BB2528" s="20">
        <f t="shared" si="993"/>
        <v>1.5734852030998076E-2</v>
      </c>
      <c r="BC2528" s="8">
        <f t="shared" si="994"/>
        <v>9.5827033007560389E-2</v>
      </c>
      <c r="BD2528" s="44"/>
      <c r="BE2528" s="44"/>
      <c r="BF2528" s="8"/>
    </row>
    <row r="2529" spans="1:58" x14ac:dyDescent="0.25">
      <c r="A2529" s="8">
        <v>2373</v>
      </c>
      <c r="B2529" s="16" t="s">
        <v>456</v>
      </c>
      <c r="C2529" s="16" t="s">
        <v>457</v>
      </c>
      <c r="D2529" s="12" t="s">
        <v>462</v>
      </c>
      <c r="E2529" s="8" t="s">
        <v>459</v>
      </c>
      <c r="F2529" s="8" t="s">
        <v>394</v>
      </c>
      <c r="G2529" s="12">
        <v>355</v>
      </c>
      <c r="H2529" s="12">
        <v>387</v>
      </c>
      <c r="I2529" s="12"/>
      <c r="J2529" s="12">
        <v>869</v>
      </c>
      <c r="K2529" s="12"/>
      <c r="L2529" s="12">
        <v>304</v>
      </c>
      <c r="M2529" s="12">
        <v>676</v>
      </c>
      <c r="N2529" s="12">
        <v>4.12</v>
      </c>
      <c r="O2529" s="12">
        <v>877</v>
      </c>
      <c r="P2529" s="12">
        <v>1910</v>
      </c>
      <c r="Q2529" s="12">
        <v>250</v>
      </c>
      <c r="R2529" s="12">
        <v>1156</v>
      </c>
      <c r="S2529" s="12">
        <v>241</v>
      </c>
      <c r="T2529" s="12">
        <v>19.899999999999999</v>
      </c>
      <c r="U2529" s="12">
        <v>241</v>
      </c>
      <c r="V2529" s="12">
        <v>29.8</v>
      </c>
      <c r="W2529" s="12">
        <v>148.80000000000001</v>
      </c>
      <c r="X2529" s="12">
        <v>27.3</v>
      </c>
      <c r="Y2529" s="12">
        <v>59.1</v>
      </c>
      <c r="Z2529" s="12">
        <v>6.48</v>
      </c>
      <c r="AA2529" s="12">
        <v>34.9</v>
      </c>
      <c r="AB2529" s="12">
        <v>4.22</v>
      </c>
      <c r="AC2529" s="12"/>
      <c r="AD2529" s="12">
        <v>11.54</v>
      </c>
      <c r="AE2529" s="12">
        <v>4.49</v>
      </c>
      <c r="AF2529" s="17">
        <f t="shared" si="972"/>
        <v>5005.5</v>
      </c>
      <c r="AG2529" s="18">
        <f t="shared" si="974"/>
        <v>17.070714397978552</v>
      </c>
      <c r="AH2529" s="19">
        <f t="shared" si="975"/>
        <v>14.373857724470289</v>
      </c>
      <c r="AI2529" s="19">
        <f t="shared" si="976"/>
        <v>1.4628830683427505</v>
      </c>
      <c r="AJ2529" s="18">
        <f t="shared" si="973"/>
        <v>2.1189138084983457</v>
      </c>
      <c r="AK2529" s="18">
        <f t="shared" si="977"/>
        <v>0.44970414201183434</v>
      </c>
      <c r="AL2529" s="18">
        <f t="shared" si="978"/>
        <v>2.570155902004454</v>
      </c>
      <c r="AM2529" s="18">
        <f t="shared" si="979"/>
        <v>0.98685024398183019</v>
      </c>
      <c r="AN2529" s="18">
        <f t="shared" si="980"/>
        <v>0.2430489338697519</v>
      </c>
      <c r="AO2529" s="18">
        <f t="shared" si="981"/>
        <v>0.81823884981290262</v>
      </c>
      <c r="AP2529" s="17">
        <f t="shared" si="982"/>
        <v>24.761904761904763</v>
      </c>
      <c r="AQ2529" s="18">
        <f t="shared" si="983"/>
        <v>0.86114649681528654</v>
      </c>
      <c r="AR2529" s="17">
        <f t="shared" si="984"/>
        <v>19.369627507163326</v>
      </c>
      <c r="AS2529" s="17">
        <f t="shared" si="985"/>
        <v>8.7106017191977081</v>
      </c>
      <c r="AT2529" s="17">
        <f t="shared" si="986"/>
        <v>26.343154246100521</v>
      </c>
      <c r="AU2529" s="17">
        <f t="shared" si="987"/>
        <v>2.0604749438098202</v>
      </c>
      <c r="AV2529" s="18">
        <f t="shared" si="988"/>
        <v>3.6390041493775933</v>
      </c>
      <c r="AW2529" s="18">
        <f t="shared" si="989"/>
        <v>5.586816604512534</v>
      </c>
      <c r="AX2529" s="18">
        <f t="shared" si="990"/>
        <v>2.7904116290446579</v>
      </c>
      <c r="AY2529" s="8">
        <f t="shared" si="991"/>
        <v>0.33065902578796563</v>
      </c>
      <c r="AZ2529" s="8">
        <f t="shared" si="992"/>
        <v>0.20847750865051903</v>
      </c>
      <c r="BA2529" s="18">
        <f t="shared" si="995"/>
        <v>0.93794825691739081</v>
      </c>
      <c r="BB2529" s="20">
        <f t="shared" si="993"/>
        <v>1.6576542178737622E-2</v>
      </c>
      <c r="BC2529" s="8">
        <f t="shared" si="994"/>
        <v>9.7384207304631709E-2</v>
      </c>
      <c r="BD2529" s="44"/>
      <c r="BE2529" s="44"/>
      <c r="BF2529" s="8"/>
    </row>
    <row r="2530" spans="1:58" x14ac:dyDescent="0.25">
      <c r="A2530" s="8">
        <v>2374</v>
      </c>
      <c r="B2530" s="16" t="s">
        <v>456</v>
      </c>
      <c r="C2530" s="16" t="s">
        <v>457</v>
      </c>
      <c r="D2530" s="12" t="s">
        <v>462</v>
      </c>
      <c r="E2530" s="8" t="s">
        <v>459</v>
      </c>
      <c r="F2530" s="8" t="s">
        <v>394</v>
      </c>
      <c r="G2530" s="12">
        <v>379</v>
      </c>
      <c r="H2530" s="12">
        <v>405</v>
      </c>
      <c r="I2530" s="12"/>
      <c r="J2530" s="12">
        <v>781</v>
      </c>
      <c r="K2530" s="12"/>
      <c r="L2530" s="12">
        <v>294</v>
      </c>
      <c r="M2530" s="12">
        <v>630</v>
      </c>
      <c r="N2530" s="12">
        <v>4.13</v>
      </c>
      <c r="O2530" s="12">
        <v>898</v>
      </c>
      <c r="P2530" s="12">
        <v>1950</v>
      </c>
      <c r="Q2530" s="12">
        <v>251</v>
      </c>
      <c r="R2530" s="12">
        <v>1144</v>
      </c>
      <c r="S2530" s="12">
        <v>237</v>
      </c>
      <c r="T2530" s="12">
        <v>18.899999999999999</v>
      </c>
      <c r="U2530" s="12">
        <v>224</v>
      </c>
      <c r="V2530" s="12">
        <v>28.3</v>
      </c>
      <c r="W2530" s="12">
        <v>141.6</v>
      </c>
      <c r="X2530" s="12">
        <v>25</v>
      </c>
      <c r="Y2530" s="12">
        <v>55.6</v>
      </c>
      <c r="Z2530" s="12">
        <v>6.23</v>
      </c>
      <c r="AA2530" s="12">
        <v>33.700000000000003</v>
      </c>
      <c r="AB2530" s="12">
        <v>3.94</v>
      </c>
      <c r="AC2530" s="12"/>
      <c r="AD2530" s="12">
        <v>9.8800000000000008</v>
      </c>
      <c r="AE2530" s="12">
        <v>3.06</v>
      </c>
      <c r="AF2530" s="17">
        <f t="shared" si="972"/>
        <v>5017.2699999999995</v>
      </c>
      <c r="AG2530" s="18">
        <f t="shared" si="974"/>
        <v>18.101891847900937</v>
      </c>
      <c r="AH2530" s="19">
        <f t="shared" si="975"/>
        <v>15.197428611537363</v>
      </c>
      <c r="AI2530" s="19">
        <f t="shared" si="976"/>
        <v>1.5136245610929155</v>
      </c>
      <c r="AJ2530" s="18">
        <f t="shared" si="973"/>
        <v>2.2062703626555575</v>
      </c>
      <c r="AK2530" s="18">
        <f t="shared" si="977"/>
        <v>0.46666666666666667</v>
      </c>
      <c r="AL2530" s="18">
        <f t="shared" si="978"/>
        <v>3.2287581699346406</v>
      </c>
      <c r="AM2530" s="18">
        <f t="shared" si="979"/>
        <v>0.9936816476365139</v>
      </c>
      <c r="AN2530" s="18">
        <f t="shared" si="980"/>
        <v>0.241446719206523</v>
      </c>
      <c r="AO2530" s="18">
        <f t="shared" si="981"/>
        <v>0.82344848678163973</v>
      </c>
      <c r="AP2530" s="17">
        <f t="shared" si="982"/>
        <v>25.2</v>
      </c>
      <c r="AQ2530" s="18">
        <f t="shared" si="983"/>
        <v>0.87638216560509552</v>
      </c>
      <c r="AR2530" s="17">
        <f t="shared" si="984"/>
        <v>18.694362017804153</v>
      </c>
      <c r="AS2530" s="17">
        <f t="shared" si="985"/>
        <v>8.7240356083086041</v>
      </c>
      <c r="AT2530" s="17">
        <f t="shared" si="986"/>
        <v>29.757085020242911</v>
      </c>
      <c r="AU2530" s="17">
        <f t="shared" si="987"/>
        <v>2.0960049048336051</v>
      </c>
      <c r="AV2530" s="18">
        <f t="shared" si="988"/>
        <v>4.0089285714285712</v>
      </c>
      <c r="AW2530" s="18">
        <f t="shared" si="989"/>
        <v>5.377629989711167</v>
      </c>
      <c r="AX2530" s="18">
        <f t="shared" si="990"/>
        <v>2.7499457190417602</v>
      </c>
      <c r="AY2530" s="8">
        <f t="shared" si="991"/>
        <v>0.29317507418397626</v>
      </c>
      <c r="AZ2530" s="8">
        <f t="shared" si="992"/>
        <v>0.20716783216783216</v>
      </c>
      <c r="BA2530" s="18">
        <f t="shared" si="995"/>
        <v>0.94132865083999862</v>
      </c>
      <c r="BB2530" s="20">
        <f t="shared" si="993"/>
        <v>1.6199421268386784E-2</v>
      </c>
      <c r="BC2530" s="8">
        <f t="shared" si="994"/>
        <v>0.10105747126436782</v>
      </c>
      <c r="BD2530" s="44"/>
      <c r="BE2530" s="44"/>
      <c r="BF2530" s="8"/>
    </row>
    <row r="2531" spans="1:58" x14ac:dyDescent="0.25">
      <c r="A2531" s="8">
        <v>2375</v>
      </c>
      <c r="B2531" s="16" t="s">
        <v>456</v>
      </c>
      <c r="C2531" s="16" t="s">
        <v>457</v>
      </c>
      <c r="D2531" s="12" t="s">
        <v>462</v>
      </c>
      <c r="E2531" s="8" t="s">
        <v>459</v>
      </c>
      <c r="F2531" s="8" t="s">
        <v>394</v>
      </c>
      <c r="G2531" s="12">
        <v>376</v>
      </c>
      <c r="H2531" s="12">
        <v>391</v>
      </c>
      <c r="I2531" s="12"/>
      <c r="J2531" s="12">
        <v>839</v>
      </c>
      <c r="K2531" s="12"/>
      <c r="L2531" s="12">
        <v>304</v>
      </c>
      <c r="M2531" s="12">
        <v>627</v>
      </c>
      <c r="N2531" s="12">
        <v>4.3</v>
      </c>
      <c r="O2531" s="12">
        <v>836</v>
      </c>
      <c r="P2531" s="12">
        <v>1833</v>
      </c>
      <c r="Q2531" s="12">
        <v>240</v>
      </c>
      <c r="R2531" s="12">
        <v>1104</v>
      </c>
      <c r="S2531" s="12">
        <v>228</v>
      </c>
      <c r="T2531" s="12">
        <v>18.29</v>
      </c>
      <c r="U2531" s="12">
        <v>222</v>
      </c>
      <c r="V2531" s="12">
        <v>27.4</v>
      </c>
      <c r="W2531" s="12">
        <v>136.5</v>
      </c>
      <c r="X2531" s="12">
        <v>24.5</v>
      </c>
      <c r="Y2531" s="12">
        <v>54.7</v>
      </c>
      <c r="Z2531" s="12">
        <v>5.91</v>
      </c>
      <c r="AA2531" s="12">
        <v>32.5</v>
      </c>
      <c r="AB2531" s="12">
        <v>3.98</v>
      </c>
      <c r="AC2531" s="12"/>
      <c r="AD2531" s="12">
        <v>6.22</v>
      </c>
      <c r="AE2531" s="12">
        <v>2.67</v>
      </c>
      <c r="AF2531" s="17">
        <f t="shared" si="972"/>
        <v>4766.7799999999988</v>
      </c>
      <c r="AG2531" s="18">
        <f t="shared" si="974"/>
        <v>17.474326517364496</v>
      </c>
      <c r="AH2531" s="19">
        <f t="shared" si="975"/>
        <v>14.813050570962481</v>
      </c>
      <c r="AI2531" s="19">
        <f t="shared" si="976"/>
        <v>1.4601755029658168</v>
      </c>
      <c r="AJ2531" s="18">
        <f t="shared" si="973"/>
        <v>2.1350210970464141</v>
      </c>
      <c r="AK2531" s="18">
        <f t="shared" si="977"/>
        <v>0.48484848484848486</v>
      </c>
      <c r="AL2531" s="18">
        <f t="shared" si="978"/>
        <v>2.3295880149812733</v>
      </c>
      <c r="AM2531" s="18">
        <f t="shared" si="979"/>
        <v>0.99001412740801764</v>
      </c>
      <c r="AN2531" s="18">
        <f t="shared" si="980"/>
        <v>0.23929161527888348</v>
      </c>
      <c r="AO2531" s="18">
        <f t="shared" si="981"/>
        <v>0.84030795777602796</v>
      </c>
      <c r="AP2531" s="17">
        <f t="shared" si="982"/>
        <v>25.591836734693878</v>
      </c>
      <c r="AQ2531" s="18">
        <f t="shared" si="983"/>
        <v>0.89000909918107374</v>
      </c>
      <c r="AR2531" s="17">
        <f t="shared" si="984"/>
        <v>19.292307692307691</v>
      </c>
      <c r="AS2531" s="17">
        <f t="shared" si="985"/>
        <v>9.3538461538461544</v>
      </c>
      <c r="AT2531" s="17">
        <f t="shared" si="986"/>
        <v>48.874598070739552</v>
      </c>
      <c r="AU2531" s="17">
        <f t="shared" si="987"/>
        <v>2.0079705811472994</v>
      </c>
      <c r="AV2531" s="18">
        <f t="shared" si="988"/>
        <v>3.7657657657657659</v>
      </c>
      <c r="AW2531" s="18">
        <f t="shared" si="989"/>
        <v>5.5264012369540012</v>
      </c>
      <c r="AX2531" s="18">
        <f t="shared" si="990"/>
        <v>2.7487804878048783</v>
      </c>
      <c r="AY2531" s="8">
        <f t="shared" si="991"/>
        <v>0.19138461538461538</v>
      </c>
      <c r="AZ2531" s="8">
        <f t="shared" si="992"/>
        <v>0.20652173913043478</v>
      </c>
      <c r="BA2531" s="18">
        <f t="shared" si="995"/>
        <v>0.94010841700267289</v>
      </c>
      <c r="BB2531" s="20">
        <f t="shared" si="993"/>
        <v>1.7357321339330333E-2</v>
      </c>
      <c r="BC2531" s="8">
        <f t="shared" si="994"/>
        <v>0.10499477533960293</v>
      </c>
      <c r="BD2531" s="44"/>
      <c r="BE2531" s="44"/>
      <c r="BF2531" s="8"/>
    </row>
    <row r="2532" spans="1:58" x14ac:dyDescent="0.25">
      <c r="A2532" s="8">
        <v>2376</v>
      </c>
      <c r="B2532" s="16" t="s">
        <v>456</v>
      </c>
      <c r="C2532" s="16" t="s">
        <v>457</v>
      </c>
      <c r="D2532" s="12" t="s">
        <v>462</v>
      </c>
      <c r="E2532" s="8" t="s">
        <v>459</v>
      </c>
      <c r="F2532" s="8" t="s">
        <v>394</v>
      </c>
      <c r="G2532" s="12">
        <v>374</v>
      </c>
      <c r="H2532" s="12">
        <v>396</v>
      </c>
      <c r="I2532" s="12"/>
      <c r="J2532" s="12">
        <v>832</v>
      </c>
      <c r="K2532" s="12"/>
      <c r="L2532" s="12">
        <v>310</v>
      </c>
      <c r="M2532" s="12">
        <v>711</v>
      </c>
      <c r="N2532" s="12">
        <v>4.38</v>
      </c>
      <c r="O2532" s="12">
        <v>971</v>
      </c>
      <c r="P2532" s="12">
        <v>2100</v>
      </c>
      <c r="Q2532" s="12">
        <v>271</v>
      </c>
      <c r="R2532" s="12">
        <v>1240</v>
      </c>
      <c r="S2532" s="12">
        <v>252</v>
      </c>
      <c r="T2532" s="12">
        <v>19.8</v>
      </c>
      <c r="U2532" s="12">
        <v>248</v>
      </c>
      <c r="V2532" s="12">
        <v>31</v>
      </c>
      <c r="W2532" s="12">
        <v>153</v>
      </c>
      <c r="X2532" s="12">
        <v>27.3</v>
      </c>
      <c r="Y2532" s="12">
        <v>60</v>
      </c>
      <c r="Z2532" s="12">
        <v>6.78</v>
      </c>
      <c r="AA2532" s="12">
        <v>36.200000000000003</v>
      </c>
      <c r="AB2532" s="12">
        <v>4.26</v>
      </c>
      <c r="AC2532" s="12"/>
      <c r="AD2532" s="12">
        <v>8</v>
      </c>
      <c r="AE2532" s="12">
        <v>2.67</v>
      </c>
      <c r="AF2532" s="17">
        <f t="shared" si="972"/>
        <v>5420.34</v>
      </c>
      <c r="AG2532" s="18">
        <f t="shared" si="974"/>
        <v>18.221670513089496</v>
      </c>
      <c r="AH2532" s="19">
        <f t="shared" si="975"/>
        <v>15.236181085684931</v>
      </c>
      <c r="AI2532" s="19">
        <f t="shared" si="976"/>
        <v>1.5099598475568261</v>
      </c>
      <c r="AJ2532" s="18">
        <f t="shared" si="973"/>
        <v>2.2436206550130606</v>
      </c>
      <c r="AK2532" s="18">
        <f t="shared" si="977"/>
        <v>0.43600562587904362</v>
      </c>
      <c r="AL2532" s="18">
        <f t="shared" si="978"/>
        <v>2.9962546816479403</v>
      </c>
      <c r="AM2532" s="18">
        <f t="shared" si="979"/>
        <v>0.99040476453392856</v>
      </c>
      <c r="AN2532" s="18">
        <f t="shared" si="980"/>
        <v>0.23312924973067037</v>
      </c>
      <c r="AO2532" s="18">
        <f t="shared" si="981"/>
        <v>0.85367889303755762</v>
      </c>
      <c r="AP2532" s="17">
        <f t="shared" si="982"/>
        <v>26.043956043956044</v>
      </c>
      <c r="AQ2532" s="18">
        <f t="shared" si="983"/>
        <v>0.90573248407643314</v>
      </c>
      <c r="AR2532" s="17">
        <f t="shared" si="984"/>
        <v>19.64088397790055</v>
      </c>
      <c r="AS2532" s="17">
        <f t="shared" si="985"/>
        <v>8.5635359116022087</v>
      </c>
      <c r="AT2532" s="17">
        <f t="shared" si="986"/>
        <v>38.75</v>
      </c>
      <c r="AU2532" s="17">
        <f t="shared" si="987"/>
        <v>2.0308708378155256</v>
      </c>
      <c r="AV2532" s="18">
        <f t="shared" si="988"/>
        <v>3.9153225806451615</v>
      </c>
      <c r="AW2532" s="18">
        <f t="shared" si="989"/>
        <v>5.5426302784641432</v>
      </c>
      <c r="AX2532" s="18">
        <f t="shared" si="990"/>
        <v>2.7661366392669455</v>
      </c>
      <c r="AY2532" s="8">
        <f t="shared" si="991"/>
        <v>0.22099447513812154</v>
      </c>
      <c r="AZ2532" s="8">
        <f t="shared" si="992"/>
        <v>0.20322580645161289</v>
      </c>
      <c r="BA2532" s="18">
        <f t="shared" si="995"/>
        <v>0.94123246881191958</v>
      </c>
      <c r="BB2532" s="20">
        <f t="shared" si="993"/>
        <v>1.5758620689655174E-2</v>
      </c>
      <c r="BC2532" s="8">
        <f t="shared" si="994"/>
        <v>9.4417770017944616E-2</v>
      </c>
      <c r="BD2532" s="44"/>
      <c r="BE2532" s="44"/>
      <c r="BF2532" s="8"/>
    </row>
    <row r="2533" spans="1:58" x14ac:dyDescent="0.25">
      <c r="A2533" s="8">
        <v>2377</v>
      </c>
      <c r="B2533" s="16" t="s">
        <v>456</v>
      </c>
      <c r="C2533" s="16" t="s">
        <v>457</v>
      </c>
      <c r="D2533" s="12" t="s">
        <v>462</v>
      </c>
      <c r="E2533" s="8" t="s">
        <v>459</v>
      </c>
      <c r="F2533" s="8" t="s">
        <v>394</v>
      </c>
      <c r="G2533" s="12">
        <v>351</v>
      </c>
      <c r="H2533" s="12">
        <v>394</v>
      </c>
      <c r="I2533" s="12"/>
      <c r="J2533" s="12">
        <v>1031</v>
      </c>
      <c r="K2533" s="12"/>
      <c r="L2533" s="12">
        <v>334</v>
      </c>
      <c r="M2533" s="12">
        <v>695</v>
      </c>
      <c r="N2533" s="12">
        <v>4.63</v>
      </c>
      <c r="O2533" s="12">
        <v>919</v>
      </c>
      <c r="P2533" s="12">
        <v>2030</v>
      </c>
      <c r="Q2533" s="12">
        <v>265</v>
      </c>
      <c r="R2533" s="12">
        <v>1221</v>
      </c>
      <c r="S2533" s="12">
        <v>246</v>
      </c>
      <c r="T2533" s="12">
        <v>21.8</v>
      </c>
      <c r="U2533" s="12">
        <v>248.1</v>
      </c>
      <c r="V2533" s="12">
        <v>30.6</v>
      </c>
      <c r="W2533" s="12">
        <v>152.9</v>
      </c>
      <c r="X2533" s="12">
        <v>27.3</v>
      </c>
      <c r="Y2533" s="12">
        <v>60.8</v>
      </c>
      <c r="Z2533" s="12">
        <v>6.92</v>
      </c>
      <c r="AA2533" s="12">
        <v>35.6</v>
      </c>
      <c r="AB2533" s="12">
        <v>4.42</v>
      </c>
      <c r="AC2533" s="12"/>
      <c r="AD2533" s="12">
        <v>5.99</v>
      </c>
      <c r="AE2533" s="12">
        <v>2.48</v>
      </c>
      <c r="AF2533" s="17">
        <f t="shared" si="972"/>
        <v>5269.4400000000014</v>
      </c>
      <c r="AG2533" s="18">
        <f t="shared" si="974"/>
        <v>17.536505001659318</v>
      </c>
      <c r="AH2533" s="19">
        <f t="shared" si="975"/>
        <v>14.976538299393296</v>
      </c>
      <c r="AI2533" s="19">
        <f t="shared" si="976"/>
        <v>1.4513351095629576</v>
      </c>
      <c r="AJ2533" s="18">
        <f t="shared" si="973"/>
        <v>2.1752598538643615</v>
      </c>
      <c r="AK2533" s="18">
        <f t="shared" si="977"/>
        <v>0.48057553956834531</v>
      </c>
      <c r="AL2533" s="18">
        <f t="shared" si="978"/>
        <v>2.4153225806451615</v>
      </c>
      <c r="AM2533" s="18">
        <f t="shared" si="979"/>
        <v>0.99518319060642313</v>
      </c>
      <c r="AN2533" s="18">
        <f t="shared" si="980"/>
        <v>0.25973665575873878</v>
      </c>
      <c r="AO2533" s="18">
        <f t="shared" si="981"/>
        <v>0.83462800668307735</v>
      </c>
      <c r="AP2533" s="17">
        <f t="shared" si="982"/>
        <v>25.457875457875456</v>
      </c>
      <c r="AQ2533" s="18">
        <f t="shared" si="983"/>
        <v>0.88535031847133761</v>
      </c>
      <c r="AR2533" s="17">
        <f t="shared" si="984"/>
        <v>19.522471910112358</v>
      </c>
      <c r="AS2533" s="17">
        <f t="shared" si="985"/>
        <v>9.382022471910112</v>
      </c>
      <c r="AT2533" s="17">
        <f t="shared" si="986"/>
        <v>55.759599332220368</v>
      </c>
      <c r="AU2533" s="17">
        <f t="shared" si="987"/>
        <v>2.1550677929321749</v>
      </c>
      <c r="AV2533" s="18">
        <f t="shared" si="988"/>
        <v>3.7041515517936316</v>
      </c>
      <c r="AW2533" s="18">
        <f t="shared" si="989"/>
        <v>5.638317994466715</v>
      </c>
      <c r="AX2533" s="18">
        <f t="shared" si="990"/>
        <v>2.810918516488536</v>
      </c>
      <c r="AY2533" s="8">
        <f t="shared" si="991"/>
        <v>0.16825842696629215</v>
      </c>
      <c r="AZ2533" s="8">
        <f t="shared" si="992"/>
        <v>0.20147420147420148</v>
      </c>
      <c r="BA2533" s="18">
        <f t="shared" si="995"/>
        <v>0.93954955365275994</v>
      </c>
      <c r="BB2533" s="20">
        <f t="shared" si="993"/>
        <v>1.7242847863537518E-2</v>
      </c>
      <c r="BC2533" s="8">
        <f t="shared" si="994"/>
        <v>0.10406946167204167</v>
      </c>
      <c r="BD2533" s="44"/>
      <c r="BE2533" s="44"/>
      <c r="BF2533" s="8"/>
    </row>
    <row r="2534" spans="1:58" x14ac:dyDescent="0.25">
      <c r="A2534" s="8">
        <v>2378</v>
      </c>
      <c r="B2534" s="16" t="s">
        <v>456</v>
      </c>
      <c r="C2534" s="16" t="s">
        <v>457</v>
      </c>
      <c r="D2534" s="12" t="s">
        <v>462</v>
      </c>
      <c r="E2534" s="8" t="s">
        <v>459</v>
      </c>
      <c r="F2534" s="8" t="s">
        <v>394</v>
      </c>
      <c r="G2534" s="12">
        <v>324</v>
      </c>
      <c r="H2534" s="12">
        <v>375</v>
      </c>
      <c r="I2534" s="12"/>
      <c r="J2534" s="12">
        <v>1058</v>
      </c>
      <c r="K2534" s="12"/>
      <c r="L2534" s="12">
        <v>318</v>
      </c>
      <c r="M2534" s="12">
        <v>659</v>
      </c>
      <c r="N2534" s="12">
        <v>3.72</v>
      </c>
      <c r="O2534" s="12">
        <v>865</v>
      </c>
      <c r="P2534" s="12">
        <v>1880</v>
      </c>
      <c r="Q2534" s="12">
        <v>246</v>
      </c>
      <c r="R2534" s="12">
        <v>1131</v>
      </c>
      <c r="S2534" s="12">
        <v>236</v>
      </c>
      <c r="T2534" s="12">
        <v>20.6</v>
      </c>
      <c r="U2534" s="12">
        <v>229</v>
      </c>
      <c r="V2534" s="12">
        <v>29</v>
      </c>
      <c r="W2534" s="12">
        <v>145</v>
      </c>
      <c r="X2534" s="12">
        <v>25.8</v>
      </c>
      <c r="Y2534" s="12">
        <v>58.1</v>
      </c>
      <c r="Z2534" s="12">
        <v>6.38</v>
      </c>
      <c r="AA2534" s="12">
        <v>34.1</v>
      </c>
      <c r="AB2534" s="12">
        <v>4.2300000000000004</v>
      </c>
      <c r="AC2534" s="12"/>
      <c r="AD2534" s="12">
        <v>6.62</v>
      </c>
      <c r="AE2534" s="12">
        <v>2.31</v>
      </c>
      <c r="AF2534" s="17">
        <f t="shared" si="972"/>
        <v>4910.2100000000009</v>
      </c>
      <c r="AG2534" s="18">
        <f t="shared" si="974"/>
        <v>17.232141752354085</v>
      </c>
      <c r="AH2534" s="19">
        <f t="shared" si="975"/>
        <v>14.480010333296656</v>
      </c>
      <c r="AI2534" s="19">
        <f t="shared" si="976"/>
        <v>1.4747600234287273</v>
      </c>
      <c r="AJ2534" s="18">
        <f t="shared" si="973"/>
        <v>2.1341986698133453</v>
      </c>
      <c r="AK2534" s="18">
        <f t="shared" si="977"/>
        <v>0.48254931714719274</v>
      </c>
      <c r="AL2534" s="18">
        <f t="shared" si="978"/>
        <v>2.8658008658008658</v>
      </c>
      <c r="AM2534" s="18">
        <f t="shared" si="979"/>
        <v>0.98598413864020262</v>
      </c>
      <c r="AN2534" s="18">
        <f t="shared" si="980"/>
        <v>0.26082617004503456</v>
      </c>
      <c r="AO2534" s="18">
        <f t="shared" si="981"/>
        <v>0.83655692853253394</v>
      </c>
      <c r="AP2534" s="17">
        <f t="shared" si="982"/>
        <v>25.54263565891473</v>
      </c>
      <c r="AQ2534" s="18">
        <f t="shared" si="983"/>
        <v>0.88829802992149309</v>
      </c>
      <c r="AR2534" s="17">
        <f t="shared" si="984"/>
        <v>19.325513196480937</v>
      </c>
      <c r="AS2534" s="17">
        <f t="shared" si="985"/>
        <v>9.3255131964809372</v>
      </c>
      <c r="AT2534" s="17">
        <f t="shared" si="986"/>
        <v>48.036253776435046</v>
      </c>
      <c r="AU2534" s="17">
        <f t="shared" si="987"/>
        <v>2.1279115175793302</v>
      </c>
      <c r="AV2534" s="18">
        <f t="shared" si="988"/>
        <v>3.7772925764192138</v>
      </c>
      <c r="AW2534" s="18">
        <f t="shared" si="989"/>
        <v>5.4331776182967619</v>
      </c>
      <c r="AX2534" s="18">
        <f t="shared" si="990"/>
        <v>2.7829435185847462</v>
      </c>
      <c r="AY2534" s="8">
        <f t="shared" si="991"/>
        <v>0.1941348973607038</v>
      </c>
      <c r="AZ2534" s="8">
        <f t="shared" si="992"/>
        <v>0.20866489832007074</v>
      </c>
      <c r="BA2534" s="18">
        <f t="shared" si="995"/>
        <v>0.93837127128982256</v>
      </c>
      <c r="BB2534" s="20">
        <f t="shared" si="993"/>
        <v>1.7723223269002105E-2</v>
      </c>
      <c r="BC2534" s="8">
        <f t="shared" si="994"/>
        <v>0.10449688660980587</v>
      </c>
      <c r="BD2534" s="44"/>
      <c r="BE2534" s="44"/>
      <c r="BF2534" s="8"/>
    </row>
    <row r="2535" spans="1:58" x14ac:dyDescent="0.25">
      <c r="A2535" s="8">
        <v>2379</v>
      </c>
      <c r="B2535" s="16" t="s">
        <v>456</v>
      </c>
      <c r="C2535" s="16" t="s">
        <v>457</v>
      </c>
      <c r="D2535" s="12" t="s">
        <v>462</v>
      </c>
      <c r="E2535" s="8" t="s">
        <v>459</v>
      </c>
      <c r="F2535" s="8" t="s">
        <v>394</v>
      </c>
      <c r="G2535" s="12">
        <v>304</v>
      </c>
      <c r="H2535" s="12">
        <v>346</v>
      </c>
      <c r="I2535" s="12"/>
      <c r="J2535" s="12">
        <v>912</v>
      </c>
      <c r="K2535" s="12"/>
      <c r="L2535" s="12">
        <v>322</v>
      </c>
      <c r="M2535" s="12">
        <v>651</v>
      </c>
      <c r="N2535" s="12">
        <v>3.93</v>
      </c>
      <c r="O2535" s="12">
        <v>865</v>
      </c>
      <c r="P2535" s="12">
        <v>1880</v>
      </c>
      <c r="Q2535" s="12">
        <v>244</v>
      </c>
      <c r="R2535" s="12">
        <v>1132</v>
      </c>
      <c r="S2535" s="12">
        <v>237</v>
      </c>
      <c r="T2535" s="12">
        <v>21.8</v>
      </c>
      <c r="U2535" s="12">
        <v>228</v>
      </c>
      <c r="V2535" s="12">
        <v>28.4</v>
      </c>
      <c r="W2535" s="12">
        <v>141.6</v>
      </c>
      <c r="X2535" s="12">
        <v>24.7</v>
      </c>
      <c r="Y2535" s="12">
        <v>56.6</v>
      </c>
      <c r="Z2535" s="12">
        <v>6.05</v>
      </c>
      <c r="AA2535" s="12">
        <v>33.9</v>
      </c>
      <c r="AB2535" s="12">
        <v>4.13</v>
      </c>
      <c r="AC2535" s="12"/>
      <c r="AD2535" s="12">
        <v>7.28</v>
      </c>
      <c r="AE2535" s="12">
        <v>2.62</v>
      </c>
      <c r="AF2535" s="17">
        <f t="shared" si="972"/>
        <v>4903.18</v>
      </c>
      <c r="AG2535" s="18">
        <f t="shared" si="974"/>
        <v>17.33380630546532</v>
      </c>
      <c r="AH2535" s="19">
        <f t="shared" si="975"/>
        <v>14.56543812287363</v>
      </c>
      <c r="AI2535" s="19">
        <f t="shared" si="976"/>
        <v>1.4734572318885957</v>
      </c>
      <c r="AJ2535" s="18">
        <f t="shared" si="973"/>
        <v>2.1251936121348076</v>
      </c>
      <c r="AK2535" s="18">
        <f t="shared" si="977"/>
        <v>0.4946236559139785</v>
      </c>
      <c r="AL2535" s="18">
        <f t="shared" si="978"/>
        <v>2.7786259541984735</v>
      </c>
      <c r="AM2535" s="18">
        <f t="shared" si="979"/>
        <v>0.99001681043418432</v>
      </c>
      <c r="AN2535" s="18">
        <f t="shared" si="980"/>
        <v>0.27604035906621893</v>
      </c>
      <c r="AO2535" s="18">
        <f t="shared" si="981"/>
        <v>0.85815365854498749</v>
      </c>
      <c r="AP2535" s="17">
        <f t="shared" si="982"/>
        <v>26.356275303643727</v>
      </c>
      <c r="AQ2535" s="18">
        <f t="shared" si="983"/>
        <v>0.91659403285283281</v>
      </c>
      <c r="AR2535" s="17">
        <f t="shared" si="984"/>
        <v>19.20353982300885</v>
      </c>
      <c r="AS2535" s="17">
        <f t="shared" si="985"/>
        <v>9.4985250737463129</v>
      </c>
      <c r="AT2535" s="17">
        <f t="shared" si="986"/>
        <v>44.230769230769226</v>
      </c>
      <c r="AU2535" s="17">
        <f t="shared" si="987"/>
        <v>2.3063921658015043</v>
      </c>
      <c r="AV2535" s="18">
        <f t="shared" si="988"/>
        <v>3.7938596491228069</v>
      </c>
      <c r="AW2535" s="18">
        <f t="shared" si="989"/>
        <v>5.4413661226486418</v>
      </c>
      <c r="AX2535" s="18">
        <f t="shared" si="990"/>
        <v>2.7337218504928416</v>
      </c>
      <c r="AY2535" s="8">
        <f t="shared" si="991"/>
        <v>0.21474926253687318</v>
      </c>
      <c r="AZ2535" s="8">
        <f t="shared" si="992"/>
        <v>0.20936395759717313</v>
      </c>
      <c r="BA2535" s="18">
        <f t="shared" si="995"/>
        <v>0.9397574635236724</v>
      </c>
      <c r="BB2535" s="20">
        <f t="shared" si="993"/>
        <v>1.7930303399536981E-2</v>
      </c>
      <c r="BC2535" s="8">
        <f t="shared" si="994"/>
        <v>0.1071116054875788</v>
      </c>
      <c r="BD2535" s="44"/>
      <c r="BE2535" s="44"/>
      <c r="BF2535" s="8"/>
    </row>
    <row r="2536" spans="1:58" x14ac:dyDescent="0.25">
      <c r="A2536" s="8">
        <v>2380</v>
      </c>
      <c r="B2536" s="16" t="s">
        <v>456</v>
      </c>
      <c r="C2536" s="16" t="s">
        <v>457</v>
      </c>
      <c r="D2536" s="12" t="s">
        <v>462</v>
      </c>
      <c r="E2536" s="8" t="s">
        <v>459</v>
      </c>
      <c r="F2536" s="8" t="s">
        <v>394</v>
      </c>
      <c r="G2536" s="12">
        <v>307</v>
      </c>
      <c r="H2536" s="12">
        <v>348</v>
      </c>
      <c r="I2536" s="12"/>
      <c r="J2536" s="12">
        <v>980</v>
      </c>
      <c r="K2536" s="12"/>
      <c r="L2536" s="12">
        <v>332</v>
      </c>
      <c r="M2536" s="12">
        <v>653</v>
      </c>
      <c r="N2536" s="12">
        <v>4.42</v>
      </c>
      <c r="O2536" s="12">
        <v>870</v>
      </c>
      <c r="P2536" s="12">
        <v>1880</v>
      </c>
      <c r="Q2536" s="12">
        <v>244</v>
      </c>
      <c r="R2536" s="12">
        <v>1144</v>
      </c>
      <c r="S2536" s="12">
        <v>231</v>
      </c>
      <c r="T2536" s="12">
        <v>21.8</v>
      </c>
      <c r="U2536" s="12">
        <v>228</v>
      </c>
      <c r="V2536" s="12">
        <v>28.8</v>
      </c>
      <c r="W2536" s="12">
        <v>144.69999999999999</v>
      </c>
      <c r="X2536" s="12">
        <v>26</v>
      </c>
      <c r="Y2536" s="12">
        <v>56.6</v>
      </c>
      <c r="Z2536" s="12">
        <v>6.38</v>
      </c>
      <c r="AA2536" s="12">
        <v>33.200000000000003</v>
      </c>
      <c r="AB2536" s="12">
        <v>4.09</v>
      </c>
      <c r="AC2536" s="12"/>
      <c r="AD2536" s="12">
        <v>6.78</v>
      </c>
      <c r="AE2536" s="12">
        <v>2.62</v>
      </c>
      <c r="AF2536" s="17">
        <f t="shared" si="972"/>
        <v>4918.5700000000006</v>
      </c>
      <c r="AG2536" s="18">
        <f t="shared" si="974"/>
        <v>17.801586091200246</v>
      </c>
      <c r="AH2536" s="19">
        <f t="shared" si="975"/>
        <v>14.872540733898072</v>
      </c>
      <c r="AI2536" s="19">
        <f t="shared" si="976"/>
        <v>1.4664291404797734</v>
      </c>
      <c r="AJ2536" s="18">
        <f t="shared" si="973"/>
        <v>2.1929968765411805</v>
      </c>
      <c r="AK2536" s="18">
        <f t="shared" si="977"/>
        <v>0.50842266462480856</v>
      </c>
      <c r="AL2536" s="18">
        <f t="shared" si="978"/>
        <v>2.5877862595419847</v>
      </c>
      <c r="AM2536" s="18">
        <f t="shared" si="979"/>
        <v>0.98716783528881979</v>
      </c>
      <c r="AN2536" s="18">
        <f t="shared" si="980"/>
        <v>0.27960231746710562</v>
      </c>
      <c r="AO2536" s="18">
        <f t="shared" si="981"/>
        <v>0.8249248549230962</v>
      </c>
      <c r="AP2536" s="17">
        <f t="shared" si="982"/>
        <v>25.115384615384617</v>
      </c>
      <c r="AQ2536" s="18">
        <f t="shared" si="983"/>
        <v>0.87343949044585989</v>
      </c>
      <c r="AR2536" s="17">
        <f t="shared" si="984"/>
        <v>19.668674698795179</v>
      </c>
      <c r="AS2536" s="17">
        <f t="shared" si="985"/>
        <v>10</v>
      </c>
      <c r="AT2536" s="17">
        <f t="shared" si="986"/>
        <v>48.967551622418874</v>
      </c>
      <c r="AU2536" s="17">
        <f t="shared" si="987"/>
        <v>2.3289485684010303</v>
      </c>
      <c r="AV2536" s="18">
        <f t="shared" si="988"/>
        <v>3.8157894736842106</v>
      </c>
      <c r="AW2536" s="18">
        <f t="shared" si="989"/>
        <v>5.5560937216201491</v>
      </c>
      <c r="AX2536" s="18">
        <f t="shared" si="990"/>
        <v>2.8524708590459396</v>
      </c>
      <c r="AY2536" s="8">
        <f t="shared" si="991"/>
        <v>0.20421686746987952</v>
      </c>
      <c r="AZ2536" s="8">
        <f t="shared" si="992"/>
        <v>0.20192307692307693</v>
      </c>
      <c r="BA2536" s="18">
        <f t="shared" si="995"/>
        <v>0.93905342406431125</v>
      </c>
      <c r="BB2536" s="20">
        <f t="shared" si="993"/>
        <v>1.8293224017361949E-2</v>
      </c>
      <c r="BC2536" s="8">
        <f t="shared" si="994"/>
        <v>0.11009980461530339</v>
      </c>
      <c r="BD2536" s="44"/>
      <c r="BE2536" s="44"/>
      <c r="BF2536" s="8"/>
    </row>
    <row r="2537" spans="1:58" x14ac:dyDescent="0.25">
      <c r="A2537" s="8">
        <v>2381</v>
      </c>
      <c r="B2537" s="16" t="s">
        <v>456</v>
      </c>
      <c r="C2537" s="16" t="s">
        <v>457</v>
      </c>
      <c r="D2537" s="12" t="s">
        <v>462</v>
      </c>
      <c r="E2537" s="8" t="s">
        <v>459</v>
      </c>
      <c r="F2537" s="8" t="s">
        <v>394</v>
      </c>
      <c r="G2537" s="12">
        <v>389</v>
      </c>
      <c r="H2537" s="12">
        <v>431</v>
      </c>
      <c r="I2537" s="12"/>
      <c r="J2537" s="12">
        <v>654</v>
      </c>
      <c r="K2537" s="12"/>
      <c r="L2537" s="12">
        <v>309</v>
      </c>
      <c r="M2537" s="12">
        <v>773</v>
      </c>
      <c r="N2537" s="12">
        <v>3.38</v>
      </c>
      <c r="O2537" s="12">
        <v>1196</v>
      </c>
      <c r="P2537" s="12">
        <v>2510</v>
      </c>
      <c r="Q2537" s="12">
        <v>317</v>
      </c>
      <c r="R2537" s="12">
        <v>1411</v>
      </c>
      <c r="S2537" s="12">
        <v>276</v>
      </c>
      <c r="T2537" s="12">
        <v>22.3</v>
      </c>
      <c r="U2537" s="12">
        <v>269</v>
      </c>
      <c r="V2537" s="12">
        <v>34.5</v>
      </c>
      <c r="W2537" s="12">
        <v>170</v>
      </c>
      <c r="X2537" s="12">
        <v>31.4</v>
      </c>
      <c r="Y2537" s="12">
        <v>68.7</v>
      </c>
      <c r="Z2537" s="12">
        <v>7.69</v>
      </c>
      <c r="AA2537" s="12">
        <v>43.5</v>
      </c>
      <c r="AB2537" s="12">
        <v>5.16</v>
      </c>
      <c r="AC2537" s="12"/>
      <c r="AD2537" s="12">
        <v>11.4</v>
      </c>
      <c r="AE2537" s="12">
        <v>4.2</v>
      </c>
      <c r="AF2537" s="17">
        <f t="shared" si="972"/>
        <v>6362.2499999999991</v>
      </c>
      <c r="AG2537" s="18">
        <f t="shared" si="974"/>
        <v>18.67753043309569</v>
      </c>
      <c r="AH2537" s="19">
        <f t="shared" si="975"/>
        <v>15.154788021975962</v>
      </c>
      <c r="AI2537" s="19">
        <f t="shared" si="976"/>
        <v>1.6344514319377286</v>
      </c>
      <c r="AJ2537" s="18">
        <f t="shared" si="973"/>
        <v>2.5232067510548526</v>
      </c>
      <c r="AK2537" s="18">
        <f t="shared" si="977"/>
        <v>0.39974126778783958</v>
      </c>
      <c r="AL2537" s="18">
        <f t="shared" si="978"/>
        <v>2.7142857142857144</v>
      </c>
      <c r="AM2537" s="18">
        <f t="shared" si="979"/>
        <v>0.98620269987554943</v>
      </c>
      <c r="AN2537" s="18">
        <f t="shared" si="980"/>
        <v>0.24089726458713967</v>
      </c>
      <c r="AO2537" s="18">
        <f t="shared" si="981"/>
        <v>0.81504820049446314</v>
      </c>
      <c r="AP2537" s="17">
        <f t="shared" si="982"/>
        <v>24.61783439490446</v>
      </c>
      <c r="AQ2537" s="18">
        <f t="shared" si="983"/>
        <v>0.85613615156801504</v>
      </c>
      <c r="AR2537" s="17">
        <f t="shared" si="984"/>
        <v>17.770114942528735</v>
      </c>
      <c r="AS2537" s="17">
        <f t="shared" si="985"/>
        <v>7.1034482758620694</v>
      </c>
      <c r="AT2537" s="17">
        <f t="shared" si="986"/>
        <v>27.105263157894736</v>
      </c>
      <c r="AU2537" s="17">
        <f t="shared" si="987"/>
        <v>1.8883473088520797</v>
      </c>
      <c r="AV2537" s="18">
        <f t="shared" si="988"/>
        <v>4.4460966542750926</v>
      </c>
      <c r="AW2537" s="18">
        <f t="shared" si="989"/>
        <v>5.0030612834286377</v>
      </c>
      <c r="AX2537" s="18">
        <f t="shared" si="990"/>
        <v>2.5577048873937023</v>
      </c>
      <c r="AY2537" s="8">
        <f t="shared" si="991"/>
        <v>0.2620689655172414</v>
      </c>
      <c r="AZ2537" s="8">
        <f t="shared" si="992"/>
        <v>0.19560595322466337</v>
      </c>
      <c r="BA2537" s="18">
        <f t="shared" si="995"/>
        <v>0.94326692600888062</v>
      </c>
      <c r="BB2537" s="20">
        <f t="shared" si="993"/>
        <v>1.3804149661526429E-2</v>
      </c>
      <c r="BC2537" s="8">
        <f t="shared" si="994"/>
        <v>8.6564660748539052E-2</v>
      </c>
      <c r="BD2537" s="44"/>
      <c r="BE2537" s="44"/>
      <c r="BF2537" s="8"/>
    </row>
    <row r="2538" spans="1:58" x14ac:dyDescent="0.25">
      <c r="A2538" s="8">
        <v>2382</v>
      </c>
      <c r="B2538" s="16" t="s">
        <v>456</v>
      </c>
      <c r="C2538" s="16" t="s">
        <v>457</v>
      </c>
      <c r="D2538" s="12" t="s">
        <v>462</v>
      </c>
      <c r="E2538" s="8" t="s">
        <v>459</v>
      </c>
      <c r="F2538" s="8" t="s">
        <v>394</v>
      </c>
      <c r="G2538" s="12">
        <v>384</v>
      </c>
      <c r="H2538" s="12">
        <v>416</v>
      </c>
      <c r="I2538" s="12"/>
      <c r="J2538" s="12">
        <v>590</v>
      </c>
      <c r="K2538" s="12"/>
      <c r="L2538" s="12">
        <v>284</v>
      </c>
      <c r="M2538" s="12">
        <v>726</v>
      </c>
      <c r="N2538" s="12">
        <v>2.98</v>
      </c>
      <c r="O2538" s="12">
        <v>1116</v>
      </c>
      <c r="P2538" s="12">
        <v>2330</v>
      </c>
      <c r="Q2538" s="12">
        <v>292</v>
      </c>
      <c r="R2538" s="12">
        <v>1285</v>
      </c>
      <c r="S2538" s="12">
        <v>251</v>
      </c>
      <c r="T2538" s="12">
        <v>19.2</v>
      </c>
      <c r="U2538" s="12">
        <v>242.9</v>
      </c>
      <c r="V2538" s="12">
        <v>30.1</v>
      </c>
      <c r="W2538" s="12">
        <v>151.6</v>
      </c>
      <c r="X2538" s="12">
        <v>27.4</v>
      </c>
      <c r="Y2538" s="12">
        <v>60.9</v>
      </c>
      <c r="Z2538" s="12">
        <v>6.85</v>
      </c>
      <c r="AA2538" s="12">
        <v>36.799999999999997</v>
      </c>
      <c r="AB2538" s="12">
        <v>4.55</v>
      </c>
      <c r="AC2538" s="12"/>
      <c r="AD2538" s="12">
        <v>12.3</v>
      </c>
      <c r="AE2538" s="12">
        <v>4.09</v>
      </c>
      <c r="AF2538" s="17">
        <f t="shared" si="972"/>
        <v>5854.3</v>
      </c>
      <c r="AG2538" s="18">
        <f t="shared" si="974"/>
        <v>20.601265822784814</v>
      </c>
      <c r="AH2538" s="19">
        <f t="shared" si="975"/>
        <v>16.629282218597066</v>
      </c>
      <c r="AI2538" s="19">
        <f t="shared" si="976"/>
        <v>1.6746687681623407</v>
      </c>
      <c r="AJ2538" s="18">
        <f t="shared" si="973"/>
        <v>2.588935397649907</v>
      </c>
      <c r="AK2538" s="18">
        <f t="shared" si="977"/>
        <v>0.39118457300275483</v>
      </c>
      <c r="AL2538" s="18">
        <f t="shared" si="978"/>
        <v>3.0073349633251838</v>
      </c>
      <c r="AM2538" s="18">
        <f t="shared" si="979"/>
        <v>0.98746130131394538</v>
      </c>
      <c r="AN2538" s="18">
        <f t="shared" si="980"/>
        <v>0.22888023837847626</v>
      </c>
      <c r="AO2538" s="18">
        <f t="shared" si="981"/>
        <v>0.87176974627427373</v>
      </c>
      <c r="AP2538" s="17">
        <f t="shared" si="982"/>
        <v>26.496350364963504</v>
      </c>
      <c r="AQ2538" s="18">
        <f t="shared" si="983"/>
        <v>0.921465433074527</v>
      </c>
      <c r="AR2538" s="17">
        <f t="shared" si="984"/>
        <v>19.728260869565219</v>
      </c>
      <c r="AS2538" s="17">
        <f t="shared" si="985"/>
        <v>7.7173913043478271</v>
      </c>
      <c r="AT2538" s="17">
        <f t="shared" si="986"/>
        <v>23.089430894308943</v>
      </c>
      <c r="AU2538" s="17">
        <f t="shared" si="987"/>
        <v>1.8438116058009486</v>
      </c>
      <c r="AV2538" s="18">
        <f t="shared" si="988"/>
        <v>4.5944833264717992</v>
      </c>
      <c r="AW2538" s="18">
        <f t="shared" si="989"/>
        <v>5.3401381909547743</v>
      </c>
      <c r="AX2538" s="18">
        <f t="shared" si="990"/>
        <v>2.696138211382114</v>
      </c>
      <c r="AY2538" s="8">
        <f t="shared" si="991"/>
        <v>0.33423913043478265</v>
      </c>
      <c r="AZ2538" s="8">
        <f t="shared" si="992"/>
        <v>0.19533073929961089</v>
      </c>
      <c r="BA2538" s="18">
        <f t="shared" si="995"/>
        <v>0.94564678953931292</v>
      </c>
      <c r="BB2538" s="20">
        <f t="shared" si="993"/>
        <v>1.3931356500737957E-2</v>
      </c>
      <c r="BC2538" s="8">
        <f t="shared" si="994"/>
        <v>8.4711693739906904E-2</v>
      </c>
      <c r="BD2538" s="44"/>
      <c r="BE2538" s="44"/>
      <c r="BF2538" s="8"/>
    </row>
    <row r="2539" spans="1:58" x14ac:dyDescent="0.25">
      <c r="A2539" s="8">
        <v>2383</v>
      </c>
      <c r="B2539" s="16" t="s">
        <v>456</v>
      </c>
      <c r="C2539" s="16" t="s">
        <v>457</v>
      </c>
      <c r="D2539" s="12" t="s">
        <v>463</v>
      </c>
      <c r="E2539" s="8" t="s">
        <v>459</v>
      </c>
      <c r="F2539" s="8" t="s">
        <v>394</v>
      </c>
      <c r="G2539" s="12">
        <v>231</v>
      </c>
      <c r="H2539" s="12">
        <v>346.6</v>
      </c>
      <c r="I2539" s="12"/>
      <c r="J2539" s="12">
        <v>712</v>
      </c>
      <c r="K2539" s="12">
        <v>1668</v>
      </c>
      <c r="L2539" s="12">
        <v>293.89999999999998</v>
      </c>
      <c r="M2539" s="12">
        <v>778</v>
      </c>
      <c r="N2539" s="12">
        <v>3.51</v>
      </c>
      <c r="O2539" s="12">
        <v>1023</v>
      </c>
      <c r="P2539" s="12">
        <v>2160</v>
      </c>
      <c r="Q2539" s="12">
        <v>262.10000000000002</v>
      </c>
      <c r="R2539" s="12">
        <v>1212</v>
      </c>
      <c r="S2539" s="12">
        <v>243.7</v>
      </c>
      <c r="T2539" s="12">
        <v>23.2</v>
      </c>
      <c r="U2539" s="12">
        <v>242.2</v>
      </c>
      <c r="V2539" s="12">
        <v>31.1</v>
      </c>
      <c r="W2539" s="12">
        <v>161.9</v>
      </c>
      <c r="X2539" s="12">
        <v>28.9</v>
      </c>
      <c r="Y2539" s="12">
        <v>65.7</v>
      </c>
      <c r="Z2539" s="12">
        <v>7.23</v>
      </c>
      <c r="AA2539" s="12">
        <v>37.299999999999997</v>
      </c>
      <c r="AB2539" s="12">
        <v>4.9400000000000004</v>
      </c>
      <c r="AC2539" s="12"/>
      <c r="AD2539" s="12">
        <v>16.7</v>
      </c>
      <c r="AE2539" s="12">
        <v>4.71</v>
      </c>
      <c r="AF2539" s="17">
        <f t="shared" si="972"/>
        <v>5503.2699999999986</v>
      </c>
      <c r="AG2539" s="18">
        <f t="shared" si="974"/>
        <v>18.631350324091358</v>
      </c>
      <c r="AH2539" s="19">
        <f t="shared" si="975"/>
        <v>15.209338330803986</v>
      </c>
      <c r="AI2539" s="19">
        <f t="shared" si="976"/>
        <v>1.6275744663073903</v>
      </c>
      <c r="AJ2539" s="18">
        <f t="shared" si="973"/>
        <v>2.4442793848007773</v>
      </c>
      <c r="AK2539" s="18">
        <f t="shared" si="977"/>
        <v>0.37776349614395882</v>
      </c>
      <c r="AL2539" s="18">
        <f t="shared" si="978"/>
        <v>3.5456475583864115</v>
      </c>
      <c r="AM2539" s="18">
        <f t="shared" si="979"/>
        <v>1.0091834283458223</v>
      </c>
      <c r="AN2539" s="18">
        <f t="shared" si="980"/>
        <v>0.28108057769041322</v>
      </c>
      <c r="AO2539" s="18">
        <f t="shared" si="981"/>
        <v>0.88251486649076061</v>
      </c>
      <c r="AP2539" s="17">
        <f t="shared" si="982"/>
        <v>26.920415224913498</v>
      </c>
      <c r="AQ2539" s="18">
        <f t="shared" si="983"/>
        <v>0.93621316642055863</v>
      </c>
      <c r="AR2539" s="17">
        <f t="shared" si="984"/>
        <v>20.857908847184987</v>
      </c>
      <c r="AS2539" s="17">
        <f t="shared" si="985"/>
        <v>7.879356568364611</v>
      </c>
      <c r="AT2539" s="17">
        <f t="shared" si="986"/>
        <v>17.598802395209582</v>
      </c>
      <c r="AU2539" s="17">
        <f t="shared" si="987"/>
        <v>2.0520491007543451</v>
      </c>
      <c r="AV2539" s="18">
        <f t="shared" si="988"/>
        <v>4.2237819983484721</v>
      </c>
      <c r="AW2539" s="18">
        <f t="shared" si="989"/>
        <v>5.253371414714322</v>
      </c>
      <c r="AX2539" s="18">
        <f t="shared" si="990"/>
        <v>2.8407223348372899</v>
      </c>
      <c r="AY2539" s="8">
        <f t="shared" si="991"/>
        <v>0.4477211796246649</v>
      </c>
      <c r="AZ2539" s="8">
        <f t="shared" si="992"/>
        <v>0.20107260726072607</v>
      </c>
      <c r="BA2539" s="18">
        <f t="shared" si="995"/>
        <v>0.93875096079240183</v>
      </c>
      <c r="BB2539" s="20">
        <f t="shared" si="993"/>
        <v>1.5285341982474108E-2</v>
      </c>
      <c r="BC2539" s="8">
        <f t="shared" si="994"/>
        <v>8.1805336406346948E-2</v>
      </c>
      <c r="BD2539" s="44"/>
      <c r="BE2539" s="44"/>
      <c r="BF2539" s="8"/>
    </row>
    <row r="2540" spans="1:58" x14ac:dyDescent="0.25">
      <c r="A2540" s="8">
        <v>2384</v>
      </c>
      <c r="B2540" s="16" t="s">
        <v>456</v>
      </c>
      <c r="C2540" s="16" t="s">
        <v>457</v>
      </c>
      <c r="D2540" s="12" t="s">
        <v>463</v>
      </c>
      <c r="E2540" s="8" t="s">
        <v>459</v>
      </c>
      <c r="F2540" s="8" t="s">
        <v>394</v>
      </c>
      <c r="G2540" s="12">
        <v>279.3</v>
      </c>
      <c r="H2540" s="12">
        <v>313.8</v>
      </c>
      <c r="I2540" s="12"/>
      <c r="J2540" s="12">
        <v>520</v>
      </c>
      <c r="K2540" s="12">
        <v>1499</v>
      </c>
      <c r="L2540" s="12">
        <v>276.5</v>
      </c>
      <c r="M2540" s="12">
        <v>629.1</v>
      </c>
      <c r="N2540" s="12">
        <v>3.97</v>
      </c>
      <c r="O2540" s="12">
        <v>871.6</v>
      </c>
      <c r="P2540" s="12">
        <v>1761</v>
      </c>
      <c r="Q2540" s="12">
        <v>211.7</v>
      </c>
      <c r="R2540" s="12">
        <v>966</v>
      </c>
      <c r="S2540" s="12">
        <v>196.2</v>
      </c>
      <c r="T2540" s="12">
        <v>19.13</v>
      </c>
      <c r="U2540" s="12">
        <v>197.3</v>
      </c>
      <c r="V2540" s="12">
        <v>24.64</v>
      </c>
      <c r="W2540" s="12">
        <v>128.19999999999999</v>
      </c>
      <c r="X2540" s="12">
        <v>23.3</v>
      </c>
      <c r="Y2540" s="12">
        <v>52.8</v>
      </c>
      <c r="Z2540" s="12">
        <v>5.79</v>
      </c>
      <c r="AA2540" s="12">
        <v>29.3</v>
      </c>
      <c r="AB2540" s="12">
        <v>3.6</v>
      </c>
      <c r="AC2540" s="12"/>
      <c r="AD2540" s="12">
        <v>18.46</v>
      </c>
      <c r="AE2540" s="12">
        <v>5.54</v>
      </c>
      <c r="AF2540" s="17">
        <f t="shared" si="972"/>
        <v>4490.5600000000004</v>
      </c>
      <c r="AG2540" s="18">
        <f t="shared" si="974"/>
        <v>20.20817672556559</v>
      </c>
      <c r="AH2540" s="19">
        <f t="shared" si="975"/>
        <v>15.785456185380466</v>
      </c>
      <c r="AI2540" s="19">
        <f t="shared" si="976"/>
        <v>1.739834543246761</v>
      </c>
      <c r="AJ2540" s="18">
        <f t="shared" si="973"/>
        <v>2.58671724796449</v>
      </c>
      <c r="AK2540" s="18">
        <f t="shared" si="977"/>
        <v>0.43951676998887296</v>
      </c>
      <c r="AL2540" s="18">
        <f t="shared" si="978"/>
        <v>3.3321299638989172</v>
      </c>
      <c r="AM2540" s="18">
        <f t="shared" si="979"/>
        <v>0.99180890377083553</v>
      </c>
      <c r="AN2540" s="18">
        <f t="shared" si="980"/>
        <v>0.28619339888092243</v>
      </c>
      <c r="AO2540" s="18">
        <f t="shared" si="981"/>
        <v>0.88977457853637199</v>
      </c>
      <c r="AP2540" s="17">
        <f t="shared" si="982"/>
        <v>27</v>
      </c>
      <c r="AQ2540" s="18">
        <f t="shared" si="983"/>
        <v>0.93898089171974519</v>
      </c>
      <c r="AR2540" s="17">
        <f t="shared" si="984"/>
        <v>21.470989761092149</v>
      </c>
      <c r="AS2540" s="17">
        <f t="shared" si="985"/>
        <v>9.4368600682593851</v>
      </c>
      <c r="AT2540" s="17">
        <f t="shared" si="986"/>
        <v>14.978331527627301</v>
      </c>
      <c r="AU2540" s="17">
        <f t="shared" si="987"/>
        <v>2.3218768502072229</v>
      </c>
      <c r="AV2540" s="18">
        <f t="shared" si="988"/>
        <v>4.4176381145463761</v>
      </c>
      <c r="AW2540" s="18">
        <f t="shared" si="989"/>
        <v>5.4479393554804743</v>
      </c>
      <c r="AX2540" s="18">
        <f t="shared" si="990"/>
        <v>2.8635922195399428</v>
      </c>
      <c r="AY2540" s="8">
        <f t="shared" si="991"/>
        <v>0.63003412969283279</v>
      </c>
      <c r="AZ2540" s="8">
        <f t="shared" si="992"/>
        <v>0.20310559006211179</v>
      </c>
      <c r="BA2540" s="18">
        <f t="shared" si="995"/>
        <v>0.94040164255683012</v>
      </c>
      <c r="BB2540" s="20">
        <f t="shared" si="993"/>
        <v>1.8042478760619689E-2</v>
      </c>
      <c r="BC2540" s="8">
        <f t="shared" si="994"/>
        <v>9.5178114328624927E-2</v>
      </c>
      <c r="BD2540" s="44"/>
      <c r="BE2540" s="44"/>
      <c r="BF2540" s="8"/>
    </row>
    <row r="2541" spans="1:58" x14ac:dyDescent="0.25">
      <c r="A2541" s="8">
        <v>2385</v>
      </c>
      <c r="B2541" s="16" t="s">
        <v>456</v>
      </c>
      <c r="C2541" s="16" t="s">
        <v>457</v>
      </c>
      <c r="D2541" s="12" t="s">
        <v>463</v>
      </c>
      <c r="E2541" s="8" t="s">
        <v>459</v>
      </c>
      <c r="F2541" s="8" t="s">
        <v>394</v>
      </c>
      <c r="G2541" s="12">
        <v>280</v>
      </c>
      <c r="H2541" s="12">
        <v>296.60000000000002</v>
      </c>
      <c r="I2541" s="12"/>
      <c r="J2541" s="12">
        <v>664</v>
      </c>
      <c r="K2541" s="12">
        <v>1466</v>
      </c>
      <c r="L2541" s="12">
        <v>318.7</v>
      </c>
      <c r="M2541" s="12">
        <v>684</v>
      </c>
      <c r="N2541" s="12">
        <v>2</v>
      </c>
      <c r="O2541" s="12">
        <v>671</v>
      </c>
      <c r="P2541" s="12">
        <v>1536</v>
      </c>
      <c r="Q2541" s="12">
        <v>203.8</v>
      </c>
      <c r="R2541" s="12">
        <v>979</v>
      </c>
      <c r="S2541" s="12">
        <v>214.4</v>
      </c>
      <c r="T2541" s="12">
        <v>20.5</v>
      </c>
      <c r="U2541" s="12">
        <v>215.7</v>
      </c>
      <c r="V2541" s="12">
        <v>27.83</v>
      </c>
      <c r="W2541" s="12">
        <v>140.1</v>
      </c>
      <c r="X2541" s="12">
        <v>25.56</v>
      </c>
      <c r="Y2541" s="12">
        <v>58.4</v>
      </c>
      <c r="Z2541" s="12">
        <v>6.25</v>
      </c>
      <c r="AA2541" s="12">
        <v>33.5</v>
      </c>
      <c r="AB2541" s="12">
        <v>4.0599999999999996</v>
      </c>
      <c r="AC2541" s="12"/>
      <c r="AD2541" s="12">
        <v>12.14</v>
      </c>
      <c r="AE2541" s="12">
        <v>4.0199999999999996</v>
      </c>
      <c r="AF2541" s="17">
        <f t="shared" si="972"/>
        <v>4136.1000000000004</v>
      </c>
      <c r="AG2541" s="18">
        <f t="shared" si="974"/>
        <v>13.606776245355503</v>
      </c>
      <c r="AH2541" s="19">
        <f t="shared" si="975"/>
        <v>12.042365659467752</v>
      </c>
      <c r="AI2541" s="19">
        <f t="shared" si="976"/>
        <v>1.3216232873465132</v>
      </c>
      <c r="AJ2541" s="18">
        <f t="shared" si="973"/>
        <v>1.8223361042886834</v>
      </c>
      <c r="AK2541" s="18">
        <f t="shared" si="977"/>
        <v>0.46593567251461987</v>
      </c>
      <c r="AL2541" s="18">
        <f t="shared" si="978"/>
        <v>3.0199004975124382</v>
      </c>
      <c r="AM2541" s="18">
        <f t="shared" si="979"/>
        <v>1.0048831231297239</v>
      </c>
      <c r="AN2541" s="18">
        <f t="shared" si="980"/>
        <v>0.28059122464088559</v>
      </c>
      <c r="AO2541" s="18">
        <f t="shared" si="981"/>
        <v>0.88285539966030713</v>
      </c>
      <c r="AP2541" s="17">
        <f t="shared" si="982"/>
        <v>26.760563380281692</v>
      </c>
      <c r="AQ2541" s="18">
        <f t="shared" si="983"/>
        <v>0.93065398761998741</v>
      </c>
      <c r="AR2541" s="17">
        <f t="shared" si="984"/>
        <v>20.417910447761194</v>
      </c>
      <c r="AS2541" s="17">
        <f t="shared" si="985"/>
        <v>9.5134328358208951</v>
      </c>
      <c r="AT2541" s="17">
        <f t="shared" si="986"/>
        <v>26.252059308072486</v>
      </c>
      <c r="AU2541" s="17">
        <f t="shared" si="987"/>
        <v>2.2062490703392275</v>
      </c>
      <c r="AV2541" s="18">
        <f t="shared" si="988"/>
        <v>3.1108020398701903</v>
      </c>
      <c r="AW2541" s="18">
        <f t="shared" si="989"/>
        <v>5.209285232130803</v>
      </c>
      <c r="AX2541" s="18">
        <f t="shared" si="990"/>
        <v>2.7370586093920641</v>
      </c>
      <c r="AY2541" s="8">
        <f t="shared" si="991"/>
        <v>0.36238805970149257</v>
      </c>
      <c r="AZ2541" s="8">
        <f t="shared" si="992"/>
        <v>0.21899897854954034</v>
      </c>
      <c r="BA2541" s="18">
        <f t="shared" si="995"/>
        <v>0.92850753124924434</v>
      </c>
      <c r="BB2541" s="20">
        <f t="shared" si="993"/>
        <v>2.0520009862280298E-2</v>
      </c>
      <c r="BC2541" s="8">
        <f t="shared" si="994"/>
        <v>0.10089917322040734</v>
      </c>
      <c r="BD2541" s="44"/>
      <c r="BE2541" s="44"/>
      <c r="BF2541" s="8"/>
    </row>
    <row r="2542" spans="1:58" x14ac:dyDescent="0.25">
      <c r="A2542" s="8">
        <v>2386</v>
      </c>
      <c r="B2542" s="16" t="s">
        <v>456</v>
      </c>
      <c r="C2542" s="16" t="s">
        <v>457</v>
      </c>
      <c r="D2542" s="12" t="s">
        <v>463</v>
      </c>
      <c r="E2542" s="8" t="s">
        <v>459</v>
      </c>
      <c r="F2542" s="8" t="s">
        <v>394</v>
      </c>
      <c r="G2542" s="12">
        <v>297</v>
      </c>
      <c r="H2542" s="12">
        <v>330</v>
      </c>
      <c r="I2542" s="12"/>
      <c r="J2542" s="12">
        <v>500.6</v>
      </c>
      <c r="K2542" s="12">
        <v>1835</v>
      </c>
      <c r="L2542" s="12">
        <v>280.8</v>
      </c>
      <c r="M2542" s="12">
        <v>590.4</v>
      </c>
      <c r="N2542" s="12">
        <v>3.59</v>
      </c>
      <c r="O2542" s="12">
        <v>735</v>
      </c>
      <c r="P2542" s="12">
        <v>1540</v>
      </c>
      <c r="Q2542" s="12">
        <v>192.5</v>
      </c>
      <c r="R2542" s="12">
        <v>879</v>
      </c>
      <c r="S2542" s="12">
        <v>184.2</v>
      </c>
      <c r="T2542" s="12">
        <v>16.66</v>
      </c>
      <c r="U2542" s="12">
        <v>185.6</v>
      </c>
      <c r="V2542" s="12">
        <v>22.73</v>
      </c>
      <c r="W2542" s="12">
        <v>122.3</v>
      </c>
      <c r="X2542" s="12">
        <v>21.61</v>
      </c>
      <c r="Y2542" s="12">
        <v>47.9</v>
      </c>
      <c r="Z2542" s="12">
        <v>5.25</v>
      </c>
      <c r="AA2542" s="12">
        <v>27.8</v>
      </c>
      <c r="AB2542" s="12">
        <v>3.41</v>
      </c>
      <c r="AC2542" s="12"/>
      <c r="AD2542" s="12">
        <v>8.57</v>
      </c>
      <c r="AE2542" s="12">
        <v>2.3199999999999998</v>
      </c>
      <c r="AF2542" s="17">
        <f t="shared" si="972"/>
        <v>3983.96</v>
      </c>
      <c r="AG2542" s="18">
        <f t="shared" si="974"/>
        <v>17.960568254257353</v>
      </c>
      <c r="AH2542" s="19">
        <f t="shared" si="975"/>
        <v>14.549274120670836</v>
      </c>
      <c r="AI2542" s="19">
        <f t="shared" si="976"/>
        <v>1.612375973848303</v>
      </c>
      <c r="AJ2542" s="18">
        <f t="shared" si="973"/>
        <v>2.3234239063208677</v>
      </c>
      <c r="AK2542" s="18">
        <f t="shared" si="977"/>
        <v>0.47560975609756101</v>
      </c>
      <c r="AL2542" s="18">
        <f t="shared" si="978"/>
        <v>3.6939655172413799</v>
      </c>
      <c r="AM2542" s="18">
        <f t="shared" si="979"/>
        <v>0.99048834813190578</v>
      </c>
      <c r="AN2542" s="18">
        <f t="shared" si="980"/>
        <v>0.26521548948953622</v>
      </c>
      <c r="AO2542" s="18">
        <f t="shared" si="981"/>
        <v>0.89295847082950641</v>
      </c>
      <c r="AP2542" s="17">
        <f t="shared" si="982"/>
        <v>27.320684868116611</v>
      </c>
      <c r="AQ2542" s="18">
        <f t="shared" si="983"/>
        <v>0.95013337184660329</v>
      </c>
      <c r="AR2542" s="17">
        <f t="shared" si="984"/>
        <v>21.237410071942445</v>
      </c>
      <c r="AS2542" s="17">
        <f t="shared" si="985"/>
        <v>10.100719424460431</v>
      </c>
      <c r="AT2542" s="17">
        <f t="shared" si="986"/>
        <v>32.765460910151695</v>
      </c>
      <c r="AU2542" s="17">
        <f t="shared" si="987"/>
        <v>2.1347515144570091</v>
      </c>
      <c r="AV2542" s="18">
        <f t="shared" si="988"/>
        <v>3.9601293103448278</v>
      </c>
      <c r="AW2542" s="18">
        <f t="shared" si="989"/>
        <v>5.4013954665413388</v>
      </c>
      <c r="AX2542" s="18">
        <f t="shared" si="990"/>
        <v>2.8792039539100425</v>
      </c>
      <c r="AY2542" s="8">
        <f t="shared" si="991"/>
        <v>0.30827338129496401</v>
      </c>
      <c r="AZ2542" s="8">
        <f t="shared" si="992"/>
        <v>0.20955631399317404</v>
      </c>
      <c r="BA2542" s="18">
        <f t="shared" si="995"/>
        <v>0.93699735941123896</v>
      </c>
      <c r="BB2542" s="20">
        <f t="shared" si="993"/>
        <v>2.013661292220784E-2</v>
      </c>
      <c r="BC2542" s="8">
        <f t="shared" si="994"/>
        <v>0.1029941126997477</v>
      </c>
      <c r="BD2542" s="44"/>
      <c r="BE2542" s="44"/>
      <c r="BF2542" s="8"/>
    </row>
    <row r="2543" spans="1:58" x14ac:dyDescent="0.25">
      <c r="A2543" s="8">
        <v>2387</v>
      </c>
      <c r="B2543" s="16" t="s">
        <v>456</v>
      </c>
      <c r="C2543" s="16" t="s">
        <v>457</v>
      </c>
      <c r="D2543" s="12" t="s">
        <v>463</v>
      </c>
      <c r="E2543" s="8" t="s">
        <v>459</v>
      </c>
      <c r="F2543" s="8" t="s">
        <v>394</v>
      </c>
      <c r="G2543" s="12">
        <v>281</v>
      </c>
      <c r="H2543" s="12">
        <v>317</v>
      </c>
      <c r="I2543" s="12"/>
      <c r="J2543" s="12">
        <v>417</v>
      </c>
      <c r="K2543" s="12">
        <v>1672</v>
      </c>
      <c r="L2543" s="12">
        <v>270</v>
      </c>
      <c r="M2543" s="12">
        <v>625</v>
      </c>
      <c r="N2543" s="12">
        <v>2.72</v>
      </c>
      <c r="O2543" s="12">
        <v>782</v>
      </c>
      <c r="P2543" s="12">
        <v>1658</v>
      </c>
      <c r="Q2543" s="12">
        <v>201.2</v>
      </c>
      <c r="R2543" s="12">
        <v>947</v>
      </c>
      <c r="S2543" s="12">
        <v>192</v>
      </c>
      <c r="T2543" s="12">
        <v>17.3</v>
      </c>
      <c r="U2543" s="12">
        <v>195.9</v>
      </c>
      <c r="V2543" s="12">
        <v>23.95</v>
      </c>
      <c r="W2543" s="12">
        <v>129.69999999999999</v>
      </c>
      <c r="X2543" s="12">
        <v>23.5</v>
      </c>
      <c r="Y2543" s="12">
        <v>51.1</v>
      </c>
      <c r="Z2543" s="12">
        <v>5.51</v>
      </c>
      <c r="AA2543" s="12">
        <v>29.6</v>
      </c>
      <c r="AB2543" s="12">
        <v>3.49</v>
      </c>
      <c r="AC2543" s="12"/>
      <c r="AD2543" s="12">
        <v>14</v>
      </c>
      <c r="AE2543" s="12">
        <v>3.77</v>
      </c>
      <c r="AF2543" s="17">
        <f t="shared" si="972"/>
        <v>4260.2500000000009</v>
      </c>
      <c r="AG2543" s="18">
        <f t="shared" si="974"/>
        <v>17.947029307788799</v>
      </c>
      <c r="AH2543" s="19">
        <f t="shared" si="975"/>
        <v>14.711542700939113</v>
      </c>
      <c r="AI2543" s="19">
        <f t="shared" si="976"/>
        <v>1.5922990211148687</v>
      </c>
      <c r="AJ2543" s="18">
        <f t="shared" si="973"/>
        <v>2.3715717299578061</v>
      </c>
      <c r="AK2543" s="18">
        <f t="shared" si="977"/>
        <v>0.432</v>
      </c>
      <c r="AL2543" s="18">
        <f t="shared" si="978"/>
        <v>3.7135278514588861</v>
      </c>
      <c r="AM2543" s="18">
        <f t="shared" si="979"/>
        <v>1.0112414159868679</v>
      </c>
      <c r="AN2543" s="18">
        <f t="shared" si="980"/>
        <v>0.26256446997768207</v>
      </c>
      <c r="AO2543" s="18">
        <f t="shared" si="981"/>
        <v>0.87566963535858389</v>
      </c>
      <c r="AP2543" s="17">
        <f t="shared" si="982"/>
        <v>26.595744680851062</v>
      </c>
      <c r="AQ2543" s="18">
        <f t="shared" si="983"/>
        <v>0.92492207616208155</v>
      </c>
      <c r="AR2543" s="17">
        <f t="shared" si="984"/>
        <v>21.114864864864863</v>
      </c>
      <c r="AS2543" s="17">
        <f t="shared" si="985"/>
        <v>9.121621621621621</v>
      </c>
      <c r="AT2543" s="17">
        <f t="shared" si="986"/>
        <v>19.285714285714285</v>
      </c>
      <c r="AU2543" s="17">
        <f t="shared" si="987"/>
        <v>2.1659448207769474</v>
      </c>
      <c r="AV2543" s="18">
        <f t="shared" si="988"/>
        <v>3.9918325676365489</v>
      </c>
      <c r="AW2543" s="18">
        <f t="shared" si="989"/>
        <v>5.3544581013173973</v>
      </c>
      <c r="AX2543" s="18">
        <f t="shared" si="990"/>
        <v>2.8677351131619422</v>
      </c>
      <c r="AY2543" s="8">
        <f t="shared" si="991"/>
        <v>0.47297297297297297</v>
      </c>
      <c r="AZ2543" s="8">
        <f t="shared" si="992"/>
        <v>0.20274551214361142</v>
      </c>
      <c r="BA2543" s="18">
        <f t="shared" si="995"/>
        <v>0.93736283081978744</v>
      </c>
      <c r="BB2543" s="20">
        <f t="shared" si="993"/>
        <v>1.7971816626005898E-2</v>
      </c>
      <c r="BC2543" s="8">
        <f t="shared" si="994"/>
        <v>9.3550344827586202E-2</v>
      </c>
      <c r="BD2543" s="44"/>
      <c r="BE2543" s="44"/>
      <c r="BF2543" s="8"/>
    </row>
    <row r="2544" spans="1:58" x14ac:dyDescent="0.25">
      <c r="A2544" s="8">
        <v>2388</v>
      </c>
      <c r="B2544" s="16" t="s">
        <v>456</v>
      </c>
      <c r="C2544" s="16" t="s">
        <v>457</v>
      </c>
      <c r="D2544" s="12" t="s">
        <v>464</v>
      </c>
      <c r="E2544" s="8" t="s">
        <v>459</v>
      </c>
      <c r="F2544" s="8" t="s">
        <v>394</v>
      </c>
      <c r="G2544" s="12">
        <v>280.60000000000002</v>
      </c>
      <c r="H2544" s="12">
        <v>405.4</v>
      </c>
      <c r="I2544" s="12"/>
      <c r="J2544" s="12">
        <v>684.4</v>
      </c>
      <c r="K2544" s="12">
        <v>2042</v>
      </c>
      <c r="L2544" s="12">
        <v>326.3</v>
      </c>
      <c r="M2544" s="12">
        <v>786</v>
      </c>
      <c r="N2544" s="12">
        <v>4.04</v>
      </c>
      <c r="O2544" s="12">
        <v>1143</v>
      </c>
      <c r="P2544" s="12">
        <v>2350</v>
      </c>
      <c r="Q2544" s="12">
        <v>279</v>
      </c>
      <c r="R2544" s="12">
        <v>1287</v>
      </c>
      <c r="S2544" s="12">
        <v>254.9</v>
      </c>
      <c r="T2544" s="12">
        <v>26.26</v>
      </c>
      <c r="U2544" s="12">
        <v>248.8</v>
      </c>
      <c r="V2544" s="12">
        <v>30.67</v>
      </c>
      <c r="W2544" s="12">
        <v>159.4</v>
      </c>
      <c r="X2544" s="12">
        <v>28.13</v>
      </c>
      <c r="Y2544" s="12">
        <v>64.2</v>
      </c>
      <c r="Z2544" s="12">
        <v>6.92</v>
      </c>
      <c r="AA2544" s="12">
        <v>37.81</v>
      </c>
      <c r="AB2544" s="12">
        <v>4.7</v>
      </c>
      <c r="AC2544" s="12"/>
      <c r="AD2544" s="12">
        <v>8.81</v>
      </c>
      <c r="AE2544" s="12">
        <v>3.04</v>
      </c>
      <c r="AF2544" s="17">
        <f t="shared" si="972"/>
        <v>5920.79</v>
      </c>
      <c r="AG2544" s="18">
        <f t="shared" si="974"/>
        <v>20.536058038359688</v>
      </c>
      <c r="AH2544" s="19">
        <f t="shared" si="975"/>
        <v>16.324000012080667</v>
      </c>
      <c r="AI2544" s="19">
        <f t="shared" si="976"/>
        <v>1.7125195479625861</v>
      </c>
      <c r="AJ2544" s="18">
        <f t="shared" si="973"/>
        <v>2.6110015841407157</v>
      </c>
      <c r="AK2544" s="18">
        <f t="shared" si="977"/>
        <v>0.41513994910941476</v>
      </c>
      <c r="AL2544" s="18">
        <f t="shared" si="978"/>
        <v>2.8980263157894739</v>
      </c>
      <c r="AM2544" s="18">
        <f t="shared" si="979"/>
        <v>1.0067701534320674</v>
      </c>
      <c r="AN2544" s="18">
        <f t="shared" si="980"/>
        <v>0.30693209418116851</v>
      </c>
      <c r="AO2544" s="18">
        <f t="shared" si="981"/>
        <v>0.91291641421403513</v>
      </c>
      <c r="AP2544" s="17">
        <f t="shared" si="982"/>
        <v>27.941699253466052</v>
      </c>
      <c r="AQ2544" s="18">
        <f t="shared" si="983"/>
        <v>0.97173043263646275</v>
      </c>
      <c r="AR2544" s="17">
        <f t="shared" si="984"/>
        <v>20.788151282729434</v>
      </c>
      <c r="AS2544" s="17">
        <f t="shared" si="985"/>
        <v>8.6299920655911126</v>
      </c>
      <c r="AT2544" s="17">
        <f t="shared" si="986"/>
        <v>37.037457434733255</v>
      </c>
      <c r="AU2544" s="17">
        <f t="shared" si="987"/>
        <v>2.4413136313820338</v>
      </c>
      <c r="AV2544" s="18">
        <f t="shared" si="988"/>
        <v>4.5940514469453371</v>
      </c>
      <c r="AW2544" s="18">
        <f t="shared" si="989"/>
        <v>5.3237358439911802</v>
      </c>
      <c r="AX2544" s="18">
        <f t="shared" si="990"/>
        <v>2.7591315585200284</v>
      </c>
      <c r="AY2544" s="8">
        <f t="shared" si="991"/>
        <v>0.23300714096799788</v>
      </c>
      <c r="AZ2544" s="8">
        <f t="shared" si="992"/>
        <v>0.19805749805749806</v>
      </c>
      <c r="BA2544" s="18">
        <f t="shared" si="995"/>
        <v>0.94395511409794974</v>
      </c>
      <c r="BB2544" s="20">
        <f t="shared" si="993"/>
        <v>1.5981469871125045E-2</v>
      </c>
      <c r="BC2544" s="8">
        <f t="shared" si="994"/>
        <v>8.9899271738176717E-2</v>
      </c>
      <c r="BD2544" s="44"/>
      <c r="BE2544" s="44"/>
      <c r="BF2544" s="8"/>
    </row>
    <row r="2545" spans="1:58" x14ac:dyDescent="0.25">
      <c r="A2545" s="8">
        <v>2389</v>
      </c>
      <c r="B2545" s="16" t="s">
        <v>456</v>
      </c>
      <c r="C2545" s="16" t="s">
        <v>457</v>
      </c>
      <c r="D2545" s="12" t="s">
        <v>464</v>
      </c>
      <c r="E2545" s="8" t="s">
        <v>459</v>
      </c>
      <c r="F2545" s="8" t="s">
        <v>394</v>
      </c>
      <c r="G2545" s="12">
        <v>325.39999999999998</v>
      </c>
      <c r="H2545" s="12">
        <v>405.5</v>
      </c>
      <c r="I2545" s="12"/>
      <c r="J2545" s="12">
        <v>763.7</v>
      </c>
      <c r="K2545" s="12">
        <v>2148</v>
      </c>
      <c r="L2545" s="12">
        <v>331.4</v>
      </c>
      <c r="M2545" s="12">
        <v>639.5</v>
      </c>
      <c r="N2545" s="12">
        <v>5.19</v>
      </c>
      <c r="O2545" s="12">
        <v>934</v>
      </c>
      <c r="P2545" s="12">
        <v>1922</v>
      </c>
      <c r="Q2545" s="12">
        <v>228.1</v>
      </c>
      <c r="R2545" s="12">
        <v>1056</v>
      </c>
      <c r="S2545" s="12">
        <v>207.8</v>
      </c>
      <c r="T2545" s="12">
        <v>21.34</v>
      </c>
      <c r="U2545" s="12">
        <v>204.5</v>
      </c>
      <c r="V2545" s="12">
        <v>24.9</v>
      </c>
      <c r="W2545" s="12">
        <v>128.19999999999999</v>
      </c>
      <c r="X2545" s="12">
        <v>23</v>
      </c>
      <c r="Y2545" s="12">
        <v>53.15</v>
      </c>
      <c r="Z2545" s="12">
        <v>5.7610000000000001</v>
      </c>
      <c r="AA2545" s="12">
        <v>31.27</v>
      </c>
      <c r="AB2545" s="12">
        <v>3.9</v>
      </c>
      <c r="AC2545" s="12"/>
      <c r="AD2545" s="12">
        <v>9.17</v>
      </c>
      <c r="AE2545" s="12">
        <v>3.92</v>
      </c>
      <c r="AF2545" s="17">
        <f t="shared" si="972"/>
        <v>4843.9210000000003</v>
      </c>
      <c r="AG2545" s="18">
        <f t="shared" si="974"/>
        <v>20.290676414352198</v>
      </c>
      <c r="AH2545" s="19">
        <f t="shared" si="975"/>
        <v>16.143247440724398</v>
      </c>
      <c r="AI2545" s="19">
        <f t="shared" si="976"/>
        <v>1.7054964198951541</v>
      </c>
      <c r="AJ2545" s="18">
        <f t="shared" si="973"/>
        <v>2.6171708434351433</v>
      </c>
      <c r="AK2545" s="18">
        <f t="shared" si="977"/>
        <v>0.51821735731039875</v>
      </c>
      <c r="AL2545" s="18">
        <f t="shared" si="978"/>
        <v>2.3392857142857144</v>
      </c>
      <c r="AM2545" s="18">
        <f t="shared" si="979"/>
        <v>1.0074070578375554</v>
      </c>
      <c r="AN2545" s="18">
        <f t="shared" si="980"/>
        <v>0.30470717015840104</v>
      </c>
      <c r="AO2545" s="18">
        <f t="shared" si="981"/>
        <v>0.91283694498979562</v>
      </c>
      <c r="AP2545" s="17">
        <f t="shared" si="982"/>
        <v>27.804347826086957</v>
      </c>
      <c r="AQ2545" s="18">
        <f t="shared" si="983"/>
        <v>0.96695375242315162</v>
      </c>
      <c r="AR2545" s="17">
        <f t="shared" si="984"/>
        <v>20.450911416693316</v>
      </c>
      <c r="AS2545" s="17">
        <f t="shared" si="985"/>
        <v>10.598017268947872</v>
      </c>
      <c r="AT2545" s="17">
        <f t="shared" si="986"/>
        <v>36.139585605234458</v>
      </c>
      <c r="AU2545" s="17">
        <f t="shared" si="987"/>
        <v>2.3908730700915424</v>
      </c>
      <c r="AV2545" s="18">
        <f t="shared" si="988"/>
        <v>4.5672371638141813</v>
      </c>
      <c r="AW2545" s="18">
        <f t="shared" si="989"/>
        <v>5.2910057161406643</v>
      </c>
      <c r="AX2545" s="18">
        <f t="shared" si="990"/>
        <v>2.6831868254723479</v>
      </c>
      <c r="AY2545" s="8">
        <f t="shared" si="991"/>
        <v>0.29325231851614969</v>
      </c>
      <c r="AZ2545" s="8">
        <f t="shared" si="992"/>
        <v>0.19678030303030303</v>
      </c>
      <c r="BA2545" s="18">
        <f t="shared" si="995"/>
        <v>0.94422266589401449</v>
      </c>
      <c r="BB2545" s="20">
        <f t="shared" si="993"/>
        <v>1.9781844305120169E-2</v>
      </c>
      <c r="BC2545" s="8">
        <f t="shared" si="994"/>
        <v>0.1122208622037691</v>
      </c>
      <c r="BD2545" s="44"/>
      <c r="BE2545" s="44"/>
      <c r="BF2545" s="8"/>
    </row>
    <row r="2546" spans="1:58" x14ac:dyDescent="0.25">
      <c r="A2546" s="8">
        <v>2390</v>
      </c>
      <c r="B2546" s="16" t="s">
        <v>456</v>
      </c>
      <c r="C2546" s="16" t="s">
        <v>457</v>
      </c>
      <c r="D2546" s="12" t="s">
        <v>464</v>
      </c>
      <c r="E2546" s="8" t="s">
        <v>459</v>
      </c>
      <c r="F2546" s="8" t="s">
        <v>394</v>
      </c>
      <c r="G2546" s="12">
        <v>348.1</v>
      </c>
      <c r="H2546" s="12">
        <v>411.6</v>
      </c>
      <c r="I2546" s="12"/>
      <c r="J2546" s="12">
        <v>791</v>
      </c>
      <c r="K2546" s="12">
        <v>2284</v>
      </c>
      <c r="L2546" s="12">
        <v>333.2</v>
      </c>
      <c r="M2546" s="12">
        <v>618.9</v>
      </c>
      <c r="N2546" s="12">
        <v>4.75</v>
      </c>
      <c r="O2546" s="12">
        <v>912.4</v>
      </c>
      <c r="P2546" s="12">
        <v>1869</v>
      </c>
      <c r="Q2546" s="12">
        <v>220.4</v>
      </c>
      <c r="R2546" s="12">
        <v>1008</v>
      </c>
      <c r="S2546" s="12">
        <v>199.3</v>
      </c>
      <c r="T2546" s="12">
        <v>20.3</v>
      </c>
      <c r="U2546" s="12">
        <v>199.9</v>
      </c>
      <c r="V2546" s="12">
        <v>25.02</v>
      </c>
      <c r="W2546" s="12">
        <v>124.4</v>
      </c>
      <c r="X2546" s="12">
        <v>22.86</v>
      </c>
      <c r="Y2546" s="12">
        <v>50.9</v>
      </c>
      <c r="Z2546" s="12">
        <v>5.67</v>
      </c>
      <c r="AA2546" s="12">
        <v>30.7</v>
      </c>
      <c r="AB2546" s="12">
        <v>3.74</v>
      </c>
      <c r="AC2546" s="12"/>
      <c r="AD2546" s="12">
        <v>8.85</v>
      </c>
      <c r="AE2546" s="12">
        <v>3.41</v>
      </c>
      <c r="AF2546" s="17">
        <f t="shared" si="972"/>
        <v>4692.5899999999992</v>
      </c>
      <c r="AG2546" s="18">
        <f t="shared" si="974"/>
        <v>20.189447353591998</v>
      </c>
      <c r="AH2546" s="19">
        <f t="shared" si="975"/>
        <v>15.989553166729547</v>
      </c>
      <c r="AI2546" s="19">
        <f t="shared" si="976"/>
        <v>1.7453904627955263</v>
      </c>
      <c r="AJ2546" s="18">
        <f t="shared" si="973"/>
        <v>2.6656843255190639</v>
      </c>
      <c r="AK2546" s="18">
        <f t="shared" si="977"/>
        <v>0.53837453546614966</v>
      </c>
      <c r="AL2546" s="18">
        <f t="shared" si="978"/>
        <v>2.595307917888563</v>
      </c>
      <c r="AM2546" s="18">
        <f t="shared" si="979"/>
        <v>1.0083204018677558</v>
      </c>
      <c r="AN2546" s="18">
        <f t="shared" si="980"/>
        <v>0.29935993651675263</v>
      </c>
      <c r="AO2546" s="18">
        <f t="shared" si="981"/>
        <v>0.89503544802677171</v>
      </c>
      <c r="AP2546" s="17">
        <f t="shared" si="982"/>
        <v>27.073490813648295</v>
      </c>
      <c r="AQ2546" s="18">
        <f t="shared" si="983"/>
        <v>0.9415366868950299</v>
      </c>
      <c r="AR2546" s="17">
        <f t="shared" si="984"/>
        <v>20.159609120521171</v>
      </c>
      <c r="AS2546" s="17">
        <f t="shared" si="985"/>
        <v>10.853420195439739</v>
      </c>
      <c r="AT2546" s="17">
        <f t="shared" si="986"/>
        <v>37.649717514124291</v>
      </c>
      <c r="AU2546" s="17">
        <f t="shared" si="987"/>
        <v>2.3716530048156841</v>
      </c>
      <c r="AV2546" s="18">
        <f t="shared" si="988"/>
        <v>4.5642821410705352</v>
      </c>
      <c r="AW2546" s="18">
        <f t="shared" si="989"/>
        <v>5.2680176124924296</v>
      </c>
      <c r="AX2546" s="18">
        <f t="shared" si="990"/>
        <v>2.651995445035884</v>
      </c>
      <c r="AY2546" s="8">
        <f t="shared" si="991"/>
        <v>0.28827361563517917</v>
      </c>
      <c r="AZ2546" s="8">
        <f t="shared" si="992"/>
        <v>0.19771825396825399</v>
      </c>
      <c r="BA2546" s="18">
        <f t="shared" si="995"/>
        <v>0.94389239204788844</v>
      </c>
      <c r="BB2546" s="20">
        <f t="shared" si="993"/>
        <v>2.0836398467432952E-2</v>
      </c>
      <c r="BC2546" s="8">
        <f t="shared" si="994"/>
        <v>0.1165859338871524</v>
      </c>
      <c r="BD2546" s="44"/>
      <c r="BE2546" s="44"/>
      <c r="BF2546" s="8"/>
    </row>
    <row r="2547" spans="1:58" x14ac:dyDescent="0.25">
      <c r="A2547" s="8">
        <v>2391</v>
      </c>
      <c r="B2547" s="16" t="s">
        <v>456</v>
      </c>
      <c r="C2547" s="16" t="s">
        <v>457</v>
      </c>
      <c r="D2547" s="12" t="s">
        <v>464</v>
      </c>
      <c r="E2547" s="8" t="s">
        <v>459</v>
      </c>
      <c r="F2547" s="8" t="s">
        <v>394</v>
      </c>
      <c r="G2547" s="12">
        <v>342.9</v>
      </c>
      <c r="H2547" s="12">
        <v>382.2</v>
      </c>
      <c r="I2547" s="12"/>
      <c r="J2547" s="12">
        <v>634.29999999999995</v>
      </c>
      <c r="K2547" s="12">
        <v>2065</v>
      </c>
      <c r="L2547" s="12">
        <v>326</v>
      </c>
      <c r="M2547" s="12">
        <v>592.9</v>
      </c>
      <c r="N2547" s="12">
        <v>4.8499999999999996</v>
      </c>
      <c r="O2547" s="12">
        <v>814</v>
      </c>
      <c r="P2547" s="12">
        <v>1719</v>
      </c>
      <c r="Q2547" s="12">
        <v>205.1</v>
      </c>
      <c r="R2547" s="12">
        <v>964</v>
      </c>
      <c r="S2547" s="12">
        <v>193</v>
      </c>
      <c r="T2547" s="12">
        <v>18.940000000000001</v>
      </c>
      <c r="U2547" s="12">
        <v>192.9</v>
      </c>
      <c r="V2547" s="12">
        <v>23.58</v>
      </c>
      <c r="W2547" s="12">
        <v>121</v>
      </c>
      <c r="X2547" s="12">
        <v>21.46</v>
      </c>
      <c r="Y2547" s="12">
        <v>48.84</v>
      </c>
      <c r="Z2547" s="12">
        <v>5.62</v>
      </c>
      <c r="AA2547" s="12">
        <v>29.7</v>
      </c>
      <c r="AB2547" s="12">
        <v>3.76</v>
      </c>
      <c r="AC2547" s="12"/>
      <c r="AD2547" s="12">
        <v>13.57</v>
      </c>
      <c r="AE2547" s="12">
        <v>5.4</v>
      </c>
      <c r="AF2547" s="17">
        <f t="shared" si="972"/>
        <v>4360.8999999999996</v>
      </c>
      <c r="AG2547" s="18">
        <f t="shared" si="974"/>
        <v>18.618534145960307</v>
      </c>
      <c r="AH2547" s="19">
        <f t="shared" si="975"/>
        <v>15.201443472242822</v>
      </c>
      <c r="AI2547" s="19">
        <f t="shared" si="976"/>
        <v>1.6282280231804891</v>
      </c>
      <c r="AJ2547" s="18">
        <f t="shared" si="973"/>
        <v>2.455827375877222</v>
      </c>
      <c r="AK2547" s="18">
        <f t="shared" si="977"/>
        <v>0.54983977061899147</v>
      </c>
      <c r="AL2547" s="18">
        <f t="shared" si="978"/>
        <v>2.5129629629629631</v>
      </c>
      <c r="AM2547" s="18">
        <f t="shared" si="979"/>
        <v>1.017814258660835</v>
      </c>
      <c r="AN2547" s="18">
        <f t="shared" si="980"/>
        <v>0.28893016985798253</v>
      </c>
      <c r="AO2547" s="18">
        <f t="shared" si="981"/>
        <v>0.90399854408432434</v>
      </c>
      <c r="AP2547" s="17">
        <f t="shared" si="982"/>
        <v>27.628145386766075</v>
      </c>
      <c r="AQ2547" s="18">
        <f t="shared" si="983"/>
        <v>0.96082594784549535</v>
      </c>
      <c r="AR2547" s="17">
        <f t="shared" si="984"/>
        <v>19.962962962962962</v>
      </c>
      <c r="AS2547" s="17">
        <f t="shared" si="985"/>
        <v>10.976430976430978</v>
      </c>
      <c r="AT2547" s="17">
        <f t="shared" si="986"/>
        <v>24.023581429624169</v>
      </c>
      <c r="AU2547" s="17">
        <f t="shared" si="987"/>
        <v>2.2009939155738634</v>
      </c>
      <c r="AV2547" s="18">
        <f t="shared" si="988"/>
        <v>4.2198030067392427</v>
      </c>
      <c r="AW2547" s="18">
        <f t="shared" si="989"/>
        <v>5.2547078828485869</v>
      </c>
      <c r="AX2547" s="18">
        <f t="shared" si="990"/>
        <v>2.6663655525444145</v>
      </c>
      <c r="AY2547" s="8">
        <f t="shared" si="991"/>
        <v>0.45690235690235692</v>
      </c>
      <c r="AZ2547" s="8">
        <f t="shared" si="992"/>
        <v>0.20020746887966806</v>
      </c>
      <c r="BA2547" s="18">
        <f t="shared" si="995"/>
        <v>0.94176431470568001</v>
      </c>
      <c r="BB2547" s="20">
        <f t="shared" si="993"/>
        <v>2.1316640434969236E-2</v>
      </c>
      <c r="BC2547" s="8">
        <f t="shared" si="994"/>
        <v>0.11906875032714712</v>
      </c>
      <c r="BD2547" s="44"/>
      <c r="BE2547" s="44"/>
      <c r="BF2547" s="8"/>
    </row>
    <row r="2548" spans="1:58" x14ac:dyDescent="0.25">
      <c r="A2548" s="8">
        <v>2392</v>
      </c>
      <c r="B2548" s="16" t="s">
        <v>456</v>
      </c>
      <c r="C2548" s="16" t="s">
        <v>457</v>
      </c>
      <c r="D2548" s="12" t="s">
        <v>465</v>
      </c>
      <c r="E2548" s="8" t="s">
        <v>459</v>
      </c>
      <c r="F2548" s="8" t="s">
        <v>394</v>
      </c>
      <c r="G2548" s="12">
        <v>217</v>
      </c>
      <c r="H2548" s="12">
        <v>345</v>
      </c>
      <c r="I2548" s="12"/>
      <c r="J2548" s="12">
        <v>657</v>
      </c>
      <c r="K2548" s="12"/>
      <c r="L2548" s="12">
        <v>314</v>
      </c>
      <c r="M2548" s="12">
        <v>624</v>
      </c>
      <c r="N2548" s="12">
        <v>4.29</v>
      </c>
      <c r="O2548" s="12">
        <v>952</v>
      </c>
      <c r="P2548" s="12">
        <v>1931</v>
      </c>
      <c r="Q2548" s="12">
        <v>236.4</v>
      </c>
      <c r="R2548" s="12">
        <v>1068</v>
      </c>
      <c r="S2548" s="12">
        <v>207.3</v>
      </c>
      <c r="T2548" s="12">
        <v>25.1</v>
      </c>
      <c r="U2548" s="12">
        <v>203.4</v>
      </c>
      <c r="V2548" s="12">
        <v>25</v>
      </c>
      <c r="W2548" s="12">
        <v>129.30000000000001</v>
      </c>
      <c r="X2548" s="12">
        <v>22.8</v>
      </c>
      <c r="Y2548" s="12">
        <v>52.1</v>
      </c>
      <c r="Z2548" s="12">
        <v>5.93</v>
      </c>
      <c r="AA2548" s="12">
        <v>32.4</v>
      </c>
      <c r="AB2548" s="12">
        <v>3.84</v>
      </c>
      <c r="AC2548" s="12"/>
      <c r="AD2548" s="12">
        <v>10.62</v>
      </c>
      <c r="AE2548" s="12">
        <v>2.77</v>
      </c>
      <c r="AF2548" s="17">
        <f t="shared" si="972"/>
        <v>4894.5700000000006</v>
      </c>
      <c r="AG2548" s="18">
        <f t="shared" si="974"/>
        <v>19.960410480804292</v>
      </c>
      <c r="AH2548" s="19">
        <f t="shared" si="975"/>
        <v>15.653183090649106</v>
      </c>
      <c r="AI2548" s="19">
        <f t="shared" si="976"/>
        <v>1.7188324720681427</v>
      </c>
      <c r="AJ2548" s="18">
        <f t="shared" si="973"/>
        <v>2.6740430001160185</v>
      </c>
      <c r="AK2548" s="18">
        <f t="shared" si="977"/>
        <v>0.50320512820512819</v>
      </c>
      <c r="AL2548" s="18">
        <f t="shared" si="978"/>
        <v>3.8339350180505414</v>
      </c>
      <c r="AM2548" s="18">
        <f t="shared" si="979"/>
        <v>0.98475399211114301</v>
      </c>
      <c r="AN2548" s="18">
        <f t="shared" si="980"/>
        <v>0.35979596014170384</v>
      </c>
      <c r="AO2548" s="18">
        <f t="shared" si="981"/>
        <v>0.89397624284122867</v>
      </c>
      <c r="AP2548" s="17">
        <f t="shared" si="982"/>
        <v>27.368421052631579</v>
      </c>
      <c r="AQ2548" s="18">
        <f t="shared" si="983"/>
        <v>0.95179349648005362</v>
      </c>
      <c r="AR2548" s="17">
        <f t="shared" si="984"/>
        <v>19.25925925925926</v>
      </c>
      <c r="AS2548" s="17">
        <f t="shared" si="985"/>
        <v>9.6913580246913593</v>
      </c>
      <c r="AT2548" s="17">
        <f t="shared" si="986"/>
        <v>29.566854990583806</v>
      </c>
      <c r="AU2548" s="17">
        <f t="shared" si="987"/>
        <v>2.8560723801065722</v>
      </c>
      <c r="AV2548" s="18">
        <f t="shared" si="988"/>
        <v>4.6804326450344149</v>
      </c>
      <c r="AW2548" s="18">
        <f t="shared" si="989"/>
        <v>5.0790061418202122</v>
      </c>
      <c r="AX2548" s="18">
        <f t="shared" si="990"/>
        <v>2.6118262571514603</v>
      </c>
      <c r="AY2548" s="8">
        <f t="shared" si="991"/>
        <v>0.32777777777777778</v>
      </c>
      <c r="AZ2548" s="8">
        <f t="shared" si="992"/>
        <v>0.19410112359550563</v>
      </c>
      <c r="BA2548" s="18">
        <f t="shared" si="995"/>
        <v>0.94455692737053498</v>
      </c>
      <c r="BB2548" s="20">
        <f t="shared" si="993"/>
        <v>1.8532610099444659E-2</v>
      </c>
      <c r="BC2548" s="8">
        <f t="shared" si="994"/>
        <v>0.10896993810786913</v>
      </c>
      <c r="BD2548" s="44"/>
      <c r="BE2548" s="44"/>
      <c r="BF2548" s="8"/>
    </row>
    <row r="2549" spans="1:58" x14ac:dyDescent="0.25">
      <c r="A2549" s="8">
        <v>2393</v>
      </c>
      <c r="B2549" s="16" t="s">
        <v>456</v>
      </c>
      <c r="C2549" s="16" t="s">
        <v>457</v>
      </c>
      <c r="D2549" s="12" t="s">
        <v>465</v>
      </c>
      <c r="E2549" s="8" t="s">
        <v>459</v>
      </c>
      <c r="F2549" s="8" t="s">
        <v>394</v>
      </c>
      <c r="G2549" s="12">
        <v>225.9</v>
      </c>
      <c r="H2549" s="12">
        <v>361</v>
      </c>
      <c r="I2549" s="12"/>
      <c r="J2549" s="12">
        <v>862</v>
      </c>
      <c r="K2549" s="12"/>
      <c r="L2549" s="12">
        <v>321</v>
      </c>
      <c r="M2549" s="12">
        <v>575</v>
      </c>
      <c r="N2549" s="12">
        <v>5.14</v>
      </c>
      <c r="O2549" s="12">
        <v>920</v>
      </c>
      <c r="P2549" s="12">
        <v>1844</v>
      </c>
      <c r="Q2549" s="12">
        <v>227.3</v>
      </c>
      <c r="R2549" s="12">
        <v>1019</v>
      </c>
      <c r="S2549" s="12">
        <v>197.3</v>
      </c>
      <c r="T2549" s="12">
        <v>23.9</v>
      </c>
      <c r="U2549" s="12">
        <v>190</v>
      </c>
      <c r="V2549" s="12">
        <v>23.6</v>
      </c>
      <c r="W2549" s="12">
        <v>120.6</v>
      </c>
      <c r="X2549" s="12">
        <v>22.2</v>
      </c>
      <c r="Y2549" s="12">
        <v>48.3</v>
      </c>
      <c r="Z2549" s="12">
        <v>5.55</v>
      </c>
      <c r="AA2549" s="12">
        <v>31.2</v>
      </c>
      <c r="AB2549" s="12">
        <v>3.86</v>
      </c>
      <c r="AC2549" s="12"/>
      <c r="AD2549" s="12">
        <v>10.72</v>
      </c>
      <c r="AE2549" s="12">
        <v>2.81</v>
      </c>
      <c r="AF2549" s="17">
        <f t="shared" si="972"/>
        <v>4676.8100000000004</v>
      </c>
      <c r="AG2549" s="18">
        <f t="shared" si="974"/>
        <v>20.031375094666235</v>
      </c>
      <c r="AH2549" s="19">
        <f t="shared" si="975"/>
        <v>15.522859413560882</v>
      </c>
      <c r="AI2549" s="19">
        <f t="shared" si="976"/>
        <v>1.7409307544833814</v>
      </c>
      <c r="AJ2549" s="18">
        <f t="shared" si="973"/>
        <v>2.7151353397447826</v>
      </c>
      <c r="AK2549" s="18">
        <f t="shared" si="977"/>
        <v>0.55826086956521737</v>
      </c>
      <c r="AL2549" s="18">
        <f t="shared" si="978"/>
        <v>3.814946619217082</v>
      </c>
      <c r="AM2549" s="18">
        <f t="shared" si="979"/>
        <v>0.97556221655687747</v>
      </c>
      <c r="AN2549" s="18">
        <f t="shared" si="980"/>
        <v>0.36334170047502995</v>
      </c>
      <c r="AO2549" s="18">
        <f t="shared" si="981"/>
        <v>0.85669443713169846</v>
      </c>
      <c r="AP2549" s="17">
        <f t="shared" si="982"/>
        <v>25.900900900900901</v>
      </c>
      <c r="AQ2549" s="18">
        <f t="shared" si="983"/>
        <v>0.90075744534343272</v>
      </c>
      <c r="AR2549" s="17">
        <f t="shared" si="984"/>
        <v>18.429487179487179</v>
      </c>
      <c r="AS2549" s="17">
        <f t="shared" si="985"/>
        <v>10.288461538461538</v>
      </c>
      <c r="AT2549" s="17">
        <f t="shared" si="986"/>
        <v>29.944029850746269</v>
      </c>
      <c r="AU2549" s="17">
        <f t="shared" si="987"/>
        <v>2.7054362731112929</v>
      </c>
      <c r="AV2549" s="18">
        <f t="shared" si="988"/>
        <v>4.8421052631578947</v>
      </c>
      <c r="AW2549" s="18">
        <f t="shared" si="989"/>
        <v>4.9268779796417981</v>
      </c>
      <c r="AX2549" s="18">
        <f t="shared" si="990"/>
        <v>2.5297842401500938</v>
      </c>
      <c r="AY2549" s="8">
        <f t="shared" si="991"/>
        <v>0.34358974358974359</v>
      </c>
      <c r="AZ2549" s="8">
        <f t="shared" si="992"/>
        <v>0.19362119725220805</v>
      </c>
      <c r="BA2549" s="18">
        <f t="shared" si="995"/>
        <v>0.945409370917356</v>
      </c>
      <c r="BB2549" s="20">
        <f t="shared" si="993"/>
        <v>1.9856789956346654E-2</v>
      </c>
      <c r="BC2549" s="8">
        <f t="shared" si="994"/>
        <v>0.12089235382308845</v>
      </c>
      <c r="BD2549" s="44"/>
      <c r="BE2549" s="44"/>
      <c r="BF2549" s="8"/>
    </row>
    <row r="2550" spans="1:58" x14ac:dyDescent="0.25">
      <c r="A2550" s="8">
        <v>2394</v>
      </c>
      <c r="B2550" s="16" t="s">
        <v>456</v>
      </c>
      <c r="C2550" s="16" t="s">
        <v>457</v>
      </c>
      <c r="D2550" s="12" t="s">
        <v>465</v>
      </c>
      <c r="E2550" s="8" t="s">
        <v>459</v>
      </c>
      <c r="F2550" s="8" t="s">
        <v>394</v>
      </c>
      <c r="G2550" s="12">
        <v>239</v>
      </c>
      <c r="H2550" s="12">
        <v>365</v>
      </c>
      <c r="I2550" s="12"/>
      <c r="J2550" s="12">
        <v>988</v>
      </c>
      <c r="K2550" s="12"/>
      <c r="L2550" s="12">
        <v>332</v>
      </c>
      <c r="M2550" s="12">
        <v>515</v>
      </c>
      <c r="N2550" s="12">
        <v>5.01</v>
      </c>
      <c r="O2550" s="12">
        <v>716</v>
      </c>
      <c r="P2550" s="12">
        <v>1458</v>
      </c>
      <c r="Q2550" s="12">
        <v>185.2</v>
      </c>
      <c r="R2550" s="12">
        <v>860</v>
      </c>
      <c r="S2550" s="12">
        <v>170.6</v>
      </c>
      <c r="T2550" s="12">
        <v>20.190000000000001</v>
      </c>
      <c r="U2550" s="12">
        <v>169</v>
      </c>
      <c r="V2550" s="12">
        <v>20.7</v>
      </c>
      <c r="W2550" s="12">
        <v>107.9</v>
      </c>
      <c r="X2550" s="12">
        <v>19.7</v>
      </c>
      <c r="Y2550" s="12">
        <v>43.5</v>
      </c>
      <c r="Z2550" s="12">
        <v>4.97</v>
      </c>
      <c r="AA2550" s="12">
        <v>27.1</v>
      </c>
      <c r="AB2550" s="12">
        <v>3.26</v>
      </c>
      <c r="AC2550" s="12"/>
      <c r="AD2550" s="12">
        <v>6.49</v>
      </c>
      <c r="AE2550" s="12">
        <v>2.95</v>
      </c>
      <c r="AF2550" s="17">
        <f t="shared" si="972"/>
        <v>3806.1199999999994</v>
      </c>
      <c r="AG2550" s="18">
        <f t="shared" si="974"/>
        <v>17.948214925187226</v>
      </c>
      <c r="AH2550" s="19">
        <f t="shared" si="975"/>
        <v>14.130373277631634</v>
      </c>
      <c r="AI2550" s="19">
        <f t="shared" si="976"/>
        <v>1.6053969188499657</v>
      </c>
      <c r="AJ2550" s="18">
        <f t="shared" si="973"/>
        <v>2.4437947972160807</v>
      </c>
      <c r="AK2550" s="18">
        <f t="shared" si="977"/>
        <v>0.64466019417475728</v>
      </c>
      <c r="AL2550" s="18">
        <f t="shared" si="978"/>
        <v>2.1999999999999997</v>
      </c>
      <c r="AM2550" s="18">
        <f t="shared" si="979"/>
        <v>0.96865295628445613</v>
      </c>
      <c r="AN2550" s="18">
        <f t="shared" si="980"/>
        <v>0.34999443561413807</v>
      </c>
      <c r="AO2550" s="18">
        <f t="shared" si="981"/>
        <v>0.86263728750440327</v>
      </c>
      <c r="AP2550" s="17">
        <f t="shared" si="982"/>
        <v>26.142131979695431</v>
      </c>
      <c r="AQ2550" s="18">
        <f t="shared" si="983"/>
        <v>0.90914675547221058</v>
      </c>
      <c r="AR2550" s="17">
        <f t="shared" si="984"/>
        <v>19.00369003690037</v>
      </c>
      <c r="AS2550" s="17">
        <f t="shared" si="985"/>
        <v>12.250922509225092</v>
      </c>
      <c r="AT2550" s="17">
        <f t="shared" si="986"/>
        <v>51.155624036979965</v>
      </c>
      <c r="AU2550" s="17">
        <f t="shared" si="987"/>
        <v>2.7061099063954064</v>
      </c>
      <c r="AV2550" s="18">
        <f t="shared" si="988"/>
        <v>4.2366863905325447</v>
      </c>
      <c r="AW2550" s="18">
        <f t="shared" si="989"/>
        <v>5.0453373880472476</v>
      </c>
      <c r="AX2550" s="18">
        <f t="shared" si="990"/>
        <v>2.6058110581105813</v>
      </c>
      <c r="AY2550" s="8">
        <f t="shared" si="991"/>
        <v>0.23948339483394834</v>
      </c>
      <c r="AZ2550" s="8">
        <f t="shared" si="992"/>
        <v>0.19837209302325581</v>
      </c>
      <c r="BA2550" s="18">
        <f t="shared" si="995"/>
        <v>0.94032505543703304</v>
      </c>
      <c r="BB2550" s="20">
        <f t="shared" si="993"/>
        <v>2.4334242181234967E-2</v>
      </c>
      <c r="BC2550" s="8">
        <f t="shared" si="994"/>
        <v>0.13960227653163709</v>
      </c>
      <c r="BD2550" s="44"/>
      <c r="BE2550" s="44"/>
      <c r="BF2550" s="8"/>
    </row>
    <row r="2551" spans="1:58" x14ac:dyDescent="0.25">
      <c r="A2551" s="8">
        <v>2395</v>
      </c>
      <c r="B2551" s="16" t="s">
        <v>456</v>
      </c>
      <c r="C2551" s="16" t="s">
        <v>457</v>
      </c>
      <c r="D2551" s="12" t="s">
        <v>465</v>
      </c>
      <c r="E2551" s="8" t="s">
        <v>459</v>
      </c>
      <c r="F2551" s="8" t="s">
        <v>394</v>
      </c>
      <c r="G2551" s="12">
        <v>240</v>
      </c>
      <c r="H2551" s="12">
        <v>355</v>
      </c>
      <c r="I2551" s="12"/>
      <c r="J2551" s="12">
        <v>880</v>
      </c>
      <c r="K2551" s="12"/>
      <c r="L2551" s="12">
        <v>345</v>
      </c>
      <c r="M2551" s="12">
        <v>553</v>
      </c>
      <c r="N2551" s="12">
        <v>4.5599999999999996</v>
      </c>
      <c r="O2551" s="12">
        <v>770</v>
      </c>
      <c r="P2551" s="12">
        <v>1579</v>
      </c>
      <c r="Q2551" s="12">
        <v>200.9</v>
      </c>
      <c r="R2551" s="12">
        <v>911</v>
      </c>
      <c r="S2551" s="12">
        <v>183.6</v>
      </c>
      <c r="T2551" s="12">
        <v>21.9</v>
      </c>
      <c r="U2551" s="12">
        <v>178</v>
      </c>
      <c r="V2551" s="12">
        <v>21.9</v>
      </c>
      <c r="W2551" s="12">
        <v>115.2</v>
      </c>
      <c r="X2551" s="12">
        <v>21.11</v>
      </c>
      <c r="Y2551" s="12">
        <v>45.9</v>
      </c>
      <c r="Z2551" s="12">
        <v>5.35</v>
      </c>
      <c r="AA2551" s="12">
        <v>29.4</v>
      </c>
      <c r="AB2551" s="12">
        <v>3.42</v>
      </c>
      <c r="AC2551" s="12"/>
      <c r="AD2551" s="12">
        <v>7.93</v>
      </c>
      <c r="AE2551" s="12">
        <v>3.06</v>
      </c>
      <c r="AF2551" s="17">
        <f t="shared" si="972"/>
        <v>4086.6800000000003</v>
      </c>
      <c r="AG2551" s="18">
        <f t="shared" si="974"/>
        <v>17.79184247538678</v>
      </c>
      <c r="AH2551" s="19">
        <f t="shared" si="975"/>
        <v>14.105880525130118</v>
      </c>
      <c r="AI2551" s="19">
        <f t="shared" si="976"/>
        <v>1.6298220993298043</v>
      </c>
      <c r="AJ2551" s="18">
        <f t="shared" si="973"/>
        <v>2.442017594660931</v>
      </c>
      <c r="AK2551" s="18">
        <f t="shared" si="977"/>
        <v>0.6238698010849909</v>
      </c>
      <c r="AL2551" s="18">
        <f t="shared" si="978"/>
        <v>2.5915032679738559</v>
      </c>
      <c r="AM2551" s="18">
        <f t="shared" si="979"/>
        <v>0.97125772413822331</v>
      </c>
      <c r="AN2551" s="18">
        <f t="shared" si="980"/>
        <v>0.35657875295417846</v>
      </c>
      <c r="AO2551" s="18">
        <f t="shared" si="981"/>
        <v>0.86533109406877107</v>
      </c>
      <c r="AP2551" s="17">
        <f t="shared" si="982"/>
        <v>26.196115585030793</v>
      </c>
      <c r="AQ2551" s="18">
        <f t="shared" si="983"/>
        <v>0.9110241470972491</v>
      </c>
      <c r="AR2551" s="17">
        <f t="shared" si="984"/>
        <v>18.80952380952381</v>
      </c>
      <c r="AS2551" s="17">
        <f t="shared" si="985"/>
        <v>11.73469387755102</v>
      </c>
      <c r="AT2551" s="17">
        <f t="shared" si="986"/>
        <v>43.505674653215635</v>
      </c>
      <c r="AU2551" s="17">
        <f t="shared" si="987"/>
        <v>2.797980742264186</v>
      </c>
      <c r="AV2551" s="18">
        <f t="shared" si="988"/>
        <v>4.3258426966292136</v>
      </c>
      <c r="AW2551" s="18">
        <f t="shared" si="989"/>
        <v>4.898301028954295</v>
      </c>
      <c r="AX2551" s="18">
        <f t="shared" si="990"/>
        <v>2.5644599303135891</v>
      </c>
      <c r="AY2551" s="8">
        <f t="shared" si="991"/>
        <v>0.26972789115646256</v>
      </c>
      <c r="AZ2551" s="8">
        <f t="shared" si="992"/>
        <v>0.20153677277716794</v>
      </c>
      <c r="BA2551" s="18">
        <f t="shared" si="995"/>
        <v>0.94071471218690961</v>
      </c>
      <c r="BB2551" s="20">
        <f t="shared" si="993"/>
        <v>2.3871456148983686E-2</v>
      </c>
      <c r="BC2551" s="8">
        <f t="shared" si="994"/>
        <v>0.13510008106254287</v>
      </c>
      <c r="BD2551" s="44"/>
      <c r="BE2551" s="44"/>
      <c r="BF2551" s="8"/>
    </row>
    <row r="2552" spans="1:58" x14ac:dyDescent="0.25">
      <c r="A2552" s="8">
        <v>2396</v>
      </c>
      <c r="B2552" s="16" t="s">
        <v>456</v>
      </c>
      <c r="C2552" s="16" t="s">
        <v>457</v>
      </c>
      <c r="D2552" s="12" t="s">
        <v>465</v>
      </c>
      <c r="E2552" s="8" t="s">
        <v>459</v>
      </c>
      <c r="F2552" s="8" t="s">
        <v>394</v>
      </c>
      <c r="G2552" s="12">
        <v>215.7</v>
      </c>
      <c r="H2552" s="12">
        <v>369</v>
      </c>
      <c r="I2552" s="12"/>
      <c r="J2552" s="12">
        <v>834</v>
      </c>
      <c r="K2552" s="12"/>
      <c r="L2552" s="12">
        <v>299</v>
      </c>
      <c r="M2552" s="12">
        <v>577</v>
      </c>
      <c r="N2552" s="12">
        <v>3.51</v>
      </c>
      <c r="O2552" s="12">
        <v>824</v>
      </c>
      <c r="P2552" s="12">
        <v>1726</v>
      </c>
      <c r="Q2552" s="12">
        <v>216.5</v>
      </c>
      <c r="R2552" s="12">
        <v>995</v>
      </c>
      <c r="S2552" s="12">
        <v>203.5</v>
      </c>
      <c r="T2552" s="12">
        <v>23.5</v>
      </c>
      <c r="U2552" s="12">
        <v>197.4</v>
      </c>
      <c r="V2552" s="12">
        <v>24.6</v>
      </c>
      <c r="W2552" s="12">
        <v>124.3</v>
      </c>
      <c r="X2552" s="12">
        <v>22.2</v>
      </c>
      <c r="Y2552" s="12">
        <v>50.1</v>
      </c>
      <c r="Z2552" s="12">
        <v>5.55</v>
      </c>
      <c r="AA2552" s="12">
        <v>28.7</v>
      </c>
      <c r="AB2552" s="12">
        <v>3.73</v>
      </c>
      <c r="AC2552" s="12"/>
      <c r="AD2552" s="12">
        <v>13.87</v>
      </c>
      <c r="AE2552" s="12">
        <v>4.92</v>
      </c>
      <c r="AF2552" s="17">
        <f t="shared" si="972"/>
        <v>4445.08</v>
      </c>
      <c r="AG2552" s="18">
        <f t="shared" si="974"/>
        <v>19.503962128228878</v>
      </c>
      <c r="AH2552" s="19">
        <f t="shared" si="975"/>
        <v>15.79516969721084</v>
      </c>
      <c r="AI2552" s="19">
        <f t="shared" si="976"/>
        <v>1.596878909314505</v>
      </c>
      <c r="AJ2552" s="18">
        <f t="shared" si="973"/>
        <v>2.3577271172207883</v>
      </c>
      <c r="AK2552" s="18">
        <f t="shared" si="977"/>
        <v>0.51819757365684571</v>
      </c>
      <c r="AL2552" s="18">
        <f t="shared" si="978"/>
        <v>2.8191056910569103</v>
      </c>
      <c r="AM2552" s="18">
        <f t="shared" si="979"/>
        <v>0.98863486419093827</v>
      </c>
      <c r="AN2552" s="18">
        <f t="shared" si="980"/>
        <v>0.34511971401490937</v>
      </c>
      <c r="AO2552" s="18">
        <f t="shared" si="981"/>
        <v>0.85217883849654463</v>
      </c>
      <c r="AP2552" s="17">
        <f t="shared" si="982"/>
        <v>25.990990990990991</v>
      </c>
      <c r="AQ2552" s="18">
        <f t="shared" si="983"/>
        <v>0.90389051471854021</v>
      </c>
      <c r="AR2552" s="17">
        <f t="shared" si="984"/>
        <v>20.10452961672474</v>
      </c>
      <c r="AS2552" s="17">
        <f t="shared" si="985"/>
        <v>10.418118466898955</v>
      </c>
      <c r="AT2552" s="17">
        <f t="shared" si="986"/>
        <v>21.557317952415286</v>
      </c>
      <c r="AU2552" s="17">
        <f t="shared" si="987"/>
        <v>2.7528702517631034</v>
      </c>
      <c r="AV2552" s="18">
        <f t="shared" si="988"/>
        <v>4.1742654508611956</v>
      </c>
      <c r="AW2552" s="18">
        <f t="shared" si="989"/>
        <v>5.5646525309474208</v>
      </c>
      <c r="AX2552" s="18">
        <f t="shared" si="990"/>
        <v>2.8345231013285743</v>
      </c>
      <c r="AY2552" s="8">
        <f t="shared" si="991"/>
        <v>0.4832752613240418</v>
      </c>
      <c r="AZ2552" s="8">
        <f t="shared" si="992"/>
        <v>0.20452261306532662</v>
      </c>
      <c r="BA2552" s="18">
        <f t="shared" si="995"/>
        <v>0.9416928379241768</v>
      </c>
      <c r="BB2552" s="20">
        <f t="shared" si="993"/>
        <v>1.8942020447062901E-2</v>
      </c>
      <c r="BC2552" s="8">
        <f t="shared" si="994"/>
        <v>0.11221657801948247</v>
      </c>
      <c r="BD2552" s="44"/>
      <c r="BE2552" s="44"/>
      <c r="BF2552" s="8"/>
    </row>
    <row r="2553" spans="1:58" x14ac:dyDescent="0.25">
      <c r="A2553" s="8">
        <v>2397</v>
      </c>
      <c r="B2553" s="16" t="s">
        <v>456</v>
      </c>
      <c r="C2553" s="16" t="s">
        <v>457</v>
      </c>
      <c r="D2553" s="12" t="s">
        <v>465</v>
      </c>
      <c r="E2553" s="8" t="s">
        <v>459</v>
      </c>
      <c r="F2553" s="8" t="s">
        <v>394</v>
      </c>
      <c r="G2553" s="12">
        <v>232</v>
      </c>
      <c r="H2553" s="12">
        <v>380</v>
      </c>
      <c r="I2553" s="12"/>
      <c r="J2553" s="12">
        <v>1570</v>
      </c>
      <c r="K2553" s="12"/>
      <c r="L2553" s="12">
        <v>310</v>
      </c>
      <c r="M2553" s="12">
        <v>530</v>
      </c>
      <c r="N2553" s="12">
        <v>4.26</v>
      </c>
      <c r="O2553" s="12">
        <v>765</v>
      </c>
      <c r="P2553" s="12">
        <v>1593</v>
      </c>
      <c r="Q2553" s="12">
        <v>200</v>
      </c>
      <c r="R2553" s="12">
        <v>900</v>
      </c>
      <c r="S2553" s="12">
        <v>183</v>
      </c>
      <c r="T2553" s="12">
        <v>22.4</v>
      </c>
      <c r="U2553" s="12">
        <v>181.3</v>
      </c>
      <c r="V2553" s="12">
        <v>22.21</v>
      </c>
      <c r="W2553" s="12">
        <v>115.1</v>
      </c>
      <c r="X2553" s="12">
        <v>20.61</v>
      </c>
      <c r="Y2553" s="12">
        <v>45.7</v>
      </c>
      <c r="Z2553" s="12">
        <v>5.13</v>
      </c>
      <c r="AA2553" s="12">
        <v>27</v>
      </c>
      <c r="AB2553" s="12">
        <v>3.45</v>
      </c>
      <c r="AC2553" s="12"/>
      <c r="AD2553" s="12">
        <v>9.86</v>
      </c>
      <c r="AE2553" s="12">
        <v>3.88</v>
      </c>
      <c r="AF2553" s="17">
        <f t="shared" si="972"/>
        <v>4083.9</v>
      </c>
      <c r="AG2553" s="18">
        <f t="shared" si="974"/>
        <v>19.247538677918424</v>
      </c>
      <c r="AH2553" s="19">
        <f t="shared" si="975"/>
        <v>15.495921696574225</v>
      </c>
      <c r="AI2553" s="19">
        <f t="shared" si="976"/>
        <v>1.6390295358649791</v>
      </c>
      <c r="AJ2553" s="18">
        <f t="shared" si="973"/>
        <v>2.4341149616102928</v>
      </c>
      <c r="AK2553" s="18">
        <f t="shared" si="977"/>
        <v>0.58490566037735847</v>
      </c>
      <c r="AL2553" s="18">
        <f t="shared" si="978"/>
        <v>2.5412371134020617</v>
      </c>
      <c r="AM2553" s="18">
        <f t="shared" si="979"/>
        <v>0.98527564359036235</v>
      </c>
      <c r="AN2553" s="18">
        <f t="shared" si="980"/>
        <v>0.36197723472100107</v>
      </c>
      <c r="AO2553" s="18">
        <f t="shared" si="981"/>
        <v>0.84378885059800179</v>
      </c>
      <c r="AP2553" s="17">
        <f t="shared" si="982"/>
        <v>25.715672003881611</v>
      </c>
      <c r="AQ2553" s="18">
        <f t="shared" si="983"/>
        <v>0.89431572701397199</v>
      </c>
      <c r="AR2553" s="17">
        <f t="shared" si="984"/>
        <v>19.62962962962963</v>
      </c>
      <c r="AS2553" s="17">
        <f t="shared" si="985"/>
        <v>11.481481481481481</v>
      </c>
      <c r="AT2553" s="17">
        <f t="shared" si="986"/>
        <v>31.440162271805274</v>
      </c>
      <c r="AU2553" s="17">
        <f t="shared" si="987"/>
        <v>2.8369758282492854</v>
      </c>
      <c r="AV2553" s="18">
        <f t="shared" si="988"/>
        <v>4.2195256480970764</v>
      </c>
      <c r="AW2553" s="18">
        <f t="shared" si="989"/>
        <v>5.4325888702773124</v>
      </c>
      <c r="AX2553" s="18">
        <f t="shared" si="990"/>
        <v>2.7899879554351097</v>
      </c>
      <c r="AY2553" s="8">
        <f t="shared" si="991"/>
        <v>0.36518518518518517</v>
      </c>
      <c r="AZ2553" s="8">
        <f t="shared" si="992"/>
        <v>0.20333333333333334</v>
      </c>
      <c r="BA2553" s="18">
        <f t="shared" si="995"/>
        <v>0.94142853644800317</v>
      </c>
      <c r="BB2553" s="20">
        <f t="shared" si="993"/>
        <v>2.1711877394636016E-2</v>
      </c>
      <c r="BC2553" s="8">
        <f t="shared" si="994"/>
        <v>0.12666232921275214</v>
      </c>
      <c r="BD2553" s="44"/>
      <c r="BE2553" s="44"/>
      <c r="BF2553" s="8"/>
    </row>
    <row r="2554" spans="1:58" x14ac:dyDescent="0.25">
      <c r="A2554" s="8">
        <v>2398</v>
      </c>
      <c r="B2554" s="16" t="s">
        <v>456</v>
      </c>
      <c r="C2554" s="16" t="s">
        <v>457</v>
      </c>
      <c r="D2554" s="12" t="s">
        <v>465</v>
      </c>
      <c r="E2554" s="8" t="s">
        <v>459</v>
      </c>
      <c r="F2554" s="8" t="s">
        <v>394</v>
      </c>
      <c r="G2554" s="12">
        <v>245</v>
      </c>
      <c r="H2554" s="12">
        <v>359</v>
      </c>
      <c r="I2554" s="12"/>
      <c r="J2554" s="12">
        <v>747</v>
      </c>
      <c r="K2554" s="12">
        <v>1970</v>
      </c>
      <c r="L2554" s="12">
        <v>280.7</v>
      </c>
      <c r="M2554" s="12">
        <v>553</v>
      </c>
      <c r="N2554" s="12">
        <v>3.55</v>
      </c>
      <c r="O2554" s="12">
        <v>843</v>
      </c>
      <c r="P2554" s="12">
        <v>1578</v>
      </c>
      <c r="Q2554" s="12">
        <v>200.8</v>
      </c>
      <c r="R2554" s="12">
        <v>883</v>
      </c>
      <c r="S2554" s="12">
        <v>151.19999999999999</v>
      </c>
      <c r="T2554" s="12">
        <v>21.62</v>
      </c>
      <c r="U2554" s="12">
        <v>180.2</v>
      </c>
      <c r="V2554" s="12">
        <v>20.18</v>
      </c>
      <c r="W2554" s="12">
        <v>114.7</v>
      </c>
      <c r="X2554" s="12">
        <v>17.95</v>
      </c>
      <c r="Y2554" s="12">
        <v>45.7</v>
      </c>
      <c r="Z2554" s="12">
        <v>4.4400000000000004</v>
      </c>
      <c r="AA2554" s="12">
        <v>27.7</v>
      </c>
      <c r="AB2554" s="12">
        <v>2.5099999999999998</v>
      </c>
      <c r="AC2554" s="12"/>
      <c r="AD2554" s="12">
        <v>16.5</v>
      </c>
      <c r="AE2554" s="12">
        <v>4.25</v>
      </c>
      <c r="AF2554" s="17">
        <f t="shared" si="972"/>
        <v>4090.9999999999991</v>
      </c>
      <c r="AG2554" s="18">
        <f t="shared" si="974"/>
        <v>20.674039208518028</v>
      </c>
      <c r="AH2554" s="19">
        <f t="shared" si="975"/>
        <v>14.962102696686124</v>
      </c>
      <c r="AI2554" s="19">
        <f t="shared" si="976"/>
        <v>1.8409191909055722</v>
      </c>
      <c r="AJ2554" s="18">
        <f t="shared" si="973"/>
        <v>3.246433594534861</v>
      </c>
      <c r="AK2554" s="18">
        <f t="shared" si="977"/>
        <v>0.50759493670886069</v>
      </c>
      <c r="AL2554" s="18">
        <f t="shared" si="978"/>
        <v>3.8823529411764706</v>
      </c>
      <c r="AM2554" s="18">
        <f t="shared" si="979"/>
        <v>0.92789544740579266</v>
      </c>
      <c r="AN2554" s="18">
        <f t="shared" si="980"/>
        <v>0.38553169461680364</v>
      </c>
      <c r="AO2554" s="18">
        <f t="shared" si="981"/>
        <v>0.96997866854569748</v>
      </c>
      <c r="AP2554" s="17">
        <f t="shared" si="982"/>
        <v>30.807799442896936</v>
      </c>
      <c r="AQ2554" s="18">
        <f t="shared" si="983"/>
        <v>1.0714049997338679</v>
      </c>
      <c r="AR2554" s="17">
        <f t="shared" si="984"/>
        <v>19.963898916967509</v>
      </c>
      <c r="AS2554" s="17">
        <f t="shared" si="985"/>
        <v>10.133574007220217</v>
      </c>
      <c r="AT2554" s="17">
        <f t="shared" si="986"/>
        <v>17.012121212121212</v>
      </c>
      <c r="AU2554" s="17">
        <f t="shared" si="987"/>
        <v>3.7636452414144492</v>
      </c>
      <c r="AV2554" s="18">
        <f t="shared" si="988"/>
        <v>4.6781354051054391</v>
      </c>
      <c r="AW2554" s="18">
        <f t="shared" si="989"/>
        <v>5.2631750811820837</v>
      </c>
      <c r="AX2554" s="18">
        <f t="shared" si="990"/>
        <v>2.7100319920166713</v>
      </c>
      <c r="AY2554" s="8">
        <f t="shared" si="991"/>
        <v>0.59566787003610111</v>
      </c>
      <c r="AZ2554" s="8">
        <f t="shared" si="992"/>
        <v>0.1712344280860702</v>
      </c>
      <c r="BA2554" s="18">
        <f t="shared" si="995"/>
        <v>0.94300171107308739</v>
      </c>
      <c r="BB2554" s="20">
        <f t="shared" si="993"/>
        <v>2.0038255164603429E-2</v>
      </c>
      <c r="BC2554" s="8">
        <f t="shared" si="994"/>
        <v>0.10992055870798778</v>
      </c>
      <c r="BD2554" s="44"/>
      <c r="BE2554" s="44"/>
      <c r="BF2554" s="8"/>
    </row>
    <row r="2555" spans="1:58" x14ac:dyDescent="0.25">
      <c r="A2555" s="8">
        <v>2399</v>
      </c>
      <c r="B2555" s="16" t="s">
        <v>456</v>
      </c>
      <c r="C2555" s="16" t="s">
        <v>457</v>
      </c>
      <c r="D2555" s="12" t="s">
        <v>465</v>
      </c>
      <c r="E2555" s="8" t="s">
        <v>459</v>
      </c>
      <c r="F2555" s="8" t="s">
        <v>394</v>
      </c>
      <c r="G2555" s="12">
        <v>248</v>
      </c>
      <c r="H2555" s="12">
        <v>328.9</v>
      </c>
      <c r="I2555" s="12"/>
      <c r="J2555" s="12">
        <v>688</v>
      </c>
      <c r="K2555" s="12">
        <v>1586</v>
      </c>
      <c r="L2555" s="12">
        <v>317.10000000000002</v>
      </c>
      <c r="M2555" s="12">
        <v>541</v>
      </c>
      <c r="N2555" s="12">
        <v>4.0999999999999996</v>
      </c>
      <c r="O2555" s="12">
        <v>772</v>
      </c>
      <c r="P2555" s="12">
        <v>1531</v>
      </c>
      <c r="Q2555" s="12">
        <v>192.9</v>
      </c>
      <c r="R2555" s="12">
        <v>864</v>
      </c>
      <c r="S2555" s="12">
        <v>157.4</v>
      </c>
      <c r="T2555" s="12">
        <v>22.7</v>
      </c>
      <c r="U2555" s="12">
        <v>181.9</v>
      </c>
      <c r="V2555" s="12">
        <v>20.100000000000001</v>
      </c>
      <c r="W2555" s="12">
        <v>112.8</v>
      </c>
      <c r="X2555" s="12">
        <v>18.8</v>
      </c>
      <c r="Y2555" s="12">
        <v>44.9</v>
      </c>
      <c r="Z2555" s="12">
        <v>4.37</v>
      </c>
      <c r="AA2555" s="12">
        <v>26.3</v>
      </c>
      <c r="AB2555" s="12">
        <v>2.76</v>
      </c>
      <c r="AC2555" s="12"/>
      <c r="AD2555" s="12">
        <v>18.739999999999998</v>
      </c>
      <c r="AE2555" s="12">
        <v>6.35</v>
      </c>
      <c r="AF2555" s="17">
        <f t="shared" si="972"/>
        <v>3951.9300000000007</v>
      </c>
      <c r="AG2555" s="18">
        <f t="shared" si="974"/>
        <v>19.940639489178739</v>
      </c>
      <c r="AH2555" s="19">
        <f t="shared" si="975"/>
        <v>15.289202885515975</v>
      </c>
      <c r="AI2555" s="19">
        <f t="shared" si="976"/>
        <v>1.7229449914049071</v>
      </c>
      <c r="AJ2555" s="18">
        <f t="shared" si="973"/>
        <v>2.8559020796808907</v>
      </c>
      <c r="AK2555" s="18">
        <f t="shared" si="977"/>
        <v>0.58613678373382627</v>
      </c>
      <c r="AL2555" s="18">
        <f t="shared" si="978"/>
        <v>2.9511811023622045</v>
      </c>
      <c r="AM2555" s="18">
        <f t="shared" si="979"/>
        <v>0.95981628292904519</v>
      </c>
      <c r="AN2555" s="18">
        <f t="shared" si="980"/>
        <v>0.39487972012259681</v>
      </c>
      <c r="AO2555" s="18">
        <f t="shared" si="981"/>
        <v>0.92413047618698796</v>
      </c>
      <c r="AP2555" s="17">
        <f t="shared" si="982"/>
        <v>28.776595744680851</v>
      </c>
      <c r="AQ2555" s="18">
        <f t="shared" si="983"/>
        <v>1.0007656864073724</v>
      </c>
      <c r="AR2555" s="17">
        <f t="shared" si="984"/>
        <v>20.570342205323193</v>
      </c>
      <c r="AS2555" s="17">
        <f t="shared" si="985"/>
        <v>12.057034220532319</v>
      </c>
      <c r="AT2555" s="17">
        <f t="shared" si="986"/>
        <v>16.921024546424764</v>
      </c>
      <c r="AU2555" s="17">
        <f t="shared" si="987"/>
        <v>3.5937138002934592</v>
      </c>
      <c r="AV2555" s="18">
        <f t="shared" si="988"/>
        <v>4.2440901594282572</v>
      </c>
      <c r="AW2555" s="18">
        <f t="shared" si="989"/>
        <v>5.5956397959378643</v>
      </c>
      <c r="AX2555" s="18">
        <f t="shared" si="990"/>
        <v>2.8070110358898264</v>
      </c>
      <c r="AY2555" s="8">
        <f t="shared" si="991"/>
        <v>0.71254752851711023</v>
      </c>
      <c r="AZ2555" s="8">
        <f t="shared" si="992"/>
        <v>0.18217592592592594</v>
      </c>
      <c r="BA2555" s="18">
        <f t="shared" si="995"/>
        <v>0.94179299734560062</v>
      </c>
      <c r="BB2555" s="20">
        <f t="shared" si="993"/>
        <v>2.3134530651340999E-2</v>
      </c>
      <c r="BC2555" s="8">
        <f t="shared" si="994"/>
        <v>0.1269289310982217</v>
      </c>
      <c r="BD2555" s="44"/>
      <c r="BE2555" s="44"/>
      <c r="BF2555" s="8"/>
    </row>
    <row r="2556" spans="1:58" x14ac:dyDescent="0.25">
      <c r="A2556" s="8">
        <v>2400</v>
      </c>
      <c r="B2556" s="16" t="s">
        <v>456</v>
      </c>
      <c r="C2556" s="16" t="s">
        <v>457</v>
      </c>
      <c r="D2556" s="12" t="s">
        <v>465</v>
      </c>
      <c r="E2556" s="8" t="s">
        <v>459</v>
      </c>
      <c r="F2556" s="8" t="s">
        <v>394</v>
      </c>
      <c r="G2556" s="12">
        <v>248.1</v>
      </c>
      <c r="H2556" s="12">
        <v>355.6</v>
      </c>
      <c r="I2556" s="12"/>
      <c r="J2556" s="12">
        <v>989</v>
      </c>
      <c r="K2556" s="12">
        <v>2040</v>
      </c>
      <c r="L2556" s="12">
        <v>320.89999999999998</v>
      </c>
      <c r="M2556" s="12">
        <v>556</v>
      </c>
      <c r="N2556" s="12">
        <v>4.51</v>
      </c>
      <c r="O2556" s="12">
        <v>776.7</v>
      </c>
      <c r="P2556" s="12">
        <v>1557</v>
      </c>
      <c r="Q2556" s="12">
        <v>200.4</v>
      </c>
      <c r="R2556" s="12">
        <v>898</v>
      </c>
      <c r="S2556" s="12">
        <v>166.9</v>
      </c>
      <c r="T2556" s="12">
        <v>23.5</v>
      </c>
      <c r="U2556" s="12">
        <v>183.4</v>
      </c>
      <c r="V2556" s="12">
        <v>21.07</v>
      </c>
      <c r="W2556" s="12">
        <v>116.8</v>
      </c>
      <c r="X2556" s="12">
        <v>19.3</v>
      </c>
      <c r="Y2556" s="12">
        <v>47.3</v>
      </c>
      <c r="Z2556" s="12">
        <v>4.79</v>
      </c>
      <c r="AA2556" s="12">
        <v>28.2</v>
      </c>
      <c r="AB2556" s="12">
        <v>2.92</v>
      </c>
      <c r="AC2556" s="12"/>
      <c r="AD2556" s="12">
        <v>10.47</v>
      </c>
      <c r="AE2556" s="12">
        <v>4.04</v>
      </c>
      <c r="AF2556" s="17">
        <f t="shared" si="972"/>
        <v>4046.2800000000007</v>
      </c>
      <c r="AG2556" s="18">
        <f t="shared" si="974"/>
        <v>18.710342041475897</v>
      </c>
      <c r="AH2556" s="19">
        <f t="shared" si="975"/>
        <v>14.501232168269063</v>
      </c>
      <c r="AI2556" s="19">
        <f t="shared" si="976"/>
        <v>1.667803275915537</v>
      </c>
      <c r="AJ2556" s="18">
        <f t="shared" si="973"/>
        <v>2.7097405404585482</v>
      </c>
      <c r="AK2556" s="18">
        <f t="shared" si="977"/>
        <v>0.57715827338129488</v>
      </c>
      <c r="AL2556" s="18">
        <f t="shared" si="978"/>
        <v>2.5915841584158419</v>
      </c>
      <c r="AM2556" s="18">
        <f t="shared" si="979"/>
        <v>0.95477444851968962</v>
      </c>
      <c r="AN2556" s="18">
        <f t="shared" si="980"/>
        <v>0.39536453972436314</v>
      </c>
      <c r="AO2556" s="18">
        <f t="shared" si="981"/>
        <v>0.92269867628649438</v>
      </c>
      <c r="AP2556" s="17">
        <f t="shared" si="982"/>
        <v>28.808290155440414</v>
      </c>
      <c r="AQ2556" s="18">
        <f t="shared" si="983"/>
        <v>1.001867925150985</v>
      </c>
      <c r="AR2556" s="17">
        <f t="shared" si="984"/>
        <v>19.716312056737589</v>
      </c>
      <c r="AS2556" s="17">
        <f t="shared" si="985"/>
        <v>11.379432624113475</v>
      </c>
      <c r="AT2556" s="17">
        <f t="shared" si="986"/>
        <v>30.649474689589297</v>
      </c>
      <c r="AU2556" s="17">
        <f t="shared" si="987"/>
        <v>3.51650891749191</v>
      </c>
      <c r="AV2556" s="18">
        <f t="shared" si="988"/>
        <v>4.2350054525627048</v>
      </c>
      <c r="AW2556" s="18">
        <f t="shared" si="989"/>
        <v>5.2616629245518372</v>
      </c>
      <c r="AX2556" s="18">
        <f t="shared" si="990"/>
        <v>2.710719022083838</v>
      </c>
      <c r="AY2556" s="8">
        <f t="shared" si="991"/>
        <v>0.37127659574468086</v>
      </c>
      <c r="AZ2556" s="8">
        <f t="shared" si="992"/>
        <v>0.1858574610244989</v>
      </c>
      <c r="BA2556" s="18">
        <f t="shared" si="995"/>
        <v>0.94059234655041157</v>
      </c>
      <c r="BB2556" s="20">
        <f t="shared" si="993"/>
        <v>2.2525351355502647E-2</v>
      </c>
      <c r="BC2556" s="8">
        <f t="shared" si="994"/>
        <v>0.12498461920119076</v>
      </c>
      <c r="BD2556" s="44"/>
      <c r="BE2556" s="44"/>
      <c r="BF2556" s="8"/>
    </row>
    <row r="2557" spans="1:58" x14ac:dyDescent="0.25">
      <c r="A2557" s="8">
        <v>2401</v>
      </c>
      <c r="B2557" s="16" t="s">
        <v>456</v>
      </c>
      <c r="C2557" s="16" t="s">
        <v>457</v>
      </c>
      <c r="D2557" s="12" t="s">
        <v>465</v>
      </c>
      <c r="E2557" s="8" t="s">
        <v>459</v>
      </c>
      <c r="F2557" s="8" t="s">
        <v>394</v>
      </c>
      <c r="G2557" s="12">
        <v>251</v>
      </c>
      <c r="H2557" s="12">
        <v>355.7</v>
      </c>
      <c r="I2557" s="12"/>
      <c r="J2557" s="12">
        <v>937</v>
      </c>
      <c r="K2557" s="12">
        <v>1866</v>
      </c>
      <c r="L2557" s="12">
        <v>312.89999999999998</v>
      </c>
      <c r="M2557" s="12">
        <v>547</v>
      </c>
      <c r="N2557" s="12">
        <v>4.41</v>
      </c>
      <c r="O2557" s="12">
        <v>761</v>
      </c>
      <c r="P2557" s="12">
        <v>1536</v>
      </c>
      <c r="Q2557" s="12">
        <v>195.7</v>
      </c>
      <c r="R2557" s="12">
        <v>888</v>
      </c>
      <c r="S2557" s="12">
        <v>166.1</v>
      </c>
      <c r="T2557" s="12">
        <v>22.4</v>
      </c>
      <c r="U2557" s="12">
        <v>185.6</v>
      </c>
      <c r="V2557" s="12">
        <v>20.86</v>
      </c>
      <c r="W2557" s="12">
        <v>116.7</v>
      </c>
      <c r="X2557" s="12">
        <v>18.920000000000002</v>
      </c>
      <c r="Y2557" s="12">
        <v>45.1</v>
      </c>
      <c r="Z2557" s="12">
        <v>4.67</v>
      </c>
      <c r="AA2557" s="12">
        <v>27</v>
      </c>
      <c r="AB2557" s="12">
        <v>2.88</v>
      </c>
      <c r="AC2557" s="12"/>
      <c r="AD2557" s="12">
        <v>10.62</v>
      </c>
      <c r="AE2557" s="12">
        <v>4.16</v>
      </c>
      <c r="AF2557" s="17">
        <f t="shared" si="972"/>
        <v>3990.93</v>
      </c>
      <c r="AG2557" s="18">
        <f t="shared" si="974"/>
        <v>19.146897952805126</v>
      </c>
      <c r="AH2557" s="19">
        <f t="shared" si="975"/>
        <v>14.941453688598877</v>
      </c>
      <c r="AI2557" s="19">
        <f t="shared" si="976"/>
        <v>1.6524926825559738</v>
      </c>
      <c r="AJ2557" s="18">
        <f t="shared" si="973"/>
        <v>2.6677539075896024</v>
      </c>
      <c r="AK2557" s="18">
        <f t="shared" si="977"/>
        <v>0.57202925045703834</v>
      </c>
      <c r="AL2557" s="18">
        <f t="shared" si="978"/>
        <v>2.552884615384615</v>
      </c>
      <c r="AM2557" s="18">
        <f t="shared" si="979"/>
        <v>0.96292211502331471</v>
      </c>
      <c r="AN2557" s="18">
        <f t="shared" si="980"/>
        <v>0.3755189887447577</v>
      </c>
      <c r="AO2557" s="18">
        <f t="shared" si="981"/>
        <v>0.92052574001997123</v>
      </c>
      <c r="AP2557" s="17">
        <f t="shared" si="982"/>
        <v>28.91120507399577</v>
      </c>
      <c r="AQ2557" s="18">
        <f t="shared" si="983"/>
        <v>1.0054470044841843</v>
      </c>
      <c r="AR2557" s="17">
        <f t="shared" si="984"/>
        <v>20.25925925925926</v>
      </c>
      <c r="AS2557" s="17">
        <f t="shared" si="985"/>
        <v>11.588888888888889</v>
      </c>
      <c r="AT2557" s="17">
        <f t="shared" si="986"/>
        <v>29.463276836158194</v>
      </c>
      <c r="AU2557" s="17">
        <f t="shared" si="987"/>
        <v>3.39846062759029</v>
      </c>
      <c r="AV2557" s="18">
        <f t="shared" si="988"/>
        <v>4.100215517241379</v>
      </c>
      <c r="AW2557" s="18">
        <f t="shared" si="989"/>
        <v>5.5614368136981192</v>
      </c>
      <c r="AX2557" s="18">
        <f t="shared" si="990"/>
        <v>2.8287714543812106</v>
      </c>
      <c r="AY2557" s="8">
        <f t="shared" si="991"/>
        <v>0.39333333333333331</v>
      </c>
      <c r="AZ2557" s="8">
        <f t="shared" si="992"/>
        <v>0.18704954954954955</v>
      </c>
      <c r="BA2557" s="18">
        <f t="shared" si="995"/>
        <v>0.94083333959753734</v>
      </c>
      <c r="BB2557" s="20">
        <f t="shared" si="993"/>
        <v>2.2211136999068033E-2</v>
      </c>
      <c r="BC2557" s="8">
        <f t="shared" si="994"/>
        <v>0.12387392044380001</v>
      </c>
      <c r="BD2557" s="44"/>
      <c r="BE2557" s="44"/>
      <c r="BF2557" s="8"/>
    </row>
    <row r="2558" spans="1:58" x14ac:dyDescent="0.25">
      <c r="A2558" s="8">
        <v>2402</v>
      </c>
      <c r="B2558" s="16" t="s">
        <v>456</v>
      </c>
      <c r="C2558" s="16" t="s">
        <v>457</v>
      </c>
      <c r="D2558" s="12" t="s">
        <v>466</v>
      </c>
      <c r="E2558" s="8" t="s">
        <v>459</v>
      </c>
      <c r="F2558" s="8" t="s">
        <v>394</v>
      </c>
      <c r="G2558" s="12">
        <v>151</v>
      </c>
      <c r="H2558" s="12">
        <v>424</v>
      </c>
      <c r="I2558" s="12"/>
      <c r="J2558" s="12">
        <v>971</v>
      </c>
      <c r="K2558" s="12">
        <v>2259</v>
      </c>
      <c r="L2558" s="12">
        <v>318.89999999999998</v>
      </c>
      <c r="M2558" s="12">
        <v>529.20000000000005</v>
      </c>
      <c r="N2558" s="12">
        <v>3.38</v>
      </c>
      <c r="O2558" s="12">
        <v>638</v>
      </c>
      <c r="P2558" s="12">
        <v>1241</v>
      </c>
      <c r="Q2558" s="12">
        <v>151.69999999999999</v>
      </c>
      <c r="R2558" s="12">
        <v>716</v>
      </c>
      <c r="S2558" s="12">
        <v>158.1</v>
      </c>
      <c r="T2558" s="12">
        <v>25.93</v>
      </c>
      <c r="U2558" s="12">
        <v>165</v>
      </c>
      <c r="V2558" s="12">
        <v>20.53</v>
      </c>
      <c r="W2558" s="12">
        <v>109.4</v>
      </c>
      <c r="X2558" s="12">
        <v>19.350000000000001</v>
      </c>
      <c r="Y2558" s="12">
        <v>44.6</v>
      </c>
      <c r="Z2558" s="12">
        <v>5.36</v>
      </c>
      <c r="AA2558" s="12">
        <v>27.2</v>
      </c>
      <c r="AB2558" s="12">
        <v>3.43</v>
      </c>
      <c r="AC2558" s="12"/>
      <c r="AD2558" s="12">
        <v>23.2</v>
      </c>
      <c r="AE2558" s="12">
        <v>9.3000000000000007</v>
      </c>
      <c r="AF2558" s="17">
        <f t="shared" si="972"/>
        <v>3325.5999999999995</v>
      </c>
      <c r="AG2558" s="18">
        <f t="shared" si="974"/>
        <v>15.934164805162572</v>
      </c>
      <c r="AH2558" s="19">
        <f t="shared" si="975"/>
        <v>11.983075040783033</v>
      </c>
      <c r="AI2558" s="19">
        <f t="shared" si="976"/>
        <v>1.7182071046366358</v>
      </c>
      <c r="AJ2558" s="18">
        <f t="shared" si="973"/>
        <v>2.3497385887797346</v>
      </c>
      <c r="AK2558" s="18">
        <f t="shared" si="977"/>
        <v>0.60260770975056677</v>
      </c>
      <c r="AL2558" s="18">
        <f t="shared" si="978"/>
        <v>2.4946236559139781</v>
      </c>
      <c r="AM2558" s="18">
        <f t="shared" si="979"/>
        <v>0.96506449554233331</v>
      </c>
      <c r="AN2558" s="18">
        <f t="shared" si="980"/>
        <v>0.47255492769621343</v>
      </c>
      <c r="AO2558" s="18">
        <f t="shared" si="981"/>
        <v>0.89414300265848301</v>
      </c>
      <c r="AP2558" s="17">
        <f t="shared" si="982"/>
        <v>27.348837209302324</v>
      </c>
      <c r="AQ2558" s="18">
        <f t="shared" si="983"/>
        <v>0.95111242778847582</v>
      </c>
      <c r="AR2558" s="17">
        <f t="shared" si="984"/>
        <v>19.455882352941178</v>
      </c>
      <c r="AS2558" s="17">
        <f t="shared" si="985"/>
        <v>11.724264705882353</v>
      </c>
      <c r="AT2558" s="17">
        <f t="shared" si="986"/>
        <v>13.745689655172413</v>
      </c>
      <c r="AU2558" s="17">
        <f t="shared" si="987"/>
        <v>3.3032018186619987</v>
      </c>
      <c r="AV2558" s="18">
        <f t="shared" si="988"/>
        <v>3.8666666666666667</v>
      </c>
      <c r="AW2558" s="18">
        <f t="shared" si="989"/>
        <v>4.9078111143955061</v>
      </c>
      <c r="AX2558" s="18">
        <f t="shared" si="990"/>
        <v>2.6323230511716882</v>
      </c>
      <c r="AY2558" s="8">
        <f t="shared" si="991"/>
        <v>0.8529411764705882</v>
      </c>
      <c r="AZ2558" s="8">
        <f t="shared" si="992"/>
        <v>0.22081005586592178</v>
      </c>
      <c r="BA2558" s="18">
        <f t="shared" si="995"/>
        <v>0.93087863844118357</v>
      </c>
      <c r="BB2558" s="20">
        <f t="shared" si="993"/>
        <v>2.8074995183972259E-2</v>
      </c>
      <c r="BC2558" s="8">
        <f t="shared" si="994"/>
        <v>0.13049573852529517</v>
      </c>
      <c r="BD2558" s="44"/>
      <c r="BE2558" s="44"/>
      <c r="BF2558" s="8"/>
    </row>
    <row r="2559" spans="1:58" x14ac:dyDescent="0.25">
      <c r="A2559" s="8">
        <v>2403</v>
      </c>
      <c r="B2559" s="16" t="s">
        <v>456</v>
      </c>
      <c r="C2559" s="16" t="s">
        <v>457</v>
      </c>
      <c r="D2559" s="12" t="s">
        <v>466</v>
      </c>
      <c r="E2559" s="8" t="s">
        <v>459</v>
      </c>
      <c r="F2559" s="8" t="s">
        <v>394</v>
      </c>
      <c r="G2559" s="12">
        <v>126.1</v>
      </c>
      <c r="H2559" s="12">
        <v>421.7</v>
      </c>
      <c r="I2559" s="12"/>
      <c r="J2559" s="12">
        <v>890</v>
      </c>
      <c r="K2559" s="12">
        <v>2091</v>
      </c>
      <c r="L2559" s="12">
        <v>314.10000000000002</v>
      </c>
      <c r="M2559" s="12">
        <v>625</v>
      </c>
      <c r="N2559" s="12">
        <v>4.09</v>
      </c>
      <c r="O2559" s="12">
        <v>755</v>
      </c>
      <c r="P2559" s="12">
        <v>1475</v>
      </c>
      <c r="Q2559" s="12">
        <v>181.3</v>
      </c>
      <c r="R2559" s="12">
        <v>853</v>
      </c>
      <c r="S2559" s="12">
        <v>186.3</v>
      </c>
      <c r="T2559" s="12">
        <v>31.26</v>
      </c>
      <c r="U2559" s="12">
        <v>195.8</v>
      </c>
      <c r="V2559" s="12">
        <v>25.01</v>
      </c>
      <c r="W2559" s="12">
        <v>130.9</v>
      </c>
      <c r="X2559" s="12">
        <v>23.58</v>
      </c>
      <c r="Y2559" s="12">
        <v>53.8</v>
      </c>
      <c r="Z2559" s="12">
        <v>6.2</v>
      </c>
      <c r="AA2559" s="12">
        <v>33.299999999999997</v>
      </c>
      <c r="AB2559" s="12">
        <v>4.26</v>
      </c>
      <c r="AC2559" s="12"/>
      <c r="AD2559" s="12">
        <v>31.5</v>
      </c>
      <c r="AE2559" s="12">
        <v>10.71</v>
      </c>
      <c r="AF2559" s="17">
        <f t="shared" si="972"/>
        <v>3954.7100000000014</v>
      </c>
      <c r="AG2559" s="18">
        <f t="shared" si="974"/>
        <v>15.402110971731229</v>
      </c>
      <c r="AH2559" s="19">
        <f t="shared" si="975"/>
        <v>11.633574847277949</v>
      </c>
      <c r="AI2559" s="19">
        <f t="shared" si="976"/>
        <v>1.7067337419185702</v>
      </c>
      <c r="AJ2559" s="18">
        <f t="shared" si="973"/>
        <v>2.3597437099546807</v>
      </c>
      <c r="AK2559" s="18">
        <f t="shared" si="977"/>
        <v>0.50256000000000001</v>
      </c>
      <c r="AL2559" s="18">
        <f t="shared" si="978"/>
        <v>2.9411764705882351</v>
      </c>
      <c r="AM2559" s="18">
        <f t="shared" si="979"/>
        <v>0.96451131985585303</v>
      </c>
      <c r="AN2559" s="18">
        <f t="shared" si="980"/>
        <v>0.48176349527073581</v>
      </c>
      <c r="AO2559" s="18">
        <f t="shared" si="981"/>
        <v>0.87122657820635874</v>
      </c>
      <c r="AP2559" s="17">
        <f t="shared" si="982"/>
        <v>26.505513146734522</v>
      </c>
      <c r="AQ2559" s="18">
        <f t="shared" si="983"/>
        <v>0.92178408777815612</v>
      </c>
      <c r="AR2559" s="17">
        <f t="shared" si="984"/>
        <v>18.768768768768769</v>
      </c>
      <c r="AS2559" s="17">
        <f t="shared" si="985"/>
        <v>9.4324324324324333</v>
      </c>
      <c r="AT2559" s="17">
        <f t="shared" si="986"/>
        <v>9.9714285714285715</v>
      </c>
      <c r="AU2559" s="17">
        <f t="shared" si="987"/>
        <v>3.206314262126936</v>
      </c>
      <c r="AV2559" s="18">
        <f t="shared" si="988"/>
        <v>3.855975485188968</v>
      </c>
      <c r="AW2559" s="18">
        <f t="shared" si="989"/>
        <v>4.7570887470384964</v>
      </c>
      <c r="AX2559" s="18">
        <f t="shared" si="990"/>
        <v>2.5726824385360976</v>
      </c>
      <c r="AY2559" s="8">
        <f t="shared" si="991"/>
        <v>0.94594594594594605</v>
      </c>
      <c r="AZ2559" s="8">
        <f t="shared" si="992"/>
        <v>0.21840562719812429</v>
      </c>
      <c r="BA2559" s="18">
        <f t="shared" si="995"/>
        <v>0.9299442942718934</v>
      </c>
      <c r="BB2559" s="20">
        <f t="shared" si="993"/>
        <v>2.3211173545700774E-2</v>
      </c>
      <c r="BC2559" s="8">
        <f t="shared" si="994"/>
        <v>0.10883023448275862</v>
      </c>
      <c r="BD2559" s="44"/>
      <c r="BE2559" s="44"/>
      <c r="BF2559" s="8"/>
    </row>
    <row r="2560" spans="1:58" x14ac:dyDescent="0.25">
      <c r="A2560" s="8">
        <v>2404</v>
      </c>
      <c r="B2560" s="16" t="s">
        <v>456</v>
      </c>
      <c r="C2560" s="16" t="s">
        <v>457</v>
      </c>
      <c r="D2560" s="12" t="s">
        <v>466</v>
      </c>
      <c r="E2560" s="8" t="s">
        <v>459</v>
      </c>
      <c r="F2560" s="8" t="s">
        <v>394</v>
      </c>
      <c r="G2560" s="12">
        <v>202.1</v>
      </c>
      <c r="H2560" s="12">
        <v>439</v>
      </c>
      <c r="I2560" s="12"/>
      <c r="J2560" s="12">
        <v>700</v>
      </c>
      <c r="K2560" s="12">
        <v>2351</v>
      </c>
      <c r="L2560" s="12">
        <v>314.2</v>
      </c>
      <c r="M2560" s="12">
        <v>497.6</v>
      </c>
      <c r="N2560" s="12">
        <v>3.23</v>
      </c>
      <c r="O2560" s="12">
        <v>676</v>
      </c>
      <c r="P2560" s="12">
        <v>1329</v>
      </c>
      <c r="Q2560" s="12">
        <v>157.19999999999999</v>
      </c>
      <c r="R2560" s="12">
        <v>728</v>
      </c>
      <c r="S2560" s="12">
        <v>150</v>
      </c>
      <c r="T2560" s="12">
        <v>20.46</v>
      </c>
      <c r="U2560" s="12">
        <v>153.9</v>
      </c>
      <c r="V2560" s="12">
        <v>18.77</v>
      </c>
      <c r="W2560" s="12">
        <v>102.1</v>
      </c>
      <c r="X2560" s="12">
        <v>18.45</v>
      </c>
      <c r="Y2560" s="12">
        <v>42</v>
      </c>
      <c r="Z2560" s="12">
        <v>4.95</v>
      </c>
      <c r="AA2560" s="12">
        <v>26.7</v>
      </c>
      <c r="AB2560" s="12">
        <v>3.56</v>
      </c>
      <c r="AC2560" s="12"/>
      <c r="AD2560" s="12">
        <v>24.8</v>
      </c>
      <c r="AE2560" s="12">
        <v>9.2899999999999991</v>
      </c>
      <c r="AF2560" s="17">
        <f t="shared" si="972"/>
        <v>3431.0899999999992</v>
      </c>
      <c r="AG2560" s="18">
        <f t="shared" si="974"/>
        <v>17.199386842396375</v>
      </c>
      <c r="AH2560" s="19">
        <f t="shared" si="975"/>
        <v>13.073116190406367</v>
      </c>
      <c r="AI2560" s="19">
        <f t="shared" si="976"/>
        <v>1.7905364677516578</v>
      </c>
      <c r="AJ2560" s="18">
        <f t="shared" si="973"/>
        <v>2.6241350210970471</v>
      </c>
      <c r="AK2560" s="18">
        <f t="shared" si="977"/>
        <v>0.63143086816720251</v>
      </c>
      <c r="AL2560" s="18">
        <f t="shared" si="978"/>
        <v>2.6695371367061358</v>
      </c>
      <c r="AM2560" s="18">
        <f t="shared" si="979"/>
        <v>0.98630911961245171</v>
      </c>
      <c r="AN2560" s="18">
        <f t="shared" si="980"/>
        <v>0.39636780941515593</v>
      </c>
      <c r="AO2560" s="18">
        <f t="shared" si="981"/>
        <v>0.88731185959676229</v>
      </c>
      <c r="AP2560" s="17">
        <f t="shared" si="982"/>
        <v>26.97018970189702</v>
      </c>
      <c r="AQ2560" s="18">
        <f t="shared" si="983"/>
        <v>0.93794417689399823</v>
      </c>
      <c r="AR2560" s="17">
        <f t="shared" si="984"/>
        <v>18.63670411985019</v>
      </c>
      <c r="AS2560" s="17">
        <f t="shared" si="985"/>
        <v>11.767790262172285</v>
      </c>
      <c r="AT2560" s="17">
        <f t="shared" si="986"/>
        <v>12.669354838709676</v>
      </c>
      <c r="AU2560" s="17">
        <f t="shared" si="987"/>
        <v>2.511206019119085</v>
      </c>
      <c r="AV2560" s="18">
        <f t="shared" si="988"/>
        <v>4.3924626380766734</v>
      </c>
      <c r="AW2560" s="18">
        <f t="shared" si="989"/>
        <v>4.6633730450002826</v>
      </c>
      <c r="AX2560" s="18">
        <f t="shared" si="990"/>
        <v>2.5026795773575712</v>
      </c>
      <c r="AY2560" s="8">
        <f t="shared" si="991"/>
        <v>0.92883895131086147</v>
      </c>
      <c r="AZ2560" s="8">
        <f t="shared" si="992"/>
        <v>0.20604395604395603</v>
      </c>
      <c r="BA2560" s="18">
        <f t="shared" si="995"/>
        <v>0.93689177491700903</v>
      </c>
      <c r="BB2560" s="20">
        <f t="shared" si="993"/>
        <v>2.7205267146646457E-2</v>
      </c>
      <c r="BC2560" s="8">
        <f t="shared" si="994"/>
        <v>0.13673744317551836</v>
      </c>
      <c r="BD2560" s="44"/>
      <c r="BE2560" s="44"/>
      <c r="BF2560" s="8"/>
    </row>
    <row r="2561" spans="1:58" x14ac:dyDescent="0.25">
      <c r="A2561" s="8">
        <v>2405</v>
      </c>
      <c r="B2561" s="16" t="s">
        <v>456</v>
      </c>
      <c r="C2561" s="16" t="s">
        <v>457</v>
      </c>
      <c r="D2561" s="12" t="s">
        <v>466</v>
      </c>
      <c r="E2561" s="8" t="s">
        <v>459</v>
      </c>
      <c r="F2561" s="8" t="s">
        <v>394</v>
      </c>
      <c r="G2561" s="12">
        <v>220</v>
      </c>
      <c r="H2561" s="12">
        <v>468</v>
      </c>
      <c r="I2561" s="12"/>
      <c r="J2561" s="12">
        <v>797</v>
      </c>
      <c r="K2561" s="12">
        <v>2408</v>
      </c>
      <c r="L2561" s="12">
        <v>319.10000000000002</v>
      </c>
      <c r="M2561" s="12">
        <v>469</v>
      </c>
      <c r="N2561" s="12">
        <v>3.79</v>
      </c>
      <c r="O2561" s="12">
        <v>637</v>
      </c>
      <c r="P2561" s="12">
        <v>1267</v>
      </c>
      <c r="Q2561" s="12">
        <v>151.30000000000001</v>
      </c>
      <c r="R2561" s="12">
        <v>691</v>
      </c>
      <c r="S2561" s="12">
        <v>145.5</v>
      </c>
      <c r="T2561" s="12">
        <v>21.61</v>
      </c>
      <c r="U2561" s="12">
        <v>149.30000000000001</v>
      </c>
      <c r="V2561" s="12">
        <v>19.170000000000002</v>
      </c>
      <c r="W2561" s="12">
        <v>97.6</v>
      </c>
      <c r="X2561" s="12">
        <v>17.760000000000002</v>
      </c>
      <c r="Y2561" s="12">
        <v>39.799999999999997</v>
      </c>
      <c r="Z2561" s="12">
        <v>4.72</v>
      </c>
      <c r="AA2561" s="12">
        <v>25</v>
      </c>
      <c r="AB2561" s="12">
        <v>3.29</v>
      </c>
      <c r="AC2561" s="12"/>
      <c r="AD2561" s="12">
        <v>23.14</v>
      </c>
      <c r="AE2561" s="12">
        <v>8.35</v>
      </c>
      <c r="AF2561" s="17">
        <f t="shared" si="972"/>
        <v>3270.0500000000006</v>
      </c>
      <c r="AG2561" s="18">
        <f t="shared" si="974"/>
        <v>17.309198312236287</v>
      </c>
      <c r="AH2561" s="19">
        <f t="shared" si="975"/>
        <v>13.310734094616638</v>
      </c>
      <c r="AI2561" s="19">
        <f t="shared" si="976"/>
        <v>1.7775803428041062</v>
      </c>
      <c r="AJ2561" s="18">
        <f t="shared" si="973"/>
        <v>2.549219191787377</v>
      </c>
      <c r="AK2561" s="18">
        <f t="shared" si="977"/>
        <v>0.68038379530916848</v>
      </c>
      <c r="AL2561" s="18">
        <f t="shared" si="978"/>
        <v>2.7712574850299405</v>
      </c>
      <c r="AM2561" s="18">
        <f t="shared" si="979"/>
        <v>0.98735907294316494</v>
      </c>
      <c r="AN2561" s="18">
        <f t="shared" si="980"/>
        <v>0.43156980646424953</v>
      </c>
      <c r="AO2561" s="18">
        <f t="shared" si="981"/>
        <v>0.87055858187718316</v>
      </c>
      <c r="AP2561" s="17">
        <f t="shared" si="982"/>
        <v>26.407657657657655</v>
      </c>
      <c r="AQ2561" s="18">
        <f t="shared" si="983"/>
        <v>0.91838096057841268</v>
      </c>
      <c r="AR2561" s="17">
        <f t="shared" si="984"/>
        <v>18.760000000000002</v>
      </c>
      <c r="AS2561" s="17">
        <f t="shared" si="985"/>
        <v>12.764000000000001</v>
      </c>
      <c r="AT2561" s="17">
        <f t="shared" si="986"/>
        <v>13.789974070872947</v>
      </c>
      <c r="AU2561" s="17">
        <f t="shared" si="987"/>
        <v>2.870024348502108</v>
      </c>
      <c r="AV2561" s="18">
        <f t="shared" si="988"/>
        <v>4.2665773610180837</v>
      </c>
      <c r="AW2561" s="18">
        <f t="shared" si="989"/>
        <v>4.8316180904522614</v>
      </c>
      <c r="AX2561" s="18">
        <f t="shared" si="990"/>
        <v>2.5550569105691054</v>
      </c>
      <c r="AY2561" s="8">
        <f t="shared" si="991"/>
        <v>0.92559999999999998</v>
      </c>
      <c r="AZ2561" s="8">
        <f t="shared" si="992"/>
        <v>0.21056439942112881</v>
      </c>
      <c r="BA2561" s="18">
        <f t="shared" si="995"/>
        <v>0.93659424167826177</v>
      </c>
      <c r="BB2561" s="20">
        <f t="shared" si="993"/>
        <v>2.9108977493886926E-2</v>
      </c>
      <c r="BC2561" s="8">
        <f t="shared" si="994"/>
        <v>0.1473382839497096</v>
      </c>
      <c r="BD2561" s="44"/>
      <c r="BE2561" s="44"/>
      <c r="BF2561" s="8"/>
    </row>
    <row r="2562" spans="1:58" x14ac:dyDescent="0.25">
      <c r="A2562" s="8">
        <v>2406</v>
      </c>
      <c r="B2562" s="16" t="s">
        <v>456</v>
      </c>
      <c r="C2562" s="16" t="s">
        <v>457</v>
      </c>
      <c r="D2562" s="12" t="s">
        <v>466</v>
      </c>
      <c r="E2562" s="8" t="s">
        <v>459</v>
      </c>
      <c r="F2562" s="8" t="s">
        <v>394</v>
      </c>
      <c r="G2562" s="12">
        <v>201.2</v>
      </c>
      <c r="H2562" s="12">
        <v>425.2</v>
      </c>
      <c r="I2562" s="12"/>
      <c r="J2562" s="12">
        <v>707</v>
      </c>
      <c r="K2562" s="12">
        <v>2305</v>
      </c>
      <c r="L2562" s="12">
        <v>312.39999999999998</v>
      </c>
      <c r="M2562" s="12">
        <v>459.2</v>
      </c>
      <c r="N2562" s="12">
        <v>3.41</v>
      </c>
      <c r="O2562" s="12">
        <v>631.70000000000005</v>
      </c>
      <c r="P2562" s="12">
        <v>1258</v>
      </c>
      <c r="Q2562" s="12">
        <v>148.69999999999999</v>
      </c>
      <c r="R2562" s="12">
        <v>684</v>
      </c>
      <c r="S2562" s="12">
        <v>137.30000000000001</v>
      </c>
      <c r="T2562" s="12">
        <v>19.88</v>
      </c>
      <c r="U2562" s="12">
        <v>141.69999999999999</v>
      </c>
      <c r="V2562" s="12">
        <v>18.03</v>
      </c>
      <c r="W2562" s="12">
        <v>92.5</v>
      </c>
      <c r="X2562" s="12">
        <v>17.2</v>
      </c>
      <c r="Y2562" s="12">
        <v>39.799999999999997</v>
      </c>
      <c r="Z2562" s="12">
        <v>4.51</v>
      </c>
      <c r="AA2562" s="12">
        <v>24.3</v>
      </c>
      <c r="AB2562" s="12">
        <v>3</v>
      </c>
      <c r="AC2562" s="12"/>
      <c r="AD2562" s="12">
        <v>10.55</v>
      </c>
      <c r="AE2562" s="12">
        <v>3.36</v>
      </c>
      <c r="AF2562" s="17">
        <f t="shared" si="972"/>
        <v>3220.6200000000008</v>
      </c>
      <c r="AG2562" s="18">
        <f t="shared" si="974"/>
        <v>17.659651681686377</v>
      </c>
      <c r="AH2562" s="19">
        <f t="shared" si="975"/>
        <v>13.596895790116744</v>
      </c>
      <c r="AI2562" s="19">
        <f t="shared" si="976"/>
        <v>1.7808306807807144</v>
      </c>
      <c r="AJ2562" s="18">
        <f t="shared" si="973"/>
        <v>2.6789899232024492</v>
      </c>
      <c r="AK2562" s="18">
        <f t="shared" si="977"/>
        <v>0.68031358885017423</v>
      </c>
      <c r="AL2562" s="18">
        <f t="shared" si="978"/>
        <v>3.1398809523809526</v>
      </c>
      <c r="AM2562" s="18">
        <f t="shared" si="979"/>
        <v>0.9930186497472544</v>
      </c>
      <c r="AN2562" s="18">
        <f t="shared" si="980"/>
        <v>0.41952116194412004</v>
      </c>
      <c r="AO2562" s="18">
        <f t="shared" si="981"/>
        <v>0.88559670448636074</v>
      </c>
      <c r="AP2562" s="17">
        <f t="shared" si="982"/>
        <v>26.697674418604652</v>
      </c>
      <c r="AQ2562" s="18">
        <f t="shared" si="983"/>
        <v>0.9284668937935121</v>
      </c>
      <c r="AR2562" s="17">
        <f t="shared" si="984"/>
        <v>18.897119341563783</v>
      </c>
      <c r="AS2562" s="17">
        <f t="shared" si="985"/>
        <v>12.855967078189298</v>
      </c>
      <c r="AT2562" s="17">
        <f t="shared" si="986"/>
        <v>29.611374407582936</v>
      </c>
      <c r="AU2562" s="17">
        <f t="shared" si="987"/>
        <v>2.8954884547069271</v>
      </c>
      <c r="AV2562" s="18">
        <f t="shared" si="988"/>
        <v>4.4580098800282295</v>
      </c>
      <c r="AW2562" s="18">
        <f t="shared" si="989"/>
        <v>4.7177657836507638</v>
      </c>
      <c r="AX2562" s="18">
        <f t="shared" si="990"/>
        <v>2.4913011475793772</v>
      </c>
      <c r="AY2562" s="8">
        <f t="shared" si="991"/>
        <v>0.43415637860082307</v>
      </c>
      <c r="AZ2562" s="8">
        <f t="shared" si="992"/>
        <v>0.20073099415204679</v>
      </c>
      <c r="BA2562" s="18">
        <f t="shared" si="995"/>
        <v>0.9381050853562356</v>
      </c>
      <c r="BB2562" s="20">
        <f t="shared" si="993"/>
        <v>2.8789433353498692E-2</v>
      </c>
      <c r="BC2562" s="8">
        <f t="shared" si="994"/>
        <v>0.14732308061996877</v>
      </c>
      <c r="BD2562" s="44"/>
      <c r="BE2562" s="44"/>
      <c r="BF2562" s="8"/>
    </row>
    <row r="2563" spans="1:58" x14ac:dyDescent="0.25">
      <c r="A2563" s="8">
        <v>2407</v>
      </c>
      <c r="B2563" s="16" t="s">
        <v>456</v>
      </c>
      <c r="C2563" s="16" t="s">
        <v>457</v>
      </c>
      <c r="D2563" s="12" t="s">
        <v>466</v>
      </c>
      <c r="E2563" s="8" t="s">
        <v>459</v>
      </c>
      <c r="F2563" s="8" t="s">
        <v>394</v>
      </c>
      <c r="G2563" s="12">
        <v>200.2</v>
      </c>
      <c r="H2563" s="12">
        <v>424</v>
      </c>
      <c r="I2563" s="12"/>
      <c r="J2563" s="12">
        <v>716</v>
      </c>
      <c r="K2563" s="12">
        <v>2394</v>
      </c>
      <c r="L2563" s="12">
        <v>314.39999999999998</v>
      </c>
      <c r="M2563" s="12">
        <v>467.8</v>
      </c>
      <c r="N2563" s="12">
        <v>3.29</v>
      </c>
      <c r="O2563" s="12">
        <v>629</v>
      </c>
      <c r="P2563" s="12">
        <v>1238</v>
      </c>
      <c r="Q2563" s="12">
        <v>149.80000000000001</v>
      </c>
      <c r="R2563" s="12">
        <v>673</v>
      </c>
      <c r="S2563" s="12">
        <v>140.5</v>
      </c>
      <c r="T2563" s="12">
        <v>19.75</v>
      </c>
      <c r="U2563" s="12">
        <v>143.6</v>
      </c>
      <c r="V2563" s="12">
        <v>18</v>
      </c>
      <c r="W2563" s="12">
        <v>94.5</v>
      </c>
      <c r="X2563" s="12">
        <v>17.239999999999998</v>
      </c>
      <c r="Y2563" s="12">
        <v>39.799999999999997</v>
      </c>
      <c r="Z2563" s="12">
        <v>4.54</v>
      </c>
      <c r="AA2563" s="12">
        <v>24.7</v>
      </c>
      <c r="AB2563" s="12">
        <v>3.09</v>
      </c>
      <c r="AC2563" s="12"/>
      <c r="AD2563" s="12">
        <v>10.26</v>
      </c>
      <c r="AE2563" s="12">
        <v>3.55</v>
      </c>
      <c r="AF2563" s="17">
        <f t="shared" ref="AF2563:AF2626" si="996">IFERROR(SUM(O2563:AB2563),"")</f>
        <v>3195.52</v>
      </c>
      <c r="AG2563" s="18">
        <f t="shared" si="974"/>
        <v>17.299407232784983</v>
      </c>
      <c r="AH2563" s="19">
        <f t="shared" si="975"/>
        <v>13.164036959005623</v>
      </c>
      <c r="AI2563" s="19">
        <f t="shared" si="976"/>
        <v>1.8022018670729341</v>
      </c>
      <c r="AJ2563" s="18">
        <f t="shared" ref="AJ2563:AJ2626" si="997">IFERROR((O2563/0.237)/(S2563/0.138),"")</f>
        <v>2.6067840893733956</v>
      </c>
      <c r="AK2563" s="18">
        <f t="shared" si="977"/>
        <v>0.67208208636169298</v>
      </c>
      <c r="AL2563" s="18">
        <f t="shared" si="978"/>
        <v>2.8901408450704227</v>
      </c>
      <c r="AM2563" s="18">
        <f t="shared" si="979"/>
        <v>0.97572425693376075</v>
      </c>
      <c r="AN2563" s="18">
        <f t="shared" si="980"/>
        <v>0.40926952217322599</v>
      </c>
      <c r="AO2563" s="18">
        <f t="shared" si="981"/>
        <v>0.89518397891291424</v>
      </c>
      <c r="AP2563" s="17">
        <f t="shared" si="982"/>
        <v>27.134570765661255</v>
      </c>
      <c r="AQ2563" s="18">
        <f t="shared" si="983"/>
        <v>0.94366086866567178</v>
      </c>
      <c r="AR2563" s="17">
        <f t="shared" si="984"/>
        <v>18.939271255060731</v>
      </c>
      <c r="AS2563" s="17">
        <f t="shared" si="985"/>
        <v>12.728744939271255</v>
      </c>
      <c r="AT2563" s="17">
        <f t="shared" si="986"/>
        <v>30.643274853801167</v>
      </c>
      <c r="AU2563" s="17">
        <f t="shared" si="987"/>
        <v>2.7927710427839765</v>
      </c>
      <c r="AV2563" s="18">
        <f t="shared" si="988"/>
        <v>4.3802228412256268</v>
      </c>
      <c r="AW2563" s="18">
        <f t="shared" si="989"/>
        <v>4.7035989664923816</v>
      </c>
      <c r="AX2563" s="18">
        <f t="shared" si="990"/>
        <v>2.503949837069221</v>
      </c>
      <c r="AY2563" s="8">
        <f t="shared" si="991"/>
        <v>0.41538461538461541</v>
      </c>
      <c r="AZ2563" s="8">
        <f t="shared" si="992"/>
        <v>0.20876671619613671</v>
      </c>
      <c r="BA2563" s="18">
        <f t="shared" si="995"/>
        <v>0.93682718305627888</v>
      </c>
      <c r="BB2563" s="20">
        <f t="shared" si="993"/>
        <v>2.944731259927243E-2</v>
      </c>
      <c r="BC2563" s="8">
        <f t="shared" si="994"/>
        <v>0.1455405345638425</v>
      </c>
      <c r="BD2563" s="44"/>
      <c r="BE2563" s="44"/>
      <c r="BF2563" s="8"/>
    </row>
    <row r="2564" spans="1:58" x14ac:dyDescent="0.25">
      <c r="A2564" s="8">
        <v>2408</v>
      </c>
      <c r="B2564" s="16" t="s">
        <v>456</v>
      </c>
      <c r="C2564" s="16" t="s">
        <v>457</v>
      </c>
      <c r="D2564" s="12" t="s">
        <v>466</v>
      </c>
      <c r="E2564" s="8" t="s">
        <v>459</v>
      </c>
      <c r="F2564" s="8" t="s">
        <v>394</v>
      </c>
      <c r="G2564" s="12">
        <v>163.4</v>
      </c>
      <c r="H2564" s="12">
        <v>416</v>
      </c>
      <c r="I2564" s="12"/>
      <c r="J2564" s="12">
        <v>688</v>
      </c>
      <c r="K2564" s="12">
        <v>2139</v>
      </c>
      <c r="L2564" s="12">
        <v>308.10000000000002</v>
      </c>
      <c r="M2564" s="12">
        <v>662</v>
      </c>
      <c r="N2564" s="12">
        <v>3.21</v>
      </c>
      <c r="O2564" s="12">
        <v>869</v>
      </c>
      <c r="P2564" s="12">
        <v>1728</v>
      </c>
      <c r="Q2564" s="12">
        <v>209</v>
      </c>
      <c r="R2564" s="12">
        <v>962</v>
      </c>
      <c r="S2564" s="12">
        <v>197.8</v>
      </c>
      <c r="T2564" s="12">
        <v>28.3</v>
      </c>
      <c r="U2564" s="12">
        <v>201.2</v>
      </c>
      <c r="V2564" s="12">
        <v>26</v>
      </c>
      <c r="W2564" s="12">
        <v>136.4</v>
      </c>
      <c r="X2564" s="12">
        <v>24.67</v>
      </c>
      <c r="Y2564" s="12">
        <v>57.5</v>
      </c>
      <c r="Z2564" s="12">
        <v>6.53</v>
      </c>
      <c r="AA2564" s="12">
        <v>34.9</v>
      </c>
      <c r="AB2564" s="12">
        <v>4.63</v>
      </c>
      <c r="AC2564" s="12"/>
      <c r="AD2564" s="12">
        <v>44.7</v>
      </c>
      <c r="AE2564" s="12">
        <v>13.94</v>
      </c>
      <c r="AF2564" s="17">
        <f t="shared" si="996"/>
        <v>4485.9299999999994</v>
      </c>
      <c r="AG2564" s="18">
        <f t="shared" si="974"/>
        <v>16.914995224450816</v>
      </c>
      <c r="AH2564" s="19">
        <f t="shared" si="975"/>
        <v>13.004202171667361</v>
      </c>
      <c r="AI2564" s="19">
        <f t="shared" si="976"/>
        <v>1.741857241857242</v>
      </c>
      <c r="AJ2564" s="18">
        <f t="shared" si="997"/>
        <v>2.5581395348837215</v>
      </c>
      <c r="AK2564" s="18">
        <f t="shared" si="977"/>
        <v>0.46540785498489429</v>
      </c>
      <c r="AL2564" s="18">
        <f t="shared" si="978"/>
        <v>3.2065997130559545</v>
      </c>
      <c r="AM2564" s="18">
        <f t="shared" si="979"/>
        <v>0.98095343763899301</v>
      </c>
      <c r="AN2564" s="18">
        <f t="shared" si="980"/>
        <v>0.41755817450655441</v>
      </c>
      <c r="AO2564" s="18">
        <f t="shared" si="981"/>
        <v>0.88306501764062983</v>
      </c>
      <c r="AP2564" s="17">
        <f t="shared" si="982"/>
        <v>26.834211593027966</v>
      </c>
      <c r="AQ2564" s="18">
        <f t="shared" si="983"/>
        <v>0.9332152566747306</v>
      </c>
      <c r="AR2564" s="17">
        <f t="shared" si="984"/>
        <v>18.968481375358166</v>
      </c>
      <c r="AS2564" s="17">
        <f t="shared" si="985"/>
        <v>8.8280802292263623</v>
      </c>
      <c r="AT2564" s="17">
        <f t="shared" si="986"/>
        <v>6.8926174496644297</v>
      </c>
      <c r="AU2564" s="17">
        <f t="shared" si="987"/>
        <v>2.6707433565172689</v>
      </c>
      <c r="AV2564" s="18">
        <f t="shared" si="988"/>
        <v>4.319085487077535</v>
      </c>
      <c r="AW2564" s="18">
        <f t="shared" si="989"/>
        <v>4.6641805013606721</v>
      </c>
      <c r="AX2564" s="18">
        <f t="shared" si="990"/>
        <v>2.5578773266242694</v>
      </c>
      <c r="AY2564" s="8">
        <f t="shared" si="991"/>
        <v>1.2808022922636104</v>
      </c>
      <c r="AZ2564" s="8">
        <f t="shared" si="992"/>
        <v>0.20561330561330562</v>
      </c>
      <c r="BA2564" s="18">
        <f t="shared" si="995"/>
        <v>0.93521298816521903</v>
      </c>
      <c r="BB2564" s="20">
        <f t="shared" si="993"/>
        <v>2.0188070829450143E-2</v>
      </c>
      <c r="BC2564" s="8">
        <f t="shared" si="994"/>
        <v>0.10078487342431505</v>
      </c>
      <c r="BD2564" s="44"/>
      <c r="BE2564" s="44"/>
      <c r="BF2564" s="8"/>
    </row>
    <row r="2565" spans="1:58" x14ac:dyDescent="0.25">
      <c r="A2565" s="8">
        <v>2409</v>
      </c>
      <c r="B2565" s="16" t="s">
        <v>456</v>
      </c>
      <c r="C2565" s="16" t="s">
        <v>457</v>
      </c>
      <c r="D2565" s="12" t="s">
        <v>467</v>
      </c>
      <c r="E2565" s="8" t="s">
        <v>459</v>
      </c>
      <c r="F2565" s="8" t="s">
        <v>394</v>
      </c>
      <c r="G2565" s="12">
        <v>149.6</v>
      </c>
      <c r="H2565" s="12">
        <v>379.9</v>
      </c>
      <c r="I2565" s="12"/>
      <c r="J2565" s="12">
        <v>335.3</v>
      </c>
      <c r="K2565" s="12">
        <v>1725</v>
      </c>
      <c r="L2565" s="12">
        <v>320</v>
      </c>
      <c r="M2565" s="12">
        <v>456.8</v>
      </c>
      <c r="N2565" s="12">
        <v>2.4300000000000002</v>
      </c>
      <c r="O2565" s="12">
        <v>577</v>
      </c>
      <c r="P2565" s="12">
        <v>1206</v>
      </c>
      <c r="Q2565" s="12">
        <v>142.9</v>
      </c>
      <c r="R2565" s="12">
        <v>671</v>
      </c>
      <c r="S2565" s="12">
        <v>138.80000000000001</v>
      </c>
      <c r="T2565" s="12">
        <v>17.989999999999998</v>
      </c>
      <c r="U2565" s="12">
        <v>142.4</v>
      </c>
      <c r="V2565" s="12">
        <v>17.86</v>
      </c>
      <c r="W2565" s="12">
        <v>92.5</v>
      </c>
      <c r="X2565" s="12">
        <v>16.97</v>
      </c>
      <c r="Y2565" s="12">
        <v>38</v>
      </c>
      <c r="Z2565" s="12">
        <v>4.49</v>
      </c>
      <c r="AA2565" s="12">
        <v>23.6</v>
      </c>
      <c r="AB2565" s="12">
        <v>3.02</v>
      </c>
      <c r="AC2565" s="12"/>
      <c r="AD2565" s="12">
        <v>8.27</v>
      </c>
      <c r="AE2565" s="12">
        <v>2.54</v>
      </c>
      <c r="AF2565" s="17">
        <f t="shared" si="996"/>
        <v>3092.5299999999997</v>
      </c>
      <c r="AG2565" s="18">
        <f t="shared" si="974"/>
        <v>16.608917971822926</v>
      </c>
      <c r="AH2565" s="19">
        <f t="shared" si="975"/>
        <v>13.421489202864489</v>
      </c>
      <c r="AI2565" s="19">
        <f t="shared" si="976"/>
        <v>1.6581398127362024</v>
      </c>
      <c r="AJ2565" s="18">
        <f t="shared" si="997"/>
        <v>2.4205668843249555</v>
      </c>
      <c r="AK2565" s="18">
        <f t="shared" si="977"/>
        <v>0.70052539404553416</v>
      </c>
      <c r="AL2565" s="18">
        <f t="shared" si="978"/>
        <v>3.2559055118110236</v>
      </c>
      <c r="AM2565" s="18">
        <f t="shared" si="979"/>
        <v>1.0160871835877172</v>
      </c>
      <c r="AN2565" s="18">
        <f t="shared" si="980"/>
        <v>0.37665099772562294</v>
      </c>
      <c r="AO2565" s="18">
        <f t="shared" si="981"/>
        <v>0.88947688310777828</v>
      </c>
      <c r="AP2565" s="17">
        <f t="shared" si="982"/>
        <v>26.918090748379495</v>
      </c>
      <c r="AQ2565" s="18">
        <f t="shared" si="983"/>
        <v>0.93613232793727419</v>
      </c>
      <c r="AR2565" s="17">
        <f t="shared" si="984"/>
        <v>19.35593220338983</v>
      </c>
      <c r="AS2565" s="17">
        <f t="shared" si="985"/>
        <v>13.559322033898304</v>
      </c>
      <c r="AT2565" s="17">
        <f t="shared" si="986"/>
        <v>38.694074969770256</v>
      </c>
      <c r="AU2565" s="17">
        <f t="shared" si="987"/>
        <v>2.6028607389458078</v>
      </c>
      <c r="AV2565" s="18">
        <f t="shared" si="988"/>
        <v>4.0519662921348312</v>
      </c>
      <c r="AW2565" s="18">
        <f t="shared" si="989"/>
        <v>4.8816966186866528</v>
      </c>
      <c r="AX2565" s="18">
        <f t="shared" si="990"/>
        <v>2.5651956731431715</v>
      </c>
      <c r="AY2565" s="8">
        <f t="shared" si="991"/>
        <v>0.35042372881355927</v>
      </c>
      <c r="AZ2565" s="8">
        <f t="shared" si="992"/>
        <v>0.20685543964232492</v>
      </c>
      <c r="BA2565" s="18">
        <f t="shared" si="995"/>
        <v>0.9364791934112201</v>
      </c>
      <c r="BB2565" s="20">
        <f t="shared" si="993"/>
        <v>3.0061154221696907E-2</v>
      </c>
      <c r="BC2565" s="8">
        <f t="shared" si="994"/>
        <v>0.15169998188296396</v>
      </c>
      <c r="BD2565" s="44"/>
      <c r="BE2565" s="44"/>
      <c r="BF2565" s="8"/>
    </row>
    <row r="2566" spans="1:58" x14ac:dyDescent="0.25">
      <c r="A2566" s="8">
        <v>2410</v>
      </c>
      <c r="B2566" s="16" t="s">
        <v>456</v>
      </c>
      <c r="C2566" s="16" t="s">
        <v>457</v>
      </c>
      <c r="D2566" s="12" t="s">
        <v>467</v>
      </c>
      <c r="E2566" s="8" t="s">
        <v>459</v>
      </c>
      <c r="F2566" s="8" t="s">
        <v>394</v>
      </c>
      <c r="G2566" s="12">
        <v>131.30000000000001</v>
      </c>
      <c r="H2566" s="12">
        <v>363.4</v>
      </c>
      <c r="I2566" s="12"/>
      <c r="J2566" s="12">
        <v>594.1</v>
      </c>
      <c r="K2566" s="12">
        <v>1675</v>
      </c>
      <c r="L2566" s="12">
        <v>332</v>
      </c>
      <c r="M2566" s="12">
        <v>420</v>
      </c>
      <c r="N2566" s="12">
        <v>2.48</v>
      </c>
      <c r="O2566" s="12">
        <v>516</v>
      </c>
      <c r="P2566" s="12">
        <v>1095</v>
      </c>
      <c r="Q2566" s="12">
        <v>133</v>
      </c>
      <c r="R2566" s="12">
        <v>628</v>
      </c>
      <c r="S2566" s="12">
        <v>131.19999999999999</v>
      </c>
      <c r="T2566" s="12">
        <v>19.02</v>
      </c>
      <c r="U2566" s="12">
        <v>135.6</v>
      </c>
      <c r="V2566" s="12">
        <v>16.55</v>
      </c>
      <c r="W2566" s="12">
        <v>86.3</v>
      </c>
      <c r="X2566" s="12">
        <v>15.24</v>
      </c>
      <c r="Y2566" s="12">
        <v>35.6</v>
      </c>
      <c r="Z2566" s="12">
        <v>3.77</v>
      </c>
      <c r="AA2566" s="12">
        <v>21.67</v>
      </c>
      <c r="AB2566" s="12">
        <v>2.5350000000000001</v>
      </c>
      <c r="AC2566" s="12"/>
      <c r="AD2566" s="12">
        <v>26.95</v>
      </c>
      <c r="AE2566" s="12">
        <v>9.9</v>
      </c>
      <c r="AF2566" s="17">
        <f t="shared" si="996"/>
        <v>2839.4849999999997</v>
      </c>
      <c r="AG2566" s="18">
        <f t="shared" si="974"/>
        <v>16.175895042437482</v>
      </c>
      <c r="AH2566" s="19">
        <f t="shared" si="975"/>
        <v>13.271518273133031</v>
      </c>
      <c r="AI2566" s="19">
        <f t="shared" si="976"/>
        <v>1.584374748044828</v>
      </c>
      <c r="AJ2566" s="18">
        <f t="shared" si="997"/>
        <v>2.2900586600802719</v>
      </c>
      <c r="AK2566" s="18">
        <f t="shared" si="977"/>
        <v>0.79047619047619044</v>
      </c>
      <c r="AL2566" s="18">
        <f t="shared" si="978"/>
        <v>2.7222222222222219</v>
      </c>
      <c r="AM2566" s="18">
        <f t="shared" si="979"/>
        <v>1.011232768988642</v>
      </c>
      <c r="AN2566" s="18">
        <f t="shared" si="980"/>
        <v>0.41973137775471187</v>
      </c>
      <c r="AO2566" s="18">
        <f t="shared" si="981"/>
        <v>0.90059386280702347</v>
      </c>
      <c r="AP2566" s="17">
        <f t="shared" si="982"/>
        <v>27.559055118110237</v>
      </c>
      <c r="AQ2566" s="18">
        <f t="shared" si="983"/>
        <v>0.95842319073173188</v>
      </c>
      <c r="AR2566" s="17">
        <f t="shared" si="984"/>
        <v>19.381633594831563</v>
      </c>
      <c r="AS2566" s="17">
        <f t="shared" si="985"/>
        <v>15.320719889247806</v>
      </c>
      <c r="AT2566" s="17">
        <f t="shared" si="986"/>
        <v>12.319109461966605</v>
      </c>
      <c r="AU2566" s="17">
        <f t="shared" si="987"/>
        <v>3.2783797702502442</v>
      </c>
      <c r="AV2566" s="18">
        <f t="shared" si="988"/>
        <v>3.8053097345132745</v>
      </c>
      <c r="AW2566" s="18">
        <f t="shared" si="989"/>
        <v>5.0625995691424341</v>
      </c>
      <c r="AX2566" s="18">
        <f t="shared" si="990"/>
        <v>2.6064095204865287</v>
      </c>
      <c r="AY2566" s="8">
        <f t="shared" si="991"/>
        <v>1.2436548223350252</v>
      </c>
      <c r="AZ2566" s="8">
        <f t="shared" si="992"/>
        <v>0.20891719745222928</v>
      </c>
      <c r="BA2566" s="18">
        <f t="shared" si="995"/>
        <v>0.93602184903248298</v>
      </c>
      <c r="BB2566" s="20">
        <f t="shared" si="993"/>
        <v>3.33239622227103E-2</v>
      </c>
      <c r="BC2566" s="8">
        <f t="shared" si="994"/>
        <v>0.17117898193760261</v>
      </c>
      <c r="BD2566" s="44"/>
      <c r="BE2566" s="44"/>
      <c r="BF2566" s="8"/>
    </row>
    <row r="2567" spans="1:58" x14ac:dyDescent="0.25">
      <c r="A2567" s="8">
        <v>2411</v>
      </c>
      <c r="B2567" s="16" t="s">
        <v>456</v>
      </c>
      <c r="C2567" s="16" t="s">
        <v>457</v>
      </c>
      <c r="D2567" s="12" t="s">
        <v>467</v>
      </c>
      <c r="E2567" s="8" t="s">
        <v>459</v>
      </c>
      <c r="F2567" s="8" t="s">
        <v>394</v>
      </c>
      <c r="G2567" s="12">
        <v>123.6</v>
      </c>
      <c r="H2567" s="12">
        <v>355.9</v>
      </c>
      <c r="I2567" s="12"/>
      <c r="J2567" s="12">
        <v>548</v>
      </c>
      <c r="K2567" s="12">
        <v>1626</v>
      </c>
      <c r="L2567" s="12">
        <v>314.5</v>
      </c>
      <c r="M2567" s="12">
        <v>434.9</v>
      </c>
      <c r="N2567" s="12">
        <v>2.5099999999999998</v>
      </c>
      <c r="O2567" s="12">
        <v>514.79999999999995</v>
      </c>
      <c r="P2567" s="12">
        <v>1103</v>
      </c>
      <c r="Q2567" s="12">
        <v>134.9</v>
      </c>
      <c r="R2567" s="12">
        <v>639.6</v>
      </c>
      <c r="S2567" s="12">
        <v>136.5</v>
      </c>
      <c r="T2567" s="12">
        <v>19.52</v>
      </c>
      <c r="U2567" s="12">
        <v>140.4</v>
      </c>
      <c r="V2567" s="12">
        <v>17.07</v>
      </c>
      <c r="W2567" s="12">
        <v>89.2</v>
      </c>
      <c r="X2567" s="12">
        <v>15.95</v>
      </c>
      <c r="Y2567" s="12">
        <v>36.1</v>
      </c>
      <c r="Z2567" s="12">
        <v>4.0999999999999996</v>
      </c>
      <c r="AA2567" s="12">
        <v>21.7</v>
      </c>
      <c r="AB2567" s="12">
        <v>2.74</v>
      </c>
      <c r="AC2567" s="12"/>
      <c r="AD2567" s="12">
        <v>16.45</v>
      </c>
      <c r="AE2567" s="12">
        <v>5.45</v>
      </c>
      <c r="AF2567" s="17">
        <f t="shared" si="996"/>
        <v>2875.5799999999995</v>
      </c>
      <c r="AG2567" s="18">
        <f t="shared" si="974"/>
        <v>16.11596570028583</v>
      </c>
      <c r="AH2567" s="19">
        <f t="shared" si="975"/>
        <v>13.349997368836501</v>
      </c>
      <c r="AI2567" s="19">
        <f t="shared" si="976"/>
        <v>1.5520222290830501</v>
      </c>
      <c r="AJ2567" s="18">
        <f t="shared" si="997"/>
        <v>2.1960216998191679</v>
      </c>
      <c r="AK2567" s="18">
        <f t="shared" si="977"/>
        <v>0.7231547482179812</v>
      </c>
      <c r="AL2567" s="18">
        <f t="shared" si="978"/>
        <v>3.0183486238532109</v>
      </c>
      <c r="AM2567" s="18">
        <f t="shared" si="979"/>
        <v>1.0126000746887931</v>
      </c>
      <c r="AN2567" s="18">
        <f t="shared" si="980"/>
        <v>0.41503776938424108</v>
      </c>
      <c r="AO2567" s="18">
        <f t="shared" si="981"/>
        <v>0.89430799813774464</v>
      </c>
      <c r="AP2567" s="17">
        <f t="shared" si="982"/>
        <v>27.266457680250785</v>
      </c>
      <c r="AQ2567" s="18">
        <f t="shared" si="983"/>
        <v>0.94824750913483624</v>
      </c>
      <c r="AR2567" s="17">
        <f t="shared" si="984"/>
        <v>20.041474654377879</v>
      </c>
      <c r="AS2567" s="17">
        <f t="shared" si="985"/>
        <v>14.493087557603687</v>
      </c>
      <c r="AT2567" s="17">
        <f t="shared" si="986"/>
        <v>19.118541033434653</v>
      </c>
      <c r="AU2567" s="17">
        <f t="shared" si="987"/>
        <v>3.1128340096718561</v>
      </c>
      <c r="AV2567" s="18">
        <f t="shared" si="988"/>
        <v>3.6666666666666661</v>
      </c>
      <c r="AW2567" s="18">
        <f t="shared" si="989"/>
        <v>5.2345598962554716</v>
      </c>
      <c r="AX2567" s="18">
        <f t="shared" si="990"/>
        <v>2.6902701285077373</v>
      </c>
      <c r="AY2567" s="8">
        <f t="shared" si="991"/>
        <v>0.75806451612903225</v>
      </c>
      <c r="AZ2567" s="8">
        <f t="shared" si="992"/>
        <v>0.21341463414634146</v>
      </c>
      <c r="BA2567" s="18">
        <f t="shared" si="995"/>
        <v>0.9350183267375628</v>
      </c>
      <c r="BB2567" s="20">
        <f t="shared" si="993"/>
        <v>3.0994910612236096E-2</v>
      </c>
      <c r="BC2567" s="8">
        <f t="shared" si="994"/>
        <v>0.15660040754513524</v>
      </c>
      <c r="BD2567" s="44"/>
      <c r="BE2567" s="44"/>
      <c r="BF2567" s="8"/>
    </row>
    <row r="2568" spans="1:58" x14ac:dyDescent="0.25">
      <c r="A2568" s="8">
        <v>2412</v>
      </c>
      <c r="B2568" s="16" t="s">
        <v>456</v>
      </c>
      <c r="C2568" s="16" t="s">
        <v>457</v>
      </c>
      <c r="D2568" s="12" t="s">
        <v>467</v>
      </c>
      <c r="E2568" s="8" t="s">
        <v>459</v>
      </c>
      <c r="F2568" s="8" t="s">
        <v>394</v>
      </c>
      <c r="G2568" s="12">
        <v>145.30000000000001</v>
      </c>
      <c r="H2568" s="12">
        <v>406.2</v>
      </c>
      <c r="I2568" s="12"/>
      <c r="J2568" s="12">
        <v>537</v>
      </c>
      <c r="K2568" s="12">
        <v>1798</v>
      </c>
      <c r="L2568" s="12">
        <v>307.39999999999998</v>
      </c>
      <c r="M2568" s="12">
        <v>464.1</v>
      </c>
      <c r="N2568" s="12">
        <v>2.48</v>
      </c>
      <c r="O2568" s="12">
        <v>615</v>
      </c>
      <c r="P2568" s="12">
        <v>1266</v>
      </c>
      <c r="Q2568" s="12">
        <v>151.69999999999999</v>
      </c>
      <c r="R2568" s="12">
        <v>704.7</v>
      </c>
      <c r="S2568" s="12">
        <v>144.1</v>
      </c>
      <c r="T2568" s="12">
        <v>18.88</v>
      </c>
      <c r="U2568" s="12">
        <v>147.4</v>
      </c>
      <c r="V2568" s="12">
        <v>18.14</v>
      </c>
      <c r="W2568" s="12">
        <v>95.2</v>
      </c>
      <c r="X2568" s="12">
        <v>17.03</v>
      </c>
      <c r="Y2568" s="12">
        <v>38.5</v>
      </c>
      <c r="Z2568" s="12">
        <v>4.32</v>
      </c>
      <c r="AA2568" s="12">
        <v>23.2</v>
      </c>
      <c r="AB2568" s="12">
        <v>3.02</v>
      </c>
      <c r="AC2568" s="12"/>
      <c r="AD2568" s="12">
        <v>40.21</v>
      </c>
      <c r="AE2568" s="12">
        <v>12.69</v>
      </c>
      <c r="AF2568" s="17">
        <f t="shared" si="996"/>
        <v>3247.19</v>
      </c>
      <c r="AG2568" s="18">
        <f t="shared" si="974"/>
        <v>18.007965953731997</v>
      </c>
      <c r="AH2568" s="19">
        <f t="shared" si="975"/>
        <v>14.332142656241212</v>
      </c>
      <c r="AI2568" s="19">
        <f t="shared" si="976"/>
        <v>1.6828240044690892</v>
      </c>
      <c r="AJ2568" s="18">
        <f t="shared" si="997"/>
        <v>2.4850885900262654</v>
      </c>
      <c r="AK2568" s="18">
        <f t="shared" si="977"/>
        <v>0.66235725059254458</v>
      </c>
      <c r="AL2568" s="18">
        <f t="shared" si="978"/>
        <v>3.1686367218282112</v>
      </c>
      <c r="AM2568" s="18">
        <f t="shared" si="979"/>
        <v>1.0027462441898878</v>
      </c>
      <c r="AN2568" s="18">
        <f t="shared" si="980"/>
        <v>0.38131065796088903</v>
      </c>
      <c r="AO2568" s="18">
        <f t="shared" si="981"/>
        <v>0.89394033370908021</v>
      </c>
      <c r="AP2568" s="17">
        <f t="shared" si="982"/>
        <v>27.251908396946565</v>
      </c>
      <c r="AQ2568" s="18">
        <f t="shared" si="983"/>
        <v>0.94774152768998876</v>
      </c>
      <c r="AR2568" s="17">
        <f t="shared" si="984"/>
        <v>20.004310344827587</v>
      </c>
      <c r="AS2568" s="17">
        <f t="shared" si="985"/>
        <v>13.25</v>
      </c>
      <c r="AT2568" s="17">
        <f t="shared" si="986"/>
        <v>7.6448644615767218</v>
      </c>
      <c r="AU2568" s="17">
        <f t="shared" si="987"/>
        <v>2.7316292802277293</v>
      </c>
      <c r="AV2568" s="18">
        <f t="shared" si="988"/>
        <v>4.1723202170963365</v>
      </c>
      <c r="AW2568" s="18">
        <f t="shared" si="989"/>
        <v>5.1402269970542367</v>
      </c>
      <c r="AX2568" s="18">
        <f t="shared" si="990"/>
        <v>2.6855901317633868</v>
      </c>
      <c r="AY2568" s="8">
        <f t="shared" si="991"/>
        <v>1.733189655172414</v>
      </c>
      <c r="AZ2568" s="8">
        <f t="shared" si="992"/>
        <v>0.20448417766425428</v>
      </c>
      <c r="BA2568" s="18">
        <f t="shared" si="995"/>
        <v>0.93858998087577261</v>
      </c>
      <c r="BB2568" s="20">
        <f t="shared" si="993"/>
        <v>2.7496523343266636E-2</v>
      </c>
      <c r="BC2568" s="8">
        <f t="shared" si="994"/>
        <v>0.14343460461107518</v>
      </c>
      <c r="BD2568" s="44"/>
      <c r="BE2568" s="44"/>
      <c r="BF2568" s="8"/>
    </row>
    <row r="2569" spans="1:58" x14ac:dyDescent="0.25">
      <c r="A2569" s="8">
        <v>2413</v>
      </c>
      <c r="B2569" s="16" t="s">
        <v>456</v>
      </c>
      <c r="C2569" s="16" t="s">
        <v>457</v>
      </c>
      <c r="D2569" s="12" t="s">
        <v>468</v>
      </c>
      <c r="E2569" s="8" t="s">
        <v>459</v>
      </c>
      <c r="F2569" s="8" t="s">
        <v>394</v>
      </c>
      <c r="G2569" s="12">
        <v>153</v>
      </c>
      <c r="H2569" s="12">
        <v>404.1</v>
      </c>
      <c r="I2569" s="12"/>
      <c r="J2569" s="12">
        <v>629</v>
      </c>
      <c r="K2569" s="12">
        <v>1770</v>
      </c>
      <c r="L2569" s="12">
        <v>320.8</v>
      </c>
      <c r="M2569" s="12">
        <v>612</v>
      </c>
      <c r="N2569" s="12">
        <v>2.41</v>
      </c>
      <c r="O2569" s="12">
        <v>605</v>
      </c>
      <c r="P2569" s="12">
        <v>1338</v>
      </c>
      <c r="Q2569" s="12">
        <v>169</v>
      </c>
      <c r="R2569" s="12">
        <v>845</v>
      </c>
      <c r="S2569" s="12">
        <v>183</v>
      </c>
      <c r="T2569" s="12">
        <v>31.1</v>
      </c>
      <c r="U2569" s="12">
        <v>192</v>
      </c>
      <c r="V2569" s="12">
        <v>24.2</v>
      </c>
      <c r="W2569" s="12">
        <v>130</v>
      </c>
      <c r="X2569" s="12">
        <v>23.7</v>
      </c>
      <c r="Y2569" s="12">
        <v>52.4</v>
      </c>
      <c r="Z2569" s="12">
        <v>6.09</v>
      </c>
      <c r="AA2569" s="12">
        <v>32.6</v>
      </c>
      <c r="AB2569" s="12">
        <v>4.13</v>
      </c>
      <c r="AC2569" s="12"/>
      <c r="AD2569" s="12">
        <v>19.7</v>
      </c>
      <c r="AE2569" s="12">
        <v>5.3</v>
      </c>
      <c r="AF2569" s="17">
        <f t="shared" si="996"/>
        <v>3636.22</v>
      </c>
      <c r="AG2569" s="18">
        <f t="shared" ref="AG2569:AG2632" si="998">IFERROR((O2569/0.237)/(AA2569/0.161),"")</f>
        <v>12.607103103724988</v>
      </c>
      <c r="AH2569" s="19">
        <f t="shared" ref="AH2569:AH2632" si="999">IFERROR((P2569/0.613)/(AA2569/0.161),"")</f>
        <v>10.779631501516226</v>
      </c>
      <c r="AI2569" s="19">
        <f t="shared" ref="AI2569:AI2632" si="1000">IFERROR((O2569/0.237)/(R2569/0.457),"")</f>
        <v>1.3805957106833449</v>
      </c>
      <c r="AJ2569" s="18">
        <f t="shared" si="997"/>
        <v>1.9250190219270944</v>
      </c>
      <c r="AK2569" s="18">
        <f t="shared" ref="AK2569:AK2632" si="1001">IFERROR(L2569/M2569,"")</f>
        <v>0.52418300653594774</v>
      </c>
      <c r="AL2569" s="18">
        <f t="shared" ref="AL2569:AL2632" si="1002">IFERROR(AD2569/AE2569,"")</f>
        <v>3.7169811320754715</v>
      </c>
      <c r="AM2569" s="18">
        <f t="shared" ref="AM2569:AM2632" si="1003">IFERROR((P2569/0.613)/(SQRT((O2569/0.237)*(Q2569/0.0928))),"")</f>
        <v>1.0123315226179972</v>
      </c>
      <c r="AN2569" s="18">
        <f t="shared" ref="AN2569:AN2632" si="1004">IFERROR((T2569/0.0563)/SQRT((S2569/0.138)*(U2569/0.199)),"")</f>
        <v>0.48836205928527299</v>
      </c>
      <c r="AO2569" s="18">
        <f t="shared" ref="AO2569:AO2632" si="1005">IFERROR((M2569/1.57)/(0.25*(W2569/0.246)+(0.75*X2569/0.0546)),"")</f>
        <v>0.85173738272684085</v>
      </c>
      <c r="AP2569" s="17">
        <f t="shared" ref="AP2569:AP2632" si="1006">IFERROR(M2569/X2569,"")</f>
        <v>25.822784810126581</v>
      </c>
      <c r="AQ2569" s="18">
        <f t="shared" ref="AQ2569:AQ2632" si="1007">IFERROR((M2569/1.57)/(X2569/0.0546),"")</f>
        <v>0.89804079658147229</v>
      </c>
      <c r="AR2569" s="17">
        <f t="shared" ref="AR2569:AR2632" si="1008">IFERROR(M2569/AA2569,"")</f>
        <v>18.773006134969325</v>
      </c>
      <c r="AS2569" s="17">
        <f t="shared" ref="AS2569:AS2632" si="1009">IFERROR(L2569/AA2569,"")</f>
        <v>9.8404907975460123</v>
      </c>
      <c r="AT2569" s="17">
        <f t="shared" ref="AT2569:AT2632" si="1010">IFERROR(L2569/AD2569,"")</f>
        <v>16.284263959390863</v>
      </c>
      <c r="AU2569" s="17">
        <f t="shared" ref="AU2569:AU2632" si="1011">IFERROR(($T2569/0.0563)/($AB2569/0.0246),"")</f>
        <v>3.2903117594691187</v>
      </c>
      <c r="AV2569" s="18">
        <f t="shared" ref="AV2569:AV2632" si="1012">IFERROR(O2569/U2569,"")</f>
        <v>3.1510416666666665</v>
      </c>
      <c r="AW2569" s="18">
        <f t="shared" ref="AW2569:AW2632" si="1013">IFERROR((U2569/0.199)/(AA2569/0.161),"")</f>
        <v>4.764928939174399</v>
      </c>
      <c r="AX2569" s="18">
        <f t="shared" ref="AX2569:AX2632" si="1014">IFERROR((W2569/0.246)/(AA2569/0.161),"")</f>
        <v>2.6098558531597584</v>
      </c>
      <c r="AY2569" s="8">
        <f t="shared" ref="AY2569:AY2632" si="1015">IFERROR(AD2569/AA2569,"")</f>
        <v>0.60429447852760731</v>
      </c>
      <c r="AZ2569" s="8">
        <f t="shared" ref="AZ2569:AZ2632" si="1016">IFERROR(S2569/R2569,"")</f>
        <v>0.21656804733727811</v>
      </c>
      <c r="BA2569" s="18">
        <f t="shared" si="995"/>
        <v>0.92488903311680815</v>
      </c>
      <c r="BB2569" s="20">
        <f t="shared" ref="BB2569:BB2632" si="1017">IFERROR((L2569/7.25)/(R2569/0.457),"")</f>
        <v>2.3930724341971028E-2</v>
      </c>
      <c r="BC2569" s="8">
        <f t="shared" ref="BC2569:BC2632" si="1018">IFERROR((L2569/7.25)/(M2569/1.57),"")</f>
        <v>0.11351273382916385</v>
      </c>
      <c r="BD2569" s="44"/>
      <c r="BE2569" s="44"/>
      <c r="BF2569" s="8"/>
    </row>
    <row r="2570" spans="1:58" x14ac:dyDescent="0.25">
      <c r="A2570" s="8">
        <v>2414</v>
      </c>
      <c r="B2570" s="16" t="s">
        <v>456</v>
      </c>
      <c r="C2570" s="16" t="s">
        <v>457</v>
      </c>
      <c r="D2570" s="12" t="s">
        <v>468</v>
      </c>
      <c r="E2570" s="8" t="s">
        <v>459</v>
      </c>
      <c r="F2570" s="8" t="s">
        <v>394</v>
      </c>
      <c r="G2570" s="12">
        <v>67.8</v>
      </c>
      <c r="H2570" s="12">
        <v>400.3</v>
      </c>
      <c r="I2570" s="12"/>
      <c r="J2570" s="12">
        <v>478</v>
      </c>
      <c r="K2570" s="12">
        <v>1662</v>
      </c>
      <c r="L2570" s="12">
        <v>307</v>
      </c>
      <c r="M2570" s="12">
        <v>433</v>
      </c>
      <c r="N2570" s="12">
        <v>2.6</v>
      </c>
      <c r="O2570" s="12">
        <v>451</v>
      </c>
      <c r="P2570" s="12">
        <v>948</v>
      </c>
      <c r="Q2570" s="12">
        <v>120.8</v>
      </c>
      <c r="R2570" s="12">
        <v>584</v>
      </c>
      <c r="S2570" s="12">
        <v>128.19999999999999</v>
      </c>
      <c r="T2570" s="12">
        <v>23.2</v>
      </c>
      <c r="U2570" s="12">
        <v>135.1</v>
      </c>
      <c r="V2570" s="12">
        <v>17.100000000000001</v>
      </c>
      <c r="W2570" s="12">
        <v>90.9</v>
      </c>
      <c r="X2570" s="12">
        <v>15.77</v>
      </c>
      <c r="Y2570" s="12">
        <v>36.299999999999997</v>
      </c>
      <c r="Z2570" s="12">
        <v>4.22</v>
      </c>
      <c r="AA2570" s="12">
        <v>23.4</v>
      </c>
      <c r="AB2570" s="12">
        <v>2.95</v>
      </c>
      <c r="AC2570" s="12"/>
      <c r="AD2570" s="12">
        <v>35.6</v>
      </c>
      <c r="AE2570" s="12">
        <v>8.1999999999999993</v>
      </c>
      <c r="AF2570" s="17">
        <f t="shared" si="996"/>
        <v>2580.9399999999996</v>
      </c>
      <c r="AG2570" s="18">
        <f t="shared" si="998"/>
        <v>13.092971257528221</v>
      </c>
      <c r="AH2570" s="19">
        <f t="shared" si="999"/>
        <v>10.640398209729369</v>
      </c>
      <c r="AI2570" s="19">
        <f t="shared" si="1000"/>
        <v>1.4891263510779726</v>
      </c>
      <c r="AJ2570" s="18">
        <f t="shared" si="997"/>
        <v>2.0484211773534238</v>
      </c>
      <c r="AK2570" s="18">
        <f t="shared" si="1001"/>
        <v>0.70900692840646651</v>
      </c>
      <c r="AL2570" s="18">
        <f t="shared" si="1002"/>
        <v>4.3414634146341466</v>
      </c>
      <c r="AM2570" s="18">
        <f t="shared" si="1003"/>
        <v>0.98259440266289544</v>
      </c>
      <c r="AN2570" s="18">
        <f t="shared" si="1004"/>
        <v>0.51888842676484459</v>
      </c>
      <c r="AO2570" s="18">
        <f t="shared" si="1005"/>
        <v>0.89254736324516859</v>
      </c>
      <c r="AP2570" s="17">
        <f t="shared" si="1006"/>
        <v>27.4571972098922</v>
      </c>
      <c r="AQ2570" s="18">
        <f t="shared" si="1007"/>
        <v>0.95488087112109166</v>
      </c>
      <c r="AR2570" s="17">
        <f t="shared" si="1008"/>
        <v>18.504273504273506</v>
      </c>
      <c r="AS2570" s="17">
        <f t="shared" si="1009"/>
        <v>13.119658119658121</v>
      </c>
      <c r="AT2570" s="17">
        <f t="shared" si="1010"/>
        <v>8.6235955056179776</v>
      </c>
      <c r="AU2570" s="17">
        <f t="shared" si="1011"/>
        <v>3.4363127314326998</v>
      </c>
      <c r="AV2570" s="18">
        <f t="shared" si="1012"/>
        <v>3.3382679496669136</v>
      </c>
      <c r="AW2570" s="18">
        <f t="shared" si="1013"/>
        <v>4.671026070523558</v>
      </c>
      <c r="AX2570" s="18">
        <f t="shared" si="1014"/>
        <v>2.5423702313946221</v>
      </c>
      <c r="AY2570" s="8">
        <f t="shared" si="1015"/>
        <v>1.5213675213675215</v>
      </c>
      <c r="AZ2570" s="8">
        <f t="shared" si="1016"/>
        <v>0.21952054794520545</v>
      </c>
      <c r="BA2570" s="18">
        <f t="shared" si="995"/>
        <v>0.9261354390260913</v>
      </c>
      <c r="BB2570" s="20">
        <f t="shared" si="1017"/>
        <v>3.3136277751535194E-2</v>
      </c>
      <c r="BC2570" s="8">
        <f t="shared" si="1018"/>
        <v>0.15353667277215899</v>
      </c>
      <c r="BD2570" s="44"/>
      <c r="BE2570" s="44"/>
      <c r="BF2570" s="8"/>
    </row>
    <row r="2571" spans="1:58" x14ac:dyDescent="0.25">
      <c r="A2571" s="8">
        <v>2415</v>
      </c>
      <c r="B2571" s="16" t="s">
        <v>456</v>
      </c>
      <c r="C2571" s="16" t="s">
        <v>457</v>
      </c>
      <c r="D2571" s="12" t="s">
        <v>468</v>
      </c>
      <c r="E2571" s="8" t="s">
        <v>459</v>
      </c>
      <c r="F2571" s="8" t="s">
        <v>394</v>
      </c>
      <c r="G2571" s="12">
        <v>225</v>
      </c>
      <c r="H2571" s="12">
        <v>416</v>
      </c>
      <c r="I2571" s="12"/>
      <c r="J2571" s="12">
        <v>553</v>
      </c>
      <c r="K2571" s="12">
        <v>1825</v>
      </c>
      <c r="L2571" s="12">
        <v>319.8</v>
      </c>
      <c r="M2571" s="12">
        <v>462.2</v>
      </c>
      <c r="N2571" s="12">
        <v>2.16</v>
      </c>
      <c r="O2571" s="12">
        <v>474.2</v>
      </c>
      <c r="P2571" s="12">
        <v>1017</v>
      </c>
      <c r="Q2571" s="12">
        <v>129.9</v>
      </c>
      <c r="R2571" s="12">
        <v>628</v>
      </c>
      <c r="S2571" s="12">
        <v>137.30000000000001</v>
      </c>
      <c r="T2571" s="12">
        <v>25.87</v>
      </c>
      <c r="U2571" s="12">
        <v>141.30000000000001</v>
      </c>
      <c r="V2571" s="12">
        <v>18.07</v>
      </c>
      <c r="W2571" s="12">
        <v>96.6</v>
      </c>
      <c r="X2571" s="12">
        <v>17.78</v>
      </c>
      <c r="Y2571" s="12">
        <v>38.9</v>
      </c>
      <c r="Z2571" s="12">
        <v>4.49</v>
      </c>
      <c r="AA2571" s="12">
        <v>23.3</v>
      </c>
      <c r="AB2571" s="12">
        <v>3.36</v>
      </c>
      <c r="AC2571" s="12"/>
      <c r="AD2571" s="12">
        <v>28.5</v>
      </c>
      <c r="AE2571" s="12">
        <v>6.9</v>
      </c>
      <c r="AF2571" s="17">
        <f t="shared" si="996"/>
        <v>2756.0700000000011</v>
      </c>
      <c r="AG2571" s="18">
        <f t="shared" si="998"/>
        <v>13.825573604244763</v>
      </c>
      <c r="AH2571" s="19">
        <f t="shared" si="999"/>
        <v>11.463848378130493</v>
      </c>
      <c r="AI2571" s="19">
        <f t="shared" si="1000"/>
        <v>1.4560281114784057</v>
      </c>
      <c r="AJ2571" s="18">
        <f t="shared" si="997"/>
        <v>2.0110448339126186</v>
      </c>
      <c r="AK2571" s="18">
        <f t="shared" si="1001"/>
        <v>0.69190826482042411</v>
      </c>
      <c r="AL2571" s="18">
        <f t="shared" si="1002"/>
        <v>4.1304347826086953</v>
      </c>
      <c r="AM2571" s="18">
        <f t="shared" si="1003"/>
        <v>0.99134150448376479</v>
      </c>
      <c r="AN2571" s="18">
        <f t="shared" si="1004"/>
        <v>0.54669835325576799</v>
      </c>
      <c r="AO2571" s="18">
        <f t="shared" si="1005"/>
        <v>0.85979443329552385</v>
      </c>
      <c r="AP2571" s="17">
        <f t="shared" si="1006"/>
        <v>25.995500562429694</v>
      </c>
      <c r="AQ2571" s="18">
        <f t="shared" si="1007"/>
        <v>0.90404734440042123</v>
      </c>
      <c r="AR2571" s="17">
        <f t="shared" si="1008"/>
        <v>19.836909871244632</v>
      </c>
      <c r="AS2571" s="17">
        <f t="shared" si="1009"/>
        <v>13.725321888412017</v>
      </c>
      <c r="AT2571" s="17">
        <f t="shared" si="1010"/>
        <v>11.221052631578948</v>
      </c>
      <c r="AU2571" s="17">
        <f t="shared" si="1011"/>
        <v>3.3642159350418681</v>
      </c>
      <c r="AV2571" s="18">
        <f t="shared" si="1012"/>
        <v>3.3559801840056616</v>
      </c>
      <c r="AW2571" s="18">
        <f t="shared" si="1013"/>
        <v>4.9063558134017731</v>
      </c>
      <c r="AX2571" s="18">
        <f t="shared" si="1014"/>
        <v>2.7133884643567465</v>
      </c>
      <c r="AY2571" s="8">
        <f t="shared" si="1015"/>
        <v>1.2231759656652361</v>
      </c>
      <c r="AZ2571" s="8">
        <f t="shared" si="1016"/>
        <v>0.21863057324840765</v>
      </c>
      <c r="BA2571" s="18">
        <f t="shared" si="995"/>
        <v>0.92652581393070554</v>
      </c>
      <c r="BB2571" s="20">
        <f t="shared" si="1017"/>
        <v>3.2099406984405887E-2</v>
      </c>
      <c r="BC2571" s="8">
        <f t="shared" si="1018"/>
        <v>0.14983392769214701</v>
      </c>
      <c r="BD2571" s="44"/>
      <c r="BE2571" s="44"/>
      <c r="BF2571" s="8"/>
    </row>
    <row r="2572" spans="1:58" x14ac:dyDescent="0.25">
      <c r="A2572" s="8">
        <v>2416</v>
      </c>
      <c r="B2572" s="16" t="s">
        <v>456</v>
      </c>
      <c r="C2572" s="16" t="s">
        <v>457</v>
      </c>
      <c r="D2572" s="12" t="s">
        <v>469</v>
      </c>
      <c r="E2572" s="8" t="s">
        <v>459</v>
      </c>
      <c r="F2572" s="8" t="s">
        <v>394</v>
      </c>
      <c r="G2572" s="12">
        <v>158.9</v>
      </c>
      <c r="H2572" s="12">
        <v>348.7</v>
      </c>
      <c r="I2572" s="12"/>
      <c r="J2572" s="12">
        <v>122.8</v>
      </c>
      <c r="K2572" s="12">
        <v>1448</v>
      </c>
      <c r="L2572" s="12">
        <v>281</v>
      </c>
      <c r="M2572" s="12">
        <v>477</v>
      </c>
      <c r="N2572" s="12">
        <v>1.87</v>
      </c>
      <c r="O2572" s="12">
        <v>623</v>
      </c>
      <c r="P2572" s="12">
        <v>1210</v>
      </c>
      <c r="Q2572" s="12">
        <v>150.80000000000001</v>
      </c>
      <c r="R2572" s="12">
        <v>696</v>
      </c>
      <c r="S2572" s="12">
        <v>132</v>
      </c>
      <c r="T2572" s="12">
        <v>19</v>
      </c>
      <c r="U2572" s="12">
        <v>150</v>
      </c>
      <c r="V2572" s="12">
        <v>18.100000000000001</v>
      </c>
      <c r="W2572" s="12">
        <v>97.9</v>
      </c>
      <c r="X2572" s="12">
        <v>16.21</v>
      </c>
      <c r="Y2572" s="12">
        <v>41</v>
      </c>
      <c r="Z2572" s="12">
        <v>4.5199999999999996</v>
      </c>
      <c r="AA2572" s="12">
        <v>24.7</v>
      </c>
      <c r="AB2572" s="12">
        <v>2.7</v>
      </c>
      <c r="AC2572" s="12"/>
      <c r="AD2572" s="12">
        <v>131</v>
      </c>
      <c r="AE2572" s="12">
        <v>26.2</v>
      </c>
      <c r="AF2572" s="17">
        <f t="shared" si="996"/>
        <v>3185.93</v>
      </c>
      <c r="AG2572" s="18">
        <f t="shared" si="998"/>
        <v>17.134389039785447</v>
      </c>
      <c r="AH2572" s="19">
        <f t="shared" si="999"/>
        <v>12.866304297574153</v>
      </c>
      <c r="AI2572" s="19">
        <f t="shared" si="1000"/>
        <v>1.7260233279984483</v>
      </c>
      <c r="AJ2572" s="18">
        <f t="shared" si="997"/>
        <v>2.7481779823551977</v>
      </c>
      <c r="AK2572" s="18">
        <f t="shared" si="1001"/>
        <v>0.58909853249475896</v>
      </c>
      <c r="AL2572" s="18">
        <f t="shared" si="1002"/>
        <v>5</v>
      </c>
      <c r="AM2572" s="18">
        <f t="shared" si="1003"/>
        <v>0.95505495652042294</v>
      </c>
      <c r="AN2572" s="18">
        <f t="shared" si="1004"/>
        <v>0.397446514213187</v>
      </c>
      <c r="AO2572" s="18">
        <f t="shared" si="1005"/>
        <v>0.94308655153452514</v>
      </c>
      <c r="AP2572" s="17">
        <f t="shared" si="1006"/>
        <v>29.426280074028377</v>
      </c>
      <c r="AQ2572" s="18">
        <f t="shared" si="1007"/>
        <v>1.0233598038483755</v>
      </c>
      <c r="AR2572" s="17">
        <f t="shared" si="1008"/>
        <v>19.311740890688259</v>
      </c>
      <c r="AS2572" s="17">
        <f t="shared" si="1009"/>
        <v>11.376518218623483</v>
      </c>
      <c r="AT2572" s="17">
        <f t="shared" si="1010"/>
        <v>2.1450381679389312</v>
      </c>
      <c r="AU2572" s="17">
        <f t="shared" si="1011"/>
        <v>3.0747977106769291</v>
      </c>
      <c r="AV2572" s="18">
        <f t="shared" si="1012"/>
        <v>4.1533333333333333</v>
      </c>
      <c r="AW2572" s="18">
        <f t="shared" si="1013"/>
        <v>4.9132301182023479</v>
      </c>
      <c r="AX2572" s="18">
        <f t="shared" si="1014"/>
        <v>2.5940390375563678</v>
      </c>
      <c r="AY2572" s="8">
        <f t="shared" si="1015"/>
        <v>5.3036437246963564</v>
      </c>
      <c r="AZ2572" s="8">
        <f t="shared" si="1016"/>
        <v>0.18965517241379309</v>
      </c>
      <c r="BA2572" s="18">
        <f t="shared" si="995"/>
        <v>0.93561377682497737</v>
      </c>
      <c r="BB2572" s="20">
        <f t="shared" si="1017"/>
        <v>2.5449266745937379E-2</v>
      </c>
      <c r="BC2572" s="8">
        <f t="shared" si="1018"/>
        <v>0.12757030289886503</v>
      </c>
      <c r="BD2572" s="44"/>
      <c r="BE2572" s="44"/>
      <c r="BF2572" s="8"/>
    </row>
    <row r="2573" spans="1:58" x14ac:dyDescent="0.25">
      <c r="A2573" s="8">
        <v>2417</v>
      </c>
      <c r="B2573" s="16" t="s">
        <v>456</v>
      </c>
      <c r="C2573" s="16" t="s">
        <v>457</v>
      </c>
      <c r="D2573" s="12" t="s">
        <v>469</v>
      </c>
      <c r="E2573" s="8" t="s">
        <v>459</v>
      </c>
      <c r="F2573" s="8" t="s">
        <v>394</v>
      </c>
      <c r="G2573" s="12">
        <v>179.5</v>
      </c>
      <c r="H2573" s="12">
        <v>348</v>
      </c>
      <c r="I2573" s="12"/>
      <c r="J2573" s="12">
        <v>113.3</v>
      </c>
      <c r="K2573" s="12">
        <v>1321</v>
      </c>
      <c r="L2573" s="12">
        <v>283.5</v>
      </c>
      <c r="M2573" s="12">
        <v>370.9</v>
      </c>
      <c r="N2573" s="12">
        <v>2.78</v>
      </c>
      <c r="O2573" s="12">
        <v>513.9</v>
      </c>
      <c r="P2573" s="12">
        <v>1018</v>
      </c>
      <c r="Q2573" s="12">
        <v>124.1</v>
      </c>
      <c r="R2573" s="12">
        <v>559</v>
      </c>
      <c r="S2573" s="12">
        <v>105.9</v>
      </c>
      <c r="T2573" s="12">
        <v>15.83</v>
      </c>
      <c r="U2573" s="12">
        <v>120</v>
      </c>
      <c r="V2573" s="12">
        <v>14.15</v>
      </c>
      <c r="W2573" s="12">
        <v>77.5</v>
      </c>
      <c r="X2573" s="12">
        <v>13.18</v>
      </c>
      <c r="Y2573" s="12">
        <v>32.200000000000003</v>
      </c>
      <c r="Z2573" s="12">
        <v>3.45</v>
      </c>
      <c r="AA2573" s="12">
        <v>19.600000000000001</v>
      </c>
      <c r="AB2573" s="12">
        <v>2.13</v>
      </c>
      <c r="AC2573" s="12"/>
      <c r="AD2573" s="12">
        <v>135.4</v>
      </c>
      <c r="AE2573" s="12">
        <v>29.67</v>
      </c>
      <c r="AF2573" s="17">
        <f t="shared" si="996"/>
        <v>2618.9399999999996</v>
      </c>
      <c r="AG2573" s="18">
        <f t="shared" si="998"/>
        <v>17.81148282097649</v>
      </c>
      <c r="AH2573" s="19">
        <f t="shared" si="999"/>
        <v>13.641342344441854</v>
      </c>
      <c r="AI2573" s="19">
        <f t="shared" si="1000"/>
        <v>1.7726976291297749</v>
      </c>
      <c r="AJ2573" s="18">
        <f t="shared" si="997"/>
        <v>2.8256176713163841</v>
      </c>
      <c r="AK2573" s="18">
        <f t="shared" si="1001"/>
        <v>0.76435696953356702</v>
      </c>
      <c r="AL2573" s="18">
        <f t="shared" si="1002"/>
        <v>4.5635321873946744</v>
      </c>
      <c r="AM2573" s="18">
        <f t="shared" si="1003"/>
        <v>0.97523721370677796</v>
      </c>
      <c r="AN2573" s="18">
        <f t="shared" si="1004"/>
        <v>0.41333292208529987</v>
      </c>
      <c r="AO2573" s="18">
        <f t="shared" si="1005"/>
        <v>0.90930828752116766</v>
      </c>
      <c r="AP2573" s="17">
        <f t="shared" si="1006"/>
        <v>28.14112291350531</v>
      </c>
      <c r="AQ2573" s="18">
        <f t="shared" si="1007"/>
        <v>0.97866580323400632</v>
      </c>
      <c r="AR2573" s="17">
        <f t="shared" si="1008"/>
        <v>18.923469387755098</v>
      </c>
      <c r="AS2573" s="17">
        <f t="shared" si="1009"/>
        <v>14.464285714285714</v>
      </c>
      <c r="AT2573" s="17">
        <f t="shared" si="1010"/>
        <v>2.0937961595273262</v>
      </c>
      <c r="AU2573" s="17">
        <f t="shared" si="1011"/>
        <v>3.2473419558201786</v>
      </c>
      <c r="AV2573" s="18">
        <f t="shared" si="1012"/>
        <v>4.2824999999999998</v>
      </c>
      <c r="AW2573" s="18">
        <f t="shared" si="1013"/>
        <v>4.953338119167265</v>
      </c>
      <c r="AX2573" s="18">
        <f t="shared" si="1014"/>
        <v>2.5878339140534266</v>
      </c>
      <c r="AY2573" s="8">
        <f t="shared" si="1015"/>
        <v>6.908163265306122</v>
      </c>
      <c r="AZ2573" s="8">
        <f t="shared" si="1016"/>
        <v>0.18944543828264759</v>
      </c>
      <c r="BA2573" s="18">
        <f t="shared" si="995"/>
        <v>0.93806272766844612</v>
      </c>
      <c r="BB2573" s="20">
        <f t="shared" si="1017"/>
        <v>3.1968293134291531E-2</v>
      </c>
      <c r="BC2573" s="8">
        <f t="shared" si="1018"/>
        <v>0.16552281960933798</v>
      </c>
      <c r="BD2573" s="44"/>
      <c r="BE2573" s="44"/>
      <c r="BF2573" s="8"/>
    </row>
    <row r="2574" spans="1:58" x14ac:dyDescent="0.25">
      <c r="A2574" s="8">
        <v>2418</v>
      </c>
      <c r="B2574" s="16" t="s">
        <v>456</v>
      </c>
      <c r="C2574" s="16" t="s">
        <v>457</v>
      </c>
      <c r="D2574" s="12" t="s">
        <v>469</v>
      </c>
      <c r="E2574" s="8" t="s">
        <v>459</v>
      </c>
      <c r="F2574" s="8" t="s">
        <v>394</v>
      </c>
      <c r="G2574" s="12">
        <v>370</v>
      </c>
      <c r="H2574" s="12">
        <v>390</v>
      </c>
      <c r="I2574" s="12"/>
      <c r="J2574" s="12">
        <v>479</v>
      </c>
      <c r="K2574" s="12"/>
      <c r="L2574" s="12">
        <v>330</v>
      </c>
      <c r="M2574" s="12">
        <v>475</v>
      </c>
      <c r="N2574" s="12">
        <v>7</v>
      </c>
      <c r="O2574" s="12">
        <v>586</v>
      </c>
      <c r="P2574" s="12">
        <v>1180</v>
      </c>
      <c r="Q2574" s="12">
        <v>150.4</v>
      </c>
      <c r="R2574" s="12">
        <v>706</v>
      </c>
      <c r="S2574" s="12">
        <v>145.69999999999999</v>
      </c>
      <c r="T2574" s="12">
        <v>23</v>
      </c>
      <c r="U2574" s="12">
        <v>148.30000000000001</v>
      </c>
      <c r="V2574" s="12">
        <v>18.5</v>
      </c>
      <c r="W2574" s="12">
        <v>97.7</v>
      </c>
      <c r="X2574" s="12">
        <v>17.63</v>
      </c>
      <c r="Y2574" s="12">
        <v>39.4</v>
      </c>
      <c r="Z2574" s="12">
        <v>4.46</v>
      </c>
      <c r="AA2574" s="12">
        <v>25.1</v>
      </c>
      <c r="AB2574" s="12">
        <v>2.99</v>
      </c>
      <c r="AC2574" s="12"/>
      <c r="AD2574" s="12">
        <v>40</v>
      </c>
      <c r="AE2574" s="12">
        <v>9.33</v>
      </c>
      <c r="AF2574" s="17">
        <f t="shared" si="996"/>
        <v>3145.18</v>
      </c>
      <c r="AG2574" s="18">
        <f t="shared" si="998"/>
        <v>15.859935784289005</v>
      </c>
      <c r="AH2574" s="19">
        <f t="shared" si="999"/>
        <v>12.347347965397789</v>
      </c>
      <c r="AI2574" s="19">
        <f t="shared" si="1000"/>
        <v>1.600518760234757</v>
      </c>
      <c r="AJ2574" s="18">
        <f t="shared" si="997"/>
        <v>2.341902469961687</v>
      </c>
      <c r="AK2574" s="18">
        <f t="shared" si="1001"/>
        <v>0.69473684210526321</v>
      </c>
      <c r="AL2574" s="18">
        <f t="shared" si="1002"/>
        <v>4.287245444801715</v>
      </c>
      <c r="AM2574" s="18">
        <f t="shared" si="1003"/>
        <v>0.96160556445100842</v>
      </c>
      <c r="AN2574" s="18">
        <f t="shared" si="1004"/>
        <v>0.46055889151005747</v>
      </c>
      <c r="AO2574" s="18">
        <f t="shared" si="1005"/>
        <v>0.88604434842220048</v>
      </c>
      <c r="AP2574" s="17">
        <f t="shared" si="1006"/>
        <v>26.942711287577993</v>
      </c>
      <c r="AQ2574" s="18">
        <f t="shared" si="1007"/>
        <v>0.9369885581539863</v>
      </c>
      <c r="AR2574" s="17">
        <f t="shared" si="1008"/>
        <v>18.924302788844621</v>
      </c>
      <c r="AS2574" s="17">
        <f t="shared" si="1009"/>
        <v>13.147410358565736</v>
      </c>
      <c r="AT2574" s="17">
        <f t="shared" si="1010"/>
        <v>8.25</v>
      </c>
      <c r="AU2574" s="17">
        <f t="shared" si="1011"/>
        <v>3.3611149064079791</v>
      </c>
      <c r="AV2574" s="18">
        <f t="shared" si="1012"/>
        <v>3.9514497639919082</v>
      </c>
      <c r="AW2574" s="18">
        <f t="shared" si="1013"/>
        <v>4.7801357384532217</v>
      </c>
      <c r="AX2574" s="18">
        <f t="shared" si="1014"/>
        <v>2.5474848573186928</v>
      </c>
      <c r="AY2574" s="8">
        <f t="shared" si="1015"/>
        <v>1.593625498007968</v>
      </c>
      <c r="AZ2574" s="8">
        <f t="shared" si="1016"/>
        <v>0.20637393767705381</v>
      </c>
      <c r="BA2574" s="18">
        <f t="shared" si="995"/>
        <v>0.93457290202786492</v>
      </c>
      <c r="BB2574" s="20">
        <f t="shared" si="1017"/>
        <v>2.9463710071309952E-2</v>
      </c>
      <c r="BC2574" s="8">
        <f t="shared" si="1018"/>
        <v>0.15044646098003631</v>
      </c>
      <c r="BD2574" s="44"/>
      <c r="BE2574" s="44"/>
      <c r="BF2574" s="8"/>
    </row>
    <row r="2575" spans="1:58" x14ac:dyDescent="0.25">
      <c r="A2575" s="8">
        <v>2419</v>
      </c>
      <c r="B2575" s="16" t="s">
        <v>456</v>
      </c>
      <c r="C2575" s="16" t="s">
        <v>457</v>
      </c>
      <c r="D2575" s="12" t="s">
        <v>470</v>
      </c>
      <c r="E2575" s="8" t="s">
        <v>459</v>
      </c>
      <c r="F2575" s="8" t="s">
        <v>394</v>
      </c>
      <c r="G2575" s="12">
        <v>88.9</v>
      </c>
      <c r="H2575" s="12">
        <v>418.3</v>
      </c>
      <c r="I2575" s="12"/>
      <c r="J2575" s="12">
        <v>462.2</v>
      </c>
      <c r="K2575" s="12">
        <v>1794</v>
      </c>
      <c r="L2575" s="12">
        <v>310.2</v>
      </c>
      <c r="M2575" s="12">
        <v>478.1</v>
      </c>
      <c r="N2575" s="12">
        <v>2.42</v>
      </c>
      <c r="O2575" s="12">
        <v>484.6</v>
      </c>
      <c r="P2575" s="12">
        <v>1067</v>
      </c>
      <c r="Q2575" s="12">
        <v>140.19999999999999</v>
      </c>
      <c r="R2575" s="12">
        <v>682</v>
      </c>
      <c r="S2575" s="12">
        <v>150.9</v>
      </c>
      <c r="T2575" s="12">
        <v>23.3</v>
      </c>
      <c r="U2575" s="12">
        <v>157.6</v>
      </c>
      <c r="V2575" s="12">
        <v>20</v>
      </c>
      <c r="W2575" s="12">
        <v>103.7</v>
      </c>
      <c r="X2575" s="12">
        <v>17.579999999999998</v>
      </c>
      <c r="Y2575" s="12">
        <v>40.1</v>
      </c>
      <c r="Z2575" s="12">
        <v>4.4000000000000004</v>
      </c>
      <c r="AA2575" s="12">
        <v>22.5</v>
      </c>
      <c r="AB2575" s="12">
        <v>3.05</v>
      </c>
      <c r="AC2575" s="12"/>
      <c r="AD2575" s="12">
        <v>14.86</v>
      </c>
      <c r="AE2575" s="12">
        <v>4.57</v>
      </c>
      <c r="AF2575" s="17">
        <f t="shared" si="996"/>
        <v>2916.9300000000003</v>
      </c>
      <c r="AG2575" s="18">
        <f t="shared" si="998"/>
        <v>14.631148616971403</v>
      </c>
      <c r="AH2575" s="19">
        <f t="shared" si="999"/>
        <v>12.45510241073047</v>
      </c>
      <c r="AI2575" s="19">
        <f t="shared" si="1000"/>
        <v>1.3701461326206121</v>
      </c>
      <c r="AJ2575" s="18">
        <f t="shared" si="997"/>
        <v>1.8699281106609289</v>
      </c>
      <c r="AK2575" s="18">
        <f t="shared" si="1001"/>
        <v>0.64881823886216272</v>
      </c>
      <c r="AL2575" s="18">
        <f t="shared" si="1002"/>
        <v>3.2516411378555796</v>
      </c>
      <c r="AM2575" s="18">
        <f t="shared" si="1003"/>
        <v>0.99034472869451506</v>
      </c>
      <c r="AN2575" s="18">
        <f t="shared" si="1004"/>
        <v>0.4447243214119273</v>
      </c>
      <c r="AO2575" s="18">
        <f t="shared" si="1005"/>
        <v>0.87791553162487113</v>
      </c>
      <c r="AP2575" s="17">
        <f t="shared" si="1006"/>
        <v>27.195676905574519</v>
      </c>
      <c r="AQ2575" s="18">
        <f t="shared" si="1007"/>
        <v>0.94578596117475711</v>
      </c>
      <c r="AR2575" s="17">
        <f t="shared" si="1008"/>
        <v>21.248888888888889</v>
      </c>
      <c r="AS2575" s="17">
        <f t="shared" si="1009"/>
        <v>13.786666666666665</v>
      </c>
      <c r="AT2575" s="17">
        <f t="shared" si="1010"/>
        <v>20.874831763122476</v>
      </c>
      <c r="AU2575" s="17">
        <f t="shared" si="1011"/>
        <v>3.3379728037736953</v>
      </c>
      <c r="AV2575" s="18">
        <f t="shared" si="1012"/>
        <v>3.0748730964467006</v>
      </c>
      <c r="AW2575" s="18">
        <f t="shared" si="1013"/>
        <v>5.6669123394751537</v>
      </c>
      <c r="AX2575" s="18">
        <f t="shared" si="1014"/>
        <v>3.0163866305329723</v>
      </c>
      <c r="AY2575" s="8">
        <f t="shared" si="1015"/>
        <v>0.66044444444444439</v>
      </c>
      <c r="AZ2575" s="8">
        <f t="shared" si="1016"/>
        <v>0.2212609970674487</v>
      </c>
      <c r="BA2575" s="18">
        <f t="shared" si="995"/>
        <v>0.92755054115114177</v>
      </c>
      <c r="BB2575" s="20">
        <f t="shared" si="1017"/>
        <v>2.8670522803114575E-2</v>
      </c>
      <c r="BC2575" s="8">
        <f t="shared" si="1018"/>
        <v>0.14050270827773731</v>
      </c>
      <c r="BD2575" s="44"/>
      <c r="BE2575" s="44"/>
      <c r="BF2575" s="8"/>
    </row>
    <row r="2576" spans="1:58" x14ac:dyDescent="0.25">
      <c r="A2576" s="8">
        <v>2420</v>
      </c>
      <c r="B2576" s="16" t="s">
        <v>456</v>
      </c>
      <c r="C2576" s="16" t="s">
        <v>457</v>
      </c>
      <c r="D2576" s="12" t="s">
        <v>470</v>
      </c>
      <c r="E2576" s="8" t="s">
        <v>459</v>
      </c>
      <c r="F2576" s="8" t="s">
        <v>394</v>
      </c>
      <c r="G2576" s="12">
        <v>112.9</v>
      </c>
      <c r="H2576" s="12">
        <v>391</v>
      </c>
      <c r="I2576" s="12"/>
      <c r="J2576" s="12">
        <v>458</v>
      </c>
      <c r="K2576" s="12">
        <v>1756</v>
      </c>
      <c r="L2576" s="12">
        <v>314.7</v>
      </c>
      <c r="M2576" s="12">
        <v>389.3</v>
      </c>
      <c r="N2576" s="12">
        <v>2.21</v>
      </c>
      <c r="O2576" s="12">
        <v>400.3</v>
      </c>
      <c r="P2576" s="12">
        <v>885</v>
      </c>
      <c r="Q2576" s="12">
        <v>115.1</v>
      </c>
      <c r="R2576" s="12">
        <v>569</v>
      </c>
      <c r="S2576" s="12">
        <v>125.5</v>
      </c>
      <c r="T2576" s="12">
        <v>18.690000000000001</v>
      </c>
      <c r="U2576" s="12">
        <v>131.30000000000001</v>
      </c>
      <c r="V2576" s="12">
        <v>16.079999999999998</v>
      </c>
      <c r="W2576" s="12">
        <v>84.1</v>
      </c>
      <c r="X2576" s="12">
        <v>14.42</v>
      </c>
      <c r="Y2576" s="12">
        <v>31.36</v>
      </c>
      <c r="Z2576" s="12">
        <v>3.67</v>
      </c>
      <c r="AA2576" s="12">
        <v>18.760000000000002</v>
      </c>
      <c r="AB2576" s="12">
        <v>2.5299999999999998</v>
      </c>
      <c r="AC2576" s="12"/>
      <c r="AD2576" s="12">
        <v>23.46</v>
      </c>
      <c r="AE2576" s="12">
        <v>5.66</v>
      </c>
      <c r="AF2576" s="17">
        <f t="shared" si="996"/>
        <v>2415.8100000000004</v>
      </c>
      <c r="AG2576" s="18">
        <f t="shared" si="998"/>
        <v>14.495402733169593</v>
      </c>
      <c r="AH2576" s="19">
        <f t="shared" si="999"/>
        <v>12.390129288305616</v>
      </c>
      <c r="AI2576" s="19">
        <f t="shared" si="1000"/>
        <v>1.3565667801235419</v>
      </c>
      <c r="AJ2576" s="18">
        <f t="shared" si="997"/>
        <v>1.8572595693176663</v>
      </c>
      <c r="AK2576" s="18">
        <f t="shared" si="1001"/>
        <v>0.80837400462368347</v>
      </c>
      <c r="AL2576" s="18">
        <f t="shared" si="1002"/>
        <v>4.1448763250883394</v>
      </c>
      <c r="AM2576" s="18">
        <f t="shared" si="1003"/>
        <v>0.99747151069991646</v>
      </c>
      <c r="AN2576" s="18">
        <f t="shared" si="1004"/>
        <v>0.42856111371395289</v>
      </c>
      <c r="AO2576" s="18">
        <f t="shared" si="1005"/>
        <v>0.87450777032835092</v>
      </c>
      <c r="AP2576" s="17">
        <f t="shared" si="1006"/>
        <v>26.99722607489598</v>
      </c>
      <c r="AQ2576" s="18">
        <f t="shared" si="1007"/>
        <v>0.93888442273205119</v>
      </c>
      <c r="AR2576" s="17">
        <f t="shared" si="1008"/>
        <v>20.751599147121535</v>
      </c>
      <c r="AS2576" s="17">
        <f t="shared" si="1009"/>
        <v>16.775053304904048</v>
      </c>
      <c r="AT2576" s="17">
        <f t="shared" si="1010"/>
        <v>13.414322250639385</v>
      </c>
      <c r="AU2576" s="17">
        <f t="shared" si="1011"/>
        <v>3.2278659636756792</v>
      </c>
      <c r="AV2576" s="18">
        <f t="shared" si="1012"/>
        <v>3.0487433358720484</v>
      </c>
      <c r="AW2576" s="18">
        <f t="shared" si="1013"/>
        <v>5.6624540613515331</v>
      </c>
      <c r="AX2576" s="18">
        <f t="shared" si="1014"/>
        <v>2.9339582574930225</v>
      </c>
      <c r="AY2576" s="8">
        <f t="shared" si="1015"/>
        <v>1.2505330490405118</v>
      </c>
      <c r="AZ2576" s="8">
        <f t="shared" si="1016"/>
        <v>0.22056239015817222</v>
      </c>
      <c r="BA2576" s="18">
        <f t="shared" si="995"/>
        <v>0.92924940289178348</v>
      </c>
      <c r="BB2576" s="20">
        <f t="shared" si="1017"/>
        <v>3.4862832555602692E-2</v>
      </c>
      <c r="BC2576" s="8">
        <f t="shared" si="1018"/>
        <v>0.17505478444954251</v>
      </c>
      <c r="BD2576" s="44"/>
      <c r="BE2576" s="44"/>
      <c r="BF2576" s="8"/>
    </row>
    <row r="2577" spans="1:58" x14ac:dyDescent="0.25">
      <c r="A2577" s="8">
        <v>2421</v>
      </c>
      <c r="B2577" s="16" t="s">
        <v>456</v>
      </c>
      <c r="C2577" s="16" t="s">
        <v>457</v>
      </c>
      <c r="D2577" s="12" t="s">
        <v>471</v>
      </c>
      <c r="E2577" s="8" t="s">
        <v>459</v>
      </c>
      <c r="F2577" s="8" t="s">
        <v>394</v>
      </c>
      <c r="G2577" s="12">
        <v>110</v>
      </c>
      <c r="H2577" s="12">
        <v>407</v>
      </c>
      <c r="I2577" s="12"/>
      <c r="J2577" s="12">
        <v>340</v>
      </c>
      <c r="K2577" s="12"/>
      <c r="L2577" s="12">
        <v>324</v>
      </c>
      <c r="M2577" s="12">
        <v>446</v>
      </c>
      <c r="N2577" s="12">
        <v>2.06</v>
      </c>
      <c r="O2577" s="12">
        <v>439</v>
      </c>
      <c r="P2577" s="12">
        <v>902</v>
      </c>
      <c r="Q2577" s="12">
        <v>120.3</v>
      </c>
      <c r="R2577" s="12">
        <v>595</v>
      </c>
      <c r="S2577" s="12">
        <v>131.9</v>
      </c>
      <c r="T2577" s="12">
        <v>16.2</v>
      </c>
      <c r="U2577" s="12">
        <v>135.19999999999999</v>
      </c>
      <c r="V2577" s="12">
        <v>17.5</v>
      </c>
      <c r="W2577" s="12">
        <v>91.9</v>
      </c>
      <c r="X2577" s="12">
        <v>16.55</v>
      </c>
      <c r="Y2577" s="12">
        <v>36.4</v>
      </c>
      <c r="Z2577" s="12">
        <v>4.09</v>
      </c>
      <c r="AA2577" s="12">
        <v>22.1</v>
      </c>
      <c r="AB2577" s="12">
        <v>2.66</v>
      </c>
      <c r="AC2577" s="12"/>
      <c r="AD2577" s="12">
        <v>10.52</v>
      </c>
      <c r="AE2577" s="12">
        <v>4.26</v>
      </c>
      <c r="AF2577" s="17">
        <f t="shared" si="996"/>
        <v>2530.8000000000002</v>
      </c>
      <c r="AG2577" s="18">
        <f t="shared" si="998"/>
        <v>13.494281841266206</v>
      </c>
      <c r="AH2577" s="19">
        <f t="shared" si="999"/>
        <v>10.719626789101888</v>
      </c>
      <c r="AI2577" s="19">
        <f t="shared" si="1000"/>
        <v>1.4227068042406839</v>
      </c>
      <c r="AJ2577" s="18">
        <f t="shared" si="997"/>
        <v>1.9379852400648747</v>
      </c>
      <c r="AK2577" s="18">
        <f t="shared" si="1001"/>
        <v>0.726457399103139</v>
      </c>
      <c r="AL2577" s="18">
        <f t="shared" si="1002"/>
        <v>2.4694835680751175</v>
      </c>
      <c r="AM2577" s="18">
        <f t="shared" si="1003"/>
        <v>0.94957473361563283</v>
      </c>
      <c r="AN2577" s="18">
        <f t="shared" si="1004"/>
        <v>0.35707706589942501</v>
      </c>
      <c r="AO2577" s="18">
        <f t="shared" si="1005"/>
        <v>0.88571976181217338</v>
      </c>
      <c r="AP2577" s="17">
        <f t="shared" si="1006"/>
        <v>26.948640483383684</v>
      </c>
      <c r="AQ2577" s="18">
        <f t="shared" si="1007"/>
        <v>0.93719475821194209</v>
      </c>
      <c r="AR2577" s="17">
        <f t="shared" si="1008"/>
        <v>20.180995475113122</v>
      </c>
      <c r="AS2577" s="17">
        <f t="shared" si="1009"/>
        <v>14.660633484162895</v>
      </c>
      <c r="AT2577" s="17">
        <f t="shared" si="1010"/>
        <v>30.798479087452474</v>
      </c>
      <c r="AU2577" s="17">
        <f t="shared" si="1011"/>
        <v>2.6610932304117303</v>
      </c>
      <c r="AV2577" s="18">
        <f t="shared" si="1012"/>
        <v>3.2470414201183435</v>
      </c>
      <c r="AW2577" s="18">
        <f t="shared" si="1013"/>
        <v>4.949453148093407</v>
      </c>
      <c r="AX2577" s="18">
        <f t="shared" si="1014"/>
        <v>2.7215355185226064</v>
      </c>
      <c r="AY2577" s="8">
        <f t="shared" si="1015"/>
        <v>0.47601809954751129</v>
      </c>
      <c r="AZ2577" s="8">
        <f t="shared" si="1016"/>
        <v>0.22168067226890759</v>
      </c>
      <c r="BA2577" s="18">
        <f t="shared" si="995"/>
        <v>0.92445076655602965</v>
      </c>
      <c r="BB2577" s="20">
        <f t="shared" si="1017"/>
        <v>3.4324659518980012E-2</v>
      </c>
      <c r="BC2577" s="8">
        <f t="shared" si="1018"/>
        <v>0.15731560228854186</v>
      </c>
      <c r="BD2577" s="44"/>
      <c r="BE2577" s="44"/>
      <c r="BF2577" s="8"/>
    </row>
    <row r="2578" spans="1:58" x14ac:dyDescent="0.25">
      <c r="A2578" s="8">
        <v>2422</v>
      </c>
      <c r="B2578" s="16" t="s">
        <v>456</v>
      </c>
      <c r="C2578" s="16" t="s">
        <v>457</v>
      </c>
      <c r="D2578" s="12" t="s">
        <v>471</v>
      </c>
      <c r="E2578" s="8" t="s">
        <v>459</v>
      </c>
      <c r="F2578" s="8" t="s">
        <v>394</v>
      </c>
      <c r="G2578" s="12">
        <v>240</v>
      </c>
      <c r="H2578" s="12">
        <v>379</v>
      </c>
      <c r="I2578" s="12"/>
      <c r="J2578" s="12">
        <v>221</v>
      </c>
      <c r="K2578" s="12"/>
      <c r="L2578" s="12">
        <v>325</v>
      </c>
      <c r="M2578" s="12">
        <v>498</v>
      </c>
      <c r="N2578" s="12">
        <v>2.1800000000000002</v>
      </c>
      <c r="O2578" s="12">
        <v>586</v>
      </c>
      <c r="P2578" s="12">
        <v>1250</v>
      </c>
      <c r="Q2578" s="12">
        <v>166.1</v>
      </c>
      <c r="R2578" s="12">
        <v>788</v>
      </c>
      <c r="S2578" s="12">
        <v>163.69999999999999</v>
      </c>
      <c r="T2578" s="12">
        <v>13.33</v>
      </c>
      <c r="U2578" s="12">
        <v>168.4</v>
      </c>
      <c r="V2578" s="12">
        <v>20.399999999999999</v>
      </c>
      <c r="W2578" s="12">
        <v>105.2</v>
      </c>
      <c r="X2578" s="12">
        <v>19</v>
      </c>
      <c r="Y2578" s="12">
        <v>41.9</v>
      </c>
      <c r="Z2578" s="12">
        <v>4.6100000000000003</v>
      </c>
      <c r="AA2578" s="12">
        <v>24.9</v>
      </c>
      <c r="AB2578" s="12">
        <v>2.91</v>
      </c>
      <c r="AC2578" s="12"/>
      <c r="AD2578" s="12">
        <v>7.05</v>
      </c>
      <c r="AE2578" s="12">
        <v>2.74</v>
      </c>
      <c r="AF2578" s="17">
        <f t="shared" si="996"/>
        <v>3354.45</v>
      </c>
      <c r="AG2578" s="18">
        <f t="shared" si="998"/>
        <v>15.987324826733095</v>
      </c>
      <c r="AH2578" s="19">
        <f t="shared" si="999"/>
        <v>13.184876537143683</v>
      </c>
      <c r="AI2578" s="19">
        <f t="shared" si="1000"/>
        <v>1.4339673156418002</v>
      </c>
      <c r="AJ2578" s="18">
        <f t="shared" si="997"/>
        <v>2.084393340705057</v>
      </c>
      <c r="AK2578" s="18">
        <f t="shared" si="1001"/>
        <v>0.65261044176706828</v>
      </c>
      <c r="AL2578" s="18">
        <f t="shared" si="1002"/>
        <v>2.5729927007299267</v>
      </c>
      <c r="AM2578" s="18">
        <f t="shared" si="1003"/>
        <v>0.96931308487181667</v>
      </c>
      <c r="AN2578" s="18">
        <f t="shared" si="1004"/>
        <v>0.23631563310486384</v>
      </c>
      <c r="AO2578" s="18">
        <f t="shared" si="1005"/>
        <v>0.86218487160993407</v>
      </c>
      <c r="AP2578" s="17">
        <f t="shared" si="1006"/>
        <v>26.210526315789473</v>
      </c>
      <c r="AQ2578" s="18">
        <f t="shared" si="1007"/>
        <v>0.91152531009051296</v>
      </c>
      <c r="AR2578" s="17">
        <f t="shared" si="1008"/>
        <v>20</v>
      </c>
      <c r="AS2578" s="17">
        <f t="shared" si="1009"/>
        <v>13.052208835341366</v>
      </c>
      <c r="AT2578" s="17">
        <f t="shared" si="1010"/>
        <v>46.099290780141843</v>
      </c>
      <c r="AU2578" s="17">
        <f t="shared" si="1011"/>
        <v>2.0015381516544286</v>
      </c>
      <c r="AV2578" s="18">
        <f t="shared" si="1012"/>
        <v>3.4798099762470307</v>
      </c>
      <c r="AW2578" s="18">
        <f t="shared" si="1013"/>
        <v>5.4716151036306035</v>
      </c>
      <c r="AX2578" s="18">
        <f t="shared" si="1014"/>
        <v>2.7650765664283155</v>
      </c>
      <c r="AY2578" s="8">
        <f t="shared" si="1015"/>
        <v>0.28313253012048195</v>
      </c>
      <c r="AZ2578" s="8">
        <f t="shared" si="1016"/>
        <v>0.20774111675126902</v>
      </c>
      <c r="BA2578" s="18">
        <f t="shared" si="995"/>
        <v>0.93473743832819089</v>
      </c>
      <c r="BB2578" s="20">
        <f t="shared" si="1017"/>
        <v>2.5997724488009806E-2</v>
      </c>
      <c r="BC2578" s="8">
        <f t="shared" si="1018"/>
        <v>0.14132391635507549</v>
      </c>
      <c r="BD2578" s="44"/>
      <c r="BE2578" s="44"/>
      <c r="BF2578" s="8"/>
    </row>
    <row r="2579" spans="1:58" x14ac:dyDescent="0.25">
      <c r="A2579" s="8">
        <v>2423</v>
      </c>
      <c r="B2579" s="16" t="s">
        <v>456</v>
      </c>
      <c r="C2579" s="16" t="s">
        <v>457</v>
      </c>
      <c r="D2579" s="12" t="s">
        <v>471</v>
      </c>
      <c r="E2579" s="8" t="s">
        <v>459</v>
      </c>
      <c r="F2579" s="8" t="s">
        <v>394</v>
      </c>
      <c r="G2579" s="12">
        <v>218</v>
      </c>
      <c r="H2579" s="12">
        <v>356</v>
      </c>
      <c r="I2579" s="12"/>
      <c r="J2579" s="12">
        <v>240</v>
      </c>
      <c r="K2579" s="12"/>
      <c r="L2579" s="12">
        <v>295</v>
      </c>
      <c r="M2579" s="12">
        <v>540</v>
      </c>
      <c r="N2579" s="12">
        <v>1.87</v>
      </c>
      <c r="O2579" s="12">
        <v>620</v>
      </c>
      <c r="P2579" s="12">
        <v>1300</v>
      </c>
      <c r="Q2579" s="12">
        <v>175.5</v>
      </c>
      <c r="R2579" s="12">
        <v>840</v>
      </c>
      <c r="S2579" s="12">
        <v>180</v>
      </c>
      <c r="T2579" s="12">
        <v>12.95</v>
      </c>
      <c r="U2579" s="12">
        <v>174</v>
      </c>
      <c r="V2579" s="12">
        <v>21.5</v>
      </c>
      <c r="W2579" s="12">
        <v>109.5</v>
      </c>
      <c r="X2579" s="12">
        <v>20.3</v>
      </c>
      <c r="Y2579" s="12">
        <v>45.1</v>
      </c>
      <c r="Z2579" s="12">
        <v>5.04</v>
      </c>
      <c r="AA2579" s="12">
        <v>26.6</v>
      </c>
      <c r="AB2579" s="12">
        <v>3.14</v>
      </c>
      <c r="AC2579" s="12"/>
      <c r="AD2579" s="12">
        <v>10.72</v>
      </c>
      <c r="AE2579" s="12">
        <v>2.7</v>
      </c>
      <c r="AF2579" s="17">
        <f t="shared" si="996"/>
        <v>3533.6299999999997</v>
      </c>
      <c r="AG2579" s="18">
        <f t="shared" si="998"/>
        <v>15.833888518765267</v>
      </c>
      <c r="AH2579" s="19">
        <f t="shared" si="999"/>
        <v>12.835923413754614</v>
      </c>
      <c r="AI2579" s="19">
        <f t="shared" si="1000"/>
        <v>1.4232469359051638</v>
      </c>
      <c r="AJ2579" s="18">
        <f t="shared" si="997"/>
        <v>2.0056258790436008</v>
      </c>
      <c r="AK2579" s="18">
        <f t="shared" si="1001"/>
        <v>0.54629629629629628</v>
      </c>
      <c r="AL2579" s="18">
        <f t="shared" si="1002"/>
        <v>3.9703703703703703</v>
      </c>
      <c r="AM2579" s="18">
        <f t="shared" si="1003"/>
        <v>0.95344716940759289</v>
      </c>
      <c r="AN2579" s="18">
        <f t="shared" si="1004"/>
        <v>0.21538555729994616</v>
      </c>
      <c r="AO2579" s="18">
        <f t="shared" si="1005"/>
        <v>0.88163434091653103</v>
      </c>
      <c r="AP2579" s="17">
        <f t="shared" si="1006"/>
        <v>26.600985221674875</v>
      </c>
      <c r="AQ2579" s="18">
        <f t="shared" si="1007"/>
        <v>0.92510432681748289</v>
      </c>
      <c r="AR2579" s="17">
        <f t="shared" si="1008"/>
        <v>20.300751879699249</v>
      </c>
      <c r="AS2579" s="17">
        <f t="shared" si="1009"/>
        <v>11.090225563909774</v>
      </c>
      <c r="AT2579" s="17">
        <f t="shared" si="1010"/>
        <v>27.518656716417908</v>
      </c>
      <c r="AU2579" s="17">
        <f t="shared" si="1011"/>
        <v>1.8020499824642777</v>
      </c>
      <c r="AV2579" s="18">
        <f t="shared" si="1012"/>
        <v>3.5632183908045976</v>
      </c>
      <c r="AW2579" s="18">
        <f t="shared" si="1013"/>
        <v>5.2922507273208144</v>
      </c>
      <c r="AX2579" s="18">
        <f t="shared" si="1014"/>
        <v>2.6941591784338894</v>
      </c>
      <c r="AY2579" s="8">
        <f t="shared" si="1015"/>
        <v>0.40300751879699248</v>
      </c>
      <c r="AZ2579" s="8">
        <f t="shared" si="1016"/>
        <v>0.21428571428571427</v>
      </c>
      <c r="BA2579" s="18">
        <f t="shared" si="995"/>
        <v>0.93457719116036486</v>
      </c>
      <c r="BB2579" s="20">
        <f t="shared" si="1017"/>
        <v>2.213711001642036E-2</v>
      </c>
      <c r="BC2579" s="8">
        <f t="shared" si="1018"/>
        <v>0.11830140485312901</v>
      </c>
      <c r="BD2579" s="44"/>
      <c r="BE2579" s="44"/>
      <c r="BF2579" s="8"/>
    </row>
    <row r="2580" spans="1:58" x14ac:dyDescent="0.25">
      <c r="A2580" s="8">
        <v>2424</v>
      </c>
      <c r="B2580" s="16" t="s">
        <v>456</v>
      </c>
      <c r="C2580" s="16" t="s">
        <v>457</v>
      </c>
      <c r="D2580" s="12" t="s">
        <v>471</v>
      </c>
      <c r="E2580" s="8" t="s">
        <v>459</v>
      </c>
      <c r="F2580" s="8" t="s">
        <v>394</v>
      </c>
      <c r="G2580" s="12">
        <v>183.1</v>
      </c>
      <c r="H2580" s="12">
        <v>366</v>
      </c>
      <c r="I2580" s="12"/>
      <c r="J2580" s="12">
        <v>235.4</v>
      </c>
      <c r="K2580" s="12">
        <v>1459</v>
      </c>
      <c r="L2580" s="12">
        <v>291.10000000000002</v>
      </c>
      <c r="M2580" s="12">
        <v>740</v>
      </c>
      <c r="N2580" s="12">
        <v>1.39</v>
      </c>
      <c r="O2580" s="12">
        <v>850</v>
      </c>
      <c r="P2580" s="12">
        <v>1780</v>
      </c>
      <c r="Q2580" s="12">
        <v>233</v>
      </c>
      <c r="R2580" s="12">
        <v>1130</v>
      </c>
      <c r="S2580" s="12">
        <v>257</v>
      </c>
      <c r="T2580" s="12">
        <v>19.600000000000001</v>
      </c>
      <c r="U2580" s="12">
        <v>238</v>
      </c>
      <c r="V2580" s="12">
        <v>32.200000000000003</v>
      </c>
      <c r="W2580" s="12">
        <v>155</v>
      </c>
      <c r="X2580" s="12">
        <v>30.2</v>
      </c>
      <c r="Y2580" s="12">
        <v>61</v>
      </c>
      <c r="Z2580" s="12">
        <v>7.4</v>
      </c>
      <c r="AA2580" s="12">
        <v>35.6</v>
      </c>
      <c r="AB2580" s="12">
        <v>4.92</v>
      </c>
      <c r="AC2580" s="12"/>
      <c r="AD2580" s="12">
        <v>16.100000000000001</v>
      </c>
      <c r="AE2580" s="12">
        <v>4.42</v>
      </c>
      <c r="AF2580" s="17">
        <f t="shared" si="996"/>
        <v>4833.92</v>
      </c>
      <c r="AG2580" s="18">
        <f t="shared" si="998"/>
        <v>16.219835964537999</v>
      </c>
      <c r="AH2580" s="19">
        <f t="shared" si="999"/>
        <v>13.132137030995105</v>
      </c>
      <c r="AI2580" s="19">
        <f t="shared" si="1000"/>
        <v>1.450468615809716</v>
      </c>
      <c r="AJ2580" s="18">
        <f t="shared" si="997"/>
        <v>1.9258237698862239</v>
      </c>
      <c r="AK2580" s="18">
        <f t="shared" si="1001"/>
        <v>0.39337837837837841</v>
      </c>
      <c r="AL2580" s="18">
        <f t="shared" si="1002"/>
        <v>3.6425339366515841</v>
      </c>
      <c r="AM2580" s="18">
        <f t="shared" si="1003"/>
        <v>0.96765437729496195</v>
      </c>
      <c r="AN2580" s="18">
        <f t="shared" si="1004"/>
        <v>0.23326990780471626</v>
      </c>
      <c r="AO2580" s="18">
        <f t="shared" si="1005"/>
        <v>0.82350495071899787</v>
      </c>
      <c r="AP2580" s="17">
        <f t="shared" si="1006"/>
        <v>24.503311258278146</v>
      </c>
      <c r="AQ2580" s="18">
        <f t="shared" si="1007"/>
        <v>0.85215337242164768</v>
      </c>
      <c r="AR2580" s="17">
        <f t="shared" si="1008"/>
        <v>20.786516853932582</v>
      </c>
      <c r="AS2580" s="17">
        <f t="shared" si="1009"/>
        <v>8.1769662921348321</v>
      </c>
      <c r="AT2580" s="17">
        <f t="shared" si="1010"/>
        <v>18.080745341614907</v>
      </c>
      <c r="AU2580" s="17">
        <f t="shared" si="1011"/>
        <v>1.7406749555950267</v>
      </c>
      <c r="AV2580" s="18">
        <f t="shared" si="1012"/>
        <v>3.5714285714285716</v>
      </c>
      <c r="AW2580" s="18">
        <f t="shared" si="1013"/>
        <v>5.4087855005363901</v>
      </c>
      <c r="AX2580" s="18">
        <f t="shared" si="1014"/>
        <v>2.8495249840138852</v>
      </c>
      <c r="AY2580" s="8">
        <f t="shared" si="1015"/>
        <v>0.45224719101123595</v>
      </c>
      <c r="AZ2580" s="8">
        <f t="shared" si="1016"/>
        <v>0.22743362831858407</v>
      </c>
      <c r="BA2580" s="18">
        <f t="shared" si="995"/>
        <v>0.93249371110816903</v>
      </c>
      <c r="BB2580" s="20">
        <f t="shared" si="1017"/>
        <v>1.6238352151357952E-2</v>
      </c>
      <c r="BC2580" s="8">
        <f t="shared" si="1018"/>
        <v>8.5186766076421269E-2</v>
      </c>
      <c r="BD2580" s="44"/>
      <c r="BE2580" s="44"/>
      <c r="BF2580" s="8"/>
    </row>
    <row r="2581" spans="1:58" x14ac:dyDescent="0.25">
      <c r="A2581" s="8">
        <v>2425</v>
      </c>
      <c r="B2581" s="16" t="s">
        <v>456</v>
      </c>
      <c r="C2581" s="16" t="s">
        <v>457</v>
      </c>
      <c r="D2581" s="12" t="s">
        <v>471</v>
      </c>
      <c r="E2581" s="8" t="s">
        <v>459</v>
      </c>
      <c r="F2581" s="8" t="s">
        <v>394</v>
      </c>
      <c r="G2581" s="12">
        <v>174.3</v>
      </c>
      <c r="H2581" s="12">
        <v>365.2</v>
      </c>
      <c r="I2581" s="12"/>
      <c r="J2581" s="12">
        <v>235.8</v>
      </c>
      <c r="K2581" s="12">
        <v>1409</v>
      </c>
      <c r="L2581" s="12">
        <v>289.8</v>
      </c>
      <c r="M2581" s="12">
        <v>857</v>
      </c>
      <c r="N2581" s="12">
        <v>1.92</v>
      </c>
      <c r="O2581" s="12">
        <v>973</v>
      </c>
      <c r="P2581" s="12">
        <v>2023</v>
      </c>
      <c r="Q2581" s="12">
        <v>268.39999999999998</v>
      </c>
      <c r="R2581" s="12">
        <v>1266</v>
      </c>
      <c r="S2581" s="12">
        <v>299</v>
      </c>
      <c r="T2581" s="12">
        <v>23.1</v>
      </c>
      <c r="U2581" s="12">
        <v>284</v>
      </c>
      <c r="V2581" s="12">
        <v>36</v>
      </c>
      <c r="W2581" s="12">
        <v>174.6</v>
      </c>
      <c r="X2581" s="12">
        <v>33.9</v>
      </c>
      <c r="Y2581" s="12">
        <v>73.3</v>
      </c>
      <c r="Z2581" s="12">
        <v>8.5399999999999991</v>
      </c>
      <c r="AA2581" s="12">
        <v>41.4</v>
      </c>
      <c r="AB2581" s="12">
        <v>5.79</v>
      </c>
      <c r="AC2581" s="12"/>
      <c r="AD2581" s="12">
        <v>51.8</v>
      </c>
      <c r="AE2581" s="12">
        <v>18.8</v>
      </c>
      <c r="AF2581" s="17">
        <f t="shared" si="996"/>
        <v>5510.03</v>
      </c>
      <c r="AG2581" s="18">
        <f t="shared" si="998"/>
        <v>15.965775902484767</v>
      </c>
      <c r="AH2581" s="19">
        <f t="shared" si="999"/>
        <v>12.833967736088455</v>
      </c>
      <c r="AI2581" s="19">
        <f t="shared" si="1000"/>
        <v>1.4819958539137856</v>
      </c>
      <c r="AJ2581" s="18">
        <f t="shared" si="997"/>
        <v>1.8948393378773127</v>
      </c>
      <c r="AK2581" s="18">
        <f t="shared" si="1001"/>
        <v>0.33815635939323224</v>
      </c>
      <c r="AL2581" s="18">
        <f t="shared" si="1002"/>
        <v>2.7553191489361701</v>
      </c>
      <c r="AM2581" s="18">
        <f t="shared" si="1003"/>
        <v>0.95771412666567479</v>
      </c>
      <c r="AN2581" s="18">
        <f t="shared" si="1004"/>
        <v>0.23333232163809106</v>
      </c>
      <c r="AO2581" s="18">
        <f t="shared" si="1005"/>
        <v>0.84879685951211814</v>
      </c>
      <c r="AP2581" s="17">
        <f t="shared" si="1006"/>
        <v>25.280235988200591</v>
      </c>
      <c r="AQ2581" s="18">
        <f t="shared" si="1007"/>
        <v>0.87917253818837737</v>
      </c>
      <c r="AR2581" s="17">
        <f t="shared" si="1008"/>
        <v>20.70048309178744</v>
      </c>
      <c r="AS2581" s="17">
        <f t="shared" si="1009"/>
        <v>7.0000000000000009</v>
      </c>
      <c r="AT2581" s="17">
        <f t="shared" si="1010"/>
        <v>5.5945945945945947</v>
      </c>
      <c r="AU2581" s="17">
        <f t="shared" si="1011"/>
        <v>1.7432518245152264</v>
      </c>
      <c r="AV2581" s="18">
        <f t="shared" si="1012"/>
        <v>3.426056338028169</v>
      </c>
      <c r="AW2581" s="18">
        <f t="shared" si="1013"/>
        <v>5.5499720826354002</v>
      </c>
      <c r="AX2581" s="18">
        <f t="shared" si="1014"/>
        <v>2.7601626016260168</v>
      </c>
      <c r="AY2581" s="8">
        <f t="shared" si="1015"/>
        <v>1.251207729468599</v>
      </c>
      <c r="AZ2581" s="8">
        <f t="shared" si="1016"/>
        <v>0.23617693522906794</v>
      </c>
      <c r="BA2581" s="18">
        <f t="shared" si="995"/>
        <v>0.93220908053132201</v>
      </c>
      <c r="BB2581" s="20">
        <f t="shared" si="1017"/>
        <v>1.4429220460859617E-2</v>
      </c>
      <c r="BC2581" s="8">
        <f t="shared" si="1018"/>
        <v>7.3228342654810277E-2</v>
      </c>
      <c r="BD2581" s="44"/>
      <c r="BE2581" s="44"/>
      <c r="BF2581" s="8"/>
    </row>
    <row r="2582" spans="1:58" x14ac:dyDescent="0.25">
      <c r="A2582" s="8">
        <v>2426</v>
      </c>
      <c r="B2582" s="16" t="s">
        <v>456</v>
      </c>
      <c r="C2582" s="16" t="s">
        <v>457</v>
      </c>
      <c r="D2582" s="12" t="s">
        <v>471</v>
      </c>
      <c r="E2582" s="8" t="s">
        <v>459</v>
      </c>
      <c r="F2582" s="8" t="s">
        <v>394</v>
      </c>
      <c r="G2582" s="12">
        <v>174.7</v>
      </c>
      <c r="H2582" s="12">
        <v>351.1</v>
      </c>
      <c r="I2582" s="12"/>
      <c r="J2582" s="12">
        <v>176.4</v>
      </c>
      <c r="K2582" s="12">
        <v>1059</v>
      </c>
      <c r="L2582" s="12">
        <v>293</v>
      </c>
      <c r="M2582" s="12">
        <v>610</v>
      </c>
      <c r="N2582" s="12">
        <v>1.06</v>
      </c>
      <c r="O2582" s="12">
        <v>701</v>
      </c>
      <c r="P2582" s="12">
        <v>1460</v>
      </c>
      <c r="Q2582" s="12">
        <v>191.4</v>
      </c>
      <c r="R2582" s="12">
        <v>942</v>
      </c>
      <c r="S2582" s="12">
        <v>206.1</v>
      </c>
      <c r="T2582" s="12">
        <v>15.83</v>
      </c>
      <c r="U2582" s="12">
        <v>202</v>
      </c>
      <c r="V2582" s="12">
        <v>26.03</v>
      </c>
      <c r="W2582" s="12">
        <v>125.3</v>
      </c>
      <c r="X2582" s="12">
        <v>23.9</v>
      </c>
      <c r="Y2582" s="12">
        <v>48.8</v>
      </c>
      <c r="Z2582" s="12">
        <v>5.77</v>
      </c>
      <c r="AA2582" s="12">
        <v>28.2</v>
      </c>
      <c r="AB2582" s="12">
        <v>4.0999999999999996</v>
      </c>
      <c r="AC2582" s="12"/>
      <c r="AD2582" s="12">
        <v>96</v>
      </c>
      <c r="AE2582" s="12">
        <v>19.77</v>
      </c>
      <c r="AF2582" s="17">
        <f t="shared" si="996"/>
        <v>3980.4300000000003</v>
      </c>
      <c r="AG2582" s="18">
        <f t="shared" si="998"/>
        <v>16.886764221803276</v>
      </c>
      <c r="AH2582" s="19">
        <f t="shared" si="999"/>
        <v>13.5978156491155</v>
      </c>
      <c r="AI2582" s="19">
        <f t="shared" si="1000"/>
        <v>1.4349440547537782</v>
      </c>
      <c r="AJ2582" s="18">
        <f t="shared" si="997"/>
        <v>1.9804813934491678</v>
      </c>
      <c r="AK2582" s="18">
        <f t="shared" si="1001"/>
        <v>0.48032786885245904</v>
      </c>
      <c r="AL2582" s="18">
        <f t="shared" si="1002"/>
        <v>4.8558421851289832</v>
      </c>
      <c r="AM2582" s="18">
        <f t="shared" si="1003"/>
        <v>0.96429644720605556</v>
      </c>
      <c r="AN2582" s="18">
        <f t="shared" si="1004"/>
        <v>0.22836204358574694</v>
      </c>
      <c r="AO2582" s="18">
        <f t="shared" si="1005"/>
        <v>0.85273475014815814</v>
      </c>
      <c r="AP2582" s="17">
        <f t="shared" si="1006"/>
        <v>25.523012552301257</v>
      </c>
      <c r="AQ2582" s="18">
        <f t="shared" si="1007"/>
        <v>0.88761559576792903</v>
      </c>
      <c r="AR2582" s="17">
        <f t="shared" si="1008"/>
        <v>21.631205673758867</v>
      </c>
      <c r="AS2582" s="17">
        <f t="shared" si="1009"/>
        <v>10.390070921985815</v>
      </c>
      <c r="AT2582" s="17">
        <f t="shared" si="1010"/>
        <v>3.0520833333333335</v>
      </c>
      <c r="AU2582" s="17">
        <f t="shared" si="1011"/>
        <v>1.6870337477797512</v>
      </c>
      <c r="AV2582" s="18">
        <f t="shared" si="1012"/>
        <v>3.4702970297029703</v>
      </c>
      <c r="AW2582" s="18">
        <f t="shared" si="1013"/>
        <v>5.7952884992337577</v>
      </c>
      <c r="AX2582" s="18">
        <f t="shared" si="1014"/>
        <v>2.9079888139306926</v>
      </c>
      <c r="AY2582" s="8">
        <f t="shared" si="1015"/>
        <v>3.4042553191489362</v>
      </c>
      <c r="AZ2582" s="8">
        <f t="shared" si="1016"/>
        <v>0.21878980891719746</v>
      </c>
      <c r="BA2582" s="18">
        <f t="shared" si="995"/>
        <v>0.93415284278331734</v>
      </c>
      <c r="BB2582" s="20">
        <f t="shared" si="1017"/>
        <v>1.9606266930229155E-2</v>
      </c>
      <c r="BC2582" s="8">
        <f t="shared" si="1018"/>
        <v>0.10401582815149804</v>
      </c>
      <c r="BD2582" s="44"/>
      <c r="BE2582" s="44"/>
      <c r="BF2582" s="8"/>
    </row>
    <row r="2583" spans="1:58" x14ac:dyDescent="0.25">
      <c r="A2583" s="8">
        <v>2427</v>
      </c>
      <c r="B2583" s="16" t="s">
        <v>456</v>
      </c>
      <c r="C2583" s="16" t="s">
        <v>457</v>
      </c>
      <c r="D2583" s="12" t="s">
        <v>471</v>
      </c>
      <c r="E2583" s="8" t="s">
        <v>459</v>
      </c>
      <c r="F2583" s="8" t="s">
        <v>394</v>
      </c>
      <c r="G2583" s="12">
        <v>176.7</v>
      </c>
      <c r="H2583" s="12">
        <v>363.7</v>
      </c>
      <c r="I2583" s="12"/>
      <c r="J2583" s="12">
        <v>291.10000000000002</v>
      </c>
      <c r="K2583" s="12">
        <v>1372</v>
      </c>
      <c r="L2583" s="12">
        <v>285.10000000000002</v>
      </c>
      <c r="M2583" s="12">
        <v>627</v>
      </c>
      <c r="N2583" s="12">
        <v>1.83</v>
      </c>
      <c r="O2583" s="12">
        <v>619</v>
      </c>
      <c r="P2583" s="12">
        <v>1358</v>
      </c>
      <c r="Q2583" s="12">
        <v>184</v>
      </c>
      <c r="R2583" s="12">
        <v>895</v>
      </c>
      <c r="S2583" s="12">
        <v>209.1</v>
      </c>
      <c r="T2583" s="12">
        <v>17.07</v>
      </c>
      <c r="U2583" s="12">
        <v>201</v>
      </c>
      <c r="V2583" s="12">
        <v>26.4</v>
      </c>
      <c r="W2583" s="12">
        <v>128.1</v>
      </c>
      <c r="X2583" s="12">
        <v>24.47</v>
      </c>
      <c r="Y2583" s="12">
        <v>52.2</v>
      </c>
      <c r="Z2583" s="12">
        <v>6.04</v>
      </c>
      <c r="AA2583" s="12">
        <v>29.7</v>
      </c>
      <c r="AB2583" s="12">
        <v>3.86</v>
      </c>
      <c r="AC2583" s="12"/>
      <c r="AD2583" s="12">
        <v>7.93</v>
      </c>
      <c r="AE2583" s="12">
        <v>2.3199999999999998</v>
      </c>
      <c r="AF2583" s="17">
        <f t="shared" si="996"/>
        <v>3753.9399999999996</v>
      </c>
      <c r="AG2583" s="18">
        <f t="shared" si="998"/>
        <v>14.158320192075468</v>
      </c>
      <c r="AH2583" s="19">
        <f t="shared" si="999"/>
        <v>12.00905191117263</v>
      </c>
      <c r="AI2583" s="19">
        <f t="shared" si="1000"/>
        <v>1.3336303420314453</v>
      </c>
      <c r="AJ2583" s="18">
        <f t="shared" si="997"/>
        <v>1.7237225238968699</v>
      </c>
      <c r="AK2583" s="18">
        <f t="shared" si="1001"/>
        <v>0.45470494417862845</v>
      </c>
      <c r="AL2583" s="18">
        <f t="shared" si="1002"/>
        <v>3.4181034482758621</v>
      </c>
      <c r="AM2583" s="18">
        <f t="shared" si="1003"/>
        <v>0.9734938685942407</v>
      </c>
      <c r="AN2583" s="18">
        <f t="shared" si="1004"/>
        <v>0.24508467873935197</v>
      </c>
      <c r="AO2583" s="18">
        <f t="shared" si="1005"/>
        <v>0.85643382393319967</v>
      </c>
      <c r="AP2583" s="17">
        <f t="shared" si="1006"/>
        <v>25.623212096444629</v>
      </c>
      <c r="AQ2583" s="18">
        <f t="shared" si="1007"/>
        <v>0.89110024233495333</v>
      </c>
      <c r="AR2583" s="17">
        <f t="shared" si="1008"/>
        <v>21.111111111111111</v>
      </c>
      <c r="AS2583" s="17">
        <f t="shared" si="1009"/>
        <v>9.5993265993266004</v>
      </c>
      <c r="AT2583" s="17">
        <f t="shared" si="1010"/>
        <v>35.952080706179068</v>
      </c>
      <c r="AU2583" s="17">
        <f t="shared" si="1011"/>
        <v>1.9322927691217477</v>
      </c>
      <c r="AV2583" s="18">
        <f t="shared" si="1012"/>
        <v>3.0796019900497513</v>
      </c>
      <c r="AW2583" s="18">
        <f t="shared" si="1013"/>
        <v>5.4753565808842195</v>
      </c>
      <c r="AX2583" s="18">
        <f t="shared" si="1014"/>
        <v>2.8228217130656157</v>
      </c>
      <c r="AY2583" s="8">
        <f t="shared" si="1015"/>
        <v>0.26700336700336702</v>
      </c>
      <c r="AZ2583" s="8">
        <f t="shared" si="1016"/>
        <v>0.23363128491620111</v>
      </c>
      <c r="BA2583" s="18">
        <f t="shared" si="995"/>
        <v>0.9278704507797142</v>
      </c>
      <c r="BB2583" s="20">
        <f t="shared" si="1017"/>
        <v>2.0079476016181853E-2</v>
      </c>
      <c r="BC2583" s="8">
        <f t="shared" si="1018"/>
        <v>9.8467139635923684E-2</v>
      </c>
      <c r="BD2583" s="44"/>
      <c r="BE2583" s="44"/>
      <c r="BF2583" s="8"/>
    </row>
    <row r="2584" spans="1:58" x14ac:dyDescent="0.25">
      <c r="A2584" s="8">
        <v>2428</v>
      </c>
      <c r="B2584" s="16" t="s">
        <v>456</v>
      </c>
      <c r="C2584" s="16" t="s">
        <v>457</v>
      </c>
      <c r="D2584" s="12" t="s">
        <v>472</v>
      </c>
      <c r="E2584" s="8" t="s">
        <v>459</v>
      </c>
      <c r="F2584" s="8" t="s">
        <v>394</v>
      </c>
      <c r="G2584" s="12">
        <v>398</v>
      </c>
      <c r="H2584" s="12">
        <v>344.3</v>
      </c>
      <c r="I2584" s="12"/>
      <c r="J2584" s="12">
        <v>126.1</v>
      </c>
      <c r="K2584" s="12">
        <v>1272</v>
      </c>
      <c r="L2584" s="12">
        <v>285.39999999999998</v>
      </c>
      <c r="M2584" s="12">
        <v>736</v>
      </c>
      <c r="N2584" s="12">
        <v>2.2599999999999998</v>
      </c>
      <c r="O2584" s="12">
        <v>1002</v>
      </c>
      <c r="P2584" s="12">
        <v>2055</v>
      </c>
      <c r="Q2584" s="12">
        <v>263.8</v>
      </c>
      <c r="R2584" s="12">
        <v>1216</v>
      </c>
      <c r="S2584" s="12">
        <v>255.2</v>
      </c>
      <c r="T2584" s="12">
        <v>15.7</v>
      </c>
      <c r="U2584" s="12">
        <v>244.4</v>
      </c>
      <c r="V2584" s="12">
        <v>30.31</v>
      </c>
      <c r="W2584" s="12">
        <v>155.30000000000001</v>
      </c>
      <c r="X2584" s="12">
        <v>26.9</v>
      </c>
      <c r="Y2584" s="12">
        <v>64</v>
      </c>
      <c r="Z2584" s="12">
        <v>6.77</v>
      </c>
      <c r="AA2584" s="12">
        <v>35.299999999999997</v>
      </c>
      <c r="AB2584" s="12">
        <v>4.38</v>
      </c>
      <c r="AC2584" s="12"/>
      <c r="AD2584" s="12">
        <v>48.04</v>
      </c>
      <c r="AE2584" s="12">
        <v>14.24</v>
      </c>
      <c r="AF2584" s="17">
        <f t="shared" si="996"/>
        <v>5375.06</v>
      </c>
      <c r="AG2584" s="18">
        <f t="shared" si="998"/>
        <v>19.282819951948941</v>
      </c>
      <c r="AH2584" s="19">
        <f t="shared" si="999"/>
        <v>15.289825268382405</v>
      </c>
      <c r="AI2584" s="19">
        <f t="shared" si="1000"/>
        <v>1.5889198867421721</v>
      </c>
      <c r="AJ2584" s="18">
        <f t="shared" si="997"/>
        <v>2.2862188008412372</v>
      </c>
      <c r="AK2584" s="18">
        <f t="shared" si="1001"/>
        <v>0.38777173913043478</v>
      </c>
      <c r="AL2584" s="18">
        <f t="shared" si="1002"/>
        <v>3.3735955056179776</v>
      </c>
      <c r="AM2584" s="18">
        <f t="shared" si="1003"/>
        <v>0.96700396859799487</v>
      </c>
      <c r="AN2584" s="18">
        <f t="shared" si="1004"/>
        <v>0.18504033377996468</v>
      </c>
      <c r="AO2584" s="18">
        <f t="shared" si="1005"/>
        <v>0.88898638162110688</v>
      </c>
      <c r="AP2584" s="17">
        <f t="shared" si="1006"/>
        <v>27.360594795539036</v>
      </c>
      <c r="AQ2584" s="18">
        <f t="shared" si="1007"/>
        <v>0.95152132218880969</v>
      </c>
      <c r="AR2584" s="17">
        <f t="shared" si="1008"/>
        <v>20.849858356940512</v>
      </c>
      <c r="AS2584" s="17">
        <f t="shared" si="1009"/>
        <v>8.0849858356940505</v>
      </c>
      <c r="AT2584" s="17">
        <f t="shared" si="1010"/>
        <v>5.9408825978351372</v>
      </c>
      <c r="AU2584" s="17">
        <f t="shared" si="1011"/>
        <v>1.5662181561595172</v>
      </c>
      <c r="AV2584" s="18">
        <f t="shared" si="1012"/>
        <v>4.099836333878887</v>
      </c>
      <c r="AW2584" s="18">
        <f t="shared" si="1013"/>
        <v>5.6014349367232779</v>
      </c>
      <c r="AX2584" s="18">
        <f t="shared" si="1014"/>
        <v>2.8793039913401972</v>
      </c>
      <c r="AY2584" s="8">
        <f t="shared" si="1015"/>
        <v>1.3609065155807367</v>
      </c>
      <c r="AZ2584" s="8">
        <f t="shared" si="1016"/>
        <v>0.20986842105263157</v>
      </c>
      <c r="BA2584" s="18">
        <f t="shared" ref="BA2584:BA2647" si="1019">IFERROR(SUM(O2584:U2584)/SUM(O2584:AB2584),"")</f>
        <v>0.93991508931993295</v>
      </c>
      <c r="BB2584" s="20">
        <f t="shared" si="1017"/>
        <v>1.4794441923774954E-2</v>
      </c>
      <c r="BC2584" s="8">
        <f t="shared" si="1018"/>
        <v>8.397263868065967E-2</v>
      </c>
      <c r="BD2584" s="44"/>
      <c r="BE2584" s="44"/>
      <c r="BF2584" s="8"/>
    </row>
    <row r="2585" spans="1:58" x14ac:dyDescent="0.25">
      <c r="A2585" s="8">
        <v>2429</v>
      </c>
      <c r="B2585" s="16" t="s">
        <v>456</v>
      </c>
      <c r="C2585" s="16" t="s">
        <v>457</v>
      </c>
      <c r="D2585" s="12" t="s">
        <v>472</v>
      </c>
      <c r="E2585" s="8" t="s">
        <v>459</v>
      </c>
      <c r="F2585" s="8" t="s">
        <v>394</v>
      </c>
      <c r="G2585" s="12">
        <v>149.30000000000001</v>
      </c>
      <c r="H2585" s="12">
        <v>426</v>
      </c>
      <c r="I2585" s="12"/>
      <c r="J2585" s="12">
        <v>404</v>
      </c>
      <c r="K2585" s="12"/>
      <c r="L2585" s="12">
        <v>346</v>
      </c>
      <c r="M2585" s="12">
        <v>653</v>
      </c>
      <c r="N2585" s="12">
        <v>2.64</v>
      </c>
      <c r="O2585" s="12">
        <v>783</v>
      </c>
      <c r="P2585" s="12">
        <v>1722</v>
      </c>
      <c r="Q2585" s="12">
        <v>234</v>
      </c>
      <c r="R2585" s="12">
        <v>1112</v>
      </c>
      <c r="S2585" s="12">
        <v>234</v>
      </c>
      <c r="T2585" s="12">
        <v>22.3</v>
      </c>
      <c r="U2585" s="12">
        <v>236</v>
      </c>
      <c r="V2585" s="12">
        <v>29</v>
      </c>
      <c r="W2585" s="12">
        <v>145.4</v>
      </c>
      <c r="X2585" s="12">
        <v>25.46</v>
      </c>
      <c r="Y2585" s="12">
        <v>55.4</v>
      </c>
      <c r="Z2585" s="12">
        <v>5.95</v>
      </c>
      <c r="AA2585" s="12">
        <v>30.5</v>
      </c>
      <c r="AB2585" s="12">
        <v>3.62</v>
      </c>
      <c r="AC2585" s="12"/>
      <c r="AD2585" s="12">
        <v>7.33</v>
      </c>
      <c r="AE2585" s="12">
        <v>2.72</v>
      </c>
      <c r="AF2585" s="17">
        <f t="shared" si="996"/>
        <v>4638.6299999999992</v>
      </c>
      <c r="AG2585" s="18">
        <f t="shared" si="998"/>
        <v>17.439717783772569</v>
      </c>
      <c r="AH2585" s="19">
        <f t="shared" si="999"/>
        <v>14.828550798277753</v>
      </c>
      <c r="AI2585" s="19">
        <f t="shared" si="1000"/>
        <v>1.3577656861852292</v>
      </c>
      <c r="AJ2585" s="18">
        <f t="shared" si="997"/>
        <v>1.948393378773126</v>
      </c>
      <c r="AK2585" s="18">
        <f t="shared" si="1001"/>
        <v>0.52986217457886675</v>
      </c>
      <c r="AL2585" s="18">
        <f t="shared" si="1002"/>
        <v>2.6948529411764706</v>
      </c>
      <c r="AM2585" s="18">
        <f t="shared" si="1003"/>
        <v>0.97326705765251353</v>
      </c>
      <c r="AN2585" s="18">
        <f t="shared" si="1004"/>
        <v>0.2793178042947585</v>
      </c>
      <c r="AO2585" s="18">
        <f t="shared" si="1005"/>
        <v>0.83604491129883496</v>
      </c>
      <c r="AP2585" s="17">
        <f t="shared" si="1006"/>
        <v>25.648075412411625</v>
      </c>
      <c r="AQ2585" s="18">
        <f t="shared" si="1007"/>
        <v>0.89196491561635327</v>
      </c>
      <c r="AR2585" s="17">
        <f t="shared" si="1008"/>
        <v>21.409836065573771</v>
      </c>
      <c r="AS2585" s="17">
        <f t="shared" si="1009"/>
        <v>11.344262295081966</v>
      </c>
      <c r="AT2585" s="17">
        <f t="shared" si="1010"/>
        <v>47.203274215552526</v>
      </c>
      <c r="AU2585" s="17">
        <f t="shared" si="1011"/>
        <v>2.6916773794687101</v>
      </c>
      <c r="AV2585" s="18">
        <f t="shared" si="1012"/>
        <v>3.3177966101694913</v>
      </c>
      <c r="AW2585" s="18">
        <f t="shared" si="1013"/>
        <v>6.2601532251421039</v>
      </c>
      <c r="AX2585" s="18">
        <f t="shared" si="1014"/>
        <v>3.1200053312008533</v>
      </c>
      <c r="AY2585" s="8">
        <f t="shared" si="1015"/>
        <v>0.24032786885245902</v>
      </c>
      <c r="AZ2585" s="8">
        <f t="shared" si="1016"/>
        <v>0.21043165467625899</v>
      </c>
      <c r="BA2585" s="18">
        <f t="shared" si="1019"/>
        <v>0.93633249472365787</v>
      </c>
      <c r="BB2585" s="20">
        <f t="shared" si="1017"/>
        <v>1.9613247333167948E-2</v>
      </c>
      <c r="BC2585" s="8">
        <f t="shared" si="1018"/>
        <v>0.11474256746052702</v>
      </c>
      <c r="BD2585" s="44"/>
      <c r="BE2585" s="44"/>
      <c r="BF2585" s="8"/>
    </row>
    <row r="2586" spans="1:58" x14ac:dyDescent="0.25">
      <c r="A2586" s="8">
        <v>2430</v>
      </c>
      <c r="B2586" s="16" t="s">
        <v>456</v>
      </c>
      <c r="C2586" s="16" t="s">
        <v>457</v>
      </c>
      <c r="D2586" s="12" t="s">
        <v>472</v>
      </c>
      <c r="E2586" s="8" t="s">
        <v>459</v>
      </c>
      <c r="F2586" s="8" t="s">
        <v>394</v>
      </c>
      <c r="G2586" s="12">
        <v>140.9</v>
      </c>
      <c r="H2586" s="12">
        <v>428</v>
      </c>
      <c r="I2586" s="12"/>
      <c r="J2586" s="12">
        <v>442</v>
      </c>
      <c r="K2586" s="12"/>
      <c r="L2586" s="12">
        <v>356</v>
      </c>
      <c r="M2586" s="12">
        <v>755</v>
      </c>
      <c r="N2586" s="12">
        <v>2.82</v>
      </c>
      <c r="O2586" s="12">
        <v>872</v>
      </c>
      <c r="P2586" s="12">
        <v>1860</v>
      </c>
      <c r="Q2586" s="12">
        <v>251</v>
      </c>
      <c r="R2586" s="12">
        <v>1245</v>
      </c>
      <c r="S2586" s="12">
        <v>268</v>
      </c>
      <c r="T2586" s="12">
        <v>25.5</v>
      </c>
      <c r="U2586" s="12">
        <v>269</v>
      </c>
      <c r="V2586" s="12">
        <v>33.200000000000003</v>
      </c>
      <c r="W2586" s="12">
        <v>161.19999999999999</v>
      </c>
      <c r="X2586" s="12">
        <v>29</v>
      </c>
      <c r="Y2586" s="12">
        <v>61.4</v>
      </c>
      <c r="Z2586" s="12">
        <v>6.52</v>
      </c>
      <c r="AA2586" s="12">
        <v>34.200000000000003</v>
      </c>
      <c r="AB2586" s="12">
        <v>4.26</v>
      </c>
      <c r="AC2586" s="12"/>
      <c r="AD2586" s="12">
        <v>8.49</v>
      </c>
      <c r="AE2586" s="12">
        <v>2.9</v>
      </c>
      <c r="AF2586" s="17">
        <f t="shared" si="996"/>
        <v>5120.28</v>
      </c>
      <c r="AG2586" s="18">
        <f t="shared" si="998"/>
        <v>17.320798480025662</v>
      </c>
      <c r="AH2586" s="19">
        <f t="shared" si="999"/>
        <v>14.284078875819237</v>
      </c>
      <c r="AI2586" s="19">
        <f t="shared" si="1000"/>
        <v>1.3505634351753004</v>
      </c>
      <c r="AJ2586" s="18">
        <f t="shared" si="997"/>
        <v>1.8945777441904403</v>
      </c>
      <c r="AK2586" s="18">
        <f t="shared" si="1001"/>
        <v>0.47152317880794703</v>
      </c>
      <c r="AL2586" s="18">
        <f t="shared" si="1002"/>
        <v>2.9275862068965517</v>
      </c>
      <c r="AM2586" s="18">
        <f t="shared" si="1003"/>
        <v>0.96184596537882239</v>
      </c>
      <c r="AN2586" s="18">
        <f t="shared" si="1004"/>
        <v>0.27954667432880775</v>
      </c>
      <c r="AO2586" s="18">
        <f t="shared" si="1005"/>
        <v>0.85541621942474733</v>
      </c>
      <c r="AP2586" s="17">
        <f t="shared" si="1006"/>
        <v>26.03448275862069</v>
      </c>
      <c r="AQ2586" s="18">
        <f t="shared" si="1007"/>
        <v>0.9054030309685922</v>
      </c>
      <c r="AR2586" s="17">
        <f t="shared" si="1008"/>
        <v>22.076023391812864</v>
      </c>
      <c r="AS2586" s="17">
        <f t="shared" si="1009"/>
        <v>10.409356725146198</v>
      </c>
      <c r="AT2586" s="17">
        <f t="shared" si="1010"/>
        <v>41.931684334511189</v>
      </c>
      <c r="AU2586" s="17">
        <f t="shared" si="1011"/>
        <v>2.6155154729442374</v>
      </c>
      <c r="AV2586" s="18">
        <f t="shared" si="1012"/>
        <v>3.2416356877323418</v>
      </c>
      <c r="AW2586" s="18">
        <f t="shared" si="1013"/>
        <v>6.3635428605013367</v>
      </c>
      <c r="AX2586" s="18">
        <f t="shared" si="1014"/>
        <v>3.0848190938049731</v>
      </c>
      <c r="AY2586" s="8">
        <f t="shared" si="1015"/>
        <v>0.24824561403508771</v>
      </c>
      <c r="AZ2586" s="8">
        <f t="shared" si="1016"/>
        <v>0.21526104417670683</v>
      </c>
      <c r="BA2586" s="18">
        <f t="shared" si="1019"/>
        <v>0.93559336598779763</v>
      </c>
      <c r="BB2586" s="20">
        <f t="shared" si="1017"/>
        <v>1.8024317961501179E-2</v>
      </c>
      <c r="BC2586" s="8">
        <f t="shared" si="1018"/>
        <v>0.10210915734185888</v>
      </c>
      <c r="BD2586" s="44"/>
      <c r="BE2586" s="44"/>
      <c r="BF2586" s="8"/>
    </row>
    <row r="2587" spans="1:58" x14ac:dyDescent="0.25">
      <c r="A2587" s="8">
        <v>2431</v>
      </c>
      <c r="B2587" s="16" t="s">
        <v>456</v>
      </c>
      <c r="C2587" s="16" t="s">
        <v>457</v>
      </c>
      <c r="D2587" s="12" t="s">
        <v>472</v>
      </c>
      <c r="E2587" s="8" t="s">
        <v>459</v>
      </c>
      <c r="F2587" s="8" t="s">
        <v>394</v>
      </c>
      <c r="G2587" s="12">
        <v>159.19999999999999</v>
      </c>
      <c r="H2587" s="12">
        <v>420</v>
      </c>
      <c r="I2587" s="12"/>
      <c r="J2587" s="12">
        <v>448</v>
      </c>
      <c r="K2587" s="12"/>
      <c r="L2587" s="12">
        <v>356</v>
      </c>
      <c r="M2587" s="12">
        <v>580</v>
      </c>
      <c r="N2587" s="12">
        <v>2.66</v>
      </c>
      <c r="O2587" s="12">
        <v>680</v>
      </c>
      <c r="P2587" s="12">
        <v>1479</v>
      </c>
      <c r="Q2587" s="12">
        <v>201.1</v>
      </c>
      <c r="R2587" s="12">
        <v>967</v>
      </c>
      <c r="S2587" s="12">
        <v>208.8</v>
      </c>
      <c r="T2587" s="12">
        <v>19.72</v>
      </c>
      <c r="U2587" s="12">
        <v>203.5</v>
      </c>
      <c r="V2587" s="12">
        <v>25.36</v>
      </c>
      <c r="W2587" s="12">
        <v>127.2</v>
      </c>
      <c r="X2587" s="12">
        <v>22.7</v>
      </c>
      <c r="Y2587" s="12">
        <v>48</v>
      </c>
      <c r="Z2587" s="12">
        <v>5.19</v>
      </c>
      <c r="AA2587" s="12">
        <v>26.5</v>
      </c>
      <c r="AB2587" s="12">
        <v>3.24</v>
      </c>
      <c r="AC2587" s="12"/>
      <c r="AD2587" s="12">
        <v>8.27</v>
      </c>
      <c r="AE2587" s="12">
        <v>3</v>
      </c>
      <c r="AF2587" s="17">
        <f t="shared" si="996"/>
        <v>4017.3099999999995</v>
      </c>
      <c r="AG2587" s="18">
        <f t="shared" si="998"/>
        <v>17.431733142265745</v>
      </c>
      <c r="AH2587" s="19">
        <f t="shared" si="999"/>
        <v>14.658438240635292</v>
      </c>
      <c r="AI2587" s="19">
        <f t="shared" si="1000"/>
        <v>1.3559706604880903</v>
      </c>
      <c r="AJ2587" s="18">
        <f t="shared" si="997"/>
        <v>1.8963092293515691</v>
      </c>
      <c r="AK2587" s="18">
        <f t="shared" si="1001"/>
        <v>0.61379310344827587</v>
      </c>
      <c r="AL2587" s="18">
        <f t="shared" si="1002"/>
        <v>2.7566666666666664</v>
      </c>
      <c r="AM2587" s="18">
        <f t="shared" si="1003"/>
        <v>0.96759890662240677</v>
      </c>
      <c r="AN2587" s="18">
        <f t="shared" si="1004"/>
        <v>0.28158994515093533</v>
      </c>
      <c r="AO2587" s="18">
        <f t="shared" si="1005"/>
        <v>0.83754763862310766</v>
      </c>
      <c r="AP2587" s="17">
        <f t="shared" si="1006"/>
        <v>25.550660792951543</v>
      </c>
      <c r="AQ2587" s="18">
        <f t="shared" si="1007"/>
        <v>0.8885771205701618</v>
      </c>
      <c r="AR2587" s="17">
        <f t="shared" si="1008"/>
        <v>21.886792452830189</v>
      </c>
      <c r="AS2587" s="17">
        <f t="shared" si="1009"/>
        <v>13.433962264150944</v>
      </c>
      <c r="AT2587" s="17">
        <f t="shared" si="1010"/>
        <v>43.04715840386941</v>
      </c>
      <c r="AU2587" s="17">
        <f t="shared" si="1011"/>
        <v>2.6594303006381153</v>
      </c>
      <c r="AV2587" s="18">
        <f t="shared" si="1012"/>
        <v>3.3415233415233416</v>
      </c>
      <c r="AW2587" s="18">
        <f t="shared" si="1013"/>
        <v>6.2128567365127525</v>
      </c>
      <c r="AX2587" s="18">
        <f t="shared" si="1014"/>
        <v>3.1414634146341469</v>
      </c>
      <c r="AY2587" s="8">
        <f t="shared" si="1015"/>
        <v>0.31207547169811317</v>
      </c>
      <c r="AZ2587" s="8">
        <f t="shared" si="1016"/>
        <v>0.21592554291623578</v>
      </c>
      <c r="BA2587" s="18">
        <f t="shared" si="1019"/>
        <v>0.93573062571720889</v>
      </c>
      <c r="BB2587" s="20">
        <f t="shared" si="1017"/>
        <v>2.3206076382698001E-2</v>
      </c>
      <c r="BC2587" s="8">
        <f t="shared" si="1018"/>
        <v>0.13291795481569563</v>
      </c>
      <c r="BD2587" s="44"/>
      <c r="BE2587" s="44"/>
      <c r="BF2587" s="8"/>
    </row>
    <row r="2588" spans="1:58" x14ac:dyDescent="0.25">
      <c r="A2588" s="8">
        <v>2432</v>
      </c>
      <c r="B2588" s="16" t="s">
        <v>456</v>
      </c>
      <c r="C2588" s="16" t="s">
        <v>457</v>
      </c>
      <c r="D2588" s="12" t="s">
        <v>472</v>
      </c>
      <c r="E2588" s="8" t="s">
        <v>459</v>
      </c>
      <c r="F2588" s="8" t="s">
        <v>394</v>
      </c>
      <c r="G2588" s="12">
        <v>251</v>
      </c>
      <c r="H2588" s="12">
        <v>384</v>
      </c>
      <c r="I2588" s="12"/>
      <c r="J2588" s="12">
        <v>223.3</v>
      </c>
      <c r="K2588" s="12">
        <v>1735</v>
      </c>
      <c r="L2588" s="12">
        <v>344</v>
      </c>
      <c r="M2588" s="12">
        <v>629</v>
      </c>
      <c r="N2588" s="12">
        <v>2.46</v>
      </c>
      <c r="O2588" s="12">
        <v>837</v>
      </c>
      <c r="P2588" s="12">
        <v>1740</v>
      </c>
      <c r="Q2588" s="12">
        <v>225.5</v>
      </c>
      <c r="R2588" s="12">
        <v>1054</v>
      </c>
      <c r="S2588" s="12">
        <v>218.9</v>
      </c>
      <c r="T2588" s="12">
        <v>16.41</v>
      </c>
      <c r="U2588" s="12">
        <v>213.3</v>
      </c>
      <c r="V2588" s="12">
        <v>26.54</v>
      </c>
      <c r="W2588" s="12">
        <v>134.69999999999999</v>
      </c>
      <c r="X2588" s="12">
        <v>24.6</v>
      </c>
      <c r="Y2588" s="12">
        <v>53.7</v>
      </c>
      <c r="Z2588" s="12">
        <v>5.83</v>
      </c>
      <c r="AA2588" s="12">
        <v>31.2</v>
      </c>
      <c r="AB2588" s="12">
        <v>3.71</v>
      </c>
      <c r="AC2588" s="12"/>
      <c r="AD2588" s="12">
        <v>6.77</v>
      </c>
      <c r="AE2588" s="12">
        <v>2.37</v>
      </c>
      <c r="AF2588" s="17">
        <f t="shared" si="996"/>
        <v>4585.3899999999994</v>
      </c>
      <c r="AG2588" s="18">
        <f t="shared" si="998"/>
        <v>18.224196689386563</v>
      </c>
      <c r="AH2588" s="19">
        <f t="shared" si="999"/>
        <v>14.647383611494542</v>
      </c>
      <c r="AI2588" s="19">
        <f t="shared" si="1000"/>
        <v>1.5312732688011914</v>
      </c>
      <c r="AJ2588" s="18">
        <f t="shared" si="997"/>
        <v>2.2264371338857698</v>
      </c>
      <c r="AK2588" s="18">
        <f t="shared" si="1001"/>
        <v>0.54689984101748812</v>
      </c>
      <c r="AL2588" s="18">
        <f t="shared" si="1002"/>
        <v>2.8565400843881852</v>
      </c>
      <c r="AM2588" s="18">
        <f t="shared" si="1003"/>
        <v>0.96894903107934061</v>
      </c>
      <c r="AN2588" s="18">
        <f t="shared" si="1004"/>
        <v>0.22353624901212268</v>
      </c>
      <c r="AO2588" s="18">
        <f t="shared" si="1005"/>
        <v>0.84379733592306971</v>
      </c>
      <c r="AP2588" s="17">
        <f t="shared" si="1006"/>
        <v>25.569105691056908</v>
      </c>
      <c r="AQ2588" s="18">
        <f t="shared" si="1007"/>
        <v>0.88921858008388999</v>
      </c>
      <c r="AR2588" s="17">
        <f t="shared" si="1008"/>
        <v>20.160256410256412</v>
      </c>
      <c r="AS2588" s="17">
        <f t="shared" si="1009"/>
        <v>11.025641025641026</v>
      </c>
      <c r="AT2588" s="17">
        <f t="shared" si="1010"/>
        <v>50.812407680945348</v>
      </c>
      <c r="AU2588" s="17">
        <f t="shared" si="1011"/>
        <v>1.9326863692291487</v>
      </c>
      <c r="AV2588" s="18">
        <f t="shared" si="1012"/>
        <v>3.924050632911392</v>
      </c>
      <c r="AW2588" s="18">
        <f t="shared" si="1013"/>
        <v>5.5310688055662922</v>
      </c>
      <c r="AX2588" s="18">
        <f t="shared" si="1014"/>
        <v>2.8255550343964977</v>
      </c>
      <c r="AY2588" s="8">
        <f t="shared" si="1015"/>
        <v>0.21698717948717947</v>
      </c>
      <c r="AZ2588" s="8">
        <f t="shared" si="1016"/>
        <v>0.20768500948766605</v>
      </c>
      <c r="BA2588" s="18">
        <f t="shared" si="1019"/>
        <v>0.93887542826237247</v>
      </c>
      <c r="BB2588" s="20">
        <f t="shared" si="1017"/>
        <v>2.0572924164103907E-2</v>
      </c>
      <c r="BC2588" s="8">
        <f t="shared" si="1018"/>
        <v>0.11843210350309744</v>
      </c>
      <c r="BD2588" s="44"/>
      <c r="BE2588" s="44"/>
      <c r="BF2588" s="8"/>
    </row>
    <row r="2589" spans="1:58" x14ac:dyDescent="0.25">
      <c r="A2589" s="8">
        <v>2433</v>
      </c>
      <c r="B2589" s="16" t="s">
        <v>456</v>
      </c>
      <c r="C2589" s="16" t="s">
        <v>457</v>
      </c>
      <c r="D2589" s="12" t="s">
        <v>473</v>
      </c>
      <c r="E2589" s="8" t="s">
        <v>459</v>
      </c>
      <c r="F2589" s="8" t="s">
        <v>394</v>
      </c>
      <c r="G2589" s="12">
        <v>159.80000000000001</v>
      </c>
      <c r="H2589" s="12">
        <v>343.2</v>
      </c>
      <c r="I2589" s="12"/>
      <c r="J2589" s="12">
        <v>371.7</v>
      </c>
      <c r="K2589" s="12">
        <v>1401</v>
      </c>
      <c r="L2589" s="12">
        <v>331.2</v>
      </c>
      <c r="M2589" s="12">
        <v>669</v>
      </c>
      <c r="N2589" s="12">
        <v>1.94</v>
      </c>
      <c r="O2589" s="12">
        <v>659.4</v>
      </c>
      <c r="P2589" s="12">
        <v>1535</v>
      </c>
      <c r="Q2589" s="12">
        <v>208.8</v>
      </c>
      <c r="R2589" s="12">
        <v>1053</v>
      </c>
      <c r="S2589" s="12">
        <v>224.8</v>
      </c>
      <c r="T2589" s="12">
        <v>19.329999999999998</v>
      </c>
      <c r="U2589" s="12">
        <v>233.8</v>
      </c>
      <c r="V2589" s="12">
        <v>27.94</v>
      </c>
      <c r="W2589" s="12">
        <v>142.19999999999999</v>
      </c>
      <c r="X2589" s="12">
        <v>25.63</v>
      </c>
      <c r="Y2589" s="12">
        <v>56.1</v>
      </c>
      <c r="Z2589" s="12">
        <v>6.03</v>
      </c>
      <c r="AA2589" s="12">
        <v>29.2</v>
      </c>
      <c r="AB2589" s="12">
        <v>3.47</v>
      </c>
      <c r="AC2589" s="12"/>
      <c r="AD2589" s="12">
        <v>8</v>
      </c>
      <c r="AE2589" s="12">
        <v>2.81</v>
      </c>
      <c r="AF2589" s="17">
        <f t="shared" si="996"/>
        <v>4224.7000000000007</v>
      </c>
      <c r="AG2589" s="18">
        <f t="shared" si="998"/>
        <v>15.340645049419109</v>
      </c>
      <c r="AH2589" s="19">
        <f t="shared" si="999"/>
        <v>13.806733111354443</v>
      </c>
      <c r="AI2589" s="19">
        <f t="shared" si="1000"/>
        <v>1.2075035762799475</v>
      </c>
      <c r="AJ2589" s="18">
        <f t="shared" si="997"/>
        <v>1.7079823415469166</v>
      </c>
      <c r="AK2589" s="18">
        <f t="shared" si="1001"/>
        <v>0.49506726457399103</v>
      </c>
      <c r="AL2589" s="18">
        <f t="shared" si="1002"/>
        <v>2.8469750889679717</v>
      </c>
      <c r="AM2589" s="18">
        <f t="shared" si="1003"/>
        <v>1.0008208579453017</v>
      </c>
      <c r="AN2589" s="18">
        <f t="shared" si="1004"/>
        <v>0.24818134492143015</v>
      </c>
      <c r="AO2589" s="18">
        <f t="shared" si="1005"/>
        <v>0.85811142201598112</v>
      </c>
      <c r="AP2589" s="17">
        <f t="shared" si="1006"/>
        <v>26.102223956301209</v>
      </c>
      <c r="AQ2589" s="18">
        <f t="shared" si="1007"/>
        <v>0.90775887134652622</v>
      </c>
      <c r="AR2589" s="17">
        <f t="shared" si="1008"/>
        <v>22.910958904109588</v>
      </c>
      <c r="AS2589" s="17">
        <f t="shared" si="1009"/>
        <v>11.342465753424657</v>
      </c>
      <c r="AT2589" s="17">
        <f t="shared" si="1010"/>
        <v>41.4</v>
      </c>
      <c r="AU2589" s="17">
        <f t="shared" si="1011"/>
        <v>2.4340477372658818</v>
      </c>
      <c r="AV2589" s="18">
        <f t="shared" si="1012"/>
        <v>2.8203592814371254</v>
      </c>
      <c r="AW2589" s="18">
        <f t="shared" si="1013"/>
        <v>6.4779032147036544</v>
      </c>
      <c r="AX2589" s="18">
        <f t="shared" si="1014"/>
        <v>3.1871867691279649</v>
      </c>
      <c r="AY2589" s="8">
        <f t="shared" si="1015"/>
        <v>0.27397260273972601</v>
      </c>
      <c r="AZ2589" s="8">
        <f t="shared" si="1016"/>
        <v>0.21348528015194682</v>
      </c>
      <c r="BA2589" s="18">
        <f t="shared" si="1019"/>
        <v>0.93122115179776077</v>
      </c>
      <c r="BB2589" s="20">
        <f t="shared" si="1017"/>
        <v>1.9826230474506334E-2</v>
      </c>
      <c r="BC2589" s="8">
        <f t="shared" si="1018"/>
        <v>0.10720766970774702</v>
      </c>
      <c r="BD2589" s="44"/>
      <c r="BE2589" s="44"/>
      <c r="BF2589" s="8"/>
    </row>
    <row r="2590" spans="1:58" x14ac:dyDescent="0.25">
      <c r="A2590" s="8">
        <v>2434</v>
      </c>
      <c r="B2590" s="16" t="s">
        <v>456</v>
      </c>
      <c r="C2590" s="16" t="s">
        <v>457</v>
      </c>
      <c r="D2590" s="12" t="s">
        <v>473</v>
      </c>
      <c r="E2590" s="8" t="s">
        <v>459</v>
      </c>
      <c r="F2590" s="8" t="s">
        <v>394</v>
      </c>
      <c r="G2590" s="12">
        <v>161.69999999999999</v>
      </c>
      <c r="H2590" s="12">
        <v>334.2</v>
      </c>
      <c r="I2590" s="12"/>
      <c r="J2590" s="12">
        <v>336.6</v>
      </c>
      <c r="K2590" s="12">
        <v>1202</v>
      </c>
      <c r="L2590" s="12">
        <v>342.7</v>
      </c>
      <c r="M2590" s="12">
        <v>509</v>
      </c>
      <c r="N2590" s="12">
        <v>1.36</v>
      </c>
      <c r="O2590" s="12">
        <v>511.1</v>
      </c>
      <c r="P2590" s="12">
        <v>1210</v>
      </c>
      <c r="Q2590" s="12">
        <v>166.6</v>
      </c>
      <c r="R2590" s="12">
        <v>815</v>
      </c>
      <c r="S2590" s="12">
        <v>180</v>
      </c>
      <c r="T2590" s="12">
        <v>15.77</v>
      </c>
      <c r="U2590" s="12">
        <v>186.1</v>
      </c>
      <c r="V2590" s="12">
        <v>21.62</v>
      </c>
      <c r="W2590" s="12">
        <v>109.7</v>
      </c>
      <c r="X2590" s="12">
        <v>19.71</v>
      </c>
      <c r="Y2590" s="12">
        <v>41.8</v>
      </c>
      <c r="Z2590" s="12">
        <v>4.5199999999999996</v>
      </c>
      <c r="AA2590" s="12">
        <v>20.7</v>
      </c>
      <c r="AB2590" s="12">
        <v>2.5099999999999998</v>
      </c>
      <c r="AC2590" s="12"/>
      <c r="AD2590" s="12">
        <v>14.66</v>
      </c>
      <c r="AE2590" s="12">
        <v>3.61</v>
      </c>
      <c r="AF2590" s="17">
        <f t="shared" si="996"/>
        <v>3305.1299999999997</v>
      </c>
      <c r="AG2590" s="18">
        <f t="shared" si="998"/>
        <v>16.773089545241447</v>
      </c>
      <c r="AH2590" s="19">
        <f t="shared" si="999"/>
        <v>15.352546673916986</v>
      </c>
      <c r="AI2590" s="19">
        <f t="shared" si="1000"/>
        <v>1.2092500841293263</v>
      </c>
      <c r="AJ2590" s="18">
        <f t="shared" si="997"/>
        <v>1.6533473980309423</v>
      </c>
      <c r="AK2590" s="18">
        <f t="shared" si="1001"/>
        <v>0.6732809430255402</v>
      </c>
      <c r="AL2590" s="18">
        <f t="shared" si="1002"/>
        <v>4.0609418282548475</v>
      </c>
      <c r="AM2590" s="18">
        <f t="shared" si="1003"/>
        <v>1.0031886683865077</v>
      </c>
      <c r="AN2590" s="18">
        <f t="shared" si="1004"/>
        <v>0.2536179225249986</v>
      </c>
      <c r="AO2590" s="18">
        <f t="shared" si="1005"/>
        <v>0.84820040338834291</v>
      </c>
      <c r="AP2590" s="17">
        <f t="shared" si="1006"/>
        <v>25.824454591577879</v>
      </c>
      <c r="AQ2590" s="18">
        <f t="shared" si="1007"/>
        <v>0.89809886668799499</v>
      </c>
      <c r="AR2590" s="17">
        <f t="shared" si="1008"/>
        <v>24.589371980676329</v>
      </c>
      <c r="AS2590" s="17">
        <f t="shared" si="1009"/>
        <v>16.555555555555557</v>
      </c>
      <c r="AT2590" s="17">
        <f t="shared" si="1010"/>
        <v>23.376534788540244</v>
      </c>
      <c r="AU2590" s="17">
        <f t="shared" si="1011"/>
        <v>2.7452675974609555</v>
      </c>
      <c r="AV2590" s="18">
        <f t="shared" si="1012"/>
        <v>2.7463729177861369</v>
      </c>
      <c r="AW2590" s="18">
        <f t="shared" si="1013"/>
        <v>7.2735901730876611</v>
      </c>
      <c r="AX2590" s="18">
        <f t="shared" si="1014"/>
        <v>3.4683830171635055</v>
      </c>
      <c r="AY2590" s="8">
        <f t="shared" si="1015"/>
        <v>0.70821256038647351</v>
      </c>
      <c r="AZ2590" s="8">
        <f t="shared" si="1016"/>
        <v>0.22085889570552147</v>
      </c>
      <c r="BA2590" s="18">
        <f t="shared" si="1019"/>
        <v>0.93326737526209258</v>
      </c>
      <c r="BB2590" s="20">
        <f t="shared" si="1017"/>
        <v>2.6505419928072774E-2</v>
      </c>
      <c r="BC2590" s="8">
        <f t="shared" si="1018"/>
        <v>0.14580014904139285</v>
      </c>
      <c r="BD2590" s="44"/>
      <c r="BE2590" s="44"/>
      <c r="BF2590" s="8"/>
    </row>
    <row r="2591" spans="1:58" x14ac:dyDescent="0.25">
      <c r="A2591" s="8">
        <v>2435</v>
      </c>
      <c r="B2591" s="16" t="s">
        <v>456</v>
      </c>
      <c r="C2591" s="16" t="s">
        <v>457</v>
      </c>
      <c r="D2591" s="12" t="s">
        <v>473</v>
      </c>
      <c r="E2591" s="8" t="s">
        <v>459</v>
      </c>
      <c r="F2591" s="8" t="s">
        <v>394</v>
      </c>
      <c r="G2591" s="12">
        <v>238</v>
      </c>
      <c r="H2591" s="12">
        <v>357.5</v>
      </c>
      <c r="I2591" s="12"/>
      <c r="J2591" s="12">
        <v>86.3</v>
      </c>
      <c r="K2591" s="12">
        <v>1144</v>
      </c>
      <c r="L2591" s="12">
        <v>286.5</v>
      </c>
      <c r="M2591" s="12">
        <v>615.5</v>
      </c>
      <c r="N2591" s="12">
        <v>1</v>
      </c>
      <c r="O2591" s="12">
        <v>640</v>
      </c>
      <c r="P2591" s="12">
        <v>1480</v>
      </c>
      <c r="Q2591" s="12">
        <v>198.4</v>
      </c>
      <c r="R2591" s="12">
        <v>965</v>
      </c>
      <c r="S2591" s="12">
        <v>209.3</v>
      </c>
      <c r="T2591" s="12">
        <v>10.95</v>
      </c>
      <c r="U2591" s="12">
        <v>213</v>
      </c>
      <c r="V2591" s="12">
        <v>25.84</v>
      </c>
      <c r="W2591" s="12">
        <v>130.1</v>
      </c>
      <c r="X2591" s="12">
        <v>23.12</v>
      </c>
      <c r="Y2591" s="12">
        <v>48.5</v>
      </c>
      <c r="Z2591" s="12">
        <v>5.3</v>
      </c>
      <c r="AA2591" s="12">
        <v>25.4</v>
      </c>
      <c r="AB2591" s="12">
        <v>3</v>
      </c>
      <c r="AC2591" s="12"/>
      <c r="AD2591" s="12">
        <v>46.3</v>
      </c>
      <c r="AE2591" s="12">
        <v>8.35</v>
      </c>
      <c r="AF2591" s="17">
        <f t="shared" si="996"/>
        <v>3977.9100000000003</v>
      </c>
      <c r="AG2591" s="18">
        <f t="shared" si="998"/>
        <v>17.116847735805177</v>
      </c>
      <c r="AH2591" s="19">
        <f t="shared" si="999"/>
        <v>15.303592760529732</v>
      </c>
      <c r="AI2591" s="19">
        <f t="shared" si="1000"/>
        <v>1.2788526704706937</v>
      </c>
      <c r="AJ2591" s="18">
        <f t="shared" si="997"/>
        <v>1.7804979830296288</v>
      </c>
      <c r="AK2591" s="18">
        <f t="shared" si="1001"/>
        <v>0.46547522339561331</v>
      </c>
      <c r="AL2591" s="18">
        <f t="shared" si="1002"/>
        <v>5.5449101796407181</v>
      </c>
      <c r="AM2591" s="18">
        <f t="shared" si="1003"/>
        <v>1.00482071813611</v>
      </c>
      <c r="AN2591" s="18">
        <f t="shared" si="1004"/>
        <v>0.15265020428831527</v>
      </c>
      <c r="AO2591" s="18">
        <f t="shared" si="1005"/>
        <v>0.87158754475153788</v>
      </c>
      <c r="AP2591" s="17">
        <f t="shared" si="1006"/>
        <v>26.6219723183391</v>
      </c>
      <c r="AQ2591" s="18">
        <f t="shared" si="1007"/>
        <v>0.92583419654860821</v>
      </c>
      <c r="AR2591" s="17">
        <f t="shared" si="1008"/>
        <v>24.23228346456693</v>
      </c>
      <c r="AS2591" s="17">
        <f t="shared" si="1009"/>
        <v>11.279527559055119</v>
      </c>
      <c r="AT2591" s="17">
        <f t="shared" si="1010"/>
        <v>6.1879049676025923</v>
      </c>
      <c r="AU2591" s="17">
        <f t="shared" si="1011"/>
        <v>1.5948490230905861</v>
      </c>
      <c r="AV2591" s="18">
        <f t="shared" si="1012"/>
        <v>3.004694835680751</v>
      </c>
      <c r="AW2591" s="18">
        <f t="shared" si="1013"/>
        <v>6.7845131167649271</v>
      </c>
      <c r="AX2591" s="18">
        <f t="shared" si="1014"/>
        <v>3.3522341719480191</v>
      </c>
      <c r="AY2591" s="8">
        <f t="shared" si="1015"/>
        <v>1.8228346456692914</v>
      </c>
      <c r="AZ2591" s="8">
        <f t="shared" si="1016"/>
        <v>0.21689119170984458</v>
      </c>
      <c r="BA2591" s="18">
        <f t="shared" si="1019"/>
        <v>0.93432229487343854</v>
      </c>
      <c r="BB2591" s="20">
        <f t="shared" si="1017"/>
        <v>1.8714382705020547E-2</v>
      </c>
      <c r="BC2591" s="8">
        <f t="shared" si="1018"/>
        <v>0.10079946216980869</v>
      </c>
      <c r="BD2591" s="44"/>
      <c r="BE2591" s="44"/>
      <c r="BF2591" s="8"/>
    </row>
    <row r="2592" spans="1:58" x14ac:dyDescent="0.25">
      <c r="A2592" s="8">
        <v>2436</v>
      </c>
      <c r="B2592" s="16" t="s">
        <v>456</v>
      </c>
      <c r="C2592" s="16" t="s">
        <v>457</v>
      </c>
      <c r="D2592" s="12" t="s">
        <v>473</v>
      </c>
      <c r="E2592" s="8" t="s">
        <v>459</v>
      </c>
      <c r="F2592" s="8" t="s">
        <v>394</v>
      </c>
      <c r="G2592" s="12">
        <v>256.3</v>
      </c>
      <c r="H2592" s="12">
        <v>352</v>
      </c>
      <c r="I2592" s="12"/>
      <c r="J2592" s="12">
        <v>205.2</v>
      </c>
      <c r="K2592" s="12">
        <v>1196</v>
      </c>
      <c r="L2592" s="12">
        <v>313.89999999999998</v>
      </c>
      <c r="M2592" s="12">
        <v>655.6</v>
      </c>
      <c r="N2592" s="12">
        <v>1.66</v>
      </c>
      <c r="O2592" s="12">
        <v>684</v>
      </c>
      <c r="P2592" s="12">
        <v>1575</v>
      </c>
      <c r="Q2592" s="12">
        <v>212.3</v>
      </c>
      <c r="R2592" s="12">
        <v>1044</v>
      </c>
      <c r="S2592" s="12">
        <v>225</v>
      </c>
      <c r="T2592" s="12">
        <v>14.41</v>
      </c>
      <c r="U2592" s="12">
        <v>227.5</v>
      </c>
      <c r="V2592" s="12">
        <v>27.72</v>
      </c>
      <c r="W2592" s="12">
        <v>142.19999999999999</v>
      </c>
      <c r="X2592" s="12">
        <v>24.62</v>
      </c>
      <c r="Y2592" s="12">
        <v>51.7</v>
      </c>
      <c r="Z2592" s="12">
        <v>5.47</v>
      </c>
      <c r="AA2592" s="12">
        <v>26.4</v>
      </c>
      <c r="AB2592" s="12">
        <v>3.08</v>
      </c>
      <c r="AC2592" s="12"/>
      <c r="AD2592" s="12">
        <v>6.49</v>
      </c>
      <c r="AE2592" s="12">
        <v>2.27</v>
      </c>
      <c r="AF2592" s="17">
        <f t="shared" si="996"/>
        <v>4263.3999999999996</v>
      </c>
      <c r="AG2592" s="18">
        <f t="shared" si="998"/>
        <v>17.600690448791717</v>
      </c>
      <c r="AH2592" s="19">
        <f t="shared" si="999"/>
        <v>15.669027139255526</v>
      </c>
      <c r="AI2592" s="19">
        <f t="shared" si="1000"/>
        <v>1.2633493379892335</v>
      </c>
      <c r="AJ2592" s="18">
        <f t="shared" si="997"/>
        <v>1.7701265822784813</v>
      </c>
      <c r="AK2592" s="18">
        <f t="shared" si="1001"/>
        <v>0.47879804758999384</v>
      </c>
      <c r="AL2592" s="18">
        <f t="shared" si="1002"/>
        <v>2.8590308370044055</v>
      </c>
      <c r="AM2592" s="18">
        <f t="shared" si="1003"/>
        <v>0.99991986583219861</v>
      </c>
      <c r="AN2592" s="18">
        <f t="shared" si="1004"/>
        <v>0.18747342246143078</v>
      </c>
      <c r="AO2592" s="18">
        <f t="shared" si="1005"/>
        <v>0.86509317534641583</v>
      </c>
      <c r="AP2592" s="17">
        <f t="shared" si="1006"/>
        <v>26.62875710804224</v>
      </c>
      <c r="AQ2592" s="18">
        <f t="shared" si="1007"/>
        <v>0.9260701516554819</v>
      </c>
      <c r="AR2592" s="17">
        <f t="shared" si="1008"/>
        <v>24.833333333333336</v>
      </c>
      <c r="AS2592" s="17">
        <f t="shared" si="1009"/>
        <v>11.890151515151516</v>
      </c>
      <c r="AT2592" s="17">
        <f t="shared" si="1010"/>
        <v>48.366718027734969</v>
      </c>
      <c r="AU2592" s="17">
        <f t="shared" si="1011"/>
        <v>2.0442781020045673</v>
      </c>
      <c r="AV2592" s="18">
        <f t="shared" si="1012"/>
        <v>3.0065934065934066</v>
      </c>
      <c r="AW2592" s="18">
        <f t="shared" si="1013"/>
        <v>6.9718859448758943</v>
      </c>
      <c r="AX2592" s="18">
        <f t="shared" si="1014"/>
        <v>3.5252217294900219</v>
      </c>
      <c r="AY2592" s="8">
        <f t="shared" si="1015"/>
        <v>0.24583333333333335</v>
      </c>
      <c r="AZ2592" s="8">
        <f t="shared" si="1016"/>
        <v>0.21551724137931033</v>
      </c>
      <c r="BA2592" s="18">
        <f t="shared" si="1019"/>
        <v>0.93404559741051751</v>
      </c>
      <c r="BB2592" s="20">
        <f t="shared" si="1017"/>
        <v>1.8952609327520149E-2</v>
      </c>
      <c r="BC2592" s="8">
        <f t="shared" si="1018"/>
        <v>0.10368454271948832</v>
      </c>
      <c r="BD2592" s="44"/>
      <c r="BE2592" s="44"/>
      <c r="BF2592" s="8"/>
    </row>
    <row r="2593" spans="1:58" x14ac:dyDescent="0.25">
      <c r="A2593" s="8">
        <v>2437</v>
      </c>
      <c r="B2593" s="16" t="s">
        <v>456</v>
      </c>
      <c r="C2593" s="16" t="s">
        <v>457</v>
      </c>
      <c r="D2593" s="12" t="s">
        <v>474</v>
      </c>
      <c r="E2593" s="8" t="s">
        <v>459</v>
      </c>
      <c r="F2593" s="8" t="s">
        <v>394</v>
      </c>
      <c r="G2593" s="12">
        <v>120.8</v>
      </c>
      <c r="H2593" s="12">
        <v>412</v>
      </c>
      <c r="I2593" s="12"/>
      <c r="J2593" s="12">
        <v>820</v>
      </c>
      <c r="K2593" s="12"/>
      <c r="L2593" s="12">
        <v>354</v>
      </c>
      <c r="M2593" s="12">
        <v>662</v>
      </c>
      <c r="N2593" s="12">
        <v>1.48</v>
      </c>
      <c r="O2593" s="12">
        <v>734</v>
      </c>
      <c r="P2593" s="12">
        <v>1462</v>
      </c>
      <c r="Q2593" s="12">
        <v>186</v>
      </c>
      <c r="R2593" s="12">
        <v>901</v>
      </c>
      <c r="S2593" s="12">
        <v>204</v>
      </c>
      <c r="T2593" s="12">
        <v>32.6</v>
      </c>
      <c r="U2593" s="12">
        <v>221</v>
      </c>
      <c r="V2593" s="12">
        <v>28.1</v>
      </c>
      <c r="W2593" s="12">
        <v>145</v>
      </c>
      <c r="X2593" s="12">
        <v>26.6</v>
      </c>
      <c r="Y2593" s="12">
        <v>59.5</v>
      </c>
      <c r="Z2593" s="12">
        <v>6.55</v>
      </c>
      <c r="AA2593" s="12">
        <v>35.200000000000003</v>
      </c>
      <c r="AB2593" s="12">
        <v>4.66</v>
      </c>
      <c r="AC2593" s="12"/>
      <c r="AD2593" s="12">
        <v>54.1</v>
      </c>
      <c r="AE2593" s="12">
        <v>15.2</v>
      </c>
      <c r="AF2593" s="17">
        <f t="shared" si="996"/>
        <v>4046.2099999999996</v>
      </c>
      <c r="AG2593" s="18">
        <f t="shared" si="998"/>
        <v>14.165467970847718</v>
      </c>
      <c r="AH2593" s="19">
        <f t="shared" si="999"/>
        <v>10.908627465519798</v>
      </c>
      <c r="AI2593" s="19">
        <f t="shared" si="1000"/>
        <v>1.5708659389239337</v>
      </c>
      <c r="AJ2593" s="18">
        <f t="shared" si="997"/>
        <v>2.0950608091337801</v>
      </c>
      <c r="AK2593" s="18">
        <f t="shared" si="1001"/>
        <v>0.53474320241691842</v>
      </c>
      <c r="AL2593" s="18">
        <f t="shared" si="1002"/>
        <v>3.5592105263157898</v>
      </c>
      <c r="AM2593" s="18">
        <f t="shared" si="1003"/>
        <v>0.9572614222604362</v>
      </c>
      <c r="AN2593" s="18">
        <f t="shared" si="1004"/>
        <v>0.45192260598250678</v>
      </c>
      <c r="AO2593" s="18">
        <f t="shared" si="1005"/>
        <v>0.82235465830487209</v>
      </c>
      <c r="AP2593" s="17">
        <f t="shared" si="1006"/>
        <v>24.887218045112782</v>
      </c>
      <c r="AQ2593" s="18">
        <f t="shared" si="1007"/>
        <v>0.86550452564532343</v>
      </c>
      <c r="AR2593" s="17">
        <f t="shared" si="1008"/>
        <v>18.80681818181818</v>
      </c>
      <c r="AS2593" s="17">
        <f t="shared" si="1009"/>
        <v>10.056818181818182</v>
      </c>
      <c r="AT2593" s="17">
        <f t="shared" si="1010"/>
        <v>6.5434380776340113</v>
      </c>
      <c r="AU2593" s="17">
        <f t="shared" si="1011"/>
        <v>3.0567392646688871</v>
      </c>
      <c r="AV2593" s="18">
        <f t="shared" si="1012"/>
        <v>3.321266968325792</v>
      </c>
      <c r="AW2593" s="18">
        <f t="shared" si="1013"/>
        <v>5.0795169026952944</v>
      </c>
      <c r="AX2593" s="18">
        <f t="shared" si="1014"/>
        <v>2.6959765336289729</v>
      </c>
      <c r="AY2593" s="8">
        <f t="shared" si="1015"/>
        <v>1.5369318181818181</v>
      </c>
      <c r="AZ2593" s="8">
        <f t="shared" si="1016"/>
        <v>0.22641509433962265</v>
      </c>
      <c r="BA2593" s="18">
        <f t="shared" si="1019"/>
        <v>0.92447005963605455</v>
      </c>
      <c r="BB2593" s="20">
        <f t="shared" si="1017"/>
        <v>2.4766045390179497E-2</v>
      </c>
      <c r="BC2593" s="8">
        <f t="shared" si="1018"/>
        <v>0.11579956245442234</v>
      </c>
      <c r="BD2593" s="44"/>
      <c r="BE2593" s="44"/>
      <c r="BF2593" s="8"/>
    </row>
    <row r="2594" spans="1:58" x14ac:dyDescent="0.25">
      <c r="A2594" s="8">
        <v>2438</v>
      </c>
      <c r="B2594" s="16" t="s">
        <v>456</v>
      </c>
      <c r="C2594" s="16" t="s">
        <v>457</v>
      </c>
      <c r="D2594" s="12" t="s">
        <v>474</v>
      </c>
      <c r="E2594" s="8" t="s">
        <v>459</v>
      </c>
      <c r="F2594" s="8" t="s">
        <v>394</v>
      </c>
      <c r="G2594" s="12">
        <v>119.4</v>
      </c>
      <c r="H2594" s="12">
        <v>319</v>
      </c>
      <c r="I2594" s="12"/>
      <c r="J2594" s="12">
        <v>458</v>
      </c>
      <c r="K2594" s="12"/>
      <c r="L2594" s="12">
        <v>322</v>
      </c>
      <c r="M2594" s="12">
        <v>541</v>
      </c>
      <c r="N2594" s="12">
        <v>0.87</v>
      </c>
      <c r="O2594" s="12">
        <v>652</v>
      </c>
      <c r="P2594" s="12">
        <v>1236</v>
      </c>
      <c r="Q2594" s="12">
        <v>153.6</v>
      </c>
      <c r="R2594" s="12">
        <v>722</v>
      </c>
      <c r="S2594" s="12">
        <v>158.30000000000001</v>
      </c>
      <c r="T2594" s="12">
        <v>21.63</v>
      </c>
      <c r="U2594" s="12">
        <v>170.4</v>
      </c>
      <c r="V2594" s="12">
        <v>21.84</v>
      </c>
      <c r="W2594" s="12">
        <v>111.5</v>
      </c>
      <c r="X2594" s="12">
        <v>20.2</v>
      </c>
      <c r="Y2594" s="12">
        <v>45.5</v>
      </c>
      <c r="Z2594" s="12">
        <v>4.79</v>
      </c>
      <c r="AA2594" s="12">
        <v>23.9</v>
      </c>
      <c r="AB2594" s="12">
        <v>2.89</v>
      </c>
      <c r="AC2594" s="12"/>
      <c r="AD2594" s="12">
        <v>50.9</v>
      </c>
      <c r="AE2594" s="12">
        <v>11.33</v>
      </c>
      <c r="AF2594" s="17">
        <f t="shared" si="996"/>
        <v>3344.55</v>
      </c>
      <c r="AG2594" s="18">
        <f t="shared" si="998"/>
        <v>18.532210511448902</v>
      </c>
      <c r="AH2594" s="19">
        <f t="shared" si="999"/>
        <v>13.582695707372347</v>
      </c>
      <c r="AI2594" s="19">
        <f t="shared" si="1000"/>
        <v>1.7413186530617017</v>
      </c>
      <c r="AJ2594" s="18">
        <f t="shared" si="997"/>
        <v>2.3982663905259205</v>
      </c>
      <c r="AK2594" s="18">
        <f t="shared" si="1001"/>
        <v>0.59519408502772642</v>
      </c>
      <c r="AL2594" s="18">
        <f t="shared" si="1002"/>
        <v>4.492497793468667</v>
      </c>
      <c r="AM2594" s="18">
        <f t="shared" si="1003"/>
        <v>0.94490196389969316</v>
      </c>
      <c r="AN2594" s="18">
        <f t="shared" si="1004"/>
        <v>0.3876492547188784</v>
      </c>
      <c r="AO2594" s="18">
        <f t="shared" si="1005"/>
        <v>0.88177774218224214</v>
      </c>
      <c r="AP2594" s="17">
        <f t="shared" si="1006"/>
        <v>26.782178217821784</v>
      </c>
      <c r="AQ2594" s="18">
        <f t="shared" si="1007"/>
        <v>0.93140568833953463</v>
      </c>
      <c r="AR2594" s="17">
        <f t="shared" si="1008"/>
        <v>22.635983263598327</v>
      </c>
      <c r="AS2594" s="17">
        <f t="shared" si="1009"/>
        <v>13.472803347280335</v>
      </c>
      <c r="AT2594" s="17">
        <f t="shared" si="1010"/>
        <v>6.3261296660117878</v>
      </c>
      <c r="AU2594" s="17">
        <f t="shared" si="1011"/>
        <v>3.270283392847265</v>
      </c>
      <c r="AV2594" s="18">
        <f t="shared" si="1012"/>
        <v>3.8262910798122065</v>
      </c>
      <c r="AW2594" s="18">
        <f t="shared" si="1013"/>
        <v>5.7682555034587173</v>
      </c>
      <c r="AX2594" s="18">
        <f t="shared" si="1014"/>
        <v>3.0532877504507265</v>
      </c>
      <c r="AY2594" s="8">
        <f t="shared" si="1015"/>
        <v>2.1297071129707112</v>
      </c>
      <c r="AZ2594" s="8">
        <f t="shared" si="1016"/>
        <v>0.2192520775623269</v>
      </c>
      <c r="BA2594" s="18">
        <f t="shared" si="1019"/>
        <v>0.93104603010868436</v>
      </c>
      <c r="BB2594" s="20">
        <f t="shared" si="1017"/>
        <v>2.8112331645811443E-2</v>
      </c>
      <c r="BC2594" s="8">
        <f t="shared" si="1018"/>
        <v>0.12889030530945247</v>
      </c>
      <c r="BD2594" s="44"/>
      <c r="BE2594" s="44"/>
      <c r="BF2594" s="8"/>
    </row>
    <row r="2595" spans="1:58" x14ac:dyDescent="0.25">
      <c r="A2595" s="8">
        <v>2439</v>
      </c>
      <c r="B2595" s="16" t="s">
        <v>456</v>
      </c>
      <c r="C2595" s="16" t="s">
        <v>457</v>
      </c>
      <c r="D2595" s="21" t="s">
        <v>475</v>
      </c>
      <c r="E2595" s="8" t="s">
        <v>459</v>
      </c>
      <c r="F2595" s="8" t="s">
        <v>394</v>
      </c>
      <c r="G2595" s="12">
        <v>188.6</v>
      </c>
      <c r="H2595" s="12">
        <v>388</v>
      </c>
      <c r="I2595" s="12"/>
      <c r="J2595" s="12">
        <v>414</v>
      </c>
      <c r="K2595" s="12"/>
      <c r="L2595" s="12">
        <v>349</v>
      </c>
      <c r="M2595" s="12">
        <v>524</v>
      </c>
      <c r="N2595" s="12">
        <v>1.77</v>
      </c>
      <c r="O2595" s="12">
        <v>652</v>
      </c>
      <c r="P2595" s="12">
        <v>1324</v>
      </c>
      <c r="Q2595" s="12">
        <v>175.7</v>
      </c>
      <c r="R2595" s="12">
        <v>828</v>
      </c>
      <c r="S2595" s="12">
        <v>175.3</v>
      </c>
      <c r="T2595" s="12">
        <v>19.600000000000001</v>
      </c>
      <c r="U2595" s="12">
        <v>174</v>
      </c>
      <c r="V2595" s="12">
        <v>21.4</v>
      </c>
      <c r="W2595" s="12">
        <v>109.2</v>
      </c>
      <c r="X2595" s="12">
        <v>19.899999999999999</v>
      </c>
      <c r="Y2595" s="12">
        <v>42.9</v>
      </c>
      <c r="Z2595" s="12">
        <v>4.82</v>
      </c>
      <c r="AA2595" s="12">
        <v>24.5</v>
      </c>
      <c r="AB2595" s="12">
        <v>2.8</v>
      </c>
      <c r="AC2595" s="12"/>
      <c r="AD2595" s="12">
        <v>6.27</v>
      </c>
      <c r="AE2595" s="12">
        <v>2.38</v>
      </c>
      <c r="AF2595" s="17">
        <f t="shared" si="996"/>
        <v>3574.1200000000003</v>
      </c>
      <c r="AG2595" s="18">
        <f t="shared" si="998"/>
        <v>18.078360458107294</v>
      </c>
      <c r="AH2595" s="19">
        <f t="shared" si="999"/>
        <v>14.193428105336753</v>
      </c>
      <c r="AI2595" s="19">
        <f t="shared" si="1000"/>
        <v>1.5183962168001794</v>
      </c>
      <c r="AJ2595" s="18">
        <f t="shared" si="997"/>
        <v>2.1656906424429732</v>
      </c>
      <c r="AK2595" s="18">
        <f t="shared" si="1001"/>
        <v>0.66603053435114501</v>
      </c>
      <c r="AL2595" s="18">
        <f t="shared" si="1002"/>
        <v>2.634453781512605</v>
      </c>
      <c r="AM2595" s="18">
        <f t="shared" si="1003"/>
        <v>0.94638095747133144</v>
      </c>
      <c r="AN2595" s="18">
        <f t="shared" si="1004"/>
        <v>0.33033012045463983</v>
      </c>
      <c r="AO2595" s="18">
        <f t="shared" si="1005"/>
        <v>0.86842126011751863</v>
      </c>
      <c r="AP2595" s="17">
        <f t="shared" si="1006"/>
        <v>26.331658291457288</v>
      </c>
      <c r="AQ2595" s="18">
        <f t="shared" si="1007"/>
        <v>0.91573792529526632</v>
      </c>
      <c r="AR2595" s="17">
        <f t="shared" si="1008"/>
        <v>21.387755102040817</v>
      </c>
      <c r="AS2595" s="17">
        <f t="shared" si="1009"/>
        <v>14.244897959183673</v>
      </c>
      <c r="AT2595" s="17">
        <f t="shared" si="1010"/>
        <v>55.661881977671456</v>
      </c>
      <c r="AU2595" s="17">
        <f t="shared" si="1011"/>
        <v>3.0586145648312617</v>
      </c>
      <c r="AV2595" s="18">
        <f t="shared" si="1012"/>
        <v>3.7471264367816093</v>
      </c>
      <c r="AW2595" s="18">
        <f t="shared" si="1013"/>
        <v>5.7458722182340276</v>
      </c>
      <c r="AX2595" s="18">
        <f t="shared" si="1014"/>
        <v>2.9170731707317077</v>
      </c>
      <c r="AY2595" s="8">
        <f t="shared" si="1015"/>
        <v>0.25591836734693874</v>
      </c>
      <c r="AZ2595" s="8">
        <f t="shared" si="1016"/>
        <v>0.21171497584541063</v>
      </c>
      <c r="BA2595" s="18">
        <f t="shared" si="1019"/>
        <v>0.93690195068995996</v>
      </c>
      <c r="BB2595" s="20">
        <f t="shared" si="1017"/>
        <v>2.656888222555389E-2</v>
      </c>
      <c r="BC2595" s="8">
        <f t="shared" si="1018"/>
        <v>0.14423006054224796</v>
      </c>
      <c r="BD2595" s="44"/>
      <c r="BE2595" s="44"/>
      <c r="BF2595" s="8"/>
    </row>
    <row r="2596" spans="1:58" x14ac:dyDescent="0.25">
      <c r="A2596" s="8">
        <v>2440</v>
      </c>
      <c r="B2596" s="16" t="s">
        <v>456</v>
      </c>
      <c r="C2596" s="16" t="s">
        <v>457</v>
      </c>
      <c r="D2596" s="21" t="s">
        <v>475</v>
      </c>
      <c r="E2596" s="8" t="s">
        <v>459</v>
      </c>
      <c r="F2596" s="8" t="s">
        <v>394</v>
      </c>
      <c r="G2596" s="12">
        <v>225</v>
      </c>
      <c r="H2596" s="12">
        <v>368</v>
      </c>
      <c r="I2596" s="12"/>
      <c r="J2596" s="12">
        <v>255</v>
      </c>
      <c r="K2596" s="12"/>
      <c r="L2596" s="12">
        <v>326</v>
      </c>
      <c r="M2596" s="12">
        <v>521</v>
      </c>
      <c r="N2596" s="12">
        <v>1.65</v>
      </c>
      <c r="O2596" s="12">
        <v>690</v>
      </c>
      <c r="P2596" s="12">
        <v>1398</v>
      </c>
      <c r="Q2596" s="12">
        <v>179.5</v>
      </c>
      <c r="R2596" s="12">
        <v>845</v>
      </c>
      <c r="S2596" s="12">
        <v>175</v>
      </c>
      <c r="T2596" s="12">
        <v>18.559999999999999</v>
      </c>
      <c r="U2596" s="12">
        <v>174.6</v>
      </c>
      <c r="V2596" s="12">
        <v>21.4</v>
      </c>
      <c r="W2596" s="12">
        <v>111.1</v>
      </c>
      <c r="X2596" s="12">
        <v>20.2</v>
      </c>
      <c r="Y2596" s="12">
        <v>42.7</v>
      </c>
      <c r="Z2596" s="12">
        <v>4.87</v>
      </c>
      <c r="AA2596" s="12">
        <v>26.1</v>
      </c>
      <c r="AB2596" s="12">
        <v>3.04</v>
      </c>
      <c r="AC2596" s="12"/>
      <c r="AD2596" s="12">
        <v>21.3</v>
      </c>
      <c r="AE2596" s="12">
        <v>7.22</v>
      </c>
      <c r="AF2596" s="17">
        <f t="shared" si="996"/>
        <v>3710.0699999999993</v>
      </c>
      <c r="AG2596" s="18">
        <f t="shared" si="998"/>
        <v>17.959163877976625</v>
      </c>
      <c r="AH2596" s="19">
        <f t="shared" si="999"/>
        <v>14.067990474583263</v>
      </c>
      <c r="AI2596" s="19">
        <f t="shared" si="1000"/>
        <v>1.5745637030934014</v>
      </c>
      <c r="AJ2596" s="18">
        <f t="shared" si="997"/>
        <v>2.2958408679927671</v>
      </c>
      <c r="AK2596" s="18">
        <f t="shared" si="1001"/>
        <v>0.62571976967370446</v>
      </c>
      <c r="AL2596" s="18">
        <f t="shared" si="1002"/>
        <v>2.9501385041551247</v>
      </c>
      <c r="AM2596" s="18">
        <f t="shared" si="1003"/>
        <v>0.96103252518525462</v>
      </c>
      <c r="AN2596" s="18">
        <f t="shared" si="1004"/>
        <v>0.31253201673201153</v>
      </c>
      <c r="AO2596" s="18">
        <f t="shared" si="1005"/>
        <v>0.85006393005006098</v>
      </c>
      <c r="AP2596" s="17">
        <f t="shared" si="1006"/>
        <v>25.792079207920793</v>
      </c>
      <c r="AQ2596" s="18">
        <f t="shared" si="1007"/>
        <v>0.89697294570221364</v>
      </c>
      <c r="AR2596" s="17">
        <f t="shared" si="1008"/>
        <v>19.961685823754788</v>
      </c>
      <c r="AS2596" s="17">
        <f t="shared" si="1009"/>
        <v>12.490421455938696</v>
      </c>
      <c r="AT2596" s="17">
        <f t="shared" si="1010"/>
        <v>15.305164319248826</v>
      </c>
      <c r="AU2596" s="17">
        <f t="shared" si="1011"/>
        <v>2.6676638309806484</v>
      </c>
      <c r="AV2596" s="18">
        <f t="shared" si="1012"/>
        <v>3.9518900343642613</v>
      </c>
      <c r="AW2596" s="18">
        <f t="shared" si="1013"/>
        <v>5.412233581701611</v>
      </c>
      <c r="AX2596" s="18">
        <f t="shared" si="1014"/>
        <v>2.7858922842101985</v>
      </c>
      <c r="AY2596" s="8">
        <f t="shared" si="1015"/>
        <v>0.81609195402298851</v>
      </c>
      <c r="AZ2596" s="8">
        <f t="shared" si="1016"/>
        <v>0.20710059171597633</v>
      </c>
      <c r="BA2596" s="18">
        <f t="shared" si="1019"/>
        <v>0.93816558717220988</v>
      </c>
      <c r="BB2596" s="20">
        <f t="shared" si="1017"/>
        <v>2.4318628851254846E-2</v>
      </c>
      <c r="BC2596" s="8">
        <f t="shared" si="1018"/>
        <v>0.13550069495002978</v>
      </c>
      <c r="BD2596" s="44"/>
      <c r="BE2596" s="44"/>
      <c r="BF2596" s="8"/>
    </row>
    <row r="2597" spans="1:58" x14ac:dyDescent="0.25">
      <c r="A2597" s="8">
        <v>2441</v>
      </c>
      <c r="B2597" s="16" t="s">
        <v>456</v>
      </c>
      <c r="C2597" s="16" t="s">
        <v>457</v>
      </c>
      <c r="D2597" s="21" t="s">
        <v>475</v>
      </c>
      <c r="E2597" s="8" t="s">
        <v>459</v>
      </c>
      <c r="F2597" s="8" t="s">
        <v>394</v>
      </c>
      <c r="G2597" s="12">
        <v>219</v>
      </c>
      <c r="H2597" s="12">
        <v>332</v>
      </c>
      <c r="I2597" s="12"/>
      <c r="J2597" s="12">
        <v>198.8</v>
      </c>
      <c r="K2597" s="12"/>
      <c r="L2597" s="12">
        <v>341</v>
      </c>
      <c r="M2597" s="12">
        <v>521</v>
      </c>
      <c r="N2597" s="12">
        <v>1.41</v>
      </c>
      <c r="O2597" s="12">
        <v>682</v>
      </c>
      <c r="P2597" s="12">
        <v>1380</v>
      </c>
      <c r="Q2597" s="12">
        <v>176</v>
      </c>
      <c r="R2597" s="12">
        <v>825</v>
      </c>
      <c r="S2597" s="12">
        <v>172.6</v>
      </c>
      <c r="T2597" s="12">
        <v>19.2</v>
      </c>
      <c r="U2597" s="12">
        <v>168.2</v>
      </c>
      <c r="V2597" s="12">
        <v>20.8</v>
      </c>
      <c r="W2597" s="12">
        <v>107.7</v>
      </c>
      <c r="X2597" s="12">
        <v>19.329999999999998</v>
      </c>
      <c r="Y2597" s="12">
        <v>42.5</v>
      </c>
      <c r="Z2597" s="12">
        <v>4.7699999999999996</v>
      </c>
      <c r="AA2597" s="12">
        <v>24.82</v>
      </c>
      <c r="AB2597" s="12">
        <v>2.82</v>
      </c>
      <c r="AC2597" s="12"/>
      <c r="AD2597" s="12">
        <v>20.9</v>
      </c>
      <c r="AE2597" s="12">
        <v>6.9</v>
      </c>
      <c r="AF2597" s="17">
        <f t="shared" si="996"/>
        <v>3645.74</v>
      </c>
      <c r="AG2597" s="18">
        <f t="shared" si="998"/>
        <v>18.666381066038348</v>
      </c>
      <c r="AH2597" s="19">
        <f t="shared" si="999"/>
        <v>14.603021033660957</v>
      </c>
      <c r="AI2597" s="19">
        <f t="shared" si="1000"/>
        <v>1.5940365682137834</v>
      </c>
      <c r="AJ2597" s="18">
        <f t="shared" si="997"/>
        <v>2.3007759214984529</v>
      </c>
      <c r="AK2597" s="18">
        <f t="shared" si="1001"/>
        <v>0.65451055662188096</v>
      </c>
      <c r="AL2597" s="18">
        <f t="shared" si="1002"/>
        <v>3.0289855072463765</v>
      </c>
      <c r="AM2597" s="18">
        <f t="shared" si="1003"/>
        <v>0.96364761696872359</v>
      </c>
      <c r="AN2597" s="18">
        <f t="shared" si="1004"/>
        <v>0.33168476495889776</v>
      </c>
      <c r="AO2597" s="18">
        <f t="shared" si="1005"/>
        <v>0.88498894305030684</v>
      </c>
      <c r="AP2597" s="17">
        <f t="shared" si="1006"/>
        <v>26.952922917744441</v>
      </c>
      <c r="AQ2597" s="18">
        <f t="shared" si="1007"/>
        <v>0.93734368873174934</v>
      </c>
      <c r="AR2597" s="17">
        <f t="shared" si="1008"/>
        <v>20.991136180499598</v>
      </c>
      <c r="AS2597" s="17">
        <f t="shared" si="1009"/>
        <v>13.738920225624495</v>
      </c>
      <c r="AT2597" s="17">
        <f t="shared" si="1010"/>
        <v>16.315789473684212</v>
      </c>
      <c r="AU2597" s="17">
        <f t="shared" si="1011"/>
        <v>2.9749442575866367</v>
      </c>
      <c r="AV2597" s="18">
        <f t="shared" si="1012"/>
        <v>4.0546967895362664</v>
      </c>
      <c r="AW2597" s="18">
        <f t="shared" si="1013"/>
        <v>5.482731951457529</v>
      </c>
      <c r="AX2597" s="18">
        <f t="shared" si="1014"/>
        <v>2.8399107721939432</v>
      </c>
      <c r="AY2597" s="8">
        <f t="shared" si="1015"/>
        <v>0.84206285253827551</v>
      </c>
      <c r="AZ2597" s="8">
        <f t="shared" si="1016"/>
        <v>0.20921212121212121</v>
      </c>
      <c r="BA2597" s="18">
        <f t="shared" si="1019"/>
        <v>0.93890403594332006</v>
      </c>
      <c r="BB2597" s="20">
        <f t="shared" si="1017"/>
        <v>2.6054252873563218E-2</v>
      </c>
      <c r="BC2597" s="8">
        <f t="shared" si="1018"/>
        <v>0.14173538950294526</v>
      </c>
      <c r="BD2597" s="44"/>
      <c r="BE2597" s="44"/>
      <c r="BF2597" s="8"/>
    </row>
    <row r="2598" spans="1:58" x14ac:dyDescent="0.25">
      <c r="A2598" s="8">
        <v>2442</v>
      </c>
      <c r="B2598" s="16" t="s">
        <v>456</v>
      </c>
      <c r="C2598" s="16" t="s">
        <v>457</v>
      </c>
      <c r="D2598" s="21" t="s">
        <v>475</v>
      </c>
      <c r="E2598" s="8" t="s">
        <v>459</v>
      </c>
      <c r="F2598" s="8" t="s">
        <v>394</v>
      </c>
      <c r="G2598" s="12">
        <v>204</v>
      </c>
      <c r="H2598" s="12">
        <v>339.7</v>
      </c>
      <c r="I2598" s="12"/>
      <c r="J2598" s="12">
        <v>228.8</v>
      </c>
      <c r="K2598" s="12">
        <v>1209</v>
      </c>
      <c r="L2598" s="12">
        <v>309.60000000000002</v>
      </c>
      <c r="M2598" s="12">
        <v>1022</v>
      </c>
      <c r="N2598" s="12">
        <v>2.06</v>
      </c>
      <c r="O2598" s="12">
        <v>1295</v>
      </c>
      <c r="P2598" s="12">
        <v>2546</v>
      </c>
      <c r="Q2598" s="12">
        <v>319.5</v>
      </c>
      <c r="R2598" s="12">
        <v>1509</v>
      </c>
      <c r="S2598" s="12">
        <v>335.9</v>
      </c>
      <c r="T2598" s="12">
        <v>35.299999999999997</v>
      </c>
      <c r="U2598" s="12">
        <v>334</v>
      </c>
      <c r="V2598" s="12">
        <v>42.5</v>
      </c>
      <c r="W2598" s="12">
        <v>213.6</v>
      </c>
      <c r="X2598" s="12">
        <v>41.6</v>
      </c>
      <c r="Y2598" s="12">
        <v>85.6</v>
      </c>
      <c r="Z2598" s="12">
        <v>9.83</v>
      </c>
      <c r="AA2598" s="12">
        <v>50</v>
      </c>
      <c r="AB2598" s="12">
        <v>6.8</v>
      </c>
      <c r="AC2598" s="12"/>
      <c r="AD2598" s="12">
        <v>46.5</v>
      </c>
      <c r="AE2598" s="12">
        <v>15.36</v>
      </c>
      <c r="AF2598" s="17">
        <f t="shared" si="996"/>
        <v>6824.630000000001</v>
      </c>
      <c r="AG2598" s="18">
        <f t="shared" si="998"/>
        <v>17.594514767932491</v>
      </c>
      <c r="AH2598" s="19">
        <f t="shared" si="999"/>
        <v>13.373768352365415</v>
      </c>
      <c r="AI2598" s="19">
        <f t="shared" si="1000"/>
        <v>1.6548109374694171</v>
      </c>
      <c r="AJ2598" s="18">
        <f t="shared" si="997"/>
        <v>2.2448664272443959</v>
      </c>
      <c r="AK2598" s="18">
        <f t="shared" si="1001"/>
        <v>0.30293542074363994</v>
      </c>
      <c r="AL2598" s="18">
        <f t="shared" si="1002"/>
        <v>3.02734375</v>
      </c>
      <c r="AM2598" s="18">
        <f t="shared" si="1003"/>
        <v>0.95758155144637502</v>
      </c>
      <c r="AN2598" s="18">
        <f t="shared" si="1004"/>
        <v>0.3102088306438972</v>
      </c>
      <c r="AO2598" s="18">
        <f t="shared" si="1005"/>
        <v>0.82555989315800282</v>
      </c>
      <c r="AP2598" s="17">
        <f t="shared" si="1006"/>
        <v>24.56730769230769</v>
      </c>
      <c r="AQ2598" s="18">
        <f t="shared" si="1007"/>
        <v>0.85437898089171971</v>
      </c>
      <c r="AR2598" s="17">
        <f t="shared" si="1008"/>
        <v>20.440000000000001</v>
      </c>
      <c r="AS2598" s="17">
        <f t="shared" si="1009"/>
        <v>6.1920000000000002</v>
      </c>
      <c r="AT2598" s="17">
        <f t="shared" si="1010"/>
        <v>6.6580645161290324</v>
      </c>
      <c r="AU2598" s="17">
        <f t="shared" si="1011"/>
        <v>2.2682582802215019</v>
      </c>
      <c r="AV2598" s="18">
        <f t="shared" si="1012"/>
        <v>3.8772455089820359</v>
      </c>
      <c r="AW2598" s="18">
        <f t="shared" si="1013"/>
        <v>5.4044221105527628</v>
      </c>
      <c r="AX2598" s="18">
        <f t="shared" si="1014"/>
        <v>2.7959024390243901</v>
      </c>
      <c r="AY2598" s="8">
        <f t="shared" si="1015"/>
        <v>0.93</v>
      </c>
      <c r="AZ2598" s="8">
        <f t="shared" si="1016"/>
        <v>0.22259774685222</v>
      </c>
      <c r="BA2598" s="18">
        <f t="shared" si="1019"/>
        <v>0.93407261639092509</v>
      </c>
      <c r="BB2598" s="20">
        <f t="shared" si="1017"/>
        <v>1.2932720915884008E-2</v>
      </c>
      <c r="BC2598" s="8">
        <f t="shared" si="1018"/>
        <v>6.5601187664484792E-2</v>
      </c>
      <c r="BD2598" s="44"/>
      <c r="BE2598" s="44"/>
      <c r="BF2598" s="8"/>
    </row>
    <row r="2599" spans="1:58" x14ac:dyDescent="0.25">
      <c r="A2599" s="8">
        <v>2443</v>
      </c>
      <c r="B2599" s="16" t="s">
        <v>456</v>
      </c>
      <c r="C2599" s="16" t="s">
        <v>457</v>
      </c>
      <c r="D2599" s="21" t="s">
        <v>475</v>
      </c>
      <c r="E2599" s="8" t="s">
        <v>459</v>
      </c>
      <c r="F2599" s="8" t="s">
        <v>394</v>
      </c>
      <c r="G2599" s="12">
        <v>169.1</v>
      </c>
      <c r="H2599" s="12">
        <v>328.6</v>
      </c>
      <c r="I2599" s="12"/>
      <c r="J2599" s="12">
        <v>223.6</v>
      </c>
      <c r="K2599" s="12">
        <v>1743</v>
      </c>
      <c r="L2599" s="12">
        <v>293.39999999999998</v>
      </c>
      <c r="M2599" s="12">
        <v>982</v>
      </c>
      <c r="N2599" s="12">
        <v>1.26</v>
      </c>
      <c r="O2599" s="12">
        <v>1236</v>
      </c>
      <c r="P2599" s="12">
        <v>2448</v>
      </c>
      <c r="Q2599" s="12">
        <v>308.7</v>
      </c>
      <c r="R2599" s="12">
        <v>1418</v>
      </c>
      <c r="S2599" s="12">
        <v>306.39999999999998</v>
      </c>
      <c r="T2599" s="12">
        <v>32.1</v>
      </c>
      <c r="U2599" s="12">
        <v>308.89999999999998</v>
      </c>
      <c r="V2599" s="12">
        <v>39.799999999999997</v>
      </c>
      <c r="W2599" s="12">
        <v>204.8</v>
      </c>
      <c r="X2599" s="12">
        <v>39.700000000000003</v>
      </c>
      <c r="Y2599" s="12">
        <v>83.2</v>
      </c>
      <c r="Z2599" s="12">
        <v>9.84</v>
      </c>
      <c r="AA2599" s="12">
        <v>45.1</v>
      </c>
      <c r="AB2599" s="12">
        <v>5.86</v>
      </c>
      <c r="AC2599" s="12"/>
      <c r="AD2599" s="12">
        <v>30.7</v>
      </c>
      <c r="AE2599" s="12">
        <v>7.78</v>
      </c>
      <c r="AF2599" s="17">
        <f t="shared" si="996"/>
        <v>6486.4</v>
      </c>
      <c r="AG2599" s="18">
        <f t="shared" si="998"/>
        <v>18.617418395127569</v>
      </c>
      <c r="AH2599" s="19">
        <f t="shared" si="999"/>
        <v>14.256084901053669</v>
      </c>
      <c r="AI2599" s="19">
        <f t="shared" si="1000"/>
        <v>1.6807769902340615</v>
      </c>
      <c r="AJ2599" s="18">
        <f t="shared" si="997"/>
        <v>2.3488779455993658</v>
      </c>
      <c r="AK2599" s="18">
        <f t="shared" si="1001"/>
        <v>0.29877800407331973</v>
      </c>
      <c r="AL2599" s="18">
        <f t="shared" si="1002"/>
        <v>3.946015424164524</v>
      </c>
      <c r="AM2599" s="18">
        <f t="shared" si="1003"/>
        <v>0.95878570422472809</v>
      </c>
      <c r="AN2599" s="18">
        <f t="shared" si="1004"/>
        <v>0.30712090886932564</v>
      </c>
      <c r="AO2599" s="18">
        <f t="shared" si="1005"/>
        <v>0.83014083453407916</v>
      </c>
      <c r="AP2599" s="17">
        <f t="shared" si="1006"/>
        <v>24.735516372795967</v>
      </c>
      <c r="AQ2599" s="18">
        <f t="shared" si="1007"/>
        <v>0.86022878595838204</v>
      </c>
      <c r="AR2599" s="17">
        <f t="shared" si="1008"/>
        <v>21.773835920177383</v>
      </c>
      <c r="AS2599" s="17">
        <f t="shared" si="1009"/>
        <v>6.5055432372505537</v>
      </c>
      <c r="AT2599" s="17">
        <f t="shared" si="1010"/>
        <v>9.55700325732899</v>
      </c>
      <c r="AU2599" s="17">
        <f t="shared" si="1011"/>
        <v>2.3935038403482074</v>
      </c>
      <c r="AV2599" s="18">
        <f t="shared" si="1012"/>
        <v>4.0012949174490133</v>
      </c>
      <c r="AW2599" s="18">
        <f t="shared" si="1013"/>
        <v>5.5413319368460927</v>
      </c>
      <c r="AX2599" s="18">
        <f t="shared" si="1014"/>
        <v>2.971968344960612</v>
      </c>
      <c r="AY2599" s="8">
        <f t="shared" si="1015"/>
        <v>0.68070953436807091</v>
      </c>
      <c r="AZ2599" s="8">
        <f t="shared" si="1016"/>
        <v>0.21607898448519039</v>
      </c>
      <c r="BA2599" s="18">
        <f t="shared" si="1019"/>
        <v>0.9339695362604834</v>
      </c>
      <c r="BB2599" s="20">
        <f t="shared" si="1017"/>
        <v>1.3042536841593308E-2</v>
      </c>
      <c r="BC2599" s="8">
        <f t="shared" si="1018"/>
        <v>6.470089191656718E-2</v>
      </c>
      <c r="BD2599" s="44"/>
      <c r="BE2599" s="44"/>
      <c r="BF2599" s="8"/>
    </row>
    <row r="2600" spans="1:58" x14ac:dyDescent="0.25">
      <c r="A2600" s="8">
        <v>2444</v>
      </c>
      <c r="B2600" s="16" t="s">
        <v>456</v>
      </c>
      <c r="C2600" s="16" t="s">
        <v>457</v>
      </c>
      <c r="D2600" s="21" t="s">
        <v>475</v>
      </c>
      <c r="E2600" s="8" t="s">
        <v>459</v>
      </c>
      <c r="F2600" s="8" t="s">
        <v>394</v>
      </c>
      <c r="G2600" s="12">
        <v>239</v>
      </c>
      <c r="H2600" s="12">
        <v>326</v>
      </c>
      <c r="I2600" s="12"/>
      <c r="J2600" s="12">
        <v>193.4</v>
      </c>
      <c r="K2600" s="12">
        <v>1095</v>
      </c>
      <c r="L2600" s="12">
        <v>296.89999999999998</v>
      </c>
      <c r="M2600" s="12">
        <v>526</v>
      </c>
      <c r="N2600" s="12">
        <v>1.71</v>
      </c>
      <c r="O2600" s="12">
        <v>728</v>
      </c>
      <c r="P2600" s="12">
        <v>1436</v>
      </c>
      <c r="Q2600" s="12">
        <v>178.6</v>
      </c>
      <c r="R2600" s="12">
        <v>828</v>
      </c>
      <c r="S2600" s="12">
        <v>171.6</v>
      </c>
      <c r="T2600" s="12">
        <v>17.5</v>
      </c>
      <c r="U2600" s="12">
        <v>172.2</v>
      </c>
      <c r="V2600" s="12">
        <v>20.88</v>
      </c>
      <c r="W2600" s="12">
        <v>111.5</v>
      </c>
      <c r="X2600" s="12">
        <v>20.23</v>
      </c>
      <c r="Y2600" s="12">
        <v>42.4</v>
      </c>
      <c r="Z2600" s="12">
        <v>4.8600000000000003</v>
      </c>
      <c r="AA2600" s="12">
        <v>23.9</v>
      </c>
      <c r="AB2600" s="12">
        <v>3.01</v>
      </c>
      <c r="AC2600" s="12"/>
      <c r="AD2600" s="12">
        <v>16.98</v>
      </c>
      <c r="AE2600" s="12">
        <v>6.18</v>
      </c>
      <c r="AF2600" s="17">
        <f t="shared" si="996"/>
        <v>3758.6800000000003</v>
      </c>
      <c r="AG2600" s="18">
        <f t="shared" si="998"/>
        <v>20.692406828734359</v>
      </c>
      <c r="AH2600" s="19">
        <f t="shared" si="999"/>
        <v>15.780542909212532</v>
      </c>
      <c r="AI2600" s="19">
        <f t="shared" si="1000"/>
        <v>1.6953871868566421</v>
      </c>
      <c r="AJ2600" s="18">
        <f t="shared" si="997"/>
        <v>2.4702723436900658</v>
      </c>
      <c r="AK2600" s="18">
        <f t="shared" si="1001"/>
        <v>0.56444866920152081</v>
      </c>
      <c r="AL2600" s="18">
        <f t="shared" si="1002"/>
        <v>2.7475728155339807</v>
      </c>
      <c r="AM2600" s="18">
        <f t="shared" si="1003"/>
        <v>0.9634644830999618</v>
      </c>
      <c r="AN2600" s="18">
        <f t="shared" si="1004"/>
        <v>0.29965430398742271</v>
      </c>
      <c r="AO2600" s="18">
        <f t="shared" si="1005"/>
        <v>0.85642607979997443</v>
      </c>
      <c r="AP2600" s="17">
        <f t="shared" si="1006"/>
        <v>26.000988630746416</v>
      </c>
      <c r="AQ2600" s="18">
        <f t="shared" si="1007"/>
        <v>0.90423820333678617</v>
      </c>
      <c r="AR2600" s="17">
        <f t="shared" si="1008"/>
        <v>22.00836820083682</v>
      </c>
      <c r="AS2600" s="17">
        <f t="shared" si="1009"/>
        <v>12.422594142259413</v>
      </c>
      <c r="AT2600" s="17">
        <f t="shared" si="1010"/>
        <v>17.48527679623086</v>
      </c>
      <c r="AU2600" s="17">
        <f t="shared" si="1011"/>
        <v>2.5403775455409146</v>
      </c>
      <c r="AV2600" s="18">
        <f t="shared" si="1012"/>
        <v>4.2276422764227641</v>
      </c>
      <c r="AW2600" s="18">
        <f t="shared" si="1013"/>
        <v>5.8291877799037035</v>
      </c>
      <c r="AX2600" s="18">
        <f t="shared" si="1014"/>
        <v>3.0532877504507265</v>
      </c>
      <c r="AY2600" s="8">
        <f t="shared" si="1015"/>
        <v>0.71046025104602517</v>
      </c>
      <c r="AZ2600" s="8">
        <f t="shared" si="1016"/>
        <v>0.20724637681159419</v>
      </c>
      <c r="BA2600" s="18">
        <f t="shared" si="1019"/>
        <v>0.93966498877265403</v>
      </c>
      <c r="BB2600" s="20">
        <f t="shared" si="1017"/>
        <v>2.2602582042312174E-2</v>
      </c>
      <c r="BC2600" s="8">
        <f t="shared" si="1018"/>
        <v>0.12223233250295004</v>
      </c>
      <c r="BD2600" s="44"/>
      <c r="BE2600" s="44"/>
      <c r="BF2600" s="8"/>
    </row>
    <row r="2601" spans="1:58" x14ac:dyDescent="0.25">
      <c r="A2601" s="8">
        <v>2445</v>
      </c>
      <c r="B2601" s="16" t="s">
        <v>456</v>
      </c>
      <c r="C2601" s="16" t="s">
        <v>457</v>
      </c>
      <c r="D2601" s="21" t="s">
        <v>475</v>
      </c>
      <c r="E2601" s="8" t="s">
        <v>459</v>
      </c>
      <c r="F2601" s="8" t="s">
        <v>394</v>
      </c>
      <c r="G2601" s="12">
        <v>229.2</v>
      </c>
      <c r="H2601" s="12">
        <v>336.3</v>
      </c>
      <c r="I2601" s="12"/>
      <c r="J2601" s="12">
        <v>230.3</v>
      </c>
      <c r="K2601" s="12">
        <v>1237</v>
      </c>
      <c r="L2601" s="12">
        <v>312.5</v>
      </c>
      <c r="M2601" s="12">
        <v>546</v>
      </c>
      <c r="N2601" s="12">
        <v>2.4300000000000002</v>
      </c>
      <c r="O2601" s="12">
        <v>760</v>
      </c>
      <c r="P2601" s="12">
        <v>1475</v>
      </c>
      <c r="Q2601" s="12">
        <v>188.1</v>
      </c>
      <c r="R2601" s="12">
        <v>862</v>
      </c>
      <c r="S2601" s="12">
        <v>177.4</v>
      </c>
      <c r="T2601" s="12">
        <v>19.7</v>
      </c>
      <c r="U2601" s="12">
        <v>181.9</v>
      </c>
      <c r="V2601" s="12">
        <v>23.4</v>
      </c>
      <c r="W2601" s="12">
        <v>116.3</v>
      </c>
      <c r="X2601" s="12">
        <v>21.2</v>
      </c>
      <c r="Y2601" s="12">
        <v>44.7</v>
      </c>
      <c r="Z2601" s="12">
        <v>5.0199999999999996</v>
      </c>
      <c r="AA2601" s="12">
        <v>25.3</v>
      </c>
      <c r="AB2601" s="12">
        <v>3.19</v>
      </c>
      <c r="AC2601" s="12"/>
      <c r="AD2601" s="12">
        <v>15.05</v>
      </c>
      <c r="AE2601" s="12">
        <v>6.17</v>
      </c>
      <c r="AF2601" s="17">
        <f t="shared" si="996"/>
        <v>3903.21</v>
      </c>
      <c r="AG2601" s="18">
        <f t="shared" si="998"/>
        <v>20.406597621787498</v>
      </c>
      <c r="AH2601" s="19">
        <f t="shared" si="999"/>
        <v>15.312175589500223</v>
      </c>
      <c r="AI2601" s="19">
        <f t="shared" si="1000"/>
        <v>1.7000988771084813</v>
      </c>
      <c r="AJ2601" s="18">
        <f t="shared" si="997"/>
        <v>2.494541406818604</v>
      </c>
      <c r="AK2601" s="18">
        <f t="shared" si="1001"/>
        <v>0.57234432234432231</v>
      </c>
      <c r="AL2601" s="18">
        <f t="shared" si="1002"/>
        <v>2.4392220421393844</v>
      </c>
      <c r="AM2601" s="18">
        <f t="shared" si="1003"/>
        <v>0.94379682713615354</v>
      </c>
      <c r="AN2601" s="18">
        <f t="shared" si="1004"/>
        <v>0.32279794067998868</v>
      </c>
      <c r="AO2601" s="18">
        <f t="shared" si="1005"/>
        <v>0.84946465474884669</v>
      </c>
      <c r="AP2601" s="17">
        <f t="shared" si="1006"/>
        <v>25.754716981132077</v>
      </c>
      <c r="AQ2601" s="18">
        <f t="shared" si="1007"/>
        <v>0.89567359692344672</v>
      </c>
      <c r="AR2601" s="17">
        <f t="shared" si="1008"/>
        <v>21.581027667984188</v>
      </c>
      <c r="AS2601" s="17">
        <f t="shared" si="1009"/>
        <v>12.351778656126482</v>
      </c>
      <c r="AT2601" s="17">
        <f t="shared" si="1010"/>
        <v>20.764119601328904</v>
      </c>
      <c r="AU2601" s="17">
        <f t="shared" si="1011"/>
        <v>2.6983746944548073</v>
      </c>
      <c r="AV2601" s="18">
        <f t="shared" si="1012"/>
        <v>4.1781198460692686</v>
      </c>
      <c r="AW2601" s="18">
        <f t="shared" si="1013"/>
        <v>5.8168113293741435</v>
      </c>
      <c r="AX2601" s="18">
        <f t="shared" si="1014"/>
        <v>3.0084996304508498</v>
      </c>
      <c r="AY2601" s="8">
        <f t="shared" si="1015"/>
        <v>0.59486166007905139</v>
      </c>
      <c r="AZ2601" s="8">
        <f t="shared" si="1016"/>
        <v>0.20580046403712299</v>
      </c>
      <c r="BA2601" s="18">
        <f t="shared" si="1019"/>
        <v>0.93874016514612324</v>
      </c>
      <c r="BB2601" s="20">
        <f t="shared" si="1017"/>
        <v>2.2851828146251703E-2</v>
      </c>
      <c r="BC2601" s="8">
        <f t="shared" si="1018"/>
        <v>0.12394214980421879</v>
      </c>
      <c r="BD2601" s="44"/>
      <c r="BE2601" s="44"/>
      <c r="BF2601" s="8"/>
    </row>
    <row r="2602" spans="1:58" x14ac:dyDescent="0.25">
      <c r="A2602" s="8">
        <v>2446</v>
      </c>
      <c r="B2602" s="16" t="s">
        <v>456</v>
      </c>
      <c r="C2602" s="16" t="s">
        <v>457</v>
      </c>
      <c r="D2602" s="21" t="s">
        <v>475</v>
      </c>
      <c r="E2602" s="8" t="s">
        <v>459</v>
      </c>
      <c r="F2602" s="8" t="s">
        <v>394</v>
      </c>
      <c r="G2602" s="12">
        <v>159.69999999999999</v>
      </c>
      <c r="H2602" s="12">
        <v>382.7</v>
      </c>
      <c r="I2602" s="12"/>
      <c r="J2602" s="12">
        <v>1292</v>
      </c>
      <c r="K2602" s="12">
        <v>4920</v>
      </c>
      <c r="L2602" s="12">
        <v>311.39999999999998</v>
      </c>
      <c r="M2602" s="12">
        <v>671</v>
      </c>
      <c r="N2602" s="12">
        <v>1.41</v>
      </c>
      <c r="O2602" s="12">
        <v>832</v>
      </c>
      <c r="P2602" s="12">
        <v>1677</v>
      </c>
      <c r="Q2602" s="12">
        <v>214</v>
      </c>
      <c r="R2602" s="12">
        <v>1008</v>
      </c>
      <c r="S2602" s="12">
        <v>209.4</v>
      </c>
      <c r="T2602" s="12">
        <v>24.4</v>
      </c>
      <c r="U2602" s="12">
        <v>221.4</v>
      </c>
      <c r="V2602" s="12">
        <v>27.19</v>
      </c>
      <c r="W2602" s="12">
        <v>136.5</v>
      </c>
      <c r="X2602" s="12">
        <v>24.92</v>
      </c>
      <c r="Y2602" s="12">
        <v>55.8</v>
      </c>
      <c r="Z2602" s="12">
        <v>5.95</v>
      </c>
      <c r="AA2602" s="12">
        <v>31.9</v>
      </c>
      <c r="AB2602" s="12">
        <v>3.59</v>
      </c>
      <c r="AC2602" s="12"/>
      <c r="AD2602" s="12">
        <v>26.3</v>
      </c>
      <c r="AE2602" s="12">
        <v>6.85</v>
      </c>
      <c r="AF2602" s="17">
        <f t="shared" si="996"/>
        <v>4472.0499999999993</v>
      </c>
      <c r="AG2602" s="18">
        <f t="shared" si="998"/>
        <v>17.71781543060461</v>
      </c>
      <c r="AH2602" s="19">
        <f t="shared" si="999"/>
        <v>13.807268840739058</v>
      </c>
      <c r="AI2602" s="19">
        <f t="shared" si="1000"/>
        <v>1.5915879713348071</v>
      </c>
      <c r="AJ2602" s="18">
        <f t="shared" si="997"/>
        <v>2.3135420066978591</v>
      </c>
      <c r="AK2602" s="18">
        <f t="shared" si="1001"/>
        <v>0.46408345752608043</v>
      </c>
      <c r="AL2602" s="18">
        <f t="shared" si="1002"/>
        <v>3.839416058394161</v>
      </c>
      <c r="AM2602" s="18">
        <f t="shared" si="1003"/>
        <v>0.96150644436228638</v>
      </c>
      <c r="AN2602" s="18">
        <f t="shared" si="1004"/>
        <v>0.33355723563369732</v>
      </c>
      <c r="AO2602" s="18">
        <f t="shared" si="1005"/>
        <v>0.88849140138257343</v>
      </c>
      <c r="AP2602" s="17">
        <f t="shared" si="1006"/>
        <v>26.926163723916531</v>
      </c>
      <c r="AQ2602" s="18">
        <f t="shared" si="1007"/>
        <v>0.93641308237314824</v>
      </c>
      <c r="AR2602" s="17">
        <f t="shared" si="1008"/>
        <v>21.03448275862069</v>
      </c>
      <c r="AS2602" s="17">
        <f t="shared" si="1009"/>
        <v>9.761755485893417</v>
      </c>
      <c r="AT2602" s="17">
        <f t="shared" si="1010"/>
        <v>11.840304182509504</v>
      </c>
      <c r="AU2602" s="17">
        <f t="shared" si="1011"/>
        <v>2.9697650370824817</v>
      </c>
      <c r="AV2602" s="18">
        <f t="shared" si="1012"/>
        <v>3.7579042457091236</v>
      </c>
      <c r="AW2602" s="18">
        <f t="shared" si="1013"/>
        <v>5.615128936217137</v>
      </c>
      <c r="AX2602" s="18">
        <f t="shared" si="1014"/>
        <v>2.8004816882024621</v>
      </c>
      <c r="AY2602" s="8">
        <f t="shared" si="1015"/>
        <v>0.82445141065830729</v>
      </c>
      <c r="AZ2602" s="8">
        <f t="shared" si="1016"/>
        <v>0.20773809523809525</v>
      </c>
      <c r="BA2602" s="18">
        <f t="shared" si="1019"/>
        <v>0.93608076832772458</v>
      </c>
      <c r="BB2602" s="20">
        <f t="shared" si="1017"/>
        <v>1.9473152709359606E-2</v>
      </c>
      <c r="BC2602" s="8">
        <f t="shared" si="1018"/>
        <v>0.10049807287116501</v>
      </c>
      <c r="BD2602" s="44"/>
      <c r="BE2602" s="44"/>
      <c r="BF2602" s="8"/>
    </row>
    <row r="2603" spans="1:58" x14ac:dyDescent="0.25">
      <c r="A2603" s="8">
        <v>2447</v>
      </c>
      <c r="B2603" s="16" t="s">
        <v>456</v>
      </c>
      <c r="C2603" s="16" t="s">
        <v>457</v>
      </c>
      <c r="D2603" s="21" t="s">
        <v>475</v>
      </c>
      <c r="E2603" s="8" t="s">
        <v>459</v>
      </c>
      <c r="F2603" s="8" t="s">
        <v>394</v>
      </c>
      <c r="G2603" s="12">
        <v>216</v>
      </c>
      <c r="H2603" s="12">
        <v>363</v>
      </c>
      <c r="I2603" s="12"/>
      <c r="J2603" s="12">
        <v>498</v>
      </c>
      <c r="K2603" s="12">
        <v>1817</v>
      </c>
      <c r="L2603" s="12">
        <v>312.3</v>
      </c>
      <c r="M2603" s="12">
        <v>641</v>
      </c>
      <c r="N2603" s="12">
        <v>1.77</v>
      </c>
      <c r="O2603" s="12">
        <v>848</v>
      </c>
      <c r="P2603" s="12">
        <v>1630</v>
      </c>
      <c r="Q2603" s="12">
        <v>200.6</v>
      </c>
      <c r="R2603" s="12">
        <v>947</v>
      </c>
      <c r="S2603" s="12">
        <v>202.4</v>
      </c>
      <c r="T2603" s="12">
        <v>22.79</v>
      </c>
      <c r="U2603" s="12">
        <v>204.4</v>
      </c>
      <c r="V2603" s="12">
        <v>25.77</v>
      </c>
      <c r="W2603" s="12">
        <v>137.5</v>
      </c>
      <c r="X2603" s="12">
        <v>24.14</v>
      </c>
      <c r="Y2603" s="12">
        <v>54.8</v>
      </c>
      <c r="Z2603" s="12">
        <v>5.7</v>
      </c>
      <c r="AA2603" s="12">
        <v>31.1</v>
      </c>
      <c r="AB2603" s="12">
        <v>3.79</v>
      </c>
      <c r="AC2603" s="12"/>
      <c r="AD2603" s="12">
        <v>21.59</v>
      </c>
      <c r="AE2603" s="12">
        <v>8.99</v>
      </c>
      <c r="AF2603" s="17">
        <f t="shared" si="996"/>
        <v>4337.9900000000007</v>
      </c>
      <c r="AG2603" s="18">
        <f t="shared" si="998"/>
        <v>18.523071078730649</v>
      </c>
      <c r="AH2603" s="19">
        <f t="shared" si="999"/>
        <v>13.765519845994872</v>
      </c>
      <c r="AI2603" s="19">
        <f t="shared" si="1000"/>
        <v>1.7266874295465584</v>
      </c>
      <c r="AJ2603" s="18">
        <f t="shared" si="997"/>
        <v>2.4395857307249713</v>
      </c>
      <c r="AK2603" s="18">
        <f t="shared" si="1001"/>
        <v>0.48720748829953198</v>
      </c>
      <c r="AL2603" s="18">
        <f t="shared" si="1002"/>
        <v>2.4015572858731922</v>
      </c>
      <c r="AM2603" s="18">
        <f t="shared" si="1003"/>
        <v>0.95611889421335139</v>
      </c>
      <c r="AN2603" s="18">
        <f t="shared" si="1004"/>
        <v>0.3298042986537485</v>
      </c>
      <c r="AO2603" s="18">
        <f t="shared" si="1005"/>
        <v>0.86623165509428957</v>
      </c>
      <c r="AP2603" s="17">
        <f t="shared" si="1006"/>
        <v>26.553438276719138</v>
      </c>
      <c r="AQ2603" s="18">
        <f t="shared" si="1007"/>
        <v>0.9234507833814426</v>
      </c>
      <c r="AR2603" s="17">
        <f t="shared" si="1008"/>
        <v>20.610932475884244</v>
      </c>
      <c r="AS2603" s="17">
        <f t="shared" si="1009"/>
        <v>10.041800643086816</v>
      </c>
      <c r="AT2603" s="17">
        <f t="shared" si="1010"/>
        <v>14.465030106530802</v>
      </c>
      <c r="AU2603" s="17">
        <f t="shared" si="1011"/>
        <v>2.6274340720883691</v>
      </c>
      <c r="AV2603" s="18">
        <f t="shared" si="1012"/>
        <v>4.1487279843444229</v>
      </c>
      <c r="AW2603" s="18">
        <f t="shared" si="1013"/>
        <v>5.3173261807429428</v>
      </c>
      <c r="AX2603" s="18">
        <f t="shared" si="1014"/>
        <v>2.8935639034846941</v>
      </c>
      <c r="AY2603" s="8">
        <f t="shared" si="1015"/>
        <v>0.69421221864951765</v>
      </c>
      <c r="AZ2603" s="8">
        <f t="shared" si="1016"/>
        <v>0.21372756071805704</v>
      </c>
      <c r="BA2603" s="18">
        <f t="shared" si="1019"/>
        <v>0.9348085173087074</v>
      </c>
      <c r="BB2603" s="20">
        <f t="shared" si="1017"/>
        <v>2.0787401230746825E-2</v>
      </c>
      <c r="BC2603" s="8">
        <f t="shared" si="1018"/>
        <v>0.10550562160417452</v>
      </c>
      <c r="BD2603" s="44"/>
      <c r="BE2603" s="44"/>
      <c r="BF2603" s="8"/>
    </row>
    <row r="2604" spans="1:58" x14ac:dyDescent="0.25">
      <c r="A2604" s="8">
        <v>2448</v>
      </c>
      <c r="B2604" s="16" t="s">
        <v>456</v>
      </c>
      <c r="C2604" s="16" t="s">
        <v>457</v>
      </c>
      <c r="D2604" s="21" t="s">
        <v>476</v>
      </c>
      <c r="E2604" s="8" t="s">
        <v>459</v>
      </c>
      <c r="F2604" s="8" t="s">
        <v>394</v>
      </c>
      <c r="G2604" s="12">
        <v>154</v>
      </c>
      <c r="H2604" s="12">
        <v>341.8</v>
      </c>
      <c r="I2604" s="12"/>
      <c r="J2604" s="12">
        <v>161.4</v>
      </c>
      <c r="K2604" s="12">
        <v>1200</v>
      </c>
      <c r="L2604" s="12">
        <v>313.8</v>
      </c>
      <c r="M2604" s="12">
        <v>739</v>
      </c>
      <c r="N2604" s="12">
        <v>2.4</v>
      </c>
      <c r="O2604" s="12">
        <v>686</v>
      </c>
      <c r="P2604" s="12">
        <v>1531</v>
      </c>
      <c r="Q2604" s="12">
        <v>212.9</v>
      </c>
      <c r="R2604" s="12">
        <v>1033</v>
      </c>
      <c r="S2604" s="12">
        <v>237.5</v>
      </c>
      <c r="T2604" s="12">
        <v>22.5</v>
      </c>
      <c r="U2604" s="12">
        <v>243.9</v>
      </c>
      <c r="V2604" s="12">
        <v>31.52</v>
      </c>
      <c r="W2604" s="12">
        <v>154.9</v>
      </c>
      <c r="X2604" s="12">
        <v>29.09</v>
      </c>
      <c r="Y2604" s="12">
        <v>63.3</v>
      </c>
      <c r="Z2604" s="12">
        <v>6.95</v>
      </c>
      <c r="AA2604" s="12">
        <v>34.9</v>
      </c>
      <c r="AB2604" s="12">
        <v>4.3899999999999997</v>
      </c>
      <c r="AC2604" s="12"/>
      <c r="AD2604" s="12">
        <v>46.6</v>
      </c>
      <c r="AE2604" s="12">
        <v>11.22</v>
      </c>
      <c r="AF2604" s="17">
        <f t="shared" si="996"/>
        <v>4291.8500000000004</v>
      </c>
      <c r="AG2604" s="18">
        <f t="shared" si="998"/>
        <v>13.35291913000375</v>
      </c>
      <c r="AH2604" s="19">
        <f t="shared" si="999"/>
        <v>11.521662919457597</v>
      </c>
      <c r="AI2604" s="19">
        <f t="shared" si="1000"/>
        <v>1.2805355749711014</v>
      </c>
      <c r="AJ2604" s="18">
        <f t="shared" si="997"/>
        <v>1.6818654230512993</v>
      </c>
      <c r="AK2604" s="18">
        <f t="shared" si="1001"/>
        <v>0.42462787550744252</v>
      </c>
      <c r="AL2604" s="18">
        <f t="shared" si="1002"/>
        <v>4.1532976827094474</v>
      </c>
      <c r="AM2604" s="18">
        <f t="shared" si="1003"/>
        <v>0.96919906996797189</v>
      </c>
      <c r="AN2604" s="18">
        <f t="shared" si="1004"/>
        <v>0.27517089572117903</v>
      </c>
      <c r="AO2604" s="18">
        <f t="shared" si="1005"/>
        <v>0.84505394983609361</v>
      </c>
      <c r="AP2604" s="17">
        <f t="shared" si="1006"/>
        <v>25.403918872464764</v>
      </c>
      <c r="AQ2604" s="18">
        <f t="shared" si="1007"/>
        <v>0.88347386652011228</v>
      </c>
      <c r="AR2604" s="17">
        <f t="shared" si="1008"/>
        <v>21.174785100286535</v>
      </c>
      <c r="AS2604" s="17">
        <f t="shared" si="1009"/>
        <v>8.9914040114613183</v>
      </c>
      <c r="AT2604" s="17">
        <f t="shared" si="1010"/>
        <v>6.733905579399142</v>
      </c>
      <c r="AU2604" s="17">
        <f t="shared" si="1011"/>
        <v>2.2394672212399409</v>
      </c>
      <c r="AV2604" s="18">
        <f t="shared" si="1012"/>
        <v>2.8126281262812629</v>
      </c>
      <c r="AW2604" s="18">
        <f t="shared" si="1013"/>
        <v>5.6540438582597812</v>
      </c>
      <c r="AX2604" s="18">
        <f t="shared" si="1014"/>
        <v>2.9048035036224293</v>
      </c>
      <c r="AY2604" s="8">
        <f t="shared" si="1015"/>
        <v>1.335243553008596</v>
      </c>
      <c r="AZ2604" s="8">
        <f t="shared" si="1016"/>
        <v>0.22991287512100678</v>
      </c>
      <c r="BA2604" s="18">
        <f t="shared" si="1019"/>
        <v>0.92426342952339902</v>
      </c>
      <c r="BB2604" s="20">
        <f t="shared" si="1017"/>
        <v>1.91483259338385E-2</v>
      </c>
      <c r="BC2604" s="8">
        <f t="shared" si="1018"/>
        <v>9.1953898558163411E-2</v>
      </c>
      <c r="BD2604" s="44"/>
      <c r="BE2604" s="44"/>
      <c r="BF2604" s="8"/>
    </row>
    <row r="2605" spans="1:58" x14ac:dyDescent="0.25">
      <c r="A2605" s="8">
        <v>2449</v>
      </c>
      <c r="B2605" s="16" t="s">
        <v>456</v>
      </c>
      <c r="C2605" s="16" t="s">
        <v>457</v>
      </c>
      <c r="D2605" s="21" t="s">
        <v>476</v>
      </c>
      <c r="E2605" s="8" t="s">
        <v>459</v>
      </c>
      <c r="F2605" s="8" t="s">
        <v>394</v>
      </c>
      <c r="G2605" s="12">
        <v>159.19999999999999</v>
      </c>
      <c r="H2605" s="12">
        <v>394</v>
      </c>
      <c r="I2605" s="12"/>
      <c r="J2605" s="12">
        <v>259</v>
      </c>
      <c r="K2605" s="12"/>
      <c r="L2605" s="12">
        <v>340</v>
      </c>
      <c r="M2605" s="12">
        <v>592</v>
      </c>
      <c r="N2605" s="12">
        <v>2.23</v>
      </c>
      <c r="O2605" s="12">
        <v>586</v>
      </c>
      <c r="P2605" s="12">
        <v>1318</v>
      </c>
      <c r="Q2605" s="12">
        <v>182.9</v>
      </c>
      <c r="R2605" s="12">
        <v>901</v>
      </c>
      <c r="S2605" s="12">
        <v>202.9</v>
      </c>
      <c r="T2605" s="12">
        <v>20.6</v>
      </c>
      <c r="U2605" s="12">
        <v>209</v>
      </c>
      <c r="V2605" s="12">
        <v>26.1</v>
      </c>
      <c r="W2605" s="12">
        <v>131.9</v>
      </c>
      <c r="X2605" s="12">
        <v>23.3</v>
      </c>
      <c r="Y2605" s="12">
        <v>50.5</v>
      </c>
      <c r="Z2605" s="12">
        <v>5.1100000000000003</v>
      </c>
      <c r="AA2605" s="12">
        <v>27</v>
      </c>
      <c r="AB2605" s="12">
        <v>3.28</v>
      </c>
      <c r="AC2605" s="12"/>
      <c r="AD2605" s="12">
        <v>11.74</v>
      </c>
      <c r="AE2605" s="12">
        <v>4.22</v>
      </c>
      <c r="AF2605" s="17">
        <f t="shared" si="996"/>
        <v>3687.5900000000006</v>
      </c>
      <c r="AG2605" s="18">
        <f t="shared" si="998"/>
        <v>14.743866229098296</v>
      </c>
      <c r="AH2605" s="19">
        <f t="shared" si="999"/>
        <v>12.820856745815965</v>
      </c>
      <c r="AI2605" s="19">
        <f t="shared" si="1000"/>
        <v>1.2541245779419961</v>
      </c>
      <c r="AJ2605" s="18">
        <f t="shared" si="997"/>
        <v>1.6816914237231038</v>
      </c>
      <c r="AK2605" s="18">
        <f t="shared" si="1001"/>
        <v>0.57432432432432434</v>
      </c>
      <c r="AL2605" s="18">
        <f t="shared" si="1002"/>
        <v>2.7819905213270144</v>
      </c>
      <c r="AM2605" s="18">
        <f t="shared" si="1003"/>
        <v>0.97397416250176749</v>
      </c>
      <c r="AN2605" s="18">
        <f t="shared" si="1004"/>
        <v>0.29444944519312344</v>
      </c>
      <c r="AO2605" s="18">
        <f t="shared" si="1005"/>
        <v>0.83036852147684903</v>
      </c>
      <c r="AP2605" s="17">
        <f t="shared" si="1006"/>
        <v>25.40772532188841</v>
      </c>
      <c r="AQ2605" s="18">
        <f t="shared" si="1007"/>
        <v>0.88360624367841234</v>
      </c>
      <c r="AR2605" s="17">
        <f t="shared" si="1008"/>
        <v>21.925925925925927</v>
      </c>
      <c r="AS2605" s="17">
        <f t="shared" si="1009"/>
        <v>12.592592592592593</v>
      </c>
      <c r="AT2605" s="17">
        <f t="shared" si="1010"/>
        <v>28.960817717206133</v>
      </c>
      <c r="AU2605" s="17">
        <f t="shared" si="1011"/>
        <v>2.7442273534635881</v>
      </c>
      <c r="AV2605" s="18">
        <f t="shared" si="1012"/>
        <v>2.8038277511961724</v>
      </c>
      <c r="AW2605" s="18">
        <f t="shared" si="1013"/>
        <v>6.262609343011353</v>
      </c>
      <c r="AX2605" s="18">
        <f t="shared" si="1014"/>
        <v>3.1972146943691664</v>
      </c>
      <c r="AY2605" s="8">
        <f t="shared" si="1015"/>
        <v>0.43481481481481482</v>
      </c>
      <c r="AZ2605" s="8">
        <f t="shared" si="1016"/>
        <v>0.22519422863485017</v>
      </c>
      <c r="BA2605" s="18">
        <f t="shared" si="1019"/>
        <v>0.92754346334597926</v>
      </c>
      <c r="BB2605" s="20">
        <f t="shared" si="1017"/>
        <v>2.3786597267404033E-2</v>
      </c>
      <c r="BC2605" s="8">
        <f t="shared" si="1018"/>
        <v>0.12437092264678472</v>
      </c>
      <c r="BD2605" s="44"/>
      <c r="BE2605" s="44"/>
      <c r="BF2605" s="8"/>
    </row>
    <row r="2606" spans="1:58" x14ac:dyDescent="0.25">
      <c r="A2606" s="8">
        <v>2450</v>
      </c>
      <c r="B2606" s="16" t="s">
        <v>456</v>
      </c>
      <c r="C2606" s="16" t="s">
        <v>457</v>
      </c>
      <c r="D2606" s="21" t="s">
        <v>476</v>
      </c>
      <c r="E2606" s="8" t="s">
        <v>459</v>
      </c>
      <c r="F2606" s="8" t="s">
        <v>394</v>
      </c>
      <c r="G2606" s="12">
        <v>118.6</v>
      </c>
      <c r="H2606" s="12">
        <v>380</v>
      </c>
      <c r="I2606" s="12"/>
      <c r="J2606" s="12">
        <v>235</v>
      </c>
      <c r="K2606" s="12"/>
      <c r="L2606" s="12">
        <v>319</v>
      </c>
      <c r="M2606" s="12">
        <v>674</v>
      </c>
      <c r="N2606" s="12">
        <v>1.66</v>
      </c>
      <c r="O2606" s="12">
        <v>819</v>
      </c>
      <c r="P2606" s="12">
        <v>1679</v>
      </c>
      <c r="Q2606" s="12">
        <v>219</v>
      </c>
      <c r="R2606" s="12">
        <v>1042</v>
      </c>
      <c r="S2606" s="12">
        <v>224.3</v>
      </c>
      <c r="T2606" s="12">
        <v>27.1</v>
      </c>
      <c r="U2606" s="12">
        <v>230</v>
      </c>
      <c r="V2606" s="12">
        <v>28</v>
      </c>
      <c r="W2606" s="12">
        <v>141.5</v>
      </c>
      <c r="X2606" s="12">
        <v>25</v>
      </c>
      <c r="Y2606" s="12">
        <v>57</v>
      </c>
      <c r="Z2606" s="12">
        <v>6.37</v>
      </c>
      <c r="AA2606" s="12">
        <v>32.6</v>
      </c>
      <c r="AB2606" s="12">
        <v>4.1900000000000004</v>
      </c>
      <c r="AC2606" s="12"/>
      <c r="AD2606" s="12">
        <v>28.3</v>
      </c>
      <c r="AE2606" s="12">
        <v>9.19</v>
      </c>
      <c r="AF2606" s="17">
        <f t="shared" si="996"/>
        <v>4535.0599999999995</v>
      </c>
      <c r="AG2606" s="18">
        <f t="shared" si="998"/>
        <v>17.06647511066242</v>
      </c>
      <c r="AH2606" s="19">
        <f t="shared" si="999"/>
        <v>13.526906794503548</v>
      </c>
      <c r="AI2606" s="19">
        <f t="shared" si="1000"/>
        <v>1.5155980465997718</v>
      </c>
      <c r="AJ2606" s="18">
        <f t="shared" si="997"/>
        <v>2.1261082298233038</v>
      </c>
      <c r="AK2606" s="18">
        <f t="shared" si="1001"/>
        <v>0.47329376854599409</v>
      </c>
      <c r="AL2606" s="18">
        <f t="shared" si="1002"/>
        <v>3.0794341675734498</v>
      </c>
      <c r="AM2606" s="18">
        <f t="shared" si="1003"/>
        <v>0.95912315201199783</v>
      </c>
      <c r="AN2606" s="18">
        <f t="shared" si="1004"/>
        <v>0.35119507960915547</v>
      </c>
      <c r="AO2606" s="18">
        <f t="shared" si="1005"/>
        <v>0.88114293297892543</v>
      </c>
      <c r="AP2606" s="17">
        <f t="shared" si="1006"/>
        <v>26.96</v>
      </c>
      <c r="AQ2606" s="18">
        <f t="shared" si="1007"/>
        <v>0.93758980891719734</v>
      </c>
      <c r="AR2606" s="17">
        <f t="shared" si="1008"/>
        <v>20.674846625766872</v>
      </c>
      <c r="AS2606" s="17">
        <f t="shared" si="1009"/>
        <v>9.7852760736196309</v>
      </c>
      <c r="AT2606" s="17">
        <f t="shared" si="1010"/>
        <v>11.27208480565371</v>
      </c>
      <c r="AU2606" s="17">
        <f t="shared" si="1011"/>
        <v>2.8260639177268039</v>
      </c>
      <c r="AV2606" s="18">
        <f t="shared" si="1012"/>
        <v>3.5608695652173914</v>
      </c>
      <c r="AW2606" s="18">
        <f t="shared" si="1013"/>
        <v>5.707987791719332</v>
      </c>
      <c r="AX2606" s="18">
        <f t="shared" si="1014"/>
        <v>2.840727717093122</v>
      </c>
      <c r="AY2606" s="8">
        <f t="shared" si="1015"/>
        <v>0.86809815950920244</v>
      </c>
      <c r="AZ2606" s="8">
        <f t="shared" si="1016"/>
        <v>0.21525911708253359</v>
      </c>
      <c r="BA2606" s="18">
        <f t="shared" si="1019"/>
        <v>0.93502621795522001</v>
      </c>
      <c r="BB2606" s="20">
        <f t="shared" si="1017"/>
        <v>1.9297504798464492E-2</v>
      </c>
      <c r="BC2606" s="8">
        <f t="shared" si="1018"/>
        <v>0.1024925816023739</v>
      </c>
      <c r="BD2606" s="44"/>
      <c r="BE2606" s="44"/>
      <c r="BF2606" s="8"/>
    </row>
    <row r="2607" spans="1:58" x14ac:dyDescent="0.25">
      <c r="A2607" s="8">
        <v>2451</v>
      </c>
      <c r="B2607" s="16" t="s">
        <v>456</v>
      </c>
      <c r="C2607" s="16" t="s">
        <v>457</v>
      </c>
      <c r="D2607" s="21" t="s">
        <v>477</v>
      </c>
      <c r="E2607" s="8" t="s">
        <v>459</v>
      </c>
      <c r="F2607" s="8" t="s">
        <v>394</v>
      </c>
      <c r="G2607" s="12">
        <v>358</v>
      </c>
      <c r="H2607" s="12">
        <v>341.6</v>
      </c>
      <c r="I2607" s="12"/>
      <c r="J2607" s="12">
        <v>95.8</v>
      </c>
      <c r="K2607" s="12">
        <v>1067</v>
      </c>
      <c r="L2607" s="12">
        <v>299.39999999999998</v>
      </c>
      <c r="M2607" s="12">
        <v>698</v>
      </c>
      <c r="N2607" s="12">
        <v>0.99</v>
      </c>
      <c r="O2607" s="12">
        <v>705</v>
      </c>
      <c r="P2607" s="12">
        <v>1583</v>
      </c>
      <c r="Q2607" s="12">
        <v>217.4</v>
      </c>
      <c r="R2607" s="12">
        <v>1066</v>
      </c>
      <c r="S2607" s="12">
        <v>241</v>
      </c>
      <c r="T2607" s="12">
        <v>10.89</v>
      </c>
      <c r="U2607" s="12">
        <v>235.7</v>
      </c>
      <c r="V2607" s="12">
        <v>29.9</v>
      </c>
      <c r="W2607" s="12">
        <v>149.1</v>
      </c>
      <c r="X2607" s="12">
        <v>26.9</v>
      </c>
      <c r="Y2607" s="12">
        <v>54.5</v>
      </c>
      <c r="Z2607" s="12">
        <v>5.84</v>
      </c>
      <c r="AA2607" s="12">
        <v>25.6</v>
      </c>
      <c r="AB2607" s="12">
        <v>3.25</v>
      </c>
      <c r="AC2607" s="12"/>
      <c r="AD2607" s="12">
        <v>17.41</v>
      </c>
      <c r="AE2607" s="12">
        <v>4.93</v>
      </c>
      <c r="AF2607" s="17">
        <f t="shared" si="996"/>
        <v>4354.08</v>
      </c>
      <c r="AG2607" s="18">
        <f t="shared" si="998"/>
        <v>18.7079707278481</v>
      </c>
      <c r="AH2607" s="19">
        <f t="shared" si="999"/>
        <v>16.240760093800976</v>
      </c>
      <c r="AI2607" s="19">
        <f t="shared" si="1000"/>
        <v>1.2752630204004085</v>
      </c>
      <c r="AJ2607" s="18">
        <f t="shared" si="997"/>
        <v>1.7033457639581913</v>
      </c>
      <c r="AK2607" s="18">
        <f t="shared" si="1001"/>
        <v>0.42893982808022918</v>
      </c>
      <c r="AL2607" s="18">
        <f t="shared" si="1002"/>
        <v>3.5314401622718057</v>
      </c>
      <c r="AM2607" s="18">
        <f t="shared" si="1003"/>
        <v>0.97823742325899576</v>
      </c>
      <c r="AN2607" s="18">
        <f t="shared" si="1004"/>
        <v>0.13449224831103734</v>
      </c>
      <c r="AO2607" s="18">
        <f t="shared" si="1005"/>
        <v>0.8532830846641013</v>
      </c>
      <c r="AP2607" s="17">
        <f t="shared" si="1006"/>
        <v>25.947955390334574</v>
      </c>
      <c r="AQ2607" s="18">
        <f t="shared" si="1007"/>
        <v>0.90239386261927879</v>
      </c>
      <c r="AR2607" s="17">
        <f t="shared" si="1008"/>
        <v>27.265625</v>
      </c>
      <c r="AS2607" s="17">
        <f t="shared" si="1009"/>
        <v>11.695312499999998</v>
      </c>
      <c r="AT2607" s="17">
        <f t="shared" si="1010"/>
        <v>17.197013210798389</v>
      </c>
      <c r="AU2607" s="17">
        <f t="shared" si="1011"/>
        <v>1.4641016532313158</v>
      </c>
      <c r="AV2607" s="18">
        <f t="shared" si="1012"/>
        <v>2.9910903691132797</v>
      </c>
      <c r="AW2607" s="18">
        <f t="shared" si="1013"/>
        <v>7.4489046796482405</v>
      </c>
      <c r="AX2607" s="18">
        <f t="shared" si="1014"/>
        <v>3.8117854420731705</v>
      </c>
      <c r="AY2607" s="8">
        <f t="shared" si="1015"/>
        <v>0.68007812499999998</v>
      </c>
      <c r="AZ2607" s="8">
        <f t="shared" si="1016"/>
        <v>0.22607879924953095</v>
      </c>
      <c r="BA2607" s="18">
        <f t="shared" si="1019"/>
        <v>0.93222678499246681</v>
      </c>
      <c r="BB2607" s="20">
        <f t="shared" si="1017"/>
        <v>1.7704056414569451E-2</v>
      </c>
      <c r="BC2607" s="8">
        <f t="shared" si="1018"/>
        <v>9.288765932220136E-2</v>
      </c>
      <c r="BD2607" s="44"/>
      <c r="BE2607" s="44"/>
      <c r="BF2607" s="8"/>
    </row>
    <row r="2608" spans="1:58" x14ac:dyDescent="0.25">
      <c r="A2608" s="8">
        <v>2452</v>
      </c>
      <c r="B2608" s="16" t="s">
        <v>456</v>
      </c>
      <c r="C2608" s="16" t="s">
        <v>457</v>
      </c>
      <c r="D2608" s="21" t="s">
        <v>477</v>
      </c>
      <c r="E2608" s="8" t="s">
        <v>459</v>
      </c>
      <c r="F2608" s="8" t="s">
        <v>394</v>
      </c>
      <c r="G2608" s="12">
        <v>359</v>
      </c>
      <c r="H2608" s="12">
        <v>342.5</v>
      </c>
      <c r="I2608" s="12"/>
      <c r="J2608" s="12">
        <v>224</v>
      </c>
      <c r="K2608" s="12">
        <v>1408</v>
      </c>
      <c r="L2608" s="12">
        <v>319.39999999999998</v>
      </c>
      <c r="M2608" s="12">
        <v>748</v>
      </c>
      <c r="N2608" s="12">
        <v>1.31</v>
      </c>
      <c r="O2608" s="12">
        <v>702</v>
      </c>
      <c r="P2608" s="12">
        <v>1617</v>
      </c>
      <c r="Q2608" s="12">
        <v>224.9</v>
      </c>
      <c r="R2608" s="12">
        <v>1138</v>
      </c>
      <c r="S2608" s="12">
        <v>259.3</v>
      </c>
      <c r="T2608" s="12">
        <v>13.27</v>
      </c>
      <c r="U2608" s="12">
        <v>257.89999999999998</v>
      </c>
      <c r="V2608" s="12">
        <v>32.4</v>
      </c>
      <c r="W2608" s="12">
        <v>162.1</v>
      </c>
      <c r="X2608" s="12">
        <v>29.2</v>
      </c>
      <c r="Y2608" s="12">
        <v>61.3</v>
      </c>
      <c r="Z2608" s="12">
        <v>6.35</v>
      </c>
      <c r="AA2608" s="12">
        <v>30.2</v>
      </c>
      <c r="AB2608" s="12">
        <v>3.46</v>
      </c>
      <c r="AC2608" s="12"/>
      <c r="AD2608" s="12">
        <v>9.4499999999999993</v>
      </c>
      <c r="AE2608" s="12">
        <v>3.63</v>
      </c>
      <c r="AF2608" s="17">
        <f t="shared" si="996"/>
        <v>4537.38</v>
      </c>
      <c r="AG2608" s="18">
        <f t="shared" si="998"/>
        <v>15.790929667197586</v>
      </c>
      <c r="AH2608" s="19">
        <f t="shared" si="999"/>
        <v>14.062692436502708</v>
      </c>
      <c r="AI2608" s="19">
        <f t="shared" si="1000"/>
        <v>1.189495228137305</v>
      </c>
      <c r="AJ2608" s="18">
        <f t="shared" si="997"/>
        <v>1.5763960419239726</v>
      </c>
      <c r="AK2608" s="18">
        <f t="shared" si="1001"/>
        <v>0.42700534759358288</v>
      </c>
      <c r="AL2608" s="18">
        <f t="shared" si="1002"/>
        <v>2.6033057851239669</v>
      </c>
      <c r="AM2608" s="18">
        <f t="shared" si="1003"/>
        <v>0.98454239694039358</v>
      </c>
      <c r="AN2608" s="18">
        <f t="shared" si="1004"/>
        <v>0.15104337457463202</v>
      </c>
      <c r="AO2608" s="18">
        <f t="shared" si="1005"/>
        <v>0.84200057608458023</v>
      </c>
      <c r="AP2608" s="17">
        <f t="shared" si="1006"/>
        <v>25.616438356164384</v>
      </c>
      <c r="AQ2608" s="18">
        <f t="shared" si="1007"/>
        <v>0.890864671494634</v>
      </c>
      <c r="AR2608" s="17">
        <f t="shared" si="1008"/>
        <v>24.768211920529801</v>
      </c>
      <c r="AS2608" s="17">
        <f t="shared" si="1009"/>
        <v>10.576158940397351</v>
      </c>
      <c r="AT2608" s="17">
        <f t="shared" si="1010"/>
        <v>33.798941798941797</v>
      </c>
      <c r="AU2608" s="17">
        <f t="shared" si="1011"/>
        <v>1.6757974927874</v>
      </c>
      <c r="AV2608" s="18">
        <f t="shared" si="1012"/>
        <v>2.7219852656068246</v>
      </c>
      <c r="AW2608" s="18">
        <f t="shared" si="1013"/>
        <v>6.9090319145395842</v>
      </c>
      <c r="AX2608" s="18">
        <f t="shared" si="1014"/>
        <v>3.5129085231249659</v>
      </c>
      <c r="AY2608" s="8">
        <f t="shared" si="1015"/>
        <v>0.3129139072847682</v>
      </c>
      <c r="AZ2608" s="8">
        <f t="shared" si="1016"/>
        <v>0.22785588752196836</v>
      </c>
      <c r="BA2608" s="18">
        <f t="shared" si="1019"/>
        <v>0.9283705574582688</v>
      </c>
      <c r="BB2608" s="20">
        <f t="shared" si="1017"/>
        <v>1.7691752015029392E-2</v>
      </c>
      <c r="BC2608" s="8">
        <f t="shared" si="1018"/>
        <v>9.2468744237506909E-2</v>
      </c>
      <c r="BD2608" s="44"/>
      <c r="BE2608" s="44"/>
      <c r="BF2608" s="8"/>
    </row>
    <row r="2609" spans="1:58" x14ac:dyDescent="0.25">
      <c r="A2609" s="8">
        <v>2453</v>
      </c>
      <c r="B2609" s="16" t="s">
        <v>456</v>
      </c>
      <c r="C2609" s="16" t="s">
        <v>457</v>
      </c>
      <c r="D2609" s="21" t="s">
        <v>477</v>
      </c>
      <c r="E2609" s="8" t="s">
        <v>459</v>
      </c>
      <c r="F2609" s="8" t="s">
        <v>394</v>
      </c>
      <c r="G2609" s="12">
        <v>345</v>
      </c>
      <c r="H2609" s="12">
        <v>355</v>
      </c>
      <c r="I2609" s="12"/>
      <c r="J2609" s="12">
        <v>113.8</v>
      </c>
      <c r="K2609" s="12"/>
      <c r="L2609" s="12">
        <v>301</v>
      </c>
      <c r="M2609" s="12">
        <v>692</v>
      </c>
      <c r="N2609" s="12">
        <v>1.61</v>
      </c>
      <c r="O2609" s="12">
        <v>737</v>
      </c>
      <c r="P2609" s="12">
        <v>1699</v>
      </c>
      <c r="Q2609" s="12">
        <v>233.1</v>
      </c>
      <c r="R2609" s="12">
        <v>1142</v>
      </c>
      <c r="S2609" s="12">
        <v>252</v>
      </c>
      <c r="T2609" s="12">
        <v>11.04</v>
      </c>
      <c r="U2609" s="12">
        <v>249.8</v>
      </c>
      <c r="V2609" s="12">
        <v>30.5</v>
      </c>
      <c r="W2609" s="12">
        <v>155.6</v>
      </c>
      <c r="X2609" s="12">
        <v>26.6</v>
      </c>
      <c r="Y2609" s="12">
        <v>57.1</v>
      </c>
      <c r="Z2609" s="12">
        <v>5.72</v>
      </c>
      <c r="AA2609" s="12">
        <v>26.9</v>
      </c>
      <c r="AB2609" s="12">
        <v>3.08</v>
      </c>
      <c r="AC2609" s="12"/>
      <c r="AD2609" s="12">
        <v>14.86</v>
      </c>
      <c r="AE2609" s="12">
        <v>4.2</v>
      </c>
      <c r="AF2609" s="17">
        <f t="shared" si="996"/>
        <v>4629.4400000000005</v>
      </c>
      <c r="AG2609" s="18">
        <f t="shared" si="998"/>
        <v>18.6119868868916</v>
      </c>
      <c r="AH2609" s="19">
        <f t="shared" si="999"/>
        <v>16.588476442870402</v>
      </c>
      <c r="AI2609" s="19">
        <f t="shared" si="1000"/>
        <v>1.2444264633073963</v>
      </c>
      <c r="AJ2609" s="18">
        <f t="shared" si="997"/>
        <v>1.7029334940727348</v>
      </c>
      <c r="AK2609" s="18">
        <f t="shared" si="1001"/>
        <v>0.43497109826589597</v>
      </c>
      <c r="AL2609" s="18">
        <f t="shared" si="1002"/>
        <v>3.538095238095238</v>
      </c>
      <c r="AM2609" s="18">
        <f t="shared" si="1003"/>
        <v>0.99169057281955197</v>
      </c>
      <c r="AN2609" s="18">
        <f t="shared" si="1004"/>
        <v>0.12951804266392519</v>
      </c>
      <c r="AO2609" s="18">
        <f t="shared" si="1005"/>
        <v>0.84193306128908796</v>
      </c>
      <c r="AP2609" s="17">
        <f t="shared" si="1006"/>
        <v>26.01503759398496</v>
      </c>
      <c r="AQ2609" s="18">
        <f t="shared" si="1007"/>
        <v>0.90472678511565541</v>
      </c>
      <c r="AR2609" s="17">
        <f t="shared" si="1008"/>
        <v>25.724907063197026</v>
      </c>
      <c r="AS2609" s="17">
        <f t="shared" si="1009"/>
        <v>11.189591078066915</v>
      </c>
      <c r="AT2609" s="17">
        <f t="shared" si="1010"/>
        <v>20.255720053835802</v>
      </c>
      <c r="AU2609" s="17">
        <f t="shared" si="1011"/>
        <v>1.5661922447002374</v>
      </c>
      <c r="AV2609" s="18">
        <f t="shared" si="1012"/>
        <v>2.9503602882305842</v>
      </c>
      <c r="AW2609" s="18">
        <f t="shared" si="1013"/>
        <v>7.5129924716519412</v>
      </c>
      <c r="AX2609" s="18">
        <f t="shared" si="1014"/>
        <v>3.7857164445250402</v>
      </c>
      <c r="AY2609" s="8">
        <f t="shared" si="1015"/>
        <v>0.55241635687732338</v>
      </c>
      <c r="AZ2609" s="8">
        <f t="shared" si="1016"/>
        <v>0.22066549912434325</v>
      </c>
      <c r="BA2609" s="18">
        <f t="shared" si="1019"/>
        <v>0.93400929702080582</v>
      </c>
      <c r="BB2609" s="20">
        <f t="shared" si="1017"/>
        <v>1.6614167522193368E-2</v>
      </c>
      <c r="BC2609" s="8">
        <f t="shared" si="1018"/>
        <v>9.419374127964919E-2</v>
      </c>
      <c r="BD2609" s="44"/>
      <c r="BE2609" s="44"/>
      <c r="BF2609" s="8"/>
    </row>
    <row r="2610" spans="1:58" x14ac:dyDescent="0.25">
      <c r="A2610" s="8">
        <v>2454</v>
      </c>
      <c r="B2610" s="16" t="s">
        <v>456</v>
      </c>
      <c r="C2610" s="16" t="s">
        <v>457</v>
      </c>
      <c r="D2610" s="21" t="s">
        <v>477</v>
      </c>
      <c r="E2610" s="8" t="s">
        <v>459</v>
      </c>
      <c r="F2610" s="8" t="s">
        <v>394</v>
      </c>
      <c r="G2610" s="12">
        <v>396</v>
      </c>
      <c r="H2610" s="12">
        <v>356</v>
      </c>
      <c r="I2610" s="12"/>
      <c r="J2610" s="12">
        <v>116.8</v>
      </c>
      <c r="K2610" s="12"/>
      <c r="L2610" s="12">
        <v>349</v>
      </c>
      <c r="M2610" s="12">
        <v>749</v>
      </c>
      <c r="N2610" s="12">
        <v>1.98</v>
      </c>
      <c r="O2610" s="12">
        <v>812</v>
      </c>
      <c r="P2610" s="12">
        <v>1857</v>
      </c>
      <c r="Q2610" s="12">
        <v>251.1</v>
      </c>
      <c r="R2610" s="12">
        <v>1250</v>
      </c>
      <c r="S2610" s="12">
        <v>273</v>
      </c>
      <c r="T2610" s="12">
        <v>12.79</v>
      </c>
      <c r="U2610" s="12">
        <v>272</v>
      </c>
      <c r="V2610" s="12">
        <v>32.6</v>
      </c>
      <c r="W2610" s="12">
        <v>162.19999999999999</v>
      </c>
      <c r="X2610" s="12">
        <v>28.04</v>
      </c>
      <c r="Y2610" s="12">
        <v>60.4</v>
      </c>
      <c r="Z2610" s="12">
        <v>6.1</v>
      </c>
      <c r="AA2610" s="12">
        <v>28.5</v>
      </c>
      <c r="AB2610" s="12">
        <v>3.48</v>
      </c>
      <c r="AC2610" s="12"/>
      <c r="AD2610" s="12">
        <v>8.43</v>
      </c>
      <c r="AE2610" s="12">
        <v>4.07</v>
      </c>
      <c r="AF2610" s="17">
        <f t="shared" si="996"/>
        <v>5049.21</v>
      </c>
      <c r="AG2610" s="18">
        <f t="shared" si="998"/>
        <v>19.354800503368129</v>
      </c>
      <c r="AH2610" s="19">
        <f t="shared" si="999"/>
        <v>17.113248046707309</v>
      </c>
      <c r="AI2610" s="19">
        <f t="shared" si="1000"/>
        <v>1.2526042194092828</v>
      </c>
      <c r="AJ2610" s="18">
        <f t="shared" si="997"/>
        <v>1.7319052255761118</v>
      </c>
      <c r="AK2610" s="18">
        <f t="shared" si="1001"/>
        <v>0.46595460614152201</v>
      </c>
      <c r="AL2610" s="18">
        <f t="shared" si="1002"/>
        <v>2.071253071253071</v>
      </c>
      <c r="AM2610" s="18">
        <f t="shared" si="1003"/>
        <v>0.99494304239866527</v>
      </c>
      <c r="AN2610" s="18">
        <f t="shared" si="1004"/>
        <v>0.13815367929546246</v>
      </c>
      <c r="AO2610" s="18">
        <f t="shared" si="1005"/>
        <v>0.86739659332782704</v>
      </c>
      <c r="AP2610" s="17">
        <f t="shared" si="1006"/>
        <v>26.711840228245364</v>
      </c>
      <c r="AQ2610" s="18">
        <f t="shared" si="1007"/>
        <v>0.9289595391478962</v>
      </c>
      <c r="AR2610" s="17">
        <f t="shared" si="1008"/>
        <v>26.280701754385966</v>
      </c>
      <c r="AS2610" s="17">
        <f t="shared" si="1009"/>
        <v>12.245614035087719</v>
      </c>
      <c r="AT2610" s="17">
        <f t="shared" si="1010"/>
        <v>41.399762752075922</v>
      </c>
      <c r="AU2610" s="17">
        <f t="shared" si="1011"/>
        <v>1.6058982054265938</v>
      </c>
      <c r="AV2610" s="18">
        <f t="shared" si="1012"/>
        <v>2.9852941176470589</v>
      </c>
      <c r="AW2610" s="18">
        <f t="shared" si="1013"/>
        <v>7.7214140879837778</v>
      </c>
      <c r="AX2610" s="18">
        <f t="shared" si="1014"/>
        <v>3.724746826415632</v>
      </c>
      <c r="AY2610" s="8">
        <f t="shared" si="1015"/>
        <v>0.29578947368421049</v>
      </c>
      <c r="AZ2610" s="8">
        <f t="shared" si="1016"/>
        <v>0.21840000000000001</v>
      </c>
      <c r="BA2610" s="18">
        <f t="shared" si="1019"/>
        <v>0.93636232202661407</v>
      </c>
      <c r="BB2610" s="20">
        <f t="shared" si="1017"/>
        <v>1.7599227586206898E-2</v>
      </c>
      <c r="BC2610" s="8">
        <f t="shared" si="1018"/>
        <v>0.10090327332995719</v>
      </c>
      <c r="BD2610" s="44"/>
      <c r="BE2610" s="44"/>
      <c r="BF2610" s="8"/>
    </row>
    <row r="2611" spans="1:58" x14ac:dyDescent="0.25">
      <c r="A2611" s="8">
        <v>2455</v>
      </c>
      <c r="B2611" s="16" t="s">
        <v>456</v>
      </c>
      <c r="C2611" s="16" t="s">
        <v>457</v>
      </c>
      <c r="D2611" s="21" t="s">
        <v>477</v>
      </c>
      <c r="E2611" s="8" t="s">
        <v>459</v>
      </c>
      <c r="F2611" s="8" t="s">
        <v>394</v>
      </c>
      <c r="G2611" s="12">
        <v>386</v>
      </c>
      <c r="H2611" s="12">
        <v>368</v>
      </c>
      <c r="I2611" s="12"/>
      <c r="J2611" s="12">
        <v>43.3</v>
      </c>
      <c r="K2611" s="12"/>
      <c r="L2611" s="12">
        <v>294</v>
      </c>
      <c r="M2611" s="12">
        <v>826</v>
      </c>
      <c r="N2611" s="12">
        <v>0.39</v>
      </c>
      <c r="O2611" s="12">
        <v>793</v>
      </c>
      <c r="P2611" s="12">
        <v>1865</v>
      </c>
      <c r="Q2611" s="12">
        <v>259.89999999999998</v>
      </c>
      <c r="R2611" s="12">
        <v>1275</v>
      </c>
      <c r="S2611" s="12">
        <v>287</v>
      </c>
      <c r="T2611" s="12">
        <v>9.6</v>
      </c>
      <c r="U2611" s="12">
        <v>291</v>
      </c>
      <c r="V2611" s="12">
        <v>35.700000000000003</v>
      </c>
      <c r="W2611" s="12">
        <v>179.5</v>
      </c>
      <c r="X2611" s="12">
        <v>31.2</v>
      </c>
      <c r="Y2611" s="12">
        <v>69.3</v>
      </c>
      <c r="Z2611" s="12">
        <v>7.07</v>
      </c>
      <c r="AA2611" s="12">
        <v>34.4</v>
      </c>
      <c r="AB2611" s="12">
        <v>3.83</v>
      </c>
      <c r="AC2611" s="12"/>
      <c r="AD2611" s="12">
        <v>16.93</v>
      </c>
      <c r="AE2611" s="12">
        <v>4.3899999999999997</v>
      </c>
      <c r="AF2611" s="17">
        <f t="shared" si="996"/>
        <v>5141.4999999999991</v>
      </c>
      <c r="AG2611" s="18">
        <f t="shared" si="998"/>
        <v>15.660018643901484</v>
      </c>
      <c r="AH2611" s="19">
        <f t="shared" si="999"/>
        <v>14.239206722561555</v>
      </c>
      <c r="AI2611" s="19">
        <f t="shared" si="1000"/>
        <v>1.1993083478116988</v>
      </c>
      <c r="AJ2611" s="18">
        <f t="shared" si="997"/>
        <v>1.608873991090725</v>
      </c>
      <c r="AK2611" s="18">
        <f t="shared" si="1001"/>
        <v>0.3559322033898305</v>
      </c>
      <c r="AL2611" s="18">
        <f t="shared" si="1002"/>
        <v>3.856492027334852</v>
      </c>
      <c r="AM2611" s="18">
        <f t="shared" si="1003"/>
        <v>0.99386360998414358</v>
      </c>
      <c r="AN2611" s="18">
        <f t="shared" si="1004"/>
        <v>9.7778073619513864E-2</v>
      </c>
      <c r="AO2611" s="18">
        <f t="shared" si="1005"/>
        <v>0.86108535274001885</v>
      </c>
      <c r="AP2611" s="17">
        <f t="shared" si="1006"/>
        <v>26.474358974358974</v>
      </c>
      <c r="AQ2611" s="18">
        <f t="shared" si="1007"/>
        <v>0.92070063694267523</v>
      </c>
      <c r="AR2611" s="17">
        <f t="shared" si="1008"/>
        <v>24.011627906976745</v>
      </c>
      <c r="AS2611" s="17">
        <f t="shared" si="1009"/>
        <v>8.5465116279069768</v>
      </c>
      <c r="AT2611" s="17">
        <f t="shared" si="1010"/>
        <v>17.365623154164204</v>
      </c>
      <c r="AU2611" s="17">
        <f t="shared" si="1011"/>
        <v>1.0952144655867253</v>
      </c>
      <c r="AV2611" s="18">
        <f t="shared" si="1012"/>
        <v>2.7250859106529211</v>
      </c>
      <c r="AW2611" s="18">
        <f t="shared" si="1013"/>
        <v>6.843958162907561</v>
      </c>
      <c r="AX2611" s="18">
        <f t="shared" si="1014"/>
        <v>3.415047740593685</v>
      </c>
      <c r="AY2611" s="8">
        <f t="shared" si="1015"/>
        <v>0.4921511627906977</v>
      </c>
      <c r="AZ2611" s="8">
        <f t="shared" si="1016"/>
        <v>0.22509803921568627</v>
      </c>
      <c r="BA2611" s="18">
        <f t="shared" si="1019"/>
        <v>0.92978702713215999</v>
      </c>
      <c r="BB2611" s="20">
        <f t="shared" si="1017"/>
        <v>1.453501014198783E-2</v>
      </c>
      <c r="BC2611" s="8">
        <f t="shared" si="1018"/>
        <v>7.7077732320280548E-2</v>
      </c>
      <c r="BD2611" s="44"/>
      <c r="BE2611" s="44"/>
      <c r="BF2611" s="8"/>
    </row>
    <row r="2612" spans="1:58" x14ac:dyDescent="0.25">
      <c r="A2612" s="8">
        <v>2456</v>
      </c>
      <c r="B2612" s="16" t="s">
        <v>456</v>
      </c>
      <c r="C2612" s="16" t="s">
        <v>457</v>
      </c>
      <c r="D2612" s="21" t="s">
        <v>477</v>
      </c>
      <c r="E2612" s="8" t="s">
        <v>459</v>
      </c>
      <c r="F2612" s="8" t="s">
        <v>394</v>
      </c>
      <c r="G2612" s="12">
        <v>444</v>
      </c>
      <c r="H2612" s="12">
        <v>368</v>
      </c>
      <c r="I2612" s="12"/>
      <c r="J2612" s="12">
        <v>105.4</v>
      </c>
      <c r="K2612" s="12"/>
      <c r="L2612" s="12">
        <v>300</v>
      </c>
      <c r="M2612" s="12">
        <v>826</v>
      </c>
      <c r="N2612" s="12">
        <v>1.8</v>
      </c>
      <c r="O2612" s="12">
        <v>810</v>
      </c>
      <c r="P2612" s="12">
        <v>1877</v>
      </c>
      <c r="Q2612" s="12">
        <v>258</v>
      </c>
      <c r="R2612" s="12">
        <v>1241</v>
      </c>
      <c r="S2612" s="12">
        <v>278</v>
      </c>
      <c r="T2612" s="12">
        <v>10.1</v>
      </c>
      <c r="U2612" s="12">
        <v>276</v>
      </c>
      <c r="V2612" s="12">
        <v>34.799999999999997</v>
      </c>
      <c r="W2612" s="12">
        <v>173.5</v>
      </c>
      <c r="X2612" s="12">
        <v>30.8</v>
      </c>
      <c r="Y2612" s="12">
        <v>67.5</v>
      </c>
      <c r="Z2612" s="12">
        <v>6.85</v>
      </c>
      <c r="AA2612" s="12">
        <v>34.9</v>
      </c>
      <c r="AB2612" s="12">
        <v>3.89</v>
      </c>
      <c r="AC2612" s="12"/>
      <c r="AD2612" s="12">
        <v>9.08</v>
      </c>
      <c r="AE2612" s="12">
        <v>3.82</v>
      </c>
      <c r="AF2612" s="17">
        <f t="shared" si="996"/>
        <v>5102.3400000000011</v>
      </c>
      <c r="AG2612" s="18">
        <f t="shared" si="998"/>
        <v>15.766566319683728</v>
      </c>
      <c r="AH2612" s="19">
        <f t="shared" si="999"/>
        <v>14.125513585775254</v>
      </c>
      <c r="AI2612" s="19">
        <f t="shared" si="1000"/>
        <v>1.2585807688776918</v>
      </c>
      <c r="AJ2612" s="18">
        <f t="shared" si="997"/>
        <v>1.6965667971951555</v>
      </c>
      <c r="AK2612" s="18">
        <f t="shared" si="1001"/>
        <v>0.36319612590799033</v>
      </c>
      <c r="AL2612" s="18">
        <f t="shared" si="1002"/>
        <v>2.3769633507853403</v>
      </c>
      <c r="AM2612" s="18">
        <f t="shared" si="1003"/>
        <v>0.99334382593963133</v>
      </c>
      <c r="AN2612" s="18">
        <f t="shared" si="1004"/>
        <v>0.10732530252921359</v>
      </c>
      <c r="AO2612" s="18">
        <f t="shared" si="1005"/>
        <v>0.87773832392906614</v>
      </c>
      <c r="AP2612" s="17">
        <f t="shared" si="1006"/>
        <v>26.818181818181817</v>
      </c>
      <c r="AQ2612" s="18">
        <f t="shared" si="1007"/>
        <v>0.93265778807180066</v>
      </c>
      <c r="AR2612" s="17">
        <f t="shared" si="1008"/>
        <v>23.667621776504298</v>
      </c>
      <c r="AS2612" s="17">
        <f t="shared" si="1009"/>
        <v>8.595988538681949</v>
      </c>
      <c r="AT2612" s="17">
        <f t="shared" si="1010"/>
        <v>33.039647577092509</v>
      </c>
      <c r="AU2612" s="17">
        <f t="shared" si="1011"/>
        <v>1.1344842858904054</v>
      </c>
      <c r="AV2612" s="18">
        <f t="shared" si="1012"/>
        <v>2.9347826086956523</v>
      </c>
      <c r="AW2612" s="18">
        <f t="shared" si="1013"/>
        <v>6.3981800118068861</v>
      </c>
      <c r="AX2612" s="18">
        <f t="shared" si="1014"/>
        <v>3.2536049572530112</v>
      </c>
      <c r="AY2612" s="8">
        <f t="shared" si="1015"/>
        <v>0.26017191977077364</v>
      </c>
      <c r="AZ2612" s="8">
        <f t="shared" si="1016"/>
        <v>0.22401289282836423</v>
      </c>
      <c r="BA2612" s="18">
        <f t="shared" si="1019"/>
        <v>0.9309650082119183</v>
      </c>
      <c r="BB2612" s="20">
        <f t="shared" si="1017"/>
        <v>1.5237989385645617E-2</v>
      </c>
      <c r="BC2612" s="8">
        <f t="shared" si="1018"/>
        <v>7.8650747265592402E-2</v>
      </c>
      <c r="BD2612" s="44"/>
      <c r="BE2612" s="44"/>
      <c r="BF2612" s="8"/>
    </row>
    <row r="2613" spans="1:58" x14ac:dyDescent="0.25">
      <c r="A2613" s="8">
        <v>2457</v>
      </c>
      <c r="B2613" s="16" t="s">
        <v>456</v>
      </c>
      <c r="C2613" s="16" t="s">
        <v>457</v>
      </c>
      <c r="D2613" s="21" t="s">
        <v>477</v>
      </c>
      <c r="E2613" s="8" t="s">
        <v>459</v>
      </c>
      <c r="F2613" s="8" t="s">
        <v>394</v>
      </c>
      <c r="G2613" s="12">
        <v>433</v>
      </c>
      <c r="H2613" s="12">
        <v>377</v>
      </c>
      <c r="I2613" s="12"/>
      <c r="J2613" s="12">
        <v>113.8</v>
      </c>
      <c r="K2613" s="12"/>
      <c r="L2613" s="12">
        <v>303</v>
      </c>
      <c r="M2613" s="12">
        <v>844</v>
      </c>
      <c r="N2613" s="12">
        <v>2.39</v>
      </c>
      <c r="O2613" s="12">
        <v>815</v>
      </c>
      <c r="P2613" s="12">
        <v>1922</v>
      </c>
      <c r="Q2613" s="12">
        <v>264.8</v>
      </c>
      <c r="R2613" s="12">
        <v>1293</v>
      </c>
      <c r="S2613" s="12">
        <v>291</v>
      </c>
      <c r="T2613" s="12">
        <v>10.74</v>
      </c>
      <c r="U2613" s="12">
        <v>294</v>
      </c>
      <c r="V2613" s="12">
        <v>36.799999999999997</v>
      </c>
      <c r="W2613" s="12">
        <v>186.2</v>
      </c>
      <c r="X2613" s="12">
        <v>32.4</v>
      </c>
      <c r="Y2613" s="12">
        <v>72.2</v>
      </c>
      <c r="Z2613" s="12">
        <v>7</v>
      </c>
      <c r="AA2613" s="12">
        <v>36.4</v>
      </c>
      <c r="AB2613" s="12">
        <v>4.1399999999999997</v>
      </c>
      <c r="AC2613" s="12"/>
      <c r="AD2613" s="12">
        <v>6.89</v>
      </c>
      <c r="AE2613" s="12">
        <v>3.3</v>
      </c>
      <c r="AF2613" s="17">
        <f t="shared" si="996"/>
        <v>5265.6799999999994</v>
      </c>
      <c r="AG2613" s="18">
        <f t="shared" si="998"/>
        <v>15.210159039272964</v>
      </c>
      <c r="AH2613" s="19">
        <f t="shared" si="999"/>
        <v>13.868113941523404</v>
      </c>
      <c r="AI2613" s="19">
        <f t="shared" si="1000"/>
        <v>1.2154215656521159</v>
      </c>
      <c r="AJ2613" s="18">
        <f t="shared" si="997"/>
        <v>1.6307799382313282</v>
      </c>
      <c r="AK2613" s="18">
        <f t="shared" si="1001"/>
        <v>0.35900473933649291</v>
      </c>
      <c r="AL2613" s="18">
        <f t="shared" si="1002"/>
        <v>2.0878787878787879</v>
      </c>
      <c r="AM2613" s="18">
        <f t="shared" si="1003"/>
        <v>1.0009290066654291</v>
      </c>
      <c r="AN2613" s="18">
        <f t="shared" si="1004"/>
        <v>0.10807912206443297</v>
      </c>
      <c r="AO2613" s="18">
        <f t="shared" si="1005"/>
        <v>0.84753961179380066</v>
      </c>
      <c r="AP2613" s="17">
        <f t="shared" si="1006"/>
        <v>26.049382716049383</v>
      </c>
      <c r="AQ2613" s="18">
        <f t="shared" si="1007"/>
        <v>0.90592120783203578</v>
      </c>
      <c r="AR2613" s="17">
        <f t="shared" si="1008"/>
        <v>23.186813186813186</v>
      </c>
      <c r="AS2613" s="17">
        <f t="shared" si="1009"/>
        <v>8.3241758241758248</v>
      </c>
      <c r="AT2613" s="17">
        <f t="shared" si="1010"/>
        <v>43.976777939042094</v>
      </c>
      <c r="AU2613" s="17">
        <f t="shared" si="1011"/>
        <v>1.1335238242335315</v>
      </c>
      <c r="AV2613" s="18">
        <f t="shared" si="1012"/>
        <v>2.7721088435374148</v>
      </c>
      <c r="AW2613" s="18">
        <f t="shared" si="1013"/>
        <v>6.5345960572091224</v>
      </c>
      <c r="AX2613" s="18">
        <f t="shared" si="1014"/>
        <v>3.3478736710444026</v>
      </c>
      <c r="AY2613" s="8">
        <f t="shared" si="1015"/>
        <v>0.18928571428571428</v>
      </c>
      <c r="AZ2613" s="8">
        <f t="shared" si="1016"/>
        <v>0.22505800464037123</v>
      </c>
      <c r="BA2613" s="18">
        <f t="shared" si="1019"/>
        <v>0.9287575393871258</v>
      </c>
      <c r="BB2613" s="20">
        <f t="shared" si="1017"/>
        <v>1.4771421713737101E-2</v>
      </c>
      <c r="BC2613" s="8">
        <f t="shared" si="1018"/>
        <v>7.7743095277006055E-2</v>
      </c>
      <c r="BD2613" s="44"/>
      <c r="BE2613" s="44"/>
      <c r="BF2613" s="8"/>
    </row>
    <row r="2614" spans="1:58" x14ac:dyDescent="0.25">
      <c r="A2614" s="8">
        <v>2458</v>
      </c>
      <c r="B2614" s="16" t="s">
        <v>456</v>
      </c>
      <c r="C2614" s="16" t="s">
        <v>457</v>
      </c>
      <c r="D2614" s="21" t="s">
        <v>477</v>
      </c>
      <c r="E2614" s="8" t="s">
        <v>459</v>
      </c>
      <c r="F2614" s="8" t="s">
        <v>394</v>
      </c>
      <c r="G2614" s="12">
        <v>407</v>
      </c>
      <c r="H2614" s="12">
        <v>311.8</v>
      </c>
      <c r="I2614" s="12"/>
      <c r="J2614" s="12">
        <v>86.8</v>
      </c>
      <c r="K2614" s="12"/>
      <c r="L2614" s="12">
        <v>285</v>
      </c>
      <c r="M2614" s="12">
        <v>945</v>
      </c>
      <c r="N2614" s="12">
        <v>2.0099999999999998</v>
      </c>
      <c r="O2614" s="12">
        <v>929</v>
      </c>
      <c r="P2614" s="12">
        <v>2207</v>
      </c>
      <c r="Q2614" s="12">
        <v>301</v>
      </c>
      <c r="R2614" s="12">
        <v>1455</v>
      </c>
      <c r="S2614" s="12">
        <v>325</v>
      </c>
      <c r="T2614" s="12">
        <v>11.53</v>
      </c>
      <c r="U2614" s="12">
        <v>322</v>
      </c>
      <c r="V2614" s="12">
        <v>39.9</v>
      </c>
      <c r="W2614" s="12">
        <v>205.5</v>
      </c>
      <c r="X2614" s="12">
        <v>36.1</v>
      </c>
      <c r="Y2614" s="12">
        <v>79.5</v>
      </c>
      <c r="Z2614" s="12">
        <v>8.1199999999999992</v>
      </c>
      <c r="AA2614" s="12">
        <v>39.700000000000003</v>
      </c>
      <c r="AB2614" s="12">
        <v>4.55</v>
      </c>
      <c r="AC2614" s="12"/>
      <c r="AD2614" s="12">
        <v>7.35</v>
      </c>
      <c r="AE2614" s="12">
        <v>2.7</v>
      </c>
      <c r="AF2614" s="17">
        <f t="shared" si="996"/>
        <v>5963.9</v>
      </c>
      <c r="AG2614" s="18">
        <f t="shared" si="998"/>
        <v>15.896544760811571</v>
      </c>
      <c r="AH2614" s="19">
        <f t="shared" si="999"/>
        <v>14.60081935889481</v>
      </c>
      <c r="AI2614" s="19">
        <f t="shared" si="1000"/>
        <v>1.2311772296895618</v>
      </c>
      <c r="AJ2614" s="18">
        <f t="shared" si="997"/>
        <v>1.6644206426484911</v>
      </c>
      <c r="AK2614" s="18">
        <f t="shared" si="1001"/>
        <v>0.30158730158730157</v>
      </c>
      <c r="AL2614" s="18">
        <f t="shared" si="1002"/>
        <v>2.7222222222222219</v>
      </c>
      <c r="AM2614" s="18">
        <f t="shared" si="1003"/>
        <v>1.0097152485789684</v>
      </c>
      <c r="AN2614" s="18">
        <f t="shared" si="1004"/>
        <v>0.10491011848309625</v>
      </c>
      <c r="AO2614" s="18">
        <f t="shared" si="1005"/>
        <v>0.85411273835386892</v>
      </c>
      <c r="AP2614" s="17">
        <f t="shared" si="1006"/>
        <v>26.177285318559555</v>
      </c>
      <c r="AQ2614" s="18">
        <f t="shared" si="1007"/>
        <v>0.91036928560086106</v>
      </c>
      <c r="AR2614" s="17">
        <f t="shared" si="1008"/>
        <v>23.803526448362717</v>
      </c>
      <c r="AS2614" s="17">
        <f t="shared" si="1009"/>
        <v>7.1788413098236772</v>
      </c>
      <c r="AT2614" s="17">
        <f t="shared" si="1010"/>
        <v>38.775510204081634</v>
      </c>
      <c r="AU2614" s="17">
        <f t="shared" si="1011"/>
        <v>1.1072472820252572</v>
      </c>
      <c r="AV2614" s="18">
        <f t="shared" si="1012"/>
        <v>2.8850931677018634</v>
      </c>
      <c r="AW2614" s="18">
        <f t="shared" si="1013"/>
        <v>6.5620292900269597</v>
      </c>
      <c r="AX2614" s="18">
        <f t="shared" si="1014"/>
        <v>3.3877557289426798</v>
      </c>
      <c r="AY2614" s="8">
        <f t="shared" si="1015"/>
        <v>0.18513853904282113</v>
      </c>
      <c r="AZ2614" s="8">
        <f t="shared" si="1016"/>
        <v>0.22336769759450173</v>
      </c>
      <c r="BA2614" s="18">
        <f t="shared" si="1019"/>
        <v>0.93068797263535608</v>
      </c>
      <c r="BB2614" s="20">
        <f t="shared" si="1017"/>
        <v>1.2346960540348383E-2</v>
      </c>
      <c r="BC2614" s="8">
        <f t="shared" si="1018"/>
        <v>6.5309250136836347E-2</v>
      </c>
      <c r="BD2614" s="44"/>
      <c r="BE2614" s="44"/>
      <c r="BF2614" s="8"/>
    </row>
    <row r="2615" spans="1:58" x14ac:dyDescent="0.25">
      <c r="A2615" s="8">
        <v>2459</v>
      </c>
      <c r="B2615" s="16" t="s">
        <v>456</v>
      </c>
      <c r="C2615" s="16" t="s">
        <v>457</v>
      </c>
      <c r="D2615" s="21" t="s">
        <v>478</v>
      </c>
      <c r="E2615" s="8" t="s">
        <v>459</v>
      </c>
      <c r="F2615" s="8" t="s">
        <v>394</v>
      </c>
      <c r="G2615" s="12">
        <v>507</v>
      </c>
      <c r="H2615" s="12">
        <v>306</v>
      </c>
      <c r="I2615" s="12"/>
      <c r="J2615" s="12">
        <v>106.5</v>
      </c>
      <c r="K2615" s="12"/>
      <c r="L2615" s="12">
        <v>289</v>
      </c>
      <c r="M2615" s="12">
        <v>987</v>
      </c>
      <c r="N2615" s="12">
        <v>1.6</v>
      </c>
      <c r="O2615" s="12">
        <v>794</v>
      </c>
      <c r="P2615" s="12">
        <v>1884</v>
      </c>
      <c r="Q2615" s="12">
        <v>268</v>
      </c>
      <c r="R2615" s="12">
        <v>1318</v>
      </c>
      <c r="S2615" s="12">
        <v>309</v>
      </c>
      <c r="T2615" s="12">
        <v>15.3</v>
      </c>
      <c r="U2615" s="12">
        <v>317</v>
      </c>
      <c r="V2615" s="12">
        <v>41.4</v>
      </c>
      <c r="W2615" s="12">
        <v>215</v>
      </c>
      <c r="X2615" s="12">
        <v>38.9</v>
      </c>
      <c r="Y2615" s="12">
        <v>87.4</v>
      </c>
      <c r="Z2615" s="12">
        <v>9.51</v>
      </c>
      <c r="AA2615" s="12">
        <v>50.7</v>
      </c>
      <c r="AB2615" s="12">
        <v>5.82</v>
      </c>
      <c r="AC2615" s="12"/>
      <c r="AD2615" s="12">
        <v>4.4800000000000004</v>
      </c>
      <c r="AE2615" s="12">
        <v>1.89</v>
      </c>
      <c r="AF2615" s="17">
        <f t="shared" si="996"/>
        <v>5354.0299999999988</v>
      </c>
      <c r="AG2615" s="18">
        <f t="shared" si="998"/>
        <v>10.638737006799325</v>
      </c>
      <c r="AH2615" s="19">
        <f t="shared" si="999"/>
        <v>9.7597420774732857</v>
      </c>
      <c r="AI2615" s="19">
        <f t="shared" si="1000"/>
        <v>1.1616437128240591</v>
      </c>
      <c r="AJ2615" s="18">
        <f t="shared" si="997"/>
        <v>1.4962107246733032</v>
      </c>
      <c r="AK2615" s="18">
        <f t="shared" si="1001"/>
        <v>0.29280648429584599</v>
      </c>
      <c r="AL2615" s="18">
        <f t="shared" si="1002"/>
        <v>2.3703703703703707</v>
      </c>
      <c r="AM2615" s="18">
        <f t="shared" si="1003"/>
        <v>0.98807733380520446</v>
      </c>
      <c r="AN2615" s="18">
        <f t="shared" si="1004"/>
        <v>0.14389319194912836</v>
      </c>
      <c r="AO2615" s="18">
        <f t="shared" si="1005"/>
        <v>0.83505826515606474</v>
      </c>
      <c r="AP2615" s="17">
        <f t="shared" si="1006"/>
        <v>25.372750642673523</v>
      </c>
      <c r="AQ2615" s="18">
        <f t="shared" si="1007"/>
        <v>0.88238992680890083</v>
      </c>
      <c r="AR2615" s="17">
        <f t="shared" si="1008"/>
        <v>19.467455621301774</v>
      </c>
      <c r="AS2615" s="17">
        <f t="shared" si="1009"/>
        <v>5.7001972386587765</v>
      </c>
      <c r="AT2615" s="17">
        <f t="shared" si="1010"/>
        <v>64.508928571428569</v>
      </c>
      <c r="AU2615" s="17">
        <f t="shared" si="1011"/>
        <v>1.1486696819322115</v>
      </c>
      <c r="AV2615" s="18">
        <f t="shared" si="1012"/>
        <v>2.5047318611987381</v>
      </c>
      <c r="AW2615" s="18">
        <f t="shared" si="1013"/>
        <v>5.0585273507577337</v>
      </c>
      <c r="AX2615" s="18">
        <f t="shared" si="1014"/>
        <v>2.7753724282804959</v>
      </c>
      <c r="AY2615" s="8">
        <f t="shared" si="1015"/>
        <v>8.83629191321499E-2</v>
      </c>
      <c r="AZ2615" s="8">
        <f t="shared" si="1016"/>
        <v>0.23444613050075871</v>
      </c>
      <c r="BA2615" s="18">
        <f t="shared" si="1019"/>
        <v>0.91618836652017288</v>
      </c>
      <c r="BB2615" s="20">
        <f t="shared" si="1017"/>
        <v>1.3821673381821985E-2</v>
      </c>
      <c r="BC2615" s="8">
        <f t="shared" si="1018"/>
        <v>6.3407749013031478E-2</v>
      </c>
      <c r="BD2615" s="44"/>
      <c r="BE2615" s="44"/>
      <c r="BF2615" s="8"/>
    </row>
    <row r="2616" spans="1:58" x14ac:dyDescent="0.25">
      <c r="A2616" s="8">
        <v>2460</v>
      </c>
      <c r="B2616" s="16" t="s">
        <v>456</v>
      </c>
      <c r="C2616" s="16" t="s">
        <v>457</v>
      </c>
      <c r="D2616" s="21" t="s">
        <v>478</v>
      </c>
      <c r="E2616" s="8" t="s">
        <v>459</v>
      </c>
      <c r="F2616" s="8" t="s">
        <v>394</v>
      </c>
      <c r="G2616" s="12">
        <v>507</v>
      </c>
      <c r="H2616" s="12">
        <v>309</v>
      </c>
      <c r="I2616" s="12"/>
      <c r="J2616" s="12">
        <v>107.6</v>
      </c>
      <c r="K2616" s="12"/>
      <c r="L2616" s="12">
        <v>300</v>
      </c>
      <c r="M2616" s="12">
        <v>1075</v>
      </c>
      <c r="N2616" s="12">
        <v>1.57</v>
      </c>
      <c r="O2616" s="12">
        <v>834</v>
      </c>
      <c r="P2616" s="12">
        <v>1980</v>
      </c>
      <c r="Q2616" s="12">
        <v>281</v>
      </c>
      <c r="R2616" s="12">
        <v>1374</v>
      </c>
      <c r="S2616" s="12">
        <v>324</v>
      </c>
      <c r="T2616" s="12">
        <v>16</v>
      </c>
      <c r="U2616" s="12">
        <v>330</v>
      </c>
      <c r="V2616" s="12">
        <v>44</v>
      </c>
      <c r="W2616" s="12">
        <v>229</v>
      </c>
      <c r="X2616" s="12">
        <v>41.2</v>
      </c>
      <c r="Y2616" s="12">
        <v>93.3</v>
      </c>
      <c r="Z2616" s="12">
        <v>10.210000000000001</v>
      </c>
      <c r="AA2616" s="12">
        <v>54</v>
      </c>
      <c r="AB2616" s="12">
        <v>6.34</v>
      </c>
      <c r="AC2616" s="12"/>
      <c r="AD2616" s="12">
        <v>7.06</v>
      </c>
      <c r="AE2616" s="12">
        <v>2.4900000000000002</v>
      </c>
      <c r="AF2616" s="17">
        <f t="shared" si="996"/>
        <v>5617.05</v>
      </c>
      <c r="AG2616" s="18">
        <f t="shared" si="998"/>
        <v>10.491795593061415</v>
      </c>
      <c r="AH2616" s="19">
        <f t="shared" si="999"/>
        <v>9.6302338227297444</v>
      </c>
      <c r="AI2616" s="19">
        <f t="shared" si="1000"/>
        <v>1.1704346544322224</v>
      </c>
      <c r="AJ2616" s="18">
        <f t="shared" si="997"/>
        <v>1.4988279418659167</v>
      </c>
      <c r="AK2616" s="18">
        <f t="shared" si="1001"/>
        <v>0.27906976744186046</v>
      </c>
      <c r="AL2616" s="18">
        <f t="shared" si="1002"/>
        <v>2.8353413654618471</v>
      </c>
      <c r="AM2616" s="18">
        <f t="shared" si="1003"/>
        <v>0.98950203472012743</v>
      </c>
      <c r="AN2616" s="18">
        <f t="shared" si="1004"/>
        <v>0.14402841923329709</v>
      </c>
      <c r="AO2616" s="18">
        <f t="shared" si="1005"/>
        <v>0.85733027368094783</v>
      </c>
      <c r="AP2616" s="17">
        <f t="shared" si="1006"/>
        <v>26.092233009708735</v>
      </c>
      <c r="AQ2616" s="18">
        <f t="shared" si="1007"/>
        <v>0.90741141549687709</v>
      </c>
      <c r="AR2616" s="17">
        <f t="shared" si="1008"/>
        <v>19.907407407407408</v>
      </c>
      <c r="AS2616" s="17">
        <f t="shared" si="1009"/>
        <v>5.5555555555555554</v>
      </c>
      <c r="AT2616" s="17">
        <f t="shared" si="1010"/>
        <v>42.492917847025495</v>
      </c>
      <c r="AU2616" s="17">
        <f t="shared" si="1011"/>
        <v>1.1027001585691794</v>
      </c>
      <c r="AV2616" s="18">
        <f t="shared" si="1012"/>
        <v>2.5272727272727273</v>
      </c>
      <c r="AW2616" s="18">
        <f t="shared" si="1013"/>
        <v>4.944165270798436</v>
      </c>
      <c r="AX2616" s="18">
        <f t="shared" si="1014"/>
        <v>2.7754441433303221</v>
      </c>
      <c r="AY2616" s="8">
        <f t="shared" si="1015"/>
        <v>0.13074074074074074</v>
      </c>
      <c r="AZ2616" s="8">
        <f t="shared" si="1016"/>
        <v>0.23580786026200873</v>
      </c>
      <c r="BA2616" s="18">
        <f t="shared" si="1019"/>
        <v>0.91489304884236389</v>
      </c>
      <c r="BB2616" s="20">
        <f t="shared" si="1017"/>
        <v>1.3762987501882248E-2</v>
      </c>
      <c r="BC2616" s="8">
        <f t="shared" si="1018"/>
        <v>6.0433039294306344E-2</v>
      </c>
      <c r="BD2616" s="44"/>
      <c r="BE2616" s="44"/>
      <c r="BF2616" s="8"/>
    </row>
    <row r="2617" spans="1:58" x14ac:dyDescent="0.25">
      <c r="A2617" s="8">
        <v>2461</v>
      </c>
      <c r="B2617" s="16" t="s">
        <v>456</v>
      </c>
      <c r="C2617" s="16" t="s">
        <v>457</v>
      </c>
      <c r="D2617" s="21" t="s">
        <v>478</v>
      </c>
      <c r="E2617" s="8" t="s">
        <v>459</v>
      </c>
      <c r="F2617" s="8" t="s">
        <v>394</v>
      </c>
      <c r="G2617" s="12">
        <v>515</v>
      </c>
      <c r="H2617" s="12">
        <v>311</v>
      </c>
      <c r="I2617" s="12"/>
      <c r="J2617" s="12">
        <v>215</v>
      </c>
      <c r="K2617" s="12"/>
      <c r="L2617" s="12">
        <v>273.89999999999998</v>
      </c>
      <c r="M2617" s="12">
        <v>988</v>
      </c>
      <c r="N2617" s="12">
        <v>2.2400000000000002</v>
      </c>
      <c r="O2617" s="12">
        <v>789</v>
      </c>
      <c r="P2617" s="12">
        <v>1890</v>
      </c>
      <c r="Q2617" s="12">
        <v>264</v>
      </c>
      <c r="R2617" s="12">
        <v>1295</v>
      </c>
      <c r="S2617" s="12">
        <v>308</v>
      </c>
      <c r="T2617" s="12">
        <v>14.12</v>
      </c>
      <c r="U2617" s="12">
        <v>314</v>
      </c>
      <c r="V2617" s="12">
        <v>41.6</v>
      </c>
      <c r="W2617" s="12">
        <v>218.4</v>
      </c>
      <c r="X2617" s="12">
        <v>38.4</v>
      </c>
      <c r="Y2617" s="12">
        <v>87.6</v>
      </c>
      <c r="Z2617" s="12">
        <v>9.75</v>
      </c>
      <c r="AA2617" s="12">
        <v>48.7</v>
      </c>
      <c r="AB2617" s="12">
        <v>5.9</v>
      </c>
      <c r="AC2617" s="12"/>
      <c r="AD2617" s="12">
        <v>7.81</v>
      </c>
      <c r="AE2617" s="12">
        <v>2.77</v>
      </c>
      <c r="AF2617" s="17">
        <f t="shared" si="996"/>
        <v>5324.4699999999993</v>
      </c>
      <c r="AG2617" s="18">
        <f t="shared" si="998"/>
        <v>11.005900241727966</v>
      </c>
      <c r="AH2617" s="19">
        <f t="shared" si="999"/>
        <v>10.192911288944869</v>
      </c>
      <c r="AI2617" s="19">
        <f t="shared" si="1000"/>
        <v>1.1748301647035826</v>
      </c>
      <c r="AJ2617" s="18">
        <f t="shared" si="997"/>
        <v>1.4916159789577512</v>
      </c>
      <c r="AK2617" s="18">
        <f t="shared" si="1001"/>
        <v>0.27722672064777326</v>
      </c>
      <c r="AL2617" s="18">
        <f t="shared" si="1002"/>
        <v>2.8194945848375448</v>
      </c>
      <c r="AM2617" s="18">
        <f t="shared" si="1003"/>
        <v>1.0018645867690921</v>
      </c>
      <c r="AN2617" s="18">
        <f t="shared" si="1004"/>
        <v>0.13364484171963351</v>
      </c>
      <c r="AO2617" s="18">
        <f t="shared" si="1005"/>
        <v>0.83971099873641109</v>
      </c>
      <c r="AP2617" s="17">
        <f t="shared" si="1006"/>
        <v>25.729166666666668</v>
      </c>
      <c r="AQ2617" s="18">
        <f t="shared" si="1007"/>
        <v>0.89478503184713387</v>
      </c>
      <c r="AR2617" s="17">
        <f t="shared" si="1008"/>
        <v>20.28747433264887</v>
      </c>
      <c r="AS2617" s="17">
        <f t="shared" si="1009"/>
        <v>5.6242299794661186</v>
      </c>
      <c r="AT2617" s="17">
        <f t="shared" si="1010"/>
        <v>35.070422535211264</v>
      </c>
      <c r="AU2617" s="17">
        <f t="shared" si="1011"/>
        <v>1.0457055122377095</v>
      </c>
      <c r="AV2617" s="18">
        <f t="shared" si="1012"/>
        <v>2.5127388535031847</v>
      </c>
      <c r="AW2617" s="18">
        <f t="shared" si="1013"/>
        <v>5.2164312321360393</v>
      </c>
      <c r="AX2617" s="18">
        <f t="shared" si="1014"/>
        <v>2.9350428206540795</v>
      </c>
      <c r="AY2617" s="8">
        <f t="shared" si="1015"/>
        <v>0.16036960985626281</v>
      </c>
      <c r="AZ2617" s="8">
        <f t="shared" si="1016"/>
        <v>0.23783783783783785</v>
      </c>
      <c r="BA2617" s="18">
        <f t="shared" si="1019"/>
        <v>0.91541881163759031</v>
      </c>
      <c r="BB2617" s="20">
        <f t="shared" si="1017"/>
        <v>1.3332158168020239E-2</v>
      </c>
      <c r="BC2617" s="8">
        <f t="shared" si="1018"/>
        <v>6.0033924333379868E-2</v>
      </c>
      <c r="BD2617" s="44"/>
      <c r="BE2617" s="44"/>
      <c r="BF2617" s="8"/>
    </row>
    <row r="2618" spans="1:58" x14ac:dyDescent="0.25">
      <c r="A2618" s="8">
        <v>2462</v>
      </c>
      <c r="B2618" s="16" t="s">
        <v>456</v>
      </c>
      <c r="C2618" s="16" t="s">
        <v>457</v>
      </c>
      <c r="D2618" s="21" t="s">
        <v>478</v>
      </c>
      <c r="E2618" s="8" t="s">
        <v>459</v>
      </c>
      <c r="F2618" s="8" t="s">
        <v>394</v>
      </c>
      <c r="G2618" s="12">
        <v>515</v>
      </c>
      <c r="H2618" s="12">
        <v>319</v>
      </c>
      <c r="I2618" s="12"/>
      <c r="J2618" s="12">
        <v>132.80000000000001</v>
      </c>
      <c r="K2618" s="12"/>
      <c r="L2618" s="12">
        <v>294</v>
      </c>
      <c r="M2618" s="12">
        <v>1057</v>
      </c>
      <c r="N2618" s="12">
        <v>1.9</v>
      </c>
      <c r="O2618" s="12">
        <v>854</v>
      </c>
      <c r="P2618" s="12">
        <v>2017</v>
      </c>
      <c r="Q2618" s="12">
        <v>285</v>
      </c>
      <c r="R2618" s="12">
        <v>1384</v>
      </c>
      <c r="S2618" s="12">
        <v>327</v>
      </c>
      <c r="T2618" s="12">
        <v>16.02</v>
      </c>
      <c r="U2618" s="12">
        <v>331</v>
      </c>
      <c r="V2618" s="12">
        <v>44.6</v>
      </c>
      <c r="W2618" s="12">
        <v>230</v>
      </c>
      <c r="X2618" s="12">
        <v>41.3</v>
      </c>
      <c r="Y2618" s="12">
        <v>93.4</v>
      </c>
      <c r="Z2618" s="12">
        <v>10.37</v>
      </c>
      <c r="AA2618" s="12">
        <v>55</v>
      </c>
      <c r="AB2618" s="12">
        <v>6.49</v>
      </c>
      <c r="AC2618" s="12"/>
      <c r="AD2618" s="12">
        <v>5.72</v>
      </c>
      <c r="AE2618" s="12">
        <v>2.2799999999999998</v>
      </c>
      <c r="AF2618" s="17">
        <f t="shared" si="996"/>
        <v>5695.18</v>
      </c>
      <c r="AG2618" s="18">
        <f t="shared" si="998"/>
        <v>10.548062907556581</v>
      </c>
      <c r="AH2618" s="19">
        <f t="shared" si="999"/>
        <v>9.6318255969153199</v>
      </c>
      <c r="AI2618" s="19">
        <f t="shared" si="1000"/>
        <v>1.1898429306602281</v>
      </c>
      <c r="AJ2618" s="18">
        <f t="shared" si="997"/>
        <v>1.5206905895559946</v>
      </c>
      <c r="AK2618" s="18">
        <f t="shared" si="1001"/>
        <v>0.27814569536423839</v>
      </c>
      <c r="AL2618" s="18">
        <f t="shared" si="1002"/>
        <v>2.5087719298245617</v>
      </c>
      <c r="AM2618" s="18">
        <f t="shared" si="1003"/>
        <v>0.98910459506203463</v>
      </c>
      <c r="AN2618" s="18">
        <f t="shared" si="1004"/>
        <v>0.14332842385814393</v>
      </c>
      <c r="AO2618" s="18">
        <f t="shared" si="1005"/>
        <v>0.84046000103183838</v>
      </c>
      <c r="AP2618" s="17">
        <f t="shared" si="1006"/>
        <v>25.593220338983052</v>
      </c>
      <c r="AQ2618" s="18">
        <f t="shared" si="1007"/>
        <v>0.89005721688437867</v>
      </c>
      <c r="AR2618" s="17">
        <f t="shared" si="1008"/>
        <v>19.218181818181819</v>
      </c>
      <c r="AS2618" s="17">
        <f t="shared" si="1009"/>
        <v>5.3454545454545457</v>
      </c>
      <c r="AT2618" s="17">
        <f t="shared" si="1010"/>
        <v>51.3986013986014</v>
      </c>
      <c r="AU2618" s="17">
        <f t="shared" si="1011"/>
        <v>1.0785605399206868</v>
      </c>
      <c r="AV2618" s="18">
        <f t="shared" si="1012"/>
        <v>2.5800604229607251</v>
      </c>
      <c r="AW2618" s="18">
        <f t="shared" si="1013"/>
        <v>4.8689812699862953</v>
      </c>
      <c r="AX2618" s="18">
        <f t="shared" si="1014"/>
        <v>2.7368810051736885</v>
      </c>
      <c r="AY2618" s="8">
        <f t="shared" si="1015"/>
        <v>0.104</v>
      </c>
      <c r="AZ2618" s="8">
        <f t="shared" si="1016"/>
        <v>0.23627167630057805</v>
      </c>
      <c r="BA2618" s="18">
        <f t="shared" si="1019"/>
        <v>0.91551452280700529</v>
      </c>
      <c r="BB2618" s="20">
        <f t="shared" si="1017"/>
        <v>1.3390273071556708E-2</v>
      </c>
      <c r="BC2618" s="8">
        <f t="shared" si="1018"/>
        <v>6.0232929892669561E-2</v>
      </c>
      <c r="BD2618" s="44"/>
      <c r="BE2618" s="44"/>
      <c r="BF2618" s="8"/>
    </row>
    <row r="2619" spans="1:58" x14ac:dyDescent="0.25">
      <c r="A2619" s="8">
        <v>2463</v>
      </c>
      <c r="B2619" s="16" t="s">
        <v>456</v>
      </c>
      <c r="C2619" s="16" t="s">
        <v>457</v>
      </c>
      <c r="D2619" s="21" t="s">
        <v>478</v>
      </c>
      <c r="E2619" s="8" t="s">
        <v>459</v>
      </c>
      <c r="F2619" s="8" t="s">
        <v>394</v>
      </c>
      <c r="G2619" s="12">
        <v>485</v>
      </c>
      <c r="H2619" s="12">
        <v>337</v>
      </c>
      <c r="I2619" s="12"/>
      <c r="J2619" s="12">
        <v>149.6</v>
      </c>
      <c r="K2619" s="12"/>
      <c r="L2619" s="12">
        <v>327</v>
      </c>
      <c r="M2619" s="12">
        <v>953</v>
      </c>
      <c r="N2619" s="12">
        <v>2.88</v>
      </c>
      <c r="O2619" s="12">
        <v>735</v>
      </c>
      <c r="P2619" s="12">
        <v>1737</v>
      </c>
      <c r="Q2619" s="12">
        <v>243</v>
      </c>
      <c r="R2619" s="12">
        <v>1224</v>
      </c>
      <c r="S2619" s="12">
        <v>290</v>
      </c>
      <c r="T2619" s="12">
        <v>17.670000000000002</v>
      </c>
      <c r="U2619" s="12">
        <v>292</v>
      </c>
      <c r="V2619" s="12">
        <v>38.9</v>
      </c>
      <c r="W2619" s="12">
        <v>199</v>
      </c>
      <c r="X2619" s="12">
        <v>36.1</v>
      </c>
      <c r="Y2619" s="12">
        <v>80.7</v>
      </c>
      <c r="Z2619" s="12">
        <v>9.23</v>
      </c>
      <c r="AA2619" s="12">
        <v>47.8</v>
      </c>
      <c r="AB2619" s="12">
        <v>5.75</v>
      </c>
      <c r="AC2619" s="12"/>
      <c r="AD2619" s="12">
        <v>3.03</v>
      </c>
      <c r="AE2619" s="12">
        <v>1.24</v>
      </c>
      <c r="AF2619" s="17">
        <f t="shared" si="996"/>
        <v>4956.1499999999996</v>
      </c>
      <c r="AG2619" s="18">
        <f t="shared" si="998"/>
        <v>10.445686139505325</v>
      </c>
      <c r="AH2619" s="19">
        <f t="shared" si="999"/>
        <v>9.5441514739910058</v>
      </c>
      <c r="AI2619" s="19">
        <f t="shared" si="1000"/>
        <v>1.157907255729296</v>
      </c>
      <c r="AJ2619" s="18">
        <f t="shared" si="997"/>
        <v>1.4757747708424271</v>
      </c>
      <c r="AK2619" s="18">
        <f t="shared" si="1001"/>
        <v>0.34312696747114374</v>
      </c>
      <c r="AL2619" s="18">
        <f t="shared" si="1002"/>
        <v>2.443548387096774</v>
      </c>
      <c r="AM2619" s="18">
        <f t="shared" si="1003"/>
        <v>0.99435325264197127</v>
      </c>
      <c r="AN2619" s="18">
        <f t="shared" si="1004"/>
        <v>0.17873261578313931</v>
      </c>
      <c r="AO2619" s="18">
        <f t="shared" si="1005"/>
        <v>0.86949351074912073</v>
      </c>
      <c r="AP2619" s="17">
        <f t="shared" si="1006"/>
        <v>26.398891966759003</v>
      </c>
      <c r="AQ2619" s="18">
        <f t="shared" si="1007"/>
        <v>0.91807611553187363</v>
      </c>
      <c r="AR2619" s="17">
        <f t="shared" si="1008"/>
        <v>19.93723849372385</v>
      </c>
      <c r="AS2619" s="17">
        <f t="shared" si="1009"/>
        <v>6.8410041841004192</v>
      </c>
      <c r="AT2619" s="17">
        <f t="shared" si="1010"/>
        <v>107.92079207920793</v>
      </c>
      <c r="AU2619" s="17">
        <f t="shared" si="1011"/>
        <v>1.3427507915669163</v>
      </c>
      <c r="AV2619" s="18">
        <f t="shared" si="1012"/>
        <v>2.5171232876712328</v>
      </c>
      <c r="AW2619" s="18">
        <f t="shared" si="1013"/>
        <v>4.9422846449822337</v>
      </c>
      <c r="AX2619" s="18">
        <f t="shared" si="1014"/>
        <v>2.7246827907609625</v>
      </c>
      <c r="AY2619" s="8">
        <f t="shared" si="1015"/>
        <v>6.3389121338912127E-2</v>
      </c>
      <c r="AZ2619" s="8">
        <f t="shared" si="1016"/>
        <v>0.23692810457516339</v>
      </c>
      <c r="BA2619" s="18">
        <f t="shared" si="1019"/>
        <v>0.91576526134196912</v>
      </c>
      <c r="BB2619" s="20">
        <f t="shared" si="1017"/>
        <v>1.6840094658553077E-2</v>
      </c>
      <c r="BC2619" s="8">
        <f t="shared" si="1018"/>
        <v>7.4304736404095961E-2</v>
      </c>
      <c r="BD2619" s="44"/>
      <c r="BE2619" s="44"/>
      <c r="BF2619" s="8"/>
    </row>
    <row r="2620" spans="1:58" x14ac:dyDescent="0.25">
      <c r="A2620" s="8">
        <v>2464</v>
      </c>
      <c r="B2620" s="16" t="s">
        <v>456</v>
      </c>
      <c r="C2620" s="16" t="s">
        <v>457</v>
      </c>
      <c r="D2620" s="21" t="s">
        <v>478</v>
      </c>
      <c r="E2620" s="8" t="s">
        <v>459</v>
      </c>
      <c r="F2620" s="8" t="s">
        <v>394</v>
      </c>
      <c r="G2620" s="12">
        <v>473</v>
      </c>
      <c r="H2620" s="12">
        <v>328</v>
      </c>
      <c r="I2620" s="12"/>
      <c r="J2620" s="12">
        <v>199.6</v>
      </c>
      <c r="K2620" s="12"/>
      <c r="L2620" s="12">
        <v>321</v>
      </c>
      <c r="M2620" s="12">
        <v>981</v>
      </c>
      <c r="N2620" s="12">
        <v>3.66</v>
      </c>
      <c r="O2620" s="12">
        <v>749</v>
      </c>
      <c r="P2620" s="12">
        <v>1765</v>
      </c>
      <c r="Q2620" s="12">
        <v>249.5</v>
      </c>
      <c r="R2620" s="12">
        <v>1225</v>
      </c>
      <c r="S2620" s="12">
        <v>292.8</v>
      </c>
      <c r="T2620" s="12">
        <v>18.899999999999999</v>
      </c>
      <c r="U2620" s="12">
        <v>300.3</v>
      </c>
      <c r="V2620" s="12">
        <v>39.9</v>
      </c>
      <c r="W2620" s="12">
        <v>209.4</v>
      </c>
      <c r="X2620" s="12">
        <v>37.6</v>
      </c>
      <c r="Y2620" s="12">
        <v>85.3</v>
      </c>
      <c r="Z2620" s="12">
        <v>9.16</v>
      </c>
      <c r="AA2620" s="12">
        <v>49</v>
      </c>
      <c r="AB2620" s="12">
        <v>5.76</v>
      </c>
      <c r="AC2620" s="12"/>
      <c r="AD2620" s="12">
        <v>3.09</v>
      </c>
      <c r="AE2620" s="12">
        <v>1.2430000000000001</v>
      </c>
      <c r="AF2620" s="17">
        <f t="shared" si="996"/>
        <v>5036.62</v>
      </c>
      <c r="AG2620" s="18">
        <f t="shared" si="998"/>
        <v>10.383966244725739</v>
      </c>
      <c r="AH2620" s="19">
        <f t="shared" si="999"/>
        <v>9.4604987182474947</v>
      </c>
      <c r="AI2620" s="19">
        <f t="shared" si="1000"/>
        <v>1.1789993972272452</v>
      </c>
      <c r="AJ2620" s="18">
        <f t="shared" si="997"/>
        <v>1.4895033547762331</v>
      </c>
      <c r="AK2620" s="18">
        <f t="shared" si="1001"/>
        <v>0.327217125382263</v>
      </c>
      <c r="AL2620" s="18">
        <f t="shared" si="1002"/>
        <v>2.48592115848753</v>
      </c>
      <c r="AM2620" s="18">
        <f t="shared" si="1003"/>
        <v>0.98777086567962358</v>
      </c>
      <c r="AN2620" s="18">
        <f t="shared" si="1004"/>
        <v>0.18761013174901819</v>
      </c>
      <c r="AO2620" s="18">
        <f t="shared" si="1005"/>
        <v>0.85678144478348572</v>
      </c>
      <c r="AP2620" s="17">
        <f t="shared" si="1006"/>
        <v>26.090425531914892</v>
      </c>
      <c r="AQ2620" s="18">
        <f t="shared" si="1007"/>
        <v>0.90734855671500203</v>
      </c>
      <c r="AR2620" s="17">
        <f t="shared" si="1008"/>
        <v>20.020408163265305</v>
      </c>
      <c r="AS2620" s="17">
        <f t="shared" si="1009"/>
        <v>6.5510204081632653</v>
      </c>
      <c r="AT2620" s="17">
        <f t="shared" si="1010"/>
        <v>103.88349514563107</v>
      </c>
      <c r="AU2620" s="17">
        <f t="shared" si="1011"/>
        <v>1.4337255772646536</v>
      </c>
      <c r="AV2620" s="18">
        <f t="shared" si="1012"/>
        <v>2.4941724941724939</v>
      </c>
      <c r="AW2620" s="18">
        <f t="shared" si="1013"/>
        <v>4.9582914572864318</v>
      </c>
      <c r="AX2620" s="18">
        <f t="shared" si="1014"/>
        <v>2.796864111498258</v>
      </c>
      <c r="AY2620" s="8">
        <f t="shared" si="1015"/>
        <v>6.3061224489795911E-2</v>
      </c>
      <c r="AZ2620" s="8">
        <f t="shared" si="1016"/>
        <v>0.23902040816326531</v>
      </c>
      <c r="BA2620" s="18">
        <f t="shared" si="1019"/>
        <v>0.91341018381374817</v>
      </c>
      <c r="BB2620" s="20">
        <f t="shared" si="1017"/>
        <v>1.6517607318789585E-2</v>
      </c>
      <c r="BC2620" s="8">
        <f t="shared" si="1018"/>
        <v>7.0859432668986616E-2</v>
      </c>
      <c r="BD2620" s="44"/>
      <c r="BE2620" s="44"/>
      <c r="BF2620" s="8"/>
    </row>
    <row r="2621" spans="1:58" x14ac:dyDescent="0.25">
      <c r="A2621" s="8">
        <v>2465</v>
      </c>
      <c r="B2621" s="16" t="s">
        <v>456</v>
      </c>
      <c r="C2621" s="16" t="s">
        <v>457</v>
      </c>
      <c r="D2621" s="21" t="s">
        <v>478</v>
      </c>
      <c r="E2621" s="8" t="s">
        <v>459</v>
      </c>
      <c r="F2621" s="8" t="s">
        <v>394</v>
      </c>
      <c r="G2621" s="12">
        <v>457</v>
      </c>
      <c r="H2621" s="12">
        <v>320</v>
      </c>
      <c r="I2621" s="12"/>
      <c r="J2621" s="12">
        <v>157.4</v>
      </c>
      <c r="K2621" s="12"/>
      <c r="L2621" s="12">
        <v>321</v>
      </c>
      <c r="M2621" s="12">
        <v>1236</v>
      </c>
      <c r="N2621" s="12">
        <v>4.41</v>
      </c>
      <c r="O2621" s="12">
        <v>899</v>
      </c>
      <c r="P2621" s="12">
        <v>2156</v>
      </c>
      <c r="Q2621" s="12">
        <v>310</v>
      </c>
      <c r="R2621" s="12">
        <v>1566</v>
      </c>
      <c r="S2621" s="12">
        <v>374</v>
      </c>
      <c r="T2621" s="12">
        <v>26.8</v>
      </c>
      <c r="U2621" s="12">
        <v>386</v>
      </c>
      <c r="V2621" s="12">
        <v>51.5</v>
      </c>
      <c r="W2621" s="12">
        <v>271</v>
      </c>
      <c r="X2621" s="12">
        <v>49.1</v>
      </c>
      <c r="Y2621" s="12">
        <v>109.7</v>
      </c>
      <c r="Z2621" s="12">
        <v>11.98</v>
      </c>
      <c r="AA2621" s="12">
        <v>63.9</v>
      </c>
      <c r="AB2621" s="12">
        <v>7.85</v>
      </c>
      <c r="AC2621" s="12"/>
      <c r="AD2621" s="12">
        <v>4.8499999999999996</v>
      </c>
      <c r="AE2621" s="12">
        <v>1.97</v>
      </c>
      <c r="AF2621" s="17">
        <f t="shared" si="996"/>
        <v>6282.83</v>
      </c>
      <c r="AG2621" s="18">
        <f t="shared" si="998"/>
        <v>9.557325198259413</v>
      </c>
      <c r="AH2621" s="19">
        <f t="shared" si="999"/>
        <v>8.8616236115259639</v>
      </c>
      <c r="AI2621" s="19">
        <f t="shared" si="1000"/>
        <v>1.1069698390373497</v>
      </c>
      <c r="AJ2621" s="18">
        <f t="shared" si="997"/>
        <v>1.3996480064983419</v>
      </c>
      <c r="AK2621" s="18">
        <f t="shared" si="1001"/>
        <v>0.25970873786407767</v>
      </c>
      <c r="AL2621" s="18">
        <f t="shared" si="1002"/>
        <v>2.4619289340101522</v>
      </c>
      <c r="AM2621" s="18">
        <f t="shared" si="1003"/>
        <v>0.98804278311968696</v>
      </c>
      <c r="AN2621" s="18">
        <f t="shared" si="1004"/>
        <v>0.20761705536497704</v>
      </c>
      <c r="AO2621" s="18">
        <f t="shared" si="1005"/>
        <v>0.82882065631141177</v>
      </c>
      <c r="AP2621" s="17">
        <f t="shared" si="1006"/>
        <v>25.173116089613035</v>
      </c>
      <c r="AQ2621" s="18">
        <f t="shared" si="1007"/>
        <v>0.87544722196998204</v>
      </c>
      <c r="AR2621" s="17">
        <f t="shared" si="1008"/>
        <v>19.342723004694836</v>
      </c>
      <c r="AS2621" s="17">
        <f t="shared" si="1009"/>
        <v>5.023474178403756</v>
      </c>
      <c r="AT2621" s="17">
        <f t="shared" si="1010"/>
        <v>66.185567010309285</v>
      </c>
      <c r="AU2621" s="17">
        <f t="shared" si="1011"/>
        <v>1.4917355839395414</v>
      </c>
      <c r="AV2621" s="18">
        <f t="shared" si="1012"/>
        <v>2.3290155440414506</v>
      </c>
      <c r="AW2621" s="18">
        <f t="shared" si="1013"/>
        <v>4.8871902548737429</v>
      </c>
      <c r="AX2621" s="18">
        <f t="shared" si="1014"/>
        <v>2.775614845350332</v>
      </c>
      <c r="AY2621" s="8">
        <f t="shared" si="1015"/>
        <v>7.5899843505477307E-2</v>
      </c>
      <c r="AZ2621" s="8">
        <f t="shared" si="1016"/>
        <v>0.2388250319284802</v>
      </c>
      <c r="BA2621" s="18">
        <f t="shared" si="1019"/>
        <v>0.91006759692686257</v>
      </c>
      <c r="BB2621" s="20">
        <f t="shared" si="1017"/>
        <v>1.2920861408376273E-2</v>
      </c>
      <c r="BC2621" s="8">
        <f t="shared" si="1018"/>
        <v>5.6240374958151991E-2</v>
      </c>
      <c r="BD2621" s="44"/>
      <c r="BE2621" s="44"/>
      <c r="BF2621" s="8"/>
    </row>
    <row r="2622" spans="1:58" x14ac:dyDescent="0.25">
      <c r="A2622" s="8">
        <v>2466</v>
      </c>
      <c r="B2622" s="16" t="s">
        <v>456</v>
      </c>
      <c r="C2622" s="16" t="s">
        <v>457</v>
      </c>
      <c r="D2622" s="21" t="s">
        <v>478</v>
      </c>
      <c r="E2622" s="8" t="s">
        <v>459</v>
      </c>
      <c r="F2622" s="8" t="s">
        <v>394</v>
      </c>
      <c r="G2622" s="12">
        <v>519</v>
      </c>
      <c r="H2622" s="12">
        <v>306</v>
      </c>
      <c r="I2622" s="12"/>
      <c r="J2622" s="12">
        <v>128.19999999999999</v>
      </c>
      <c r="K2622" s="12"/>
      <c r="L2622" s="12">
        <v>271</v>
      </c>
      <c r="M2622" s="12">
        <v>1022</v>
      </c>
      <c r="N2622" s="12">
        <v>3.17</v>
      </c>
      <c r="O2622" s="12">
        <v>852</v>
      </c>
      <c r="P2622" s="12">
        <v>1995</v>
      </c>
      <c r="Q2622" s="12">
        <v>275.3</v>
      </c>
      <c r="R2622" s="12">
        <v>1352</v>
      </c>
      <c r="S2622" s="12">
        <v>318</v>
      </c>
      <c r="T2622" s="12">
        <v>13.7</v>
      </c>
      <c r="U2622" s="12">
        <v>330</v>
      </c>
      <c r="V2622" s="12">
        <v>43.5</v>
      </c>
      <c r="W2622" s="12">
        <v>223.5</v>
      </c>
      <c r="X2622" s="12">
        <v>40.5</v>
      </c>
      <c r="Y2622" s="12">
        <v>89.8</v>
      </c>
      <c r="Z2622" s="12">
        <v>10.119999999999999</v>
      </c>
      <c r="AA2622" s="12">
        <v>50.9</v>
      </c>
      <c r="AB2622" s="12">
        <v>6.23</v>
      </c>
      <c r="AC2622" s="12"/>
      <c r="AD2622" s="12">
        <v>3.43</v>
      </c>
      <c r="AE2622" s="12">
        <v>1.49</v>
      </c>
      <c r="AF2622" s="17">
        <f t="shared" si="996"/>
        <v>5600.5499999999993</v>
      </c>
      <c r="AG2622" s="18">
        <f t="shared" si="998"/>
        <v>11.371017880679418</v>
      </c>
      <c r="AH2622" s="19">
        <f t="shared" si="999"/>
        <v>10.294150639227992</v>
      </c>
      <c r="AI2622" s="19">
        <f t="shared" si="1000"/>
        <v>1.2151524230394728</v>
      </c>
      <c r="AJ2622" s="18">
        <f t="shared" si="997"/>
        <v>1.5600668736565562</v>
      </c>
      <c r="AK2622" s="18">
        <f t="shared" si="1001"/>
        <v>0.26516634050880628</v>
      </c>
      <c r="AL2622" s="18">
        <f t="shared" si="1002"/>
        <v>2.3020134228187921</v>
      </c>
      <c r="AM2622" s="18">
        <f t="shared" si="1003"/>
        <v>0.99656971129207583</v>
      </c>
      <c r="AN2622" s="18">
        <f t="shared" si="1004"/>
        <v>0.12448233434067907</v>
      </c>
      <c r="AO2622" s="18">
        <f t="shared" si="1005"/>
        <v>0.8308801641023853</v>
      </c>
      <c r="AP2622" s="17">
        <f t="shared" si="1006"/>
        <v>25.234567901234566</v>
      </c>
      <c r="AQ2622" s="18">
        <f t="shared" si="1007"/>
        <v>0.877584335928285</v>
      </c>
      <c r="AR2622" s="17">
        <f t="shared" si="1008"/>
        <v>20.078585461689588</v>
      </c>
      <c r="AS2622" s="17">
        <f t="shared" si="1009"/>
        <v>5.3241650294695484</v>
      </c>
      <c r="AT2622" s="17">
        <f t="shared" si="1010"/>
        <v>79.008746355685133</v>
      </c>
      <c r="AU2622" s="17">
        <f t="shared" si="1011"/>
        <v>0.96085804948838038</v>
      </c>
      <c r="AV2622" s="18">
        <f t="shared" si="1012"/>
        <v>2.581818181818182</v>
      </c>
      <c r="AW2622" s="18">
        <f t="shared" si="1013"/>
        <v>5.2452833914168089</v>
      </c>
      <c r="AX2622" s="18">
        <f t="shared" si="1014"/>
        <v>2.8737601226699891</v>
      </c>
      <c r="AY2622" s="8">
        <f t="shared" si="1015"/>
        <v>6.7387033398821225E-2</v>
      </c>
      <c r="AZ2622" s="8">
        <f t="shared" si="1016"/>
        <v>0.23520710059171598</v>
      </c>
      <c r="BA2622" s="18">
        <f t="shared" si="1019"/>
        <v>0.91705278945817836</v>
      </c>
      <c r="BB2622" s="20">
        <f t="shared" si="1017"/>
        <v>1.2634870434605185E-2</v>
      </c>
      <c r="BC2622" s="8">
        <f t="shared" si="1018"/>
        <v>5.7422228220527699E-2</v>
      </c>
      <c r="BD2622" s="44"/>
      <c r="BE2622" s="44"/>
      <c r="BF2622" s="8"/>
    </row>
    <row r="2623" spans="1:58" x14ac:dyDescent="0.25">
      <c r="A2623" s="8">
        <v>2467</v>
      </c>
      <c r="B2623" s="16" t="s">
        <v>456</v>
      </c>
      <c r="C2623" s="16" t="s">
        <v>457</v>
      </c>
      <c r="D2623" s="21" t="s">
        <v>478</v>
      </c>
      <c r="E2623" s="8" t="s">
        <v>459</v>
      </c>
      <c r="F2623" s="8" t="s">
        <v>394</v>
      </c>
      <c r="G2623" s="12">
        <v>473</v>
      </c>
      <c r="H2623" s="12">
        <v>322</v>
      </c>
      <c r="I2623" s="12"/>
      <c r="J2623" s="12">
        <v>309</v>
      </c>
      <c r="K2623" s="12"/>
      <c r="L2623" s="12">
        <v>342</v>
      </c>
      <c r="M2623" s="12">
        <v>1139</v>
      </c>
      <c r="N2623" s="12">
        <v>4.88</v>
      </c>
      <c r="O2623" s="12">
        <v>827</v>
      </c>
      <c r="P2623" s="12">
        <v>1972</v>
      </c>
      <c r="Q2623" s="12">
        <v>283</v>
      </c>
      <c r="R2623" s="12">
        <v>1415</v>
      </c>
      <c r="S2623" s="12">
        <v>339</v>
      </c>
      <c r="T2623" s="12">
        <v>26</v>
      </c>
      <c r="U2623" s="12">
        <v>356</v>
      </c>
      <c r="V2623" s="12">
        <v>46.7</v>
      </c>
      <c r="W2623" s="12">
        <v>246</v>
      </c>
      <c r="X2623" s="12">
        <v>43.5</v>
      </c>
      <c r="Y2623" s="12">
        <v>98.9</v>
      </c>
      <c r="Z2623" s="12">
        <v>11.14</v>
      </c>
      <c r="AA2623" s="12">
        <v>56.6</v>
      </c>
      <c r="AB2623" s="12">
        <v>6.77</v>
      </c>
      <c r="AC2623" s="12"/>
      <c r="AD2623" s="12">
        <v>3.71</v>
      </c>
      <c r="AE2623" s="12">
        <v>1.62</v>
      </c>
      <c r="AF2623" s="17">
        <f t="shared" si="996"/>
        <v>5727.6100000000006</v>
      </c>
      <c r="AG2623" s="18">
        <f t="shared" si="998"/>
        <v>9.9258248721504092</v>
      </c>
      <c r="AH2623" s="19">
        <f t="shared" si="999"/>
        <v>9.1507329417393475</v>
      </c>
      <c r="AI2623" s="19">
        <f t="shared" si="1000"/>
        <v>1.1269818550491271</v>
      </c>
      <c r="AJ2623" s="18">
        <f t="shared" si="997"/>
        <v>1.4204846719689335</v>
      </c>
      <c r="AK2623" s="18">
        <f t="shared" si="1001"/>
        <v>0.30026338893766463</v>
      </c>
      <c r="AL2623" s="18">
        <f t="shared" si="1002"/>
        <v>2.2901234567901234</v>
      </c>
      <c r="AM2623" s="18">
        <f t="shared" si="1003"/>
        <v>0.98616281952957108</v>
      </c>
      <c r="AN2623" s="18">
        <f t="shared" si="1004"/>
        <v>0.22029578435184069</v>
      </c>
      <c r="AO2623" s="18">
        <f t="shared" si="1005"/>
        <v>0.85599314538190763</v>
      </c>
      <c r="AP2623" s="17">
        <f t="shared" si="1006"/>
        <v>26.183908045977013</v>
      </c>
      <c r="AQ2623" s="18">
        <f t="shared" si="1007"/>
        <v>0.91059960465627054</v>
      </c>
      <c r="AR2623" s="17">
        <f t="shared" si="1008"/>
        <v>20.123674911660778</v>
      </c>
      <c r="AS2623" s="17">
        <f t="shared" si="1009"/>
        <v>6.0424028268551231</v>
      </c>
      <c r="AT2623" s="17">
        <f t="shared" si="1010"/>
        <v>92.183288409703508</v>
      </c>
      <c r="AU2623" s="17">
        <f t="shared" si="1011"/>
        <v>1.6780750935980753</v>
      </c>
      <c r="AV2623" s="18">
        <f t="shared" si="1012"/>
        <v>2.3230337078651684</v>
      </c>
      <c r="AW2623" s="18">
        <f t="shared" si="1013"/>
        <v>5.0886943551680668</v>
      </c>
      <c r="AX2623" s="18">
        <f t="shared" si="1014"/>
        <v>2.8445229681978801</v>
      </c>
      <c r="AY2623" s="8">
        <f t="shared" si="1015"/>
        <v>6.5547703180212011E-2</v>
      </c>
      <c r="AZ2623" s="8">
        <f t="shared" si="1016"/>
        <v>0.23957597173144876</v>
      </c>
      <c r="BA2623" s="18">
        <f t="shared" si="1019"/>
        <v>0.91102571578721303</v>
      </c>
      <c r="BB2623" s="20">
        <f t="shared" si="1017"/>
        <v>1.5235189472401607E-2</v>
      </c>
      <c r="BC2623" s="8">
        <f t="shared" si="1018"/>
        <v>6.5022554569949431E-2</v>
      </c>
      <c r="BD2623" s="44"/>
      <c r="BE2623" s="44"/>
      <c r="BF2623" s="8"/>
    </row>
    <row r="2624" spans="1:58" x14ac:dyDescent="0.25">
      <c r="A2624" s="8">
        <v>2468</v>
      </c>
      <c r="B2624" s="16" t="s">
        <v>456</v>
      </c>
      <c r="C2624" s="16" t="s">
        <v>457</v>
      </c>
      <c r="D2624" s="21" t="s">
        <v>478</v>
      </c>
      <c r="E2624" s="8" t="s">
        <v>459</v>
      </c>
      <c r="F2624" s="8" t="s">
        <v>394</v>
      </c>
      <c r="G2624" s="12">
        <v>493</v>
      </c>
      <c r="H2624" s="12">
        <v>327</v>
      </c>
      <c r="I2624" s="12"/>
      <c r="J2624" s="12">
        <v>173.5</v>
      </c>
      <c r="K2624" s="12"/>
      <c r="L2624" s="12">
        <v>339</v>
      </c>
      <c r="M2624" s="12">
        <v>936</v>
      </c>
      <c r="N2624" s="12">
        <v>3.87</v>
      </c>
      <c r="O2624" s="12">
        <v>730</v>
      </c>
      <c r="P2624" s="12">
        <v>1720</v>
      </c>
      <c r="Q2624" s="12">
        <v>245</v>
      </c>
      <c r="R2624" s="12">
        <v>1220</v>
      </c>
      <c r="S2624" s="12">
        <v>291</v>
      </c>
      <c r="T2624" s="12">
        <v>20.8</v>
      </c>
      <c r="U2624" s="12">
        <v>290</v>
      </c>
      <c r="V2624" s="12">
        <v>38.200000000000003</v>
      </c>
      <c r="W2624" s="12">
        <v>200</v>
      </c>
      <c r="X2624" s="12">
        <v>35.799999999999997</v>
      </c>
      <c r="Y2624" s="12">
        <v>79.3</v>
      </c>
      <c r="Z2624" s="12">
        <v>8.5299999999999994</v>
      </c>
      <c r="AA2624" s="12">
        <v>45.8</v>
      </c>
      <c r="AB2624" s="12">
        <v>5.42</v>
      </c>
      <c r="AC2624" s="12"/>
      <c r="AD2624" s="12">
        <v>2.58</v>
      </c>
      <c r="AE2624" s="12">
        <v>1.0900000000000001</v>
      </c>
      <c r="AF2624" s="17">
        <f t="shared" si="996"/>
        <v>4929.8500000000004</v>
      </c>
      <c r="AG2624" s="18">
        <f t="shared" si="998"/>
        <v>10.827667532658966</v>
      </c>
      <c r="AH2624" s="19">
        <f t="shared" si="999"/>
        <v>9.8634391673849713</v>
      </c>
      <c r="AI2624" s="19">
        <f t="shared" si="1000"/>
        <v>1.1538009268866294</v>
      </c>
      <c r="AJ2624" s="18">
        <f t="shared" si="997"/>
        <v>1.460698594980208</v>
      </c>
      <c r="AK2624" s="18">
        <f t="shared" si="1001"/>
        <v>0.36217948717948717</v>
      </c>
      <c r="AL2624" s="18">
        <f t="shared" si="1002"/>
        <v>2.3669724770642202</v>
      </c>
      <c r="AM2624" s="18">
        <f t="shared" si="1003"/>
        <v>0.98394689881133668</v>
      </c>
      <c r="AN2624" s="18">
        <f t="shared" si="1004"/>
        <v>0.21075385539600414</v>
      </c>
      <c r="AO2624" s="18">
        <f t="shared" si="1005"/>
        <v>0.85779788589152639</v>
      </c>
      <c r="AP2624" s="17">
        <f t="shared" si="1006"/>
        <v>26.145251396648046</v>
      </c>
      <c r="AQ2624" s="18">
        <f t="shared" si="1007"/>
        <v>0.90925523965412958</v>
      </c>
      <c r="AR2624" s="17">
        <f t="shared" si="1008"/>
        <v>20.436681222707424</v>
      </c>
      <c r="AS2624" s="17">
        <f t="shared" si="1009"/>
        <v>7.4017467248908302</v>
      </c>
      <c r="AT2624" s="17">
        <f t="shared" si="1010"/>
        <v>131.3953488372093</v>
      </c>
      <c r="AU2624" s="17">
        <f t="shared" si="1011"/>
        <v>1.6768366617946819</v>
      </c>
      <c r="AV2624" s="18">
        <f t="shared" si="1012"/>
        <v>2.5172413793103448</v>
      </c>
      <c r="AW2624" s="18">
        <f t="shared" si="1013"/>
        <v>5.1227754492988966</v>
      </c>
      <c r="AX2624" s="18">
        <f t="shared" si="1014"/>
        <v>2.8579543437355777</v>
      </c>
      <c r="AY2624" s="8">
        <f t="shared" si="1015"/>
        <v>5.633187772925765E-2</v>
      </c>
      <c r="AZ2624" s="8">
        <f t="shared" si="1016"/>
        <v>0.23852459016393443</v>
      </c>
      <c r="BA2624" s="18">
        <f t="shared" si="1019"/>
        <v>0.91621448928466376</v>
      </c>
      <c r="BB2624" s="20">
        <f t="shared" si="1017"/>
        <v>1.7515319389485588E-2</v>
      </c>
      <c r="BC2624" s="8">
        <f t="shared" si="1018"/>
        <v>7.8430592396109639E-2</v>
      </c>
      <c r="BD2624" s="44"/>
      <c r="BE2624" s="44"/>
      <c r="BF2624" s="8"/>
    </row>
    <row r="2625" spans="1:58" x14ac:dyDescent="0.25">
      <c r="A2625" s="8">
        <v>2469</v>
      </c>
      <c r="B2625" s="16" t="s">
        <v>456</v>
      </c>
      <c r="C2625" s="16" t="s">
        <v>457</v>
      </c>
      <c r="D2625" s="21" t="s">
        <v>478</v>
      </c>
      <c r="E2625" s="8" t="s">
        <v>459</v>
      </c>
      <c r="F2625" s="8" t="s">
        <v>394</v>
      </c>
      <c r="G2625" s="12">
        <v>490</v>
      </c>
      <c r="H2625" s="12">
        <v>319</v>
      </c>
      <c r="I2625" s="12"/>
      <c r="J2625" s="12">
        <v>171.6</v>
      </c>
      <c r="K2625" s="12"/>
      <c r="L2625" s="12">
        <v>336</v>
      </c>
      <c r="M2625" s="12">
        <v>978</v>
      </c>
      <c r="N2625" s="12">
        <v>4.24</v>
      </c>
      <c r="O2625" s="12">
        <v>764</v>
      </c>
      <c r="P2625" s="12">
        <v>1811</v>
      </c>
      <c r="Q2625" s="12">
        <v>256.10000000000002</v>
      </c>
      <c r="R2625" s="12">
        <v>1244</v>
      </c>
      <c r="S2625" s="12">
        <v>301</v>
      </c>
      <c r="T2625" s="12">
        <v>20.399999999999999</v>
      </c>
      <c r="U2625" s="12">
        <v>306</v>
      </c>
      <c r="V2625" s="12">
        <v>40.4</v>
      </c>
      <c r="W2625" s="12">
        <v>209</v>
      </c>
      <c r="X2625" s="12">
        <v>37.4</v>
      </c>
      <c r="Y2625" s="12">
        <v>83.1</v>
      </c>
      <c r="Z2625" s="12">
        <v>8.8000000000000007</v>
      </c>
      <c r="AA2625" s="12">
        <v>46.9</v>
      </c>
      <c r="AB2625" s="12">
        <v>5.56</v>
      </c>
      <c r="AC2625" s="12"/>
      <c r="AD2625" s="12">
        <v>3.1</v>
      </c>
      <c r="AE2625" s="12">
        <v>1.27</v>
      </c>
      <c r="AF2625" s="17">
        <f t="shared" si="996"/>
        <v>5133.66</v>
      </c>
      <c r="AG2625" s="18">
        <f t="shared" si="998"/>
        <v>11.066188047106243</v>
      </c>
      <c r="AH2625" s="19">
        <f t="shared" si="999"/>
        <v>10.141705826495581</v>
      </c>
      <c r="AI2625" s="19">
        <f t="shared" si="1000"/>
        <v>1.1842430162671118</v>
      </c>
      <c r="AJ2625" s="18">
        <f t="shared" si="997"/>
        <v>1.4779427225703354</v>
      </c>
      <c r="AK2625" s="18">
        <f t="shared" si="1001"/>
        <v>0.34355828220858897</v>
      </c>
      <c r="AL2625" s="18">
        <f t="shared" si="1002"/>
        <v>2.4409448818897639</v>
      </c>
      <c r="AM2625" s="18">
        <f t="shared" si="1003"/>
        <v>0.99050042994482013</v>
      </c>
      <c r="AN2625" s="18">
        <f t="shared" si="1004"/>
        <v>0.19785357091715691</v>
      </c>
      <c r="AO2625" s="18">
        <f t="shared" si="1005"/>
        <v>0.85787112189231951</v>
      </c>
      <c r="AP2625" s="17">
        <f t="shared" si="1006"/>
        <v>26.149732620320858</v>
      </c>
      <c r="AQ2625" s="18">
        <f t="shared" si="1007"/>
        <v>0.90941108348376987</v>
      </c>
      <c r="AR2625" s="17">
        <f t="shared" si="1008"/>
        <v>20.852878464818765</v>
      </c>
      <c r="AS2625" s="17">
        <f t="shared" si="1009"/>
        <v>7.1641791044776122</v>
      </c>
      <c r="AT2625" s="17">
        <f t="shared" si="1010"/>
        <v>108.38709677419355</v>
      </c>
      <c r="AU2625" s="17">
        <f t="shared" si="1011"/>
        <v>1.6031792683082662</v>
      </c>
      <c r="AV2625" s="18">
        <f t="shared" si="1012"/>
        <v>2.4967320261437909</v>
      </c>
      <c r="AW2625" s="18">
        <f t="shared" si="1013"/>
        <v>5.2786319657991454</v>
      </c>
      <c r="AX2625" s="18">
        <f t="shared" si="1014"/>
        <v>2.916514986045383</v>
      </c>
      <c r="AY2625" s="8">
        <f t="shared" si="1015"/>
        <v>6.6098081023454158E-2</v>
      </c>
      <c r="AZ2625" s="8">
        <f t="shared" si="1016"/>
        <v>0.24196141479099678</v>
      </c>
      <c r="BA2625" s="18">
        <f t="shared" si="1019"/>
        <v>0.91601313682635788</v>
      </c>
      <c r="BB2625" s="20">
        <f t="shared" si="1017"/>
        <v>1.7025390841556715E-2</v>
      </c>
      <c r="BC2625" s="8">
        <f t="shared" si="1018"/>
        <v>7.439813835413582E-2</v>
      </c>
      <c r="BD2625" s="44"/>
      <c r="BE2625" s="44"/>
      <c r="BF2625" s="8"/>
    </row>
    <row r="2626" spans="1:58" x14ac:dyDescent="0.25">
      <c r="A2626" s="8">
        <v>2470</v>
      </c>
      <c r="B2626" s="16" t="s">
        <v>456</v>
      </c>
      <c r="C2626" s="16" t="s">
        <v>457</v>
      </c>
      <c r="D2626" s="21" t="s">
        <v>478</v>
      </c>
      <c r="E2626" s="8" t="s">
        <v>459</v>
      </c>
      <c r="F2626" s="8" t="s">
        <v>394</v>
      </c>
      <c r="G2626" s="12">
        <v>544</v>
      </c>
      <c r="H2626" s="12">
        <v>299</v>
      </c>
      <c r="I2626" s="12"/>
      <c r="J2626" s="12">
        <v>142.69999999999999</v>
      </c>
      <c r="K2626" s="12"/>
      <c r="L2626" s="12">
        <v>281.7</v>
      </c>
      <c r="M2626" s="12">
        <v>964</v>
      </c>
      <c r="N2626" s="12">
        <v>2.68</v>
      </c>
      <c r="O2626" s="12">
        <v>839</v>
      </c>
      <c r="P2626" s="12">
        <v>1933</v>
      </c>
      <c r="Q2626" s="12">
        <v>267.10000000000002</v>
      </c>
      <c r="R2626" s="12">
        <v>1306</v>
      </c>
      <c r="S2626" s="12">
        <v>303</v>
      </c>
      <c r="T2626" s="12">
        <v>13.8</v>
      </c>
      <c r="U2626" s="12">
        <v>314</v>
      </c>
      <c r="V2626" s="12">
        <v>39.9</v>
      </c>
      <c r="W2626" s="12">
        <v>208.8</v>
      </c>
      <c r="X2626" s="12">
        <v>36.6</v>
      </c>
      <c r="Y2626" s="12">
        <v>82.6</v>
      </c>
      <c r="Z2626" s="12">
        <v>9.25</v>
      </c>
      <c r="AA2626" s="12">
        <v>45.7</v>
      </c>
      <c r="AB2626" s="12">
        <v>5.2</v>
      </c>
      <c r="AC2626" s="12"/>
      <c r="AD2626" s="12">
        <v>3.32</v>
      </c>
      <c r="AE2626" s="12">
        <v>1.49</v>
      </c>
      <c r="AF2626" s="17">
        <f t="shared" si="996"/>
        <v>5403.9500000000007</v>
      </c>
      <c r="AG2626" s="18">
        <f t="shared" si="998"/>
        <v>12.471632089669372</v>
      </c>
      <c r="AH2626" s="19">
        <f t="shared" si="999"/>
        <v>11.109155746570478</v>
      </c>
      <c r="AI2626" s="19">
        <f t="shared" si="1000"/>
        <v>1.2387584727418406</v>
      </c>
      <c r="AJ2626" s="18">
        <f t="shared" si="997"/>
        <v>1.6123156619459413</v>
      </c>
      <c r="AK2626" s="18">
        <f t="shared" si="1001"/>
        <v>0.29221991701244809</v>
      </c>
      <c r="AL2626" s="18">
        <f t="shared" si="1002"/>
        <v>2.2281879194630871</v>
      </c>
      <c r="AM2626" s="18">
        <f t="shared" si="1003"/>
        <v>0.9878741384757731</v>
      </c>
      <c r="AN2626" s="18">
        <f t="shared" si="1004"/>
        <v>0.13168934412084723</v>
      </c>
      <c r="AO2626" s="18">
        <f t="shared" si="1005"/>
        <v>0.85882829243750403</v>
      </c>
      <c r="AP2626" s="17">
        <f t="shared" si="1006"/>
        <v>26.338797814207648</v>
      </c>
      <c r="AQ2626" s="18">
        <f t="shared" si="1007"/>
        <v>0.91598621697817684</v>
      </c>
      <c r="AR2626" s="17">
        <f t="shared" si="1008"/>
        <v>21.09409190371991</v>
      </c>
      <c r="AS2626" s="17">
        <f t="shared" si="1009"/>
        <v>6.1641137855579862</v>
      </c>
      <c r="AT2626" s="17">
        <f t="shared" si="1010"/>
        <v>84.849397590361448</v>
      </c>
      <c r="AU2626" s="17">
        <f t="shared" si="1011"/>
        <v>1.159584642710753</v>
      </c>
      <c r="AV2626" s="18">
        <f t="shared" si="1012"/>
        <v>2.6719745222929938</v>
      </c>
      <c r="AW2626" s="18">
        <f t="shared" si="1013"/>
        <v>5.5588665427795423</v>
      </c>
      <c r="AX2626" s="18">
        <f t="shared" si="1014"/>
        <v>2.9902332283716713</v>
      </c>
      <c r="AY2626" s="8">
        <f t="shared" si="1015"/>
        <v>7.2647702407002177E-2</v>
      </c>
      <c r="AZ2626" s="8">
        <f t="shared" si="1016"/>
        <v>0.23200612557427258</v>
      </c>
      <c r="BA2626" s="18">
        <f t="shared" si="1019"/>
        <v>0.92078942255202212</v>
      </c>
      <c r="BB2626" s="20">
        <f t="shared" si="1017"/>
        <v>1.3596335216771399E-2</v>
      </c>
      <c r="BC2626" s="8">
        <f t="shared" si="1018"/>
        <v>6.3280726856488764E-2</v>
      </c>
      <c r="BD2626" s="44"/>
      <c r="BE2626" s="44"/>
      <c r="BF2626" s="8"/>
    </row>
    <row r="2627" spans="1:58" x14ac:dyDescent="0.25">
      <c r="A2627" s="8">
        <v>2471</v>
      </c>
      <c r="B2627" s="16" t="s">
        <v>456</v>
      </c>
      <c r="C2627" s="16" t="s">
        <v>457</v>
      </c>
      <c r="D2627" s="21" t="s">
        <v>478</v>
      </c>
      <c r="E2627" s="8" t="s">
        <v>459</v>
      </c>
      <c r="F2627" s="8" t="s">
        <v>394</v>
      </c>
      <c r="G2627" s="12">
        <v>482</v>
      </c>
      <c r="H2627" s="12">
        <v>337</v>
      </c>
      <c r="I2627" s="12"/>
      <c r="J2627" s="12">
        <v>133.69999999999999</v>
      </c>
      <c r="K2627" s="12"/>
      <c r="L2627" s="12">
        <v>317</v>
      </c>
      <c r="M2627" s="12">
        <v>1157</v>
      </c>
      <c r="N2627" s="12">
        <v>1.03</v>
      </c>
      <c r="O2627" s="12">
        <v>897</v>
      </c>
      <c r="P2627" s="12">
        <v>2188</v>
      </c>
      <c r="Q2627" s="12">
        <v>311</v>
      </c>
      <c r="R2627" s="12">
        <v>1546</v>
      </c>
      <c r="S2627" s="12">
        <v>360</v>
      </c>
      <c r="T2627" s="12">
        <v>19.100000000000001</v>
      </c>
      <c r="U2627" s="12">
        <v>382</v>
      </c>
      <c r="V2627" s="12">
        <v>50.4</v>
      </c>
      <c r="W2627" s="12">
        <v>261</v>
      </c>
      <c r="X2627" s="12">
        <v>45.8</v>
      </c>
      <c r="Y2627" s="12">
        <v>103.4</v>
      </c>
      <c r="Z2627" s="12">
        <v>11.5</v>
      </c>
      <c r="AA2627" s="12">
        <v>59</v>
      </c>
      <c r="AB2627" s="12">
        <v>7.06</v>
      </c>
      <c r="AC2627" s="12"/>
      <c r="AD2627" s="12">
        <v>4.13</v>
      </c>
      <c r="AE2627" s="12">
        <v>1.57</v>
      </c>
      <c r="AF2627" s="17">
        <f t="shared" ref="AF2627:AF2690" si="1020">IFERROR(SUM(O2627:AB2627),"")</f>
        <v>6241.26</v>
      </c>
      <c r="AG2627" s="18">
        <f t="shared" si="998"/>
        <v>10.328041192877066</v>
      </c>
      <c r="AH2627" s="19">
        <f t="shared" si="999"/>
        <v>9.7400392623109475</v>
      </c>
      <c r="AI2627" s="19">
        <f t="shared" si="1000"/>
        <v>1.1187957489315017</v>
      </c>
      <c r="AJ2627" s="18">
        <f t="shared" ref="AJ2627:AJ2690" si="1021">IFERROR((O2627/0.237)/(S2627/0.138),"")</f>
        <v>1.4508438818565403</v>
      </c>
      <c r="AK2627" s="18">
        <f t="shared" si="1001"/>
        <v>0.27398444252376836</v>
      </c>
      <c r="AL2627" s="18">
        <f t="shared" si="1002"/>
        <v>2.630573248407643</v>
      </c>
      <c r="AM2627" s="18">
        <f t="shared" si="1003"/>
        <v>1.0022096686777346</v>
      </c>
      <c r="AN2627" s="18">
        <f t="shared" si="1004"/>
        <v>0.15160311398592399</v>
      </c>
      <c r="AO2627" s="18">
        <f t="shared" si="1005"/>
        <v>0.82398445282460642</v>
      </c>
      <c r="AP2627" s="17">
        <f t="shared" si="1006"/>
        <v>25.262008733624455</v>
      </c>
      <c r="AQ2627" s="18">
        <f t="shared" si="1007"/>
        <v>0.87853864767891421</v>
      </c>
      <c r="AR2627" s="17">
        <f t="shared" si="1008"/>
        <v>19.610169491525422</v>
      </c>
      <c r="AS2627" s="17">
        <f t="shared" si="1009"/>
        <v>5.3728813559322033</v>
      </c>
      <c r="AT2627" s="17">
        <f t="shared" si="1010"/>
        <v>76.755447941888619</v>
      </c>
      <c r="AU2627" s="17">
        <f t="shared" si="1011"/>
        <v>1.1821031604264891</v>
      </c>
      <c r="AV2627" s="18">
        <f t="shared" si="1012"/>
        <v>2.3481675392670156</v>
      </c>
      <c r="AW2627" s="18">
        <f t="shared" si="1013"/>
        <v>5.2382250234221956</v>
      </c>
      <c r="AX2627" s="18">
        <f t="shared" si="1014"/>
        <v>2.8952046300124019</v>
      </c>
      <c r="AY2627" s="8">
        <f t="shared" si="1015"/>
        <v>6.9999999999999993E-2</v>
      </c>
      <c r="AZ2627" s="8">
        <f t="shared" si="1016"/>
        <v>0.23285899094437257</v>
      </c>
      <c r="BA2627" s="18">
        <f t="shared" si="1019"/>
        <v>0.91377382131172236</v>
      </c>
      <c r="BB2627" s="20">
        <f t="shared" si="1017"/>
        <v>1.2924923049471385E-2</v>
      </c>
      <c r="BC2627" s="8">
        <f t="shared" si="1018"/>
        <v>5.9331803415491914E-2</v>
      </c>
      <c r="BD2627" s="44"/>
      <c r="BE2627" s="44"/>
      <c r="BF2627" s="8"/>
    </row>
    <row r="2628" spans="1:58" x14ac:dyDescent="0.25">
      <c r="A2628" s="8">
        <v>2472</v>
      </c>
      <c r="B2628" s="16" t="s">
        <v>456</v>
      </c>
      <c r="C2628" s="16" t="s">
        <v>457</v>
      </c>
      <c r="D2628" s="21" t="s">
        <v>478</v>
      </c>
      <c r="E2628" s="8" t="s">
        <v>459</v>
      </c>
      <c r="F2628" s="8" t="s">
        <v>394</v>
      </c>
      <c r="G2628" s="12">
        <v>431</v>
      </c>
      <c r="H2628" s="12">
        <v>303</v>
      </c>
      <c r="I2628" s="12"/>
      <c r="J2628" s="12">
        <v>149.69999999999999</v>
      </c>
      <c r="K2628" s="12"/>
      <c r="L2628" s="12">
        <v>294</v>
      </c>
      <c r="M2628" s="12">
        <v>943</v>
      </c>
      <c r="N2628" s="12">
        <v>0.98</v>
      </c>
      <c r="O2628" s="12">
        <v>773</v>
      </c>
      <c r="P2628" s="12">
        <v>1826</v>
      </c>
      <c r="Q2628" s="12">
        <v>261</v>
      </c>
      <c r="R2628" s="12">
        <v>1273</v>
      </c>
      <c r="S2628" s="12">
        <v>299</v>
      </c>
      <c r="T2628" s="12">
        <v>14.2</v>
      </c>
      <c r="U2628" s="12">
        <v>311</v>
      </c>
      <c r="V2628" s="12">
        <v>40.200000000000003</v>
      </c>
      <c r="W2628" s="12">
        <v>208.6</v>
      </c>
      <c r="X2628" s="12">
        <v>37.700000000000003</v>
      </c>
      <c r="Y2628" s="12">
        <v>83</v>
      </c>
      <c r="Z2628" s="12">
        <v>9.18</v>
      </c>
      <c r="AA2628" s="12">
        <v>46.4</v>
      </c>
      <c r="AB2628" s="12">
        <v>5.58</v>
      </c>
      <c r="AC2628" s="12"/>
      <c r="AD2628" s="12">
        <v>4.4000000000000004</v>
      </c>
      <c r="AE2628" s="12">
        <v>1.65</v>
      </c>
      <c r="AF2628" s="17">
        <f t="shared" si="1020"/>
        <v>5187.8599999999997</v>
      </c>
      <c r="AG2628" s="18">
        <f t="shared" si="998"/>
        <v>11.317201367670595</v>
      </c>
      <c r="AH2628" s="19">
        <f t="shared" si="999"/>
        <v>10.335897508015975</v>
      </c>
      <c r="AI2628" s="19">
        <f t="shared" si="1000"/>
        <v>1.1708976768389896</v>
      </c>
      <c r="AJ2628" s="18">
        <f t="shared" si="1021"/>
        <v>1.5053554040895814</v>
      </c>
      <c r="AK2628" s="18">
        <f t="shared" si="1001"/>
        <v>0.31177094379639447</v>
      </c>
      <c r="AL2628" s="18">
        <f t="shared" si="1002"/>
        <v>2.666666666666667</v>
      </c>
      <c r="AM2628" s="18">
        <f t="shared" si="1003"/>
        <v>0.98350927334750449</v>
      </c>
      <c r="AN2628" s="18">
        <f t="shared" si="1004"/>
        <v>0.13706615885298057</v>
      </c>
      <c r="AO2628" s="18">
        <f t="shared" si="1005"/>
        <v>0.82296054685441122</v>
      </c>
      <c r="AP2628" s="17">
        <f t="shared" si="1006"/>
        <v>25.013262599469495</v>
      </c>
      <c r="AQ2628" s="18">
        <f t="shared" si="1007"/>
        <v>0.86988798594333394</v>
      </c>
      <c r="AR2628" s="17">
        <f t="shared" si="1008"/>
        <v>20.323275862068964</v>
      </c>
      <c r="AS2628" s="17">
        <f t="shared" si="1009"/>
        <v>6.3362068965517242</v>
      </c>
      <c r="AT2628" s="17">
        <f t="shared" si="1010"/>
        <v>66.818181818181813</v>
      </c>
      <c r="AU2628" s="17">
        <f t="shared" si="1011"/>
        <v>1.1119387306862238</v>
      </c>
      <c r="AV2628" s="18">
        <f t="shared" si="1012"/>
        <v>2.485530546623794</v>
      </c>
      <c r="AW2628" s="18">
        <f t="shared" si="1013"/>
        <v>5.4226953734188186</v>
      </c>
      <c r="AX2628" s="18">
        <f t="shared" si="1014"/>
        <v>2.9423009531819457</v>
      </c>
      <c r="AY2628" s="8">
        <f t="shared" si="1015"/>
        <v>9.4827586206896561E-2</v>
      </c>
      <c r="AZ2628" s="8">
        <f t="shared" si="1016"/>
        <v>0.23487824037706206</v>
      </c>
      <c r="BA2628" s="18">
        <f t="shared" si="1019"/>
        <v>0.91698696572382454</v>
      </c>
      <c r="BB2628" s="20">
        <f t="shared" si="1017"/>
        <v>1.4557845978817348E-2</v>
      </c>
      <c r="BC2628" s="8">
        <f t="shared" si="1018"/>
        <v>6.7514535415219221E-2</v>
      </c>
      <c r="BD2628" s="44"/>
      <c r="BE2628" s="44"/>
      <c r="BF2628" s="8"/>
    </row>
    <row r="2629" spans="1:58" x14ac:dyDescent="0.25">
      <c r="A2629" s="8">
        <v>2473</v>
      </c>
      <c r="B2629" s="16" t="s">
        <v>456</v>
      </c>
      <c r="C2629" s="16" t="s">
        <v>457</v>
      </c>
      <c r="D2629" s="21" t="s">
        <v>479</v>
      </c>
      <c r="E2629" s="8" t="s">
        <v>459</v>
      </c>
      <c r="F2629" s="8" t="s">
        <v>394</v>
      </c>
      <c r="G2629" s="12">
        <v>39.9</v>
      </c>
      <c r="H2629" s="12">
        <v>281</v>
      </c>
      <c r="I2629" s="12"/>
      <c r="J2629" s="12">
        <v>271</v>
      </c>
      <c r="K2629" s="12"/>
      <c r="L2629" s="12">
        <v>423</v>
      </c>
      <c r="M2629" s="12">
        <v>460</v>
      </c>
      <c r="N2629" s="12">
        <v>1.7</v>
      </c>
      <c r="O2629" s="12">
        <v>201.3</v>
      </c>
      <c r="P2629" s="12">
        <v>538</v>
      </c>
      <c r="Q2629" s="12">
        <v>84.6</v>
      </c>
      <c r="R2629" s="12">
        <v>486</v>
      </c>
      <c r="S2629" s="12">
        <v>138</v>
      </c>
      <c r="T2629" s="12">
        <v>32</v>
      </c>
      <c r="U2629" s="12">
        <v>158</v>
      </c>
      <c r="V2629" s="12">
        <v>20.100000000000001</v>
      </c>
      <c r="W2629" s="12">
        <v>105.5</v>
      </c>
      <c r="X2629" s="12">
        <v>19</v>
      </c>
      <c r="Y2629" s="12">
        <v>40.700000000000003</v>
      </c>
      <c r="Z2629" s="12">
        <v>4.63</v>
      </c>
      <c r="AA2629" s="12">
        <v>22.6</v>
      </c>
      <c r="AB2629" s="12">
        <v>3.05</v>
      </c>
      <c r="AC2629" s="12"/>
      <c r="AD2629" s="12">
        <v>4.2</v>
      </c>
      <c r="AE2629" s="12">
        <v>1.6</v>
      </c>
      <c r="AF2629" s="17">
        <f t="shared" si="1020"/>
        <v>1853.48</v>
      </c>
      <c r="AG2629" s="18">
        <f t="shared" si="998"/>
        <v>6.0508009409656101</v>
      </c>
      <c r="AH2629" s="19">
        <f t="shared" si="999"/>
        <v>6.2522917899782007</v>
      </c>
      <c r="AI2629" s="19">
        <f t="shared" si="1000"/>
        <v>0.79868469031619527</v>
      </c>
      <c r="AJ2629" s="18">
        <f t="shared" si="1021"/>
        <v>0.84936708860759513</v>
      </c>
      <c r="AK2629" s="18">
        <f t="shared" si="1001"/>
        <v>0.91956521739130437</v>
      </c>
      <c r="AL2629" s="18">
        <f t="shared" si="1002"/>
        <v>2.625</v>
      </c>
      <c r="AM2629" s="18">
        <f t="shared" si="1003"/>
        <v>0.99738513977865217</v>
      </c>
      <c r="AN2629" s="18">
        <f t="shared" si="1004"/>
        <v>0.63788087045496544</v>
      </c>
      <c r="AO2629" s="18">
        <f t="shared" si="1005"/>
        <v>0.79573623863911558</v>
      </c>
      <c r="AP2629" s="17">
        <f t="shared" si="1006"/>
        <v>24.210526315789473</v>
      </c>
      <c r="AQ2629" s="18">
        <f t="shared" si="1007"/>
        <v>0.84197116996312449</v>
      </c>
      <c r="AR2629" s="17">
        <f t="shared" si="1008"/>
        <v>20.353982300884955</v>
      </c>
      <c r="AS2629" s="17">
        <f t="shared" si="1009"/>
        <v>18.716814159292035</v>
      </c>
      <c r="AT2629" s="17">
        <f t="shared" si="1010"/>
        <v>100.71428571428571</v>
      </c>
      <c r="AU2629" s="17">
        <f t="shared" si="1011"/>
        <v>4.5843403313630144</v>
      </c>
      <c r="AV2629" s="18">
        <f t="shared" si="1012"/>
        <v>1.2740506329113925</v>
      </c>
      <c r="AW2629" s="18">
        <f t="shared" si="1013"/>
        <v>5.6561568906479289</v>
      </c>
      <c r="AX2629" s="18">
        <f t="shared" si="1014"/>
        <v>3.0551658392690118</v>
      </c>
      <c r="AY2629" s="8">
        <f t="shared" si="1015"/>
        <v>0.18584070796460175</v>
      </c>
      <c r="AZ2629" s="8">
        <f t="shared" si="1016"/>
        <v>0.2839506172839506</v>
      </c>
      <c r="BA2629" s="18">
        <f t="shared" si="1019"/>
        <v>0.88368906057793994</v>
      </c>
      <c r="BB2629" s="20">
        <f t="shared" si="1017"/>
        <v>5.4863346104725409E-2</v>
      </c>
      <c r="BC2629" s="8">
        <f t="shared" si="1018"/>
        <v>0.19913343328335831</v>
      </c>
      <c r="BD2629" s="44"/>
      <c r="BE2629" s="44"/>
      <c r="BF2629" s="8"/>
    </row>
    <row r="2630" spans="1:58" x14ac:dyDescent="0.25">
      <c r="A2630" s="8">
        <v>2474</v>
      </c>
      <c r="B2630" s="16" t="s">
        <v>456</v>
      </c>
      <c r="C2630" s="16" t="s">
        <v>457</v>
      </c>
      <c r="D2630" s="21" t="s">
        <v>479</v>
      </c>
      <c r="E2630" s="8" t="s">
        <v>459</v>
      </c>
      <c r="F2630" s="8" t="s">
        <v>394</v>
      </c>
      <c r="G2630" s="12">
        <v>196</v>
      </c>
      <c r="H2630" s="12">
        <v>467</v>
      </c>
      <c r="I2630" s="12"/>
      <c r="J2630" s="12">
        <v>509</v>
      </c>
      <c r="K2630" s="12"/>
      <c r="L2630" s="12">
        <v>445</v>
      </c>
      <c r="M2630" s="12">
        <v>486</v>
      </c>
      <c r="N2630" s="12">
        <v>3.64</v>
      </c>
      <c r="O2630" s="12">
        <v>211.2</v>
      </c>
      <c r="P2630" s="12">
        <v>571</v>
      </c>
      <c r="Q2630" s="12">
        <v>92.4</v>
      </c>
      <c r="R2630" s="12">
        <v>529</v>
      </c>
      <c r="S2630" s="12">
        <v>145.1</v>
      </c>
      <c r="T2630" s="12">
        <v>32.299999999999997</v>
      </c>
      <c r="U2630" s="12">
        <v>166.4</v>
      </c>
      <c r="V2630" s="12">
        <v>20.47</v>
      </c>
      <c r="W2630" s="12">
        <v>105.6</v>
      </c>
      <c r="X2630" s="12">
        <v>18.11</v>
      </c>
      <c r="Y2630" s="12">
        <v>40.6</v>
      </c>
      <c r="Z2630" s="12">
        <v>4.3099999999999996</v>
      </c>
      <c r="AA2630" s="12">
        <v>23.1</v>
      </c>
      <c r="AB2630" s="12">
        <v>2.79</v>
      </c>
      <c r="AC2630" s="12"/>
      <c r="AD2630" s="12">
        <v>1.96</v>
      </c>
      <c r="AE2630" s="12">
        <v>0.88</v>
      </c>
      <c r="AF2630" s="17">
        <f t="shared" si="1020"/>
        <v>1962.3799999999994</v>
      </c>
      <c r="AG2630" s="18">
        <f t="shared" si="998"/>
        <v>6.2109704641350207</v>
      </c>
      <c r="AH2630" s="19">
        <f t="shared" si="999"/>
        <v>6.4921647140244207</v>
      </c>
      <c r="AI2630" s="19">
        <f t="shared" si="1000"/>
        <v>0.76984996769639402</v>
      </c>
      <c r="AJ2630" s="18">
        <f t="shared" si="1021"/>
        <v>0.84753421908941018</v>
      </c>
      <c r="AK2630" s="18">
        <f t="shared" si="1001"/>
        <v>0.91563786008230452</v>
      </c>
      <c r="AL2630" s="18">
        <f t="shared" si="1002"/>
        <v>2.2272727272727271</v>
      </c>
      <c r="AM2630" s="18">
        <f t="shared" si="1003"/>
        <v>0.98887375855142667</v>
      </c>
      <c r="AN2630" s="18">
        <f t="shared" si="1004"/>
        <v>0.61185687138063627</v>
      </c>
      <c r="AO2630" s="18">
        <f t="shared" si="1005"/>
        <v>0.86933676829994389</v>
      </c>
      <c r="AP2630" s="17">
        <f t="shared" si="1006"/>
        <v>26.836002208724462</v>
      </c>
      <c r="AQ2630" s="18">
        <f t="shared" si="1007"/>
        <v>0.93327752904226469</v>
      </c>
      <c r="AR2630" s="17">
        <f t="shared" si="1008"/>
        <v>21.038961038961038</v>
      </c>
      <c r="AS2630" s="17">
        <f t="shared" si="1009"/>
        <v>19.264069264069263</v>
      </c>
      <c r="AT2630" s="17">
        <f t="shared" si="1010"/>
        <v>227.0408163265306</v>
      </c>
      <c r="AU2630" s="17">
        <f t="shared" si="1011"/>
        <v>5.0585381691781732</v>
      </c>
      <c r="AV2630" s="18">
        <f t="shared" si="1012"/>
        <v>1.2692307692307692</v>
      </c>
      <c r="AW2630" s="18">
        <f t="shared" si="1013"/>
        <v>5.8279275163697273</v>
      </c>
      <c r="AX2630" s="18">
        <f t="shared" si="1014"/>
        <v>2.9918699186991868</v>
      </c>
      <c r="AY2630" s="8">
        <f t="shared" si="1015"/>
        <v>8.484848484848484E-2</v>
      </c>
      <c r="AZ2630" s="8">
        <f t="shared" si="1016"/>
        <v>0.27429111531190925</v>
      </c>
      <c r="BA2630" s="18">
        <f t="shared" si="1019"/>
        <v>0.89044935231708455</v>
      </c>
      <c r="BB2630" s="20">
        <f t="shared" si="1017"/>
        <v>5.3025226517176199E-2</v>
      </c>
      <c r="BC2630" s="8">
        <f t="shared" si="1018"/>
        <v>0.19828295728678871</v>
      </c>
      <c r="BD2630" s="44"/>
      <c r="BE2630" s="44"/>
      <c r="BF2630" s="8"/>
    </row>
    <row r="2631" spans="1:58" x14ac:dyDescent="0.25">
      <c r="A2631" s="8">
        <v>2475</v>
      </c>
      <c r="B2631" s="16" t="s">
        <v>456</v>
      </c>
      <c r="C2631" s="16" t="s">
        <v>457</v>
      </c>
      <c r="D2631" s="21" t="s">
        <v>479</v>
      </c>
      <c r="E2631" s="8" t="s">
        <v>459</v>
      </c>
      <c r="F2631" s="8" t="s">
        <v>394</v>
      </c>
      <c r="G2631" s="12">
        <v>72</v>
      </c>
      <c r="H2631" s="12">
        <v>519</v>
      </c>
      <c r="I2631" s="12"/>
      <c r="J2631" s="12">
        <v>717</v>
      </c>
      <c r="K2631" s="12"/>
      <c r="L2631" s="12">
        <v>443</v>
      </c>
      <c r="M2631" s="12">
        <v>500</v>
      </c>
      <c r="N2631" s="12">
        <v>3.28</v>
      </c>
      <c r="O2631" s="12">
        <v>214.1</v>
      </c>
      <c r="P2631" s="12">
        <v>587</v>
      </c>
      <c r="Q2631" s="12">
        <v>94.8</v>
      </c>
      <c r="R2631" s="12">
        <v>544</v>
      </c>
      <c r="S2631" s="12">
        <v>147.69999999999999</v>
      </c>
      <c r="T2631" s="12">
        <v>33</v>
      </c>
      <c r="U2631" s="12">
        <v>166.7</v>
      </c>
      <c r="V2631" s="12">
        <v>21.1</v>
      </c>
      <c r="W2631" s="12">
        <v>108.9</v>
      </c>
      <c r="X2631" s="12">
        <v>19.46</v>
      </c>
      <c r="Y2631" s="12">
        <v>42.6</v>
      </c>
      <c r="Z2631" s="12">
        <v>4.3499999999999996</v>
      </c>
      <c r="AA2631" s="12">
        <v>23.7</v>
      </c>
      <c r="AB2631" s="12">
        <v>2.95</v>
      </c>
      <c r="AC2631" s="12"/>
      <c r="AD2631" s="12">
        <v>1.83</v>
      </c>
      <c r="AE2631" s="12">
        <v>0.9</v>
      </c>
      <c r="AF2631" s="17">
        <f t="shared" si="1020"/>
        <v>2010.3600000000001</v>
      </c>
      <c r="AG2631" s="18">
        <f t="shared" si="998"/>
        <v>6.1368548487599934</v>
      </c>
      <c r="AH2631" s="19">
        <f t="shared" si="999"/>
        <v>6.5051176685182517</v>
      </c>
      <c r="AI2631" s="19">
        <f t="shared" si="1000"/>
        <v>0.75890186770910895</v>
      </c>
      <c r="AJ2631" s="18">
        <f t="shared" si="1021"/>
        <v>0.84404754762904644</v>
      </c>
      <c r="AK2631" s="18">
        <f t="shared" si="1001"/>
        <v>0.88600000000000001</v>
      </c>
      <c r="AL2631" s="18">
        <f t="shared" si="1002"/>
        <v>2.0333333333333332</v>
      </c>
      <c r="AM2631" s="18">
        <f t="shared" si="1003"/>
        <v>0.99681206421997182</v>
      </c>
      <c r="AN2631" s="18">
        <f t="shared" si="1004"/>
        <v>0.61903268277042534</v>
      </c>
      <c r="AO2631" s="18">
        <f t="shared" si="1005"/>
        <v>0.84256485911738543</v>
      </c>
      <c r="AP2631" s="17">
        <f t="shared" si="1006"/>
        <v>25.693730729701951</v>
      </c>
      <c r="AQ2631" s="18">
        <f t="shared" si="1007"/>
        <v>0.89355267378453918</v>
      </c>
      <c r="AR2631" s="17">
        <f t="shared" si="1008"/>
        <v>21.09704641350211</v>
      </c>
      <c r="AS2631" s="17">
        <f t="shared" si="1009"/>
        <v>18.691983122362871</v>
      </c>
      <c r="AT2631" s="17">
        <f t="shared" si="1010"/>
        <v>242.07650273224041</v>
      </c>
      <c r="AU2631" s="17">
        <f t="shared" si="1011"/>
        <v>4.8878586266068575</v>
      </c>
      <c r="AV2631" s="18">
        <f t="shared" si="1012"/>
        <v>1.2843431313737252</v>
      </c>
      <c r="AW2631" s="18">
        <f t="shared" si="1013"/>
        <v>5.6906261264126536</v>
      </c>
      <c r="AX2631" s="18">
        <f t="shared" si="1014"/>
        <v>3.0072553257178143</v>
      </c>
      <c r="AY2631" s="8">
        <f t="shared" si="1015"/>
        <v>7.7215189873417731E-2</v>
      </c>
      <c r="AZ2631" s="8">
        <f t="shared" si="1016"/>
        <v>0.27150735294117645</v>
      </c>
      <c r="BA2631" s="18">
        <f t="shared" si="1019"/>
        <v>0.88904474820430179</v>
      </c>
      <c r="BB2631" s="20">
        <f t="shared" si="1017"/>
        <v>5.1331389452332662E-2</v>
      </c>
      <c r="BC2631" s="8">
        <f t="shared" si="1018"/>
        <v>0.19186482758620693</v>
      </c>
      <c r="BD2631" s="44"/>
      <c r="BE2631" s="44"/>
      <c r="BF2631" s="8"/>
    </row>
    <row r="2632" spans="1:58" x14ac:dyDescent="0.25">
      <c r="A2632" s="8">
        <v>2476</v>
      </c>
      <c r="B2632" s="16" t="s">
        <v>456</v>
      </c>
      <c r="C2632" s="16" t="s">
        <v>457</v>
      </c>
      <c r="D2632" s="21" t="s">
        <v>479</v>
      </c>
      <c r="E2632" s="8" t="s">
        <v>459</v>
      </c>
      <c r="F2632" s="8" t="s">
        <v>394</v>
      </c>
      <c r="G2632" s="12">
        <v>65.2</v>
      </c>
      <c r="H2632" s="12">
        <v>505</v>
      </c>
      <c r="I2632" s="12"/>
      <c r="J2632" s="12">
        <v>759</v>
      </c>
      <c r="K2632" s="12"/>
      <c r="L2632" s="12">
        <v>439</v>
      </c>
      <c r="M2632" s="12">
        <v>430</v>
      </c>
      <c r="N2632" s="12">
        <v>3.9</v>
      </c>
      <c r="O2632" s="12">
        <v>184.7</v>
      </c>
      <c r="P2632" s="12">
        <v>513</v>
      </c>
      <c r="Q2632" s="12">
        <v>81.5</v>
      </c>
      <c r="R2632" s="12">
        <v>467</v>
      </c>
      <c r="S2632" s="12">
        <v>128.80000000000001</v>
      </c>
      <c r="T2632" s="12">
        <v>28.3</v>
      </c>
      <c r="U2632" s="12">
        <v>145.80000000000001</v>
      </c>
      <c r="V2632" s="12">
        <v>18.82</v>
      </c>
      <c r="W2632" s="12">
        <v>94.9</v>
      </c>
      <c r="X2632" s="12">
        <v>16.920000000000002</v>
      </c>
      <c r="Y2632" s="12">
        <v>35.9</v>
      </c>
      <c r="Z2632" s="12">
        <v>3.68</v>
      </c>
      <c r="AA2632" s="12">
        <v>19.84</v>
      </c>
      <c r="AB2632" s="12">
        <v>2.5</v>
      </c>
      <c r="AC2632" s="12"/>
      <c r="AD2632" s="12">
        <v>1.45</v>
      </c>
      <c r="AE2632" s="12">
        <v>0.79</v>
      </c>
      <c r="AF2632" s="17">
        <f t="shared" si="1020"/>
        <v>1741.66</v>
      </c>
      <c r="AG2632" s="18">
        <f t="shared" si="998"/>
        <v>6.3241586702055264</v>
      </c>
      <c r="AH2632" s="19">
        <f t="shared" si="999"/>
        <v>6.7911152186496873</v>
      </c>
      <c r="AI2632" s="19">
        <f t="shared" si="1000"/>
        <v>0.76263699527462314</v>
      </c>
      <c r="AJ2632" s="18">
        <f t="shared" si="1021"/>
        <v>0.83499095840867987</v>
      </c>
      <c r="AK2632" s="18">
        <f t="shared" si="1001"/>
        <v>1.0209302325581395</v>
      </c>
      <c r="AL2632" s="18">
        <f t="shared" si="1002"/>
        <v>1.8354430379746833</v>
      </c>
      <c r="AM2632" s="18">
        <f t="shared" si="1003"/>
        <v>1.011562682924676</v>
      </c>
      <c r="AN2632" s="18">
        <f t="shared" si="1004"/>
        <v>0.60786540664118882</v>
      </c>
      <c r="AO2632" s="18">
        <f t="shared" si="1005"/>
        <v>0.83283096388206801</v>
      </c>
      <c r="AP2632" s="17">
        <f t="shared" si="1006"/>
        <v>25.413711583924346</v>
      </c>
      <c r="AQ2632" s="18">
        <f t="shared" si="1007"/>
        <v>0.88381442833265578</v>
      </c>
      <c r="AR2632" s="17">
        <f t="shared" si="1008"/>
        <v>21.673387096774192</v>
      </c>
      <c r="AS2632" s="17">
        <f t="shared" si="1009"/>
        <v>22.12701612903226</v>
      </c>
      <c r="AT2632" s="17">
        <f t="shared" si="1010"/>
        <v>302.75862068965517</v>
      </c>
      <c r="AU2632" s="17">
        <f t="shared" si="1011"/>
        <v>4.9462166962699818</v>
      </c>
      <c r="AV2632" s="18">
        <f t="shared" si="1012"/>
        <v>1.2668038408779148</v>
      </c>
      <c r="AW2632" s="18">
        <f t="shared" si="1013"/>
        <v>5.9455037283190153</v>
      </c>
      <c r="AX2632" s="18">
        <f t="shared" si="1014"/>
        <v>3.1305115722528196</v>
      </c>
      <c r="AY2632" s="8">
        <f t="shared" si="1015"/>
        <v>7.3084677419354843E-2</v>
      </c>
      <c r="AZ2632" s="8">
        <f t="shared" si="1016"/>
        <v>0.27580299785867241</v>
      </c>
      <c r="BA2632" s="18">
        <f t="shared" si="1019"/>
        <v>0.88943881124903823</v>
      </c>
      <c r="BB2632" s="20">
        <f t="shared" si="1017"/>
        <v>5.9255113342686259E-2</v>
      </c>
      <c r="BC2632" s="8">
        <f t="shared" si="1018"/>
        <v>0.22108420208500398</v>
      </c>
      <c r="BD2632" s="44"/>
      <c r="BE2632" s="44"/>
      <c r="BF2632" s="8"/>
    </row>
    <row r="2633" spans="1:58" x14ac:dyDescent="0.25">
      <c r="A2633" s="8">
        <v>2477</v>
      </c>
      <c r="B2633" s="16" t="s">
        <v>456</v>
      </c>
      <c r="C2633" s="16" t="s">
        <v>457</v>
      </c>
      <c r="D2633" s="21" t="s">
        <v>479</v>
      </c>
      <c r="E2633" s="8" t="s">
        <v>459</v>
      </c>
      <c r="F2633" s="8" t="s">
        <v>394</v>
      </c>
      <c r="G2633" s="12">
        <v>74.3</v>
      </c>
      <c r="H2633" s="12">
        <v>506</v>
      </c>
      <c r="I2633" s="12"/>
      <c r="J2633" s="12">
        <v>721</v>
      </c>
      <c r="K2633" s="12"/>
      <c r="L2633" s="12">
        <v>439</v>
      </c>
      <c r="M2633" s="12">
        <v>482</v>
      </c>
      <c r="N2633" s="12">
        <v>3.85</v>
      </c>
      <c r="O2633" s="12">
        <v>205.6</v>
      </c>
      <c r="P2633" s="12">
        <v>565</v>
      </c>
      <c r="Q2633" s="12">
        <v>90.7</v>
      </c>
      <c r="R2633" s="12">
        <v>531</v>
      </c>
      <c r="S2633" s="12">
        <v>144.30000000000001</v>
      </c>
      <c r="T2633" s="12">
        <v>31.7</v>
      </c>
      <c r="U2633" s="12">
        <v>167.7</v>
      </c>
      <c r="V2633" s="12">
        <v>20.9</v>
      </c>
      <c r="W2633" s="12">
        <v>109.9</v>
      </c>
      <c r="X2633" s="12">
        <v>19.43</v>
      </c>
      <c r="Y2633" s="12">
        <v>41.4</v>
      </c>
      <c r="Z2633" s="12">
        <v>4.28</v>
      </c>
      <c r="AA2633" s="12">
        <v>22.52</v>
      </c>
      <c r="AB2633" s="12">
        <v>2.81</v>
      </c>
      <c r="AC2633" s="12"/>
      <c r="AD2633" s="12">
        <v>1.85</v>
      </c>
      <c r="AE2633" s="12">
        <v>0.85599999999999998</v>
      </c>
      <c r="AF2633" s="17">
        <f t="shared" si="1020"/>
        <v>1957.2400000000005</v>
      </c>
      <c r="AG2633" s="18">
        <f t="shared" ref="AG2633:AG2696" si="1022">IFERROR((O2633/0.237)/(AA2633/0.161),"")</f>
        <v>6.2020070298506349</v>
      </c>
      <c r="AH2633" s="19">
        <f t="shared" ref="AH2633:AH2696" si="1023">IFERROR((P2633/0.613)/(AA2633/0.161),"")</f>
        <v>6.5893938032968347</v>
      </c>
      <c r="AI2633" s="19">
        <f t="shared" ref="AI2633:AI2696" si="1024">IFERROR((O2633/0.237)/(R2633/0.457),"")</f>
        <v>0.74661453987778814</v>
      </c>
      <c r="AJ2633" s="18">
        <f t="shared" si="1021"/>
        <v>0.82963586761055119</v>
      </c>
      <c r="AK2633" s="18">
        <f t="shared" ref="AK2633:AK2696" si="1025">IFERROR(L2633/M2633,"")</f>
        <v>0.91078838174273857</v>
      </c>
      <c r="AL2633" s="18">
        <f t="shared" ref="AL2633:AL2696" si="1026">IFERROR(AD2633/AE2633,"")</f>
        <v>2.1612149532710281</v>
      </c>
      <c r="AM2633" s="18">
        <f t="shared" ref="AM2633:AM2696" si="1027">IFERROR((P2633/0.613)/(SQRT((O2633/0.237)*(Q2633/0.0928))),"")</f>
        <v>1.0009697101880155</v>
      </c>
      <c r="AN2633" s="18">
        <f t="shared" ref="AN2633:AN2696" si="1028">IFERROR((T2633/0.0563)/SQRT((S2633/0.138)*(U2633/0.199)),"")</f>
        <v>0.5998149028406331</v>
      </c>
      <c r="AO2633" s="18">
        <f t="shared" ref="AO2633:AO2696" si="1029">IFERROR((M2633/1.57)/(0.25*(W2633/0.246)+(0.75*X2633/0.0546)),"")</f>
        <v>0.81093629885571727</v>
      </c>
      <c r="AP2633" s="17">
        <f t="shared" ref="AP2633:AP2696" si="1030">IFERROR(M2633/X2633,"")</f>
        <v>24.806999485331961</v>
      </c>
      <c r="AQ2633" s="18">
        <f t="shared" ref="AQ2633:AQ2696" si="1031">IFERROR((M2633/1.57)/(X2633/0.0546),"")</f>
        <v>0.86271475917141727</v>
      </c>
      <c r="AR2633" s="17">
        <f t="shared" ref="AR2633:AR2696" si="1032">IFERROR(M2633/AA2633,"")</f>
        <v>21.403197158081706</v>
      </c>
      <c r="AS2633" s="17">
        <f t="shared" ref="AS2633:AS2696" si="1033">IFERROR(L2633/AA2633,"")</f>
        <v>19.493783303730019</v>
      </c>
      <c r="AT2633" s="17">
        <f t="shared" ref="AT2633:AT2696" si="1034">IFERROR(L2633/AD2633,"")</f>
        <v>237.29729729729729</v>
      </c>
      <c r="AU2633" s="17">
        <f t="shared" ref="AU2633:AU2696" si="1035">IFERROR(($T2633/0.0563)/($AB2633/0.0246),"")</f>
        <v>4.929236487297965</v>
      </c>
      <c r="AV2633" s="18">
        <f t="shared" ref="AV2633:AV2696" si="1036">IFERROR(O2633/U2633,"")</f>
        <v>1.2259988073941563</v>
      </c>
      <c r="AW2633" s="18">
        <f t="shared" ref="AW2633:AW2696" si="1037">IFERROR((U2633/0.199)/(AA2633/0.161),"")</f>
        <v>6.0247284379267558</v>
      </c>
      <c r="AX2633" s="18">
        <f t="shared" ref="AX2633:AX2696" si="1038">IFERROR((W2633/0.246)/(AA2633/0.161),"")</f>
        <v>3.1938908865109967</v>
      </c>
      <c r="AY2633" s="8">
        <f t="shared" ref="AY2633:AY2696" si="1039">IFERROR(AD2633/AA2633,"")</f>
        <v>8.2149200710479583E-2</v>
      </c>
      <c r="AZ2633" s="8">
        <f t="shared" ref="AZ2633:AZ2696" si="1040">IFERROR(S2633/R2633,"")</f>
        <v>0.27175141242937856</v>
      </c>
      <c r="BA2633" s="18">
        <f t="shared" si="1019"/>
        <v>0.88696327481555648</v>
      </c>
      <c r="BB2633" s="20">
        <f t="shared" ref="BB2633:BB2696" si="1041">IFERROR((L2633/7.25)/(R2633/0.457),"")</f>
        <v>5.2113254107409572E-2</v>
      </c>
      <c r="BC2633" s="8">
        <f t="shared" ref="BC2633:BC2696" si="1042">IFERROR((L2633/7.25)/(M2633/1.57),"")</f>
        <v>0.19723279439118616</v>
      </c>
      <c r="BD2633" s="44"/>
      <c r="BE2633" s="44"/>
      <c r="BF2633" s="8"/>
    </row>
    <row r="2634" spans="1:58" x14ac:dyDescent="0.25">
      <c r="A2634" s="8">
        <v>2478</v>
      </c>
      <c r="B2634" s="16" t="s">
        <v>456</v>
      </c>
      <c r="C2634" s="16" t="s">
        <v>457</v>
      </c>
      <c r="D2634" s="21" t="s">
        <v>479</v>
      </c>
      <c r="E2634" s="8" t="s">
        <v>459</v>
      </c>
      <c r="F2634" s="8" t="s">
        <v>394</v>
      </c>
      <c r="G2634" s="12">
        <v>78.8</v>
      </c>
      <c r="H2634" s="12">
        <v>523</v>
      </c>
      <c r="I2634" s="12"/>
      <c r="J2634" s="12">
        <v>391</v>
      </c>
      <c r="K2634" s="12"/>
      <c r="L2634" s="12">
        <v>441</v>
      </c>
      <c r="M2634" s="12">
        <v>423</v>
      </c>
      <c r="N2634" s="12">
        <v>2.89</v>
      </c>
      <c r="O2634" s="12">
        <v>184.1</v>
      </c>
      <c r="P2634" s="12">
        <v>493</v>
      </c>
      <c r="Q2634" s="12">
        <v>78.099999999999994</v>
      </c>
      <c r="R2634" s="12">
        <v>450</v>
      </c>
      <c r="S2634" s="12">
        <v>124.6</v>
      </c>
      <c r="T2634" s="12">
        <v>28</v>
      </c>
      <c r="U2634" s="12">
        <v>139.80000000000001</v>
      </c>
      <c r="V2634" s="12">
        <v>17.7</v>
      </c>
      <c r="W2634" s="12">
        <v>91.7</v>
      </c>
      <c r="X2634" s="12">
        <v>16.16</v>
      </c>
      <c r="Y2634" s="12">
        <v>35.700000000000003</v>
      </c>
      <c r="Z2634" s="12">
        <v>3.75</v>
      </c>
      <c r="AA2634" s="12">
        <v>20.5</v>
      </c>
      <c r="AB2634" s="12">
        <v>2.6</v>
      </c>
      <c r="AC2634" s="12"/>
      <c r="AD2634" s="12">
        <v>2.08</v>
      </c>
      <c r="AE2634" s="12">
        <v>0.83</v>
      </c>
      <c r="AF2634" s="17">
        <f t="shared" si="1020"/>
        <v>1685.71</v>
      </c>
      <c r="AG2634" s="18">
        <f t="shared" si="1022"/>
        <v>6.10066893073994</v>
      </c>
      <c r="AH2634" s="19">
        <f t="shared" si="1023"/>
        <v>6.3162376158834999</v>
      </c>
      <c r="AI2634" s="19">
        <f t="shared" si="1024"/>
        <v>0.7888766994842944</v>
      </c>
      <c r="AJ2634" s="18">
        <f t="shared" si="1021"/>
        <v>0.86033281183330979</v>
      </c>
      <c r="AK2634" s="18">
        <f t="shared" si="1025"/>
        <v>1.0425531914893618</v>
      </c>
      <c r="AL2634" s="18">
        <f t="shared" si="1026"/>
        <v>2.5060240963855422</v>
      </c>
      <c r="AM2634" s="18">
        <f t="shared" si="1027"/>
        <v>0.99467727221169744</v>
      </c>
      <c r="AN2634" s="18">
        <f t="shared" si="1028"/>
        <v>0.62445782351262147</v>
      </c>
      <c r="AO2634" s="18">
        <f t="shared" si="1029"/>
        <v>0.85486416542657129</v>
      </c>
      <c r="AP2634" s="17">
        <f t="shared" si="1030"/>
        <v>26.175742574257427</v>
      </c>
      <c r="AQ2634" s="18">
        <f t="shared" si="1031"/>
        <v>0.91031563347417543</v>
      </c>
      <c r="AR2634" s="17">
        <f t="shared" si="1032"/>
        <v>20.634146341463413</v>
      </c>
      <c r="AS2634" s="17">
        <f t="shared" si="1033"/>
        <v>21.512195121951219</v>
      </c>
      <c r="AT2634" s="17">
        <f t="shared" si="1034"/>
        <v>212.01923076923077</v>
      </c>
      <c r="AU2634" s="17">
        <f t="shared" si="1035"/>
        <v>4.7055608689711708</v>
      </c>
      <c r="AV2634" s="18">
        <f t="shared" si="1036"/>
        <v>1.3168812589413446</v>
      </c>
      <c r="AW2634" s="18">
        <f t="shared" si="1037"/>
        <v>5.5172937860031865</v>
      </c>
      <c r="AX2634" s="18">
        <f t="shared" si="1038"/>
        <v>2.9275629585564151</v>
      </c>
      <c r="AY2634" s="8">
        <f t="shared" si="1039"/>
        <v>0.10146341463414635</v>
      </c>
      <c r="AZ2634" s="8">
        <f t="shared" si="1040"/>
        <v>0.27688888888888885</v>
      </c>
      <c r="BA2634" s="18">
        <f t="shared" si="1019"/>
        <v>0.88840903832806351</v>
      </c>
      <c r="BB2634" s="20">
        <f t="shared" si="1041"/>
        <v>6.1773793103448278E-2</v>
      </c>
      <c r="BC2634" s="8">
        <f t="shared" si="1042"/>
        <v>0.2257666911225239</v>
      </c>
      <c r="BD2634" s="44"/>
      <c r="BE2634" s="44"/>
      <c r="BF2634" s="8"/>
    </row>
    <row r="2635" spans="1:58" x14ac:dyDescent="0.25">
      <c r="A2635" s="8">
        <v>2479</v>
      </c>
      <c r="B2635" s="16" t="s">
        <v>456</v>
      </c>
      <c r="C2635" s="16" t="s">
        <v>457</v>
      </c>
      <c r="D2635" s="21" t="s">
        <v>479</v>
      </c>
      <c r="E2635" s="8" t="s">
        <v>459</v>
      </c>
      <c r="F2635" s="8" t="s">
        <v>394</v>
      </c>
      <c r="G2635" s="12">
        <v>75.599999999999994</v>
      </c>
      <c r="H2635" s="12">
        <v>533</v>
      </c>
      <c r="I2635" s="12"/>
      <c r="J2635" s="12">
        <v>603</v>
      </c>
      <c r="K2635" s="12"/>
      <c r="L2635" s="12">
        <v>438</v>
      </c>
      <c r="M2635" s="12">
        <v>468</v>
      </c>
      <c r="N2635" s="12">
        <v>3.75</v>
      </c>
      <c r="O2635" s="12">
        <v>203.3</v>
      </c>
      <c r="P2635" s="12">
        <v>560</v>
      </c>
      <c r="Q2635" s="12">
        <v>90.8</v>
      </c>
      <c r="R2635" s="12">
        <v>516</v>
      </c>
      <c r="S2635" s="12">
        <v>140.6</v>
      </c>
      <c r="T2635" s="12">
        <v>31.5</v>
      </c>
      <c r="U2635" s="12">
        <v>162.19999999999999</v>
      </c>
      <c r="V2635" s="12">
        <v>20.5</v>
      </c>
      <c r="W2635" s="12">
        <v>105.8</v>
      </c>
      <c r="X2635" s="12">
        <v>18.940000000000001</v>
      </c>
      <c r="Y2635" s="12">
        <v>39.9</v>
      </c>
      <c r="Z2635" s="12">
        <v>4.3</v>
      </c>
      <c r="AA2635" s="12">
        <v>21</v>
      </c>
      <c r="AB2635" s="12">
        <v>2.82</v>
      </c>
      <c r="AC2635" s="12"/>
      <c r="AD2635" s="12">
        <v>1.97</v>
      </c>
      <c r="AE2635" s="12">
        <v>0.97</v>
      </c>
      <c r="AF2635" s="17">
        <f t="shared" si="1020"/>
        <v>1917.6599999999999</v>
      </c>
      <c r="AG2635" s="18">
        <f t="shared" si="1022"/>
        <v>6.5765119549929683</v>
      </c>
      <c r="AH2635" s="19">
        <f t="shared" si="1023"/>
        <v>7.0038064165307228</v>
      </c>
      <c r="AI2635" s="19">
        <f t="shared" si="1024"/>
        <v>0.75972344879468823</v>
      </c>
      <c r="AJ2635" s="18">
        <f t="shared" si="1021"/>
        <v>0.84194320903181685</v>
      </c>
      <c r="AK2635" s="18">
        <f t="shared" si="1025"/>
        <v>0.9358974358974359</v>
      </c>
      <c r="AL2635" s="18">
        <f t="shared" si="1026"/>
        <v>2.0309278350515463</v>
      </c>
      <c r="AM2635" s="18">
        <f t="shared" si="1027"/>
        <v>0.99715828048640121</v>
      </c>
      <c r="AN2635" s="18">
        <f t="shared" si="1028"/>
        <v>0.61397424688286728</v>
      </c>
      <c r="AO2635" s="18">
        <f t="shared" si="1029"/>
        <v>0.81071852798222033</v>
      </c>
      <c r="AP2635" s="17">
        <f t="shared" si="1030"/>
        <v>24.709609292502638</v>
      </c>
      <c r="AQ2635" s="18">
        <f t="shared" si="1031"/>
        <v>0.85932781361187527</v>
      </c>
      <c r="AR2635" s="17">
        <f t="shared" si="1032"/>
        <v>22.285714285714285</v>
      </c>
      <c r="AS2635" s="17">
        <f t="shared" si="1033"/>
        <v>20.857142857142858</v>
      </c>
      <c r="AT2635" s="17">
        <f t="shared" si="1034"/>
        <v>222.33502538071068</v>
      </c>
      <c r="AU2635" s="17">
        <f t="shared" si="1035"/>
        <v>4.8807679226030771</v>
      </c>
      <c r="AV2635" s="18">
        <f t="shared" si="1036"/>
        <v>1.2533908754623924</v>
      </c>
      <c r="AW2635" s="18">
        <f t="shared" si="1037"/>
        <v>6.2489112227805688</v>
      </c>
      <c r="AX2635" s="18">
        <f t="shared" si="1038"/>
        <v>3.2972899728997289</v>
      </c>
      <c r="AY2635" s="8">
        <f t="shared" si="1039"/>
        <v>9.3809523809523815E-2</v>
      </c>
      <c r="AZ2635" s="8">
        <f t="shared" si="1040"/>
        <v>0.27248062015503877</v>
      </c>
      <c r="BA2635" s="18">
        <f t="shared" si="1019"/>
        <v>0.88879154803249794</v>
      </c>
      <c r="BB2635" s="20">
        <f t="shared" si="1041"/>
        <v>5.3506014434643145E-2</v>
      </c>
      <c r="BC2635" s="8">
        <f t="shared" si="1042"/>
        <v>0.20267020335985855</v>
      </c>
      <c r="BD2635" s="44"/>
      <c r="BE2635" s="44"/>
      <c r="BF2635" s="8"/>
    </row>
    <row r="2636" spans="1:58" x14ac:dyDescent="0.25">
      <c r="A2636" s="8">
        <v>2480</v>
      </c>
      <c r="B2636" s="16" t="s">
        <v>456</v>
      </c>
      <c r="C2636" s="16" t="s">
        <v>457</v>
      </c>
      <c r="D2636" s="21" t="s">
        <v>479</v>
      </c>
      <c r="E2636" s="8" t="s">
        <v>459</v>
      </c>
      <c r="F2636" s="8" t="s">
        <v>394</v>
      </c>
      <c r="G2636" s="12">
        <v>39.1</v>
      </c>
      <c r="H2636" s="12">
        <v>478</v>
      </c>
      <c r="I2636" s="12"/>
      <c r="J2636" s="12">
        <v>673</v>
      </c>
      <c r="K2636" s="12"/>
      <c r="L2636" s="12">
        <v>433</v>
      </c>
      <c r="M2636" s="12">
        <v>436</v>
      </c>
      <c r="N2636" s="12">
        <v>4.1100000000000003</v>
      </c>
      <c r="O2636" s="12">
        <v>183.4</v>
      </c>
      <c r="P2636" s="12">
        <v>496</v>
      </c>
      <c r="Q2636" s="12">
        <v>80.400000000000006</v>
      </c>
      <c r="R2636" s="12">
        <v>462</v>
      </c>
      <c r="S2636" s="12">
        <v>126.8</v>
      </c>
      <c r="T2636" s="12">
        <v>29.4</v>
      </c>
      <c r="U2636" s="12">
        <v>145.80000000000001</v>
      </c>
      <c r="V2636" s="12">
        <v>18.05</v>
      </c>
      <c r="W2636" s="12">
        <v>92.8</v>
      </c>
      <c r="X2636" s="12">
        <v>16.059999999999999</v>
      </c>
      <c r="Y2636" s="12">
        <v>35.5</v>
      </c>
      <c r="Z2636" s="12">
        <v>3.78</v>
      </c>
      <c r="AA2636" s="12">
        <v>18.739999999999998</v>
      </c>
      <c r="AB2636" s="12">
        <v>2.3090000000000002</v>
      </c>
      <c r="AC2636" s="12"/>
      <c r="AD2636" s="12">
        <v>1.67</v>
      </c>
      <c r="AE2636" s="12">
        <v>0.8</v>
      </c>
      <c r="AF2636" s="17">
        <f t="shared" si="1020"/>
        <v>1711.0389999999998</v>
      </c>
      <c r="AG2636" s="18">
        <f t="shared" si="1022"/>
        <v>6.6482489676632044</v>
      </c>
      <c r="AH2636" s="19">
        <f t="shared" si="1023"/>
        <v>6.9514834230240909</v>
      </c>
      <c r="AI2636" s="19">
        <f t="shared" si="1024"/>
        <v>0.76546477432553384</v>
      </c>
      <c r="AJ2636" s="18">
        <f t="shared" si="1021"/>
        <v>0.84219143073912872</v>
      </c>
      <c r="AK2636" s="18">
        <f t="shared" si="1025"/>
        <v>0.99311926605504586</v>
      </c>
      <c r="AL2636" s="18">
        <f t="shared" si="1026"/>
        <v>2.0874999999999999</v>
      </c>
      <c r="AM2636" s="18">
        <f t="shared" si="1027"/>
        <v>0.98819277215297019</v>
      </c>
      <c r="AN2636" s="18">
        <f t="shared" si="1028"/>
        <v>0.63645342539374106</v>
      </c>
      <c r="AO2636" s="18">
        <f t="shared" si="1029"/>
        <v>0.88185215501280023</v>
      </c>
      <c r="AP2636" s="17">
        <f t="shared" si="1030"/>
        <v>27.148194271481945</v>
      </c>
      <c r="AQ2636" s="18">
        <f t="shared" si="1031"/>
        <v>0.94413465428211085</v>
      </c>
      <c r="AR2636" s="17">
        <f t="shared" si="1032"/>
        <v>23.265741728922094</v>
      </c>
      <c r="AS2636" s="17">
        <f t="shared" si="1033"/>
        <v>23.105656350053362</v>
      </c>
      <c r="AT2636" s="17">
        <f t="shared" si="1034"/>
        <v>259.28143712574854</v>
      </c>
      <c r="AU2636" s="17">
        <f t="shared" si="1035"/>
        <v>5.5635258433483301</v>
      </c>
      <c r="AV2636" s="18">
        <f t="shared" si="1036"/>
        <v>1.2578875171467763</v>
      </c>
      <c r="AW2636" s="18">
        <f t="shared" si="1037"/>
        <v>6.29449274118726</v>
      </c>
      <c r="AX2636" s="18">
        <f t="shared" si="1038"/>
        <v>3.2409263260188634</v>
      </c>
      <c r="AY2636" s="8">
        <f t="shared" si="1039"/>
        <v>8.9114194236926361E-2</v>
      </c>
      <c r="AZ2636" s="8">
        <f t="shared" si="1040"/>
        <v>0.27445887445887446</v>
      </c>
      <c r="BA2636" s="18">
        <f t="shared" si="1019"/>
        <v>0.89056999869669839</v>
      </c>
      <c r="BB2636" s="20">
        <f t="shared" si="1041"/>
        <v>5.9077772801910733E-2</v>
      </c>
      <c r="BC2636" s="8">
        <f t="shared" si="1042"/>
        <v>0.21506168933881686</v>
      </c>
      <c r="BD2636" s="44"/>
      <c r="BE2636" s="44"/>
      <c r="BF2636" s="8"/>
    </row>
    <row r="2637" spans="1:58" x14ac:dyDescent="0.25">
      <c r="A2637" s="8">
        <v>2481</v>
      </c>
      <c r="B2637" s="16" t="s">
        <v>456</v>
      </c>
      <c r="C2637" s="16" t="s">
        <v>457</v>
      </c>
      <c r="D2637" s="21" t="s">
        <v>479</v>
      </c>
      <c r="E2637" s="8" t="s">
        <v>459</v>
      </c>
      <c r="F2637" s="8" t="s">
        <v>394</v>
      </c>
      <c r="G2637" s="12">
        <v>51.6</v>
      </c>
      <c r="H2637" s="12">
        <v>516</v>
      </c>
      <c r="I2637" s="12"/>
      <c r="J2637" s="12">
        <v>790</v>
      </c>
      <c r="K2637" s="12"/>
      <c r="L2637" s="12">
        <v>440</v>
      </c>
      <c r="M2637" s="12">
        <v>457</v>
      </c>
      <c r="N2637" s="12">
        <v>3.41</v>
      </c>
      <c r="O2637" s="12">
        <v>187.9</v>
      </c>
      <c r="P2637" s="12">
        <v>517</v>
      </c>
      <c r="Q2637" s="12">
        <v>83.8</v>
      </c>
      <c r="R2637" s="12">
        <v>481</v>
      </c>
      <c r="S2637" s="12">
        <v>132.5</v>
      </c>
      <c r="T2637" s="12">
        <v>31.9</v>
      </c>
      <c r="U2637" s="12">
        <v>151.6</v>
      </c>
      <c r="V2637" s="12">
        <v>19.09</v>
      </c>
      <c r="W2637" s="12">
        <v>97</v>
      </c>
      <c r="X2637" s="12">
        <v>17.62</v>
      </c>
      <c r="Y2637" s="12">
        <v>37.799999999999997</v>
      </c>
      <c r="Z2637" s="12">
        <v>4.2300000000000004</v>
      </c>
      <c r="AA2637" s="12">
        <v>20.399999999999999</v>
      </c>
      <c r="AB2637" s="12">
        <v>2.62</v>
      </c>
      <c r="AC2637" s="12"/>
      <c r="AD2637" s="12">
        <v>2.12</v>
      </c>
      <c r="AE2637" s="12">
        <v>1.05</v>
      </c>
      <c r="AF2637" s="17">
        <f t="shared" si="1020"/>
        <v>1784.4599999999996</v>
      </c>
      <c r="AG2637" s="18">
        <f t="shared" si="1022"/>
        <v>6.2571150823198485</v>
      </c>
      <c r="AH2637" s="19">
        <f t="shared" si="1023"/>
        <v>6.6561910245337943</v>
      </c>
      <c r="AI2637" s="19">
        <f t="shared" si="1024"/>
        <v>0.75326806845794192</v>
      </c>
      <c r="AJ2637" s="18">
        <f t="shared" si="1021"/>
        <v>0.82573680439455477</v>
      </c>
      <c r="AK2637" s="18">
        <f t="shared" si="1025"/>
        <v>0.96280087527352298</v>
      </c>
      <c r="AL2637" s="18">
        <f t="shared" si="1026"/>
        <v>2.019047619047619</v>
      </c>
      <c r="AM2637" s="18">
        <f t="shared" si="1027"/>
        <v>0.99676511563180825</v>
      </c>
      <c r="AN2637" s="18">
        <f t="shared" si="1028"/>
        <v>0.66250754683918289</v>
      </c>
      <c r="AO2637" s="18">
        <f t="shared" si="1029"/>
        <v>0.85459214125226501</v>
      </c>
      <c r="AP2637" s="17">
        <f t="shared" si="1030"/>
        <v>25.93643586833144</v>
      </c>
      <c r="AQ2637" s="18">
        <f t="shared" si="1031"/>
        <v>0.90199324739547559</v>
      </c>
      <c r="AR2637" s="17">
        <f t="shared" si="1032"/>
        <v>22.401960784313726</v>
      </c>
      <c r="AS2637" s="17">
        <f t="shared" si="1033"/>
        <v>21.568627450980394</v>
      </c>
      <c r="AT2637" s="17">
        <f t="shared" si="1034"/>
        <v>207.54716981132074</v>
      </c>
      <c r="AU2637" s="17">
        <f t="shared" si="1035"/>
        <v>5.320054777432782</v>
      </c>
      <c r="AV2637" s="18">
        <f t="shared" si="1036"/>
        <v>1.2394459102902375</v>
      </c>
      <c r="AW2637" s="18">
        <f t="shared" si="1037"/>
        <v>6.0123164843826977</v>
      </c>
      <c r="AX2637" s="18">
        <f t="shared" si="1038"/>
        <v>3.1119480312450185</v>
      </c>
      <c r="AY2637" s="8">
        <f t="shared" si="1039"/>
        <v>0.103921568627451</v>
      </c>
      <c r="AZ2637" s="8">
        <f t="shared" si="1040"/>
        <v>0.27546777546777546</v>
      </c>
      <c r="BA2637" s="18">
        <f t="shared" si="1019"/>
        <v>0.88861616399358923</v>
      </c>
      <c r="BB2637" s="20">
        <f t="shared" si="1041"/>
        <v>5.7661481109756968E-2</v>
      </c>
      <c r="BC2637" s="8">
        <f t="shared" si="1042"/>
        <v>0.20849618954199048</v>
      </c>
      <c r="BD2637" s="44"/>
      <c r="BE2637" s="44"/>
      <c r="BF2637" s="8"/>
    </row>
    <row r="2638" spans="1:58" x14ac:dyDescent="0.25">
      <c r="A2638" s="8">
        <v>2482</v>
      </c>
      <c r="B2638" s="16" t="s">
        <v>456</v>
      </c>
      <c r="C2638" s="16" t="s">
        <v>457</v>
      </c>
      <c r="D2638" s="21" t="s">
        <v>479</v>
      </c>
      <c r="E2638" s="8" t="s">
        <v>459</v>
      </c>
      <c r="F2638" s="8" t="s">
        <v>394</v>
      </c>
      <c r="G2638" s="12">
        <v>50.2</v>
      </c>
      <c r="H2638" s="12">
        <v>520</v>
      </c>
      <c r="I2638" s="12"/>
      <c r="J2638" s="12">
        <v>849</v>
      </c>
      <c r="K2638" s="12"/>
      <c r="L2638" s="12">
        <v>438</v>
      </c>
      <c r="M2638" s="12">
        <v>419</v>
      </c>
      <c r="N2638" s="12">
        <v>4.38</v>
      </c>
      <c r="O2638" s="12">
        <v>175.7</v>
      </c>
      <c r="P2638" s="12">
        <v>483</v>
      </c>
      <c r="Q2638" s="12">
        <v>78</v>
      </c>
      <c r="R2638" s="12">
        <v>450</v>
      </c>
      <c r="S2638" s="12">
        <v>123.3</v>
      </c>
      <c r="T2638" s="12">
        <v>28.9</v>
      </c>
      <c r="U2638" s="12">
        <v>143.9</v>
      </c>
      <c r="V2638" s="12">
        <v>18.09</v>
      </c>
      <c r="W2638" s="12">
        <v>92.3</v>
      </c>
      <c r="X2638" s="12">
        <v>16.420000000000002</v>
      </c>
      <c r="Y2638" s="12">
        <v>35.5</v>
      </c>
      <c r="Z2638" s="12">
        <v>3.79</v>
      </c>
      <c r="AA2638" s="12">
        <v>19.420000000000002</v>
      </c>
      <c r="AB2638" s="12">
        <v>2.4500000000000002</v>
      </c>
      <c r="AC2638" s="12"/>
      <c r="AD2638" s="12">
        <v>1.63</v>
      </c>
      <c r="AE2638" s="12">
        <v>0.81</v>
      </c>
      <c r="AF2638" s="17">
        <f t="shared" si="1020"/>
        <v>1670.7700000000002</v>
      </c>
      <c r="AG2638" s="18">
        <f t="shared" si="1022"/>
        <v>6.146106280445145</v>
      </c>
      <c r="AH2638" s="19">
        <f t="shared" si="1023"/>
        <v>6.532257658054208</v>
      </c>
      <c r="AI2638" s="19">
        <f t="shared" si="1024"/>
        <v>0.75288232536333799</v>
      </c>
      <c r="AJ2638" s="18">
        <f t="shared" si="1021"/>
        <v>0.82973502931000853</v>
      </c>
      <c r="AK2638" s="18">
        <f t="shared" si="1025"/>
        <v>1.0453460620525059</v>
      </c>
      <c r="AL2638" s="18">
        <f t="shared" si="1026"/>
        <v>2.0123456790123453</v>
      </c>
      <c r="AM2638" s="18">
        <f t="shared" si="1027"/>
        <v>0.99816338588229914</v>
      </c>
      <c r="AN2638" s="18">
        <f t="shared" si="1028"/>
        <v>0.6386215860558736</v>
      </c>
      <c r="AO2638" s="18">
        <f t="shared" si="1029"/>
        <v>0.83569362968006422</v>
      </c>
      <c r="AP2638" s="17">
        <f t="shared" si="1030"/>
        <v>25.517661388550547</v>
      </c>
      <c r="AQ2638" s="18">
        <f t="shared" si="1031"/>
        <v>0.88742949797124815</v>
      </c>
      <c r="AR2638" s="17">
        <f t="shared" si="1032"/>
        <v>21.575695159629245</v>
      </c>
      <c r="AS2638" s="17">
        <f t="shared" si="1033"/>
        <v>22.554067971163747</v>
      </c>
      <c r="AT2638" s="17">
        <f t="shared" si="1034"/>
        <v>268.71165644171782</v>
      </c>
      <c r="AU2638" s="17">
        <f t="shared" si="1035"/>
        <v>5.1541668177039908</v>
      </c>
      <c r="AV2638" s="18">
        <f t="shared" si="1036"/>
        <v>1.2209867963863794</v>
      </c>
      <c r="AW2638" s="18">
        <f t="shared" si="1037"/>
        <v>5.9949334727188974</v>
      </c>
      <c r="AX2638" s="18">
        <f t="shared" si="1038"/>
        <v>3.1105933870873206</v>
      </c>
      <c r="AY2638" s="8">
        <f t="shared" si="1039"/>
        <v>8.3934088568486082E-2</v>
      </c>
      <c r="AZ2638" s="8">
        <f t="shared" si="1040"/>
        <v>0.27400000000000002</v>
      </c>
      <c r="BA2638" s="18">
        <f t="shared" si="1019"/>
        <v>0.88749498734116605</v>
      </c>
      <c r="BB2638" s="20">
        <f t="shared" si="1041"/>
        <v>6.1353563218390805E-2</v>
      </c>
      <c r="BC2638" s="8">
        <f t="shared" si="1042"/>
        <v>0.22637149205826684</v>
      </c>
      <c r="BD2638" s="44"/>
      <c r="BE2638" s="44"/>
      <c r="BF2638" s="8"/>
    </row>
    <row r="2639" spans="1:58" x14ac:dyDescent="0.25">
      <c r="A2639" s="8">
        <v>2483</v>
      </c>
      <c r="B2639" s="16" t="s">
        <v>456</v>
      </c>
      <c r="C2639" s="16" t="s">
        <v>457</v>
      </c>
      <c r="D2639" s="21" t="s">
        <v>479</v>
      </c>
      <c r="E2639" s="8" t="s">
        <v>459</v>
      </c>
      <c r="F2639" s="8" t="s">
        <v>394</v>
      </c>
      <c r="G2639" s="12">
        <v>59</v>
      </c>
      <c r="H2639" s="12">
        <v>439</v>
      </c>
      <c r="I2639" s="12"/>
      <c r="J2639" s="12">
        <v>445</v>
      </c>
      <c r="K2639" s="12"/>
      <c r="L2639" s="12">
        <v>445</v>
      </c>
      <c r="M2639" s="12">
        <v>448</v>
      </c>
      <c r="N2639" s="12">
        <v>4.3099999999999996</v>
      </c>
      <c r="O2639" s="12">
        <v>189.3</v>
      </c>
      <c r="P2639" s="12">
        <v>513</v>
      </c>
      <c r="Q2639" s="12">
        <v>81.8</v>
      </c>
      <c r="R2639" s="12">
        <v>469</v>
      </c>
      <c r="S2639" s="12">
        <v>127.4</v>
      </c>
      <c r="T2639" s="12">
        <v>30.6</v>
      </c>
      <c r="U2639" s="12">
        <v>148.80000000000001</v>
      </c>
      <c r="V2639" s="12">
        <v>18.75</v>
      </c>
      <c r="W2639" s="12">
        <v>96.3</v>
      </c>
      <c r="X2639" s="12">
        <v>17.5</v>
      </c>
      <c r="Y2639" s="12">
        <v>36.1</v>
      </c>
      <c r="Z2639" s="12">
        <v>4.01</v>
      </c>
      <c r="AA2639" s="12">
        <v>21.1</v>
      </c>
      <c r="AB2639" s="12">
        <v>2.62</v>
      </c>
      <c r="AC2639" s="12"/>
      <c r="AD2639" s="12">
        <v>2.2400000000000002</v>
      </c>
      <c r="AE2639" s="12">
        <v>1.0900000000000001</v>
      </c>
      <c r="AF2639" s="17">
        <f t="shared" si="1020"/>
        <v>1756.2799999999995</v>
      </c>
      <c r="AG2639" s="18">
        <f t="shared" si="1022"/>
        <v>6.0946067550542935</v>
      </c>
      <c r="AH2639" s="19">
        <f t="shared" si="1023"/>
        <v>6.3855794283416962</v>
      </c>
      <c r="AI2639" s="19">
        <f t="shared" si="1024"/>
        <v>0.77829748184934289</v>
      </c>
      <c r="AJ2639" s="18">
        <f t="shared" si="1021"/>
        <v>0.86519086699918546</v>
      </c>
      <c r="AK2639" s="18">
        <f t="shared" si="1025"/>
        <v>0.9933035714285714</v>
      </c>
      <c r="AL2639" s="18">
        <f t="shared" si="1026"/>
        <v>2.0550458715596331</v>
      </c>
      <c r="AM2639" s="18">
        <f t="shared" si="1027"/>
        <v>0.99736263276621284</v>
      </c>
      <c r="AN2639" s="18">
        <f t="shared" si="1028"/>
        <v>0.65417347917986901</v>
      </c>
      <c r="AO2639" s="18">
        <f t="shared" si="1029"/>
        <v>0.84360657142188411</v>
      </c>
      <c r="AP2639" s="17">
        <f t="shared" si="1030"/>
        <v>25.6</v>
      </c>
      <c r="AQ2639" s="18">
        <f t="shared" si="1031"/>
        <v>0.89029299363057324</v>
      </c>
      <c r="AR2639" s="17">
        <f t="shared" si="1032"/>
        <v>21.232227488151658</v>
      </c>
      <c r="AS2639" s="17">
        <f t="shared" si="1033"/>
        <v>21.090047393364927</v>
      </c>
      <c r="AT2639" s="17">
        <f t="shared" si="1034"/>
        <v>198.66071428571428</v>
      </c>
      <c r="AU2639" s="17">
        <f t="shared" si="1035"/>
        <v>5.1032500372866192</v>
      </c>
      <c r="AV2639" s="18">
        <f t="shared" si="1036"/>
        <v>1.2721774193548387</v>
      </c>
      <c r="AW2639" s="18">
        <f t="shared" si="1037"/>
        <v>5.7054942961251758</v>
      </c>
      <c r="AX2639" s="18">
        <f t="shared" si="1038"/>
        <v>2.9869957230377988</v>
      </c>
      <c r="AY2639" s="8">
        <f t="shared" si="1039"/>
        <v>0.10616113744075829</v>
      </c>
      <c r="AZ2639" s="8">
        <f t="shared" si="1040"/>
        <v>0.27164179104477615</v>
      </c>
      <c r="BA2639" s="18">
        <f t="shared" si="1019"/>
        <v>0.88818411642790462</v>
      </c>
      <c r="BB2639" s="20">
        <f t="shared" si="1041"/>
        <v>5.9808837585471654E-2</v>
      </c>
      <c r="BC2639" s="8">
        <f t="shared" si="1042"/>
        <v>0.21510160098522169</v>
      </c>
      <c r="BD2639" s="44"/>
      <c r="BE2639" s="44"/>
      <c r="BF2639" s="8"/>
    </row>
    <row r="2640" spans="1:58" x14ac:dyDescent="0.25">
      <c r="A2640" s="8">
        <v>2484</v>
      </c>
      <c r="B2640" s="16" t="s">
        <v>456</v>
      </c>
      <c r="C2640" s="16" t="s">
        <v>457</v>
      </c>
      <c r="D2640" s="21" t="s">
        <v>479</v>
      </c>
      <c r="E2640" s="8" t="s">
        <v>459</v>
      </c>
      <c r="F2640" s="8" t="s">
        <v>394</v>
      </c>
      <c r="G2640" s="12">
        <v>49.6</v>
      </c>
      <c r="H2640" s="12">
        <v>466</v>
      </c>
      <c r="I2640" s="12"/>
      <c r="J2640" s="12">
        <v>596</v>
      </c>
      <c r="K2640" s="12"/>
      <c r="L2640" s="12">
        <v>449</v>
      </c>
      <c r="M2640" s="12">
        <v>435</v>
      </c>
      <c r="N2640" s="12">
        <v>4.9800000000000004</v>
      </c>
      <c r="O2640" s="12">
        <v>183.8</v>
      </c>
      <c r="P2640" s="12">
        <v>500</v>
      </c>
      <c r="Q2640" s="12">
        <v>77.900000000000006</v>
      </c>
      <c r="R2640" s="12">
        <v>462</v>
      </c>
      <c r="S2640" s="12">
        <v>125.7</v>
      </c>
      <c r="T2640" s="12">
        <v>28.8</v>
      </c>
      <c r="U2640" s="12">
        <v>144.5</v>
      </c>
      <c r="V2640" s="12">
        <v>17.95</v>
      </c>
      <c r="W2640" s="12">
        <v>93.4</v>
      </c>
      <c r="X2640" s="12">
        <v>16.46</v>
      </c>
      <c r="Y2640" s="12">
        <v>35.700000000000003</v>
      </c>
      <c r="Z2640" s="12">
        <v>3.91</v>
      </c>
      <c r="AA2640" s="12">
        <v>19.2</v>
      </c>
      <c r="AB2640" s="12">
        <v>2.5870000000000002</v>
      </c>
      <c r="AC2640" s="12"/>
      <c r="AD2640" s="12">
        <v>1.88</v>
      </c>
      <c r="AE2640" s="12">
        <v>0.86199999999999999</v>
      </c>
      <c r="AF2640" s="17">
        <f t="shared" si="1020"/>
        <v>1711.9070000000002</v>
      </c>
      <c r="AG2640" s="18">
        <f t="shared" si="1022"/>
        <v>6.5031206047819978</v>
      </c>
      <c r="AH2640" s="19">
        <f t="shared" si="1023"/>
        <v>6.8396547036432844</v>
      </c>
      <c r="AI2640" s="19">
        <f t="shared" si="1024"/>
        <v>0.76713427219756347</v>
      </c>
      <c r="AJ2640" s="18">
        <f t="shared" si="1021"/>
        <v>0.85141435807578836</v>
      </c>
      <c r="AK2640" s="18">
        <f t="shared" si="1025"/>
        <v>1.0321839080459769</v>
      </c>
      <c r="AL2640" s="18">
        <f t="shared" si="1026"/>
        <v>2.1809744779582365</v>
      </c>
      <c r="AM2640" s="18">
        <f t="shared" si="1027"/>
        <v>1.0109186496318923</v>
      </c>
      <c r="AN2640" s="18">
        <f t="shared" si="1028"/>
        <v>0.62899705480525836</v>
      </c>
      <c r="AO2640" s="18">
        <f t="shared" si="1029"/>
        <v>0.86309929252325568</v>
      </c>
      <c r="AP2640" s="17">
        <f t="shared" si="1030"/>
        <v>26.4277035236938</v>
      </c>
      <c r="AQ2640" s="18">
        <f t="shared" si="1031"/>
        <v>0.91907809706603927</v>
      </c>
      <c r="AR2640" s="17">
        <f t="shared" si="1032"/>
        <v>22.65625</v>
      </c>
      <c r="AS2640" s="17">
        <f t="shared" si="1033"/>
        <v>23.385416666666668</v>
      </c>
      <c r="AT2640" s="17">
        <f t="shared" si="1034"/>
        <v>238.82978723404256</v>
      </c>
      <c r="AU2640" s="17">
        <f t="shared" si="1035"/>
        <v>4.8643271007311455</v>
      </c>
      <c r="AV2640" s="18">
        <f t="shared" si="1036"/>
        <v>1.2719723183391005</v>
      </c>
      <c r="AW2640" s="18">
        <f t="shared" si="1037"/>
        <v>6.0889080820770518</v>
      </c>
      <c r="AX2640" s="18">
        <f t="shared" si="1038"/>
        <v>3.1837313685636857</v>
      </c>
      <c r="AY2640" s="8">
        <f t="shared" si="1039"/>
        <v>9.7916666666666666E-2</v>
      </c>
      <c r="AZ2640" s="8">
        <f t="shared" si="1040"/>
        <v>0.27207792207792209</v>
      </c>
      <c r="BA2640" s="18">
        <f t="shared" si="1019"/>
        <v>0.88947588858506899</v>
      </c>
      <c r="BB2640" s="20">
        <f t="shared" si="1041"/>
        <v>6.1260785191819669E-2</v>
      </c>
      <c r="BC2640" s="8">
        <f t="shared" si="1042"/>
        <v>0.223521204914784</v>
      </c>
      <c r="BD2640" s="44"/>
      <c r="BE2640" s="44"/>
      <c r="BF2640" s="8"/>
    </row>
    <row r="2641" spans="1:58" x14ac:dyDescent="0.25">
      <c r="A2641" s="8">
        <v>2485</v>
      </c>
      <c r="B2641" s="16" t="s">
        <v>456</v>
      </c>
      <c r="C2641" s="16" t="s">
        <v>457</v>
      </c>
      <c r="D2641" s="21" t="s">
        <v>479</v>
      </c>
      <c r="E2641" s="8" t="s">
        <v>459</v>
      </c>
      <c r="F2641" s="8" t="s">
        <v>394</v>
      </c>
      <c r="G2641" s="12">
        <v>56</v>
      </c>
      <c r="H2641" s="12">
        <v>462</v>
      </c>
      <c r="I2641" s="12"/>
      <c r="J2641" s="12">
        <v>595</v>
      </c>
      <c r="K2641" s="12"/>
      <c r="L2641" s="12">
        <v>435</v>
      </c>
      <c r="M2641" s="12">
        <v>448</v>
      </c>
      <c r="N2641" s="12">
        <v>3.55</v>
      </c>
      <c r="O2641" s="12">
        <v>186.7</v>
      </c>
      <c r="P2641" s="12">
        <v>512</v>
      </c>
      <c r="Q2641" s="12">
        <v>80.7</v>
      </c>
      <c r="R2641" s="12">
        <v>465</v>
      </c>
      <c r="S2641" s="12">
        <v>125.2</v>
      </c>
      <c r="T2641" s="12">
        <v>29.6</v>
      </c>
      <c r="U2641" s="12">
        <v>143.1</v>
      </c>
      <c r="V2641" s="12">
        <v>17.79</v>
      </c>
      <c r="W2641" s="12">
        <v>93.2</v>
      </c>
      <c r="X2641" s="12">
        <v>16.350000000000001</v>
      </c>
      <c r="Y2641" s="12">
        <v>36.4</v>
      </c>
      <c r="Z2641" s="12">
        <v>3.75</v>
      </c>
      <c r="AA2641" s="12">
        <v>21.07</v>
      </c>
      <c r="AB2641" s="12">
        <v>2.56</v>
      </c>
      <c r="AC2641" s="12"/>
      <c r="AD2641" s="12">
        <v>1.89</v>
      </c>
      <c r="AE2641" s="12">
        <v>0.94199999999999995</v>
      </c>
      <c r="AF2641" s="17">
        <f t="shared" si="1020"/>
        <v>1733.4199999999998</v>
      </c>
      <c r="AG2641" s="18">
        <f t="shared" si="1022"/>
        <v>6.019456943801953</v>
      </c>
      <c r="AH2641" s="19">
        <f t="shared" si="1023"/>
        <v>6.38220613181727</v>
      </c>
      <c r="AI2641" s="19">
        <f t="shared" si="1024"/>
        <v>0.77421078898416584</v>
      </c>
      <c r="AJ2641" s="18">
        <f t="shared" si="1021"/>
        <v>0.86830185627047352</v>
      </c>
      <c r="AK2641" s="18">
        <f t="shared" si="1025"/>
        <v>0.9709821428571429</v>
      </c>
      <c r="AL2641" s="18">
        <f t="shared" si="1026"/>
        <v>2.0063694267515926</v>
      </c>
      <c r="AM2641" s="18">
        <f t="shared" si="1027"/>
        <v>1.0091337268721308</v>
      </c>
      <c r="AN2641" s="18">
        <f t="shared" si="1028"/>
        <v>0.65091970103299468</v>
      </c>
      <c r="AO2641" s="18">
        <f t="shared" si="1029"/>
        <v>0.89366525660235141</v>
      </c>
      <c r="AP2641" s="17">
        <f t="shared" si="1030"/>
        <v>27.400611620795104</v>
      </c>
      <c r="AQ2641" s="18">
        <f t="shared" si="1031"/>
        <v>0.95291299012446662</v>
      </c>
      <c r="AR2641" s="17">
        <f t="shared" si="1032"/>
        <v>21.262458471760798</v>
      </c>
      <c r="AS2641" s="17">
        <f t="shared" si="1033"/>
        <v>20.645467489321309</v>
      </c>
      <c r="AT2641" s="17">
        <f t="shared" si="1034"/>
        <v>230.15873015873018</v>
      </c>
      <c r="AU2641" s="17">
        <f t="shared" si="1035"/>
        <v>5.0521758436944939</v>
      </c>
      <c r="AV2641" s="18">
        <f t="shared" si="1036"/>
        <v>1.304682040531097</v>
      </c>
      <c r="AW2641" s="18">
        <f t="shared" si="1037"/>
        <v>5.4947494949832212</v>
      </c>
      <c r="AX2641" s="18">
        <f t="shared" si="1038"/>
        <v>2.8949571887745456</v>
      </c>
      <c r="AY2641" s="8">
        <f t="shared" si="1039"/>
        <v>8.9700996677740855E-2</v>
      </c>
      <c r="AZ2641" s="8">
        <f t="shared" si="1040"/>
        <v>0.26924731182795697</v>
      </c>
      <c r="BA2641" s="18">
        <f t="shared" si="1019"/>
        <v>0.88974397433974461</v>
      </c>
      <c r="BB2641" s="20">
        <f t="shared" si="1041"/>
        <v>5.8967741935483875E-2</v>
      </c>
      <c r="BC2641" s="8">
        <f t="shared" si="1042"/>
        <v>0.21026785714285715</v>
      </c>
      <c r="BD2641" s="44"/>
      <c r="BE2641" s="44"/>
      <c r="BF2641" s="8"/>
    </row>
    <row r="2642" spans="1:58" x14ac:dyDescent="0.25">
      <c r="A2642" s="8">
        <v>2486</v>
      </c>
      <c r="B2642" s="16" t="s">
        <v>456</v>
      </c>
      <c r="C2642" s="16" t="s">
        <v>457</v>
      </c>
      <c r="D2642" s="21" t="s">
        <v>479</v>
      </c>
      <c r="E2642" s="8" t="s">
        <v>459</v>
      </c>
      <c r="F2642" s="8" t="s">
        <v>394</v>
      </c>
      <c r="G2642" s="12">
        <v>55.1</v>
      </c>
      <c r="H2642" s="12">
        <v>374</v>
      </c>
      <c r="I2642" s="12"/>
      <c r="J2642" s="12">
        <v>450</v>
      </c>
      <c r="K2642" s="12"/>
      <c r="L2642" s="12">
        <v>414</v>
      </c>
      <c r="M2642" s="12">
        <v>424</v>
      </c>
      <c r="N2642" s="12">
        <v>5.12</v>
      </c>
      <c r="O2642" s="12">
        <v>185.2</v>
      </c>
      <c r="P2642" s="12">
        <v>488.5</v>
      </c>
      <c r="Q2642" s="12">
        <v>76.400000000000006</v>
      </c>
      <c r="R2642" s="12">
        <v>435</v>
      </c>
      <c r="S2642" s="12">
        <v>117.5</v>
      </c>
      <c r="T2642" s="12">
        <v>26.8</v>
      </c>
      <c r="U2642" s="12">
        <v>132.5</v>
      </c>
      <c r="V2642" s="12">
        <v>16.87</v>
      </c>
      <c r="W2642" s="12">
        <v>88.4</v>
      </c>
      <c r="X2642" s="12">
        <v>16.23</v>
      </c>
      <c r="Y2642" s="12">
        <v>35.6</v>
      </c>
      <c r="Z2642" s="12">
        <v>3.81</v>
      </c>
      <c r="AA2642" s="12">
        <v>20.21</v>
      </c>
      <c r="AB2642" s="12">
        <v>2.61</v>
      </c>
      <c r="AC2642" s="12"/>
      <c r="AD2642" s="12">
        <v>1.45</v>
      </c>
      <c r="AE2642" s="12">
        <v>0.69</v>
      </c>
      <c r="AF2642" s="17">
        <f t="shared" si="1020"/>
        <v>1645.6299999999997</v>
      </c>
      <c r="AG2642" s="18">
        <f t="shared" si="1022"/>
        <v>6.225184090259031</v>
      </c>
      <c r="AH2642" s="19">
        <f t="shared" si="1023"/>
        <v>6.3483908358645316</v>
      </c>
      <c r="AI2642" s="19">
        <f t="shared" si="1024"/>
        <v>0.82095542945826661</v>
      </c>
      <c r="AJ2642" s="18">
        <f t="shared" si="1021"/>
        <v>0.91776999730676012</v>
      </c>
      <c r="AK2642" s="18">
        <f t="shared" si="1025"/>
        <v>0.97641509433962259</v>
      </c>
      <c r="AL2642" s="18">
        <f t="shared" si="1026"/>
        <v>2.1014492753623188</v>
      </c>
      <c r="AM2642" s="18">
        <f t="shared" si="1027"/>
        <v>0.99353937696882844</v>
      </c>
      <c r="AN2642" s="18">
        <f t="shared" si="1028"/>
        <v>0.63221618263518409</v>
      </c>
      <c r="AO2642" s="18">
        <f t="shared" si="1029"/>
        <v>0.86343858349396219</v>
      </c>
      <c r="AP2642" s="17">
        <f t="shared" si="1030"/>
        <v>26.124460874922981</v>
      </c>
      <c r="AQ2642" s="18">
        <f t="shared" si="1031"/>
        <v>0.90853220622343611</v>
      </c>
      <c r="AR2642" s="17">
        <f t="shared" si="1032"/>
        <v>20.979713013359721</v>
      </c>
      <c r="AS2642" s="17">
        <f t="shared" si="1033"/>
        <v>20.484908461157843</v>
      </c>
      <c r="AT2642" s="17">
        <f t="shared" si="1034"/>
        <v>285.51724137931035</v>
      </c>
      <c r="AU2642" s="17">
        <f t="shared" si="1035"/>
        <v>4.4866376758334869</v>
      </c>
      <c r="AV2642" s="18">
        <f t="shared" si="1036"/>
        <v>1.3977358490566036</v>
      </c>
      <c r="AW2642" s="18">
        <f t="shared" si="1037"/>
        <v>5.3042302059530702</v>
      </c>
      <c r="AX2642" s="18">
        <f t="shared" si="1038"/>
        <v>2.8627058165683095</v>
      </c>
      <c r="AY2642" s="8">
        <f t="shared" si="1039"/>
        <v>7.1746660069272633E-2</v>
      </c>
      <c r="AZ2642" s="8">
        <f t="shared" si="1040"/>
        <v>0.27011494252873564</v>
      </c>
      <c r="BA2642" s="18">
        <f t="shared" si="1019"/>
        <v>0.88835278890151503</v>
      </c>
      <c r="BB2642" s="20">
        <f t="shared" si="1041"/>
        <v>5.9991438763376939E-2</v>
      </c>
      <c r="BC2642" s="8">
        <f t="shared" si="1042"/>
        <v>0.21144437215354586</v>
      </c>
      <c r="BD2642" s="44"/>
      <c r="BE2642" s="44"/>
      <c r="BF2642" s="8"/>
    </row>
    <row r="2643" spans="1:58" x14ac:dyDescent="0.25">
      <c r="A2643" s="8">
        <v>2487</v>
      </c>
      <c r="B2643" s="16" t="s">
        <v>456</v>
      </c>
      <c r="C2643" s="16" t="s">
        <v>457</v>
      </c>
      <c r="D2643" s="21" t="s">
        <v>479</v>
      </c>
      <c r="E2643" s="8" t="s">
        <v>459</v>
      </c>
      <c r="F2643" s="8" t="s">
        <v>394</v>
      </c>
      <c r="G2643" s="12">
        <v>42.8</v>
      </c>
      <c r="H2643" s="12">
        <v>398</v>
      </c>
      <c r="I2643" s="12"/>
      <c r="J2643" s="12">
        <v>525</v>
      </c>
      <c r="K2643" s="12"/>
      <c r="L2643" s="12">
        <v>430</v>
      </c>
      <c r="M2643" s="12">
        <v>530</v>
      </c>
      <c r="N2643" s="12">
        <v>5.73</v>
      </c>
      <c r="O2643" s="12">
        <v>231</v>
      </c>
      <c r="P2643" s="12">
        <v>602</v>
      </c>
      <c r="Q2643" s="12">
        <v>93.9</v>
      </c>
      <c r="R2643" s="12">
        <v>535</v>
      </c>
      <c r="S2643" s="12">
        <v>145.4</v>
      </c>
      <c r="T2643" s="12">
        <v>33.799999999999997</v>
      </c>
      <c r="U2643" s="12">
        <v>164.9</v>
      </c>
      <c r="V2643" s="12">
        <v>21.17</v>
      </c>
      <c r="W2643" s="12">
        <v>108.5</v>
      </c>
      <c r="X2643" s="12">
        <v>20.02</v>
      </c>
      <c r="Y2643" s="12">
        <v>43.9</v>
      </c>
      <c r="Z2643" s="12">
        <v>4.7300000000000004</v>
      </c>
      <c r="AA2643" s="12">
        <v>25.4</v>
      </c>
      <c r="AB2643" s="12">
        <v>3.26</v>
      </c>
      <c r="AC2643" s="12"/>
      <c r="AD2643" s="12">
        <v>1.88</v>
      </c>
      <c r="AE2643" s="12">
        <v>0.86</v>
      </c>
      <c r="AF2643" s="17">
        <f t="shared" si="1020"/>
        <v>2032.9800000000005</v>
      </c>
      <c r="AG2643" s="18">
        <f t="shared" si="1022"/>
        <v>6.1781122296421813</v>
      </c>
      <c r="AH2643" s="19">
        <f t="shared" si="1023"/>
        <v>6.2248397579992547</v>
      </c>
      <c r="AI2643" s="19">
        <f t="shared" si="1024"/>
        <v>0.8325801490595055</v>
      </c>
      <c r="AJ2643" s="18">
        <f t="shared" si="1021"/>
        <v>0.92507791687705687</v>
      </c>
      <c r="AK2643" s="18">
        <f t="shared" si="1025"/>
        <v>0.81132075471698117</v>
      </c>
      <c r="AL2643" s="18">
        <f t="shared" si="1026"/>
        <v>2.1860465116279069</v>
      </c>
      <c r="AM2643" s="18">
        <f t="shared" si="1027"/>
        <v>0.98888409483281114</v>
      </c>
      <c r="AN2643" s="18">
        <f t="shared" si="1028"/>
        <v>0.64251290613278433</v>
      </c>
      <c r="AO2643" s="18">
        <f t="shared" si="1029"/>
        <v>0.87622881548152087</v>
      </c>
      <c r="AP2643" s="17">
        <f t="shared" si="1030"/>
        <v>26.473526473526473</v>
      </c>
      <c r="AQ2643" s="18">
        <f t="shared" si="1031"/>
        <v>0.9206716850028952</v>
      </c>
      <c r="AR2643" s="17">
        <f t="shared" si="1032"/>
        <v>20.866141732283467</v>
      </c>
      <c r="AS2643" s="17">
        <f t="shared" si="1033"/>
        <v>16.929133858267718</v>
      </c>
      <c r="AT2643" s="17">
        <f t="shared" si="1034"/>
        <v>228.72340425531917</v>
      </c>
      <c r="AU2643" s="17">
        <f t="shared" si="1035"/>
        <v>4.5302880057535768</v>
      </c>
      <c r="AV2643" s="18">
        <f t="shared" si="1036"/>
        <v>1.4008489993935718</v>
      </c>
      <c r="AW2643" s="18">
        <f t="shared" si="1037"/>
        <v>5.2524235349978241</v>
      </c>
      <c r="AX2643" s="18">
        <f t="shared" si="1038"/>
        <v>2.7956756929774023</v>
      </c>
      <c r="AY2643" s="8">
        <f t="shared" si="1039"/>
        <v>7.4015748031496062E-2</v>
      </c>
      <c r="AZ2643" s="8">
        <f t="shared" si="1040"/>
        <v>0.27177570093457942</v>
      </c>
      <c r="BA2643" s="18">
        <f t="shared" si="1019"/>
        <v>0.88835109051736849</v>
      </c>
      <c r="BB2643" s="20">
        <f t="shared" si="1041"/>
        <v>5.0663229133097003E-2</v>
      </c>
      <c r="BC2643" s="8">
        <f t="shared" si="1042"/>
        <v>0.17569290826284972</v>
      </c>
      <c r="BD2643" s="44"/>
      <c r="BE2643" s="44"/>
      <c r="BF2643" s="8"/>
    </row>
    <row r="2644" spans="1:58" x14ac:dyDescent="0.25">
      <c r="A2644" s="8">
        <v>2488</v>
      </c>
      <c r="B2644" s="16" t="s">
        <v>456</v>
      </c>
      <c r="C2644" s="16" t="s">
        <v>457</v>
      </c>
      <c r="D2644" s="21" t="s">
        <v>480</v>
      </c>
      <c r="E2644" s="8" t="s">
        <v>459</v>
      </c>
      <c r="F2644" s="8" t="s">
        <v>394</v>
      </c>
      <c r="G2644" s="12">
        <v>50</v>
      </c>
      <c r="H2644" s="12">
        <v>432</v>
      </c>
      <c r="I2644" s="12"/>
      <c r="J2644" s="12">
        <v>486</v>
      </c>
      <c r="K2644" s="12"/>
      <c r="L2644" s="12">
        <v>436</v>
      </c>
      <c r="M2644" s="12">
        <v>618</v>
      </c>
      <c r="N2644" s="12">
        <v>5.01</v>
      </c>
      <c r="O2644" s="12">
        <v>268.2</v>
      </c>
      <c r="P2644" s="12">
        <v>716</v>
      </c>
      <c r="Q2644" s="12">
        <v>114</v>
      </c>
      <c r="R2644" s="12">
        <v>646</v>
      </c>
      <c r="S2644" s="12">
        <v>173.5</v>
      </c>
      <c r="T2644" s="12">
        <v>39.6</v>
      </c>
      <c r="U2644" s="12">
        <v>196.2</v>
      </c>
      <c r="V2644" s="12">
        <v>25.24</v>
      </c>
      <c r="W2644" s="12">
        <v>129.9</v>
      </c>
      <c r="X2644" s="12">
        <v>23.69</v>
      </c>
      <c r="Y2644" s="12">
        <v>51</v>
      </c>
      <c r="Z2644" s="12">
        <v>5.75</v>
      </c>
      <c r="AA2644" s="12">
        <v>30.7</v>
      </c>
      <c r="AB2644" s="12">
        <v>3.85</v>
      </c>
      <c r="AC2644" s="12"/>
      <c r="AD2644" s="12">
        <v>3.29</v>
      </c>
      <c r="AE2644" s="12">
        <v>1.4</v>
      </c>
      <c r="AF2644" s="17">
        <f t="shared" si="1020"/>
        <v>2423.6299999999997</v>
      </c>
      <c r="AG2644" s="18">
        <f t="shared" si="1022"/>
        <v>5.9346884921453018</v>
      </c>
      <c r="AH2644" s="19">
        <f t="shared" si="1023"/>
        <v>6.1254789017540698</v>
      </c>
      <c r="AI2644" s="19">
        <f t="shared" si="1024"/>
        <v>0.80056041070658768</v>
      </c>
      <c r="AJ2644" s="18">
        <f t="shared" si="1021"/>
        <v>0.90009849341553283</v>
      </c>
      <c r="AK2644" s="18">
        <f t="shared" si="1025"/>
        <v>0.70550161812297729</v>
      </c>
      <c r="AL2644" s="18">
        <f t="shared" si="1026"/>
        <v>2.35</v>
      </c>
      <c r="AM2644" s="18">
        <f t="shared" si="1027"/>
        <v>0.99064692652196906</v>
      </c>
      <c r="AN2644" s="18">
        <f t="shared" si="1028"/>
        <v>0.6317621913198157</v>
      </c>
      <c r="AO2644" s="18">
        <f t="shared" si="1029"/>
        <v>0.86053711586430071</v>
      </c>
      <c r="AP2644" s="17">
        <f t="shared" si="1030"/>
        <v>26.086956521739129</v>
      </c>
      <c r="AQ2644" s="18">
        <f t="shared" si="1031"/>
        <v>0.90722791470506781</v>
      </c>
      <c r="AR2644" s="17">
        <f t="shared" si="1032"/>
        <v>20.130293159609121</v>
      </c>
      <c r="AS2644" s="17">
        <f t="shared" si="1033"/>
        <v>14.201954397394138</v>
      </c>
      <c r="AT2644" s="17">
        <f t="shared" si="1034"/>
        <v>132.52279635258358</v>
      </c>
      <c r="AU2644" s="17">
        <f t="shared" si="1035"/>
        <v>4.4942907891398116</v>
      </c>
      <c r="AV2644" s="18">
        <f t="shared" si="1036"/>
        <v>1.3669724770642202</v>
      </c>
      <c r="AW2644" s="18">
        <f t="shared" si="1037"/>
        <v>5.1705105331216341</v>
      </c>
      <c r="AX2644" s="18">
        <f t="shared" si="1038"/>
        <v>2.7692460475093355</v>
      </c>
      <c r="AY2644" s="8">
        <f t="shared" si="1039"/>
        <v>0.10716612377850163</v>
      </c>
      <c r="AZ2644" s="8">
        <f t="shared" si="1040"/>
        <v>0.26857585139318885</v>
      </c>
      <c r="BA2644" s="18">
        <f t="shared" si="1019"/>
        <v>0.88854321823050564</v>
      </c>
      <c r="BB2644" s="20">
        <f t="shared" si="1041"/>
        <v>4.2543397032134091E-2</v>
      </c>
      <c r="BC2644" s="8">
        <f t="shared" si="1042"/>
        <v>0.15277759178663097</v>
      </c>
      <c r="BD2644" s="44"/>
      <c r="BE2644" s="44"/>
      <c r="BF2644" s="8"/>
    </row>
    <row r="2645" spans="1:58" x14ac:dyDescent="0.25">
      <c r="A2645" s="8">
        <v>2489</v>
      </c>
      <c r="B2645" s="16" t="s">
        <v>456</v>
      </c>
      <c r="C2645" s="16" t="s">
        <v>457</v>
      </c>
      <c r="D2645" s="21" t="s">
        <v>480</v>
      </c>
      <c r="E2645" s="8" t="s">
        <v>459</v>
      </c>
      <c r="F2645" s="8" t="s">
        <v>394</v>
      </c>
      <c r="G2645" s="12">
        <v>30.6</v>
      </c>
      <c r="H2645" s="12">
        <v>402</v>
      </c>
      <c r="I2645" s="12"/>
      <c r="J2645" s="12">
        <v>360</v>
      </c>
      <c r="K2645" s="12"/>
      <c r="L2645" s="12">
        <v>411</v>
      </c>
      <c r="M2645" s="12">
        <v>664</v>
      </c>
      <c r="N2645" s="12">
        <v>4.49</v>
      </c>
      <c r="O2645" s="12">
        <v>291.3</v>
      </c>
      <c r="P2645" s="12">
        <v>764</v>
      </c>
      <c r="Q2645" s="12">
        <v>124.2</v>
      </c>
      <c r="R2645" s="12">
        <v>706</v>
      </c>
      <c r="S2645" s="12">
        <v>189</v>
      </c>
      <c r="T2645" s="12">
        <v>43</v>
      </c>
      <c r="U2645" s="12">
        <v>210</v>
      </c>
      <c r="V2645" s="12">
        <v>27.5</v>
      </c>
      <c r="W2645" s="12">
        <v>142.69999999999999</v>
      </c>
      <c r="X2645" s="12">
        <v>25.2</v>
      </c>
      <c r="Y2645" s="12">
        <v>55.8</v>
      </c>
      <c r="Z2645" s="12">
        <v>6.15</v>
      </c>
      <c r="AA2645" s="12">
        <v>32.1</v>
      </c>
      <c r="AB2645" s="12">
        <v>3.93</v>
      </c>
      <c r="AC2645" s="12"/>
      <c r="AD2645" s="12">
        <v>3.72</v>
      </c>
      <c r="AE2645" s="12">
        <v>1.46</v>
      </c>
      <c r="AF2645" s="17">
        <f t="shared" si="1020"/>
        <v>2620.8799999999997</v>
      </c>
      <c r="AG2645" s="18">
        <f t="shared" si="1022"/>
        <v>6.1647146969517728</v>
      </c>
      <c r="AH2645" s="19">
        <f t="shared" si="1023"/>
        <v>6.2510608670905059</v>
      </c>
      <c r="AI2645" s="19">
        <f t="shared" si="1024"/>
        <v>0.79561623695628791</v>
      </c>
      <c r="AJ2645" s="18">
        <f t="shared" si="1021"/>
        <v>0.8974482620052241</v>
      </c>
      <c r="AK2645" s="18">
        <f t="shared" si="1025"/>
        <v>0.61897590361445787</v>
      </c>
      <c r="AL2645" s="18">
        <f t="shared" si="1026"/>
        <v>2.5479452054794525</v>
      </c>
      <c r="AM2645" s="18">
        <f t="shared" si="1027"/>
        <v>0.9717398318666004</v>
      </c>
      <c r="AN2645" s="18">
        <f t="shared" si="1028"/>
        <v>0.63530985568220122</v>
      </c>
      <c r="AO2645" s="18">
        <f t="shared" si="1029"/>
        <v>0.86105899082028459</v>
      </c>
      <c r="AP2645" s="17">
        <f t="shared" si="1030"/>
        <v>26.349206349206352</v>
      </c>
      <c r="AQ2645" s="18">
        <f t="shared" si="1031"/>
        <v>0.91634819532908707</v>
      </c>
      <c r="AR2645" s="17">
        <f t="shared" si="1032"/>
        <v>20.685358255451714</v>
      </c>
      <c r="AS2645" s="17">
        <f t="shared" si="1033"/>
        <v>12.803738317757009</v>
      </c>
      <c r="AT2645" s="17">
        <f t="shared" si="1034"/>
        <v>110.48387096774194</v>
      </c>
      <c r="AU2645" s="17">
        <f t="shared" si="1035"/>
        <v>4.780822475017966</v>
      </c>
      <c r="AV2645" s="18">
        <f t="shared" si="1036"/>
        <v>1.3871428571428572</v>
      </c>
      <c r="AW2645" s="18">
        <f t="shared" si="1037"/>
        <v>5.292819236368759</v>
      </c>
      <c r="AX2645" s="18">
        <f t="shared" si="1038"/>
        <v>2.9094420383456168</v>
      </c>
      <c r="AY2645" s="8">
        <f t="shared" si="1039"/>
        <v>0.11588785046728972</v>
      </c>
      <c r="AZ2645" s="8">
        <f t="shared" si="1040"/>
        <v>0.26770538243626063</v>
      </c>
      <c r="BA2645" s="18">
        <f t="shared" si="1019"/>
        <v>0.88806049876377413</v>
      </c>
      <c r="BB2645" s="20">
        <f t="shared" si="1041"/>
        <v>3.6695711634267852E-2</v>
      </c>
      <c r="BC2645" s="8">
        <f t="shared" si="1042"/>
        <v>0.13404029912754467</v>
      </c>
      <c r="BD2645" s="44"/>
      <c r="BE2645" s="44"/>
      <c r="BF2645" s="8"/>
    </row>
    <row r="2646" spans="1:58" x14ac:dyDescent="0.25">
      <c r="A2646" s="8">
        <v>2490</v>
      </c>
      <c r="B2646" s="16" t="s">
        <v>456</v>
      </c>
      <c r="C2646" s="16" t="s">
        <v>457</v>
      </c>
      <c r="D2646" s="21" t="s">
        <v>480</v>
      </c>
      <c r="E2646" s="8" t="s">
        <v>459</v>
      </c>
      <c r="F2646" s="8" t="s">
        <v>394</v>
      </c>
      <c r="G2646" s="12">
        <v>59.9</v>
      </c>
      <c r="H2646" s="12">
        <v>355</v>
      </c>
      <c r="I2646" s="12"/>
      <c r="J2646" s="12">
        <v>266.60000000000002</v>
      </c>
      <c r="K2646" s="12"/>
      <c r="L2646" s="12">
        <v>432</v>
      </c>
      <c r="M2646" s="12">
        <v>435</v>
      </c>
      <c r="N2646" s="12">
        <v>3.54</v>
      </c>
      <c r="O2646" s="12">
        <v>191.6</v>
      </c>
      <c r="P2646" s="12">
        <v>510</v>
      </c>
      <c r="Q2646" s="12">
        <v>81.3</v>
      </c>
      <c r="R2646" s="12">
        <v>452</v>
      </c>
      <c r="S2646" s="12">
        <v>120.6</v>
      </c>
      <c r="T2646" s="12">
        <v>28.5</v>
      </c>
      <c r="U2646" s="12">
        <v>138</v>
      </c>
      <c r="V2646" s="12">
        <v>17.600000000000001</v>
      </c>
      <c r="W2646" s="12">
        <v>93.9</v>
      </c>
      <c r="X2646" s="12">
        <v>16.760000000000002</v>
      </c>
      <c r="Y2646" s="12">
        <v>36.9</v>
      </c>
      <c r="Z2646" s="12">
        <v>3.95</v>
      </c>
      <c r="AA2646" s="12">
        <v>21.9</v>
      </c>
      <c r="AB2646" s="12">
        <v>2.85</v>
      </c>
      <c r="AC2646" s="12"/>
      <c r="AD2646" s="12">
        <v>1.89</v>
      </c>
      <c r="AE2646" s="12">
        <v>0.92</v>
      </c>
      <c r="AF2646" s="17">
        <f t="shared" si="1020"/>
        <v>1715.8600000000001</v>
      </c>
      <c r="AG2646" s="18">
        <f t="shared" si="1022"/>
        <v>5.9433173419648204</v>
      </c>
      <c r="AH2646" s="19">
        <f t="shared" si="1023"/>
        <v>6.1163377952579951</v>
      </c>
      <c r="AI2646" s="19">
        <f t="shared" si="1024"/>
        <v>0.81738172585041635</v>
      </c>
      <c r="AJ2646" s="18">
        <f t="shared" si="1021"/>
        <v>0.92507924512458817</v>
      </c>
      <c r="AK2646" s="18">
        <f t="shared" si="1025"/>
        <v>0.99310344827586206</v>
      </c>
      <c r="AL2646" s="18">
        <f t="shared" si="1026"/>
        <v>2.0543478260869565</v>
      </c>
      <c r="AM2646" s="18">
        <f t="shared" si="1027"/>
        <v>0.98858686881969549</v>
      </c>
      <c r="AN2646" s="18">
        <f t="shared" si="1028"/>
        <v>0.65026345836224886</v>
      </c>
      <c r="AO2646" s="18">
        <f t="shared" si="1029"/>
        <v>0.85083048808593675</v>
      </c>
      <c r="AP2646" s="17">
        <f t="shared" si="1030"/>
        <v>25.954653937947491</v>
      </c>
      <c r="AQ2646" s="18">
        <f t="shared" si="1031"/>
        <v>0.90262681847893822</v>
      </c>
      <c r="AR2646" s="17">
        <f t="shared" si="1032"/>
        <v>19.863013698630137</v>
      </c>
      <c r="AS2646" s="17">
        <f t="shared" si="1033"/>
        <v>19.726027397260275</v>
      </c>
      <c r="AT2646" s="17">
        <f t="shared" si="1034"/>
        <v>228.57142857142858</v>
      </c>
      <c r="AU2646" s="17">
        <f t="shared" si="1035"/>
        <v>4.3694493783303727</v>
      </c>
      <c r="AV2646" s="18">
        <f t="shared" si="1036"/>
        <v>1.3884057971014492</v>
      </c>
      <c r="AW2646" s="18">
        <f t="shared" si="1037"/>
        <v>5.0980932057548021</v>
      </c>
      <c r="AX2646" s="18">
        <f t="shared" si="1038"/>
        <v>2.8061588150128083</v>
      </c>
      <c r="AY2646" s="8">
        <f t="shared" si="1039"/>
        <v>8.6301369863013705E-2</v>
      </c>
      <c r="AZ2646" s="8">
        <f t="shared" si="1040"/>
        <v>0.26681415929203539</v>
      </c>
      <c r="BA2646" s="18">
        <f t="shared" si="1019"/>
        <v>0.88701875444383571</v>
      </c>
      <c r="BB2646" s="20">
        <f t="shared" si="1041"/>
        <v>6.0245346353371983E-2</v>
      </c>
      <c r="BC2646" s="8">
        <f t="shared" si="1042"/>
        <v>0.21505826397146255</v>
      </c>
      <c r="BD2646" s="44"/>
      <c r="BE2646" s="44"/>
      <c r="BF2646" s="8"/>
    </row>
    <row r="2647" spans="1:58" x14ac:dyDescent="0.25">
      <c r="A2647" s="8">
        <v>2491</v>
      </c>
      <c r="B2647" s="16" t="s">
        <v>456</v>
      </c>
      <c r="C2647" s="16" t="s">
        <v>457</v>
      </c>
      <c r="D2647" s="21" t="s">
        <v>480</v>
      </c>
      <c r="E2647" s="8" t="s">
        <v>459</v>
      </c>
      <c r="F2647" s="8" t="s">
        <v>394</v>
      </c>
      <c r="G2647" s="12">
        <v>46.1</v>
      </c>
      <c r="H2647" s="12">
        <v>418</v>
      </c>
      <c r="I2647" s="12"/>
      <c r="J2647" s="12">
        <v>343</v>
      </c>
      <c r="K2647" s="12"/>
      <c r="L2647" s="12">
        <v>424</v>
      </c>
      <c r="M2647" s="12">
        <v>579</v>
      </c>
      <c r="N2647" s="12">
        <v>4.55</v>
      </c>
      <c r="O2647" s="12">
        <v>255.3</v>
      </c>
      <c r="P2647" s="12">
        <v>675</v>
      </c>
      <c r="Q2647" s="12">
        <v>108.1</v>
      </c>
      <c r="R2647" s="12">
        <v>620</v>
      </c>
      <c r="S2647" s="12">
        <v>167.8</v>
      </c>
      <c r="T2647" s="12">
        <v>39.200000000000003</v>
      </c>
      <c r="U2647" s="12">
        <v>191.1</v>
      </c>
      <c r="V2647" s="12">
        <v>24</v>
      </c>
      <c r="W2647" s="12">
        <v>126.5</v>
      </c>
      <c r="X2647" s="12">
        <v>23</v>
      </c>
      <c r="Y2647" s="12">
        <v>49.7</v>
      </c>
      <c r="Z2647" s="12">
        <v>5.55</v>
      </c>
      <c r="AA2647" s="12">
        <v>29.3</v>
      </c>
      <c r="AB2647" s="12">
        <v>3.71</v>
      </c>
      <c r="AC2647" s="12"/>
      <c r="AD2647" s="12">
        <v>2.86</v>
      </c>
      <c r="AE2647" s="12">
        <v>1.3</v>
      </c>
      <c r="AF2647" s="17">
        <f t="shared" si="1020"/>
        <v>2318.2600000000002</v>
      </c>
      <c r="AG2647" s="18">
        <f t="shared" si="1022"/>
        <v>5.919168790772023</v>
      </c>
      <c r="AH2647" s="19">
        <f t="shared" si="1023"/>
        <v>6.0506433419260732</v>
      </c>
      <c r="AI2647" s="19">
        <f t="shared" si="1024"/>
        <v>0.79401184156798699</v>
      </c>
      <c r="AJ2647" s="18">
        <f t="shared" si="1021"/>
        <v>0.88590998928803133</v>
      </c>
      <c r="AK2647" s="18">
        <f t="shared" si="1025"/>
        <v>0.73229706390328153</v>
      </c>
      <c r="AL2647" s="18">
        <f t="shared" si="1026"/>
        <v>2.1999999999999997</v>
      </c>
      <c r="AM2647" s="18">
        <f t="shared" si="1027"/>
        <v>0.98299929203247993</v>
      </c>
      <c r="AN2647" s="18">
        <f t="shared" si="1028"/>
        <v>0.6443434703188563</v>
      </c>
      <c r="AO2647" s="18">
        <f t="shared" si="1029"/>
        <v>0.82969020387878667</v>
      </c>
      <c r="AP2647" s="17">
        <f t="shared" si="1030"/>
        <v>25.173913043478262</v>
      </c>
      <c r="AQ2647" s="18">
        <f t="shared" si="1031"/>
        <v>0.87547493769039053</v>
      </c>
      <c r="AR2647" s="17">
        <f t="shared" si="1032"/>
        <v>19.761092150170647</v>
      </c>
      <c r="AS2647" s="17">
        <f t="shared" si="1033"/>
        <v>14.470989761092151</v>
      </c>
      <c r="AT2647" s="17">
        <f t="shared" si="1034"/>
        <v>148.25174825174827</v>
      </c>
      <c r="AU2647" s="17">
        <f t="shared" si="1035"/>
        <v>4.6167767016320926</v>
      </c>
      <c r="AV2647" s="18">
        <f t="shared" si="1036"/>
        <v>1.3359497645211933</v>
      </c>
      <c r="AW2647" s="18">
        <f t="shared" si="1037"/>
        <v>5.2767420721354208</v>
      </c>
      <c r="AX2647" s="18">
        <f t="shared" si="1038"/>
        <v>2.8256194677987736</v>
      </c>
      <c r="AY2647" s="8">
        <f t="shared" si="1039"/>
        <v>9.7610921501706471E-2</v>
      </c>
      <c r="AZ2647" s="8">
        <f t="shared" si="1040"/>
        <v>0.27064516129032262</v>
      </c>
      <c r="BA2647" s="18">
        <f t="shared" si="1019"/>
        <v>0.88708772959029614</v>
      </c>
      <c r="BB2647" s="20">
        <f t="shared" si="1041"/>
        <v>4.3107452725250281E-2</v>
      </c>
      <c r="BC2647" s="8">
        <f t="shared" si="1042"/>
        <v>0.1585801917694003</v>
      </c>
      <c r="BD2647" s="44"/>
      <c r="BE2647" s="44"/>
      <c r="BF2647" s="8"/>
    </row>
    <row r="2648" spans="1:58" x14ac:dyDescent="0.25">
      <c r="A2648" s="8">
        <v>2492</v>
      </c>
      <c r="B2648" s="16" t="s">
        <v>456</v>
      </c>
      <c r="C2648" s="16" t="s">
        <v>457</v>
      </c>
      <c r="D2648" s="21" t="s">
        <v>480</v>
      </c>
      <c r="E2648" s="8" t="s">
        <v>459</v>
      </c>
      <c r="F2648" s="8" t="s">
        <v>394</v>
      </c>
      <c r="G2648" s="12">
        <v>47.4</v>
      </c>
      <c r="H2648" s="12">
        <v>478</v>
      </c>
      <c r="I2648" s="12"/>
      <c r="J2648" s="12">
        <v>536</v>
      </c>
      <c r="K2648" s="12"/>
      <c r="L2648" s="12">
        <v>442</v>
      </c>
      <c r="M2648" s="12">
        <v>633</v>
      </c>
      <c r="N2648" s="12">
        <v>6.16</v>
      </c>
      <c r="O2648" s="12">
        <v>273</v>
      </c>
      <c r="P2648" s="12">
        <v>724</v>
      </c>
      <c r="Q2648" s="12">
        <v>117.6</v>
      </c>
      <c r="R2648" s="12">
        <v>690</v>
      </c>
      <c r="S2648" s="12">
        <v>188</v>
      </c>
      <c r="T2648" s="12">
        <v>42.8</v>
      </c>
      <c r="U2648" s="12">
        <v>215</v>
      </c>
      <c r="V2648" s="12">
        <v>27.5</v>
      </c>
      <c r="W2648" s="12">
        <v>137</v>
      </c>
      <c r="X2648" s="12">
        <v>25.2</v>
      </c>
      <c r="Y2648" s="12">
        <v>55.4</v>
      </c>
      <c r="Z2648" s="12">
        <v>5.93</v>
      </c>
      <c r="AA2648" s="12">
        <v>32.299999999999997</v>
      </c>
      <c r="AB2648" s="12">
        <v>3.75</v>
      </c>
      <c r="AC2648" s="12"/>
      <c r="AD2648" s="12">
        <v>3.49</v>
      </c>
      <c r="AE2648" s="12">
        <v>1.46</v>
      </c>
      <c r="AF2648" s="17">
        <f t="shared" si="1020"/>
        <v>2537.4799999999996</v>
      </c>
      <c r="AG2648" s="18">
        <f t="shared" si="1022"/>
        <v>5.7416624211310117</v>
      </c>
      <c r="AH2648" s="19">
        <f t="shared" si="1023"/>
        <v>5.8871004399012135</v>
      </c>
      <c r="AI2648" s="19">
        <f t="shared" si="1024"/>
        <v>0.76292423408548893</v>
      </c>
      <c r="AJ2648" s="18">
        <f t="shared" si="1021"/>
        <v>0.84554268785348785</v>
      </c>
      <c r="AK2648" s="18">
        <f t="shared" si="1025"/>
        <v>0.69826224328594</v>
      </c>
      <c r="AL2648" s="18">
        <f t="shared" si="1026"/>
        <v>2.3904109589041096</v>
      </c>
      <c r="AM2648" s="18">
        <f t="shared" si="1027"/>
        <v>0.97755515084577826</v>
      </c>
      <c r="AN2648" s="18">
        <f t="shared" si="1028"/>
        <v>0.62661862744578189</v>
      </c>
      <c r="AO2648" s="18">
        <f t="shared" si="1029"/>
        <v>0.83065531542972859</v>
      </c>
      <c r="AP2648" s="17">
        <f t="shared" si="1030"/>
        <v>25.11904761904762</v>
      </c>
      <c r="AQ2648" s="18">
        <f t="shared" si="1031"/>
        <v>0.8735668789808918</v>
      </c>
      <c r="AR2648" s="17">
        <f t="shared" si="1032"/>
        <v>19.597523219814242</v>
      </c>
      <c r="AS2648" s="17">
        <f t="shared" si="1033"/>
        <v>13.684210526315791</v>
      </c>
      <c r="AT2648" s="17">
        <f t="shared" si="1034"/>
        <v>126.64756446991403</v>
      </c>
      <c r="AU2648" s="17">
        <f t="shared" si="1035"/>
        <v>4.9869982238010655</v>
      </c>
      <c r="AV2648" s="18">
        <f t="shared" si="1036"/>
        <v>1.2697674418604652</v>
      </c>
      <c r="AW2648" s="18">
        <f t="shared" si="1037"/>
        <v>5.3852855609315933</v>
      </c>
      <c r="AX2648" s="18">
        <f t="shared" si="1038"/>
        <v>2.7759319388859525</v>
      </c>
      <c r="AY2648" s="8">
        <f t="shared" si="1039"/>
        <v>0.10804953560371519</v>
      </c>
      <c r="AZ2648" s="8">
        <f t="shared" si="1040"/>
        <v>0.27246376811594203</v>
      </c>
      <c r="BA2648" s="18">
        <f t="shared" ref="BA2648:BA2711" si="1043">IFERROR(SUM(O2648:U2648)/SUM(O2648:AB2648),"")</f>
        <v>0.88686413291927424</v>
      </c>
      <c r="BB2648" s="20">
        <f t="shared" si="1041"/>
        <v>4.0378610694652678E-2</v>
      </c>
      <c r="BC2648" s="8">
        <f t="shared" si="1042"/>
        <v>0.15120989268398977</v>
      </c>
      <c r="BD2648" s="44"/>
      <c r="BE2648" s="44"/>
      <c r="BF2648" s="8"/>
    </row>
    <row r="2649" spans="1:58" x14ac:dyDescent="0.25">
      <c r="A2649" s="8">
        <v>2493</v>
      </c>
      <c r="B2649" s="16" t="s">
        <v>456</v>
      </c>
      <c r="C2649" s="16" t="s">
        <v>457</v>
      </c>
      <c r="D2649" s="21" t="s">
        <v>480</v>
      </c>
      <c r="E2649" s="8" t="s">
        <v>459</v>
      </c>
      <c r="F2649" s="8" t="s">
        <v>394</v>
      </c>
      <c r="G2649" s="12">
        <v>93</v>
      </c>
      <c r="H2649" s="12">
        <v>340.7</v>
      </c>
      <c r="I2649" s="12"/>
      <c r="J2649" s="12">
        <v>246.1</v>
      </c>
      <c r="K2649" s="12"/>
      <c r="L2649" s="12">
        <v>424</v>
      </c>
      <c r="M2649" s="12">
        <v>468</v>
      </c>
      <c r="N2649" s="12">
        <v>5.25</v>
      </c>
      <c r="O2649" s="12">
        <v>203.3</v>
      </c>
      <c r="P2649" s="12">
        <v>553</v>
      </c>
      <c r="Q2649" s="12">
        <v>86.2</v>
      </c>
      <c r="R2649" s="12">
        <v>494</v>
      </c>
      <c r="S2649" s="12">
        <v>134.1</v>
      </c>
      <c r="T2649" s="12">
        <v>30.81</v>
      </c>
      <c r="U2649" s="12">
        <v>147.30000000000001</v>
      </c>
      <c r="V2649" s="12">
        <v>18.75</v>
      </c>
      <c r="W2649" s="12">
        <v>99.3</v>
      </c>
      <c r="X2649" s="12">
        <v>18.149999999999999</v>
      </c>
      <c r="Y2649" s="12">
        <v>39.1</v>
      </c>
      <c r="Z2649" s="12">
        <v>4.26</v>
      </c>
      <c r="AA2649" s="12">
        <v>22.5</v>
      </c>
      <c r="AB2649" s="12">
        <v>2.86</v>
      </c>
      <c r="AC2649" s="12"/>
      <c r="AD2649" s="12">
        <v>2.5</v>
      </c>
      <c r="AE2649" s="12">
        <v>1.232</v>
      </c>
      <c r="AF2649" s="17">
        <f t="shared" si="1020"/>
        <v>1853.6299999999997</v>
      </c>
      <c r="AG2649" s="18">
        <f t="shared" si="1022"/>
        <v>6.1380778246601038</v>
      </c>
      <c r="AH2649" s="19">
        <f t="shared" si="1023"/>
        <v>6.4551749139024839</v>
      </c>
      <c r="AI2649" s="19">
        <f t="shared" si="1024"/>
        <v>0.79355728659526148</v>
      </c>
      <c r="AJ2649" s="18">
        <f t="shared" si="1021"/>
        <v>0.88275328254939178</v>
      </c>
      <c r="AK2649" s="18">
        <f t="shared" si="1025"/>
        <v>0.90598290598290598</v>
      </c>
      <c r="AL2649" s="18">
        <f t="shared" si="1026"/>
        <v>2.029220779220779</v>
      </c>
      <c r="AM2649" s="18">
        <f t="shared" si="1027"/>
        <v>1.0106260667643245</v>
      </c>
      <c r="AN2649" s="18">
        <f t="shared" si="1028"/>
        <v>0.64525833404415822</v>
      </c>
      <c r="AO2649" s="18">
        <f t="shared" si="1029"/>
        <v>0.85112933392281531</v>
      </c>
      <c r="AP2649" s="17">
        <f t="shared" si="1030"/>
        <v>25.785123966942152</v>
      </c>
      <c r="AQ2649" s="18">
        <f t="shared" si="1031"/>
        <v>0.89673106279938952</v>
      </c>
      <c r="AR2649" s="17">
        <f t="shared" si="1032"/>
        <v>20.8</v>
      </c>
      <c r="AS2649" s="17">
        <f t="shared" si="1033"/>
        <v>18.844444444444445</v>
      </c>
      <c r="AT2649" s="17">
        <f t="shared" si="1034"/>
        <v>169.6</v>
      </c>
      <c r="AU2649" s="17">
        <f t="shared" si="1035"/>
        <v>4.7070886484740839</v>
      </c>
      <c r="AV2649" s="18">
        <f t="shared" si="1036"/>
        <v>1.3801765105227426</v>
      </c>
      <c r="AW2649" s="18">
        <f t="shared" si="1037"/>
        <v>5.2965494137353435</v>
      </c>
      <c r="AX2649" s="18">
        <f t="shared" si="1038"/>
        <v>2.8884010840108401</v>
      </c>
      <c r="AY2649" s="8">
        <f t="shared" si="1039"/>
        <v>0.1111111111111111</v>
      </c>
      <c r="AZ2649" s="8">
        <f t="shared" si="1040"/>
        <v>0.27145748987854251</v>
      </c>
      <c r="BA2649" s="18">
        <f t="shared" si="1043"/>
        <v>0.88944935073342579</v>
      </c>
      <c r="BB2649" s="20">
        <f t="shared" si="1041"/>
        <v>5.4102471031690642E-2</v>
      </c>
      <c r="BC2649" s="8">
        <f t="shared" si="1042"/>
        <v>0.19619216033009138</v>
      </c>
      <c r="BD2649" s="44"/>
      <c r="BE2649" s="44"/>
      <c r="BF2649" s="8"/>
    </row>
    <row r="2650" spans="1:58" x14ac:dyDescent="0.25">
      <c r="A2650" s="8">
        <v>2494</v>
      </c>
      <c r="B2650" s="16" t="s">
        <v>456</v>
      </c>
      <c r="C2650" s="16" t="s">
        <v>457</v>
      </c>
      <c r="D2650" s="21" t="s">
        <v>480</v>
      </c>
      <c r="E2650" s="8" t="s">
        <v>459</v>
      </c>
      <c r="F2650" s="8" t="s">
        <v>394</v>
      </c>
      <c r="G2650" s="12">
        <v>50</v>
      </c>
      <c r="H2650" s="12">
        <v>467</v>
      </c>
      <c r="I2650" s="12"/>
      <c r="J2650" s="12">
        <v>608</v>
      </c>
      <c r="K2650" s="12"/>
      <c r="L2650" s="12">
        <v>433</v>
      </c>
      <c r="M2650" s="12">
        <v>544</v>
      </c>
      <c r="N2650" s="12">
        <v>4.3</v>
      </c>
      <c r="O2650" s="12">
        <v>231.5</v>
      </c>
      <c r="P2650" s="12">
        <v>626</v>
      </c>
      <c r="Q2650" s="12">
        <v>98.7</v>
      </c>
      <c r="R2650" s="12">
        <v>579</v>
      </c>
      <c r="S2650" s="12">
        <v>159</v>
      </c>
      <c r="T2650" s="12">
        <v>36.1</v>
      </c>
      <c r="U2650" s="12">
        <v>176.7</v>
      </c>
      <c r="V2650" s="12">
        <v>22.7</v>
      </c>
      <c r="W2650" s="12">
        <v>117.2</v>
      </c>
      <c r="X2650" s="12">
        <v>20.84</v>
      </c>
      <c r="Y2650" s="12">
        <v>46.6</v>
      </c>
      <c r="Z2650" s="12">
        <v>4.95</v>
      </c>
      <c r="AA2650" s="12">
        <v>25.89</v>
      </c>
      <c r="AB2650" s="12">
        <v>3.33</v>
      </c>
      <c r="AC2650" s="12"/>
      <c r="AD2650" s="12">
        <v>2.39</v>
      </c>
      <c r="AE2650" s="12">
        <v>1.1200000000000001</v>
      </c>
      <c r="AF2650" s="17">
        <f t="shared" si="1020"/>
        <v>2148.5099999999998</v>
      </c>
      <c r="AG2650" s="18">
        <f t="shared" si="1022"/>
        <v>6.0743033248423641</v>
      </c>
      <c r="AH2650" s="19">
        <f t="shared" si="1023"/>
        <v>6.3504965480130835</v>
      </c>
      <c r="AI2650" s="19">
        <f t="shared" si="1024"/>
        <v>0.77097498232803552</v>
      </c>
      <c r="AJ2650" s="18">
        <f t="shared" si="1021"/>
        <v>0.8477828198391848</v>
      </c>
      <c r="AK2650" s="18">
        <f t="shared" si="1025"/>
        <v>0.79595588235294112</v>
      </c>
      <c r="AL2650" s="18">
        <f t="shared" si="1026"/>
        <v>2.1339285714285712</v>
      </c>
      <c r="AM2650" s="18">
        <f t="shared" si="1027"/>
        <v>1.0019082340103094</v>
      </c>
      <c r="AN2650" s="18">
        <f t="shared" si="1028"/>
        <v>0.63393984824008742</v>
      </c>
      <c r="AO2650" s="18">
        <f t="shared" si="1029"/>
        <v>0.85476800156550925</v>
      </c>
      <c r="AP2650" s="17">
        <f t="shared" si="1030"/>
        <v>26.103646833013435</v>
      </c>
      <c r="AQ2650" s="18">
        <f t="shared" si="1031"/>
        <v>0.90780835482963929</v>
      </c>
      <c r="AR2650" s="17">
        <f t="shared" si="1032"/>
        <v>21.011973735032832</v>
      </c>
      <c r="AS2650" s="17">
        <f t="shared" si="1033"/>
        <v>16.724604094244881</v>
      </c>
      <c r="AT2650" s="17">
        <f t="shared" si="1034"/>
        <v>181.1715481171548</v>
      </c>
      <c r="AU2650" s="17">
        <f t="shared" si="1035"/>
        <v>4.7368505272590529</v>
      </c>
      <c r="AV2650" s="18">
        <f t="shared" si="1036"/>
        <v>1.3101301641199774</v>
      </c>
      <c r="AW2650" s="18">
        <f t="shared" si="1037"/>
        <v>5.5217571053413064</v>
      </c>
      <c r="AX2650" s="18">
        <f t="shared" si="1038"/>
        <v>2.9626908088316113</v>
      </c>
      <c r="AY2650" s="8">
        <f t="shared" si="1039"/>
        <v>9.2313634607956746E-2</v>
      </c>
      <c r="AZ2650" s="8">
        <f t="shared" si="1040"/>
        <v>0.27461139896373055</v>
      </c>
      <c r="BA2650" s="18">
        <f t="shared" si="1043"/>
        <v>0.8875918659908496</v>
      </c>
      <c r="BB2650" s="20">
        <f t="shared" si="1041"/>
        <v>4.7139777261628261E-2</v>
      </c>
      <c r="BC2650" s="8">
        <f t="shared" si="1042"/>
        <v>0.1723656186612576</v>
      </c>
      <c r="BD2650" s="44"/>
      <c r="BE2650" s="44"/>
      <c r="BF2650" s="8"/>
    </row>
    <row r="2651" spans="1:58" x14ac:dyDescent="0.25">
      <c r="A2651" s="8">
        <v>2495</v>
      </c>
      <c r="B2651" s="16" t="s">
        <v>456</v>
      </c>
      <c r="C2651" s="16" t="s">
        <v>457</v>
      </c>
      <c r="D2651" s="21" t="s">
        <v>480</v>
      </c>
      <c r="E2651" s="8" t="s">
        <v>459</v>
      </c>
      <c r="F2651" s="8" t="s">
        <v>394</v>
      </c>
      <c r="G2651" s="12">
        <v>59.6</v>
      </c>
      <c r="H2651" s="12">
        <v>438</v>
      </c>
      <c r="I2651" s="12"/>
      <c r="J2651" s="12">
        <v>986</v>
      </c>
      <c r="K2651" s="12"/>
      <c r="L2651" s="12">
        <v>412</v>
      </c>
      <c r="M2651" s="12">
        <v>625</v>
      </c>
      <c r="N2651" s="12">
        <v>5.68</v>
      </c>
      <c r="O2651" s="12">
        <v>283</v>
      </c>
      <c r="P2651" s="12">
        <v>732</v>
      </c>
      <c r="Q2651" s="12">
        <v>115.3</v>
      </c>
      <c r="R2651" s="12">
        <v>660</v>
      </c>
      <c r="S2651" s="12">
        <v>178.6</v>
      </c>
      <c r="T2651" s="12">
        <v>40.700000000000003</v>
      </c>
      <c r="U2651" s="12">
        <v>202</v>
      </c>
      <c r="V2651" s="12">
        <v>26</v>
      </c>
      <c r="W2651" s="12">
        <v>134</v>
      </c>
      <c r="X2651" s="12">
        <v>24.4</v>
      </c>
      <c r="Y2651" s="12">
        <v>52.6</v>
      </c>
      <c r="Z2651" s="12">
        <v>5.64</v>
      </c>
      <c r="AA2651" s="12">
        <v>30.4</v>
      </c>
      <c r="AB2651" s="12">
        <v>3.79</v>
      </c>
      <c r="AC2651" s="12"/>
      <c r="AD2651" s="12">
        <v>2.75</v>
      </c>
      <c r="AE2651" s="12">
        <v>1.224</v>
      </c>
      <c r="AF2651" s="17">
        <f t="shared" si="1020"/>
        <v>2488.4299999999998</v>
      </c>
      <c r="AG2651" s="18">
        <f t="shared" si="1022"/>
        <v>6.3239784588052421</v>
      </c>
      <c r="AH2651" s="19">
        <f t="shared" si="1023"/>
        <v>6.3241607280844852</v>
      </c>
      <c r="AI2651" s="19">
        <f t="shared" si="1024"/>
        <v>0.82681882112261862</v>
      </c>
      <c r="AJ2651" s="18">
        <f t="shared" si="1021"/>
        <v>0.9226473131387587</v>
      </c>
      <c r="AK2651" s="18">
        <f t="shared" si="1025"/>
        <v>0.65920000000000001</v>
      </c>
      <c r="AL2651" s="18">
        <f t="shared" si="1026"/>
        <v>2.2467320261437909</v>
      </c>
      <c r="AM2651" s="18">
        <f t="shared" si="1027"/>
        <v>0.98037199366400973</v>
      </c>
      <c r="AN2651" s="18">
        <f t="shared" si="1028"/>
        <v>0.63071866561216805</v>
      </c>
      <c r="AO2651" s="18">
        <f t="shared" si="1029"/>
        <v>0.84458363302105455</v>
      </c>
      <c r="AP2651" s="17">
        <f t="shared" si="1030"/>
        <v>25.614754098360656</v>
      </c>
      <c r="AQ2651" s="18">
        <f t="shared" si="1031"/>
        <v>0.89080609794298848</v>
      </c>
      <c r="AR2651" s="17">
        <f t="shared" si="1032"/>
        <v>20.559210526315791</v>
      </c>
      <c r="AS2651" s="17">
        <f t="shared" si="1033"/>
        <v>13.55263157894737</v>
      </c>
      <c r="AT2651" s="17">
        <f t="shared" si="1034"/>
        <v>149.81818181818181</v>
      </c>
      <c r="AU2651" s="17">
        <f t="shared" si="1035"/>
        <v>4.6922583033785275</v>
      </c>
      <c r="AV2651" s="18">
        <f t="shared" si="1036"/>
        <v>1.4009900990099009</v>
      </c>
      <c r="AW2651" s="18">
        <f t="shared" si="1037"/>
        <v>5.3758926209997355</v>
      </c>
      <c r="AX2651" s="18">
        <f t="shared" si="1038"/>
        <v>2.8848416773641423</v>
      </c>
      <c r="AY2651" s="8">
        <f t="shared" si="1039"/>
        <v>9.0460526315789477E-2</v>
      </c>
      <c r="AZ2651" s="8">
        <f t="shared" si="1040"/>
        <v>0.27060606060606057</v>
      </c>
      <c r="BA2651" s="18">
        <f t="shared" si="1043"/>
        <v>0.88875314957623885</v>
      </c>
      <c r="BB2651" s="20">
        <f t="shared" si="1041"/>
        <v>3.9348798328108676E-2</v>
      </c>
      <c r="BC2651" s="8">
        <f t="shared" si="1042"/>
        <v>0.14275089655172415</v>
      </c>
      <c r="BD2651" s="44"/>
      <c r="BE2651" s="44"/>
      <c r="BF2651" s="8"/>
    </row>
    <row r="2652" spans="1:58" x14ac:dyDescent="0.25">
      <c r="A2652" s="8">
        <v>2496</v>
      </c>
      <c r="B2652" s="16" t="s">
        <v>456</v>
      </c>
      <c r="C2652" s="16" t="s">
        <v>457</v>
      </c>
      <c r="D2652" s="21" t="s">
        <v>480</v>
      </c>
      <c r="E2652" s="8" t="s">
        <v>459</v>
      </c>
      <c r="F2652" s="8" t="s">
        <v>394</v>
      </c>
      <c r="G2652" s="12">
        <v>83.8</v>
      </c>
      <c r="H2652" s="12">
        <v>403</v>
      </c>
      <c r="I2652" s="12"/>
      <c r="J2652" s="12">
        <v>275.89999999999998</v>
      </c>
      <c r="K2652" s="12"/>
      <c r="L2652" s="12">
        <v>444</v>
      </c>
      <c r="M2652" s="12">
        <v>550</v>
      </c>
      <c r="N2652" s="12">
        <v>4.8600000000000003</v>
      </c>
      <c r="O2652" s="12">
        <v>235.1</v>
      </c>
      <c r="P2652" s="12">
        <v>639</v>
      </c>
      <c r="Q2652" s="12">
        <v>102</v>
      </c>
      <c r="R2652" s="12">
        <v>582</v>
      </c>
      <c r="S2652" s="12">
        <v>158.80000000000001</v>
      </c>
      <c r="T2652" s="12">
        <v>36.299999999999997</v>
      </c>
      <c r="U2652" s="12">
        <v>181.6</v>
      </c>
      <c r="V2652" s="12">
        <v>22.58</v>
      </c>
      <c r="W2652" s="12">
        <v>115.4</v>
      </c>
      <c r="X2652" s="12">
        <v>20.89</v>
      </c>
      <c r="Y2652" s="12">
        <v>45.3</v>
      </c>
      <c r="Z2652" s="12">
        <v>4.83</v>
      </c>
      <c r="AA2652" s="12">
        <v>24.8</v>
      </c>
      <c r="AB2652" s="12">
        <v>3.2</v>
      </c>
      <c r="AC2652" s="12"/>
      <c r="AD2652" s="12">
        <v>2.42</v>
      </c>
      <c r="AE2652" s="12">
        <v>1.18</v>
      </c>
      <c r="AF2652" s="17">
        <f t="shared" si="1020"/>
        <v>2171.7999999999997</v>
      </c>
      <c r="AG2652" s="18">
        <f t="shared" si="1022"/>
        <v>6.4398904314686263</v>
      </c>
      <c r="AH2652" s="19">
        <f t="shared" si="1023"/>
        <v>6.7672867441982838</v>
      </c>
      <c r="AI2652" s="19">
        <f t="shared" si="1024"/>
        <v>0.77892832804094725</v>
      </c>
      <c r="AJ2652" s="18">
        <f t="shared" si="1021"/>
        <v>0.86205082421962187</v>
      </c>
      <c r="AK2652" s="18">
        <f t="shared" si="1025"/>
        <v>0.80727272727272725</v>
      </c>
      <c r="AL2652" s="18">
        <f t="shared" si="1026"/>
        <v>2.0508474576271185</v>
      </c>
      <c r="AM2652" s="18">
        <f t="shared" si="1027"/>
        <v>0.99830246693170432</v>
      </c>
      <c r="AN2652" s="18">
        <f t="shared" si="1028"/>
        <v>0.62918902771213459</v>
      </c>
      <c r="AO2652" s="18">
        <f t="shared" si="1029"/>
        <v>0.86663804104453868</v>
      </c>
      <c r="AP2652" s="17">
        <f t="shared" si="1030"/>
        <v>26.328386787936811</v>
      </c>
      <c r="AQ2652" s="18">
        <f t="shared" si="1031"/>
        <v>0.91562415198812086</v>
      </c>
      <c r="AR2652" s="17">
        <f t="shared" si="1032"/>
        <v>22.177419354838708</v>
      </c>
      <c r="AS2652" s="17">
        <f t="shared" si="1033"/>
        <v>17.903225806451612</v>
      </c>
      <c r="AT2652" s="17">
        <f t="shared" si="1034"/>
        <v>183.47107438016531</v>
      </c>
      <c r="AU2652" s="17">
        <f t="shared" si="1035"/>
        <v>4.9565941385435162</v>
      </c>
      <c r="AV2652" s="18">
        <f t="shared" si="1036"/>
        <v>1.294603524229075</v>
      </c>
      <c r="AW2652" s="18">
        <f t="shared" si="1037"/>
        <v>5.92429891392446</v>
      </c>
      <c r="AX2652" s="18">
        <f t="shared" si="1038"/>
        <v>3.0454038814581694</v>
      </c>
      <c r="AY2652" s="8">
        <f t="shared" si="1039"/>
        <v>9.7580645161290322E-2</v>
      </c>
      <c r="AZ2652" s="8">
        <f t="shared" si="1040"/>
        <v>0.27285223367697597</v>
      </c>
      <c r="BA2652" s="18">
        <f t="shared" si="1043"/>
        <v>0.89087392945943455</v>
      </c>
      <c r="BB2652" s="20">
        <f t="shared" si="1041"/>
        <v>4.8088162104514755E-2</v>
      </c>
      <c r="BC2652" s="8">
        <f t="shared" si="1042"/>
        <v>0.17481630094043887</v>
      </c>
      <c r="BD2652" s="44"/>
      <c r="BE2652" s="44"/>
      <c r="BF2652" s="8"/>
    </row>
    <row r="2653" spans="1:58" x14ac:dyDescent="0.25">
      <c r="A2653" s="8">
        <v>2497</v>
      </c>
      <c r="B2653" s="16" t="s">
        <v>456</v>
      </c>
      <c r="C2653" s="16" t="s">
        <v>457</v>
      </c>
      <c r="D2653" s="21" t="s">
        <v>480</v>
      </c>
      <c r="E2653" s="8" t="s">
        <v>459</v>
      </c>
      <c r="F2653" s="8" t="s">
        <v>394</v>
      </c>
      <c r="G2653" s="12">
        <v>88.5</v>
      </c>
      <c r="H2653" s="12">
        <v>439</v>
      </c>
      <c r="I2653" s="12"/>
      <c r="J2653" s="12">
        <v>347</v>
      </c>
      <c r="K2653" s="12"/>
      <c r="L2653" s="12">
        <v>424</v>
      </c>
      <c r="M2653" s="12">
        <v>583</v>
      </c>
      <c r="N2653" s="12">
        <v>4.82</v>
      </c>
      <c r="O2653" s="12">
        <v>251.5</v>
      </c>
      <c r="P2653" s="12">
        <v>681</v>
      </c>
      <c r="Q2653" s="12">
        <v>110.1</v>
      </c>
      <c r="R2653" s="12">
        <v>635</v>
      </c>
      <c r="S2653" s="12">
        <v>175.8</v>
      </c>
      <c r="T2653" s="12">
        <v>40.4</v>
      </c>
      <c r="U2653" s="12">
        <v>199.3</v>
      </c>
      <c r="V2653" s="12">
        <v>25.02</v>
      </c>
      <c r="W2653" s="12">
        <v>127.9</v>
      </c>
      <c r="X2653" s="12">
        <v>23.16</v>
      </c>
      <c r="Y2653" s="12">
        <v>50.9</v>
      </c>
      <c r="Z2653" s="12">
        <v>5.43</v>
      </c>
      <c r="AA2653" s="12">
        <v>29</v>
      </c>
      <c r="AB2653" s="12">
        <v>3.57</v>
      </c>
      <c r="AC2653" s="12"/>
      <c r="AD2653" s="12">
        <v>2.81</v>
      </c>
      <c r="AE2653" s="12">
        <v>1.28</v>
      </c>
      <c r="AF2653" s="17">
        <f t="shared" si="1020"/>
        <v>2358.08</v>
      </c>
      <c r="AG2653" s="18">
        <f t="shared" si="1022"/>
        <v>5.8913865851884184</v>
      </c>
      <c r="AH2653" s="19">
        <f t="shared" si="1023"/>
        <v>6.1675760814535634</v>
      </c>
      <c r="AI2653" s="19">
        <f t="shared" si="1024"/>
        <v>0.76371640253829032</v>
      </c>
      <c r="AJ2653" s="18">
        <f t="shared" si="1021"/>
        <v>0.83300931726213623</v>
      </c>
      <c r="AK2653" s="18">
        <f t="shared" si="1025"/>
        <v>0.72727272727272729</v>
      </c>
      <c r="AL2653" s="18">
        <f t="shared" si="1026"/>
        <v>2.1953125</v>
      </c>
      <c r="AM2653" s="18">
        <f t="shared" si="1027"/>
        <v>0.99008423268047197</v>
      </c>
      <c r="AN2653" s="18">
        <f t="shared" si="1028"/>
        <v>0.63529577478434507</v>
      </c>
      <c r="AO2653" s="18">
        <f t="shared" si="1029"/>
        <v>0.82867220333350844</v>
      </c>
      <c r="AP2653" s="17">
        <f t="shared" si="1030"/>
        <v>25.1727115716753</v>
      </c>
      <c r="AQ2653" s="18">
        <f t="shared" si="1031"/>
        <v>0.87543315402131938</v>
      </c>
      <c r="AR2653" s="17">
        <f t="shared" si="1032"/>
        <v>20.103448275862068</v>
      </c>
      <c r="AS2653" s="17">
        <f t="shared" si="1033"/>
        <v>14.620689655172415</v>
      </c>
      <c r="AT2653" s="17">
        <f t="shared" si="1034"/>
        <v>150.88967971530249</v>
      </c>
      <c r="AU2653" s="17">
        <f t="shared" si="1035"/>
        <v>4.9446990163738676</v>
      </c>
      <c r="AV2653" s="18">
        <f t="shared" si="1036"/>
        <v>1.2619167084796787</v>
      </c>
      <c r="AW2653" s="18">
        <f t="shared" si="1037"/>
        <v>5.5600935713047992</v>
      </c>
      <c r="AX2653" s="18">
        <f t="shared" si="1038"/>
        <v>2.8864451920381278</v>
      </c>
      <c r="AY2653" s="8">
        <f t="shared" si="1039"/>
        <v>9.6896551724137928E-2</v>
      </c>
      <c r="AZ2653" s="8">
        <f t="shared" si="1040"/>
        <v>0.2768503937007874</v>
      </c>
      <c r="BA2653" s="18">
        <f t="shared" si="1043"/>
        <v>0.88762891844212244</v>
      </c>
      <c r="BB2653" s="20">
        <f t="shared" si="1041"/>
        <v>4.2089166440401851E-2</v>
      </c>
      <c r="BC2653" s="8">
        <f t="shared" si="1042"/>
        <v>0.15749216300940441</v>
      </c>
      <c r="BD2653" s="44"/>
      <c r="BE2653" s="44"/>
      <c r="BF2653" s="8"/>
    </row>
    <row r="2654" spans="1:58" x14ac:dyDescent="0.25">
      <c r="A2654" s="8">
        <v>2498</v>
      </c>
      <c r="B2654" s="16" t="s">
        <v>456</v>
      </c>
      <c r="C2654" s="16" t="s">
        <v>457</v>
      </c>
      <c r="D2654" s="21" t="s">
        <v>480</v>
      </c>
      <c r="E2654" s="8" t="s">
        <v>459</v>
      </c>
      <c r="F2654" s="8" t="s">
        <v>394</v>
      </c>
      <c r="G2654" s="12">
        <v>76.599999999999994</v>
      </c>
      <c r="H2654" s="12">
        <v>413</v>
      </c>
      <c r="I2654" s="12"/>
      <c r="J2654" s="12">
        <v>303</v>
      </c>
      <c r="K2654" s="12"/>
      <c r="L2654" s="12">
        <v>429</v>
      </c>
      <c r="M2654" s="12">
        <v>508</v>
      </c>
      <c r="N2654" s="12">
        <v>4.6100000000000003</v>
      </c>
      <c r="O2654" s="12">
        <v>215.6</v>
      </c>
      <c r="P2654" s="12">
        <v>592</v>
      </c>
      <c r="Q2654" s="12">
        <v>92.8</v>
      </c>
      <c r="R2654" s="12">
        <v>539</v>
      </c>
      <c r="S2654" s="12">
        <v>144.19999999999999</v>
      </c>
      <c r="T2654" s="12">
        <v>33.700000000000003</v>
      </c>
      <c r="U2654" s="12">
        <v>165.4</v>
      </c>
      <c r="V2654" s="12">
        <v>20.77</v>
      </c>
      <c r="W2654" s="12">
        <v>107.7</v>
      </c>
      <c r="X2654" s="12">
        <v>19.100000000000001</v>
      </c>
      <c r="Y2654" s="12">
        <v>43.1</v>
      </c>
      <c r="Z2654" s="12">
        <v>4.67</v>
      </c>
      <c r="AA2654" s="12">
        <v>24.3</v>
      </c>
      <c r="AB2654" s="12">
        <v>3.07</v>
      </c>
      <c r="AC2654" s="12"/>
      <c r="AD2654" s="12">
        <v>2.0499999999999998</v>
      </c>
      <c r="AE2654" s="12">
        <v>0.91300000000000003</v>
      </c>
      <c r="AF2654" s="17">
        <f t="shared" si="1020"/>
        <v>2005.41</v>
      </c>
      <c r="AG2654" s="18">
        <f t="shared" si="1022"/>
        <v>6.027261204007571</v>
      </c>
      <c r="AH2654" s="19">
        <f t="shared" si="1023"/>
        <v>6.3985391953490565</v>
      </c>
      <c r="AI2654" s="19">
        <f t="shared" si="1024"/>
        <v>0.77130801687763717</v>
      </c>
      <c r="AJ2654" s="18">
        <f t="shared" si="1021"/>
        <v>0.87059112695096497</v>
      </c>
      <c r="AK2654" s="18">
        <f t="shared" si="1025"/>
        <v>0.84448818897637801</v>
      </c>
      <c r="AL2654" s="18">
        <f t="shared" si="1026"/>
        <v>2.2453450164293534</v>
      </c>
      <c r="AM2654" s="18">
        <f t="shared" si="1027"/>
        <v>1.0125372910610846</v>
      </c>
      <c r="AN2654" s="18">
        <f t="shared" si="1028"/>
        <v>0.64229893901870716</v>
      </c>
      <c r="AO2654" s="18">
        <f t="shared" si="1029"/>
        <v>0.87023889238699714</v>
      </c>
      <c r="AP2654" s="17">
        <f t="shared" si="1030"/>
        <v>26.596858638743452</v>
      </c>
      <c r="AQ2654" s="18">
        <f t="shared" si="1031"/>
        <v>0.92496081635375327</v>
      </c>
      <c r="AR2654" s="17">
        <f t="shared" si="1032"/>
        <v>20.905349794238681</v>
      </c>
      <c r="AS2654" s="17">
        <f t="shared" si="1033"/>
        <v>17.654320987654319</v>
      </c>
      <c r="AT2654" s="17">
        <f t="shared" si="1034"/>
        <v>209.26829268292684</v>
      </c>
      <c r="AU2654" s="17">
        <f t="shared" si="1035"/>
        <v>4.7964314022714527</v>
      </c>
      <c r="AV2654" s="18">
        <f t="shared" si="1036"/>
        <v>1.3035066505441353</v>
      </c>
      <c r="AW2654" s="18">
        <f t="shared" si="1037"/>
        <v>5.5068345844448574</v>
      </c>
      <c r="AX2654" s="18">
        <f t="shared" si="1038"/>
        <v>2.9006825253437722</v>
      </c>
      <c r="AY2654" s="8">
        <f t="shared" si="1039"/>
        <v>8.4362139917695464E-2</v>
      </c>
      <c r="AZ2654" s="8">
        <f t="shared" si="1040"/>
        <v>0.26753246753246751</v>
      </c>
      <c r="BA2654" s="18">
        <f t="shared" si="1043"/>
        <v>0.88894540268573519</v>
      </c>
      <c r="BB2654" s="20">
        <f t="shared" si="1041"/>
        <v>5.0170302603800142E-2</v>
      </c>
      <c r="BC2654" s="8">
        <f t="shared" si="1042"/>
        <v>0.18287537333695356</v>
      </c>
      <c r="BD2654" s="44"/>
      <c r="BE2654" s="44"/>
      <c r="BF2654" s="8"/>
    </row>
    <row r="2655" spans="1:58" x14ac:dyDescent="0.25">
      <c r="A2655" s="8">
        <v>2499</v>
      </c>
      <c r="B2655" s="16" t="s">
        <v>456</v>
      </c>
      <c r="C2655" s="16" t="s">
        <v>457</v>
      </c>
      <c r="D2655" s="12" t="s">
        <v>481</v>
      </c>
      <c r="E2655" s="8" t="s">
        <v>459</v>
      </c>
      <c r="F2655" s="8" t="s">
        <v>394</v>
      </c>
      <c r="G2655" s="10"/>
      <c r="H2655" s="14">
        <v>450.09632456432536</v>
      </c>
      <c r="I2655" s="10"/>
      <c r="J2655" s="11">
        <v>608.8929582228684</v>
      </c>
      <c r="K2655" s="14">
        <v>2056.2775822722128</v>
      </c>
      <c r="L2655" s="14">
        <v>436.37060380403454</v>
      </c>
      <c r="M2655" s="14">
        <v>553.43477653385276</v>
      </c>
      <c r="N2655" s="13">
        <v>4.1738852091598364</v>
      </c>
      <c r="O2655" s="14">
        <v>199.35960681401684</v>
      </c>
      <c r="P2655" s="14">
        <v>586.17530630656881</v>
      </c>
      <c r="Q2655" s="22">
        <v>94.692426041484964</v>
      </c>
      <c r="R2655" s="14">
        <v>512.54131533498139</v>
      </c>
      <c r="S2655" s="14">
        <v>137.59090263860963</v>
      </c>
      <c r="T2655" s="13">
        <v>31.8238164006479</v>
      </c>
      <c r="U2655" s="14">
        <v>168.3597650199425</v>
      </c>
      <c r="V2655" s="13">
        <v>19.614132769824629</v>
      </c>
      <c r="W2655" s="14">
        <v>111.76735616022088</v>
      </c>
      <c r="X2655" s="13">
        <v>19.263900833578781</v>
      </c>
      <c r="Y2655" s="13">
        <v>48.997532335383141</v>
      </c>
      <c r="Z2655" s="13">
        <v>4.73405678695792</v>
      </c>
      <c r="AA2655" s="13">
        <v>23.995974962830665</v>
      </c>
      <c r="AB2655" s="13">
        <v>3.1276534496420445</v>
      </c>
      <c r="AC2655" s="13"/>
      <c r="AD2655" s="13">
        <v>2.3354156254317506</v>
      </c>
      <c r="AE2655" s="13">
        <v>0.95384620061965175</v>
      </c>
      <c r="AF2655" s="17">
        <f t="shared" si="1020"/>
        <v>1962.0437458546901</v>
      </c>
      <c r="AG2655" s="18">
        <f t="shared" si="1022"/>
        <v>5.643860859132257</v>
      </c>
      <c r="AH2655" s="19">
        <f t="shared" si="1023"/>
        <v>6.4158547077391468</v>
      </c>
      <c r="AI2655" s="19">
        <f t="shared" si="1024"/>
        <v>0.75002569732708735</v>
      </c>
      <c r="AJ2655" s="18">
        <f t="shared" si="1021"/>
        <v>0.84368084520707498</v>
      </c>
      <c r="AK2655" s="18">
        <f t="shared" si="1025"/>
        <v>0.78847702079188442</v>
      </c>
      <c r="AL2655" s="18">
        <f t="shared" si="1026"/>
        <v>2.4484194872449909</v>
      </c>
      <c r="AM2655" s="18">
        <f t="shared" si="1027"/>
        <v>1.032140928058098</v>
      </c>
      <c r="AN2655" s="18">
        <f t="shared" si="1028"/>
        <v>0.6154544716424567</v>
      </c>
      <c r="AO2655" s="18">
        <f t="shared" si="1029"/>
        <v>0.93206612136978828</v>
      </c>
      <c r="AP2655" s="17">
        <f t="shared" si="1030"/>
        <v>28.729112619245019</v>
      </c>
      <c r="AQ2655" s="18">
        <f t="shared" si="1031"/>
        <v>0.99911436242724705</v>
      </c>
      <c r="AR2655" s="17">
        <f t="shared" si="1032"/>
        <v>23.063650357658453</v>
      </c>
      <c r="AS2655" s="17">
        <f t="shared" si="1033"/>
        <v>18.185158322592216</v>
      </c>
      <c r="AT2655" s="17">
        <f t="shared" si="1034"/>
        <v>186.84922677237046</v>
      </c>
      <c r="AU2655" s="17">
        <f t="shared" si="1035"/>
        <v>4.4459067165457622</v>
      </c>
      <c r="AV2655" s="18">
        <f t="shared" si="1036"/>
        <v>1.1841285641519061</v>
      </c>
      <c r="AW2655" s="18">
        <f t="shared" si="1037"/>
        <v>5.6763963278362679</v>
      </c>
      <c r="AX2655" s="18">
        <f t="shared" si="1038"/>
        <v>3.048367667837923</v>
      </c>
      <c r="AY2655" s="8">
        <f t="shared" si="1039"/>
        <v>9.7325306808715525E-2</v>
      </c>
      <c r="AZ2655" s="8">
        <f t="shared" si="1040"/>
        <v>0.26844841288293886</v>
      </c>
      <c r="BA2655" s="18">
        <f t="shared" si="1043"/>
        <v>0.88201047617437622</v>
      </c>
      <c r="BB2655" s="20">
        <f t="shared" si="1041"/>
        <v>5.3666688867563726E-2</v>
      </c>
      <c r="BC2655" s="8">
        <f t="shared" si="1042"/>
        <v>0.17074605829562189</v>
      </c>
      <c r="BD2655" s="44"/>
      <c r="BE2655" s="44"/>
      <c r="BF2655" s="8"/>
    </row>
    <row r="2656" spans="1:58" x14ac:dyDescent="0.25">
      <c r="A2656" s="8">
        <v>2500</v>
      </c>
      <c r="B2656" s="16" t="s">
        <v>456</v>
      </c>
      <c r="C2656" s="16" t="s">
        <v>457</v>
      </c>
      <c r="D2656" s="12" t="s">
        <v>481</v>
      </c>
      <c r="E2656" s="8" t="s">
        <v>459</v>
      </c>
      <c r="F2656" s="8" t="s">
        <v>394</v>
      </c>
      <c r="G2656" s="10"/>
      <c r="H2656" s="14">
        <v>474.35076669524824</v>
      </c>
      <c r="I2656" s="10"/>
      <c r="J2656" s="11">
        <v>687.86460252922461</v>
      </c>
      <c r="K2656" s="14">
        <v>2001.1081899450742</v>
      </c>
      <c r="L2656" s="14">
        <v>436.44446663251318</v>
      </c>
      <c r="M2656" s="14">
        <v>451.00251864005475</v>
      </c>
      <c r="N2656" s="13">
        <v>4.7240603616896442</v>
      </c>
      <c r="O2656" s="14">
        <v>164.83492947712165</v>
      </c>
      <c r="P2656" s="14">
        <v>511.774128824282</v>
      </c>
      <c r="Q2656" s="22">
        <v>80.361498188640226</v>
      </c>
      <c r="R2656" s="14">
        <v>427.77889410063364</v>
      </c>
      <c r="S2656" s="14">
        <v>115.12192438994887</v>
      </c>
      <c r="T2656" s="13">
        <v>26.381888916457576</v>
      </c>
      <c r="U2656" s="14">
        <v>140.65105849023041</v>
      </c>
      <c r="V2656" s="13">
        <v>16.287231063171468</v>
      </c>
      <c r="W2656" s="14">
        <v>91.944465931820673</v>
      </c>
      <c r="X2656" s="13">
        <v>15.606283603386402</v>
      </c>
      <c r="Y2656" s="13">
        <v>38.45075464498855</v>
      </c>
      <c r="Z2656" s="13">
        <v>3.6933280024044732</v>
      </c>
      <c r="AA2656" s="13">
        <v>19.610832289485653</v>
      </c>
      <c r="AB2656" s="13">
        <v>2.512190848310655</v>
      </c>
      <c r="AC2656" s="13"/>
      <c r="AD2656" s="13">
        <v>1.6502827522473311</v>
      </c>
      <c r="AE2656" s="13">
        <v>0.74691864100330996</v>
      </c>
      <c r="AF2656" s="17">
        <f t="shared" si="1020"/>
        <v>1655.0094087708824</v>
      </c>
      <c r="AG2656" s="18">
        <f t="shared" si="1022"/>
        <v>5.7099295647656447</v>
      </c>
      <c r="AH2656" s="19">
        <f t="shared" si="1023"/>
        <v>6.8540568696229274</v>
      </c>
      <c r="AI2656" s="19">
        <f t="shared" si="1024"/>
        <v>0.74301528383290771</v>
      </c>
      <c r="AJ2656" s="18">
        <f t="shared" si="1021"/>
        <v>0.83372331432419056</v>
      </c>
      <c r="AK2656" s="18">
        <f t="shared" si="1025"/>
        <v>0.96772068579253245</v>
      </c>
      <c r="AL2656" s="18">
        <f t="shared" si="1026"/>
        <v>2.2094544996635288</v>
      </c>
      <c r="AM2656" s="18">
        <f t="shared" si="1027"/>
        <v>1.075764921155548</v>
      </c>
      <c r="AN2656" s="18">
        <f t="shared" si="1028"/>
        <v>0.61025739543557977</v>
      </c>
      <c r="AO2656" s="18">
        <f t="shared" si="1029"/>
        <v>0.93324234801399164</v>
      </c>
      <c r="AP2656" s="17">
        <f t="shared" si="1030"/>
        <v>28.898777575860013</v>
      </c>
      <c r="AQ2656" s="18">
        <f t="shared" si="1031"/>
        <v>1.0050148125108007</v>
      </c>
      <c r="AR2656" s="17">
        <f t="shared" si="1032"/>
        <v>22.997622537512584</v>
      </c>
      <c r="AS2656" s="17">
        <f t="shared" si="1033"/>
        <v>22.255275053599476</v>
      </c>
      <c r="AT2656" s="17">
        <f t="shared" si="1034"/>
        <v>264.46647766158219</v>
      </c>
      <c r="AU2656" s="17">
        <f t="shared" si="1035"/>
        <v>4.5885975662523322</v>
      </c>
      <c r="AV2656" s="18">
        <f t="shared" si="1036"/>
        <v>1.1719423319417894</v>
      </c>
      <c r="AW2656" s="18">
        <f t="shared" si="1037"/>
        <v>5.8025618567323294</v>
      </c>
      <c r="AX2656" s="18">
        <f t="shared" si="1038"/>
        <v>3.0684590923098316</v>
      </c>
      <c r="AY2656" s="8">
        <f t="shared" si="1039"/>
        <v>8.4151591726789182E-2</v>
      </c>
      <c r="AZ2656" s="8">
        <f t="shared" si="1040"/>
        <v>0.26911548460562151</v>
      </c>
      <c r="BA2656" s="18">
        <f t="shared" si="1043"/>
        <v>0.88634198368499495</v>
      </c>
      <c r="BB2656" s="20">
        <f t="shared" si="1041"/>
        <v>6.4311380450131947E-2</v>
      </c>
      <c r="BC2656" s="8">
        <f t="shared" si="1042"/>
        <v>0.20956158299231389</v>
      </c>
      <c r="BD2656" s="44"/>
      <c r="BE2656" s="44"/>
      <c r="BF2656" s="8"/>
    </row>
    <row r="2657" spans="1:58" x14ac:dyDescent="0.25">
      <c r="A2657" s="8">
        <v>2501</v>
      </c>
      <c r="B2657" s="16" t="s">
        <v>456</v>
      </c>
      <c r="C2657" s="16" t="s">
        <v>457</v>
      </c>
      <c r="D2657" s="12" t="s">
        <v>481</v>
      </c>
      <c r="E2657" s="8" t="s">
        <v>459</v>
      </c>
      <c r="F2657" s="8" t="s">
        <v>394</v>
      </c>
      <c r="G2657" s="10"/>
      <c r="H2657" s="14">
        <v>475.99006647271881</v>
      </c>
      <c r="I2657" s="10"/>
      <c r="J2657" s="11">
        <v>512.74026521676001</v>
      </c>
      <c r="K2657" s="14">
        <v>1710.1333937558034</v>
      </c>
      <c r="L2657" s="14">
        <v>440.88265189290576</v>
      </c>
      <c r="M2657" s="14">
        <v>341.18463711235324</v>
      </c>
      <c r="N2657" s="13">
        <v>5.2541130487142906</v>
      </c>
      <c r="O2657" s="14">
        <v>128.59061699718339</v>
      </c>
      <c r="P2657" s="14">
        <v>392.99234154474294</v>
      </c>
      <c r="Q2657" s="22">
        <v>61.144808348230342</v>
      </c>
      <c r="R2657" s="14">
        <v>328.38529417551661</v>
      </c>
      <c r="S2657" s="14">
        <v>86.627757275271819</v>
      </c>
      <c r="T2657" s="13">
        <v>20.739384628567766</v>
      </c>
      <c r="U2657" s="14">
        <v>108.04709129721184</v>
      </c>
      <c r="V2657" s="13">
        <v>12.589383831436795</v>
      </c>
      <c r="W2657" s="14">
        <v>71.813072420431524</v>
      </c>
      <c r="X2657" s="13">
        <v>12.031416678149174</v>
      </c>
      <c r="Y2657" s="13">
        <v>30.419689370234828</v>
      </c>
      <c r="Z2657" s="13">
        <v>3.0070786693151073</v>
      </c>
      <c r="AA2657" s="13">
        <v>14.744048058730389</v>
      </c>
      <c r="AB2657" s="13">
        <v>1.9724162006714807</v>
      </c>
      <c r="AC2657" s="13"/>
      <c r="AD2657" s="13">
        <v>1.1055685183406296</v>
      </c>
      <c r="AE2657" s="13">
        <v>0.52949254971012649</v>
      </c>
      <c r="AF2657" s="17">
        <f t="shared" si="1020"/>
        <v>1273.1043994956942</v>
      </c>
      <c r="AG2657" s="18">
        <f t="shared" si="1022"/>
        <v>5.9247505826919191</v>
      </c>
      <c r="AH2657" s="19">
        <f t="shared" si="1023"/>
        <v>7.0005594945701697</v>
      </c>
      <c r="AI2657" s="19">
        <f t="shared" si="1024"/>
        <v>0.75508081165898389</v>
      </c>
      <c r="AJ2657" s="18">
        <f t="shared" si="1021"/>
        <v>0.86433669175658012</v>
      </c>
      <c r="AK2657" s="18">
        <f t="shared" si="1025"/>
        <v>1.2922113247078051</v>
      </c>
      <c r="AL2657" s="18">
        <f t="shared" si="1026"/>
        <v>2.0879774775790123</v>
      </c>
      <c r="AM2657" s="18">
        <f t="shared" si="1027"/>
        <v>1.0722284826017705</v>
      </c>
      <c r="AN2657" s="18">
        <f t="shared" si="1028"/>
        <v>0.63098418924555344</v>
      </c>
      <c r="AO2657" s="18">
        <f t="shared" si="1029"/>
        <v>0.91214000659562644</v>
      </c>
      <c r="AP2657" s="17">
        <f t="shared" si="1030"/>
        <v>28.35781074160575</v>
      </c>
      <c r="AQ2657" s="18">
        <f t="shared" si="1031"/>
        <v>0.98620157101380512</v>
      </c>
      <c r="AR2657" s="17">
        <f t="shared" si="1032"/>
        <v>23.140499525863095</v>
      </c>
      <c r="AS2657" s="17">
        <f t="shared" si="1033"/>
        <v>29.902415546715886</v>
      </c>
      <c r="AT2657" s="17">
        <f t="shared" si="1034"/>
        <v>398.78365255428542</v>
      </c>
      <c r="AU2657" s="17">
        <f t="shared" si="1035"/>
        <v>4.5943493691341484</v>
      </c>
      <c r="AV2657" s="18">
        <f t="shared" si="1036"/>
        <v>1.19013492592282</v>
      </c>
      <c r="AW2657" s="18">
        <f t="shared" si="1037"/>
        <v>5.9288319641328817</v>
      </c>
      <c r="AX2657" s="18">
        <f t="shared" si="1038"/>
        <v>3.1877007081465818</v>
      </c>
      <c r="AY2657" s="8">
        <f t="shared" si="1039"/>
        <v>7.4984055527816174E-2</v>
      </c>
      <c r="AZ2657" s="8">
        <f t="shared" si="1040"/>
        <v>0.26379913720792469</v>
      </c>
      <c r="BA2657" s="18">
        <f t="shared" si="1043"/>
        <v>0.88486639015069624</v>
      </c>
      <c r="BB2657" s="20">
        <f t="shared" si="1041"/>
        <v>8.4628667642055247E-2</v>
      </c>
      <c r="BC2657" s="8">
        <f t="shared" si="1042"/>
        <v>0.27983059031603508</v>
      </c>
      <c r="BD2657" s="44"/>
      <c r="BE2657" s="44"/>
      <c r="BF2657" s="8"/>
    </row>
    <row r="2658" spans="1:58" x14ac:dyDescent="0.25">
      <c r="A2658" s="8">
        <v>2502</v>
      </c>
      <c r="B2658" s="16" t="s">
        <v>456</v>
      </c>
      <c r="C2658" s="16" t="s">
        <v>457</v>
      </c>
      <c r="D2658" s="12" t="s">
        <v>481</v>
      </c>
      <c r="E2658" s="8" t="s">
        <v>459</v>
      </c>
      <c r="F2658" s="8" t="s">
        <v>394</v>
      </c>
      <c r="G2658" s="10"/>
      <c r="H2658" s="14">
        <v>487.12257987540181</v>
      </c>
      <c r="I2658" s="10"/>
      <c r="J2658" s="11">
        <v>535.67888155401988</v>
      </c>
      <c r="K2658" s="14">
        <v>1877.2464193342512</v>
      </c>
      <c r="L2658" s="14">
        <v>430.11531791205545</v>
      </c>
      <c r="M2658" s="14">
        <v>465.34865933546706</v>
      </c>
      <c r="N2658" s="13">
        <v>4.9414743829848931</v>
      </c>
      <c r="O2658" s="14">
        <v>173.7118949691008</v>
      </c>
      <c r="P2658" s="14">
        <v>542.38312130420559</v>
      </c>
      <c r="Q2658" s="22">
        <v>86.213423576750301</v>
      </c>
      <c r="R2658" s="14">
        <v>466.16871474731789</v>
      </c>
      <c r="S2658" s="14">
        <v>124.92617855652948</v>
      </c>
      <c r="T2658" s="13">
        <v>27.224888485810055</v>
      </c>
      <c r="U2658" s="14">
        <v>156.69760059250953</v>
      </c>
      <c r="V2658" s="13">
        <v>17.821402055436401</v>
      </c>
      <c r="W2658" s="14">
        <v>102.34039875068819</v>
      </c>
      <c r="X2658" s="13">
        <v>16.925631837644858</v>
      </c>
      <c r="Y2658" s="13">
        <v>43.015536886483133</v>
      </c>
      <c r="Z2658" s="13">
        <v>3.9882150265733349</v>
      </c>
      <c r="AA2658" s="13">
        <v>20.189442145491601</v>
      </c>
      <c r="AB2658" s="13">
        <v>2.659966826583664</v>
      </c>
      <c r="AC2658" s="13"/>
      <c r="AD2658" s="13">
        <v>2.0792486092620157</v>
      </c>
      <c r="AE2658" s="13">
        <v>0.92467865198636667</v>
      </c>
      <c r="AF2658" s="17">
        <f t="shared" si="1020"/>
        <v>1784.2664157611248</v>
      </c>
      <c r="AG2658" s="18">
        <f t="shared" si="1022"/>
        <v>5.844976491943159</v>
      </c>
      <c r="AH2658" s="19">
        <f t="shared" si="1023"/>
        <v>7.0558160259580935</v>
      </c>
      <c r="AI2658" s="19">
        <f t="shared" si="1024"/>
        <v>0.71854552320879661</v>
      </c>
      <c r="AJ2658" s="18">
        <f t="shared" si="1021"/>
        <v>0.80966775342982544</v>
      </c>
      <c r="AK2658" s="18">
        <f t="shared" si="1025"/>
        <v>0.9242861439125537</v>
      </c>
      <c r="AL2658" s="18">
        <f t="shared" si="1026"/>
        <v>2.2486175113867253</v>
      </c>
      <c r="AM2658" s="18">
        <f t="shared" si="1027"/>
        <v>1.0722390701147708</v>
      </c>
      <c r="AN2658" s="18">
        <f t="shared" si="1028"/>
        <v>0.57275105157891593</v>
      </c>
      <c r="AO2658" s="18">
        <f t="shared" si="1029"/>
        <v>0.88083487940859195</v>
      </c>
      <c r="AP2658" s="17">
        <f t="shared" si="1030"/>
        <v>27.493724535616433</v>
      </c>
      <c r="AQ2658" s="18">
        <f t="shared" si="1031"/>
        <v>0.95615118448704273</v>
      </c>
      <c r="AR2658" s="17">
        <f t="shared" si="1032"/>
        <v>23.049109330610289</v>
      </c>
      <c r="AS2658" s="17">
        <f t="shared" si="1033"/>
        <v>21.303972383808645</v>
      </c>
      <c r="AT2658" s="17">
        <f t="shared" si="1034"/>
        <v>206.86093812741112</v>
      </c>
      <c r="AU2658" s="17">
        <f t="shared" si="1035"/>
        <v>4.4721524674884847</v>
      </c>
      <c r="AV2658" s="18">
        <f t="shared" si="1036"/>
        <v>1.1085804397275791</v>
      </c>
      <c r="AW2658" s="18">
        <f t="shared" si="1037"/>
        <v>6.2792941375949427</v>
      </c>
      <c r="AX2658" s="18">
        <f t="shared" si="1038"/>
        <v>3.3175200371801474</v>
      </c>
      <c r="AY2658" s="8">
        <f t="shared" si="1039"/>
        <v>0.10298692724040034</v>
      </c>
      <c r="AZ2658" s="8">
        <f t="shared" si="1040"/>
        <v>0.26798490461601326</v>
      </c>
      <c r="BA2658" s="18">
        <f t="shared" si="1043"/>
        <v>0.88401922958314194</v>
      </c>
      <c r="BB2658" s="20">
        <f t="shared" si="1041"/>
        <v>5.8159408243090613E-2</v>
      </c>
      <c r="BC2658" s="8">
        <f t="shared" si="1042"/>
        <v>0.20015575806106339</v>
      </c>
      <c r="BD2658" s="44"/>
      <c r="BE2658" s="44"/>
      <c r="BF2658" s="8"/>
    </row>
    <row r="2659" spans="1:58" x14ac:dyDescent="0.25">
      <c r="A2659" s="8">
        <v>2503</v>
      </c>
      <c r="B2659" s="16" t="s">
        <v>456</v>
      </c>
      <c r="C2659" s="16" t="s">
        <v>457</v>
      </c>
      <c r="D2659" s="12" t="s">
        <v>481</v>
      </c>
      <c r="E2659" s="8" t="s">
        <v>459</v>
      </c>
      <c r="F2659" s="8" t="s">
        <v>394</v>
      </c>
      <c r="G2659" s="10"/>
      <c r="H2659" s="14">
        <v>423.00415029988187</v>
      </c>
      <c r="I2659" s="10"/>
      <c r="J2659" s="11">
        <v>456.10607377990101</v>
      </c>
      <c r="K2659" s="14">
        <v>1618.9134009963216</v>
      </c>
      <c r="L2659" s="14">
        <v>438.01408351196943</v>
      </c>
      <c r="M2659" s="14">
        <v>376.07408776703846</v>
      </c>
      <c r="N2659" s="13">
        <v>4.8990833810669958</v>
      </c>
      <c r="O2659" s="14">
        <v>142.62018450086407</v>
      </c>
      <c r="P2659" s="14">
        <v>418.89907571249688</v>
      </c>
      <c r="Q2659" s="22">
        <v>66.009234818875058</v>
      </c>
      <c r="R2659" s="14">
        <v>351.34019145405489</v>
      </c>
      <c r="S2659" s="14">
        <v>93.541392445016072</v>
      </c>
      <c r="T2659" s="13">
        <v>22.034883602594221</v>
      </c>
      <c r="U2659" s="14">
        <v>111.11312949288504</v>
      </c>
      <c r="V2659" s="13">
        <v>13.001291722259008</v>
      </c>
      <c r="W2659" s="14">
        <v>75.750891938988005</v>
      </c>
      <c r="X2659" s="13">
        <v>13.061605253805686</v>
      </c>
      <c r="Y2659" s="13">
        <v>32.655526190645588</v>
      </c>
      <c r="Z2659" s="13">
        <v>3.2329990673898026</v>
      </c>
      <c r="AA2659" s="13">
        <v>16.266827552358208</v>
      </c>
      <c r="AB2659" s="13">
        <v>2.186074822862369</v>
      </c>
      <c r="AC2659" s="13"/>
      <c r="AD2659" s="13">
        <v>1.18154499431281</v>
      </c>
      <c r="AE2659" s="13">
        <v>0.57149563435426121</v>
      </c>
      <c r="AF2659" s="17">
        <f t="shared" si="1020"/>
        <v>1361.7133085750947</v>
      </c>
      <c r="AG2659" s="18">
        <f t="shared" si="1022"/>
        <v>5.956013333262435</v>
      </c>
      <c r="AH2659" s="19">
        <f t="shared" si="1023"/>
        <v>6.7635069551299392</v>
      </c>
      <c r="AI2659" s="19">
        <f t="shared" si="1024"/>
        <v>0.78274628372875421</v>
      </c>
      <c r="AJ2659" s="18">
        <f t="shared" si="1021"/>
        <v>0.88778520633763403</v>
      </c>
      <c r="AK2659" s="18">
        <f t="shared" si="1025"/>
        <v>1.1647015781190968</v>
      </c>
      <c r="AL2659" s="18">
        <f t="shared" si="1026"/>
        <v>2.0674611025644141</v>
      </c>
      <c r="AM2659" s="18">
        <f t="shared" si="1027"/>
        <v>1.0444898945171361</v>
      </c>
      <c r="AN2659" s="18">
        <f t="shared" si="1028"/>
        <v>0.6361856110728259</v>
      </c>
      <c r="AO2659" s="18">
        <f t="shared" si="1029"/>
        <v>0.93423317014114104</v>
      </c>
      <c r="AP2659" s="17">
        <f t="shared" si="1030"/>
        <v>28.792332983533083</v>
      </c>
      <c r="AQ2659" s="18">
        <f t="shared" si="1031"/>
        <v>1.0013129814655455</v>
      </c>
      <c r="AR2659" s="17">
        <f t="shared" si="1032"/>
        <v>23.119080014622696</v>
      </c>
      <c r="AS2659" s="17">
        <f t="shared" si="1033"/>
        <v>26.926828977692725</v>
      </c>
      <c r="AT2659" s="17">
        <f t="shared" si="1034"/>
        <v>370.71299495176623</v>
      </c>
      <c r="AU2659" s="17">
        <f t="shared" si="1035"/>
        <v>4.4042549437018543</v>
      </c>
      <c r="AV2659" s="18">
        <f t="shared" si="1036"/>
        <v>1.2835583441108689</v>
      </c>
      <c r="AW2659" s="18">
        <f t="shared" si="1037"/>
        <v>5.526310934772499</v>
      </c>
      <c r="AX2659" s="18">
        <f t="shared" si="1038"/>
        <v>3.047724155266847</v>
      </c>
      <c r="AY2659" s="8">
        <f t="shared" si="1039"/>
        <v>7.263524436524324E-2</v>
      </c>
      <c r="AZ2659" s="8">
        <f t="shared" si="1040"/>
        <v>0.26624165045816733</v>
      </c>
      <c r="BA2659" s="18">
        <f t="shared" si="1043"/>
        <v>0.88532445444650143</v>
      </c>
      <c r="BB2659" s="20">
        <f t="shared" si="1041"/>
        <v>7.8584778703801872E-2</v>
      </c>
      <c r="BC2659" s="8">
        <f t="shared" si="1042"/>
        <v>0.2522181348478596</v>
      </c>
      <c r="BD2659" s="44"/>
      <c r="BE2659" s="44"/>
      <c r="BF2659" s="8"/>
    </row>
    <row r="2660" spans="1:58" x14ac:dyDescent="0.25">
      <c r="A2660" s="8">
        <v>2504</v>
      </c>
      <c r="B2660" s="16" t="s">
        <v>456</v>
      </c>
      <c r="C2660" s="16" t="s">
        <v>457</v>
      </c>
      <c r="D2660" s="12" t="s">
        <v>481</v>
      </c>
      <c r="E2660" s="8" t="s">
        <v>459</v>
      </c>
      <c r="F2660" s="8" t="s">
        <v>394</v>
      </c>
      <c r="G2660" s="10"/>
      <c r="H2660" s="14">
        <v>431.15087699869326</v>
      </c>
      <c r="I2660" s="10"/>
      <c r="J2660" s="11">
        <v>748.8053177924977</v>
      </c>
      <c r="K2660" s="14">
        <v>2416.6059199262704</v>
      </c>
      <c r="L2660" s="14">
        <v>451.29576741013386</v>
      </c>
      <c r="M2660" s="14">
        <v>419.46712482494405</v>
      </c>
      <c r="N2660" s="13">
        <v>5.2997650806477363</v>
      </c>
      <c r="O2660" s="14">
        <v>160.74016996617416</v>
      </c>
      <c r="P2660" s="14">
        <v>507.85134523501409</v>
      </c>
      <c r="Q2660" s="22">
        <v>77.62561106856522</v>
      </c>
      <c r="R2660" s="14">
        <v>422.55695915753847</v>
      </c>
      <c r="S2660" s="14">
        <v>108.6408782578701</v>
      </c>
      <c r="T2660" s="13">
        <v>25.518717261473991</v>
      </c>
      <c r="U2660" s="14">
        <v>129.9524972422409</v>
      </c>
      <c r="V2660" s="13">
        <v>15.064878121961357</v>
      </c>
      <c r="W2660" s="14">
        <v>85.536413481530374</v>
      </c>
      <c r="X2660" s="13">
        <v>14.63936180377541</v>
      </c>
      <c r="Y2660" s="13">
        <v>37.529802297967095</v>
      </c>
      <c r="Z2660" s="13">
        <v>3.6374684036968778</v>
      </c>
      <c r="AA2660" s="13">
        <v>18.707078571400167</v>
      </c>
      <c r="AB2660" s="13">
        <v>2.4632346018038254</v>
      </c>
      <c r="AC2660" s="13"/>
      <c r="AD2660" s="13">
        <v>1.8179229923160851</v>
      </c>
      <c r="AE2660" s="13">
        <v>0.78193510443108249</v>
      </c>
      <c r="AF2660" s="17">
        <f t="shared" si="1020"/>
        <v>1610.4644154710122</v>
      </c>
      <c r="AG2660" s="18">
        <f t="shared" si="1022"/>
        <v>5.8370845340595716</v>
      </c>
      <c r="AH2660" s="19">
        <f t="shared" si="1023"/>
        <v>7.1301068539877752</v>
      </c>
      <c r="AI2660" s="19">
        <f t="shared" si="1024"/>
        <v>0.7335116547149424</v>
      </c>
      <c r="AJ2660" s="18">
        <f t="shared" si="1021"/>
        <v>0.86151312016699599</v>
      </c>
      <c r="AK2660" s="18">
        <f t="shared" si="1025"/>
        <v>1.0758787535458776</v>
      </c>
      <c r="AL2660" s="18">
        <f t="shared" si="1026"/>
        <v>2.3249026447517829</v>
      </c>
      <c r="AM2660" s="18">
        <f t="shared" si="1027"/>
        <v>1.099916118029894</v>
      </c>
      <c r="AN2660" s="18">
        <f t="shared" si="1028"/>
        <v>0.63216082333160606</v>
      </c>
      <c r="AO2660" s="18">
        <f t="shared" si="1029"/>
        <v>0.92764023055345723</v>
      </c>
      <c r="AP2660" s="17">
        <f t="shared" si="1030"/>
        <v>28.653375088848875</v>
      </c>
      <c r="AQ2660" s="18">
        <f t="shared" si="1031"/>
        <v>0.99648043302620948</v>
      </c>
      <c r="AR2660" s="17">
        <f t="shared" si="1032"/>
        <v>22.422909233205207</v>
      </c>
      <c r="AS2660" s="17">
        <f t="shared" si="1033"/>
        <v>24.124331636693167</v>
      </c>
      <c r="AT2660" s="17">
        <f t="shared" si="1034"/>
        <v>248.2480112291062</v>
      </c>
      <c r="AU2660" s="17">
        <f t="shared" si="1035"/>
        <v>4.5266798051749797</v>
      </c>
      <c r="AV2660" s="18">
        <f t="shared" si="1036"/>
        <v>1.2369148217793984</v>
      </c>
      <c r="AW2660" s="18">
        <f t="shared" si="1037"/>
        <v>5.6201959657307761</v>
      </c>
      <c r="AX2660" s="18">
        <f t="shared" si="1038"/>
        <v>2.9925115483430811</v>
      </c>
      <c r="AY2660" s="8">
        <f t="shared" si="1039"/>
        <v>9.7178348044967833E-2</v>
      </c>
      <c r="AZ2660" s="8">
        <f t="shared" si="1040"/>
        <v>0.25710351209093779</v>
      </c>
      <c r="BA2660" s="18">
        <f t="shared" si="1043"/>
        <v>0.88973476496827841</v>
      </c>
      <c r="BB2660" s="20">
        <f t="shared" si="1041"/>
        <v>6.7321563764015158E-2</v>
      </c>
      <c r="BC2660" s="8">
        <f t="shared" si="1042"/>
        <v>0.23298339904372797</v>
      </c>
      <c r="BD2660" s="44"/>
      <c r="BE2660" s="44"/>
      <c r="BF2660" s="8"/>
    </row>
    <row r="2661" spans="1:58" x14ac:dyDescent="0.25">
      <c r="A2661" s="8">
        <v>2505</v>
      </c>
      <c r="B2661" s="16" t="s">
        <v>456</v>
      </c>
      <c r="C2661" s="16" t="s">
        <v>457</v>
      </c>
      <c r="D2661" s="12" t="s">
        <v>481</v>
      </c>
      <c r="E2661" s="8" t="s">
        <v>459</v>
      </c>
      <c r="F2661" s="8" t="s">
        <v>394</v>
      </c>
      <c r="G2661" s="10"/>
      <c r="H2661" s="14">
        <v>480.0162557535271</v>
      </c>
      <c r="I2661" s="10"/>
      <c r="J2661" s="11">
        <v>1011.1638002432707</v>
      </c>
      <c r="K2661" s="14">
        <v>4377.4607085490061</v>
      </c>
      <c r="L2661" s="14">
        <v>436.61406544680995</v>
      </c>
      <c r="M2661" s="14">
        <v>653.49965541481981</v>
      </c>
      <c r="N2661" s="13">
        <v>3.9488978351267199</v>
      </c>
      <c r="O2661" s="14">
        <v>243.32060756973232</v>
      </c>
      <c r="P2661" s="14">
        <v>750.85463174667586</v>
      </c>
      <c r="Q2661" s="22">
        <v>115.93477541087987</v>
      </c>
      <c r="R2661" s="14">
        <v>619.6372554086696</v>
      </c>
      <c r="S2661" s="14">
        <v>166.20280431617721</v>
      </c>
      <c r="T2661" s="13">
        <v>37.570076039062783</v>
      </c>
      <c r="U2661" s="14">
        <v>195.10344956453008</v>
      </c>
      <c r="V2661" s="13">
        <v>23.051933249777782</v>
      </c>
      <c r="W2661" s="14">
        <v>133.3637817226774</v>
      </c>
      <c r="X2661" s="13">
        <v>21.689009397004167</v>
      </c>
      <c r="Y2661" s="13">
        <v>55.0936320864203</v>
      </c>
      <c r="Z2661" s="13">
        <v>5.4923241491554382</v>
      </c>
      <c r="AA2661" s="13">
        <v>28.321194046494774</v>
      </c>
      <c r="AB2661" s="13">
        <v>3.5608203164230807</v>
      </c>
      <c r="AC2661" s="13"/>
      <c r="AD2661" s="13">
        <v>2.3333149829624542</v>
      </c>
      <c r="AE2661" s="13">
        <v>1.0230253802417715</v>
      </c>
      <c r="AF2661" s="17">
        <f t="shared" si="1020"/>
        <v>2399.1962950236802</v>
      </c>
      <c r="AG2661" s="18">
        <f t="shared" si="1022"/>
        <v>5.8363974979026541</v>
      </c>
      <c r="AH2661" s="19">
        <f t="shared" si="1023"/>
        <v>6.9632134141428246</v>
      </c>
      <c r="AI2661" s="19">
        <f t="shared" si="1024"/>
        <v>0.75719759283314303</v>
      </c>
      <c r="AJ2661" s="18">
        <f t="shared" si="1021"/>
        <v>0.85245465236106432</v>
      </c>
      <c r="AK2661" s="18">
        <f t="shared" si="1025"/>
        <v>0.66811674930365783</v>
      </c>
      <c r="AL2661" s="18">
        <f t="shared" si="1026"/>
        <v>2.2807987250629327</v>
      </c>
      <c r="AM2661" s="18">
        <f t="shared" si="1027"/>
        <v>1.0815515948992602</v>
      </c>
      <c r="AN2661" s="18">
        <f t="shared" si="1028"/>
        <v>0.61411274823770856</v>
      </c>
      <c r="AO2661" s="18">
        <f t="shared" si="1029"/>
        <v>0.96028121981995118</v>
      </c>
      <c r="AP2661" s="17">
        <f t="shared" si="1030"/>
        <v>30.130451947016336</v>
      </c>
      <c r="AQ2661" s="18">
        <f t="shared" si="1031"/>
        <v>1.0478488384121605</v>
      </c>
      <c r="AR2661" s="17">
        <f t="shared" si="1032"/>
        <v>23.074579918557546</v>
      </c>
      <c r="AS2661" s="17">
        <f t="shared" si="1033"/>
        <v>15.416513326734128</v>
      </c>
      <c r="AT2661" s="17">
        <f t="shared" si="1034"/>
        <v>187.12178537184474</v>
      </c>
      <c r="AU2661" s="17">
        <f t="shared" si="1035"/>
        <v>4.6101889678502639</v>
      </c>
      <c r="AV2661" s="18">
        <f t="shared" si="1036"/>
        <v>1.2471363684897561</v>
      </c>
      <c r="AW2661" s="18">
        <f t="shared" si="1037"/>
        <v>5.573476676607215</v>
      </c>
      <c r="AX2661" s="18">
        <f t="shared" si="1038"/>
        <v>3.0818898415738625</v>
      </c>
      <c r="AY2661" s="8">
        <f t="shared" si="1039"/>
        <v>8.2387592102644458E-2</v>
      </c>
      <c r="AZ2661" s="8">
        <f t="shared" si="1040"/>
        <v>0.26822597070371668</v>
      </c>
      <c r="BA2661" s="18">
        <f t="shared" si="1043"/>
        <v>0.88722361086953816</v>
      </c>
      <c r="BB2661" s="20">
        <f t="shared" si="1041"/>
        <v>4.4415892589329223E-2</v>
      </c>
      <c r="BC2661" s="8">
        <f t="shared" si="1042"/>
        <v>0.14468183398713694</v>
      </c>
      <c r="BD2661" s="44"/>
      <c r="BE2661" s="44"/>
      <c r="BF2661" s="8"/>
    </row>
    <row r="2662" spans="1:58" x14ac:dyDescent="0.25">
      <c r="A2662" s="8">
        <v>2506</v>
      </c>
      <c r="B2662" s="16" t="s">
        <v>456</v>
      </c>
      <c r="C2662" s="16" t="s">
        <v>457</v>
      </c>
      <c r="D2662" s="12" t="s">
        <v>481</v>
      </c>
      <c r="E2662" s="8" t="s">
        <v>459</v>
      </c>
      <c r="F2662" s="8" t="s">
        <v>394</v>
      </c>
      <c r="G2662" s="10"/>
      <c r="H2662" s="14">
        <v>481.5300809212257</v>
      </c>
      <c r="I2662" s="10"/>
      <c r="J2662" s="11">
        <v>769.10255480617525</v>
      </c>
      <c r="K2662" s="14">
        <v>2468.2496030097559</v>
      </c>
      <c r="L2662" s="14">
        <v>451.35182874778849</v>
      </c>
      <c r="M2662" s="14">
        <v>586.05513687644122</v>
      </c>
      <c r="N2662" s="13">
        <v>5.7260879634696469</v>
      </c>
      <c r="O2662" s="14">
        <v>218.59965052110746</v>
      </c>
      <c r="P2662" s="14">
        <v>673.2950544353148</v>
      </c>
      <c r="Q2662" s="22">
        <v>107.67103035236025</v>
      </c>
      <c r="R2662" s="14">
        <v>563.83808167553968</v>
      </c>
      <c r="S2662" s="14">
        <v>148.49533168887211</v>
      </c>
      <c r="T2662" s="13">
        <v>33.877483785250774</v>
      </c>
      <c r="U2662" s="14">
        <v>176.85683198194062</v>
      </c>
      <c r="V2662" s="13">
        <v>20.884794322853274</v>
      </c>
      <c r="W2662" s="14">
        <v>120.36803990317242</v>
      </c>
      <c r="X2662" s="13">
        <v>20.22655871661237</v>
      </c>
      <c r="Y2662" s="13">
        <v>51.82575751494106</v>
      </c>
      <c r="Z2662" s="13">
        <v>4.9120302113922119</v>
      </c>
      <c r="AA2662" s="13">
        <v>25.337831068469882</v>
      </c>
      <c r="AB2662" s="13">
        <v>3.3549410426668764</v>
      </c>
      <c r="AC2662" s="13"/>
      <c r="AD2662" s="13">
        <v>2.2893124785330663</v>
      </c>
      <c r="AE2662" s="13">
        <v>0.96852607168987803</v>
      </c>
      <c r="AF2662" s="17">
        <f t="shared" si="1020"/>
        <v>2169.5434172204932</v>
      </c>
      <c r="AG2662" s="18">
        <f t="shared" si="1022"/>
        <v>5.8608088486314225</v>
      </c>
      <c r="AH2662" s="19">
        <f t="shared" si="1023"/>
        <v>6.9791316338346778</v>
      </c>
      <c r="AI2662" s="19">
        <f t="shared" si="1024"/>
        <v>0.74758901718971305</v>
      </c>
      <c r="AJ2662" s="18">
        <f t="shared" si="1021"/>
        <v>0.85717086865746184</v>
      </c>
      <c r="AK2662" s="18">
        <f t="shared" si="1025"/>
        <v>0.77015249990539303</v>
      </c>
      <c r="AL2662" s="18">
        <f t="shared" si="1026"/>
        <v>2.3637076434490698</v>
      </c>
      <c r="AM2662" s="18">
        <f t="shared" si="1027"/>
        <v>1.0617418717024374</v>
      </c>
      <c r="AN2662" s="18">
        <f t="shared" si="1028"/>
        <v>0.61532068043019861</v>
      </c>
      <c r="AO2662" s="18">
        <f t="shared" si="1029"/>
        <v>0.93282964752071296</v>
      </c>
      <c r="AP2662" s="17">
        <f t="shared" si="1030"/>
        <v>28.974535168708929</v>
      </c>
      <c r="AQ2662" s="18">
        <f t="shared" si="1031"/>
        <v>1.0076494396251641</v>
      </c>
      <c r="AR2662" s="17">
        <f t="shared" si="1032"/>
        <v>23.129648914808726</v>
      </c>
      <c r="AS2662" s="17">
        <f t="shared" si="1033"/>
        <v>17.813356933674001</v>
      </c>
      <c r="AT2662" s="17">
        <f t="shared" si="1034"/>
        <v>197.156060162221</v>
      </c>
      <c r="AU2662" s="17">
        <f t="shared" si="1035"/>
        <v>4.4121773999102523</v>
      </c>
      <c r="AV2662" s="18">
        <f t="shared" si="1036"/>
        <v>1.2360260447469134</v>
      </c>
      <c r="AW2662" s="18">
        <f t="shared" si="1037"/>
        <v>5.6470964399803618</v>
      </c>
      <c r="AX2662" s="18">
        <f t="shared" si="1038"/>
        <v>3.1090844672900846</v>
      </c>
      <c r="AY2662" s="8">
        <f t="shared" si="1039"/>
        <v>9.0351556624823401E-2</v>
      </c>
      <c r="AZ2662" s="8">
        <f t="shared" si="1040"/>
        <v>0.26336520450621792</v>
      </c>
      <c r="BA2662" s="18">
        <f t="shared" si="1043"/>
        <v>0.88619266578382838</v>
      </c>
      <c r="BB2662" s="20">
        <f t="shared" si="1041"/>
        <v>5.0459041331029401E-2</v>
      </c>
      <c r="BC2662" s="8">
        <f t="shared" si="1042"/>
        <v>0.16677785170365061</v>
      </c>
      <c r="BD2662" s="44"/>
      <c r="BE2662" s="44"/>
      <c r="BF2662" s="8"/>
    </row>
    <row r="2663" spans="1:58" x14ac:dyDescent="0.25">
      <c r="A2663" s="8">
        <v>2507</v>
      </c>
      <c r="B2663" s="16" t="s">
        <v>456</v>
      </c>
      <c r="C2663" s="16" t="s">
        <v>457</v>
      </c>
      <c r="D2663" s="12" t="s">
        <v>480</v>
      </c>
      <c r="E2663" s="8" t="s">
        <v>459</v>
      </c>
      <c r="F2663" s="8" t="s">
        <v>394</v>
      </c>
      <c r="G2663" s="12"/>
      <c r="H2663" s="14">
        <v>520.19728298867381</v>
      </c>
      <c r="I2663" s="12"/>
      <c r="J2663" s="13">
        <v>1241.2164907724455</v>
      </c>
      <c r="K2663" s="14">
        <v>4473.4892334995038</v>
      </c>
      <c r="L2663" s="14">
        <v>448.04930092517759</v>
      </c>
      <c r="M2663" s="14">
        <v>533.73983861667671</v>
      </c>
      <c r="N2663" s="13">
        <v>8.285495862088446</v>
      </c>
      <c r="O2663" s="14">
        <v>188.29085571746668</v>
      </c>
      <c r="P2663" s="14">
        <v>641.89736658146717</v>
      </c>
      <c r="Q2663" s="22">
        <v>92.791114160258942</v>
      </c>
      <c r="R2663" s="14">
        <v>473.17328946010696</v>
      </c>
      <c r="S2663" s="14">
        <v>125.93092853244988</v>
      </c>
      <c r="T2663" s="13">
        <v>29.925495693046422</v>
      </c>
      <c r="U2663" s="14">
        <v>150.25765785428493</v>
      </c>
      <c r="V2663" s="13">
        <v>19.167370259755621</v>
      </c>
      <c r="W2663" s="14">
        <v>104.88179080543087</v>
      </c>
      <c r="X2663" s="13">
        <v>17.876984572049945</v>
      </c>
      <c r="Y2663" s="13">
        <v>41.620871903272004</v>
      </c>
      <c r="Z2663" s="13">
        <v>4.458951606391798</v>
      </c>
      <c r="AA2663" s="13">
        <v>21.520707214397778</v>
      </c>
      <c r="AB2663" s="13">
        <v>3.2600750868356547</v>
      </c>
      <c r="AC2663" s="13"/>
      <c r="AD2663" s="13">
        <v>2.2970647895212757</v>
      </c>
      <c r="AE2663" s="13">
        <v>0.95032080623767423</v>
      </c>
      <c r="AF2663" s="17">
        <f t="shared" si="1020"/>
        <v>1915.0534594472147</v>
      </c>
      <c r="AG2663" s="18">
        <f t="shared" si="1022"/>
        <v>5.9436088425936449</v>
      </c>
      <c r="AH2663" s="19">
        <f t="shared" si="1023"/>
        <v>7.833835657727116</v>
      </c>
      <c r="AI2663" s="19">
        <f t="shared" si="1024"/>
        <v>0.7673206082983941</v>
      </c>
      <c r="AJ2663" s="18">
        <f t="shared" si="1021"/>
        <v>0.87061784371333895</v>
      </c>
      <c r="AK2663" s="18">
        <f t="shared" si="1025"/>
        <v>0.83945261063219856</v>
      </c>
      <c r="AL2663" s="18">
        <f t="shared" si="1026"/>
        <v>2.4171466881961354</v>
      </c>
      <c r="AM2663" s="18">
        <f t="shared" si="1027"/>
        <v>1.1748582510322561</v>
      </c>
      <c r="AN2663" s="18">
        <f t="shared" si="1028"/>
        <v>0.64034574665736876</v>
      </c>
      <c r="AO2663" s="18">
        <f t="shared" si="1029"/>
        <v>0.96538840136274762</v>
      </c>
      <c r="AP2663" s="17">
        <f t="shared" si="1030"/>
        <v>29.856256599961533</v>
      </c>
      <c r="AQ2663" s="18">
        <f t="shared" si="1031"/>
        <v>1.0383131276164967</v>
      </c>
      <c r="AR2663" s="17">
        <f t="shared" si="1032"/>
        <v>24.801222064839681</v>
      </c>
      <c r="AS2663" s="17">
        <f t="shared" si="1033"/>
        <v>20.819450609198558</v>
      </c>
      <c r="AT2663" s="17">
        <f t="shared" si="1034"/>
        <v>195.05296627639058</v>
      </c>
      <c r="AU2663" s="17">
        <f t="shared" si="1035"/>
        <v>4.0108873283384483</v>
      </c>
      <c r="AV2663" s="18">
        <f t="shared" si="1036"/>
        <v>1.2531198636149721</v>
      </c>
      <c r="AW2663" s="18">
        <f t="shared" si="1037"/>
        <v>5.6487567794822624</v>
      </c>
      <c r="AX2663" s="18">
        <f t="shared" si="1038"/>
        <v>3.1895860557514477</v>
      </c>
      <c r="AY2663" s="8">
        <f t="shared" si="1039"/>
        <v>0.10673742115614555</v>
      </c>
      <c r="AZ2663" s="8">
        <f t="shared" si="1040"/>
        <v>0.26614124536940303</v>
      </c>
      <c r="BA2663" s="18">
        <f t="shared" si="1043"/>
        <v>0.88888730473897304</v>
      </c>
      <c r="BB2663" s="20">
        <f t="shared" si="1041"/>
        <v>5.9687553298718651E-2</v>
      </c>
      <c r="BC2663" s="8">
        <f t="shared" si="1042"/>
        <v>0.18178491016448989</v>
      </c>
      <c r="BD2663" s="44"/>
      <c r="BE2663" s="44"/>
      <c r="BF2663" s="8"/>
    </row>
    <row r="2664" spans="1:58" x14ac:dyDescent="0.25">
      <c r="A2664" s="8">
        <v>2508</v>
      </c>
      <c r="B2664" s="16" t="s">
        <v>456</v>
      </c>
      <c r="C2664" s="16" t="s">
        <v>457</v>
      </c>
      <c r="D2664" s="12" t="s">
        <v>480</v>
      </c>
      <c r="E2664" s="8" t="s">
        <v>459</v>
      </c>
      <c r="F2664" s="8" t="s">
        <v>394</v>
      </c>
      <c r="G2664" s="12"/>
      <c r="H2664" s="14">
        <v>337.39271997794219</v>
      </c>
      <c r="I2664" s="12"/>
      <c r="J2664" s="13">
        <v>721.21299467213646</v>
      </c>
      <c r="K2664" s="14">
        <v>3142.3238189002868</v>
      </c>
      <c r="L2664" s="14">
        <v>460.50463811468654</v>
      </c>
      <c r="M2664" s="14">
        <v>455.90395213048379</v>
      </c>
      <c r="N2664" s="13">
        <v>6.7558229414640918</v>
      </c>
      <c r="O2664" s="14">
        <v>175.90697811452156</v>
      </c>
      <c r="P2664" s="14">
        <v>586.10479391938134</v>
      </c>
      <c r="Q2664" s="22">
        <v>83.659828630531024</v>
      </c>
      <c r="R2664" s="14">
        <v>432.58499572327935</v>
      </c>
      <c r="S2664" s="14">
        <v>116.85924463141291</v>
      </c>
      <c r="T2664" s="13">
        <v>26.434386294525797</v>
      </c>
      <c r="U2664" s="14">
        <v>132.78627073502557</v>
      </c>
      <c r="V2664" s="13">
        <v>16.692659832134442</v>
      </c>
      <c r="W2664" s="14">
        <v>96.868332966405163</v>
      </c>
      <c r="X2664" s="13">
        <v>16.615242695838951</v>
      </c>
      <c r="Y2664" s="13">
        <v>40.357451783081821</v>
      </c>
      <c r="Z2664" s="13">
        <v>3.8186090127721073</v>
      </c>
      <c r="AA2664" s="13">
        <v>19.892425411155074</v>
      </c>
      <c r="AB2664" s="13">
        <v>2.6774362104241805</v>
      </c>
      <c r="AC2664" s="13"/>
      <c r="AD2664" s="13">
        <v>9.4933664709305781</v>
      </c>
      <c r="AE2664" s="13">
        <v>2.2839533934779555</v>
      </c>
      <c r="AF2664" s="17">
        <f t="shared" si="1020"/>
        <v>1751.2586559604895</v>
      </c>
      <c r="AG2664" s="18">
        <f t="shared" si="1022"/>
        <v>6.0072106282750255</v>
      </c>
      <c r="AH2664" s="19">
        <f t="shared" si="1023"/>
        <v>7.7384313970646579</v>
      </c>
      <c r="AI2664" s="19">
        <f t="shared" si="1024"/>
        <v>0.78411447337416329</v>
      </c>
      <c r="AJ2664" s="18">
        <f t="shared" si="1021"/>
        <v>0.87649760478185745</v>
      </c>
      <c r="AK2664" s="18">
        <f t="shared" si="1025"/>
        <v>1.0100913492034962</v>
      </c>
      <c r="AL2664" s="18">
        <f t="shared" si="1026"/>
        <v>4.1565499970532596</v>
      </c>
      <c r="AM2664" s="18">
        <f t="shared" si="1027"/>
        <v>1.1688611954520034</v>
      </c>
      <c r="AN2664" s="18">
        <f t="shared" si="1028"/>
        <v>0.62462418295100641</v>
      </c>
      <c r="AO2664" s="18">
        <f t="shared" si="1029"/>
        <v>0.88891061548619299</v>
      </c>
      <c r="AP2664" s="17">
        <f t="shared" si="1030"/>
        <v>27.438898153721123</v>
      </c>
      <c r="AQ2664" s="18">
        <f t="shared" si="1031"/>
        <v>0.95424448356253067</v>
      </c>
      <c r="AR2664" s="17">
        <f t="shared" si="1032"/>
        <v>22.918469855105077</v>
      </c>
      <c r="AS2664" s="17">
        <f t="shared" si="1033"/>
        <v>23.149748137622744</v>
      </c>
      <c r="AT2664" s="17">
        <f t="shared" si="1034"/>
        <v>48.508043961516428</v>
      </c>
      <c r="AU2664" s="17">
        <f t="shared" si="1035"/>
        <v>4.3139669326748091</v>
      </c>
      <c r="AV2664" s="18">
        <f t="shared" si="1036"/>
        <v>1.3247376941968887</v>
      </c>
      <c r="AW2664" s="18">
        <f t="shared" si="1037"/>
        <v>5.4005530353086719</v>
      </c>
      <c r="AX2664" s="18">
        <f t="shared" si="1038"/>
        <v>3.187020496504263</v>
      </c>
      <c r="AY2664" s="8">
        <f t="shared" si="1039"/>
        <v>0.47723524279784324</v>
      </c>
      <c r="AZ2664" s="8">
        <f t="shared" si="1040"/>
        <v>0.27014169651451964</v>
      </c>
      <c r="BA2664" s="18">
        <f t="shared" si="1043"/>
        <v>0.88755392743294748</v>
      </c>
      <c r="BB2664" s="20">
        <f t="shared" si="1041"/>
        <v>6.710281669148277E-2</v>
      </c>
      <c r="BC2664" s="8">
        <f t="shared" si="1042"/>
        <v>0.21873702320682611</v>
      </c>
      <c r="BD2664" s="44"/>
      <c r="BE2664" s="44"/>
      <c r="BF2664" s="8"/>
    </row>
    <row r="2665" spans="1:58" x14ac:dyDescent="0.25">
      <c r="A2665" s="8">
        <v>2509</v>
      </c>
      <c r="B2665" s="16" t="s">
        <v>456</v>
      </c>
      <c r="C2665" s="16" t="s">
        <v>457</v>
      </c>
      <c r="D2665" s="12" t="s">
        <v>480</v>
      </c>
      <c r="E2665" s="8" t="s">
        <v>459</v>
      </c>
      <c r="F2665" s="8" t="s">
        <v>394</v>
      </c>
      <c r="G2665" s="12"/>
      <c r="H2665" s="14">
        <v>376.1970392108509</v>
      </c>
      <c r="I2665" s="12"/>
      <c r="J2665" s="13">
        <v>338.48444246030846</v>
      </c>
      <c r="K2665" s="14">
        <v>1381.1798213369357</v>
      </c>
      <c r="L2665" s="14">
        <v>425.06616992589079</v>
      </c>
      <c r="M2665" s="14">
        <v>371.58802750961115</v>
      </c>
      <c r="N2665" s="13">
        <v>3.2699493918461036</v>
      </c>
      <c r="O2665" s="14">
        <v>135.48894165620879</v>
      </c>
      <c r="P2665" s="14">
        <v>435.52394065412716</v>
      </c>
      <c r="Q2665" s="22">
        <v>65.380088313413282</v>
      </c>
      <c r="R2665" s="14">
        <v>342.17656127003715</v>
      </c>
      <c r="S2665" s="14">
        <v>95.36693027943673</v>
      </c>
      <c r="T2665" s="13">
        <v>21.586081997821108</v>
      </c>
      <c r="U2665" s="14">
        <v>111.0309021720705</v>
      </c>
      <c r="V2665" s="13">
        <v>14.052491779961347</v>
      </c>
      <c r="W2665" s="14">
        <v>78.144501297853367</v>
      </c>
      <c r="X2665" s="13">
        <v>13.395496457519068</v>
      </c>
      <c r="Y2665" s="13">
        <v>31.668388048394167</v>
      </c>
      <c r="Z2665" s="13">
        <v>3.1295431916603991</v>
      </c>
      <c r="AA2665" s="13">
        <v>16.460164079484223</v>
      </c>
      <c r="AB2665" s="13">
        <v>2.2038065201685262</v>
      </c>
      <c r="AC2665" s="13"/>
      <c r="AD2665" s="13">
        <v>3.1514492206048117</v>
      </c>
      <c r="AE2665" s="13">
        <v>0.9130750787533225</v>
      </c>
      <c r="AF2665" s="17">
        <f t="shared" si="1020"/>
        <v>1365.6078377181559</v>
      </c>
      <c r="AG2665" s="18">
        <f t="shared" si="1022"/>
        <v>5.591743226499216</v>
      </c>
      <c r="AH2665" s="19">
        <f t="shared" si="1023"/>
        <v>6.9493354274366306</v>
      </c>
      <c r="AI2665" s="19">
        <f t="shared" si="1024"/>
        <v>0.76352180954344062</v>
      </c>
      <c r="AJ2665" s="18">
        <f t="shared" si="1021"/>
        <v>0.82725002168388884</v>
      </c>
      <c r="AK2665" s="18">
        <f t="shared" si="1025"/>
        <v>1.1439178295778014</v>
      </c>
      <c r="AL2665" s="18">
        <f t="shared" si="1026"/>
        <v>3.4514677860967127</v>
      </c>
      <c r="AM2665" s="18">
        <f t="shared" si="1027"/>
        <v>1.1195024362816</v>
      </c>
      <c r="AN2665" s="18">
        <f t="shared" si="1028"/>
        <v>0.61746262217589365</v>
      </c>
      <c r="AO2665" s="18">
        <f t="shared" si="1029"/>
        <v>0.8984928133192529</v>
      </c>
      <c r="AP2665" s="17">
        <f t="shared" si="1030"/>
        <v>27.739772742878365</v>
      </c>
      <c r="AQ2665" s="18">
        <f t="shared" si="1031"/>
        <v>0.96470802023003754</v>
      </c>
      <c r="AR2665" s="17">
        <f t="shared" si="1032"/>
        <v>22.574989271993626</v>
      </c>
      <c r="AS2665" s="17">
        <f t="shared" si="1033"/>
        <v>25.823932730761101</v>
      </c>
      <c r="AT2665" s="17">
        <f t="shared" si="1034"/>
        <v>134.87958719014804</v>
      </c>
      <c r="AU2665" s="17">
        <f t="shared" si="1035"/>
        <v>4.2798354439370314</v>
      </c>
      <c r="AV2665" s="18">
        <f t="shared" si="1036"/>
        <v>1.2202813721736168</v>
      </c>
      <c r="AW2665" s="18">
        <f t="shared" si="1037"/>
        <v>5.457358804050755</v>
      </c>
      <c r="AX2665" s="18">
        <f t="shared" si="1038"/>
        <v>3.1070985822777368</v>
      </c>
      <c r="AY2665" s="8">
        <f t="shared" si="1039"/>
        <v>0.19145916197352766</v>
      </c>
      <c r="AZ2665" s="8">
        <f t="shared" si="1040"/>
        <v>0.27870678788011882</v>
      </c>
      <c r="BA2665" s="18">
        <f t="shared" si="1043"/>
        <v>0.88352850138820893</v>
      </c>
      <c r="BB2665" s="20">
        <f t="shared" si="1041"/>
        <v>7.8304095581583341E-2</v>
      </c>
      <c r="BC2665" s="8">
        <f t="shared" si="1042"/>
        <v>0.24771737826719289</v>
      </c>
      <c r="BD2665" s="44"/>
      <c r="BE2665" s="44"/>
      <c r="BF2665" s="8"/>
    </row>
    <row r="2666" spans="1:58" x14ac:dyDescent="0.25">
      <c r="A2666" s="8">
        <v>2510</v>
      </c>
      <c r="B2666" s="16" t="s">
        <v>456</v>
      </c>
      <c r="C2666" s="16" t="s">
        <v>457</v>
      </c>
      <c r="D2666" s="12" t="s">
        <v>480</v>
      </c>
      <c r="E2666" s="8" t="s">
        <v>459</v>
      </c>
      <c r="F2666" s="8" t="s">
        <v>394</v>
      </c>
      <c r="G2666" s="12"/>
      <c r="H2666" s="14">
        <v>476.21147055951405</v>
      </c>
      <c r="I2666" s="12"/>
      <c r="J2666" s="13">
        <v>932.34150016843557</v>
      </c>
      <c r="K2666" s="14">
        <v>3774.2018723980791</v>
      </c>
      <c r="L2666" s="14">
        <v>446.28885690779344</v>
      </c>
      <c r="M2666" s="14">
        <v>405.3394971320343</v>
      </c>
      <c r="N2666" s="13">
        <v>4.9520172692868112</v>
      </c>
      <c r="O2666" s="14">
        <v>155.5428658764076</v>
      </c>
      <c r="P2666" s="14">
        <v>494.46728712386812</v>
      </c>
      <c r="Q2666" s="22">
        <v>74.976263622043206</v>
      </c>
      <c r="R2666" s="14">
        <v>367.19687817565853</v>
      </c>
      <c r="S2666" s="14">
        <v>99.578409578705504</v>
      </c>
      <c r="T2666" s="13">
        <v>23.4835813602751</v>
      </c>
      <c r="U2666" s="14">
        <v>117.55646012075997</v>
      </c>
      <c r="V2666" s="13">
        <v>14.434392495114171</v>
      </c>
      <c r="W2666" s="14">
        <v>82.603768794003088</v>
      </c>
      <c r="X2666" s="13">
        <v>14.403992050831921</v>
      </c>
      <c r="Y2666" s="13">
        <v>32.897538784569029</v>
      </c>
      <c r="Z2666" s="13">
        <v>3.5578850167001157</v>
      </c>
      <c r="AA2666" s="13">
        <v>17.209982218442555</v>
      </c>
      <c r="AB2666" s="13">
        <v>2.5385648621163002</v>
      </c>
      <c r="AC2666" s="13"/>
      <c r="AD2666" s="13">
        <v>1.0668912228437331</v>
      </c>
      <c r="AE2666" s="13">
        <v>0.52073129206000413</v>
      </c>
      <c r="AF2666" s="17">
        <f t="shared" si="1020"/>
        <v>1500.4478700794953</v>
      </c>
      <c r="AG2666" s="18">
        <f t="shared" si="1022"/>
        <v>6.1397007627807731</v>
      </c>
      <c r="AH2666" s="19">
        <f t="shared" si="1023"/>
        <v>7.5460998035158573</v>
      </c>
      <c r="AI2666" s="19">
        <f t="shared" si="1024"/>
        <v>0.81680609605567422</v>
      </c>
      <c r="AJ2666" s="18">
        <f t="shared" si="1021"/>
        <v>0.90952711594861801</v>
      </c>
      <c r="AK2666" s="18">
        <f t="shared" si="1025"/>
        <v>1.1010248447671518</v>
      </c>
      <c r="AL2666" s="18">
        <f t="shared" si="1026"/>
        <v>2.0488325535865717</v>
      </c>
      <c r="AM2666" s="18">
        <f t="shared" si="1027"/>
        <v>1.1077411939171611</v>
      </c>
      <c r="AN2666" s="18">
        <f t="shared" si="1028"/>
        <v>0.63887541100151635</v>
      </c>
      <c r="AO2666" s="18">
        <f t="shared" si="1029"/>
        <v>0.91616182365607413</v>
      </c>
      <c r="AP2666" s="17">
        <f t="shared" si="1030"/>
        <v>28.140774842250998</v>
      </c>
      <c r="AQ2666" s="18">
        <f t="shared" si="1031"/>
        <v>0.97865369833560811</v>
      </c>
      <c r="AR2666" s="17">
        <f t="shared" si="1032"/>
        <v>23.552580821243644</v>
      </c>
      <c r="AS2666" s="17">
        <f t="shared" si="1033"/>
        <v>25.931976642575584</v>
      </c>
      <c r="AT2666" s="17">
        <f t="shared" si="1034"/>
        <v>418.30774061317879</v>
      </c>
      <c r="AU2666" s="17">
        <f t="shared" si="1035"/>
        <v>4.0420602012935234</v>
      </c>
      <c r="AV2666" s="18">
        <f t="shared" si="1036"/>
        <v>1.323133290306854</v>
      </c>
      <c r="AW2666" s="18">
        <f t="shared" si="1037"/>
        <v>5.5263562538489568</v>
      </c>
      <c r="AX2666" s="18">
        <f t="shared" si="1038"/>
        <v>3.1413057535873072</v>
      </c>
      <c r="AY2666" s="8">
        <f t="shared" si="1039"/>
        <v>6.1992581357837286E-2</v>
      </c>
      <c r="AZ2666" s="8">
        <f t="shared" si="1040"/>
        <v>0.27118533815821139</v>
      </c>
      <c r="BA2666" s="18">
        <f t="shared" si="1043"/>
        <v>0.8882692777504525</v>
      </c>
      <c r="BB2666" s="20">
        <f t="shared" si="1041"/>
        <v>7.6611727735499263E-2</v>
      </c>
      <c r="BC2666" s="8">
        <f t="shared" si="1042"/>
        <v>0.2384288284530246</v>
      </c>
      <c r="BD2666" s="44"/>
      <c r="BE2666" s="44"/>
      <c r="BF2666" s="8"/>
    </row>
    <row r="2667" spans="1:58" x14ac:dyDescent="0.25">
      <c r="A2667" s="8">
        <v>2511</v>
      </c>
      <c r="B2667" s="16" t="s">
        <v>456</v>
      </c>
      <c r="C2667" s="16" t="s">
        <v>457</v>
      </c>
      <c r="D2667" s="12" t="s">
        <v>480</v>
      </c>
      <c r="E2667" s="8" t="s">
        <v>459</v>
      </c>
      <c r="F2667" s="8" t="s">
        <v>394</v>
      </c>
      <c r="G2667" s="12"/>
      <c r="H2667" s="14">
        <v>524.67021978072228</v>
      </c>
      <c r="I2667" s="12"/>
      <c r="J2667" s="13">
        <v>1139.0607529799267</v>
      </c>
      <c r="K2667" s="14">
        <v>4612.0731751388175</v>
      </c>
      <c r="L2667" s="14">
        <v>436.67263565960411</v>
      </c>
      <c r="M2667" s="14">
        <v>565.21416396247264</v>
      </c>
      <c r="N2667" s="13">
        <v>4.5552620255953942</v>
      </c>
      <c r="O2667" s="14">
        <v>203.08495024549075</v>
      </c>
      <c r="P2667" s="14">
        <v>606.5139899331698</v>
      </c>
      <c r="Q2667" s="22">
        <v>95.636559609123225</v>
      </c>
      <c r="R2667" s="14">
        <v>504.44414378925131</v>
      </c>
      <c r="S2667" s="14">
        <v>135.21911660595694</v>
      </c>
      <c r="T2667" s="13">
        <v>30.625878783336038</v>
      </c>
      <c r="U2667" s="14">
        <v>160.10594569510624</v>
      </c>
      <c r="V2667" s="13">
        <v>19.827991076747939</v>
      </c>
      <c r="W2667" s="14">
        <v>113.43593253415759</v>
      </c>
      <c r="X2667" s="13">
        <v>19.171236550339806</v>
      </c>
      <c r="Y2667" s="13">
        <v>46.375413844692453</v>
      </c>
      <c r="Z2667" s="13">
        <v>4.6031345235790271</v>
      </c>
      <c r="AA2667" s="13">
        <v>22.764868086578321</v>
      </c>
      <c r="AB2667" s="13">
        <v>3.5467318689181235</v>
      </c>
      <c r="AC2667" s="13"/>
      <c r="AD2667" s="13">
        <v>2.5672303723345649</v>
      </c>
      <c r="AE2667" s="13">
        <v>0.99387855819781767</v>
      </c>
      <c r="AF2667" s="17">
        <f t="shared" si="1020"/>
        <v>1965.3558931464477</v>
      </c>
      <c r="AG2667" s="18">
        <f t="shared" si="1022"/>
        <v>6.0602443149843488</v>
      </c>
      <c r="AH2667" s="19">
        <f t="shared" si="1023"/>
        <v>6.997470661131449</v>
      </c>
      <c r="AI2667" s="19">
        <f t="shared" si="1024"/>
        <v>0.77630522705099159</v>
      </c>
      <c r="AJ2667" s="18">
        <f t="shared" si="1021"/>
        <v>0.87452129043317672</v>
      </c>
      <c r="AK2667" s="18">
        <f t="shared" si="1025"/>
        <v>0.77257907444902063</v>
      </c>
      <c r="AL2667" s="18">
        <f t="shared" si="1026"/>
        <v>2.5830423155417277</v>
      </c>
      <c r="AM2667" s="18">
        <f t="shared" si="1027"/>
        <v>1.0528770678766319</v>
      </c>
      <c r="AN2667" s="18">
        <f t="shared" si="1028"/>
        <v>0.61266556098002389</v>
      </c>
      <c r="AO2667" s="18">
        <f t="shared" si="1029"/>
        <v>0.95084126218108433</v>
      </c>
      <c r="AP2667" s="17">
        <f t="shared" si="1030"/>
        <v>29.482405189583577</v>
      </c>
      <c r="AQ2667" s="18">
        <f t="shared" si="1031"/>
        <v>1.0253116709243715</v>
      </c>
      <c r="AR2667" s="17">
        <f t="shared" si="1032"/>
        <v>24.828352258088014</v>
      </c>
      <c r="AS2667" s="17">
        <f t="shared" si="1033"/>
        <v>19.181865407647891</v>
      </c>
      <c r="AT2667" s="17">
        <f t="shared" si="1034"/>
        <v>170.09483853313355</v>
      </c>
      <c r="AU2667" s="17">
        <f t="shared" si="1035"/>
        <v>3.7730009472491708</v>
      </c>
      <c r="AV2667" s="18">
        <f t="shared" si="1036"/>
        <v>1.2684410273696549</v>
      </c>
      <c r="AW2667" s="18">
        <f t="shared" si="1037"/>
        <v>5.6900374097106745</v>
      </c>
      <c r="AX2667" s="18">
        <f t="shared" si="1038"/>
        <v>3.2611913106422969</v>
      </c>
      <c r="AY2667" s="8">
        <f t="shared" si="1039"/>
        <v>0.11277159009096779</v>
      </c>
      <c r="AZ2667" s="8">
        <f t="shared" si="1040"/>
        <v>0.26805567726532936</v>
      </c>
      <c r="BA2667" s="18">
        <f t="shared" si="1043"/>
        <v>0.88311261625128179</v>
      </c>
      <c r="BB2667" s="20">
        <f t="shared" si="1041"/>
        <v>5.4565870300095028E-2</v>
      </c>
      <c r="BC2667" s="8">
        <f t="shared" si="1042"/>
        <v>0.16730333060482239</v>
      </c>
      <c r="BD2667" s="44"/>
      <c r="BE2667" s="44"/>
      <c r="BF2667" s="8"/>
    </row>
    <row r="2668" spans="1:58" x14ac:dyDescent="0.25">
      <c r="A2668" s="8">
        <v>2512</v>
      </c>
      <c r="B2668" s="16" t="s">
        <v>456</v>
      </c>
      <c r="C2668" s="16" t="s">
        <v>457</v>
      </c>
      <c r="D2668" s="12" t="s">
        <v>482</v>
      </c>
      <c r="E2668" s="8" t="s">
        <v>459</v>
      </c>
      <c r="F2668" s="8" t="s">
        <v>394</v>
      </c>
      <c r="G2668" s="12"/>
      <c r="H2668" s="14">
        <v>507.45233099354198</v>
      </c>
      <c r="I2668" s="12"/>
      <c r="J2668" s="13">
        <v>281.27131946961174</v>
      </c>
      <c r="K2668" s="14">
        <v>3410.2506803268434</v>
      </c>
      <c r="L2668" s="14">
        <v>432.59568232712962</v>
      </c>
      <c r="M2668" s="14">
        <v>466.4746890435149</v>
      </c>
      <c r="N2668" s="13">
        <v>6.2454068334402901</v>
      </c>
      <c r="O2668" s="14">
        <v>175.21951712068727</v>
      </c>
      <c r="P2668" s="14">
        <v>637.26552113768616</v>
      </c>
      <c r="Q2668" s="22">
        <v>88.569496915965942</v>
      </c>
      <c r="R2668" s="14">
        <v>467.02849151837319</v>
      </c>
      <c r="S2668" s="14">
        <v>124.80929177360754</v>
      </c>
      <c r="T2668" s="13">
        <v>27.776626373921737</v>
      </c>
      <c r="U2668" s="14">
        <v>149.25542832899478</v>
      </c>
      <c r="V2668" s="13">
        <v>17.410946512925118</v>
      </c>
      <c r="W2668" s="14">
        <v>97.805614033285039</v>
      </c>
      <c r="X2668" s="13">
        <v>16.062044845525108</v>
      </c>
      <c r="Y2668" s="13">
        <v>38.010314976551633</v>
      </c>
      <c r="Z2668" s="13">
        <v>3.9421410208807415</v>
      </c>
      <c r="AA2668" s="13">
        <v>19.839152866940143</v>
      </c>
      <c r="AB2668" s="13">
        <v>2.5731184374946747</v>
      </c>
      <c r="AC2668" s="13"/>
      <c r="AD2668" s="13">
        <v>3.0809108672905068</v>
      </c>
      <c r="AE2668" s="13">
        <v>1.0814196215618697</v>
      </c>
      <c r="AF2668" s="17">
        <f t="shared" si="1020"/>
        <v>1865.5677058628396</v>
      </c>
      <c r="AG2668" s="18">
        <f t="shared" si="1022"/>
        <v>5.9998015431037901</v>
      </c>
      <c r="AH2668" s="19">
        <f t="shared" si="1023"/>
        <v>8.4365075513421655</v>
      </c>
      <c r="AI2668" s="19">
        <f t="shared" si="1024"/>
        <v>0.72344739519653956</v>
      </c>
      <c r="AJ2668" s="18">
        <f t="shared" si="1021"/>
        <v>0.81745960435279086</v>
      </c>
      <c r="AK2668" s="18">
        <f t="shared" si="1025"/>
        <v>0.92737225081632479</v>
      </c>
      <c r="AL2668" s="18">
        <f t="shared" si="1026"/>
        <v>2.8489504035822999</v>
      </c>
      <c r="AM2668" s="18">
        <f t="shared" si="1027"/>
        <v>1.237584267832599</v>
      </c>
      <c r="AN2668" s="18">
        <f t="shared" si="1028"/>
        <v>0.59903011571479925</v>
      </c>
      <c r="AO2668" s="18">
        <f t="shared" si="1029"/>
        <v>0.92841012034941361</v>
      </c>
      <c r="AP2668" s="17">
        <f t="shared" si="1030"/>
        <v>29.042048726035958</v>
      </c>
      <c r="AQ2668" s="18">
        <f t="shared" si="1031"/>
        <v>1.0099973633385753</v>
      </c>
      <c r="AR2668" s="17">
        <f t="shared" si="1032"/>
        <v>23.512833041417096</v>
      </c>
      <c r="AS2668" s="17">
        <f t="shared" si="1033"/>
        <v>21.805148900687424</v>
      </c>
      <c r="AT2668" s="17">
        <f t="shared" si="1034"/>
        <v>140.41161882348578</v>
      </c>
      <c r="AU2668" s="17">
        <f t="shared" si="1035"/>
        <v>4.7167888221973282</v>
      </c>
      <c r="AV2668" s="18">
        <f t="shared" si="1036"/>
        <v>1.1739574170425575</v>
      </c>
      <c r="AW2668" s="18">
        <f t="shared" si="1037"/>
        <v>6.0866707653068977</v>
      </c>
      <c r="AX2668" s="18">
        <f t="shared" si="1038"/>
        <v>3.2264982142899075</v>
      </c>
      <c r="AY2668" s="8">
        <f t="shared" si="1039"/>
        <v>0.1552944769342707</v>
      </c>
      <c r="AZ2668" s="8">
        <f t="shared" si="1040"/>
        <v>0.26724127979394907</v>
      </c>
      <c r="BA2668" s="18">
        <f t="shared" si="1043"/>
        <v>0.89512933136719564</v>
      </c>
      <c r="BB2668" s="20">
        <f t="shared" si="1041"/>
        <v>5.8387112508810284E-2</v>
      </c>
      <c r="BC2668" s="8">
        <f t="shared" si="1042"/>
        <v>0.20082405983194898</v>
      </c>
      <c r="BD2668" s="44"/>
      <c r="BE2668" s="44"/>
      <c r="BF2668" s="8"/>
    </row>
    <row r="2669" spans="1:58" x14ac:dyDescent="0.25">
      <c r="A2669" s="8">
        <v>2513</v>
      </c>
      <c r="B2669" s="16" t="s">
        <v>456</v>
      </c>
      <c r="C2669" s="16" t="s">
        <v>457</v>
      </c>
      <c r="D2669" s="12" t="s">
        <v>482</v>
      </c>
      <c r="E2669" s="8" t="s">
        <v>459</v>
      </c>
      <c r="F2669" s="8" t="s">
        <v>394</v>
      </c>
      <c r="G2669" s="12"/>
      <c r="H2669" s="14">
        <v>534.95950104151177</v>
      </c>
      <c r="I2669" s="12"/>
      <c r="J2669" s="13">
        <v>405.6771749604452</v>
      </c>
      <c r="K2669" s="14">
        <v>3785.9280505694651</v>
      </c>
      <c r="L2669" s="14">
        <v>420.01024837389105</v>
      </c>
      <c r="M2669" s="14">
        <v>558.77293514129997</v>
      </c>
      <c r="N2669" s="13">
        <v>6.0233408806540165</v>
      </c>
      <c r="O2669" s="14">
        <v>221.00412885422779</v>
      </c>
      <c r="P2669" s="14">
        <v>837.88131765261369</v>
      </c>
      <c r="Q2669" s="22">
        <v>120.51583585951032</v>
      </c>
      <c r="R2669" s="14">
        <v>615.88304645900939</v>
      </c>
      <c r="S2669" s="14">
        <v>162.91100067896377</v>
      </c>
      <c r="T2669" s="13">
        <v>34.901481972619635</v>
      </c>
      <c r="U2669" s="14">
        <v>195.45703140091683</v>
      </c>
      <c r="V2669" s="13">
        <v>22.49517346051443</v>
      </c>
      <c r="W2669" s="14">
        <v>126.46253222242819</v>
      </c>
      <c r="X2669" s="13">
        <v>21.485109141181884</v>
      </c>
      <c r="Y2669" s="13">
        <v>50.150235978612635</v>
      </c>
      <c r="Z2669" s="13">
        <v>4.9532876412304221</v>
      </c>
      <c r="AA2669" s="13">
        <v>25.119595496669291</v>
      </c>
      <c r="AB2669" s="13">
        <v>3.2193310392095511</v>
      </c>
      <c r="AC2669" s="13"/>
      <c r="AD2669" s="13">
        <v>4.6674103021744333</v>
      </c>
      <c r="AE2669" s="13">
        <v>1.9908396196824758</v>
      </c>
      <c r="AF2669" s="17">
        <f t="shared" si="1020"/>
        <v>2442.4391078577078</v>
      </c>
      <c r="AG2669" s="18">
        <f t="shared" si="1022"/>
        <v>5.9767525532460626</v>
      </c>
      <c r="AH2669" s="19">
        <f t="shared" si="1023"/>
        <v>8.7606285543760585</v>
      </c>
      <c r="AI2669" s="19">
        <f t="shared" si="1024"/>
        <v>0.69194247726248082</v>
      </c>
      <c r="AJ2669" s="18">
        <f t="shared" si="1021"/>
        <v>0.7899156466441275</v>
      </c>
      <c r="AK2669" s="18">
        <f t="shared" si="1025"/>
        <v>0.75166534017557729</v>
      </c>
      <c r="AL2669" s="18">
        <f t="shared" si="1026"/>
        <v>2.3444431465146605</v>
      </c>
      <c r="AM2669" s="18">
        <f t="shared" si="1027"/>
        <v>1.2420753453289222</v>
      </c>
      <c r="AN2669" s="18">
        <f t="shared" si="1028"/>
        <v>0.57570592599244286</v>
      </c>
      <c r="AO2669" s="18">
        <f t="shared" si="1029"/>
        <v>0.84010717124473611</v>
      </c>
      <c r="AP2669" s="17">
        <f t="shared" si="1030"/>
        <v>26.007451554912706</v>
      </c>
      <c r="AQ2669" s="18">
        <f t="shared" si="1031"/>
        <v>0.90446296490333356</v>
      </c>
      <c r="AR2669" s="17">
        <f t="shared" si="1032"/>
        <v>22.244503706892491</v>
      </c>
      <c r="AS2669" s="17">
        <f t="shared" si="1033"/>
        <v>16.720422445878235</v>
      </c>
      <c r="AT2669" s="17">
        <f t="shared" si="1034"/>
        <v>89.987856473260649</v>
      </c>
      <c r="AU2669" s="17">
        <f t="shared" si="1035"/>
        <v>4.7370170029334817</v>
      </c>
      <c r="AV2669" s="18">
        <f t="shared" si="1036"/>
        <v>1.1307044175909402</v>
      </c>
      <c r="AW2669" s="18">
        <f t="shared" si="1037"/>
        <v>6.2952278904948331</v>
      </c>
      <c r="AX2669" s="18">
        <f t="shared" si="1038"/>
        <v>3.2948830256129673</v>
      </c>
      <c r="AY2669" s="8">
        <f t="shared" si="1039"/>
        <v>0.18580754227484692</v>
      </c>
      <c r="AZ2669" s="8">
        <f t="shared" si="1040"/>
        <v>0.264516131131735</v>
      </c>
      <c r="BA2669" s="18">
        <f t="shared" si="1043"/>
        <v>0.89605257131567462</v>
      </c>
      <c r="BB2669" s="20">
        <f t="shared" si="1041"/>
        <v>4.298726667633658E-2</v>
      </c>
      <c r="BC2669" s="8">
        <f t="shared" si="1042"/>
        <v>0.16277442538974571</v>
      </c>
      <c r="BD2669" s="44"/>
      <c r="BE2669" s="44"/>
      <c r="BF2669" s="8"/>
    </row>
    <row r="2670" spans="1:58" x14ac:dyDescent="0.25">
      <c r="A2670" s="8">
        <v>2514</v>
      </c>
      <c r="B2670" s="16" t="s">
        <v>456</v>
      </c>
      <c r="C2670" s="16" t="s">
        <v>457</v>
      </c>
      <c r="D2670" s="12" t="s">
        <v>482</v>
      </c>
      <c r="E2670" s="8" t="s">
        <v>459</v>
      </c>
      <c r="F2670" s="8" t="s">
        <v>394</v>
      </c>
      <c r="G2670" s="12"/>
      <c r="H2670" s="14">
        <v>506.16824153135957</v>
      </c>
      <c r="I2670" s="12"/>
      <c r="J2670" s="13">
        <v>337.19987603494974</v>
      </c>
      <c r="K2670" s="14">
        <v>2179.4466592067934</v>
      </c>
      <c r="L2670" s="14">
        <v>424.68674443219618</v>
      </c>
      <c r="M2670" s="14">
        <v>605.87776673323754</v>
      </c>
      <c r="N2670" s="13">
        <v>4.3486780652062533</v>
      </c>
      <c r="O2670" s="14">
        <v>241.3165889506291</v>
      </c>
      <c r="P2670" s="14">
        <v>942.91875132192979</v>
      </c>
      <c r="Q2670" s="22">
        <v>124.82888148741772</v>
      </c>
      <c r="R2670" s="14">
        <v>647.93655353178588</v>
      </c>
      <c r="S2670" s="14">
        <v>160.11871849168662</v>
      </c>
      <c r="T2670" s="13">
        <v>35.529305538333418</v>
      </c>
      <c r="U2670" s="14">
        <v>191.08608056197008</v>
      </c>
      <c r="V2670" s="13">
        <v>22.317714568276369</v>
      </c>
      <c r="W2670" s="14">
        <v>124.13911836489842</v>
      </c>
      <c r="X2670" s="13">
        <v>20.778450747945108</v>
      </c>
      <c r="Y2670" s="13">
        <v>53.109596622869972</v>
      </c>
      <c r="Z2670" s="13">
        <v>5.3156782786890346</v>
      </c>
      <c r="AA2670" s="13">
        <v>27.943420605295415</v>
      </c>
      <c r="AB2670" s="13">
        <v>3.6957672382788993</v>
      </c>
      <c r="AC2670" s="13"/>
      <c r="AD2670" s="13">
        <v>3.830260695017091</v>
      </c>
      <c r="AE2670" s="13">
        <v>1.6010345977349687</v>
      </c>
      <c r="AF2670" s="17">
        <f t="shared" si="1020"/>
        <v>2601.0346263100055</v>
      </c>
      <c r="AG2670" s="18">
        <f t="shared" si="1022"/>
        <v>5.8665819281438925</v>
      </c>
      <c r="AH2670" s="19">
        <f t="shared" si="1023"/>
        <v>8.8625787274646175</v>
      </c>
      <c r="AI2670" s="19">
        <f t="shared" si="1024"/>
        <v>0.71816221298454153</v>
      </c>
      <c r="AJ2670" s="18">
        <f t="shared" si="1021"/>
        <v>0.87755796562051447</v>
      </c>
      <c r="AK2670" s="18">
        <f t="shared" si="1025"/>
        <v>0.70094459270558096</v>
      </c>
      <c r="AL2670" s="18">
        <f t="shared" si="1026"/>
        <v>2.3923659741244037</v>
      </c>
      <c r="AM2670" s="18">
        <f t="shared" si="1027"/>
        <v>1.3143493978877194</v>
      </c>
      <c r="AN2670" s="18">
        <f t="shared" si="1028"/>
        <v>0.59787284194837631</v>
      </c>
      <c r="AO2670" s="18">
        <f t="shared" si="1029"/>
        <v>0.93763844456825274</v>
      </c>
      <c r="AP2670" s="17">
        <f t="shared" si="1030"/>
        <v>29.158948089195533</v>
      </c>
      <c r="AQ2670" s="18">
        <f t="shared" si="1031"/>
        <v>1.0140627806815772</v>
      </c>
      <c r="AR2670" s="17">
        <f t="shared" si="1032"/>
        <v>21.682304943669664</v>
      </c>
      <c r="AS2670" s="17">
        <f t="shared" si="1033"/>
        <v>15.198094407658738</v>
      </c>
      <c r="AT2670" s="17">
        <f t="shared" si="1034"/>
        <v>110.87672047615057</v>
      </c>
      <c r="AU2670" s="17">
        <f t="shared" si="1035"/>
        <v>4.2005757394309544</v>
      </c>
      <c r="AV2670" s="18">
        <f t="shared" si="1036"/>
        <v>1.2628684844073141</v>
      </c>
      <c r="AW2670" s="18">
        <f t="shared" si="1037"/>
        <v>5.5325109778930344</v>
      </c>
      <c r="AX2670" s="18">
        <f t="shared" si="1038"/>
        <v>2.9075008998895573</v>
      </c>
      <c r="AY2670" s="8">
        <f t="shared" si="1039"/>
        <v>0.13707200521797383</v>
      </c>
      <c r="AZ2670" s="8">
        <f t="shared" si="1040"/>
        <v>0.2471209837119209</v>
      </c>
      <c r="BA2670" s="18">
        <f t="shared" si="1043"/>
        <v>0.90107792344491966</v>
      </c>
      <c r="BB2670" s="20">
        <f t="shared" si="1041"/>
        <v>4.1315633643152327E-2</v>
      </c>
      <c r="BC2670" s="8">
        <f t="shared" si="1042"/>
        <v>0.15179076007555339</v>
      </c>
      <c r="BD2670" s="44"/>
      <c r="BE2670" s="44"/>
      <c r="BF2670" s="8"/>
    </row>
    <row r="2671" spans="1:58" x14ac:dyDescent="0.25">
      <c r="A2671" s="8">
        <v>2515</v>
      </c>
      <c r="B2671" s="16" t="s">
        <v>456</v>
      </c>
      <c r="C2671" s="16" t="s">
        <v>457</v>
      </c>
      <c r="D2671" s="12" t="s">
        <v>482</v>
      </c>
      <c r="E2671" s="8" t="s">
        <v>459</v>
      </c>
      <c r="F2671" s="8" t="s">
        <v>394</v>
      </c>
      <c r="G2671" s="10"/>
      <c r="H2671" s="14">
        <v>561.69590032104645</v>
      </c>
      <c r="I2671" s="10"/>
      <c r="J2671" s="11">
        <v>729.54865660033317</v>
      </c>
      <c r="K2671" s="14">
        <v>5604.0972495961769</v>
      </c>
      <c r="L2671" s="14">
        <v>421.16420534198852</v>
      </c>
      <c r="M2671" s="14">
        <v>526.01027445935529</v>
      </c>
      <c r="N2671" s="13">
        <v>6.3422341867765724</v>
      </c>
      <c r="O2671" s="14">
        <v>226.44121632016171</v>
      </c>
      <c r="P2671" s="14">
        <v>869.26769956994553</v>
      </c>
      <c r="Q2671" s="22">
        <v>113.48472031823435</v>
      </c>
      <c r="R2671" s="14">
        <v>559.6985093240188</v>
      </c>
      <c r="S2671" s="14">
        <v>140.59898109247973</v>
      </c>
      <c r="T2671" s="13">
        <v>32.442444611247943</v>
      </c>
      <c r="U2671" s="14">
        <v>165.97433482819366</v>
      </c>
      <c r="V2671" s="13">
        <v>19.65287650743084</v>
      </c>
      <c r="W2671" s="14">
        <v>111.69621655087228</v>
      </c>
      <c r="X2671" s="13">
        <v>18.716167430726202</v>
      </c>
      <c r="Y2671" s="13">
        <v>46.628419130985662</v>
      </c>
      <c r="Z2671" s="13">
        <v>4.566563177462557</v>
      </c>
      <c r="AA2671" s="13">
        <v>22.898537954307407</v>
      </c>
      <c r="AB2671" s="13">
        <v>3.088847651321823</v>
      </c>
      <c r="AC2671" s="13"/>
      <c r="AD2671" s="13">
        <v>3.857784146464609</v>
      </c>
      <c r="AE2671" s="13">
        <v>1.6451281883771884</v>
      </c>
      <c r="AF2671" s="17">
        <f t="shared" si="1020"/>
        <v>2335.1555344673884</v>
      </c>
      <c r="AG2671" s="18">
        <f t="shared" si="1022"/>
        <v>6.7177719248906653</v>
      </c>
      <c r="AH2671" s="19">
        <f t="shared" si="1023"/>
        <v>9.9703680384739055</v>
      </c>
      <c r="AI2671" s="19">
        <f t="shared" si="1024"/>
        <v>0.7801339586834275</v>
      </c>
      <c r="AJ2671" s="18">
        <f t="shared" si="1021"/>
        <v>0.93778665003863926</v>
      </c>
      <c r="AK2671" s="18">
        <f t="shared" si="1025"/>
        <v>0.80067676581958436</v>
      </c>
      <c r="AL2671" s="18">
        <f t="shared" si="1026"/>
        <v>2.3449748011855909</v>
      </c>
      <c r="AM2671" s="18">
        <f t="shared" si="1027"/>
        <v>1.3118820613487818</v>
      </c>
      <c r="AN2671" s="18">
        <f t="shared" si="1028"/>
        <v>0.62511468781064516</v>
      </c>
      <c r="AO2671" s="18">
        <f t="shared" si="1029"/>
        <v>0.90403674131460288</v>
      </c>
      <c r="AP2671" s="17">
        <f t="shared" si="1030"/>
        <v>28.104593336550725</v>
      </c>
      <c r="AQ2671" s="18">
        <f t="shared" si="1031"/>
        <v>0.9773954115768595</v>
      </c>
      <c r="AR2671" s="17">
        <f t="shared" si="1032"/>
        <v>22.971347581621835</v>
      </c>
      <c r="AS2671" s="17">
        <f t="shared" si="1033"/>
        <v>18.392624288170502</v>
      </c>
      <c r="AT2671" s="17">
        <f t="shared" si="1034"/>
        <v>109.1725688509442</v>
      </c>
      <c r="AU2671" s="17">
        <f t="shared" si="1035"/>
        <v>4.5892719693531276</v>
      </c>
      <c r="AV2671" s="18">
        <f t="shared" si="1036"/>
        <v>1.3643146487350566</v>
      </c>
      <c r="AW2671" s="18">
        <f t="shared" si="1037"/>
        <v>5.8641623111881414</v>
      </c>
      <c r="AX2671" s="18">
        <f t="shared" si="1038"/>
        <v>3.1924306927713428</v>
      </c>
      <c r="AY2671" s="8">
        <f t="shared" si="1039"/>
        <v>0.16847294592181278</v>
      </c>
      <c r="AZ2671" s="8">
        <f t="shared" si="1040"/>
        <v>0.25120485180903823</v>
      </c>
      <c r="BA2671" s="18">
        <f t="shared" si="1043"/>
        <v>0.90268415741526253</v>
      </c>
      <c r="BB2671" s="20">
        <f t="shared" si="1041"/>
        <v>4.7432443356408442E-2</v>
      </c>
      <c r="BC2671" s="8">
        <f t="shared" si="1042"/>
        <v>0.17338793411541345</v>
      </c>
      <c r="BD2671" s="44"/>
      <c r="BE2671" s="44"/>
      <c r="BF2671" s="8"/>
    </row>
    <row r="2672" spans="1:58" x14ac:dyDescent="0.25">
      <c r="A2672" s="8">
        <v>2516</v>
      </c>
      <c r="B2672" s="16" t="s">
        <v>456</v>
      </c>
      <c r="C2672" s="16" t="s">
        <v>457</v>
      </c>
      <c r="D2672" s="12" t="s">
        <v>482</v>
      </c>
      <c r="E2672" s="8" t="s">
        <v>459</v>
      </c>
      <c r="F2672" s="8" t="s">
        <v>394</v>
      </c>
      <c r="G2672" s="10"/>
      <c r="H2672" s="14">
        <v>515.37690576491991</v>
      </c>
      <c r="I2672" s="10"/>
      <c r="J2672" s="11">
        <v>379.60768050030907</v>
      </c>
      <c r="K2672" s="14">
        <v>2644.6818526246452</v>
      </c>
      <c r="L2672" s="14">
        <v>414.64922244847213</v>
      </c>
      <c r="M2672" s="14">
        <v>603.49329783616554</v>
      </c>
      <c r="N2672" s="13">
        <v>4.1740762414686383</v>
      </c>
      <c r="O2672" s="14">
        <v>236.82186074688894</v>
      </c>
      <c r="P2672" s="14">
        <v>829.4175305928444</v>
      </c>
      <c r="Q2672" s="22">
        <v>117.07667447236233</v>
      </c>
      <c r="R2672" s="14">
        <v>618.22001799794521</v>
      </c>
      <c r="S2672" s="14">
        <v>159.99261416406446</v>
      </c>
      <c r="T2672" s="13">
        <v>35.148035069299716</v>
      </c>
      <c r="U2672" s="14">
        <v>193.96202364716041</v>
      </c>
      <c r="V2672" s="13">
        <v>22.42585700549995</v>
      </c>
      <c r="W2672" s="14">
        <v>128.12755596853992</v>
      </c>
      <c r="X2672" s="13">
        <v>21.959410531131073</v>
      </c>
      <c r="Y2672" s="13">
        <v>53.508067062748331</v>
      </c>
      <c r="Z2672" s="13">
        <v>5.0572471129165733</v>
      </c>
      <c r="AA2672" s="13">
        <v>26.285750382798806</v>
      </c>
      <c r="AB2672" s="13">
        <v>3.3974241274413837</v>
      </c>
      <c r="AC2672" s="13"/>
      <c r="AD2672" s="13">
        <v>3.6160618165923681</v>
      </c>
      <c r="AE2672" s="13">
        <v>1.5254530317243291</v>
      </c>
      <c r="AF2672" s="17">
        <f t="shared" si="1020"/>
        <v>2451.4000688816418</v>
      </c>
      <c r="AG2672" s="18">
        <f t="shared" si="1022"/>
        <v>6.1203877853131177</v>
      </c>
      <c r="AH2672" s="19">
        <f t="shared" si="1023"/>
        <v>8.2873986924736727</v>
      </c>
      <c r="AI2672" s="19">
        <f t="shared" si="1024"/>
        <v>0.73866339833791184</v>
      </c>
      <c r="AJ2672" s="18">
        <f t="shared" si="1021"/>
        <v>0.86189149459664449</v>
      </c>
      <c r="AK2672" s="18">
        <f t="shared" si="1025"/>
        <v>0.68708173551421903</v>
      </c>
      <c r="AL2672" s="18">
        <f t="shared" si="1026"/>
        <v>2.3704838768486196</v>
      </c>
      <c r="AM2672" s="18">
        <f t="shared" si="1027"/>
        <v>1.2050770439437706</v>
      </c>
      <c r="AN2672" s="18">
        <f t="shared" si="1028"/>
        <v>0.58728703992582487</v>
      </c>
      <c r="AO2672" s="18">
        <f t="shared" si="1029"/>
        <v>0.89009975785697348</v>
      </c>
      <c r="AP2672" s="17">
        <f t="shared" si="1030"/>
        <v>27.482217565932135</v>
      </c>
      <c r="AQ2672" s="18">
        <f t="shared" si="1031"/>
        <v>0.95575100579611127</v>
      </c>
      <c r="AR2672" s="17">
        <f t="shared" si="1032"/>
        <v>22.95895262823035</v>
      </c>
      <c r="AS2672" s="17">
        <f t="shared" si="1033"/>
        <v>15.77467701739325</v>
      </c>
      <c r="AT2672" s="17">
        <f t="shared" si="1034"/>
        <v>114.66873175282743</v>
      </c>
      <c r="AU2672" s="17">
        <f t="shared" si="1035"/>
        <v>4.5204117655673972</v>
      </c>
      <c r="AV2672" s="18">
        <f t="shared" si="1036"/>
        <v>1.220970251257512</v>
      </c>
      <c r="AW2672" s="18">
        <f t="shared" si="1037"/>
        <v>5.9699284592257982</v>
      </c>
      <c r="AX2672" s="18">
        <f t="shared" si="1038"/>
        <v>3.1901634252077455</v>
      </c>
      <c r="AY2672" s="8">
        <f t="shared" si="1039"/>
        <v>0.13756738019389742</v>
      </c>
      <c r="AZ2672" s="8">
        <f t="shared" si="1040"/>
        <v>0.25879558976784256</v>
      </c>
      <c r="BA2672" s="18">
        <f t="shared" si="1043"/>
        <v>0.89362759857062468</v>
      </c>
      <c r="BB2672" s="20">
        <f t="shared" si="1041"/>
        <v>4.2278150985707107E-2</v>
      </c>
      <c r="BC2672" s="8">
        <f t="shared" si="1042"/>
        <v>0.14878873444928606</v>
      </c>
      <c r="BD2672" s="44"/>
      <c r="BE2672" s="44"/>
      <c r="BF2672" s="8"/>
    </row>
    <row r="2673" spans="1:58" x14ac:dyDescent="0.25">
      <c r="A2673" s="8">
        <v>2517</v>
      </c>
      <c r="B2673" s="16" t="s">
        <v>456</v>
      </c>
      <c r="C2673" s="16" t="s">
        <v>457</v>
      </c>
      <c r="D2673" s="12" t="s">
        <v>483</v>
      </c>
      <c r="E2673" s="8" t="s">
        <v>459</v>
      </c>
      <c r="F2673" s="8" t="s">
        <v>394</v>
      </c>
      <c r="G2673" s="10"/>
      <c r="H2673" s="14">
        <v>497.63626148274369</v>
      </c>
      <c r="I2673" s="10"/>
      <c r="J2673" s="11">
        <v>332.85852448353631</v>
      </c>
      <c r="K2673" s="14">
        <v>3218.8851784142557</v>
      </c>
      <c r="L2673" s="14">
        <v>442.94370353677022</v>
      </c>
      <c r="M2673" s="14">
        <v>625.46183193818513</v>
      </c>
      <c r="N2673" s="13">
        <v>4.630323529759595</v>
      </c>
      <c r="O2673" s="14">
        <v>218.56251498971179</v>
      </c>
      <c r="P2673" s="14">
        <v>652.51428338068467</v>
      </c>
      <c r="Q2673" s="22">
        <v>105.16883674425726</v>
      </c>
      <c r="R2673" s="14">
        <v>563.46795649445733</v>
      </c>
      <c r="S2673" s="14">
        <v>153.49131164903406</v>
      </c>
      <c r="T2673" s="13">
        <v>30.22067664141489</v>
      </c>
      <c r="U2673" s="14">
        <v>179.41150156066811</v>
      </c>
      <c r="V2673" s="13">
        <v>22.649244609277062</v>
      </c>
      <c r="W2673" s="14">
        <v>124.46161238603209</v>
      </c>
      <c r="X2673" s="13">
        <v>21.750714335001366</v>
      </c>
      <c r="Y2673" s="13">
        <v>50.941909346842401</v>
      </c>
      <c r="Z2673" s="13">
        <v>5.0437032485104236</v>
      </c>
      <c r="AA2673" s="13">
        <v>25.493509741763607</v>
      </c>
      <c r="AB2673" s="13">
        <v>3.6396243169100382</v>
      </c>
      <c r="AC2673" s="13"/>
      <c r="AD2673" s="13">
        <v>2.902085305905421</v>
      </c>
      <c r="AE2673" s="13">
        <v>1.0558054368470491</v>
      </c>
      <c r="AF2673" s="17">
        <f t="shared" si="1020"/>
        <v>2156.8173994445651</v>
      </c>
      <c r="AG2673" s="18">
        <f t="shared" si="1022"/>
        <v>5.8240296822306847</v>
      </c>
      <c r="AH2673" s="19">
        <f t="shared" si="1023"/>
        <v>6.7224223505005236</v>
      </c>
      <c r="AI2673" s="19">
        <f t="shared" si="1024"/>
        <v>0.74795300272838905</v>
      </c>
      <c r="AJ2673" s="18">
        <f t="shared" si="1021"/>
        <v>0.82912998701523988</v>
      </c>
      <c r="AK2673" s="18">
        <f t="shared" si="1025"/>
        <v>0.70818662453658188</v>
      </c>
      <c r="AL2673" s="18">
        <f t="shared" si="1026"/>
        <v>2.7486932768331975</v>
      </c>
      <c r="AM2673" s="18">
        <f t="shared" si="1027"/>
        <v>1.0412291894155596</v>
      </c>
      <c r="AN2673" s="18">
        <f t="shared" si="1028"/>
        <v>0.53603707828131153</v>
      </c>
      <c r="AO2673" s="18">
        <f t="shared" si="1029"/>
        <v>0.93680180979675831</v>
      </c>
      <c r="AP2673" s="17">
        <f t="shared" si="1030"/>
        <v>28.755921405840386</v>
      </c>
      <c r="AQ2673" s="18">
        <f t="shared" si="1031"/>
        <v>1.0000466934769969</v>
      </c>
      <c r="AR2673" s="17">
        <f t="shared" si="1032"/>
        <v>24.534159410524403</v>
      </c>
      <c r="AS2673" s="17">
        <f t="shared" si="1033"/>
        <v>17.374763538781693</v>
      </c>
      <c r="AT2673" s="17">
        <f t="shared" si="1034"/>
        <v>152.62945669978379</v>
      </c>
      <c r="AU2673" s="17">
        <f t="shared" si="1035"/>
        <v>3.6280589771325391</v>
      </c>
      <c r="AV2673" s="18">
        <f t="shared" si="1036"/>
        <v>1.2182190834393343</v>
      </c>
      <c r="AW2673" s="18">
        <f t="shared" si="1037"/>
        <v>5.6936851897172076</v>
      </c>
      <c r="AX2673" s="18">
        <f t="shared" si="1038"/>
        <v>3.1951890713038638</v>
      </c>
      <c r="AY2673" s="8">
        <f t="shared" si="1039"/>
        <v>0.11383624049030837</v>
      </c>
      <c r="AZ2673" s="8">
        <f t="shared" si="1040"/>
        <v>0.27240468580318267</v>
      </c>
      <c r="BA2673" s="18">
        <f t="shared" si="1043"/>
        <v>0.88224301322414067</v>
      </c>
      <c r="BB2673" s="20">
        <f t="shared" si="1041"/>
        <v>4.9551579503000161E-2</v>
      </c>
      <c r="BC2673" s="8">
        <f t="shared" si="1042"/>
        <v>0.15335903455481845</v>
      </c>
      <c r="BD2673" s="44"/>
      <c r="BE2673" s="44"/>
      <c r="BF2673" s="8"/>
    </row>
    <row r="2674" spans="1:58" x14ac:dyDescent="0.25">
      <c r="A2674" s="8">
        <v>2518</v>
      </c>
      <c r="B2674" s="16" t="s">
        <v>456</v>
      </c>
      <c r="C2674" s="16" t="s">
        <v>457</v>
      </c>
      <c r="D2674" s="12" t="s">
        <v>483</v>
      </c>
      <c r="E2674" s="8" t="s">
        <v>459</v>
      </c>
      <c r="F2674" s="8" t="s">
        <v>394</v>
      </c>
      <c r="G2674" s="10"/>
      <c r="H2674" s="14">
        <v>476.34052637265012</v>
      </c>
      <c r="I2674" s="10"/>
      <c r="J2674" s="11">
        <v>615.14413575232015</v>
      </c>
      <c r="K2674" s="14">
        <v>5081.3626271121593</v>
      </c>
      <c r="L2674" s="14">
        <v>413.53904877008972</v>
      </c>
      <c r="M2674" s="14">
        <v>619.2485522495648</v>
      </c>
      <c r="N2674" s="13">
        <v>3.8199083526667943</v>
      </c>
      <c r="O2674" s="14">
        <v>210.66906886854173</v>
      </c>
      <c r="P2674" s="14">
        <v>594.38123489905843</v>
      </c>
      <c r="Q2674" s="22">
        <v>104.95214522081469</v>
      </c>
      <c r="R2674" s="14">
        <v>550.29874687506913</v>
      </c>
      <c r="S2674" s="14">
        <v>152.84200812661075</v>
      </c>
      <c r="T2674" s="13">
        <v>31.596283377375393</v>
      </c>
      <c r="U2674" s="14">
        <v>171.04229146285735</v>
      </c>
      <c r="V2674" s="13">
        <v>22.989503011826788</v>
      </c>
      <c r="W2674" s="14">
        <v>125.46592040416833</v>
      </c>
      <c r="X2674" s="13">
        <v>21.537612402734748</v>
      </c>
      <c r="Y2674" s="13">
        <v>48.268538809050561</v>
      </c>
      <c r="Z2674" s="13">
        <v>5.0876047857576721</v>
      </c>
      <c r="AA2674" s="13">
        <v>23.780460405196067</v>
      </c>
      <c r="AB2674" s="13">
        <v>3.3792103240810478</v>
      </c>
      <c r="AC2674" s="13"/>
      <c r="AD2674" s="13">
        <v>3.5878581627760076</v>
      </c>
      <c r="AE2674" s="13">
        <v>1.1258253702572056</v>
      </c>
      <c r="AF2674" s="17">
        <f t="shared" si="1020"/>
        <v>2066.2906289731432</v>
      </c>
      <c r="AG2674" s="18">
        <f t="shared" si="1022"/>
        <v>6.0180812544477131</v>
      </c>
      <c r="AH2674" s="19">
        <f t="shared" si="1023"/>
        <v>6.5646296937472366</v>
      </c>
      <c r="AI2674" s="19">
        <f t="shared" si="1024"/>
        <v>0.7381933115838194</v>
      </c>
      <c r="AJ2674" s="18">
        <f t="shared" si="1021"/>
        <v>0.80258082788018748</v>
      </c>
      <c r="AK2674" s="18">
        <f t="shared" si="1025"/>
        <v>0.66780785722923808</v>
      </c>
      <c r="AL2674" s="18">
        <f t="shared" si="1026"/>
        <v>3.1868691695554232</v>
      </c>
      <c r="AM2674" s="18">
        <f t="shared" si="1027"/>
        <v>0.96706736721536135</v>
      </c>
      <c r="AN2674" s="18">
        <f t="shared" si="1028"/>
        <v>0.57520223671237425</v>
      </c>
      <c r="AO2674" s="18">
        <f t="shared" si="1029"/>
        <v>0.93167272592481865</v>
      </c>
      <c r="AP2674" s="17">
        <f t="shared" si="1030"/>
        <v>28.751959161960563</v>
      </c>
      <c r="AQ2674" s="18">
        <f t="shared" si="1031"/>
        <v>0.99990889824397888</v>
      </c>
      <c r="AR2674" s="17">
        <f t="shared" si="1032"/>
        <v>26.04022553382768</v>
      </c>
      <c r="AS2674" s="17">
        <f t="shared" si="1033"/>
        <v>17.389867215511554</v>
      </c>
      <c r="AT2674" s="17">
        <f t="shared" si="1034"/>
        <v>115.26070151282823</v>
      </c>
      <c r="AU2674" s="17">
        <f t="shared" si="1035"/>
        <v>4.0855213946580013</v>
      </c>
      <c r="AV2674" s="18">
        <f t="shared" si="1036"/>
        <v>1.2316782420696786</v>
      </c>
      <c r="AW2674" s="18">
        <f t="shared" si="1037"/>
        <v>5.8191030373926695</v>
      </c>
      <c r="AX2674" s="18">
        <f t="shared" si="1038"/>
        <v>3.4529976853652249</v>
      </c>
      <c r="AY2674" s="8">
        <f t="shared" si="1039"/>
        <v>0.15087420939890867</v>
      </c>
      <c r="AZ2674" s="8">
        <f t="shared" si="1040"/>
        <v>0.27774369648221187</v>
      </c>
      <c r="BA2674" s="18">
        <f t="shared" si="1043"/>
        <v>0.87876398090848051</v>
      </c>
      <c r="BB2674" s="20">
        <f t="shared" si="1041"/>
        <v>4.7369215699181851E-2</v>
      </c>
      <c r="BC2674" s="8">
        <f t="shared" si="1042"/>
        <v>0.14461494287584881</v>
      </c>
      <c r="BD2674" s="44"/>
      <c r="BE2674" s="44"/>
      <c r="BF2674" s="8"/>
    </row>
    <row r="2675" spans="1:58" x14ac:dyDescent="0.25">
      <c r="A2675" s="8">
        <v>2519</v>
      </c>
      <c r="B2675" s="16" t="s">
        <v>456</v>
      </c>
      <c r="C2675" s="16" t="s">
        <v>457</v>
      </c>
      <c r="D2675" s="12" t="s">
        <v>483</v>
      </c>
      <c r="E2675" s="8" t="s">
        <v>459</v>
      </c>
      <c r="F2675" s="8" t="s">
        <v>394</v>
      </c>
      <c r="G2675" s="10"/>
      <c r="H2675" s="14">
        <v>517.69255385781048</v>
      </c>
      <c r="I2675" s="10"/>
      <c r="J2675" s="11">
        <v>608.09957690367332</v>
      </c>
      <c r="K2675" s="14">
        <v>6770.1280469765388</v>
      </c>
      <c r="L2675" s="14">
        <v>437.30985727425679</v>
      </c>
      <c r="M2675" s="14">
        <v>655.81468507133582</v>
      </c>
      <c r="N2675" s="13">
        <v>4.7807163585159627</v>
      </c>
      <c r="O2675" s="14">
        <v>247.01610531279465</v>
      </c>
      <c r="P2675" s="14">
        <v>721.38108569290614</v>
      </c>
      <c r="Q2675" s="22">
        <v>118.76428834038214</v>
      </c>
      <c r="R2675" s="14">
        <v>645.9606026680093</v>
      </c>
      <c r="S2675" s="14">
        <v>169.03166727048594</v>
      </c>
      <c r="T2675" s="13">
        <v>34.468919869196306</v>
      </c>
      <c r="U2675" s="14">
        <v>200.8837188221849</v>
      </c>
      <c r="V2675" s="13">
        <v>24.903757370701729</v>
      </c>
      <c r="W2675" s="14">
        <v>135.85626678593962</v>
      </c>
      <c r="X2675" s="13">
        <v>23.006519000936091</v>
      </c>
      <c r="Y2675" s="13">
        <v>55.117024489575911</v>
      </c>
      <c r="Z2675" s="13">
        <v>5.4657990755408301</v>
      </c>
      <c r="AA2675" s="13">
        <v>27.925160591713411</v>
      </c>
      <c r="AB2675" s="13">
        <v>3.650269492305648</v>
      </c>
      <c r="AC2675" s="13"/>
      <c r="AD2675" s="13">
        <v>4.114611893001765</v>
      </c>
      <c r="AE2675" s="13">
        <v>1.58134148606878</v>
      </c>
      <c r="AF2675" s="17">
        <f t="shared" si="1020"/>
        <v>2413.4311847826725</v>
      </c>
      <c r="AG2675" s="18">
        <f t="shared" si="1022"/>
        <v>6.0090680278794073</v>
      </c>
      <c r="AH2675" s="19">
        <f t="shared" si="1023"/>
        <v>6.7847597422221408</v>
      </c>
      <c r="AI2675" s="19">
        <f t="shared" si="1024"/>
        <v>0.73737276522253159</v>
      </c>
      <c r="AJ2675" s="18">
        <f t="shared" si="1021"/>
        <v>0.85091843977989878</v>
      </c>
      <c r="AK2675" s="18">
        <f t="shared" si="1025"/>
        <v>0.66681925127475405</v>
      </c>
      <c r="AL2675" s="18">
        <f t="shared" si="1026"/>
        <v>2.6019755563554483</v>
      </c>
      <c r="AM2675" s="18">
        <f t="shared" si="1027"/>
        <v>1.0189359080899705</v>
      </c>
      <c r="AN2675" s="18">
        <f t="shared" si="1028"/>
        <v>0.55059080407589023</v>
      </c>
      <c r="AO2675" s="18">
        <f t="shared" si="1029"/>
        <v>0.91989990825564572</v>
      </c>
      <c r="AP2675" s="17">
        <f t="shared" si="1030"/>
        <v>28.505602479221302</v>
      </c>
      <c r="AQ2675" s="18">
        <f t="shared" si="1031"/>
        <v>0.99134133462769625</v>
      </c>
      <c r="AR2675" s="17">
        <f t="shared" si="1032"/>
        <v>23.484723853869049</v>
      </c>
      <c r="AS2675" s="17">
        <f t="shared" si="1033"/>
        <v>15.660065976631316</v>
      </c>
      <c r="AT2675" s="17">
        <f t="shared" si="1034"/>
        <v>106.28216430765788</v>
      </c>
      <c r="AU2675" s="17">
        <f t="shared" si="1035"/>
        <v>4.1260022256342541</v>
      </c>
      <c r="AV2675" s="18">
        <f t="shared" si="1036"/>
        <v>1.2296472146229256</v>
      </c>
      <c r="AW2675" s="18">
        <f t="shared" si="1037"/>
        <v>5.8199849267362485</v>
      </c>
      <c r="AX2675" s="18">
        <f t="shared" si="1038"/>
        <v>3.184012514114329</v>
      </c>
      <c r="AY2675" s="8">
        <f t="shared" si="1039"/>
        <v>0.1473442517721007</v>
      </c>
      <c r="AZ2675" s="8">
        <f t="shared" si="1040"/>
        <v>0.26167488632021041</v>
      </c>
      <c r="BA2675" s="18">
        <f t="shared" si="1043"/>
        <v>0.88567115625815529</v>
      </c>
      <c r="BB2675" s="20">
        <f t="shared" si="1041"/>
        <v>4.2673810979609116E-2</v>
      </c>
      <c r="BC2675" s="8">
        <f t="shared" si="1042"/>
        <v>0.14440085855191226</v>
      </c>
      <c r="BD2675" s="44"/>
      <c r="BE2675" s="44"/>
      <c r="BF2675" s="8"/>
    </row>
    <row r="2676" spans="1:58" x14ac:dyDescent="0.25">
      <c r="A2676" s="8">
        <v>2520</v>
      </c>
      <c r="B2676" s="16" t="s">
        <v>456</v>
      </c>
      <c r="C2676" s="16" t="s">
        <v>457</v>
      </c>
      <c r="D2676" s="12" t="s">
        <v>484</v>
      </c>
      <c r="E2676" s="8" t="s">
        <v>459</v>
      </c>
      <c r="F2676" s="8" t="s">
        <v>394</v>
      </c>
      <c r="G2676" s="10"/>
      <c r="H2676" s="14">
        <v>495.11997390203095</v>
      </c>
      <c r="I2676" s="10"/>
      <c r="J2676" s="11">
        <v>135.56752984610722</v>
      </c>
      <c r="K2676" s="14">
        <v>2692.9264966886203</v>
      </c>
      <c r="L2676" s="14">
        <v>567.05907092517498</v>
      </c>
      <c r="M2676" s="14">
        <v>576.92828479673187</v>
      </c>
      <c r="N2676" s="13">
        <v>3.9503091734719087</v>
      </c>
      <c r="O2676" s="14">
        <v>212.46920012698325</v>
      </c>
      <c r="P2676" s="14">
        <v>632.93254807010283</v>
      </c>
      <c r="Q2676" s="22">
        <v>105.49669353215556</v>
      </c>
      <c r="R2676" s="14">
        <v>570.35874138606312</v>
      </c>
      <c r="S2676" s="14">
        <v>150.98204720273111</v>
      </c>
      <c r="T2676" s="13">
        <v>27.829503800684581</v>
      </c>
      <c r="U2676" s="14">
        <v>178.3869691930378</v>
      </c>
      <c r="V2676" s="13">
        <v>21.073375607429625</v>
      </c>
      <c r="W2676" s="14">
        <v>119.9565907547485</v>
      </c>
      <c r="X2676" s="13">
        <v>20.129337579392541</v>
      </c>
      <c r="Y2676" s="13">
        <v>47.851038774352972</v>
      </c>
      <c r="Z2676" s="13">
        <v>4.7283267670287845</v>
      </c>
      <c r="AA2676" s="13">
        <v>22.150285666273852</v>
      </c>
      <c r="AB2676" s="13">
        <v>2.8747291517369176</v>
      </c>
      <c r="AC2676" s="13"/>
      <c r="AD2676" s="13">
        <v>1.3034107384923568</v>
      </c>
      <c r="AE2676" s="13">
        <v>0.54095365850265931</v>
      </c>
      <c r="AF2676" s="17">
        <f t="shared" si="1020"/>
        <v>2117.2193876127212</v>
      </c>
      <c r="AG2676" s="18">
        <f t="shared" si="1022"/>
        <v>6.5161966368526905</v>
      </c>
      <c r="AH2676" s="19">
        <f t="shared" si="1023"/>
        <v>7.5048756281179836</v>
      </c>
      <c r="AI2676" s="19">
        <f t="shared" si="1024"/>
        <v>0.71831632228195796</v>
      </c>
      <c r="AJ2676" s="18">
        <f t="shared" si="1021"/>
        <v>0.81941029019029232</v>
      </c>
      <c r="AK2676" s="18">
        <f t="shared" si="1025"/>
        <v>0.98289351704253136</v>
      </c>
      <c r="AL2676" s="18">
        <f t="shared" si="1026"/>
        <v>2.4094683860723891</v>
      </c>
      <c r="AM2676" s="18">
        <f t="shared" si="1027"/>
        <v>1.0227693400236517</v>
      </c>
      <c r="AN2676" s="18">
        <f t="shared" si="1028"/>
        <v>0.49913604235103859</v>
      </c>
      <c r="AO2676" s="18">
        <f t="shared" si="1029"/>
        <v>0.92234425024220301</v>
      </c>
      <c r="AP2676" s="17">
        <f t="shared" si="1030"/>
        <v>28.661066591051842</v>
      </c>
      <c r="AQ2676" s="18">
        <f t="shared" si="1031"/>
        <v>0.99674792093721676</v>
      </c>
      <c r="AR2676" s="17">
        <f t="shared" si="1032"/>
        <v>26.046087779137135</v>
      </c>
      <c r="AS2676" s="17">
        <f t="shared" si="1033"/>
        <v>25.600530822434596</v>
      </c>
      <c r="AT2676" s="17">
        <f t="shared" si="1034"/>
        <v>435.05784798204672</v>
      </c>
      <c r="AU2676" s="17">
        <f t="shared" si="1035"/>
        <v>4.2299500809553914</v>
      </c>
      <c r="AV2676" s="18">
        <f t="shared" si="1036"/>
        <v>1.1910578507394454</v>
      </c>
      <c r="AW2676" s="18">
        <f t="shared" si="1037"/>
        <v>6.5156327102945824</v>
      </c>
      <c r="AX2676" s="18">
        <f t="shared" si="1038"/>
        <v>3.5443414334649401</v>
      </c>
      <c r="AY2676" s="8">
        <f t="shared" si="1039"/>
        <v>5.8843969695476082E-2</v>
      </c>
      <c r="AZ2676" s="8">
        <f t="shared" si="1040"/>
        <v>0.26471418117625506</v>
      </c>
      <c r="BA2676" s="18">
        <f t="shared" si="1043"/>
        <v>0.88722770738927448</v>
      </c>
      <c r="BB2676" s="20">
        <f t="shared" si="1041"/>
        <v>6.2669812235169917E-2</v>
      </c>
      <c r="BC2676" s="8">
        <f t="shared" si="1042"/>
        <v>0.21284728575955508</v>
      </c>
      <c r="BD2676" s="44"/>
      <c r="BE2676" s="44"/>
      <c r="BF2676" s="8"/>
    </row>
    <row r="2677" spans="1:58" x14ac:dyDescent="0.25">
      <c r="A2677" s="8">
        <v>2521</v>
      </c>
      <c r="B2677" s="16" t="s">
        <v>456</v>
      </c>
      <c r="C2677" s="16" t="s">
        <v>457</v>
      </c>
      <c r="D2677" s="12" t="s">
        <v>484</v>
      </c>
      <c r="E2677" s="8" t="s">
        <v>459</v>
      </c>
      <c r="F2677" s="8" t="s">
        <v>394</v>
      </c>
      <c r="G2677" s="10"/>
      <c r="H2677" s="14">
        <v>562.22034889921349</v>
      </c>
      <c r="I2677" s="10"/>
      <c r="J2677" s="11">
        <v>148.70613106344391</v>
      </c>
      <c r="K2677" s="14">
        <v>3080.6960625326328</v>
      </c>
      <c r="L2677" s="14">
        <v>575.20947720316906</v>
      </c>
      <c r="M2677" s="14">
        <v>903.93846032059957</v>
      </c>
      <c r="N2677" s="13">
        <v>4.1187609013434976</v>
      </c>
      <c r="O2677" s="14">
        <v>333.42101984672331</v>
      </c>
      <c r="P2677" s="14">
        <v>1057.577730477547</v>
      </c>
      <c r="Q2677" s="22">
        <v>170.03547523825335</v>
      </c>
      <c r="R2677" s="14">
        <v>901.46675538685008</v>
      </c>
      <c r="S2677" s="14">
        <v>235.06304723417762</v>
      </c>
      <c r="T2677" s="13">
        <v>42.847966014280487</v>
      </c>
      <c r="U2677" s="14">
        <v>275.7166061770879</v>
      </c>
      <c r="V2677" s="13">
        <v>36.567107188342405</v>
      </c>
      <c r="W2677" s="14">
        <v>185.53197606952554</v>
      </c>
      <c r="X2677" s="13">
        <v>34.145506604404325</v>
      </c>
      <c r="Y2677" s="13">
        <v>75.482799110915465</v>
      </c>
      <c r="Z2677" s="13">
        <v>7.5083752669597699</v>
      </c>
      <c r="AA2677" s="13">
        <v>35.95815960635101</v>
      </c>
      <c r="AB2677" s="13">
        <v>4.927666310062409</v>
      </c>
      <c r="AC2677" s="13"/>
      <c r="AD2677" s="13">
        <v>3.9097594874072312</v>
      </c>
      <c r="AE2677" s="13">
        <v>1.3904301874047744</v>
      </c>
      <c r="AF2677" s="17">
        <f t="shared" si="1020"/>
        <v>3396.2501905314812</v>
      </c>
      <c r="AG2677" s="18">
        <f t="shared" si="1022"/>
        <v>6.2990209069647856</v>
      </c>
      <c r="AH2677" s="19">
        <f t="shared" si="1023"/>
        <v>7.7246754726051003</v>
      </c>
      <c r="AI2677" s="19">
        <f t="shared" si="1024"/>
        <v>0.71319963844072909</v>
      </c>
      <c r="AJ2677" s="18">
        <f t="shared" si="1021"/>
        <v>0.825922607821164</v>
      </c>
      <c r="AK2677" s="18">
        <f t="shared" si="1025"/>
        <v>0.63633698802810057</v>
      </c>
      <c r="AL2677" s="18">
        <f t="shared" si="1026"/>
        <v>2.8119063602213372</v>
      </c>
      <c r="AM2677" s="18">
        <f t="shared" si="1027"/>
        <v>1.0745675617817831</v>
      </c>
      <c r="AN2677" s="18">
        <f t="shared" si="1028"/>
        <v>0.49540941339862427</v>
      </c>
      <c r="AO2677" s="18">
        <f t="shared" si="1029"/>
        <v>0.87556889745372724</v>
      </c>
      <c r="AP2677" s="17">
        <f t="shared" si="1030"/>
        <v>26.473130734103776</v>
      </c>
      <c r="AQ2677" s="18">
        <f t="shared" si="1031"/>
        <v>0.920657922345265</v>
      </c>
      <c r="AR2677" s="17">
        <f t="shared" si="1032"/>
        <v>25.138618611641736</v>
      </c>
      <c r="AS2677" s="17">
        <f t="shared" si="1033"/>
        <v>15.996632850519253</v>
      </c>
      <c r="AT2677" s="17">
        <f t="shared" si="1034"/>
        <v>147.12144802150502</v>
      </c>
      <c r="AU2677" s="17">
        <f t="shared" si="1035"/>
        <v>3.7994053712912152</v>
      </c>
      <c r="AV2677" s="18">
        <f t="shared" si="1036"/>
        <v>1.2092888581131487</v>
      </c>
      <c r="AW2677" s="18">
        <f t="shared" si="1037"/>
        <v>6.2035211599961784</v>
      </c>
      <c r="AX2677" s="18">
        <f t="shared" si="1038"/>
        <v>3.3768524391021759</v>
      </c>
      <c r="AY2677" s="8">
        <f t="shared" si="1039"/>
        <v>0.10873080074756331</v>
      </c>
      <c r="AZ2677" s="8">
        <f t="shared" si="1040"/>
        <v>0.2607562018560563</v>
      </c>
      <c r="BA2677" s="18">
        <f t="shared" si="1043"/>
        <v>0.88807609309340207</v>
      </c>
      <c r="BB2677" s="20">
        <f t="shared" si="1041"/>
        <v>4.0221152534680914E-2</v>
      </c>
      <c r="BC2677" s="8">
        <f t="shared" si="1042"/>
        <v>0.13779987189022319</v>
      </c>
      <c r="BD2677" s="44"/>
      <c r="BE2677" s="44"/>
      <c r="BF2677" s="8"/>
    </row>
    <row r="2678" spans="1:58" x14ac:dyDescent="0.25">
      <c r="A2678" s="8">
        <v>2522</v>
      </c>
      <c r="B2678" s="16" t="s">
        <v>456</v>
      </c>
      <c r="C2678" s="16" t="s">
        <v>457</v>
      </c>
      <c r="D2678" s="12" t="s">
        <v>484</v>
      </c>
      <c r="E2678" s="8" t="s">
        <v>459</v>
      </c>
      <c r="F2678" s="8" t="s">
        <v>394</v>
      </c>
      <c r="G2678" s="10"/>
      <c r="H2678" s="14">
        <v>476.04184339847177</v>
      </c>
      <c r="I2678" s="10"/>
      <c r="J2678" s="11">
        <v>107.69590564686123</v>
      </c>
      <c r="K2678" s="14">
        <v>2486.4115414395555</v>
      </c>
      <c r="L2678" s="14">
        <v>569.6534718163482</v>
      </c>
      <c r="M2678" s="14">
        <v>840.48083012842585</v>
      </c>
      <c r="N2678" s="13">
        <v>4.2274179637001472</v>
      </c>
      <c r="O2678" s="14">
        <v>277.62927811497906</v>
      </c>
      <c r="P2678" s="14">
        <v>806.054755266087</v>
      </c>
      <c r="Q2678" s="22">
        <v>137.30200490573267</v>
      </c>
      <c r="R2678" s="14">
        <v>747.56900691357384</v>
      </c>
      <c r="S2678" s="14">
        <v>197.72955351039741</v>
      </c>
      <c r="T2678" s="13">
        <v>42.445531468946704</v>
      </c>
      <c r="U2678" s="14">
        <v>245.69950327336164</v>
      </c>
      <c r="V2678" s="13">
        <v>30.563939544641652</v>
      </c>
      <c r="W2678" s="14">
        <v>163.46429823229883</v>
      </c>
      <c r="X2678" s="13">
        <v>28.438814283160205</v>
      </c>
      <c r="Y2678" s="13">
        <v>67.482721049110893</v>
      </c>
      <c r="Z2678" s="13">
        <v>6.6302494940442669</v>
      </c>
      <c r="AA2678" s="13">
        <v>31.687572920997649</v>
      </c>
      <c r="AB2678" s="13">
        <v>4.6673728348038805</v>
      </c>
      <c r="AC2678" s="13"/>
      <c r="AD2678" s="13">
        <v>3.1256708681164915</v>
      </c>
      <c r="AE2678" s="13">
        <v>1.0476583606142287</v>
      </c>
      <c r="AF2678" s="17">
        <f t="shared" si="1020"/>
        <v>2787.3646018121358</v>
      </c>
      <c r="AG2678" s="18">
        <f t="shared" si="1022"/>
        <v>5.9518752206071914</v>
      </c>
      <c r="AH2678" s="19">
        <f t="shared" si="1023"/>
        <v>6.6809922786009421</v>
      </c>
      <c r="AI2678" s="19">
        <f t="shared" si="1024"/>
        <v>0.71611344889125028</v>
      </c>
      <c r="AJ2678" s="18">
        <f t="shared" si="1021"/>
        <v>0.81756900511551645</v>
      </c>
      <c r="AK2678" s="18">
        <f t="shared" si="1025"/>
        <v>0.67777092754073276</v>
      </c>
      <c r="AL2678" s="18">
        <f t="shared" si="1026"/>
        <v>2.9834829612622484</v>
      </c>
      <c r="AM2678" s="18">
        <f t="shared" si="1027"/>
        <v>0.99880603922651789</v>
      </c>
      <c r="AN2678" s="18">
        <f t="shared" si="1028"/>
        <v>0.56682856782467084</v>
      </c>
      <c r="AO2678" s="18">
        <f t="shared" si="1029"/>
        <v>0.9615148447916908</v>
      </c>
      <c r="AP2678" s="17">
        <f t="shared" si="1030"/>
        <v>29.554003966547551</v>
      </c>
      <c r="AQ2678" s="18">
        <f t="shared" si="1031"/>
        <v>1.0278016666073224</v>
      </c>
      <c r="AR2678" s="17">
        <f t="shared" si="1032"/>
        <v>26.523988827540794</v>
      </c>
      <c r="AS2678" s="17">
        <f t="shared" si="1033"/>
        <v>17.977188509722357</v>
      </c>
      <c r="AT2678" s="17">
        <f t="shared" si="1034"/>
        <v>182.24998595569264</v>
      </c>
      <c r="AU2678" s="17">
        <f t="shared" si="1035"/>
        <v>3.9736187284400755</v>
      </c>
      <c r="AV2678" s="18">
        <f t="shared" si="1036"/>
        <v>1.1299545762861913</v>
      </c>
      <c r="AW2678" s="18">
        <f t="shared" si="1037"/>
        <v>6.2731850963020239</v>
      </c>
      <c r="AX2678" s="18">
        <f t="shared" si="1038"/>
        <v>3.3761731148246907</v>
      </c>
      <c r="AY2678" s="8">
        <f t="shared" si="1039"/>
        <v>9.8640273772601803E-2</v>
      </c>
      <c r="AZ2678" s="8">
        <f t="shared" si="1040"/>
        <v>0.26449672429137616</v>
      </c>
      <c r="BA2678" s="18">
        <f t="shared" si="1043"/>
        <v>0.88055564451718737</v>
      </c>
      <c r="BB2678" s="20">
        <f t="shared" si="1041"/>
        <v>4.8032772380232326E-2</v>
      </c>
      <c r="BC2678" s="8">
        <f t="shared" si="1042"/>
        <v>0.14677246292951041</v>
      </c>
      <c r="BD2678" s="44"/>
      <c r="BE2678" s="44"/>
      <c r="BF2678" s="8"/>
    </row>
    <row r="2679" spans="1:58" x14ac:dyDescent="0.25">
      <c r="A2679" s="8">
        <v>2523</v>
      </c>
      <c r="B2679" s="16" t="s">
        <v>456</v>
      </c>
      <c r="C2679" s="16" t="s">
        <v>457</v>
      </c>
      <c r="D2679" s="12" t="s">
        <v>484</v>
      </c>
      <c r="E2679" s="8" t="s">
        <v>459</v>
      </c>
      <c r="F2679" s="8" t="s">
        <v>394</v>
      </c>
      <c r="G2679" s="10"/>
      <c r="H2679" s="14">
        <v>562.76561104245241</v>
      </c>
      <c r="I2679" s="10"/>
      <c r="J2679" s="11">
        <v>167.24742091526528</v>
      </c>
      <c r="K2679" s="14">
        <v>4565.2013446196779</v>
      </c>
      <c r="L2679" s="14">
        <v>606.42837451116407</v>
      </c>
      <c r="M2679" s="14">
        <v>926.94171147672637</v>
      </c>
      <c r="N2679" s="13">
        <v>4.806041289423467</v>
      </c>
      <c r="O2679" s="14">
        <v>346.28842267416366</v>
      </c>
      <c r="P2679" s="14">
        <v>1259.6304582649234</v>
      </c>
      <c r="Q2679" s="22">
        <v>195.52439289290632</v>
      </c>
      <c r="R2679" s="14">
        <v>997.86912591405348</v>
      </c>
      <c r="S2679" s="14">
        <v>238.83234398289997</v>
      </c>
      <c r="T2679" s="13">
        <v>45.379291624252652</v>
      </c>
      <c r="U2679" s="14">
        <v>305.47460985338984</v>
      </c>
      <c r="V2679" s="13">
        <v>34.742014083716725</v>
      </c>
      <c r="W2679" s="14">
        <v>200.26859439345924</v>
      </c>
      <c r="X2679" s="13">
        <v>35.065386894242792</v>
      </c>
      <c r="Y2679" s="13">
        <v>82.369566776868922</v>
      </c>
      <c r="Z2679" s="13">
        <v>7.5969734303236764</v>
      </c>
      <c r="AA2679" s="13">
        <v>37.848970110401822</v>
      </c>
      <c r="AB2679" s="13">
        <v>5.0155706989174487</v>
      </c>
      <c r="AC2679" s="13"/>
      <c r="AD2679" s="13">
        <v>5.7916161501299364</v>
      </c>
      <c r="AE2679" s="13">
        <v>1.8934182119293244</v>
      </c>
      <c r="AF2679" s="17">
        <f t="shared" si="1020"/>
        <v>3791.9057215945199</v>
      </c>
      <c r="AG2679" s="18">
        <f t="shared" si="1022"/>
        <v>6.2152905486894943</v>
      </c>
      <c r="AH2679" s="19">
        <f t="shared" si="1023"/>
        <v>8.7408665219157911</v>
      </c>
      <c r="AI2679" s="19">
        <f t="shared" si="1024"/>
        <v>0.66916349455103563</v>
      </c>
      <c r="AJ2679" s="18">
        <f t="shared" si="1021"/>
        <v>0.84425875232970227</v>
      </c>
      <c r="AK2679" s="18">
        <f t="shared" si="1025"/>
        <v>0.65422492806484334</v>
      </c>
      <c r="AL2679" s="18">
        <f t="shared" si="1026"/>
        <v>3.058815064543237</v>
      </c>
      <c r="AM2679" s="18">
        <f t="shared" si="1027"/>
        <v>1.1711469209251977</v>
      </c>
      <c r="AN2679" s="18">
        <f t="shared" si="1028"/>
        <v>0.49451704891640774</v>
      </c>
      <c r="AO2679" s="18">
        <f t="shared" si="1029"/>
        <v>0.86166854196258258</v>
      </c>
      <c r="AP2679" s="17">
        <f t="shared" si="1030"/>
        <v>26.434663740411096</v>
      </c>
      <c r="AQ2679" s="18">
        <f t="shared" si="1031"/>
        <v>0.91932015301047509</v>
      </c>
      <c r="AR2679" s="17">
        <f t="shared" si="1032"/>
        <v>24.490539868665543</v>
      </c>
      <c r="AS2679" s="17">
        <f t="shared" si="1033"/>
        <v>16.022321683846894</v>
      </c>
      <c r="AT2679" s="17">
        <f t="shared" si="1034"/>
        <v>104.70797076176375</v>
      </c>
      <c r="AU2679" s="17">
        <f t="shared" si="1035"/>
        <v>3.9533391009613394</v>
      </c>
      <c r="AV2679" s="18">
        <f t="shared" si="1036"/>
        <v>1.1336078728126116</v>
      </c>
      <c r="AW2679" s="18">
        <f t="shared" si="1037"/>
        <v>6.5297093708261293</v>
      </c>
      <c r="AX2679" s="18">
        <f t="shared" si="1038"/>
        <v>3.4629765604812941</v>
      </c>
      <c r="AY2679" s="8">
        <f t="shared" si="1039"/>
        <v>0.15301912134560985</v>
      </c>
      <c r="AZ2679" s="8">
        <f t="shared" si="1040"/>
        <v>0.2393423523992971</v>
      </c>
      <c r="BA2679" s="18">
        <f t="shared" si="1043"/>
        <v>0.89374549211669074</v>
      </c>
      <c r="BB2679" s="20">
        <f t="shared" si="1041"/>
        <v>3.8307527434970207E-2</v>
      </c>
      <c r="BC2679" s="8">
        <f t="shared" si="1042"/>
        <v>0.14167353614645573</v>
      </c>
      <c r="BD2679" s="44"/>
      <c r="BE2679" s="44"/>
      <c r="BF2679" s="8"/>
    </row>
    <row r="2680" spans="1:58" x14ac:dyDescent="0.25">
      <c r="A2680" s="8">
        <v>2524</v>
      </c>
      <c r="B2680" s="16" t="s">
        <v>456</v>
      </c>
      <c r="C2680" s="16" t="s">
        <v>457</v>
      </c>
      <c r="D2680" s="12" t="s">
        <v>485</v>
      </c>
      <c r="E2680" s="8" t="s">
        <v>459</v>
      </c>
      <c r="F2680" s="8" t="s">
        <v>394</v>
      </c>
      <c r="G2680" s="10"/>
      <c r="H2680" s="14">
        <v>656.40428810330059</v>
      </c>
      <c r="I2680" s="10"/>
      <c r="J2680" s="13">
        <v>99.795174444284413</v>
      </c>
      <c r="K2680" s="14">
        <v>3788.4052094043604</v>
      </c>
      <c r="L2680" s="14">
        <v>552.68834186362255</v>
      </c>
      <c r="M2680" s="14">
        <v>1013.2399456761561</v>
      </c>
      <c r="N2680" s="13">
        <v>4.4732720265721397</v>
      </c>
      <c r="O2680" s="14">
        <v>418.45918581036602</v>
      </c>
      <c r="P2680" s="14">
        <v>1315.037120108891</v>
      </c>
      <c r="Q2680" s="22">
        <v>204.8327056815132</v>
      </c>
      <c r="R2680" s="14">
        <v>1117.0563910181897</v>
      </c>
      <c r="S2680" s="14">
        <v>284.56389166419274</v>
      </c>
      <c r="T2680" s="13">
        <v>48.650303933177568</v>
      </c>
      <c r="U2680" s="14">
        <v>334.67819946950829</v>
      </c>
      <c r="V2680" s="13">
        <v>37.656968784796661</v>
      </c>
      <c r="W2680" s="14">
        <v>225.0850639415674</v>
      </c>
      <c r="X2680" s="13">
        <v>37.015675514502441</v>
      </c>
      <c r="Y2680" s="13">
        <v>91.291693996004852</v>
      </c>
      <c r="Z2680" s="13">
        <v>8.5854008112505014</v>
      </c>
      <c r="AA2680" s="13">
        <v>44.123559926738487</v>
      </c>
      <c r="AB2680" s="13">
        <v>5.8732402536145658</v>
      </c>
      <c r="AC2680" s="13"/>
      <c r="AD2680" s="13">
        <v>4.7866196103816296</v>
      </c>
      <c r="AE2680" s="13">
        <v>1.7339230288307044</v>
      </c>
      <c r="AF2680" s="17">
        <f t="shared" si="1020"/>
        <v>4172.9094009143137</v>
      </c>
      <c r="AG2680" s="18">
        <f t="shared" si="1022"/>
        <v>6.4425840238493013</v>
      </c>
      <c r="AH2680" s="19">
        <f t="shared" si="1023"/>
        <v>7.8276765024347545</v>
      </c>
      <c r="AI2680" s="19">
        <f t="shared" si="1024"/>
        <v>0.72234698119722862</v>
      </c>
      <c r="AJ2680" s="18">
        <f t="shared" si="1021"/>
        <v>0.85625684149340686</v>
      </c>
      <c r="AK2680" s="18">
        <f t="shared" si="1025"/>
        <v>0.54546639640702488</v>
      </c>
      <c r="AL2680" s="18">
        <f t="shared" si="1026"/>
        <v>2.760572142357181</v>
      </c>
      <c r="AM2680" s="18">
        <f t="shared" si="1027"/>
        <v>1.086674547281222</v>
      </c>
      <c r="AN2680" s="18">
        <f t="shared" si="1028"/>
        <v>0.46402313789789257</v>
      </c>
      <c r="AO2680" s="18">
        <f t="shared" si="1029"/>
        <v>0.87543943822788328</v>
      </c>
      <c r="AP2680" s="17">
        <f t="shared" si="1030"/>
        <v>27.373266368708496</v>
      </c>
      <c r="AQ2680" s="18">
        <f t="shared" si="1031"/>
        <v>0.95196200237674111</v>
      </c>
      <c r="AR2680" s="17">
        <f t="shared" si="1032"/>
        <v>22.963694392712444</v>
      </c>
      <c r="AS2680" s="17">
        <f t="shared" si="1033"/>
        <v>12.525923628585062</v>
      </c>
      <c r="AT2680" s="17">
        <f t="shared" si="1034"/>
        <v>115.46527337683254</v>
      </c>
      <c r="AU2680" s="17">
        <f t="shared" si="1035"/>
        <v>3.6193826762932342</v>
      </c>
      <c r="AV2680" s="18">
        <f t="shared" si="1036"/>
        <v>1.2503329660362021</v>
      </c>
      <c r="AW2680" s="18">
        <f t="shared" si="1037"/>
        <v>6.1366263288906593</v>
      </c>
      <c r="AX2680" s="18">
        <f t="shared" si="1038"/>
        <v>3.3386193166373053</v>
      </c>
      <c r="AY2680" s="8">
        <f t="shared" si="1039"/>
        <v>0.10848217184491002</v>
      </c>
      <c r="AZ2680" s="8">
        <f t="shared" si="1040"/>
        <v>0.25474442826007609</v>
      </c>
      <c r="BA2680" s="18">
        <f t="shared" si="1043"/>
        <v>0.89224985255372247</v>
      </c>
      <c r="BB2680" s="20">
        <f t="shared" si="1041"/>
        <v>3.1187703715063277E-2</v>
      </c>
      <c r="BC2680" s="8">
        <f t="shared" si="1042"/>
        <v>0.11812168860124539</v>
      </c>
      <c r="BD2680" s="44"/>
      <c r="BE2680" s="44"/>
      <c r="BF2680" s="8"/>
    </row>
    <row r="2681" spans="1:58" x14ac:dyDescent="0.25">
      <c r="A2681" s="8">
        <v>2525</v>
      </c>
      <c r="B2681" s="16" t="s">
        <v>456</v>
      </c>
      <c r="C2681" s="16" t="s">
        <v>457</v>
      </c>
      <c r="D2681" s="12" t="s">
        <v>485</v>
      </c>
      <c r="E2681" s="8" t="s">
        <v>459</v>
      </c>
      <c r="F2681" s="8" t="s">
        <v>394</v>
      </c>
      <c r="G2681" s="10"/>
      <c r="H2681" s="14">
        <v>660.67809573508691</v>
      </c>
      <c r="I2681" s="10"/>
      <c r="J2681" s="13">
        <v>63.113579673164324</v>
      </c>
      <c r="K2681" s="14">
        <v>3145.8450995332569</v>
      </c>
      <c r="L2681" s="14">
        <v>514.94981694695764</v>
      </c>
      <c r="M2681" s="14">
        <v>1114.9153851839042</v>
      </c>
      <c r="N2681" s="13">
        <v>4.5232168931041805</v>
      </c>
      <c r="O2681" s="14">
        <v>471.90920597277227</v>
      </c>
      <c r="P2681" s="14">
        <v>1663.6221986187109</v>
      </c>
      <c r="Q2681" s="22">
        <v>236.40714747455914</v>
      </c>
      <c r="R2681" s="14">
        <v>1279.0866894024498</v>
      </c>
      <c r="S2681" s="14">
        <v>338.68102020323113</v>
      </c>
      <c r="T2681" s="13">
        <v>54.399678852301065</v>
      </c>
      <c r="U2681" s="14">
        <v>404.34428562814702</v>
      </c>
      <c r="V2681" s="13">
        <v>45.99935075202891</v>
      </c>
      <c r="W2681" s="14">
        <v>261.13750903746916</v>
      </c>
      <c r="X2681" s="13">
        <v>42.284971589842229</v>
      </c>
      <c r="Y2681" s="13">
        <v>105.56663962979135</v>
      </c>
      <c r="Z2681" s="13">
        <v>10.028495709647897</v>
      </c>
      <c r="AA2681" s="13">
        <v>48.58354359664046</v>
      </c>
      <c r="AB2681" s="13">
        <v>6.4798424297767196</v>
      </c>
      <c r="AC2681" s="13"/>
      <c r="AD2681" s="13">
        <v>8.4595200007903948</v>
      </c>
      <c r="AE2681" s="13">
        <v>2.9914463708326822</v>
      </c>
      <c r="AF2681" s="17">
        <f t="shared" si="1020"/>
        <v>4968.5305788973674</v>
      </c>
      <c r="AG2681" s="18">
        <f t="shared" si="1022"/>
        <v>6.5985238588106903</v>
      </c>
      <c r="AH2681" s="19">
        <f t="shared" si="1023"/>
        <v>8.9935451647775544</v>
      </c>
      <c r="AI2681" s="19">
        <f t="shared" si="1024"/>
        <v>0.71142041587346039</v>
      </c>
      <c r="AJ2681" s="18">
        <f t="shared" si="1021"/>
        <v>0.81133148667388477</v>
      </c>
      <c r="AK2681" s="18">
        <f t="shared" si="1025"/>
        <v>0.46187345137587926</v>
      </c>
      <c r="AL2681" s="18">
        <f t="shared" si="1026"/>
        <v>2.8279029446333181</v>
      </c>
      <c r="AM2681" s="18">
        <f t="shared" si="1027"/>
        <v>1.2049884028844589</v>
      </c>
      <c r="AN2681" s="18">
        <f t="shared" si="1028"/>
        <v>0.43269605717307519</v>
      </c>
      <c r="AO2681" s="18">
        <f t="shared" si="1029"/>
        <v>0.83918627166677418</v>
      </c>
      <c r="AP2681" s="17">
        <f t="shared" si="1030"/>
        <v>26.366705315505783</v>
      </c>
      <c r="AQ2681" s="18">
        <f t="shared" si="1031"/>
        <v>0.91695675810612476</v>
      </c>
      <c r="AR2681" s="17">
        <f t="shared" si="1032"/>
        <v>22.948416328795751</v>
      </c>
      <c r="AS2681" s="17">
        <f t="shared" si="1033"/>
        <v>10.599264253391476</v>
      </c>
      <c r="AT2681" s="17">
        <f t="shared" si="1034"/>
        <v>60.872226426421896</v>
      </c>
      <c r="AU2681" s="17">
        <f t="shared" si="1035"/>
        <v>3.6682472686415202</v>
      </c>
      <c r="AV2681" s="18">
        <f t="shared" si="1036"/>
        <v>1.1670975026632648</v>
      </c>
      <c r="AW2681" s="18">
        <f t="shared" si="1037"/>
        <v>6.7334078534214372</v>
      </c>
      <c r="AX2681" s="18">
        <f t="shared" si="1038"/>
        <v>3.5177975147682443</v>
      </c>
      <c r="AY2681" s="8">
        <f t="shared" si="1039"/>
        <v>0.17412315723662794</v>
      </c>
      <c r="AZ2681" s="8">
        <f t="shared" si="1040"/>
        <v>0.26478347637364014</v>
      </c>
      <c r="BA2681" s="18">
        <f t="shared" si="1043"/>
        <v>0.89532511786198687</v>
      </c>
      <c r="BB2681" s="20">
        <f t="shared" si="1041"/>
        <v>2.5377166087985806E-2</v>
      </c>
      <c r="BC2681" s="8">
        <f t="shared" si="1042"/>
        <v>0.1000194922289835</v>
      </c>
      <c r="BD2681" s="44"/>
      <c r="BE2681" s="44"/>
      <c r="BF2681" s="8"/>
    </row>
    <row r="2682" spans="1:58" x14ac:dyDescent="0.25">
      <c r="A2682" s="8">
        <v>2526</v>
      </c>
      <c r="B2682" s="16" t="s">
        <v>456</v>
      </c>
      <c r="C2682" s="16" t="s">
        <v>457</v>
      </c>
      <c r="D2682" s="12" t="s">
        <v>485</v>
      </c>
      <c r="E2682" s="8" t="s">
        <v>459</v>
      </c>
      <c r="F2682" s="8" t="s">
        <v>394</v>
      </c>
      <c r="G2682" s="12"/>
      <c r="H2682" s="14">
        <v>620.30782669933342</v>
      </c>
      <c r="I2682" s="12"/>
      <c r="J2682" s="13">
        <v>77.874302409521064</v>
      </c>
      <c r="K2682" s="14">
        <v>3020.38292140352</v>
      </c>
      <c r="L2682" s="14">
        <v>530.61409394318548</v>
      </c>
      <c r="M2682" s="14">
        <v>885.11490025911155</v>
      </c>
      <c r="N2682" s="13">
        <v>4.7054098765461676</v>
      </c>
      <c r="O2682" s="14">
        <v>387.16457734835205</v>
      </c>
      <c r="P2682" s="14">
        <v>1220.3444037156228</v>
      </c>
      <c r="Q2682" s="22">
        <v>194.76555181266002</v>
      </c>
      <c r="R2682" s="14">
        <v>1026.7602677667951</v>
      </c>
      <c r="S2682" s="14">
        <v>268.05148736983023</v>
      </c>
      <c r="T2682" s="13">
        <v>44.348256632610273</v>
      </c>
      <c r="U2682" s="14">
        <v>309.53943152470049</v>
      </c>
      <c r="V2682" s="13">
        <v>36.272797612507802</v>
      </c>
      <c r="W2682" s="14">
        <v>201.8996760387538</v>
      </c>
      <c r="X2682" s="13">
        <v>33.942458243778205</v>
      </c>
      <c r="Y2682" s="13">
        <v>81.523603692480108</v>
      </c>
      <c r="Z2682" s="13">
        <v>7.6629540414196171</v>
      </c>
      <c r="AA2682" s="13">
        <v>37.591055601445206</v>
      </c>
      <c r="AB2682" s="13">
        <v>5.1704623990105825</v>
      </c>
      <c r="AC2682" s="13"/>
      <c r="AD2682" s="13">
        <v>4.7635900676787895</v>
      </c>
      <c r="AE2682" s="13">
        <v>1.8166794361643142</v>
      </c>
      <c r="AF2682" s="17">
        <f t="shared" si="1020"/>
        <v>3855.0369837999656</v>
      </c>
      <c r="AG2682" s="18">
        <f t="shared" si="1022"/>
        <v>6.9966254328040849</v>
      </c>
      <c r="AH2682" s="19">
        <f t="shared" si="1023"/>
        <v>8.5263527071506111</v>
      </c>
      <c r="AI2682" s="19">
        <f t="shared" si="1024"/>
        <v>0.72710045308173965</v>
      </c>
      <c r="AJ2682" s="18">
        <f t="shared" si="1021"/>
        <v>0.84102350713417373</v>
      </c>
      <c r="AK2682" s="18">
        <f t="shared" si="1025"/>
        <v>0.59948611619559411</v>
      </c>
      <c r="AL2682" s="18">
        <f t="shared" si="1026"/>
        <v>2.6221412390380219</v>
      </c>
      <c r="AM2682" s="18">
        <f t="shared" si="1027"/>
        <v>1.0751429705340982</v>
      </c>
      <c r="AN2682" s="18">
        <f t="shared" si="1028"/>
        <v>0.4531762460400795</v>
      </c>
      <c r="AO2682" s="18">
        <f t="shared" si="1029"/>
        <v>0.83965792381381776</v>
      </c>
      <c r="AP2682" s="17">
        <f t="shared" si="1030"/>
        <v>26.076923889899955</v>
      </c>
      <c r="AQ2682" s="18">
        <f t="shared" si="1031"/>
        <v>0.90687900916467368</v>
      </c>
      <c r="AR2682" s="17">
        <f t="shared" si="1032"/>
        <v>23.545891066306819</v>
      </c>
      <c r="AS2682" s="17">
        <f t="shared" si="1033"/>
        <v>14.115434787704812</v>
      </c>
      <c r="AT2682" s="17">
        <f t="shared" si="1034"/>
        <v>111.38953738765856</v>
      </c>
      <c r="AU2682" s="17">
        <f t="shared" si="1035"/>
        <v>3.7477781950503299</v>
      </c>
      <c r="AV2682" s="18">
        <f t="shared" si="1036"/>
        <v>1.2507762757116043</v>
      </c>
      <c r="AW2682" s="18">
        <f t="shared" si="1037"/>
        <v>6.6619943326259561</v>
      </c>
      <c r="AX2682" s="18">
        <f t="shared" si="1038"/>
        <v>3.5151338726851677</v>
      </c>
      <c r="AY2682" s="8">
        <f t="shared" si="1039"/>
        <v>0.12672137005632933</v>
      </c>
      <c r="AZ2682" s="8">
        <f t="shared" si="1040"/>
        <v>0.26106530977561349</v>
      </c>
      <c r="BA2682" s="18">
        <f t="shared" si="1043"/>
        <v>0.89518569878125931</v>
      </c>
      <c r="BB2682" s="20">
        <f t="shared" si="1041"/>
        <v>3.2575262216651704E-2</v>
      </c>
      <c r="BC2682" s="8">
        <f t="shared" si="1042"/>
        <v>0.129819752058908</v>
      </c>
      <c r="BD2682" s="44"/>
      <c r="BE2682" s="44"/>
      <c r="BF2682" s="8"/>
    </row>
    <row r="2683" spans="1:58" x14ac:dyDescent="0.25">
      <c r="A2683" s="8">
        <v>2527</v>
      </c>
      <c r="B2683" s="16" t="s">
        <v>456</v>
      </c>
      <c r="C2683" s="16" t="s">
        <v>457</v>
      </c>
      <c r="D2683" s="12" t="s">
        <v>485</v>
      </c>
      <c r="E2683" s="8" t="s">
        <v>459</v>
      </c>
      <c r="F2683" s="8" t="s">
        <v>394</v>
      </c>
      <c r="G2683" s="12"/>
      <c r="H2683" s="14">
        <v>629.88894396469209</v>
      </c>
      <c r="I2683" s="12"/>
      <c r="J2683" s="13">
        <v>52.262014278764561</v>
      </c>
      <c r="K2683" s="14">
        <v>2651.7434076203649</v>
      </c>
      <c r="L2683" s="14">
        <v>525.1149674670462</v>
      </c>
      <c r="M2683" s="14">
        <v>768.99005784656879</v>
      </c>
      <c r="N2683" s="13">
        <v>5.7587847333093007</v>
      </c>
      <c r="O2683" s="14">
        <v>334.08712783052175</v>
      </c>
      <c r="P2683" s="14">
        <v>1162.1917561096939</v>
      </c>
      <c r="Q2683" s="22">
        <v>170.61495278839601</v>
      </c>
      <c r="R2683" s="14">
        <v>885.41967717994544</v>
      </c>
      <c r="S2683" s="14">
        <v>226.53647303036706</v>
      </c>
      <c r="T2683" s="13">
        <v>39.775955829954256</v>
      </c>
      <c r="U2683" s="14">
        <v>252.17627219215927</v>
      </c>
      <c r="V2683" s="13">
        <v>29.255887134114424</v>
      </c>
      <c r="W2683" s="14">
        <v>168.41899162044569</v>
      </c>
      <c r="X2683" s="13">
        <v>27.912160380548777</v>
      </c>
      <c r="Y2683" s="13">
        <v>66.870483224507751</v>
      </c>
      <c r="Z2683" s="13">
        <v>6.2265983883300651</v>
      </c>
      <c r="AA2683" s="13">
        <v>31.991156098480122</v>
      </c>
      <c r="AB2683" s="13">
        <v>4.0284445602304055</v>
      </c>
      <c r="AC2683" s="13"/>
      <c r="AD2683" s="13">
        <v>4.667117375151479</v>
      </c>
      <c r="AE2683" s="13">
        <v>1.7001078546024222</v>
      </c>
      <c r="AF2683" s="17">
        <f t="shared" si="1020"/>
        <v>3405.5059363676951</v>
      </c>
      <c r="AG2683" s="18">
        <f t="shared" si="1022"/>
        <v>7.0942638701010692</v>
      </c>
      <c r="AH2683" s="19">
        <f t="shared" si="1023"/>
        <v>9.5414253555222004</v>
      </c>
      <c r="AI2683" s="19">
        <f t="shared" si="1024"/>
        <v>0.72757610507377457</v>
      </c>
      <c r="AJ2683" s="18">
        <f t="shared" si="1021"/>
        <v>0.85872152380937428</v>
      </c>
      <c r="AK2683" s="18">
        <f t="shared" si="1025"/>
        <v>0.68286314251909186</v>
      </c>
      <c r="AL2683" s="18">
        <f t="shared" si="1026"/>
        <v>2.7451889964021756</v>
      </c>
      <c r="AM2683" s="18">
        <f t="shared" si="1027"/>
        <v>1.177679351380045</v>
      </c>
      <c r="AN2683" s="18">
        <f t="shared" si="1028"/>
        <v>0.4898432565488875</v>
      </c>
      <c r="AO2683" s="18">
        <f t="shared" si="1029"/>
        <v>0.88321734900421345</v>
      </c>
      <c r="AP2683" s="17">
        <f t="shared" si="1030"/>
        <v>27.55035967701221</v>
      </c>
      <c r="AQ2683" s="18">
        <f t="shared" si="1031"/>
        <v>0.9581207887674309</v>
      </c>
      <c r="AR2683" s="17">
        <f t="shared" si="1032"/>
        <v>24.037582620626299</v>
      </c>
      <c r="AS2683" s="17">
        <f t="shared" si="1033"/>
        <v>16.414379206883183</v>
      </c>
      <c r="AT2683" s="17">
        <f t="shared" si="1034"/>
        <v>112.51376926212461</v>
      </c>
      <c r="AU2683" s="17">
        <f t="shared" si="1035"/>
        <v>4.3142960732156537</v>
      </c>
      <c r="AV2683" s="18">
        <f t="shared" si="1036"/>
        <v>1.3248158715580747</v>
      </c>
      <c r="AW2683" s="18">
        <f t="shared" si="1037"/>
        <v>6.3774503344748963</v>
      </c>
      <c r="AX2683" s="18">
        <f t="shared" si="1038"/>
        <v>3.4454971638392204</v>
      </c>
      <c r="AY2683" s="8">
        <f t="shared" si="1039"/>
        <v>0.14588773724789553</v>
      </c>
      <c r="AZ2683" s="8">
        <f t="shared" si="1040"/>
        <v>0.25585208785045743</v>
      </c>
      <c r="BA2683" s="18">
        <f t="shared" si="1043"/>
        <v>0.9017168879865024</v>
      </c>
      <c r="BB2683" s="20">
        <f t="shared" si="1041"/>
        <v>3.738379800697398E-2</v>
      </c>
      <c r="BC2683" s="8">
        <f t="shared" si="1042"/>
        <v>0.14787519086275508</v>
      </c>
      <c r="BD2683" s="44"/>
      <c r="BE2683" s="44"/>
      <c r="BF2683" s="8"/>
    </row>
    <row r="2684" spans="1:58" x14ac:dyDescent="0.25">
      <c r="A2684" s="8">
        <v>2528</v>
      </c>
      <c r="B2684" s="16" t="s">
        <v>456</v>
      </c>
      <c r="C2684" s="16" t="s">
        <v>457</v>
      </c>
      <c r="D2684" s="12" t="s">
        <v>485</v>
      </c>
      <c r="E2684" s="8" t="s">
        <v>459</v>
      </c>
      <c r="F2684" s="8" t="s">
        <v>394</v>
      </c>
      <c r="G2684" s="12"/>
      <c r="H2684" s="14">
        <v>680.14175577270885</v>
      </c>
      <c r="I2684" s="12"/>
      <c r="J2684" s="13"/>
      <c r="K2684" s="14">
        <v>4555.5887978596147</v>
      </c>
      <c r="L2684" s="14">
        <v>525.35164282734627</v>
      </c>
      <c r="M2684" s="14">
        <v>894.80532685614139</v>
      </c>
      <c r="N2684" s="13">
        <v>4.4202888463999752</v>
      </c>
      <c r="O2684" s="14">
        <v>410.71342516320431</v>
      </c>
      <c r="P2684" s="14">
        <v>1508.7987262446688</v>
      </c>
      <c r="Q2684" s="22">
        <v>222.76971997009687</v>
      </c>
      <c r="R2684" s="14">
        <v>1097.8463563516798</v>
      </c>
      <c r="S2684" s="14">
        <v>280.61202851339868</v>
      </c>
      <c r="T2684" s="13">
        <v>48.967962466966767</v>
      </c>
      <c r="U2684" s="14">
        <v>314.49129464066448</v>
      </c>
      <c r="V2684" s="13">
        <v>36.234901961181649</v>
      </c>
      <c r="W2684" s="14">
        <v>203.50621150708054</v>
      </c>
      <c r="X2684" s="13">
        <v>34.20852478952169</v>
      </c>
      <c r="Y2684" s="13">
        <v>81.791249960612504</v>
      </c>
      <c r="Z2684" s="13">
        <v>7.5639612506037066</v>
      </c>
      <c r="AA2684" s="13">
        <v>39.303113209460008</v>
      </c>
      <c r="AB2684" s="13">
        <v>4.8803979919729459</v>
      </c>
      <c r="AC2684" s="13"/>
      <c r="AD2684" s="13">
        <v>5.5404830976248594</v>
      </c>
      <c r="AE2684" s="13">
        <v>2.323407290391204</v>
      </c>
      <c r="AF2684" s="17">
        <f t="shared" si="1020"/>
        <v>4291.6878740211141</v>
      </c>
      <c r="AG2684" s="18">
        <f t="shared" si="1022"/>
        <v>7.0988741461233014</v>
      </c>
      <c r="AH2684" s="19">
        <f t="shared" si="1023"/>
        <v>10.082535456996228</v>
      </c>
      <c r="AI2684" s="19">
        <f t="shared" si="1024"/>
        <v>0.72138181184201799</v>
      </c>
      <c r="AJ2684" s="18">
        <f t="shared" si="1021"/>
        <v>0.85224283008280877</v>
      </c>
      <c r="AK2684" s="18">
        <f t="shared" si="1025"/>
        <v>0.58711277979663556</v>
      </c>
      <c r="AL2684" s="18">
        <f t="shared" si="1026"/>
        <v>2.384637046004956</v>
      </c>
      <c r="AM2684" s="18">
        <f t="shared" si="1027"/>
        <v>1.206761556075244</v>
      </c>
      <c r="AN2684" s="18">
        <f t="shared" si="1028"/>
        <v>0.48519047268760335</v>
      </c>
      <c r="AO2684" s="18">
        <f t="shared" si="1029"/>
        <v>0.84221827762523183</v>
      </c>
      <c r="AP2684" s="17">
        <f t="shared" si="1030"/>
        <v>26.157378383362108</v>
      </c>
      <c r="AQ2684" s="18">
        <f t="shared" si="1031"/>
        <v>0.90967698072074588</v>
      </c>
      <c r="AR2684" s="17">
        <f t="shared" si="1032"/>
        <v>22.766779875360292</v>
      </c>
      <c r="AS2684" s="17">
        <f t="shared" si="1033"/>
        <v>13.366667419640882</v>
      </c>
      <c r="AT2684" s="17">
        <f t="shared" si="1034"/>
        <v>94.820547878317399</v>
      </c>
      <c r="AU2684" s="17">
        <f t="shared" si="1035"/>
        <v>4.3841308334137814</v>
      </c>
      <c r="AV2684" s="18">
        <f t="shared" si="1036"/>
        <v>1.3059611892675203</v>
      </c>
      <c r="AW2684" s="18">
        <f t="shared" si="1037"/>
        <v>6.4737284100801658</v>
      </c>
      <c r="AX2684" s="18">
        <f t="shared" si="1038"/>
        <v>3.3887652587319668</v>
      </c>
      <c r="AY2684" s="8">
        <f t="shared" si="1039"/>
        <v>0.14096804668112908</v>
      </c>
      <c r="AZ2684" s="8">
        <f t="shared" si="1040"/>
        <v>0.25560227703074739</v>
      </c>
      <c r="BA2684" s="18">
        <f t="shared" si="1043"/>
        <v>0.90505172495486341</v>
      </c>
      <c r="BB2684" s="20">
        <f t="shared" si="1041"/>
        <v>3.016384658966377E-2</v>
      </c>
      <c r="BC2684" s="8">
        <f t="shared" si="1042"/>
        <v>0.12714028472837488</v>
      </c>
      <c r="BD2684" s="44"/>
      <c r="BE2684" s="44"/>
      <c r="BF2684" s="8"/>
    </row>
    <row r="2685" spans="1:58" x14ac:dyDescent="0.25">
      <c r="A2685" s="8">
        <v>2529</v>
      </c>
      <c r="B2685" s="16" t="s">
        <v>456</v>
      </c>
      <c r="C2685" s="16" t="s">
        <v>457</v>
      </c>
      <c r="D2685" s="12" t="s">
        <v>486</v>
      </c>
      <c r="E2685" s="8" t="s">
        <v>459</v>
      </c>
      <c r="F2685" s="8" t="s">
        <v>394</v>
      </c>
      <c r="G2685" s="12"/>
      <c r="H2685" s="14">
        <v>571.93695560412323</v>
      </c>
      <c r="I2685" s="12"/>
      <c r="J2685" s="13">
        <v>71.714127325868205</v>
      </c>
      <c r="K2685" s="14">
        <v>4317.0462886464757</v>
      </c>
      <c r="L2685" s="14">
        <v>515.69207332180929</v>
      </c>
      <c r="M2685" s="14">
        <v>655.05412757320596</v>
      </c>
      <c r="N2685" s="13">
        <v>4.3865838612514292</v>
      </c>
      <c r="O2685" s="14">
        <v>296.85058477103894</v>
      </c>
      <c r="P2685" s="14">
        <v>891.35548129880374</v>
      </c>
      <c r="Q2685" s="22">
        <v>139.57573843580138</v>
      </c>
      <c r="R2685" s="14">
        <v>748.63564622976969</v>
      </c>
      <c r="S2685" s="14">
        <v>190.86181677665027</v>
      </c>
      <c r="T2685" s="13">
        <v>34.89018618900819</v>
      </c>
      <c r="U2685" s="14">
        <v>223.38752357557937</v>
      </c>
      <c r="V2685" s="13">
        <v>26.362065857471457</v>
      </c>
      <c r="W2685" s="14">
        <v>148.49995507123148</v>
      </c>
      <c r="X2685" s="13">
        <v>24.95407069185196</v>
      </c>
      <c r="Y2685" s="13">
        <v>57.424078416082764</v>
      </c>
      <c r="Z2685" s="13">
        <v>5.6682461843226548</v>
      </c>
      <c r="AA2685" s="13">
        <v>28.813769688142536</v>
      </c>
      <c r="AB2685" s="13">
        <v>3.7186877203606543</v>
      </c>
      <c r="AC2685" s="13"/>
      <c r="AD2685" s="13">
        <v>2.510595250832262</v>
      </c>
      <c r="AE2685" s="13">
        <v>1.0636748545572463</v>
      </c>
      <c r="AF2685" s="17">
        <f t="shared" si="1020"/>
        <v>2820.9978509061152</v>
      </c>
      <c r="AG2685" s="18">
        <f t="shared" si="1022"/>
        <v>6.9986674554846493</v>
      </c>
      <c r="AH2685" s="19">
        <f t="shared" si="1023"/>
        <v>8.1248669996564207</v>
      </c>
      <c r="AI2685" s="19">
        <f t="shared" si="1024"/>
        <v>0.76460170244967229</v>
      </c>
      <c r="AJ2685" s="18">
        <f t="shared" si="1021"/>
        <v>0.9056274875056417</v>
      </c>
      <c r="AK2685" s="18">
        <f t="shared" si="1025"/>
        <v>0.78725108600155769</v>
      </c>
      <c r="AL2685" s="18">
        <f t="shared" si="1026"/>
        <v>2.3603032826016133</v>
      </c>
      <c r="AM2685" s="18">
        <f t="shared" si="1027"/>
        <v>1.0594115528230048</v>
      </c>
      <c r="AN2685" s="18">
        <f t="shared" si="1028"/>
        <v>0.49736130057733596</v>
      </c>
      <c r="AO2685" s="18">
        <f t="shared" si="1029"/>
        <v>0.84512890213446223</v>
      </c>
      <c r="AP2685" s="17">
        <f t="shared" si="1030"/>
        <v>26.250391595912856</v>
      </c>
      <c r="AQ2685" s="18">
        <f t="shared" si="1031"/>
        <v>0.91291170773047248</v>
      </c>
      <c r="AR2685" s="17">
        <f t="shared" si="1032"/>
        <v>22.734065506283766</v>
      </c>
      <c r="AS2685" s="17">
        <f t="shared" si="1033"/>
        <v>17.897417759052445</v>
      </c>
      <c r="AT2685" s="17">
        <f t="shared" si="1034"/>
        <v>205.40629683373194</v>
      </c>
      <c r="AU2685" s="17">
        <f t="shared" si="1035"/>
        <v>4.0995887210074056</v>
      </c>
      <c r="AV2685" s="18">
        <f t="shared" si="1036"/>
        <v>1.3288592846171403</v>
      </c>
      <c r="AW2685" s="18">
        <f t="shared" si="1037"/>
        <v>6.2723694775816039</v>
      </c>
      <c r="AX2685" s="18">
        <f t="shared" si="1038"/>
        <v>3.3730051998589645</v>
      </c>
      <c r="AY2685" s="8">
        <f t="shared" si="1039"/>
        <v>8.7131787267162891E-2</v>
      </c>
      <c r="AZ2685" s="8">
        <f t="shared" si="1040"/>
        <v>0.25494620478981489</v>
      </c>
      <c r="BA2685" s="18">
        <f t="shared" si="1043"/>
        <v>0.89527079095981343</v>
      </c>
      <c r="BB2685" s="20">
        <f t="shared" si="1041"/>
        <v>4.3420832641709602E-2</v>
      </c>
      <c r="BC2685" s="8">
        <f t="shared" si="1042"/>
        <v>0.17048058000309593</v>
      </c>
      <c r="BD2685" s="44"/>
      <c r="BE2685" s="44"/>
      <c r="BF2685" s="8"/>
    </row>
    <row r="2686" spans="1:58" x14ac:dyDescent="0.25">
      <c r="A2686" s="8">
        <v>2530</v>
      </c>
      <c r="B2686" s="16" t="s">
        <v>456</v>
      </c>
      <c r="C2686" s="16" t="s">
        <v>457</v>
      </c>
      <c r="D2686" s="12" t="s">
        <v>486</v>
      </c>
      <c r="E2686" s="8" t="s">
        <v>459</v>
      </c>
      <c r="F2686" s="8" t="s">
        <v>394</v>
      </c>
      <c r="G2686" s="12"/>
      <c r="H2686" s="14">
        <v>676.77417891406742</v>
      </c>
      <c r="I2686" s="12"/>
      <c r="J2686" s="13">
        <v>70.723967682631994</v>
      </c>
      <c r="K2686" s="14">
        <v>6555.1469205185731</v>
      </c>
      <c r="L2686" s="14">
        <v>496.39717762393741</v>
      </c>
      <c r="M2686" s="14">
        <v>874.62146867249157</v>
      </c>
      <c r="N2686" s="13">
        <v>7.6593872263094172</v>
      </c>
      <c r="O2686" s="14">
        <v>394.95801306957549</v>
      </c>
      <c r="P2686" s="14">
        <v>1108.2025819980352</v>
      </c>
      <c r="Q2686" s="22">
        <v>181.97384344396261</v>
      </c>
      <c r="R2686" s="14">
        <v>1008.9458820333148</v>
      </c>
      <c r="S2686" s="14">
        <v>252.20194344952142</v>
      </c>
      <c r="T2686" s="13">
        <v>43.274290094730318</v>
      </c>
      <c r="U2686" s="14">
        <v>304.50859922246275</v>
      </c>
      <c r="V2686" s="13">
        <v>34.710015839284509</v>
      </c>
      <c r="W2686" s="14">
        <v>196.12539568821825</v>
      </c>
      <c r="X2686" s="13">
        <v>32.810528513227901</v>
      </c>
      <c r="Y2686" s="13">
        <v>80.100624092155158</v>
      </c>
      <c r="Z2686" s="13">
        <v>7.4973234467749661</v>
      </c>
      <c r="AA2686" s="13">
        <v>37.648039734177686</v>
      </c>
      <c r="AB2686" s="13">
        <v>4.8725359244468427</v>
      </c>
      <c r="AC2686" s="13"/>
      <c r="AD2686" s="13">
        <v>4.4171583815528361</v>
      </c>
      <c r="AE2686" s="13">
        <v>1.5520240227954061</v>
      </c>
      <c r="AF2686" s="17">
        <f t="shared" si="1020"/>
        <v>3687.8296165498878</v>
      </c>
      <c r="AG2686" s="18">
        <f t="shared" si="1022"/>
        <v>7.1266608423885325</v>
      </c>
      <c r="AH2686" s="19">
        <f t="shared" si="1023"/>
        <v>7.7311160249808202</v>
      </c>
      <c r="AI2686" s="19">
        <f t="shared" si="1024"/>
        <v>0.75483305704340864</v>
      </c>
      <c r="AJ2686" s="18">
        <f t="shared" si="1021"/>
        <v>0.911870657174218</v>
      </c>
      <c r="AK2686" s="18">
        <f t="shared" si="1025"/>
        <v>0.56755658922639252</v>
      </c>
      <c r="AL2686" s="18">
        <f t="shared" si="1026"/>
        <v>2.8460631515206405</v>
      </c>
      <c r="AM2686" s="18">
        <f t="shared" si="1027"/>
        <v>1.0000619314619612</v>
      </c>
      <c r="AN2686" s="18">
        <f t="shared" si="1028"/>
        <v>0.45963558400717464</v>
      </c>
      <c r="AO2686" s="18">
        <f t="shared" si="1029"/>
        <v>0.85704069783646453</v>
      </c>
      <c r="AP2686" s="17">
        <f t="shared" si="1030"/>
        <v>26.656732101096114</v>
      </c>
      <c r="AQ2686" s="18">
        <f t="shared" si="1031"/>
        <v>0.92704303994894766</v>
      </c>
      <c r="AR2686" s="17">
        <f t="shared" si="1032"/>
        <v>23.2315274539644</v>
      </c>
      <c r="AS2686" s="17">
        <f t="shared" si="1033"/>
        <v>13.185206484291333</v>
      </c>
      <c r="AT2686" s="17">
        <f t="shared" si="1034"/>
        <v>112.37930242597069</v>
      </c>
      <c r="AU2686" s="17">
        <f t="shared" si="1035"/>
        <v>3.8806244404154611</v>
      </c>
      <c r="AV2686" s="18">
        <f t="shared" si="1036"/>
        <v>1.2970340216271978</v>
      </c>
      <c r="AW2686" s="18">
        <f t="shared" si="1037"/>
        <v>6.543799630901205</v>
      </c>
      <c r="AX2686" s="18">
        <f t="shared" si="1038"/>
        <v>3.4094335742391908</v>
      </c>
      <c r="AY2686" s="8">
        <f t="shared" si="1039"/>
        <v>0.11732771248493043</v>
      </c>
      <c r="AZ2686" s="8">
        <f t="shared" si="1040"/>
        <v>0.24996577907752823</v>
      </c>
      <c r="BA2686" s="18">
        <f t="shared" si="1043"/>
        <v>0.8932259610175084</v>
      </c>
      <c r="BB2686" s="20">
        <f t="shared" si="1041"/>
        <v>3.1012703348672638E-2</v>
      </c>
      <c r="BC2686" s="8">
        <f t="shared" si="1042"/>
        <v>0.12290535794281879</v>
      </c>
      <c r="BD2686" s="44"/>
      <c r="BE2686" s="44"/>
      <c r="BF2686" s="8"/>
    </row>
    <row r="2687" spans="1:58" x14ac:dyDescent="0.25">
      <c r="A2687" s="8">
        <v>2531</v>
      </c>
      <c r="B2687" s="16" t="s">
        <v>456</v>
      </c>
      <c r="C2687" s="16" t="s">
        <v>457</v>
      </c>
      <c r="D2687" s="12" t="s">
        <v>486</v>
      </c>
      <c r="E2687" s="8" t="s">
        <v>459</v>
      </c>
      <c r="F2687" s="8" t="s">
        <v>394</v>
      </c>
      <c r="G2687" s="12"/>
      <c r="H2687" s="14">
        <v>577.11154689773696</v>
      </c>
      <c r="I2687" s="12"/>
      <c r="J2687" s="13">
        <v>67.635763992033475</v>
      </c>
      <c r="K2687" s="14">
        <v>3100.4070072956283</v>
      </c>
      <c r="L2687" s="14">
        <v>551.17437031354621</v>
      </c>
      <c r="M2687" s="14">
        <v>610.87116100877404</v>
      </c>
      <c r="N2687" s="13">
        <v>4.6617552560308591</v>
      </c>
      <c r="O2687" s="14">
        <v>236.00601451568704</v>
      </c>
      <c r="P2687" s="14">
        <v>850.88863871437457</v>
      </c>
      <c r="Q2687" s="22">
        <v>127.7495171699906</v>
      </c>
      <c r="R2687" s="14">
        <v>636.00247103913784</v>
      </c>
      <c r="S2687" s="14">
        <v>165.12320070137827</v>
      </c>
      <c r="T2687" s="13">
        <v>33.147869575665126</v>
      </c>
      <c r="U2687" s="14">
        <v>193.53427906526696</v>
      </c>
      <c r="V2687" s="13">
        <v>22.526077658756474</v>
      </c>
      <c r="W2687" s="14">
        <v>123.1648933797605</v>
      </c>
      <c r="X2687" s="13">
        <v>21.401157209744706</v>
      </c>
      <c r="Y2687" s="13">
        <v>51.439136562877465</v>
      </c>
      <c r="Z2687" s="13">
        <v>4.9769939709902262</v>
      </c>
      <c r="AA2687" s="13">
        <v>25.668245391766256</v>
      </c>
      <c r="AB2687" s="13">
        <v>3.2234548505913905</v>
      </c>
      <c r="AC2687" s="13"/>
      <c r="AD2687" s="13">
        <v>1.6709154954231249</v>
      </c>
      <c r="AE2687" s="13">
        <v>0.83958706046585652</v>
      </c>
      <c r="AF2687" s="17">
        <f t="shared" si="1020"/>
        <v>2494.8519498059877</v>
      </c>
      <c r="AG2687" s="18">
        <f t="shared" si="1022"/>
        <v>6.2460350705213443</v>
      </c>
      <c r="AH2687" s="19">
        <f t="shared" si="1023"/>
        <v>8.7064667110424274</v>
      </c>
      <c r="AI2687" s="19">
        <f t="shared" si="1024"/>
        <v>0.7155370431575242</v>
      </c>
      <c r="AJ2687" s="18">
        <f t="shared" si="1021"/>
        <v>0.83223449556654949</v>
      </c>
      <c r="AK2687" s="18">
        <f t="shared" si="1025"/>
        <v>0.90227597158679684</v>
      </c>
      <c r="AL2687" s="18">
        <f t="shared" si="1026"/>
        <v>1.9901634673788258</v>
      </c>
      <c r="AM2687" s="18">
        <f t="shared" si="1027"/>
        <v>1.1855482732725224</v>
      </c>
      <c r="AN2687" s="18">
        <f t="shared" si="1028"/>
        <v>0.54579595071969345</v>
      </c>
      <c r="AO2687" s="18">
        <f t="shared" si="1029"/>
        <v>0.92830644266694484</v>
      </c>
      <c r="AP2687" s="17">
        <f t="shared" si="1030"/>
        <v>28.543837841190321</v>
      </c>
      <c r="AQ2687" s="18">
        <f t="shared" si="1031"/>
        <v>0.99267104848980359</v>
      </c>
      <c r="AR2687" s="17">
        <f t="shared" si="1032"/>
        <v>23.798711274777144</v>
      </c>
      <c r="AS2687" s="17">
        <f t="shared" si="1033"/>
        <v>21.473005337963205</v>
      </c>
      <c r="AT2687" s="17">
        <f t="shared" si="1034"/>
        <v>329.86370155958883</v>
      </c>
      <c r="AU2687" s="17">
        <f t="shared" si="1035"/>
        <v>4.4932516453206599</v>
      </c>
      <c r="AV2687" s="18">
        <f t="shared" si="1036"/>
        <v>1.2194532961062523</v>
      </c>
      <c r="AW2687" s="18">
        <f t="shared" si="1037"/>
        <v>6.1000657497461139</v>
      </c>
      <c r="AX2687" s="18">
        <f t="shared" si="1038"/>
        <v>3.1403750741303984</v>
      </c>
      <c r="AY2687" s="8">
        <f t="shared" si="1039"/>
        <v>6.5096599705997571E-2</v>
      </c>
      <c r="AZ2687" s="8">
        <f t="shared" si="1040"/>
        <v>0.25962666533604872</v>
      </c>
      <c r="BA2687" s="18">
        <f t="shared" si="1043"/>
        <v>0.89883168857209539</v>
      </c>
      <c r="BB2687" s="20">
        <f t="shared" si="1041"/>
        <v>5.4627132636383822E-2</v>
      </c>
      <c r="BC2687" s="8">
        <f t="shared" si="1042"/>
        <v>0.19538941729534773</v>
      </c>
      <c r="BD2687" s="44"/>
      <c r="BE2687" s="44"/>
      <c r="BF2687" s="8"/>
    </row>
    <row r="2688" spans="1:58" x14ac:dyDescent="0.25">
      <c r="A2688" s="8">
        <v>2532</v>
      </c>
      <c r="B2688" s="16" t="s">
        <v>456</v>
      </c>
      <c r="C2688" s="16" t="s">
        <v>457</v>
      </c>
      <c r="D2688" s="12" t="s">
        <v>487</v>
      </c>
      <c r="E2688" s="8" t="s">
        <v>459</v>
      </c>
      <c r="F2688" s="8" t="s">
        <v>394</v>
      </c>
      <c r="G2688" s="12"/>
      <c r="H2688" s="14">
        <v>520.16238319610125</v>
      </c>
      <c r="I2688" s="12"/>
      <c r="J2688" s="13">
        <v>56.185620032979656</v>
      </c>
      <c r="K2688" s="14">
        <v>5226.2963992265195</v>
      </c>
      <c r="L2688" s="14">
        <v>543.47823484206083</v>
      </c>
      <c r="M2688" s="14">
        <v>567.69117059091616</v>
      </c>
      <c r="N2688" s="13">
        <v>3.9756694241062362</v>
      </c>
      <c r="O2688" s="14">
        <v>241.82788574810951</v>
      </c>
      <c r="P2688" s="14">
        <v>718.01937714405165</v>
      </c>
      <c r="Q2688" s="22">
        <v>113.92724794204824</v>
      </c>
      <c r="R2688" s="14">
        <v>614.60665434269322</v>
      </c>
      <c r="S2688" s="14">
        <v>158.78180988551347</v>
      </c>
      <c r="T2688" s="13">
        <v>31.642676105671512</v>
      </c>
      <c r="U2688" s="14">
        <v>190.00825015978614</v>
      </c>
      <c r="V2688" s="13">
        <v>21.271963134625729</v>
      </c>
      <c r="W2688" s="14">
        <v>120.75388374906557</v>
      </c>
      <c r="X2688" s="13">
        <v>19.892619204855141</v>
      </c>
      <c r="Y2688" s="13">
        <v>47.497047607385404</v>
      </c>
      <c r="Z2688" s="13">
        <v>4.4851721605906718</v>
      </c>
      <c r="AA2688" s="13">
        <v>23.346542644305522</v>
      </c>
      <c r="AB2688" s="13">
        <v>3.1240790130211042</v>
      </c>
      <c r="AC2688" s="13"/>
      <c r="AD2688" s="13">
        <v>1.4257064779447393</v>
      </c>
      <c r="AE2688" s="13">
        <v>0.71398295133189926</v>
      </c>
      <c r="AF2688" s="17">
        <f t="shared" si="1020"/>
        <v>2309.1852088417227</v>
      </c>
      <c r="AG2688" s="18">
        <f t="shared" si="1022"/>
        <v>7.0365751999957684</v>
      </c>
      <c r="AH2688" s="19">
        <f t="shared" si="1023"/>
        <v>8.0775376424871297</v>
      </c>
      <c r="AI2688" s="19">
        <f t="shared" si="1024"/>
        <v>0.75871203827742806</v>
      </c>
      <c r="AJ2688" s="18">
        <f t="shared" si="1021"/>
        <v>0.88682182223165884</v>
      </c>
      <c r="AK2688" s="18">
        <f t="shared" si="1025"/>
        <v>0.95734840173108238</v>
      </c>
      <c r="AL2688" s="18">
        <f t="shared" si="1026"/>
        <v>1.9968354640473636</v>
      </c>
      <c r="AM2688" s="18">
        <f t="shared" si="1027"/>
        <v>1.0465424730719199</v>
      </c>
      <c r="AN2688" s="18">
        <f t="shared" si="1028"/>
        <v>0.53622158146662946</v>
      </c>
      <c r="AO2688" s="18">
        <f t="shared" si="1029"/>
        <v>0.91317246593864887</v>
      </c>
      <c r="AP2688" s="17">
        <f t="shared" si="1030"/>
        <v>28.537778999577956</v>
      </c>
      <c r="AQ2688" s="18">
        <f t="shared" si="1031"/>
        <v>0.99246033973054548</v>
      </c>
      <c r="AR2688" s="17">
        <f t="shared" si="1032"/>
        <v>24.315856066567623</v>
      </c>
      <c r="AS2688" s="17">
        <f t="shared" si="1033"/>
        <v>23.278745942051557</v>
      </c>
      <c r="AT2688" s="17">
        <f t="shared" si="1034"/>
        <v>381.19924630315541</v>
      </c>
      <c r="AU2688" s="17">
        <f t="shared" si="1035"/>
        <v>4.4256585976976295</v>
      </c>
      <c r="AV2688" s="18">
        <f t="shared" si="1036"/>
        <v>1.2727230819964186</v>
      </c>
      <c r="AW2688" s="18">
        <f t="shared" si="1037"/>
        <v>6.5844981871313273</v>
      </c>
      <c r="AX2688" s="18">
        <f t="shared" si="1038"/>
        <v>3.3850828378186764</v>
      </c>
      <c r="AY2688" s="8">
        <f t="shared" si="1039"/>
        <v>6.1067135278485646E-2</v>
      </c>
      <c r="AZ2688" s="8">
        <f t="shared" si="1040"/>
        <v>0.25834703995407721</v>
      </c>
      <c r="BA2688" s="18">
        <f t="shared" si="1043"/>
        <v>0.8959064406815519</v>
      </c>
      <c r="BB2688" s="20">
        <f t="shared" si="1041"/>
        <v>5.5739502951648708E-2</v>
      </c>
      <c r="BC2688" s="8">
        <f t="shared" si="1042"/>
        <v>0.20731544699555851</v>
      </c>
      <c r="BD2688" s="44"/>
      <c r="BE2688" s="44"/>
      <c r="BF2688" s="8"/>
    </row>
    <row r="2689" spans="1:58" x14ac:dyDescent="0.25">
      <c r="A2689" s="8">
        <v>2533</v>
      </c>
      <c r="B2689" s="16" t="s">
        <v>456</v>
      </c>
      <c r="C2689" s="16" t="s">
        <v>457</v>
      </c>
      <c r="D2689" s="12" t="s">
        <v>487</v>
      </c>
      <c r="E2689" s="8" t="s">
        <v>459</v>
      </c>
      <c r="F2689" s="8" t="s">
        <v>394</v>
      </c>
      <c r="G2689" s="12"/>
      <c r="H2689" s="14">
        <v>468.21931698354422</v>
      </c>
      <c r="I2689" s="12"/>
      <c r="J2689" s="13">
        <v>38.411450942892209</v>
      </c>
      <c r="K2689" s="14">
        <v>2974.4379699712454</v>
      </c>
      <c r="L2689" s="14">
        <v>532.56735007558768</v>
      </c>
      <c r="M2689" s="14">
        <v>761.70244550632174</v>
      </c>
      <c r="N2689" s="13">
        <v>3.6123575047393155</v>
      </c>
      <c r="O2689" s="14">
        <v>330.8249266761448</v>
      </c>
      <c r="P2689" s="14">
        <v>1002.0541920178728</v>
      </c>
      <c r="Q2689" s="22">
        <v>157.3254880546107</v>
      </c>
      <c r="R2689" s="14">
        <v>846.35548814025753</v>
      </c>
      <c r="S2689" s="14">
        <v>222.77465168258701</v>
      </c>
      <c r="T2689" s="13">
        <v>40.862932743308228</v>
      </c>
      <c r="U2689" s="14">
        <v>259.353782872377</v>
      </c>
      <c r="V2689" s="13">
        <v>29.234428263328699</v>
      </c>
      <c r="W2689" s="14">
        <v>171.48783208394448</v>
      </c>
      <c r="X2689" s="13">
        <v>27.921036662403623</v>
      </c>
      <c r="Y2689" s="13">
        <v>66.479916506217052</v>
      </c>
      <c r="Z2689" s="13">
        <v>6.3985536345357694</v>
      </c>
      <c r="AA2689" s="13">
        <v>31.748249762676807</v>
      </c>
      <c r="AB2689" s="13">
        <v>4.1792742399651663</v>
      </c>
      <c r="AC2689" s="13"/>
      <c r="AD2689" s="13">
        <v>3.7130900051944997</v>
      </c>
      <c r="AE2689" s="13">
        <v>1.4691343565485819</v>
      </c>
      <c r="AF2689" s="17">
        <f t="shared" si="1020"/>
        <v>3197.0007533402299</v>
      </c>
      <c r="AG2689" s="18">
        <f t="shared" si="1022"/>
        <v>7.0787400910940645</v>
      </c>
      <c r="AH2689" s="19">
        <f t="shared" si="1023"/>
        <v>8.2896619879383842</v>
      </c>
      <c r="AI2689" s="19">
        <f t="shared" si="1024"/>
        <v>0.75372559670216466</v>
      </c>
      <c r="AJ2689" s="18">
        <f t="shared" si="1021"/>
        <v>0.86469548636339122</v>
      </c>
      <c r="AK2689" s="18">
        <f t="shared" si="1025"/>
        <v>0.69918030750390658</v>
      </c>
      <c r="AL2689" s="18">
        <f t="shared" si="1026"/>
        <v>2.5273998859557087</v>
      </c>
      <c r="AM2689" s="18">
        <f t="shared" si="1027"/>
        <v>1.0626255146160752</v>
      </c>
      <c r="AN2689" s="18">
        <f t="shared" si="1028"/>
        <v>0.50038932863236851</v>
      </c>
      <c r="AO2689" s="18">
        <f t="shared" si="1029"/>
        <v>0.8697646580684586</v>
      </c>
      <c r="AP2689" s="17">
        <f t="shared" si="1030"/>
        <v>27.280593293012405</v>
      </c>
      <c r="AQ2689" s="18">
        <f t="shared" si="1031"/>
        <v>0.94873910433024045</v>
      </c>
      <c r="AR2689" s="17">
        <f t="shared" si="1032"/>
        <v>23.991950775244874</v>
      </c>
      <c r="AS2689" s="17">
        <f t="shared" si="1033"/>
        <v>16.774699520654302</v>
      </c>
      <c r="AT2689" s="17">
        <f t="shared" si="1034"/>
        <v>143.42969045472697</v>
      </c>
      <c r="AU2689" s="17">
        <f t="shared" si="1035"/>
        <v>4.2722373747239937</v>
      </c>
      <c r="AV2689" s="18">
        <f t="shared" si="1036"/>
        <v>1.2755739400143524</v>
      </c>
      <c r="AW2689" s="18">
        <f t="shared" si="1037"/>
        <v>6.609149842285075</v>
      </c>
      <c r="AX2689" s="18">
        <f t="shared" si="1038"/>
        <v>3.5351210603056415</v>
      </c>
      <c r="AY2689" s="8">
        <f t="shared" si="1039"/>
        <v>0.11695416386573859</v>
      </c>
      <c r="AZ2689" s="8">
        <f t="shared" si="1040"/>
        <v>0.263216408240114</v>
      </c>
      <c r="BA2689" s="18">
        <f t="shared" si="1043"/>
        <v>0.89444816651966552</v>
      </c>
      <c r="BB2689" s="20">
        <f t="shared" si="1041"/>
        <v>3.9664311174857921E-2</v>
      </c>
      <c r="BC2689" s="8">
        <f t="shared" si="1042"/>
        <v>0.15140870107325979</v>
      </c>
      <c r="BD2689" s="44"/>
      <c r="BE2689" s="44"/>
      <c r="BF2689" s="8"/>
    </row>
    <row r="2690" spans="1:58" x14ac:dyDescent="0.25">
      <c r="A2690" s="8">
        <v>2534</v>
      </c>
      <c r="B2690" s="16" t="s">
        <v>456</v>
      </c>
      <c r="C2690" s="16" t="s">
        <v>457</v>
      </c>
      <c r="D2690" s="12" t="s">
        <v>487</v>
      </c>
      <c r="E2690" s="8" t="s">
        <v>459</v>
      </c>
      <c r="F2690" s="8" t="s">
        <v>394</v>
      </c>
      <c r="G2690" s="12"/>
      <c r="H2690" s="14">
        <v>573.82682291095875</v>
      </c>
      <c r="I2690" s="12"/>
      <c r="J2690" s="13">
        <v>65.486036657047293</v>
      </c>
      <c r="K2690" s="14">
        <v>4904.9001394327433</v>
      </c>
      <c r="L2690" s="14">
        <v>538.07481683220897</v>
      </c>
      <c r="M2690" s="14">
        <v>951.16369343269673</v>
      </c>
      <c r="N2690" s="13">
        <v>5.3353591439179615</v>
      </c>
      <c r="O2690" s="14">
        <v>420.57743657674018</v>
      </c>
      <c r="P2690" s="14">
        <v>1518.9728002747092</v>
      </c>
      <c r="Q2690" s="22">
        <v>211.12703175155335</v>
      </c>
      <c r="R2690" s="14">
        <v>1096.3384143545479</v>
      </c>
      <c r="S2690" s="14">
        <v>281.16187918544932</v>
      </c>
      <c r="T2690" s="13">
        <v>51.404966050006614</v>
      </c>
      <c r="U2690" s="14">
        <v>326.08898006253196</v>
      </c>
      <c r="V2690" s="13">
        <v>39.443764801557293</v>
      </c>
      <c r="W2690" s="14">
        <v>208.67931264824875</v>
      </c>
      <c r="X2690" s="13">
        <v>37.083954627220294</v>
      </c>
      <c r="Y2690" s="13">
        <v>89.024938176851578</v>
      </c>
      <c r="Z2690" s="13">
        <v>7.6717099411003078</v>
      </c>
      <c r="AA2690" s="13">
        <v>39.321737054010285</v>
      </c>
      <c r="AB2690" s="13">
        <v>5.6279000143826039</v>
      </c>
      <c r="AC2690" s="13"/>
      <c r="AD2690" s="13">
        <v>6.0386416784814241</v>
      </c>
      <c r="AE2690" s="13">
        <v>2.24301308686616</v>
      </c>
      <c r="AF2690" s="17">
        <f t="shared" si="1020"/>
        <v>4332.5248255189099</v>
      </c>
      <c r="AG2690" s="18">
        <f t="shared" si="1022"/>
        <v>7.2659232308417856</v>
      </c>
      <c r="AH2690" s="19">
        <f t="shared" si="1023"/>
        <v>10.145716061405524</v>
      </c>
      <c r="AI2690" s="19">
        <f t="shared" si="1024"/>
        <v>0.73972311902540611</v>
      </c>
      <c r="AJ2690" s="18">
        <f t="shared" si="1021"/>
        <v>0.87100424718876901</v>
      </c>
      <c r="AK2690" s="18">
        <f t="shared" si="1025"/>
        <v>0.56570159326658798</v>
      </c>
      <c r="AL2690" s="18">
        <f t="shared" si="1026"/>
        <v>2.6922008230091743</v>
      </c>
      <c r="AM2690" s="18">
        <f t="shared" si="1027"/>
        <v>1.2332262998907897</v>
      </c>
      <c r="AN2690" s="18">
        <f t="shared" si="1028"/>
        <v>0.49970820836119806</v>
      </c>
      <c r="AO2690" s="18">
        <f t="shared" si="1029"/>
        <v>0.83972845150407205</v>
      </c>
      <c r="AP2690" s="17">
        <f t="shared" si="1030"/>
        <v>25.648928303200041</v>
      </c>
      <c r="AQ2690" s="18">
        <f t="shared" si="1031"/>
        <v>0.89199457665905879</v>
      </c>
      <c r="AR2690" s="17">
        <f t="shared" si="1032"/>
        <v>24.189259292544172</v>
      </c>
      <c r="AS2690" s="17">
        <f t="shared" si="1033"/>
        <v>13.683902521730856</v>
      </c>
      <c r="AT2690" s="17">
        <f t="shared" si="1034"/>
        <v>89.105273252034067</v>
      </c>
      <c r="AU2690" s="17">
        <f t="shared" si="1035"/>
        <v>3.9910338914387378</v>
      </c>
      <c r="AV2690" s="18">
        <f t="shared" si="1036"/>
        <v>1.2897628018465659</v>
      </c>
      <c r="AW2690" s="18">
        <f t="shared" si="1037"/>
        <v>6.709284797134849</v>
      </c>
      <c r="AX2690" s="18">
        <f t="shared" si="1038"/>
        <v>3.4732614154727015</v>
      </c>
      <c r="AY2690" s="8">
        <f t="shared" si="1039"/>
        <v>0.15357006406372795</v>
      </c>
      <c r="AZ2690" s="8">
        <f t="shared" si="1040"/>
        <v>0.25645537500478716</v>
      </c>
      <c r="BA2690" s="18">
        <f t="shared" si="1043"/>
        <v>0.90147700602910075</v>
      </c>
      <c r="BB2690" s="20">
        <f t="shared" si="1041"/>
        <v>3.0936859750942985E-2</v>
      </c>
      <c r="BC2690" s="8">
        <f t="shared" si="1042"/>
        <v>0.12250365536945425</v>
      </c>
      <c r="BD2690" s="44"/>
      <c r="BE2690" s="44"/>
      <c r="BF2690" s="8"/>
    </row>
    <row r="2691" spans="1:58" x14ac:dyDescent="0.25">
      <c r="A2691" s="8">
        <v>2535</v>
      </c>
      <c r="B2691" s="16" t="s">
        <v>456</v>
      </c>
      <c r="C2691" s="16" t="s">
        <v>457</v>
      </c>
      <c r="D2691" s="12" t="s">
        <v>487</v>
      </c>
      <c r="E2691" s="8" t="s">
        <v>459</v>
      </c>
      <c r="F2691" s="8" t="s">
        <v>394</v>
      </c>
      <c r="G2691" s="12"/>
      <c r="H2691" s="14"/>
      <c r="I2691" s="12"/>
      <c r="J2691" s="13"/>
      <c r="K2691" s="14"/>
      <c r="L2691" s="14"/>
      <c r="M2691" s="14">
        <v>587.35153412981504</v>
      </c>
      <c r="N2691" s="13">
        <v>9.5918672497975734</v>
      </c>
      <c r="O2691" s="14">
        <v>269.94862371036754</v>
      </c>
      <c r="P2691" s="14">
        <v>820.64594376990863</v>
      </c>
      <c r="Q2691" s="22">
        <v>128.340809075728</v>
      </c>
      <c r="R2691" s="14">
        <v>692.80772034956317</v>
      </c>
      <c r="S2691" s="14">
        <v>178.36080067596828</v>
      </c>
      <c r="T2691" s="13">
        <v>32.767388102832484</v>
      </c>
      <c r="U2691" s="14">
        <v>207.12482798754417</v>
      </c>
      <c r="V2691" s="13">
        <v>23.346679415046331</v>
      </c>
      <c r="W2691" s="14">
        <v>131.87799623273497</v>
      </c>
      <c r="X2691" s="13">
        <v>21.774515020896636</v>
      </c>
      <c r="Y2691" s="13">
        <v>51.898228626407459</v>
      </c>
      <c r="Z2691" s="13">
        <v>5.0072840821983107</v>
      </c>
      <c r="AA2691" s="13">
        <v>24.649405796077577</v>
      </c>
      <c r="AB2691" s="13">
        <v>3.265480684681124</v>
      </c>
      <c r="AC2691" s="13"/>
      <c r="AD2691" s="13">
        <v>1.9512303295945952</v>
      </c>
      <c r="AE2691" s="13">
        <v>0.92905425329014102</v>
      </c>
      <c r="AF2691" s="17">
        <f t="shared" ref="AF2691:AF2754" si="1044">IFERROR(SUM(O2691:AB2691),"")</f>
        <v>2591.8157035299546</v>
      </c>
      <c r="AG2691" s="18">
        <f t="shared" si="1022"/>
        <v>7.4396446650098831</v>
      </c>
      <c r="AH2691" s="19">
        <f t="shared" si="1023"/>
        <v>8.7440931247370237</v>
      </c>
      <c r="AI2691" s="19">
        <f t="shared" si="1024"/>
        <v>0.75133955460194224</v>
      </c>
      <c r="AJ2691" s="18">
        <f t="shared" ref="AJ2691:AJ2754" si="1045">IFERROR((O2691/0.237)/(S2691/0.138),"")</f>
        <v>0.88127701809935366</v>
      </c>
      <c r="AK2691" s="18">
        <f t="shared" si="1025"/>
        <v>0</v>
      </c>
      <c r="AL2691" s="18">
        <f t="shared" si="1026"/>
        <v>2.1002329225494987</v>
      </c>
      <c r="AM2691" s="18">
        <f t="shared" si="1027"/>
        <v>1.0666466374700174</v>
      </c>
      <c r="AN2691" s="18">
        <f t="shared" si="1028"/>
        <v>0.50180354443081265</v>
      </c>
      <c r="AO2691" s="18">
        <f t="shared" si="1029"/>
        <v>0.86374863484065811</v>
      </c>
      <c r="AP2691" s="17">
        <f t="shared" si="1030"/>
        <v>26.974264802965468</v>
      </c>
      <c r="AQ2691" s="18">
        <f t="shared" si="1031"/>
        <v>0.93808589696937239</v>
      </c>
      <c r="AR2691" s="17">
        <f t="shared" si="1032"/>
        <v>23.828222837861649</v>
      </c>
      <c r="AS2691" s="17">
        <f t="shared" si="1033"/>
        <v>0</v>
      </c>
      <c r="AT2691" s="17">
        <f t="shared" si="1034"/>
        <v>0</v>
      </c>
      <c r="AU2691" s="17">
        <f t="shared" si="1035"/>
        <v>4.3845135647896996</v>
      </c>
      <c r="AV2691" s="18">
        <f t="shared" si="1036"/>
        <v>1.3033136893014168</v>
      </c>
      <c r="AW2691" s="18">
        <f t="shared" si="1037"/>
        <v>6.7982715154586417</v>
      </c>
      <c r="AX2691" s="18">
        <f t="shared" si="1038"/>
        <v>3.501520345863689</v>
      </c>
      <c r="AY2691" s="8">
        <f t="shared" si="1039"/>
        <v>7.9159325207956599E-2</v>
      </c>
      <c r="AZ2691" s="8">
        <f t="shared" si="1040"/>
        <v>0.25744632375917309</v>
      </c>
      <c r="BA2691" s="18">
        <f t="shared" si="1043"/>
        <v>0.89898217319176899</v>
      </c>
      <c r="BB2691" s="20">
        <f t="shared" si="1041"/>
        <v>0</v>
      </c>
      <c r="BC2691" s="8">
        <f t="shared" si="1042"/>
        <v>0</v>
      </c>
      <c r="BD2691" s="44"/>
      <c r="BE2691" s="44"/>
      <c r="BF2691" s="8"/>
    </row>
    <row r="2692" spans="1:58" x14ac:dyDescent="0.25">
      <c r="A2692" s="8">
        <v>2536</v>
      </c>
      <c r="B2692" s="16" t="s">
        <v>456</v>
      </c>
      <c r="C2692" s="16" t="s">
        <v>457</v>
      </c>
      <c r="D2692" s="12" t="s">
        <v>487</v>
      </c>
      <c r="E2692" s="8" t="s">
        <v>459</v>
      </c>
      <c r="F2692" s="8" t="s">
        <v>394</v>
      </c>
      <c r="G2692" s="12"/>
      <c r="H2692" s="14">
        <v>471.02613576603255</v>
      </c>
      <c r="I2692" s="12"/>
      <c r="J2692" s="13">
        <v>39.550277933096829</v>
      </c>
      <c r="K2692" s="14">
        <v>2741.0618703135651</v>
      </c>
      <c r="L2692" s="14">
        <v>535.19741261432148</v>
      </c>
      <c r="M2692" s="14">
        <v>786.42908338259713</v>
      </c>
      <c r="N2692" s="13">
        <v>3.7703762842662565</v>
      </c>
      <c r="O2692" s="14">
        <v>313.24084250600089</v>
      </c>
      <c r="P2692" s="14">
        <v>972.20483411769214</v>
      </c>
      <c r="Q2692" s="22">
        <v>153.20069765804146</v>
      </c>
      <c r="R2692" s="14">
        <v>849.46507095011293</v>
      </c>
      <c r="S2692" s="14">
        <v>217.0496692083635</v>
      </c>
      <c r="T2692" s="13">
        <v>42.924781279932873</v>
      </c>
      <c r="U2692" s="14">
        <v>253.1263192350948</v>
      </c>
      <c r="V2692" s="13">
        <v>30.643319463191354</v>
      </c>
      <c r="W2692" s="14">
        <v>172.55682936281636</v>
      </c>
      <c r="X2692" s="13">
        <v>29.141769852875047</v>
      </c>
      <c r="Y2692" s="13">
        <v>67.489703302170128</v>
      </c>
      <c r="Z2692" s="13">
        <v>6.722539621569017</v>
      </c>
      <c r="AA2692" s="13">
        <v>34.362641009848389</v>
      </c>
      <c r="AB2692" s="13">
        <v>4.3013132278242239</v>
      </c>
      <c r="AC2692" s="13"/>
      <c r="AD2692" s="13">
        <v>3.3583947333228146</v>
      </c>
      <c r="AE2692" s="13">
        <v>1.3224954145088825</v>
      </c>
      <c r="AF2692" s="17">
        <f t="shared" si="1044"/>
        <v>3146.4303307955329</v>
      </c>
      <c r="AG2692" s="18">
        <f t="shared" si="1022"/>
        <v>6.1925479543938273</v>
      </c>
      <c r="AH2692" s="19">
        <f t="shared" si="1023"/>
        <v>7.4308183123470171</v>
      </c>
      <c r="AI2692" s="19">
        <f t="shared" si="1024"/>
        <v>0.71105093458449187</v>
      </c>
      <c r="AJ2692" s="18">
        <f t="shared" si="1045"/>
        <v>0.84033024620933827</v>
      </c>
      <c r="AK2692" s="18">
        <f t="shared" si="1025"/>
        <v>0.68054122605985612</v>
      </c>
      <c r="AL2692" s="18">
        <f t="shared" si="1026"/>
        <v>2.5394377148520979</v>
      </c>
      <c r="AM2692" s="18">
        <f t="shared" si="1027"/>
        <v>1.0736825618072903</v>
      </c>
      <c r="AN2692" s="18">
        <f t="shared" si="1028"/>
        <v>0.53903573988342901</v>
      </c>
      <c r="AO2692" s="18">
        <f t="shared" si="1029"/>
        <v>0.87014694936015002</v>
      </c>
      <c r="AP2692" s="17">
        <f t="shared" si="1030"/>
        <v>26.986318516444197</v>
      </c>
      <c r="AQ2692" s="18">
        <f t="shared" si="1031"/>
        <v>0.93850508980754965</v>
      </c>
      <c r="AR2692" s="17">
        <f t="shared" si="1032"/>
        <v>22.886165331622948</v>
      </c>
      <c r="AS2692" s="17">
        <f t="shared" si="1033"/>
        <v>15.574979014591253</v>
      </c>
      <c r="AT2692" s="17">
        <f t="shared" si="1034"/>
        <v>159.3610802518125</v>
      </c>
      <c r="AU2692" s="17">
        <f t="shared" si="1035"/>
        <v>4.3604743236391572</v>
      </c>
      <c r="AV2692" s="18">
        <f t="shared" si="1036"/>
        <v>1.2374882369109703</v>
      </c>
      <c r="AW2692" s="18">
        <f t="shared" si="1037"/>
        <v>5.9596886085235372</v>
      </c>
      <c r="AX2692" s="18">
        <f t="shared" si="1038"/>
        <v>3.2865208070565739</v>
      </c>
      <c r="AY2692" s="8">
        <f t="shared" si="1039"/>
        <v>9.773389456183805E-2</v>
      </c>
      <c r="AZ2692" s="8">
        <f t="shared" si="1040"/>
        <v>0.25551335379287221</v>
      </c>
      <c r="BA2692" s="18">
        <f t="shared" si="1043"/>
        <v>0.89028261250170115</v>
      </c>
      <c r="BB2692" s="20">
        <f t="shared" si="1041"/>
        <v>3.9714278116418374E-2</v>
      </c>
      <c r="BC2692" s="8">
        <f t="shared" si="1042"/>
        <v>0.14737237585020332</v>
      </c>
      <c r="BD2692" s="44"/>
      <c r="BE2692" s="44"/>
      <c r="BF2692" s="8"/>
    </row>
    <row r="2693" spans="1:58" x14ac:dyDescent="0.25">
      <c r="A2693" s="8">
        <v>2537</v>
      </c>
      <c r="B2693" s="8" t="s">
        <v>488</v>
      </c>
      <c r="C2693" s="8" t="s">
        <v>489</v>
      </c>
      <c r="D2693" s="12" t="s">
        <v>490</v>
      </c>
      <c r="E2693" s="8" t="s">
        <v>491</v>
      </c>
      <c r="F2693" s="8" t="s">
        <v>492</v>
      </c>
      <c r="G2693" s="12"/>
      <c r="H2693" s="12"/>
      <c r="I2693" s="12"/>
      <c r="J2693" s="12"/>
      <c r="K2693" s="12"/>
      <c r="L2693" s="8">
        <v>320.14999999999998</v>
      </c>
      <c r="M2693" s="8">
        <v>3644.51</v>
      </c>
      <c r="N2693" s="8"/>
      <c r="O2693" s="8">
        <v>132.66999999999999</v>
      </c>
      <c r="P2693" s="8">
        <v>475.71</v>
      </c>
      <c r="Q2693" s="8">
        <v>93.46</v>
      </c>
      <c r="R2693" s="8">
        <v>548.96</v>
      </c>
      <c r="S2693" s="8">
        <v>300.68</v>
      </c>
      <c r="T2693" s="8">
        <v>25.52</v>
      </c>
      <c r="U2693" s="8">
        <v>490.62</v>
      </c>
      <c r="V2693" s="8">
        <v>92.33</v>
      </c>
      <c r="W2693" s="8">
        <v>610.94000000000005</v>
      </c>
      <c r="X2693" s="8">
        <v>122.94</v>
      </c>
      <c r="Y2693" s="8">
        <v>341.18</v>
      </c>
      <c r="Z2693" s="8">
        <v>45.03</v>
      </c>
      <c r="AA2693" s="8">
        <v>269.18</v>
      </c>
      <c r="AB2693" s="8">
        <v>33.47</v>
      </c>
      <c r="AC2693" s="8">
        <v>17.46</v>
      </c>
      <c r="AD2693" s="8">
        <v>55.95</v>
      </c>
      <c r="AE2693" s="8">
        <v>24.86</v>
      </c>
      <c r="AF2693" s="17">
        <f t="shared" si="1044"/>
        <v>3582.69</v>
      </c>
      <c r="AG2693" s="18">
        <f t="shared" si="1022"/>
        <v>0.33481697657803056</v>
      </c>
      <c r="AH2693" s="19">
        <f t="shared" si="1023"/>
        <v>0.46415698841033376</v>
      </c>
      <c r="AI2693" s="19">
        <f t="shared" si="1024"/>
        <v>0.46601498560530868</v>
      </c>
      <c r="AJ2693" s="18">
        <f t="shared" si="1045"/>
        <v>0.25692060022598567</v>
      </c>
      <c r="AK2693" s="18">
        <f t="shared" si="1025"/>
        <v>8.7844456456423484E-2</v>
      </c>
      <c r="AL2693" s="18">
        <f t="shared" si="1026"/>
        <v>2.250603378921963</v>
      </c>
      <c r="AM2693" s="18">
        <f t="shared" si="1027"/>
        <v>1.0335481515319538</v>
      </c>
      <c r="AN2693" s="18">
        <f t="shared" si="1028"/>
        <v>0.19557505531393379</v>
      </c>
      <c r="AO2693" s="18">
        <f t="shared" si="1029"/>
        <v>1.0050803816710234</v>
      </c>
      <c r="AP2693" s="17">
        <f t="shared" si="1030"/>
        <v>29.644623393525301</v>
      </c>
      <c r="AQ2693" s="18">
        <f t="shared" si="1031"/>
        <v>1.0309531447684597</v>
      </c>
      <c r="AR2693" s="17">
        <f t="shared" si="1032"/>
        <v>13.539304554573148</v>
      </c>
      <c r="AS2693" s="17">
        <f t="shared" si="1033"/>
        <v>1.1893528493944572</v>
      </c>
      <c r="AT2693" s="17">
        <f t="shared" si="1034"/>
        <v>5.7220732797140297</v>
      </c>
      <c r="AU2693" s="17">
        <f t="shared" si="1035"/>
        <v>0.33315909212725164</v>
      </c>
      <c r="AV2693" s="18">
        <f t="shared" si="1036"/>
        <v>0.27041294688353507</v>
      </c>
      <c r="AW2693" s="18">
        <f t="shared" si="1037"/>
        <v>1.4746034952233491</v>
      </c>
      <c r="AX2693" s="18">
        <f t="shared" si="1038"/>
        <v>1.4854106751187137</v>
      </c>
      <c r="AY2693" s="8">
        <f t="shared" si="1039"/>
        <v>0.20785348094212053</v>
      </c>
      <c r="AZ2693" s="8">
        <f t="shared" si="1040"/>
        <v>0.54772661031769165</v>
      </c>
      <c r="BA2693" s="18">
        <f t="shared" si="1043"/>
        <v>0.57711384462512816</v>
      </c>
      <c r="BB2693" s="20">
        <f t="shared" si="1041"/>
        <v>3.6761311671474076E-2</v>
      </c>
      <c r="BC2693" s="8">
        <f t="shared" si="1042"/>
        <v>1.9022868501597911E-2</v>
      </c>
      <c r="BD2693" s="44"/>
      <c r="BE2693" s="44"/>
      <c r="BF2693" s="8"/>
    </row>
    <row r="2694" spans="1:58" x14ac:dyDescent="0.25">
      <c r="A2694" s="8">
        <v>2538</v>
      </c>
      <c r="B2694" s="8" t="s">
        <v>488</v>
      </c>
      <c r="C2694" s="8" t="s">
        <v>489</v>
      </c>
      <c r="D2694" s="12" t="s">
        <v>490</v>
      </c>
      <c r="E2694" s="8" t="s">
        <v>491</v>
      </c>
      <c r="F2694" s="8" t="s">
        <v>492</v>
      </c>
      <c r="G2694" s="12"/>
      <c r="H2694" s="12"/>
      <c r="I2694" s="12"/>
      <c r="J2694" s="12"/>
      <c r="K2694" s="12"/>
      <c r="L2694" s="8">
        <v>318.89</v>
      </c>
      <c r="M2694" s="8">
        <v>1189.1500000000001</v>
      </c>
      <c r="N2694" s="8"/>
      <c r="O2694" s="8">
        <v>27.96</v>
      </c>
      <c r="P2694" s="8">
        <v>110.11</v>
      </c>
      <c r="Q2694" s="8">
        <v>24.87</v>
      </c>
      <c r="R2694" s="8">
        <v>180.62</v>
      </c>
      <c r="S2694" s="8">
        <v>105.91</v>
      </c>
      <c r="T2694" s="8">
        <v>9.9600000000000009</v>
      </c>
      <c r="U2694" s="8">
        <v>183.28</v>
      </c>
      <c r="V2694" s="8">
        <v>31.42</v>
      </c>
      <c r="W2694" s="8">
        <v>202.7</v>
      </c>
      <c r="X2694" s="8">
        <v>40.409999999999997</v>
      </c>
      <c r="Y2694" s="8">
        <v>104.95</v>
      </c>
      <c r="Z2694" s="8">
        <v>13.24</v>
      </c>
      <c r="AA2694" s="8">
        <v>70.489999999999995</v>
      </c>
      <c r="AB2694" s="8">
        <v>9.02</v>
      </c>
      <c r="AC2694" s="8">
        <v>3.66</v>
      </c>
      <c r="AD2694" s="8">
        <v>4.63</v>
      </c>
      <c r="AE2694" s="8">
        <v>3.65</v>
      </c>
      <c r="AF2694" s="17">
        <f t="shared" si="1044"/>
        <v>1114.9399999999998</v>
      </c>
      <c r="AG2694" s="18">
        <f t="shared" si="1022"/>
        <v>0.26945558307040596</v>
      </c>
      <c r="AH2694" s="19">
        <f t="shared" si="1023"/>
        <v>0.41026517477170416</v>
      </c>
      <c r="AI2694" s="19">
        <f t="shared" si="1024"/>
        <v>0.29849645875178188</v>
      </c>
      <c r="AJ2694" s="18">
        <f t="shared" si="1045"/>
        <v>0.1537201995006508</v>
      </c>
      <c r="AK2694" s="18">
        <f t="shared" si="1025"/>
        <v>0.26816633729975187</v>
      </c>
      <c r="AL2694" s="18">
        <f t="shared" si="1026"/>
        <v>1.2684931506849315</v>
      </c>
      <c r="AM2694" s="18">
        <f t="shared" si="1027"/>
        <v>1.0102014163121562</v>
      </c>
      <c r="AN2694" s="18">
        <f t="shared" si="1028"/>
        <v>0.21042193155784497</v>
      </c>
      <c r="AO2694" s="18">
        <f t="shared" si="1029"/>
        <v>0.99519370066965451</v>
      </c>
      <c r="AP2694" s="17">
        <f t="shared" si="1030"/>
        <v>29.427121999505079</v>
      </c>
      <c r="AQ2694" s="18">
        <f t="shared" si="1031"/>
        <v>1.0233890835496671</v>
      </c>
      <c r="AR2694" s="17">
        <f t="shared" si="1032"/>
        <v>16.869768761526458</v>
      </c>
      <c r="AS2694" s="17">
        <f t="shared" si="1033"/>
        <v>4.5239040998723228</v>
      </c>
      <c r="AT2694" s="17">
        <f t="shared" si="1034"/>
        <v>68.874730021598268</v>
      </c>
      <c r="AU2694" s="17">
        <f t="shared" si="1035"/>
        <v>0.48248021960277743</v>
      </c>
      <c r="AV2694" s="18">
        <f t="shared" si="1036"/>
        <v>0.15255347010039286</v>
      </c>
      <c r="AW2694" s="18">
        <f t="shared" si="1037"/>
        <v>2.1035864526206005</v>
      </c>
      <c r="AX2694" s="18">
        <f t="shared" si="1038"/>
        <v>1.8819886808599966</v>
      </c>
      <c r="AY2694" s="8">
        <f t="shared" si="1039"/>
        <v>6.5683075613562208E-2</v>
      </c>
      <c r="AZ2694" s="8">
        <f t="shared" si="1040"/>
        <v>0.58636917284907542</v>
      </c>
      <c r="BA2694" s="18">
        <f t="shared" si="1043"/>
        <v>0.57645254453154438</v>
      </c>
      <c r="BB2694" s="20">
        <f t="shared" si="1041"/>
        <v>0.11128926036372801</v>
      </c>
      <c r="BC2694" s="8">
        <f t="shared" si="1042"/>
        <v>5.8071882698015241E-2</v>
      </c>
      <c r="BD2694" s="44"/>
      <c r="BE2694" s="44"/>
      <c r="BF2694" s="8"/>
    </row>
    <row r="2695" spans="1:58" x14ac:dyDescent="0.25">
      <c r="A2695" s="8">
        <v>2539</v>
      </c>
      <c r="B2695" s="8" t="s">
        <v>488</v>
      </c>
      <c r="C2695" s="8" t="s">
        <v>489</v>
      </c>
      <c r="D2695" s="12" t="s">
        <v>490</v>
      </c>
      <c r="E2695" s="8" t="s">
        <v>491</v>
      </c>
      <c r="F2695" s="8" t="s">
        <v>492</v>
      </c>
      <c r="G2695" s="12"/>
      <c r="H2695" s="12"/>
      <c r="I2695" s="12"/>
      <c r="J2695" s="12"/>
      <c r="K2695" s="12"/>
      <c r="L2695" s="8">
        <v>343.33</v>
      </c>
      <c r="M2695" s="8">
        <v>1890.7</v>
      </c>
      <c r="N2695" s="8"/>
      <c r="O2695" s="8">
        <v>22.53</v>
      </c>
      <c r="P2695" s="8">
        <v>123.32</v>
      </c>
      <c r="Q2695" s="8">
        <v>34.78</v>
      </c>
      <c r="R2695" s="8">
        <v>278.45999999999998</v>
      </c>
      <c r="S2695" s="8">
        <v>186.18</v>
      </c>
      <c r="T2695" s="8">
        <v>10.89</v>
      </c>
      <c r="U2695" s="8">
        <v>295.74</v>
      </c>
      <c r="V2695" s="8">
        <v>49.88</v>
      </c>
      <c r="W2695" s="8">
        <v>315.3</v>
      </c>
      <c r="X2695" s="8">
        <v>60.43</v>
      </c>
      <c r="Y2695" s="8">
        <v>160.69999999999999</v>
      </c>
      <c r="Z2695" s="8">
        <v>19.37</v>
      </c>
      <c r="AA2695" s="8">
        <v>106.25</v>
      </c>
      <c r="AB2695" s="8">
        <v>12.6</v>
      </c>
      <c r="AC2695" s="8">
        <v>3.92</v>
      </c>
      <c r="AD2695" s="8">
        <v>2.5499999999999998</v>
      </c>
      <c r="AE2695" s="8">
        <v>3.54</v>
      </c>
      <c r="AF2695" s="17">
        <f t="shared" si="1044"/>
        <v>1676.4299999999998</v>
      </c>
      <c r="AG2695" s="18">
        <f t="shared" si="1022"/>
        <v>0.14404884586746095</v>
      </c>
      <c r="AH2695" s="19">
        <f t="shared" si="1023"/>
        <v>0.30483861433643605</v>
      </c>
      <c r="AI2695" s="19">
        <f t="shared" si="1024"/>
        <v>0.15601495385560915</v>
      </c>
      <c r="AJ2695" s="18">
        <f t="shared" si="1045"/>
        <v>7.0462639258863424E-2</v>
      </c>
      <c r="AK2695" s="18">
        <f t="shared" si="1025"/>
        <v>0.18158882953403499</v>
      </c>
      <c r="AL2695" s="18">
        <f t="shared" si="1026"/>
        <v>0.72033898305084743</v>
      </c>
      <c r="AM2695" s="18">
        <f t="shared" si="1027"/>
        <v>1.0658002504413844</v>
      </c>
      <c r="AN2695" s="18">
        <f t="shared" si="1028"/>
        <v>0.13660418955464737</v>
      </c>
      <c r="AO2695" s="18">
        <f t="shared" si="1029"/>
        <v>1.0467256297331022</v>
      </c>
      <c r="AP2695" s="17">
        <f t="shared" si="1030"/>
        <v>31.287440013238459</v>
      </c>
      <c r="AQ2695" s="18">
        <f t="shared" si="1031"/>
        <v>1.0880854934540254</v>
      </c>
      <c r="AR2695" s="17">
        <f t="shared" si="1032"/>
        <v>17.794823529411765</v>
      </c>
      <c r="AS2695" s="17">
        <f t="shared" si="1033"/>
        <v>3.2313411764705879</v>
      </c>
      <c r="AT2695" s="17">
        <f t="shared" si="1034"/>
        <v>134.63921568627453</v>
      </c>
      <c r="AU2695" s="17">
        <f t="shared" si="1035"/>
        <v>0.37764526769855372</v>
      </c>
      <c r="AV2695" s="18">
        <f t="shared" si="1036"/>
        <v>7.6181781294380205E-2</v>
      </c>
      <c r="AW2695" s="18">
        <f t="shared" si="1037"/>
        <v>2.2519250369494532</v>
      </c>
      <c r="AX2695" s="18">
        <f t="shared" si="1038"/>
        <v>1.9421635581061696</v>
      </c>
      <c r="AY2695" s="8">
        <f t="shared" si="1039"/>
        <v>2.3999999999999997E-2</v>
      </c>
      <c r="AZ2695" s="8">
        <f t="shared" si="1040"/>
        <v>0.66860590390002161</v>
      </c>
      <c r="BA2695" s="18">
        <f t="shared" si="1043"/>
        <v>0.56781374706966592</v>
      </c>
      <c r="BB2695" s="20">
        <f t="shared" si="1041"/>
        <v>7.771898644515278E-2</v>
      </c>
      <c r="BC2695" s="8">
        <f t="shared" si="1042"/>
        <v>3.9323374119784135E-2</v>
      </c>
      <c r="BD2695" s="44"/>
      <c r="BE2695" s="44"/>
      <c r="BF2695" s="8"/>
    </row>
    <row r="2696" spans="1:58" x14ac:dyDescent="0.25">
      <c r="A2696" s="8">
        <v>2540</v>
      </c>
      <c r="B2696" s="8" t="s">
        <v>488</v>
      </c>
      <c r="C2696" s="8" t="s">
        <v>489</v>
      </c>
      <c r="D2696" s="12" t="s">
        <v>490</v>
      </c>
      <c r="E2696" s="8" t="s">
        <v>491</v>
      </c>
      <c r="F2696" s="8" t="s">
        <v>492</v>
      </c>
      <c r="G2696" s="12"/>
      <c r="H2696" s="12"/>
      <c r="I2696" s="12"/>
      <c r="J2696" s="12"/>
      <c r="K2696" s="12"/>
      <c r="L2696" s="8">
        <v>371.77</v>
      </c>
      <c r="M2696" s="8">
        <v>1476.33</v>
      </c>
      <c r="N2696" s="8"/>
      <c r="O2696" s="8">
        <v>6.71</v>
      </c>
      <c r="P2696" s="8">
        <v>44.45</v>
      </c>
      <c r="Q2696" s="8">
        <v>14.17</v>
      </c>
      <c r="R2696" s="8">
        <v>138.25</v>
      </c>
      <c r="S2696" s="8">
        <v>119.12</v>
      </c>
      <c r="T2696" s="8">
        <v>8.4700000000000006</v>
      </c>
      <c r="U2696" s="8">
        <v>233.52</v>
      </c>
      <c r="V2696" s="8">
        <v>40.020000000000003</v>
      </c>
      <c r="W2696" s="8">
        <v>248.91</v>
      </c>
      <c r="X2696" s="8">
        <v>49.4</v>
      </c>
      <c r="Y2696" s="8">
        <v>127.99</v>
      </c>
      <c r="Z2696" s="8">
        <v>15.64</v>
      </c>
      <c r="AA2696" s="8">
        <v>78.73</v>
      </c>
      <c r="AB2696" s="8">
        <v>10.56</v>
      </c>
      <c r="AC2696" s="8">
        <v>4.91</v>
      </c>
      <c r="AD2696" s="8">
        <v>2.25</v>
      </c>
      <c r="AE2696" s="8">
        <v>4.55</v>
      </c>
      <c r="AF2696" s="17">
        <f t="shared" si="1044"/>
        <v>1135.94</v>
      </c>
      <c r="AG2696" s="18">
        <f t="shared" si="1022"/>
        <v>5.7897498313147382E-2</v>
      </c>
      <c r="AH2696" s="19">
        <f t="shared" si="1023"/>
        <v>0.14828489547256002</v>
      </c>
      <c r="AI2696" s="19">
        <f t="shared" si="1024"/>
        <v>9.3589092102150911E-2</v>
      </c>
      <c r="AJ2696" s="18">
        <f t="shared" si="1045"/>
        <v>3.2799602145692892E-2</v>
      </c>
      <c r="AK2696" s="18">
        <f t="shared" si="1025"/>
        <v>0.25182039245968041</v>
      </c>
      <c r="AL2696" s="18">
        <f t="shared" si="1026"/>
        <v>0.49450549450549453</v>
      </c>
      <c r="AM2696" s="18">
        <f t="shared" si="1027"/>
        <v>1.1028419226103783</v>
      </c>
      <c r="AN2696" s="18">
        <f t="shared" si="1028"/>
        <v>0.14948124747009855</v>
      </c>
      <c r="AO2696" s="18">
        <f t="shared" si="1029"/>
        <v>1.0094563200700153</v>
      </c>
      <c r="AP2696" s="17">
        <f t="shared" si="1030"/>
        <v>29.885222672064778</v>
      </c>
      <c r="AQ2696" s="18">
        <f t="shared" si="1031"/>
        <v>1.0393204827355011</v>
      </c>
      <c r="AR2696" s="17">
        <f t="shared" si="1032"/>
        <v>18.751809983487867</v>
      </c>
      <c r="AS2696" s="17">
        <f t="shared" si="1033"/>
        <v>4.7220881493712685</v>
      </c>
      <c r="AT2696" s="17">
        <f t="shared" si="1034"/>
        <v>165.23111111111109</v>
      </c>
      <c r="AU2696" s="17">
        <f t="shared" si="1035"/>
        <v>0.35046625222024863</v>
      </c>
      <c r="AV2696" s="18">
        <f t="shared" si="1036"/>
        <v>2.8734155532716684E-2</v>
      </c>
      <c r="AW2696" s="18">
        <f t="shared" si="1037"/>
        <v>2.3996982243875284</v>
      </c>
      <c r="AX2696" s="18">
        <f t="shared" si="1038"/>
        <v>2.0691542257731736</v>
      </c>
      <c r="AY2696" s="8">
        <f t="shared" si="1039"/>
        <v>2.8578686650577924E-2</v>
      </c>
      <c r="AZ2696" s="8">
        <f t="shared" si="1040"/>
        <v>0.861627486437613</v>
      </c>
      <c r="BA2696" s="18">
        <f t="shared" si="1043"/>
        <v>0.497112523548779</v>
      </c>
      <c r="BB2696" s="20">
        <f t="shared" si="1041"/>
        <v>0.16950690528153645</v>
      </c>
      <c r="BC2696" s="8">
        <f t="shared" si="1042"/>
        <v>5.4532140160234249E-2</v>
      </c>
      <c r="BD2696" s="44"/>
      <c r="BE2696" s="44"/>
      <c r="BF2696" s="8"/>
    </row>
    <row r="2697" spans="1:58" x14ac:dyDescent="0.25">
      <c r="A2697" s="8">
        <v>2541</v>
      </c>
      <c r="B2697" s="8" t="s">
        <v>488</v>
      </c>
      <c r="C2697" s="8" t="s">
        <v>489</v>
      </c>
      <c r="D2697" s="12" t="s">
        <v>490</v>
      </c>
      <c r="E2697" s="8" t="s">
        <v>491</v>
      </c>
      <c r="F2697" s="8" t="s">
        <v>492</v>
      </c>
      <c r="G2697" s="12"/>
      <c r="H2697" s="12"/>
      <c r="I2697" s="12"/>
      <c r="J2697" s="12"/>
      <c r="K2697" s="12"/>
      <c r="L2697" s="8">
        <v>278.94</v>
      </c>
      <c r="M2697" s="8">
        <v>1389.45</v>
      </c>
      <c r="N2697" s="8"/>
      <c r="O2697" s="8">
        <v>15.89</v>
      </c>
      <c r="P2697" s="8">
        <v>65.64</v>
      </c>
      <c r="Q2697" s="8">
        <v>17.82</v>
      </c>
      <c r="R2697" s="8">
        <v>145.63</v>
      </c>
      <c r="S2697" s="8">
        <v>106.18</v>
      </c>
      <c r="T2697" s="8">
        <v>15.37</v>
      </c>
      <c r="U2697" s="8">
        <v>207.4</v>
      </c>
      <c r="V2697" s="8">
        <v>37.31</v>
      </c>
      <c r="W2697" s="8">
        <v>241.8</v>
      </c>
      <c r="X2697" s="8">
        <v>46.92</v>
      </c>
      <c r="Y2697" s="8">
        <v>122.87</v>
      </c>
      <c r="Z2697" s="8">
        <v>14.74</v>
      </c>
      <c r="AA2697" s="8">
        <v>78.83</v>
      </c>
      <c r="AB2697" s="8">
        <v>9.8800000000000008</v>
      </c>
      <c r="AC2697" s="8">
        <v>3.33</v>
      </c>
      <c r="AD2697" s="8">
        <v>2.02</v>
      </c>
      <c r="AE2697" s="8">
        <v>2.31</v>
      </c>
      <c r="AF2697" s="17">
        <f t="shared" si="1044"/>
        <v>1126.28</v>
      </c>
      <c r="AG2697" s="18">
        <f t="shared" ref="AG2697:AG2760" si="1046">IFERROR((O2697/0.237)/(AA2697/0.161),"")</f>
        <v>0.13693356049523867</v>
      </c>
      <c r="AH2697" s="19">
        <f t="shared" ref="AH2697:AH2760" si="1047">IFERROR((P2697/0.613)/(AA2697/0.161),"")</f>
        <v>0.21869680951782794</v>
      </c>
      <c r="AI2697" s="19">
        <f t="shared" ref="AI2697:AI2760" si="1048">IFERROR((O2697/0.237)/(R2697/0.457),"")</f>
        <v>0.21039765824668091</v>
      </c>
      <c r="AJ2697" s="18">
        <f t="shared" si="1045"/>
        <v>8.7138868556141835E-2</v>
      </c>
      <c r="AK2697" s="18">
        <f t="shared" ref="AK2697:AK2760" si="1049">IFERROR(L2697/M2697,"")</f>
        <v>0.20075569469934146</v>
      </c>
      <c r="AL2697" s="18">
        <f t="shared" ref="AL2697:AL2760" si="1050">IFERROR(AD2697/AE2697,"")</f>
        <v>0.87445887445887449</v>
      </c>
      <c r="AM2697" s="18">
        <f t="shared" ref="AM2697:AM2760" si="1051">IFERROR((P2697/0.613)/(SQRT((O2697/0.237)*(Q2697/0.0928))),"")</f>
        <v>0.94371413617370281</v>
      </c>
      <c r="AN2697" s="18">
        <f t="shared" ref="AN2697:AN2760" si="1052">IFERROR((T2697/0.0563)/SQRT((S2697/0.138)*(U2697/0.199)),"")</f>
        <v>0.30486377114721736</v>
      </c>
      <c r="AO2697" s="18">
        <f t="shared" ref="AO2697:AO2760" si="1053">IFERROR((M2697/1.57)/(0.25*(W2697/0.246)+(0.75*X2697/0.0546)),"")</f>
        <v>0.99411707148179651</v>
      </c>
      <c r="AP2697" s="17">
        <f t="shared" ref="AP2697:AP2760" si="1054">IFERROR(M2697/X2697,"")</f>
        <v>29.613171355498721</v>
      </c>
      <c r="AQ2697" s="18">
        <f t="shared" ref="AQ2697:AQ2760" si="1055">IFERROR((M2697/1.57)/(X2697/0.0546),"")</f>
        <v>1.0298593350383631</v>
      </c>
      <c r="AR2697" s="17">
        <f t="shared" ref="AR2697:AR2760" si="1056">IFERROR(M2697/AA2697,"")</f>
        <v>17.625903843714323</v>
      </c>
      <c r="AS2697" s="17">
        <f t="shared" ref="AS2697:AS2760" si="1057">IFERROR(L2697/AA2697,"")</f>
        <v>3.5385005708486617</v>
      </c>
      <c r="AT2697" s="17">
        <f t="shared" ref="AT2697:AT2760" si="1058">IFERROR(L2697/AD2697,"")</f>
        <v>138.0891089108911</v>
      </c>
      <c r="AU2697" s="17">
        <f t="shared" ref="AU2697:AU2760" si="1059">IFERROR(($T2697/0.0563)/($AB2697/0.0246),"")</f>
        <v>0.67974126462487672</v>
      </c>
      <c r="AV2697" s="18">
        <f t="shared" ref="AV2697:AV2760" si="1060">IFERROR(O2697/U2697,"")</f>
        <v>7.6615236258437802E-2</v>
      </c>
      <c r="AW2697" s="18">
        <f t="shared" ref="AW2697:AW2760" si="1061">IFERROR((U2697/0.199)/(AA2697/0.161),"")</f>
        <v>2.1285802346758529</v>
      </c>
      <c r="AX2697" s="18">
        <f t="shared" ref="AX2697:AX2760" si="1062">IFERROR((W2697/0.246)/(AA2697/0.161),"")</f>
        <v>2.0074999303843097</v>
      </c>
      <c r="AY2697" s="8">
        <f t="shared" ref="AY2697:AY2760" si="1063">IFERROR(AD2697/AA2697,"")</f>
        <v>2.5624762146390968E-2</v>
      </c>
      <c r="AZ2697" s="8">
        <f t="shared" ref="AZ2697:AZ2760" si="1064">IFERROR(S2697/R2697,"")</f>
        <v>0.72910801345876541</v>
      </c>
      <c r="BA2697" s="18">
        <f t="shared" si="1043"/>
        <v>0.50958021095997441</v>
      </c>
      <c r="BB2697" s="20">
        <f t="shared" ref="BB2697:BB2760" si="1065">IFERROR((L2697/7.25)/(R2697/0.457),"")</f>
        <v>0.12073637726216889</v>
      </c>
      <c r="BC2697" s="8">
        <f t="shared" ref="BC2697:BC2760" si="1066">IFERROR((L2697/7.25)/(M2697/1.57),"")</f>
        <v>4.3473991817650492E-2</v>
      </c>
      <c r="BD2697" s="44"/>
      <c r="BE2697" s="44"/>
      <c r="BF2697" s="8"/>
    </row>
    <row r="2698" spans="1:58" x14ac:dyDescent="0.25">
      <c r="A2698" s="8">
        <v>2542</v>
      </c>
      <c r="B2698" s="8" t="s">
        <v>488</v>
      </c>
      <c r="C2698" s="8" t="s">
        <v>489</v>
      </c>
      <c r="D2698" s="12" t="s">
        <v>490</v>
      </c>
      <c r="E2698" s="8" t="s">
        <v>491</v>
      </c>
      <c r="F2698" s="8" t="s">
        <v>492</v>
      </c>
      <c r="G2698" s="12"/>
      <c r="H2698" s="12"/>
      <c r="I2698" s="12"/>
      <c r="J2698" s="12"/>
      <c r="K2698" s="12"/>
      <c r="L2698" s="8">
        <v>236.6</v>
      </c>
      <c r="M2698" s="8">
        <v>1566.81</v>
      </c>
      <c r="N2698" s="8"/>
      <c r="O2698" s="8">
        <v>59.92</v>
      </c>
      <c r="P2698" s="8">
        <v>195.7</v>
      </c>
      <c r="Q2698" s="8">
        <v>37.25</v>
      </c>
      <c r="R2698" s="8">
        <v>233.55</v>
      </c>
      <c r="S2698" s="8">
        <v>133.85</v>
      </c>
      <c r="T2698" s="8">
        <v>20.64</v>
      </c>
      <c r="U2698" s="8">
        <v>241.09</v>
      </c>
      <c r="V2698" s="8">
        <v>43.11</v>
      </c>
      <c r="W2698" s="8">
        <v>269.74</v>
      </c>
      <c r="X2698" s="8">
        <v>51.79</v>
      </c>
      <c r="Y2698" s="8">
        <v>142.26</v>
      </c>
      <c r="Z2698" s="8">
        <v>16.95</v>
      </c>
      <c r="AA2698" s="8">
        <v>97</v>
      </c>
      <c r="AB2698" s="8">
        <v>13.15</v>
      </c>
      <c r="AC2698" s="8">
        <v>4.91</v>
      </c>
      <c r="AD2698" s="8">
        <v>7.04</v>
      </c>
      <c r="AE2698" s="8">
        <v>9.56</v>
      </c>
      <c r="AF2698" s="17">
        <f t="shared" si="1044"/>
        <v>1556.0000000000002</v>
      </c>
      <c r="AG2698" s="18">
        <f t="shared" si="1046"/>
        <v>0.41964069772499896</v>
      </c>
      <c r="AH2698" s="19">
        <f t="shared" si="1047"/>
        <v>0.52988849834345209</v>
      </c>
      <c r="AI2698" s="19">
        <f t="shared" si="1048"/>
        <v>0.49472036364063393</v>
      </c>
      <c r="AJ2698" s="18">
        <f t="shared" si="1045"/>
        <v>0.26066586912423229</v>
      </c>
      <c r="AK2698" s="18">
        <f t="shared" si="1049"/>
        <v>0.15100746101952375</v>
      </c>
      <c r="AL2698" s="18">
        <f t="shared" si="1050"/>
        <v>0.73640167364016729</v>
      </c>
      <c r="AM2698" s="18">
        <f t="shared" si="1051"/>
        <v>1.0021424787468987</v>
      </c>
      <c r="AN2698" s="18">
        <f t="shared" si="1052"/>
        <v>0.33819609856841992</v>
      </c>
      <c r="AO2698" s="18">
        <f t="shared" si="1053"/>
        <v>1.0126237396349513</v>
      </c>
      <c r="AP2698" s="17">
        <f t="shared" si="1054"/>
        <v>30.253137671365128</v>
      </c>
      <c r="AQ2698" s="18">
        <f t="shared" si="1055"/>
        <v>1.0521154884436534</v>
      </c>
      <c r="AR2698" s="17">
        <f t="shared" si="1056"/>
        <v>16.152680412371133</v>
      </c>
      <c r="AS2698" s="17">
        <f t="shared" si="1057"/>
        <v>2.4391752577319585</v>
      </c>
      <c r="AT2698" s="17">
        <f t="shared" si="1058"/>
        <v>33.607954545454547</v>
      </c>
      <c r="AU2698" s="17">
        <f t="shared" si="1059"/>
        <v>0.68582079976227306</v>
      </c>
      <c r="AV2698" s="18">
        <f t="shared" si="1060"/>
        <v>0.24853789041436808</v>
      </c>
      <c r="AW2698" s="18">
        <f t="shared" si="1061"/>
        <v>2.0108527171942185</v>
      </c>
      <c r="AX2698" s="18">
        <f t="shared" si="1062"/>
        <v>1.8199706646551002</v>
      </c>
      <c r="AY2698" s="8">
        <f t="shared" si="1063"/>
        <v>7.2577319587628863E-2</v>
      </c>
      <c r="AZ2698" s="8">
        <f t="shared" si="1064"/>
        <v>0.57311068293727252</v>
      </c>
      <c r="BA2698" s="18">
        <f t="shared" si="1043"/>
        <v>0.59254498714652959</v>
      </c>
      <c r="BB2698" s="20">
        <f t="shared" si="1065"/>
        <v>6.3857669110210472E-2</v>
      </c>
      <c r="BC2698" s="8">
        <f t="shared" si="1066"/>
        <v>3.2700926041469285E-2</v>
      </c>
      <c r="BD2698" s="44"/>
      <c r="BE2698" s="44"/>
      <c r="BF2698" s="8"/>
    </row>
    <row r="2699" spans="1:58" x14ac:dyDescent="0.25">
      <c r="A2699" s="8">
        <v>2543</v>
      </c>
      <c r="B2699" s="8" t="s">
        <v>488</v>
      </c>
      <c r="C2699" s="8" t="s">
        <v>489</v>
      </c>
      <c r="D2699" s="12" t="s">
        <v>490</v>
      </c>
      <c r="E2699" s="8" t="s">
        <v>491</v>
      </c>
      <c r="F2699" s="8" t="s">
        <v>492</v>
      </c>
      <c r="G2699" s="12"/>
      <c r="H2699" s="12"/>
      <c r="I2699" s="12"/>
      <c r="J2699" s="12"/>
      <c r="K2699" s="12"/>
      <c r="L2699" s="8">
        <v>315.95</v>
      </c>
      <c r="M2699" s="8">
        <v>1513.8</v>
      </c>
      <c r="N2699" s="8"/>
      <c r="O2699" s="8">
        <v>47.27</v>
      </c>
      <c r="P2699" s="8">
        <v>161.37</v>
      </c>
      <c r="Q2699" s="8">
        <v>33.89</v>
      </c>
      <c r="R2699" s="8">
        <v>226.18</v>
      </c>
      <c r="S2699" s="8">
        <v>134.9</v>
      </c>
      <c r="T2699" s="8">
        <v>12.73</v>
      </c>
      <c r="U2699" s="8">
        <v>236.42</v>
      </c>
      <c r="V2699" s="8">
        <v>40.58</v>
      </c>
      <c r="W2699" s="8">
        <v>256.38</v>
      </c>
      <c r="X2699" s="8">
        <v>50.78</v>
      </c>
      <c r="Y2699" s="8">
        <v>136.11000000000001</v>
      </c>
      <c r="Z2699" s="8">
        <v>17.04</v>
      </c>
      <c r="AA2699" s="8">
        <v>91.1</v>
      </c>
      <c r="AB2699" s="8">
        <v>11.33</v>
      </c>
      <c r="AC2699" s="8">
        <v>4.24</v>
      </c>
      <c r="AD2699" s="8">
        <v>2</v>
      </c>
      <c r="AE2699" s="8">
        <v>2.74</v>
      </c>
      <c r="AF2699" s="17">
        <f t="shared" si="1044"/>
        <v>1456.08</v>
      </c>
      <c r="AG2699" s="18">
        <f t="shared" si="1046"/>
        <v>0.35248833988708106</v>
      </c>
      <c r="AH2699" s="19">
        <f t="shared" si="1047"/>
        <v>0.46523226184230093</v>
      </c>
      <c r="AI2699" s="19">
        <f t="shared" si="1048"/>
        <v>0.40299462770587485</v>
      </c>
      <c r="AJ2699" s="18">
        <f t="shared" si="1045"/>
        <v>0.20403486877293076</v>
      </c>
      <c r="AK2699" s="18">
        <f t="shared" si="1049"/>
        <v>0.2087131721495574</v>
      </c>
      <c r="AL2699" s="18">
        <f t="shared" si="1050"/>
        <v>0.72992700729927007</v>
      </c>
      <c r="AM2699" s="18">
        <f t="shared" si="1051"/>
        <v>0.97539808819331786</v>
      </c>
      <c r="AN2699" s="18">
        <f t="shared" si="1052"/>
        <v>0.20981571284951236</v>
      </c>
      <c r="AO2699" s="18">
        <f t="shared" si="1053"/>
        <v>1.0063957003646511</v>
      </c>
      <c r="AP2699" s="17">
        <f t="shared" si="1054"/>
        <v>29.810949192595508</v>
      </c>
      <c r="AQ2699" s="18">
        <f t="shared" si="1055"/>
        <v>1.0367374687361242</v>
      </c>
      <c r="AR2699" s="17">
        <f t="shared" si="1056"/>
        <v>16.616904500548848</v>
      </c>
      <c r="AS2699" s="17">
        <f t="shared" si="1057"/>
        <v>3.4681668496158067</v>
      </c>
      <c r="AT2699" s="17">
        <f t="shared" si="1058"/>
        <v>157.97499999999999</v>
      </c>
      <c r="AU2699" s="17">
        <f t="shared" si="1059"/>
        <v>0.49093636880975861</v>
      </c>
      <c r="AV2699" s="18">
        <f t="shared" si="1060"/>
        <v>0.19994078335166232</v>
      </c>
      <c r="AW2699" s="18">
        <f t="shared" si="1061"/>
        <v>2.0996100149485075</v>
      </c>
      <c r="AX2699" s="18">
        <f t="shared" si="1062"/>
        <v>1.8418596556986429</v>
      </c>
      <c r="AY2699" s="8">
        <f t="shared" si="1063"/>
        <v>2.1953896816684963E-2</v>
      </c>
      <c r="AZ2699" s="8">
        <f t="shared" si="1064"/>
        <v>0.59642762401627025</v>
      </c>
      <c r="BA2699" s="18">
        <f t="shared" si="1043"/>
        <v>0.58565463436074938</v>
      </c>
      <c r="BB2699" s="20">
        <f t="shared" si="1065"/>
        <v>8.805263430712798E-2</v>
      </c>
      <c r="BC2699" s="8">
        <f t="shared" si="1066"/>
        <v>4.5197197279283466E-2</v>
      </c>
      <c r="BD2699" s="44"/>
      <c r="BE2699" s="44"/>
      <c r="BF2699" s="8"/>
    </row>
    <row r="2700" spans="1:58" x14ac:dyDescent="0.25">
      <c r="A2700" s="8">
        <v>2544</v>
      </c>
      <c r="B2700" s="8" t="s">
        <v>488</v>
      </c>
      <c r="C2700" s="8" t="s">
        <v>489</v>
      </c>
      <c r="D2700" s="12" t="s">
        <v>490</v>
      </c>
      <c r="E2700" s="8" t="s">
        <v>491</v>
      </c>
      <c r="F2700" s="8" t="s">
        <v>492</v>
      </c>
      <c r="G2700" s="12"/>
      <c r="H2700" s="12"/>
      <c r="I2700" s="12"/>
      <c r="J2700" s="12"/>
      <c r="K2700" s="12"/>
      <c r="L2700" s="8">
        <v>373.63</v>
      </c>
      <c r="M2700" s="8">
        <v>672.85</v>
      </c>
      <c r="N2700" s="8"/>
      <c r="O2700" s="8">
        <v>11.71</v>
      </c>
      <c r="P2700" s="8">
        <v>42.23</v>
      </c>
      <c r="Q2700" s="8">
        <v>11.34</v>
      </c>
      <c r="R2700" s="8">
        <v>88.31</v>
      </c>
      <c r="S2700" s="8">
        <v>58.11</v>
      </c>
      <c r="T2700" s="8">
        <v>11.16</v>
      </c>
      <c r="U2700" s="8">
        <v>106.87</v>
      </c>
      <c r="V2700" s="8">
        <v>17.690000000000001</v>
      </c>
      <c r="W2700" s="8">
        <v>112.02</v>
      </c>
      <c r="X2700" s="8">
        <v>22.67</v>
      </c>
      <c r="Y2700" s="8">
        <v>59.94</v>
      </c>
      <c r="Z2700" s="8">
        <v>7.28</v>
      </c>
      <c r="AA2700" s="8">
        <v>39.54</v>
      </c>
      <c r="AB2700" s="8">
        <v>5.04</v>
      </c>
      <c r="AC2700" s="8">
        <v>4</v>
      </c>
      <c r="AD2700" s="8">
        <v>0.34</v>
      </c>
      <c r="AE2700" s="8">
        <v>0.72</v>
      </c>
      <c r="AF2700" s="17">
        <f t="shared" si="1044"/>
        <v>593.90999999999985</v>
      </c>
      <c r="AG2700" s="18">
        <f t="shared" si="1046"/>
        <v>0.20118600189094421</v>
      </c>
      <c r="AH2700" s="19">
        <f t="shared" si="1047"/>
        <v>0.28051094932671899</v>
      </c>
      <c r="AI2700" s="19">
        <f t="shared" si="1048"/>
        <v>0.25569066010749442</v>
      </c>
      <c r="AJ2700" s="18">
        <f t="shared" si="1045"/>
        <v>0.11733748085799742</v>
      </c>
      <c r="AK2700" s="18">
        <f t="shared" si="1049"/>
        <v>0.55529464219365388</v>
      </c>
      <c r="AL2700" s="18">
        <f t="shared" si="1050"/>
        <v>0.47222222222222227</v>
      </c>
      <c r="AM2700" s="18">
        <f t="shared" si="1051"/>
        <v>0.88659196938189244</v>
      </c>
      <c r="AN2700" s="18">
        <f t="shared" si="1052"/>
        <v>0.41683918561814043</v>
      </c>
      <c r="AO2700" s="18">
        <f t="shared" si="1053"/>
        <v>1.0078174598682115</v>
      </c>
      <c r="AP2700" s="17">
        <f t="shared" si="1054"/>
        <v>29.680194089104543</v>
      </c>
      <c r="AQ2700" s="18">
        <f t="shared" si="1055"/>
        <v>1.0321901893408332</v>
      </c>
      <c r="AR2700" s="17">
        <f t="shared" si="1056"/>
        <v>17.016944865958525</v>
      </c>
      <c r="AS2700" s="17">
        <f t="shared" si="1057"/>
        <v>9.4494183105715734</v>
      </c>
      <c r="AT2700" s="17">
        <f t="shared" si="1058"/>
        <v>1098.9117647058822</v>
      </c>
      <c r="AU2700" s="17">
        <f t="shared" si="1059"/>
        <v>0.96752093377315407</v>
      </c>
      <c r="AV2700" s="18">
        <f t="shared" si="1060"/>
        <v>0.10957237765509498</v>
      </c>
      <c r="AW2700" s="18">
        <f t="shared" si="1061"/>
        <v>2.1867137915170187</v>
      </c>
      <c r="AX2700" s="18">
        <f t="shared" si="1062"/>
        <v>1.8541705219783611</v>
      </c>
      <c r="AY2700" s="8">
        <f t="shared" si="1063"/>
        <v>8.5988872028325749E-3</v>
      </c>
      <c r="AZ2700" s="8">
        <f t="shared" si="1064"/>
        <v>0.65802287396670811</v>
      </c>
      <c r="BA2700" s="18">
        <f t="shared" si="1043"/>
        <v>0.55518512905995876</v>
      </c>
      <c r="BB2700" s="20">
        <f t="shared" si="1065"/>
        <v>0.26669203706379174</v>
      </c>
      <c r="BC2700" s="8">
        <f t="shared" si="1066"/>
        <v>0.12025001217159126</v>
      </c>
      <c r="BD2700" s="44"/>
      <c r="BE2700" s="44"/>
      <c r="BF2700" s="8"/>
    </row>
    <row r="2701" spans="1:58" x14ac:dyDescent="0.25">
      <c r="A2701" s="8">
        <v>2545</v>
      </c>
      <c r="B2701" s="8" t="s">
        <v>488</v>
      </c>
      <c r="C2701" s="8" t="s">
        <v>489</v>
      </c>
      <c r="D2701" s="12" t="s">
        <v>490</v>
      </c>
      <c r="E2701" s="8" t="s">
        <v>491</v>
      </c>
      <c r="F2701" s="8" t="s">
        <v>492</v>
      </c>
      <c r="G2701" s="12"/>
      <c r="H2701" s="12"/>
      <c r="I2701" s="12"/>
      <c r="J2701" s="12"/>
      <c r="K2701" s="12"/>
      <c r="L2701" s="8">
        <v>292.55</v>
      </c>
      <c r="M2701" s="8">
        <v>1808.16</v>
      </c>
      <c r="N2701" s="8"/>
      <c r="O2701" s="8">
        <v>63.23</v>
      </c>
      <c r="P2701" s="8">
        <v>214.55</v>
      </c>
      <c r="Q2701" s="8">
        <v>41.93</v>
      </c>
      <c r="R2701" s="8">
        <v>272.19</v>
      </c>
      <c r="S2701" s="8">
        <v>153.52000000000001</v>
      </c>
      <c r="T2701" s="8">
        <v>15.26</v>
      </c>
      <c r="U2701" s="8">
        <v>271.76</v>
      </c>
      <c r="V2701" s="8">
        <v>47.64</v>
      </c>
      <c r="W2701" s="8">
        <v>302.95999999999998</v>
      </c>
      <c r="X2701" s="8">
        <v>58.99</v>
      </c>
      <c r="Y2701" s="8">
        <v>161.28</v>
      </c>
      <c r="Z2701" s="8">
        <v>21.12</v>
      </c>
      <c r="AA2701" s="8">
        <v>116.86</v>
      </c>
      <c r="AB2701" s="8">
        <v>14.87</v>
      </c>
      <c r="AC2701" s="8">
        <v>5.51</v>
      </c>
      <c r="AD2701" s="8">
        <v>5.84</v>
      </c>
      <c r="AE2701" s="8">
        <v>5.31</v>
      </c>
      <c r="AF2701" s="17">
        <f t="shared" si="1044"/>
        <v>1756.1599999999999</v>
      </c>
      <c r="AG2701" s="18">
        <f t="shared" si="1046"/>
        <v>0.36756557487736424</v>
      </c>
      <c r="AH2701" s="19">
        <f t="shared" si="1047"/>
        <v>0.48220092418278288</v>
      </c>
      <c r="AI2701" s="19">
        <f t="shared" si="1048"/>
        <v>0.44793899396720116</v>
      </c>
      <c r="AJ2701" s="18">
        <f t="shared" si="1045"/>
        <v>0.23982196687356946</v>
      </c>
      <c r="AK2701" s="18">
        <f t="shared" si="1049"/>
        <v>0.16179431023803204</v>
      </c>
      <c r="AL2701" s="18">
        <f t="shared" si="1050"/>
        <v>1.0998116760828627</v>
      </c>
      <c r="AM2701" s="18">
        <f t="shared" si="1051"/>
        <v>1.0080734654037407</v>
      </c>
      <c r="AN2701" s="18">
        <f t="shared" si="1052"/>
        <v>0.21990594602180905</v>
      </c>
      <c r="AO2701" s="18">
        <f t="shared" si="1053"/>
        <v>1.0299644420843466</v>
      </c>
      <c r="AP2701" s="17">
        <f t="shared" si="1054"/>
        <v>30.651974911001865</v>
      </c>
      <c r="AQ2701" s="18">
        <f t="shared" si="1055"/>
        <v>1.0659858790705108</v>
      </c>
      <c r="AR2701" s="17">
        <f t="shared" si="1056"/>
        <v>15.472873523874723</v>
      </c>
      <c r="AS2701" s="17">
        <f t="shared" si="1057"/>
        <v>2.5034228991956189</v>
      </c>
      <c r="AT2701" s="17">
        <f t="shared" si="1058"/>
        <v>50.094178082191782</v>
      </c>
      <c r="AU2701" s="17">
        <f t="shared" si="1059"/>
        <v>0.44840482524089775</v>
      </c>
      <c r="AV2701" s="18">
        <f t="shared" si="1060"/>
        <v>0.23266853105681484</v>
      </c>
      <c r="AW2701" s="18">
        <f t="shared" si="1061"/>
        <v>1.8814490043921472</v>
      </c>
      <c r="AX2701" s="18">
        <f t="shared" si="1062"/>
        <v>1.6967199998886864</v>
      </c>
      <c r="AY2701" s="8">
        <f t="shared" si="1063"/>
        <v>4.997432825603286E-2</v>
      </c>
      <c r="AZ2701" s="8">
        <f t="shared" si="1064"/>
        <v>0.56401778169660899</v>
      </c>
      <c r="BA2701" s="18">
        <f t="shared" si="1043"/>
        <v>0.5878963192419826</v>
      </c>
      <c r="BB2701" s="20">
        <f t="shared" si="1065"/>
        <v>6.7749505606504584E-2</v>
      </c>
      <c r="BC2701" s="8">
        <f t="shared" si="1066"/>
        <v>3.5036836837753139E-2</v>
      </c>
      <c r="BD2701" s="44"/>
      <c r="BE2701" s="44"/>
      <c r="BF2701" s="8"/>
    </row>
    <row r="2702" spans="1:58" x14ac:dyDescent="0.25">
      <c r="A2702" s="8">
        <v>2546</v>
      </c>
      <c r="B2702" s="8" t="s">
        <v>488</v>
      </c>
      <c r="C2702" s="8" t="s">
        <v>489</v>
      </c>
      <c r="D2702" s="12" t="s">
        <v>490</v>
      </c>
      <c r="E2702" s="8" t="s">
        <v>491</v>
      </c>
      <c r="F2702" s="8" t="s">
        <v>492</v>
      </c>
      <c r="G2702" s="12"/>
      <c r="H2702" s="12"/>
      <c r="I2702" s="12"/>
      <c r="J2702" s="12"/>
      <c r="K2702" s="12"/>
      <c r="L2702" s="8">
        <v>263.89999999999998</v>
      </c>
      <c r="M2702" s="8">
        <v>1323.43</v>
      </c>
      <c r="N2702" s="8"/>
      <c r="O2702" s="8">
        <v>54.34</v>
      </c>
      <c r="P2702" s="8">
        <v>180.22</v>
      </c>
      <c r="Q2702" s="8">
        <v>34.6</v>
      </c>
      <c r="R2702" s="8">
        <v>208.03</v>
      </c>
      <c r="S2702" s="8">
        <v>115.83</v>
      </c>
      <c r="T2702" s="8">
        <v>18.63</v>
      </c>
      <c r="U2702" s="8">
        <v>213.67</v>
      </c>
      <c r="V2702" s="8">
        <v>35.450000000000003</v>
      </c>
      <c r="W2702" s="8">
        <v>223.51</v>
      </c>
      <c r="X2702" s="8">
        <v>43.8</v>
      </c>
      <c r="Y2702" s="8">
        <v>118.92</v>
      </c>
      <c r="Z2702" s="8">
        <v>14.54</v>
      </c>
      <c r="AA2702" s="8">
        <v>85.42</v>
      </c>
      <c r="AB2702" s="8">
        <v>11.58</v>
      </c>
      <c r="AC2702" s="8">
        <v>4.34</v>
      </c>
      <c r="AD2702" s="8">
        <v>3.71</v>
      </c>
      <c r="AE2702" s="8">
        <v>4.13</v>
      </c>
      <c r="AF2702" s="17">
        <f t="shared" si="1044"/>
        <v>1358.5400000000002</v>
      </c>
      <c r="AG2702" s="18">
        <f t="shared" si="1046"/>
        <v>0.43215306448059582</v>
      </c>
      <c r="AH2702" s="19">
        <f t="shared" si="1047"/>
        <v>0.55412637221398697</v>
      </c>
      <c r="AI2702" s="19">
        <f t="shared" si="1048"/>
        <v>0.50368790122976026</v>
      </c>
      <c r="AJ2702" s="18">
        <f t="shared" si="1045"/>
        <v>0.27316768245038292</v>
      </c>
      <c r="AK2702" s="18">
        <f t="shared" si="1049"/>
        <v>0.19940608872399745</v>
      </c>
      <c r="AL2702" s="18">
        <f t="shared" si="1050"/>
        <v>0.89830508474576276</v>
      </c>
      <c r="AM2702" s="18">
        <f t="shared" si="1051"/>
        <v>1.0055248442741394</v>
      </c>
      <c r="AN2702" s="18">
        <f t="shared" si="1052"/>
        <v>0.34856858086231252</v>
      </c>
      <c r="AO2702" s="18">
        <f t="shared" si="1053"/>
        <v>1.0170807304017921</v>
      </c>
      <c r="AP2702" s="17">
        <f t="shared" si="1054"/>
        <v>30.215296803652972</v>
      </c>
      <c r="AQ2702" s="18">
        <f t="shared" si="1055"/>
        <v>1.0507994939359568</v>
      </c>
      <c r="AR2702" s="17">
        <f t="shared" si="1056"/>
        <v>15.493210021072349</v>
      </c>
      <c r="AS2702" s="17">
        <f t="shared" si="1057"/>
        <v>3.0894404120814793</v>
      </c>
      <c r="AT2702" s="17">
        <f t="shared" si="1058"/>
        <v>71.132075471698101</v>
      </c>
      <c r="AU2702" s="17">
        <f t="shared" si="1059"/>
        <v>0.70296063832724387</v>
      </c>
      <c r="AV2702" s="18">
        <f t="shared" si="1060"/>
        <v>0.25431740534469044</v>
      </c>
      <c r="AW2702" s="18">
        <f t="shared" si="1061"/>
        <v>2.0237496308515182</v>
      </c>
      <c r="AX2702" s="18">
        <f t="shared" si="1062"/>
        <v>1.712490458433032</v>
      </c>
      <c r="AY2702" s="8">
        <f t="shared" si="1063"/>
        <v>4.3432451416530085E-2</v>
      </c>
      <c r="AZ2702" s="8">
        <f t="shared" si="1064"/>
        <v>0.55679469307311447</v>
      </c>
      <c r="BA2702" s="18">
        <f t="shared" si="1043"/>
        <v>0.60750511578606436</v>
      </c>
      <c r="BB2702" s="20">
        <f t="shared" si="1065"/>
        <v>7.9963466807671968E-2</v>
      </c>
      <c r="BC2702" s="8">
        <f t="shared" si="1066"/>
        <v>4.3181732316782899E-2</v>
      </c>
      <c r="BD2702" s="44"/>
      <c r="BE2702" s="44"/>
      <c r="BF2702" s="8"/>
    </row>
    <row r="2703" spans="1:58" x14ac:dyDescent="0.25">
      <c r="A2703" s="8">
        <v>2547</v>
      </c>
      <c r="B2703" s="8" t="s">
        <v>488</v>
      </c>
      <c r="C2703" s="8" t="s">
        <v>489</v>
      </c>
      <c r="D2703" s="12" t="s">
        <v>490</v>
      </c>
      <c r="E2703" s="8" t="s">
        <v>491</v>
      </c>
      <c r="F2703" s="8" t="s">
        <v>492</v>
      </c>
      <c r="G2703" s="12"/>
      <c r="H2703" s="12"/>
      <c r="I2703" s="12"/>
      <c r="J2703" s="12"/>
      <c r="K2703" s="12"/>
      <c r="L2703" s="8">
        <v>312.27</v>
      </c>
      <c r="M2703" s="8">
        <v>3617.84</v>
      </c>
      <c r="N2703" s="8"/>
      <c r="O2703" s="8">
        <v>105.65</v>
      </c>
      <c r="P2703" s="8">
        <v>384.22</v>
      </c>
      <c r="Q2703" s="8">
        <v>75.62</v>
      </c>
      <c r="R2703" s="8">
        <v>471.9</v>
      </c>
      <c r="S2703" s="8">
        <v>287.60000000000002</v>
      </c>
      <c r="T2703" s="8">
        <v>27.81</v>
      </c>
      <c r="U2703" s="8">
        <v>494.51</v>
      </c>
      <c r="V2703" s="8">
        <v>91.25</v>
      </c>
      <c r="W2703" s="8">
        <v>608.11</v>
      </c>
      <c r="X2703" s="8">
        <v>123.17</v>
      </c>
      <c r="Y2703" s="8">
        <v>340.78</v>
      </c>
      <c r="Z2703" s="8">
        <v>44.77</v>
      </c>
      <c r="AA2703" s="8">
        <v>265.92</v>
      </c>
      <c r="AB2703" s="8">
        <v>33.81</v>
      </c>
      <c r="AC2703" s="8">
        <v>6.29</v>
      </c>
      <c r="AD2703" s="8">
        <v>9.69</v>
      </c>
      <c r="AE2703" s="8">
        <v>10.66</v>
      </c>
      <c r="AF2703" s="17">
        <f t="shared" si="1044"/>
        <v>3355.12</v>
      </c>
      <c r="AG2703" s="18">
        <f t="shared" si="1046"/>
        <v>0.26989573971677661</v>
      </c>
      <c r="AH2703" s="19">
        <f t="shared" si="1047"/>
        <v>0.37948478414928849</v>
      </c>
      <c r="AI2703" s="19">
        <f t="shared" si="1048"/>
        <v>0.43170529764315735</v>
      </c>
      <c r="AJ2703" s="18">
        <f t="shared" si="1045"/>
        <v>0.21390028344571402</v>
      </c>
      <c r="AK2703" s="18">
        <f t="shared" si="1049"/>
        <v>8.6313933175596477E-2</v>
      </c>
      <c r="AL2703" s="18">
        <f t="shared" si="1050"/>
        <v>0.90900562851782363</v>
      </c>
      <c r="AM2703" s="18">
        <f t="shared" si="1051"/>
        <v>1.0399550472960417</v>
      </c>
      <c r="AN2703" s="18">
        <f t="shared" si="1052"/>
        <v>0.21705844898796392</v>
      </c>
      <c r="AO2703" s="18">
        <f t="shared" si="1053"/>
        <v>0.99760297009152032</v>
      </c>
      <c r="AP2703" s="17">
        <f t="shared" si="1054"/>
        <v>29.372736867743768</v>
      </c>
      <c r="AQ2703" s="18">
        <f t="shared" si="1055"/>
        <v>1.0214977280119808</v>
      </c>
      <c r="AR2703" s="17">
        <f t="shared" si="1056"/>
        <v>13.604993983152827</v>
      </c>
      <c r="AS2703" s="17">
        <f t="shared" si="1057"/>
        <v>1.1743005415162453</v>
      </c>
      <c r="AT2703" s="17">
        <f t="shared" si="1058"/>
        <v>32.226006191950461</v>
      </c>
      <c r="AU2703" s="17">
        <f t="shared" si="1059"/>
        <v>0.35940368888307495</v>
      </c>
      <c r="AV2703" s="18">
        <f t="shared" si="1060"/>
        <v>0.21364583122687106</v>
      </c>
      <c r="AW2703" s="18">
        <f t="shared" si="1061"/>
        <v>1.5045162258343461</v>
      </c>
      <c r="AX2703" s="18">
        <f t="shared" si="1062"/>
        <v>1.4966557275004158</v>
      </c>
      <c r="AY2703" s="8">
        <f t="shared" si="1063"/>
        <v>3.6439530685920575E-2</v>
      </c>
      <c r="AZ2703" s="8">
        <f t="shared" si="1064"/>
        <v>0.60945115490570045</v>
      </c>
      <c r="BA2703" s="18">
        <f t="shared" si="1043"/>
        <v>0.55059431555354199</v>
      </c>
      <c r="BB2703" s="20">
        <f t="shared" si="1065"/>
        <v>4.1711756581976019E-2</v>
      </c>
      <c r="BC2703" s="8">
        <f t="shared" si="1066"/>
        <v>1.8691431046301586E-2</v>
      </c>
      <c r="BD2703" s="44"/>
      <c r="BE2703" s="44"/>
      <c r="BF2703" s="8"/>
    </row>
    <row r="2704" spans="1:58" x14ac:dyDescent="0.25">
      <c r="A2704" s="8">
        <v>2548</v>
      </c>
      <c r="B2704" s="8" t="s">
        <v>488</v>
      </c>
      <c r="C2704" s="8" t="s">
        <v>489</v>
      </c>
      <c r="D2704" s="12" t="s">
        <v>490</v>
      </c>
      <c r="E2704" s="8" t="s">
        <v>491</v>
      </c>
      <c r="F2704" s="8" t="s">
        <v>492</v>
      </c>
      <c r="G2704" s="12"/>
      <c r="H2704" s="12"/>
      <c r="I2704" s="12"/>
      <c r="J2704" s="12"/>
      <c r="K2704" s="12"/>
      <c r="L2704" s="8">
        <v>347.41</v>
      </c>
      <c r="M2704" s="8">
        <v>1756.32</v>
      </c>
      <c r="N2704" s="8"/>
      <c r="O2704" s="8">
        <v>8.24</v>
      </c>
      <c r="P2704" s="8">
        <v>51.86</v>
      </c>
      <c r="Q2704" s="8">
        <v>17.059999999999999</v>
      </c>
      <c r="R2704" s="8">
        <v>152.76</v>
      </c>
      <c r="S2704" s="8">
        <v>136.72999999999999</v>
      </c>
      <c r="T2704" s="8">
        <v>10</v>
      </c>
      <c r="U2704" s="8">
        <v>266.54000000000002</v>
      </c>
      <c r="V2704" s="8">
        <v>45.35</v>
      </c>
      <c r="W2704" s="8">
        <v>285.69</v>
      </c>
      <c r="X2704" s="8">
        <v>56.88</v>
      </c>
      <c r="Y2704" s="8">
        <v>151.52000000000001</v>
      </c>
      <c r="Z2704" s="8">
        <v>18.350000000000001</v>
      </c>
      <c r="AA2704" s="8">
        <v>100.96</v>
      </c>
      <c r="AB2704" s="8">
        <v>12.9</v>
      </c>
      <c r="AC2704" s="8">
        <v>3.71</v>
      </c>
      <c r="AD2704" s="8">
        <v>2.62</v>
      </c>
      <c r="AE2704" s="8">
        <v>3.64</v>
      </c>
      <c r="AF2704" s="17">
        <f t="shared" si="1044"/>
        <v>1314.8400000000001</v>
      </c>
      <c r="AG2704" s="18">
        <f t="shared" si="1046"/>
        <v>5.5444107872441452E-2</v>
      </c>
      <c r="AH2704" s="19">
        <f t="shared" si="1047"/>
        <v>0.13491137607515971</v>
      </c>
      <c r="AI2704" s="19">
        <f t="shared" si="1048"/>
        <v>0.10401247150876754</v>
      </c>
      <c r="AJ2704" s="18">
        <f t="shared" si="1045"/>
        <v>3.5090870208032657E-2</v>
      </c>
      <c r="AK2704" s="18">
        <f t="shared" si="1049"/>
        <v>0.19780563906349644</v>
      </c>
      <c r="AL2704" s="18">
        <f t="shared" si="1050"/>
        <v>0.71978021978021978</v>
      </c>
      <c r="AM2704" s="18">
        <f t="shared" si="1051"/>
        <v>1.0581983493760585</v>
      </c>
      <c r="AN2704" s="18">
        <f t="shared" si="1052"/>
        <v>0.15418587259738289</v>
      </c>
      <c r="AO2704" s="18">
        <f t="shared" si="1053"/>
        <v>1.0438771375775591</v>
      </c>
      <c r="AP2704" s="17">
        <f t="shared" si="1054"/>
        <v>30.877637130801684</v>
      </c>
      <c r="AQ2704" s="18">
        <f t="shared" si="1055"/>
        <v>1.0738337498992176</v>
      </c>
      <c r="AR2704" s="17">
        <f t="shared" si="1056"/>
        <v>17.396196513470681</v>
      </c>
      <c r="AS2704" s="17">
        <f t="shared" si="1057"/>
        <v>3.4410657686212365</v>
      </c>
      <c r="AT2704" s="17">
        <f t="shared" si="1058"/>
        <v>132.59923664122138</v>
      </c>
      <c r="AU2704" s="17">
        <f t="shared" si="1059"/>
        <v>0.33871700607212191</v>
      </c>
      <c r="AV2704" s="18">
        <f t="shared" si="1060"/>
        <v>3.0914684475125683E-2</v>
      </c>
      <c r="AW2704" s="18">
        <f t="shared" si="1061"/>
        <v>2.1359242727106218</v>
      </c>
      <c r="AX2704" s="18">
        <f t="shared" si="1062"/>
        <v>1.8519807409841136</v>
      </c>
      <c r="AY2704" s="8">
        <f t="shared" si="1063"/>
        <v>2.5950871632329637E-2</v>
      </c>
      <c r="AZ2704" s="8">
        <f t="shared" si="1064"/>
        <v>0.8950641529196125</v>
      </c>
      <c r="BA2704" s="18">
        <f t="shared" si="1043"/>
        <v>0.4891773904049162</v>
      </c>
      <c r="BB2704" s="20">
        <f t="shared" si="1065"/>
        <v>0.14335434443029862</v>
      </c>
      <c r="BC2704" s="8">
        <f t="shared" si="1066"/>
        <v>4.2835152183405438E-2</v>
      </c>
      <c r="BD2704" s="44"/>
      <c r="BE2704" s="44"/>
      <c r="BF2704" s="8"/>
    </row>
    <row r="2705" spans="1:58" x14ac:dyDescent="0.25">
      <c r="A2705" s="8">
        <v>2549</v>
      </c>
      <c r="B2705" s="8" t="s">
        <v>488</v>
      </c>
      <c r="C2705" s="8" t="s">
        <v>489</v>
      </c>
      <c r="D2705" s="12" t="s">
        <v>490</v>
      </c>
      <c r="E2705" s="8" t="s">
        <v>491</v>
      </c>
      <c r="F2705" s="8" t="s">
        <v>492</v>
      </c>
      <c r="G2705" s="12"/>
      <c r="H2705" s="12"/>
      <c r="I2705" s="12"/>
      <c r="J2705" s="12"/>
      <c r="K2705" s="12"/>
      <c r="L2705" s="8">
        <v>275.89999999999998</v>
      </c>
      <c r="M2705" s="8">
        <v>999.63</v>
      </c>
      <c r="N2705" s="8"/>
      <c r="O2705" s="8">
        <v>17.47</v>
      </c>
      <c r="P2705" s="8">
        <v>70.150000000000006</v>
      </c>
      <c r="Q2705" s="8">
        <v>17.04</v>
      </c>
      <c r="R2705" s="8">
        <v>128.77000000000001</v>
      </c>
      <c r="S2705" s="8">
        <v>81.67</v>
      </c>
      <c r="T2705" s="8">
        <v>10.65</v>
      </c>
      <c r="U2705" s="8">
        <v>153.88999999999999</v>
      </c>
      <c r="V2705" s="8">
        <v>27.24</v>
      </c>
      <c r="W2705" s="8">
        <v>174.65</v>
      </c>
      <c r="X2705" s="8">
        <v>34.04</v>
      </c>
      <c r="Y2705" s="8">
        <v>86.95</v>
      </c>
      <c r="Z2705" s="8">
        <v>10.210000000000001</v>
      </c>
      <c r="AA2705" s="8">
        <v>57.53</v>
      </c>
      <c r="AB2705" s="8">
        <v>7.26</v>
      </c>
      <c r="AC2705" s="8">
        <v>3.24</v>
      </c>
      <c r="AD2705" s="8">
        <v>1</v>
      </c>
      <c r="AE2705" s="8">
        <v>1.44</v>
      </c>
      <c r="AF2705" s="17">
        <f t="shared" si="1044"/>
        <v>877.52</v>
      </c>
      <c r="AG2705" s="18">
        <f t="shared" si="1046"/>
        <v>0.20628899543147916</v>
      </c>
      <c r="AH2705" s="19">
        <f t="shared" si="1047"/>
        <v>0.32025705291997453</v>
      </c>
      <c r="AI2705" s="19">
        <f t="shared" si="1048"/>
        <v>0.26160501387847168</v>
      </c>
      <c r="AJ2705" s="18">
        <f t="shared" si="1045"/>
        <v>0.12455497812282527</v>
      </c>
      <c r="AK2705" s="18">
        <f t="shared" si="1049"/>
        <v>0.27600212078469033</v>
      </c>
      <c r="AL2705" s="18">
        <f t="shared" si="1050"/>
        <v>0.69444444444444442</v>
      </c>
      <c r="AM2705" s="18">
        <f t="shared" si="1051"/>
        <v>0.9836353187026674</v>
      </c>
      <c r="AN2705" s="18">
        <f t="shared" si="1052"/>
        <v>0.27962166456886828</v>
      </c>
      <c r="AO2705" s="18">
        <f t="shared" si="1053"/>
        <v>0.98703207501675316</v>
      </c>
      <c r="AP2705" s="17">
        <f t="shared" si="1054"/>
        <v>29.366333725029378</v>
      </c>
      <c r="AQ2705" s="18">
        <f t="shared" si="1055"/>
        <v>1.0212750454691746</v>
      </c>
      <c r="AR2705" s="17">
        <f t="shared" si="1056"/>
        <v>17.375803928385189</v>
      </c>
      <c r="AS2705" s="17">
        <f t="shared" si="1057"/>
        <v>4.7957587345732655</v>
      </c>
      <c r="AT2705" s="17">
        <f t="shared" si="1058"/>
        <v>275.89999999999998</v>
      </c>
      <c r="AU2705" s="17">
        <f t="shared" si="1059"/>
        <v>0.64097294599474475</v>
      </c>
      <c r="AV2705" s="18">
        <f t="shared" si="1060"/>
        <v>0.11352264604587693</v>
      </c>
      <c r="AW2705" s="18">
        <f t="shared" si="1061"/>
        <v>2.1641573066095292</v>
      </c>
      <c r="AX2705" s="18">
        <f t="shared" si="1062"/>
        <v>1.986849561699163</v>
      </c>
      <c r="AY2705" s="8">
        <f t="shared" si="1063"/>
        <v>1.7382235355466711E-2</v>
      </c>
      <c r="AZ2705" s="8">
        <f t="shared" si="1064"/>
        <v>0.63423157567756461</v>
      </c>
      <c r="BA2705" s="18">
        <f t="shared" si="1043"/>
        <v>0.54658583280153161</v>
      </c>
      <c r="BB2705" s="20">
        <f t="shared" si="1065"/>
        <v>0.13505640904794164</v>
      </c>
      <c r="BC2705" s="8">
        <f t="shared" si="1066"/>
        <v>5.9768735121650186E-2</v>
      </c>
      <c r="BD2705" s="44"/>
      <c r="BE2705" s="44"/>
      <c r="BF2705" s="8"/>
    </row>
    <row r="2706" spans="1:58" x14ac:dyDescent="0.25">
      <c r="A2706" s="8">
        <v>2550</v>
      </c>
      <c r="B2706" s="8" t="s">
        <v>488</v>
      </c>
      <c r="C2706" s="8" t="s">
        <v>489</v>
      </c>
      <c r="D2706" s="12" t="s">
        <v>490</v>
      </c>
      <c r="E2706" s="8" t="s">
        <v>491</v>
      </c>
      <c r="F2706" s="8" t="s">
        <v>492</v>
      </c>
      <c r="G2706" s="12"/>
      <c r="H2706" s="12"/>
      <c r="I2706" s="12"/>
      <c r="J2706" s="12"/>
      <c r="K2706" s="12"/>
      <c r="L2706" s="8">
        <v>221.69</v>
      </c>
      <c r="M2706" s="8">
        <v>1971.59</v>
      </c>
      <c r="N2706" s="8"/>
      <c r="O2706" s="8">
        <v>57.12</v>
      </c>
      <c r="P2706" s="8">
        <v>191.8</v>
      </c>
      <c r="Q2706" s="8">
        <v>37.14</v>
      </c>
      <c r="R2706" s="8">
        <v>243.78</v>
      </c>
      <c r="S2706" s="8">
        <v>147.09</v>
      </c>
      <c r="T2706" s="8">
        <v>27.41</v>
      </c>
      <c r="U2706" s="8">
        <v>294.54000000000002</v>
      </c>
      <c r="V2706" s="8">
        <v>51.61</v>
      </c>
      <c r="W2706" s="8">
        <v>335.41</v>
      </c>
      <c r="X2706" s="8">
        <v>64.13</v>
      </c>
      <c r="Y2706" s="8">
        <v>170.18</v>
      </c>
      <c r="Z2706" s="8">
        <v>21.97</v>
      </c>
      <c r="AA2706" s="8">
        <v>127.35</v>
      </c>
      <c r="AB2706" s="8">
        <v>16.79</v>
      </c>
      <c r="AC2706" s="8">
        <v>5.84</v>
      </c>
      <c r="AD2706" s="8">
        <v>9.15</v>
      </c>
      <c r="AE2706" s="8">
        <v>10.52</v>
      </c>
      <c r="AF2706" s="17">
        <f t="shared" si="1044"/>
        <v>1786.3200000000002</v>
      </c>
      <c r="AG2706" s="18">
        <f t="shared" si="1046"/>
        <v>0.30469601864690654</v>
      </c>
      <c r="AH2706" s="19">
        <f t="shared" si="1047"/>
        <v>0.3955624471998212</v>
      </c>
      <c r="AI2706" s="19">
        <f t="shared" si="1048"/>
        <v>0.45181222745970379</v>
      </c>
      <c r="AJ2706" s="18">
        <f t="shared" si="1045"/>
        <v>0.22611834139263742</v>
      </c>
      <c r="AK2706" s="18">
        <f t="shared" si="1049"/>
        <v>0.11244224204829605</v>
      </c>
      <c r="AL2706" s="18">
        <f t="shared" si="1050"/>
        <v>0.8697718631178708</v>
      </c>
      <c r="AM2706" s="18">
        <f t="shared" si="1051"/>
        <v>1.0074447554135029</v>
      </c>
      <c r="AN2706" s="18">
        <f t="shared" si="1052"/>
        <v>0.38761717038618859</v>
      </c>
      <c r="AO2706" s="18">
        <f t="shared" si="1053"/>
        <v>1.0278443429038731</v>
      </c>
      <c r="AP2706" s="17">
        <f t="shared" si="1054"/>
        <v>30.743645719631999</v>
      </c>
      <c r="AQ2706" s="18">
        <f t="shared" si="1055"/>
        <v>1.0691739212050364</v>
      </c>
      <c r="AR2706" s="17">
        <f t="shared" si="1056"/>
        <v>15.481664703572831</v>
      </c>
      <c r="AS2706" s="17">
        <f t="shared" si="1057"/>
        <v>1.7407930899096977</v>
      </c>
      <c r="AT2706" s="17">
        <f t="shared" si="1058"/>
        <v>24.228415300546448</v>
      </c>
      <c r="AU2706" s="17">
        <f t="shared" si="1059"/>
        <v>0.71332106885071778</v>
      </c>
      <c r="AV2706" s="18">
        <f t="shared" si="1060"/>
        <v>0.19392951721328169</v>
      </c>
      <c r="AW2706" s="18">
        <f t="shared" si="1061"/>
        <v>1.8711910553947595</v>
      </c>
      <c r="AX2706" s="18">
        <f t="shared" si="1062"/>
        <v>1.7237243880094868</v>
      </c>
      <c r="AY2706" s="8">
        <f t="shared" si="1063"/>
        <v>7.1849234393404016E-2</v>
      </c>
      <c r="AZ2706" s="8">
        <f t="shared" si="1064"/>
        <v>0.60337189269013047</v>
      </c>
      <c r="BA2706" s="18">
        <f t="shared" si="1043"/>
        <v>0.5591831250839715</v>
      </c>
      <c r="BB2706" s="20">
        <f t="shared" si="1065"/>
        <v>5.732264534727468E-2</v>
      </c>
      <c r="BC2706" s="8">
        <f t="shared" si="1066"/>
        <v>2.4349561381493075E-2</v>
      </c>
      <c r="BD2706" s="44"/>
      <c r="BE2706" s="44"/>
      <c r="BF2706" s="8"/>
    </row>
    <row r="2707" spans="1:58" x14ac:dyDescent="0.25">
      <c r="A2707" s="8">
        <v>2551</v>
      </c>
      <c r="B2707" s="8" t="s">
        <v>488</v>
      </c>
      <c r="C2707" s="8" t="s">
        <v>489</v>
      </c>
      <c r="D2707" s="12" t="s">
        <v>490</v>
      </c>
      <c r="E2707" s="8" t="s">
        <v>491</v>
      </c>
      <c r="F2707" s="8" t="s">
        <v>492</v>
      </c>
      <c r="G2707" s="12"/>
      <c r="H2707" s="12"/>
      <c r="I2707" s="12"/>
      <c r="J2707" s="12"/>
      <c r="K2707" s="12"/>
      <c r="L2707" s="8">
        <v>343.45</v>
      </c>
      <c r="M2707" s="8">
        <v>2145.4499999999998</v>
      </c>
      <c r="N2707" s="8"/>
      <c r="O2707" s="8">
        <v>107.19</v>
      </c>
      <c r="P2707" s="8">
        <v>375.52</v>
      </c>
      <c r="Q2707" s="8">
        <v>72.44</v>
      </c>
      <c r="R2707" s="8">
        <v>453.84</v>
      </c>
      <c r="S2707" s="8">
        <v>228.79</v>
      </c>
      <c r="T2707" s="8">
        <v>17.02</v>
      </c>
      <c r="U2707" s="8">
        <v>355.46</v>
      </c>
      <c r="V2707" s="8">
        <v>61.57</v>
      </c>
      <c r="W2707" s="8">
        <v>379.47</v>
      </c>
      <c r="X2707" s="8">
        <v>74.709999999999994</v>
      </c>
      <c r="Y2707" s="8">
        <v>197.56</v>
      </c>
      <c r="Z2707" s="8">
        <v>24.29</v>
      </c>
      <c r="AA2707" s="8">
        <v>139.72</v>
      </c>
      <c r="AB2707" s="8">
        <v>17.34</v>
      </c>
      <c r="AC2707" s="8">
        <v>5.61</v>
      </c>
      <c r="AD2707" s="8">
        <v>9.4499999999999993</v>
      </c>
      <c r="AE2707" s="8">
        <v>11.2</v>
      </c>
      <c r="AF2707" s="17">
        <f t="shared" si="1044"/>
        <v>2504.92</v>
      </c>
      <c r="AG2707" s="18">
        <f t="shared" si="1046"/>
        <v>0.52116257832119939</v>
      </c>
      <c r="AH2707" s="19">
        <f t="shared" si="1047"/>
        <v>0.70589466044650473</v>
      </c>
      <c r="AI2707" s="19">
        <f t="shared" si="1048"/>
        <v>0.45542760845845415</v>
      </c>
      <c r="AJ2707" s="18">
        <f t="shared" si="1045"/>
        <v>0.27280226574477401</v>
      </c>
      <c r="AK2707" s="18">
        <f t="shared" si="1049"/>
        <v>0.16008296627747093</v>
      </c>
      <c r="AL2707" s="18">
        <f t="shared" si="1050"/>
        <v>0.84375</v>
      </c>
      <c r="AM2707" s="18">
        <f t="shared" si="1051"/>
        <v>1.0309898805124806</v>
      </c>
      <c r="AN2707" s="18">
        <f t="shared" si="1052"/>
        <v>0.1756723273096632</v>
      </c>
      <c r="AO2707" s="18">
        <f t="shared" si="1053"/>
        <v>0.96788115322198898</v>
      </c>
      <c r="AP2707" s="17">
        <f t="shared" si="1054"/>
        <v>28.717039218310802</v>
      </c>
      <c r="AQ2707" s="18">
        <f t="shared" si="1055"/>
        <v>0.99869448491705093</v>
      </c>
      <c r="AR2707" s="17">
        <f t="shared" si="1056"/>
        <v>15.355353564271399</v>
      </c>
      <c r="AS2707" s="17">
        <f t="shared" si="1057"/>
        <v>2.4581305468079013</v>
      </c>
      <c r="AT2707" s="17">
        <f t="shared" si="1058"/>
        <v>36.343915343915349</v>
      </c>
      <c r="AU2707" s="17">
        <f t="shared" si="1059"/>
        <v>0.42888136343242761</v>
      </c>
      <c r="AV2707" s="18">
        <f t="shared" si="1060"/>
        <v>0.30155291734653689</v>
      </c>
      <c r="AW2707" s="18">
        <f t="shared" si="1061"/>
        <v>2.0582823939335957</v>
      </c>
      <c r="AX2707" s="18">
        <f t="shared" si="1062"/>
        <v>1.7775001221956108</v>
      </c>
      <c r="AY2707" s="8">
        <f t="shared" si="1063"/>
        <v>6.7635270541082163E-2</v>
      </c>
      <c r="AZ2707" s="8">
        <f t="shared" si="1064"/>
        <v>0.50412039485281157</v>
      </c>
      <c r="BA2707" s="18">
        <f t="shared" si="1043"/>
        <v>0.64283889305846098</v>
      </c>
      <c r="BB2707" s="20">
        <f t="shared" si="1065"/>
        <v>4.7702258733140046E-2</v>
      </c>
      <c r="BC2707" s="8">
        <f t="shared" si="1066"/>
        <v>3.4666242352500605E-2</v>
      </c>
      <c r="BD2707" s="44"/>
      <c r="BE2707" s="44"/>
      <c r="BF2707" s="8"/>
    </row>
    <row r="2708" spans="1:58" x14ac:dyDescent="0.25">
      <c r="A2708" s="8">
        <v>2552</v>
      </c>
      <c r="B2708" s="8" t="s">
        <v>488</v>
      </c>
      <c r="C2708" s="8" t="s">
        <v>489</v>
      </c>
      <c r="D2708" s="12" t="s">
        <v>490</v>
      </c>
      <c r="E2708" s="8" t="s">
        <v>491</v>
      </c>
      <c r="F2708" s="8" t="s">
        <v>492</v>
      </c>
      <c r="G2708" s="12"/>
      <c r="H2708" s="12"/>
      <c r="I2708" s="12"/>
      <c r="J2708" s="12"/>
      <c r="K2708" s="12"/>
      <c r="L2708" s="8">
        <v>345.81</v>
      </c>
      <c r="M2708" s="8">
        <v>1021.02</v>
      </c>
      <c r="N2708" s="8"/>
      <c r="O2708" s="8">
        <v>42.67</v>
      </c>
      <c r="P2708" s="8">
        <v>162.69</v>
      </c>
      <c r="Q2708" s="8">
        <v>34.92</v>
      </c>
      <c r="R2708" s="8">
        <v>225.38</v>
      </c>
      <c r="S2708" s="8">
        <v>117.94</v>
      </c>
      <c r="T2708" s="8">
        <v>12.32</v>
      </c>
      <c r="U2708" s="8">
        <v>178.69</v>
      </c>
      <c r="V2708" s="8">
        <v>29.1</v>
      </c>
      <c r="W2708" s="8">
        <v>178.28</v>
      </c>
      <c r="X2708" s="8">
        <v>34.340000000000003</v>
      </c>
      <c r="Y2708" s="8">
        <v>89.28</v>
      </c>
      <c r="Z2708" s="8">
        <v>10.74</v>
      </c>
      <c r="AA2708" s="8">
        <v>60.32</v>
      </c>
      <c r="AB2708" s="8">
        <v>7.79</v>
      </c>
      <c r="AC2708" s="8">
        <v>3.6</v>
      </c>
      <c r="AD2708" s="8">
        <v>1.92</v>
      </c>
      <c r="AE2708" s="8">
        <v>3.34</v>
      </c>
      <c r="AF2708" s="17">
        <f t="shared" si="1044"/>
        <v>1184.46</v>
      </c>
      <c r="AG2708" s="18">
        <f t="shared" si="1046"/>
        <v>0.48055028595731358</v>
      </c>
      <c r="AH2708" s="19">
        <f t="shared" si="1047"/>
        <v>0.70837777638348598</v>
      </c>
      <c r="AI2708" s="19">
        <f t="shared" si="1048"/>
        <v>0.36506913967708743</v>
      </c>
      <c r="AJ2708" s="18">
        <f t="shared" si="1045"/>
        <v>0.21066493797532757</v>
      </c>
      <c r="AK2708" s="18">
        <f t="shared" si="1049"/>
        <v>0.33869072104366221</v>
      </c>
      <c r="AL2708" s="18">
        <f t="shared" si="1050"/>
        <v>0.57485029940119758</v>
      </c>
      <c r="AM2708" s="18">
        <f t="shared" si="1051"/>
        <v>1.0196476128049812</v>
      </c>
      <c r="AN2708" s="18">
        <f t="shared" si="1052"/>
        <v>0.24979728180604049</v>
      </c>
      <c r="AO2708" s="18">
        <f t="shared" si="1053"/>
        <v>0.99609278907739751</v>
      </c>
      <c r="AP2708" s="17">
        <f t="shared" si="1054"/>
        <v>29.732673267326728</v>
      </c>
      <c r="AQ2708" s="18">
        <f t="shared" si="1055"/>
        <v>1.0340152613987512</v>
      </c>
      <c r="AR2708" s="17">
        <f t="shared" si="1056"/>
        <v>16.926724137931036</v>
      </c>
      <c r="AS2708" s="17">
        <f t="shared" si="1057"/>
        <v>5.7329244031830235</v>
      </c>
      <c r="AT2708" s="17">
        <f t="shared" si="1058"/>
        <v>180.109375</v>
      </c>
      <c r="AU2708" s="17">
        <f t="shared" si="1059"/>
        <v>0.69103486958960458</v>
      </c>
      <c r="AV2708" s="18">
        <f t="shared" si="1060"/>
        <v>0.23879344115507303</v>
      </c>
      <c r="AW2708" s="18">
        <f t="shared" si="1061"/>
        <v>2.3966891819841916</v>
      </c>
      <c r="AX2708" s="18">
        <f t="shared" si="1062"/>
        <v>1.9343366543745015</v>
      </c>
      <c r="AY2708" s="8">
        <f t="shared" si="1063"/>
        <v>3.1830238726790451E-2</v>
      </c>
      <c r="AZ2708" s="8">
        <f t="shared" si="1064"/>
        <v>0.52329399236844443</v>
      </c>
      <c r="BA2708" s="18">
        <f t="shared" si="1043"/>
        <v>0.65397733988484208</v>
      </c>
      <c r="BB2708" s="20">
        <f t="shared" si="1065"/>
        <v>9.6716454356014836E-2</v>
      </c>
      <c r="BC2708" s="8">
        <f t="shared" si="1066"/>
        <v>7.3344059591524097E-2</v>
      </c>
      <c r="BD2708" s="44"/>
      <c r="BE2708" s="44"/>
      <c r="BF2708" s="8"/>
    </row>
    <row r="2709" spans="1:58" x14ac:dyDescent="0.25">
      <c r="A2709" s="8">
        <v>2553</v>
      </c>
      <c r="B2709" s="8" t="s">
        <v>488</v>
      </c>
      <c r="C2709" s="8" t="s">
        <v>489</v>
      </c>
      <c r="D2709" s="12" t="s">
        <v>490</v>
      </c>
      <c r="E2709" s="8" t="s">
        <v>491</v>
      </c>
      <c r="F2709" s="8" t="s">
        <v>492</v>
      </c>
      <c r="G2709" s="12"/>
      <c r="H2709" s="12"/>
      <c r="I2709" s="12"/>
      <c r="J2709" s="12"/>
      <c r="K2709" s="12"/>
      <c r="L2709" s="8">
        <v>304.33</v>
      </c>
      <c r="M2709" s="8">
        <v>1473.74</v>
      </c>
      <c r="N2709" s="8"/>
      <c r="O2709" s="8">
        <v>40.43</v>
      </c>
      <c r="P2709" s="8">
        <v>144.72</v>
      </c>
      <c r="Q2709" s="8">
        <v>30.58</v>
      </c>
      <c r="R2709" s="8">
        <v>207.52</v>
      </c>
      <c r="S2709" s="8">
        <v>127.37</v>
      </c>
      <c r="T2709" s="8">
        <v>13.22</v>
      </c>
      <c r="U2709" s="8">
        <v>220.32</v>
      </c>
      <c r="V2709" s="8">
        <v>38.79</v>
      </c>
      <c r="W2709" s="8">
        <v>249.07</v>
      </c>
      <c r="X2709" s="8">
        <v>48.8</v>
      </c>
      <c r="Y2709" s="8">
        <v>132.76</v>
      </c>
      <c r="Z2709" s="8">
        <v>16.13</v>
      </c>
      <c r="AA2709" s="8">
        <v>87.59</v>
      </c>
      <c r="AB2709" s="8">
        <v>10.66</v>
      </c>
      <c r="AC2709" s="8">
        <v>3.82</v>
      </c>
      <c r="AD2709" s="8">
        <v>2.23</v>
      </c>
      <c r="AE2709" s="8">
        <v>3.61</v>
      </c>
      <c r="AF2709" s="17">
        <f t="shared" si="1044"/>
        <v>1367.96</v>
      </c>
      <c r="AG2709" s="18">
        <f t="shared" si="1046"/>
        <v>0.31356439645201589</v>
      </c>
      <c r="AH2709" s="19">
        <f t="shared" si="1047"/>
        <v>0.43394973652828217</v>
      </c>
      <c r="AI2709" s="19">
        <f t="shared" si="1048"/>
        <v>0.37567443044481102</v>
      </c>
      <c r="AJ2709" s="18">
        <f t="shared" si="1045"/>
        <v>0.18482781649793337</v>
      </c>
      <c r="AK2709" s="18">
        <f t="shared" si="1049"/>
        <v>0.20650182528804265</v>
      </c>
      <c r="AL2709" s="18">
        <f t="shared" si="1050"/>
        <v>0.61772853185595566</v>
      </c>
      <c r="AM2709" s="18">
        <f t="shared" si="1051"/>
        <v>0.99573925637156957</v>
      </c>
      <c r="AN2709" s="18">
        <f t="shared" si="1052"/>
        <v>0.23228897939968843</v>
      </c>
      <c r="AO2709" s="18">
        <f t="shared" si="1053"/>
        <v>1.0165015061367237</v>
      </c>
      <c r="AP2709" s="17">
        <f t="shared" si="1054"/>
        <v>30.199590163934428</v>
      </c>
      <c r="AQ2709" s="18">
        <f t="shared" si="1055"/>
        <v>1.050253263026</v>
      </c>
      <c r="AR2709" s="17">
        <f t="shared" si="1056"/>
        <v>16.825436693686495</v>
      </c>
      <c r="AS2709" s="17">
        <f t="shared" si="1057"/>
        <v>3.4744833885146704</v>
      </c>
      <c r="AT2709" s="17">
        <f t="shared" si="1058"/>
        <v>136.4708520179372</v>
      </c>
      <c r="AU2709" s="17">
        <f t="shared" si="1059"/>
        <v>0.54187730564284742</v>
      </c>
      <c r="AV2709" s="18">
        <f t="shared" si="1060"/>
        <v>0.18350580973129993</v>
      </c>
      <c r="AW2709" s="18">
        <f t="shared" si="1061"/>
        <v>2.0350364678742499</v>
      </c>
      <c r="AX2709" s="18">
        <f t="shared" si="1062"/>
        <v>1.861048380434712</v>
      </c>
      <c r="AY2709" s="8">
        <f t="shared" si="1063"/>
        <v>2.545952734330403E-2</v>
      </c>
      <c r="AZ2709" s="8">
        <f t="shared" si="1064"/>
        <v>0.61377216653816502</v>
      </c>
      <c r="BA2709" s="18">
        <f t="shared" si="1043"/>
        <v>0.57323313547179744</v>
      </c>
      <c r="BB2709" s="20">
        <f t="shared" si="1065"/>
        <v>9.2440652168133353E-2</v>
      </c>
      <c r="BC2709" s="8">
        <f t="shared" si="1066"/>
        <v>4.471832630375544E-2</v>
      </c>
      <c r="BD2709" s="44"/>
      <c r="BE2709" s="44"/>
      <c r="BF2709" s="8"/>
    </row>
    <row r="2710" spans="1:58" x14ac:dyDescent="0.25">
      <c r="A2710" s="8">
        <v>2554</v>
      </c>
      <c r="B2710" s="8" t="s">
        <v>488</v>
      </c>
      <c r="C2710" s="8" t="s">
        <v>489</v>
      </c>
      <c r="D2710" s="12" t="s">
        <v>490</v>
      </c>
      <c r="E2710" s="8" t="s">
        <v>491</v>
      </c>
      <c r="F2710" s="8" t="s">
        <v>492</v>
      </c>
      <c r="G2710" s="12"/>
      <c r="H2710" s="12"/>
      <c r="I2710" s="12"/>
      <c r="J2710" s="12"/>
      <c r="K2710" s="12"/>
      <c r="L2710" s="8">
        <v>284.94</v>
      </c>
      <c r="M2710" s="8">
        <v>2517.38</v>
      </c>
      <c r="N2710" s="8"/>
      <c r="O2710" s="8">
        <v>83.22</v>
      </c>
      <c r="P2710" s="8">
        <v>298.52999999999997</v>
      </c>
      <c r="Q2710" s="8">
        <v>60.78</v>
      </c>
      <c r="R2710" s="8">
        <v>376.05</v>
      </c>
      <c r="S2710" s="8">
        <v>228.92</v>
      </c>
      <c r="T2710" s="8">
        <v>19.96</v>
      </c>
      <c r="U2710" s="8">
        <v>372.2</v>
      </c>
      <c r="V2710" s="8">
        <v>67.33</v>
      </c>
      <c r="W2710" s="8">
        <v>421.27</v>
      </c>
      <c r="X2710" s="8">
        <v>85.23</v>
      </c>
      <c r="Y2710" s="8">
        <v>225.5</v>
      </c>
      <c r="Z2710" s="8">
        <v>29.39</v>
      </c>
      <c r="AA2710" s="8">
        <v>168.92</v>
      </c>
      <c r="AB2710" s="8">
        <v>21.48</v>
      </c>
      <c r="AC2710" s="8">
        <v>6.97</v>
      </c>
      <c r="AD2710" s="8">
        <v>17.100000000000001</v>
      </c>
      <c r="AE2710" s="8">
        <v>16.95</v>
      </c>
      <c r="AF2710" s="17">
        <f t="shared" si="1044"/>
        <v>2458.7799999999997</v>
      </c>
      <c r="AG2710" s="18">
        <f t="shared" si="1046"/>
        <v>0.33467569098697014</v>
      </c>
      <c r="AH2710" s="19">
        <f t="shared" si="1047"/>
        <v>0.4641649144995228</v>
      </c>
      <c r="AI2710" s="19">
        <f t="shared" si="1048"/>
        <v>0.42672685257649895</v>
      </c>
      <c r="AJ2710" s="18">
        <f t="shared" si="1045"/>
        <v>0.21167750825560644</v>
      </c>
      <c r="AK2710" s="18">
        <f t="shared" si="1049"/>
        <v>0.11318910931206254</v>
      </c>
      <c r="AL2710" s="18">
        <f t="shared" si="1050"/>
        <v>1.0088495575221241</v>
      </c>
      <c r="AM2710" s="18">
        <f t="shared" si="1051"/>
        <v>1.0155035920965119</v>
      </c>
      <c r="AN2710" s="18">
        <f t="shared" si="1052"/>
        <v>0.20127422843391168</v>
      </c>
      <c r="AO2710" s="18">
        <f t="shared" si="1053"/>
        <v>1.0028552029967632</v>
      </c>
      <c r="AP2710" s="17">
        <f t="shared" si="1054"/>
        <v>29.536313504634517</v>
      </c>
      <c r="AQ2710" s="18">
        <f t="shared" si="1055"/>
        <v>1.0271864441739138</v>
      </c>
      <c r="AR2710" s="17">
        <f t="shared" si="1056"/>
        <v>14.902794222116981</v>
      </c>
      <c r="AS2710" s="17">
        <f t="shared" si="1057"/>
        <v>1.6868340042623728</v>
      </c>
      <c r="AT2710" s="17">
        <f t="shared" si="1058"/>
        <v>16.663157894736841</v>
      </c>
      <c r="AU2710" s="17">
        <f t="shared" si="1059"/>
        <v>0.40602518431785034</v>
      </c>
      <c r="AV2710" s="18">
        <f t="shared" si="1060"/>
        <v>0.22358946802794197</v>
      </c>
      <c r="AW2710" s="18">
        <f t="shared" si="1061"/>
        <v>1.7826582593288489</v>
      </c>
      <c r="AX2710" s="18">
        <f t="shared" si="1062"/>
        <v>1.6321881816379142</v>
      </c>
      <c r="AY2710" s="8">
        <f t="shared" si="1063"/>
        <v>0.10123135211934645</v>
      </c>
      <c r="AZ2710" s="8">
        <f t="shared" si="1064"/>
        <v>0.60874883659087886</v>
      </c>
      <c r="BA2710" s="18">
        <f t="shared" si="1043"/>
        <v>0.58551802113243168</v>
      </c>
      <c r="BB2710" s="20">
        <f t="shared" si="1065"/>
        <v>4.776238669655998E-2</v>
      </c>
      <c r="BC2710" s="8">
        <f t="shared" si="1066"/>
        <v>2.451129677516389E-2</v>
      </c>
      <c r="BD2710" s="44"/>
      <c r="BE2710" s="44"/>
      <c r="BF2710" s="8"/>
    </row>
    <row r="2711" spans="1:58" x14ac:dyDescent="0.25">
      <c r="A2711" s="8">
        <v>2555</v>
      </c>
      <c r="B2711" s="8" t="s">
        <v>488</v>
      </c>
      <c r="C2711" s="8" t="s">
        <v>489</v>
      </c>
      <c r="D2711" s="12" t="s">
        <v>490</v>
      </c>
      <c r="E2711" s="8" t="s">
        <v>491</v>
      </c>
      <c r="F2711" s="8" t="s">
        <v>492</v>
      </c>
      <c r="G2711" s="12"/>
      <c r="H2711" s="12"/>
      <c r="I2711" s="12"/>
      <c r="J2711" s="12"/>
      <c r="K2711" s="12"/>
      <c r="L2711" s="8">
        <v>350.86</v>
      </c>
      <c r="M2711" s="8">
        <v>1536.07</v>
      </c>
      <c r="N2711" s="8"/>
      <c r="O2711" s="8">
        <v>82.95</v>
      </c>
      <c r="P2711" s="8">
        <v>289.37</v>
      </c>
      <c r="Q2711" s="8">
        <v>59.01</v>
      </c>
      <c r="R2711" s="8">
        <v>360.23</v>
      </c>
      <c r="S2711" s="8">
        <v>180.5</v>
      </c>
      <c r="T2711" s="8">
        <v>14.3</v>
      </c>
      <c r="U2711" s="8">
        <v>273.77999999999997</v>
      </c>
      <c r="V2711" s="8">
        <v>45.06</v>
      </c>
      <c r="W2711" s="8">
        <v>269.41000000000003</v>
      </c>
      <c r="X2711" s="8">
        <v>53.43</v>
      </c>
      <c r="Y2711" s="8">
        <v>137.11000000000001</v>
      </c>
      <c r="Z2711" s="8">
        <v>16.32</v>
      </c>
      <c r="AA2711" s="8">
        <v>92.45</v>
      </c>
      <c r="AB2711" s="8">
        <v>11.74</v>
      </c>
      <c r="AC2711" s="8">
        <v>5.54</v>
      </c>
      <c r="AD2711" s="8">
        <v>4.68</v>
      </c>
      <c r="AE2711" s="8">
        <v>6.8</v>
      </c>
      <c r="AF2711" s="17">
        <f t="shared" si="1044"/>
        <v>1885.66</v>
      </c>
      <c r="AG2711" s="18">
        <f t="shared" si="1046"/>
        <v>0.6095186587344511</v>
      </c>
      <c r="AH2711" s="19">
        <f t="shared" si="1047"/>
        <v>0.82207603951520913</v>
      </c>
      <c r="AI2711" s="19">
        <f t="shared" si="1048"/>
        <v>0.44402187491324996</v>
      </c>
      <c r="AJ2711" s="18">
        <f t="shared" si="1045"/>
        <v>0.26759002770083107</v>
      </c>
      <c r="AK2711" s="18">
        <f t="shared" si="1049"/>
        <v>0.22841406967130407</v>
      </c>
      <c r="AL2711" s="18">
        <f t="shared" si="1050"/>
        <v>0.68823529411764706</v>
      </c>
      <c r="AM2711" s="18">
        <f t="shared" si="1051"/>
        <v>1.0006223253122717</v>
      </c>
      <c r="AN2711" s="18">
        <f t="shared" si="1052"/>
        <v>0.18934518313459472</v>
      </c>
      <c r="AO2711" s="18">
        <f t="shared" si="1053"/>
        <v>0.97089398895277934</v>
      </c>
      <c r="AP2711" s="17">
        <f t="shared" si="1054"/>
        <v>28.749204566722813</v>
      </c>
      <c r="AQ2711" s="18">
        <f t="shared" si="1055"/>
        <v>0.99981310149239844</v>
      </c>
      <c r="AR2711" s="17">
        <f t="shared" si="1056"/>
        <v>16.615143320713898</v>
      </c>
      <c r="AS2711" s="17">
        <f t="shared" si="1057"/>
        <v>3.7951325040562467</v>
      </c>
      <c r="AT2711" s="17">
        <f t="shared" si="1058"/>
        <v>74.970085470085479</v>
      </c>
      <c r="AU2711" s="17">
        <f t="shared" si="1059"/>
        <v>0.53222424284603354</v>
      </c>
      <c r="AV2711" s="18">
        <f t="shared" si="1060"/>
        <v>0.30298049528818766</v>
      </c>
      <c r="AW2711" s="18">
        <f t="shared" si="1061"/>
        <v>2.3958940184970277</v>
      </c>
      <c r="AX2711" s="18">
        <f t="shared" si="1062"/>
        <v>1.9072058286834899</v>
      </c>
      <c r="AY2711" s="8">
        <f t="shared" si="1063"/>
        <v>5.0621957815035153E-2</v>
      </c>
      <c r="AZ2711" s="8">
        <f t="shared" si="1064"/>
        <v>0.50106876162451763</v>
      </c>
      <c r="BA2711" s="18">
        <f t="shared" si="1043"/>
        <v>0.66827529883436032</v>
      </c>
      <c r="BB2711" s="20">
        <f t="shared" si="1065"/>
        <v>6.1394882771256293E-2</v>
      </c>
      <c r="BC2711" s="8">
        <f t="shared" si="1066"/>
        <v>4.9463460604682395E-2</v>
      </c>
      <c r="BD2711" s="44"/>
      <c r="BE2711" s="44"/>
      <c r="BF2711" s="8"/>
    </row>
    <row r="2712" spans="1:58" x14ac:dyDescent="0.25">
      <c r="A2712" s="8">
        <v>2556</v>
      </c>
      <c r="B2712" s="8" t="s">
        <v>488</v>
      </c>
      <c r="C2712" s="8" t="s">
        <v>489</v>
      </c>
      <c r="D2712" s="12" t="s">
        <v>490</v>
      </c>
      <c r="E2712" s="8" t="s">
        <v>491</v>
      </c>
      <c r="F2712" s="8" t="s">
        <v>492</v>
      </c>
      <c r="G2712" s="12"/>
      <c r="H2712" s="12"/>
      <c r="I2712" s="12"/>
      <c r="J2712" s="12"/>
      <c r="K2712" s="12"/>
      <c r="L2712" s="8">
        <v>273.39</v>
      </c>
      <c r="M2712" s="8">
        <v>1582.89</v>
      </c>
      <c r="N2712" s="8"/>
      <c r="O2712" s="8">
        <v>52.47</v>
      </c>
      <c r="P2712" s="8">
        <v>185.31</v>
      </c>
      <c r="Q2712" s="8">
        <v>36.119999999999997</v>
      </c>
      <c r="R2712" s="8">
        <v>232.67</v>
      </c>
      <c r="S2712" s="8">
        <v>135.49</v>
      </c>
      <c r="T2712" s="8">
        <v>15.65</v>
      </c>
      <c r="U2712" s="8">
        <v>239.28</v>
      </c>
      <c r="V2712" s="8">
        <v>41.9</v>
      </c>
      <c r="W2712" s="8">
        <v>262.91000000000003</v>
      </c>
      <c r="X2712" s="8">
        <v>52.04</v>
      </c>
      <c r="Y2712" s="8">
        <v>140.15</v>
      </c>
      <c r="Z2712" s="8">
        <v>17.61</v>
      </c>
      <c r="AA2712" s="8">
        <v>101.17</v>
      </c>
      <c r="AB2712" s="8">
        <v>12.43</v>
      </c>
      <c r="AC2712" s="8">
        <v>4.49</v>
      </c>
      <c r="AD2712" s="8">
        <v>3.95</v>
      </c>
      <c r="AE2712" s="8">
        <v>5.89</v>
      </c>
      <c r="AF2712" s="17">
        <f t="shared" si="1044"/>
        <v>1525.2</v>
      </c>
      <c r="AG2712" s="18">
        <f t="shared" si="1046"/>
        <v>0.35231963245220793</v>
      </c>
      <c r="AH2712" s="19">
        <f t="shared" si="1047"/>
        <v>0.4810746887839682</v>
      </c>
      <c r="AI2712" s="19">
        <f t="shared" si="1048"/>
        <v>0.43484905279547886</v>
      </c>
      <c r="AJ2712" s="18">
        <f t="shared" si="1045"/>
        <v>0.22549377739120363</v>
      </c>
      <c r="AK2712" s="18">
        <f t="shared" si="1049"/>
        <v>0.17271572882512365</v>
      </c>
      <c r="AL2712" s="18">
        <f t="shared" si="1050"/>
        <v>0.67062818336162999</v>
      </c>
      <c r="AM2712" s="18">
        <f t="shared" si="1051"/>
        <v>1.0298100829753669</v>
      </c>
      <c r="AN2712" s="18">
        <f t="shared" si="1052"/>
        <v>0.2558380917190306</v>
      </c>
      <c r="AO2712" s="18">
        <f t="shared" si="1053"/>
        <v>1.0266695826827239</v>
      </c>
      <c r="AP2712" s="17">
        <f t="shared" si="1054"/>
        <v>30.416794773251347</v>
      </c>
      <c r="AQ2712" s="18">
        <f t="shared" si="1055"/>
        <v>1.0578070029423716</v>
      </c>
      <c r="AR2712" s="17">
        <f t="shared" si="1056"/>
        <v>15.645843629534447</v>
      </c>
      <c r="AS2712" s="17">
        <f t="shared" si="1057"/>
        <v>2.70228328555896</v>
      </c>
      <c r="AT2712" s="17">
        <f t="shared" si="1058"/>
        <v>69.212658227848095</v>
      </c>
      <c r="AU2712" s="17">
        <f t="shared" si="1059"/>
        <v>0.55013582277449991</v>
      </c>
      <c r="AV2712" s="18">
        <f t="shared" si="1060"/>
        <v>0.2192828485456369</v>
      </c>
      <c r="AW2712" s="18">
        <f t="shared" si="1061"/>
        <v>1.9134955195071928</v>
      </c>
      <c r="AX2712" s="18">
        <f t="shared" si="1062"/>
        <v>1.700772104587706</v>
      </c>
      <c r="AY2712" s="8">
        <f t="shared" si="1063"/>
        <v>3.9043194622911934E-2</v>
      </c>
      <c r="AZ2712" s="8">
        <f t="shared" si="1064"/>
        <v>0.58232690076073412</v>
      </c>
      <c r="BA2712" s="18">
        <f t="shared" ref="BA2712:BA2775" si="1067">IFERROR(SUM(O2712:U2712)/SUM(O2712:AB2712),"")</f>
        <v>0.58811303435614992</v>
      </c>
      <c r="BB2712" s="20">
        <f t="shared" si="1065"/>
        <v>7.4066262265781196E-2</v>
      </c>
      <c r="BC2712" s="8">
        <f t="shared" si="1066"/>
        <v>3.7401888862819879E-2</v>
      </c>
      <c r="BD2712" s="44"/>
      <c r="BE2712" s="44"/>
      <c r="BF2712" s="8"/>
    </row>
    <row r="2713" spans="1:58" x14ac:dyDescent="0.25">
      <c r="A2713" s="8">
        <v>2557</v>
      </c>
      <c r="B2713" s="8" t="s">
        <v>488</v>
      </c>
      <c r="C2713" s="8" t="s">
        <v>489</v>
      </c>
      <c r="D2713" s="12" t="s">
        <v>490</v>
      </c>
      <c r="E2713" s="8" t="s">
        <v>491</v>
      </c>
      <c r="F2713" s="8" t="s">
        <v>492</v>
      </c>
      <c r="G2713" s="12"/>
      <c r="H2713" s="12"/>
      <c r="I2713" s="12"/>
      <c r="J2713" s="12"/>
      <c r="K2713" s="12"/>
      <c r="L2713" s="8">
        <v>264.35000000000002</v>
      </c>
      <c r="M2713" s="8">
        <v>1248.6300000000001</v>
      </c>
      <c r="N2713" s="8"/>
      <c r="O2713" s="8">
        <v>69.150000000000006</v>
      </c>
      <c r="P2713" s="8">
        <v>224.77</v>
      </c>
      <c r="Q2713" s="8">
        <v>40.76</v>
      </c>
      <c r="R2713" s="8">
        <v>233.67</v>
      </c>
      <c r="S2713" s="8">
        <v>119.1</v>
      </c>
      <c r="T2713" s="8">
        <v>14.63</v>
      </c>
      <c r="U2713" s="8">
        <v>202.73</v>
      </c>
      <c r="V2713" s="8">
        <v>33.04</v>
      </c>
      <c r="W2713" s="8">
        <v>207.95</v>
      </c>
      <c r="X2713" s="8">
        <v>41.01</v>
      </c>
      <c r="Y2713" s="8">
        <v>110.14</v>
      </c>
      <c r="Z2713" s="8">
        <v>13.46</v>
      </c>
      <c r="AA2713" s="8">
        <v>78.760000000000005</v>
      </c>
      <c r="AB2713" s="8">
        <v>10.36</v>
      </c>
      <c r="AC2713" s="8">
        <v>5.35</v>
      </c>
      <c r="AD2713" s="8">
        <v>2.85</v>
      </c>
      <c r="AE2713" s="8">
        <v>3.36</v>
      </c>
      <c r="AF2713" s="17">
        <f t="shared" si="1044"/>
        <v>1399.53</v>
      </c>
      <c r="AG2713" s="18">
        <f t="shared" si="1046"/>
        <v>0.59643621706064243</v>
      </c>
      <c r="AH2713" s="19">
        <f t="shared" si="1047"/>
        <v>0.74954556639328851</v>
      </c>
      <c r="AI2713" s="19">
        <f t="shared" si="1048"/>
        <v>0.57063325808927778</v>
      </c>
      <c r="AJ2713" s="18">
        <f t="shared" si="1045"/>
        <v>0.33807352612951569</v>
      </c>
      <c r="AK2713" s="18">
        <f t="shared" si="1049"/>
        <v>0.21171203639188552</v>
      </c>
      <c r="AL2713" s="18">
        <f t="shared" si="1050"/>
        <v>0.84821428571428581</v>
      </c>
      <c r="AM2713" s="18">
        <f t="shared" si="1051"/>
        <v>1.0242662252796024</v>
      </c>
      <c r="AN2713" s="18">
        <f t="shared" si="1052"/>
        <v>0.27713228445168353</v>
      </c>
      <c r="AO2713" s="18">
        <f t="shared" si="1053"/>
        <v>1.0266573418373497</v>
      </c>
      <c r="AP2713" s="17">
        <f t="shared" si="1054"/>
        <v>30.446964155084132</v>
      </c>
      <c r="AQ2713" s="18">
        <f t="shared" si="1055"/>
        <v>1.0588562056481488</v>
      </c>
      <c r="AR2713" s="17">
        <f t="shared" si="1056"/>
        <v>15.853605891315389</v>
      </c>
      <c r="AS2713" s="17">
        <f t="shared" si="1057"/>
        <v>3.3563991874047741</v>
      </c>
      <c r="AT2713" s="17">
        <f t="shared" si="1058"/>
        <v>92.754385964912288</v>
      </c>
      <c r="AU2713" s="17">
        <f t="shared" si="1059"/>
        <v>0.61703710815611346</v>
      </c>
      <c r="AV2713" s="18">
        <f t="shared" si="1060"/>
        <v>0.34109406599911218</v>
      </c>
      <c r="AW2713" s="18">
        <f t="shared" si="1061"/>
        <v>2.0825004912832314</v>
      </c>
      <c r="AX2713" s="18">
        <f t="shared" si="1062"/>
        <v>1.7280009868407467</v>
      </c>
      <c r="AY2713" s="8">
        <f t="shared" si="1063"/>
        <v>3.6185881157948199E-2</v>
      </c>
      <c r="AZ2713" s="8">
        <f t="shared" si="1064"/>
        <v>0.50969315701630502</v>
      </c>
      <c r="BA2713" s="18">
        <f t="shared" si="1067"/>
        <v>0.64650989975205964</v>
      </c>
      <c r="BB2713" s="20">
        <f t="shared" si="1065"/>
        <v>7.1310675385121688E-2</v>
      </c>
      <c r="BC2713" s="8">
        <f t="shared" si="1066"/>
        <v>4.5846606501415213E-2</v>
      </c>
      <c r="BD2713" s="44"/>
      <c r="BE2713" s="44"/>
      <c r="BF2713" s="8"/>
    </row>
    <row r="2714" spans="1:58" x14ac:dyDescent="0.25">
      <c r="A2714" s="8">
        <v>2558</v>
      </c>
      <c r="B2714" s="8" t="s">
        <v>488</v>
      </c>
      <c r="C2714" s="8" t="s">
        <v>489</v>
      </c>
      <c r="D2714" s="12" t="s">
        <v>490</v>
      </c>
      <c r="E2714" s="8" t="s">
        <v>491</v>
      </c>
      <c r="F2714" s="8" t="s">
        <v>492</v>
      </c>
      <c r="G2714" s="12"/>
      <c r="H2714" s="12"/>
      <c r="I2714" s="12"/>
      <c r="J2714" s="12"/>
      <c r="K2714" s="12"/>
      <c r="L2714" s="8">
        <v>282.97000000000003</v>
      </c>
      <c r="M2714" s="8">
        <v>2125.0100000000002</v>
      </c>
      <c r="N2714" s="8"/>
      <c r="O2714" s="8">
        <v>85.15</v>
      </c>
      <c r="P2714" s="8">
        <v>309.55</v>
      </c>
      <c r="Q2714" s="8">
        <v>56.22</v>
      </c>
      <c r="R2714" s="8">
        <v>343.24</v>
      </c>
      <c r="S2714" s="8">
        <v>173.14</v>
      </c>
      <c r="T2714" s="8">
        <v>21.06</v>
      </c>
      <c r="U2714" s="8">
        <v>286.3</v>
      </c>
      <c r="V2714" s="8">
        <v>53.58</v>
      </c>
      <c r="W2714" s="8">
        <v>344.76</v>
      </c>
      <c r="X2714" s="8">
        <v>69.44</v>
      </c>
      <c r="Y2714" s="8">
        <v>188.13</v>
      </c>
      <c r="Z2714" s="8">
        <v>25.46</v>
      </c>
      <c r="AA2714" s="8">
        <v>150.88</v>
      </c>
      <c r="AB2714" s="8">
        <v>19.54</v>
      </c>
      <c r="AC2714" s="8">
        <v>4.8099999999999996</v>
      </c>
      <c r="AD2714" s="8">
        <v>4.47</v>
      </c>
      <c r="AE2714" s="8">
        <v>7.21</v>
      </c>
      <c r="AF2714" s="17">
        <f t="shared" si="1044"/>
        <v>2126.4500000000003</v>
      </c>
      <c r="AG2714" s="18">
        <f t="shared" si="1046"/>
        <v>0.38338093032829068</v>
      </c>
      <c r="AH2714" s="19">
        <f t="shared" si="1047"/>
        <v>0.53884584013050574</v>
      </c>
      <c r="AI2714" s="19">
        <f t="shared" si="1048"/>
        <v>0.4783597310710494</v>
      </c>
      <c r="AJ2714" s="18">
        <f t="shared" si="1045"/>
        <v>0.28636370947341955</v>
      </c>
      <c r="AK2714" s="18">
        <f t="shared" si="1049"/>
        <v>0.1331617262977586</v>
      </c>
      <c r="AL2714" s="18">
        <f t="shared" si="1050"/>
        <v>0.61997226074895972</v>
      </c>
      <c r="AM2714" s="18">
        <f t="shared" si="1051"/>
        <v>1.0823824656134706</v>
      </c>
      <c r="AN2714" s="18">
        <f t="shared" si="1052"/>
        <v>0.27842400275531354</v>
      </c>
      <c r="AO2714" s="18">
        <f t="shared" si="1053"/>
        <v>1.0377987216432367</v>
      </c>
      <c r="AP2714" s="17">
        <f t="shared" si="1054"/>
        <v>30.602102534562217</v>
      </c>
      <c r="AQ2714" s="18">
        <f t="shared" si="1055"/>
        <v>1.0642514639408263</v>
      </c>
      <c r="AR2714" s="17">
        <f t="shared" si="1056"/>
        <v>14.084106574761401</v>
      </c>
      <c r="AS2714" s="17">
        <f t="shared" si="1057"/>
        <v>1.8754639448568402</v>
      </c>
      <c r="AT2714" s="17">
        <f t="shared" si="1058"/>
        <v>63.304250559284128</v>
      </c>
      <c r="AU2714" s="17">
        <f t="shared" si="1059"/>
        <v>0.47093451334512615</v>
      </c>
      <c r="AV2714" s="18">
        <f t="shared" si="1060"/>
        <v>0.29741529863779254</v>
      </c>
      <c r="AW2714" s="18">
        <f t="shared" si="1061"/>
        <v>1.5351911999019487</v>
      </c>
      <c r="AX2714" s="18">
        <f t="shared" si="1062"/>
        <v>1.495464009518144</v>
      </c>
      <c r="AY2714" s="8">
        <f t="shared" si="1063"/>
        <v>2.9626193001060445E-2</v>
      </c>
      <c r="AZ2714" s="8">
        <f t="shared" si="1064"/>
        <v>0.50442838829973191</v>
      </c>
      <c r="BA2714" s="18">
        <f t="shared" si="1067"/>
        <v>0.59943097651014599</v>
      </c>
      <c r="BB2714" s="20">
        <f t="shared" si="1065"/>
        <v>5.1966168238570386E-2</v>
      </c>
      <c r="BC2714" s="8">
        <f t="shared" si="1066"/>
        <v>2.88364014189629E-2</v>
      </c>
      <c r="BD2714" s="44"/>
      <c r="BE2714" s="44"/>
      <c r="BF2714" s="8"/>
    </row>
    <row r="2715" spans="1:58" x14ac:dyDescent="0.25">
      <c r="A2715" s="8">
        <v>2559</v>
      </c>
      <c r="B2715" s="8" t="s">
        <v>488</v>
      </c>
      <c r="C2715" s="8" t="s">
        <v>489</v>
      </c>
      <c r="D2715" s="12" t="s">
        <v>490</v>
      </c>
      <c r="E2715" s="8" t="s">
        <v>491</v>
      </c>
      <c r="F2715" s="8" t="s">
        <v>492</v>
      </c>
      <c r="G2715" s="12"/>
      <c r="H2715" s="12"/>
      <c r="I2715" s="12"/>
      <c r="J2715" s="12"/>
      <c r="K2715" s="12"/>
      <c r="L2715" s="8">
        <v>274.45999999999998</v>
      </c>
      <c r="M2715" s="8">
        <v>1133.26</v>
      </c>
      <c r="N2715" s="8"/>
      <c r="O2715" s="8">
        <v>54.73</v>
      </c>
      <c r="P2715" s="8">
        <v>180.42</v>
      </c>
      <c r="Q2715" s="8">
        <v>32.57</v>
      </c>
      <c r="R2715" s="8">
        <v>190.94</v>
      </c>
      <c r="S2715" s="8">
        <v>94.86</v>
      </c>
      <c r="T2715" s="8">
        <v>10.62</v>
      </c>
      <c r="U2715" s="8">
        <v>161.21</v>
      </c>
      <c r="V2715" s="8">
        <v>28.82</v>
      </c>
      <c r="W2715" s="8">
        <v>181.77</v>
      </c>
      <c r="X2715" s="8">
        <v>36.049999999999997</v>
      </c>
      <c r="Y2715" s="8">
        <v>99.69</v>
      </c>
      <c r="Z2715" s="8">
        <v>13.38</v>
      </c>
      <c r="AA2715" s="8">
        <v>75.66</v>
      </c>
      <c r="AB2715" s="8">
        <v>9.7100000000000009</v>
      </c>
      <c r="AC2715" s="8">
        <v>4.09</v>
      </c>
      <c r="AD2715" s="8">
        <v>1.55</v>
      </c>
      <c r="AE2715" s="8">
        <v>1.96</v>
      </c>
      <c r="AF2715" s="17">
        <f t="shared" si="1044"/>
        <v>1170.4300000000003</v>
      </c>
      <c r="AG2715" s="18">
        <f t="shared" si="1046"/>
        <v>0.4914016848637755</v>
      </c>
      <c r="AH2715" s="19">
        <f t="shared" si="1047"/>
        <v>0.62630191993976658</v>
      </c>
      <c r="AI2715" s="19">
        <f t="shared" si="1048"/>
        <v>0.55270880595623073</v>
      </c>
      <c r="AJ2715" s="18">
        <f t="shared" si="1045"/>
        <v>0.33594877994753097</v>
      </c>
      <c r="AK2715" s="18">
        <f t="shared" si="1049"/>
        <v>0.24218625911088362</v>
      </c>
      <c r="AL2715" s="18">
        <f t="shared" si="1050"/>
        <v>0.79081632653061229</v>
      </c>
      <c r="AM2715" s="18">
        <f t="shared" si="1051"/>
        <v>1.0338338830960798</v>
      </c>
      <c r="AN2715" s="18">
        <f t="shared" si="1052"/>
        <v>0.25278113187642032</v>
      </c>
      <c r="AO2715" s="18">
        <f t="shared" si="1053"/>
        <v>1.0616305844090805</v>
      </c>
      <c r="AP2715" s="17">
        <f t="shared" si="1054"/>
        <v>31.43578363384189</v>
      </c>
      <c r="AQ2715" s="18">
        <f t="shared" si="1055"/>
        <v>1.093244449941253</v>
      </c>
      <c r="AR2715" s="17">
        <f t="shared" si="1056"/>
        <v>14.978324081416865</v>
      </c>
      <c r="AS2715" s="17">
        <f t="shared" si="1057"/>
        <v>3.6275442770288131</v>
      </c>
      <c r="AT2715" s="17">
        <f t="shared" si="1058"/>
        <v>177.07096774193548</v>
      </c>
      <c r="AU2715" s="17">
        <f t="shared" si="1059"/>
        <v>0.47789446341780173</v>
      </c>
      <c r="AV2715" s="18">
        <f t="shared" si="1060"/>
        <v>0.33949506854413497</v>
      </c>
      <c r="AW2715" s="18">
        <f t="shared" si="1061"/>
        <v>1.7238459014607801</v>
      </c>
      <c r="AX2715" s="18">
        <f t="shared" si="1062"/>
        <v>1.5723406381565801</v>
      </c>
      <c r="AY2715" s="8">
        <f t="shared" si="1063"/>
        <v>2.0486386465767909E-2</v>
      </c>
      <c r="AZ2715" s="8">
        <f t="shared" si="1064"/>
        <v>0.49680527914528122</v>
      </c>
      <c r="BA2715" s="18">
        <f t="shared" si="1067"/>
        <v>0.61972950112351854</v>
      </c>
      <c r="BB2715" s="20">
        <f t="shared" si="1065"/>
        <v>9.0606704398926541E-2</v>
      </c>
      <c r="BC2715" s="8">
        <f t="shared" si="1066"/>
        <v>5.2445851972977561E-2</v>
      </c>
      <c r="BD2715" s="44"/>
      <c r="BE2715" s="44"/>
      <c r="BF2715" s="8"/>
    </row>
    <row r="2716" spans="1:58" x14ac:dyDescent="0.25">
      <c r="A2716" s="8">
        <v>2560</v>
      </c>
      <c r="B2716" s="8" t="s">
        <v>488</v>
      </c>
      <c r="C2716" s="8" t="s">
        <v>489</v>
      </c>
      <c r="D2716" s="12" t="s">
        <v>490</v>
      </c>
      <c r="E2716" s="8" t="s">
        <v>491</v>
      </c>
      <c r="F2716" s="8" t="s">
        <v>492</v>
      </c>
      <c r="G2716" s="12"/>
      <c r="H2716" s="12"/>
      <c r="I2716" s="12"/>
      <c r="J2716" s="12"/>
      <c r="K2716" s="12"/>
      <c r="L2716" s="8">
        <v>274.35000000000002</v>
      </c>
      <c r="M2716" s="8">
        <v>1278.1099999999999</v>
      </c>
      <c r="N2716" s="8"/>
      <c r="O2716" s="8">
        <v>80</v>
      </c>
      <c r="P2716" s="8">
        <v>257.42</v>
      </c>
      <c r="Q2716" s="8">
        <v>44.01</v>
      </c>
      <c r="R2716" s="8">
        <v>248.42</v>
      </c>
      <c r="S2716" s="8">
        <v>117.66</v>
      </c>
      <c r="T2716" s="8">
        <v>15.52</v>
      </c>
      <c r="U2716" s="8">
        <v>204.44</v>
      </c>
      <c r="V2716" s="8">
        <v>34.99</v>
      </c>
      <c r="W2716" s="8">
        <v>221.88</v>
      </c>
      <c r="X2716" s="8">
        <v>43.23</v>
      </c>
      <c r="Y2716" s="8">
        <v>113.21</v>
      </c>
      <c r="Z2716" s="8">
        <v>13.5</v>
      </c>
      <c r="AA2716" s="8">
        <v>79.02</v>
      </c>
      <c r="AB2716" s="8">
        <v>10.34</v>
      </c>
      <c r="AC2716" s="8">
        <v>4.2699999999999996</v>
      </c>
      <c r="AD2716" s="8">
        <v>3.16</v>
      </c>
      <c r="AE2716" s="8">
        <v>4.22</v>
      </c>
      <c r="AF2716" s="17">
        <f t="shared" si="1044"/>
        <v>1483.64</v>
      </c>
      <c r="AG2716" s="18">
        <f t="shared" si="1046"/>
        <v>0.68774982993142797</v>
      </c>
      <c r="AH2716" s="19">
        <f t="shared" si="1047"/>
        <v>0.85559977588427261</v>
      </c>
      <c r="AI2716" s="19">
        <f t="shared" si="1048"/>
        <v>0.6209709499055126</v>
      </c>
      <c r="AJ2716" s="18">
        <f t="shared" si="1045"/>
        <v>0.3959058174486883</v>
      </c>
      <c r="AK2716" s="18">
        <f t="shared" si="1049"/>
        <v>0.21465288590183948</v>
      </c>
      <c r="AL2716" s="18">
        <f t="shared" si="1050"/>
        <v>0.74881516587677732</v>
      </c>
      <c r="AM2716" s="18">
        <f t="shared" si="1051"/>
        <v>1.0495648912494455</v>
      </c>
      <c r="AN2716" s="18">
        <f t="shared" si="1052"/>
        <v>0.2945452648217825</v>
      </c>
      <c r="AO2716" s="18">
        <f t="shared" si="1053"/>
        <v>0.99362426181537011</v>
      </c>
      <c r="AP2716" s="17">
        <f t="shared" si="1054"/>
        <v>29.565348137867222</v>
      </c>
      <c r="AQ2716" s="18">
        <f t="shared" si="1055"/>
        <v>1.0281961836481213</v>
      </c>
      <c r="AR2716" s="17">
        <f t="shared" si="1056"/>
        <v>16.174512781574286</v>
      </c>
      <c r="AS2716" s="17">
        <f t="shared" si="1057"/>
        <v>3.4719058466211092</v>
      </c>
      <c r="AT2716" s="17">
        <f t="shared" si="1058"/>
        <v>86.819620253164558</v>
      </c>
      <c r="AU2716" s="17">
        <f t="shared" si="1059"/>
        <v>0.65583998405887223</v>
      </c>
      <c r="AV2716" s="18">
        <f t="shared" si="1060"/>
        <v>0.3913128546272745</v>
      </c>
      <c r="AW2716" s="18">
        <f t="shared" si="1061"/>
        <v>2.0931562393084127</v>
      </c>
      <c r="AX2716" s="18">
        <f t="shared" si="1062"/>
        <v>1.8376885135593954</v>
      </c>
      <c r="AY2716" s="8">
        <f t="shared" si="1063"/>
        <v>3.9989875980764367E-2</v>
      </c>
      <c r="AZ2716" s="8">
        <f t="shared" si="1064"/>
        <v>0.47363336285323243</v>
      </c>
      <c r="BA2716" s="18">
        <f t="shared" si="1067"/>
        <v>0.65209215173492219</v>
      </c>
      <c r="BB2716" s="20">
        <f t="shared" si="1065"/>
        <v>6.9614001871135936E-2</v>
      </c>
      <c r="BC2716" s="8">
        <f t="shared" si="1066"/>
        <v>4.648345253322593E-2</v>
      </c>
      <c r="BD2716" s="44"/>
      <c r="BE2716" s="44"/>
      <c r="BF2716" s="8"/>
    </row>
    <row r="2717" spans="1:58" x14ac:dyDescent="0.25">
      <c r="A2717" s="8">
        <v>2561</v>
      </c>
      <c r="B2717" s="8" t="s">
        <v>488</v>
      </c>
      <c r="C2717" s="8" t="s">
        <v>489</v>
      </c>
      <c r="D2717" s="12" t="s">
        <v>490</v>
      </c>
      <c r="E2717" s="8" t="s">
        <v>491</v>
      </c>
      <c r="F2717" s="8" t="s">
        <v>492</v>
      </c>
      <c r="G2717" s="12"/>
      <c r="H2717" s="12"/>
      <c r="I2717" s="12"/>
      <c r="J2717" s="12"/>
      <c r="K2717" s="12"/>
      <c r="L2717" s="8">
        <v>330.07</v>
      </c>
      <c r="M2717" s="8">
        <v>1605.18</v>
      </c>
      <c r="N2717" s="8"/>
      <c r="O2717" s="8">
        <v>41.5</v>
      </c>
      <c r="P2717" s="8">
        <v>166.25</v>
      </c>
      <c r="Q2717" s="8">
        <v>34.729999999999997</v>
      </c>
      <c r="R2717" s="8">
        <v>232.42</v>
      </c>
      <c r="S2717" s="8">
        <v>143.12</v>
      </c>
      <c r="T2717" s="8">
        <v>15.31</v>
      </c>
      <c r="U2717" s="8">
        <v>249.76</v>
      </c>
      <c r="V2717" s="8">
        <v>43.19</v>
      </c>
      <c r="W2717" s="8">
        <v>268.54000000000002</v>
      </c>
      <c r="X2717" s="8">
        <v>52.58</v>
      </c>
      <c r="Y2717" s="8">
        <v>142.08000000000001</v>
      </c>
      <c r="Z2717" s="8">
        <v>18.190000000000001</v>
      </c>
      <c r="AA2717" s="8">
        <v>98.92</v>
      </c>
      <c r="AB2717" s="8">
        <v>12.55</v>
      </c>
      <c r="AC2717" s="8">
        <v>3.76</v>
      </c>
      <c r="AD2717" s="8">
        <v>2.38</v>
      </c>
      <c r="AE2717" s="8">
        <v>3.35</v>
      </c>
      <c r="AF2717" s="17">
        <f t="shared" si="1044"/>
        <v>1519.1399999999999</v>
      </c>
      <c r="AG2717" s="18">
        <f t="shared" si="1046"/>
        <v>0.28499780754511594</v>
      </c>
      <c r="AH2717" s="19">
        <f t="shared" si="1047"/>
        <v>0.44141079284329482</v>
      </c>
      <c r="AI2717" s="19">
        <f t="shared" si="1048"/>
        <v>0.34430430578717347</v>
      </c>
      <c r="AJ2717" s="18">
        <f t="shared" si="1045"/>
        <v>0.16884123086937758</v>
      </c>
      <c r="AK2717" s="18">
        <f t="shared" si="1049"/>
        <v>0.205628029255286</v>
      </c>
      <c r="AL2717" s="18">
        <f t="shared" si="1050"/>
        <v>0.71044776119402975</v>
      </c>
      <c r="AM2717" s="18">
        <f t="shared" si="1051"/>
        <v>1.0594315461586241</v>
      </c>
      <c r="AN2717" s="18">
        <f t="shared" si="1052"/>
        <v>0.23835335570853525</v>
      </c>
      <c r="AO2717" s="18">
        <f t="shared" si="1053"/>
        <v>1.0273809362252642</v>
      </c>
      <c r="AP2717" s="17">
        <f t="shared" si="1054"/>
        <v>30.528337771015597</v>
      </c>
      <c r="AQ2717" s="18">
        <f t="shared" si="1055"/>
        <v>1.0616861415907335</v>
      </c>
      <c r="AR2717" s="17">
        <f t="shared" si="1056"/>
        <v>16.227052163364334</v>
      </c>
      <c r="AS2717" s="17">
        <f t="shared" si="1057"/>
        <v>3.3367367569753337</v>
      </c>
      <c r="AT2717" s="17">
        <f t="shared" si="1058"/>
        <v>138.68487394957984</v>
      </c>
      <c r="AU2717" s="17">
        <f t="shared" si="1059"/>
        <v>0.53303800782659772</v>
      </c>
      <c r="AV2717" s="18">
        <f t="shared" si="1060"/>
        <v>0.16615951313260732</v>
      </c>
      <c r="AW2717" s="18">
        <f t="shared" si="1061"/>
        <v>2.0427328717993523</v>
      </c>
      <c r="AX2717" s="18">
        <f t="shared" si="1062"/>
        <v>1.7767063143741022</v>
      </c>
      <c r="AY2717" s="8">
        <f t="shared" si="1063"/>
        <v>2.4059846340477153E-2</v>
      </c>
      <c r="AZ2717" s="8">
        <f t="shared" si="1064"/>
        <v>0.61578177437397819</v>
      </c>
      <c r="BA2717" s="18">
        <f t="shared" si="1067"/>
        <v>0.58130916176257619</v>
      </c>
      <c r="BB2717" s="20">
        <f t="shared" si="1065"/>
        <v>8.9518078152215519E-2</v>
      </c>
      <c r="BC2717" s="8">
        <f t="shared" si="1066"/>
        <v>4.4529104266317107E-2</v>
      </c>
      <c r="BD2717" s="44"/>
      <c r="BE2717" s="44"/>
      <c r="BF2717" s="8"/>
    </row>
    <row r="2718" spans="1:58" x14ac:dyDescent="0.25">
      <c r="A2718" s="8">
        <v>2562</v>
      </c>
      <c r="B2718" s="8" t="s">
        <v>488</v>
      </c>
      <c r="C2718" s="8" t="s">
        <v>489</v>
      </c>
      <c r="D2718" s="12" t="s">
        <v>490</v>
      </c>
      <c r="E2718" s="8" t="s">
        <v>491</v>
      </c>
      <c r="F2718" s="8" t="s">
        <v>492</v>
      </c>
      <c r="G2718" s="12"/>
      <c r="H2718" s="12"/>
      <c r="I2718" s="12"/>
      <c r="J2718" s="12"/>
      <c r="K2718" s="12"/>
      <c r="L2718" s="8">
        <v>360.66</v>
      </c>
      <c r="M2718" s="8">
        <v>1131.73</v>
      </c>
      <c r="N2718" s="8"/>
      <c r="O2718" s="8">
        <v>76.849999999999994</v>
      </c>
      <c r="P2718" s="8">
        <v>284.25</v>
      </c>
      <c r="Q2718" s="8">
        <v>56.18</v>
      </c>
      <c r="R2718" s="8">
        <v>333.9</v>
      </c>
      <c r="S2718" s="8">
        <v>145.25</v>
      </c>
      <c r="T2718" s="8">
        <v>12.37</v>
      </c>
      <c r="U2718" s="8">
        <v>208.44</v>
      </c>
      <c r="V2718" s="8">
        <v>31.34</v>
      </c>
      <c r="W2718" s="8">
        <v>198.4</v>
      </c>
      <c r="X2718" s="8">
        <v>37.76</v>
      </c>
      <c r="Y2718" s="8">
        <v>95.24</v>
      </c>
      <c r="Z2718" s="8">
        <v>11.86</v>
      </c>
      <c r="AA2718" s="8">
        <v>65.900000000000006</v>
      </c>
      <c r="AB2718" s="8">
        <v>8.77</v>
      </c>
      <c r="AC2718" s="8">
        <v>4.3899999999999997</v>
      </c>
      <c r="AD2718" s="8">
        <v>2.88</v>
      </c>
      <c r="AE2718" s="8">
        <v>4.96</v>
      </c>
      <c r="AF2718" s="17">
        <f t="shared" si="1044"/>
        <v>1566.51</v>
      </c>
      <c r="AG2718" s="18">
        <f t="shared" si="1046"/>
        <v>0.79220209625887583</v>
      </c>
      <c r="AH2718" s="19">
        <f t="shared" si="1047"/>
        <v>1.1328710018392592</v>
      </c>
      <c r="AI2718" s="19">
        <f t="shared" si="1048"/>
        <v>0.44380818431451352</v>
      </c>
      <c r="AJ2718" s="18">
        <f t="shared" si="1045"/>
        <v>0.3080764286803635</v>
      </c>
      <c r="AK2718" s="18">
        <f t="shared" si="1049"/>
        <v>0.31868025058980498</v>
      </c>
      <c r="AL2718" s="18">
        <f t="shared" si="1050"/>
        <v>0.58064516129032251</v>
      </c>
      <c r="AM2718" s="18">
        <f t="shared" si="1051"/>
        <v>1.0465870498407994</v>
      </c>
      <c r="AN2718" s="18">
        <f t="shared" si="1052"/>
        <v>0.20925641631556019</v>
      </c>
      <c r="AO2718" s="18">
        <f t="shared" si="1053"/>
        <v>1.0007494006936974</v>
      </c>
      <c r="AP2718" s="17">
        <f t="shared" si="1054"/>
        <v>29.971663135593221</v>
      </c>
      <c r="AQ2718" s="18">
        <f t="shared" si="1055"/>
        <v>1.0423266287919681</v>
      </c>
      <c r="AR2718" s="17">
        <f t="shared" si="1056"/>
        <v>17.173444613050076</v>
      </c>
      <c r="AS2718" s="17">
        <f t="shared" si="1057"/>
        <v>5.472837632776935</v>
      </c>
      <c r="AT2718" s="17">
        <f t="shared" si="1058"/>
        <v>125.22916666666669</v>
      </c>
      <c r="AU2718" s="17">
        <f t="shared" si="1059"/>
        <v>0.61630659988536718</v>
      </c>
      <c r="AV2718" s="18">
        <f t="shared" si="1060"/>
        <v>0.36869123009019378</v>
      </c>
      <c r="AW2718" s="18">
        <f t="shared" si="1061"/>
        <v>2.5589891795853315</v>
      </c>
      <c r="AX2718" s="18">
        <f t="shared" si="1062"/>
        <v>1.9703665321933947</v>
      </c>
      <c r="AY2718" s="8">
        <f t="shared" si="1063"/>
        <v>4.3702579666160847E-2</v>
      </c>
      <c r="AZ2718" s="8">
        <f t="shared" si="1064"/>
        <v>0.43501048218029353</v>
      </c>
      <c r="BA2718" s="18">
        <f t="shared" si="1067"/>
        <v>0.7132032352171388</v>
      </c>
      <c r="BB2718" s="20">
        <f t="shared" si="1065"/>
        <v>6.8086302940174134E-2</v>
      </c>
      <c r="BC2718" s="8">
        <f t="shared" si="1066"/>
        <v>6.9010757713930199E-2</v>
      </c>
      <c r="BD2718" s="44"/>
      <c r="BE2718" s="44"/>
      <c r="BF2718" s="8"/>
    </row>
    <row r="2719" spans="1:58" x14ac:dyDescent="0.25">
      <c r="A2719" s="8">
        <v>2563</v>
      </c>
      <c r="B2719" s="8" t="s">
        <v>488</v>
      </c>
      <c r="C2719" s="8" t="s">
        <v>489</v>
      </c>
      <c r="D2719" s="12" t="s">
        <v>490</v>
      </c>
      <c r="E2719" s="8" t="s">
        <v>491</v>
      </c>
      <c r="F2719" s="8" t="s">
        <v>492</v>
      </c>
      <c r="G2719" s="12"/>
      <c r="H2719" s="12"/>
      <c r="I2719" s="12"/>
      <c r="J2719" s="12"/>
      <c r="K2719" s="12"/>
      <c r="L2719" s="8">
        <v>368.41</v>
      </c>
      <c r="M2719" s="8">
        <v>1012.29</v>
      </c>
      <c r="N2719" s="8"/>
      <c r="O2719" s="8">
        <v>63.36</v>
      </c>
      <c r="P2719" s="8">
        <v>235.62</v>
      </c>
      <c r="Q2719" s="8">
        <v>47.14</v>
      </c>
      <c r="R2719" s="8">
        <v>282.02</v>
      </c>
      <c r="S2719" s="8">
        <v>120.12</v>
      </c>
      <c r="T2719" s="8">
        <v>11.48</v>
      </c>
      <c r="U2719" s="8">
        <v>179.76</v>
      </c>
      <c r="V2719" s="8">
        <v>27.83</v>
      </c>
      <c r="W2719" s="8">
        <v>171.92</v>
      </c>
      <c r="X2719" s="8">
        <v>32.880000000000003</v>
      </c>
      <c r="Y2719" s="8">
        <v>85.07</v>
      </c>
      <c r="Z2719" s="8">
        <v>10.65</v>
      </c>
      <c r="AA2719" s="8">
        <v>57.99</v>
      </c>
      <c r="AB2719" s="8">
        <v>7.45</v>
      </c>
      <c r="AC2719" s="8">
        <v>4.18</v>
      </c>
      <c r="AD2719" s="8">
        <v>1.49</v>
      </c>
      <c r="AE2719" s="8">
        <v>2.56</v>
      </c>
      <c r="AF2719" s="17">
        <f t="shared" si="1044"/>
        <v>1333.2900000000002</v>
      </c>
      <c r="AG2719" s="18">
        <f t="shared" si="1046"/>
        <v>0.74223185577609407</v>
      </c>
      <c r="AH2719" s="19">
        <f t="shared" si="1047"/>
        <v>1.0671474830981433</v>
      </c>
      <c r="AI2719" s="19">
        <f t="shared" si="1048"/>
        <v>0.43321462971923175</v>
      </c>
      <c r="AJ2719" s="18">
        <f t="shared" si="1045"/>
        <v>0.30713590207261093</v>
      </c>
      <c r="AK2719" s="18">
        <f t="shared" si="1049"/>
        <v>0.36393721166859305</v>
      </c>
      <c r="AL2719" s="18">
        <f t="shared" si="1050"/>
        <v>0.58203125</v>
      </c>
      <c r="AM2719" s="18">
        <f t="shared" si="1051"/>
        <v>1.0430315969325319</v>
      </c>
      <c r="AN2719" s="18">
        <f t="shared" si="1052"/>
        <v>0.22995633755226949</v>
      </c>
      <c r="AO2719" s="18">
        <f t="shared" si="1053"/>
        <v>1.0293869183840136</v>
      </c>
      <c r="AP2719" s="17">
        <f t="shared" si="1054"/>
        <v>30.787408759124084</v>
      </c>
      <c r="AQ2719" s="18">
        <f t="shared" si="1055"/>
        <v>1.0706958714956529</v>
      </c>
      <c r="AR2719" s="17">
        <f t="shared" si="1056"/>
        <v>17.456285566476978</v>
      </c>
      <c r="AS2719" s="17">
        <f t="shared" si="1057"/>
        <v>6.3529918951543376</v>
      </c>
      <c r="AT2719" s="17">
        <f t="shared" si="1058"/>
        <v>247.255033557047</v>
      </c>
      <c r="AU2719" s="17">
        <f t="shared" si="1059"/>
        <v>0.6733057565534587</v>
      </c>
      <c r="AV2719" s="18">
        <f t="shared" si="1060"/>
        <v>0.35246995994659547</v>
      </c>
      <c r="AW2719" s="18">
        <f t="shared" si="1061"/>
        <v>2.5079146378555994</v>
      </c>
      <c r="AX2719" s="18">
        <f t="shared" si="1062"/>
        <v>1.9402784612429673</v>
      </c>
      <c r="AY2719" s="8">
        <f t="shared" si="1063"/>
        <v>2.5694085187101222E-2</v>
      </c>
      <c r="AZ2719" s="8">
        <f t="shared" si="1064"/>
        <v>0.42592723920289344</v>
      </c>
      <c r="BA2719" s="18">
        <f t="shared" si="1067"/>
        <v>0.70464790105678421</v>
      </c>
      <c r="BB2719" s="20">
        <f t="shared" si="1065"/>
        <v>8.2343570644292791E-2</v>
      </c>
      <c r="BC2719" s="8">
        <f t="shared" si="1066"/>
        <v>7.8811230664784987E-2</v>
      </c>
      <c r="BD2719" s="44"/>
      <c r="BE2719" s="44"/>
      <c r="BF2719" s="8"/>
    </row>
    <row r="2720" spans="1:58" x14ac:dyDescent="0.25">
      <c r="A2720" s="8">
        <v>2564</v>
      </c>
      <c r="B2720" s="8" t="s">
        <v>488</v>
      </c>
      <c r="C2720" s="8" t="s">
        <v>489</v>
      </c>
      <c r="D2720" s="12" t="s">
        <v>490</v>
      </c>
      <c r="E2720" s="8" t="s">
        <v>491</v>
      </c>
      <c r="F2720" s="8" t="s">
        <v>492</v>
      </c>
      <c r="G2720" s="12"/>
      <c r="H2720" s="12"/>
      <c r="I2720" s="12"/>
      <c r="J2720" s="12"/>
      <c r="K2720" s="12"/>
      <c r="L2720" s="8">
        <v>287.37</v>
      </c>
      <c r="M2720" s="8">
        <v>2067.67</v>
      </c>
      <c r="N2720" s="8"/>
      <c r="O2720" s="8">
        <v>67.94</v>
      </c>
      <c r="P2720" s="8">
        <v>245.99</v>
      </c>
      <c r="Q2720" s="8">
        <v>48.73</v>
      </c>
      <c r="R2720" s="8">
        <v>302.67</v>
      </c>
      <c r="S2720" s="8">
        <v>182.36</v>
      </c>
      <c r="T2720" s="8">
        <v>12.45</v>
      </c>
      <c r="U2720" s="8">
        <v>313.68</v>
      </c>
      <c r="V2720" s="8">
        <v>55.31</v>
      </c>
      <c r="W2720" s="8">
        <v>355.58</v>
      </c>
      <c r="X2720" s="8">
        <v>70.45</v>
      </c>
      <c r="Y2720" s="8">
        <v>185.28</v>
      </c>
      <c r="Z2720" s="8">
        <v>24.02</v>
      </c>
      <c r="AA2720" s="8">
        <v>139.13999999999999</v>
      </c>
      <c r="AB2720" s="8">
        <v>17</v>
      </c>
      <c r="AC2720" s="8">
        <v>8.35</v>
      </c>
      <c r="AD2720" s="8">
        <v>18.36</v>
      </c>
      <c r="AE2720" s="8">
        <v>6.75</v>
      </c>
      <c r="AF2720" s="17">
        <f t="shared" si="1044"/>
        <v>2020.6</v>
      </c>
      <c r="AG2720" s="18">
        <f t="shared" si="1046"/>
        <v>0.33170427866417523</v>
      </c>
      <c r="AH2720" s="19">
        <f t="shared" si="1047"/>
        <v>0.46433439532190413</v>
      </c>
      <c r="AI2720" s="19">
        <f t="shared" si="1048"/>
        <v>0.43283664276825146</v>
      </c>
      <c r="AJ2720" s="18">
        <f t="shared" si="1045"/>
        <v>0.21693353805659138</v>
      </c>
      <c r="AK2720" s="18">
        <f t="shared" si="1049"/>
        <v>0.13898252622517132</v>
      </c>
      <c r="AL2720" s="18">
        <f t="shared" si="1050"/>
        <v>2.7199999999999998</v>
      </c>
      <c r="AM2720" s="18">
        <f t="shared" si="1051"/>
        <v>1.0342943734558774</v>
      </c>
      <c r="AN2720" s="18">
        <f t="shared" si="1052"/>
        <v>0.15322119020758118</v>
      </c>
      <c r="AO2720" s="18">
        <f t="shared" si="1053"/>
        <v>0.9909002517416996</v>
      </c>
      <c r="AP2720" s="17">
        <f t="shared" si="1054"/>
        <v>29.349467707594037</v>
      </c>
      <c r="AQ2720" s="18">
        <f t="shared" si="1055"/>
        <v>1.0206884947991302</v>
      </c>
      <c r="AR2720" s="17">
        <f t="shared" si="1056"/>
        <v>14.860356475492312</v>
      </c>
      <c r="AS2720" s="17">
        <f t="shared" si="1057"/>
        <v>2.065329883570505</v>
      </c>
      <c r="AT2720" s="17">
        <f t="shared" si="1058"/>
        <v>15.651960784313726</v>
      </c>
      <c r="AU2720" s="17">
        <f t="shared" si="1059"/>
        <v>0.31999791035419495</v>
      </c>
      <c r="AV2720" s="18">
        <f t="shared" si="1060"/>
        <v>0.21659015557255801</v>
      </c>
      <c r="AW2720" s="18">
        <f t="shared" si="1061"/>
        <v>1.8239277456710028</v>
      </c>
      <c r="AX2720" s="18">
        <f t="shared" si="1062"/>
        <v>1.6725383920505874</v>
      </c>
      <c r="AY2720" s="8">
        <f t="shared" si="1063"/>
        <v>0.13195342820181113</v>
      </c>
      <c r="AZ2720" s="8">
        <f t="shared" si="1064"/>
        <v>0.60250437770509135</v>
      </c>
      <c r="BA2720" s="18">
        <f t="shared" si="1067"/>
        <v>0.58092645748787497</v>
      </c>
      <c r="BB2720" s="20">
        <f t="shared" si="1065"/>
        <v>5.9848083094937811E-2</v>
      </c>
      <c r="BC2720" s="8">
        <f t="shared" si="1066"/>
        <v>3.0096905679106067E-2</v>
      </c>
      <c r="BD2720" s="44"/>
      <c r="BE2720" s="44"/>
      <c r="BF2720" s="8"/>
    </row>
    <row r="2721" spans="1:58" x14ac:dyDescent="0.25">
      <c r="A2721" s="8">
        <v>2565</v>
      </c>
      <c r="B2721" s="8" t="s">
        <v>488</v>
      </c>
      <c r="C2721" s="8" t="s">
        <v>489</v>
      </c>
      <c r="D2721" s="12" t="s">
        <v>490</v>
      </c>
      <c r="E2721" s="8" t="s">
        <v>491</v>
      </c>
      <c r="F2721" s="8" t="s">
        <v>492</v>
      </c>
      <c r="G2721" s="12"/>
      <c r="H2721" s="12"/>
      <c r="I2721" s="12"/>
      <c r="J2721" s="12"/>
      <c r="K2721" s="12"/>
      <c r="L2721" s="8">
        <v>348.34</v>
      </c>
      <c r="M2721" s="8">
        <v>995.91</v>
      </c>
      <c r="N2721" s="8"/>
      <c r="O2721" s="8">
        <v>49.93</v>
      </c>
      <c r="P2721" s="8">
        <v>176.26</v>
      </c>
      <c r="Q2721" s="8">
        <v>36.72</v>
      </c>
      <c r="R2721" s="8">
        <v>226.16</v>
      </c>
      <c r="S2721" s="8">
        <v>110.54</v>
      </c>
      <c r="T2721" s="8">
        <v>11.2</v>
      </c>
      <c r="U2721" s="8">
        <v>176.03</v>
      </c>
      <c r="V2721" s="8">
        <v>26.87</v>
      </c>
      <c r="W2721" s="8">
        <v>170.25</v>
      </c>
      <c r="X2721" s="8">
        <v>31.96</v>
      </c>
      <c r="Y2721" s="8">
        <v>87.6</v>
      </c>
      <c r="Z2721" s="8">
        <v>10.19</v>
      </c>
      <c r="AA2721" s="8">
        <v>56.9</v>
      </c>
      <c r="AB2721" s="8">
        <v>7.69</v>
      </c>
      <c r="AC2721" s="8">
        <v>4.2</v>
      </c>
      <c r="AD2721" s="8">
        <v>3.56</v>
      </c>
      <c r="AE2721" s="8">
        <v>3.44</v>
      </c>
      <c r="AF2721" s="17">
        <f t="shared" si="1044"/>
        <v>1178.3000000000002</v>
      </c>
      <c r="AG2721" s="18">
        <f t="shared" si="1046"/>
        <v>0.59611057966823144</v>
      </c>
      <c r="AH2721" s="19">
        <f t="shared" si="1047"/>
        <v>0.81359243342115894</v>
      </c>
      <c r="AI2721" s="19">
        <f t="shared" si="1048"/>
        <v>0.42570977717877195</v>
      </c>
      <c r="AJ2721" s="18">
        <f t="shared" si="1045"/>
        <v>0.26301035423341801</v>
      </c>
      <c r="AK2721" s="18">
        <f t="shared" si="1049"/>
        <v>0.34977056159693143</v>
      </c>
      <c r="AL2721" s="18">
        <f t="shared" si="1050"/>
        <v>1.0348837209302326</v>
      </c>
      <c r="AM2721" s="18">
        <f t="shared" si="1051"/>
        <v>0.99588532563224264</v>
      </c>
      <c r="AN2721" s="18">
        <f t="shared" si="1052"/>
        <v>0.2363320567782333</v>
      </c>
      <c r="AO2721" s="18">
        <f t="shared" si="1053"/>
        <v>1.0364497232259473</v>
      </c>
      <c r="AP2721" s="17">
        <f t="shared" si="1054"/>
        <v>31.161138923654566</v>
      </c>
      <c r="AQ2721" s="18">
        <f t="shared" si="1055"/>
        <v>1.0836931116124455</v>
      </c>
      <c r="AR2721" s="17">
        <f t="shared" si="1056"/>
        <v>17.502811950790861</v>
      </c>
      <c r="AS2721" s="17">
        <f t="shared" si="1057"/>
        <v>6.1219683655536024</v>
      </c>
      <c r="AT2721" s="17">
        <f t="shared" si="1058"/>
        <v>97.848314606741567</v>
      </c>
      <c r="AU2721" s="17">
        <f t="shared" si="1059"/>
        <v>0.63638274430819464</v>
      </c>
      <c r="AV2721" s="18">
        <f t="shared" si="1060"/>
        <v>0.28364483326705675</v>
      </c>
      <c r="AW2721" s="18">
        <f t="shared" si="1061"/>
        <v>2.5029214614372388</v>
      </c>
      <c r="AX2721" s="18">
        <f t="shared" si="1062"/>
        <v>1.9582386728963952</v>
      </c>
      <c r="AY2721" s="8">
        <f t="shared" si="1063"/>
        <v>6.2565905096660809E-2</v>
      </c>
      <c r="AZ2721" s="8">
        <f t="shared" si="1064"/>
        <v>0.4887690130880793</v>
      </c>
      <c r="BA2721" s="18">
        <f t="shared" si="1067"/>
        <v>0.6677756089281166</v>
      </c>
      <c r="BB2721" s="20">
        <f t="shared" si="1065"/>
        <v>9.7088042642986955E-2</v>
      </c>
      <c r="BC2721" s="8">
        <f t="shared" si="1066"/>
        <v>7.5743418166507911E-2</v>
      </c>
      <c r="BD2721" s="44"/>
      <c r="BE2721" s="44"/>
      <c r="BF2721" s="8"/>
    </row>
    <row r="2722" spans="1:58" x14ac:dyDescent="0.25">
      <c r="A2722" s="8">
        <v>2566</v>
      </c>
      <c r="B2722" s="8" t="s">
        <v>488</v>
      </c>
      <c r="C2722" s="8" t="s">
        <v>493</v>
      </c>
      <c r="D2722" s="12" t="s">
        <v>490</v>
      </c>
      <c r="E2722" s="8" t="s">
        <v>491</v>
      </c>
      <c r="F2722" s="8" t="s">
        <v>492</v>
      </c>
      <c r="G2722" s="12"/>
      <c r="H2722" s="12"/>
      <c r="I2722" s="12"/>
      <c r="J2722" s="12"/>
      <c r="K2722" s="12"/>
      <c r="L2722" s="8">
        <v>165.08</v>
      </c>
      <c r="M2722" s="8">
        <v>1540.47</v>
      </c>
      <c r="N2722" s="8"/>
      <c r="O2722" s="8">
        <v>6.99</v>
      </c>
      <c r="P2722" s="8">
        <v>32.35</v>
      </c>
      <c r="Q2722" s="8">
        <v>9.0299999999999994</v>
      </c>
      <c r="R2722" s="8">
        <v>80.959999999999994</v>
      </c>
      <c r="S2722" s="8">
        <v>65.48</v>
      </c>
      <c r="T2722" s="8">
        <v>16.27</v>
      </c>
      <c r="U2722" s="8">
        <v>152.91</v>
      </c>
      <c r="V2722" s="8">
        <v>31.96</v>
      </c>
      <c r="W2722" s="8">
        <v>254.21</v>
      </c>
      <c r="X2722" s="8">
        <v>57.41</v>
      </c>
      <c r="Y2722" s="8">
        <v>173.21</v>
      </c>
      <c r="Z2722" s="8">
        <v>24.25</v>
      </c>
      <c r="AA2722" s="8">
        <v>153.44999999999999</v>
      </c>
      <c r="AB2722" s="8">
        <v>21.32</v>
      </c>
      <c r="AC2722" s="8">
        <v>3.61</v>
      </c>
      <c r="AD2722" s="8">
        <v>15.09</v>
      </c>
      <c r="AE2722" s="8">
        <v>11.81</v>
      </c>
      <c r="AF2722" s="17">
        <f t="shared" si="1044"/>
        <v>1079.8</v>
      </c>
      <c r="AG2722" s="18">
        <f t="shared" si="1046"/>
        <v>3.0944809466655124E-2</v>
      </c>
      <c r="AH2722" s="19">
        <f t="shared" si="1047"/>
        <v>5.5369779465974815E-2</v>
      </c>
      <c r="AI2722" s="19">
        <f t="shared" si="1048"/>
        <v>0.16648477760544358</v>
      </c>
      <c r="AJ2722" s="18">
        <f t="shared" si="1045"/>
        <v>6.2158316772731849E-2</v>
      </c>
      <c r="AK2722" s="18">
        <f t="shared" si="1049"/>
        <v>0.10716209987860849</v>
      </c>
      <c r="AL2722" s="18">
        <f t="shared" si="1050"/>
        <v>1.2777307366638442</v>
      </c>
      <c r="AM2722" s="18">
        <f t="shared" si="1051"/>
        <v>0.98509816156626651</v>
      </c>
      <c r="AN2722" s="18">
        <f t="shared" si="1052"/>
        <v>0.47860029279441629</v>
      </c>
      <c r="AO2722" s="18">
        <f t="shared" si="1053"/>
        <v>0.93719681768777774</v>
      </c>
      <c r="AP2722" s="17">
        <f t="shared" si="1054"/>
        <v>26.832781745340537</v>
      </c>
      <c r="AQ2722" s="18">
        <f t="shared" si="1055"/>
        <v>0.93316553076152442</v>
      </c>
      <c r="AR2722" s="17">
        <f t="shared" si="1056"/>
        <v>10.038905180840665</v>
      </c>
      <c r="AS2722" s="17">
        <f t="shared" si="1057"/>
        <v>1.0757901596611275</v>
      </c>
      <c r="AT2722" s="17">
        <f t="shared" si="1058"/>
        <v>10.939695162359179</v>
      </c>
      <c r="AU2722" s="17">
        <f t="shared" si="1059"/>
        <v>0.33344719223937691</v>
      </c>
      <c r="AV2722" s="18">
        <f t="shared" si="1060"/>
        <v>4.5713164606631357E-2</v>
      </c>
      <c r="AW2722" s="18">
        <f t="shared" si="1061"/>
        <v>0.80619814615599994</v>
      </c>
      <c r="AX2722" s="18">
        <f t="shared" si="1062"/>
        <v>1.0842177346504651</v>
      </c>
      <c r="AY2722" s="8">
        <f t="shared" si="1063"/>
        <v>9.8338220918866084E-2</v>
      </c>
      <c r="AZ2722" s="8">
        <f t="shared" si="1064"/>
        <v>0.80879446640316222</v>
      </c>
      <c r="BA2722" s="18">
        <f t="shared" si="1067"/>
        <v>0.33709020188923877</v>
      </c>
      <c r="BB2722" s="20">
        <f t="shared" si="1065"/>
        <v>0.12852930353005318</v>
      </c>
      <c r="BC2722" s="8">
        <f t="shared" si="1066"/>
        <v>2.3206137490953838E-2</v>
      </c>
      <c r="BD2722" s="44"/>
      <c r="BE2722" s="44"/>
      <c r="BF2722" s="8"/>
    </row>
    <row r="2723" spans="1:58" x14ac:dyDescent="0.25">
      <c r="A2723" s="8">
        <v>2567</v>
      </c>
      <c r="B2723" s="8" t="s">
        <v>488</v>
      </c>
      <c r="C2723" s="8" t="s">
        <v>493</v>
      </c>
      <c r="D2723" s="12" t="s">
        <v>490</v>
      </c>
      <c r="E2723" s="8" t="s">
        <v>491</v>
      </c>
      <c r="F2723" s="8" t="s">
        <v>492</v>
      </c>
      <c r="G2723" s="12"/>
      <c r="H2723" s="12"/>
      <c r="I2723" s="12"/>
      <c r="J2723" s="12"/>
      <c r="K2723" s="12"/>
      <c r="L2723" s="8">
        <v>166.01</v>
      </c>
      <c r="M2723" s="8">
        <v>1186.97</v>
      </c>
      <c r="N2723" s="8"/>
      <c r="O2723" s="8">
        <v>9.5399999999999991</v>
      </c>
      <c r="P2723" s="8">
        <v>28.75</v>
      </c>
      <c r="Q2723" s="8">
        <v>8.77</v>
      </c>
      <c r="R2723" s="8">
        <v>66.040000000000006</v>
      </c>
      <c r="S2723" s="8">
        <v>48.12</v>
      </c>
      <c r="T2723" s="8">
        <v>13.09</v>
      </c>
      <c r="U2723" s="8">
        <v>108.32</v>
      </c>
      <c r="V2723" s="8">
        <v>24.37</v>
      </c>
      <c r="W2723" s="8">
        <v>190.99</v>
      </c>
      <c r="X2723" s="8">
        <v>44.73</v>
      </c>
      <c r="Y2723" s="8">
        <v>129.83000000000001</v>
      </c>
      <c r="Z2723" s="8">
        <v>18.37</v>
      </c>
      <c r="AA2723" s="8">
        <v>118.34</v>
      </c>
      <c r="AB2723" s="8">
        <v>16.670000000000002</v>
      </c>
      <c r="AC2723" s="8">
        <v>1.95</v>
      </c>
      <c r="AD2723" s="8">
        <v>4.42</v>
      </c>
      <c r="AE2723" s="8">
        <v>17.07</v>
      </c>
      <c r="AF2723" s="17">
        <f t="shared" si="1044"/>
        <v>825.93000000000006</v>
      </c>
      <c r="AG2723" s="18">
        <f t="shared" si="1046"/>
        <v>5.4763896346720346E-2</v>
      </c>
      <c r="AH2723" s="19">
        <f t="shared" si="1047"/>
        <v>6.3807493601674717E-2</v>
      </c>
      <c r="AI2723" s="19">
        <f t="shared" si="1048"/>
        <v>0.2785538492206488</v>
      </c>
      <c r="AJ2723" s="18">
        <f t="shared" si="1045"/>
        <v>0.11543924997632503</v>
      </c>
      <c r="AK2723" s="18">
        <f t="shared" si="1049"/>
        <v>0.13986031660446346</v>
      </c>
      <c r="AL2723" s="18">
        <f t="shared" si="1050"/>
        <v>0.2589338019917985</v>
      </c>
      <c r="AM2723" s="18">
        <f t="shared" si="1051"/>
        <v>0.76041653448199875</v>
      </c>
      <c r="AN2723" s="18">
        <f t="shared" si="1052"/>
        <v>0.53367910350516568</v>
      </c>
      <c r="AO2723" s="18">
        <f t="shared" si="1053"/>
        <v>0.93508280712966241</v>
      </c>
      <c r="AP2723" s="17">
        <f t="shared" si="1054"/>
        <v>26.536329085624864</v>
      </c>
      <c r="AQ2723" s="18">
        <f t="shared" si="1055"/>
        <v>0.9228557758440239</v>
      </c>
      <c r="AR2723" s="17">
        <f t="shared" si="1056"/>
        <v>10.030167314517492</v>
      </c>
      <c r="AS2723" s="17">
        <f t="shared" si="1057"/>
        <v>1.4028223762041574</v>
      </c>
      <c r="AT2723" s="17">
        <f t="shared" si="1058"/>
        <v>37.558823529411761</v>
      </c>
      <c r="AU2723" s="17">
        <f t="shared" si="1059"/>
        <v>0.3431079325875499</v>
      </c>
      <c r="AV2723" s="18">
        <f t="shared" si="1060"/>
        <v>8.8072378138847857E-2</v>
      </c>
      <c r="AW2723" s="18">
        <f t="shared" si="1061"/>
        <v>0.74054232630110151</v>
      </c>
      <c r="AX2723" s="18">
        <f t="shared" si="1062"/>
        <v>1.0562575657022415</v>
      </c>
      <c r="AY2723" s="8">
        <f t="shared" si="1063"/>
        <v>3.7350008450228157E-2</v>
      </c>
      <c r="AZ2723" s="8">
        <f t="shared" si="1064"/>
        <v>0.72864930345245293</v>
      </c>
      <c r="BA2723" s="18">
        <f t="shared" si="1067"/>
        <v>0.34219606988485701</v>
      </c>
      <c r="BB2723" s="20">
        <f t="shared" si="1065"/>
        <v>0.15845479228889492</v>
      </c>
      <c r="BC2723" s="8">
        <f t="shared" si="1066"/>
        <v>3.0286992699173464E-2</v>
      </c>
      <c r="BD2723" s="44"/>
      <c r="BE2723" s="44"/>
      <c r="BF2723" s="8"/>
    </row>
    <row r="2724" spans="1:58" x14ac:dyDescent="0.25">
      <c r="A2724" s="8">
        <v>2568</v>
      </c>
      <c r="B2724" s="8" t="s">
        <v>488</v>
      </c>
      <c r="C2724" s="8" t="s">
        <v>493</v>
      </c>
      <c r="D2724" s="12" t="s">
        <v>490</v>
      </c>
      <c r="E2724" s="8" t="s">
        <v>491</v>
      </c>
      <c r="F2724" s="8" t="s">
        <v>492</v>
      </c>
      <c r="G2724" s="12"/>
      <c r="H2724" s="12"/>
      <c r="I2724" s="12"/>
      <c r="J2724" s="12"/>
      <c r="K2724" s="12"/>
      <c r="L2724" s="8">
        <v>164.12</v>
      </c>
      <c r="M2724" s="8">
        <v>1423</v>
      </c>
      <c r="N2724" s="8"/>
      <c r="O2724" s="8">
        <v>2.4</v>
      </c>
      <c r="P2724" s="8">
        <v>15.81</v>
      </c>
      <c r="Q2724" s="8">
        <v>5</v>
      </c>
      <c r="R2724" s="8">
        <v>47.34</v>
      </c>
      <c r="S2724" s="8">
        <v>42.08</v>
      </c>
      <c r="T2724" s="8">
        <v>14</v>
      </c>
      <c r="U2724" s="8">
        <v>108</v>
      </c>
      <c r="V2724" s="8">
        <v>25.57</v>
      </c>
      <c r="W2724" s="8">
        <v>213.32</v>
      </c>
      <c r="X2724" s="8">
        <v>52.82</v>
      </c>
      <c r="Y2724" s="8">
        <v>163.62</v>
      </c>
      <c r="Z2724" s="8">
        <v>22.61</v>
      </c>
      <c r="AA2724" s="8">
        <v>142.91999999999999</v>
      </c>
      <c r="AB2724" s="8">
        <v>21.31</v>
      </c>
      <c r="AC2724" s="8">
        <v>3.05</v>
      </c>
      <c r="AD2724" s="8">
        <v>13.94</v>
      </c>
      <c r="AE2724" s="8">
        <v>28.34</v>
      </c>
      <c r="AF2724" s="17">
        <f t="shared" si="1044"/>
        <v>876.8</v>
      </c>
      <c r="AG2724" s="18">
        <f t="shared" si="1046"/>
        <v>1.1407638866746735E-2</v>
      </c>
      <c r="AH2724" s="19">
        <f t="shared" si="1047"/>
        <v>2.9053888393511428E-2</v>
      </c>
      <c r="AI2724" s="19">
        <f t="shared" si="1048"/>
        <v>9.7757670073211289E-2</v>
      </c>
      <c r="AJ2724" s="18">
        <f t="shared" si="1045"/>
        <v>3.3209799297299905E-2</v>
      </c>
      <c r="AK2724" s="18">
        <f t="shared" si="1049"/>
        <v>0.1153338018271258</v>
      </c>
      <c r="AL2724" s="18">
        <f t="shared" si="1050"/>
        <v>0.49188426252646433</v>
      </c>
      <c r="AM2724" s="18">
        <f t="shared" si="1051"/>
        <v>1.1041521781192416</v>
      </c>
      <c r="AN2724" s="18">
        <f t="shared" si="1052"/>
        <v>0.61127407750575979</v>
      </c>
      <c r="AO2724" s="18">
        <f t="shared" si="1053"/>
        <v>0.96183042701039512</v>
      </c>
      <c r="AP2724" s="17">
        <f t="shared" si="1054"/>
        <v>26.940552820901175</v>
      </c>
      <c r="AQ2724" s="18">
        <f t="shared" si="1055"/>
        <v>0.93691349300713633</v>
      </c>
      <c r="AR2724" s="17">
        <f t="shared" si="1056"/>
        <v>9.9566190876014566</v>
      </c>
      <c r="AS2724" s="17">
        <f t="shared" si="1057"/>
        <v>1.1483347327176043</v>
      </c>
      <c r="AT2724" s="17">
        <f t="shared" si="1058"/>
        <v>11.773314203730273</v>
      </c>
      <c r="AU2724" s="17">
        <f t="shared" si="1059"/>
        <v>0.28705908632860261</v>
      </c>
      <c r="AV2724" s="18">
        <f t="shared" si="1060"/>
        <v>2.2222222222222223E-2</v>
      </c>
      <c r="AW2724" s="18">
        <f t="shared" si="1061"/>
        <v>0.61136918851182875</v>
      </c>
      <c r="AX2724" s="18">
        <f t="shared" si="1062"/>
        <v>0.97685327399033861</v>
      </c>
      <c r="AY2724" s="8">
        <f t="shared" si="1063"/>
        <v>9.7537083683179412E-2</v>
      </c>
      <c r="AZ2724" s="8">
        <f t="shared" si="1064"/>
        <v>0.88888888888888884</v>
      </c>
      <c r="BA2724" s="18">
        <f t="shared" si="1067"/>
        <v>0.26759808394160584</v>
      </c>
      <c r="BB2724" s="20">
        <f t="shared" si="1065"/>
        <v>0.21853019244496888</v>
      </c>
      <c r="BC2724" s="8">
        <f t="shared" si="1066"/>
        <v>2.4975733637046554E-2</v>
      </c>
      <c r="BD2724" s="44"/>
      <c r="BE2724" s="44"/>
      <c r="BF2724" s="8"/>
    </row>
    <row r="2725" spans="1:58" x14ac:dyDescent="0.25">
      <c r="A2725" s="8">
        <v>2569</v>
      </c>
      <c r="B2725" s="8" t="s">
        <v>488</v>
      </c>
      <c r="C2725" s="8" t="s">
        <v>493</v>
      </c>
      <c r="D2725" s="12" t="s">
        <v>490</v>
      </c>
      <c r="E2725" s="8" t="s">
        <v>491</v>
      </c>
      <c r="F2725" s="8" t="s">
        <v>492</v>
      </c>
      <c r="G2725" s="12"/>
      <c r="H2725" s="12"/>
      <c r="I2725" s="12"/>
      <c r="J2725" s="12"/>
      <c r="K2725" s="12"/>
      <c r="L2725" s="8">
        <v>153.27000000000001</v>
      </c>
      <c r="M2725" s="8">
        <v>1566.63</v>
      </c>
      <c r="N2725" s="8"/>
      <c r="O2725" s="8">
        <v>3.39</v>
      </c>
      <c r="P2725" s="8">
        <v>22.06</v>
      </c>
      <c r="Q2725" s="8">
        <v>6.79</v>
      </c>
      <c r="R2725" s="8">
        <v>67.39</v>
      </c>
      <c r="S2725" s="8">
        <v>56.4</v>
      </c>
      <c r="T2725" s="8">
        <v>16.420000000000002</v>
      </c>
      <c r="U2725" s="8">
        <v>134.71</v>
      </c>
      <c r="V2725" s="8">
        <v>31.05</v>
      </c>
      <c r="W2725" s="8">
        <v>248.94</v>
      </c>
      <c r="X2725" s="8">
        <v>58.11</v>
      </c>
      <c r="Y2725" s="8">
        <v>173.1</v>
      </c>
      <c r="Z2725" s="8">
        <v>25.92</v>
      </c>
      <c r="AA2725" s="8">
        <v>167.13</v>
      </c>
      <c r="AB2725" s="8">
        <v>23.03</v>
      </c>
      <c r="AC2725" s="8">
        <v>2.82</v>
      </c>
      <c r="AD2725" s="8">
        <v>10.4</v>
      </c>
      <c r="AE2725" s="8">
        <v>14.49</v>
      </c>
      <c r="AF2725" s="17">
        <f t="shared" si="1044"/>
        <v>1034.44</v>
      </c>
      <c r="AG2725" s="18">
        <f t="shared" si="1046"/>
        <v>1.3779162283282855E-2</v>
      </c>
      <c r="AH2725" s="19">
        <f t="shared" si="1047"/>
        <v>3.4667018836085924E-2</v>
      </c>
      <c r="AI2725" s="19">
        <f t="shared" si="1048"/>
        <v>9.7000080769223548E-2</v>
      </c>
      <c r="AJ2725" s="18">
        <f t="shared" si="1045"/>
        <v>3.4998653380016169E-2</v>
      </c>
      <c r="AK2725" s="18">
        <f t="shared" si="1049"/>
        <v>9.7834204630321137E-2</v>
      </c>
      <c r="AL2725" s="18">
        <f t="shared" si="1050"/>
        <v>0.717736369910283</v>
      </c>
      <c r="AM2725" s="18">
        <f t="shared" si="1051"/>
        <v>1.1123935408610701</v>
      </c>
      <c r="AN2725" s="18">
        <f t="shared" si="1052"/>
        <v>0.55448700095561343</v>
      </c>
      <c r="AO2725" s="18">
        <f t="shared" si="1053"/>
        <v>0.9492499226504012</v>
      </c>
      <c r="AP2725" s="17">
        <f t="shared" si="1054"/>
        <v>26.959731543624162</v>
      </c>
      <c r="AQ2725" s="18">
        <f t="shared" si="1055"/>
        <v>0.93758047279100598</v>
      </c>
      <c r="AR2725" s="17">
        <f t="shared" si="1056"/>
        <v>9.3737210554658059</v>
      </c>
      <c r="AS2725" s="17">
        <f t="shared" si="1057"/>
        <v>0.91707054388799147</v>
      </c>
      <c r="AT2725" s="17">
        <f t="shared" si="1058"/>
        <v>14.737500000000001</v>
      </c>
      <c r="AU2725" s="17">
        <f t="shared" si="1059"/>
        <v>0.31153434126002921</v>
      </c>
      <c r="AV2725" s="18">
        <f t="shared" si="1060"/>
        <v>2.5165169623635956E-2</v>
      </c>
      <c r="AW2725" s="18">
        <f t="shared" si="1061"/>
        <v>0.65210603968204572</v>
      </c>
      <c r="AX2725" s="18">
        <f t="shared" si="1062"/>
        <v>0.97483483720136077</v>
      </c>
      <c r="AY2725" s="8">
        <f t="shared" si="1063"/>
        <v>6.2227008915215702E-2</v>
      </c>
      <c r="AZ2725" s="8">
        <f t="shared" si="1064"/>
        <v>0.8369194242469209</v>
      </c>
      <c r="BA2725" s="18">
        <f t="shared" si="1067"/>
        <v>0.29693360658907231</v>
      </c>
      <c r="BB2725" s="20">
        <f t="shared" si="1065"/>
        <v>0.14336392895702321</v>
      </c>
      <c r="BC2725" s="8">
        <f t="shared" si="1066"/>
        <v>2.1186165692359198E-2</v>
      </c>
      <c r="BD2725" s="44"/>
      <c r="BE2725" s="44"/>
      <c r="BF2725" s="8"/>
    </row>
    <row r="2726" spans="1:58" x14ac:dyDescent="0.25">
      <c r="A2726" s="8">
        <v>2570</v>
      </c>
      <c r="B2726" s="8" t="s">
        <v>488</v>
      </c>
      <c r="C2726" s="8" t="s">
        <v>493</v>
      </c>
      <c r="D2726" s="12" t="s">
        <v>490</v>
      </c>
      <c r="E2726" s="8" t="s">
        <v>491</v>
      </c>
      <c r="F2726" s="8" t="s">
        <v>492</v>
      </c>
      <c r="G2726" s="12"/>
      <c r="H2726" s="12"/>
      <c r="I2726" s="12"/>
      <c r="J2726" s="12"/>
      <c r="K2726" s="12"/>
      <c r="L2726" s="8">
        <v>171.67</v>
      </c>
      <c r="M2726" s="8">
        <v>818.91</v>
      </c>
      <c r="N2726" s="8"/>
      <c r="O2726" s="8">
        <v>5.87</v>
      </c>
      <c r="P2726" s="8">
        <v>20.65</v>
      </c>
      <c r="Q2726" s="8">
        <v>6.53</v>
      </c>
      <c r="R2726" s="8">
        <v>48.31</v>
      </c>
      <c r="S2726" s="8">
        <v>34.78</v>
      </c>
      <c r="T2726" s="8">
        <v>9</v>
      </c>
      <c r="U2726" s="8">
        <v>87.17</v>
      </c>
      <c r="V2726" s="8">
        <v>17.399999999999999</v>
      </c>
      <c r="W2726" s="8">
        <v>138.22999999999999</v>
      </c>
      <c r="X2726" s="8">
        <v>30.89</v>
      </c>
      <c r="Y2726" s="8">
        <v>90.72</v>
      </c>
      <c r="Z2726" s="8">
        <v>12.16</v>
      </c>
      <c r="AA2726" s="8">
        <v>77.81</v>
      </c>
      <c r="AB2726" s="8">
        <v>10.84</v>
      </c>
      <c r="AC2726" s="8">
        <v>1.04</v>
      </c>
      <c r="AD2726" s="8">
        <v>0.04</v>
      </c>
      <c r="AE2726" s="8">
        <v>4.25</v>
      </c>
      <c r="AF2726" s="17">
        <f t="shared" si="1044"/>
        <v>590.36</v>
      </c>
      <c r="AG2726" s="18">
        <f t="shared" si="1046"/>
        <v>5.124838877781375E-2</v>
      </c>
      <c r="AH2726" s="19">
        <f t="shared" si="1047"/>
        <v>6.9702770772406872E-2</v>
      </c>
      <c r="AI2726" s="19">
        <f t="shared" si="1048"/>
        <v>0.23429818148787673</v>
      </c>
      <c r="AJ2726" s="18">
        <f t="shared" si="1045"/>
        <v>9.827414271260218E-2</v>
      </c>
      <c r="AK2726" s="18">
        <f t="shared" si="1049"/>
        <v>0.20963231612753538</v>
      </c>
      <c r="AL2726" s="18">
        <f t="shared" si="1050"/>
        <v>9.4117647058823539E-3</v>
      </c>
      <c r="AM2726" s="18">
        <f t="shared" si="1051"/>
        <v>0.80692301271107147</v>
      </c>
      <c r="AN2726" s="18">
        <f t="shared" si="1052"/>
        <v>0.48111830881735335</v>
      </c>
      <c r="AO2726" s="18">
        <f t="shared" si="1053"/>
        <v>0.92352548810932067</v>
      </c>
      <c r="AP2726" s="17">
        <f t="shared" si="1054"/>
        <v>26.510521204273225</v>
      </c>
      <c r="AQ2726" s="18">
        <f t="shared" si="1055"/>
        <v>0.92195825334606241</v>
      </c>
      <c r="AR2726" s="17">
        <f t="shared" si="1056"/>
        <v>10.524482714304073</v>
      </c>
      <c r="AS2726" s="17">
        <f t="shared" si="1057"/>
        <v>2.2062716874437731</v>
      </c>
      <c r="AT2726" s="17">
        <f t="shared" si="1058"/>
        <v>4291.75</v>
      </c>
      <c r="AU2726" s="17">
        <f t="shared" si="1059"/>
        <v>0.3627771624075033</v>
      </c>
      <c r="AV2726" s="18">
        <f t="shared" si="1060"/>
        <v>6.7339681082941374E-2</v>
      </c>
      <c r="AW2726" s="18">
        <f t="shared" si="1061"/>
        <v>0.90636772088175088</v>
      </c>
      <c r="AX2726" s="18">
        <f t="shared" si="1062"/>
        <v>1.162673199151989</v>
      </c>
      <c r="AY2726" s="8">
        <f t="shared" si="1063"/>
        <v>5.1407274129289292E-4</v>
      </c>
      <c r="AZ2726" s="8">
        <f t="shared" si="1064"/>
        <v>0.71993376112606089</v>
      </c>
      <c r="BA2726" s="18">
        <f t="shared" si="1067"/>
        <v>0.35962802357883322</v>
      </c>
      <c r="BB2726" s="20">
        <f t="shared" si="1065"/>
        <v>0.22399357597127742</v>
      </c>
      <c r="BC2726" s="8">
        <f t="shared" si="1066"/>
        <v>4.5396239492445596E-2</v>
      </c>
      <c r="BD2726" s="44"/>
      <c r="BE2726" s="44"/>
      <c r="BF2726" s="8"/>
    </row>
    <row r="2727" spans="1:58" x14ac:dyDescent="0.25">
      <c r="A2727" s="8">
        <v>2571</v>
      </c>
      <c r="B2727" s="8" t="s">
        <v>488</v>
      </c>
      <c r="C2727" s="8" t="s">
        <v>493</v>
      </c>
      <c r="D2727" s="12" t="s">
        <v>490</v>
      </c>
      <c r="E2727" s="8" t="s">
        <v>491</v>
      </c>
      <c r="F2727" s="8" t="s">
        <v>492</v>
      </c>
      <c r="G2727" s="12"/>
      <c r="H2727" s="12"/>
      <c r="I2727" s="12"/>
      <c r="J2727" s="12"/>
      <c r="K2727" s="12"/>
      <c r="L2727" s="8">
        <v>161.72</v>
      </c>
      <c r="M2727" s="8">
        <v>1367.19</v>
      </c>
      <c r="N2727" s="8"/>
      <c r="O2727" s="8">
        <v>4.62</v>
      </c>
      <c r="P2727" s="8">
        <v>21.42</v>
      </c>
      <c r="Q2727" s="8">
        <v>6.75</v>
      </c>
      <c r="R2727" s="8">
        <v>56.42</v>
      </c>
      <c r="S2727" s="8">
        <v>44.57</v>
      </c>
      <c r="T2727" s="8">
        <v>13.72</v>
      </c>
      <c r="U2727" s="8">
        <v>114.64</v>
      </c>
      <c r="V2727" s="8">
        <v>25.67</v>
      </c>
      <c r="W2727" s="8">
        <v>209.66</v>
      </c>
      <c r="X2727" s="8">
        <v>50.79</v>
      </c>
      <c r="Y2727" s="8">
        <v>156.63999999999999</v>
      </c>
      <c r="Z2727" s="8">
        <v>22.83</v>
      </c>
      <c r="AA2727" s="8">
        <v>146.22</v>
      </c>
      <c r="AB2727" s="8">
        <v>20.62</v>
      </c>
      <c r="AC2727" s="8">
        <v>3.36</v>
      </c>
      <c r="AD2727" s="8">
        <v>13.4</v>
      </c>
      <c r="AE2727" s="8">
        <v>20.47</v>
      </c>
      <c r="AF2727" s="17">
        <f t="shared" si="1044"/>
        <v>894.57</v>
      </c>
      <c r="AG2727" s="18">
        <f t="shared" si="1046"/>
        <v>2.1464102124594639E-2</v>
      </c>
      <c r="AH2727" s="19">
        <f t="shared" si="1047"/>
        <v>3.8474952154823584E-2</v>
      </c>
      <c r="AI2727" s="19">
        <f t="shared" si="1048"/>
        <v>0.15789804315733266</v>
      </c>
      <c r="AJ2727" s="18">
        <f t="shared" si="1045"/>
        <v>6.0357338619665274E-2</v>
      </c>
      <c r="AK2727" s="18">
        <f t="shared" si="1049"/>
        <v>0.11828641227627469</v>
      </c>
      <c r="AL2727" s="18">
        <f t="shared" si="1050"/>
        <v>0.65461651196873483</v>
      </c>
      <c r="AM2727" s="18">
        <f t="shared" si="1051"/>
        <v>0.92797073204119207</v>
      </c>
      <c r="AN2727" s="18">
        <f t="shared" si="1052"/>
        <v>0.56496610366635924</v>
      </c>
      <c r="AO2727" s="18">
        <f t="shared" si="1053"/>
        <v>0.95617569191785279</v>
      </c>
      <c r="AP2727" s="17">
        <f t="shared" si="1054"/>
        <v>26.918487891317191</v>
      </c>
      <c r="AQ2727" s="18">
        <f t="shared" si="1055"/>
        <v>0.93614613940504365</v>
      </c>
      <c r="AR2727" s="17">
        <f t="shared" si="1056"/>
        <v>9.3502256873204761</v>
      </c>
      <c r="AS2727" s="17">
        <f t="shared" si="1057"/>
        <v>1.1060046505266037</v>
      </c>
      <c r="AT2727" s="17">
        <f t="shared" si="1058"/>
        <v>12.068656716417911</v>
      </c>
      <c r="AU2727" s="17">
        <f t="shared" si="1059"/>
        <v>0.29073154932440698</v>
      </c>
      <c r="AV2727" s="18">
        <f t="shared" si="1060"/>
        <v>4.0300069783670622E-2</v>
      </c>
      <c r="AW2727" s="18">
        <f t="shared" si="1061"/>
        <v>0.63431093368634994</v>
      </c>
      <c r="AX2727" s="18">
        <f t="shared" si="1062"/>
        <v>0.93842500386431849</v>
      </c>
      <c r="AY2727" s="8">
        <f t="shared" si="1063"/>
        <v>9.1642730132676792E-2</v>
      </c>
      <c r="AZ2727" s="8">
        <f t="shared" si="1064"/>
        <v>0.78996809641970933</v>
      </c>
      <c r="BA2727" s="18">
        <f t="shared" si="1067"/>
        <v>0.29303464234213084</v>
      </c>
      <c r="BB2727" s="20">
        <f t="shared" si="1065"/>
        <v>0.18067948514222151</v>
      </c>
      <c r="BC2727" s="8">
        <f t="shared" si="1066"/>
        <v>2.5615126520517416E-2</v>
      </c>
      <c r="BD2727" s="44"/>
      <c r="BE2727" s="44"/>
      <c r="BF2727" s="8"/>
    </row>
    <row r="2728" spans="1:58" x14ac:dyDescent="0.25">
      <c r="A2728" s="8">
        <v>2572</v>
      </c>
      <c r="B2728" s="8" t="s">
        <v>488</v>
      </c>
      <c r="C2728" s="8" t="s">
        <v>493</v>
      </c>
      <c r="D2728" s="12" t="s">
        <v>490</v>
      </c>
      <c r="E2728" s="8" t="s">
        <v>491</v>
      </c>
      <c r="F2728" s="8" t="s">
        <v>492</v>
      </c>
      <c r="G2728" s="12"/>
      <c r="H2728" s="12"/>
      <c r="I2728" s="12"/>
      <c r="J2728" s="12"/>
      <c r="K2728" s="12"/>
      <c r="L2728" s="8">
        <v>140.24</v>
      </c>
      <c r="M2728" s="8">
        <v>978.81</v>
      </c>
      <c r="N2728" s="8"/>
      <c r="O2728" s="8">
        <v>0.77</v>
      </c>
      <c r="P2728" s="8">
        <v>4.7300000000000004</v>
      </c>
      <c r="Q2728" s="8">
        <v>1.74</v>
      </c>
      <c r="R2728" s="8">
        <v>20.98</v>
      </c>
      <c r="S2728" s="8">
        <v>23.25</v>
      </c>
      <c r="T2728" s="8">
        <v>7.99</v>
      </c>
      <c r="U2728" s="8">
        <v>72.099999999999994</v>
      </c>
      <c r="V2728" s="8">
        <v>18.23</v>
      </c>
      <c r="W2728" s="8">
        <v>147.49</v>
      </c>
      <c r="X2728" s="8">
        <v>36.96</v>
      </c>
      <c r="Y2728" s="8">
        <v>114.76</v>
      </c>
      <c r="Z2728" s="8">
        <v>16.600000000000001</v>
      </c>
      <c r="AA2728" s="8">
        <v>107.57</v>
      </c>
      <c r="AB2728" s="8">
        <v>16.010000000000002</v>
      </c>
      <c r="AC2728" s="8">
        <v>1</v>
      </c>
      <c r="AD2728" s="8">
        <v>0.24</v>
      </c>
      <c r="AE2728" s="8">
        <v>12.02</v>
      </c>
      <c r="AF2728" s="17">
        <f t="shared" si="1044"/>
        <v>589.17999999999995</v>
      </c>
      <c r="AG2728" s="18">
        <f t="shared" si="1046"/>
        <v>4.8626956286731563E-3</v>
      </c>
      <c r="AH2728" s="19">
        <f t="shared" si="1047"/>
        <v>1.1548760464182741E-2</v>
      </c>
      <c r="AI2728" s="19">
        <f t="shared" si="1048"/>
        <v>7.0770635485674527E-2</v>
      </c>
      <c r="AJ2728" s="18">
        <f t="shared" si="1045"/>
        <v>1.9284061521709545E-2</v>
      </c>
      <c r="AK2728" s="18">
        <f t="shared" si="1049"/>
        <v>0.14327601883920271</v>
      </c>
      <c r="AL2728" s="18">
        <f t="shared" si="1050"/>
        <v>1.9966722129783693E-2</v>
      </c>
      <c r="AM2728" s="18">
        <f t="shared" si="1051"/>
        <v>0.9886187446214626</v>
      </c>
      <c r="AN2728" s="18">
        <f t="shared" si="1052"/>
        <v>0.57441444786924567</v>
      </c>
      <c r="AO2728" s="18">
        <f t="shared" si="1053"/>
        <v>0.94809052547685524</v>
      </c>
      <c r="AP2728" s="17">
        <f t="shared" si="1054"/>
        <v>26.482954545454543</v>
      </c>
      <c r="AQ2728" s="18">
        <f t="shared" si="1055"/>
        <v>0.92099956572090325</v>
      </c>
      <c r="AR2728" s="17">
        <f t="shared" si="1056"/>
        <v>9.0992841870409968</v>
      </c>
      <c r="AS2728" s="17">
        <f t="shared" si="1057"/>
        <v>1.3037092126057452</v>
      </c>
      <c r="AT2728" s="17">
        <f t="shared" si="1058"/>
        <v>584.33333333333337</v>
      </c>
      <c r="AU2728" s="17">
        <f t="shared" si="1059"/>
        <v>0.2180630888998106</v>
      </c>
      <c r="AV2728" s="18">
        <f t="shared" si="1060"/>
        <v>1.0679611650485438E-2</v>
      </c>
      <c r="AW2728" s="18">
        <f t="shared" si="1061"/>
        <v>0.54227164454792331</v>
      </c>
      <c r="AX2728" s="18">
        <f t="shared" si="1062"/>
        <v>0.89735063800391679</v>
      </c>
      <c r="AY2728" s="8">
        <f t="shared" si="1063"/>
        <v>2.2311053267639676E-3</v>
      </c>
      <c r="AZ2728" s="8">
        <f t="shared" si="1064"/>
        <v>1.1081982840800761</v>
      </c>
      <c r="BA2728" s="18">
        <f t="shared" si="1067"/>
        <v>0.22329339081435218</v>
      </c>
      <c r="BB2728" s="20">
        <f t="shared" si="1065"/>
        <v>0.42135156635219095</v>
      </c>
      <c r="BC2728" s="8">
        <f t="shared" si="1066"/>
        <v>3.1026668907248037E-2</v>
      </c>
      <c r="BD2728" s="44"/>
      <c r="BE2728" s="44"/>
      <c r="BF2728" s="8"/>
    </row>
    <row r="2729" spans="1:58" x14ac:dyDescent="0.25">
      <c r="A2729" s="8">
        <v>2573</v>
      </c>
      <c r="B2729" s="8" t="s">
        <v>488</v>
      </c>
      <c r="C2729" s="8" t="s">
        <v>493</v>
      </c>
      <c r="D2729" s="12" t="s">
        <v>490</v>
      </c>
      <c r="E2729" s="8" t="s">
        <v>491</v>
      </c>
      <c r="F2729" s="8" t="s">
        <v>492</v>
      </c>
      <c r="G2729" s="12"/>
      <c r="H2729" s="12"/>
      <c r="I2729" s="12"/>
      <c r="J2729" s="12"/>
      <c r="K2729" s="12"/>
      <c r="L2729" s="8">
        <v>159.72</v>
      </c>
      <c r="M2729" s="8">
        <v>1257.3399999999999</v>
      </c>
      <c r="N2729" s="8"/>
      <c r="O2729" s="8">
        <v>1.6</v>
      </c>
      <c r="P2729" s="8">
        <v>10.82</v>
      </c>
      <c r="Q2729" s="8">
        <v>4.1100000000000003</v>
      </c>
      <c r="R2729" s="8">
        <v>40.1</v>
      </c>
      <c r="S2729" s="8">
        <v>37.770000000000003</v>
      </c>
      <c r="T2729" s="8">
        <v>12.04</v>
      </c>
      <c r="U2729" s="8">
        <v>105.88</v>
      </c>
      <c r="V2729" s="8">
        <v>23.26</v>
      </c>
      <c r="W2729" s="8">
        <v>198.46</v>
      </c>
      <c r="X2729" s="8">
        <v>46.32</v>
      </c>
      <c r="Y2729" s="8">
        <v>143.76</v>
      </c>
      <c r="Z2729" s="8">
        <v>20.61</v>
      </c>
      <c r="AA2729" s="8">
        <v>134.58000000000001</v>
      </c>
      <c r="AB2729" s="8">
        <v>19.649999999999999</v>
      </c>
      <c r="AC2729" s="8">
        <v>1.92</v>
      </c>
      <c r="AD2729" s="8">
        <v>6.35</v>
      </c>
      <c r="AE2729" s="8">
        <v>14.71</v>
      </c>
      <c r="AF2729" s="17">
        <f t="shared" si="1044"/>
        <v>798.95999999999992</v>
      </c>
      <c r="AG2729" s="18">
        <f t="shared" si="1046"/>
        <v>8.076384538739996E-3</v>
      </c>
      <c r="AH2729" s="19">
        <f t="shared" si="1047"/>
        <v>2.1116023580824348E-2</v>
      </c>
      <c r="AI2729" s="19">
        <f t="shared" si="1048"/>
        <v>7.6938455548891491E-2</v>
      </c>
      <c r="AJ2729" s="18">
        <f t="shared" si="1045"/>
        <v>2.4666284607367042E-2</v>
      </c>
      <c r="AK2729" s="18">
        <f t="shared" si="1049"/>
        <v>0.12703007937391636</v>
      </c>
      <c r="AL2729" s="18">
        <f t="shared" si="1050"/>
        <v>0.43167912984364371</v>
      </c>
      <c r="AM2729" s="18">
        <f t="shared" si="1051"/>
        <v>1.0207844487004749</v>
      </c>
      <c r="AN2729" s="18">
        <f t="shared" si="1052"/>
        <v>0.56040721079922984</v>
      </c>
      <c r="AO2729" s="18">
        <f t="shared" si="1053"/>
        <v>0.95572863212188219</v>
      </c>
      <c r="AP2729" s="17">
        <f t="shared" si="1054"/>
        <v>27.144645941278064</v>
      </c>
      <c r="AQ2729" s="18">
        <f t="shared" si="1055"/>
        <v>0.94401125375400141</v>
      </c>
      <c r="AR2729" s="17">
        <f t="shared" si="1056"/>
        <v>9.3426957943230775</v>
      </c>
      <c r="AS2729" s="17">
        <f t="shared" si="1057"/>
        <v>1.1868033883192153</v>
      </c>
      <c r="AT2729" s="17">
        <f t="shared" si="1058"/>
        <v>25.152755905511814</v>
      </c>
      <c r="AU2729" s="17">
        <f t="shared" si="1059"/>
        <v>0.26772605860100607</v>
      </c>
      <c r="AV2729" s="18">
        <f t="shared" si="1060"/>
        <v>1.5111446921042691E-2</v>
      </c>
      <c r="AW2729" s="18">
        <f t="shared" si="1061"/>
        <v>0.63651143217947348</v>
      </c>
      <c r="AX2729" s="18">
        <f t="shared" si="1062"/>
        <v>0.96512425891089038</v>
      </c>
      <c r="AY2729" s="8">
        <f t="shared" si="1063"/>
        <v>4.7183831178481191E-2</v>
      </c>
      <c r="AZ2729" s="8">
        <f t="shared" si="1064"/>
        <v>0.94189526184538663</v>
      </c>
      <c r="BA2729" s="18">
        <f t="shared" si="1067"/>
        <v>0.26574546910984281</v>
      </c>
      <c r="BB2729" s="20">
        <f t="shared" si="1065"/>
        <v>0.25106901711239143</v>
      </c>
      <c r="BC2729" s="8">
        <f t="shared" si="1066"/>
        <v>2.7508582705799818E-2</v>
      </c>
      <c r="BD2729" s="44"/>
      <c r="BE2729" s="44"/>
      <c r="BF2729" s="8"/>
    </row>
    <row r="2730" spans="1:58" x14ac:dyDescent="0.25">
      <c r="A2730" s="8">
        <v>2574</v>
      </c>
      <c r="B2730" s="8" t="s">
        <v>488</v>
      </c>
      <c r="C2730" s="8" t="s">
        <v>493</v>
      </c>
      <c r="D2730" s="12" t="s">
        <v>490</v>
      </c>
      <c r="E2730" s="8" t="s">
        <v>491</v>
      </c>
      <c r="F2730" s="8" t="s">
        <v>492</v>
      </c>
      <c r="G2730" s="12"/>
      <c r="H2730" s="12"/>
      <c r="I2730" s="12"/>
      <c r="J2730" s="12"/>
      <c r="K2730" s="12"/>
      <c r="L2730" s="8">
        <v>152.08000000000001</v>
      </c>
      <c r="M2730" s="8">
        <v>1029.44</v>
      </c>
      <c r="N2730" s="8"/>
      <c r="O2730" s="8">
        <v>1.8</v>
      </c>
      <c r="P2730" s="8">
        <v>7.08</v>
      </c>
      <c r="Q2730" s="8">
        <v>2.56</v>
      </c>
      <c r="R2730" s="8">
        <v>22.87</v>
      </c>
      <c r="S2730" s="8">
        <v>23.97</v>
      </c>
      <c r="T2730" s="8">
        <v>9.66</v>
      </c>
      <c r="U2730" s="8">
        <v>67.63</v>
      </c>
      <c r="V2730" s="8">
        <v>16.77</v>
      </c>
      <c r="W2730" s="8">
        <v>150.53</v>
      </c>
      <c r="X2730" s="8">
        <v>37.79</v>
      </c>
      <c r="Y2730" s="8">
        <v>119.38</v>
      </c>
      <c r="Z2730" s="8">
        <v>18.78</v>
      </c>
      <c r="AA2730" s="8">
        <v>131.69999999999999</v>
      </c>
      <c r="AB2730" s="8">
        <v>19.37</v>
      </c>
      <c r="AC2730" s="8">
        <v>1.5</v>
      </c>
      <c r="AD2730" s="8">
        <v>2.4</v>
      </c>
      <c r="AE2730" s="8">
        <v>10.039999999999999</v>
      </c>
      <c r="AF2730" s="17">
        <f t="shared" si="1044"/>
        <v>629.89</v>
      </c>
      <c r="AG2730" s="18">
        <f t="shared" si="1046"/>
        <v>9.2846227040742791E-3</v>
      </c>
      <c r="AH2730" s="19">
        <f t="shared" si="1047"/>
        <v>1.4119290839703168E-2</v>
      </c>
      <c r="AI2730" s="19">
        <f t="shared" si="1048"/>
        <v>0.15176589750543801</v>
      </c>
      <c r="AJ2730" s="18">
        <f t="shared" si="1045"/>
        <v>4.3725543004705256E-2</v>
      </c>
      <c r="AK2730" s="18">
        <f t="shared" si="1049"/>
        <v>0.14773080509791731</v>
      </c>
      <c r="AL2730" s="18">
        <f t="shared" si="1050"/>
        <v>0.23904382470119523</v>
      </c>
      <c r="AM2730" s="18">
        <f t="shared" si="1051"/>
        <v>0.79792984457474248</v>
      </c>
      <c r="AN2730" s="18">
        <f t="shared" si="1052"/>
        <v>0.70620551084678307</v>
      </c>
      <c r="AO2730" s="18">
        <f t="shared" si="1053"/>
        <v>0.97563236598058289</v>
      </c>
      <c r="AP2730" s="17">
        <f t="shared" si="1054"/>
        <v>27.24106906589045</v>
      </c>
      <c r="AQ2730" s="18">
        <f t="shared" si="1055"/>
        <v>0.94736456751440667</v>
      </c>
      <c r="AR2730" s="17">
        <f t="shared" si="1056"/>
        <v>7.8165527714502669</v>
      </c>
      <c r="AS2730" s="17">
        <f t="shared" si="1057"/>
        <v>1.1547456340167048</v>
      </c>
      <c r="AT2730" s="17">
        <f t="shared" si="1058"/>
        <v>63.366666666666674</v>
      </c>
      <c r="AU2730" s="17">
        <f t="shared" si="1059"/>
        <v>0.21790852346242337</v>
      </c>
      <c r="AV2730" s="18">
        <f t="shared" si="1060"/>
        <v>2.6615407363596039E-2</v>
      </c>
      <c r="AW2730" s="18">
        <f t="shared" si="1061"/>
        <v>0.4154573169568419</v>
      </c>
      <c r="AX2730" s="18">
        <f t="shared" si="1062"/>
        <v>0.7480455704329253</v>
      </c>
      <c r="AY2730" s="8">
        <f t="shared" si="1063"/>
        <v>1.8223234624145788E-2</v>
      </c>
      <c r="AZ2730" s="8">
        <f t="shared" si="1064"/>
        <v>1.0480979449059902</v>
      </c>
      <c r="BA2730" s="18">
        <f t="shared" si="1067"/>
        <v>0.21522805569226372</v>
      </c>
      <c r="BB2730" s="20">
        <f t="shared" si="1065"/>
        <v>0.41916415119943312</v>
      </c>
      <c r="BC2730" s="8">
        <f t="shared" si="1066"/>
        <v>3.1991360552238654E-2</v>
      </c>
      <c r="BD2730" s="44"/>
      <c r="BE2730" s="44"/>
      <c r="BF2730" s="8"/>
    </row>
    <row r="2731" spans="1:58" x14ac:dyDescent="0.25">
      <c r="A2731" s="8">
        <v>2575</v>
      </c>
      <c r="B2731" s="8" t="s">
        <v>488</v>
      </c>
      <c r="C2731" s="8" t="s">
        <v>493</v>
      </c>
      <c r="D2731" s="12" t="s">
        <v>490</v>
      </c>
      <c r="E2731" s="8" t="s">
        <v>491</v>
      </c>
      <c r="F2731" s="8" t="s">
        <v>492</v>
      </c>
      <c r="G2731" s="12"/>
      <c r="H2731" s="12"/>
      <c r="I2731" s="12"/>
      <c r="J2731" s="12"/>
      <c r="K2731" s="12"/>
      <c r="L2731" s="8">
        <v>145.82</v>
      </c>
      <c r="M2731" s="8">
        <v>967.02</v>
      </c>
      <c r="N2731" s="8"/>
      <c r="O2731" s="8">
        <v>1.4</v>
      </c>
      <c r="P2731" s="8">
        <v>8.16</v>
      </c>
      <c r="Q2731" s="8">
        <v>3.12</v>
      </c>
      <c r="R2731" s="8">
        <v>29.85</v>
      </c>
      <c r="S2731" s="8">
        <v>33</v>
      </c>
      <c r="T2731" s="8">
        <v>8.8000000000000007</v>
      </c>
      <c r="U2731" s="8">
        <v>88.26</v>
      </c>
      <c r="V2731" s="8">
        <v>18.989999999999998</v>
      </c>
      <c r="W2731" s="8">
        <v>156.87</v>
      </c>
      <c r="X2731" s="8">
        <v>36.64</v>
      </c>
      <c r="Y2731" s="8">
        <v>107.69</v>
      </c>
      <c r="Z2731" s="8">
        <v>16.059999999999999</v>
      </c>
      <c r="AA2731" s="8">
        <v>95.04</v>
      </c>
      <c r="AB2731" s="8">
        <v>13.47</v>
      </c>
      <c r="AC2731" s="8">
        <v>1.1599999999999999</v>
      </c>
      <c r="AD2731" s="8">
        <v>2.44</v>
      </c>
      <c r="AE2731" s="8">
        <v>10.72</v>
      </c>
      <c r="AF2731" s="17">
        <f t="shared" si="1044"/>
        <v>617.35</v>
      </c>
      <c r="AG2731" s="18">
        <f t="shared" si="1046"/>
        <v>1.0006890281151884E-2</v>
      </c>
      <c r="AH2731" s="19">
        <f t="shared" si="1047"/>
        <v>2.2550134295648162E-2</v>
      </c>
      <c r="AI2731" s="19">
        <f t="shared" si="1048"/>
        <v>9.043812593205125E-2</v>
      </c>
      <c r="AJ2731" s="18">
        <f t="shared" si="1045"/>
        <v>2.470272343690065E-2</v>
      </c>
      <c r="AK2731" s="18">
        <f t="shared" si="1049"/>
        <v>0.15079315836280532</v>
      </c>
      <c r="AL2731" s="18">
        <f t="shared" si="1050"/>
        <v>0.22761194029850745</v>
      </c>
      <c r="AM2731" s="18">
        <f t="shared" si="1051"/>
        <v>0.94457518171886168</v>
      </c>
      <c r="AN2731" s="18">
        <f t="shared" si="1052"/>
        <v>0.47995600219528839</v>
      </c>
      <c r="AO2731" s="18">
        <f t="shared" si="1053"/>
        <v>0.9294101425424961</v>
      </c>
      <c r="AP2731" s="17">
        <f t="shared" si="1054"/>
        <v>26.392467248908297</v>
      </c>
      <c r="AQ2731" s="18">
        <f t="shared" si="1055"/>
        <v>0.91785268266904008</v>
      </c>
      <c r="AR2731" s="17">
        <f t="shared" si="1056"/>
        <v>10.174873737373737</v>
      </c>
      <c r="AS2731" s="17">
        <f t="shared" si="1057"/>
        <v>1.5343013468013467</v>
      </c>
      <c r="AT2731" s="17">
        <f t="shared" si="1058"/>
        <v>59.76229508196721</v>
      </c>
      <c r="AU2731" s="17">
        <f t="shared" si="1059"/>
        <v>0.28545771736679493</v>
      </c>
      <c r="AV2731" s="18">
        <f t="shared" si="1060"/>
        <v>1.5862225243598458E-2</v>
      </c>
      <c r="AW2731" s="18">
        <f t="shared" si="1061"/>
        <v>0.75132924724633265</v>
      </c>
      <c r="AX2731" s="18">
        <f t="shared" si="1062"/>
        <v>1.0802499076127126</v>
      </c>
      <c r="AY2731" s="8">
        <f t="shared" si="1063"/>
        <v>2.5673400673400671E-2</v>
      </c>
      <c r="AZ2731" s="8">
        <f t="shared" si="1064"/>
        <v>1.1055276381909547</v>
      </c>
      <c r="BA2731" s="18">
        <f t="shared" si="1067"/>
        <v>0.27956588645014985</v>
      </c>
      <c r="BB2731" s="20">
        <f t="shared" si="1065"/>
        <v>0.30792925547276612</v>
      </c>
      <c r="BC2731" s="8">
        <f t="shared" si="1066"/>
        <v>3.2654518431669569E-2</v>
      </c>
      <c r="BD2731" s="44"/>
      <c r="BE2731" s="44"/>
      <c r="BF2731" s="8"/>
    </row>
    <row r="2732" spans="1:58" x14ac:dyDescent="0.25">
      <c r="A2732" s="8">
        <v>2576</v>
      </c>
      <c r="B2732" s="8" t="s">
        <v>488</v>
      </c>
      <c r="C2732" s="8" t="s">
        <v>493</v>
      </c>
      <c r="D2732" s="12" t="s">
        <v>490</v>
      </c>
      <c r="E2732" s="8" t="s">
        <v>491</v>
      </c>
      <c r="F2732" s="8" t="s">
        <v>492</v>
      </c>
      <c r="G2732" s="12"/>
      <c r="H2732" s="12"/>
      <c r="I2732" s="12"/>
      <c r="J2732" s="12"/>
      <c r="K2732" s="12"/>
      <c r="L2732" s="8">
        <v>175.03</v>
      </c>
      <c r="M2732" s="8">
        <v>1661.14</v>
      </c>
      <c r="N2732" s="8"/>
      <c r="O2732" s="8">
        <v>7.93</v>
      </c>
      <c r="P2732" s="8">
        <v>39.090000000000003</v>
      </c>
      <c r="Q2732" s="8">
        <v>11.47</v>
      </c>
      <c r="R2732" s="8">
        <v>99.12</v>
      </c>
      <c r="S2732" s="8">
        <v>69.3</v>
      </c>
      <c r="T2732" s="8">
        <v>19.09</v>
      </c>
      <c r="U2732" s="8">
        <v>155.24</v>
      </c>
      <c r="V2732" s="8">
        <v>33.11</v>
      </c>
      <c r="W2732" s="8">
        <v>261.06</v>
      </c>
      <c r="X2732" s="8">
        <v>61.73</v>
      </c>
      <c r="Y2732" s="8">
        <v>181.44</v>
      </c>
      <c r="Z2732" s="8">
        <v>26.13</v>
      </c>
      <c r="AA2732" s="8">
        <v>172.89</v>
      </c>
      <c r="AB2732" s="8">
        <v>23.95</v>
      </c>
      <c r="AC2732" s="8">
        <v>5.14</v>
      </c>
      <c r="AD2732" s="8">
        <v>23.38</v>
      </c>
      <c r="AE2732" s="8">
        <v>12.77</v>
      </c>
      <c r="AF2732" s="17">
        <f t="shared" si="1044"/>
        <v>1161.5500000000002</v>
      </c>
      <c r="AG2732" s="18">
        <f t="shared" si="1046"/>
        <v>3.115880856904454E-2</v>
      </c>
      <c r="AH2732" s="19">
        <f t="shared" si="1047"/>
        <v>5.9382871946509201E-2</v>
      </c>
      <c r="AI2732" s="19">
        <f t="shared" si="1048"/>
        <v>0.15426938493340553</v>
      </c>
      <c r="AJ2732" s="18">
        <f t="shared" si="1045"/>
        <v>6.6630134984565367E-2</v>
      </c>
      <c r="AK2732" s="18">
        <f t="shared" si="1049"/>
        <v>0.10536739829273871</v>
      </c>
      <c r="AL2732" s="18">
        <f t="shared" si="1050"/>
        <v>1.8308535630383711</v>
      </c>
      <c r="AM2732" s="18">
        <f t="shared" si="1051"/>
        <v>0.9915966580750315</v>
      </c>
      <c r="AN2732" s="18">
        <f t="shared" si="1052"/>
        <v>0.54174533541727798</v>
      </c>
      <c r="AO2732" s="18">
        <f t="shared" si="1053"/>
        <v>0.95042105653878273</v>
      </c>
      <c r="AP2732" s="17">
        <f t="shared" si="1054"/>
        <v>26.909768346023007</v>
      </c>
      <c r="AQ2732" s="18">
        <f t="shared" si="1055"/>
        <v>0.93584289916742436</v>
      </c>
      <c r="AR2732" s="17">
        <f t="shared" si="1056"/>
        <v>9.6080744982358741</v>
      </c>
      <c r="AS2732" s="17">
        <f t="shared" si="1057"/>
        <v>1.0123778124819249</v>
      </c>
      <c r="AT2732" s="17">
        <f t="shared" si="1058"/>
        <v>7.4863130881094957</v>
      </c>
      <c r="AU2732" s="17">
        <f t="shared" si="1059"/>
        <v>0.34827886694082177</v>
      </c>
      <c r="AV2732" s="18">
        <f t="shared" si="1060"/>
        <v>5.108219531048698E-2</v>
      </c>
      <c r="AW2732" s="18">
        <f t="shared" si="1061"/>
        <v>0.72645139050565466</v>
      </c>
      <c r="AX2732" s="18">
        <f t="shared" si="1062"/>
        <v>0.98823726915041166</v>
      </c>
      <c r="AY2732" s="8">
        <f t="shared" si="1063"/>
        <v>0.13523049337729193</v>
      </c>
      <c r="AZ2732" s="8">
        <f t="shared" si="1064"/>
        <v>0.69915254237288127</v>
      </c>
      <c r="BA2732" s="18">
        <f t="shared" si="1067"/>
        <v>0.34543497912272392</v>
      </c>
      <c r="BB2732" s="20">
        <f t="shared" si="1065"/>
        <v>0.11130877236926331</v>
      </c>
      <c r="BC2732" s="8">
        <f t="shared" si="1066"/>
        <v>2.2817491768220659E-2</v>
      </c>
      <c r="BD2732" s="44"/>
      <c r="BE2732" s="44"/>
      <c r="BF2732" s="8"/>
    </row>
    <row r="2733" spans="1:58" x14ac:dyDescent="0.25">
      <c r="A2733" s="8">
        <v>2577</v>
      </c>
      <c r="B2733" s="8" t="s">
        <v>488</v>
      </c>
      <c r="C2733" s="8" t="s">
        <v>493</v>
      </c>
      <c r="D2733" s="12" t="s">
        <v>490</v>
      </c>
      <c r="E2733" s="8" t="s">
        <v>491</v>
      </c>
      <c r="F2733" s="8" t="s">
        <v>492</v>
      </c>
      <c r="G2733" s="12"/>
      <c r="H2733" s="12"/>
      <c r="I2733" s="12"/>
      <c r="J2733" s="12"/>
      <c r="K2733" s="12"/>
      <c r="L2733" s="8">
        <v>172.83</v>
      </c>
      <c r="M2733" s="8">
        <v>773.23</v>
      </c>
      <c r="N2733" s="8"/>
      <c r="O2733" s="8">
        <v>3.72</v>
      </c>
      <c r="P2733" s="8">
        <v>15.74</v>
      </c>
      <c r="Q2733" s="8">
        <v>4.03</v>
      </c>
      <c r="R2733" s="8">
        <v>39.51</v>
      </c>
      <c r="S2733" s="8">
        <v>29.32</v>
      </c>
      <c r="T2733" s="8">
        <v>9.34</v>
      </c>
      <c r="U2733" s="8">
        <v>77.92</v>
      </c>
      <c r="V2733" s="8">
        <v>16.04</v>
      </c>
      <c r="W2733" s="8">
        <v>124.86</v>
      </c>
      <c r="X2733" s="8">
        <v>27.92</v>
      </c>
      <c r="Y2733" s="8">
        <v>88.11</v>
      </c>
      <c r="Z2733" s="8">
        <v>11.67</v>
      </c>
      <c r="AA2733" s="8">
        <v>76.05</v>
      </c>
      <c r="AB2733" s="8">
        <v>9.98</v>
      </c>
      <c r="AC2733" s="8">
        <v>1.34</v>
      </c>
      <c r="AD2733" s="8">
        <v>0.23</v>
      </c>
      <c r="AE2733" s="8">
        <v>3.32</v>
      </c>
      <c r="AF2733" s="17">
        <f t="shared" si="1044"/>
        <v>534.21</v>
      </c>
      <c r="AG2733" s="18">
        <f t="shared" si="1046"/>
        <v>3.3229304504864395E-2</v>
      </c>
      <c r="AH2733" s="19">
        <f t="shared" si="1047"/>
        <v>5.4358931457689157E-2</v>
      </c>
      <c r="AI2733" s="19">
        <f t="shared" si="1048"/>
        <v>0.18155313988767469</v>
      </c>
      <c r="AJ2733" s="18">
        <f t="shared" si="1045"/>
        <v>7.3877078764225418E-2</v>
      </c>
      <c r="AK2733" s="18">
        <f t="shared" si="1049"/>
        <v>0.22351693545258203</v>
      </c>
      <c r="AL2733" s="18">
        <f t="shared" si="1050"/>
        <v>6.9277108433734941E-2</v>
      </c>
      <c r="AM2733" s="18">
        <f t="shared" si="1051"/>
        <v>0.98348654241692179</v>
      </c>
      <c r="AN2733" s="18">
        <f t="shared" si="1052"/>
        <v>0.57517249254310632</v>
      </c>
      <c r="AO2733" s="18">
        <f t="shared" si="1053"/>
        <v>0.96492298838598145</v>
      </c>
      <c r="AP2733" s="17">
        <f t="shared" si="1054"/>
        <v>27.694484240687679</v>
      </c>
      <c r="AQ2733" s="18">
        <f t="shared" si="1055"/>
        <v>0.96313301881627211</v>
      </c>
      <c r="AR2733" s="17">
        <f t="shared" si="1056"/>
        <v>10.167389875082183</v>
      </c>
      <c r="AS2733" s="17">
        <f t="shared" si="1057"/>
        <v>2.2725838264299805</v>
      </c>
      <c r="AT2733" s="17">
        <f t="shared" si="1058"/>
        <v>751.43478260869563</v>
      </c>
      <c r="AU2733" s="17">
        <f t="shared" si="1059"/>
        <v>0.40892442077761204</v>
      </c>
      <c r="AV2733" s="18">
        <f t="shared" si="1060"/>
        <v>4.7741273100616016E-2</v>
      </c>
      <c r="AW2733" s="18">
        <f t="shared" si="1061"/>
        <v>0.82893890887706123</v>
      </c>
      <c r="AX2733" s="18">
        <f t="shared" si="1062"/>
        <v>1.0745209345584581</v>
      </c>
      <c r="AY2733" s="8">
        <f t="shared" si="1063"/>
        <v>3.0243261012491782E-3</v>
      </c>
      <c r="AZ2733" s="8">
        <f t="shared" si="1064"/>
        <v>0.74209060997215903</v>
      </c>
      <c r="BA2733" s="18">
        <f t="shared" si="1067"/>
        <v>0.33615993710338626</v>
      </c>
      <c r="BB2733" s="20">
        <f t="shared" si="1065"/>
        <v>0.2757339826669809</v>
      </c>
      <c r="BC2733" s="8">
        <f t="shared" si="1066"/>
        <v>4.8402977746283278E-2</v>
      </c>
      <c r="BD2733" s="44"/>
      <c r="BE2733" s="44"/>
      <c r="BF2733" s="8"/>
    </row>
    <row r="2734" spans="1:58" x14ac:dyDescent="0.25">
      <c r="A2734" s="8">
        <v>2578</v>
      </c>
      <c r="B2734" s="8" t="s">
        <v>488</v>
      </c>
      <c r="C2734" s="8" t="s">
        <v>493</v>
      </c>
      <c r="D2734" s="12" t="s">
        <v>490</v>
      </c>
      <c r="E2734" s="8" t="s">
        <v>491</v>
      </c>
      <c r="F2734" s="8" t="s">
        <v>492</v>
      </c>
      <c r="G2734" s="12"/>
      <c r="H2734" s="12"/>
      <c r="I2734" s="12"/>
      <c r="J2734" s="12"/>
      <c r="K2734" s="12"/>
      <c r="L2734" s="8">
        <v>163.69</v>
      </c>
      <c r="M2734" s="8">
        <v>1517.96</v>
      </c>
      <c r="N2734" s="8"/>
      <c r="O2734" s="8">
        <v>3.24</v>
      </c>
      <c r="P2734" s="8">
        <v>16.5</v>
      </c>
      <c r="Q2734" s="8">
        <v>5.35</v>
      </c>
      <c r="R2734" s="8">
        <v>48.92</v>
      </c>
      <c r="S2734" s="8">
        <v>41.77</v>
      </c>
      <c r="T2734" s="8">
        <v>13.95</v>
      </c>
      <c r="U2734" s="8">
        <v>113.31</v>
      </c>
      <c r="V2734" s="8">
        <v>28.06</v>
      </c>
      <c r="W2734" s="8">
        <v>224.27</v>
      </c>
      <c r="X2734" s="8">
        <v>55.41</v>
      </c>
      <c r="Y2734" s="8">
        <v>170.04</v>
      </c>
      <c r="Z2734" s="8">
        <v>23.86</v>
      </c>
      <c r="AA2734" s="8">
        <v>149.9</v>
      </c>
      <c r="AB2734" s="8">
        <v>20.93</v>
      </c>
      <c r="AC2734" s="8">
        <v>3.73</v>
      </c>
      <c r="AD2734" s="8">
        <v>15.82</v>
      </c>
      <c r="AE2734" s="8">
        <v>16.64</v>
      </c>
      <c r="AF2734" s="17">
        <f t="shared" si="1044"/>
        <v>915.50999999999988</v>
      </c>
      <c r="AG2734" s="18">
        <f t="shared" si="1046"/>
        <v>1.4683206525869569E-2</v>
      </c>
      <c r="AH2734" s="19">
        <f t="shared" si="1047"/>
        <v>2.8909974784712376E-2</v>
      </c>
      <c r="AI2734" s="19">
        <f t="shared" si="1048"/>
        <v>0.12771044433174289</v>
      </c>
      <c r="AJ2734" s="18">
        <f t="shared" si="1045"/>
        <v>4.516596309506854E-2</v>
      </c>
      <c r="AK2734" s="18">
        <f t="shared" si="1049"/>
        <v>0.10783551608738043</v>
      </c>
      <c r="AL2734" s="18">
        <f t="shared" si="1050"/>
        <v>0.95072115384615385</v>
      </c>
      <c r="AM2734" s="18">
        <f t="shared" si="1051"/>
        <v>0.95878721592523453</v>
      </c>
      <c r="AN2734" s="18">
        <f t="shared" si="1052"/>
        <v>0.59685046527632291</v>
      </c>
      <c r="AO2734" s="18">
        <f t="shared" si="1053"/>
        <v>0.97756463955122486</v>
      </c>
      <c r="AP2734" s="17">
        <f t="shared" si="1054"/>
        <v>27.395055044215848</v>
      </c>
      <c r="AQ2734" s="18">
        <f t="shared" si="1055"/>
        <v>0.95271974867145559</v>
      </c>
      <c r="AR2734" s="17">
        <f t="shared" si="1056"/>
        <v>10.126484322881922</v>
      </c>
      <c r="AS2734" s="17">
        <f t="shared" si="1057"/>
        <v>1.0919946631087392</v>
      </c>
      <c r="AT2734" s="17">
        <f t="shared" si="1058"/>
        <v>10.347029077117572</v>
      </c>
      <c r="AU2734" s="17">
        <f t="shared" si="1059"/>
        <v>0.29122703692168517</v>
      </c>
      <c r="AV2734" s="18">
        <f t="shared" si="1060"/>
        <v>2.8594122319301033E-2</v>
      </c>
      <c r="AW2734" s="18">
        <f t="shared" si="1061"/>
        <v>0.61156047079962861</v>
      </c>
      <c r="AX2734" s="18">
        <f t="shared" si="1062"/>
        <v>0.97917500555926185</v>
      </c>
      <c r="AY2734" s="8">
        <f t="shared" si="1063"/>
        <v>0.10553702468312208</v>
      </c>
      <c r="AZ2734" s="8">
        <f t="shared" si="1064"/>
        <v>0.85384300899427645</v>
      </c>
      <c r="BA2734" s="18">
        <f t="shared" si="1067"/>
        <v>0.26546951972124827</v>
      </c>
      <c r="BB2734" s="20">
        <f t="shared" si="1065"/>
        <v>0.2109181210702907</v>
      </c>
      <c r="BC2734" s="8">
        <f t="shared" si="1066"/>
        <v>2.3351966932025833E-2</v>
      </c>
      <c r="BD2734" s="44"/>
      <c r="BE2734" s="44"/>
      <c r="BF2734" s="8"/>
    </row>
    <row r="2735" spans="1:58" x14ac:dyDescent="0.25">
      <c r="A2735" s="8">
        <v>2579</v>
      </c>
      <c r="B2735" s="8" t="s">
        <v>488</v>
      </c>
      <c r="C2735" s="8" t="s">
        <v>493</v>
      </c>
      <c r="D2735" s="12" t="s">
        <v>490</v>
      </c>
      <c r="E2735" s="8" t="s">
        <v>491</v>
      </c>
      <c r="F2735" s="8" t="s">
        <v>492</v>
      </c>
      <c r="G2735" s="12"/>
      <c r="H2735" s="12"/>
      <c r="I2735" s="12"/>
      <c r="J2735" s="12"/>
      <c r="K2735" s="12"/>
      <c r="L2735" s="8">
        <v>171.57</v>
      </c>
      <c r="M2735" s="8">
        <v>1237.43</v>
      </c>
      <c r="N2735" s="8"/>
      <c r="O2735" s="8">
        <v>5.1100000000000003</v>
      </c>
      <c r="P2735" s="8">
        <v>23.2</v>
      </c>
      <c r="Q2735" s="8">
        <v>6.64</v>
      </c>
      <c r="R2735" s="8">
        <v>59.04</v>
      </c>
      <c r="S2735" s="8">
        <v>45.34</v>
      </c>
      <c r="T2735" s="8">
        <v>14.27</v>
      </c>
      <c r="U2735" s="8">
        <v>108.64</v>
      </c>
      <c r="V2735" s="8">
        <v>24.1</v>
      </c>
      <c r="W2735" s="8">
        <v>189.65</v>
      </c>
      <c r="X2735" s="8">
        <v>44.52</v>
      </c>
      <c r="Y2735" s="8">
        <v>130.88999999999999</v>
      </c>
      <c r="Z2735" s="8">
        <v>19.420000000000002</v>
      </c>
      <c r="AA2735" s="8">
        <v>127.79</v>
      </c>
      <c r="AB2735" s="8">
        <v>17.84</v>
      </c>
      <c r="AC2735" s="8">
        <v>2.46</v>
      </c>
      <c r="AD2735" s="8">
        <v>8.93</v>
      </c>
      <c r="AE2735" s="8">
        <v>19.579999999999998</v>
      </c>
      <c r="AF2735" s="17">
        <f t="shared" si="1044"/>
        <v>816.44999999999993</v>
      </c>
      <c r="AG2735" s="18">
        <f t="shared" si="1046"/>
        <v>2.7164490265047851E-2</v>
      </c>
      <c r="AH2735" s="19">
        <f t="shared" si="1047"/>
        <v>4.7682225388385076E-2</v>
      </c>
      <c r="AI2735" s="19">
        <f t="shared" si="1048"/>
        <v>0.16689464626713782</v>
      </c>
      <c r="AJ2735" s="18">
        <f t="shared" si="1045"/>
        <v>6.5625122143244022E-2</v>
      </c>
      <c r="AK2735" s="18">
        <f t="shared" si="1049"/>
        <v>0.13865026708581493</v>
      </c>
      <c r="AL2735" s="18">
        <f t="shared" si="1050"/>
        <v>0.45607763023493364</v>
      </c>
      <c r="AM2735" s="18">
        <f t="shared" si="1051"/>
        <v>0.96356536651530322</v>
      </c>
      <c r="AN2735" s="18">
        <f t="shared" si="1052"/>
        <v>0.59847501363925304</v>
      </c>
      <c r="AO2735" s="18">
        <f t="shared" si="1053"/>
        <v>0.97998161962327623</v>
      </c>
      <c r="AP2735" s="17">
        <f t="shared" si="1054"/>
        <v>27.794923629829288</v>
      </c>
      <c r="AQ2735" s="18">
        <f t="shared" si="1055"/>
        <v>0.96662600648960462</v>
      </c>
      <c r="AR2735" s="17">
        <f t="shared" si="1056"/>
        <v>9.6833085530949212</v>
      </c>
      <c r="AS2735" s="17">
        <f t="shared" si="1057"/>
        <v>1.3425933171609672</v>
      </c>
      <c r="AT2735" s="17">
        <f t="shared" si="1058"/>
        <v>19.212765957446809</v>
      </c>
      <c r="AU2735" s="17">
        <f t="shared" si="1059"/>
        <v>0.34950696540792836</v>
      </c>
      <c r="AV2735" s="18">
        <f t="shared" si="1060"/>
        <v>4.7036082474226804E-2</v>
      </c>
      <c r="AW2735" s="18">
        <f t="shared" si="1061"/>
        <v>0.68780556668623649</v>
      </c>
      <c r="AX2735" s="18">
        <f t="shared" si="1062"/>
        <v>0.97128514324504711</v>
      </c>
      <c r="AY2735" s="8">
        <f t="shared" si="1063"/>
        <v>6.9880272321777917E-2</v>
      </c>
      <c r="AZ2735" s="8">
        <f t="shared" si="1064"/>
        <v>0.76795392953929542</v>
      </c>
      <c r="BA2735" s="18">
        <f t="shared" si="1067"/>
        <v>0.32119541919284711</v>
      </c>
      <c r="BB2735" s="20">
        <f t="shared" si="1065"/>
        <v>0.18317795065881695</v>
      </c>
      <c r="BC2735" s="8">
        <f t="shared" si="1066"/>
        <v>3.0024954389617858E-2</v>
      </c>
      <c r="BD2735" s="44"/>
      <c r="BE2735" s="44"/>
      <c r="BF2735" s="8"/>
    </row>
    <row r="2736" spans="1:58" x14ac:dyDescent="0.25">
      <c r="A2736" s="8">
        <v>2580</v>
      </c>
      <c r="B2736" s="8" t="s">
        <v>488</v>
      </c>
      <c r="C2736" s="8" t="s">
        <v>493</v>
      </c>
      <c r="D2736" s="12" t="s">
        <v>490</v>
      </c>
      <c r="E2736" s="8" t="s">
        <v>491</v>
      </c>
      <c r="F2736" s="8" t="s">
        <v>492</v>
      </c>
      <c r="G2736" s="12"/>
      <c r="H2736" s="12"/>
      <c r="I2736" s="12"/>
      <c r="J2736" s="12"/>
      <c r="K2736" s="12"/>
      <c r="L2736" s="8">
        <v>149.86000000000001</v>
      </c>
      <c r="M2736" s="8">
        <v>1122.75</v>
      </c>
      <c r="N2736" s="8"/>
      <c r="O2736" s="8">
        <v>1.36</v>
      </c>
      <c r="P2736" s="8">
        <v>10.44</v>
      </c>
      <c r="Q2736" s="8">
        <v>3.49</v>
      </c>
      <c r="R2736" s="8">
        <v>37.4</v>
      </c>
      <c r="S2736" s="8">
        <v>35.869999999999997</v>
      </c>
      <c r="T2736" s="8">
        <v>11.42</v>
      </c>
      <c r="U2736" s="8">
        <v>89.33</v>
      </c>
      <c r="V2736" s="8">
        <v>21.54</v>
      </c>
      <c r="W2736" s="8">
        <v>185.5</v>
      </c>
      <c r="X2736" s="8">
        <v>41.91</v>
      </c>
      <c r="Y2736" s="8">
        <v>131.32</v>
      </c>
      <c r="Z2736" s="8">
        <v>19.21</v>
      </c>
      <c r="AA2736" s="8">
        <v>126.27</v>
      </c>
      <c r="AB2736" s="8">
        <v>18.260000000000002</v>
      </c>
      <c r="AC2736" s="8">
        <v>1.79</v>
      </c>
      <c r="AD2736" s="8">
        <v>4.49</v>
      </c>
      <c r="AE2736" s="8">
        <v>22.87</v>
      </c>
      <c r="AF2736" s="17">
        <f t="shared" si="1044"/>
        <v>733.31999999999994</v>
      </c>
      <c r="AG2736" s="18">
        <f t="shared" si="1046"/>
        <v>7.3167170075242307E-3</v>
      </c>
      <c r="AH2736" s="19">
        <f t="shared" si="1047"/>
        <v>2.1715294306420989E-2</v>
      </c>
      <c r="AI2736" s="19">
        <f t="shared" si="1048"/>
        <v>7.0118910625239755E-2</v>
      </c>
      <c r="AJ2736" s="18">
        <f t="shared" si="1045"/>
        <v>2.2076909232707428E-2</v>
      </c>
      <c r="AK2736" s="18">
        <f t="shared" si="1049"/>
        <v>0.13347584057002895</v>
      </c>
      <c r="AL2736" s="18">
        <f t="shared" si="1050"/>
        <v>0.19632706602536074</v>
      </c>
      <c r="AM2736" s="18">
        <f t="shared" si="1051"/>
        <v>1.1593271793031905</v>
      </c>
      <c r="AN2736" s="18">
        <f t="shared" si="1052"/>
        <v>0.59382630951328796</v>
      </c>
      <c r="AO2736" s="18">
        <f t="shared" si="1053"/>
        <v>0.93578187980939453</v>
      </c>
      <c r="AP2736" s="17">
        <f t="shared" si="1054"/>
        <v>26.789549033643524</v>
      </c>
      <c r="AQ2736" s="18">
        <f t="shared" si="1055"/>
        <v>0.93166202371779394</v>
      </c>
      <c r="AR2736" s="17">
        <f t="shared" si="1056"/>
        <v>8.8916607270135426</v>
      </c>
      <c r="AS2736" s="17">
        <f t="shared" si="1057"/>
        <v>1.1868218896016474</v>
      </c>
      <c r="AT2736" s="17">
        <f t="shared" si="1058"/>
        <v>33.376391982182632</v>
      </c>
      <c r="AU2736" s="17">
        <f t="shared" si="1059"/>
        <v>0.27327005421978562</v>
      </c>
      <c r="AV2736" s="18">
        <f t="shared" si="1060"/>
        <v>1.5224448673457966E-2</v>
      </c>
      <c r="AW2736" s="18">
        <f t="shared" si="1061"/>
        <v>0.57236089372179655</v>
      </c>
      <c r="AX2736" s="18">
        <f t="shared" si="1062"/>
        <v>0.96146726494587365</v>
      </c>
      <c r="AY2736" s="8">
        <f t="shared" si="1063"/>
        <v>3.5558723370555163E-2</v>
      </c>
      <c r="AZ2736" s="8">
        <f t="shared" si="1064"/>
        <v>0.95909090909090911</v>
      </c>
      <c r="BA2736" s="18">
        <f t="shared" si="1067"/>
        <v>0.25815469372170408</v>
      </c>
      <c r="BB2736" s="20">
        <f t="shared" si="1065"/>
        <v>0.25257613866863365</v>
      </c>
      <c r="BC2736" s="8">
        <f t="shared" si="1066"/>
        <v>2.8904423406199375E-2</v>
      </c>
      <c r="BD2736" s="44"/>
      <c r="BE2736" s="44"/>
      <c r="BF2736" s="8"/>
    </row>
    <row r="2737" spans="1:58" x14ac:dyDescent="0.25">
      <c r="A2737" s="8">
        <v>2581</v>
      </c>
      <c r="B2737" s="8" t="s">
        <v>488</v>
      </c>
      <c r="C2737" s="8" t="s">
        <v>493</v>
      </c>
      <c r="D2737" s="12" t="s">
        <v>490</v>
      </c>
      <c r="E2737" s="8" t="s">
        <v>491</v>
      </c>
      <c r="F2737" s="8" t="s">
        <v>492</v>
      </c>
      <c r="G2737" s="12"/>
      <c r="H2737" s="12"/>
      <c r="I2737" s="12"/>
      <c r="J2737" s="12"/>
      <c r="K2737" s="12"/>
      <c r="L2737" s="8">
        <v>157.75</v>
      </c>
      <c r="M2737" s="8">
        <v>1194.6500000000001</v>
      </c>
      <c r="N2737" s="8"/>
      <c r="O2737" s="8">
        <v>3.6</v>
      </c>
      <c r="P2737" s="8">
        <v>8.2200000000000006</v>
      </c>
      <c r="Q2737" s="8">
        <v>3.79</v>
      </c>
      <c r="R2737" s="8">
        <v>31.71</v>
      </c>
      <c r="S2737" s="8">
        <v>29.23</v>
      </c>
      <c r="T2737" s="8">
        <v>11.71</v>
      </c>
      <c r="U2737" s="8">
        <v>83.88</v>
      </c>
      <c r="V2737" s="8">
        <v>20.82</v>
      </c>
      <c r="W2737" s="8">
        <v>181.18</v>
      </c>
      <c r="X2737" s="8">
        <v>44.04</v>
      </c>
      <c r="Y2737" s="8">
        <v>138.1</v>
      </c>
      <c r="Z2737" s="8">
        <v>20.65</v>
      </c>
      <c r="AA2737" s="8">
        <v>133.94999999999999</v>
      </c>
      <c r="AB2737" s="8">
        <v>19.71</v>
      </c>
      <c r="AC2737" s="8">
        <v>2.41</v>
      </c>
      <c r="AD2737" s="8">
        <v>8.7799999999999994</v>
      </c>
      <c r="AE2737" s="8">
        <v>15.74</v>
      </c>
      <c r="AF2737" s="17">
        <f t="shared" si="1044"/>
        <v>730.58999999999992</v>
      </c>
      <c r="AG2737" s="18">
        <f t="shared" si="1046"/>
        <v>1.8257331991438336E-2</v>
      </c>
      <c r="AH2737" s="19">
        <f t="shared" si="1047"/>
        <v>1.611738206715637E-2</v>
      </c>
      <c r="AI2737" s="19">
        <f t="shared" si="1048"/>
        <v>0.21891429050453279</v>
      </c>
      <c r="AJ2737" s="18">
        <f t="shared" si="1045"/>
        <v>7.1714079084692781E-2</v>
      </c>
      <c r="AK2737" s="18">
        <f t="shared" si="1049"/>
        <v>0.13204704306700707</v>
      </c>
      <c r="AL2737" s="18">
        <f t="shared" si="1050"/>
        <v>0.55781448538754763</v>
      </c>
      <c r="AM2737" s="18">
        <f t="shared" si="1051"/>
        <v>0.53837966607606558</v>
      </c>
      <c r="AN2737" s="18">
        <f t="shared" si="1052"/>
        <v>0.6960989249675944</v>
      </c>
      <c r="AO2737" s="18">
        <f t="shared" si="1053"/>
        <v>0.96432830279375903</v>
      </c>
      <c r="AP2737" s="17">
        <f t="shared" si="1054"/>
        <v>27.126475930971846</v>
      </c>
      <c r="AQ2737" s="18">
        <f t="shared" si="1055"/>
        <v>0.94337935403252404</v>
      </c>
      <c r="AR2737" s="17">
        <f t="shared" si="1056"/>
        <v>8.9186263531168368</v>
      </c>
      <c r="AS2737" s="17">
        <f t="shared" si="1057"/>
        <v>1.1776782381485631</v>
      </c>
      <c r="AT2737" s="17">
        <f t="shared" si="1058"/>
        <v>17.966970387243737</v>
      </c>
      <c r="AU2737" s="17">
        <f t="shared" si="1059"/>
        <v>0.25959539431886691</v>
      </c>
      <c r="AV2737" s="18">
        <f t="shared" si="1060"/>
        <v>4.2918454935622324E-2</v>
      </c>
      <c r="AW2737" s="18">
        <f t="shared" si="1061"/>
        <v>0.50662720095437996</v>
      </c>
      <c r="AX2737" s="18">
        <f t="shared" si="1062"/>
        <v>0.88523444920899397</v>
      </c>
      <c r="AY2737" s="8">
        <f t="shared" si="1063"/>
        <v>6.554684583799926E-2</v>
      </c>
      <c r="AZ2737" s="8">
        <f t="shared" si="1064"/>
        <v>0.92179123304951116</v>
      </c>
      <c r="BA2737" s="18">
        <f t="shared" si="1067"/>
        <v>0.23561778836283004</v>
      </c>
      <c r="BB2737" s="20">
        <f t="shared" si="1065"/>
        <v>0.31358213986667971</v>
      </c>
      <c r="BC2737" s="8">
        <f t="shared" si="1066"/>
        <v>2.8595014843476013E-2</v>
      </c>
      <c r="BD2737" s="44"/>
      <c r="BE2737" s="44"/>
      <c r="BF2737" s="8"/>
    </row>
    <row r="2738" spans="1:58" x14ac:dyDescent="0.25">
      <c r="A2738" s="8">
        <v>2582</v>
      </c>
      <c r="B2738" s="8" t="s">
        <v>488</v>
      </c>
      <c r="C2738" s="8" t="s">
        <v>493</v>
      </c>
      <c r="D2738" s="12" t="s">
        <v>490</v>
      </c>
      <c r="E2738" s="8" t="s">
        <v>491</v>
      </c>
      <c r="F2738" s="8" t="s">
        <v>492</v>
      </c>
      <c r="G2738" s="12"/>
      <c r="H2738" s="12"/>
      <c r="I2738" s="12"/>
      <c r="J2738" s="12"/>
      <c r="K2738" s="12"/>
      <c r="L2738" s="8">
        <v>178.77</v>
      </c>
      <c r="M2738" s="8">
        <v>1372.4</v>
      </c>
      <c r="N2738" s="8"/>
      <c r="O2738" s="8">
        <v>6.93</v>
      </c>
      <c r="P2738" s="8">
        <v>34.04</v>
      </c>
      <c r="Q2738" s="8">
        <v>9.89</v>
      </c>
      <c r="R2738" s="8">
        <v>84.26</v>
      </c>
      <c r="S2738" s="8">
        <v>57.49</v>
      </c>
      <c r="T2738" s="8">
        <v>15.36</v>
      </c>
      <c r="U2738" s="8">
        <v>128.18</v>
      </c>
      <c r="V2738" s="8">
        <v>27.13</v>
      </c>
      <c r="W2738" s="8">
        <v>216.62</v>
      </c>
      <c r="X2738" s="8">
        <v>49.69</v>
      </c>
      <c r="Y2738" s="8">
        <v>150.69</v>
      </c>
      <c r="Z2738" s="8">
        <v>21.06</v>
      </c>
      <c r="AA2738" s="8">
        <v>140.35</v>
      </c>
      <c r="AB2738" s="8">
        <v>19.11</v>
      </c>
      <c r="AC2738" s="8">
        <v>4.95</v>
      </c>
      <c r="AD2738" s="8">
        <v>15.87</v>
      </c>
      <c r="AE2738" s="8">
        <v>20.43</v>
      </c>
      <c r="AF2738" s="17">
        <f t="shared" si="1044"/>
        <v>960.80000000000018</v>
      </c>
      <c r="AG2738" s="18">
        <f t="shared" si="1046"/>
        <v>3.354272546481897E-2</v>
      </c>
      <c r="AH2738" s="19">
        <f t="shared" si="1047"/>
        <v>6.3700455224093122E-2</v>
      </c>
      <c r="AI2738" s="19">
        <f t="shared" si="1048"/>
        <v>0.15859140033711205</v>
      </c>
      <c r="AJ2738" s="18">
        <f t="shared" si="1045"/>
        <v>7.0189422045881397E-2</v>
      </c>
      <c r="AK2738" s="18">
        <f t="shared" si="1049"/>
        <v>0.1302608568930341</v>
      </c>
      <c r="AL2738" s="18">
        <f t="shared" si="1050"/>
        <v>0.77679882525697497</v>
      </c>
      <c r="AM2738" s="18">
        <f t="shared" si="1051"/>
        <v>0.99474662630063881</v>
      </c>
      <c r="AN2738" s="18">
        <f t="shared" si="1052"/>
        <v>0.52667489130940293</v>
      </c>
      <c r="AO2738" s="18">
        <f t="shared" si="1053"/>
        <v>0.96836470367946148</v>
      </c>
      <c r="AP2738" s="17">
        <f t="shared" si="1054"/>
        <v>27.619239283558063</v>
      </c>
      <c r="AQ2738" s="18">
        <f t="shared" si="1055"/>
        <v>0.9605162196702357</v>
      </c>
      <c r="AR2738" s="17">
        <f t="shared" si="1056"/>
        <v>9.7784111150694706</v>
      </c>
      <c r="AS2738" s="17">
        <f t="shared" si="1057"/>
        <v>1.2737442109013182</v>
      </c>
      <c r="AT2738" s="17">
        <f t="shared" si="1058"/>
        <v>11.264650283553877</v>
      </c>
      <c r="AU2738" s="17">
        <f t="shared" si="1059"/>
        <v>0.35120221062875207</v>
      </c>
      <c r="AV2738" s="18">
        <f t="shared" si="1060"/>
        <v>5.4064596660945541E-2</v>
      </c>
      <c r="AW2738" s="18">
        <f t="shared" si="1061"/>
        <v>0.73889146480532353</v>
      </c>
      <c r="AX2738" s="18">
        <f t="shared" si="1062"/>
        <v>1.0101291486730331</v>
      </c>
      <c r="AY2738" s="8">
        <f t="shared" si="1063"/>
        <v>0.11307445671535447</v>
      </c>
      <c r="AZ2738" s="8">
        <f t="shared" si="1064"/>
        <v>0.68229290291953471</v>
      </c>
      <c r="BA2738" s="18">
        <f t="shared" si="1067"/>
        <v>0.34986469608659448</v>
      </c>
      <c r="BB2738" s="20">
        <f t="shared" si="1065"/>
        <v>0.13373693903107786</v>
      </c>
      <c r="BC2738" s="8">
        <f t="shared" si="1066"/>
        <v>2.8208213147870836E-2</v>
      </c>
      <c r="BD2738" s="44"/>
      <c r="BE2738" s="44"/>
      <c r="BF2738" s="8"/>
    </row>
    <row r="2739" spans="1:58" x14ac:dyDescent="0.25">
      <c r="A2739" s="8">
        <v>2583</v>
      </c>
      <c r="B2739" s="8" t="s">
        <v>488</v>
      </c>
      <c r="C2739" s="8" t="s">
        <v>493</v>
      </c>
      <c r="D2739" s="12" t="s">
        <v>490</v>
      </c>
      <c r="E2739" s="8" t="s">
        <v>491</v>
      </c>
      <c r="F2739" s="8" t="s">
        <v>492</v>
      </c>
      <c r="G2739" s="12"/>
      <c r="H2739" s="12"/>
      <c r="I2739" s="12"/>
      <c r="J2739" s="12"/>
      <c r="K2739" s="12"/>
      <c r="L2739" s="8">
        <v>153.33000000000001</v>
      </c>
      <c r="M2739" s="8">
        <v>1090.54</v>
      </c>
      <c r="N2739" s="8"/>
      <c r="O2739" s="8">
        <v>1.1499999999999999</v>
      </c>
      <c r="P2739" s="8">
        <v>7.96</v>
      </c>
      <c r="Q2739" s="8">
        <v>3.15</v>
      </c>
      <c r="R2739" s="8">
        <v>32.74</v>
      </c>
      <c r="S2739" s="8">
        <v>32.06</v>
      </c>
      <c r="T2739" s="8">
        <v>10.23</v>
      </c>
      <c r="U2739" s="8">
        <v>90.26</v>
      </c>
      <c r="V2739" s="8">
        <v>21.85</v>
      </c>
      <c r="W2739" s="8">
        <v>174.69</v>
      </c>
      <c r="X2739" s="8">
        <v>41.81</v>
      </c>
      <c r="Y2739" s="8">
        <v>126.98</v>
      </c>
      <c r="Z2739" s="8">
        <v>17.64</v>
      </c>
      <c r="AA2739" s="8">
        <v>110.75</v>
      </c>
      <c r="AB2739" s="8">
        <v>15.68</v>
      </c>
      <c r="AC2739" s="8">
        <v>1.2</v>
      </c>
      <c r="AD2739" s="8">
        <v>1.64</v>
      </c>
      <c r="AE2739" s="8">
        <v>17.05</v>
      </c>
      <c r="AF2739" s="17">
        <f t="shared" si="1044"/>
        <v>686.94999999999993</v>
      </c>
      <c r="AG2739" s="18">
        <f t="shared" si="1046"/>
        <v>7.0539379565867557E-3</v>
      </c>
      <c r="AH2739" s="19">
        <f t="shared" si="1047"/>
        <v>1.8877076436428181E-2</v>
      </c>
      <c r="AI2739" s="19">
        <f t="shared" si="1048"/>
        <v>6.7730926955504173E-2</v>
      </c>
      <c r="AJ2739" s="18">
        <f t="shared" si="1045"/>
        <v>2.0886470778682373E-2</v>
      </c>
      <c r="AK2739" s="18">
        <f t="shared" si="1049"/>
        <v>0.14060006969024522</v>
      </c>
      <c r="AL2739" s="18">
        <f t="shared" si="1050"/>
        <v>9.6187683284457468E-2</v>
      </c>
      <c r="AM2739" s="18">
        <f t="shared" si="1051"/>
        <v>1.0118043850512164</v>
      </c>
      <c r="AN2739" s="18">
        <f t="shared" si="1052"/>
        <v>0.55976262388848463</v>
      </c>
      <c r="AO2739" s="18">
        <f t="shared" si="1053"/>
        <v>0.9238775139273655</v>
      </c>
      <c r="AP2739" s="17">
        <f t="shared" si="1054"/>
        <v>26.083233676154027</v>
      </c>
      <c r="AQ2739" s="18">
        <f t="shared" si="1055"/>
        <v>0.90709844504331849</v>
      </c>
      <c r="AR2739" s="17">
        <f t="shared" si="1056"/>
        <v>9.8468623024830695</v>
      </c>
      <c r="AS2739" s="17">
        <f t="shared" si="1057"/>
        <v>1.384469525959368</v>
      </c>
      <c r="AT2739" s="17">
        <f t="shared" si="1058"/>
        <v>93.49390243902441</v>
      </c>
      <c r="AU2739" s="17">
        <f t="shared" si="1059"/>
        <v>0.28507313227244718</v>
      </c>
      <c r="AV2739" s="18">
        <f t="shared" si="1060"/>
        <v>1.2740970529581208E-2</v>
      </c>
      <c r="AW2739" s="18">
        <f t="shared" si="1061"/>
        <v>0.65936272786052164</v>
      </c>
      <c r="AX2739" s="18">
        <f t="shared" si="1062"/>
        <v>1.03232175301437</v>
      </c>
      <c r="AY2739" s="8">
        <f t="shared" si="1063"/>
        <v>1.4808126410835214E-2</v>
      </c>
      <c r="AZ2739" s="8">
        <f t="shared" si="1064"/>
        <v>0.97923029932803907</v>
      </c>
      <c r="BA2739" s="18">
        <f t="shared" si="1067"/>
        <v>0.2584613145061504</v>
      </c>
      <c r="BB2739" s="20">
        <f t="shared" si="1065"/>
        <v>0.29520700187474991</v>
      </c>
      <c r="BC2739" s="8">
        <f t="shared" si="1066"/>
        <v>3.0447187505335861E-2</v>
      </c>
      <c r="BD2739" s="44"/>
      <c r="BE2739" s="44"/>
      <c r="BF2739" s="8"/>
    </row>
    <row r="2740" spans="1:58" x14ac:dyDescent="0.25">
      <c r="A2740" s="8">
        <v>2584</v>
      </c>
      <c r="B2740" s="8" t="s">
        <v>488</v>
      </c>
      <c r="C2740" s="8" t="s">
        <v>493</v>
      </c>
      <c r="D2740" s="12" t="s">
        <v>490</v>
      </c>
      <c r="E2740" s="8" t="s">
        <v>491</v>
      </c>
      <c r="F2740" s="8" t="s">
        <v>492</v>
      </c>
      <c r="G2740" s="12"/>
      <c r="H2740" s="12"/>
      <c r="I2740" s="12"/>
      <c r="J2740" s="12"/>
      <c r="K2740" s="12"/>
      <c r="L2740" s="8">
        <v>153.84</v>
      </c>
      <c r="M2740" s="8">
        <v>692.29</v>
      </c>
      <c r="N2740" s="8"/>
      <c r="O2740" s="8">
        <v>1.57</v>
      </c>
      <c r="P2740" s="8">
        <v>2.5299999999999998</v>
      </c>
      <c r="Q2740" s="8">
        <v>1.39</v>
      </c>
      <c r="R2740" s="8">
        <v>13.18</v>
      </c>
      <c r="S2740" s="8">
        <v>16.5</v>
      </c>
      <c r="T2740" s="8">
        <v>5.18</v>
      </c>
      <c r="U2740" s="8">
        <v>49.54</v>
      </c>
      <c r="V2740" s="8">
        <v>13.02</v>
      </c>
      <c r="W2740" s="8">
        <v>106.12</v>
      </c>
      <c r="X2740" s="8">
        <v>25.61</v>
      </c>
      <c r="Y2740" s="8">
        <v>77.8</v>
      </c>
      <c r="Z2740" s="8">
        <v>11.12</v>
      </c>
      <c r="AA2740" s="8">
        <v>70.989999999999995</v>
      </c>
      <c r="AB2740" s="8">
        <v>9.7100000000000009</v>
      </c>
      <c r="AC2740" s="8">
        <v>1.05</v>
      </c>
      <c r="AD2740" s="8">
        <v>0.04</v>
      </c>
      <c r="AE2740" s="8">
        <v>4.8</v>
      </c>
      <c r="AF2740" s="17">
        <f t="shared" si="1044"/>
        <v>404.26</v>
      </c>
      <c r="AG2740" s="18">
        <f t="shared" si="1046"/>
        <v>1.5023807358616508E-2</v>
      </c>
      <c r="AH2740" s="19">
        <f t="shared" si="1047"/>
        <v>9.3602779795513777E-3</v>
      </c>
      <c r="AI2740" s="19">
        <f t="shared" si="1048"/>
        <v>0.22969529334178498</v>
      </c>
      <c r="AJ2740" s="18">
        <f t="shared" si="1045"/>
        <v>5.5404679708477185E-2</v>
      </c>
      <c r="AK2740" s="18">
        <f t="shared" si="1049"/>
        <v>0.22221901226364676</v>
      </c>
      <c r="AL2740" s="18">
        <f t="shared" si="1050"/>
        <v>8.3333333333333332E-3</v>
      </c>
      <c r="AM2740" s="18">
        <f t="shared" si="1051"/>
        <v>0.41433438994889704</v>
      </c>
      <c r="AN2740" s="18">
        <f t="shared" si="1052"/>
        <v>0.53329495231715063</v>
      </c>
      <c r="AO2740" s="18">
        <f t="shared" si="1053"/>
        <v>0.95935394199140855</v>
      </c>
      <c r="AP2740" s="17">
        <f t="shared" si="1054"/>
        <v>27.032018742678641</v>
      </c>
      <c r="AQ2740" s="18">
        <f t="shared" si="1055"/>
        <v>0.94009440977723169</v>
      </c>
      <c r="AR2740" s="17">
        <f t="shared" si="1056"/>
        <v>9.7519368925200727</v>
      </c>
      <c r="AS2740" s="17">
        <f t="shared" si="1057"/>
        <v>2.1670657839132272</v>
      </c>
      <c r="AT2740" s="17">
        <f t="shared" si="1058"/>
        <v>3846</v>
      </c>
      <c r="AU2740" s="17">
        <f t="shared" si="1059"/>
        <v>0.23309729948250593</v>
      </c>
      <c r="AV2740" s="18">
        <f t="shared" si="1060"/>
        <v>3.169156237383932E-2</v>
      </c>
      <c r="AW2740" s="18">
        <f t="shared" si="1061"/>
        <v>0.56458797721527765</v>
      </c>
      <c r="AX2740" s="18">
        <f t="shared" si="1062"/>
        <v>0.9783423063136113</v>
      </c>
      <c r="AY2740" s="8">
        <f t="shared" si="1063"/>
        <v>5.6345964220312725E-4</v>
      </c>
      <c r="AZ2740" s="8">
        <f t="shared" si="1064"/>
        <v>1.251896813353566</v>
      </c>
      <c r="BA2740" s="18">
        <f t="shared" si="1067"/>
        <v>0.22235689902537972</v>
      </c>
      <c r="BB2740" s="20">
        <f t="shared" si="1065"/>
        <v>0.73575302181989444</v>
      </c>
      <c r="BC2740" s="8">
        <f t="shared" si="1066"/>
        <v>4.8121910241920751E-2</v>
      </c>
      <c r="BD2740" s="44"/>
      <c r="BE2740" s="44"/>
      <c r="BF2740" s="8"/>
    </row>
    <row r="2741" spans="1:58" x14ac:dyDescent="0.25">
      <c r="A2741" s="8">
        <v>2585</v>
      </c>
      <c r="B2741" s="8" t="s">
        <v>488</v>
      </c>
      <c r="C2741" s="8" t="s">
        <v>493</v>
      </c>
      <c r="D2741" s="12" t="s">
        <v>490</v>
      </c>
      <c r="E2741" s="8" t="s">
        <v>491</v>
      </c>
      <c r="F2741" s="8" t="s">
        <v>492</v>
      </c>
      <c r="G2741" s="12"/>
      <c r="H2741" s="12"/>
      <c r="I2741" s="12"/>
      <c r="J2741" s="12"/>
      <c r="K2741" s="12"/>
      <c r="L2741" s="8">
        <v>169.92</v>
      </c>
      <c r="M2741" s="8">
        <v>1155.8900000000001</v>
      </c>
      <c r="N2741" s="8"/>
      <c r="O2741" s="8">
        <v>2.76</v>
      </c>
      <c r="P2741" s="8">
        <v>15.78</v>
      </c>
      <c r="Q2741" s="8">
        <v>4.6500000000000004</v>
      </c>
      <c r="R2741" s="8">
        <v>47.76</v>
      </c>
      <c r="S2741" s="8">
        <v>39.35</v>
      </c>
      <c r="T2741" s="8">
        <v>12.43</v>
      </c>
      <c r="U2741" s="8">
        <v>98.05</v>
      </c>
      <c r="V2741" s="8">
        <v>21.6</v>
      </c>
      <c r="W2741" s="8">
        <v>177.44</v>
      </c>
      <c r="X2741" s="8">
        <v>43.23</v>
      </c>
      <c r="Y2741" s="8">
        <v>126.77</v>
      </c>
      <c r="Z2741" s="8">
        <v>19.13</v>
      </c>
      <c r="AA2741" s="8">
        <v>121.57</v>
      </c>
      <c r="AB2741" s="8">
        <v>17.059999999999999</v>
      </c>
      <c r="AC2741" s="8">
        <v>2.2200000000000002</v>
      </c>
      <c r="AD2741" s="8">
        <v>6.96</v>
      </c>
      <c r="AE2741" s="8">
        <v>17.989999999999998</v>
      </c>
      <c r="AF2741" s="17">
        <f t="shared" si="1044"/>
        <v>747.57999999999993</v>
      </c>
      <c r="AG2741" s="18">
        <f t="shared" si="1046"/>
        <v>1.5422692348941018E-2</v>
      </c>
      <c r="AH2741" s="19">
        <f t="shared" si="1047"/>
        <v>3.4091490063190392E-2</v>
      </c>
      <c r="AI2741" s="19">
        <f t="shared" si="1048"/>
        <v>0.11143269088056316</v>
      </c>
      <c r="AJ2741" s="18">
        <f t="shared" si="1045"/>
        <v>4.0840879481446934E-2</v>
      </c>
      <c r="AK2741" s="18">
        <f t="shared" si="1049"/>
        <v>0.14700360760972062</v>
      </c>
      <c r="AL2741" s="18">
        <f t="shared" si="1050"/>
        <v>0.386881600889383</v>
      </c>
      <c r="AM2741" s="18">
        <f t="shared" si="1051"/>
        <v>1.065647739392044</v>
      </c>
      <c r="AN2741" s="18">
        <f t="shared" si="1052"/>
        <v>0.58902353508163496</v>
      </c>
      <c r="AO2741" s="18">
        <f t="shared" si="1053"/>
        <v>0.95103208003519146</v>
      </c>
      <c r="AP2741" s="17">
        <f t="shared" si="1054"/>
        <v>26.738144806847099</v>
      </c>
      <c r="AQ2741" s="18">
        <f t="shared" si="1055"/>
        <v>0.92987433532092478</v>
      </c>
      <c r="AR2741" s="17">
        <f t="shared" si="1056"/>
        <v>9.5080200707411375</v>
      </c>
      <c r="AS2741" s="17">
        <f t="shared" si="1057"/>
        <v>1.3977132516245785</v>
      </c>
      <c r="AT2741" s="17">
        <f t="shared" si="1058"/>
        <v>24.413793103448274</v>
      </c>
      <c r="AU2741" s="17">
        <f t="shared" si="1059"/>
        <v>0.31836023313391876</v>
      </c>
      <c r="AV2741" s="18">
        <f t="shared" si="1060"/>
        <v>2.8148903620601733E-2</v>
      </c>
      <c r="AW2741" s="18">
        <f t="shared" si="1061"/>
        <v>0.65252023050185537</v>
      </c>
      <c r="AX2741" s="18">
        <f t="shared" si="1062"/>
        <v>0.95524743682083524</v>
      </c>
      <c r="AY2741" s="8">
        <f t="shared" si="1063"/>
        <v>5.7250966521345731E-2</v>
      </c>
      <c r="AZ2741" s="8">
        <f t="shared" si="1064"/>
        <v>0.82391122278056961</v>
      </c>
      <c r="BA2741" s="18">
        <f t="shared" si="1067"/>
        <v>0.29532625270874019</v>
      </c>
      <c r="BB2741" s="20">
        <f t="shared" si="1065"/>
        <v>0.22426338589499223</v>
      </c>
      <c r="BC2741" s="8">
        <f t="shared" si="1066"/>
        <v>3.1833884682380881E-2</v>
      </c>
      <c r="BD2741" s="44"/>
      <c r="BE2741" s="44"/>
      <c r="BF2741" s="8"/>
    </row>
    <row r="2742" spans="1:58" x14ac:dyDescent="0.25">
      <c r="A2742" s="8">
        <v>2586</v>
      </c>
      <c r="B2742" s="8" t="s">
        <v>488</v>
      </c>
      <c r="C2742" s="8" t="s">
        <v>493</v>
      </c>
      <c r="D2742" s="12" t="s">
        <v>490</v>
      </c>
      <c r="E2742" s="8" t="s">
        <v>491</v>
      </c>
      <c r="F2742" s="8" t="s">
        <v>492</v>
      </c>
      <c r="G2742" s="12"/>
      <c r="H2742" s="12"/>
      <c r="I2742" s="12"/>
      <c r="J2742" s="12"/>
      <c r="K2742" s="12"/>
      <c r="L2742" s="8">
        <v>169.04</v>
      </c>
      <c r="M2742" s="8">
        <v>903.4</v>
      </c>
      <c r="N2742" s="8"/>
      <c r="O2742" s="8">
        <v>2.21</v>
      </c>
      <c r="P2742" s="8">
        <v>12.67</v>
      </c>
      <c r="Q2742" s="8">
        <v>3.94</v>
      </c>
      <c r="R2742" s="8">
        <v>34.520000000000003</v>
      </c>
      <c r="S2742" s="8">
        <v>27.87</v>
      </c>
      <c r="T2742" s="8">
        <v>9.76</v>
      </c>
      <c r="U2742" s="8">
        <v>72.03</v>
      </c>
      <c r="V2742" s="8">
        <v>16.62</v>
      </c>
      <c r="W2742" s="8">
        <v>135.27000000000001</v>
      </c>
      <c r="X2742" s="8">
        <v>33.01</v>
      </c>
      <c r="Y2742" s="8">
        <v>98.21</v>
      </c>
      <c r="Z2742" s="8">
        <v>14.18</v>
      </c>
      <c r="AA2742" s="8">
        <v>93.79</v>
      </c>
      <c r="AB2742" s="8">
        <v>12.86</v>
      </c>
      <c r="AC2742" s="8">
        <v>1.27</v>
      </c>
      <c r="AD2742" s="8">
        <v>1.31</v>
      </c>
      <c r="AE2742" s="8">
        <v>9.8000000000000007</v>
      </c>
      <c r="AF2742" s="17">
        <f t="shared" si="1044"/>
        <v>566.93999999999994</v>
      </c>
      <c r="AG2742" s="18">
        <f t="shared" si="1046"/>
        <v>1.6007122474439035E-2</v>
      </c>
      <c r="AH2742" s="19">
        <f t="shared" si="1047"/>
        <v>3.5480152720483632E-2</v>
      </c>
      <c r="AI2742" s="19">
        <f t="shared" si="1048"/>
        <v>0.12344950154255346</v>
      </c>
      <c r="AJ2742" s="18">
        <f t="shared" si="1045"/>
        <v>4.6172782312090953E-2</v>
      </c>
      <c r="AK2742" s="18">
        <f t="shared" si="1049"/>
        <v>0.18711534204117777</v>
      </c>
      <c r="AL2742" s="18">
        <f t="shared" si="1050"/>
        <v>0.1336734693877551</v>
      </c>
      <c r="AM2742" s="18">
        <f t="shared" si="1051"/>
        <v>1.0387715670144073</v>
      </c>
      <c r="AN2742" s="18">
        <f t="shared" si="1052"/>
        <v>0.64118346255559189</v>
      </c>
      <c r="AO2742" s="18">
        <f t="shared" si="1053"/>
        <v>0.97378664478665933</v>
      </c>
      <c r="AP2742" s="17">
        <f t="shared" si="1054"/>
        <v>27.36746440472584</v>
      </c>
      <c r="AQ2742" s="18">
        <f t="shared" si="1055"/>
        <v>0.95176022706880958</v>
      </c>
      <c r="AR2742" s="17">
        <f t="shared" si="1056"/>
        <v>9.6321569463695482</v>
      </c>
      <c r="AS2742" s="17">
        <f t="shared" si="1057"/>
        <v>1.8023243416142445</v>
      </c>
      <c r="AT2742" s="17">
        <f t="shared" si="1058"/>
        <v>129.03816793893128</v>
      </c>
      <c r="AU2742" s="17">
        <f t="shared" si="1059"/>
        <v>0.33161606479396916</v>
      </c>
      <c r="AV2742" s="18">
        <f t="shared" si="1060"/>
        <v>3.0681660419269747E-2</v>
      </c>
      <c r="AW2742" s="18">
        <f t="shared" si="1061"/>
        <v>0.62134052285095365</v>
      </c>
      <c r="AX2742" s="18">
        <f t="shared" si="1062"/>
        <v>0.94392116274292071</v>
      </c>
      <c r="AY2742" s="8">
        <f t="shared" si="1063"/>
        <v>1.3967373920460604E-2</v>
      </c>
      <c r="AZ2742" s="8">
        <f t="shared" si="1064"/>
        <v>0.80735805330243338</v>
      </c>
      <c r="BA2742" s="18">
        <f t="shared" si="1067"/>
        <v>0.28750837831163795</v>
      </c>
      <c r="BB2742" s="20">
        <f t="shared" si="1065"/>
        <v>0.3086717545051344</v>
      </c>
      <c r="BC2742" s="8">
        <f t="shared" si="1066"/>
        <v>4.0520149931675742E-2</v>
      </c>
      <c r="BD2742" s="44"/>
      <c r="BE2742" s="44"/>
      <c r="BF2742" s="8"/>
    </row>
    <row r="2743" spans="1:58" x14ac:dyDescent="0.25">
      <c r="A2743" s="8">
        <v>2587</v>
      </c>
      <c r="B2743" s="8" t="s">
        <v>488</v>
      </c>
      <c r="C2743" s="8" t="s">
        <v>494</v>
      </c>
      <c r="D2743" s="12" t="s">
        <v>495</v>
      </c>
      <c r="E2743" s="8" t="s">
        <v>491</v>
      </c>
      <c r="F2743" s="8" t="s">
        <v>492</v>
      </c>
      <c r="G2743" s="12"/>
      <c r="H2743" s="12"/>
      <c r="I2743" s="12"/>
      <c r="J2743" s="12"/>
      <c r="K2743" s="12"/>
      <c r="L2743" s="8">
        <v>480</v>
      </c>
      <c r="M2743" s="8">
        <v>165</v>
      </c>
      <c r="N2743" s="8"/>
      <c r="O2743" s="8">
        <v>581</v>
      </c>
      <c r="P2743" s="8">
        <v>1210</v>
      </c>
      <c r="Q2743" s="8">
        <v>129</v>
      </c>
      <c r="R2743" s="8">
        <v>530</v>
      </c>
      <c r="S2743" s="8">
        <v>75.599999999999994</v>
      </c>
      <c r="T2743" s="8">
        <v>14.5</v>
      </c>
      <c r="U2743" s="8">
        <v>56.5</v>
      </c>
      <c r="V2743" s="8">
        <v>5.88</v>
      </c>
      <c r="W2743" s="8">
        <v>30.4</v>
      </c>
      <c r="X2743" s="8">
        <v>5.6</v>
      </c>
      <c r="Y2743" s="8">
        <v>14.1</v>
      </c>
      <c r="Z2743" s="8">
        <v>1.84</v>
      </c>
      <c r="AA2743" s="8">
        <v>13</v>
      </c>
      <c r="AB2743" s="8">
        <v>2.11</v>
      </c>
      <c r="AC2743" s="8">
        <v>10.5</v>
      </c>
      <c r="AD2743" s="8">
        <v>20.399999999999999</v>
      </c>
      <c r="AE2743" s="8">
        <v>8.85</v>
      </c>
      <c r="AF2743" s="17">
        <f t="shared" si="1044"/>
        <v>2669.53</v>
      </c>
      <c r="AG2743" s="18">
        <f t="shared" si="1046"/>
        <v>30.360597208698476</v>
      </c>
      <c r="AH2743" s="19">
        <f t="shared" si="1047"/>
        <v>24.445978165390891</v>
      </c>
      <c r="AI2743" s="19">
        <f t="shared" si="1048"/>
        <v>2.1138205556882417</v>
      </c>
      <c r="AJ2743" s="18">
        <f t="shared" si="1045"/>
        <v>4.4749179559306151</v>
      </c>
      <c r="AK2743" s="18">
        <f t="shared" si="1049"/>
        <v>2.9090909090909092</v>
      </c>
      <c r="AL2743" s="18">
        <f t="shared" si="1050"/>
        <v>2.3050847457627119</v>
      </c>
      <c r="AM2743" s="18">
        <f t="shared" si="1051"/>
        <v>1.069276779045645</v>
      </c>
      <c r="AN2743" s="18">
        <f t="shared" si="1052"/>
        <v>0.65304117834110231</v>
      </c>
      <c r="AO2743" s="18">
        <f t="shared" si="1053"/>
        <v>0.97475505046773181</v>
      </c>
      <c r="AP2743" s="17">
        <f t="shared" si="1054"/>
        <v>29.464285714285715</v>
      </c>
      <c r="AQ2743" s="18">
        <f t="shared" si="1055"/>
        <v>1.0246815286624205</v>
      </c>
      <c r="AR2743" s="17">
        <f t="shared" si="1056"/>
        <v>12.692307692307692</v>
      </c>
      <c r="AS2743" s="17">
        <f t="shared" si="1057"/>
        <v>36.92307692307692</v>
      </c>
      <c r="AT2743" s="17">
        <f t="shared" si="1058"/>
        <v>23.529411764705884</v>
      </c>
      <c r="AU2743" s="17">
        <f t="shared" si="1059"/>
        <v>3.0027021794213464</v>
      </c>
      <c r="AV2743" s="18">
        <f t="shared" si="1060"/>
        <v>10.283185840707965</v>
      </c>
      <c r="AW2743" s="18">
        <f t="shared" si="1061"/>
        <v>3.516235021260147</v>
      </c>
      <c r="AX2743" s="18">
        <f t="shared" si="1062"/>
        <v>1.530456535334584</v>
      </c>
      <c r="AY2743" s="8">
        <f t="shared" si="1063"/>
        <v>1.5692307692307692</v>
      </c>
      <c r="AZ2743" s="8">
        <f t="shared" si="1064"/>
        <v>0.14264150943396225</v>
      </c>
      <c r="BA2743" s="18">
        <f t="shared" si="1067"/>
        <v>0.97268058422269077</v>
      </c>
      <c r="BB2743" s="20">
        <f t="shared" si="1065"/>
        <v>5.7087833441769688E-2</v>
      </c>
      <c r="BC2743" s="8">
        <f t="shared" si="1066"/>
        <v>0.62996865203761765</v>
      </c>
      <c r="BD2743" s="44"/>
      <c r="BE2743" s="44"/>
      <c r="BF2743" s="8"/>
    </row>
    <row r="2744" spans="1:58" x14ac:dyDescent="0.25">
      <c r="A2744" s="8">
        <v>2588</v>
      </c>
      <c r="B2744" s="8" t="s">
        <v>488</v>
      </c>
      <c r="C2744" s="8" t="s">
        <v>494</v>
      </c>
      <c r="D2744" s="12" t="s">
        <v>495</v>
      </c>
      <c r="E2744" s="8" t="s">
        <v>491</v>
      </c>
      <c r="F2744" s="8" t="s">
        <v>492</v>
      </c>
      <c r="G2744" s="12"/>
      <c r="H2744" s="12"/>
      <c r="I2744" s="12"/>
      <c r="J2744" s="12"/>
      <c r="K2744" s="12"/>
      <c r="L2744" s="8">
        <v>432</v>
      </c>
      <c r="M2744" s="8">
        <v>98.2</v>
      </c>
      <c r="N2744" s="8"/>
      <c r="O2744" s="8">
        <v>353</v>
      </c>
      <c r="P2744" s="8">
        <v>679</v>
      </c>
      <c r="Q2744" s="8">
        <v>65.599999999999994</v>
      </c>
      <c r="R2744" s="8">
        <v>248</v>
      </c>
      <c r="S2744" s="8">
        <v>33.9</v>
      </c>
      <c r="T2744" s="8">
        <v>8.2899999999999991</v>
      </c>
      <c r="U2744" s="8">
        <v>26.3</v>
      </c>
      <c r="V2744" s="8">
        <v>2.84</v>
      </c>
      <c r="W2744" s="8">
        <v>15.1</v>
      </c>
      <c r="X2744" s="8">
        <v>2.75</v>
      </c>
      <c r="Y2744" s="8">
        <v>8.5500000000000007</v>
      </c>
      <c r="Z2744" s="8">
        <v>1.24</v>
      </c>
      <c r="AA2744" s="8">
        <v>8.76</v>
      </c>
      <c r="AB2744" s="8">
        <v>1.68</v>
      </c>
      <c r="AC2744" s="8">
        <v>10.5</v>
      </c>
      <c r="AD2744" s="8">
        <v>19.8</v>
      </c>
      <c r="AE2744" s="8">
        <v>11.5</v>
      </c>
      <c r="AF2744" s="17">
        <f t="shared" si="1044"/>
        <v>1455.0099999999998</v>
      </c>
      <c r="AG2744" s="18">
        <f t="shared" si="1046"/>
        <v>27.374621890834828</v>
      </c>
      <c r="AH2744" s="19">
        <f t="shared" si="1047"/>
        <v>20.357810602844012</v>
      </c>
      <c r="AI2744" s="19">
        <f t="shared" si="1048"/>
        <v>2.7446746971553018</v>
      </c>
      <c r="AJ2744" s="18">
        <f t="shared" si="1045"/>
        <v>6.0632537993353504</v>
      </c>
      <c r="AK2744" s="18">
        <f t="shared" si="1049"/>
        <v>4.3991853360488795</v>
      </c>
      <c r="AL2744" s="18">
        <f t="shared" si="1050"/>
        <v>1.7217391304347827</v>
      </c>
      <c r="AM2744" s="18">
        <f t="shared" si="1051"/>
        <v>1.0794889186350125</v>
      </c>
      <c r="AN2744" s="18">
        <f t="shared" si="1052"/>
        <v>0.81721154564334342</v>
      </c>
      <c r="AO2744" s="18">
        <f t="shared" si="1053"/>
        <v>1.1774749988684847</v>
      </c>
      <c r="AP2744" s="17">
        <f t="shared" si="1054"/>
        <v>35.709090909090911</v>
      </c>
      <c r="AQ2744" s="18">
        <f t="shared" si="1055"/>
        <v>1.2418575564562826</v>
      </c>
      <c r="AR2744" s="17">
        <f t="shared" si="1056"/>
        <v>11.210045662100457</v>
      </c>
      <c r="AS2744" s="17">
        <f t="shared" si="1057"/>
        <v>49.315068493150683</v>
      </c>
      <c r="AT2744" s="17">
        <f t="shared" si="1058"/>
        <v>21.818181818181817</v>
      </c>
      <c r="AU2744" s="17">
        <f t="shared" si="1059"/>
        <v>2.1561151991880232</v>
      </c>
      <c r="AV2744" s="18">
        <f t="shared" si="1060"/>
        <v>13.422053231939163</v>
      </c>
      <c r="AW2744" s="18">
        <f t="shared" si="1061"/>
        <v>2.4289828136114364</v>
      </c>
      <c r="AX2744" s="18">
        <f t="shared" si="1062"/>
        <v>1.1281415896350746</v>
      </c>
      <c r="AY2744" s="8">
        <f t="shared" si="1063"/>
        <v>2.2602739726027399</v>
      </c>
      <c r="AZ2744" s="8">
        <f t="shared" si="1064"/>
        <v>0.13669354838709677</v>
      </c>
      <c r="BA2744" s="18">
        <f t="shared" si="1067"/>
        <v>0.97187648194857779</v>
      </c>
      <c r="BB2744" s="20">
        <f t="shared" si="1065"/>
        <v>0.10980200222469412</v>
      </c>
      <c r="BC2744" s="8">
        <f t="shared" si="1066"/>
        <v>0.95265116932368854</v>
      </c>
      <c r="BD2744" s="44"/>
      <c r="BE2744" s="44"/>
      <c r="BF2744" s="8"/>
    </row>
    <row r="2745" spans="1:58" x14ac:dyDescent="0.25">
      <c r="A2745" s="8">
        <v>2589</v>
      </c>
      <c r="B2745" s="8" t="s">
        <v>488</v>
      </c>
      <c r="C2745" s="8" t="s">
        <v>494</v>
      </c>
      <c r="D2745" s="12" t="s">
        <v>495</v>
      </c>
      <c r="E2745" s="8" t="s">
        <v>491</v>
      </c>
      <c r="F2745" s="8" t="s">
        <v>492</v>
      </c>
      <c r="G2745" s="12"/>
      <c r="H2745" s="12"/>
      <c r="I2745" s="12"/>
      <c r="J2745" s="12"/>
      <c r="K2745" s="12"/>
      <c r="L2745" s="8">
        <v>576</v>
      </c>
      <c r="M2745" s="8">
        <v>31.6</v>
      </c>
      <c r="N2745" s="8"/>
      <c r="O2745" s="8">
        <v>84.5</v>
      </c>
      <c r="P2745" s="8">
        <v>159</v>
      </c>
      <c r="Q2745" s="8">
        <v>16.899999999999999</v>
      </c>
      <c r="R2745" s="8">
        <v>80.3</v>
      </c>
      <c r="S2745" s="8">
        <v>12.4</v>
      </c>
      <c r="T2745" s="8">
        <v>2.2799999999999998</v>
      </c>
      <c r="U2745" s="8">
        <v>10.199999999999999</v>
      </c>
      <c r="V2745" s="8">
        <v>0.99299999999999999</v>
      </c>
      <c r="W2745" s="8">
        <v>5.69</v>
      </c>
      <c r="X2745" s="8">
        <v>1.18</v>
      </c>
      <c r="Y2745" s="8">
        <v>3.46</v>
      </c>
      <c r="Z2745" s="8">
        <v>0.35699999999999998</v>
      </c>
      <c r="AA2745" s="8">
        <v>3.85</v>
      </c>
      <c r="AB2745" s="8">
        <v>0.51300000000000001</v>
      </c>
      <c r="AC2745" s="8">
        <v>4.95</v>
      </c>
      <c r="AD2745" s="8">
        <v>0.85399999999999998</v>
      </c>
      <c r="AE2745" s="8">
        <v>1.1200000000000001</v>
      </c>
      <c r="AF2745" s="17">
        <f t="shared" si="1044"/>
        <v>381.62299999999993</v>
      </c>
      <c r="AG2745" s="18">
        <f t="shared" si="1046"/>
        <v>14.909858074415036</v>
      </c>
      <c r="AH2745" s="19">
        <f t="shared" si="1047"/>
        <v>10.84680409313362</v>
      </c>
      <c r="AI2745" s="19">
        <f t="shared" si="1048"/>
        <v>2.0291260095317667</v>
      </c>
      <c r="AJ2745" s="18">
        <f t="shared" si="1045"/>
        <v>3.9679461004491636</v>
      </c>
      <c r="AK2745" s="18">
        <f t="shared" si="1049"/>
        <v>18.22784810126582</v>
      </c>
      <c r="AL2745" s="18">
        <f t="shared" si="1050"/>
        <v>0.76249999999999996</v>
      </c>
      <c r="AM2745" s="18">
        <f t="shared" si="1051"/>
        <v>1.0179187266062306</v>
      </c>
      <c r="AN2745" s="18">
        <f t="shared" si="1052"/>
        <v>0.59673512921953464</v>
      </c>
      <c r="AO2745" s="18">
        <f t="shared" si="1053"/>
        <v>0.9152427541176279</v>
      </c>
      <c r="AP2745" s="17">
        <f t="shared" si="1054"/>
        <v>26.779661016949156</v>
      </c>
      <c r="AQ2745" s="18">
        <f t="shared" si="1055"/>
        <v>0.9313181474684229</v>
      </c>
      <c r="AR2745" s="17">
        <f t="shared" si="1056"/>
        <v>8.2077922077922079</v>
      </c>
      <c r="AS2745" s="17">
        <f t="shared" si="1057"/>
        <v>149.6103896103896</v>
      </c>
      <c r="AT2745" s="17">
        <f t="shared" si="1058"/>
        <v>674.47306791569088</v>
      </c>
      <c r="AU2745" s="17">
        <f t="shared" si="1059"/>
        <v>1.9419775014801652</v>
      </c>
      <c r="AV2745" s="18">
        <f t="shared" si="1060"/>
        <v>8.2843137254901968</v>
      </c>
      <c r="AW2745" s="18">
        <f t="shared" si="1061"/>
        <v>2.1434444952032887</v>
      </c>
      <c r="AX2745" s="18">
        <f t="shared" si="1062"/>
        <v>0.96725794530672582</v>
      </c>
      <c r="AY2745" s="8">
        <f t="shared" si="1063"/>
        <v>0.2218181818181818</v>
      </c>
      <c r="AZ2745" s="8">
        <f t="shared" si="1064"/>
        <v>0.15442092154420922</v>
      </c>
      <c r="BA2745" s="18">
        <f t="shared" si="1067"/>
        <v>0.95796112917722465</v>
      </c>
      <c r="BB2745" s="20">
        <f t="shared" si="1065"/>
        <v>0.45215270322497531</v>
      </c>
      <c r="BC2745" s="8">
        <f t="shared" si="1066"/>
        <v>3.9472719336534263</v>
      </c>
      <c r="BD2745" s="44"/>
      <c r="BE2745" s="44"/>
      <c r="BF2745" s="8"/>
    </row>
    <row r="2746" spans="1:58" x14ac:dyDescent="0.25">
      <c r="A2746" s="8">
        <v>2590</v>
      </c>
      <c r="B2746" s="8" t="s">
        <v>488</v>
      </c>
      <c r="C2746" s="8" t="s">
        <v>494</v>
      </c>
      <c r="D2746" s="12" t="s">
        <v>495</v>
      </c>
      <c r="E2746" s="8" t="s">
        <v>491</v>
      </c>
      <c r="F2746" s="8" t="s">
        <v>492</v>
      </c>
      <c r="G2746" s="12"/>
      <c r="H2746" s="12"/>
      <c r="I2746" s="12"/>
      <c r="J2746" s="12"/>
      <c r="K2746" s="12"/>
      <c r="L2746" s="8">
        <v>473</v>
      </c>
      <c r="M2746" s="8">
        <v>108</v>
      </c>
      <c r="N2746" s="8"/>
      <c r="O2746" s="8">
        <v>102</v>
      </c>
      <c r="P2746" s="8">
        <v>265</v>
      </c>
      <c r="Q2746" s="8">
        <v>33.1</v>
      </c>
      <c r="R2746" s="8">
        <v>159</v>
      </c>
      <c r="S2746" s="8">
        <v>31.4</v>
      </c>
      <c r="T2746" s="8">
        <v>5.46</v>
      </c>
      <c r="U2746" s="8">
        <v>30.2</v>
      </c>
      <c r="V2746" s="8">
        <v>2.86</v>
      </c>
      <c r="W2746" s="8">
        <v>16.899999999999999</v>
      </c>
      <c r="X2746" s="8">
        <v>4.04</v>
      </c>
      <c r="Y2746" s="8">
        <v>10.6</v>
      </c>
      <c r="Z2746" s="8">
        <v>1.68</v>
      </c>
      <c r="AA2746" s="8">
        <v>12.7</v>
      </c>
      <c r="AB2746" s="8">
        <v>2</v>
      </c>
      <c r="AC2746" s="8">
        <v>12.2</v>
      </c>
      <c r="AD2746" s="8">
        <v>12.1</v>
      </c>
      <c r="AE2746" s="8">
        <v>5.03</v>
      </c>
      <c r="AF2746" s="17">
        <f t="shared" si="1044"/>
        <v>676.94</v>
      </c>
      <c r="AG2746" s="18">
        <f t="shared" si="1046"/>
        <v>5.455995215787901</v>
      </c>
      <c r="AH2746" s="19">
        <f t="shared" si="1047"/>
        <v>5.4803406507302412</v>
      </c>
      <c r="AI2746" s="19">
        <f t="shared" si="1048"/>
        <v>1.2370034232943239</v>
      </c>
      <c r="AJ2746" s="18">
        <f t="shared" si="1045"/>
        <v>1.8914778682576801</v>
      </c>
      <c r="AK2746" s="18">
        <f t="shared" si="1049"/>
        <v>4.3796296296296298</v>
      </c>
      <c r="AL2746" s="18">
        <f t="shared" si="1050"/>
        <v>2.4055666003976142</v>
      </c>
      <c r="AM2746" s="18">
        <f t="shared" si="1051"/>
        <v>1.1033656967362317</v>
      </c>
      <c r="AN2746" s="18">
        <f t="shared" si="1052"/>
        <v>0.5218936752560559</v>
      </c>
      <c r="AO2746" s="18">
        <f t="shared" si="1053"/>
        <v>0.94661441343786445</v>
      </c>
      <c r="AP2746" s="17">
        <f t="shared" si="1054"/>
        <v>26.732673267326732</v>
      </c>
      <c r="AQ2746" s="18">
        <f t="shared" si="1055"/>
        <v>0.92968405120766862</v>
      </c>
      <c r="AR2746" s="17">
        <f t="shared" si="1056"/>
        <v>8.5039370078740166</v>
      </c>
      <c r="AS2746" s="17">
        <f t="shared" si="1057"/>
        <v>37.244094488188978</v>
      </c>
      <c r="AT2746" s="17">
        <f t="shared" si="1058"/>
        <v>39.090909090909093</v>
      </c>
      <c r="AU2746" s="17">
        <f t="shared" si="1059"/>
        <v>1.1928596802841918</v>
      </c>
      <c r="AV2746" s="18">
        <f t="shared" si="1060"/>
        <v>3.3774834437086092</v>
      </c>
      <c r="AW2746" s="18">
        <f t="shared" si="1061"/>
        <v>1.9238713251295847</v>
      </c>
      <c r="AX2746" s="18">
        <f t="shared" si="1062"/>
        <v>0.87091095320402012</v>
      </c>
      <c r="AY2746" s="8">
        <f t="shared" si="1063"/>
        <v>0.952755905511811</v>
      </c>
      <c r="AZ2746" s="8">
        <f t="shared" si="1064"/>
        <v>0.19748427672955973</v>
      </c>
      <c r="BA2746" s="18">
        <f t="shared" si="1067"/>
        <v>0.92498596625993446</v>
      </c>
      <c r="BB2746" s="20">
        <f t="shared" si="1065"/>
        <v>0.1875176751247018</v>
      </c>
      <c r="BC2746" s="8">
        <f t="shared" si="1066"/>
        <v>0.94841634738186464</v>
      </c>
      <c r="BD2746" s="44"/>
      <c r="BE2746" s="44"/>
      <c r="BF2746" s="8"/>
    </row>
    <row r="2747" spans="1:58" x14ac:dyDescent="0.25">
      <c r="A2747" s="8">
        <v>2591</v>
      </c>
      <c r="B2747" s="8" t="s">
        <v>488</v>
      </c>
      <c r="C2747" s="8" t="s">
        <v>494</v>
      </c>
      <c r="D2747" s="12" t="s">
        <v>495</v>
      </c>
      <c r="E2747" s="8" t="s">
        <v>491</v>
      </c>
      <c r="F2747" s="8" t="s">
        <v>492</v>
      </c>
      <c r="G2747" s="12"/>
      <c r="H2747" s="12"/>
      <c r="I2747" s="12"/>
      <c r="J2747" s="12"/>
      <c r="K2747" s="12"/>
      <c r="L2747" s="8">
        <v>460</v>
      </c>
      <c r="M2747" s="8">
        <v>64.400000000000006</v>
      </c>
      <c r="N2747" s="8"/>
      <c r="O2747" s="8">
        <v>174</v>
      </c>
      <c r="P2747" s="8">
        <v>337</v>
      </c>
      <c r="Q2747" s="8">
        <v>33.9</v>
      </c>
      <c r="R2747" s="8">
        <v>139</v>
      </c>
      <c r="S2747" s="8">
        <v>22</v>
      </c>
      <c r="T2747" s="8">
        <v>4.51</v>
      </c>
      <c r="U2747" s="8">
        <v>18.899999999999999</v>
      </c>
      <c r="V2747" s="8">
        <v>1.97</v>
      </c>
      <c r="W2747" s="8">
        <v>10.3</v>
      </c>
      <c r="X2747" s="8">
        <v>2.11</v>
      </c>
      <c r="Y2747" s="8">
        <v>5.43</v>
      </c>
      <c r="Z2747" s="8">
        <v>0.73899999999999999</v>
      </c>
      <c r="AA2747" s="8">
        <v>5.29</v>
      </c>
      <c r="AB2747" s="8">
        <v>0.93500000000000005</v>
      </c>
      <c r="AC2747" s="8">
        <v>6.38</v>
      </c>
      <c r="AD2747" s="8">
        <v>4.57</v>
      </c>
      <c r="AE2747" s="8">
        <v>6.06</v>
      </c>
      <c r="AF2747" s="17">
        <f t="shared" si="1044"/>
        <v>756.08399999999983</v>
      </c>
      <c r="AG2747" s="18">
        <f t="shared" si="1046"/>
        <v>22.344523940561366</v>
      </c>
      <c r="AH2747" s="19">
        <f t="shared" si="1047"/>
        <v>16.731683098092066</v>
      </c>
      <c r="AI2747" s="19">
        <f t="shared" si="1048"/>
        <v>2.413805664329296</v>
      </c>
      <c r="AJ2747" s="18">
        <f t="shared" si="1045"/>
        <v>4.6052934407364798</v>
      </c>
      <c r="AK2747" s="18">
        <f t="shared" si="1049"/>
        <v>7.1428571428571423</v>
      </c>
      <c r="AL2747" s="18">
        <f t="shared" si="1050"/>
        <v>0.7541254125412542</v>
      </c>
      <c r="AM2747" s="18">
        <f t="shared" si="1051"/>
        <v>1.0615565008157597</v>
      </c>
      <c r="AN2747" s="18">
        <f t="shared" si="1052"/>
        <v>0.65101648507250254</v>
      </c>
      <c r="AO2747" s="18">
        <f t="shared" si="1053"/>
        <v>1.0397483530111344</v>
      </c>
      <c r="AP2747" s="17">
        <f t="shared" si="1054"/>
        <v>30.521327014218013</v>
      </c>
      <c r="AQ2747" s="18">
        <f t="shared" si="1055"/>
        <v>1.0614423280103844</v>
      </c>
      <c r="AR2747" s="17">
        <f t="shared" si="1056"/>
        <v>12.173913043478262</v>
      </c>
      <c r="AS2747" s="17">
        <f t="shared" si="1057"/>
        <v>86.956521739130437</v>
      </c>
      <c r="AT2747" s="17">
        <f t="shared" si="1058"/>
        <v>100.65645514223195</v>
      </c>
      <c r="AU2747" s="17">
        <f t="shared" si="1059"/>
        <v>2.107616758959356</v>
      </c>
      <c r="AV2747" s="18">
        <f t="shared" si="1060"/>
        <v>9.2063492063492074</v>
      </c>
      <c r="AW2747" s="18">
        <f t="shared" si="1061"/>
        <v>2.8905396547957176</v>
      </c>
      <c r="AX2747" s="18">
        <f t="shared" si="1062"/>
        <v>1.2743018734535174</v>
      </c>
      <c r="AY2747" s="8">
        <f t="shared" si="1063"/>
        <v>0.86389413988657848</v>
      </c>
      <c r="AZ2747" s="8">
        <f t="shared" si="1064"/>
        <v>0.15827338129496402</v>
      </c>
      <c r="BA2747" s="18">
        <f t="shared" si="1067"/>
        <v>0.96458859068569114</v>
      </c>
      <c r="BB2747" s="20">
        <f t="shared" si="1065"/>
        <v>0.20860332423716199</v>
      </c>
      <c r="BC2747" s="8">
        <f t="shared" si="1066"/>
        <v>1.5467980295566504</v>
      </c>
      <c r="BD2747" s="44"/>
      <c r="BE2747" s="44"/>
      <c r="BF2747" s="8"/>
    </row>
    <row r="2748" spans="1:58" x14ac:dyDescent="0.25">
      <c r="A2748" s="8">
        <v>2592</v>
      </c>
      <c r="B2748" s="8" t="s">
        <v>488</v>
      </c>
      <c r="C2748" s="8" t="s">
        <v>494</v>
      </c>
      <c r="D2748" s="12" t="s">
        <v>495</v>
      </c>
      <c r="E2748" s="8" t="s">
        <v>491</v>
      </c>
      <c r="F2748" s="8" t="s">
        <v>492</v>
      </c>
      <c r="G2748" s="12"/>
      <c r="H2748" s="12"/>
      <c r="I2748" s="12"/>
      <c r="J2748" s="12"/>
      <c r="K2748" s="12"/>
      <c r="L2748" s="8">
        <v>575</v>
      </c>
      <c r="M2748" s="8">
        <v>151</v>
      </c>
      <c r="N2748" s="8"/>
      <c r="O2748" s="8">
        <v>590</v>
      </c>
      <c r="P2748" s="8">
        <v>1130</v>
      </c>
      <c r="Q2748" s="8">
        <v>116</v>
      </c>
      <c r="R2748" s="8">
        <v>427</v>
      </c>
      <c r="S2748" s="8">
        <v>61.8</v>
      </c>
      <c r="T2748" s="8">
        <v>13.7</v>
      </c>
      <c r="U2748" s="8">
        <v>48.1</v>
      </c>
      <c r="V2748" s="8">
        <v>5.66</v>
      </c>
      <c r="W2748" s="8">
        <v>29.4</v>
      </c>
      <c r="X2748" s="8">
        <v>5.86</v>
      </c>
      <c r="Y2748" s="8">
        <v>14.7</v>
      </c>
      <c r="Z2748" s="8">
        <v>1.77</v>
      </c>
      <c r="AA2748" s="8">
        <v>11.1</v>
      </c>
      <c r="AB2748" s="8">
        <v>1.67</v>
      </c>
      <c r="AC2748" s="8">
        <v>6.85</v>
      </c>
      <c r="AD2748" s="8">
        <v>9.76</v>
      </c>
      <c r="AE2748" s="8">
        <v>10.7</v>
      </c>
      <c r="AF2748" s="17">
        <f t="shared" si="1044"/>
        <v>2456.7599999999998</v>
      </c>
      <c r="AG2748" s="18">
        <f t="shared" si="1046"/>
        <v>36.108260158893074</v>
      </c>
      <c r="AH2748" s="19">
        <f t="shared" si="1047"/>
        <v>26.737504225269316</v>
      </c>
      <c r="AI2748" s="19">
        <f t="shared" si="1048"/>
        <v>2.6643543908536649</v>
      </c>
      <c r="AJ2748" s="18">
        <f t="shared" si="1045"/>
        <v>5.5589693171111394</v>
      </c>
      <c r="AK2748" s="18">
        <f t="shared" si="1049"/>
        <v>3.8079470198675498</v>
      </c>
      <c r="AL2748" s="18">
        <f t="shared" si="1050"/>
        <v>0.91214953271028043</v>
      </c>
      <c r="AM2748" s="18">
        <f t="shared" si="1051"/>
        <v>1.0449875821443897</v>
      </c>
      <c r="AN2748" s="18">
        <f t="shared" si="1052"/>
        <v>0.73962482236197868</v>
      </c>
      <c r="AO2748" s="18">
        <f t="shared" si="1053"/>
        <v>0.87139728332657929</v>
      </c>
      <c r="AP2748" s="17">
        <f t="shared" si="1054"/>
        <v>25.767918088737201</v>
      </c>
      <c r="AQ2748" s="18">
        <f t="shared" si="1055"/>
        <v>0.89613269276754859</v>
      </c>
      <c r="AR2748" s="17">
        <f t="shared" si="1056"/>
        <v>13.603603603603604</v>
      </c>
      <c r="AS2748" s="17">
        <f t="shared" si="1057"/>
        <v>51.801801801801801</v>
      </c>
      <c r="AT2748" s="17">
        <f t="shared" si="1058"/>
        <v>58.91393442622951</v>
      </c>
      <c r="AU2748" s="17">
        <f t="shared" si="1059"/>
        <v>3.5845183522830006</v>
      </c>
      <c r="AV2748" s="18">
        <f t="shared" si="1060"/>
        <v>12.266112266112266</v>
      </c>
      <c r="AW2748" s="18">
        <f t="shared" si="1061"/>
        <v>3.5058626465661638</v>
      </c>
      <c r="AX2748" s="18">
        <f t="shared" si="1062"/>
        <v>1.7334651724895627</v>
      </c>
      <c r="AY2748" s="8">
        <f t="shared" si="1063"/>
        <v>0.87927927927927929</v>
      </c>
      <c r="AZ2748" s="8">
        <f t="shared" si="1064"/>
        <v>0.14473067915690865</v>
      </c>
      <c r="BA2748" s="18">
        <f t="shared" si="1067"/>
        <v>0.97144206190266857</v>
      </c>
      <c r="BB2748" s="20">
        <f t="shared" si="1065"/>
        <v>8.4882500201889699E-2</v>
      </c>
      <c r="BC2748" s="8">
        <f t="shared" si="1066"/>
        <v>0.82461749257821415</v>
      </c>
      <c r="BD2748" s="44"/>
      <c r="BE2748" s="44"/>
      <c r="BF2748" s="8"/>
    </row>
    <row r="2749" spans="1:58" x14ac:dyDescent="0.25">
      <c r="A2749" s="8">
        <v>2593</v>
      </c>
      <c r="B2749" s="8" t="s">
        <v>488</v>
      </c>
      <c r="C2749" s="8" t="s">
        <v>494</v>
      </c>
      <c r="D2749" s="12" t="s">
        <v>495</v>
      </c>
      <c r="E2749" s="8" t="s">
        <v>491</v>
      </c>
      <c r="F2749" s="8" t="s">
        <v>492</v>
      </c>
      <c r="G2749" s="12"/>
      <c r="H2749" s="12"/>
      <c r="I2749" s="12"/>
      <c r="J2749" s="12"/>
      <c r="K2749" s="12"/>
      <c r="L2749" s="8">
        <v>560</v>
      </c>
      <c r="M2749" s="8">
        <v>94.3</v>
      </c>
      <c r="N2749" s="8"/>
      <c r="O2749" s="8">
        <v>351</v>
      </c>
      <c r="P2749" s="8">
        <v>666</v>
      </c>
      <c r="Q2749" s="8">
        <v>68.5</v>
      </c>
      <c r="R2749" s="8">
        <v>279</v>
      </c>
      <c r="S2749" s="8">
        <v>41.2</v>
      </c>
      <c r="T2749" s="8">
        <v>7.61</v>
      </c>
      <c r="U2749" s="8">
        <v>31.5</v>
      </c>
      <c r="V2749" s="8">
        <v>3.3</v>
      </c>
      <c r="W2749" s="8">
        <v>16.100000000000001</v>
      </c>
      <c r="X2749" s="8">
        <v>2.94</v>
      </c>
      <c r="Y2749" s="8">
        <v>7.85</v>
      </c>
      <c r="Z2749" s="8">
        <v>1.05</v>
      </c>
      <c r="AA2749" s="8">
        <v>6.46</v>
      </c>
      <c r="AB2749" s="8">
        <v>1.0900000000000001</v>
      </c>
      <c r="AC2749" s="8">
        <v>6.48</v>
      </c>
      <c r="AD2749" s="8">
        <v>1.59</v>
      </c>
      <c r="AE2749" s="8">
        <v>2.68</v>
      </c>
      <c r="AF2749" s="17">
        <f t="shared" si="1044"/>
        <v>1483.5999999999997</v>
      </c>
      <c r="AG2749" s="18">
        <f t="shared" si="1046"/>
        <v>36.91068699298507</v>
      </c>
      <c r="AH2749" s="19">
        <f t="shared" si="1047"/>
        <v>27.07740948186607</v>
      </c>
      <c r="AI2749" s="19">
        <f t="shared" si="1048"/>
        <v>2.4258881175990199</v>
      </c>
      <c r="AJ2749" s="18">
        <f t="shared" si="1045"/>
        <v>4.9606734668796859</v>
      </c>
      <c r="AK2749" s="18">
        <f t="shared" si="1049"/>
        <v>5.9384941675503713</v>
      </c>
      <c r="AL2749" s="18">
        <f t="shared" si="1050"/>
        <v>0.59328358208955223</v>
      </c>
      <c r="AM2749" s="18">
        <f t="shared" si="1051"/>
        <v>1.0391137025195116</v>
      </c>
      <c r="AN2749" s="18">
        <f t="shared" si="1052"/>
        <v>0.62178244803551286</v>
      </c>
      <c r="AO2749" s="18">
        <f t="shared" si="1053"/>
        <v>1.058458158245025</v>
      </c>
      <c r="AP2749" s="17">
        <f t="shared" si="1054"/>
        <v>32.074829931972786</v>
      </c>
      <c r="AQ2749" s="18">
        <f t="shared" si="1055"/>
        <v>1.1154686078252958</v>
      </c>
      <c r="AR2749" s="17">
        <f t="shared" si="1056"/>
        <v>14.59752321981424</v>
      </c>
      <c r="AS2749" s="17">
        <f t="shared" si="1057"/>
        <v>86.687306501547994</v>
      </c>
      <c r="AT2749" s="17">
        <f t="shared" si="1058"/>
        <v>352.20125786163521</v>
      </c>
      <c r="AU2749" s="17">
        <f t="shared" si="1059"/>
        <v>3.050597226522398</v>
      </c>
      <c r="AV2749" s="18">
        <f t="shared" si="1060"/>
        <v>11.142857142857142</v>
      </c>
      <c r="AW2749" s="18">
        <f t="shared" si="1061"/>
        <v>3.9450347713801204</v>
      </c>
      <c r="AX2749" s="18">
        <f t="shared" si="1062"/>
        <v>1.6311132925570744</v>
      </c>
      <c r="AY2749" s="8">
        <f t="shared" si="1063"/>
        <v>0.24613003095975233</v>
      </c>
      <c r="AZ2749" s="8">
        <f t="shared" si="1064"/>
        <v>0.14767025089605737</v>
      </c>
      <c r="BA2749" s="18">
        <f t="shared" si="1067"/>
        <v>0.97385413858182812</v>
      </c>
      <c r="BB2749" s="20">
        <f t="shared" si="1065"/>
        <v>0.12652082560870101</v>
      </c>
      <c r="BC2749" s="8">
        <f t="shared" si="1066"/>
        <v>1.2859911507660804</v>
      </c>
      <c r="BD2749" s="44"/>
      <c r="BE2749" s="44"/>
      <c r="BF2749" s="8"/>
    </row>
    <row r="2750" spans="1:58" x14ac:dyDescent="0.25">
      <c r="A2750" s="8">
        <v>2594</v>
      </c>
      <c r="B2750" s="8" t="s">
        <v>488</v>
      </c>
      <c r="C2750" s="8" t="s">
        <v>494</v>
      </c>
      <c r="D2750" s="12" t="s">
        <v>495</v>
      </c>
      <c r="E2750" s="8" t="s">
        <v>491</v>
      </c>
      <c r="F2750" s="8" t="s">
        <v>492</v>
      </c>
      <c r="G2750" s="12"/>
      <c r="H2750" s="12"/>
      <c r="I2750" s="12"/>
      <c r="J2750" s="12"/>
      <c r="K2750" s="12"/>
      <c r="L2750" s="8">
        <v>506</v>
      </c>
      <c r="M2750" s="8">
        <v>49.1</v>
      </c>
      <c r="N2750" s="8"/>
      <c r="O2750" s="8">
        <v>78.099999999999994</v>
      </c>
      <c r="P2750" s="8">
        <v>168</v>
      </c>
      <c r="Q2750" s="8">
        <v>19.100000000000001</v>
      </c>
      <c r="R2750" s="8">
        <v>86.2</v>
      </c>
      <c r="S2750" s="8">
        <v>14</v>
      </c>
      <c r="T2750" s="8">
        <v>2.62</v>
      </c>
      <c r="U2750" s="8">
        <v>12.5</v>
      </c>
      <c r="V2750" s="8">
        <v>1.23</v>
      </c>
      <c r="W2750" s="8">
        <v>7.82</v>
      </c>
      <c r="X2750" s="8">
        <v>1.65</v>
      </c>
      <c r="Y2750" s="8">
        <v>5.34</v>
      </c>
      <c r="Z2750" s="8">
        <v>1.03</v>
      </c>
      <c r="AA2750" s="8">
        <v>5.01</v>
      </c>
      <c r="AB2750" s="8">
        <v>1</v>
      </c>
      <c r="AC2750" s="8">
        <v>5.3</v>
      </c>
      <c r="AD2750" s="8">
        <v>3.56</v>
      </c>
      <c r="AE2750" s="8">
        <v>1.96</v>
      </c>
      <c r="AF2750" s="17">
        <f t="shared" si="1044"/>
        <v>403.59999999999991</v>
      </c>
      <c r="AG2750" s="18">
        <f t="shared" si="1046"/>
        <v>10.589875102116444</v>
      </c>
      <c r="AH2750" s="19">
        <f t="shared" si="1047"/>
        <v>8.8071817213859411</v>
      </c>
      <c r="AI2750" s="19">
        <f t="shared" si="1048"/>
        <v>1.7470752934496365</v>
      </c>
      <c r="AJ2750" s="18">
        <f t="shared" si="1045"/>
        <v>3.2482820976491866</v>
      </c>
      <c r="AK2750" s="18">
        <f t="shared" si="1049"/>
        <v>10.305498981670061</v>
      </c>
      <c r="AL2750" s="18">
        <f t="shared" si="1050"/>
        <v>1.8163265306122449</v>
      </c>
      <c r="AM2750" s="18">
        <f t="shared" si="1051"/>
        <v>1.0523368240064868</v>
      </c>
      <c r="AN2750" s="18">
        <f t="shared" si="1052"/>
        <v>0.58296160677205133</v>
      </c>
      <c r="AO2750" s="18">
        <f t="shared" si="1053"/>
        <v>1.0216221069522375</v>
      </c>
      <c r="AP2750" s="17">
        <f t="shared" si="1054"/>
        <v>29.757575757575761</v>
      </c>
      <c r="AQ2750" s="18">
        <f t="shared" si="1055"/>
        <v>1.0348812970469021</v>
      </c>
      <c r="AR2750" s="17">
        <f t="shared" si="1056"/>
        <v>9.8003992015968073</v>
      </c>
      <c r="AS2750" s="17">
        <f t="shared" si="1057"/>
        <v>100.99800399201597</v>
      </c>
      <c r="AT2750" s="17">
        <f t="shared" si="1058"/>
        <v>142.13483146067415</v>
      </c>
      <c r="AU2750" s="17">
        <f t="shared" si="1059"/>
        <v>1.1447957371225577</v>
      </c>
      <c r="AV2750" s="18">
        <f t="shared" si="1060"/>
        <v>6.2479999999999993</v>
      </c>
      <c r="AW2750" s="18">
        <f t="shared" si="1061"/>
        <v>2.0185759134996339</v>
      </c>
      <c r="AX2750" s="18">
        <f t="shared" si="1062"/>
        <v>1.0215503951446701</v>
      </c>
      <c r="AY2750" s="8">
        <f t="shared" si="1063"/>
        <v>0.71057884231536927</v>
      </c>
      <c r="AZ2750" s="8">
        <f t="shared" si="1064"/>
        <v>0.16241299303944315</v>
      </c>
      <c r="BA2750" s="18">
        <f t="shared" si="1067"/>
        <v>0.9428146679881072</v>
      </c>
      <c r="BB2750" s="20">
        <f t="shared" si="1065"/>
        <v>0.37001680134410753</v>
      </c>
      <c r="BC2750" s="8">
        <f t="shared" si="1066"/>
        <v>2.2316735725823444</v>
      </c>
      <c r="BD2750" s="44"/>
      <c r="BE2750" s="44"/>
      <c r="BF2750" s="8"/>
    </row>
    <row r="2751" spans="1:58" x14ac:dyDescent="0.25">
      <c r="A2751" s="8">
        <v>2595</v>
      </c>
      <c r="B2751" s="8" t="s">
        <v>488</v>
      </c>
      <c r="C2751" s="8" t="s">
        <v>494</v>
      </c>
      <c r="D2751" s="12" t="s">
        <v>495</v>
      </c>
      <c r="E2751" s="8" t="s">
        <v>491</v>
      </c>
      <c r="F2751" s="8" t="s">
        <v>492</v>
      </c>
      <c r="G2751" s="12"/>
      <c r="H2751" s="12"/>
      <c r="I2751" s="12"/>
      <c r="J2751" s="12"/>
      <c r="K2751" s="12"/>
      <c r="L2751" s="8">
        <v>622</v>
      </c>
      <c r="M2751" s="8">
        <v>140</v>
      </c>
      <c r="N2751" s="8"/>
      <c r="O2751" s="8">
        <v>470</v>
      </c>
      <c r="P2751" s="8">
        <v>1070</v>
      </c>
      <c r="Q2751" s="8">
        <v>119</v>
      </c>
      <c r="R2751" s="8">
        <v>473</v>
      </c>
      <c r="S2751" s="8">
        <v>74.900000000000006</v>
      </c>
      <c r="T2751" s="8">
        <v>14</v>
      </c>
      <c r="U2751" s="8">
        <v>51.8</v>
      </c>
      <c r="V2751" s="8">
        <v>5.55</v>
      </c>
      <c r="W2751" s="8">
        <v>25.9</v>
      </c>
      <c r="X2751" s="8">
        <v>4.74</v>
      </c>
      <c r="Y2751" s="8">
        <v>12</v>
      </c>
      <c r="Z2751" s="8">
        <v>1.57</v>
      </c>
      <c r="AA2751" s="8">
        <v>9.9499999999999993</v>
      </c>
      <c r="AB2751" s="8">
        <v>1.76</v>
      </c>
      <c r="AC2751" s="8">
        <v>7.69</v>
      </c>
      <c r="AD2751" s="8">
        <v>14.3</v>
      </c>
      <c r="AE2751" s="8">
        <v>5.95</v>
      </c>
      <c r="AF2751" s="17">
        <f t="shared" si="1044"/>
        <v>2334.1700000000005</v>
      </c>
      <c r="AG2751" s="18">
        <f t="shared" si="1046"/>
        <v>32.088713610245321</v>
      </c>
      <c r="AH2751" s="19">
        <f t="shared" si="1047"/>
        <v>28.243993212391487</v>
      </c>
      <c r="AI2751" s="19">
        <f t="shared" si="1048"/>
        <v>1.9160399996431789</v>
      </c>
      <c r="AJ2751" s="18">
        <f t="shared" si="1045"/>
        <v>3.6538169035507266</v>
      </c>
      <c r="AK2751" s="18">
        <f t="shared" si="1049"/>
        <v>4.4428571428571431</v>
      </c>
      <c r="AL2751" s="18">
        <f t="shared" si="1050"/>
        <v>2.403361344537815</v>
      </c>
      <c r="AM2751" s="18">
        <f t="shared" si="1051"/>
        <v>1.0945838967440489</v>
      </c>
      <c r="AN2751" s="18">
        <f t="shared" si="1052"/>
        <v>0.66157629184907418</v>
      </c>
      <c r="AO2751" s="18">
        <f t="shared" si="1053"/>
        <v>0.97529226302649308</v>
      </c>
      <c r="AP2751" s="17">
        <f t="shared" si="1054"/>
        <v>29.535864978902953</v>
      </c>
      <c r="AQ2751" s="18">
        <f t="shared" si="1055"/>
        <v>1.0271708457631217</v>
      </c>
      <c r="AR2751" s="17">
        <f t="shared" si="1056"/>
        <v>14.07035175879397</v>
      </c>
      <c r="AS2751" s="17">
        <f t="shared" si="1057"/>
        <v>62.512562814070357</v>
      </c>
      <c r="AT2751" s="17">
        <f t="shared" si="1058"/>
        <v>43.496503496503493</v>
      </c>
      <c r="AU2751" s="17">
        <f t="shared" si="1059"/>
        <v>3.4756983691264329</v>
      </c>
      <c r="AV2751" s="18">
        <f t="shared" si="1060"/>
        <v>9.0733590733590734</v>
      </c>
      <c r="AW2751" s="18">
        <f t="shared" si="1061"/>
        <v>4.2119138405595811</v>
      </c>
      <c r="AX2751" s="18">
        <f t="shared" si="1062"/>
        <v>1.7035992972995058</v>
      </c>
      <c r="AY2751" s="8">
        <f t="shared" si="1063"/>
        <v>1.4371859296482414</v>
      </c>
      <c r="AZ2751" s="8">
        <f t="shared" si="1064"/>
        <v>0.15835095137420721</v>
      </c>
      <c r="BA2751" s="18">
        <f t="shared" si="1067"/>
        <v>0.97366515720791535</v>
      </c>
      <c r="BB2751" s="20">
        <f t="shared" si="1065"/>
        <v>8.2891011154042418E-2</v>
      </c>
      <c r="BC2751" s="8">
        <f t="shared" si="1066"/>
        <v>0.96210837438423646</v>
      </c>
      <c r="BD2751" s="44"/>
      <c r="BE2751" s="44"/>
      <c r="BF2751" s="8"/>
    </row>
    <row r="2752" spans="1:58" x14ac:dyDescent="0.25">
      <c r="A2752" s="8">
        <v>2596</v>
      </c>
      <c r="B2752" s="8" t="s">
        <v>488</v>
      </c>
      <c r="C2752" s="8" t="s">
        <v>494</v>
      </c>
      <c r="D2752" s="12" t="s">
        <v>495</v>
      </c>
      <c r="E2752" s="8" t="s">
        <v>491</v>
      </c>
      <c r="F2752" s="8" t="s">
        <v>492</v>
      </c>
      <c r="G2752" s="12"/>
      <c r="H2752" s="12"/>
      <c r="I2752" s="12"/>
      <c r="J2752" s="12"/>
      <c r="K2752" s="12"/>
      <c r="L2752" s="8">
        <v>552</v>
      </c>
      <c r="M2752" s="8">
        <v>139</v>
      </c>
      <c r="N2752" s="8"/>
      <c r="O2752" s="8">
        <v>525</v>
      </c>
      <c r="P2752" s="8">
        <v>1080</v>
      </c>
      <c r="Q2752" s="8">
        <v>108</v>
      </c>
      <c r="R2752" s="8">
        <v>413</v>
      </c>
      <c r="S2752" s="8">
        <v>56.5</v>
      </c>
      <c r="T2752" s="8">
        <v>12.6</v>
      </c>
      <c r="U2752" s="8">
        <v>42.2</v>
      </c>
      <c r="V2752" s="8">
        <v>4.68</v>
      </c>
      <c r="W2752" s="8">
        <v>22</v>
      </c>
      <c r="X2752" s="8">
        <v>4.6399999999999997</v>
      </c>
      <c r="Y2752" s="8">
        <v>12.2</v>
      </c>
      <c r="Z2752" s="8">
        <v>1.82</v>
      </c>
      <c r="AA2752" s="8">
        <v>12.1</v>
      </c>
      <c r="AB2752" s="8">
        <v>2.08</v>
      </c>
      <c r="AC2752" s="8">
        <v>8.1199999999999992</v>
      </c>
      <c r="AD2752" s="8">
        <v>17.7</v>
      </c>
      <c r="AE2752" s="8">
        <v>6.46</v>
      </c>
      <c r="AF2752" s="17">
        <f t="shared" si="1044"/>
        <v>2296.8199999999993</v>
      </c>
      <c r="AG2752" s="18">
        <f t="shared" si="1046"/>
        <v>29.474840464483734</v>
      </c>
      <c r="AH2752" s="19">
        <f t="shared" si="1047"/>
        <v>23.442492551197876</v>
      </c>
      <c r="AI2752" s="19">
        <f t="shared" si="1048"/>
        <v>2.4511907316026607</v>
      </c>
      <c r="AJ2752" s="18">
        <f t="shared" si="1045"/>
        <v>5.4105522571972671</v>
      </c>
      <c r="AK2752" s="18">
        <f t="shared" si="1049"/>
        <v>3.971223021582734</v>
      </c>
      <c r="AL2752" s="18">
        <f t="shared" si="1050"/>
        <v>2.7399380804953561</v>
      </c>
      <c r="AM2752" s="18">
        <f t="shared" si="1051"/>
        <v>1.0972861881229139</v>
      </c>
      <c r="AN2752" s="18">
        <f t="shared" si="1052"/>
        <v>0.75953498421248988</v>
      </c>
      <c r="AO2752" s="18">
        <f t="shared" si="1053"/>
        <v>1.0283532521817758</v>
      </c>
      <c r="AP2752" s="17">
        <f t="shared" si="1054"/>
        <v>29.956896551724139</v>
      </c>
      <c r="AQ2752" s="18">
        <f t="shared" si="1055"/>
        <v>1.0418130902701515</v>
      </c>
      <c r="AR2752" s="17">
        <f t="shared" si="1056"/>
        <v>11.487603305785123</v>
      </c>
      <c r="AS2752" s="17">
        <f t="shared" si="1057"/>
        <v>45.619834710743802</v>
      </c>
      <c r="AT2752" s="17">
        <f t="shared" si="1058"/>
        <v>31.186440677966104</v>
      </c>
      <c r="AU2752" s="17">
        <f t="shared" si="1059"/>
        <v>2.646877988796283</v>
      </c>
      <c r="AV2752" s="18">
        <f t="shared" si="1060"/>
        <v>12.440758293838861</v>
      </c>
      <c r="AW2752" s="18">
        <f t="shared" si="1061"/>
        <v>2.8216288051829399</v>
      </c>
      <c r="AX2752" s="18">
        <f t="shared" si="1062"/>
        <v>1.1899482631189948</v>
      </c>
      <c r="AY2752" s="8">
        <f t="shared" si="1063"/>
        <v>1.4628099173553719</v>
      </c>
      <c r="AZ2752" s="8">
        <f t="shared" si="1064"/>
        <v>0.1368038740920097</v>
      </c>
      <c r="BA2752" s="18">
        <f t="shared" si="1067"/>
        <v>0.97408591008437773</v>
      </c>
      <c r="BB2752" s="20">
        <f t="shared" si="1065"/>
        <v>8.4249478166485772E-2</v>
      </c>
      <c r="BC2752" s="8">
        <f t="shared" si="1066"/>
        <v>0.8599751922599852</v>
      </c>
      <c r="BD2752" s="44"/>
      <c r="BE2752" s="44"/>
      <c r="BF2752" s="8"/>
    </row>
    <row r="2753" spans="1:58" x14ac:dyDescent="0.25">
      <c r="A2753" s="8">
        <v>2597</v>
      </c>
      <c r="B2753" s="8" t="s">
        <v>488</v>
      </c>
      <c r="C2753" s="8" t="s">
        <v>494</v>
      </c>
      <c r="D2753" s="12" t="s">
        <v>495</v>
      </c>
      <c r="E2753" s="8" t="s">
        <v>491</v>
      </c>
      <c r="F2753" s="8" t="s">
        <v>492</v>
      </c>
      <c r="G2753" s="12"/>
      <c r="H2753" s="12"/>
      <c r="I2753" s="12"/>
      <c r="J2753" s="12"/>
      <c r="K2753" s="12"/>
      <c r="L2753" s="8">
        <v>455</v>
      </c>
      <c r="M2753" s="8">
        <v>125</v>
      </c>
      <c r="N2753" s="8"/>
      <c r="O2753" s="8">
        <v>537</v>
      </c>
      <c r="P2753" s="8">
        <v>1050</v>
      </c>
      <c r="Q2753" s="8">
        <v>111</v>
      </c>
      <c r="R2753" s="8">
        <v>432</v>
      </c>
      <c r="S2753" s="8">
        <v>66.599999999999994</v>
      </c>
      <c r="T2753" s="8">
        <v>10.6</v>
      </c>
      <c r="U2753" s="8">
        <v>45.9</v>
      </c>
      <c r="V2753" s="8">
        <v>4.93</v>
      </c>
      <c r="W2753" s="8">
        <v>21.9</v>
      </c>
      <c r="X2753" s="8">
        <v>4.0599999999999996</v>
      </c>
      <c r="Y2753" s="8">
        <v>9.42</v>
      </c>
      <c r="Z2753" s="8">
        <v>1.23</v>
      </c>
      <c r="AA2753" s="8">
        <v>9.7200000000000006</v>
      </c>
      <c r="AB2753" s="8">
        <v>1.62</v>
      </c>
      <c r="AC2753" s="8">
        <v>9.81</v>
      </c>
      <c r="AD2753" s="8">
        <v>15.6</v>
      </c>
      <c r="AE2753" s="8">
        <v>6.55</v>
      </c>
      <c r="AF2753" s="17">
        <f t="shared" si="1044"/>
        <v>2305.9799999999996</v>
      </c>
      <c r="AG2753" s="18">
        <f t="shared" si="1046"/>
        <v>37.530603740167741</v>
      </c>
      <c r="AH2753" s="19">
        <f t="shared" si="1047"/>
        <v>28.371900992890662</v>
      </c>
      <c r="AI2753" s="19">
        <f t="shared" si="1048"/>
        <v>2.396946788560713</v>
      </c>
      <c r="AJ2753" s="18">
        <f t="shared" si="1045"/>
        <v>4.6949481126696329</v>
      </c>
      <c r="AK2753" s="18">
        <f t="shared" si="1049"/>
        <v>3.64</v>
      </c>
      <c r="AL2753" s="18">
        <f t="shared" si="1050"/>
        <v>2.3816793893129771</v>
      </c>
      <c r="AM2753" s="18">
        <f t="shared" si="1051"/>
        <v>1.0404671029450387</v>
      </c>
      <c r="AN2753" s="18">
        <f t="shared" si="1052"/>
        <v>0.56431305106341301</v>
      </c>
      <c r="AO2753" s="18">
        <f t="shared" si="1053"/>
        <v>1.0204101168015407</v>
      </c>
      <c r="AP2753" s="17">
        <f t="shared" si="1054"/>
        <v>30.78817733990148</v>
      </c>
      <c r="AQ2753" s="18">
        <f t="shared" si="1055"/>
        <v>1.0707226004831978</v>
      </c>
      <c r="AR2753" s="17">
        <f t="shared" si="1056"/>
        <v>12.860082304526749</v>
      </c>
      <c r="AS2753" s="17">
        <f t="shared" si="1057"/>
        <v>46.810699588477362</v>
      </c>
      <c r="AT2753" s="17">
        <f t="shared" si="1058"/>
        <v>29.166666666666668</v>
      </c>
      <c r="AU2753" s="17">
        <f t="shared" si="1059"/>
        <v>2.859022432734688</v>
      </c>
      <c r="AV2753" s="18">
        <f t="shared" si="1060"/>
        <v>11.699346405228759</v>
      </c>
      <c r="AW2753" s="18">
        <f t="shared" si="1061"/>
        <v>3.8204913456169733</v>
      </c>
      <c r="AX2753" s="18">
        <f t="shared" si="1062"/>
        <v>1.4745809495131987</v>
      </c>
      <c r="AY2753" s="8">
        <f t="shared" si="1063"/>
        <v>1.6049382716049381</v>
      </c>
      <c r="AZ2753" s="8">
        <f t="shared" si="1064"/>
        <v>0.15416666666666665</v>
      </c>
      <c r="BA2753" s="18">
        <f t="shared" si="1067"/>
        <v>0.97706831802530825</v>
      </c>
      <c r="BB2753" s="20">
        <f t="shared" si="1065"/>
        <v>6.6390485312899108E-2</v>
      </c>
      <c r="BC2753" s="8">
        <f t="shared" si="1066"/>
        <v>0.78824827586206914</v>
      </c>
      <c r="BD2753" s="44"/>
      <c r="BE2753" s="44"/>
      <c r="BF2753" s="8"/>
    </row>
    <row r="2754" spans="1:58" x14ac:dyDescent="0.25">
      <c r="A2754" s="8">
        <v>2598</v>
      </c>
      <c r="B2754" s="8" t="s">
        <v>488</v>
      </c>
      <c r="C2754" s="8" t="s">
        <v>494</v>
      </c>
      <c r="D2754" s="12" t="s">
        <v>495</v>
      </c>
      <c r="E2754" s="8" t="s">
        <v>491</v>
      </c>
      <c r="F2754" s="8" t="s">
        <v>492</v>
      </c>
      <c r="G2754" s="12"/>
      <c r="H2754" s="12"/>
      <c r="I2754" s="12"/>
      <c r="J2754" s="12"/>
      <c r="K2754" s="12"/>
      <c r="L2754" s="8">
        <v>582</v>
      </c>
      <c r="M2754" s="8">
        <v>200</v>
      </c>
      <c r="N2754" s="8"/>
      <c r="O2754" s="8">
        <v>797</v>
      </c>
      <c r="P2754" s="8">
        <v>1680</v>
      </c>
      <c r="Q2754" s="8">
        <v>174</v>
      </c>
      <c r="R2754" s="8">
        <v>666</v>
      </c>
      <c r="S2754" s="8">
        <v>95.2</v>
      </c>
      <c r="T2754" s="8">
        <v>18.5</v>
      </c>
      <c r="U2754" s="8">
        <v>64.7</v>
      </c>
      <c r="V2754" s="8">
        <v>6.99</v>
      </c>
      <c r="W2754" s="8">
        <v>34.5</v>
      </c>
      <c r="X2754" s="8">
        <v>5.87</v>
      </c>
      <c r="Y2754" s="8">
        <v>18.7</v>
      </c>
      <c r="Z2754" s="8">
        <v>2.37</v>
      </c>
      <c r="AA2754" s="8">
        <v>16.7</v>
      </c>
      <c r="AB2754" s="8">
        <v>2.83</v>
      </c>
      <c r="AC2754" s="8">
        <v>10.5</v>
      </c>
      <c r="AD2754" s="8">
        <v>28</v>
      </c>
      <c r="AE2754" s="8">
        <v>12.5</v>
      </c>
      <c r="AF2754" s="17">
        <f t="shared" si="1044"/>
        <v>3583.3599999999988</v>
      </c>
      <c r="AG2754" s="18">
        <f t="shared" si="1046"/>
        <v>32.420475504686834</v>
      </c>
      <c r="AH2754" s="19">
        <f t="shared" si="1047"/>
        <v>26.42154516415782</v>
      </c>
      <c r="AI2754" s="19">
        <f t="shared" si="1048"/>
        <v>2.3075543898328714</v>
      </c>
      <c r="AJ2754" s="18">
        <f t="shared" si="1045"/>
        <v>4.8747473673013513</v>
      </c>
      <c r="AK2754" s="18">
        <f t="shared" si="1049"/>
        <v>2.91</v>
      </c>
      <c r="AL2754" s="18">
        <f t="shared" si="1050"/>
        <v>2.2400000000000002</v>
      </c>
      <c r="AM2754" s="18">
        <f t="shared" si="1051"/>
        <v>1.0914232057597975</v>
      </c>
      <c r="AN2754" s="18">
        <f t="shared" si="1052"/>
        <v>0.69383914854320183</v>
      </c>
      <c r="AO2754" s="18">
        <f t="shared" si="1053"/>
        <v>1.1010926079087724</v>
      </c>
      <c r="AP2754" s="17">
        <f t="shared" si="1054"/>
        <v>34.071550255536629</v>
      </c>
      <c r="AQ2754" s="18">
        <f t="shared" si="1055"/>
        <v>1.1849086904154775</v>
      </c>
      <c r="AR2754" s="17">
        <f t="shared" si="1056"/>
        <v>11.976047904191617</v>
      </c>
      <c r="AS2754" s="17">
        <f t="shared" si="1057"/>
        <v>34.850299401197603</v>
      </c>
      <c r="AT2754" s="17">
        <f t="shared" si="1058"/>
        <v>20.785714285714285</v>
      </c>
      <c r="AU2754" s="17">
        <f t="shared" si="1059"/>
        <v>2.8563538338908798</v>
      </c>
      <c r="AV2754" s="18">
        <f t="shared" si="1060"/>
        <v>12.31839258114374</v>
      </c>
      <c r="AW2754" s="18">
        <f t="shared" si="1061"/>
        <v>3.1344446784822315</v>
      </c>
      <c r="AX2754" s="18">
        <f t="shared" si="1062"/>
        <v>1.352051993573828</v>
      </c>
      <c r="AY2754" s="8">
        <f t="shared" si="1063"/>
        <v>1.6766467065868265</v>
      </c>
      <c r="AZ2754" s="8">
        <f t="shared" si="1064"/>
        <v>0.14294294294294294</v>
      </c>
      <c r="BA2754" s="18">
        <f t="shared" si="1067"/>
        <v>0.97545320592963047</v>
      </c>
      <c r="BB2754" s="20">
        <f t="shared" si="1065"/>
        <v>5.5084187635911781E-2</v>
      </c>
      <c r="BC2754" s="8">
        <f t="shared" si="1066"/>
        <v>0.63016551724137937</v>
      </c>
      <c r="BD2754" s="44"/>
      <c r="BE2754" s="44"/>
      <c r="BF2754" s="8"/>
    </row>
    <row r="2755" spans="1:58" x14ac:dyDescent="0.25">
      <c r="A2755" s="8">
        <v>2599</v>
      </c>
      <c r="B2755" s="8" t="s">
        <v>488</v>
      </c>
      <c r="C2755" s="8" t="s">
        <v>494</v>
      </c>
      <c r="D2755" s="12" t="s">
        <v>495</v>
      </c>
      <c r="E2755" s="8" t="s">
        <v>491</v>
      </c>
      <c r="F2755" s="8" t="s">
        <v>492</v>
      </c>
      <c r="G2755" s="12"/>
      <c r="H2755" s="12"/>
      <c r="I2755" s="12"/>
      <c r="J2755" s="12"/>
      <c r="K2755" s="12"/>
      <c r="L2755" s="8">
        <v>485</v>
      </c>
      <c r="M2755" s="8">
        <v>155</v>
      </c>
      <c r="N2755" s="8"/>
      <c r="O2755" s="8">
        <v>387</v>
      </c>
      <c r="P2755" s="8">
        <v>836</v>
      </c>
      <c r="Q2755" s="8">
        <v>91</v>
      </c>
      <c r="R2755" s="8">
        <v>363</v>
      </c>
      <c r="S2755" s="8">
        <v>56.5</v>
      </c>
      <c r="T2755" s="8">
        <v>10.4</v>
      </c>
      <c r="U2755" s="8">
        <v>43.5</v>
      </c>
      <c r="V2755" s="8">
        <v>4.7699999999999996</v>
      </c>
      <c r="W2755" s="8">
        <v>23.8</v>
      </c>
      <c r="X2755" s="8">
        <v>4.75</v>
      </c>
      <c r="Y2755" s="8">
        <v>13.8</v>
      </c>
      <c r="Z2755" s="8">
        <v>2.19</v>
      </c>
      <c r="AA2755" s="8">
        <v>14.6</v>
      </c>
      <c r="AB2755" s="8">
        <v>2.42</v>
      </c>
      <c r="AC2755" s="8">
        <v>7.72</v>
      </c>
      <c r="AD2755" s="8">
        <v>19.5</v>
      </c>
      <c r="AE2755" s="8">
        <v>9.5</v>
      </c>
      <c r="AF2755" s="17">
        <f t="shared" ref="AF2755:AF2818" si="1068">IFERROR(SUM(O2755:AB2755),"")</f>
        <v>1853.73</v>
      </c>
      <c r="AG2755" s="18">
        <f t="shared" si="1046"/>
        <v>18.006762614877754</v>
      </c>
      <c r="AH2755" s="19">
        <f t="shared" si="1047"/>
        <v>15.038995284810834</v>
      </c>
      <c r="AI2755" s="19">
        <f t="shared" si="1048"/>
        <v>2.0557589706036197</v>
      </c>
      <c r="AJ2755" s="18">
        <f t="shared" ref="AJ2755:AJ2818" si="1069">IFERROR((O2755/0.237)/(S2755/0.138),"")</f>
        <v>3.9883499495911288</v>
      </c>
      <c r="AK2755" s="18">
        <f t="shared" si="1049"/>
        <v>3.129032258064516</v>
      </c>
      <c r="AL2755" s="18">
        <f t="shared" si="1050"/>
        <v>2.0526315789473686</v>
      </c>
      <c r="AM2755" s="18">
        <f t="shared" si="1051"/>
        <v>1.0777493891246945</v>
      </c>
      <c r="AN2755" s="18">
        <f t="shared" si="1052"/>
        <v>0.61747897343264135</v>
      </c>
      <c r="AO2755" s="18">
        <f t="shared" si="1053"/>
        <v>1.1038961090607349</v>
      </c>
      <c r="AP2755" s="17">
        <f t="shared" si="1054"/>
        <v>32.631578947368418</v>
      </c>
      <c r="AQ2755" s="18">
        <f t="shared" si="1055"/>
        <v>1.1348307073416024</v>
      </c>
      <c r="AR2755" s="17">
        <f t="shared" si="1056"/>
        <v>10.616438356164384</v>
      </c>
      <c r="AS2755" s="17">
        <f t="shared" si="1057"/>
        <v>33.219178082191782</v>
      </c>
      <c r="AT2755" s="17">
        <f t="shared" si="1058"/>
        <v>24.871794871794872</v>
      </c>
      <c r="AU2755" s="17">
        <f t="shared" si="1059"/>
        <v>1.8777798981254497</v>
      </c>
      <c r="AV2755" s="18">
        <f t="shared" si="1060"/>
        <v>8.8965517241379306</v>
      </c>
      <c r="AW2755" s="18">
        <f t="shared" si="1061"/>
        <v>2.4105114614166725</v>
      </c>
      <c r="AX2755" s="18">
        <f t="shared" si="1062"/>
        <v>1.0668782715224412</v>
      </c>
      <c r="AY2755" s="8">
        <f t="shared" si="1063"/>
        <v>1.3356164383561644</v>
      </c>
      <c r="AZ2755" s="8">
        <f t="shared" si="1064"/>
        <v>0.15564738292011018</v>
      </c>
      <c r="BA2755" s="18">
        <f t="shared" si="1067"/>
        <v>0.96421809001310876</v>
      </c>
      <c r="BB2755" s="20">
        <f t="shared" si="1065"/>
        <v>8.4219625724327923E-2</v>
      </c>
      <c r="BC2755" s="8">
        <f t="shared" si="1066"/>
        <v>0.67759733036707459</v>
      </c>
      <c r="BD2755" s="44"/>
      <c r="BE2755" s="44"/>
      <c r="BF2755" s="8"/>
    </row>
    <row r="2756" spans="1:58" x14ac:dyDescent="0.25">
      <c r="A2756" s="8">
        <v>2600</v>
      </c>
      <c r="B2756" s="8" t="s">
        <v>488</v>
      </c>
      <c r="C2756" s="8" t="s">
        <v>494</v>
      </c>
      <c r="D2756" s="12" t="s">
        <v>495</v>
      </c>
      <c r="E2756" s="8" t="s">
        <v>491</v>
      </c>
      <c r="F2756" s="8" t="s">
        <v>492</v>
      </c>
      <c r="G2756" s="12"/>
      <c r="H2756" s="12"/>
      <c r="I2756" s="12"/>
      <c r="J2756" s="12"/>
      <c r="K2756" s="12"/>
      <c r="L2756" s="8">
        <v>511</v>
      </c>
      <c r="M2756" s="8">
        <v>167</v>
      </c>
      <c r="N2756" s="8"/>
      <c r="O2756" s="8">
        <v>228</v>
      </c>
      <c r="P2756" s="8">
        <v>482</v>
      </c>
      <c r="Q2756" s="8">
        <v>50.4</v>
      </c>
      <c r="R2756" s="8">
        <v>206</v>
      </c>
      <c r="S2756" s="8">
        <v>34.700000000000003</v>
      </c>
      <c r="T2756" s="8">
        <v>7.39</v>
      </c>
      <c r="U2756" s="8">
        <v>33.200000000000003</v>
      </c>
      <c r="V2756" s="8">
        <v>4</v>
      </c>
      <c r="W2756" s="8">
        <v>22.6</v>
      </c>
      <c r="X2756" s="8">
        <v>5.09</v>
      </c>
      <c r="Y2756" s="8">
        <v>15</v>
      </c>
      <c r="Z2756" s="8">
        <v>2.33</v>
      </c>
      <c r="AA2756" s="8">
        <v>18.2</v>
      </c>
      <c r="AB2756" s="8">
        <v>3.45</v>
      </c>
      <c r="AC2756" s="8">
        <v>6.98</v>
      </c>
      <c r="AD2756" s="8">
        <v>15.5</v>
      </c>
      <c r="AE2756" s="8">
        <v>7.41</v>
      </c>
      <c r="AF2756" s="17">
        <f t="shared" si="1068"/>
        <v>1112.3599999999999</v>
      </c>
      <c r="AG2756" s="18">
        <f t="shared" si="1046"/>
        <v>8.5102239532619279</v>
      </c>
      <c r="AH2756" s="19">
        <f t="shared" si="1047"/>
        <v>6.9557033504831223</v>
      </c>
      <c r="AI2756" s="19">
        <f t="shared" si="1048"/>
        <v>2.1342017942730735</v>
      </c>
      <c r="AJ2756" s="18">
        <f t="shared" si="1069"/>
        <v>3.8259220078065153</v>
      </c>
      <c r="AK2756" s="18">
        <f t="shared" si="1049"/>
        <v>3.0598802395209579</v>
      </c>
      <c r="AL2756" s="18">
        <f t="shared" si="1050"/>
        <v>2.0917678812415654</v>
      </c>
      <c r="AM2756" s="18">
        <f t="shared" si="1051"/>
        <v>1.0878074607621782</v>
      </c>
      <c r="AN2756" s="18">
        <f t="shared" si="1052"/>
        <v>0.64086764420454922</v>
      </c>
      <c r="AO2756" s="18">
        <f t="shared" si="1053"/>
        <v>1.1451725859407003</v>
      </c>
      <c r="AP2756" s="17">
        <f t="shared" si="1054"/>
        <v>32.809430255402752</v>
      </c>
      <c r="AQ2756" s="18">
        <f t="shared" si="1055"/>
        <v>1.1410158547420322</v>
      </c>
      <c r="AR2756" s="17">
        <f t="shared" si="1056"/>
        <v>9.175824175824177</v>
      </c>
      <c r="AS2756" s="17">
        <f t="shared" si="1057"/>
        <v>28.076923076923077</v>
      </c>
      <c r="AT2756" s="17">
        <f t="shared" si="1058"/>
        <v>32.967741935483872</v>
      </c>
      <c r="AU2756" s="17">
        <f t="shared" si="1059"/>
        <v>0.93594872190902767</v>
      </c>
      <c r="AV2756" s="18">
        <f t="shared" si="1060"/>
        <v>6.8674698795180715</v>
      </c>
      <c r="AW2756" s="18">
        <f t="shared" si="1061"/>
        <v>1.4758407421724005</v>
      </c>
      <c r="AX2756" s="18">
        <f t="shared" si="1062"/>
        <v>0.81269543464665417</v>
      </c>
      <c r="AY2756" s="8">
        <f t="shared" si="1063"/>
        <v>0.85164835164835173</v>
      </c>
      <c r="AZ2756" s="8">
        <f t="shared" si="1064"/>
        <v>0.1684466019417476</v>
      </c>
      <c r="BA2756" s="18">
        <f t="shared" si="1067"/>
        <v>0.93646840950771348</v>
      </c>
      <c r="BB2756" s="20">
        <f t="shared" si="1065"/>
        <v>0.15636223635754937</v>
      </c>
      <c r="BC2756" s="8">
        <f t="shared" si="1066"/>
        <v>0.6626223415238488</v>
      </c>
      <c r="BD2756" s="44"/>
      <c r="BE2756" s="44"/>
      <c r="BF2756" s="8"/>
    </row>
    <row r="2757" spans="1:58" x14ac:dyDescent="0.25">
      <c r="A2757" s="8">
        <v>2601</v>
      </c>
      <c r="B2757" s="8" t="s">
        <v>488</v>
      </c>
      <c r="C2757" s="8" t="s">
        <v>494</v>
      </c>
      <c r="D2757" s="12" t="s">
        <v>495</v>
      </c>
      <c r="E2757" s="8" t="s">
        <v>491</v>
      </c>
      <c r="F2757" s="8" t="s">
        <v>492</v>
      </c>
      <c r="G2757" s="12"/>
      <c r="H2757" s="12"/>
      <c r="I2757" s="12"/>
      <c r="J2757" s="12"/>
      <c r="K2757" s="12"/>
      <c r="L2757" s="8">
        <v>603</v>
      </c>
      <c r="M2757" s="8">
        <v>150</v>
      </c>
      <c r="N2757" s="8"/>
      <c r="O2757" s="8">
        <v>583</v>
      </c>
      <c r="P2757" s="8">
        <v>1160</v>
      </c>
      <c r="Q2757" s="8">
        <v>127</v>
      </c>
      <c r="R2757" s="8">
        <v>503</v>
      </c>
      <c r="S2757" s="8">
        <v>74.2</v>
      </c>
      <c r="T2757" s="8">
        <v>13.6</v>
      </c>
      <c r="U2757" s="8">
        <v>53.6</v>
      </c>
      <c r="V2757" s="8">
        <v>5.68</v>
      </c>
      <c r="W2757" s="8">
        <v>26.5</v>
      </c>
      <c r="X2757" s="8">
        <v>5.07</v>
      </c>
      <c r="Y2757" s="8">
        <v>13.2</v>
      </c>
      <c r="Z2757" s="8">
        <v>1.67</v>
      </c>
      <c r="AA2757" s="8">
        <v>11.2</v>
      </c>
      <c r="AB2757" s="8">
        <v>1.8</v>
      </c>
      <c r="AC2757" s="8">
        <v>7.82</v>
      </c>
      <c r="AD2757" s="8">
        <v>14.6</v>
      </c>
      <c r="AE2757" s="8">
        <v>7.01</v>
      </c>
      <c r="AF2757" s="17">
        <f t="shared" si="1068"/>
        <v>2579.5199999999995</v>
      </c>
      <c r="AG2757" s="18">
        <f t="shared" si="1046"/>
        <v>35.361286919831223</v>
      </c>
      <c r="AH2757" s="19">
        <f t="shared" si="1047"/>
        <v>27.202283849918434</v>
      </c>
      <c r="AI2757" s="19">
        <f t="shared" si="1048"/>
        <v>2.2349531502965334</v>
      </c>
      <c r="AJ2757" s="18">
        <f t="shared" si="1069"/>
        <v>4.5750452079566006</v>
      </c>
      <c r="AK2757" s="18">
        <f t="shared" si="1049"/>
        <v>4.0199999999999996</v>
      </c>
      <c r="AL2757" s="18">
        <f t="shared" si="1050"/>
        <v>2.0827389443651927</v>
      </c>
      <c r="AM2757" s="18">
        <f t="shared" si="1051"/>
        <v>1.0313582287215428</v>
      </c>
      <c r="AN2757" s="18">
        <f t="shared" si="1052"/>
        <v>0.63476394041166662</v>
      </c>
      <c r="AO2757" s="18">
        <f t="shared" si="1053"/>
        <v>0.98931024049086325</v>
      </c>
      <c r="AP2757" s="17">
        <f t="shared" si="1054"/>
        <v>29.585798816568047</v>
      </c>
      <c r="AQ2757" s="18">
        <f t="shared" si="1055"/>
        <v>1.0289073983341497</v>
      </c>
      <c r="AR2757" s="17">
        <f t="shared" si="1056"/>
        <v>13.392857142857144</v>
      </c>
      <c r="AS2757" s="17">
        <f t="shared" si="1057"/>
        <v>53.839285714285715</v>
      </c>
      <c r="AT2757" s="17">
        <f t="shared" si="1058"/>
        <v>41.301369863013697</v>
      </c>
      <c r="AU2757" s="17">
        <f t="shared" si="1059"/>
        <v>3.3013617525162813</v>
      </c>
      <c r="AV2757" s="18">
        <f t="shared" si="1060"/>
        <v>10.876865671641792</v>
      </c>
      <c r="AW2757" s="18">
        <f t="shared" si="1061"/>
        <v>3.8718592964824121</v>
      </c>
      <c r="AX2757" s="18">
        <f t="shared" si="1062"/>
        <v>1.5485264227642277</v>
      </c>
      <c r="AY2757" s="8">
        <f t="shared" si="1063"/>
        <v>1.3035714285714286</v>
      </c>
      <c r="AZ2757" s="8">
        <f t="shared" si="1064"/>
        <v>0.14751491053677934</v>
      </c>
      <c r="BA2757" s="18">
        <f t="shared" si="1067"/>
        <v>0.97475499317702519</v>
      </c>
      <c r="BB2757" s="20">
        <f t="shared" si="1065"/>
        <v>7.5566189072461792E-2</v>
      </c>
      <c r="BC2757" s="8">
        <f t="shared" si="1066"/>
        <v>0.87053793103448285</v>
      </c>
      <c r="BD2757" s="44"/>
      <c r="BE2757" s="44"/>
      <c r="BF2757" s="8"/>
    </row>
    <row r="2758" spans="1:58" x14ac:dyDescent="0.25">
      <c r="A2758" s="8">
        <v>2602</v>
      </c>
      <c r="B2758" s="8" t="s">
        <v>488</v>
      </c>
      <c r="C2758" s="8" t="s">
        <v>494</v>
      </c>
      <c r="D2758" s="12" t="s">
        <v>495</v>
      </c>
      <c r="E2758" s="8" t="s">
        <v>491</v>
      </c>
      <c r="F2758" s="8" t="s">
        <v>492</v>
      </c>
      <c r="G2758" s="12"/>
      <c r="H2758" s="12"/>
      <c r="I2758" s="12"/>
      <c r="J2758" s="12"/>
      <c r="K2758" s="12"/>
      <c r="L2758" s="8">
        <v>478</v>
      </c>
      <c r="M2758" s="8">
        <v>144</v>
      </c>
      <c r="N2758" s="8"/>
      <c r="O2758" s="8">
        <v>320</v>
      </c>
      <c r="P2758" s="8">
        <v>735</v>
      </c>
      <c r="Q2758" s="8">
        <v>87.7</v>
      </c>
      <c r="R2758" s="8">
        <v>380</v>
      </c>
      <c r="S2758" s="8">
        <v>62.3</v>
      </c>
      <c r="T2758" s="8">
        <v>10.8</v>
      </c>
      <c r="U2758" s="8">
        <v>49</v>
      </c>
      <c r="V2758" s="8">
        <v>5.52</v>
      </c>
      <c r="W2758" s="8">
        <v>25.1</v>
      </c>
      <c r="X2758" s="8">
        <v>5</v>
      </c>
      <c r="Y2758" s="8">
        <v>12.7</v>
      </c>
      <c r="Z2758" s="8">
        <v>1.64</v>
      </c>
      <c r="AA2758" s="8">
        <v>10.7</v>
      </c>
      <c r="AB2758" s="8">
        <v>1.77</v>
      </c>
      <c r="AC2758" s="8">
        <v>7.76</v>
      </c>
      <c r="AD2758" s="8">
        <v>15.2</v>
      </c>
      <c r="AE2758" s="8">
        <v>6.25</v>
      </c>
      <c r="AF2758" s="17">
        <f t="shared" si="1068"/>
        <v>1707.23</v>
      </c>
      <c r="AG2758" s="18">
        <f t="shared" si="1046"/>
        <v>20.316258527544463</v>
      </c>
      <c r="AH2758" s="19">
        <f t="shared" si="1047"/>
        <v>18.041347136040006</v>
      </c>
      <c r="AI2758" s="19">
        <f t="shared" si="1048"/>
        <v>1.6238063513213414</v>
      </c>
      <c r="AJ2758" s="18">
        <f t="shared" si="1069"/>
        <v>2.990836499583478</v>
      </c>
      <c r="AK2758" s="18">
        <f t="shared" si="1049"/>
        <v>3.3194444444444446</v>
      </c>
      <c r="AL2758" s="18">
        <f t="shared" si="1050"/>
        <v>2.4319999999999999</v>
      </c>
      <c r="AM2758" s="18">
        <f t="shared" si="1051"/>
        <v>1.0614517070872935</v>
      </c>
      <c r="AN2758" s="18">
        <f t="shared" si="1052"/>
        <v>0.57535961975177696</v>
      </c>
      <c r="AO2758" s="18">
        <f t="shared" si="1053"/>
        <v>0.97377940340309432</v>
      </c>
      <c r="AP2758" s="17">
        <f t="shared" si="1054"/>
        <v>28.8</v>
      </c>
      <c r="AQ2758" s="18">
        <f t="shared" si="1055"/>
        <v>1.0015796178343948</v>
      </c>
      <c r="AR2758" s="17">
        <f t="shared" si="1056"/>
        <v>13.457943925233646</v>
      </c>
      <c r="AS2758" s="17">
        <f t="shared" si="1057"/>
        <v>44.672897196261687</v>
      </c>
      <c r="AT2758" s="17">
        <f t="shared" si="1058"/>
        <v>31.447368421052634</v>
      </c>
      <c r="AU2758" s="17">
        <f t="shared" si="1059"/>
        <v>2.6661047054219225</v>
      </c>
      <c r="AV2758" s="18">
        <f t="shared" si="1060"/>
        <v>6.5306122448979593</v>
      </c>
      <c r="AW2758" s="18">
        <f t="shared" si="1061"/>
        <v>3.7049734654581314</v>
      </c>
      <c r="AX2758" s="18">
        <f t="shared" si="1062"/>
        <v>1.5352556796596006</v>
      </c>
      <c r="AY2758" s="8">
        <f t="shared" si="1063"/>
        <v>1.4205607476635513</v>
      </c>
      <c r="AZ2758" s="8">
        <f t="shared" si="1064"/>
        <v>0.16394736842105262</v>
      </c>
      <c r="BA2758" s="18">
        <f t="shared" si="1067"/>
        <v>0.96343199217445796</v>
      </c>
      <c r="BB2758" s="20">
        <f t="shared" si="1065"/>
        <v>7.9290744101633406E-2</v>
      </c>
      <c r="BC2758" s="8">
        <f t="shared" si="1066"/>
        <v>0.71883141762452107</v>
      </c>
      <c r="BD2758" s="44"/>
      <c r="BE2758" s="44"/>
      <c r="BF2758" s="8"/>
    </row>
    <row r="2759" spans="1:58" x14ac:dyDescent="0.25">
      <c r="A2759" s="8">
        <v>2603</v>
      </c>
      <c r="B2759" s="8" t="s">
        <v>488</v>
      </c>
      <c r="C2759" s="8" t="s">
        <v>494</v>
      </c>
      <c r="D2759" s="12" t="s">
        <v>495</v>
      </c>
      <c r="E2759" s="8" t="s">
        <v>491</v>
      </c>
      <c r="F2759" s="8" t="s">
        <v>492</v>
      </c>
      <c r="G2759" s="12"/>
      <c r="H2759" s="12"/>
      <c r="I2759" s="12"/>
      <c r="J2759" s="12"/>
      <c r="K2759" s="12"/>
      <c r="L2759" s="8">
        <v>467</v>
      </c>
      <c r="M2759" s="8">
        <v>110</v>
      </c>
      <c r="N2759" s="8"/>
      <c r="O2759" s="8">
        <v>448</v>
      </c>
      <c r="P2759" s="8">
        <v>845</v>
      </c>
      <c r="Q2759" s="8">
        <v>81.900000000000006</v>
      </c>
      <c r="R2759" s="8">
        <v>310</v>
      </c>
      <c r="S2759" s="8">
        <v>45.9</v>
      </c>
      <c r="T2759" s="8">
        <v>9.11</v>
      </c>
      <c r="U2759" s="8">
        <v>35.200000000000003</v>
      </c>
      <c r="V2759" s="8">
        <v>3.37</v>
      </c>
      <c r="W2759" s="8">
        <v>18.2</v>
      </c>
      <c r="X2759" s="8">
        <v>3.48</v>
      </c>
      <c r="Y2759" s="8">
        <v>9.01</v>
      </c>
      <c r="Z2759" s="8">
        <v>1.31</v>
      </c>
      <c r="AA2759" s="8">
        <v>8.9499999999999993</v>
      </c>
      <c r="AB2759" s="8">
        <v>1.77</v>
      </c>
      <c r="AC2759" s="8">
        <v>7.79</v>
      </c>
      <c r="AD2759" s="8">
        <v>14.9</v>
      </c>
      <c r="AE2759" s="8">
        <v>5.91</v>
      </c>
      <c r="AF2759" s="17">
        <f t="shared" si="1068"/>
        <v>1821.2</v>
      </c>
      <c r="AG2759" s="18">
        <f t="shared" si="1046"/>
        <v>34.004195837163806</v>
      </c>
      <c r="AH2759" s="19">
        <f t="shared" si="1047"/>
        <v>24.796996181432103</v>
      </c>
      <c r="AI2759" s="19">
        <f t="shared" si="1048"/>
        <v>2.7866612222675924</v>
      </c>
      <c r="AJ2759" s="18">
        <f t="shared" si="1069"/>
        <v>5.6832409475745296</v>
      </c>
      <c r="AK2759" s="18">
        <f t="shared" si="1049"/>
        <v>4.2454545454545451</v>
      </c>
      <c r="AL2759" s="18">
        <f t="shared" si="1050"/>
        <v>2.521150592216582</v>
      </c>
      <c r="AM2759" s="18">
        <f t="shared" si="1051"/>
        <v>1.0672433015242273</v>
      </c>
      <c r="AN2759" s="18">
        <f t="shared" si="1052"/>
        <v>0.66711144119563526</v>
      </c>
      <c r="AO2759" s="18">
        <f t="shared" si="1053"/>
        <v>1.0567973990988859</v>
      </c>
      <c r="AP2759" s="17">
        <f t="shared" si="1054"/>
        <v>31.609195402298852</v>
      </c>
      <c r="AQ2759" s="18">
        <f t="shared" si="1055"/>
        <v>1.09927520316275</v>
      </c>
      <c r="AR2759" s="17">
        <f t="shared" si="1056"/>
        <v>12.29050279329609</v>
      </c>
      <c r="AS2759" s="17">
        <f t="shared" si="1057"/>
        <v>52.178770949720672</v>
      </c>
      <c r="AT2759" s="17">
        <f t="shared" si="1058"/>
        <v>31.34228187919463</v>
      </c>
      <c r="AU2759" s="17">
        <f t="shared" si="1059"/>
        <v>2.2489086913327512</v>
      </c>
      <c r="AV2759" s="18">
        <f t="shared" si="1060"/>
        <v>12.727272727272727</v>
      </c>
      <c r="AW2759" s="18">
        <f t="shared" si="1061"/>
        <v>3.1819432357317319</v>
      </c>
      <c r="AX2759" s="18">
        <f t="shared" si="1062"/>
        <v>1.3308806831085072</v>
      </c>
      <c r="AY2759" s="8">
        <f t="shared" si="1063"/>
        <v>1.6648044692737431</v>
      </c>
      <c r="AZ2759" s="8">
        <f t="shared" si="1064"/>
        <v>0.14806451612903226</v>
      </c>
      <c r="BA2759" s="18">
        <f t="shared" si="1067"/>
        <v>0.97469251043268179</v>
      </c>
      <c r="BB2759" s="20">
        <f t="shared" si="1065"/>
        <v>9.4958398220244711E-2</v>
      </c>
      <c r="BC2759" s="8">
        <f t="shared" si="1066"/>
        <v>0.91936050156739801</v>
      </c>
      <c r="BD2759" s="44"/>
      <c r="BE2759" s="44"/>
      <c r="BF2759" s="8"/>
    </row>
    <row r="2760" spans="1:58" x14ac:dyDescent="0.25">
      <c r="A2760" s="8">
        <v>2604</v>
      </c>
      <c r="B2760" s="8" t="s">
        <v>488</v>
      </c>
      <c r="C2760" s="8" t="s">
        <v>494</v>
      </c>
      <c r="D2760" s="12" t="s">
        <v>495</v>
      </c>
      <c r="E2760" s="8" t="s">
        <v>491</v>
      </c>
      <c r="F2760" s="8" t="s">
        <v>492</v>
      </c>
      <c r="G2760" s="12"/>
      <c r="H2760" s="12"/>
      <c r="I2760" s="12"/>
      <c r="J2760" s="12"/>
      <c r="K2760" s="12"/>
      <c r="L2760" s="8">
        <v>736</v>
      </c>
      <c r="M2760" s="8">
        <v>186</v>
      </c>
      <c r="N2760" s="8"/>
      <c r="O2760" s="8">
        <v>846</v>
      </c>
      <c r="P2760" s="8">
        <v>1750</v>
      </c>
      <c r="Q2760" s="8">
        <v>185</v>
      </c>
      <c r="R2760" s="8">
        <v>730</v>
      </c>
      <c r="S2760" s="8">
        <v>106</v>
      </c>
      <c r="T2760" s="8">
        <v>18.399999999999999</v>
      </c>
      <c r="U2760" s="8">
        <v>72.599999999999994</v>
      </c>
      <c r="V2760" s="8">
        <v>7.52</v>
      </c>
      <c r="W2760" s="8">
        <v>34.9</v>
      </c>
      <c r="X2760" s="8">
        <v>6.39</v>
      </c>
      <c r="Y2760" s="8">
        <v>16.3</v>
      </c>
      <c r="Z2760" s="8">
        <v>1.88</v>
      </c>
      <c r="AA2760" s="8">
        <v>11.9</v>
      </c>
      <c r="AB2760" s="8">
        <v>1.81</v>
      </c>
      <c r="AC2760" s="8">
        <v>9.99</v>
      </c>
      <c r="AD2760" s="8">
        <v>21.9</v>
      </c>
      <c r="AE2760" s="8">
        <v>8.18</v>
      </c>
      <c r="AF2760" s="17">
        <f t="shared" si="1068"/>
        <v>3788.7000000000003</v>
      </c>
      <c r="AG2760" s="18">
        <f t="shared" si="1046"/>
        <v>48.294862248696944</v>
      </c>
      <c r="AH2760" s="19">
        <f t="shared" si="1047"/>
        <v>38.623932444103247</v>
      </c>
      <c r="AI2760" s="19">
        <f t="shared" si="1048"/>
        <v>2.234680076296168</v>
      </c>
      <c r="AJ2760" s="18">
        <f t="shared" si="1069"/>
        <v>4.6472414616670656</v>
      </c>
      <c r="AK2760" s="18">
        <f t="shared" si="1049"/>
        <v>3.956989247311828</v>
      </c>
      <c r="AL2760" s="18">
        <f t="shared" si="1050"/>
        <v>2.6772616136919316</v>
      </c>
      <c r="AM2760" s="18">
        <f t="shared" si="1051"/>
        <v>1.0701747245371036</v>
      </c>
      <c r="AN2760" s="18">
        <f t="shared" si="1052"/>
        <v>0.61738243111600377</v>
      </c>
      <c r="AO2760" s="18">
        <f t="shared" si="1053"/>
        <v>0.96128868862855665</v>
      </c>
      <c r="AP2760" s="17">
        <f t="shared" si="1054"/>
        <v>29.10798122065728</v>
      </c>
      <c r="AQ2760" s="18">
        <f t="shared" si="1055"/>
        <v>1.012290302323495</v>
      </c>
      <c r="AR2760" s="17">
        <f t="shared" si="1056"/>
        <v>15.630252100840336</v>
      </c>
      <c r="AS2760" s="17">
        <f t="shared" si="1057"/>
        <v>61.84873949579832</v>
      </c>
      <c r="AT2760" s="17">
        <f t="shared" si="1058"/>
        <v>33.607305936073061</v>
      </c>
      <c r="AU2760" s="17">
        <f t="shared" si="1059"/>
        <v>4.4418711912308764</v>
      </c>
      <c r="AV2760" s="18">
        <f t="shared" si="1060"/>
        <v>11.652892561983473</v>
      </c>
      <c r="AW2760" s="18">
        <f t="shared" si="1061"/>
        <v>4.9358557493349089</v>
      </c>
      <c r="AX2760" s="18">
        <f t="shared" si="1062"/>
        <v>1.9194165471066476</v>
      </c>
      <c r="AY2760" s="8">
        <f t="shared" si="1063"/>
        <v>1.8403361344537814</v>
      </c>
      <c r="AZ2760" s="8">
        <f t="shared" si="1064"/>
        <v>0.14520547945205478</v>
      </c>
      <c r="BA2760" s="18">
        <f t="shared" si="1067"/>
        <v>0.97869981787948368</v>
      </c>
      <c r="BB2760" s="20">
        <f t="shared" si="1065"/>
        <v>6.3552574397732639E-2</v>
      </c>
      <c r="BC2760" s="8">
        <f t="shared" si="1066"/>
        <v>0.85689284390063047</v>
      </c>
      <c r="BD2760" s="44"/>
      <c r="BE2760" s="44"/>
      <c r="BF2760" s="8"/>
    </row>
    <row r="2761" spans="1:58" x14ac:dyDescent="0.25">
      <c r="A2761" s="8">
        <v>2605</v>
      </c>
      <c r="B2761" s="8" t="s">
        <v>488</v>
      </c>
      <c r="C2761" s="8" t="s">
        <v>494</v>
      </c>
      <c r="D2761" s="12" t="s">
        <v>495</v>
      </c>
      <c r="E2761" s="8" t="s">
        <v>491</v>
      </c>
      <c r="F2761" s="8" t="s">
        <v>492</v>
      </c>
      <c r="G2761" s="12"/>
      <c r="H2761" s="12"/>
      <c r="I2761" s="12"/>
      <c r="J2761" s="12"/>
      <c r="K2761" s="12"/>
      <c r="L2761" s="8">
        <v>494</v>
      </c>
      <c r="M2761" s="8">
        <v>85.9</v>
      </c>
      <c r="N2761" s="8"/>
      <c r="O2761" s="8">
        <v>307</v>
      </c>
      <c r="P2761" s="8">
        <v>626</v>
      </c>
      <c r="Q2761" s="8">
        <v>63.9</v>
      </c>
      <c r="R2761" s="8">
        <v>247</v>
      </c>
      <c r="S2761" s="8">
        <v>39.6</v>
      </c>
      <c r="T2761" s="8">
        <v>7.33</v>
      </c>
      <c r="U2761" s="8">
        <v>26.8</v>
      </c>
      <c r="V2761" s="8">
        <v>2.89</v>
      </c>
      <c r="W2761" s="8">
        <v>13.6</v>
      </c>
      <c r="X2761" s="8">
        <v>2.4300000000000002</v>
      </c>
      <c r="Y2761" s="8">
        <v>7.46</v>
      </c>
      <c r="Z2761" s="8">
        <v>1.22</v>
      </c>
      <c r="AA2761" s="8">
        <v>7.7</v>
      </c>
      <c r="AB2761" s="8">
        <v>1.21</v>
      </c>
      <c r="AC2761" s="8">
        <v>6.66</v>
      </c>
      <c r="AD2761" s="8">
        <v>9.31</v>
      </c>
      <c r="AE2761" s="8">
        <v>5.53</v>
      </c>
      <c r="AF2761" s="17">
        <f t="shared" si="1068"/>
        <v>1354.14</v>
      </c>
      <c r="AG2761" s="18">
        <f t="shared" ref="AG2761:AG2824" si="1070">IFERROR((O2761/0.237)/(AA2761/0.161),"")</f>
        <v>27.084771768316074</v>
      </c>
      <c r="AH2761" s="19">
        <f t="shared" ref="AH2761:AH2824" si="1071">IFERROR((P2761/0.613)/(AA2761/0.161),"")</f>
        <v>21.352513717929703</v>
      </c>
      <c r="AI2761" s="19">
        <f t="shared" ref="AI2761:AI2824" si="1072">IFERROR((O2761/0.237)/(R2761/0.457),"")</f>
        <v>2.3966757204598648</v>
      </c>
      <c r="AJ2761" s="18">
        <f t="shared" si="1069"/>
        <v>4.5141286280526787</v>
      </c>
      <c r="AK2761" s="18">
        <f t="shared" ref="AK2761:AK2824" si="1073">IFERROR(L2761/M2761,"")</f>
        <v>5.7508731082654245</v>
      </c>
      <c r="AL2761" s="18">
        <f t="shared" ref="AL2761:AL2824" si="1074">IFERROR(AD2761/AE2761,"")</f>
        <v>1.6835443037974684</v>
      </c>
      <c r="AM2761" s="18">
        <f t="shared" ref="AM2761:AM2824" si="1075">IFERROR((P2761/0.613)/(SQRT((O2761/0.237)*(Q2761/0.0928))),"")</f>
        <v>1.0812905388532756</v>
      </c>
      <c r="AN2761" s="18">
        <f t="shared" ref="AN2761:AN2824" si="1076">IFERROR((T2761/0.0563)/SQRT((S2761/0.138)*(U2761/0.199)),"")</f>
        <v>0.6622876722588017</v>
      </c>
      <c r="AO2761" s="18">
        <f t="shared" ref="AO2761:AO2824" si="1077">IFERROR((M2761/1.57)/(0.25*(W2761/0.246)+(0.75*X2761/0.0546)),"")</f>
        <v>1.1591753276453316</v>
      </c>
      <c r="AP2761" s="17">
        <f t="shared" ref="AP2761:AP2824" si="1078">IFERROR(M2761/X2761,"")</f>
        <v>35.349794238683124</v>
      </c>
      <c r="AQ2761" s="18">
        <f t="shared" ref="AQ2761:AQ2824" si="1079">IFERROR((M2761/1.57)/(X2761/0.0546),"")</f>
        <v>1.2293622709758592</v>
      </c>
      <c r="AR2761" s="17">
        <f t="shared" ref="AR2761:AR2824" si="1080">IFERROR(M2761/AA2761,"")</f>
        <v>11.155844155844155</v>
      </c>
      <c r="AS2761" s="17">
        <f t="shared" ref="AS2761:AS2824" si="1081">IFERROR(L2761/AA2761,"")</f>
        <v>64.15584415584415</v>
      </c>
      <c r="AT2761" s="17">
        <f t="shared" ref="AT2761:AT2824" si="1082">IFERROR(L2761/AD2761,"")</f>
        <v>53.061224489795919</v>
      </c>
      <c r="AU2761" s="17">
        <f t="shared" ref="AU2761:AU2824" si="1083">IFERROR(($T2761/0.0563)/($AB2761/0.0246),"")</f>
        <v>2.6469474333191432</v>
      </c>
      <c r="AV2761" s="18">
        <f t="shared" ref="AV2761:AV2824" si="1084">IFERROR(O2761/U2761,"")</f>
        <v>11.455223880597014</v>
      </c>
      <c r="AW2761" s="18">
        <f t="shared" ref="AW2761:AW2824" si="1085">IFERROR((U2761/0.199)/(AA2761/0.161),"")</f>
        <v>2.8158976701690266</v>
      </c>
      <c r="AX2761" s="18">
        <f t="shared" ref="AX2761:AX2824" si="1086">IFERROR((W2761/0.246)/(AA2761/0.161),"")</f>
        <v>1.1559497413155948</v>
      </c>
      <c r="AY2761" s="8">
        <f t="shared" ref="AY2761:AY2824" si="1087">IFERROR(AD2761/AA2761,"")</f>
        <v>1.2090909090909092</v>
      </c>
      <c r="AZ2761" s="8">
        <f t="shared" ref="AZ2761:AZ2824" si="1088">IFERROR(S2761/R2761,"")</f>
        <v>0.16032388663967612</v>
      </c>
      <c r="BA2761" s="18">
        <f t="shared" si="1067"/>
        <v>0.97303823829146163</v>
      </c>
      <c r="BB2761" s="20">
        <f t="shared" ref="BB2761:BB2824" si="1089">IFERROR((L2761/7.25)/(R2761/0.457),"")</f>
        <v>0.12606896551724139</v>
      </c>
      <c r="BC2761" s="8">
        <f t="shared" ref="BC2761:BC2824" si="1090">IFERROR((L2761/7.25)/(M2761/1.57),"")</f>
        <v>1.2453614868933403</v>
      </c>
      <c r="BD2761" s="44"/>
      <c r="BE2761" s="44"/>
      <c r="BF2761" s="8"/>
    </row>
    <row r="2762" spans="1:58" x14ac:dyDescent="0.25">
      <c r="A2762" s="8">
        <v>2606</v>
      </c>
      <c r="B2762" s="8" t="s">
        <v>488</v>
      </c>
      <c r="C2762" s="8" t="s">
        <v>494</v>
      </c>
      <c r="D2762" s="12" t="s">
        <v>495</v>
      </c>
      <c r="E2762" s="8" t="s">
        <v>491</v>
      </c>
      <c r="F2762" s="8" t="s">
        <v>492</v>
      </c>
      <c r="G2762" s="12"/>
      <c r="H2762" s="12"/>
      <c r="I2762" s="12"/>
      <c r="J2762" s="12"/>
      <c r="K2762" s="12"/>
      <c r="L2762" s="8">
        <v>536</v>
      </c>
      <c r="M2762" s="8">
        <v>181</v>
      </c>
      <c r="N2762" s="8"/>
      <c r="O2762" s="8">
        <v>743</v>
      </c>
      <c r="P2762" s="8">
        <v>1510</v>
      </c>
      <c r="Q2762" s="8">
        <v>156</v>
      </c>
      <c r="R2762" s="8">
        <v>593</v>
      </c>
      <c r="S2762" s="8">
        <v>86</v>
      </c>
      <c r="T2762" s="8">
        <v>18.2</v>
      </c>
      <c r="U2762" s="8">
        <v>59.6</v>
      </c>
      <c r="V2762" s="8">
        <v>6.54</v>
      </c>
      <c r="W2762" s="8">
        <v>31.5</v>
      </c>
      <c r="X2762" s="8">
        <v>5.78</v>
      </c>
      <c r="Y2762" s="8">
        <v>14</v>
      </c>
      <c r="Z2762" s="8">
        <v>1.75</v>
      </c>
      <c r="AA2762" s="8">
        <v>12.4</v>
      </c>
      <c r="AB2762" s="8">
        <v>2.37</v>
      </c>
      <c r="AC2762" s="8">
        <v>10.8</v>
      </c>
      <c r="AD2762" s="8">
        <v>24.8</v>
      </c>
      <c r="AE2762" s="8">
        <v>10.199999999999999</v>
      </c>
      <c r="AF2762" s="17">
        <f t="shared" si="1068"/>
        <v>3240.14</v>
      </c>
      <c r="AG2762" s="18">
        <f t="shared" si="1070"/>
        <v>40.704709405199402</v>
      </c>
      <c r="AH2762" s="19">
        <f t="shared" si="1071"/>
        <v>31.983107930326788</v>
      </c>
      <c r="AI2762" s="19">
        <f t="shared" si="1072"/>
        <v>2.4160280629851791</v>
      </c>
      <c r="AJ2762" s="18">
        <f t="shared" si="1069"/>
        <v>5.0306152487488971</v>
      </c>
      <c r="AK2762" s="18">
        <f t="shared" si="1073"/>
        <v>2.9613259668508287</v>
      </c>
      <c r="AL2762" s="18">
        <f t="shared" si="1074"/>
        <v>2.4313725490196081</v>
      </c>
      <c r="AM2762" s="18">
        <f t="shared" si="1075"/>
        <v>1.073020274209135</v>
      </c>
      <c r="AN2762" s="18">
        <f t="shared" si="1076"/>
        <v>0.74826721815257113</v>
      </c>
      <c r="AO2762" s="18">
        <f t="shared" si="1077"/>
        <v>1.0348164554282826</v>
      </c>
      <c r="AP2762" s="17">
        <f t="shared" si="1078"/>
        <v>31.314878892733564</v>
      </c>
      <c r="AQ2762" s="18">
        <f t="shared" si="1079"/>
        <v>1.089039737288696</v>
      </c>
      <c r="AR2762" s="17">
        <f t="shared" si="1080"/>
        <v>14.596774193548386</v>
      </c>
      <c r="AS2762" s="17">
        <f t="shared" si="1081"/>
        <v>43.225806451612904</v>
      </c>
      <c r="AT2762" s="17">
        <f t="shared" si="1082"/>
        <v>21.612903225806452</v>
      </c>
      <c r="AU2762" s="17">
        <f t="shared" si="1083"/>
        <v>3.3554421386334505</v>
      </c>
      <c r="AV2762" s="18">
        <f t="shared" si="1084"/>
        <v>12.466442953020135</v>
      </c>
      <c r="AW2762" s="18">
        <f t="shared" si="1085"/>
        <v>3.888636732047333</v>
      </c>
      <c r="AX2762" s="18">
        <f t="shared" si="1086"/>
        <v>1.6625688434303698</v>
      </c>
      <c r="AY2762" s="8">
        <f t="shared" si="1087"/>
        <v>2</v>
      </c>
      <c r="AZ2762" s="8">
        <f t="shared" si="1088"/>
        <v>0.14502529510961215</v>
      </c>
      <c r="BA2762" s="18">
        <f t="shared" si="1067"/>
        <v>0.97705654693932975</v>
      </c>
      <c r="BB2762" s="20">
        <f t="shared" si="1089"/>
        <v>5.6975518985869632E-2</v>
      </c>
      <c r="BC2762" s="8">
        <f t="shared" si="1090"/>
        <v>0.6412802438559726</v>
      </c>
      <c r="BD2762" s="44"/>
      <c r="BE2762" s="44"/>
      <c r="BF2762" s="8"/>
    </row>
    <row r="2763" spans="1:58" x14ac:dyDescent="0.25">
      <c r="A2763" s="8">
        <v>2607</v>
      </c>
      <c r="B2763" s="8" t="s">
        <v>488</v>
      </c>
      <c r="C2763" s="8" t="s">
        <v>494</v>
      </c>
      <c r="D2763" s="12" t="s">
        <v>495</v>
      </c>
      <c r="E2763" s="8" t="s">
        <v>491</v>
      </c>
      <c r="F2763" s="8" t="s">
        <v>492</v>
      </c>
      <c r="G2763" s="12"/>
      <c r="H2763" s="12"/>
      <c r="I2763" s="12"/>
      <c r="J2763" s="12"/>
      <c r="K2763" s="12"/>
      <c r="L2763" s="8">
        <v>639</v>
      </c>
      <c r="M2763" s="8">
        <v>184</v>
      </c>
      <c r="N2763" s="8"/>
      <c r="O2763" s="8">
        <v>871</v>
      </c>
      <c r="P2763" s="8">
        <v>1710</v>
      </c>
      <c r="Q2763" s="8">
        <v>178</v>
      </c>
      <c r="R2763" s="8">
        <v>694</v>
      </c>
      <c r="S2763" s="8">
        <v>94.8</v>
      </c>
      <c r="T2763" s="8">
        <v>17.899999999999999</v>
      </c>
      <c r="U2763" s="8">
        <v>66.8</v>
      </c>
      <c r="V2763" s="8">
        <v>6.74</v>
      </c>
      <c r="W2763" s="8">
        <v>32.799999999999997</v>
      </c>
      <c r="X2763" s="8">
        <v>5.9</v>
      </c>
      <c r="Y2763" s="8">
        <v>14.9</v>
      </c>
      <c r="Z2763" s="8">
        <v>1.94</v>
      </c>
      <c r="AA2763" s="8">
        <v>12.9</v>
      </c>
      <c r="AB2763" s="8">
        <v>2.06</v>
      </c>
      <c r="AC2763" s="8">
        <v>12.3</v>
      </c>
      <c r="AD2763" s="8">
        <v>24</v>
      </c>
      <c r="AE2763" s="8">
        <v>8.25</v>
      </c>
      <c r="AF2763" s="17">
        <f t="shared" si="1068"/>
        <v>3709.7400000000007</v>
      </c>
      <c r="AG2763" s="18">
        <f t="shared" si="1070"/>
        <v>45.867595590880839</v>
      </c>
      <c r="AH2763" s="19">
        <f t="shared" si="1071"/>
        <v>34.815433058917257</v>
      </c>
      <c r="AI2763" s="19">
        <f t="shared" si="1072"/>
        <v>2.4200622575663617</v>
      </c>
      <c r="AJ2763" s="18">
        <f t="shared" si="1069"/>
        <v>5.3498370987555415</v>
      </c>
      <c r="AK2763" s="18">
        <f t="shared" si="1073"/>
        <v>3.472826086956522</v>
      </c>
      <c r="AL2763" s="18">
        <f t="shared" si="1074"/>
        <v>2.9090909090909092</v>
      </c>
      <c r="AM2763" s="18">
        <f t="shared" si="1075"/>
        <v>1.0506660962854406</v>
      </c>
      <c r="AN2763" s="18">
        <f t="shared" si="1076"/>
        <v>0.66209196532717807</v>
      </c>
      <c r="AO2763" s="18">
        <f t="shared" si="1077"/>
        <v>1.0246566680095668</v>
      </c>
      <c r="AP2763" s="17">
        <f t="shared" si="1078"/>
        <v>31.1864406779661</v>
      </c>
      <c r="AQ2763" s="18">
        <f t="shared" si="1079"/>
        <v>1.0845730324948721</v>
      </c>
      <c r="AR2763" s="17">
        <f t="shared" si="1080"/>
        <v>14.263565891472869</v>
      </c>
      <c r="AS2763" s="17">
        <f t="shared" si="1081"/>
        <v>49.534883720930232</v>
      </c>
      <c r="AT2763" s="17">
        <f t="shared" si="1082"/>
        <v>26.625</v>
      </c>
      <c r="AU2763" s="17">
        <f t="shared" si="1083"/>
        <v>3.7967545568987218</v>
      </c>
      <c r="AV2763" s="18">
        <f t="shared" si="1084"/>
        <v>13.038922155688624</v>
      </c>
      <c r="AW2763" s="18">
        <f t="shared" si="1085"/>
        <v>4.1894745043044672</v>
      </c>
      <c r="AX2763" s="18">
        <f t="shared" si="1086"/>
        <v>1.6640826873385008</v>
      </c>
      <c r="AY2763" s="8">
        <f t="shared" si="1087"/>
        <v>1.8604651162790697</v>
      </c>
      <c r="AZ2763" s="8">
        <f t="shared" si="1088"/>
        <v>0.13659942363112393</v>
      </c>
      <c r="BA2763" s="18">
        <f t="shared" si="1067"/>
        <v>0.97917913384765498</v>
      </c>
      <c r="BB2763" s="20">
        <f t="shared" si="1089"/>
        <v>5.8038954586107527E-2</v>
      </c>
      <c r="BC2763" s="8">
        <f t="shared" si="1090"/>
        <v>0.75204647676161929</v>
      </c>
      <c r="BD2763" s="44"/>
      <c r="BE2763" s="44"/>
      <c r="BF2763" s="8"/>
    </row>
    <row r="2764" spans="1:58" x14ac:dyDescent="0.25">
      <c r="A2764" s="8">
        <v>2608</v>
      </c>
      <c r="B2764" s="8" t="s">
        <v>488</v>
      </c>
      <c r="C2764" s="8" t="s">
        <v>496</v>
      </c>
      <c r="D2764" s="12" t="s">
        <v>495</v>
      </c>
      <c r="E2764" s="8" t="s">
        <v>491</v>
      </c>
      <c r="F2764" s="8" t="s">
        <v>492</v>
      </c>
      <c r="G2764" s="12"/>
      <c r="H2764" s="12"/>
      <c r="I2764" s="12"/>
      <c r="J2764" s="12"/>
      <c r="K2764" s="12"/>
      <c r="L2764" s="8">
        <v>827</v>
      </c>
      <c r="M2764" s="8">
        <v>232</v>
      </c>
      <c r="N2764" s="8"/>
      <c r="O2764" s="8">
        <v>223</v>
      </c>
      <c r="P2764" s="8">
        <v>996</v>
      </c>
      <c r="Q2764" s="8">
        <v>178</v>
      </c>
      <c r="R2764" s="8">
        <v>960</v>
      </c>
      <c r="S2764" s="8">
        <v>191</v>
      </c>
      <c r="T2764" s="8">
        <v>18.5</v>
      </c>
      <c r="U2764" s="8">
        <v>117</v>
      </c>
      <c r="V2764" s="8">
        <v>11.7</v>
      </c>
      <c r="W2764" s="8">
        <v>48</v>
      </c>
      <c r="X2764" s="8">
        <v>7.89</v>
      </c>
      <c r="Y2764" s="8">
        <v>17.600000000000001</v>
      </c>
      <c r="Z2764" s="8">
        <v>2.09</v>
      </c>
      <c r="AA2764" s="8">
        <v>12.4</v>
      </c>
      <c r="AB2764" s="8">
        <v>1.65</v>
      </c>
      <c r="AC2764" s="8">
        <v>4.29</v>
      </c>
      <c r="AD2764" s="8">
        <v>2.16</v>
      </c>
      <c r="AE2764" s="8">
        <v>6.36</v>
      </c>
      <c r="AF2764" s="17">
        <f t="shared" si="1068"/>
        <v>2784.83</v>
      </c>
      <c r="AG2764" s="18">
        <f t="shared" si="1070"/>
        <v>12.216891248128489</v>
      </c>
      <c r="AH2764" s="19">
        <f t="shared" si="1071"/>
        <v>21.096142714308264</v>
      </c>
      <c r="AI2764" s="19">
        <f t="shared" si="1072"/>
        <v>0.44792106188466951</v>
      </c>
      <c r="AJ2764" s="18">
        <f t="shared" si="1069"/>
        <v>0.67983299092053817</v>
      </c>
      <c r="AK2764" s="18">
        <f t="shared" si="1073"/>
        <v>3.5646551724137931</v>
      </c>
      <c r="AL2764" s="18">
        <f t="shared" si="1074"/>
        <v>0.33962264150943394</v>
      </c>
      <c r="AM2764" s="18">
        <f t="shared" si="1075"/>
        <v>1.2094407361551465</v>
      </c>
      <c r="AN2764" s="18">
        <f t="shared" si="1076"/>
        <v>0.36426697603520369</v>
      </c>
      <c r="AO2764" s="18">
        <f t="shared" si="1077"/>
        <v>0.94025877179463768</v>
      </c>
      <c r="AP2764" s="17">
        <f t="shared" si="1078"/>
        <v>29.404309252217999</v>
      </c>
      <c r="AQ2764" s="18">
        <f t="shared" si="1079"/>
        <v>1.0225957230389191</v>
      </c>
      <c r="AR2764" s="17">
        <f t="shared" si="1080"/>
        <v>18.70967741935484</v>
      </c>
      <c r="AS2764" s="17">
        <f t="shared" si="1081"/>
        <v>66.693548387096769</v>
      </c>
      <c r="AT2764" s="17">
        <f t="shared" si="1082"/>
        <v>382.87037037037032</v>
      </c>
      <c r="AU2764" s="17">
        <f t="shared" si="1083"/>
        <v>4.8990796060067829</v>
      </c>
      <c r="AV2764" s="18">
        <f t="shared" si="1084"/>
        <v>1.9059829059829059</v>
      </c>
      <c r="AW2764" s="18">
        <f t="shared" si="1085"/>
        <v>7.6337331820392276</v>
      </c>
      <c r="AX2764" s="18">
        <f t="shared" si="1086"/>
        <v>2.5334382376081823</v>
      </c>
      <c r="AY2764" s="8">
        <f t="shared" si="1087"/>
        <v>0.17419354838709677</v>
      </c>
      <c r="AZ2764" s="8">
        <f t="shared" si="1088"/>
        <v>0.19895833333333332</v>
      </c>
      <c r="BA2764" s="18">
        <f t="shared" si="1067"/>
        <v>0.96361357784855806</v>
      </c>
      <c r="BB2764" s="20">
        <f t="shared" si="1089"/>
        <v>5.4301580459770113E-2</v>
      </c>
      <c r="BC2764" s="8">
        <f t="shared" si="1090"/>
        <v>0.77193222354340074</v>
      </c>
      <c r="BD2764" s="44"/>
      <c r="BE2764" s="44"/>
      <c r="BF2764" s="8"/>
    </row>
    <row r="2765" spans="1:58" x14ac:dyDescent="0.25">
      <c r="A2765" s="8">
        <v>2609</v>
      </c>
      <c r="B2765" s="8" t="s">
        <v>488</v>
      </c>
      <c r="C2765" s="8" t="s">
        <v>496</v>
      </c>
      <c r="D2765" s="12" t="s">
        <v>495</v>
      </c>
      <c r="E2765" s="8" t="s">
        <v>491</v>
      </c>
      <c r="F2765" s="8" t="s">
        <v>492</v>
      </c>
      <c r="G2765" s="12"/>
      <c r="H2765" s="12"/>
      <c r="I2765" s="12"/>
      <c r="J2765" s="12"/>
      <c r="K2765" s="12"/>
      <c r="L2765" s="8">
        <v>790</v>
      </c>
      <c r="M2765" s="8">
        <v>200</v>
      </c>
      <c r="N2765" s="8"/>
      <c r="O2765" s="8">
        <v>646</v>
      </c>
      <c r="P2765" s="8">
        <v>1520</v>
      </c>
      <c r="Q2765" s="8">
        <v>199</v>
      </c>
      <c r="R2765" s="8">
        <v>917</v>
      </c>
      <c r="S2765" s="8">
        <v>166</v>
      </c>
      <c r="T2765" s="8">
        <v>27</v>
      </c>
      <c r="U2765" s="8">
        <v>104</v>
      </c>
      <c r="V2765" s="8">
        <v>9.8800000000000008</v>
      </c>
      <c r="W2765" s="8">
        <v>41.1</v>
      </c>
      <c r="X2765" s="8">
        <v>6.99</v>
      </c>
      <c r="Y2765" s="8">
        <v>15.6</v>
      </c>
      <c r="Z2765" s="8">
        <v>1.85</v>
      </c>
      <c r="AA2765" s="8">
        <v>10.8</v>
      </c>
      <c r="AB2765" s="8">
        <v>1.7</v>
      </c>
      <c r="AC2765" s="8">
        <v>5.17</v>
      </c>
      <c r="AD2765" s="8">
        <v>4.26</v>
      </c>
      <c r="AE2765" s="8">
        <v>9.7799999999999994</v>
      </c>
      <c r="AF2765" s="17">
        <f t="shared" si="1068"/>
        <v>3666.9199999999996</v>
      </c>
      <c r="AG2765" s="18">
        <f t="shared" si="1070"/>
        <v>40.633692764494455</v>
      </c>
      <c r="AH2765" s="19">
        <f t="shared" si="1071"/>
        <v>36.964533865023256</v>
      </c>
      <c r="AI2765" s="19">
        <f t="shared" si="1072"/>
        <v>1.3584105204551626</v>
      </c>
      <c r="AJ2765" s="18">
        <f t="shared" si="1069"/>
        <v>2.2659752935793813</v>
      </c>
      <c r="AK2765" s="18">
        <f t="shared" si="1073"/>
        <v>3.95</v>
      </c>
      <c r="AL2765" s="18">
        <f t="shared" si="1074"/>
        <v>0.43558282208588955</v>
      </c>
      <c r="AM2765" s="18">
        <f t="shared" si="1075"/>
        <v>1.0256247141091102</v>
      </c>
      <c r="AN2765" s="18">
        <f t="shared" si="1076"/>
        <v>0.60485425067503928</v>
      </c>
      <c r="AO2765" s="18">
        <f t="shared" si="1077"/>
        <v>0.92454724350303286</v>
      </c>
      <c r="AP2765" s="17">
        <f t="shared" si="1078"/>
        <v>28.612303290414879</v>
      </c>
      <c r="AQ2765" s="18">
        <f t="shared" si="1079"/>
        <v>0.99505207621442826</v>
      </c>
      <c r="AR2765" s="17">
        <f t="shared" si="1080"/>
        <v>18.518518518518519</v>
      </c>
      <c r="AS2765" s="17">
        <f t="shared" si="1081"/>
        <v>73.148148148148138</v>
      </c>
      <c r="AT2765" s="17">
        <f t="shared" si="1082"/>
        <v>185.44600938967136</v>
      </c>
      <c r="AU2765" s="17">
        <f t="shared" si="1083"/>
        <v>6.9397137185247093</v>
      </c>
      <c r="AV2765" s="18">
        <f t="shared" si="1084"/>
        <v>6.2115384615384617</v>
      </c>
      <c r="AW2765" s="18">
        <f t="shared" si="1085"/>
        <v>7.7908058812581409</v>
      </c>
      <c r="AX2765" s="18">
        <f t="shared" si="1086"/>
        <v>2.4906278229448962</v>
      </c>
      <c r="AY2765" s="8">
        <f t="shared" si="1087"/>
        <v>0.39444444444444438</v>
      </c>
      <c r="AZ2765" s="8">
        <f t="shared" si="1088"/>
        <v>0.18102508178844057</v>
      </c>
      <c r="BA2765" s="18">
        <f t="shared" si="1067"/>
        <v>0.97602347474174522</v>
      </c>
      <c r="BB2765" s="20">
        <f t="shared" si="1089"/>
        <v>5.4304516226074531E-2</v>
      </c>
      <c r="BC2765" s="8">
        <f t="shared" si="1090"/>
        <v>0.85537931034482773</v>
      </c>
      <c r="BD2765" s="44"/>
      <c r="BE2765" s="44"/>
      <c r="BF2765" s="8"/>
    </row>
    <row r="2766" spans="1:58" x14ac:dyDescent="0.25">
      <c r="A2766" s="8">
        <v>2610</v>
      </c>
      <c r="B2766" s="8" t="s">
        <v>488</v>
      </c>
      <c r="C2766" s="8" t="s">
        <v>496</v>
      </c>
      <c r="D2766" s="12" t="s">
        <v>495</v>
      </c>
      <c r="E2766" s="8" t="s">
        <v>491</v>
      </c>
      <c r="F2766" s="8" t="s">
        <v>492</v>
      </c>
      <c r="G2766" s="12"/>
      <c r="H2766" s="12"/>
      <c r="I2766" s="12"/>
      <c r="J2766" s="12"/>
      <c r="K2766" s="12"/>
      <c r="L2766" s="8">
        <v>773</v>
      </c>
      <c r="M2766" s="8">
        <v>196</v>
      </c>
      <c r="N2766" s="8"/>
      <c r="O2766" s="8">
        <v>538</v>
      </c>
      <c r="P2766" s="8">
        <v>1350</v>
      </c>
      <c r="Q2766" s="8">
        <v>174</v>
      </c>
      <c r="R2766" s="8">
        <v>843</v>
      </c>
      <c r="S2766" s="8">
        <v>155</v>
      </c>
      <c r="T2766" s="8">
        <v>24.9</v>
      </c>
      <c r="U2766" s="8">
        <v>103</v>
      </c>
      <c r="V2766" s="8">
        <v>9.52</v>
      </c>
      <c r="W2766" s="8">
        <v>39.700000000000003</v>
      </c>
      <c r="X2766" s="8">
        <v>6.92</v>
      </c>
      <c r="Y2766" s="8">
        <v>15.9</v>
      </c>
      <c r="Z2766" s="8">
        <v>1.84</v>
      </c>
      <c r="AA2766" s="8">
        <v>10.6</v>
      </c>
      <c r="AB2766" s="8">
        <v>1.59</v>
      </c>
      <c r="AC2766" s="8">
        <v>5.47</v>
      </c>
      <c r="AD2766" s="8">
        <v>3.97</v>
      </c>
      <c r="AE2766" s="8">
        <v>9.82</v>
      </c>
      <c r="AF2766" s="17">
        <f t="shared" si="1068"/>
        <v>3273.9700000000003</v>
      </c>
      <c r="AG2766" s="18">
        <f t="shared" si="1070"/>
        <v>34.478942759334451</v>
      </c>
      <c r="AH2766" s="19">
        <f t="shared" si="1071"/>
        <v>33.449783003478103</v>
      </c>
      <c r="AI2766" s="19">
        <f t="shared" si="1072"/>
        <v>1.2306159937134307</v>
      </c>
      <c r="AJ2766" s="18">
        <f t="shared" si="1069"/>
        <v>2.0210698244181304</v>
      </c>
      <c r="AK2766" s="18">
        <f t="shared" si="1073"/>
        <v>3.943877551020408</v>
      </c>
      <c r="AL2766" s="18">
        <f t="shared" si="1074"/>
        <v>0.40427698574338089</v>
      </c>
      <c r="AM2766" s="18">
        <f t="shared" si="1075"/>
        <v>1.0674700358568536</v>
      </c>
      <c r="AN2766" s="18">
        <f t="shared" si="1076"/>
        <v>0.58005953781280695</v>
      </c>
      <c r="AO2766" s="18">
        <f t="shared" si="1077"/>
        <v>0.92201128323069248</v>
      </c>
      <c r="AP2766" s="17">
        <f t="shared" si="1078"/>
        <v>28.323699421965319</v>
      </c>
      <c r="AQ2766" s="18">
        <f t="shared" si="1079"/>
        <v>0.98501527926070465</v>
      </c>
      <c r="AR2766" s="17">
        <f t="shared" si="1080"/>
        <v>18.490566037735849</v>
      </c>
      <c r="AS2766" s="17">
        <f t="shared" si="1081"/>
        <v>72.924528301886795</v>
      </c>
      <c r="AT2766" s="17">
        <f t="shared" si="1082"/>
        <v>194.71032745591938</v>
      </c>
      <c r="AU2766" s="17">
        <f t="shared" si="1083"/>
        <v>6.8427226113475639</v>
      </c>
      <c r="AV2766" s="18">
        <f t="shared" si="1084"/>
        <v>5.2233009708737868</v>
      </c>
      <c r="AW2766" s="18">
        <f t="shared" si="1085"/>
        <v>7.8614771973072903</v>
      </c>
      <c r="AX2766" s="18">
        <f t="shared" si="1086"/>
        <v>2.4511811627550242</v>
      </c>
      <c r="AY2766" s="8">
        <f t="shared" si="1087"/>
        <v>0.37452830188679248</v>
      </c>
      <c r="AZ2766" s="8">
        <f t="shared" si="1088"/>
        <v>0.18386714116251482</v>
      </c>
      <c r="BA2766" s="18">
        <f t="shared" si="1067"/>
        <v>0.97371081592073228</v>
      </c>
      <c r="BB2766" s="20">
        <f t="shared" si="1089"/>
        <v>5.7800302695627283E-2</v>
      </c>
      <c r="BC2766" s="8">
        <f t="shared" si="1090"/>
        <v>0.85405348346235055</v>
      </c>
      <c r="BD2766" s="44"/>
      <c r="BE2766" s="44"/>
      <c r="BF2766" s="8"/>
    </row>
    <row r="2767" spans="1:58" x14ac:dyDescent="0.25">
      <c r="A2767" s="8">
        <v>2611</v>
      </c>
      <c r="B2767" s="8" t="s">
        <v>488</v>
      </c>
      <c r="C2767" s="8" t="s">
        <v>496</v>
      </c>
      <c r="D2767" s="12" t="s">
        <v>495</v>
      </c>
      <c r="E2767" s="8" t="s">
        <v>491</v>
      </c>
      <c r="F2767" s="8" t="s">
        <v>492</v>
      </c>
      <c r="G2767" s="12"/>
      <c r="H2767" s="12"/>
      <c r="I2767" s="12"/>
      <c r="J2767" s="12"/>
      <c r="K2767" s="12"/>
      <c r="L2767" s="8">
        <v>876</v>
      </c>
      <c r="M2767" s="8">
        <v>156</v>
      </c>
      <c r="N2767" s="8"/>
      <c r="O2767" s="8">
        <v>444</v>
      </c>
      <c r="P2767" s="8">
        <v>1150</v>
      </c>
      <c r="Q2767" s="8">
        <v>158</v>
      </c>
      <c r="R2767" s="8">
        <v>841</v>
      </c>
      <c r="S2767" s="8">
        <v>162</v>
      </c>
      <c r="T2767" s="8">
        <v>17.7</v>
      </c>
      <c r="U2767" s="8">
        <v>105</v>
      </c>
      <c r="V2767" s="8">
        <v>9.3000000000000007</v>
      </c>
      <c r="W2767" s="8">
        <v>38.799999999999997</v>
      </c>
      <c r="X2767" s="8">
        <v>5.98</v>
      </c>
      <c r="Y2767" s="8">
        <v>11.6</v>
      </c>
      <c r="Z2767" s="8">
        <v>1.3</v>
      </c>
      <c r="AA2767" s="8">
        <v>6.17</v>
      </c>
      <c r="AB2767" s="8">
        <v>0.83399999999999996</v>
      </c>
      <c r="AC2767" s="8">
        <v>6.48</v>
      </c>
      <c r="AD2767" s="8">
        <v>9.3699999999999992</v>
      </c>
      <c r="AE2767" s="8">
        <v>11.8</v>
      </c>
      <c r="AF2767" s="17">
        <f t="shared" si="1068"/>
        <v>2951.6840000000002</v>
      </c>
      <c r="AG2767" s="18">
        <f t="shared" si="1070"/>
        <v>48.884968097983304</v>
      </c>
      <c r="AH2767" s="19">
        <f t="shared" si="1071"/>
        <v>48.952860893498773</v>
      </c>
      <c r="AI2767" s="19">
        <f t="shared" si="1072"/>
        <v>1.0180165264377852</v>
      </c>
      <c r="AJ2767" s="18">
        <f t="shared" si="1069"/>
        <v>1.5958743553680266</v>
      </c>
      <c r="AK2767" s="18">
        <f t="shared" si="1073"/>
        <v>5.615384615384615</v>
      </c>
      <c r="AL2767" s="18">
        <f t="shared" si="1074"/>
        <v>0.79406779661016935</v>
      </c>
      <c r="AM2767" s="18">
        <f t="shared" si="1075"/>
        <v>1.0504260861136876</v>
      </c>
      <c r="AN2767" s="18">
        <f t="shared" si="1076"/>
        <v>0.3994650574453355</v>
      </c>
      <c r="AO2767" s="18">
        <f t="shared" si="1077"/>
        <v>0.81730682929723331</v>
      </c>
      <c r="AP2767" s="17">
        <f t="shared" si="1078"/>
        <v>26.086956521739129</v>
      </c>
      <c r="AQ2767" s="18">
        <f t="shared" si="1079"/>
        <v>0.90722791470506781</v>
      </c>
      <c r="AR2767" s="17">
        <f t="shared" si="1080"/>
        <v>25.283630470016206</v>
      </c>
      <c r="AS2767" s="17">
        <f t="shared" si="1081"/>
        <v>141.97730956239872</v>
      </c>
      <c r="AT2767" s="17">
        <f t="shared" si="1082"/>
        <v>93.489861259338326</v>
      </c>
      <c r="AU2767" s="17">
        <f t="shared" si="1083"/>
        <v>9.2732918460968357</v>
      </c>
      <c r="AV2767" s="18">
        <f t="shared" si="1084"/>
        <v>4.2285714285714286</v>
      </c>
      <c r="AW2767" s="18">
        <f t="shared" si="1085"/>
        <v>13.768192665108359</v>
      </c>
      <c r="AX2767" s="18">
        <f t="shared" si="1086"/>
        <v>4.1156395356498132</v>
      </c>
      <c r="AY2767" s="8">
        <f t="shared" si="1087"/>
        <v>1.5186385737439221</v>
      </c>
      <c r="AZ2767" s="8">
        <f t="shared" si="1088"/>
        <v>0.19262782401902498</v>
      </c>
      <c r="BA2767" s="18">
        <f t="shared" si="1067"/>
        <v>0.97493498626546726</v>
      </c>
      <c r="BB2767" s="20">
        <f t="shared" si="1089"/>
        <v>6.5657796547623937E-2</v>
      </c>
      <c r="BC2767" s="8">
        <f t="shared" si="1090"/>
        <v>1.2160212201591512</v>
      </c>
      <c r="BD2767" s="44"/>
      <c r="BE2767" s="44"/>
      <c r="BF2767" s="8"/>
    </row>
    <row r="2768" spans="1:58" x14ac:dyDescent="0.25">
      <c r="A2768" s="8">
        <v>2612</v>
      </c>
      <c r="B2768" s="8" t="s">
        <v>488</v>
      </c>
      <c r="C2768" s="8" t="s">
        <v>496</v>
      </c>
      <c r="D2768" s="12" t="s">
        <v>495</v>
      </c>
      <c r="E2768" s="8" t="s">
        <v>491</v>
      </c>
      <c r="F2768" s="8" t="s">
        <v>492</v>
      </c>
      <c r="G2768" s="12"/>
      <c r="H2768" s="12"/>
      <c r="I2768" s="12"/>
      <c r="J2768" s="12"/>
      <c r="K2768" s="12"/>
      <c r="L2768" s="8">
        <v>872</v>
      </c>
      <c r="M2768" s="8">
        <v>127</v>
      </c>
      <c r="N2768" s="8"/>
      <c r="O2768" s="8">
        <v>498</v>
      </c>
      <c r="P2768" s="8">
        <v>1030</v>
      </c>
      <c r="Q2768" s="8">
        <v>135</v>
      </c>
      <c r="R2768" s="8">
        <v>692</v>
      </c>
      <c r="S2768" s="8">
        <v>130</v>
      </c>
      <c r="T2768" s="8">
        <v>15.4</v>
      </c>
      <c r="U2768" s="8">
        <v>84.5</v>
      </c>
      <c r="V2768" s="8">
        <v>7.81</v>
      </c>
      <c r="W2768" s="8">
        <v>29.7</v>
      </c>
      <c r="X2768" s="8">
        <v>4.78</v>
      </c>
      <c r="Y2768" s="8">
        <v>9.02</v>
      </c>
      <c r="Z2768" s="8">
        <v>0.88800000000000001</v>
      </c>
      <c r="AA2768" s="8">
        <v>4.71</v>
      </c>
      <c r="AB2768" s="8">
        <v>0.59199999999999997</v>
      </c>
      <c r="AC2768" s="8">
        <v>6.75</v>
      </c>
      <c r="AD2768" s="8">
        <v>8.7799999999999994</v>
      </c>
      <c r="AE2768" s="8">
        <v>10.4</v>
      </c>
      <c r="AF2768" s="17">
        <f t="shared" si="1068"/>
        <v>2642.4</v>
      </c>
      <c r="AG2768" s="18">
        <f t="shared" si="1070"/>
        <v>71.826708592007321</v>
      </c>
      <c r="AH2768" s="19">
        <f t="shared" si="1071"/>
        <v>57.435673638747176</v>
      </c>
      <c r="AI2768" s="19">
        <f t="shared" si="1072"/>
        <v>1.3876856662032635</v>
      </c>
      <c r="AJ2768" s="18">
        <f t="shared" si="1069"/>
        <v>2.2305744888023371</v>
      </c>
      <c r="AK2768" s="18">
        <f t="shared" si="1073"/>
        <v>6.8661417322834648</v>
      </c>
      <c r="AL2768" s="18">
        <f t="shared" si="1074"/>
        <v>0.84423076923076912</v>
      </c>
      <c r="AM2768" s="18">
        <f t="shared" si="1075"/>
        <v>0.96104418590397389</v>
      </c>
      <c r="AN2768" s="18">
        <f t="shared" si="1076"/>
        <v>0.43249229699085995</v>
      </c>
      <c r="AO2768" s="18">
        <f t="shared" si="1077"/>
        <v>0.84400882684497291</v>
      </c>
      <c r="AP2768" s="17">
        <f t="shared" si="1078"/>
        <v>26.569037656903763</v>
      </c>
      <c r="AQ2768" s="18">
        <f t="shared" si="1079"/>
        <v>0.92399328411907355</v>
      </c>
      <c r="AR2768" s="17">
        <f t="shared" si="1080"/>
        <v>26.963906581740975</v>
      </c>
      <c r="AS2768" s="17">
        <f t="shared" si="1081"/>
        <v>185.13800424628451</v>
      </c>
      <c r="AT2768" s="17">
        <f t="shared" si="1082"/>
        <v>99.316628701594539</v>
      </c>
      <c r="AU2768" s="17">
        <f t="shared" si="1083"/>
        <v>11.366473044981038</v>
      </c>
      <c r="AV2768" s="18">
        <f t="shared" si="1084"/>
        <v>5.8934911242603549</v>
      </c>
      <c r="AW2768" s="18">
        <f t="shared" si="1085"/>
        <v>14.51471796349049</v>
      </c>
      <c r="AX2768" s="18">
        <f t="shared" si="1086"/>
        <v>4.1269224794158772</v>
      </c>
      <c r="AY2768" s="8">
        <f t="shared" si="1087"/>
        <v>1.8641188959660295</v>
      </c>
      <c r="AZ2768" s="8">
        <f t="shared" si="1088"/>
        <v>0.18786127167630057</v>
      </c>
      <c r="BA2768" s="18">
        <f t="shared" si="1067"/>
        <v>0.97823947926127763</v>
      </c>
      <c r="BB2768" s="20">
        <f t="shared" si="1089"/>
        <v>7.943073549930238E-2</v>
      </c>
      <c r="BC2768" s="8">
        <f t="shared" si="1090"/>
        <v>1.4868748303013848</v>
      </c>
      <c r="BD2768" s="44"/>
      <c r="BE2768" s="44"/>
      <c r="BF2768" s="8"/>
    </row>
    <row r="2769" spans="1:58" x14ac:dyDescent="0.25">
      <c r="A2769" s="8">
        <v>2613</v>
      </c>
      <c r="B2769" s="8" t="s">
        <v>488</v>
      </c>
      <c r="C2769" s="8" t="s">
        <v>496</v>
      </c>
      <c r="D2769" s="12" t="s">
        <v>495</v>
      </c>
      <c r="E2769" s="8" t="s">
        <v>491</v>
      </c>
      <c r="F2769" s="8" t="s">
        <v>492</v>
      </c>
      <c r="G2769" s="12"/>
      <c r="H2769" s="12"/>
      <c r="I2769" s="12"/>
      <c r="J2769" s="12"/>
      <c r="K2769" s="12"/>
      <c r="L2769" s="8">
        <v>888</v>
      </c>
      <c r="M2769" s="8">
        <v>294</v>
      </c>
      <c r="N2769" s="8"/>
      <c r="O2769" s="8">
        <v>430</v>
      </c>
      <c r="P2769" s="8">
        <v>1350</v>
      </c>
      <c r="Q2769" s="8">
        <v>208</v>
      </c>
      <c r="R2769" s="8">
        <v>1140</v>
      </c>
      <c r="S2769" s="8">
        <v>250</v>
      </c>
      <c r="T2769" s="8">
        <v>27.8</v>
      </c>
      <c r="U2769" s="8">
        <v>159</v>
      </c>
      <c r="V2769" s="8">
        <v>16.100000000000001</v>
      </c>
      <c r="W2769" s="8">
        <v>65.599999999999994</v>
      </c>
      <c r="X2769" s="8">
        <v>10.8</v>
      </c>
      <c r="Y2769" s="8">
        <v>22.7</v>
      </c>
      <c r="Z2769" s="8">
        <v>2.6</v>
      </c>
      <c r="AA2769" s="8">
        <v>13.9</v>
      </c>
      <c r="AB2769" s="8">
        <v>1.94</v>
      </c>
      <c r="AC2769" s="8">
        <v>4.74</v>
      </c>
      <c r="AD2769" s="8">
        <v>2.98</v>
      </c>
      <c r="AE2769" s="8">
        <v>15</v>
      </c>
      <c r="AF2769" s="17">
        <f t="shared" si="1068"/>
        <v>3698.44</v>
      </c>
      <c r="AG2769" s="18">
        <f t="shared" si="1070"/>
        <v>21.015086664845338</v>
      </c>
      <c r="AH2769" s="19">
        <f t="shared" si="1071"/>
        <v>25.508467614163155</v>
      </c>
      <c r="AI2769" s="19">
        <f t="shared" si="1072"/>
        <v>0.72732992819601749</v>
      </c>
      <c r="AJ2769" s="18">
        <f t="shared" si="1069"/>
        <v>1.0015189873417722</v>
      </c>
      <c r="AK2769" s="18">
        <f t="shared" si="1073"/>
        <v>3.0204081632653059</v>
      </c>
      <c r="AL2769" s="18">
        <f t="shared" si="1074"/>
        <v>0.19866666666666666</v>
      </c>
      <c r="AM2769" s="18">
        <f t="shared" si="1075"/>
        <v>1.0920827815890282</v>
      </c>
      <c r="AN2769" s="18">
        <f t="shared" si="1076"/>
        <v>0.41042510312016078</v>
      </c>
      <c r="AO2769" s="18">
        <f t="shared" si="1077"/>
        <v>0.87090788745537595</v>
      </c>
      <c r="AP2769" s="17">
        <f t="shared" si="1078"/>
        <v>27.222222222222221</v>
      </c>
      <c r="AQ2769" s="18">
        <f t="shared" si="1079"/>
        <v>0.94670912951167729</v>
      </c>
      <c r="AR2769" s="17">
        <f t="shared" si="1080"/>
        <v>21.151079136690647</v>
      </c>
      <c r="AS2769" s="17">
        <f t="shared" si="1081"/>
        <v>63.884892086330936</v>
      </c>
      <c r="AT2769" s="17">
        <f t="shared" si="1082"/>
        <v>297.98657718120808</v>
      </c>
      <c r="AU2769" s="17">
        <f t="shared" si="1083"/>
        <v>6.2613759132775444</v>
      </c>
      <c r="AV2769" s="18">
        <f t="shared" si="1084"/>
        <v>2.7044025157232703</v>
      </c>
      <c r="AW2769" s="18">
        <f t="shared" si="1085"/>
        <v>9.2545461118542338</v>
      </c>
      <c r="AX2769" s="18">
        <f t="shared" si="1086"/>
        <v>3.0887290167865702</v>
      </c>
      <c r="AY2769" s="8">
        <f t="shared" si="1087"/>
        <v>0.2143884892086331</v>
      </c>
      <c r="AZ2769" s="8">
        <f t="shared" si="1088"/>
        <v>0.21929824561403508</v>
      </c>
      <c r="BA2769" s="18">
        <f t="shared" si="1067"/>
        <v>0.96386584614053494</v>
      </c>
      <c r="BB2769" s="20">
        <f t="shared" si="1089"/>
        <v>4.9100544464609798E-2</v>
      </c>
      <c r="BC2769" s="8">
        <f t="shared" si="1090"/>
        <v>0.65407459535538348</v>
      </c>
      <c r="BD2769" s="44"/>
      <c r="BE2769" s="44"/>
      <c r="BF2769" s="8"/>
    </row>
    <row r="2770" spans="1:58" x14ac:dyDescent="0.25">
      <c r="A2770" s="8">
        <v>2614</v>
      </c>
      <c r="B2770" s="8" t="s">
        <v>488</v>
      </c>
      <c r="C2770" s="8" t="s">
        <v>496</v>
      </c>
      <c r="D2770" s="12" t="s">
        <v>495</v>
      </c>
      <c r="E2770" s="8" t="s">
        <v>491</v>
      </c>
      <c r="F2770" s="8" t="s">
        <v>492</v>
      </c>
      <c r="G2770" s="12"/>
      <c r="H2770" s="12"/>
      <c r="I2770" s="12"/>
      <c r="J2770" s="12"/>
      <c r="K2770" s="12"/>
      <c r="L2770" s="8">
        <v>620</v>
      </c>
      <c r="M2770" s="8">
        <v>128</v>
      </c>
      <c r="N2770" s="8"/>
      <c r="O2770" s="8">
        <v>255</v>
      </c>
      <c r="P2770" s="8">
        <v>472</v>
      </c>
      <c r="Q2770" s="8">
        <v>51.5</v>
      </c>
      <c r="R2770" s="8">
        <v>245</v>
      </c>
      <c r="S2770" s="8">
        <v>46.5</v>
      </c>
      <c r="T2770" s="8">
        <v>10.3</v>
      </c>
      <c r="U2770" s="8">
        <v>35.1</v>
      </c>
      <c r="V2770" s="8">
        <v>3.92</v>
      </c>
      <c r="W2770" s="8">
        <v>19</v>
      </c>
      <c r="X2770" s="8">
        <v>4.0599999999999996</v>
      </c>
      <c r="Y2770" s="8">
        <v>10.6</v>
      </c>
      <c r="Z2770" s="8">
        <v>1.4</v>
      </c>
      <c r="AA2770" s="8">
        <v>10.1</v>
      </c>
      <c r="AB2770" s="8">
        <v>1.65</v>
      </c>
      <c r="AC2770" s="8">
        <v>5</v>
      </c>
      <c r="AD2770" s="8">
        <v>3.24</v>
      </c>
      <c r="AE2770" s="8">
        <v>3.51</v>
      </c>
      <c r="AF2770" s="17">
        <f t="shared" si="1068"/>
        <v>1166.1299999999999</v>
      </c>
      <c r="AG2770" s="18">
        <f t="shared" si="1070"/>
        <v>17.15127208923424</v>
      </c>
      <c r="AH2770" s="19">
        <f t="shared" si="1071"/>
        <v>12.273997383425128</v>
      </c>
      <c r="AI2770" s="19">
        <f t="shared" si="1072"/>
        <v>2.0069749418754848</v>
      </c>
      <c r="AJ2770" s="18">
        <f t="shared" si="1069"/>
        <v>3.193140057166191</v>
      </c>
      <c r="AK2770" s="18">
        <f t="shared" si="1073"/>
        <v>4.84375</v>
      </c>
      <c r="AL2770" s="18">
        <f t="shared" si="1074"/>
        <v>0.92307692307692324</v>
      </c>
      <c r="AM2770" s="18">
        <f t="shared" si="1075"/>
        <v>0.9964510760686357</v>
      </c>
      <c r="AN2770" s="18">
        <f t="shared" si="1076"/>
        <v>0.75043810236849007</v>
      </c>
      <c r="AO2770" s="18">
        <f t="shared" si="1077"/>
        <v>1.0859169613510296</v>
      </c>
      <c r="AP2770" s="17">
        <f t="shared" si="1078"/>
        <v>31.527093596059117</v>
      </c>
      <c r="AQ2770" s="18">
        <f t="shared" si="1079"/>
        <v>1.0964199428947947</v>
      </c>
      <c r="AR2770" s="17">
        <f t="shared" si="1080"/>
        <v>12.673267326732674</v>
      </c>
      <c r="AS2770" s="17">
        <f t="shared" si="1081"/>
        <v>61.386138613861391</v>
      </c>
      <c r="AT2770" s="17">
        <f t="shared" si="1082"/>
        <v>191.35802469135803</v>
      </c>
      <c r="AU2770" s="17">
        <f t="shared" si="1083"/>
        <v>2.7275956725335058</v>
      </c>
      <c r="AV2770" s="18">
        <f t="shared" si="1084"/>
        <v>7.2649572649572649</v>
      </c>
      <c r="AW2770" s="18">
        <f t="shared" si="1085"/>
        <v>2.8116324195233595</v>
      </c>
      <c r="AX2770" s="18">
        <f t="shared" si="1086"/>
        <v>1.2311840940191581</v>
      </c>
      <c r="AY2770" s="8">
        <f t="shared" si="1087"/>
        <v>0.3207920792079208</v>
      </c>
      <c r="AZ2770" s="8">
        <f t="shared" si="1088"/>
        <v>0.18979591836734694</v>
      </c>
      <c r="BA2770" s="18">
        <f t="shared" si="1067"/>
        <v>0.95649713153765015</v>
      </c>
      <c r="BB2770" s="20">
        <f t="shared" si="1089"/>
        <v>0.15951583391977484</v>
      </c>
      <c r="BC2770" s="8">
        <f t="shared" si="1090"/>
        <v>1.0489224137931035</v>
      </c>
      <c r="BD2770" s="44"/>
      <c r="BE2770" s="44"/>
      <c r="BF2770" s="8"/>
    </row>
    <row r="2771" spans="1:58" x14ac:dyDescent="0.25">
      <c r="A2771" s="8">
        <v>2615</v>
      </c>
      <c r="B2771" s="8" t="s">
        <v>488</v>
      </c>
      <c r="C2771" s="8" t="s">
        <v>496</v>
      </c>
      <c r="D2771" s="12" t="s">
        <v>495</v>
      </c>
      <c r="E2771" s="8" t="s">
        <v>491</v>
      </c>
      <c r="F2771" s="8" t="s">
        <v>492</v>
      </c>
      <c r="G2771" s="12"/>
      <c r="H2771" s="12"/>
      <c r="I2771" s="12"/>
      <c r="J2771" s="12"/>
      <c r="K2771" s="12"/>
      <c r="L2771" s="8">
        <v>628</v>
      </c>
      <c r="M2771" s="8">
        <v>196</v>
      </c>
      <c r="N2771" s="8"/>
      <c r="O2771" s="8">
        <v>359</v>
      </c>
      <c r="P2771" s="8">
        <v>663</v>
      </c>
      <c r="Q2771" s="8">
        <v>75.5</v>
      </c>
      <c r="R2771" s="8">
        <v>349</v>
      </c>
      <c r="S2771" s="8">
        <v>67.8</v>
      </c>
      <c r="T2771" s="8">
        <v>14.1</v>
      </c>
      <c r="U2771" s="8">
        <v>53.1</v>
      </c>
      <c r="V2771" s="8">
        <v>5.38</v>
      </c>
      <c r="W2771" s="8">
        <v>29.3</v>
      </c>
      <c r="X2771" s="8">
        <v>6.03</v>
      </c>
      <c r="Y2771" s="8">
        <v>17.600000000000001</v>
      </c>
      <c r="Z2771" s="8">
        <v>2.4</v>
      </c>
      <c r="AA2771" s="8">
        <v>15.9</v>
      </c>
      <c r="AB2771" s="8">
        <v>2.59</v>
      </c>
      <c r="AC2771" s="8">
        <v>5.77</v>
      </c>
      <c r="AD2771" s="8">
        <v>6.08</v>
      </c>
      <c r="AE2771" s="8">
        <v>4.5599999999999996</v>
      </c>
      <c r="AF2771" s="17">
        <f t="shared" si="1068"/>
        <v>1660.6999999999998</v>
      </c>
      <c r="AG2771" s="18">
        <f t="shared" si="1070"/>
        <v>15.338216171748535</v>
      </c>
      <c r="AH2771" s="19">
        <f t="shared" si="1071"/>
        <v>10.951706731509127</v>
      </c>
      <c r="AI2771" s="19">
        <f t="shared" si="1072"/>
        <v>1.9835213328013737</v>
      </c>
      <c r="AJ2771" s="18">
        <f t="shared" si="1069"/>
        <v>3.0831559687838399</v>
      </c>
      <c r="AK2771" s="18">
        <f t="shared" si="1073"/>
        <v>3.204081632653061</v>
      </c>
      <c r="AL2771" s="18">
        <f t="shared" si="1074"/>
        <v>1.3333333333333335</v>
      </c>
      <c r="AM2771" s="18">
        <f t="shared" si="1075"/>
        <v>0.97427265849801492</v>
      </c>
      <c r="AN2771" s="18">
        <f t="shared" si="1076"/>
        <v>0.69169508822655168</v>
      </c>
      <c r="AO2771" s="18">
        <f t="shared" si="1077"/>
        <v>1.1086501707071055</v>
      </c>
      <c r="AP2771" s="17">
        <f t="shared" si="1078"/>
        <v>32.504145936981757</v>
      </c>
      <c r="AQ2771" s="18">
        <f t="shared" si="1079"/>
        <v>1.1303989606109579</v>
      </c>
      <c r="AR2771" s="17">
        <f t="shared" si="1080"/>
        <v>12.327044025157232</v>
      </c>
      <c r="AS2771" s="17">
        <f t="shared" si="1081"/>
        <v>39.496855345911946</v>
      </c>
      <c r="AT2771" s="17">
        <f t="shared" si="1082"/>
        <v>103.28947368421052</v>
      </c>
      <c r="AU2771" s="17">
        <f t="shared" si="1083"/>
        <v>2.3787349897474233</v>
      </c>
      <c r="AV2771" s="18">
        <f t="shared" si="1084"/>
        <v>6.7608286252354048</v>
      </c>
      <c r="AW2771" s="18">
        <f t="shared" si="1085"/>
        <v>2.7019057551910493</v>
      </c>
      <c r="AX2771" s="18">
        <f t="shared" si="1086"/>
        <v>1.2060387585007926</v>
      </c>
      <c r="AY2771" s="8">
        <f t="shared" si="1087"/>
        <v>0.38238993710691821</v>
      </c>
      <c r="AZ2771" s="8">
        <f t="shared" si="1088"/>
        <v>0.19426934097421203</v>
      </c>
      <c r="BA2771" s="18">
        <f t="shared" si="1067"/>
        <v>0.95230926717649178</v>
      </c>
      <c r="BB2771" s="20">
        <f t="shared" si="1089"/>
        <v>0.11342594605276159</v>
      </c>
      <c r="BC2771" s="8">
        <f t="shared" si="1090"/>
        <v>0.69384940182969745</v>
      </c>
      <c r="BD2771" s="44"/>
      <c r="BE2771" s="44"/>
      <c r="BF2771" s="8"/>
    </row>
    <row r="2772" spans="1:58" x14ac:dyDescent="0.25">
      <c r="A2772" s="8">
        <v>2616</v>
      </c>
      <c r="B2772" s="8" t="s">
        <v>488</v>
      </c>
      <c r="C2772" s="8" t="s">
        <v>496</v>
      </c>
      <c r="D2772" s="12" t="s">
        <v>495</v>
      </c>
      <c r="E2772" s="8" t="s">
        <v>491</v>
      </c>
      <c r="F2772" s="8" t="s">
        <v>492</v>
      </c>
      <c r="G2772" s="12"/>
      <c r="H2772" s="12"/>
      <c r="I2772" s="12"/>
      <c r="J2772" s="12"/>
      <c r="K2772" s="12"/>
      <c r="L2772" s="8">
        <v>775</v>
      </c>
      <c r="M2772" s="8">
        <v>202</v>
      </c>
      <c r="N2772" s="8"/>
      <c r="O2772" s="8">
        <v>258</v>
      </c>
      <c r="P2772" s="8">
        <v>848</v>
      </c>
      <c r="Q2772" s="8">
        <v>134</v>
      </c>
      <c r="R2772" s="8">
        <v>730</v>
      </c>
      <c r="S2772" s="8">
        <v>174</v>
      </c>
      <c r="T2772" s="8">
        <v>15.6</v>
      </c>
      <c r="U2772" s="8">
        <v>115</v>
      </c>
      <c r="V2772" s="8">
        <v>10.6</v>
      </c>
      <c r="W2772" s="8">
        <v>45.2</v>
      </c>
      <c r="X2772" s="8">
        <v>7.1</v>
      </c>
      <c r="Y2772" s="8">
        <v>16.3</v>
      </c>
      <c r="Z2772" s="8">
        <v>1.48</v>
      </c>
      <c r="AA2772" s="8">
        <v>8.7899999999999991</v>
      </c>
      <c r="AB2772" s="8">
        <v>1.07</v>
      </c>
      <c r="AC2772" s="8">
        <v>3.83</v>
      </c>
      <c r="AD2772" s="8">
        <v>1.6</v>
      </c>
      <c r="AE2772" s="8">
        <v>4.04</v>
      </c>
      <c r="AF2772" s="17">
        <f t="shared" si="1068"/>
        <v>2365.14</v>
      </c>
      <c r="AG2772" s="18">
        <f t="shared" si="1070"/>
        <v>19.939228985757698</v>
      </c>
      <c r="AH2772" s="19">
        <f t="shared" si="1071"/>
        <v>25.338002735571905</v>
      </c>
      <c r="AI2772" s="19">
        <f t="shared" si="1072"/>
        <v>0.68149817929599443</v>
      </c>
      <c r="AJ2772" s="18">
        <f t="shared" si="1069"/>
        <v>0.86337843736359676</v>
      </c>
      <c r="AK2772" s="18">
        <f t="shared" si="1073"/>
        <v>3.8366336633663365</v>
      </c>
      <c r="AL2772" s="18">
        <f t="shared" si="1074"/>
        <v>0.39603960396039606</v>
      </c>
      <c r="AM2772" s="18">
        <f t="shared" si="1075"/>
        <v>1.10337029248798</v>
      </c>
      <c r="AN2772" s="18">
        <f t="shared" si="1076"/>
        <v>0.32460764252542451</v>
      </c>
      <c r="AO2772" s="18">
        <f t="shared" si="1077"/>
        <v>0.89683702345445637</v>
      </c>
      <c r="AP2772" s="17">
        <f t="shared" si="1078"/>
        <v>28.450704225352116</v>
      </c>
      <c r="AQ2772" s="18">
        <f t="shared" si="1079"/>
        <v>0.9894321342065131</v>
      </c>
      <c r="AR2772" s="17">
        <f t="shared" si="1080"/>
        <v>22.980659840728102</v>
      </c>
      <c r="AS2772" s="17">
        <f t="shared" si="1081"/>
        <v>88.168373151308316</v>
      </c>
      <c r="AT2772" s="17">
        <f t="shared" si="1082"/>
        <v>484.375</v>
      </c>
      <c r="AU2772" s="17">
        <f t="shared" si="1083"/>
        <v>6.3704121777526925</v>
      </c>
      <c r="AV2772" s="18">
        <f t="shared" si="1084"/>
        <v>2.2434782608695651</v>
      </c>
      <c r="AW2772" s="18">
        <f t="shared" si="1085"/>
        <v>10.584778271333919</v>
      </c>
      <c r="AX2772" s="18">
        <f t="shared" si="1086"/>
        <v>3.3654281935310828</v>
      </c>
      <c r="AY2772" s="8">
        <f t="shared" si="1087"/>
        <v>0.18202502844141072</v>
      </c>
      <c r="AZ2772" s="8">
        <f t="shared" si="1088"/>
        <v>0.23835616438356164</v>
      </c>
      <c r="BA2772" s="18">
        <f t="shared" si="1067"/>
        <v>0.96171896801035039</v>
      </c>
      <c r="BB2772" s="20">
        <f t="shared" si="1089"/>
        <v>6.6920170051960326E-2</v>
      </c>
      <c r="BC2772" s="8">
        <f t="shared" si="1090"/>
        <v>0.83082963468760673</v>
      </c>
      <c r="BD2772" s="44"/>
      <c r="BE2772" s="44"/>
      <c r="BF2772" s="8"/>
    </row>
    <row r="2773" spans="1:58" x14ac:dyDescent="0.25">
      <c r="A2773" s="8">
        <v>2617</v>
      </c>
      <c r="B2773" s="8" t="s">
        <v>488</v>
      </c>
      <c r="C2773" s="8" t="s">
        <v>496</v>
      </c>
      <c r="D2773" s="12" t="s">
        <v>495</v>
      </c>
      <c r="E2773" s="8" t="s">
        <v>491</v>
      </c>
      <c r="F2773" s="8" t="s">
        <v>492</v>
      </c>
      <c r="G2773" s="12"/>
      <c r="H2773" s="12"/>
      <c r="I2773" s="12"/>
      <c r="J2773" s="12"/>
      <c r="K2773" s="12"/>
      <c r="L2773" s="8">
        <v>839</v>
      </c>
      <c r="M2773" s="8">
        <v>264</v>
      </c>
      <c r="N2773" s="8"/>
      <c r="O2773" s="8">
        <v>375</v>
      </c>
      <c r="P2773" s="8">
        <v>1170</v>
      </c>
      <c r="Q2773" s="8">
        <v>176</v>
      </c>
      <c r="R2773" s="8">
        <v>967</v>
      </c>
      <c r="S2773" s="8">
        <v>222</v>
      </c>
      <c r="T2773" s="8">
        <v>20.6</v>
      </c>
      <c r="U2773" s="8">
        <v>148</v>
      </c>
      <c r="V2773" s="8">
        <v>14.3</v>
      </c>
      <c r="W2773" s="8">
        <v>59.5</v>
      </c>
      <c r="X2773" s="8">
        <v>9.6300000000000008</v>
      </c>
      <c r="Y2773" s="8">
        <v>21.3</v>
      </c>
      <c r="Z2773" s="8">
        <v>2.17</v>
      </c>
      <c r="AA2773" s="8">
        <v>12.2</v>
      </c>
      <c r="AB2773" s="8">
        <v>1.61</v>
      </c>
      <c r="AC2773" s="8">
        <v>5.14</v>
      </c>
      <c r="AD2773" s="8">
        <v>3.97</v>
      </c>
      <c r="AE2773" s="8">
        <v>12.2</v>
      </c>
      <c r="AF2773" s="17">
        <f t="shared" si="1068"/>
        <v>3199.3100000000004</v>
      </c>
      <c r="AG2773" s="18">
        <f t="shared" si="1070"/>
        <v>20.880888151068689</v>
      </c>
      <c r="AH2773" s="19">
        <f t="shared" si="1071"/>
        <v>25.187869387318486</v>
      </c>
      <c r="AI2773" s="19">
        <f t="shared" si="1072"/>
        <v>0.74777793776916746</v>
      </c>
      <c r="AJ2773" s="18">
        <f t="shared" si="1069"/>
        <v>0.98357851522408501</v>
      </c>
      <c r="AK2773" s="18">
        <f t="shared" si="1073"/>
        <v>3.1780303030303032</v>
      </c>
      <c r="AL2773" s="18">
        <f t="shared" si="1074"/>
        <v>0.32540983606557383</v>
      </c>
      <c r="AM2773" s="18">
        <f t="shared" si="1075"/>
        <v>1.1017969874168041</v>
      </c>
      <c r="AN2773" s="18">
        <f t="shared" si="1076"/>
        <v>0.33451651373146429</v>
      </c>
      <c r="AO2773" s="18">
        <f t="shared" si="1077"/>
        <v>0.87239882352671994</v>
      </c>
      <c r="AP2773" s="17">
        <f t="shared" si="1078"/>
        <v>27.414330218068535</v>
      </c>
      <c r="AQ2773" s="18">
        <f t="shared" si="1079"/>
        <v>0.95339008274302051</v>
      </c>
      <c r="AR2773" s="17">
        <f t="shared" si="1080"/>
        <v>21.639344262295083</v>
      </c>
      <c r="AS2773" s="17">
        <f t="shared" si="1081"/>
        <v>68.770491803278688</v>
      </c>
      <c r="AT2773" s="17">
        <f t="shared" si="1082"/>
        <v>211.33501259445842</v>
      </c>
      <c r="AU2773" s="17">
        <f t="shared" si="1083"/>
        <v>5.5907240492922776</v>
      </c>
      <c r="AV2773" s="18">
        <f t="shared" si="1084"/>
        <v>2.5337837837837838</v>
      </c>
      <c r="AW2773" s="18">
        <f t="shared" si="1085"/>
        <v>9.8146470055194008</v>
      </c>
      <c r="AX2773" s="18">
        <f t="shared" si="1086"/>
        <v>3.1918899107023857</v>
      </c>
      <c r="AY2773" s="8">
        <f t="shared" si="1087"/>
        <v>0.32540983606557383</v>
      </c>
      <c r="AZ2773" s="8">
        <f t="shared" si="1088"/>
        <v>0.22957600827300931</v>
      </c>
      <c r="BA2773" s="18">
        <f t="shared" si="1067"/>
        <v>0.96226998946647857</v>
      </c>
      <c r="BB2773" s="20">
        <f t="shared" si="1089"/>
        <v>5.4690724958100061E-2</v>
      </c>
      <c r="BC2773" s="8">
        <f t="shared" si="1090"/>
        <v>0.68820794148380349</v>
      </c>
      <c r="BD2773" s="44"/>
      <c r="BE2773" s="44"/>
      <c r="BF2773" s="8"/>
    </row>
    <row r="2774" spans="1:58" x14ac:dyDescent="0.25">
      <c r="A2774" s="8">
        <v>2618</v>
      </c>
      <c r="B2774" s="8" t="s">
        <v>488</v>
      </c>
      <c r="C2774" s="8" t="s">
        <v>496</v>
      </c>
      <c r="D2774" s="12" t="s">
        <v>495</v>
      </c>
      <c r="E2774" s="8" t="s">
        <v>491</v>
      </c>
      <c r="F2774" s="8" t="s">
        <v>492</v>
      </c>
      <c r="G2774" s="12"/>
      <c r="H2774" s="12"/>
      <c r="I2774" s="12"/>
      <c r="J2774" s="12"/>
      <c r="K2774" s="12"/>
      <c r="L2774" s="8">
        <v>780</v>
      </c>
      <c r="M2774" s="8">
        <v>109</v>
      </c>
      <c r="N2774" s="8"/>
      <c r="O2774" s="8">
        <v>140</v>
      </c>
      <c r="P2774" s="8">
        <v>427</v>
      </c>
      <c r="Q2774" s="8">
        <v>71.8</v>
      </c>
      <c r="R2774" s="8">
        <v>420</v>
      </c>
      <c r="S2774" s="8">
        <v>98.6</v>
      </c>
      <c r="T2774" s="8">
        <v>8.33</v>
      </c>
      <c r="U2774" s="8">
        <v>68</v>
      </c>
      <c r="V2774" s="8">
        <v>6.35</v>
      </c>
      <c r="W2774" s="8">
        <v>25</v>
      </c>
      <c r="X2774" s="8">
        <v>4.04</v>
      </c>
      <c r="Y2774" s="8">
        <v>8.42</v>
      </c>
      <c r="Z2774" s="8">
        <v>0.91500000000000004</v>
      </c>
      <c r="AA2774" s="8">
        <v>3.79</v>
      </c>
      <c r="AB2774" s="8">
        <v>0.59799999999999998</v>
      </c>
      <c r="AC2774" s="8">
        <v>4.07</v>
      </c>
      <c r="AD2774" s="8">
        <v>0.71599999999999997</v>
      </c>
      <c r="AE2774" s="8">
        <v>2.68</v>
      </c>
      <c r="AF2774" s="17">
        <f t="shared" si="1068"/>
        <v>1282.8429999999996</v>
      </c>
      <c r="AG2774" s="18">
        <f t="shared" si="1070"/>
        <v>25.093795575743407</v>
      </c>
      <c r="AH2774" s="19">
        <f t="shared" si="1071"/>
        <v>29.59062011733462</v>
      </c>
      <c r="AI2774" s="19">
        <f t="shared" si="1072"/>
        <v>0.64275668073136427</v>
      </c>
      <c r="AJ2774" s="18">
        <f t="shared" si="1069"/>
        <v>0.82676457750276033</v>
      </c>
      <c r="AK2774" s="18">
        <f t="shared" si="1073"/>
        <v>7.1559633027522933</v>
      </c>
      <c r="AL2774" s="18">
        <f t="shared" si="1074"/>
        <v>0.26716417910447759</v>
      </c>
      <c r="AM2774" s="18">
        <f t="shared" si="1075"/>
        <v>1.0303607858410861</v>
      </c>
      <c r="AN2774" s="18">
        <f t="shared" si="1076"/>
        <v>0.29943997244181059</v>
      </c>
      <c r="AO2774" s="18">
        <f t="shared" si="1077"/>
        <v>0.85816916216918182</v>
      </c>
      <c r="AP2774" s="17">
        <f t="shared" si="1078"/>
        <v>26.980198019801978</v>
      </c>
      <c r="AQ2774" s="18">
        <f t="shared" si="1079"/>
        <v>0.93829223686699881</v>
      </c>
      <c r="AR2774" s="17">
        <f t="shared" si="1080"/>
        <v>28.759894459102902</v>
      </c>
      <c r="AS2774" s="17">
        <f t="shared" si="1081"/>
        <v>205.8047493403694</v>
      </c>
      <c r="AT2774" s="17">
        <f t="shared" si="1082"/>
        <v>1089.3854748603353</v>
      </c>
      <c r="AU2774" s="17">
        <f t="shared" si="1083"/>
        <v>6.0865406892127094</v>
      </c>
      <c r="AV2774" s="18">
        <f t="shared" si="1084"/>
        <v>2.0588235294117645</v>
      </c>
      <c r="AW2774" s="18">
        <f t="shared" si="1085"/>
        <v>14.515851022924648</v>
      </c>
      <c r="AX2774" s="18">
        <f t="shared" si="1086"/>
        <v>4.3170946221335562</v>
      </c>
      <c r="AY2774" s="8">
        <f t="shared" si="1087"/>
        <v>0.18891820580474933</v>
      </c>
      <c r="AZ2774" s="8">
        <f t="shared" si="1088"/>
        <v>0.23476190476190475</v>
      </c>
      <c r="BA2774" s="18">
        <f t="shared" si="1067"/>
        <v>0.96171550220876612</v>
      </c>
      <c r="BB2774" s="20">
        <f t="shared" si="1089"/>
        <v>0.117064039408867</v>
      </c>
      <c r="BC2774" s="8">
        <f t="shared" si="1090"/>
        <v>1.5496361910787728</v>
      </c>
      <c r="BD2774" s="44"/>
      <c r="BE2774" s="44"/>
      <c r="BF2774" s="8"/>
    </row>
    <row r="2775" spans="1:58" x14ac:dyDescent="0.25">
      <c r="A2775" s="8">
        <v>2619</v>
      </c>
      <c r="B2775" s="8" t="s">
        <v>488</v>
      </c>
      <c r="C2775" s="8" t="s">
        <v>496</v>
      </c>
      <c r="D2775" s="12" t="s">
        <v>495</v>
      </c>
      <c r="E2775" s="8" t="s">
        <v>491</v>
      </c>
      <c r="F2775" s="8" t="s">
        <v>492</v>
      </c>
      <c r="G2775" s="12"/>
      <c r="H2775" s="12"/>
      <c r="I2775" s="12"/>
      <c r="J2775" s="12"/>
      <c r="K2775" s="12"/>
      <c r="L2775" s="8">
        <v>842</v>
      </c>
      <c r="M2775" s="8">
        <v>279</v>
      </c>
      <c r="N2775" s="8"/>
      <c r="O2775" s="8">
        <v>55.3</v>
      </c>
      <c r="P2775" s="8">
        <v>374</v>
      </c>
      <c r="Q2775" s="8">
        <v>86.9</v>
      </c>
      <c r="R2775" s="8">
        <v>590</v>
      </c>
      <c r="S2775" s="8">
        <v>166</v>
      </c>
      <c r="T2775" s="8">
        <v>38.700000000000003</v>
      </c>
      <c r="U2775" s="8">
        <v>131</v>
      </c>
      <c r="V2775" s="8">
        <v>14</v>
      </c>
      <c r="W2775" s="8">
        <v>62.5</v>
      </c>
      <c r="X2775" s="8">
        <v>10.3</v>
      </c>
      <c r="Y2775" s="8">
        <v>23</v>
      </c>
      <c r="Z2775" s="8">
        <v>2.89</v>
      </c>
      <c r="AA2775" s="8">
        <v>16.5</v>
      </c>
      <c r="AB2775" s="8">
        <v>2.48</v>
      </c>
      <c r="AC2775" s="8">
        <v>4.9400000000000004</v>
      </c>
      <c r="AD2775" s="8">
        <v>1.96</v>
      </c>
      <c r="AE2775" s="8">
        <v>6.22</v>
      </c>
      <c r="AF2775" s="17">
        <f t="shared" si="1068"/>
        <v>1573.5700000000002</v>
      </c>
      <c r="AG2775" s="18">
        <f t="shared" si="1070"/>
        <v>2.276767676767677</v>
      </c>
      <c r="AH2775" s="19">
        <f t="shared" si="1071"/>
        <v>5.9532354540511143</v>
      </c>
      <c r="AI2775" s="19">
        <f t="shared" si="1072"/>
        <v>0.18073446327683618</v>
      </c>
      <c r="AJ2775" s="18">
        <f t="shared" si="1069"/>
        <v>0.19397590361445788</v>
      </c>
      <c r="AK2775" s="18">
        <f t="shared" si="1073"/>
        <v>3.0179211469534049</v>
      </c>
      <c r="AL2775" s="18">
        <f t="shared" si="1074"/>
        <v>0.31511254019292606</v>
      </c>
      <c r="AM2775" s="18">
        <f t="shared" si="1075"/>
        <v>1.305229361855097</v>
      </c>
      <c r="AN2775" s="18">
        <f t="shared" si="1076"/>
        <v>0.77246526474860344</v>
      </c>
      <c r="AO2775" s="18">
        <f t="shared" si="1077"/>
        <v>0.8668643901802604</v>
      </c>
      <c r="AP2775" s="17">
        <f t="shared" si="1078"/>
        <v>27.087378640776699</v>
      </c>
      <c r="AQ2775" s="18">
        <f t="shared" si="1079"/>
        <v>0.94201966483210686</v>
      </c>
      <c r="AR2775" s="17">
        <f t="shared" si="1080"/>
        <v>16.90909090909091</v>
      </c>
      <c r="AS2775" s="17">
        <f t="shared" si="1081"/>
        <v>51.030303030303031</v>
      </c>
      <c r="AT2775" s="17">
        <f t="shared" si="1082"/>
        <v>429.59183673469391</v>
      </c>
      <c r="AU2775" s="17">
        <f t="shared" si="1083"/>
        <v>6.8184552798945743</v>
      </c>
      <c r="AV2775" s="18">
        <f t="shared" si="1084"/>
        <v>0.42213740458015264</v>
      </c>
      <c r="AW2775" s="18">
        <f t="shared" si="1085"/>
        <v>6.423328765037307</v>
      </c>
      <c r="AX2775" s="18">
        <f t="shared" si="1086"/>
        <v>2.479058881497906</v>
      </c>
      <c r="AY2775" s="8">
        <f t="shared" si="1087"/>
        <v>0.11878787878787879</v>
      </c>
      <c r="AZ2775" s="8">
        <f t="shared" si="1088"/>
        <v>0.28135593220338984</v>
      </c>
      <c r="BA2775" s="18">
        <f t="shared" si="1067"/>
        <v>0.91632402752975717</v>
      </c>
      <c r="BB2775" s="20">
        <f t="shared" si="1089"/>
        <v>8.9957685563997677E-2</v>
      </c>
      <c r="BC2775" s="8">
        <f t="shared" si="1090"/>
        <v>0.65353602768508223</v>
      </c>
      <c r="BD2775" s="44"/>
      <c r="BE2775" s="44"/>
      <c r="BF2775" s="8"/>
    </row>
    <row r="2776" spans="1:58" x14ac:dyDescent="0.25">
      <c r="A2776" s="8">
        <v>2620</v>
      </c>
      <c r="B2776" s="8" t="s">
        <v>488</v>
      </c>
      <c r="C2776" s="8" t="s">
        <v>496</v>
      </c>
      <c r="D2776" s="12" t="s">
        <v>495</v>
      </c>
      <c r="E2776" s="8" t="s">
        <v>491</v>
      </c>
      <c r="F2776" s="8" t="s">
        <v>492</v>
      </c>
      <c r="G2776" s="12"/>
      <c r="H2776" s="12"/>
      <c r="I2776" s="12"/>
      <c r="J2776" s="12"/>
      <c r="K2776" s="12"/>
      <c r="L2776" s="8">
        <v>825</v>
      </c>
      <c r="M2776" s="8">
        <v>311</v>
      </c>
      <c r="N2776" s="8"/>
      <c r="O2776" s="8">
        <v>44.8</v>
      </c>
      <c r="P2776" s="8">
        <v>316</v>
      </c>
      <c r="Q2776" s="8">
        <v>74.400000000000006</v>
      </c>
      <c r="R2776" s="8">
        <v>523</v>
      </c>
      <c r="S2776" s="8">
        <v>158</v>
      </c>
      <c r="T2776" s="8">
        <v>45.2</v>
      </c>
      <c r="U2776" s="8">
        <v>131</v>
      </c>
      <c r="V2776" s="8">
        <v>14.3</v>
      </c>
      <c r="W2776" s="8">
        <v>64</v>
      </c>
      <c r="X2776" s="8">
        <v>11.5</v>
      </c>
      <c r="Y2776" s="8">
        <v>25.9</v>
      </c>
      <c r="Z2776" s="8">
        <v>3.25</v>
      </c>
      <c r="AA2776" s="8">
        <v>19.3</v>
      </c>
      <c r="AB2776" s="8">
        <v>2.69</v>
      </c>
      <c r="AC2776" s="8">
        <v>4.38</v>
      </c>
      <c r="AD2776" s="8">
        <v>1.81</v>
      </c>
      <c r="AE2776" s="8">
        <v>6.21</v>
      </c>
      <c r="AF2776" s="17">
        <f t="shared" si="1068"/>
        <v>1433.3400000000001</v>
      </c>
      <c r="AG2776" s="18">
        <f t="shared" si="1070"/>
        <v>1.5768785116197721</v>
      </c>
      <c r="AH2776" s="19">
        <f t="shared" si="1071"/>
        <v>4.3002645614450303</v>
      </c>
      <c r="AI2776" s="19">
        <f t="shared" si="1072"/>
        <v>0.1651749481650007</v>
      </c>
      <c r="AJ2776" s="18">
        <f t="shared" si="1069"/>
        <v>0.16510174651498158</v>
      </c>
      <c r="AK2776" s="18">
        <f t="shared" si="1073"/>
        <v>2.652733118971061</v>
      </c>
      <c r="AL2776" s="18">
        <f t="shared" si="1074"/>
        <v>0.29146537842190018</v>
      </c>
      <c r="AM2776" s="18">
        <f t="shared" si="1075"/>
        <v>1.3241869222332563</v>
      </c>
      <c r="AN2776" s="18">
        <f t="shared" si="1076"/>
        <v>0.92476616180176663</v>
      </c>
      <c r="AO2776" s="18">
        <f t="shared" si="1077"/>
        <v>0.88826164631612126</v>
      </c>
      <c r="AP2776" s="17">
        <f t="shared" si="1078"/>
        <v>27.043478260869566</v>
      </c>
      <c r="AQ2776" s="18">
        <f t="shared" si="1079"/>
        <v>0.94049293824425373</v>
      </c>
      <c r="AR2776" s="17">
        <f t="shared" si="1080"/>
        <v>16.1139896373057</v>
      </c>
      <c r="AS2776" s="17">
        <f t="shared" si="1081"/>
        <v>42.746113989637301</v>
      </c>
      <c r="AT2776" s="17">
        <f t="shared" si="1082"/>
        <v>455.8011049723757</v>
      </c>
      <c r="AU2776" s="17">
        <f t="shared" si="1083"/>
        <v>7.341974420094159</v>
      </c>
      <c r="AV2776" s="18">
        <f t="shared" si="1084"/>
        <v>0.34198473282442748</v>
      </c>
      <c r="AW2776" s="18">
        <f t="shared" si="1085"/>
        <v>5.491446871664019</v>
      </c>
      <c r="AX2776" s="18">
        <f t="shared" si="1086"/>
        <v>2.1702683348077008</v>
      </c>
      <c r="AY2776" s="8">
        <f t="shared" si="1087"/>
        <v>9.3782383419689114E-2</v>
      </c>
      <c r="AZ2776" s="8">
        <f t="shared" si="1088"/>
        <v>0.30210325047801145</v>
      </c>
      <c r="BA2776" s="18">
        <f t="shared" ref="BA2776:BA2839" si="1091">IFERROR(SUM(O2776:U2776)/SUM(O2776:AB2776),"")</f>
        <v>0.90167022478965209</v>
      </c>
      <c r="BB2776" s="20">
        <f t="shared" si="1089"/>
        <v>9.943297949495615E-2</v>
      </c>
      <c r="BC2776" s="8">
        <f t="shared" si="1090"/>
        <v>0.5744539305909746</v>
      </c>
      <c r="BD2776" s="44"/>
      <c r="BE2776" s="44"/>
      <c r="BF2776" s="8"/>
    </row>
    <row r="2777" spans="1:58" x14ac:dyDescent="0.25">
      <c r="A2777" s="8">
        <v>2621</v>
      </c>
      <c r="B2777" s="8" t="s">
        <v>488</v>
      </c>
      <c r="C2777" s="8" t="s">
        <v>496</v>
      </c>
      <c r="D2777" s="12" t="s">
        <v>495</v>
      </c>
      <c r="E2777" s="8" t="s">
        <v>491</v>
      </c>
      <c r="F2777" s="8" t="s">
        <v>492</v>
      </c>
      <c r="G2777" s="12"/>
      <c r="H2777" s="12"/>
      <c r="I2777" s="12"/>
      <c r="J2777" s="12"/>
      <c r="K2777" s="12"/>
      <c r="L2777" s="8">
        <v>815</v>
      </c>
      <c r="M2777" s="8">
        <v>49.2</v>
      </c>
      <c r="N2777" s="8"/>
      <c r="O2777" s="8">
        <v>114</v>
      </c>
      <c r="P2777" s="8">
        <v>320</v>
      </c>
      <c r="Q2777" s="8">
        <v>46.8</v>
      </c>
      <c r="R2777" s="8">
        <v>241</v>
      </c>
      <c r="S2777" s="8">
        <v>47.4</v>
      </c>
      <c r="T2777" s="8">
        <v>5.18</v>
      </c>
      <c r="U2777" s="8">
        <v>35</v>
      </c>
      <c r="V2777" s="8">
        <v>2.98</v>
      </c>
      <c r="W2777" s="8">
        <v>11.7</v>
      </c>
      <c r="X2777" s="8">
        <v>1.86</v>
      </c>
      <c r="Y2777" s="8">
        <v>3.34</v>
      </c>
      <c r="Z2777" s="8">
        <v>0.42099999999999999</v>
      </c>
      <c r="AA2777" s="8">
        <v>1.55</v>
      </c>
      <c r="AB2777" s="8">
        <v>0.36699999999999999</v>
      </c>
      <c r="AC2777" s="8">
        <v>4.3600000000000003</v>
      </c>
      <c r="AD2777" s="8">
        <v>1.08</v>
      </c>
      <c r="AE2777" s="8">
        <v>2.27</v>
      </c>
      <c r="AF2777" s="17">
        <f t="shared" si="1068"/>
        <v>831.59799999999996</v>
      </c>
      <c r="AG2777" s="18">
        <f t="shared" si="1070"/>
        <v>49.963250306247446</v>
      </c>
      <c r="AH2777" s="19">
        <f t="shared" si="1071"/>
        <v>54.223017418302369</v>
      </c>
      <c r="AI2777" s="19">
        <f t="shared" si="1072"/>
        <v>0.91212773780135514</v>
      </c>
      <c r="AJ2777" s="18">
        <f t="shared" si="1069"/>
        <v>1.4004165999038618</v>
      </c>
      <c r="AK2777" s="18">
        <f t="shared" si="1073"/>
        <v>16.565040650406502</v>
      </c>
      <c r="AL2777" s="18">
        <f t="shared" si="1074"/>
        <v>0.47577092511013219</v>
      </c>
      <c r="AM2777" s="18">
        <f t="shared" si="1075"/>
        <v>1.059893704860382</v>
      </c>
      <c r="AN2777" s="18">
        <f t="shared" si="1076"/>
        <v>0.37433829099309845</v>
      </c>
      <c r="AO2777" s="18">
        <f t="shared" si="1077"/>
        <v>0.83701483349720007</v>
      </c>
      <c r="AP2777" s="17">
        <f t="shared" si="1078"/>
        <v>26.451612903225808</v>
      </c>
      <c r="AQ2777" s="18">
        <f t="shared" si="1079"/>
        <v>0.91990959523320326</v>
      </c>
      <c r="AR2777" s="17">
        <f t="shared" si="1080"/>
        <v>31.741935483870968</v>
      </c>
      <c r="AS2777" s="17">
        <f t="shared" si="1081"/>
        <v>525.80645161290317</v>
      </c>
      <c r="AT2777" s="17">
        <f t="shared" si="1082"/>
        <v>754.62962962962956</v>
      </c>
      <c r="AU2777" s="17">
        <f t="shared" si="1083"/>
        <v>6.1672337274526781</v>
      </c>
      <c r="AV2777" s="18">
        <f t="shared" si="1084"/>
        <v>3.2571428571428571</v>
      </c>
      <c r="AW2777" s="18">
        <f t="shared" si="1085"/>
        <v>18.268763170692168</v>
      </c>
      <c r="AX2777" s="18">
        <f t="shared" si="1086"/>
        <v>4.9402045633359553</v>
      </c>
      <c r="AY2777" s="8">
        <f t="shared" si="1087"/>
        <v>0.6967741935483871</v>
      </c>
      <c r="AZ2777" s="8">
        <f t="shared" si="1088"/>
        <v>0.1966804979253112</v>
      </c>
      <c r="BA2777" s="18">
        <f t="shared" si="1091"/>
        <v>0.97328276402781144</v>
      </c>
      <c r="BB2777" s="20">
        <f t="shared" si="1089"/>
        <v>0.21316640434969236</v>
      </c>
      <c r="BC2777" s="8">
        <f t="shared" si="1090"/>
        <v>3.5871881132604426</v>
      </c>
      <c r="BD2777" s="44"/>
      <c r="BE2777" s="44"/>
      <c r="BF2777" s="8"/>
    </row>
    <row r="2778" spans="1:58" x14ac:dyDescent="0.25">
      <c r="A2778" s="8">
        <v>2622</v>
      </c>
      <c r="B2778" s="8" t="s">
        <v>488</v>
      </c>
      <c r="C2778" s="8" t="s">
        <v>496</v>
      </c>
      <c r="D2778" s="12" t="s">
        <v>495</v>
      </c>
      <c r="E2778" s="8" t="s">
        <v>491</v>
      </c>
      <c r="F2778" s="8" t="s">
        <v>492</v>
      </c>
      <c r="G2778" s="12"/>
      <c r="H2778" s="12"/>
      <c r="I2778" s="12"/>
      <c r="J2778" s="12"/>
      <c r="K2778" s="12"/>
      <c r="L2778" s="8">
        <v>841</v>
      </c>
      <c r="M2778" s="8">
        <v>70.3</v>
      </c>
      <c r="N2778" s="8"/>
      <c r="O2778" s="8">
        <v>547</v>
      </c>
      <c r="P2778" s="8">
        <v>988</v>
      </c>
      <c r="Q2778" s="8">
        <v>99.8</v>
      </c>
      <c r="R2778" s="8">
        <v>401</v>
      </c>
      <c r="S2778" s="8">
        <v>58</v>
      </c>
      <c r="T2778" s="8">
        <v>13.2</v>
      </c>
      <c r="U2778" s="8">
        <v>39.299999999999997</v>
      </c>
      <c r="V2778" s="8">
        <v>3.4</v>
      </c>
      <c r="W2778" s="8">
        <v>13.5</v>
      </c>
      <c r="X2778" s="8">
        <v>2.42</v>
      </c>
      <c r="Y2778" s="8">
        <v>5.94</v>
      </c>
      <c r="Z2778" s="8">
        <v>0.85299999999999998</v>
      </c>
      <c r="AA2778" s="8">
        <v>4.8099999999999996</v>
      </c>
      <c r="AB2778" s="8">
        <v>1.03</v>
      </c>
      <c r="AC2778" s="8">
        <v>5.82</v>
      </c>
      <c r="AD2778" s="8">
        <v>6.22</v>
      </c>
      <c r="AE2778" s="8">
        <v>9.68</v>
      </c>
      <c r="AF2778" s="17">
        <f t="shared" si="1068"/>
        <v>2178.2530000000006</v>
      </c>
      <c r="AG2778" s="18">
        <f t="shared" si="1070"/>
        <v>77.253787380369673</v>
      </c>
      <c r="AH2778" s="19">
        <f t="shared" si="1071"/>
        <v>53.948238613817736</v>
      </c>
      <c r="AI2778" s="19">
        <f t="shared" si="1072"/>
        <v>2.6303334490777281</v>
      </c>
      <c r="AJ2778" s="18">
        <f t="shared" si="1069"/>
        <v>5.4914884329986915</v>
      </c>
      <c r="AK2778" s="18">
        <f t="shared" si="1073"/>
        <v>11.963015647226173</v>
      </c>
      <c r="AL2778" s="18">
        <f t="shared" si="1074"/>
        <v>0.6425619834710744</v>
      </c>
      <c r="AM2778" s="18">
        <f t="shared" si="1075"/>
        <v>1.023023705676799</v>
      </c>
      <c r="AN2778" s="18">
        <f t="shared" si="1076"/>
        <v>0.81380685880956982</v>
      </c>
      <c r="AO2778" s="18">
        <f t="shared" si="1077"/>
        <v>0.95348932529153618</v>
      </c>
      <c r="AP2778" s="17">
        <f t="shared" si="1078"/>
        <v>29.049586776859503</v>
      </c>
      <c r="AQ2778" s="18">
        <f t="shared" si="1079"/>
        <v>1.0102595146602094</v>
      </c>
      <c r="AR2778" s="17">
        <f t="shared" si="1080"/>
        <v>14.615384615384617</v>
      </c>
      <c r="AS2778" s="17">
        <f t="shared" si="1081"/>
        <v>174.84407484407487</v>
      </c>
      <c r="AT2778" s="17">
        <f t="shared" si="1082"/>
        <v>135.20900321543408</v>
      </c>
      <c r="AU2778" s="17">
        <f t="shared" si="1083"/>
        <v>5.5996826984428072</v>
      </c>
      <c r="AV2778" s="18">
        <f t="shared" si="1084"/>
        <v>13.918575063613233</v>
      </c>
      <c r="AW2778" s="18">
        <f t="shared" si="1085"/>
        <v>6.6102863590300771</v>
      </c>
      <c r="AX2778" s="18">
        <f t="shared" si="1086"/>
        <v>1.8368743978500079</v>
      </c>
      <c r="AY2778" s="8">
        <f t="shared" si="1087"/>
        <v>1.2931392931392931</v>
      </c>
      <c r="AZ2778" s="8">
        <f t="shared" si="1088"/>
        <v>0.14463840399002495</v>
      </c>
      <c r="BA2778" s="18">
        <f t="shared" si="1091"/>
        <v>0.98533090508770083</v>
      </c>
      <c r="BB2778" s="20">
        <f t="shared" si="1089"/>
        <v>0.13219950124688279</v>
      </c>
      <c r="BC2778" s="8">
        <f t="shared" si="1090"/>
        <v>2.5906116642958752</v>
      </c>
      <c r="BD2778" s="44"/>
      <c r="BE2778" s="44"/>
      <c r="BF2778" s="8"/>
    </row>
    <row r="2779" spans="1:58" x14ac:dyDescent="0.25">
      <c r="A2779" s="8">
        <v>2623</v>
      </c>
      <c r="B2779" s="8" t="s">
        <v>488</v>
      </c>
      <c r="C2779" s="8" t="s">
        <v>496</v>
      </c>
      <c r="D2779" s="12" t="s">
        <v>495</v>
      </c>
      <c r="E2779" s="8" t="s">
        <v>491</v>
      </c>
      <c r="F2779" s="8" t="s">
        <v>492</v>
      </c>
      <c r="G2779" s="12"/>
      <c r="H2779" s="12"/>
      <c r="I2779" s="12"/>
      <c r="J2779" s="12"/>
      <c r="K2779" s="12"/>
      <c r="L2779" s="8">
        <v>833</v>
      </c>
      <c r="M2779" s="8">
        <v>82.2</v>
      </c>
      <c r="N2779" s="8"/>
      <c r="O2779" s="8">
        <v>716</v>
      </c>
      <c r="P2779" s="8">
        <v>1240</v>
      </c>
      <c r="Q2779" s="8">
        <v>120</v>
      </c>
      <c r="R2779" s="8">
        <v>474</v>
      </c>
      <c r="S2779" s="8">
        <v>66.099999999999994</v>
      </c>
      <c r="T2779" s="8">
        <v>17.3</v>
      </c>
      <c r="U2779" s="8">
        <v>43</v>
      </c>
      <c r="V2779" s="8">
        <v>3.52</v>
      </c>
      <c r="W2779" s="8">
        <v>14.1</v>
      </c>
      <c r="X2779" s="8">
        <v>2.69</v>
      </c>
      <c r="Y2779" s="8">
        <v>7.25</v>
      </c>
      <c r="Z2779" s="8">
        <v>0.77500000000000002</v>
      </c>
      <c r="AA2779" s="8">
        <v>6.32</v>
      </c>
      <c r="AB2779" s="8">
        <v>1.27</v>
      </c>
      <c r="AC2779" s="8">
        <v>6.35</v>
      </c>
      <c r="AD2779" s="8">
        <v>7.93</v>
      </c>
      <c r="AE2779" s="8">
        <v>10</v>
      </c>
      <c r="AF2779" s="17">
        <f t="shared" si="1068"/>
        <v>2712.3250000000003</v>
      </c>
      <c r="AG2779" s="18">
        <f t="shared" si="1070"/>
        <v>76.961491214014856</v>
      </c>
      <c r="AH2779" s="19">
        <f t="shared" si="1071"/>
        <v>51.531170627955483</v>
      </c>
      <c r="AI2779" s="19">
        <f t="shared" si="1072"/>
        <v>2.9127454645801065</v>
      </c>
      <c r="AJ2779" s="18">
        <f t="shared" si="1069"/>
        <v>6.3072827897891575</v>
      </c>
      <c r="AK2779" s="18">
        <f t="shared" si="1073"/>
        <v>10.133819951338198</v>
      </c>
      <c r="AL2779" s="18">
        <f t="shared" si="1074"/>
        <v>0.79299999999999993</v>
      </c>
      <c r="AM2779" s="18">
        <f t="shared" si="1075"/>
        <v>1.023439648170583</v>
      </c>
      <c r="AN2779" s="18">
        <f t="shared" si="1076"/>
        <v>0.95514395659003881</v>
      </c>
      <c r="AO2779" s="18">
        <f t="shared" si="1077"/>
        <v>1.0209998826487428</v>
      </c>
      <c r="AP2779" s="17">
        <f t="shared" si="1078"/>
        <v>30.557620817843869</v>
      </c>
      <c r="AQ2779" s="18">
        <f t="shared" si="1079"/>
        <v>1.0627045201619587</v>
      </c>
      <c r="AR2779" s="17">
        <f t="shared" si="1080"/>
        <v>13.00632911392405</v>
      </c>
      <c r="AS2779" s="17">
        <f t="shared" si="1081"/>
        <v>131.80379746835442</v>
      </c>
      <c r="AT2779" s="17">
        <f t="shared" si="1082"/>
        <v>105.04413619167718</v>
      </c>
      <c r="AU2779" s="17">
        <f t="shared" si="1083"/>
        <v>5.9520845862295637</v>
      </c>
      <c r="AV2779" s="18">
        <f t="shared" si="1084"/>
        <v>16.651162790697676</v>
      </c>
      <c r="AW2779" s="18">
        <f t="shared" si="1085"/>
        <v>5.504579861331977</v>
      </c>
      <c r="AX2779" s="18">
        <f t="shared" si="1086"/>
        <v>1.4601343007100958</v>
      </c>
      <c r="AY2779" s="8">
        <f t="shared" si="1087"/>
        <v>1.2547468354430378</v>
      </c>
      <c r="AZ2779" s="8">
        <f t="shared" si="1088"/>
        <v>0.13945147679324893</v>
      </c>
      <c r="BA2779" s="18">
        <f t="shared" si="1091"/>
        <v>0.98675490584646008</v>
      </c>
      <c r="BB2779" s="20">
        <f t="shared" si="1089"/>
        <v>0.1107757893205296</v>
      </c>
      <c r="BC2779" s="8">
        <f t="shared" si="1090"/>
        <v>2.1944961825656515</v>
      </c>
      <c r="BD2779" s="44"/>
      <c r="BE2779" s="44"/>
      <c r="BF2779" s="8"/>
    </row>
    <row r="2780" spans="1:58" x14ac:dyDescent="0.25">
      <c r="A2780" s="8">
        <v>2624</v>
      </c>
      <c r="B2780" s="8" t="s">
        <v>488</v>
      </c>
      <c r="C2780" s="8" t="s">
        <v>496</v>
      </c>
      <c r="D2780" s="12" t="s">
        <v>495</v>
      </c>
      <c r="E2780" s="8" t="s">
        <v>491</v>
      </c>
      <c r="F2780" s="8" t="s">
        <v>492</v>
      </c>
      <c r="G2780" s="12"/>
      <c r="H2780" s="12"/>
      <c r="I2780" s="12"/>
      <c r="J2780" s="12"/>
      <c r="K2780" s="12"/>
      <c r="L2780" s="8">
        <v>826</v>
      </c>
      <c r="M2780" s="8">
        <v>85.3</v>
      </c>
      <c r="N2780" s="8"/>
      <c r="O2780" s="8">
        <v>699</v>
      </c>
      <c r="P2780" s="8">
        <v>1270</v>
      </c>
      <c r="Q2780" s="8">
        <v>123</v>
      </c>
      <c r="R2780" s="8">
        <v>473</v>
      </c>
      <c r="S2780" s="8">
        <v>67.3</v>
      </c>
      <c r="T2780" s="8">
        <v>17</v>
      </c>
      <c r="U2780" s="8">
        <v>41.3</v>
      </c>
      <c r="V2780" s="8">
        <v>3.71</v>
      </c>
      <c r="W2780" s="8">
        <v>16</v>
      </c>
      <c r="X2780" s="8">
        <v>3</v>
      </c>
      <c r="Y2780" s="8">
        <v>7.29</v>
      </c>
      <c r="Z2780" s="8">
        <v>0.93300000000000005</v>
      </c>
      <c r="AA2780" s="8">
        <v>7.83</v>
      </c>
      <c r="AB2780" s="8">
        <v>1.1599999999999999</v>
      </c>
      <c r="AC2780" s="8">
        <v>6.53</v>
      </c>
      <c r="AD2780" s="8">
        <v>8.9600000000000009</v>
      </c>
      <c r="AE2780" s="8">
        <v>12.5</v>
      </c>
      <c r="AF2780" s="17">
        <f t="shared" si="1068"/>
        <v>2730.5230000000001</v>
      </c>
      <c r="AG2780" s="18">
        <f t="shared" si="1070"/>
        <v>60.644712805341356</v>
      </c>
      <c r="AH2780" s="19">
        <f t="shared" si="1071"/>
        <v>42.599780407059477</v>
      </c>
      <c r="AI2780" s="19">
        <f t="shared" si="1072"/>
        <v>2.8495999143629405</v>
      </c>
      <c r="AJ2780" s="18">
        <f t="shared" si="1069"/>
        <v>6.047736377828353</v>
      </c>
      <c r="AK2780" s="18">
        <f t="shared" si="1073"/>
        <v>9.683470105509965</v>
      </c>
      <c r="AL2780" s="18">
        <f t="shared" si="1074"/>
        <v>0.7168000000000001</v>
      </c>
      <c r="AM2780" s="18">
        <f t="shared" si="1075"/>
        <v>1.0478527655869663</v>
      </c>
      <c r="AN2780" s="18">
        <f t="shared" si="1076"/>
        <v>0.94912639235916241</v>
      </c>
      <c r="AO2780" s="18">
        <f t="shared" si="1077"/>
        <v>0.9454010659444847</v>
      </c>
      <c r="AP2780" s="17">
        <f t="shared" si="1078"/>
        <v>28.433333333333334</v>
      </c>
      <c r="AQ2780" s="18">
        <f t="shared" si="1079"/>
        <v>0.98882802547770698</v>
      </c>
      <c r="AR2780" s="17">
        <f t="shared" si="1080"/>
        <v>10.893997445721583</v>
      </c>
      <c r="AS2780" s="17">
        <f t="shared" si="1081"/>
        <v>105.49169859514687</v>
      </c>
      <c r="AT2780" s="17">
        <f t="shared" si="1082"/>
        <v>92.187499999999986</v>
      </c>
      <c r="AU2780" s="17">
        <f t="shared" si="1083"/>
        <v>6.4035033992772714</v>
      </c>
      <c r="AV2780" s="18">
        <f t="shared" si="1084"/>
        <v>16.924939467312349</v>
      </c>
      <c r="AW2780" s="18">
        <f t="shared" si="1085"/>
        <v>4.2673777572408653</v>
      </c>
      <c r="AX2780" s="18">
        <f t="shared" si="1086"/>
        <v>1.3373620326241578</v>
      </c>
      <c r="AY2780" s="8">
        <f t="shared" si="1087"/>
        <v>1.1443167305236273</v>
      </c>
      <c r="AZ2780" s="8">
        <f t="shared" si="1088"/>
        <v>0.14228329809725157</v>
      </c>
      <c r="BA2780" s="18">
        <f t="shared" si="1091"/>
        <v>0.9853789914972334</v>
      </c>
      <c r="BB2780" s="20">
        <f t="shared" si="1089"/>
        <v>0.11007713056790842</v>
      </c>
      <c r="BC2780" s="8">
        <f t="shared" si="1090"/>
        <v>2.0969721469862961</v>
      </c>
      <c r="BD2780" s="44"/>
      <c r="BE2780" s="44"/>
      <c r="BF2780" s="8"/>
    </row>
    <row r="2781" spans="1:58" x14ac:dyDescent="0.25">
      <c r="A2781" s="8">
        <v>2625</v>
      </c>
      <c r="B2781" s="8" t="s">
        <v>488</v>
      </c>
      <c r="C2781" s="8" t="s">
        <v>496</v>
      </c>
      <c r="D2781" s="12" t="s">
        <v>495</v>
      </c>
      <c r="E2781" s="8" t="s">
        <v>491</v>
      </c>
      <c r="F2781" s="8" t="s">
        <v>492</v>
      </c>
      <c r="G2781" s="12"/>
      <c r="H2781" s="12"/>
      <c r="I2781" s="12"/>
      <c r="J2781" s="12"/>
      <c r="K2781" s="12"/>
      <c r="L2781" s="8">
        <v>782</v>
      </c>
      <c r="M2781" s="8">
        <v>145</v>
      </c>
      <c r="N2781" s="8"/>
      <c r="O2781" s="8">
        <v>183</v>
      </c>
      <c r="P2781" s="8">
        <v>684</v>
      </c>
      <c r="Q2781" s="8">
        <v>113</v>
      </c>
      <c r="R2781" s="8">
        <v>613</v>
      </c>
      <c r="S2781" s="8">
        <v>118</v>
      </c>
      <c r="T2781" s="8">
        <v>12.9</v>
      </c>
      <c r="U2781" s="8">
        <v>75.8</v>
      </c>
      <c r="V2781" s="8">
        <v>6.49</v>
      </c>
      <c r="W2781" s="8">
        <v>27.6</v>
      </c>
      <c r="X2781" s="8">
        <v>4.68</v>
      </c>
      <c r="Y2781" s="8">
        <v>12.1</v>
      </c>
      <c r="Z2781" s="8">
        <v>1.37</v>
      </c>
      <c r="AA2781" s="8">
        <v>9.5299999999999994</v>
      </c>
      <c r="AB2781" s="8">
        <v>1.64</v>
      </c>
      <c r="AC2781" s="8">
        <v>6.27</v>
      </c>
      <c r="AD2781" s="8">
        <v>4.5599999999999996</v>
      </c>
      <c r="AE2781" s="8">
        <v>5.17</v>
      </c>
      <c r="AF2781" s="17">
        <f t="shared" si="1068"/>
        <v>1863.11</v>
      </c>
      <c r="AG2781" s="18">
        <f t="shared" si="1070"/>
        <v>13.044748761406353</v>
      </c>
      <c r="AH2781" s="19">
        <f t="shared" si="1071"/>
        <v>18.850748644702318</v>
      </c>
      <c r="AI2781" s="19">
        <f t="shared" si="1072"/>
        <v>0.57564994734342423</v>
      </c>
      <c r="AJ2781" s="18">
        <f t="shared" si="1069"/>
        <v>0.90302510190946161</v>
      </c>
      <c r="AK2781" s="18">
        <f t="shared" si="1073"/>
        <v>5.3931034482758617</v>
      </c>
      <c r="AL2781" s="18">
        <f t="shared" si="1074"/>
        <v>0.88201160541586066</v>
      </c>
      <c r="AM2781" s="18">
        <f t="shared" si="1075"/>
        <v>1.1507448016803055</v>
      </c>
      <c r="AN2781" s="18">
        <f t="shared" si="1076"/>
        <v>0.40148727995926192</v>
      </c>
      <c r="AO2781" s="18">
        <f t="shared" si="1077"/>
        <v>1.0002403557264752</v>
      </c>
      <c r="AP2781" s="17">
        <f t="shared" si="1078"/>
        <v>30.982905982905987</v>
      </c>
      <c r="AQ2781" s="18">
        <f t="shared" si="1079"/>
        <v>1.0774946921443735</v>
      </c>
      <c r="AR2781" s="17">
        <f t="shared" si="1080"/>
        <v>15.215110178384052</v>
      </c>
      <c r="AS2781" s="17">
        <f t="shared" si="1081"/>
        <v>82.05666316894019</v>
      </c>
      <c r="AT2781" s="17">
        <f t="shared" si="1082"/>
        <v>171.49122807017545</v>
      </c>
      <c r="AU2781" s="17">
        <f t="shared" si="1083"/>
        <v>3.4369449378330379</v>
      </c>
      <c r="AV2781" s="18">
        <f t="shared" si="1084"/>
        <v>2.4142480211081794</v>
      </c>
      <c r="AW2781" s="18">
        <f t="shared" si="1085"/>
        <v>6.4350081994442307</v>
      </c>
      <c r="AX2781" s="18">
        <f t="shared" si="1086"/>
        <v>1.8954265093542859</v>
      </c>
      <c r="AY2781" s="8">
        <f t="shared" si="1087"/>
        <v>0.47848898216159497</v>
      </c>
      <c r="AZ2781" s="8">
        <f t="shared" si="1088"/>
        <v>0.19249592169657423</v>
      </c>
      <c r="BA2781" s="18">
        <f t="shared" si="1091"/>
        <v>0.96596550928286584</v>
      </c>
      <c r="BB2781" s="20">
        <f t="shared" si="1089"/>
        <v>8.0412668054227379E-2</v>
      </c>
      <c r="BC2781" s="8">
        <f t="shared" si="1090"/>
        <v>1.1678858501783591</v>
      </c>
      <c r="BD2781" s="44"/>
      <c r="BE2781" s="44"/>
      <c r="BF2781" s="8"/>
    </row>
    <row r="2782" spans="1:58" x14ac:dyDescent="0.25">
      <c r="A2782" s="8">
        <v>2626</v>
      </c>
      <c r="B2782" s="8" t="s">
        <v>488</v>
      </c>
      <c r="C2782" s="8" t="s">
        <v>496</v>
      </c>
      <c r="D2782" s="12" t="s">
        <v>495</v>
      </c>
      <c r="E2782" s="8" t="s">
        <v>491</v>
      </c>
      <c r="F2782" s="8" t="s">
        <v>492</v>
      </c>
      <c r="G2782" s="12"/>
      <c r="H2782" s="12"/>
      <c r="I2782" s="12"/>
      <c r="J2782" s="12"/>
      <c r="K2782" s="12"/>
      <c r="L2782" s="8">
        <v>785</v>
      </c>
      <c r="M2782" s="8">
        <v>81.900000000000006</v>
      </c>
      <c r="N2782" s="8"/>
      <c r="O2782" s="8">
        <v>82.6</v>
      </c>
      <c r="P2782" s="8">
        <v>355</v>
      </c>
      <c r="Q2782" s="8">
        <v>63.4</v>
      </c>
      <c r="R2782" s="8">
        <v>349</v>
      </c>
      <c r="S2782" s="8">
        <v>71.2</v>
      </c>
      <c r="T2782" s="8">
        <v>7.75</v>
      </c>
      <c r="U2782" s="8">
        <v>46</v>
      </c>
      <c r="V2782" s="8">
        <v>4.08</v>
      </c>
      <c r="W2782" s="8">
        <v>16.5</v>
      </c>
      <c r="X2782" s="8">
        <v>2.69</v>
      </c>
      <c r="Y2782" s="8">
        <v>6.8</v>
      </c>
      <c r="Z2782" s="8">
        <v>0.84899999999999998</v>
      </c>
      <c r="AA2782" s="8">
        <v>5.27</v>
      </c>
      <c r="AB2782" s="8">
        <v>0.65200000000000002</v>
      </c>
      <c r="AC2782" s="8">
        <v>4.74</v>
      </c>
      <c r="AD2782" s="8">
        <v>1.97</v>
      </c>
      <c r="AE2782" s="8">
        <v>2.84</v>
      </c>
      <c r="AF2782" s="17">
        <f t="shared" si="1068"/>
        <v>1011.7910000000002</v>
      </c>
      <c r="AG2782" s="18">
        <f t="shared" si="1070"/>
        <v>10.64748316639845</v>
      </c>
      <c r="AH2782" s="19">
        <f t="shared" si="1071"/>
        <v>17.692252926008589</v>
      </c>
      <c r="AI2782" s="19">
        <f t="shared" si="1072"/>
        <v>0.4563756604161377</v>
      </c>
      <c r="AJ2782" s="18">
        <f t="shared" si="1069"/>
        <v>0.67550846252311192</v>
      </c>
      <c r="AK2782" s="18">
        <f t="shared" si="1073"/>
        <v>9.5848595848595846</v>
      </c>
      <c r="AL2782" s="18">
        <f t="shared" si="1074"/>
        <v>0.69366197183098599</v>
      </c>
      <c r="AM2782" s="18">
        <f t="shared" si="1075"/>
        <v>1.1868105193472342</v>
      </c>
      <c r="AN2782" s="18">
        <f t="shared" si="1076"/>
        <v>0.39860292051718044</v>
      </c>
      <c r="AO2782" s="18">
        <f t="shared" si="1077"/>
        <v>0.97108580572016934</v>
      </c>
      <c r="AP2782" s="17">
        <f t="shared" si="1078"/>
        <v>30.446096654275095</v>
      </c>
      <c r="AQ2782" s="18">
        <f t="shared" si="1079"/>
        <v>1.0588260365117326</v>
      </c>
      <c r="AR2782" s="17">
        <f t="shared" si="1080"/>
        <v>15.540796963946871</v>
      </c>
      <c r="AS2782" s="17">
        <f t="shared" si="1081"/>
        <v>148.9563567362429</v>
      </c>
      <c r="AT2782" s="17">
        <f t="shared" si="1082"/>
        <v>398.47715736040612</v>
      </c>
      <c r="AU2782" s="17">
        <f t="shared" si="1083"/>
        <v>5.1937473438742927</v>
      </c>
      <c r="AV2782" s="18">
        <f t="shared" si="1084"/>
        <v>1.7956521739130433</v>
      </c>
      <c r="AW2782" s="18">
        <f t="shared" si="1085"/>
        <v>7.0618748390910913</v>
      </c>
      <c r="AX2782" s="18">
        <f t="shared" si="1086"/>
        <v>2.0491044568889714</v>
      </c>
      <c r="AY2782" s="8">
        <f t="shared" si="1087"/>
        <v>0.37381404174573057</v>
      </c>
      <c r="AZ2782" s="8">
        <f t="shared" si="1088"/>
        <v>0.20401146131805159</v>
      </c>
      <c r="BA2782" s="18">
        <f t="shared" si="1091"/>
        <v>0.96358833000095856</v>
      </c>
      <c r="BB2782" s="20">
        <f t="shared" si="1089"/>
        <v>0.14178243256595199</v>
      </c>
      <c r="BC2782" s="8">
        <f t="shared" si="1090"/>
        <v>2.0756178687213169</v>
      </c>
      <c r="BD2782" s="44"/>
      <c r="BE2782" s="44"/>
      <c r="BF2782" s="8"/>
    </row>
    <row r="2783" spans="1:58" x14ac:dyDescent="0.25">
      <c r="A2783" s="8">
        <v>2627</v>
      </c>
      <c r="B2783" s="8" t="s">
        <v>488</v>
      </c>
      <c r="C2783" s="8" t="s">
        <v>496</v>
      </c>
      <c r="D2783" s="12" t="s">
        <v>495</v>
      </c>
      <c r="E2783" s="8" t="s">
        <v>491</v>
      </c>
      <c r="F2783" s="8" t="s">
        <v>492</v>
      </c>
      <c r="G2783" s="12"/>
      <c r="H2783" s="12"/>
      <c r="I2783" s="12"/>
      <c r="J2783" s="12"/>
      <c r="K2783" s="12"/>
      <c r="L2783" s="8">
        <v>800</v>
      </c>
      <c r="M2783" s="8">
        <v>92.8</v>
      </c>
      <c r="N2783" s="8"/>
      <c r="O2783" s="8">
        <v>141</v>
      </c>
      <c r="P2783" s="8">
        <v>447</v>
      </c>
      <c r="Q2783" s="8">
        <v>72.2</v>
      </c>
      <c r="R2783" s="8">
        <v>401</v>
      </c>
      <c r="S2783" s="8">
        <v>87.2</v>
      </c>
      <c r="T2783" s="8">
        <v>7.57</v>
      </c>
      <c r="U2783" s="8">
        <v>56.4</v>
      </c>
      <c r="V2783" s="8">
        <v>5.18</v>
      </c>
      <c r="W2783" s="8">
        <v>22</v>
      </c>
      <c r="X2783" s="8">
        <v>3.4</v>
      </c>
      <c r="Y2783" s="8">
        <v>7.03</v>
      </c>
      <c r="Z2783" s="8">
        <v>0.77800000000000002</v>
      </c>
      <c r="AA2783" s="8">
        <v>3.43</v>
      </c>
      <c r="AB2783" s="8">
        <v>0.55200000000000005</v>
      </c>
      <c r="AC2783" s="8">
        <v>3.42</v>
      </c>
      <c r="AD2783" s="8">
        <v>0.22600000000000001</v>
      </c>
      <c r="AE2783" s="8">
        <v>1.03</v>
      </c>
      <c r="AF2783" s="17">
        <f t="shared" si="1068"/>
        <v>1254.7400000000002</v>
      </c>
      <c r="AG2783" s="18">
        <f t="shared" si="1070"/>
        <v>27.925600619994832</v>
      </c>
      <c r="AH2783" s="19">
        <f t="shared" si="1071"/>
        <v>34.227785730931849</v>
      </c>
      <c r="AI2783" s="19">
        <f t="shared" si="1072"/>
        <v>0.67802013952460627</v>
      </c>
      <c r="AJ2783" s="18">
        <f t="shared" si="1069"/>
        <v>0.94152827778422943</v>
      </c>
      <c r="AK2783" s="18">
        <f t="shared" si="1073"/>
        <v>8.6206896551724146</v>
      </c>
      <c r="AL2783" s="18">
        <f t="shared" si="1074"/>
        <v>0.21941747572815534</v>
      </c>
      <c r="AM2783" s="18">
        <f t="shared" si="1075"/>
        <v>1.0718081488448277</v>
      </c>
      <c r="AN2783" s="18">
        <f t="shared" si="1076"/>
        <v>0.31772820673488716</v>
      </c>
      <c r="AO2783" s="18">
        <f t="shared" si="1077"/>
        <v>0.8558848394459504</v>
      </c>
      <c r="AP2783" s="17">
        <f t="shared" si="1078"/>
        <v>27.294117647058822</v>
      </c>
      <c r="AQ2783" s="18">
        <f t="shared" si="1079"/>
        <v>0.94920944173847888</v>
      </c>
      <c r="AR2783" s="17">
        <f t="shared" si="1080"/>
        <v>27.055393586005827</v>
      </c>
      <c r="AS2783" s="17">
        <f t="shared" si="1081"/>
        <v>233.23615160349854</v>
      </c>
      <c r="AT2783" s="17">
        <f t="shared" si="1082"/>
        <v>3539.8230088495575</v>
      </c>
      <c r="AU2783" s="17">
        <f t="shared" si="1083"/>
        <v>5.9921615568769777</v>
      </c>
      <c r="AV2783" s="18">
        <f t="shared" si="1084"/>
        <v>2.5</v>
      </c>
      <c r="AW2783" s="18">
        <f t="shared" si="1085"/>
        <v>13.303250948620652</v>
      </c>
      <c r="AX2783" s="18">
        <f t="shared" si="1086"/>
        <v>4.1977766716442675</v>
      </c>
      <c r="AY2783" s="8">
        <f t="shared" si="1087"/>
        <v>6.5889212827988333E-2</v>
      </c>
      <c r="AZ2783" s="8">
        <f t="shared" si="1088"/>
        <v>0.2174563591022444</v>
      </c>
      <c r="BA2783" s="18">
        <f t="shared" si="1091"/>
        <v>0.96623204807370444</v>
      </c>
      <c r="BB2783" s="20">
        <f t="shared" si="1089"/>
        <v>0.12575457906956747</v>
      </c>
      <c r="BC2783" s="8">
        <f t="shared" si="1090"/>
        <v>1.8668252080856125</v>
      </c>
      <c r="BD2783" s="44"/>
      <c r="BE2783" s="44"/>
      <c r="BF2783" s="8"/>
    </row>
    <row r="2784" spans="1:58" x14ac:dyDescent="0.25">
      <c r="A2784" s="8">
        <v>2628</v>
      </c>
      <c r="B2784" s="8" t="s">
        <v>497</v>
      </c>
      <c r="C2784" s="8" t="s">
        <v>498</v>
      </c>
      <c r="D2784" s="12" t="s">
        <v>499</v>
      </c>
      <c r="E2784" s="8" t="s">
        <v>491</v>
      </c>
      <c r="F2784" s="8" t="s">
        <v>492</v>
      </c>
      <c r="G2784" s="12"/>
      <c r="H2784" s="12"/>
      <c r="I2784" s="12"/>
      <c r="J2784" s="12"/>
      <c r="K2784" s="12"/>
      <c r="L2784" s="8">
        <v>786</v>
      </c>
      <c r="M2784" s="8">
        <v>334</v>
      </c>
      <c r="N2784" s="8"/>
      <c r="O2784" s="8">
        <v>363</v>
      </c>
      <c r="P2784" s="8">
        <v>1100</v>
      </c>
      <c r="Q2784" s="8">
        <v>147</v>
      </c>
      <c r="R2784" s="8">
        <v>681</v>
      </c>
      <c r="S2784" s="8">
        <v>139</v>
      </c>
      <c r="T2784" s="8">
        <v>26</v>
      </c>
      <c r="U2784" s="8">
        <v>106</v>
      </c>
      <c r="V2784" s="8">
        <v>13</v>
      </c>
      <c r="W2784" s="8">
        <v>63</v>
      </c>
      <c r="X2784" s="8">
        <v>11.8</v>
      </c>
      <c r="Y2784" s="8">
        <v>31</v>
      </c>
      <c r="Z2784" s="8">
        <v>3.9</v>
      </c>
      <c r="AA2784" s="8">
        <v>25</v>
      </c>
      <c r="AB2784" s="8">
        <v>4.0999999999999996</v>
      </c>
      <c r="AC2784" s="8">
        <v>9</v>
      </c>
      <c r="AD2784" s="8">
        <v>55</v>
      </c>
      <c r="AE2784" s="8">
        <v>49</v>
      </c>
      <c r="AF2784" s="17">
        <f t="shared" si="1068"/>
        <v>2713.8</v>
      </c>
      <c r="AG2784" s="18">
        <f t="shared" si="1070"/>
        <v>9.8637974683544307</v>
      </c>
      <c r="AH2784" s="19">
        <f t="shared" si="1071"/>
        <v>11.556280587275692</v>
      </c>
      <c r="AI2784" s="19">
        <f t="shared" si="1072"/>
        <v>1.0278443837246045</v>
      </c>
      <c r="AJ2784" s="18">
        <f t="shared" si="1069"/>
        <v>1.5206265367452874</v>
      </c>
      <c r="AK2784" s="18">
        <f t="shared" si="1073"/>
        <v>2.3532934131736525</v>
      </c>
      <c r="AL2784" s="18">
        <f t="shared" si="1074"/>
        <v>1.1224489795918366</v>
      </c>
      <c r="AM2784" s="18">
        <f t="shared" si="1075"/>
        <v>1.1520422106505026</v>
      </c>
      <c r="AN2784" s="18">
        <f t="shared" si="1076"/>
        <v>0.63047911047660199</v>
      </c>
      <c r="AO2784" s="18">
        <f t="shared" si="1077"/>
        <v>0.94085483765936528</v>
      </c>
      <c r="AP2784" s="17">
        <f t="shared" si="1078"/>
        <v>28.305084745762709</v>
      </c>
      <c r="AQ2784" s="18">
        <f t="shared" si="1079"/>
        <v>0.9843679153621937</v>
      </c>
      <c r="AR2784" s="17">
        <f t="shared" si="1080"/>
        <v>13.36</v>
      </c>
      <c r="AS2784" s="17">
        <f t="shared" si="1081"/>
        <v>31.44</v>
      </c>
      <c r="AT2784" s="17">
        <f t="shared" si="1082"/>
        <v>14.290909090909091</v>
      </c>
      <c r="AU2784" s="17">
        <f t="shared" si="1083"/>
        <v>2.7708703374777977</v>
      </c>
      <c r="AV2784" s="18">
        <f t="shared" si="1084"/>
        <v>3.4245283018867925</v>
      </c>
      <c r="AW2784" s="18">
        <f t="shared" si="1085"/>
        <v>3.4303517587939694</v>
      </c>
      <c r="AX2784" s="18">
        <f t="shared" si="1086"/>
        <v>1.649268292682927</v>
      </c>
      <c r="AY2784" s="8">
        <f t="shared" si="1087"/>
        <v>2.2000000000000002</v>
      </c>
      <c r="AZ2784" s="8">
        <f t="shared" si="1088"/>
        <v>0.20411160058737152</v>
      </c>
      <c r="BA2784" s="18">
        <f t="shared" si="1091"/>
        <v>0.94406367455228823</v>
      </c>
      <c r="BB2784" s="20">
        <f t="shared" si="1089"/>
        <v>7.2753455871183356E-2</v>
      </c>
      <c r="BC2784" s="8">
        <f t="shared" si="1090"/>
        <v>0.50960974602519094</v>
      </c>
      <c r="BD2784" s="44"/>
      <c r="BE2784" s="44"/>
      <c r="BF2784" s="8"/>
    </row>
    <row r="2785" spans="1:58" x14ac:dyDescent="0.25">
      <c r="A2785" s="8">
        <v>2629</v>
      </c>
      <c r="B2785" s="8" t="s">
        <v>497</v>
      </c>
      <c r="C2785" s="8" t="s">
        <v>498</v>
      </c>
      <c r="D2785" s="12" t="s">
        <v>499</v>
      </c>
      <c r="E2785" s="8" t="s">
        <v>491</v>
      </c>
      <c r="F2785" s="8" t="s">
        <v>492</v>
      </c>
      <c r="G2785" s="12"/>
      <c r="H2785" s="12"/>
      <c r="I2785" s="12"/>
      <c r="J2785" s="12"/>
      <c r="K2785" s="12"/>
      <c r="L2785" s="8">
        <v>872</v>
      </c>
      <c r="M2785" s="8">
        <v>337</v>
      </c>
      <c r="N2785" s="8"/>
      <c r="O2785" s="8">
        <v>449</v>
      </c>
      <c r="P2785" s="8">
        <v>1210</v>
      </c>
      <c r="Q2785" s="8">
        <v>163</v>
      </c>
      <c r="R2785" s="8">
        <v>699</v>
      </c>
      <c r="S2785" s="8">
        <v>129</v>
      </c>
      <c r="T2785" s="8">
        <v>24</v>
      </c>
      <c r="U2785" s="8">
        <v>93</v>
      </c>
      <c r="V2785" s="8">
        <v>12</v>
      </c>
      <c r="W2785" s="8">
        <v>57</v>
      </c>
      <c r="X2785" s="8">
        <v>11.3</v>
      </c>
      <c r="Y2785" s="8">
        <v>28</v>
      </c>
      <c r="Z2785" s="8">
        <v>3.8</v>
      </c>
      <c r="AA2785" s="8">
        <v>23</v>
      </c>
      <c r="AB2785" s="8">
        <v>3.8</v>
      </c>
      <c r="AC2785" s="8">
        <v>8</v>
      </c>
      <c r="AD2785" s="8">
        <v>33</v>
      </c>
      <c r="AE2785" s="8">
        <v>12</v>
      </c>
      <c r="AF2785" s="17">
        <f t="shared" si="1068"/>
        <v>2905.9000000000005</v>
      </c>
      <c r="AG2785" s="18">
        <f t="shared" si="1070"/>
        <v>13.261603375527427</v>
      </c>
      <c r="AH2785" s="19">
        <f t="shared" si="1071"/>
        <v>13.817292006525285</v>
      </c>
      <c r="AI2785" s="19">
        <f t="shared" si="1072"/>
        <v>1.238616951280612</v>
      </c>
      <c r="AJ2785" s="18">
        <f t="shared" si="1069"/>
        <v>2.0266902168580123</v>
      </c>
      <c r="AK2785" s="18">
        <f t="shared" si="1073"/>
        <v>2.5875370919881306</v>
      </c>
      <c r="AL2785" s="18">
        <f t="shared" si="1074"/>
        <v>2.75</v>
      </c>
      <c r="AM2785" s="18">
        <f t="shared" si="1075"/>
        <v>1.0820718130128444</v>
      </c>
      <c r="AN2785" s="18">
        <f t="shared" si="1076"/>
        <v>0.64495972976115024</v>
      </c>
      <c r="AO2785" s="18">
        <f t="shared" si="1077"/>
        <v>1.0070518224249472</v>
      </c>
      <c r="AP2785" s="17">
        <f t="shared" si="1078"/>
        <v>29.823008849557521</v>
      </c>
      <c r="AQ2785" s="18">
        <f t="shared" si="1079"/>
        <v>1.037156868271236</v>
      </c>
      <c r="AR2785" s="17">
        <f t="shared" si="1080"/>
        <v>14.652173913043478</v>
      </c>
      <c r="AS2785" s="17">
        <f t="shared" si="1081"/>
        <v>37.913043478260867</v>
      </c>
      <c r="AT2785" s="17">
        <f t="shared" si="1082"/>
        <v>26.424242424242426</v>
      </c>
      <c r="AU2785" s="17">
        <f t="shared" si="1083"/>
        <v>2.7596522389454985</v>
      </c>
      <c r="AV2785" s="18">
        <f t="shared" si="1084"/>
        <v>4.827956989247312</v>
      </c>
      <c r="AW2785" s="18">
        <f t="shared" si="1085"/>
        <v>3.2713567839195976</v>
      </c>
      <c r="AX2785" s="18">
        <f t="shared" si="1086"/>
        <v>1.6219512195121952</v>
      </c>
      <c r="AY2785" s="8">
        <f t="shared" si="1087"/>
        <v>1.4347826086956521</v>
      </c>
      <c r="AZ2785" s="8">
        <f t="shared" si="1088"/>
        <v>0.18454935622317598</v>
      </c>
      <c r="BA2785" s="18">
        <f t="shared" si="1091"/>
        <v>0.95220069513747874</v>
      </c>
      <c r="BB2785" s="20">
        <f t="shared" si="1089"/>
        <v>7.8635291796162007E-2</v>
      </c>
      <c r="BC2785" s="8">
        <f t="shared" si="1090"/>
        <v>0.56033561854087799</v>
      </c>
      <c r="BD2785" s="44"/>
      <c r="BE2785" s="44"/>
      <c r="BF2785" s="8"/>
    </row>
    <row r="2786" spans="1:58" x14ac:dyDescent="0.25">
      <c r="A2786" s="8">
        <v>2630</v>
      </c>
      <c r="B2786" s="8" t="s">
        <v>497</v>
      </c>
      <c r="C2786" s="8" t="s">
        <v>498</v>
      </c>
      <c r="D2786" s="12" t="s">
        <v>499</v>
      </c>
      <c r="E2786" s="8" t="s">
        <v>491</v>
      </c>
      <c r="F2786" s="8" t="s">
        <v>492</v>
      </c>
      <c r="G2786" s="12"/>
      <c r="H2786" s="12"/>
      <c r="I2786" s="12"/>
      <c r="J2786" s="12"/>
      <c r="K2786" s="12"/>
      <c r="L2786" s="8">
        <v>862</v>
      </c>
      <c r="M2786" s="8">
        <v>215</v>
      </c>
      <c r="N2786" s="8"/>
      <c r="O2786" s="8">
        <v>309</v>
      </c>
      <c r="P2786" s="8">
        <v>898</v>
      </c>
      <c r="Q2786" s="8">
        <v>113</v>
      </c>
      <c r="R2786" s="8">
        <v>499</v>
      </c>
      <c r="S2786" s="8">
        <v>93.4</v>
      </c>
      <c r="T2786" s="8">
        <v>20</v>
      </c>
      <c r="U2786" s="8">
        <v>72</v>
      </c>
      <c r="V2786" s="8">
        <v>8</v>
      </c>
      <c r="W2786" s="8">
        <v>39</v>
      </c>
      <c r="X2786" s="8">
        <v>7.7</v>
      </c>
      <c r="Y2786" s="8">
        <v>19</v>
      </c>
      <c r="Z2786" s="8">
        <v>2.4</v>
      </c>
      <c r="AA2786" s="8">
        <v>15</v>
      </c>
      <c r="AB2786" s="8">
        <v>2.6</v>
      </c>
      <c r="AC2786" s="8">
        <v>7</v>
      </c>
      <c r="AD2786" s="8">
        <v>29</v>
      </c>
      <c r="AE2786" s="8">
        <v>18</v>
      </c>
      <c r="AF2786" s="17">
        <f t="shared" si="1068"/>
        <v>2098.1</v>
      </c>
      <c r="AG2786" s="18">
        <f t="shared" si="1070"/>
        <v>13.99409282700422</v>
      </c>
      <c r="AH2786" s="19">
        <f t="shared" si="1071"/>
        <v>15.723545405111473</v>
      </c>
      <c r="AI2786" s="19">
        <f t="shared" si="1072"/>
        <v>1.1940590040841179</v>
      </c>
      <c r="AJ2786" s="18">
        <f t="shared" si="1069"/>
        <v>1.9263816984251758</v>
      </c>
      <c r="AK2786" s="18">
        <f t="shared" si="1073"/>
        <v>4.0093023255813955</v>
      </c>
      <c r="AL2786" s="18">
        <f t="shared" si="1074"/>
        <v>1.6111111111111112</v>
      </c>
      <c r="AM2786" s="18">
        <f t="shared" si="1075"/>
        <v>1.1626408065106379</v>
      </c>
      <c r="AN2786" s="18">
        <f t="shared" si="1076"/>
        <v>0.71787362241459163</v>
      </c>
      <c r="AO2786" s="18">
        <f t="shared" si="1077"/>
        <v>0.94181220464351767</v>
      </c>
      <c r="AP2786" s="17">
        <f t="shared" si="1078"/>
        <v>27.922077922077921</v>
      </c>
      <c r="AQ2786" s="18">
        <f t="shared" si="1079"/>
        <v>0.97104806022003487</v>
      </c>
      <c r="AR2786" s="17">
        <f t="shared" si="1080"/>
        <v>14.333333333333334</v>
      </c>
      <c r="AS2786" s="17">
        <f t="shared" si="1081"/>
        <v>57.466666666666669</v>
      </c>
      <c r="AT2786" s="17">
        <f t="shared" si="1082"/>
        <v>29.724137931034484</v>
      </c>
      <c r="AU2786" s="17">
        <f t="shared" si="1083"/>
        <v>3.3611149064079791</v>
      </c>
      <c r="AV2786" s="18">
        <f t="shared" si="1084"/>
        <v>4.291666666666667</v>
      </c>
      <c r="AW2786" s="18">
        <f t="shared" si="1085"/>
        <v>3.8834170854271357</v>
      </c>
      <c r="AX2786" s="18">
        <f t="shared" si="1086"/>
        <v>1.7016260162601624</v>
      </c>
      <c r="AY2786" s="8">
        <f t="shared" si="1087"/>
        <v>1.9333333333333333</v>
      </c>
      <c r="AZ2786" s="8">
        <f t="shared" si="1088"/>
        <v>0.1871743486973948</v>
      </c>
      <c r="BA2786" s="18">
        <f t="shared" si="1091"/>
        <v>0.95534054620847442</v>
      </c>
      <c r="BB2786" s="20">
        <f t="shared" si="1089"/>
        <v>0.10888922672932072</v>
      </c>
      <c r="BC2786" s="8">
        <f t="shared" si="1090"/>
        <v>0.86822133119486766</v>
      </c>
      <c r="BD2786" s="44"/>
      <c r="BE2786" s="44"/>
      <c r="BF2786" s="8"/>
    </row>
    <row r="2787" spans="1:58" x14ac:dyDescent="0.25">
      <c r="A2787" s="8">
        <v>2631</v>
      </c>
      <c r="B2787" s="8" t="s">
        <v>497</v>
      </c>
      <c r="C2787" s="8" t="s">
        <v>498</v>
      </c>
      <c r="D2787" s="12" t="s">
        <v>499</v>
      </c>
      <c r="E2787" s="8" t="s">
        <v>491</v>
      </c>
      <c r="F2787" s="8" t="s">
        <v>492</v>
      </c>
      <c r="G2787" s="12"/>
      <c r="H2787" s="12"/>
      <c r="I2787" s="12"/>
      <c r="J2787" s="12"/>
      <c r="K2787" s="12"/>
      <c r="L2787" s="8">
        <v>876</v>
      </c>
      <c r="M2787" s="8">
        <v>501</v>
      </c>
      <c r="N2787" s="8"/>
      <c r="O2787" s="8">
        <v>637</v>
      </c>
      <c r="P2787" s="8">
        <v>1800</v>
      </c>
      <c r="Q2787" s="8">
        <v>240</v>
      </c>
      <c r="R2787" s="8">
        <v>1090</v>
      </c>
      <c r="S2787" s="8">
        <v>201</v>
      </c>
      <c r="T2787" s="8">
        <v>41</v>
      </c>
      <c r="U2787" s="8">
        <v>166</v>
      </c>
      <c r="V2787" s="8">
        <v>19</v>
      </c>
      <c r="W2787" s="8">
        <v>98</v>
      </c>
      <c r="X2787" s="8">
        <v>18.2</v>
      </c>
      <c r="Y2787" s="8">
        <v>46</v>
      </c>
      <c r="Z2787" s="8">
        <v>5.8</v>
      </c>
      <c r="AA2787" s="8">
        <v>36</v>
      </c>
      <c r="AB2787" s="8">
        <v>5.8</v>
      </c>
      <c r="AC2787" s="8">
        <v>10</v>
      </c>
      <c r="AD2787" s="8">
        <v>64</v>
      </c>
      <c r="AE2787" s="8">
        <v>23</v>
      </c>
      <c r="AF2787" s="17">
        <f t="shared" si="1068"/>
        <v>4403.8</v>
      </c>
      <c r="AG2787" s="18">
        <f t="shared" si="1070"/>
        <v>12.020276605719644</v>
      </c>
      <c r="AH2787" s="19">
        <f t="shared" si="1071"/>
        <v>13.132137030995105</v>
      </c>
      <c r="AI2787" s="19">
        <f t="shared" si="1072"/>
        <v>1.1268880888785664</v>
      </c>
      <c r="AJ2787" s="18">
        <f t="shared" si="1069"/>
        <v>1.8453303104729519</v>
      </c>
      <c r="AK2787" s="18">
        <f t="shared" si="1073"/>
        <v>1.7485029940119761</v>
      </c>
      <c r="AL2787" s="18">
        <f t="shared" si="1074"/>
        <v>2.7826086956521738</v>
      </c>
      <c r="AM2787" s="18">
        <f t="shared" si="1075"/>
        <v>1.1137426594669275</v>
      </c>
      <c r="AN2787" s="18">
        <f t="shared" si="1076"/>
        <v>0.66067742970936871</v>
      </c>
      <c r="AO2787" s="18">
        <f t="shared" si="1077"/>
        <v>0.91279810398459493</v>
      </c>
      <c r="AP2787" s="17">
        <f t="shared" si="1078"/>
        <v>27.527472527472529</v>
      </c>
      <c r="AQ2787" s="18">
        <f t="shared" si="1079"/>
        <v>0.95732484076433122</v>
      </c>
      <c r="AR2787" s="17">
        <f t="shared" si="1080"/>
        <v>13.916666666666666</v>
      </c>
      <c r="AS2787" s="17">
        <f t="shared" si="1081"/>
        <v>24.333333333333332</v>
      </c>
      <c r="AT2787" s="17">
        <f t="shared" si="1082"/>
        <v>13.6875</v>
      </c>
      <c r="AU2787" s="17">
        <f t="shared" si="1083"/>
        <v>3.0887486984749186</v>
      </c>
      <c r="AV2787" s="18">
        <f t="shared" si="1084"/>
        <v>3.8373493975903616</v>
      </c>
      <c r="AW2787" s="18">
        <f t="shared" si="1085"/>
        <v>3.7305974316024564</v>
      </c>
      <c r="AX2787" s="18">
        <f t="shared" si="1086"/>
        <v>1.7816169828364949</v>
      </c>
      <c r="AY2787" s="8">
        <f t="shared" si="1087"/>
        <v>1.7777777777777777</v>
      </c>
      <c r="AZ2787" s="8">
        <f t="shared" si="1088"/>
        <v>0.18440366972477065</v>
      </c>
      <c r="BA2787" s="18">
        <f t="shared" si="1091"/>
        <v>0.94804487033925244</v>
      </c>
      <c r="BB2787" s="20">
        <f t="shared" si="1089"/>
        <v>5.0658905409680481E-2</v>
      </c>
      <c r="BC2787" s="8">
        <f t="shared" si="1090"/>
        <v>0.37864133801362793</v>
      </c>
      <c r="BD2787" s="44"/>
      <c r="BE2787" s="44"/>
      <c r="BF2787" s="8"/>
    </row>
    <row r="2788" spans="1:58" x14ac:dyDescent="0.25">
      <c r="A2788" s="8">
        <v>2632</v>
      </c>
      <c r="B2788" s="8" t="s">
        <v>497</v>
      </c>
      <c r="C2788" s="8" t="s">
        <v>498</v>
      </c>
      <c r="D2788" s="12" t="s">
        <v>499</v>
      </c>
      <c r="E2788" s="8" t="s">
        <v>491</v>
      </c>
      <c r="F2788" s="8" t="s">
        <v>492</v>
      </c>
      <c r="G2788" s="12"/>
      <c r="H2788" s="12"/>
      <c r="I2788" s="12"/>
      <c r="J2788" s="12"/>
      <c r="K2788" s="12"/>
      <c r="L2788" s="8">
        <v>839</v>
      </c>
      <c r="M2788" s="8">
        <v>259</v>
      </c>
      <c r="N2788" s="8"/>
      <c r="O2788" s="8">
        <v>318</v>
      </c>
      <c r="P2788" s="8">
        <v>940</v>
      </c>
      <c r="Q2788" s="8">
        <v>121</v>
      </c>
      <c r="R2788" s="8">
        <v>545</v>
      </c>
      <c r="S2788" s="8">
        <v>108</v>
      </c>
      <c r="T2788" s="8">
        <v>22</v>
      </c>
      <c r="U2788" s="8">
        <v>89</v>
      </c>
      <c r="V2788" s="8">
        <v>10</v>
      </c>
      <c r="W2788" s="8">
        <v>49</v>
      </c>
      <c r="X2788" s="8">
        <v>9.4</v>
      </c>
      <c r="Y2788" s="8">
        <v>24</v>
      </c>
      <c r="Z2788" s="8">
        <v>3</v>
      </c>
      <c r="AA2788" s="8">
        <v>19</v>
      </c>
      <c r="AB2788" s="8">
        <v>3</v>
      </c>
      <c r="AC2788" s="8">
        <v>8</v>
      </c>
      <c r="AD2788" s="8">
        <v>30</v>
      </c>
      <c r="AE2788" s="8">
        <v>23</v>
      </c>
      <c r="AF2788" s="17">
        <f t="shared" si="1068"/>
        <v>2260.4</v>
      </c>
      <c r="AG2788" s="18">
        <f t="shared" si="1070"/>
        <v>11.369753497668221</v>
      </c>
      <c r="AH2788" s="19">
        <f t="shared" si="1071"/>
        <v>12.993904009616209</v>
      </c>
      <c r="AI2788" s="19">
        <f t="shared" si="1072"/>
        <v>1.1251190337939845</v>
      </c>
      <c r="AJ2788" s="18">
        <f t="shared" si="1069"/>
        <v>1.7144866385372715</v>
      </c>
      <c r="AK2788" s="18">
        <f t="shared" si="1073"/>
        <v>3.2393822393822393</v>
      </c>
      <c r="AL2788" s="18">
        <f t="shared" si="1074"/>
        <v>1.3043478260869565</v>
      </c>
      <c r="AM2788" s="18">
        <f t="shared" si="1075"/>
        <v>1.1593359283172986</v>
      </c>
      <c r="AN2788" s="18">
        <f t="shared" si="1076"/>
        <v>0.66050101039740938</v>
      </c>
      <c r="AO2788" s="18">
        <f t="shared" si="1077"/>
        <v>0.92203409776261003</v>
      </c>
      <c r="AP2788" s="17">
        <f t="shared" si="1078"/>
        <v>27.553191489361701</v>
      </c>
      <c r="AQ2788" s="18">
        <f t="shared" si="1079"/>
        <v>0.95821927090391656</v>
      </c>
      <c r="AR2788" s="17">
        <f t="shared" si="1080"/>
        <v>13.631578947368421</v>
      </c>
      <c r="AS2788" s="17">
        <f t="shared" si="1081"/>
        <v>44.157894736842103</v>
      </c>
      <c r="AT2788" s="17">
        <f t="shared" si="1082"/>
        <v>27.966666666666665</v>
      </c>
      <c r="AU2788" s="17">
        <f t="shared" si="1083"/>
        <v>3.2042628774422734</v>
      </c>
      <c r="AV2788" s="18">
        <f t="shared" si="1084"/>
        <v>3.5730337078651684</v>
      </c>
      <c r="AW2788" s="18">
        <f t="shared" si="1085"/>
        <v>3.7897381645067441</v>
      </c>
      <c r="AX2788" s="18">
        <f t="shared" si="1086"/>
        <v>1.6878476679503636</v>
      </c>
      <c r="AY2788" s="8">
        <f t="shared" si="1087"/>
        <v>1.5789473684210527</v>
      </c>
      <c r="AZ2788" s="8">
        <f t="shared" si="1088"/>
        <v>0.19816513761467891</v>
      </c>
      <c r="BA2788" s="18">
        <f t="shared" si="1091"/>
        <v>0.94806228986020169</v>
      </c>
      <c r="BB2788" s="20">
        <f t="shared" si="1089"/>
        <v>9.7038405567858269E-2</v>
      </c>
      <c r="BC2788" s="8">
        <f t="shared" si="1090"/>
        <v>0.70149380908001591</v>
      </c>
      <c r="BD2788" s="44"/>
      <c r="BE2788" s="44"/>
      <c r="BF2788" s="8"/>
    </row>
    <row r="2789" spans="1:58" x14ac:dyDescent="0.25">
      <c r="A2789" s="8">
        <v>2633</v>
      </c>
      <c r="B2789" s="8" t="s">
        <v>497</v>
      </c>
      <c r="C2789" s="8" t="s">
        <v>498</v>
      </c>
      <c r="D2789" s="12" t="s">
        <v>499</v>
      </c>
      <c r="E2789" s="8" t="s">
        <v>491</v>
      </c>
      <c r="F2789" s="8" t="s">
        <v>492</v>
      </c>
      <c r="G2789" s="12"/>
      <c r="H2789" s="12"/>
      <c r="I2789" s="12"/>
      <c r="J2789" s="12"/>
      <c r="K2789" s="12"/>
      <c r="L2789" s="8">
        <v>836</v>
      </c>
      <c r="M2789" s="8">
        <v>359</v>
      </c>
      <c r="N2789" s="8"/>
      <c r="O2789" s="8">
        <v>408</v>
      </c>
      <c r="P2789" s="8">
        <v>1300</v>
      </c>
      <c r="Q2789" s="8">
        <v>161</v>
      </c>
      <c r="R2789" s="8">
        <v>727</v>
      </c>
      <c r="S2789" s="8">
        <v>146</v>
      </c>
      <c r="T2789" s="8">
        <v>28</v>
      </c>
      <c r="U2789" s="8">
        <v>123</v>
      </c>
      <c r="V2789" s="8">
        <v>15</v>
      </c>
      <c r="W2789" s="8">
        <v>70</v>
      </c>
      <c r="X2789" s="8">
        <v>13</v>
      </c>
      <c r="Y2789" s="8">
        <v>33</v>
      </c>
      <c r="Z2789" s="8">
        <v>3.8</v>
      </c>
      <c r="AA2789" s="8">
        <v>28</v>
      </c>
      <c r="AB2789" s="8">
        <v>4.2</v>
      </c>
      <c r="AC2789" s="8">
        <v>9</v>
      </c>
      <c r="AD2789" s="8">
        <v>41</v>
      </c>
      <c r="AE2789" s="8">
        <v>30</v>
      </c>
      <c r="AF2789" s="17">
        <f t="shared" si="1068"/>
        <v>3060</v>
      </c>
      <c r="AG2789" s="18">
        <f t="shared" si="1070"/>
        <v>9.8987341772151911</v>
      </c>
      <c r="AH2789" s="19">
        <f t="shared" si="1071"/>
        <v>12.194127243066884</v>
      </c>
      <c r="AI2789" s="19">
        <f t="shared" si="1072"/>
        <v>1.0821653056605089</v>
      </c>
      <c r="AJ2789" s="18">
        <f t="shared" si="1069"/>
        <v>1.6271891798161959</v>
      </c>
      <c r="AK2789" s="18">
        <f t="shared" si="1073"/>
        <v>2.3286908077994428</v>
      </c>
      <c r="AL2789" s="18">
        <f t="shared" si="1074"/>
        <v>1.3666666666666667</v>
      </c>
      <c r="AM2789" s="18">
        <f t="shared" si="1075"/>
        <v>1.2271227828966076</v>
      </c>
      <c r="AN2789" s="18">
        <f t="shared" si="1076"/>
        <v>0.61501645307255504</v>
      </c>
      <c r="AO2789" s="18">
        <f t="shared" si="1077"/>
        <v>0.91571322766997498</v>
      </c>
      <c r="AP2789" s="17">
        <f t="shared" si="1078"/>
        <v>27.615384615384617</v>
      </c>
      <c r="AQ2789" s="18">
        <f t="shared" si="1079"/>
        <v>0.96038216560509559</v>
      </c>
      <c r="AR2789" s="17">
        <f t="shared" si="1080"/>
        <v>12.821428571428571</v>
      </c>
      <c r="AS2789" s="17">
        <f t="shared" si="1081"/>
        <v>29.857142857142858</v>
      </c>
      <c r="AT2789" s="17">
        <f t="shared" si="1082"/>
        <v>20.390243902439025</v>
      </c>
      <c r="AU2789" s="17">
        <f t="shared" si="1083"/>
        <v>2.9129662522202482</v>
      </c>
      <c r="AV2789" s="18">
        <f t="shared" si="1084"/>
        <v>3.3170731707317072</v>
      </c>
      <c r="AW2789" s="18">
        <f t="shared" si="1085"/>
        <v>3.554020100502512</v>
      </c>
      <c r="AX2789" s="18">
        <f t="shared" si="1086"/>
        <v>1.6361788617886179</v>
      </c>
      <c r="AY2789" s="8">
        <f t="shared" si="1087"/>
        <v>1.4642857142857142</v>
      </c>
      <c r="AZ2789" s="8">
        <f t="shared" si="1088"/>
        <v>0.20082530949105915</v>
      </c>
      <c r="BA2789" s="18">
        <f t="shared" si="1091"/>
        <v>0.94542483660130716</v>
      </c>
      <c r="BB2789" s="20">
        <f t="shared" si="1089"/>
        <v>7.2485319926006736E-2</v>
      </c>
      <c r="BC2789" s="8">
        <f t="shared" si="1090"/>
        <v>0.50428200941312074</v>
      </c>
      <c r="BD2789" s="44"/>
      <c r="BE2789" s="44"/>
      <c r="BF2789" s="8"/>
    </row>
    <row r="2790" spans="1:58" x14ac:dyDescent="0.25">
      <c r="A2790" s="8">
        <v>2634</v>
      </c>
      <c r="B2790" s="8" t="s">
        <v>497</v>
      </c>
      <c r="C2790" s="8" t="s">
        <v>498</v>
      </c>
      <c r="D2790" s="12" t="s">
        <v>499</v>
      </c>
      <c r="E2790" s="8" t="s">
        <v>491</v>
      </c>
      <c r="F2790" s="8" t="s">
        <v>492</v>
      </c>
      <c r="G2790" s="12"/>
      <c r="H2790" s="12"/>
      <c r="I2790" s="12"/>
      <c r="J2790" s="12"/>
      <c r="K2790" s="12"/>
      <c r="L2790" s="8">
        <v>897</v>
      </c>
      <c r="M2790" s="8">
        <v>312</v>
      </c>
      <c r="N2790" s="8"/>
      <c r="O2790" s="8">
        <v>382</v>
      </c>
      <c r="P2790" s="8">
        <v>1110</v>
      </c>
      <c r="Q2790" s="8">
        <v>150</v>
      </c>
      <c r="R2790" s="8">
        <v>684</v>
      </c>
      <c r="S2790" s="8">
        <v>136</v>
      </c>
      <c r="T2790" s="8">
        <v>26</v>
      </c>
      <c r="U2790" s="8">
        <v>102</v>
      </c>
      <c r="V2790" s="8">
        <v>12</v>
      </c>
      <c r="W2790" s="8">
        <v>58</v>
      </c>
      <c r="X2790" s="8">
        <v>10.8</v>
      </c>
      <c r="Y2790" s="8">
        <v>27</v>
      </c>
      <c r="Z2790" s="8">
        <v>3.7</v>
      </c>
      <c r="AA2790" s="8">
        <v>21</v>
      </c>
      <c r="AB2790" s="8">
        <v>3.5</v>
      </c>
      <c r="AC2790" s="8">
        <v>8</v>
      </c>
      <c r="AD2790" s="8">
        <v>37</v>
      </c>
      <c r="AE2790" s="8">
        <v>18</v>
      </c>
      <c r="AF2790" s="17">
        <f t="shared" si="1068"/>
        <v>2726</v>
      </c>
      <c r="AG2790" s="18">
        <f t="shared" si="1070"/>
        <v>12.357243319268637</v>
      </c>
      <c r="AH2790" s="19">
        <f t="shared" si="1071"/>
        <v>13.882544861337683</v>
      </c>
      <c r="AI2790" s="19">
        <f t="shared" si="1072"/>
        <v>1.0768993510499176</v>
      </c>
      <c r="AJ2790" s="18">
        <f t="shared" si="1069"/>
        <v>1.6355174981384963</v>
      </c>
      <c r="AK2790" s="18">
        <f t="shared" si="1073"/>
        <v>2.875</v>
      </c>
      <c r="AL2790" s="18">
        <f t="shared" si="1074"/>
        <v>2.0555555555555554</v>
      </c>
      <c r="AM2790" s="18">
        <f t="shared" si="1075"/>
        <v>1.1218462857388887</v>
      </c>
      <c r="AN2790" s="18">
        <f t="shared" si="1076"/>
        <v>0.64977275059343809</v>
      </c>
      <c r="AO2790" s="18">
        <f t="shared" si="1077"/>
        <v>0.95866454100803156</v>
      </c>
      <c r="AP2790" s="17">
        <f t="shared" si="1078"/>
        <v>28.888888888888886</v>
      </c>
      <c r="AQ2790" s="18">
        <f t="shared" si="1079"/>
        <v>1.0046709129511677</v>
      </c>
      <c r="AR2790" s="17">
        <f t="shared" si="1080"/>
        <v>14.857142857142858</v>
      </c>
      <c r="AS2790" s="17">
        <f t="shared" si="1081"/>
        <v>42.714285714285715</v>
      </c>
      <c r="AT2790" s="17">
        <f t="shared" si="1082"/>
        <v>24.243243243243242</v>
      </c>
      <c r="AU2790" s="17">
        <f t="shared" si="1083"/>
        <v>3.2458766810454196</v>
      </c>
      <c r="AV2790" s="18">
        <f t="shared" si="1084"/>
        <v>3.7450980392156863</v>
      </c>
      <c r="AW2790" s="18">
        <f t="shared" si="1085"/>
        <v>3.9296482412060296</v>
      </c>
      <c r="AX2790" s="18">
        <f t="shared" si="1086"/>
        <v>1.8075880758807588</v>
      </c>
      <c r="AY2790" s="8">
        <f t="shared" si="1087"/>
        <v>1.7619047619047619</v>
      </c>
      <c r="AZ2790" s="8">
        <f t="shared" si="1088"/>
        <v>0.19883040935672514</v>
      </c>
      <c r="BA2790" s="18">
        <f t="shared" si="1091"/>
        <v>0.95011005135730009</v>
      </c>
      <c r="BB2790" s="20">
        <f t="shared" si="1089"/>
        <v>8.2663641863278889E-2</v>
      </c>
      <c r="BC2790" s="8">
        <f t="shared" si="1090"/>
        <v>0.62258620689655164</v>
      </c>
      <c r="BD2790" s="44"/>
      <c r="BE2790" s="44"/>
      <c r="BF2790" s="8"/>
    </row>
    <row r="2791" spans="1:58" x14ac:dyDescent="0.25">
      <c r="A2791" s="8">
        <v>2635</v>
      </c>
      <c r="B2791" s="8" t="s">
        <v>497</v>
      </c>
      <c r="C2791" s="8" t="s">
        <v>498</v>
      </c>
      <c r="D2791" s="12" t="s">
        <v>499</v>
      </c>
      <c r="E2791" s="8" t="s">
        <v>491</v>
      </c>
      <c r="F2791" s="8" t="s">
        <v>492</v>
      </c>
      <c r="G2791" s="12"/>
      <c r="H2791" s="12"/>
      <c r="I2791" s="12"/>
      <c r="J2791" s="12"/>
      <c r="K2791" s="12"/>
      <c r="L2791" s="8">
        <v>870</v>
      </c>
      <c r="M2791" s="8">
        <v>447</v>
      </c>
      <c r="N2791" s="8"/>
      <c r="O2791" s="8">
        <v>554</v>
      </c>
      <c r="P2791" s="8">
        <v>1450</v>
      </c>
      <c r="Q2791" s="8">
        <v>199</v>
      </c>
      <c r="R2791" s="8">
        <v>901</v>
      </c>
      <c r="S2791" s="8">
        <v>179</v>
      </c>
      <c r="T2791" s="8">
        <v>33</v>
      </c>
      <c r="U2791" s="8">
        <v>145</v>
      </c>
      <c r="V2791" s="8">
        <v>18</v>
      </c>
      <c r="W2791" s="8">
        <v>88</v>
      </c>
      <c r="X2791" s="8">
        <v>17</v>
      </c>
      <c r="Y2791" s="8">
        <v>40</v>
      </c>
      <c r="Z2791" s="8">
        <v>4.9000000000000004</v>
      </c>
      <c r="AA2791" s="8">
        <v>34</v>
      </c>
      <c r="AB2791" s="8">
        <v>5.3</v>
      </c>
      <c r="AC2791" s="8">
        <v>9</v>
      </c>
      <c r="AD2791" s="8">
        <v>53</v>
      </c>
      <c r="AE2791" s="8">
        <v>16</v>
      </c>
      <c r="AF2791" s="17">
        <f t="shared" si="1068"/>
        <v>3668.2000000000003</v>
      </c>
      <c r="AG2791" s="18">
        <f t="shared" si="1070"/>
        <v>11.068999751799455</v>
      </c>
      <c r="AH2791" s="19">
        <f t="shared" si="1071"/>
        <v>11.200940408789943</v>
      </c>
      <c r="AI2791" s="19">
        <f t="shared" si="1072"/>
        <v>1.1856399593513069</v>
      </c>
      <c r="AJ2791" s="18">
        <f t="shared" si="1069"/>
        <v>1.8021356339721379</v>
      </c>
      <c r="AK2791" s="18">
        <f t="shared" si="1073"/>
        <v>1.9463087248322148</v>
      </c>
      <c r="AL2791" s="18">
        <f t="shared" si="1074"/>
        <v>3.3125</v>
      </c>
      <c r="AM2791" s="18">
        <f t="shared" si="1075"/>
        <v>1.0565115963472995</v>
      </c>
      <c r="AN2791" s="18">
        <f t="shared" si="1076"/>
        <v>0.60292197044877549</v>
      </c>
      <c r="AO2791" s="18">
        <f t="shared" si="1077"/>
        <v>0.88160918881986983</v>
      </c>
      <c r="AP2791" s="17">
        <f t="shared" si="1078"/>
        <v>26.294117647058822</v>
      </c>
      <c r="AQ2791" s="18">
        <f t="shared" si="1079"/>
        <v>0.91443237167478464</v>
      </c>
      <c r="AR2791" s="17">
        <f t="shared" si="1080"/>
        <v>13.147058823529411</v>
      </c>
      <c r="AS2791" s="17">
        <f t="shared" si="1081"/>
        <v>25.588235294117649</v>
      </c>
      <c r="AT2791" s="17">
        <f t="shared" si="1082"/>
        <v>16.415094339622641</v>
      </c>
      <c r="AU2791" s="17">
        <f t="shared" si="1083"/>
        <v>2.7206005563189115</v>
      </c>
      <c r="AV2791" s="18">
        <f t="shared" si="1084"/>
        <v>3.8206896551724139</v>
      </c>
      <c r="AW2791" s="18">
        <f t="shared" si="1085"/>
        <v>3.4503399349689623</v>
      </c>
      <c r="AX2791" s="18">
        <f t="shared" si="1086"/>
        <v>1.6939263510282163</v>
      </c>
      <c r="AY2791" s="8">
        <f t="shared" si="1087"/>
        <v>1.5588235294117647</v>
      </c>
      <c r="AZ2791" s="8">
        <f t="shared" si="1088"/>
        <v>0.19866814650388456</v>
      </c>
      <c r="BA2791" s="18">
        <f t="shared" si="1091"/>
        <v>0.94351453028733434</v>
      </c>
      <c r="BB2791" s="20">
        <f t="shared" si="1089"/>
        <v>6.0865704772475028E-2</v>
      </c>
      <c r="BC2791" s="8">
        <f t="shared" si="1090"/>
        <v>0.42147651006711406</v>
      </c>
      <c r="BD2791" s="44"/>
      <c r="BE2791" s="44"/>
      <c r="BF2791" s="8"/>
    </row>
    <row r="2792" spans="1:58" x14ac:dyDescent="0.25">
      <c r="A2792" s="8">
        <v>2636</v>
      </c>
      <c r="B2792" s="8" t="s">
        <v>497</v>
      </c>
      <c r="C2792" s="8" t="s">
        <v>498</v>
      </c>
      <c r="D2792" s="12" t="s">
        <v>499</v>
      </c>
      <c r="E2792" s="8" t="s">
        <v>491</v>
      </c>
      <c r="F2792" s="8" t="s">
        <v>492</v>
      </c>
      <c r="G2792" s="12"/>
      <c r="H2792" s="12"/>
      <c r="I2792" s="12"/>
      <c r="J2792" s="12"/>
      <c r="K2792" s="12"/>
      <c r="L2792" s="8">
        <v>868</v>
      </c>
      <c r="M2792" s="8">
        <v>593</v>
      </c>
      <c r="N2792" s="8"/>
      <c r="O2792" s="8">
        <v>630</v>
      </c>
      <c r="P2792" s="8">
        <v>1770</v>
      </c>
      <c r="Q2792" s="8">
        <v>241</v>
      </c>
      <c r="R2792" s="8">
        <v>1080</v>
      </c>
      <c r="S2792" s="8">
        <v>218</v>
      </c>
      <c r="T2792" s="8">
        <v>38</v>
      </c>
      <c r="U2792" s="8">
        <v>169</v>
      </c>
      <c r="V2792" s="8">
        <v>22</v>
      </c>
      <c r="W2792" s="8">
        <v>106</v>
      </c>
      <c r="X2792" s="8">
        <v>20.3</v>
      </c>
      <c r="Y2792" s="8">
        <v>50</v>
      </c>
      <c r="Z2792" s="8">
        <v>6.7</v>
      </c>
      <c r="AA2792" s="8">
        <v>43</v>
      </c>
      <c r="AB2792" s="8">
        <v>6.7</v>
      </c>
      <c r="AC2792" s="8">
        <v>9</v>
      </c>
      <c r="AD2792" s="8">
        <v>64</v>
      </c>
      <c r="AE2792" s="8">
        <v>22</v>
      </c>
      <c r="AF2792" s="17">
        <f t="shared" si="1068"/>
        <v>4400.7</v>
      </c>
      <c r="AG2792" s="18">
        <f t="shared" si="1070"/>
        <v>9.9528996173093915</v>
      </c>
      <c r="AH2792" s="19">
        <f t="shared" si="1071"/>
        <v>10.811108160400623</v>
      </c>
      <c r="AI2792" s="19">
        <f t="shared" si="1072"/>
        <v>1.1248241912798875</v>
      </c>
      <c r="AJ2792" s="18">
        <f t="shared" si="1069"/>
        <v>1.682731390082453</v>
      </c>
      <c r="AK2792" s="18">
        <f t="shared" si="1073"/>
        <v>1.463743676222597</v>
      </c>
      <c r="AL2792" s="18">
        <f t="shared" si="1074"/>
        <v>2.9090909090909092</v>
      </c>
      <c r="AM2792" s="18">
        <f t="shared" si="1075"/>
        <v>1.0989606875341826</v>
      </c>
      <c r="AN2792" s="18">
        <f t="shared" si="1076"/>
        <v>0.58273309567687792</v>
      </c>
      <c r="AO2792" s="18">
        <f t="shared" si="1077"/>
        <v>0.97707341263452108</v>
      </c>
      <c r="AP2792" s="17">
        <f t="shared" si="1078"/>
        <v>29.21182266009852</v>
      </c>
      <c r="AQ2792" s="18">
        <f t="shared" si="1079"/>
        <v>1.0159016033384582</v>
      </c>
      <c r="AR2792" s="17">
        <f t="shared" si="1080"/>
        <v>13.790697674418604</v>
      </c>
      <c r="AS2792" s="17">
        <f t="shared" si="1081"/>
        <v>20.186046511627907</v>
      </c>
      <c r="AT2792" s="17">
        <f t="shared" si="1082"/>
        <v>13.5625</v>
      </c>
      <c r="AU2792" s="17">
        <f t="shared" si="1083"/>
        <v>2.4781951697993159</v>
      </c>
      <c r="AV2792" s="18">
        <f t="shared" si="1084"/>
        <v>3.7278106508875739</v>
      </c>
      <c r="AW2792" s="18">
        <f t="shared" si="1085"/>
        <v>3.1797358887460563</v>
      </c>
      <c r="AX2792" s="18">
        <f t="shared" si="1086"/>
        <v>1.6133484590659861</v>
      </c>
      <c r="AY2792" s="8">
        <f t="shared" si="1087"/>
        <v>1.4883720930232558</v>
      </c>
      <c r="AZ2792" s="8">
        <f t="shared" si="1088"/>
        <v>0.20185185185185187</v>
      </c>
      <c r="BA2792" s="18">
        <f t="shared" si="1091"/>
        <v>0.9421228440929853</v>
      </c>
      <c r="BB2792" s="20">
        <f t="shared" si="1089"/>
        <v>5.0661047254150701E-2</v>
      </c>
      <c r="BC2792" s="8">
        <f t="shared" si="1090"/>
        <v>0.31697621678199689</v>
      </c>
      <c r="BD2792" s="44"/>
      <c r="BE2792" s="44"/>
      <c r="BF2792" s="8"/>
    </row>
    <row r="2793" spans="1:58" x14ac:dyDescent="0.25">
      <c r="A2793" s="8">
        <v>2637</v>
      </c>
      <c r="B2793" s="8" t="s">
        <v>497</v>
      </c>
      <c r="C2793" s="8" t="s">
        <v>498</v>
      </c>
      <c r="D2793" s="12" t="s">
        <v>499</v>
      </c>
      <c r="E2793" s="8" t="s">
        <v>491</v>
      </c>
      <c r="F2793" s="8" t="s">
        <v>492</v>
      </c>
      <c r="G2793" s="12"/>
      <c r="H2793" s="12"/>
      <c r="I2793" s="12"/>
      <c r="J2793" s="12"/>
      <c r="K2793" s="12"/>
      <c r="L2793" s="8">
        <v>866</v>
      </c>
      <c r="M2793" s="8">
        <v>293</v>
      </c>
      <c r="N2793" s="8"/>
      <c r="O2793" s="8">
        <v>417</v>
      </c>
      <c r="P2793" s="8">
        <v>1100</v>
      </c>
      <c r="Q2793" s="8">
        <v>142</v>
      </c>
      <c r="R2793" s="8">
        <v>625</v>
      </c>
      <c r="S2793" s="8">
        <v>115</v>
      </c>
      <c r="T2793" s="8">
        <v>21</v>
      </c>
      <c r="U2793" s="8">
        <v>89</v>
      </c>
      <c r="V2793" s="8">
        <v>11</v>
      </c>
      <c r="W2793" s="8">
        <v>53</v>
      </c>
      <c r="X2793" s="8">
        <v>10.4</v>
      </c>
      <c r="Y2793" s="8">
        <v>25</v>
      </c>
      <c r="Z2793" s="8">
        <v>3.4</v>
      </c>
      <c r="AA2793" s="8">
        <v>20</v>
      </c>
      <c r="AB2793" s="8">
        <v>3.3</v>
      </c>
      <c r="AC2793" s="8">
        <v>8</v>
      </c>
      <c r="AD2793" s="8">
        <v>33</v>
      </c>
      <c r="AE2793" s="8">
        <v>13</v>
      </c>
      <c r="AF2793" s="17">
        <f t="shared" si="1068"/>
        <v>2635.1000000000004</v>
      </c>
      <c r="AG2793" s="18">
        <f t="shared" si="1070"/>
        <v>14.163924050632911</v>
      </c>
      <c r="AH2793" s="19">
        <f t="shared" si="1071"/>
        <v>14.445350734094616</v>
      </c>
      <c r="AI2793" s="19">
        <f t="shared" si="1072"/>
        <v>1.2865417721518988</v>
      </c>
      <c r="AJ2793" s="18">
        <f t="shared" si="1069"/>
        <v>2.1113924050632913</v>
      </c>
      <c r="AK2793" s="18">
        <f t="shared" si="1073"/>
        <v>2.9556313993174061</v>
      </c>
      <c r="AL2793" s="18">
        <f t="shared" si="1074"/>
        <v>2.5384615384615383</v>
      </c>
      <c r="AM2793" s="18">
        <f t="shared" si="1075"/>
        <v>1.093624351666014</v>
      </c>
      <c r="AN2793" s="18">
        <f t="shared" si="1076"/>
        <v>0.61098853058763092</v>
      </c>
      <c r="AO2793" s="18">
        <f t="shared" si="1077"/>
        <v>0.94868451359672834</v>
      </c>
      <c r="AP2793" s="17">
        <f t="shared" si="1078"/>
        <v>28.173076923076923</v>
      </c>
      <c r="AQ2793" s="18">
        <f t="shared" si="1079"/>
        <v>0.97977707006369419</v>
      </c>
      <c r="AR2793" s="17">
        <f t="shared" si="1080"/>
        <v>14.65</v>
      </c>
      <c r="AS2793" s="17">
        <f t="shared" si="1081"/>
        <v>43.3</v>
      </c>
      <c r="AT2793" s="17">
        <f t="shared" si="1082"/>
        <v>26.242424242424242</v>
      </c>
      <c r="AU2793" s="17">
        <f t="shared" si="1083"/>
        <v>2.7805586953011465</v>
      </c>
      <c r="AV2793" s="18">
        <f t="shared" si="1084"/>
        <v>4.6853932584269664</v>
      </c>
      <c r="AW2793" s="18">
        <f t="shared" si="1085"/>
        <v>3.6002512562814069</v>
      </c>
      <c r="AX2793" s="18">
        <f t="shared" si="1086"/>
        <v>1.7343495934959348</v>
      </c>
      <c r="AY2793" s="8">
        <f t="shared" si="1087"/>
        <v>1.65</v>
      </c>
      <c r="AZ2793" s="8">
        <f t="shared" si="1088"/>
        <v>0.184</v>
      </c>
      <c r="BA2793" s="18">
        <f t="shared" si="1091"/>
        <v>0.95214602861371467</v>
      </c>
      <c r="BB2793" s="20">
        <f t="shared" si="1089"/>
        <v>8.7340579310344835E-2</v>
      </c>
      <c r="BC2793" s="8">
        <f t="shared" si="1090"/>
        <v>0.64004707543839012</v>
      </c>
      <c r="BD2793" s="44"/>
      <c r="BE2793" s="44"/>
      <c r="BF2793" s="8"/>
    </row>
    <row r="2794" spans="1:58" x14ac:dyDescent="0.25">
      <c r="A2794" s="8">
        <v>2638</v>
      </c>
      <c r="B2794" s="8" t="s">
        <v>497</v>
      </c>
      <c r="C2794" s="8" t="s">
        <v>498</v>
      </c>
      <c r="D2794" s="12" t="s">
        <v>499</v>
      </c>
      <c r="E2794" s="8" t="s">
        <v>491</v>
      </c>
      <c r="F2794" s="8" t="s">
        <v>492</v>
      </c>
      <c r="G2794" s="12"/>
      <c r="H2794" s="12"/>
      <c r="I2794" s="12"/>
      <c r="J2794" s="12"/>
      <c r="K2794" s="12"/>
      <c r="L2794" s="8">
        <v>853</v>
      </c>
      <c r="M2794" s="8">
        <v>264</v>
      </c>
      <c r="N2794" s="8"/>
      <c r="O2794" s="8">
        <v>366</v>
      </c>
      <c r="P2794" s="8">
        <v>980</v>
      </c>
      <c r="Q2794" s="8">
        <v>130</v>
      </c>
      <c r="R2794" s="8">
        <v>584</v>
      </c>
      <c r="S2794" s="8">
        <v>111</v>
      </c>
      <c r="T2794" s="8">
        <v>22</v>
      </c>
      <c r="U2794" s="8">
        <v>90</v>
      </c>
      <c r="V2794" s="8">
        <v>11</v>
      </c>
      <c r="W2794" s="8">
        <v>51</v>
      </c>
      <c r="X2794" s="8">
        <v>9.4</v>
      </c>
      <c r="Y2794" s="8">
        <v>24</v>
      </c>
      <c r="Z2794" s="8">
        <v>3.2</v>
      </c>
      <c r="AA2794" s="8">
        <v>20</v>
      </c>
      <c r="AB2794" s="8">
        <v>3.5</v>
      </c>
      <c r="AC2794" s="8">
        <v>8</v>
      </c>
      <c r="AD2794" s="8">
        <v>33</v>
      </c>
      <c r="AE2794" s="8">
        <v>15</v>
      </c>
      <c r="AF2794" s="17">
        <f t="shared" si="1068"/>
        <v>2405.1</v>
      </c>
      <c r="AG2794" s="18">
        <f t="shared" si="1070"/>
        <v>12.431645569620255</v>
      </c>
      <c r="AH2794" s="19">
        <f t="shared" si="1071"/>
        <v>12.869494290375203</v>
      </c>
      <c r="AI2794" s="19">
        <f t="shared" si="1072"/>
        <v>1.2084706086353392</v>
      </c>
      <c r="AJ2794" s="18">
        <f t="shared" si="1069"/>
        <v>1.9199452617174138</v>
      </c>
      <c r="AK2794" s="18">
        <f t="shared" si="1073"/>
        <v>3.231060606060606</v>
      </c>
      <c r="AL2794" s="18">
        <f t="shared" si="1074"/>
        <v>2.2000000000000002</v>
      </c>
      <c r="AM2794" s="18">
        <f t="shared" si="1075"/>
        <v>1.08692991915655</v>
      </c>
      <c r="AN2794" s="18">
        <f t="shared" si="1076"/>
        <v>0.64788454962121134</v>
      </c>
      <c r="AO2794" s="18">
        <f t="shared" si="1077"/>
        <v>0.92927731005227865</v>
      </c>
      <c r="AP2794" s="17">
        <f t="shared" si="1078"/>
        <v>28.085106382978722</v>
      </c>
      <c r="AQ2794" s="18">
        <f t="shared" si="1079"/>
        <v>0.97671771242715821</v>
      </c>
      <c r="AR2794" s="17">
        <f t="shared" si="1080"/>
        <v>13.2</v>
      </c>
      <c r="AS2794" s="17">
        <f t="shared" si="1081"/>
        <v>42.65</v>
      </c>
      <c r="AT2794" s="17">
        <f t="shared" si="1082"/>
        <v>25.848484848484848</v>
      </c>
      <c r="AU2794" s="17">
        <f t="shared" si="1083"/>
        <v>2.7465110378076627</v>
      </c>
      <c r="AV2794" s="18">
        <f t="shared" si="1084"/>
        <v>4.0666666666666664</v>
      </c>
      <c r="AW2794" s="18">
        <f t="shared" si="1085"/>
        <v>3.6407035175879394</v>
      </c>
      <c r="AX2794" s="18">
        <f t="shared" si="1086"/>
        <v>1.6689024390243901</v>
      </c>
      <c r="AY2794" s="8">
        <f t="shared" si="1087"/>
        <v>1.65</v>
      </c>
      <c r="AZ2794" s="8">
        <f t="shared" si="1088"/>
        <v>0.19006849315068494</v>
      </c>
      <c r="BA2794" s="18">
        <f t="shared" si="1091"/>
        <v>0.9492328801297244</v>
      </c>
      <c r="BB2794" s="20">
        <f t="shared" si="1089"/>
        <v>9.2069201700519618E-2</v>
      </c>
      <c r="BC2794" s="8">
        <f t="shared" si="1090"/>
        <v>0.69969174503657272</v>
      </c>
      <c r="BD2794" s="44"/>
      <c r="BE2794" s="44"/>
      <c r="BF2794" s="8"/>
    </row>
    <row r="2795" spans="1:58" x14ac:dyDescent="0.25">
      <c r="A2795" s="8">
        <v>2639</v>
      </c>
      <c r="B2795" s="8" t="s">
        <v>497</v>
      </c>
      <c r="C2795" s="8" t="s">
        <v>498</v>
      </c>
      <c r="D2795" s="12" t="s">
        <v>499</v>
      </c>
      <c r="E2795" s="8" t="s">
        <v>491</v>
      </c>
      <c r="F2795" s="8" t="s">
        <v>492</v>
      </c>
      <c r="G2795" s="12"/>
      <c r="H2795" s="12"/>
      <c r="I2795" s="12"/>
      <c r="J2795" s="12"/>
      <c r="K2795" s="12"/>
      <c r="L2795" s="8">
        <v>847</v>
      </c>
      <c r="M2795" s="8">
        <v>273</v>
      </c>
      <c r="N2795" s="8"/>
      <c r="O2795" s="8">
        <v>380</v>
      </c>
      <c r="P2795" s="8">
        <v>1030</v>
      </c>
      <c r="Q2795" s="8">
        <v>134</v>
      </c>
      <c r="R2795" s="8">
        <v>612</v>
      </c>
      <c r="S2795" s="8">
        <v>115</v>
      </c>
      <c r="T2795" s="8">
        <v>23</v>
      </c>
      <c r="U2795" s="8">
        <v>90</v>
      </c>
      <c r="V2795" s="8">
        <v>11</v>
      </c>
      <c r="W2795" s="8">
        <v>52</v>
      </c>
      <c r="X2795" s="8">
        <v>10.199999999999999</v>
      </c>
      <c r="Y2795" s="8">
        <v>26</v>
      </c>
      <c r="Z2795" s="8">
        <v>3.1</v>
      </c>
      <c r="AA2795" s="8">
        <v>22</v>
      </c>
      <c r="AB2795" s="8">
        <v>3.7</v>
      </c>
      <c r="AC2795" s="8">
        <v>8</v>
      </c>
      <c r="AD2795" s="8">
        <v>33</v>
      </c>
      <c r="AE2795" s="8">
        <v>15</v>
      </c>
      <c r="AF2795" s="17">
        <f t="shared" si="1068"/>
        <v>2511.9999999999995</v>
      </c>
      <c r="AG2795" s="18">
        <f t="shared" si="1070"/>
        <v>11.73379363252781</v>
      </c>
      <c r="AH2795" s="19">
        <f t="shared" si="1071"/>
        <v>12.296455583568145</v>
      </c>
      <c r="AI2795" s="19">
        <f t="shared" si="1072"/>
        <v>1.1972918562643062</v>
      </c>
      <c r="AJ2795" s="18">
        <f t="shared" si="1069"/>
        <v>1.9240506329113927</v>
      </c>
      <c r="AK2795" s="18">
        <f t="shared" si="1073"/>
        <v>3.1025641025641026</v>
      </c>
      <c r="AL2795" s="18">
        <f t="shared" si="1074"/>
        <v>2.2000000000000002</v>
      </c>
      <c r="AM2795" s="18">
        <f t="shared" si="1075"/>
        <v>1.1042838324424764</v>
      </c>
      <c r="AN2795" s="18">
        <f t="shared" si="1076"/>
        <v>0.66544987478040063</v>
      </c>
      <c r="AO2795" s="18">
        <f t="shared" si="1077"/>
        <v>0.90116852696592176</v>
      </c>
      <c r="AP2795" s="17">
        <f t="shared" si="1078"/>
        <v>26.764705882352942</v>
      </c>
      <c r="AQ2795" s="18">
        <f t="shared" si="1079"/>
        <v>0.93079805170475827</v>
      </c>
      <c r="AR2795" s="17">
        <f t="shared" si="1080"/>
        <v>12.409090909090908</v>
      </c>
      <c r="AS2795" s="17">
        <f t="shared" si="1081"/>
        <v>38.5</v>
      </c>
      <c r="AT2795" s="17">
        <f t="shared" si="1082"/>
        <v>25.666666666666668</v>
      </c>
      <c r="AU2795" s="17">
        <f t="shared" si="1083"/>
        <v>2.716144208151313</v>
      </c>
      <c r="AV2795" s="18">
        <f t="shared" si="1084"/>
        <v>4.2222222222222223</v>
      </c>
      <c r="AW2795" s="18">
        <f t="shared" si="1085"/>
        <v>3.3097304705344905</v>
      </c>
      <c r="AX2795" s="18">
        <f t="shared" si="1086"/>
        <v>1.5469327420546932</v>
      </c>
      <c r="AY2795" s="8">
        <f t="shared" si="1087"/>
        <v>1.5</v>
      </c>
      <c r="AZ2795" s="8">
        <f t="shared" si="1088"/>
        <v>0.18790849673202614</v>
      </c>
      <c r="BA2795" s="18">
        <f t="shared" si="1091"/>
        <v>0.94904458598726127</v>
      </c>
      <c r="BB2795" s="20">
        <f t="shared" si="1089"/>
        <v>8.7238900157764268E-2</v>
      </c>
      <c r="BC2795" s="8">
        <f t="shared" si="1090"/>
        <v>0.67186560565870923</v>
      </c>
      <c r="BD2795" s="44"/>
      <c r="BE2795" s="44"/>
      <c r="BF2795" s="8"/>
    </row>
    <row r="2796" spans="1:58" x14ac:dyDescent="0.25">
      <c r="A2796" s="8">
        <v>2640</v>
      </c>
      <c r="B2796" s="8" t="s">
        <v>497</v>
      </c>
      <c r="C2796" s="8" t="s">
        <v>498</v>
      </c>
      <c r="D2796" s="12" t="s">
        <v>499</v>
      </c>
      <c r="E2796" s="8" t="s">
        <v>491</v>
      </c>
      <c r="F2796" s="8" t="s">
        <v>492</v>
      </c>
      <c r="G2796" s="12"/>
      <c r="H2796" s="12"/>
      <c r="I2796" s="12"/>
      <c r="J2796" s="12"/>
      <c r="K2796" s="12"/>
      <c r="L2796" s="8">
        <v>895</v>
      </c>
      <c r="M2796" s="8">
        <v>284</v>
      </c>
      <c r="N2796" s="8"/>
      <c r="O2796" s="8">
        <v>339</v>
      </c>
      <c r="P2796" s="8">
        <v>1000</v>
      </c>
      <c r="Q2796" s="8">
        <v>131</v>
      </c>
      <c r="R2796" s="8">
        <v>611</v>
      </c>
      <c r="S2796" s="8">
        <v>117</v>
      </c>
      <c r="T2796" s="8">
        <v>24</v>
      </c>
      <c r="U2796" s="8">
        <v>93</v>
      </c>
      <c r="V2796" s="8">
        <v>11</v>
      </c>
      <c r="W2796" s="8">
        <v>55</v>
      </c>
      <c r="X2796" s="8">
        <v>10.5</v>
      </c>
      <c r="Y2796" s="8">
        <v>26</v>
      </c>
      <c r="Z2796" s="8">
        <v>3.2</v>
      </c>
      <c r="AA2796" s="8">
        <v>21</v>
      </c>
      <c r="AB2796" s="8">
        <v>3.5</v>
      </c>
      <c r="AC2796" s="8">
        <v>9</v>
      </c>
      <c r="AD2796" s="8">
        <v>31</v>
      </c>
      <c r="AE2796" s="8">
        <v>16</v>
      </c>
      <c r="AF2796" s="17">
        <f t="shared" si="1068"/>
        <v>2445.1999999999998</v>
      </c>
      <c r="AG2796" s="18">
        <f t="shared" si="1070"/>
        <v>10.966244725738397</v>
      </c>
      <c r="AH2796" s="19">
        <f t="shared" si="1071"/>
        <v>12.506797172376292</v>
      </c>
      <c r="AI2796" s="19">
        <f t="shared" si="1072"/>
        <v>1.0698585013155442</v>
      </c>
      <c r="AJ2796" s="18">
        <f t="shared" si="1069"/>
        <v>1.6871145731905228</v>
      </c>
      <c r="AK2796" s="18">
        <f t="shared" si="1073"/>
        <v>3.1514084507042255</v>
      </c>
      <c r="AL2796" s="18">
        <f t="shared" si="1074"/>
        <v>1.9375</v>
      </c>
      <c r="AM2796" s="18">
        <f t="shared" si="1075"/>
        <v>1.1480272312519251</v>
      </c>
      <c r="AN2796" s="18">
        <f t="shared" si="1076"/>
        <v>0.67722740337848353</v>
      </c>
      <c r="AO2796" s="18">
        <f t="shared" si="1077"/>
        <v>0.90389331210191082</v>
      </c>
      <c r="AP2796" s="17">
        <f t="shared" si="1078"/>
        <v>27.047619047619047</v>
      </c>
      <c r="AQ2796" s="18">
        <f t="shared" si="1079"/>
        <v>0.94063694267515929</v>
      </c>
      <c r="AR2796" s="17">
        <f t="shared" si="1080"/>
        <v>13.523809523809524</v>
      </c>
      <c r="AS2796" s="17">
        <f t="shared" si="1081"/>
        <v>42.61904761904762</v>
      </c>
      <c r="AT2796" s="17">
        <f t="shared" si="1082"/>
        <v>28.870967741935484</v>
      </c>
      <c r="AU2796" s="17">
        <f t="shared" si="1083"/>
        <v>2.9961938594265409</v>
      </c>
      <c r="AV2796" s="18">
        <f t="shared" si="1084"/>
        <v>3.6451612903225805</v>
      </c>
      <c r="AW2796" s="18">
        <f t="shared" si="1085"/>
        <v>3.5829145728643215</v>
      </c>
      <c r="AX2796" s="18">
        <f t="shared" si="1086"/>
        <v>1.7140921409214094</v>
      </c>
      <c r="AY2796" s="8">
        <f t="shared" si="1087"/>
        <v>1.4761904761904763</v>
      </c>
      <c r="AZ2796" s="8">
        <f t="shared" si="1088"/>
        <v>0.19148936170212766</v>
      </c>
      <c r="BA2796" s="18">
        <f t="shared" si="1091"/>
        <v>0.94675282185506304</v>
      </c>
      <c r="BB2796" s="20">
        <f t="shared" si="1089"/>
        <v>9.2333653140696428E-2</v>
      </c>
      <c r="BC2796" s="8">
        <f t="shared" si="1090"/>
        <v>0.68244293346284601</v>
      </c>
      <c r="BD2796" s="44"/>
      <c r="BE2796" s="44"/>
      <c r="BF2796" s="8"/>
    </row>
    <row r="2797" spans="1:58" x14ac:dyDescent="0.25">
      <c r="A2797" s="8">
        <v>2641</v>
      </c>
      <c r="B2797" s="8" t="s">
        <v>497</v>
      </c>
      <c r="C2797" s="8" t="s">
        <v>498</v>
      </c>
      <c r="D2797" s="12" t="s">
        <v>499</v>
      </c>
      <c r="E2797" s="8" t="s">
        <v>491</v>
      </c>
      <c r="F2797" s="8" t="s">
        <v>492</v>
      </c>
      <c r="G2797" s="12"/>
      <c r="H2797" s="12"/>
      <c r="I2797" s="12"/>
      <c r="J2797" s="12"/>
      <c r="K2797" s="12"/>
      <c r="L2797" s="8">
        <v>850</v>
      </c>
      <c r="M2797" s="8">
        <v>288</v>
      </c>
      <c r="N2797" s="8"/>
      <c r="O2797" s="8">
        <v>375</v>
      </c>
      <c r="P2797" s="8">
        <v>1110</v>
      </c>
      <c r="Q2797" s="8">
        <v>141</v>
      </c>
      <c r="R2797" s="8">
        <v>638</v>
      </c>
      <c r="S2797" s="8">
        <v>125</v>
      </c>
      <c r="T2797" s="8">
        <v>23</v>
      </c>
      <c r="U2797" s="8">
        <v>100</v>
      </c>
      <c r="V2797" s="8">
        <v>11</v>
      </c>
      <c r="W2797" s="8">
        <v>58</v>
      </c>
      <c r="X2797" s="8">
        <v>10.4</v>
      </c>
      <c r="Y2797" s="8">
        <v>26</v>
      </c>
      <c r="Z2797" s="8">
        <v>3.3</v>
      </c>
      <c r="AA2797" s="8">
        <v>19</v>
      </c>
      <c r="AB2797" s="8">
        <v>3.2</v>
      </c>
      <c r="AC2797" s="8">
        <v>9</v>
      </c>
      <c r="AD2797" s="8">
        <v>26</v>
      </c>
      <c r="AE2797" s="8">
        <v>14</v>
      </c>
      <c r="AF2797" s="17">
        <f t="shared" si="1068"/>
        <v>2642.9</v>
      </c>
      <c r="AG2797" s="18">
        <f t="shared" si="1070"/>
        <v>13.407728181212526</v>
      </c>
      <c r="AH2797" s="19">
        <f t="shared" si="1071"/>
        <v>15.343865373057438</v>
      </c>
      <c r="AI2797" s="19">
        <f t="shared" si="1072"/>
        <v>1.1333875639855562</v>
      </c>
      <c r="AJ2797" s="18">
        <f t="shared" si="1069"/>
        <v>1.7468354430379751</v>
      </c>
      <c r="AK2797" s="18">
        <f t="shared" si="1073"/>
        <v>2.9513888888888888</v>
      </c>
      <c r="AL2797" s="18">
        <f t="shared" si="1074"/>
        <v>1.8571428571428572</v>
      </c>
      <c r="AM2797" s="18">
        <f t="shared" si="1075"/>
        <v>1.1678457246936982</v>
      </c>
      <c r="AN2797" s="18">
        <f t="shared" si="1076"/>
        <v>0.60552282176633743</v>
      </c>
      <c r="AO2797" s="18">
        <f t="shared" si="1077"/>
        <v>0.90901525913027537</v>
      </c>
      <c r="AP2797" s="17">
        <f t="shared" si="1078"/>
        <v>27.69230769230769</v>
      </c>
      <c r="AQ2797" s="18">
        <f t="shared" si="1079"/>
        <v>0.96305732484076423</v>
      </c>
      <c r="AR2797" s="17">
        <f t="shared" si="1080"/>
        <v>15.157894736842104</v>
      </c>
      <c r="AS2797" s="17">
        <f t="shared" si="1081"/>
        <v>44.736842105263158</v>
      </c>
      <c r="AT2797" s="17">
        <f t="shared" si="1082"/>
        <v>32.692307692307693</v>
      </c>
      <c r="AU2797" s="17">
        <f t="shared" si="1083"/>
        <v>3.140541740674955</v>
      </c>
      <c r="AV2797" s="18">
        <f t="shared" si="1084"/>
        <v>3.75</v>
      </c>
      <c r="AW2797" s="18">
        <f t="shared" si="1085"/>
        <v>4.258132769108701</v>
      </c>
      <c r="AX2797" s="18">
        <f t="shared" si="1086"/>
        <v>1.9978605049208387</v>
      </c>
      <c r="AY2797" s="8">
        <f t="shared" si="1087"/>
        <v>1.368421052631579</v>
      </c>
      <c r="AZ2797" s="8">
        <f t="shared" si="1088"/>
        <v>0.19592476489028213</v>
      </c>
      <c r="BA2797" s="18">
        <f t="shared" si="1091"/>
        <v>0.95047107344205228</v>
      </c>
      <c r="BB2797" s="20">
        <f t="shared" si="1089"/>
        <v>8.3980110258350449E-2</v>
      </c>
      <c r="BC2797" s="8">
        <f t="shared" si="1090"/>
        <v>0.63912835249042144</v>
      </c>
      <c r="BD2797" s="44"/>
      <c r="BE2797" s="44"/>
      <c r="BF2797" s="8"/>
    </row>
    <row r="2798" spans="1:58" x14ac:dyDescent="0.25">
      <c r="A2798" s="8">
        <v>2642</v>
      </c>
      <c r="B2798" s="8" t="s">
        <v>497</v>
      </c>
      <c r="C2798" s="8" t="s">
        <v>498</v>
      </c>
      <c r="D2798" s="12" t="s">
        <v>499</v>
      </c>
      <c r="E2798" s="8" t="s">
        <v>491</v>
      </c>
      <c r="F2798" s="8" t="s">
        <v>492</v>
      </c>
      <c r="G2798" s="12"/>
      <c r="H2798" s="12"/>
      <c r="I2798" s="12"/>
      <c r="J2798" s="12"/>
      <c r="K2798" s="12"/>
      <c r="L2798" s="8">
        <v>858</v>
      </c>
      <c r="M2798" s="8">
        <v>333</v>
      </c>
      <c r="N2798" s="8"/>
      <c r="O2798" s="8">
        <v>392</v>
      </c>
      <c r="P2798" s="8">
        <v>1120</v>
      </c>
      <c r="Q2798" s="8">
        <v>148</v>
      </c>
      <c r="R2798" s="8">
        <v>684</v>
      </c>
      <c r="S2798" s="8">
        <v>135</v>
      </c>
      <c r="T2798" s="8">
        <v>24</v>
      </c>
      <c r="U2798" s="8">
        <v>111</v>
      </c>
      <c r="V2798" s="8">
        <v>13</v>
      </c>
      <c r="W2798" s="8">
        <v>64</v>
      </c>
      <c r="X2798" s="8">
        <v>11.7</v>
      </c>
      <c r="Y2798" s="8">
        <v>30</v>
      </c>
      <c r="Z2798" s="8">
        <v>3.8</v>
      </c>
      <c r="AA2798" s="8">
        <v>22</v>
      </c>
      <c r="AB2798" s="8">
        <v>3.4</v>
      </c>
      <c r="AC2798" s="8">
        <v>8</v>
      </c>
      <c r="AD2798" s="8">
        <v>27</v>
      </c>
      <c r="AE2798" s="8">
        <v>16</v>
      </c>
      <c r="AF2798" s="17">
        <f t="shared" si="1068"/>
        <v>2761.9</v>
      </c>
      <c r="AG2798" s="18">
        <f t="shared" si="1070"/>
        <v>12.104334484081321</v>
      </c>
      <c r="AH2798" s="19">
        <f t="shared" si="1071"/>
        <v>13.37090315883138</v>
      </c>
      <c r="AI2798" s="19">
        <f t="shared" si="1072"/>
        <v>1.1050904335381353</v>
      </c>
      <c r="AJ2798" s="18">
        <f t="shared" si="1069"/>
        <v>1.6907641819034227</v>
      </c>
      <c r="AK2798" s="18">
        <f t="shared" si="1073"/>
        <v>2.5765765765765765</v>
      </c>
      <c r="AL2798" s="18">
        <f t="shared" si="1074"/>
        <v>1.6875</v>
      </c>
      <c r="AM2798" s="18">
        <f t="shared" si="1075"/>
        <v>1.1249463684591769</v>
      </c>
      <c r="AN2798" s="18">
        <f t="shared" si="1076"/>
        <v>0.577086021383584</v>
      </c>
      <c r="AO2798" s="18">
        <f t="shared" si="1077"/>
        <v>0.9395228050054274</v>
      </c>
      <c r="AP2798" s="17">
        <f t="shared" si="1078"/>
        <v>28.461538461538463</v>
      </c>
      <c r="AQ2798" s="18">
        <f t="shared" si="1079"/>
        <v>0.98980891719745234</v>
      </c>
      <c r="AR2798" s="17">
        <f t="shared" si="1080"/>
        <v>15.136363636363637</v>
      </c>
      <c r="AS2798" s="17">
        <f t="shared" si="1081"/>
        <v>39</v>
      </c>
      <c r="AT2798" s="17">
        <f t="shared" si="1082"/>
        <v>31.777777777777779</v>
      </c>
      <c r="AU2798" s="17">
        <f t="shared" si="1083"/>
        <v>3.084317208233204</v>
      </c>
      <c r="AV2798" s="18">
        <f t="shared" si="1084"/>
        <v>3.5315315315315314</v>
      </c>
      <c r="AW2798" s="18">
        <f t="shared" si="1085"/>
        <v>4.082000913659205</v>
      </c>
      <c r="AX2798" s="18">
        <f t="shared" si="1086"/>
        <v>1.9039172209903918</v>
      </c>
      <c r="AY2798" s="8">
        <f t="shared" si="1087"/>
        <v>1.2272727272727273</v>
      </c>
      <c r="AZ2798" s="8">
        <f t="shared" si="1088"/>
        <v>0.19736842105263158</v>
      </c>
      <c r="BA2798" s="18">
        <f t="shared" si="1091"/>
        <v>0.94644990767225456</v>
      </c>
      <c r="BB2798" s="20">
        <f t="shared" si="1089"/>
        <v>7.9069570477918932E-2</v>
      </c>
      <c r="BC2798" s="8">
        <f t="shared" si="1090"/>
        <v>0.5579621000310655</v>
      </c>
      <c r="BD2798" s="44"/>
      <c r="BE2798" s="44"/>
      <c r="BF2798" s="8"/>
    </row>
    <row r="2799" spans="1:58" x14ac:dyDescent="0.25">
      <c r="A2799" s="8">
        <v>2643</v>
      </c>
      <c r="B2799" s="8" t="s">
        <v>497</v>
      </c>
      <c r="C2799" s="8" t="s">
        <v>498</v>
      </c>
      <c r="D2799" s="12" t="s">
        <v>499</v>
      </c>
      <c r="E2799" s="8" t="s">
        <v>491</v>
      </c>
      <c r="F2799" s="8" t="s">
        <v>492</v>
      </c>
      <c r="G2799" s="12"/>
      <c r="H2799" s="12"/>
      <c r="I2799" s="12"/>
      <c r="J2799" s="12"/>
      <c r="K2799" s="12"/>
      <c r="L2799" s="8">
        <v>818</v>
      </c>
      <c r="M2799" s="8">
        <v>258</v>
      </c>
      <c r="N2799" s="8"/>
      <c r="O2799" s="8">
        <v>364</v>
      </c>
      <c r="P2799" s="8">
        <v>1070</v>
      </c>
      <c r="Q2799" s="8">
        <v>130</v>
      </c>
      <c r="R2799" s="8">
        <v>573</v>
      </c>
      <c r="S2799" s="8">
        <v>107</v>
      </c>
      <c r="T2799" s="8">
        <v>21</v>
      </c>
      <c r="U2799" s="8">
        <v>89</v>
      </c>
      <c r="V2799" s="8">
        <v>10</v>
      </c>
      <c r="W2799" s="8">
        <v>48</v>
      </c>
      <c r="X2799" s="8">
        <v>9</v>
      </c>
      <c r="Y2799" s="8">
        <v>23</v>
      </c>
      <c r="Z2799" s="8">
        <v>3.1</v>
      </c>
      <c r="AA2799" s="8">
        <v>19</v>
      </c>
      <c r="AB2799" s="8">
        <v>3.3</v>
      </c>
      <c r="AC2799" s="8">
        <v>8</v>
      </c>
      <c r="AD2799" s="8">
        <v>24</v>
      </c>
      <c r="AE2799" s="8">
        <v>39</v>
      </c>
      <c r="AF2799" s="17">
        <f t="shared" si="1068"/>
        <v>2469.4</v>
      </c>
      <c r="AG2799" s="18">
        <f t="shared" si="1070"/>
        <v>13.01443482123029</v>
      </c>
      <c r="AH2799" s="19">
        <f t="shared" si="1071"/>
        <v>14.790933287541856</v>
      </c>
      <c r="AI2799" s="19">
        <f t="shared" si="1072"/>
        <v>1.2249394334356889</v>
      </c>
      <c r="AJ2799" s="18">
        <f t="shared" si="1069"/>
        <v>1.9808352064355854</v>
      </c>
      <c r="AK2799" s="18">
        <f t="shared" si="1073"/>
        <v>3.1705426356589146</v>
      </c>
      <c r="AL2799" s="18">
        <f t="shared" si="1074"/>
        <v>0.61538461538461542</v>
      </c>
      <c r="AM2799" s="18">
        <f t="shared" si="1075"/>
        <v>1.190005849832781</v>
      </c>
      <c r="AN2799" s="18">
        <f t="shared" si="1076"/>
        <v>0.63341754561252239</v>
      </c>
      <c r="AO2799" s="18">
        <f t="shared" si="1077"/>
        <v>0.9531593396392225</v>
      </c>
      <c r="AP2799" s="17">
        <f t="shared" si="1078"/>
        <v>28.666666666666668</v>
      </c>
      <c r="AQ2799" s="18">
        <f t="shared" si="1079"/>
        <v>0.99694267515923574</v>
      </c>
      <c r="AR2799" s="17">
        <f t="shared" si="1080"/>
        <v>13.578947368421053</v>
      </c>
      <c r="AS2799" s="17">
        <f t="shared" si="1081"/>
        <v>43.05263157894737</v>
      </c>
      <c r="AT2799" s="17">
        <f t="shared" si="1082"/>
        <v>34.083333333333336</v>
      </c>
      <c r="AU2799" s="17">
        <f t="shared" si="1083"/>
        <v>2.7805586953011465</v>
      </c>
      <c r="AV2799" s="18">
        <f t="shared" si="1084"/>
        <v>4.0898876404494384</v>
      </c>
      <c r="AW2799" s="18">
        <f t="shared" si="1085"/>
        <v>3.7897381645067441</v>
      </c>
      <c r="AX2799" s="18">
        <f t="shared" si="1086"/>
        <v>1.6534017971758665</v>
      </c>
      <c r="AY2799" s="8">
        <f t="shared" si="1087"/>
        <v>1.263157894736842</v>
      </c>
      <c r="AZ2799" s="8">
        <f t="shared" si="1088"/>
        <v>0.18673647469458987</v>
      </c>
      <c r="BA2799" s="18">
        <f t="shared" si="1091"/>
        <v>0.9532680003239653</v>
      </c>
      <c r="BB2799" s="20">
        <f t="shared" si="1089"/>
        <v>8.9986399470421849E-2</v>
      </c>
      <c r="BC2799" s="8">
        <f t="shared" si="1090"/>
        <v>0.68658647420475816</v>
      </c>
      <c r="BD2799" s="44"/>
      <c r="BE2799" s="44"/>
      <c r="BF2799" s="8"/>
    </row>
    <row r="2800" spans="1:58" x14ac:dyDescent="0.25">
      <c r="A2800" s="8">
        <v>2644</v>
      </c>
      <c r="B2800" s="8" t="s">
        <v>497</v>
      </c>
      <c r="C2800" s="8" t="s">
        <v>498</v>
      </c>
      <c r="D2800" s="12" t="s">
        <v>499</v>
      </c>
      <c r="E2800" s="8" t="s">
        <v>491</v>
      </c>
      <c r="F2800" s="8" t="s">
        <v>492</v>
      </c>
      <c r="G2800" s="12"/>
      <c r="H2800" s="12"/>
      <c r="I2800" s="12"/>
      <c r="J2800" s="12"/>
      <c r="K2800" s="12"/>
      <c r="L2800" s="8">
        <v>807</v>
      </c>
      <c r="M2800" s="8">
        <v>520</v>
      </c>
      <c r="N2800" s="8"/>
      <c r="O2800" s="8">
        <v>549</v>
      </c>
      <c r="P2800" s="8">
        <v>1630</v>
      </c>
      <c r="Q2800" s="8">
        <v>228</v>
      </c>
      <c r="R2800" s="8">
        <v>1000</v>
      </c>
      <c r="S2800" s="8">
        <v>198</v>
      </c>
      <c r="T2800" s="8">
        <v>43</v>
      </c>
      <c r="U2800" s="8">
        <v>156</v>
      </c>
      <c r="V2800" s="8">
        <v>18</v>
      </c>
      <c r="W2800" s="8">
        <v>88</v>
      </c>
      <c r="X2800" s="8">
        <v>17.5</v>
      </c>
      <c r="Y2800" s="8">
        <v>43</v>
      </c>
      <c r="Z2800" s="8">
        <v>5.5</v>
      </c>
      <c r="AA2800" s="8">
        <v>37</v>
      </c>
      <c r="AB2800" s="8">
        <v>6.7</v>
      </c>
      <c r="AC2800" s="8">
        <v>8</v>
      </c>
      <c r="AD2800" s="8">
        <v>84</v>
      </c>
      <c r="AE2800" s="8">
        <v>128</v>
      </c>
      <c r="AF2800" s="17">
        <f t="shared" si="1068"/>
        <v>4019.7</v>
      </c>
      <c r="AG2800" s="18">
        <f t="shared" si="1070"/>
        <v>10.079712624016421</v>
      </c>
      <c r="AH2800" s="19">
        <f t="shared" si="1071"/>
        <v>11.570477492174067</v>
      </c>
      <c r="AI2800" s="19">
        <f t="shared" si="1072"/>
        <v>1.0586202531645572</v>
      </c>
      <c r="AJ2800" s="18">
        <f t="shared" si="1069"/>
        <v>1.6144994246260072</v>
      </c>
      <c r="AK2800" s="18">
        <f t="shared" si="1073"/>
        <v>1.551923076923077</v>
      </c>
      <c r="AL2800" s="18">
        <f t="shared" si="1074"/>
        <v>0.65625</v>
      </c>
      <c r="AM2800" s="18">
        <f t="shared" si="1075"/>
        <v>1.1146068179654702</v>
      </c>
      <c r="AN2800" s="18">
        <f t="shared" si="1076"/>
        <v>0.72016373472649298</v>
      </c>
      <c r="AO2800" s="18">
        <f t="shared" si="1077"/>
        <v>1.0042286713276154</v>
      </c>
      <c r="AP2800" s="17">
        <f t="shared" si="1078"/>
        <v>29.714285714285715</v>
      </c>
      <c r="AQ2800" s="18">
        <f t="shared" si="1079"/>
        <v>1.0333757961783439</v>
      </c>
      <c r="AR2800" s="17">
        <f t="shared" si="1080"/>
        <v>14.054054054054054</v>
      </c>
      <c r="AS2800" s="17">
        <f t="shared" si="1081"/>
        <v>21.810810810810811</v>
      </c>
      <c r="AT2800" s="17">
        <f t="shared" si="1082"/>
        <v>9.6071428571428577</v>
      </c>
      <c r="AU2800" s="17">
        <f t="shared" si="1083"/>
        <v>2.8042734816150152</v>
      </c>
      <c r="AV2800" s="18">
        <f t="shared" si="1084"/>
        <v>3.5192307692307692</v>
      </c>
      <c r="AW2800" s="18">
        <f t="shared" si="1085"/>
        <v>3.4111096020643754</v>
      </c>
      <c r="AX2800" s="18">
        <f t="shared" si="1086"/>
        <v>1.5565809712151175</v>
      </c>
      <c r="AY2800" s="8">
        <f t="shared" si="1087"/>
        <v>2.2702702702702702</v>
      </c>
      <c r="AZ2800" s="8">
        <f t="shared" si="1088"/>
        <v>0.19800000000000001</v>
      </c>
      <c r="BA2800" s="18">
        <f t="shared" si="1091"/>
        <v>0.9463392790506755</v>
      </c>
      <c r="BB2800" s="20">
        <f t="shared" si="1089"/>
        <v>5.0868827586206901E-2</v>
      </c>
      <c r="BC2800" s="8">
        <f t="shared" si="1090"/>
        <v>0.33607161803713531</v>
      </c>
      <c r="BD2800" s="44"/>
      <c r="BE2800" s="44"/>
      <c r="BF2800" s="8"/>
    </row>
    <row r="2801" spans="1:58" x14ac:dyDescent="0.25">
      <c r="A2801" s="8">
        <v>2645</v>
      </c>
      <c r="B2801" s="8" t="s">
        <v>497</v>
      </c>
      <c r="C2801" s="8" t="s">
        <v>498</v>
      </c>
      <c r="D2801" s="12" t="s">
        <v>499</v>
      </c>
      <c r="E2801" s="8" t="s">
        <v>491</v>
      </c>
      <c r="F2801" s="8" t="s">
        <v>492</v>
      </c>
      <c r="G2801" s="12"/>
      <c r="H2801" s="12"/>
      <c r="I2801" s="12"/>
      <c r="J2801" s="12"/>
      <c r="K2801" s="12"/>
      <c r="L2801" s="8">
        <v>801</v>
      </c>
      <c r="M2801" s="8">
        <v>338</v>
      </c>
      <c r="N2801" s="8"/>
      <c r="O2801" s="8">
        <v>393</v>
      </c>
      <c r="P2801" s="8">
        <v>1120</v>
      </c>
      <c r="Q2801" s="8">
        <v>151</v>
      </c>
      <c r="R2801" s="8">
        <v>686</v>
      </c>
      <c r="S2801" s="8">
        <v>129</v>
      </c>
      <c r="T2801" s="8">
        <v>23</v>
      </c>
      <c r="U2801" s="8">
        <v>104</v>
      </c>
      <c r="V2801" s="8">
        <v>12</v>
      </c>
      <c r="W2801" s="8">
        <v>64</v>
      </c>
      <c r="X2801" s="8">
        <v>11.7</v>
      </c>
      <c r="Y2801" s="8">
        <v>30</v>
      </c>
      <c r="Z2801" s="8">
        <v>3.8</v>
      </c>
      <c r="AA2801" s="8">
        <v>23</v>
      </c>
      <c r="AB2801" s="8">
        <v>3.7</v>
      </c>
      <c r="AC2801" s="8">
        <v>8</v>
      </c>
      <c r="AD2801" s="8">
        <v>31</v>
      </c>
      <c r="AE2801" s="8">
        <v>22</v>
      </c>
      <c r="AF2801" s="17">
        <f t="shared" si="1068"/>
        <v>2754.2</v>
      </c>
      <c r="AG2801" s="18">
        <f t="shared" si="1070"/>
        <v>11.60759493670886</v>
      </c>
      <c r="AH2801" s="19">
        <f t="shared" si="1071"/>
        <v>12.789559543230016</v>
      </c>
      <c r="AI2801" s="19">
        <f t="shared" si="1072"/>
        <v>1.1046794848138171</v>
      </c>
      <c r="AJ2801" s="18">
        <f t="shared" si="1069"/>
        <v>1.7739181630850751</v>
      </c>
      <c r="AK2801" s="18">
        <f t="shared" si="1073"/>
        <v>2.3698224852071004</v>
      </c>
      <c r="AL2801" s="18">
        <f t="shared" si="1074"/>
        <v>1.4090909090909092</v>
      </c>
      <c r="AM2801" s="18">
        <f t="shared" si="1075"/>
        <v>1.1122974982828702</v>
      </c>
      <c r="AN2801" s="18">
        <f t="shared" si="1076"/>
        <v>0.58448584477544896</v>
      </c>
      <c r="AO2801" s="18">
        <f t="shared" si="1077"/>
        <v>0.95362975402953287</v>
      </c>
      <c r="AP2801" s="17">
        <f t="shared" si="1078"/>
        <v>28.888888888888889</v>
      </c>
      <c r="AQ2801" s="18">
        <f t="shared" si="1079"/>
        <v>1.0046709129511679</v>
      </c>
      <c r="AR2801" s="17">
        <f t="shared" si="1080"/>
        <v>14.695652173913043</v>
      </c>
      <c r="AS2801" s="17">
        <f t="shared" si="1081"/>
        <v>34.826086956521742</v>
      </c>
      <c r="AT2801" s="17">
        <f t="shared" si="1082"/>
        <v>25.838709677419356</v>
      </c>
      <c r="AU2801" s="17">
        <f t="shared" si="1083"/>
        <v>2.716144208151313</v>
      </c>
      <c r="AV2801" s="18">
        <f t="shared" si="1084"/>
        <v>3.7788461538461537</v>
      </c>
      <c r="AW2801" s="18">
        <f t="shared" si="1085"/>
        <v>3.6582914572864316</v>
      </c>
      <c r="AX2801" s="18">
        <f t="shared" si="1086"/>
        <v>1.821138211382114</v>
      </c>
      <c r="AY2801" s="8">
        <f t="shared" si="1087"/>
        <v>1.3478260869565217</v>
      </c>
      <c r="AZ2801" s="8">
        <f t="shared" si="1088"/>
        <v>0.18804664723032069</v>
      </c>
      <c r="BA2801" s="18">
        <f t="shared" si="1091"/>
        <v>0.94619127151259896</v>
      </c>
      <c r="BB2801" s="20">
        <f t="shared" si="1089"/>
        <v>7.3601487885794709E-2</v>
      </c>
      <c r="BC2801" s="8">
        <f t="shared" si="1090"/>
        <v>0.51318914507243418</v>
      </c>
      <c r="BD2801" s="44"/>
      <c r="BE2801" s="44"/>
      <c r="BF2801" s="8"/>
    </row>
    <row r="2802" spans="1:58" x14ac:dyDescent="0.25">
      <c r="A2802" s="8">
        <v>2646</v>
      </c>
      <c r="B2802" s="8" t="s">
        <v>497</v>
      </c>
      <c r="C2802" s="8" t="s">
        <v>498</v>
      </c>
      <c r="D2802" s="12" t="s">
        <v>499</v>
      </c>
      <c r="E2802" s="8" t="s">
        <v>491</v>
      </c>
      <c r="F2802" s="8" t="s">
        <v>492</v>
      </c>
      <c r="G2802" s="12"/>
      <c r="H2802" s="12"/>
      <c r="I2802" s="12"/>
      <c r="J2802" s="12"/>
      <c r="K2802" s="12"/>
      <c r="L2802" s="8">
        <v>780</v>
      </c>
      <c r="M2802" s="8">
        <v>311</v>
      </c>
      <c r="N2802" s="8"/>
      <c r="O2802" s="8">
        <v>369</v>
      </c>
      <c r="P2802" s="8">
        <v>1090</v>
      </c>
      <c r="Q2802" s="8">
        <v>149</v>
      </c>
      <c r="R2802" s="8">
        <v>647</v>
      </c>
      <c r="S2802" s="8">
        <v>122</v>
      </c>
      <c r="T2802" s="8">
        <v>22</v>
      </c>
      <c r="U2802" s="8">
        <v>100</v>
      </c>
      <c r="V2802" s="8">
        <v>12</v>
      </c>
      <c r="W2802" s="8">
        <v>62</v>
      </c>
      <c r="X2802" s="8">
        <v>10.9</v>
      </c>
      <c r="Y2802" s="8">
        <v>30</v>
      </c>
      <c r="Z2802" s="8">
        <v>3.4</v>
      </c>
      <c r="AA2802" s="8">
        <v>22</v>
      </c>
      <c r="AB2802" s="8">
        <v>3.4</v>
      </c>
      <c r="AC2802" s="8">
        <v>7</v>
      </c>
      <c r="AD2802" s="8">
        <v>24</v>
      </c>
      <c r="AE2802" s="8">
        <v>31</v>
      </c>
      <c r="AF2802" s="17">
        <f t="shared" si="1068"/>
        <v>2642.7000000000003</v>
      </c>
      <c r="AG2802" s="18">
        <f t="shared" si="1070"/>
        <v>11.394131185270426</v>
      </c>
      <c r="AH2802" s="19">
        <f t="shared" si="1071"/>
        <v>13.01275396707697</v>
      </c>
      <c r="AI2802" s="19">
        <f t="shared" si="1072"/>
        <v>1.09973979222507</v>
      </c>
      <c r="AJ2802" s="18">
        <f t="shared" si="1069"/>
        <v>1.7611537663415648</v>
      </c>
      <c r="AK2802" s="18">
        <f t="shared" si="1073"/>
        <v>2.508038585209003</v>
      </c>
      <c r="AL2802" s="18">
        <f t="shared" si="1074"/>
        <v>0.77419354838709675</v>
      </c>
      <c r="AM2802" s="18">
        <f t="shared" si="1075"/>
        <v>1.1246253463873448</v>
      </c>
      <c r="AN2802" s="18">
        <f t="shared" si="1076"/>
        <v>0.58627375358095568</v>
      </c>
      <c r="AO2802" s="18">
        <f t="shared" si="1077"/>
        <v>0.93116157358846252</v>
      </c>
      <c r="AP2802" s="17">
        <f t="shared" si="1078"/>
        <v>28.532110091743117</v>
      </c>
      <c r="AQ2802" s="18">
        <f t="shared" si="1079"/>
        <v>0.99226319172558874</v>
      </c>
      <c r="AR2802" s="17">
        <f t="shared" si="1080"/>
        <v>14.136363636363637</v>
      </c>
      <c r="AS2802" s="17">
        <f t="shared" si="1081"/>
        <v>35.454545454545453</v>
      </c>
      <c r="AT2802" s="17">
        <f t="shared" si="1082"/>
        <v>32.5</v>
      </c>
      <c r="AU2802" s="17">
        <f t="shared" si="1083"/>
        <v>2.8272907742137705</v>
      </c>
      <c r="AV2802" s="18">
        <f t="shared" si="1084"/>
        <v>3.69</v>
      </c>
      <c r="AW2802" s="18">
        <f t="shared" si="1085"/>
        <v>3.6774783005938785</v>
      </c>
      <c r="AX2802" s="18">
        <f t="shared" si="1086"/>
        <v>1.8444198078344418</v>
      </c>
      <c r="AY2802" s="8">
        <f t="shared" si="1087"/>
        <v>1.0909090909090908</v>
      </c>
      <c r="AZ2802" s="8">
        <f t="shared" si="1088"/>
        <v>0.18856259659969088</v>
      </c>
      <c r="BA2802" s="18">
        <f t="shared" si="1091"/>
        <v>0.94562379384720163</v>
      </c>
      <c r="BB2802" s="20">
        <f t="shared" si="1089"/>
        <v>7.5992112135586001E-2</v>
      </c>
      <c r="BC2802" s="8">
        <f t="shared" si="1090"/>
        <v>0.54312007983146693</v>
      </c>
      <c r="BD2802" s="44"/>
      <c r="BE2802" s="44"/>
      <c r="BF2802" s="8"/>
    </row>
    <row r="2803" spans="1:58" x14ac:dyDescent="0.25">
      <c r="A2803" s="8">
        <v>2647</v>
      </c>
      <c r="B2803" s="8" t="s">
        <v>497</v>
      </c>
      <c r="C2803" s="8" t="s">
        <v>498</v>
      </c>
      <c r="D2803" s="12" t="s">
        <v>499</v>
      </c>
      <c r="E2803" s="8" t="s">
        <v>491</v>
      </c>
      <c r="F2803" s="8" t="s">
        <v>492</v>
      </c>
      <c r="G2803" s="12"/>
      <c r="H2803" s="12"/>
      <c r="I2803" s="12"/>
      <c r="J2803" s="12"/>
      <c r="K2803" s="12"/>
      <c r="L2803" s="8">
        <v>825</v>
      </c>
      <c r="M2803" s="8">
        <v>260</v>
      </c>
      <c r="N2803" s="8"/>
      <c r="O2803" s="8">
        <v>353</v>
      </c>
      <c r="P2803" s="8">
        <v>952</v>
      </c>
      <c r="Q2803" s="8">
        <v>126</v>
      </c>
      <c r="R2803" s="8">
        <v>566</v>
      </c>
      <c r="S2803" s="8">
        <v>104</v>
      </c>
      <c r="T2803" s="8">
        <v>23</v>
      </c>
      <c r="U2803" s="8">
        <v>83</v>
      </c>
      <c r="V2803" s="8">
        <v>10</v>
      </c>
      <c r="W2803" s="8">
        <v>47</v>
      </c>
      <c r="X2803" s="8">
        <v>9.3000000000000007</v>
      </c>
      <c r="Y2803" s="8">
        <v>23</v>
      </c>
      <c r="Z2803" s="8">
        <v>2.8</v>
      </c>
      <c r="AA2803" s="8">
        <v>19</v>
      </c>
      <c r="AB2803" s="8">
        <v>3.3</v>
      </c>
      <c r="AC2803" s="8">
        <v>8</v>
      </c>
      <c r="AD2803" s="8">
        <v>34</v>
      </c>
      <c r="AE2803" s="8">
        <v>29</v>
      </c>
      <c r="AF2803" s="17">
        <f t="shared" si="1068"/>
        <v>2321.4000000000005</v>
      </c>
      <c r="AG2803" s="18">
        <f t="shared" si="1070"/>
        <v>12.621141461248056</v>
      </c>
      <c r="AH2803" s="19">
        <f t="shared" si="1071"/>
        <v>13.159783635270886</v>
      </c>
      <c r="AI2803" s="19">
        <f t="shared" si="1072"/>
        <v>1.2026136482235243</v>
      </c>
      <c r="AJ2803" s="18">
        <f t="shared" si="1069"/>
        <v>1.976387536514119</v>
      </c>
      <c r="AK2803" s="18">
        <f t="shared" si="1073"/>
        <v>3.1730769230769229</v>
      </c>
      <c r="AL2803" s="18">
        <f t="shared" si="1074"/>
        <v>1.1724137931034482</v>
      </c>
      <c r="AM2803" s="18">
        <f t="shared" si="1075"/>
        <v>1.0920738545160005</v>
      </c>
      <c r="AN2803" s="18">
        <f t="shared" si="1076"/>
        <v>0.72866818314681836</v>
      </c>
      <c r="AO2803" s="18">
        <f t="shared" si="1077"/>
        <v>0.94355705492232333</v>
      </c>
      <c r="AP2803" s="17">
        <f t="shared" si="1078"/>
        <v>27.956989247311824</v>
      </c>
      <c r="AQ2803" s="18">
        <f t="shared" si="1079"/>
        <v>0.97226217382371061</v>
      </c>
      <c r="AR2803" s="17">
        <f t="shared" si="1080"/>
        <v>13.684210526315789</v>
      </c>
      <c r="AS2803" s="17">
        <f t="shared" si="1081"/>
        <v>43.421052631578945</v>
      </c>
      <c r="AT2803" s="17">
        <f t="shared" si="1082"/>
        <v>24.264705882352942</v>
      </c>
      <c r="AU2803" s="17">
        <f t="shared" si="1083"/>
        <v>3.0453738091393512</v>
      </c>
      <c r="AV2803" s="18">
        <f t="shared" si="1084"/>
        <v>4.2530120481927707</v>
      </c>
      <c r="AW2803" s="18">
        <f t="shared" si="1085"/>
        <v>3.5342501983602217</v>
      </c>
      <c r="AX2803" s="18">
        <f t="shared" si="1086"/>
        <v>1.6189559264013693</v>
      </c>
      <c r="AY2803" s="8">
        <f t="shared" si="1087"/>
        <v>1.7894736842105263</v>
      </c>
      <c r="AZ2803" s="8">
        <f t="shared" si="1088"/>
        <v>0.18374558303886926</v>
      </c>
      <c r="BA2803" s="18">
        <f t="shared" si="1091"/>
        <v>0.95071939346945789</v>
      </c>
      <c r="BB2803" s="20">
        <f t="shared" si="1089"/>
        <v>9.1878883879614959E-2</v>
      </c>
      <c r="BC2803" s="8">
        <f t="shared" si="1090"/>
        <v>0.68713527851458889</v>
      </c>
      <c r="BD2803" s="44"/>
      <c r="BE2803" s="44"/>
      <c r="BF2803" s="8"/>
    </row>
    <row r="2804" spans="1:58" x14ac:dyDescent="0.25">
      <c r="A2804" s="8">
        <v>2648</v>
      </c>
      <c r="B2804" s="8" t="s">
        <v>497</v>
      </c>
      <c r="C2804" s="8" t="s">
        <v>498</v>
      </c>
      <c r="D2804" s="12" t="s">
        <v>499</v>
      </c>
      <c r="E2804" s="8" t="s">
        <v>491</v>
      </c>
      <c r="F2804" s="8" t="s">
        <v>492</v>
      </c>
      <c r="G2804" s="12"/>
      <c r="H2804" s="12"/>
      <c r="I2804" s="12"/>
      <c r="J2804" s="12"/>
      <c r="K2804" s="12"/>
      <c r="L2804" s="8">
        <v>881</v>
      </c>
      <c r="M2804" s="8">
        <v>398</v>
      </c>
      <c r="N2804" s="8"/>
      <c r="O2804" s="8">
        <v>495</v>
      </c>
      <c r="P2804" s="8">
        <v>1400</v>
      </c>
      <c r="Q2804" s="8">
        <v>186</v>
      </c>
      <c r="R2804" s="8">
        <v>859</v>
      </c>
      <c r="S2804" s="8">
        <v>165</v>
      </c>
      <c r="T2804" s="8">
        <v>32</v>
      </c>
      <c r="U2804" s="8">
        <v>133</v>
      </c>
      <c r="V2804" s="8">
        <v>16</v>
      </c>
      <c r="W2804" s="8">
        <v>78</v>
      </c>
      <c r="X2804" s="8">
        <v>14.7</v>
      </c>
      <c r="Y2804" s="8">
        <v>37</v>
      </c>
      <c r="Z2804" s="8">
        <v>4.7</v>
      </c>
      <c r="AA2804" s="8">
        <v>30</v>
      </c>
      <c r="AB2804" s="8">
        <v>4.9000000000000004</v>
      </c>
      <c r="AC2804" s="8">
        <v>8</v>
      </c>
      <c r="AD2804" s="8">
        <v>55</v>
      </c>
      <c r="AE2804" s="8">
        <v>20</v>
      </c>
      <c r="AF2804" s="17">
        <f t="shared" si="1068"/>
        <v>3455.2999999999997</v>
      </c>
      <c r="AG2804" s="18">
        <f t="shared" si="1070"/>
        <v>11.208860759493671</v>
      </c>
      <c r="AH2804" s="19">
        <f t="shared" si="1071"/>
        <v>12.256661228928767</v>
      </c>
      <c r="AI2804" s="19">
        <f t="shared" si="1072"/>
        <v>1.1111684177951993</v>
      </c>
      <c r="AJ2804" s="18">
        <f t="shared" si="1069"/>
        <v>1.7468354430379751</v>
      </c>
      <c r="AK2804" s="18">
        <f t="shared" si="1073"/>
        <v>2.2135678391959801</v>
      </c>
      <c r="AL2804" s="18">
        <f t="shared" si="1074"/>
        <v>2.75</v>
      </c>
      <c r="AM2804" s="18">
        <f t="shared" si="1075"/>
        <v>1.1162376083333674</v>
      </c>
      <c r="AN2804" s="18">
        <f t="shared" si="1076"/>
        <v>0.63582832681752621</v>
      </c>
      <c r="AO2804" s="18">
        <f t="shared" si="1077"/>
        <v>0.90153259350945325</v>
      </c>
      <c r="AP2804" s="17">
        <f t="shared" si="1078"/>
        <v>27.07482993197279</v>
      </c>
      <c r="AQ2804" s="18">
        <f t="shared" si="1079"/>
        <v>0.94158325750682437</v>
      </c>
      <c r="AR2804" s="17">
        <f t="shared" si="1080"/>
        <v>13.266666666666667</v>
      </c>
      <c r="AS2804" s="17">
        <f t="shared" si="1081"/>
        <v>29.366666666666667</v>
      </c>
      <c r="AT2804" s="17">
        <f t="shared" si="1082"/>
        <v>16.018181818181819</v>
      </c>
      <c r="AU2804" s="17">
        <f t="shared" si="1083"/>
        <v>2.853517961358611</v>
      </c>
      <c r="AV2804" s="18">
        <f t="shared" si="1084"/>
        <v>3.7218045112781954</v>
      </c>
      <c r="AW2804" s="18">
        <f t="shared" si="1085"/>
        <v>3.5867671691792289</v>
      </c>
      <c r="AX2804" s="18">
        <f t="shared" si="1086"/>
        <v>1.7016260162601624</v>
      </c>
      <c r="AY2804" s="8">
        <f t="shared" si="1087"/>
        <v>1.8333333333333333</v>
      </c>
      <c r="AZ2804" s="8">
        <f t="shared" si="1088"/>
        <v>0.19208381839348079</v>
      </c>
      <c r="BA2804" s="18">
        <f t="shared" si="1091"/>
        <v>0.94637223974763418</v>
      </c>
      <c r="BB2804" s="20">
        <f t="shared" si="1089"/>
        <v>6.464886997711855E-2</v>
      </c>
      <c r="BC2804" s="8">
        <f t="shared" si="1090"/>
        <v>0.47935193207416393</v>
      </c>
      <c r="BD2804" s="44"/>
      <c r="BE2804" s="44"/>
      <c r="BF2804" s="8"/>
    </row>
    <row r="2805" spans="1:58" x14ac:dyDescent="0.25">
      <c r="A2805" s="8">
        <v>2649</v>
      </c>
      <c r="B2805" s="8" t="s">
        <v>497</v>
      </c>
      <c r="C2805" s="8" t="s">
        <v>498</v>
      </c>
      <c r="D2805" s="12" t="s">
        <v>499</v>
      </c>
      <c r="E2805" s="8" t="s">
        <v>491</v>
      </c>
      <c r="F2805" s="8" t="s">
        <v>492</v>
      </c>
      <c r="G2805" s="12"/>
      <c r="H2805" s="12"/>
      <c r="I2805" s="12"/>
      <c r="J2805" s="12"/>
      <c r="K2805" s="12"/>
      <c r="L2805" s="8">
        <v>850</v>
      </c>
      <c r="M2805" s="8">
        <v>394</v>
      </c>
      <c r="N2805" s="8"/>
      <c r="O2805" s="8">
        <v>447</v>
      </c>
      <c r="P2805" s="8">
        <v>1300</v>
      </c>
      <c r="Q2805" s="8">
        <v>175</v>
      </c>
      <c r="R2805" s="8">
        <v>792</v>
      </c>
      <c r="S2805" s="8">
        <v>159</v>
      </c>
      <c r="T2805" s="8">
        <v>32</v>
      </c>
      <c r="U2805" s="8">
        <v>125</v>
      </c>
      <c r="V2805" s="8">
        <v>15</v>
      </c>
      <c r="W2805" s="8">
        <v>72</v>
      </c>
      <c r="X2805" s="8">
        <v>14</v>
      </c>
      <c r="Y2805" s="8">
        <v>34</v>
      </c>
      <c r="Z2805" s="8">
        <v>4.5</v>
      </c>
      <c r="AA2805" s="8">
        <v>30</v>
      </c>
      <c r="AB2805" s="8">
        <v>4.7</v>
      </c>
      <c r="AC2805" s="8">
        <v>8</v>
      </c>
      <c r="AD2805" s="8">
        <v>47</v>
      </c>
      <c r="AE2805" s="8">
        <v>34</v>
      </c>
      <c r="AF2805" s="17">
        <f t="shared" si="1068"/>
        <v>3204.2</v>
      </c>
      <c r="AG2805" s="18">
        <f t="shared" si="1070"/>
        <v>10.121940928270043</v>
      </c>
      <c r="AH2805" s="19">
        <f t="shared" si="1071"/>
        <v>11.381185426862425</v>
      </c>
      <c r="AI2805" s="19">
        <f t="shared" si="1072"/>
        <v>1.0883039253292419</v>
      </c>
      <c r="AJ2805" s="18">
        <f t="shared" si="1069"/>
        <v>1.6369715786959638</v>
      </c>
      <c r="AK2805" s="18">
        <f t="shared" si="1073"/>
        <v>2.1573604060913705</v>
      </c>
      <c r="AL2805" s="18">
        <f t="shared" si="1074"/>
        <v>1.3823529411764706</v>
      </c>
      <c r="AM2805" s="18">
        <f t="shared" si="1075"/>
        <v>1.1244968753463913</v>
      </c>
      <c r="AN2805" s="18">
        <f t="shared" si="1076"/>
        <v>0.6681194212039222</v>
      </c>
      <c r="AO2805" s="18">
        <f t="shared" si="1077"/>
        <v>0.94529495172289624</v>
      </c>
      <c r="AP2805" s="17">
        <f t="shared" si="1078"/>
        <v>28.142857142857142</v>
      </c>
      <c r="AQ2805" s="18">
        <f t="shared" si="1079"/>
        <v>0.97872611464968151</v>
      </c>
      <c r="AR2805" s="17">
        <f t="shared" si="1080"/>
        <v>13.133333333333333</v>
      </c>
      <c r="AS2805" s="17">
        <f t="shared" si="1081"/>
        <v>28.333333333333332</v>
      </c>
      <c r="AT2805" s="17">
        <f t="shared" si="1082"/>
        <v>18.085106382978722</v>
      </c>
      <c r="AU2805" s="17">
        <f t="shared" si="1083"/>
        <v>2.9749442575866367</v>
      </c>
      <c r="AV2805" s="18">
        <f t="shared" si="1084"/>
        <v>3.5760000000000001</v>
      </c>
      <c r="AW2805" s="18">
        <f t="shared" si="1085"/>
        <v>3.3710217755443881</v>
      </c>
      <c r="AX2805" s="18">
        <f t="shared" si="1086"/>
        <v>1.5707317073170732</v>
      </c>
      <c r="AY2805" s="8">
        <f t="shared" si="1087"/>
        <v>1.5666666666666667</v>
      </c>
      <c r="AZ2805" s="8">
        <f t="shared" si="1088"/>
        <v>0.20075757575757575</v>
      </c>
      <c r="BA2805" s="18">
        <f t="shared" si="1091"/>
        <v>0.94563385556457158</v>
      </c>
      <c r="BB2805" s="20">
        <f t="shared" si="1089"/>
        <v>6.7650644374782312E-2</v>
      </c>
      <c r="BC2805" s="8">
        <f t="shared" si="1090"/>
        <v>0.46718011552599331</v>
      </c>
      <c r="BD2805" s="44"/>
      <c r="BE2805" s="44"/>
      <c r="BF2805" s="8"/>
    </row>
    <row r="2806" spans="1:58" x14ac:dyDescent="0.25">
      <c r="A2806" s="8">
        <v>2650</v>
      </c>
      <c r="B2806" s="8" t="s">
        <v>497</v>
      </c>
      <c r="C2806" s="8" t="s">
        <v>498</v>
      </c>
      <c r="D2806" s="12" t="s">
        <v>499</v>
      </c>
      <c r="E2806" s="8" t="s">
        <v>491</v>
      </c>
      <c r="F2806" s="8" t="s">
        <v>492</v>
      </c>
      <c r="G2806" s="12"/>
      <c r="H2806" s="12"/>
      <c r="I2806" s="12"/>
      <c r="J2806" s="12"/>
      <c r="K2806" s="12"/>
      <c r="L2806" s="8">
        <v>841</v>
      </c>
      <c r="M2806" s="8">
        <v>250</v>
      </c>
      <c r="N2806" s="8"/>
      <c r="O2806" s="8">
        <v>336</v>
      </c>
      <c r="P2806" s="8">
        <v>947</v>
      </c>
      <c r="Q2806" s="8">
        <v>127</v>
      </c>
      <c r="R2806" s="8">
        <v>561</v>
      </c>
      <c r="S2806" s="8">
        <v>106</v>
      </c>
      <c r="T2806" s="8">
        <v>24</v>
      </c>
      <c r="U2806" s="8">
        <v>83</v>
      </c>
      <c r="V2806" s="8">
        <v>10</v>
      </c>
      <c r="W2806" s="8">
        <v>46</v>
      </c>
      <c r="X2806" s="8">
        <v>8.6999999999999993</v>
      </c>
      <c r="Y2806" s="8">
        <v>22</v>
      </c>
      <c r="Z2806" s="8">
        <v>2.8</v>
      </c>
      <c r="AA2806" s="8">
        <v>18</v>
      </c>
      <c r="AB2806" s="8">
        <v>3</v>
      </c>
      <c r="AC2806" s="8">
        <v>7</v>
      </c>
      <c r="AD2806" s="8">
        <v>30</v>
      </c>
      <c r="AE2806" s="8">
        <v>30</v>
      </c>
      <c r="AF2806" s="17">
        <f t="shared" si="1068"/>
        <v>2294.5</v>
      </c>
      <c r="AG2806" s="18">
        <f t="shared" si="1070"/>
        <v>12.680731364275669</v>
      </c>
      <c r="AH2806" s="19">
        <f t="shared" si="1071"/>
        <v>13.817926409280407</v>
      </c>
      <c r="AI2806" s="19">
        <f t="shared" si="1072"/>
        <v>1.1548997044157134</v>
      </c>
      <c r="AJ2806" s="18">
        <f t="shared" si="1069"/>
        <v>1.845712920945785</v>
      </c>
      <c r="AK2806" s="18">
        <f t="shared" si="1073"/>
        <v>3.3639999999999999</v>
      </c>
      <c r="AL2806" s="18">
        <f t="shared" si="1074"/>
        <v>1</v>
      </c>
      <c r="AM2806" s="18">
        <f t="shared" si="1075"/>
        <v>1.1090884087167836</v>
      </c>
      <c r="AN2806" s="18">
        <f t="shared" si="1076"/>
        <v>0.75314214244370603</v>
      </c>
      <c r="AO2806" s="18">
        <f t="shared" si="1077"/>
        <v>0.95778858911228926</v>
      </c>
      <c r="AP2806" s="17">
        <f t="shared" si="1078"/>
        <v>28.735632183908049</v>
      </c>
      <c r="AQ2806" s="18">
        <f t="shared" si="1079"/>
        <v>0.99934109378431801</v>
      </c>
      <c r="AR2806" s="17">
        <f t="shared" si="1080"/>
        <v>13.888888888888889</v>
      </c>
      <c r="AS2806" s="17">
        <f t="shared" si="1081"/>
        <v>46.722222222222221</v>
      </c>
      <c r="AT2806" s="17">
        <f t="shared" si="1082"/>
        <v>28.033333333333335</v>
      </c>
      <c r="AU2806" s="17">
        <f t="shared" si="1083"/>
        <v>3.4955595026642978</v>
      </c>
      <c r="AV2806" s="18">
        <f t="shared" si="1084"/>
        <v>4.0481927710843371</v>
      </c>
      <c r="AW2806" s="18">
        <f t="shared" si="1085"/>
        <v>3.7305974316024564</v>
      </c>
      <c r="AX2806" s="18">
        <f t="shared" si="1086"/>
        <v>1.6725383920505872</v>
      </c>
      <c r="AY2806" s="8">
        <f t="shared" si="1087"/>
        <v>1.6666666666666667</v>
      </c>
      <c r="AZ2806" s="8">
        <f t="shared" si="1088"/>
        <v>0.18894830659536541</v>
      </c>
      <c r="BA2806" s="18">
        <f t="shared" si="1091"/>
        <v>0.95184135977337114</v>
      </c>
      <c r="BB2806" s="20">
        <f t="shared" si="1089"/>
        <v>9.4495543672014251E-2</v>
      </c>
      <c r="BC2806" s="8">
        <f t="shared" si="1090"/>
        <v>0.72848000000000013</v>
      </c>
      <c r="BD2806" s="44"/>
      <c r="BE2806" s="44"/>
      <c r="BF2806" s="8"/>
    </row>
    <row r="2807" spans="1:58" x14ac:dyDescent="0.25">
      <c r="A2807" s="8">
        <v>2651</v>
      </c>
      <c r="B2807" s="8" t="s">
        <v>497</v>
      </c>
      <c r="C2807" s="8" t="s">
        <v>498</v>
      </c>
      <c r="D2807" s="12" t="s">
        <v>499</v>
      </c>
      <c r="E2807" s="8" t="s">
        <v>491</v>
      </c>
      <c r="F2807" s="8" t="s">
        <v>492</v>
      </c>
      <c r="G2807" s="12"/>
      <c r="H2807" s="12"/>
      <c r="I2807" s="12"/>
      <c r="J2807" s="12"/>
      <c r="K2807" s="12"/>
      <c r="L2807" s="8">
        <v>831</v>
      </c>
      <c r="M2807" s="8">
        <v>258</v>
      </c>
      <c r="N2807" s="8"/>
      <c r="O2807" s="8">
        <v>329</v>
      </c>
      <c r="P2807" s="8">
        <v>937</v>
      </c>
      <c r="Q2807" s="8">
        <v>123</v>
      </c>
      <c r="R2807" s="8">
        <v>563</v>
      </c>
      <c r="S2807" s="8">
        <v>106</v>
      </c>
      <c r="T2807" s="8">
        <v>22</v>
      </c>
      <c r="U2807" s="8">
        <v>83</v>
      </c>
      <c r="V2807" s="8">
        <v>10</v>
      </c>
      <c r="W2807" s="8">
        <v>47</v>
      </c>
      <c r="X2807" s="8">
        <v>9.4</v>
      </c>
      <c r="Y2807" s="8">
        <v>23</v>
      </c>
      <c r="Z2807" s="8">
        <v>2.9</v>
      </c>
      <c r="AA2807" s="8">
        <v>18</v>
      </c>
      <c r="AB2807" s="8">
        <v>3.3</v>
      </c>
      <c r="AC2807" s="8">
        <v>7</v>
      </c>
      <c r="AD2807" s="8">
        <v>31</v>
      </c>
      <c r="AE2807" s="8">
        <v>41</v>
      </c>
      <c r="AF2807" s="17">
        <f t="shared" si="1068"/>
        <v>2276.6000000000004</v>
      </c>
      <c r="AG2807" s="18">
        <f t="shared" si="1070"/>
        <v>12.416549460853258</v>
      </c>
      <c r="AH2807" s="19">
        <f t="shared" si="1071"/>
        <v>13.672013775602682</v>
      </c>
      <c r="AI2807" s="19">
        <f t="shared" si="1072"/>
        <v>1.1268221028096919</v>
      </c>
      <c r="AJ2807" s="18">
        <f t="shared" si="1069"/>
        <v>1.807260568426081</v>
      </c>
      <c r="AK2807" s="18">
        <f t="shared" si="1073"/>
        <v>3.2209302325581395</v>
      </c>
      <c r="AL2807" s="18">
        <f t="shared" si="1074"/>
        <v>0.75609756097560976</v>
      </c>
      <c r="AM2807" s="18">
        <f t="shared" si="1075"/>
        <v>1.1268776692562179</v>
      </c>
      <c r="AN2807" s="18">
        <f t="shared" si="1076"/>
        <v>0.69038029724006389</v>
      </c>
      <c r="AO2807" s="18">
        <f t="shared" si="1077"/>
        <v>0.92902796169899093</v>
      </c>
      <c r="AP2807" s="17">
        <f t="shared" si="1078"/>
        <v>27.446808510638295</v>
      </c>
      <c r="AQ2807" s="18">
        <f t="shared" si="1079"/>
        <v>0.95451958259926817</v>
      </c>
      <c r="AR2807" s="17">
        <f t="shared" si="1080"/>
        <v>14.333333333333334</v>
      </c>
      <c r="AS2807" s="17">
        <f t="shared" si="1081"/>
        <v>46.166666666666664</v>
      </c>
      <c r="AT2807" s="17">
        <f t="shared" si="1082"/>
        <v>26.806451612903224</v>
      </c>
      <c r="AU2807" s="17">
        <f t="shared" si="1083"/>
        <v>2.9129662522202491</v>
      </c>
      <c r="AV2807" s="18">
        <f t="shared" si="1084"/>
        <v>3.963855421686747</v>
      </c>
      <c r="AW2807" s="18">
        <f t="shared" si="1085"/>
        <v>3.7305974316024564</v>
      </c>
      <c r="AX2807" s="18">
        <f t="shared" si="1086"/>
        <v>1.7088979223125564</v>
      </c>
      <c r="AY2807" s="8">
        <f t="shared" si="1087"/>
        <v>1.7222222222222223</v>
      </c>
      <c r="AZ2807" s="8">
        <f t="shared" si="1088"/>
        <v>0.18827708703374779</v>
      </c>
      <c r="BA2807" s="18">
        <f t="shared" si="1091"/>
        <v>0.95010102784854589</v>
      </c>
      <c r="BB2807" s="20">
        <f t="shared" si="1089"/>
        <v>9.3040240093097318E-2</v>
      </c>
      <c r="BC2807" s="8">
        <f t="shared" si="1090"/>
        <v>0.69749799518845235</v>
      </c>
      <c r="BD2807" s="44"/>
      <c r="BE2807" s="44"/>
      <c r="BF2807" s="8"/>
    </row>
    <row r="2808" spans="1:58" x14ac:dyDescent="0.25">
      <c r="A2808" s="8">
        <v>2652</v>
      </c>
      <c r="B2808" s="8" t="s">
        <v>497</v>
      </c>
      <c r="C2808" s="8" t="s">
        <v>498</v>
      </c>
      <c r="D2808" s="12" t="s">
        <v>499</v>
      </c>
      <c r="E2808" s="8" t="s">
        <v>491</v>
      </c>
      <c r="F2808" s="8" t="s">
        <v>492</v>
      </c>
      <c r="G2808" s="12"/>
      <c r="H2808" s="12"/>
      <c r="I2808" s="12"/>
      <c r="J2808" s="12"/>
      <c r="K2808" s="12"/>
      <c r="L2808" s="8">
        <v>770</v>
      </c>
      <c r="M2808" s="8">
        <v>236</v>
      </c>
      <c r="N2808" s="8"/>
      <c r="O2808" s="8">
        <v>395</v>
      </c>
      <c r="P2808" s="8">
        <v>983</v>
      </c>
      <c r="Q2808" s="8">
        <v>124</v>
      </c>
      <c r="R2808" s="8">
        <v>547</v>
      </c>
      <c r="S2808" s="8">
        <v>97.5</v>
      </c>
      <c r="T2808" s="8">
        <v>26</v>
      </c>
      <c r="U2808" s="8">
        <v>78</v>
      </c>
      <c r="V2808" s="8">
        <v>9</v>
      </c>
      <c r="W2808" s="8">
        <v>42</v>
      </c>
      <c r="X2808" s="8">
        <v>8.6999999999999993</v>
      </c>
      <c r="Y2808" s="8">
        <v>21</v>
      </c>
      <c r="Z2808" s="8">
        <v>2.7</v>
      </c>
      <c r="AA2808" s="8">
        <v>18</v>
      </c>
      <c r="AB2808" s="8">
        <v>3.1</v>
      </c>
      <c r="AC2808" s="8">
        <v>7</v>
      </c>
      <c r="AD2808" s="8">
        <v>48</v>
      </c>
      <c r="AE2808" s="8">
        <v>29</v>
      </c>
      <c r="AF2808" s="17">
        <f t="shared" si="1068"/>
        <v>2354.9999999999995</v>
      </c>
      <c r="AG2808" s="18">
        <f t="shared" si="1070"/>
        <v>14.907407407407408</v>
      </c>
      <c r="AH2808" s="19">
        <f t="shared" si="1071"/>
        <v>14.343211890520209</v>
      </c>
      <c r="AI2808" s="19">
        <f t="shared" si="1072"/>
        <v>1.392443631931749</v>
      </c>
      <c r="AJ2808" s="18">
        <f t="shared" si="1069"/>
        <v>2.358974358974359</v>
      </c>
      <c r="AK2808" s="18">
        <f t="shared" si="1073"/>
        <v>3.2627118644067798</v>
      </c>
      <c r="AL2808" s="18">
        <f t="shared" si="1074"/>
        <v>1.6551724137931034</v>
      </c>
      <c r="AM2808" s="18">
        <f t="shared" si="1075"/>
        <v>1.074562830345912</v>
      </c>
      <c r="AN2808" s="18">
        <f t="shared" si="1076"/>
        <v>0.8775693069077356</v>
      </c>
      <c r="AO2808" s="18">
        <f t="shared" si="1077"/>
        <v>0.92681382616898922</v>
      </c>
      <c r="AP2808" s="17">
        <f t="shared" si="1078"/>
        <v>27.126436781609197</v>
      </c>
      <c r="AQ2808" s="18">
        <f t="shared" si="1079"/>
        <v>0.94337799253239629</v>
      </c>
      <c r="AR2808" s="17">
        <f t="shared" si="1080"/>
        <v>13.111111111111111</v>
      </c>
      <c r="AS2808" s="17">
        <f t="shared" si="1081"/>
        <v>42.777777777777779</v>
      </c>
      <c r="AT2808" s="17">
        <f t="shared" si="1082"/>
        <v>16.041666666666668</v>
      </c>
      <c r="AU2808" s="17">
        <f t="shared" si="1083"/>
        <v>3.6646994785996676</v>
      </c>
      <c r="AV2808" s="18">
        <f t="shared" si="1084"/>
        <v>5.0641025641025639</v>
      </c>
      <c r="AW2808" s="18">
        <f t="shared" si="1085"/>
        <v>3.5058626465661638</v>
      </c>
      <c r="AX2808" s="18">
        <f t="shared" si="1086"/>
        <v>1.5271002710027102</v>
      </c>
      <c r="AY2808" s="8">
        <f t="shared" si="1087"/>
        <v>2.6666666666666665</v>
      </c>
      <c r="AZ2808" s="8">
        <f t="shared" si="1088"/>
        <v>0.17824497257769653</v>
      </c>
      <c r="BA2808" s="18">
        <f t="shared" si="1091"/>
        <v>0.95562632696390681</v>
      </c>
      <c r="BB2808" s="20">
        <f t="shared" si="1089"/>
        <v>8.8732270062409385E-2</v>
      </c>
      <c r="BC2808" s="8">
        <f t="shared" si="1090"/>
        <v>0.70654587960257165</v>
      </c>
      <c r="BD2808" s="44"/>
      <c r="BE2808" s="44"/>
      <c r="BF2808" s="8"/>
    </row>
    <row r="2809" spans="1:58" x14ac:dyDescent="0.25">
      <c r="A2809" s="8">
        <v>2653</v>
      </c>
      <c r="B2809" s="8" t="s">
        <v>497</v>
      </c>
      <c r="C2809" s="8" t="s">
        <v>498</v>
      </c>
      <c r="D2809" s="12" t="s">
        <v>499</v>
      </c>
      <c r="E2809" s="8" t="s">
        <v>491</v>
      </c>
      <c r="F2809" s="8" t="s">
        <v>492</v>
      </c>
      <c r="G2809" s="12"/>
      <c r="H2809" s="12"/>
      <c r="I2809" s="12"/>
      <c r="J2809" s="12"/>
      <c r="K2809" s="12"/>
      <c r="L2809" s="8">
        <v>811</v>
      </c>
      <c r="M2809" s="8">
        <v>374</v>
      </c>
      <c r="N2809" s="8"/>
      <c r="O2809" s="8">
        <v>546</v>
      </c>
      <c r="P2809" s="8">
        <v>1390</v>
      </c>
      <c r="Q2809" s="8">
        <v>183</v>
      </c>
      <c r="R2809" s="8">
        <v>827</v>
      </c>
      <c r="S2809" s="8">
        <v>149</v>
      </c>
      <c r="T2809" s="8">
        <v>35</v>
      </c>
      <c r="U2809" s="8">
        <v>119</v>
      </c>
      <c r="V2809" s="8">
        <v>13</v>
      </c>
      <c r="W2809" s="8">
        <v>68</v>
      </c>
      <c r="X2809" s="8">
        <v>13.7</v>
      </c>
      <c r="Y2809" s="8">
        <v>33</v>
      </c>
      <c r="Z2809" s="8">
        <v>4.0999999999999996</v>
      </c>
      <c r="AA2809" s="8">
        <v>28</v>
      </c>
      <c r="AB2809" s="8">
        <v>4.9000000000000004</v>
      </c>
      <c r="AC2809" s="8">
        <v>8</v>
      </c>
      <c r="AD2809" s="8">
        <v>58</v>
      </c>
      <c r="AE2809" s="8">
        <v>25</v>
      </c>
      <c r="AF2809" s="17">
        <f t="shared" si="1068"/>
        <v>3413.7</v>
      </c>
      <c r="AG2809" s="18">
        <f t="shared" si="1070"/>
        <v>13.246835443037973</v>
      </c>
      <c r="AH2809" s="19">
        <f t="shared" si="1071"/>
        <v>13.038336052202283</v>
      </c>
      <c r="AI2809" s="19">
        <f t="shared" si="1072"/>
        <v>1.2730779238669585</v>
      </c>
      <c r="AJ2809" s="18">
        <f t="shared" si="1069"/>
        <v>2.1337184606235664</v>
      </c>
      <c r="AK2809" s="18">
        <f t="shared" si="1073"/>
        <v>2.1684491978609626</v>
      </c>
      <c r="AL2809" s="18">
        <f t="shared" si="1074"/>
        <v>2.3199999999999998</v>
      </c>
      <c r="AM2809" s="18">
        <f t="shared" si="1075"/>
        <v>1.0638505455652036</v>
      </c>
      <c r="AN2809" s="18">
        <f t="shared" si="1076"/>
        <v>0.77367598409251082</v>
      </c>
      <c r="AO2809" s="18">
        <f t="shared" si="1077"/>
        <v>0.92585892157938798</v>
      </c>
      <c r="AP2809" s="17">
        <f t="shared" si="1078"/>
        <v>27.299270072992702</v>
      </c>
      <c r="AQ2809" s="18">
        <f t="shared" si="1079"/>
        <v>0.9493886280161794</v>
      </c>
      <c r="AR2809" s="17">
        <f t="shared" si="1080"/>
        <v>13.357142857142858</v>
      </c>
      <c r="AS2809" s="17">
        <f t="shared" si="1081"/>
        <v>28.964285714285715</v>
      </c>
      <c r="AT2809" s="17">
        <f t="shared" si="1082"/>
        <v>13.982758620689655</v>
      </c>
      <c r="AU2809" s="17">
        <f t="shared" si="1083"/>
        <v>3.1210352702359803</v>
      </c>
      <c r="AV2809" s="18">
        <f t="shared" si="1084"/>
        <v>4.5882352941176467</v>
      </c>
      <c r="AW2809" s="18">
        <f t="shared" si="1085"/>
        <v>3.4384422110552761</v>
      </c>
      <c r="AX2809" s="18">
        <f t="shared" si="1086"/>
        <v>1.589430894308943</v>
      </c>
      <c r="AY2809" s="8">
        <f t="shared" si="1087"/>
        <v>2.0714285714285716</v>
      </c>
      <c r="AZ2809" s="8">
        <f t="shared" si="1088"/>
        <v>0.18016928657799275</v>
      </c>
      <c r="BA2809" s="18">
        <f t="shared" si="1091"/>
        <v>0.95175322963353548</v>
      </c>
      <c r="BB2809" s="20">
        <f t="shared" si="1089"/>
        <v>6.1814952257849311E-2</v>
      </c>
      <c r="BC2809" s="8">
        <f t="shared" si="1090"/>
        <v>0.46958141250230501</v>
      </c>
      <c r="BD2809" s="44"/>
      <c r="BE2809" s="44"/>
      <c r="BF2809" s="8"/>
    </row>
    <row r="2810" spans="1:58" x14ac:dyDescent="0.25">
      <c r="A2810" s="8">
        <v>2654</v>
      </c>
      <c r="B2810" s="8" t="s">
        <v>497</v>
      </c>
      <c r="C2810" s="8" t="s">
        <v>500</v>
      </c>
      <c r="D2810" s="12" t="s">
        <v>499</v>
      </c>
      <c r="E2810" s="8" t="s">
        <v>491</v>
      </c>
      <c r="F2810" s="8" t="s">
        <v>492</v>
      </c>
      <c r="G2810" s="12"/>
      <c r="H2810" s="12"/>
      <c r="I2810" s="12"/>
      <c r="J2810" s="12"/>
      <c r="K2810" s="12"/>
      <c r="L2810" s="8">
        <v>1000</v>
      </c>
      <c r="M2810" s="8">
        <v>313</v>
      </c>
      <c r="N2810" s="8"/>
      <c r="O2810" s="8">
        <v>547</v>
      </c>
      <c r="P2810" s="8">
        <v>1550</v>
      </c>
      <c r="Q2810" s="8">
        <v>191</v>
      </c>
      <c r="R2810" s="8">
        <v>851</v>
      </c>
      <c r="S2810" s="8">
        <v>136</v>
      </c>
      <c r="T2810" s="8">
        <v>29</v>
      </c>
      <c r="U2810" s="8">
        <v>103</v>
      </c>
      <c r="V2810" s="8">
        <v>12</v>
      </c>
      <c r="W2810" s="8">
        <v>56</v>
      </c>
      <c r="X2810" s="8">
        <v>11.1</v>
      </c>
      <c r="Y2810" s="8">
        <v>27</v>
      </c>
      <c r="Z2810" s="8">
        <v>3.4</v>
      </c>
      <c r="AA2810" s="8">
        <v>23</v>
      </c>
      <c r="AB2810" s="8">
        <v>3.7</v>
      </c>
      <c r="AC2810" s="8">
        <v>9</v>
      </c>
      <c r="AD2810" s="8">
        <v>79</v>
      </c>
      <c r="AE2810" s="8">
        <v>60</v>
      </c>
      <c r="AF2810" s="17">
        <f t="shared" si="1068"/>
        <v>3543.2</v>
      </c>
      <c r="AG2810" s="18">
        <f t="shared" si="1070"/>
        <v>16.156118143459917</v>
      </c>
      <c r="AH2810" s="19">
        <f t="shared" si="1071"/>
        <v>17.69983686786297</v>
      </c>
      <c r="AI2810" s="19">
        <f t="shared" si="1072"/>
        <v>1.2394403208932656</v>
      </c>
      <c r="AJ2810" s="18">
        <f t="shared" si="1069"/>
        <v>2.3419583023082655</v>
      </c>
      <c r="AK2810" s="18">
        <f t="shared" si="1073"/>
        <v>3.1948881789137382</v>
      </c>
      <c r="AL2810" s="18">
        <f t="shared" si="1074"/>
        <v>1.3166666666666667</v>
      </c>
      <c r="AM2810" s="18">
        <f t="shared" si="1075"/>
        <v>1.1601363591561977</v>
      </c>
      <c r="AN2810" s="18">
        <f t="shared" si="1076"/>
        <v>0.72121976147657996</v>
      </c>
      <c r="AO2810" s="18">
        <f t="shared" si="1077"/>
        <v>0.95214494666891791</v>
      </c>
      <c r="AP2810" s="17">
        <f t="shared" si="1078"/>
        <v>28.198198198198199</v>
      </c>
      <c r="AQ2810" s="18">
        <f t="shared" si="1079"/>
        <v>0.98065071440867624</v>
      </c>
      <c r="AR2810" s="17">
        <f t="shared" si="1080"/>
        <v>13.608695652173912</v>
      </c>
      <c r="AS2810" s="17">
        <f t="shared" si="1081"/>
        <v>43.478260869565219</v>
      </c>
      <c r="AT2810" s="17">
        <f t="shared" si="1082"/>
        <v>12.658227848101266</v>
      </c>
      <c r="AU2810" s="17">
        <f t="shared" si="1083"/>
        <v>3.4247035667994812</v>
      </c>
      <c r="AV2810" s="18">
        <f t="shared" si="1084"/>
        <v>5.3106796116504853</v>
      </c>
      <c r="AW2810" s="18">
        <f t="shared" si="1085"/>
        <v>3.6231155778894468</v>
      </c>
      <c r="AX2810" s="18">
        <f t="shared" si="1086"/>
        <v>1.5934959349593496</v>
      </c>
      <c r="AY2810" s="8">
        <f t="shared" si="1087"/>
        <v>3.4347826086956523</v>
      </c>
      <c r="AZ2810" s="8">
        <f t="shared" si="1088"/>
        <v>0.15981198589894241</v>
      </c>
      <c r="BA2810" s="18">
        <f t="shared" si="1091"/>
        <v>0.96156017159629714</v>
      </c>
      <c r="BB2810" s="20">
        <f t="shared" si="1089"/>
        <v>7.4071072571822216E-2</v>
      </c>
      <c r="BC2810" s="8">
        <f t="shared" si="1090"/>
        <v>0.69185854357166476</v>
      </c>
      <c r="BD2810" s="44"/>
      <c r="BE2810" s="44"/>
      <c r="BF2810" s="8"/>
    </row>
    <row r="2811" spans="1:58" x14ac:dyDescent="0.25">
      <c r="A2811" s="8">
        <v>2655</v>
      </c>
      <c r="B2811" s="8" t="s">
        <v>497</v>
      </c>
      <c r="C2811" s="8" t="s">
        <v>500</v>
      </c>
      <c r="D2811" s="12" t="s">
        <v>499</v>
      </c>
      <c r="E2811" s="8" t="s">
        <v>491</v>
      </c>
      <c r="F2811" s="8" t="s">
        <v>492</v>
      </c>
      <c r="G2811" s="12"/>
      <c r="H2811" s="12"/>
      <c r="I2811" s="12"/>
      <c r="J2811" s="12"/>
      <c r="K2811" s="12"/>
      <c r="L2811" s="8">
        <v>982</v>
      </c>
      <c r="M2811" s="8">
        <v>315</v>
      </c>
      <c r="N2811" s="8"/>
      <c r="O2811" s="8">
        <v>558</v>
      </c>
      <c r="P2811" s="8">
        <v>1550</v>
      </c>
      <c r="Q2811" s="8">
        <v>197</v>
      </c>
      <c r="R2811" s="8">
        <v>844</v>
      </c>
      <c r="S2811" s="8">
        <v>138</v>
      </c>
      <c r="T2811" s="8">
        <v>33</v>
      </c>
      <c r="U2811" s="8">
        <v>104</v>
      </c>
      <c r="V2811" s="8">
        <v>12</v>
      </c>
      <c r="W2811" s="8">
        <v>59</v>
      </c>
      <c r="X2811" s="8">
        <v>11</v>
      </c>
      <c r="Y2811" s="8">
        <v>28</v>
      </c>
      <c r="Z2811" s="8">
        <v>3.4</v>
      </c>
      <c r="AA2811" s="8">
        <v>23</v>
      </c>
      <c r="AB2811" s="8">
        <v>3.7</v>
      </c>
      <c r="AC2811" s="8">
        <v>7</v>
      </c>
      <c r="AD2811" s="8">
        <v>55</v>
      </c>
      <c r="AE2811" s="8">
        <v>48</v>
      </c>
      <c r="AF2811" s="17">
        <f t="shared" si="1068"/>
        <v>3564.1</v>
      </c>
      <c r="AG2811" s="18">
        <f t="shared" si="1070"/>
        <v>16.481012658227847</v>
      </c>
      <c r="AH2811" s="19">
        <f t="shared" si="1071"/>
        <v>17.69983686786297</v>
      </c>
      <c r="AI2811" s="19">
        <f t="shared" si="1072"/>
        <v>1.2748515207870901</v>
      </c>
      <c r="AJ2811" s="18">
        <f t="shared" si="1069"/>
        <v>2.354430379746836</v>
      </c>
      <c r="AK2811" s="18">
        <f t="shared" si="1073"/>
        <v>3.1174603174603175</v>
      </c>
      <c r="AL2811" s="18">
        <f t="shared" si="1074"/>
        <v>1.1458333333333333</v>
      </c>
      <c r="AM2811" s="18">
        <f t="shared" si="1075"/>
        <v>1.1310171028252718</v>
      </c>
      <c r="AN2811" s="18">
        <f t="shared" si="1076"/>
        <v>0.81080312443735036</v>
      </c>
      <c r="AO2811" s="18">
        <f t="shared" si="1077"/>
        <v>0.95062354594975707</v>
      </c>
      <c r="AP2811" s="17">
        <f t="shared" si="1078"/>
        <v>28.636363636363637</v>
      </c>
      <c r="AQ2811" s="18">
        <f t="shared" si="1079"/>
        <v>0.99588882455124483</v>
      </c>
      <c r="AR2811" s="17">
        <f t="shared" si="1080"/>
        <v>13.695652173913043</v>
      </c>
      <c r="AS2811" s="17">
        <f t="shared" si="1081"/>
        <v>42.695652173913047</v>
      </c>
      <c r="AT2811" s="17">
        <f t="shared" si="1082"/>
        <v>17.854545454545455</v>
      </c>
      <c r="AU2811" s="17">
        <f t="shared" si="1083"/>
        <v>3.8970764725649274</v>
      </c>
      <c r="AV2811" s="18">
        <f t="shared" si="1084"/>
        <v>5.365384615384615</v>
      </c>
      <c r="AW2811" s="18">
        <f t="shared" si="1085"/>
        <v>3.6582914572864316</v>
      </c>
      <c r="AX2811" s="18">
        <f t="shared" si="1086"/>
        <v>1.6788617886178863</v>
      </c>
      <c r="AY2811" s="8">
        <f t="shared" si="1087"/>
        <v>2.3913043478260869</v>
      </c>
      <c r="AZ2811" s="8">
        <f t="shared" si="1088"/>
        <v>0.16350710900473933</v>
      </c>
      <c r="BA2811" s="18">
        <f t="shared" si="1091"/>
        <v>0.9606913386268624</v>
      </c>
      <c r="BB2811" s="20">
        <f t="shared" si="1089"/>
        <v>7.3341068802091847E-2</v>
      </c>
      <c r="BC2811" s="8">
        <f t="shared" si="1090"/>
        <v>0.67509140667761358</v>
      </c>
      <c r="BD2811" s="44"/>
      <c r="BE2811" s="44"/>
      <c r="BF2811" s="8"/>
    </row>
    <row r="2812" spans="1:58" x14ac:dyDescent="0.25">
      <c r="A2812" s="8">
        <v>2656</v>
      </c>
      <c r="B2812" s="8" t="s">
        <v>497</v>
      </c>
      <c r="C2812" s="8" t="s">
        <v>500</v>
      </c>
      <c r="D2812" s="12" t="s">
        <v>499</v>
      </c>
      <c r="E2812" s="8" t="s">
        <v>491</v>
      </c>
      <c r="F2812" s="8" t="s">
        <v>492</v>
      </c>
      <c r="G2812" s="12"/>
      <c r="H2812" s="12"/>
      <c r="I2812" s="12"/>
      <c r="J2812" s="12"/>
      <c r="K2812" s="12"/>
      <c r="L2812" s="8">
        <v>1060</v>
      </c>
      <c r="M2812" s="8">
        <v>187</v>
      </c>
      <c r="N2812" s="8"/>
      <c r="O2812" s="8">
        <v>355</v>
      </c>
      <c r="P2812" s="8">
        <v>920</v>
      </c>
      <c r="Q2812" s="8">
        <v>120</v>
      </c>
      <c r="R2812" s="8">
        <v>514</v>
      </c>
      <c r="S2812" s="8">
        <v>84.3</v>
      </c>
      <c r="T2812" s="8">
        <v>21</v>
      </c>
      <c r="U2812" s="8">
        <v>60</v>
      </c>
      <c r="V2812" s="8">
        <v>7</v>
      </c>
      <c r="W2812" s="8">
        <v>34</v>
      </c>
      <c r="X2812" s="8">
        <v>6.8</v>
      </c>
      <c r="Y2812" s="8">
        <v>17</v>
      </c>
      <c r="Z2812" s="8">
        <v>2</v>
      </c>
      <c r="AA2812" s="8">
        <v>15</v>
      </c>
      <c r="AB2812" s="8">
        <v>2.4</v>
      </c>
      <c r="AC2812" s="8">
        <v>7</v>
      </c>
      <c r="AD2812" s="8">
        <v>43</v>
      </c>
      <c r="AE2812" s="8">
        <v>33</v>
      </c>
      <c r="AF2812" s="17">
        <f t="shared" si="1068"/>
        <v>2158.5000000000005</v>
      </c>
      <c r="AG2812" s="18">
        <f t="shared" si="1070"/>
        <v>16.07735583684951</v>
      </c>
      <c r="AH2812" s="19">
        <f t="shared" si="1071"/>
        <v>16.108754758020662</v>
      </c>
      <c r="AI2812" s="19">
        <f t="shared" si="1072"/>
        <v>1.3317818384803561</v>
      </c>
      <c r="AJ2812" s="18">
        <f t="shared" si="1069"/>
        <v>2.4520624052134483</v>
      </c>
      <c r="AK2812" s="18">
        <f t="shared" si="1073"/>
        <v>5.6684491978609621</v>
      </c>
      <c r="AL2812" s="18">
        <f t="shared" si="1074"/>
        <v>1.303030303030303</v>
      </c>
      <c r="AM2812" s="18">
        <f t="shared" si="1075"/>
        <v>1.0783772430516441</v>
      </c>
      <c r="AN2812" s="18">
        <f t="shared" si="1076"/>
        <v>0.86913565941992288</v>
      </c>
      <c r="AO2812" s="18">
        <f t="shared" si="1077"/>
        <v>0.93082840348522933</v>
      </c>
      <c r="AP2812" s="17">
        <f t="shared" si="1078"/>
        <v>27.5</v>
      </c>
      <c r="AQ2812" s="18">
        <f t="shared" si="1079"/>
        <v>0.95636942675159253</v>
      </c>
      <c r="AR2812" s="17">
        <f t="shared" si="1080"/>
        <v>12.466666666666667</v>
      </c>
      <c r="AS2812" s="17">
        <f t="shared" si="1081"/>
        <v>70.666666666666671</v>
      </c>
      <c r="AT2812" s="17">
        <f t="shared" si="1082"/>
        <v>24.651162790697676</v>
      </c>
      <c r="AU2812" s="17">
        <f t="shared" si="1083"/>
        <v>3.8232682060390757</v>
      </c>
      <c r="AV2812" s="18">
        <f t="shared" si="1084"/>
        <v>5.916666666666667</v>
      </c>
      <c r="AW2812" s="18">
        <f t="shared" si="1085"/>
        <v>3.2361809045226129</v>
      </c>
      <c r="AX2812" s="18">
        <f t="shared" si="1086"/>
        <v>1.4834688346883469</v>
      </c>
      <c r="AY2812" s="8">
        <f t="shared" si="1087"/>
        <v>2.8666666666666667</v>
      </c>
      <c r="AZ2812" s="8">
        <f t="shared" si="1088"/>
        <v>0.16400778210116732</v>
      </c>
      <c r="BA2812" s="18">
        <f t="shared" si="1091"/>
        <v>0.96099142923326375</v>
      </c>
      <c r="BB2812" s="20">
        <f t="shared" si="1089"/>
        <v>0.12999329129209714</v>
      </c>
      <c r="BC2812" s="8">
        <f t="shared" si="1090"/>
        <v>1.2275124469850636</v>
      </c>
      <c r="BD2812" s="44"/>
      <c r="BE2812" s="44"/>
      <c r="BF2812" s="8"/>
    </row>
    <row r="2813" spans="1:58" x14ac:dyDescent="0.25">
      <c r="A2813" s="8">
        <v>2657</v>
      </c>
      <c r="B2813" s="8" t="s">
        <v>497</v>
      </c>
      <c r="C2813" s="8" t="s">
        <v>500</v>
      </c>
      <c r="D2813" s="12" t="s">
        <v>499</v>
      </c>
      <c r="E2813" s="8" t="s">
        <v>491</v>
      </c>
      <c r="F2813" s="8" t="s">
        <v>492</v>
      </c>
      <c r="G2813" s="12"/>
      <c r="H2813" s="12"/>
      <c r="I2813" s="12"/>
      <c r="J2813" s="12"/>
      <c r="K2813" s="12"/>
      <c r="L2813" s="8">
        <v>1020</v>
      </c>
      <c r="M2813" s="8">
        <v>441</v>
      </c>
      <c r="N2813" s="8"/>
      <c r="O2813" s="8">
        <v>801</v>
      </c>
      <c r="P2813" s="8">
        <v>2110</v>
      </c>
      <c r="Q2813" s="8">
        <v>279</v>
      </c>
      <c r="R2813" s="8">
        <v>1220</v>
      </c>
      <c r="S2813" s="8">
        <v>193</v>
      </c>
      <c r="T2813" s="8">
        <v>48</v>
      </c>
      <c r="U2813" s="8">
        <v>139</v>
      </c>
      <c r="V2813" s="8">
        <v>16</v>
      </c>
      <c r="W2813" s="8">
        <v>78</v>
      </c>
      <c r="X2813" s="8">
        <v>15.6</v>
      </c>
      <c r="Y2813" s="8">
        <v>39</v>
      </c>
      <c r="Z2813" s="8">
        <v>5.3</v>
      </c>
      <c r="AA2813" s="8">
        <v>33</v>
      </c>
      <c r="AB2813" s="8">
        <v>5.3</v>
      </c>
      <c r="AC2813" s="8">
        <v>7</v>
      </c>
      <c r="AD2813" s="8">
        <v>69</v>
      </c>
      <c r="AE2813" s="8">
        <v>34</v>
      </c>
      <c r="AF2813" s="17">
        <f t="shared" si="1068"/>
        <v>4982.2000000000007</v>
      </c>
      <c r="AG2813" s="18">
        <f t="shared" si="1070"/>
        <v>16.489067894131185</v>
      </c>
      <c r="AH2813" s="19">
        <f t="shared" si="1071"/>
        <v>16.793217657817983</v>
      </c>
      <c r="AI2813" s="19">
        <f t="shared" si="1072"/>
        <v>1.2660199211454659</v>
      </c>
      <c r="AJ2813" s="18">
        <f t="shared" si="1069"/>
        <v>2.4166065455499446</v>
      </c>
      <c r="AK2813" s="18">
        <f t="shared" si="1073"/>
        <v>2.3129251700680271</v>
      </c>
      <c r="AL2813" s="18">
        <f t="shared" si="1074"/>
        <v>2.0294117647058822</v>
      </c>
      <c r="AM2813" s="18">
        <f t="shared" si="1075"/>
        <v>1.0798210322799624</v>
      </c>
      <c r="AN2813" s="18">
        <f t="shared" si="1076"/>
        <v>0.86260678390443779</v>
      </c>
      <c r="AO2813" s="18">
        <f t="shared" si="1077"/>
        <v>0.9568655616246764</v>
      </c>
      <c r="AP2813" s="17">
        <f t="shared" si="1078"/>
        <v>28.26923076923077</v>
      </c>
      <c r="AQ2813" s="18">
        <f t="shared" si="1079"/>
        <v>0.98312101910828043</v>
      </c>
      <c r="AR2813" s="17">
        <f t="shared" si="1080"/>
        <v>13.363636363636363</v>
      </c>
      <c r="AS2813" s="17">
        <f t="shared" si="1081"/>
        <v>30.90909090909091</v>
      </c>
      <c r="AT2813" s="17">
        <f t="shared" si="1082"/>
        <v>14.782608695652174</v>
      </c>
      <c r="AU2813" s="17">
        <f t="shared" si="1083"/>
        <v>3.9572371728275075</v>
      </c>
      <c r="AV2813" s="18">
        <f t="shared" si="1084"/>
        <v>5.7625899280575537</v>
      </c>
      <c r="AW2813" s="18">
        <f t="shared" si="1085"/>
        <v>3.4077965585503271</v>
      </c>
      <c r="AX2813" s="18">
        <f t="shared" si="1086"/>
        <v>1.5469327420546932</v>
      </c>
      <c r="AY2813" s="8">
        <f t="shared" si="1087"/>
        <v>2.0909090909090908</v>
      </c>
      <c r="AZ2813" s="8">
        <f t="shared" si="1088"/>
        <v>0.15819672131147541</v>
      </c>
      <c r="BA2813" s="18">
        <f t="shared" si="1091"/>
        <v>0.96142266468628301</v>
      </c>
      <c r="BB2813" s="20">
        <f t="shared" si="1089"/>
        <v>5.270096099491238E-2</v>
      </c>
      <c r="BC2813" s="8">
        <f t="shared" si="1090"/>
        <v>0.5008679333802486</v>
      </c>
      <c r="BD2813" s="44"/>
      <c r="BE2813" s="44"/>
      <c r="BF2813" s="8"/>
    </row>
    <row r="2814" spans="1:58" x14ac:dyDescent="0.25">
      <c r="A2814" s="8">
        <v>2658</v>
      </c>
      <c r="B2814" s="8" t="s">
        <v>497</v>
      </c>
      <c r="C2814" s="8" t="s">
        <v>500</v>
      </c>
      <c r="D2814" s="12" t="s">
        <v>499</v>
      </c>
      <c r="E2814" s="8" t="s">
        <v>491</v>
      </c>
      <c r="F2814" s="8" t="s">
        <v>492</v>
      </c>
      <c r="G2814" s="12"/>
      <c r="H2814" s="12"/>
      <c r="I2814" s="12"/>
      <c r="J2814" s="12"/>
      <c r="K2814" s="12"/>
      <c r="L2814" s="8">
        <v>1020</v>
      </c>
      <c r="M2814" s="8">
        <v>423</v>
      </c>
      <c r="N2814" s="8"/>
      <c r="O2814" s="8">
        <v>894</v>
      </c>
      <c r="P2814" s="8">
        <v>2450</v>
      </c>
      <c r="Q2814" s="8">
        <v>304</v>
      </c>
      <c r="R2814" s="8">
        <v>1270</v>
      </c>
      <c r="S2814" s="8">
        <v>192</v>
      </c>
      <c r="T2814" s="8">
        <v>46</v>
      </c>
      <c r="U2814" s="8">
        <v>136</v>
      </c>
      <c r="V2814" s="8">
        <v>16</v>
      </c>
      <c r="W2814" s="8">
        <v>76</v>
      </c>
      <c r="X2814" s="8">
        <v>14.9</v>
      </c>
      <c r="Y2814" s="8">
        <v>37</v>
      </c>
      <c r="Z2814" s="8">
        <v>4.8</v>
      </c>
      <c r="AA2814" s="8">
        <v>33</v>
      </c>
      <c r="AB2814" s="8">
        <v>5.5</v>
      </c>
      <c r="AC2814" s="8">
        <v>7</v>
      </c>
      <c r="AD2814" s="8">
        <v>79</v>
      </c>
      <c r="AE2814" s="8">
        <v>27</v>
      </c>
      <c r="AF2814" s="17">
        <f t="shared" si="1068"/>
        <v>5479.2</v>
      </c>
      <c r="AG2814" s="18">
        <f t="shared" si="1070"/>
        <v>18.403528960490988</v>
      </c>
      <c r="AH2814" s="19">
        <f t="shared" si="1071"/>
        <v>19.499233773295764</v>
      </c>
      <c r="AI2814" s="19">
        <f t="shared" si="1072"/>
        <v>1.3573806438752118</v>
      </c>
      <c r="AJ2814" s="18">
        <f t="shared" si="1069"/>
        <v>2.7112341772151902</v>
      </c>
      <c r="AK2814" s="18">
        <f t="shared" si="1073"/>
        <v>2.4113475177304964</v>
      </c>
      <c r="AL2814" s="18">
        <f t="shared" si="1074"/>
        <v>2.925925925925926</v>
      </c>
      <c r="AM2814" s="18">
        <f t="shared" si="1075"/>
        <v>1.1369679427459538</v>
      </c>
      <c r="AN2814" s="18">
        <f t="shared" si="1076"/>
        <v>0.83790628826642266</v>
      </c>
      <c r="AO2814" s="18">
        <f t="shared" si="1077"/>
        <v>0.95573224436818072</v>
      </c>
      <c r="AP2814" s="17">
        <f t="shared" si="1078"/>
        <v>28.389261744966444</v>
      </c>
      <c r="AQ2814" s="18">
        <f t="shared" si="1079"/>
        <v>0.98729534476125325</v>
      </c>
      <c r="AR2814" s="17">
        <f t="shared" si="1080"/>
        <v>12.818181818181818</v>
      </c>
      <c r="AS2814" s="17">
        <f t="shared" si="1081"/>
        <v>30.90909090909091</v>
      </c>
      <c r="AT2814" s="17">
        <f t="shared" si="1082"/>
        <v>12.911392405063291</v>
      </c>
      <c r="AU2814" s="17">
        <f t="shared" si="1083"/>
        <v>3.654448570967221</v>
      </c>
      <c r="AV2814" s="18">
        <f t="shared" si="1084"/>
        <v>6.5735294117647056</v>
      </c>
      <c r="AW2814" s="18">
        <f t="shared" si="1085"/>
        <v>3.3342469925384495</v>
      </c>
      <c r="AX2814" s="18">
        <f t="shared" si="1086"/>
        <v>1.5072677999507267</v>
      </c>
      <c r="AY2814" s="8">
        <f t="shared" si="1087"/>
        <v>2.393939393939394</v>
      </c>
      <c r="AZ2814" s="8">
        <f t="shared" si="1088"/>
        <v>0.15118110236220472</v>
      </c>
      <c r="BA2814" s="18">
        <f t="shared" si="1091"/>
        <v>0.9658344283837057</v>
      </c>
      <c r="BB2814" s="20">
        <f t="shared" si="1089"/>
        <v>5.0626120010860705E-2</v>
      </c>
      <c r="BC2814" s="8">
        <f t="shared" si="1090"/>
        <v>0.5221814624602592</v>
      </c>
      <c r="BD2814" s="44"/>
      <c r="BE2814" s="44"/>
      <c r="BF2814" s="8"/>
    </row>
    <row r="2815" spans="1:58" x14ac:dyDescent="0.25">
      <c r="A2815" s="8">
        <v>2659</v>
      </c>
      <c r="B2815" s="8" t="s">
        <v>497</v>
      </c>
      <c r="C2815" s="8" t="s">
        <v>500</v>
      </c>
      <c r="D2815" s="12" t="s">
        <v>499</v>
      </c>
      <c r="E2815" s="8" t="s">
        <v>491</v>
      </c>
      <c r="F2815" s="8" t="s">
        <v>492</v>
      </c>
      <c r="G2815" s="12"/>
      <c r="H2815" s="12"/>
      <c r="I2815" s="12"/>
      <c r="J2815" s="12"/>
      <c r="K2815" s="12"/>
      <c r="L2815" s="8">
        <v>1030</v>
      </c>
      <c r="M2815" s="8">
        <v>459</v>
      </c>
      <c r="N2815" s="8"/>
      <c r="O2815" s="8">
        <v>857</v>
      </c>
      <c r="P2815" s="8">
        <v>2260</v>
      </c>
      <c r="Q2815" s="8">
        <v>297</v>
      </c>
      <c r="R2815" s="8">
        <v>1260</v>
      </c>
      <c r="S2815" s="8">
        <v>197</v>
      </c>
      <c r="T2815" s="8">
        <v>50</v>
      </c>
      <c r="U2815" s="8">
        <v>138</v>
      </c>
      <c r="V2815" s="8">
        <v>17</v>
      </c>
      <c r="W2815" s="8">
        <v>81</v>
      </c>
      <c r="X2815" s="8">
        <v>15.9</v>
      </c>
      <c r="Y2815" s="8">
        <v>42</v>
      </c>
      <c r="Z2815" s="8">
        <v>5.4</v>
      </c>
      <c r="AA2815" s="8">
        <v>35</v>
      </c>
      <c r="AB2815" s="8">
        <v>6</v>
      </c>
      <c r="AC2815" s="8">
        <v>7</v>
      </c>
      <c r="AD2815" s="8">
        <v>74</v>
      </c>
      <c r="AE2815" s="8">
        <v>26</v>
      </c>
      <c r="AF2815" s="17">
        <f t="shared" si="1068"/>
        <v>5261.2999999999993</v>
      </c>
      <c r="AG2815" s="18">
        <f t="shared" si="1070"/>
        <v>16.633755274261603</v>
      </c>
      <c r="AH2815" s="19">
        <f t="shared" si="1071"/>
        <v>16.95921696574225</v>
      </c>
      <c r="AI2815" s="19">
        <f t="shared" si="1072"/>
        <v>1.3115297033018554</v>
      </c>
      <c r="AJ2815" s="18">
        <f t="shared" si="1069"/>
        <v>2.5330591788215644</v>
      </c>
      <c r="AK2815" s="18">
        <f t="shared" si="1073"/>
        <v>2.2440087145969501</v>
      </c>
      <c r="AL2815" s="18">
        <f t="shared" si="1074"/>
        <v>2.8461538461538463</v>
      </c>
      <c r="AM2815" s="18">
        <f t="shared" si="1075"/>
        <v>1.0837459565156031</v>
      </c>
      <c r="AN2815" s="18">
        <f t="shared" si="1076"/>
        <v>0.89259620205106471</v>
      </c>
      <c r="AO2815" s="18">
        <f t="shared" si="1077"/>
        <v>0.9721771858714533</v>
      </c>
      <c r="AP2815" s="17">
        <f t="shared" si="1078"/>
        <v>28.867924528301884</v>
      </c>
      <c r="AQ2815" s="18">
        <f t="shared" si="1079"/>
        <v>1.003941833914193</v>
      </c>
      <c r="AR2815" s="17">
        <f t="shared" si="1080"/>
        <v>13.114285714285714</v>
      </c>
      <c r="AS2815" s="17">
        <f t="shared" si="1081"/>
        <v>29.428571428571427</v>
      </c>
      <c r="AT2815" s="17">
        <f t="shared" si="1082"/>
        <v>13.918918918918919</v>
      </c>
      <c r="AU2815" s="17">
        <f t="shared" si="1083"/>
        <v>3.6412078152753105</v>
      </c>
      <c r="AV2815" s="18">
        <f t="shared" si="1084"/>
        <v>6.2101449275362315</v>
      </c>
      <c r="AW2815" s="18">
        <f t="shared" si="1085"/>
        <v>3.1899497487437185</v>
      </c>
      <c r="AX2815" s="18">
        <f t="shared" si="1086"/>
        <v>1.5146341463414632</v>
      </c>
      <c r="AY2815" s="8">
        <f t="shared" si="1087"/>
        <v>2.1142857142857143</v>
      </c>
      <c r="AZ2815" s="8">
        <f t="shared" si="1088"/>
        <v>0.15634920634920635</v>
      </c>
      <c r="BA2815" s="18">
        <f t="shared" si="1091"/>
        <v>0.96154942694771273</v>
      </c>
      <c r="BB2815" s="20">
        <f t="shared" si="1089"/>
        <v>5.1528188286808975E-2</v>
      </c>
      <c r="BC2815" s="8">
        <f t="shared" si="1090"/>
        <v>0.48594395612651192</v>
      </c>
      <c r="BD2815" s="44"/>
      <c r="BE2815" s="44"/>
      <c r="BF2815" s="8"/>
    </row>
    <row r="2816" spans="1:58" x14ac:dyDescent="0.25">
      <c r="A2816" s="8">
        <v>2660</v>
      </c>
      <c r="B2816" s="8" t="s">
        <v>497</v>
      </c>
      <c r="C2816" s="8" t="s">
        <v>500</v>
      </c>
      <c r="D2816" s="12" t="s">
        <v>499</v>
      </c>
      <c r="E2816" s="8" t="s">
        <v>491</v>
      </c>
      <c r="F2816" s="8" t="s">
        <v>492</v>
      </c>
      <c r="G2816" s="12"/>
      <c r="H2816" s="12"/>
      <c r="I2816" s="12"/>
      <c r="J2816" s="12"/>
      <c r="K2816" s="12"/>
      <c r="L2816" s="8">
        <v>1050</v>
      </c>
      <c r="M2816" s="8">
        <v>450</v>
      </c>
      <c r="N2816" s="8"/>
      <c r="O2816" s="8">
        <v>926</v>
      </c>
      <c r="P2816" s="8">
        <v>2460</v>
      </c>
      <c r="Q2816" s="8">
        <v>297</v>
      </c>
      <c r="R2816" s="8">
        <v>1290</v>
      </c>
      <c r="S2816" s="8">
        <v>198</v>
      </c>
      <c r="T2816" s="8">
        <v>53</v>
      </c>
      <c r="U2816" s="8">
        <v>145</v>
      </c>
      <c r="V2816" s="8">
        <v>16</v>
      </c>
      <c r="W2816" s="8">
        <v>78</v>
      </c>
      <c r="X2816" s="8">
        <v>15.8</v>
      </c>
      <c r="Y2816" s="8">
        <v>40</v>
      </c>
      <c r="Z2816" s="8">
        <v>5.0999999999999996</v>
      </c>
      <c r="AA2816" s="8">
        <v>33</v>
      </c>
      <c r="AB2816" s="8">
        <v>6</v>
      </c>
      <c r="AC2816" s="8">
        <v>9</v>
      </c>
      <c r="AD2816" s="8">
        <v>74</v>
      </c>
      <c r="AE2816" s="8">
        <v>31</v>
      </c>
      <c r="AF2816" s="17">
        <f t="shared" si="1068"/>
        <v>5562.9000000000005</v>
      </c>
      <c r="AG2816" s="18">
        <f t="shared" si="1070"/>
        <v>19.062268252141671</v>
      </c>
      <c r="AH2816" s="19">
        <f t="shared" si="1071"/>
        <v>19.57882248257452</v>
      </c>
      <c r="AI2816" s="19">
        <f t="shared" si="1072"/>
        <v>1.3841690380401008</v>
      </c>
      <c r="AJ2816" s="18">
        <f t="shared" si="1069"/>
        <v>2.7231811788773821</v>
      </c>
      <c r="AK2816" s="18">
        <f t="shared" si="1073"/>
        <v>2.3333333333333335</v>
      </c>
      <c r="AL2816" s="18">
        <f t="shared" si="1074"/>
        <v>2.3870967741935485</v>
      </c>
      <c r="AM2816" s="18">
        <f t="shared" si="1075"/>
        <v>1.1348516036804319</v>
      </c>
      <c r="AN2816" s="18">
        <f t="shared" si="1076"/>
        <v>0.92069749153611091</v>
      </c>
      <c r="AO2816" s="18">
        <f t="shared" si="1077"/>
        <v>0.96734048345418244</v>
      </c>
      <c r="AP2816" s="17">
        <f t="shared" si="1078"/>
        <v>28.481012658227847</v>
      </c>
      <c r="AQ2816" s="18">
        <f t="shared" si="1079"/>
        <v>0.99048617270015316</v>
      </c>
      <c r="AR2816" s="17">
        <f t="shared" si="1080"/>
        <v>13.636363636363637</v>
      </c>
      <c r="AS2816" s="17">
        <f t="shared" si="1081"/>
        <v>31.818181818181817</v>
      </c>
      <c r="AT2816" s="17">
        <f t="shared" si="1082"/>
        <v>14.189189189189189</v>
      </c>
      <c r="AU2816" s="17">
        <f t="shared" si="1083"/>
        <v>3.8596802841918292</v>
      </c>
      <c r="AV2816" s="18">
        <f t="shared" si="1084"/>
        <v>6.386206896551724</v>
      </c>
      <c r="AW2816" s="18">
        <f t="shared" si="1085"/>
        <v>3.5548956905740825</v>
      </c>
      <c r="AX2816" s="18">
        <f t="shared" si="1086"/>
        <v>1.5469327420546932</v>
      </c>
      <c r="AY2816" s="8">
        <f t="shared" si="1087"/>
        <v>2.2424242424242422</v>
      </c>
      <c r="AZ2816" s="8">
        <f t="shared" si="1088"/>
        <v>0.15348837209302327</v>
      </c>
      <c r="BA2816" s="18">
        <f t="shared" si="1091"/>
        <v>0.96514407952686543</v>
      </c>
      <c r="BB2816" s="20">
        <f t="shared" si="1089"/>
        <v>5.1307137129109857E-2</v>
      </c>
      <c r="BC2816" s="8">
        <f t="shared" si="1090"/>
        <v>0.50528735632183897</v>
      </c>
      <c r="BD2816" s="44"/>
      <c r="BE2816" s="44"/>
      <c r="BF2816" s="8"/>
    </row>
    <row r="2817" spans="1:58" x14ac:dyDescent="0.25">
      <c r="A2817" s="8">
        <v>2661</v>
      </c>
      <c r="B2817" s="8" t="s">
        <v>497</v>
      </c>
      <c r="C2817" s="8" t="s">
        <v>500</v>
      </c>
      <c r="D2817" s="12" t="s">
        <v>499</v>
      </c>
      <c r="E2817" s="8" t="s">
        <v>491</v>
      </c>
      <c r="F2817" s="8" t="s">
        <v>492</v>
      </c>
      <c r="G2817" s="12"/>
      <c r="H2817" s="12"/>
      <c r="I2817" s="12"/>
      <c r="J2817" s="12"/>
      <c r="K2817" s="12"/>
      <c r="L2817" s="8">
        <v>1030</v>
      </c>
      <c r="M2817" s="8">
        <v>414</v>
      </c>
      <c r="N2817" s="8"/>
      <c r="O2817" s="8">
        <v>783</v>
      </c>
      <c r="P2817" s="8">
        <v>2100</v>
      </c>
      <c r="Q2817" s="8">
        <v>265</v>
      </c>
      <c r="R2817" s="8">
        <v>1110</v>
      </c>
      <c r="S2817" s="8">
        <v>178</v>
      </c>
      <c r="T2817" s="8">
        <v>44</v>
      </c>
      <c r="U2817" s="8">
        <v>133</v>
      </c>
      <c r="V2817" s="8">
        <v>15</v>
      </c>
      <c r="W2817" s="8">
        <v>71</v>
      </c>
      <c r="X2817" s="8">
        <v>14.2</v>
      </c>
      <c r="Y2817" s="8">
        <v>36</v>
      </c>
      <c r="Z2817" s="8">
        <v>4.5</v>
      </c>
      <c r="AA2817" s="8">
        <v>30</v>
      </c>
      <c r="AB2817" s="8">
        <v>5</v>
      </c>
      <c r="AC2817" s="8">
        <v>8</v>
      </c>
      <c r="AD2817" s="8">
        <v>71</v>
      </c>
      <c r="AE2817" s="8">
        <v>52</v>
      </c>
      <c r="AF2817" s="17">
        <f t="shared" si="1068"/>
        <v>4788.7</v>
      </c>
      <c r="AG2817" s="18">
        <f t="shared" si="1070"/>
        <v>17.730379746835446</v>
      </c>
      <c r="AH2817" s="19">
        <f t="shared" si="1071"/>
        <v>18.384991843393149</v>
      </c>
      <c r="AI2817" s="19">
        <f t="shared" si="1072"/>
        <v>1.3602121108450225</v>
      </c>
      <c r="AJ2817" s="18">
        <f t="shared" si="1069"/>
        <v>2.561371070971413</v>
      </c>
      <c r="AK2817" s="18">
        <f t="shared" si="1073"/>
        <v>2.4879227053140096</v>
      </c>
      <c r="AL2817" s="18">
        <f t="shared" si="1074"/>
        <v>1.3653846153846154</v>
      </c>
      <c r="AM2817" s="18">
        <f t="shared" si="1075"/>
        <v>1.1153294334142134</v>
      </c>
      <c r="AN2817" s="18">
        <f t="shared" si="1076"/>
        <v>0.84173336331025395</v>
      </c>
      <c r="AO2817" s="18">
        <f t="shared" si="1077"/>
        <v>0.986844965538758</v>
      </c>
      <c r="AP2817" s="17">
        <f t="shared" si="1078"/>
        <v>29.154929577464792</v>
      </c>
      <c r="AQ2817" s="18">
        <f t="shared" si="1079"/>
        <v>1.0139230286175653</v>
      </c>
      <c r="AR2817" s="17">
        <f t="shared" si="1080"/>
        <v>13.8</v>
      </c>
      <c r="AS2817" s="17">
        <f t="shared" si="1081"/>
        <v>34.333333333333336</v>
      </c>
      <c r="AT2817" s="17">
        <f t="shared" si="1082"/>
        <v>14.507042253521126</v>
      </c>
      <c r="AU2817" s="17">
        <f t="shared" si="1083"/>
        <v>3.8451154529307283</v>
      </c>
      <c r="AV2817" s="18">
        <f t="shared" si="1084"/>
        <v>5.8872180451127818</v>
      </c>
      <c r="AW2817" s="18">
        <f t="shared" si="1085"/>
        <v>3.5867671691792289</v>
      </c>
      <c r="AX2817" s="18">
        <f t="shared" si="1086"/>
        <v>1.5489159891598916</v>
      </c>
      <c r="AY2817" s="8">
        <f t="shared" si="1087"/>
        <v>2.3666666666666667</v>
      </c>
      <c r="AZ2817" s="8">
        <f t="shared" si="1088"/>
        <v>0.16036036036036036</v>
      </c>
      <c r="BA2817" s="18">
        <f t="shared" si="1091"/>
        <v>0.96330945768162557</v>
      </c>
      <c r="BB2817" s="20">
        <f t="shared" si="1089"/>
        <v>5.8491456974215587E-2</v>
      </c>
      <c r="BC2817" s="8">
        <f t="shared" si="1090"/>
        <v>0.53876395135765442</v>
      </c>
      <c r="BD2817" s="44"/>
      <c r="BE2817" s="44"/>
      <c r="BF2817" s="8"/>
    </row>
    <row r="2818" spans="1:58" x14ac:dyDescent="0.25">
      <c r="A2818" s="8">
        <v>2662</v>
      </c>
      <c r="B2818" s="8" t="s">
        <v>497</v>
      </c>
      <c r="C2818" s="8" t="s">
        <v>500</v>
      </c>
      <c r="D2818" s="12" t="s">
        <v>499</v>
      </c>
      <c r="E2818" s="8" t="s">
        <v>491</v>
      </c>
      <c r="F2818" s="8" t="s">
        <v>492</v>
      </c>
      <c r="G2818" s="12"/>
      <c r="H2818" s="12"/>
      <c r="I2818" s="12"/>
      <c r="J2818" s="12"/>
      <c r="K2818" s="12"/>
      <c r="L2818" s="8">
        <v>1060</v>
      </c>
      <c r="M2818" s="8">
        <v>496</v>
      </c>
      <c r="N2818" s="8"/>
      <c r="O2818" s="8">
        <v>945</v>
      </c>
      <c r="P2818" s="8">
        <v>2500</v>
      </c>
      <c r="Q2818" s="8">
        <v>325</v>
      </c>
      <c r="R2818" s="8">
        <v>1340</v>
      </c>
      <c r="S2818" s="8">
        <v>211</v>
      </c>
      <c r="T2818" s="8">
        <v>52</v>
      </c>
      <c r="U2818" s="8">
        <v>159</v>
      </c>
      <c r="V2818" s="8">
        <v>19</v>
      </c>
      <c r="W2818" s="8">
        <v>87</v>
      </c>
      <c r="X2818" s="8">
        <v>17</v>
      </c>
      <c r="Y2818" s="8">
        <v>45</v>
      </c>
      <c r="Z2818" s="8">
        <v>5.8</v>
      </c>
      <c r="AA2818" s="8">
        <v>38</v>
      </c>
      <c r="AB2818" s="8">
        <v>5.9</v>
      </c>
      <c r="AC2818" s="8">
        <v>9</v>
      </c>
      <c r="AD2818" s="8">
        <v>82</v>
      </c>
      <c r="AE2818" s="8">
        <v>48</v>
      </c>
      <c r="AF2818" s="17">
        <f t="shared" si="1068"/>
        <v>5749.7</v>
      </c>
      <c r="AG2818" s="18">
        <f t="shared" si="1070"/>
        <v>16.893737508327781</v>
      </c>
      <c r="AH2818" s="19">
        <f t="shared" si="1071"/>
        <v>17.27912767236198</v>
      </c>
      <c r="AI2818" s="19">
        <f t="shared" si="1072"/>
        <v>1.3598620819950882</v>
      </c>
      <c r="AJ2818" s="18">
        <f t="shared" si="1069"/>
        <v>2.6078349031135644</v>
      </c>
      <c r="AK2818" s="18">
        <f t="shared" si="1073"/>
        <v>2.1370967741935485</v>
      </c>
      <c r="AL2818" s="18">
        <f t="shared" si="1074"/>
        <v>1.7083333333333333</v>
      </c>
      <c r="AM2818" s="18">
        <f t="shared" si="1075"/>
        <v>1.0913652227678472</v>
      </c>
      <c r="AN2818" s="18">
        <f t="shared" si="1076"/>
        <v>0.8356438867209024</v>
      </c>
      <c r="AO2818" s="18">
        <f t="shared" si="1077"/>
        <v>0.9813390180251661</v>
      </c>
      <c r="AP2818" s="17">
        <f t="shared" si="1078"/>
        <v>29.176470588235293</v>
      </c>
      <c r="AQ2818" s="18">
        <f t="shared" si="1079"/>
        <v>1.0146721618583738</v>
      </c>
      <c r="AR2818" s="17">
        <f t="shared" si="1080"/>
        <v>13.052631578947368</v>
      </c>
      <c r="AS2818" s="17">
        <f t="shared" si="1081"/>
        <v>27.894736842105264</v>
      </c>
      <c r="AT2818" s="17">
        <f t="shared" si="1082"/>
        <v>12.926829268292684</v>
      </c>
      <c r="AU2818" s="17">
        <f t="shared" si="1083"/>
        <v>3.8510401300538879</v>
      </c>
      <c r="AV2818" s="18">
        <f t="shared" si="1084"/>
        <v>5.9433962264150946</v>
      </c>
      <c r="AW2818" s="18">
        <f t="shared" si="1085"/>
        <v>3.3852155514414171</v>
      </c>
      <c r="AX2818" s="18">
        <f t="shared" si="1086"/>
        <v>1.498395378690629</v>
      </c>
      <c r="AY2818" s="8">
        <f t="shared" si="1087"/>
        <v>2.1578947368421053</v>
      </c>
      <c r="AZ2818" s="8">
        <f t="shared" si="1088"/>
        <v>0.15746268656716417</v>
      </c>
      <c r="BA2818" s="18">
        <f t="shared" si="1091"/>
        <v>0.96213715498199914</v>
      </c>
      <c r="BB2818" s="20">
        <f t="shared" si="1089"/>
        <v>4.9863098301595472E-2</v>
      </c>
      <c r="BC2818" s="8">
        <f t="shared" si="1090"/>
        <v>0.4627919911012236</v>
      </c>
      <c r="BD2818" s="44"/>
      <c r="BE2818" s="44"/>
      <c r="BF2818" s="8"/>
    </row>
    <row r="2819" spans="1:58" x14ac:dyDescent="0.25">
      <c r="A2819" s="8">
        <v>2663</v>
      </c>
      <c r="B2819" s="8" t="s">
        <v>497</v>
      </c>
      <c r="C2819" s="8" t="s">
        <v>500</v>
      </c>
      <c r="D2819" s="12" t="s">
        <v>499</v>
      </c>
      <c r="E2819" s="8" t="s">
        <v>491</v>
      </c>
      <c r="F2819" s="8" t="s">
        <v>492</v>
      </c>
      <c r="G2819" s="12"/>
      <c r="H2819" s="12"/>
      <c r="I2819" s="12"/>
      <c r="J2819" s="12"/>
      <c r="K2819" s="12"/>
      <c r="L2819" s="8">
        <v>1070</v>
      </c>
      <c r="M2819" s="8">
        <v>470</v>
      </c>
      <c r="N2819" s="8"/>
      <c r="O2819" s="8">
        <v>935</v>
      </c>
      <c r="P2819" s="8">
        <v>2450</v>
      </c>
      <c r="Q2819" s="8">
        <v>306</v>
      </c>
      <c r="R2819" s="8">
        <v>1300</v>
      </c>
      <c r="S2819" s="8">
        <v>207</v>
      </c>
      <c r="T2819" s="8">
        <v>52</v>
      </c>
      <c r="U2819" s="8">
        <v>150</v>
      </c>
      <c r="V2819" s="8">
        <v>17</v>
      </c>
      <c r="W2819" s="8">
        <v>82</v>
      </c>
      <c r="X2819" s="8">
        <v>16.399999999999999</v>
      </c>
      <c r="Y2819" s="8">
        <v>43</v>
      </c>
      <c r="Z2819" s="8">
        <v>5.6</v>
      </c>
      <c r="AA2819" s="8">
        <v>34</v>
      </c>
      <c r="AB2819" s="8">
        <v>6</v>
      </c>
      <c r="AC2819" s="8">
        <v>9</v>
      </c>
      <c r="AD2819" s="8">
        <v>79</v>
      </c>
      <c r="AE2819" s="8">
        <v>38</v>
      </c>
      <c r="AF2819" s="17">
        <f t="shared" ref="AF2819:AF2882" si="1092">IFERROR(SUM(O2819:AB2819),"")</f>
        <v>5604</v>
      </c>
      <c r="AG2819" s="18">
        <f t="shared" si="1070"/>
        <v>18.68143459915612</v>
      </c>
      <c r="AH2819" s="19">
        <f t="shared" si="1071"/>
        <v>18.925726897610595</v>
      </c>
      <c r="AI2819" s="19">
        <f t="shared" si="1072"/>
        <v>1.3868711457319054</v>
      </c>
      <c r="AJ2819" s="18">
        <f t="shared" ref="AJ2819:AJ2882" si="1093">IFERROR((O2819/0.237)/(S2819/0.138),"")</f>
        <v>2.6300984528832636</v>
      </c>
      <c r="AK2819" s="18">
        <f t="shared" si="1073"/>
        <v>2.2765957446808511</v>
      </c>
      <c r="AL2819" s="18">
        <f t="shared" si="1074"/>
        <v>2.0789473684210527</v>
      </c>
      <c r="AM2819" s="18">
        <f t="shared" si="1075"/>
        <v>1.1081211709907535</v>
      </c>
      <c r="AN2819" s="18">
        <f t="shared" si="1076"/>
        <v>0.86862080632637773</v>
      </c>
      <c r="AO2819" s="18">
        <f t="shared" si="1077"/>
        <v>0.97004290385378666</v>
      </c>
      <c r="AP2819" s="17">
        <f t="shared" si="1078"/>
        <v>28.658536585365855</v>
      </c>
      <c r="AQ2819" s="18">
        <f t="shared" si="1079"/>
        <v>0.99665993475221382</v>
      </c>
      <c r="AR2819" s="17">
        <f t="shared" si="1080"/>
        <v>13.823529411764707</v>
      </c>
      <c r="AS2819" s="17">
        <f t="shared" si="1081"/>
        <v>31.470588235294116</v>
      </c>
      <c r="AT2819" s="17">
        <f t="shared" si="1082"/>
        <v>13.544303797468354</v>
      </c>
      <c r="AU2819" s="17">
        <f t="shared" si="1083"/>
        <v>3.7868561278863231</v>
      </c>
      <c r="AV2819" s="18">
        <f t="shared" si="1084"/>
        <v>6.2333333333333334</v>
      </c>
      <c r="AW2819" s="18">
        <f t="shared" si="1085"/>
        <v>3.5693171741058229</v>
      </c>
      <c r="AX2819" s="18">
        <f t="shared" si="1086"/>
        <v>1.5784313725490196</v>
      </c>
      <c r="AY2819" s="8">
        <f t="shared" si="1087"/>
        <v>2.3235294117647061</v>
      </c>
      <c r="AZ2819" s="8">
        <f t="shared" si="1088"/>
        <v>0.15923076923076923</v>
      </c>
      <c r="BA2819" s="18">
        <f t="shared" si="1091"/>
        <v>0.9635974304068522</v>
      </c>
      <c r="BB2819" s="20">
        <f t="shared" si="1089"/>
        <v>5.1882228116710873E-2</v>
      </c>
      <c r="BC2819" s="8">
        <f t="shared" si="1090"/>
        <v>0.4930007336757154</v>
      </c>
      <c r="BD2819" s="44"/>
      <c r="BE2819" s="44"/>
      <c r="BF2819" s="8"/>
    </row>
    <row r="2820" spans="1:58" x14ac:dyDescent="0.25">
      <c r="A2820" s="8">
        <v>2664</v>
      </c>
      <c r="B2820" s="8" t="s">
        <v>497</v>
      </c>
      <c r="C2820" s="8" t="s">
        <v>500</v>
      </c>
      <c r="D2820" s="12" t="s">
        <v>499</v>
      </c>
      <c r="E2820" s="8" t="s">
        <v>491</v>
      </c>
      <c r="F2820" s="8" t="s">
        <v>492</v>
      </c>
      <c r="G2820" s="12"/>
      <c r="H2820" s="12"/>
      <c r="I2820" s="12"/>
      <c r="J2820" s="12"/>
      <c r="K2820" s="12"/>
      <c r="L2820" s="8">
        <v>1020</v>
      </c>
      <c r="M2820" s="8">
        <v>452</v>
      </c>
      <c r="N2820" s="8"/>
      <c r="O2820" s="8">
        <v>871</v>
      </c>
      <c r="P2820" s="8">
        <v>2340</v>
      </c>
      <c r="Q2820" s="8">
        <v>289</v>
      </c>
      <c r="R2820" s="8">
        <v>1230</v>
      </c>
      <c r="S2820" s="8">
        <v>195</v>
      </c>
      <c r="T2820" s="8">
        <v>51</v>
      </c>
      <c r="U2820" s="8">
        <v>144</v>
      </c>
      <c r="V2820" s="8">
        <v>16</v>
      </c>
      <c r="W2820" s="8">
        <v>82</v>
      </c>
      <c r="X2820" s="8">
        <v>16.100000000000001</v>
      </c>
      <c r="Y2820" s="8">
        <v>40</v>
      </c>
      <c r="Z2820" s="8">
        <v>5.7</v>
      </c>
      <c r="AA2820" s="8">
        <v>36</v>
      </c>
      <c r="AB2820" s="8">
        <v>5.8</v>
      </c>
      <c r="AC2820" s="8">
        <v>8</v>
      </c>
      <c r="AD2820" s="8">
        <v>81</v>
      </c>
      <c r="AE2820" s="8">
        <v>35</v>
      </c>
      <c r="AF2820" s="17">
        <f t="shared" si="1092"/>
        <v>5321.6</v>
      </c>
      <c r="AG2820" s="18">
        <f t="shared" si="1070"/>
        <v>16.435888420065634</v>
      </c>
      <c r="AH2820" s="19">
        <f t="shared" si="1071"/>
        <v>17.071778140293638</v>
      </c>
      <c r="AI2820" s="19">
        <f t="shared" si="1072"/>
        <v>1.3654660217488253</v>
      </c>
      <c r="AJ2820" s="18">
        <f t="shared" si="1093"/>
        <v>2.6008438818565405</v>
      </c>
      <c r="AK2820" s="18">
        <f t="shared" si="1073"/>
        <v>2.2566371681415931</v>
      </c>
      <c r="AL2820" s="18">
        <f t="shared" si="1074"/>
        <v>2.3142857142857145</v>
      </c>
      <c r="AM2820" s="18">
        <f t="shared" si="1075"/>
        <v>1.12835444769471</v>
      </c>
      <c r="AN2820" s="18">
        <f t="shared" si="1076"/>
        <v>0.89583765006355309</v>
      </c>
      <c r="AO2820" s="18">
        <f t="shared" si="1077"/>
        <v>0.94551793496480041</v>
      </c>
      <c r="AP2820" s="17">
        <f t="shared" si="1078"/>
        <v>28.074534161490682</v>
      </c>
      <c r="AQ2820" s="18">
        <f t="shared" si="1079"/>
        <v>0.9763500415397397</v>
      </c>
      <c r="AR2820" s="17">
        <f t="shared" si="1080"/>
        <v>12.555555555555555</v>
      </c>
      <c r="AS2820" s="17">
        <f t="shared" si="1081"/>
        <v>28.333333333333332</v>
      </c>
      <c r="AT2820" s="17">
        <f t="shared" si="1082"/>
        <v>12.592592592592593</v>
      </c>
      <c r="AU2820" s="17">
        <f t="shared" si="1083"/>
        <v>3.8421020395663628</v>
      </c>
      <c r="AV2820" s="18">
        <f t="shared" si="1084"/>
        <v>6.0486111111111107</v>
      </c>
      <c r="AW2820" s="18">
        <f t="shared" si="1085"/>
        <v>3.2361809045226129</v>
      </c>
      <c r="AX2820" s="18">
        <f t="shared" si="1086"/>
        <v>1.4907407407407407</v>
      </c>
      <c r="AY2820" s="8">
        <f t="shared" si="1087"/>
        <v>2.25</v>
      </c>
      <c r="AZ2820" s="8">
        <f t="shared" si="1088"/>
        <v>0.15853658536585366</v>
      </c>
      <c r="BA2820" s="18">
        <f t="shared" si="1091"/>
        <v>0.9621166566446181</v>
      </c>
      <c r="BB2820" s="20">
        <f t="shared" si="1089"/>
        <v>5.2272497897392765E-2</v>
      </c>
      <c r="BC2820" s="8">
        <f t="shared" si="1090"/>
        <v>0.4886786695148001</v>
      </c>
      <c r="BD2820" s="44"/>
      <c r="BE2820" s="44"/>
      <c r="BF2820" s="8"/>
    </row>
    <row r="2821" spans="1:58" x14ac:dyDescent="0.25">
      <c r="A2821" s="8">
        <v>2665</v>
      </c>
      <c r="B2821" s="8" t="s">
        <v>497</v>
      </c>
      <c r="C2821" s="8" t="s">
        <v>500</v>
      </c>
      <c r="D2821" s="12" t="s">
        <v>499</v>
      </c>
      <c r="E2821" s="8" t="s">
        <v>491</v>
      </c>
      <c r="F2821" s="8" t="s">
        <v>492</v>
      </c>
      <c r="G2821" s="12"/>
      <c r="H2821" s="12"/>
      <c r="I2821" s="12"/>
      <c r="J2821" s="12"/>
      <c r="K2821" s="12"/>
      <c r="L2821" s="8">
        <v>1010</v>
      </c>
      <c r="M2821" s="8">
        <v>375</v>
      </c>
      <c r="N2821" s="8"/>
      <c r="O2821" s="8">
        <v>786</v>
      </c>
      <c r="P2821" s="8">
        <v>2150</v>
      </c>
      <c r="Q2821" s="8">
        <v>273</v>
      </c>
      <c r="R2821" s="8">
        <v>1120</v>
      </c>
      <c r="S2821" s="8">
        <v>174</v>
      </c>
      <c r="T2821" s="8">
        <v>39</v>
      </c>
      <c r="U2821" s="8">
        <v>117</v>
      </c>
      <c r="V2821" s="8">
        <v>13</v>
      </c>
      <c r="W2821" s="8">
        <v>66</v>
      </c>
      <c r="X2821" s="8">
        <v>12.6</v>
      </c>
      <c r="Y2821" s="8">
        <v>33</v>
      </c>
      <c r="Z2821" s="8">
        <v>4.4000000000000004</v>
      </c>
      <c r="AA2821" s="8">
        <v>30</v>
      </c>
      <c r="AB2821" s="8">
        <v>4.9000000000000004</v>
      </c>
      <c r="AC2821" s="8">
        <v>7</v>
      </c>
      <c r="AD2821" s="8">
        <v>60</v>
      </c>
      <c r="AE2821" s="8">
        <v>27</v>
      </c>
      <c r="AF2821" s="17">
        <f t="shared" si="1092"/>
        <v>4822.8999999999996</v>
      </c>
      <c r="AG2821" s="18">
        <f t="shared" si="1070"/>
        <v>17.798312236286918</v>
      </c>
      <c r="AH2821" s="19">
        <f t="shared" si="1071"/>
        <v>18.822729744426319</v>
      </c>
      <c r="AI2821" s="19">
        <f t="shared" si="1072"/>
        <v>1.3532323688969259</v>
      </c>
      <c r="AJ2821" s="18">
        <f t="shared" si="1093"/>
        <v>2.6302924487123529</v>
      </c>
      <c r="AK2821" s="18">
        <f t="shared" si="1073"/>
        <v>2.6933333333333334</v>
      </c>
      <c r="AL2821" s="18">
        <f t="shared" si="1074"/>
        <v>2.2222222222222223</v>
      </c>
      <c r="AM2821" s="18">
        <f t="shared" si="1075"/>
        <v>1.1228805259900647</v>
      </c>
      <c r="AN2821" s="18">
        <f t="shared" si="1076"/>
        <v>0.80455314820683821</v>
      </c>
      <c r="AO2821" s="18">
        <f t="shared" si="1077"/>
        <v>0.99460091560509545</v>
      </c>
      <c r="AP2821" s="17">
        <f t="shared" si="1078"/>
        <v>29.761904761904763</v>
      </c>
      <c r="AQ2821" s="18">
        <f t="shared" si="1079"/>
        <v>1.0350318471337581</v>
      </c>
      <c r="AR2821" s="17">
        <f t="shared" si="1080"/>
        <v>12.5</v>
      </c>
      <c r="AS2821" s="17">
        <f t="shared" si="1081"/>
        <v>33.666666666666664</v>
      </c>
      <c r="AT2821" s="17">
        <f t="shared" si="1082"/>
        <v>16.833333333333332</v>
      </c>
      <c r="AU2821" s="17">
        <f t="shared" si="1083"/>
        <v>3.4777250154058068</v>
      </c>
      <c r="AV2821" s="18">
        <f t="shared" si="1084"/>
        <v>6.7179487179487181</v>
      </c>
      <c r="AW2821" s="18">
        <f t="shared" si="1085"/>
        <v>3.1552763819095477</v>
      </c>
      <c r="AX2821" s="18">
        <f t="shared" si="1086"/>
        <v>1.4398373983739838</v>
      </c>
      <c r="AY2821" s="8">
        <f t="shared" si="1087"/>
        <v>2</v>
      </c>
      <c r="AZ2821" s="8">
        <f t="shared" si="1088"/>
        <v>0.15535714285714286</v>
      </c>
      <c r="BA2821" s="18">
        <f t="shared" si="1091"/>
        <v>0.96601629724854343</v>
      </c>
      <c r="BB2821" s="20">
        <f t="shared" si="1089"/>
        <v>5.6843596059113308E-2</v>
      </c>
      <c r="BC2821" s="8">
        <f t="shared" si="1090"/>
        <v>0.58324597701149439</v>
      </c>
      <c r="BD2821" s="44"/>
      <c r="BE2821" s="44"/>
      <c r="BF2821" s="8"/>
    </row>
    <row r="2822" spans="1:58" x14ac:dyDescent="0.25">
      <c r="A2822" s="8">
        <v>2666</v>
      </c>
      <c r="B2822" s="8" t="s">
        <v>497</v>
      </c>
      <c r="C2822" s="8" t="s">
        <v>500</v>
      </c>
      <c r="D2822" s="12" t="s">
        <v>499</v>
      </c>
      <c r="E2822" s="8" t="s">
        <v>491</v>
      </c>
      <c r="F2822" s="8" t="s">
        <v>492</v>
      </c>
      <c r="G2822" s="12"/>
      <c r="H2822" s="12"/>
      <c r="I2822" s="12"/>
      <c r="J2822" s="12"/>
      <c r="K2822" s="12"/>
      <c r="L2822" s="8">
        <v>1070</v>
      </c>
      <c r="M2822" s="8">
        <v>418</v>
      </c>
      <c r="N2822" s="8"/>
      <c r="O2822" s="8">
        <v>978</v>
      </c>
      <c r="P2822" s="8">
        <v>2740</v>
      </c>
      <c r="Q2822" s="8">
        <v>329</v>
      </c>
      <c r="R2822" s="8">
        <v>1350</v>
      </c>
      <c r="S2822" s="8">
        <v>201</v>
      </c>
      <c r="T2822" s="8">
        <v>48</v>
      </c>
      <c r="U2822" s="8">
        <v>136</v>
      </c>
      <c r="V2822" s="8">
        <v>15</v>
      </c>
      <c r="W2822" s="8">
        <v>75</v>
      </c>
      <c r="X2822" s="8">
        <v>13.8</v>
      </c>
      <c r="Y2822" s="8">
        <v>36</v>
      </c>
      <c r="Z2822" s="8">
        <v>5</v>
      </c>
      <c r="AA2822" s="8">
        <v>32</v>
      </c>
      <c r="AB2822" s="8">
        <v>5.2</v>
      </c>
      <c r="AC2822" s="8">
        <v>7</v>
      </c>
      <c r="AD2822" s="8">
        <v>77</v>
      </c>
      <c r="AE2822" s="8">
        <v>25</v>
      </c>
      <c r="AF2822" s="17">
        <f t="shared" si="1092"/>
        <v>5964</v>
      </c>
      <c r="AG2822" s="18">
        <f t="shared" si="1070"/>
        <v>20.761867088607595</v>
      </c>
      <c r="AH2822" s="19">
        <f t="shared" si="1071"/>
        <v>22.488784665579121</v>
      </c>
      <c r="AI2822" s="19">
        <f t="shared" si="1072"/>
        <v>1.396924519456165</v>
      </c>
      <c r="AJ2822" s="18">
        <f t="shared" si="1093"/>
        <v>2.8331758926884563</v>
      </c>
      <c r="AK2822" s="18">
        <f t="shared" si="1073"/>
        <v>2.5598086124401913</v>
      </c>
      <c r="AL2822" s="18">
        <f t="shared" si="1074"/>
        <v>3.08</v>
      </c>
      <c r="AM2822" s="18">
        <f t="shared" si="1075"/>
        <v>1.1686134300622184</v>
      </c>
      <c r="AN2822" s="18">
        <f t="shared" si="1076"/>
        <v>0.85453812029353438</v>
      </c>
      <c r="AO2822" s="18">
        <f t="shared" si="1077"/>
        <v>1.0017386054062645</v>
      </c>
      <c r="AP2822" s="17">
        <f t="shared" si="1078"/>
        <v>30.289855072463766</v>
      </c>
      <c r="AQ2822" s="18">
        <f t="shared" si="1079"/>
        <v>1.0533924120742175</v>
      </c>
      <c r="AR2822" s="17">
        <f t="shared" si="1080"/>
        <v>13.0625</v>
      </c>
      <c r="AS2822" s="17">
        <f t="shared" si="1081"/>
        <v>33.4375</v>
      </c>
      <c r="AT2822" s="17">
        <f t="shared" si="1082"/>
        <v>13.896103896103897</v>
      </c>
      <c r="AU2822" s="17">
        <f t="shared" si="1083"/>
        <v>4.0333378876895747</v>
      </c>
      <c r="AV2822" s="18">
        <f t="shared" si="1084"/>
        <v>7.1911764705882355</v>
      </c>
      <c r="AW2822" s="18">
        <f t="shared" si="1085"/>
        <v>3.4384422110552757</v>
      </c>
      <c r="AX2822" s="18">
        <f t="shared" si="1086"/>
        <v>1.5339176829268293</v>
      </c>
      <c r="AY2822" s="8">
        <f t="shared" si="1087"/>
        <v>2.40625</v>
      </c>
      <c r="AZ2822" s="8">
        <f t="shared" si="1088"/>
        <v>0.14888888888888888</v>
      </c>
      <c r="BA2822" s="18">
        <f t="shared" si="1091"/>
        <v>0.96948356807511737</v>
      </c>
      <c r="BB2822" s="20">
        <f t="shared" si="1089"/>
        <v>4.9960664112388253E-2</v>
      </c>
      <c r="BC2822" s="8">
        <f t="shared" si="1090"/>
        <v>0.55433096848704833</v>
      </c>
      <c r="BD2822" s="44"/>
      <c r="BE2822" s="44"/>
      <c r="BF2822" s="8"/>
    </row>
    <row r="2823" spans="1:58" x14ac:dyDescent="0.25">
      <c r="A2823" s="8">
        <v>2667</v>
      </c>
      <c r="B2823" s="8" t="s">
        <v>497</v>
      </c>
      <c r="C2823" s="8" t="s">
        <v>500</v>
      </c>
      <c r="D2823" s="12" t="s">
        <v>499</v>
      </c>
      <c r="E2823" s="8" t="s">
        <v>491</v>
      </c>
      <c r="F2823" s="8" t="s">
        <v>492</v>
      </c>
      <c r="G2823" s="12"/>
      <c r="H2823" s="12"/>
      <c r="I2823" s="12"/>
      <c r="J2823" s="12"/>
      <c r="K2823" s="12"/>
      <c r="L2823" s="8">
        <v>1000</v>
      </c>
      <c r="M2823" s="8">
        <v>423</v>
      </c>
      <c r="N2823" s="8"/>
      <c r="O2823" s="8">
        <v>797</v>
      </c>
      <c r="P2823" s="8">
        <v>2100</v>
      </c>
      <c r="Q2823" s="8">
        <v>270</v>
      </c>
      <c r="R2823" s="8">
        <v>1150</v>
      </c>
      <c r="S2823" s="8">
        <v>186</v>
      </c>
      <c r="T2823" s="8">
        <v>47</v>
      </c>
      <c r="U2823" s="8">
        <v>132</v>
      </c>
      <c r="V2823" s="8">
        <v>16</v>
      </c>
      <c r="W2823" s="8">
        <v>79</v>
      </c>
      <c r="X2823" s="8">
        <v>14.9</v>
      </c>
      <c r="Y2823" s="8">
        <v>40</v>
      </c>
      <c r="Z2823" s="8">
        <v>5</v>
      </c>
      <c r="AA2823" s="8">
        <v>33</v>
      </c>
      <c r="AB2823" s="8">
        <v>5.4</v>
      </c>
      <c r="AC2823" s="8">
        <v>7</v>
      </c>
      <c r="AD2823" s="8">
        <v>75</v>
      </c>
      <c r="AE2823" s="8">
        <v>36</v>
      </c>
      <c r="AF2823" s="17">
        <f t="shared" si="1092"/>
        <v>4875.2999999999993</v>
      </c>
      <c r="AG2823" s="18">
        <f t="shared" si="1070"/>
        <v>16.406725482674851</v>
      </c>
      <c r="AH2823" s="19">
        <f t="shared" si="1071"/>
        <v>16.713628948539228</v>
      </c>
      <c r="AI2823" s="19">
        <f t="shared" si="1072"/>
        <v>1.3363749770684281</v>
      </c>
      <c r="AJ2823" s="18">
        <f t="shared" si="1093"/>
        <v>2.4950319858445633</v>
      </c>
      <c r="AK2823" s="18">
        <f t="shared" si="1073"/>
        <v>2.3640661938534278</v>
      </c>
      <c r="AL2823" s="18">
        <f t="shared" si="1074"/>
        <v>2.0833333333333335</v>
      </c>
      <c r="AM2823" s="18">
        <f t="shared" si="1075"/>
        <v>1.0952063131371073</v>
      </c>
      <c r="AN2823" s="18">
        <f t="shared" si="1076"/>
        <v>0.88290119935872935</v>
      </c>
      <c r="AO2823" s="18">
        <f t="shared" si="1077"/>
        <v>0.94550670342475251</v>
      </c>
      <c r="AP2823" s="17">
        <f t="shared" si="1078"/>
        <v>28.389261744966444</v>
      </c>
      <c r="AQ2823" s="18">
        <f t="shared" si="1079"/>
        <v>0.98729534476125325</v>
      </c>
      <c r="AR2823" s="17">
        <f t="shared" si="1080"/>
        <v>12.818181818181818</v>
      </c>
      <c r="AS2823" s="17">
        <f t="shared" si="1081"/>
        <v>30.303030303030305</v>
      </c>
      <c r="AT2823" s="17">
        <f t="shared" si="1082"/>
        <v>13.333333333333334</v>
      </c>
      <c r="AU2823" s="17">
        <f t="shared" si="1083"/>
        <v>3.8030392737319905</v>
      </c>
      <c r="AV2823" s="18">
        <f t="shared" si="1084"/>
        <v>6.0378787878787881</v>
      </c>
      <c r="AW2823" s="18">
        <f t="shared" si="1085"/>
        <v>3.2361809045226124</v>
      </c>
      <c r="AX2823" s="18">
        <f t="shared" si="1086"/>
        <v>1.5667652131066765</v>
      </c>
      <c r="AY2823" s="8">
        <f t="shared" si="1087"/>
        <v>2.2727272727272729</v>
      </c>
      <c r="AZ2823" s="8">
        <f t="shared" si="1088"/>
        <v>0.16173913043478261</v>
      </c>
      <c r="BA2823" s="18">
        <f t="shared" si="1091"/>
        <v>0.96035115787746406</v>
      </c>
      <c r="BB2823" s="20">
        <f t="shared" si="1089"/>
        <v>5.4812593703148435E-2</v>
      </c>
      <c r="BC2823" s="8">
        <f t="shared" si="1090"/>
        <v>0.51194261025515619</v>
      </c>
      <c r="BD2823" s="44"/>
      <c r="BE2823" s="44"/>
      <c r="BF2823" s="8"/>
    </row>
    <row r="2824" spans="1:58" x14ac:dyDescent="0.25">
      <c r="A2824" s="8">
        <v>2668</v>
      </c>
      <c r="B2824" s="8" t="s">
        <v>497</v>
      </c>
      <c r="C2824" s="8" t="s">
        <v>500</v>
      </c>
      <c r="D2824" s="12" t="s">
        <v>499</v>
      </c>
      <c r="E2824" s="8" t="s">
        <v>491</v>
      </c>
      <c r="F2824" s="8" t="s">
        <v>492</v>
      </c>
      <c r="G2824" s="12"/>
      <c r="H2824" s="12"/>
      <c r="I2824" s="12"/>
      <c r="J2824" s="12"/>
      <c r="K2824" s="12"/>
      <c r="L2824" s="8">
        <v>1040</v>
      </c>
      <c r="M2824" s="8">
        <v>424</v>
      </c>
      <c r="N2824" s="8"/>
      <c r="O2824" s="8">
        <v>936</v>
      </c>
      <c r="P2824" s="8">
        <v>2320</v>
      </c>
      <c r="Q2824" s="8">
        <v>290</v>
      </c>
      <c r="R2824" s="8">
        <v>1220</v>
      </c>
      <c r="S2824" s="8">
        <v>188</v>
      </c>
      <c r="T2824" s="8">
        <v>50</v>
      </c>
      <c r="U2824" s="8">
        <v>135</v>
      </c>
      <c r="V2824" s="8">
        <v>16</v>
      </c>
      <c r="W2824" s="8">
        <v>78</v>
      </c>
      <c r="X2824" s="8">
        <v>14.8</v>
      </c>
      <c r="Y2824" s="8">
        <v>39</v>
      </c>
      <c r="Z2824" s="8">
        <v>5.2</v>
      </c>
      <c r="AA2824" s="8">
        <v>31</v>
      </c>
      <c r="AB2824" s="8">
        <v>5.6</v>
      </c>
      <c r="AC2824" s="8">
        <v>8</v>
      </c>
      <c r="AD2824" s="8">
        <v>86</v>
      </c>
      <c r="AE2824" s="8">
        <v>34</v>
      </c>
      <c r="AF2824" s="17">
        <f t="shared" si="1092"/>
        <v>5328.6</v>
      </c>
      <c r="AG2824" s="18">
        <f t="shared" si="1070"/>
        <v>20.511229073091059</v>
      </c>
      <c r="AH2824" s="19">
        <f t="shared" si="1071"/>
        <v>19.655843814134609</v>
      </c>
      <c r="AI2824" s="19">
        <f t="shared" si="1072"/>
        <v>1.4793940651587467</v>
      </c>
      <c r="AJ2824" s="18">
        <f t="shared" si="1093"/>
        <v>2.8990035012119586</v>
      </c>
      <c r="AK2824" s="18">
        <f t="shared" si="1073"/>
        <v>2.4528301886792452</v>
      </c>
      <c r="AL2824" s="18">
        <f t="shared" si="1074"/>
        <v>2.5294117647058822</v>
      </c>
      <c r="AM2824" s="18">
        <f t="shared" si="1075"/>
        <v>1.0773051802533742</v>
      </c>
      <c r="AN2824" s="18">
        <f t="shared" si="1076"/>
        <v>0.9238083471017039</v>
      </c>
      <c r="AO2824" s="18">
        <f t="shared" si="1077"/>
        <v>0.9557577835542822</v>
      </c>
      <c r="AP2824" s="17">
        <f t="shared" si="1078"/>
        <v>28.648648648648646</v>
      </c>
      <c r="AQ2824" s="18">
        <f t="shared" si="1079"/>
        <v>0.99631606128421413</v>
      </c>
      <c r="AR2824" s="17">
        <f t="shared" si="1080"/>
        <v>13.67741935483871</v>
      </c>
      <c r="AS2824" s="17">
        <f t="shared" si="1081"/>
        <v>33.548387096774192</v>
      </c>
      <c r="AT2824" s="17">
        <f t="shared" si="1082"/>
        <v>12.093023255813954</v>
      </c>
      <c r="AU2824" s="17">
        <f t="shared" si="1083"/>
        <v>3.9012940877949762</v>
      </c>
      <c r="AV2824" s="18">
        <f t="shared" si="1084"/>
        <v>6.9333333333333336</v>
      </c>
      <c r="AW2824" s="18">
        <f t="shared" si="1085"/>
        <v>3.5232614686334895</v>
      </c>
      <c r="AX2824" s="18">
        <f t="shared" si="1086"/>
        <v>1.6467348544453186</v>
      </c>
      <c r="AY2824" s="8">
        <f t="shared" si="1087"/>
        <v>2.774193548387097</v>
      </c>
      <c r="AZ2824" s="8">
        <f t="shared" si="1088"/>
        <v>0.1540983606557377</v>
      </c>
      <c r="BA2824" s="18">
        <f t="shared" si="1091"/>
        <v>0.96441842134894717</v>
      </c>
      <c r="BB2824" s="20">
        <f t="shared" si="1089"/>
        <v>5.3734313171283209E-2</v>
      </c>
      <c r="BC2824" s="8">
        <f t="shared" si="1090"/>
        <v>0.53116460637605722</v>
      </c>
      <c r="BD2824" s="44"/>
      <c r="BE2824" s="44"/>
      <c r="BF2824" s="8"/>
    </row>
    <row r="2825" spans="1:58" x14ac:dyDescent="0.25">
      <c r="A2825" s="8">
        <v>2669</v>
      </c>
      <c r="B2825" s="8" t="s">
        <v>497</v>
      </c>
      <c r="C2825" s="8" t="s">
        <v>500</v>
      </c>
      <c r="D2825" s="12" t="s">
        <v>499</v>
      </c>
      <c r="E2825" s="8" t="s">
        <v>491</v>
      </c>
      <c r="F2825" s="8" t="s">
        <v>492</v>
      </c>
      <c r="G2825" s="12"/>
      <c r="H2825" s="12"/>
      <c r="I2825" s="12"/>
      <c r="J2825" s="12"/>
      <c r="K2825" s="12"/>
      <c r="L2825" s="8">
        <v>1060</v>
      </c>
      <c r="M2825" s="8">
        <v>386</v>
      </c>
      <c r="N2825" s="8"/>
      <c r="O2825" s="8">
        <v>777</v>
      </c>
      <c r="P2825" s="8">
        <v>2090</v>
      </c>
      <c r="Q2825" s="8">
        <v>269</v>
      </c>
      <c r="R2825" s="8">
        <v>1110</v>
      </c>
      <c r="S2825" s="8">
        <v>172</v>
      </c>
      <c r="T2825" s="8">
        <v>45</v>
      </c>
      <c r="U2825" s="8">
        <v>119</v>
      </c>
      <c r="V2825" s="8">
        <v>14</v>
      </c>
      <c r="W2825" s="8">
        <v>70</v>
      </c>
      <c r="X2825" s="8">
        <v>13.8</v>
      </c>
      <c r="Y2825" s="8">
        <v>33</v>
      </c>
      <c r="Z2825" s="8">
        <v>4.4000000000000004</v>
      </c>
      <c r="AA2825" s="8">
        <v>31</v>
      </c>
      <c r="AB2825" s="8">
        <v>4.8</v>
      </c>
      <c r="AC2825" s="8">
        <v>7</v>
      </c>
      <c r="AD2825" s="8">
        <v>73</v>
      </c>
      <c r="AE2825" s="8">
        <v>30</v>
      </c>
      <c r="AF2825" s="17">
        <f t="shared" si="1092"/>
        <v>4753</v>
      </c>
      <c r="AG2825" s="18">
        <f t="shared" ref="AG2825:AG2888" si="1094">IFERROR((O2825/0.237)/(AA2825/0.161),"")</f>
        <v>17.026949775418537</v>
      </c>
      <c r="AH2825" s="19">
        <f t="shared" ref="AH2825:AH2888" si="1095">IFERROR((P2825/0.613)/(AA2825/0.161),"")</f>
        <v>17.707204125664369</v>
      </c>
      <c r="AI2825" s="19">
        <f t="shared" ref="AI2825:AI2888" si="1096">IFERROR((O2825/0.237)/(R2825/0.457),"")</f>
        <v>1.349789029535865</v>
      </c>
      <c r="AJ2825" s="18">
        <f t="shared" si="1093"/>
        <v>2.6304091845746251</v>
      </c>
      <c r="AK2825" s="18">
        <f t="shared" ref="AK2825:AK2888" si="1097">IFERROR(L2825/M2825,"")</f>
        <v>2.7461139896373057</v>
      </c>
      <c r="AL2825" s="18">
        <f t="shared" ref="AL2825:AL2888" si="1098">IFERROR(AD2825/AE2825,"")</f>
        <v>2.4333333333333331</v>
      </c>
      <c r="AM2825" s="18">
        <f t="shared" ref="AM2825:AM2888" si="1099">IFERROR((P2825/0.613)/(SQRT((O2825/0.237)*(Q2825/0.0928))),"")</f>
        <v>1.105980126908497</v>
      </c>
      <c r="AN2825" s="18">
        <f t="shared" ref="AN2825:AN2888" si="1100">IFERROR((T2825/0.0563)/SQRT((S2825/0.138)*(U2825/0.199)),"")</f>
        <v>0.92583265815989446</v>
      </c>
      <c r="AO2825" s="18">
        <f t="shared" ref="AO2825:AO2888" si="1101">IFERROR((M2825/1.57)/(0.25*(W2825/0.246)+(0.75*X2825/0.0546)),"")</f>
        <v>0.94308072451683589</v>
      </c>
      <c r="AP2825" s="17">
        <f t="shared" ref="AP2825:AP2888" si="1102">IFERROR(M2825/X2825,"")</f>
        <v>27.971014492753621</v>
      </c>
      <c r="AQ2825" s="18">
        <f t="shared" ref="AQ2825:AQ2888" si="1103">IFERROR((M2825/1.57)/(X2825/0.0546),"")</f>
        <v>0.97274993076710048</v>
      </c>
      <c r="AR2825" s="17">
        <f t="shared" ref="AR2825:AR2888" si="1104">IFERROR(M2825/AA2825,"")</f>
        <v>12.451612903225806</v>
      </c>
      <c r="AS2825" s="17">
        <f t="shared" ref="AS2825:AS2888" si="1105">IFERROR(L2825/AA2825,"")</f>
        <v>34.193548387096776</v>
      </c>
      <c r="AT2825" s="17">
        <f t="shared" ref="AT2825:AT2888" si="1106">IFERROR(L2825/AD2825,"")</f>
        <v>14.520547945205479</v>
      </c>
      <c r="AU2825" s="17">
        <f t="shared" ref="AU2825:AU2888" si="1107">IFERROR(($T2825/0.0563)/($AB2825/0.0246),"")</f>
        <v>4.0963587921847244</v>
      </c>
      <c r="AV2825" s="18">
        <f t="shared" ref="AV2825:AV2888" si="1108">IFERROR(O2825/U2825,"")</f>
        <v>6.5294117647058822</v>
      </c>
      <c r="AW2825" s="18">
        <f t="shared" ref="AW2825:AW2888" si="1109">IFERROR((U2825/0.199)/(AA2825/0.161),"")</f>
        <v>3.1056897390176688</v>
      </c>
      <c r="AX2825" s="18">
        <f t="shared" ref="AX2825:AX2888" si="1110">IFERROR((W2825/0.246)/(AA2825/0.161),"")</f>
        <v>1.4778389719381064</v>
      </c>
      <c r="AY2825" s="8">
        <f t="shared" ref="AY2825:AY2888" si="1111">IFERROR(AD2825/AA2825,"")</f>
        <v>2.3548387096774195</v>
      </c>
      <c r="AZ2825" s="8">
        <f t="shared" ref="AZ2825:AZ2888" si="1112">IFERROR(S2825/R2825,"")</f>
        <v>0.15495495495495495</v>
      </c>
      <c r="BA2825" s="18">
        <f t="shared" si="1091"/>
        <v>0.96402272249105825</v>
      </c>
      <c r="BB2825" s="20">
        <f t="shared" ref="BB2825:BB2888" si="1113">IFERROR((L2825/7.25)/(R2825/0.457),"")</f>
        <v>6.0195091643367497E-2</v>
      </c>
      <c r="BC2825" s="8">
        <f t="shared" ref="BC2825:BC2888" si="1114">IFERROR((L2825/7.25)/(M2825/1.57),"")</f>
        <v>0.59467571913525097</v>
      </c>
      <c r="BD2825" s="44"/>
      <c r="BE2825" s="44"/>
      <c r="BF2825" s="8"/>
    </row>
    <row r="2826" spans="1:58" x14ac:dyDescent="0.25">
      <c r="A2826" s="8">
        <v>2670</v>
      </c>
      <c r="B2826" s="8" t="s">
        <v>497</v>
      </c>
      <c r="C2826" s="8" t="s">
        <v>500</v>
      </c>
      <c r="D2826" s="12" t="s">
        <v>499</v>
      </c>
      <c r="E2826" s="8" t="s">
        <v>491</v>
      </c>
      <c r="F2826" s="8" t="s">
        <v>492</v>
      </c>
      <c r="G2826" s="12"/>
      <c r="H2826" s="12"/>
      <c r="I2826" s="12"/>
      <c r="J2826" s="12"/>
      <c r="K2826" s="12"/>
      <c r="L2826" s="8">
        <v>1060</v>
      </c>
      <c r="M2826" s="8">
        <v>134</v>
      </c>
      <c r="N2826" s="8"/>
      <c r="O2826" s="8">
        <v>286</v>
      </c>
      <c r="P2826" s="8">
        <v>798</v>
      </c>
      <c r="Q2826" s="8">
        <v>94.9</v>
      </c>
      <c r="R2826" s="8">
        <v>400</v>
      </c>
      <c r="S2826" s="8">
        <v>60.4</v>
      </c>
      <c r="T2826" s="8">
        <v>15</v>
      </c>
      <c r="U2826" s="8">
        <v>45</v>
      </c>
      <c r="V2826" s="8">
        <v>5</v>
      </c>
      <c r="W2826" s="8">
        <v>26</v>
      </c>
      <c r="X2826" s="8">
        <v>4.8</v>
      </c>
      <c r="Y2826" s="8">
        <v>12</v>
      </c>
      <c r="Z2826" s="8">
        <v>1.4</v>
      </c>
      <c r="AA2826" s="8">
        <v>10</v>
      </c>
      <c r="AB2826" s="8">
        <v>1.5</v>
      </c>
      <c r="AC2826" s="8">
        <v>5</v>
      </c>
      <c r="AD2826" s="8">
        <v>18</v>
      </c>
      <c r="AE2826" s="8">
        <v>15</v>
      </c>
      <c r="AF2826" s="17">
        <f t="shared" si="1092"/>
        <v>1760.0000000000002</v>
      </c>
      <c r="AG2826" s="18">
        <f t="shared" si="1094"/>
        <v>19.428691983122363</v>
      </c>
      <c r="AH2826" s="19">
        <f t="shared" si="1095"/>
        <v>20.958890701468189</v>
      </c>
      <c r="AI2826" s="19">
        <f t="shared" si="1096"/>
        <v>1.3787130801687766</v>
      </c>
      <c r="AJ2826" s="18">
        <f t="shared" si="1093"/>
        <v>2.7571464498281504</v>
      </c>
      <c r="AK2826" s="18">
        <f t="shared" si="1097"/>
        <v>7.91044776119403</v>
      </c>
      <c r="AL2826" s="18">
        <f t="shared" si="1098"/>
        <v>1.2</v>
      </c>
      <c r="AM2826" s="18">
        <f t="shared" si="1099"/>
        <v>1.1718565590311145</v>
      </c>
      <c r="AN2826" s="18">
        <f t="shared" si="1100"/>
        <v>0.8468845684339289</v>
      </c>
      <c r="AO2826" s="18">
        <f t="shared" si="1101"/>
        <v>0.92413650752085275</v>
      </c>
      <c r="AP2826" s="17">
        <f t="shared" si="1102"/>
        <v>27.916666666666668</v>
      </c>
      <c r="AQ2826" s="18">
        <f t="shared" si="1103"/>
        <v>0.970859872611465</v>
      </c>
      <c r="AR2826" s="17">
        <f t="shared" si="1104"/>
        <v>13.4</v>
      </c>
      <c r="AS2826" s="17">
        <f t="shared" si="1105"/>
        <v>106</v>
      </c>
      <c r="AT2826" s="17">
        <f t="shared" si="1106"/>
        <v>58.888888888888886</v>
      </c>
      <c r="AU2826" s="17">
        <f t="shared" si="1107"/>
        <v>4.3694493783303727</v>
      </c>
      <c r="AV2826" s="18">
        <f t="shared" si="1108"/>
        <v>6.3555555555555552</v>
      </c>
      <c r="AW2826" s="18">
        <f t="shared" si="1109"/>
        <v>3.6407035175879394</v>
      </c>
      <c r="AX2826" s="18">
        <f t="shared" si="1110"/>
        <v>1.7016260162601624</v>
      </c>
      <c r="AY2826" s="8">
        <f t="shared" si="1111"/>
        <v>1.8</v>
      </c>
      <c r="AZ2826" s="8">
        <f t="shared" si="1112"/>
        <v>0.151</v>
      </c>
      <c r="BA2826" s="18">
        <f t="shared" si="1091"/>
        <v>0.96551136363636358</v>
      </c>
      <c r="BB2826" s="20">
        <f t="shared" si="1113"/>
        <v>0.16704137931034482</v>
      </c>
      <c r="BC2826" s="8">
        <f t="shared" si="1114"/>
        <v>1.7130211013896037</v>
      </c>
      <c r="BD2826" s="44"/>
      <c r="BE2826" s="44"/>
      <c r="BF2826" s="8"/>
    </row>
    <row r="2827" spans="1:58" x14ac:dyDescent="0.25">
      <c r="A2827" s="8">
        <v>2671</v>
      </c>
      <c r="B2827" s="8" t="s">
        <v>497</v>
      </c>
      <c r="C2827" s="8" t="s">
        <v>500</v>
      </c>
      <c r="D2827" s="12" t="s">
        <v>499</v>
      </c>
      <c r="E2827" s="8" t="s">
        <v>491</v>
      </c>
      <c r="F2827" s="8" t="s">
        <v>492</v>
      </c>
      <c r="G2827" s="12"/>
      <c r="H2827" s="12"/>
      <c r="I2827" s="12"/>
      <c r="J2827" s="12"/>
      <c r="K2827" s="12"/>
      <c r="L2827" s="8">
        <v>1020</v>
      </c>
      <c r="M2827" s="8">
        <v>220</v>
      </c>
      <c r="N2827" s="8"/>
      <c r="O2827" s="8">
        <v>443</v>
      </c>
      <c r="P2827" s="8">
        <v>1130</v>
      </c>
      <c r="Q2827" s="8">
        <v>145</v>
      </c>
      <c r="R2827" s="8">
        <v>633</v>
      </c>
      <c r="S2827" s="8">
        <v>99.6</v>
      </c>
      <c r="T2827" s="8">
        <v>24</v>
      </c>
      <c r="U2827" s="8">
        <v>71</v>
      </c>
      <c r="V2827" s="8">
        <v>8</v>
      </c>
      <c r="W2827" s="8">
        <v>41</v>
      </c>
      <c r="X2827" s="8">
        <v>7.9</v>
      </c>
      <c r="Y2827" s="8">
        <v>20</v>
      </c>
      <c r="Z2827" s="8">
        <v>2.6</v>
      </c>
      <c r="AA2827" s="8">
        <v>16</v>
      </c>
      <c r="AB2827" s="8">
        <v>2.9</v>
      </c>
      <c r="AC2827" s="8">
        <v>6</v>
      </c>
      <c r="AD2827" s="8">
        <v>38</v>
      </c>
      <c r="AE2827" s="8">
        <v>32</v>
      </c>
      <c r="AF2827" s="17">
        <f t="shared" si="1092"/>
        <v>2644</v>
      </c>
      <c r="AG2827" s="18">
        <f t="shared" si="1094"/>
        <v>18.808808016877638</v>
      </c>
      <c r="AH2827" s="19">
        <f t="shared" si="1095"/>
        <v>18.549143556280587</v>
      </c>
      <c r="AI2827" s="19">
        <f t="shared" si="1096"/>
        <v>1.3494844055165611</v>
      </c>
      <c r="AJ2827" s="18">
        <f t="shared" si="1093"/>
        <v>2.5898530832189524</v>
      </c>
      <c r="AK2827" s="18">
        <f t="shared" si="1097"/>
        <v>4.6363636363636367</v>
      </c>
      <c r="AL2827" s="18">
        <f t="shared" si="1098"/>
        <v>1.1875</v>
      </c>
      <c r="AM2827" s="18">
        <f t="shared" si="1099"/>
        <v>1.0786492997044987</v>
      </c>
      <c r="AN2827" s="18">
        <f t="shared" si="1100"/>
        <v>0.84005957194876557</v>
      </c>
      <c r="AO2827" s="18">
        <f t="shared" si="1101"/>
        <v>0.93304334317228521</v>
      </c>
      <c r="AP2827" s="17">
        <f t="shared" si="1102"/>
        <v>27.848101265822784</v>
      </c>
      <c r="AQ2827" s="18">
        <f t="shared" si="1103"/>
        <v>0.96847536886237195</v>
      </c>
      <c r="AR2827" s="17">
        <f t="shared" si="1104"/>
        <v>13.75</v>
      </c>
      <c r="AS2827" s="17">
        <f t="shared" si="1105"/>
        <v>63.75</v>
      </c>
      <c r="AT2827" s="17">
        <f t="shared" si="1106"/>
        <v>26.842105263157894</v>
      </c>
      <c r="AU2827" s="17">
        <f t="shared" si="1107"/>
        <v>3.6160960372389295</v>
      </c>
      <c r="AV2827" s="18">
        <f t="shared" si="1108"/>
        <v>6.23943661971831</v>
      </c>
      <c r="AW2827" s="18">
        <f t="shared" si="1109"/>
        <v>3.5901381909547738</v>
      </c>
      <c r="AX2827" s="18">
        <f t="shared" si="1110"/>
        <v>1.6770833333333333</v>
      </c>
      <c r="AY2827" s="8">
        <f t="shared" si="1111"/>
        <v>2.375</v>
      </c>
      <c r="AZ2827" s="8">
        <f t="shared" si="1112"/>
        <v>0.15734597156398103</v>
      </c>
      <c r="BA2827" s="18">
        <f t="shared" si="1091"/>
        <v>0.96278366111951585</v>
      </c>
      <c r="BB2827" s="20">
        <f t="shared" si="1113"/>
        <v>0.10157215231246935</v>
      </c>
      <c r="BC2827" s="8">
        <f t="shared" si="1114"/>
        <v>1.0040125391849528</v>
      </c>
      <c r="BD2827" s="44"/>
      <c r="BE2827" s="44"/>
      <c r="BF2827" s="8"/>
    </row>
    <row r="2828" spans="1:58" x14ac:dyDescent="0.25">
      <c r="A2828" s="8">
        <v>2672</v>
      </c>
      <c r="B2828" s="8" t="s">
        <v>497</v>
      </c>
      <c r="C2828" s="8" t="s">
        <v>500</v>
      </c>
      <c r="D2828" s="12" t="s">
        <v>499</v>
      </c>
      <c r="E2828" s="8" t="s">
        <v>491</v>
      </c>
      <c r="F2828" s="8" t="s">
        <v>492</v>
      </c>
      <c r="G2828" s="12"/>
      <c r="H2828" s="12"/>
      <c r="I2828" s="12"/>
      <c r="J2828" s="12"/>
      <c r="K2828" s="12"/>
      <c r="L2828" s="8">
        <v>1060</v>
      </c>
      <c r="M2828" s="8">
        <v>192</v>
      </c>
      <c r="N2828" s="8"/>
      <c r="O2828" s="8">
        <v>397</v>
      </c>
      <c r="P2828" s="8">
        <v>1020</v>
      </c>
      <c r="Q2828" s="8">
        <v>131</v>
      </c>
      <c r="R2828" s="8">
        <v>554</v>
      </c>
      <c r="S2828" s="8">
        <v>86.6</v>
      </c>
      <c r="T2828" s="8">
        <v>22</v>
      </c>
      <c r="U2828" s="8">
        <v>64</v>
      </c>
      <c r="V2828" s="8">
        <v>7</v>
      </c>
      <c r="W2828" s="8">
        <v>35</v>
      </c>
      <c r="X2828" s="8">
        <v>6.4</v>
      </c>
      <c r="Y2828" s="8">
        <v>17</v>
      </c>
      <c r="Z2828" s="8">
        <v>2.1</v>
      </c>
      <c r="AA2828" s="8">
        <v>14</v>
      </c>
      <c r="AB2828" s="8">
        <v>2.2999999999999998</v>
      </c>
      <c r="AC2828" s="8">
        <v>6</v>
      </c>
      <c r="AD2828" s="8">
        <v>26</v>
      </c>
      <c r="AE2828" s="8">
        <v>26</v>
      </c>
      <c r="AF2828" s="17">
        <f t="shared" si="1092"/>
        <v>2358.4</v>
      </c>
      <c r="AG2828" s="18">
        <f t="shared" si="1094"/>
        <v>19.263713080168777</v>
      </c>
      <c r="AH2828" s="19">
        <f t="shared" si="1095"/>
        <v>19.135399673735726</v>
      </c>
      <c r="AI2828" s="19">
        <f t="shared" si="1096"/>
        <v>1.3818108425109294</v>
      </c>
      <c r="AJ2828" s="18">
        <f t="shared" si="1093"/>
        <v>2.6693366854737341</v>
      </c>
      <c r="AK2828" s="18">
        <f t="shared" si="1097"/>
        <v>5.520833333333333</v>
      </c>
      <c r="AL2828" s="18">
        <f t="shared" si="1098"/>
        <v>1</v>
      </c>
      <c r="AM2828" s="18">
        <f t="shared" si="1099"/>
        <v>1.0820739879987082</v>
      </c>
      <c r="AN2828" s="18">
        <f t="shared" si="1100"/>
        <v>0.86982409597529309</v>
      </c>
      <c r="AO2828" s="18">
        <f t="shared" si="1101"/>
        <v>0.99037748228778588</v>
      </c>
      <c r="AP2828" s="17">
        <f t="shared" si="1102"/>
        <v>30</v>
      </c>
      <c r="AQ2828" s="18">
        <f t="shared" si="1103"/>
        <v>1.043312101910828</v>
      </c>
      <c r="AR2828" s="17">
        <f t="shared" si="1104"/>
        <v>13.714285714285714</v>
      </c>
      <c r="AS2828" s="17">
        <f t="shared" si="1105"/>
        <v>75.714285714285708</v>
      </c>
      <c r="AT2828" s="17">
        <f t="shared" si="1106"/>
        <v>40.769230769230766</v>
      </c>
      <c r="AU2828" s="17">
        <f t="shared" si="1107"/>
        <v>4.179473318402966</v>
      </c>
      <c r="AV2828" s="18">
        <f t="shared" si="1108"/>
        <v>6.203125</v>
      </c>
      <c r="AW2828" s="18">
        <f t="shared" si="1109"/>
        <v>3.6984924623115574</v>
      </c>
      <c r="AX2828" s="18">
        <f t="shared" si="1110"/>
        <v>1.6361788617886179</v>
      </c>
      <c r="AY2828" s="8">
        <f t="shared" si="1111"/>
        <v>1.8571428571428572</v>
      </c>
      <c r="AZ2828" s="8">
        <f t="shared" si="1112"/>
        <v>0.15631768953068592</v>
      </c>
      <c r="BA2828" s="18">
        <f t="shared" si="1091"/>
        <v>0.96446743554952508</v>
      </c>
      <c r="BB2828" s="20">
        <f t="shared" si="1113"/>
        <v>0.12060749408689156</v>
      </c>
      <c r="BC2828" s="8">
        <f t="shared" si="1114"/>
        <v>1.1955459770114942</v>
      </c>
      <c r="BD2828" s="44"/>
      <c r="BE2828" s="44"/>
      <c r="BF2828" s="8"/>
    </row>
    <row r="2829" spans="1:58" x14ac:dyDescent="0.25">
      <c r="A2829" s="8">
        <v>2673</v>
      </c>
      <c r="B2829" s="8" t="s">
        <v>497</v>
      </c>
      <c r="C2829" s="8" t="s">
        <v>500</v>
      </c>
      <c r="D2829" s="12" t="s">
        <v>499</v>
      </c>
      <c r="E2829" s="8" t="s">
        <v>491</v>
      </c>
      <c r="F2829" s="8" t="s">
        <v>492</v>
      </c>
      <c r="G2829" s="12"/>
      <c r="H2829" s="12"/>
      <c r="I2829" s="12"/>
      <c r="J2829" s="12"/>
      <c r="K2829" s="12"/>
      <c r="L2829" s="8">
        <v>1030</v>
      </c>
      <c r="M2829" s="8">
        <v>216</v>
      </c>
      <c r="N2829" s="8"/>
      <c r="O2829" s="8">
        <v>469</v>
      </c>
      <c r="P2829" s="8">
        <v>1180</v>
      </c>
      <c r="Q2829" s="8">
        <v>151</v>
      </c>
      <c r="R2829" s="8">
        <v>628</v>
      </c>
      <c r="S2829" s="8">
        <v>96.9</v>
      </c>
      <c r="T2829" s="8">
        <v>26</v>
      </c>
      <c r="U2829" s="8">
        <v>70</v>
      </c>
      <c r="V2829" s="8">
        <v>8</v>
      </c>
      <c r="W2829" s="8">
        <v>40</v>
      </c>
      <c r="X2829" s="8">
        <v>8</v>
      </c>
      <c r="Y2829" s="8">
        <v>20</v>
      </c>
      <c r="Z2829" s="8">
        <v>2.5</v>
      </c>
      <c r="AA2829" s="8">
        <v>16</v>
      </c>
      <c r="AB2829" s="8">
        <v>2.6</v>
      </c>
      <c r="AC2829" s="8">
        <v>6</v>
      </c>
      <c r="AD2829" s="8">
        <v>42</v>
      </c>
      <c r="AE2829" s="8">
        <v>35</v>
      </c>
      <c r="AF2829" s="17">
        <f t="shared" si="1092"/>
        <v>2718</v>
      </c>
      <c r="AG2829" s="18">
        <f t="shared" si="1094"/>
        <v>19.912710970464136</v>
      </c>
      <c r="AH2829" s="19">
        <f t="shared" si="1095"/>
        <v>19.369902120717782</v>
      </c>
      <c r="AI2829" s="19">
        <f t="shared" si="1096"/>
        <v>1.4400615442500471</v>
      </c>
      <c r="AJ2829" s="18">
        <f t="shared" si="1093"/>
        <v>2.8182518843646718</v>
      </c>
      <c r="AK2829" s="18">
        <f t="shared" si="1097"/>
        <v>4.7685185185185182</v>
      </c>
      <c r="AL2829" s="18">
        <f t="shared" si="1098"/>
        <v>1.2</v>
      </c>
      <c r="AM2829" s="18">
        <f t="shared" si="1099"/>
        <v>1.0727408006364654</v>
      </c>
      <c r="AN2829" s="18">
        <f t="shared" si="1100"/>
        <v>0.92922337471911776</v>
      </c>
      <c r="AO2829" s="18">
        <f t="shared" si="1101"/>
        <v>0.9139042506945888</v>
      </c>
      <c r="AP2829" s="17">
        <f t="shared" si="1102"/>
        <v>27</v>
      </c>
      <c r="AQ2829" s="18">
        <f t="shared" si="1103"/>
        <v>0.93898089171974519</v>
      </c>
      <c r="AR2829" s="17">
        <f t="shared" si="1104"/>
        <v>13.5</v>
      </c>
      <c r="AS2829" s="17">
        <f t="shared" si="1105"/>
        <v>64.375</v>
      </c>
      <c r="AT2829" s="17">
        <f t="shared" si="1106"/>
        <v>24.523809523809526</v>
      </c>
      <c r="AU2829" s="17">
        <f t="shared" si="1107"/>
        <v>4.3694493783303727</v>
      </c>
      <c r="AV2829" s="18">
        <f t="shared" si="1108"/>
        <v>6.7</v>
      </c>
      <c r="AW2829" s="18">
        <f t="shared" si="1109"/>
        <v>3.5395728643216078</v>
      </c>
      <c r="AX2829" s="18">
        <f t="shared" si="1110"/>
        <v>1.6361788617886177</v>
      </c>
      <c r="AY2829" s="8">
        <f t="shared" si="1111"/>
        <v>2.625</v>
      </c>
      <c r="AZ2829" s="8">
        <f t="shared" si="1112"/>
        <v>0.15429936305732486</v>
      </c>
      <c r="BA2829" s="18">
        <f t="shared" si="1091"/>
        <v>0.96427520235467257</v>
      </c>
      <c r="BB2829" s="20">
        <f t="shared" si="1113"/>
        <v>0.10338458159455303</v>
      </c>
      <c r="BC2829" s="8">
        <f t="shared" si="1114"/>
        <v>1.0326309067688377</v>
      </c>
      <c r="BD2829" s="44"/>
      <c r="BE2829" s="44"/>
      <c r="BF2829" s="8"/>
    </row>
    <row r="2830" spans="1:58" x14ac:dyDescent="0.25">
      <c r="A2830" s="8">
        <v>2674</v>
      </c>
      <c r="B2830" s="8" t="s">
        <v>497</v>
      </c>
      <c r="C2830" s="8" t="s">
        <v>500</v>
      </c>
      <c r="D2830" s="12" t="s">
        <v>499</v>
      </c>
      <c r="E2830" s="8" t="s">
        <v>491</v>
      </c>
      <c r="F2830" s="8" t="s">
        <v>492</v>
      </c>
      <c r="G2830" s="12"/>
      <c r="H2830" s="12"/>
      <c r="I2830" s="12"/>
      <c r="J2830" s="12"/>
      <c r="K2830" s="12"/>
      <c r="L2830" s="8">
        <v>1020</v>
      </c>
      <c r="M2830" s="8">
        <v>170</v>
      </c>
      <c r="N2830" s="8"/>
      <c r="O2830" s="8">
        <v>324</v>
      </c>
      <c r="P2830" s="8">
        <v>845</v>
      </c>
      <c r="Q2830" s="8">
        <v>112</v>
      </c>
      <c r="R2830" s="8">
        <v>473</v>
      </c>
      <c r="S2830" s="8">
        <v>75.8</v>
      </c>
      <c r="T2830" s="8">
        <v>17</v>
      </c>
      <c r="U2830" s="8">
        <v>58</v>
      </c>
      <c r="V2830" s="8">
        <v>6</v>
      </c>
      <c r="W2830" s="8">
        <v>33</v>
      </c>
      <c r="X2830" s="8">
        <v>5.6</v>
      </c>
      <c r="Y2830" s="8">
        <v>14</v>
      </c>
      <c r="Z2830" s="8">
        <v>1.7</v>
      </c>
      <c r="AA2830" s="8">
        <v>11</v>
      </c>
      <c r="AB2830" s="8">
        <v>1.9</v>
      </c>
      <c r="AC2830" s="8">
        <v>6</v>
      </c>
      <c r="AD2830" s="8">
        <v>24</v>
      </c>
      <c r="AE2830" s="8">
        <v>28</v>
      </c>
      <c r="AF2830" s="17">
        <f t="shared" si="1092"/>
        <v>1978</v>
      </c>
      <c r="AG2830" s="18">
        <f t="shared" si="1094"/>
        <v>20.00920598388953</v>
      </c>
      <c r="AH2830" s="19">
        <f t="shared" si="1095"/>
        <v>20.175737802165209</v>
      </c>
      <c r="AI2830" s="19">
        <f t="shared" si="1096"/>
        <v>1.320844595498702</v>
      </c>
      <c r="AJ2830" s="18">
        <f t="shared" si="1093"/>
        <v>2.4888948264921016</v>
      </c>
      <c r="AK2830" s="18">
        <f t="shared" si="1097"/>
        <v>6</v>
      </c>
      <c r="AL2830" s="18">
        <f t="shared" si="1098"/>
        <v>0.8571428571428571</v>
      </c>
      <c r="AM2830" s="18">
        <f t="shared" si="1099"/>
        <v>1.0731560520415073</v>
      </c>
      <c r="AN2830" s="18">
        <f t="shared" si="1100"/>
        <v>0.7546716026414364</v>
      </c>
      <c r="AO2830" s="18">
        <f t="shared" si="1101"/>
        <v>0.98026965258901655</v>
      </c>
      <c r="AP2830" s="17">
        <f t="shared" si="1102"/>
        <v>30.357142857142858</v>
      </c>
      <c r="AQ2830" s="18">
        <f t="shared" si="1103"/>
        <v>1.0557324840764331</v>
      </c>
      <c r="AR2830" s="17">
        <f t="shared" si="1104"/>
        <v>15.454545454545455</v>
      </c>
      <c r="AS2830" s="17">
        <f t="shared" si="1105"/>
        <v>92.727272727272734</v>
      </c>
      <c r="AT2830" s="17">
        <f t="shared" si="1106"/>
        <v>42.5</v>
      </c>
      <c r="AU2830" s="17">
        <f t="shared" si="1107"/>
        <v>3.9095073385061232</v>
      </c>
      <c r="AV2830" s="18">
        <f t="shared" si="1108"/>
        <v>5.5862068965517242</v>
      </c>
      <c r="AW2830" s="18">
        <f t="shared" si="1109"/>
        <v>4.265874828688899</v>
      </c>
      <c r="AX2830" s="18">
        <f t="shared" si="1110"/>
        <v>1.9634146341463414</v>
      </c>
      <c r="AY2830" s="8">
        <f t="shared" si="1111"/>
        <v>2.1818181818181817</v>
      </c>
      <c r="AZ2830" s="8">
        <f t="shared" si="1112"/>
        <v>0.1602536997885835</v>
      </c>
      <c r="BA2830" s="18">
        <f t="shared" si="1091"/>
        <v>0.96299292214357934</v>
      </c>
      <c r="BB2830" s="20">
        <f t="shared" si="1113"/>
        <v>0.13593059706933</v>
      </c>
      <c r="BC2830" s="8">
        <f t="shared" si="1114"/>
        <v>1.2993103448275862</v>
      </c>
      <c r="BD2830" s="44"/>
      <c r="BE2830" s="44"/>
      <c r="BF2830" s="8"/>
    </row>
    <row r="2831" spans="1:58" x14ac:dyDescent="0.25">
      <c r="A2831" s="8">
        <v>2675</v>
      </c>
      <c r="B2831" s="8" t="s">
        <v>497</v>
      </c>
      <c r="C2831" s="8" t="s">
        <v>500</v>
      </c>
      <c r="D2831" s="12" t="s">
        <v>499</v>
      </c>
      <c r="E2831" s="8" t="s">
        <v>491</v>
      </c>
      <c r="F2831" s="8" t="s">
        <v>492</v>
      </c>
      <c r="G2831" s="12"/>
      <c r="H2831" s="12"/>
      <c r="I2831" s="12"/>
      <c r="J2831" s="12"/>
      <c r="K2831" s="12"/>
      <c r="L2831" s="8">
        <v>1040</v>
      </c>
      <c r="M2831" s="8">
        <v>437</v>
      </c>
      <c r="N2831" s="8"/>
      <c r="O2831" s="8">
        <v>814</v>
      </c>
      <c r="P2831" s="8">
        <v>2400</v>
      </c>
      <c r="Q2831" s="8">
        <v>314</v>
      </c>
      <c r="R2831" s="8">
        <v>1250</v>
      </c>
      <c r="S2831" s="8">
        <v>199</v>
      </c>
      <c r="T2831" s="8">
        <v>50</v>
      </c>
      <c r="U2831" s="8">
        <v>140</v>
      </c>
      <c r="V2831" s="8">
        <v>15</v>
      </c>
      <c r="W2831" s="8">
        <v>77</v>
      </c>
      <c r="X2831" s="8">
        <v>15.3</v>
      </c>
      <c r="Y2831" s="8">
        <v>42</v>
      </c>
      <c r="Z2831" s="8">
        <v>5.0999999999999996</v>
      </c>
      <c r="AA2831" s="8">
        <v>39</v>
      </c>
      <c r="AB2831" s="8">
        <v>5</v>
      </c>
      <c r="AC2831" s="8">
        <v>9</v>
      </c>
      <c r="AD2831" s="8">
        <v>79</v>
      </c>
      <c r="AE2831" s="8">
        <v>33</v>
      </c>
      <c r="AF2831" s="17">
        <f t="shared" si="1092"/>
        <v>5365.4000000000005</v>
      </c>
      <c r="AG2831" s="18">
        <f t="shared" si="1094"/>
        <v>14.178729849615925</v>
      </c>
      <c r="AH2831" s="19">
        <f t="shared" si="1095"/>
        <v>16.162630191993976</v>
      </c>
      <c r="AI2831" s="19">
        <f t="shared" si="1096"/>
        <v>1.2556894514767933</v>
      </c>
      <c r="AJ2831" s="18">
        <f t="shared" si="1093"/>
        <v>2.3817823293683609</v>
      </c>
      <c r="AK2831" s="18">
        <f t="shared" si="1097"/>
        <v>2.3798627002288328</v>
      </c>
      <c r="AL2831" s="18">
        <f t="shared" si="1098"/>
        <v>2.393939393939394</v>
      </c>
      <c r="AM2831" s="18">
        <f t="shared" si="1099"/>
        <v>1.1484759411995682</v>
      </c>
      <c r="AN2831" s="18">
        <f t="shared" si="1100"/>
        <v>0.88173308063405509</v>
      </c>
      <c r="AO2831" s="18">
        <f t="shared" si="1101"/>
        <v>0.96507514029460273</v>
      </c>
      <c r="AP2831" s="17">
        <f t="shared" si="1102"/>
        <v>28.562091503267972</v>
      </c>
      <c r="AQ2831" s="18">
        <f t="shared" si="1103"/>
        <v>0.99330585737479715</v>
      </c>
      <c r="AR2831" s="17">
        <f t="shared" si="1104"/>
        <v>11.205128205128204</v>
      </c>
      <c r="AS2831" s="17">
        <f t="shared" si="1105"/>
        <v>26.666666666666668</v>
      </c>
      <c r="AT2831" s="17">
        <f t="shared" si="1106"/>
        <v>13.164556962025317</v>
      </c>
      <c r="AU2831" s="17">
        <f t="shared" si="1107"/>
        <v>4.3694493783303727</v>
      </c>
      <c r="AV2831" s="18">
        <f t="shared" si="1108"/>
        <v>5.8142857142857141</v>
      </c>
      <c r="AW2831" s="18">
        <f t="shared" si="1109"/>
        <v>2.9042649143151653</v>
      </c>
      <c r="AX2831" s="18">
        <f t="shared" si="1110"/>
        <v>1.2921617677715238</v>
      </c>
      <c r="AY2831" s="8">
        <f t="shared" si="1111"/>
        <v>2.0256410256410255</v>
      </c>
      <c r="AZ2831" s="8">
        <f t="shared" si="1112"/>
        <v>0.15920000000000001</v>
      </c>
      <c r="BA2831" s="18">
        <f t="shared" si="1091"/>
        <v>0.96302232825138845</v>
      </c>
      <c r="BB2831" s="20">
        <f t="shared" si="1113"/>
        <v>5.2444689655172412E-2</v>
      </c>
      <c r="BC2831" s="8">
        <f t="shared" si="1114"/>
        <v>0.51536337094610585</v>
      </c>
      <c r="BD2831" s="44"/>
      <c r="BE2831" s="44"/>
      <c r="BF2831" s="8"/>
    </row>
    <row r="2832" spans="1:58" x14ac:dyDescent="0.25">
      <c r="A2832" s="8">
        <v>2676</v>
      </c>
      <c r="B2832" s="8" t="s">
        <v>497</v>
      </c>
      <c r="C2832" s="8" t="s">
        <v>500</v>
      </c>
      <c r="D2832" s="12" t="s">
        <v>499</v>
      </c>
      <c r="E2832" s="8" t="s">
        <v>491</v>
      </c>
      <c r="F2832" s="8" t="s">
        <v>492</v>
      </c>
      <c r="G2832" s="12"/>
      <c r="H2832" s="12"/>
      <c r="I2832" s="12"/>
      <c r="J2832" s="12"/>
      <c r="K2832" s="12"/>
      <c r="L2832" s="8">
        <v>1060</v>
      </c>
      <c r="M2832" s="8">
        <v>464</v>
      </c>
      <c r="N2832" s="8"/>
      <c r="O2832" s="8">
        <v>1090</v>
      </c>
      <c r="P2832" s="8">
        <v>2780</v>
      </c>
      <c r="Q2832" s="8">
        <v>355</v>
      </c>
      <c r="R2832" s="8">
        <v>1450</v>
      </c>
      <c r="S2832" s="8">
        <v>218</v>
      </c>
      <c r="T2832" s="8">
        <v>51</v>
      </c>
      <c r="U2832" s="8">
        <v>152</v>
      </c>
      <c r="V2832" s="8">
        <v>17</v>
      </c>
      <c r="W2832" s="8">
        <v>83</v>
      </c>
      <c r="X2832" s="8">
        <v>16.5</v>
      </c>
      <c r="Y2832" s="8">
        <v>42</v>
      </c>
      <c r="Z2832" s="8">
        <v>5.5</v>
      </c>
      <c r="AA2832" s="8">
        <v>37</v>
      </c>
      <c r="AB2832" s="8">
        <v>5.7</v>
      </c>
      <c r="AC2832" s="8">
        <v>8</v>
      </c>
      <c r="AD2832" s="8">
        <v>80</v>
      </c>
      <c r="AE2832" s="8">
        <v>25</v>
      </c>
      <c r="AF2832" s="17">
        <f t="shared" si="1092"/>
        <v>6302.7</v>
      </c>
      <c r="AG2832" s="18">
        <f t="shared" si="1094"/>
        <v>20.012544189759378</v>
      </c>
      <c r="AH2832" s="19">
        <f t="shared" si="1095"/>
        <v>19.73369780873859</v>
      </c>
      <c r="AI2832" s="19">
        <f t="shared" si="1096"/>
        <v>1.4495271351665939</v>
      </c>
      <c r="AJ2832" s="18">
        <f t="shared" si="1093"/>
        <v>2.9113924050632916</v>
      </c>
      <c r="AK2832" s="18">
        <f t="shared" si="1097"/>
        <v>2.2844827586206895</v>
      </c>
      <c r="AL2832" s="18">
        <f t="shared" si="1098"/>
        <v>3.2</v>
      </c>
      <c r="AM2832" s="18">
        <f t="shared" si="1099"/>
        <v>1.0811975602129527</v>
      </c>
      <c r="AN2832" s="18">
        <f t="shared" si="1100"/>
        <v>0.82466549184709015</v>
      </c>
      <c r="AO2832" s="18">
        <f t="shared" si="1101"/>
        <v>0.95030017364510155</v>
      </c>
      <c r="AP2832" s="17">
        <f t="shared" si="1102"/>
        <v>28.121212121212121</v>
      </c>
      <c r="AQ2832" s="18">
        <f t="shared" si="1103"/>
        <v>0.9779733642154026</v>
      </c>
      <c r="AR2832" s="17">
        <f t="shared" si="1104"/>
        <v>12.54054054054054</v>
      </c>
      <c r="AS2832" s="17">
        <f t="shared" si="1105"/>
        <v>28.648648648648649</v>
      </c>
      <c r="AT2832" s="17">
        <f t="shared" si="1106"/>
        <v>13.25</v>
      </c>
      <c r="AU2832" s="17">
        <f t="shared" si="1107"/>
        <v>3.9095073385061228</v>
      </c>
      <c r="AV2832" s="18">
        <f t="shared" si="1108"/>
        <v>7.1710526315789478</v>
      </c>
      <c r="AW2832" s="18">
        <f t="shared" si="1109"/>
        <v>3.3236452532934941</v>
      </c>
      <c r="AX2832" s="18">
        <f t="shared" si="1110"/>
        <v>1.4681388705778948</v>
      </c>
      <c r="AY2832" s="8">
        <f t="shared" si="1111"/>
        <v>2.1621621621621623</v>
      </c>
      <c r="AZ2832" s="8">
        <f t="shared" si="1112"/>
        <v>0.1503448275862069</v>
      </c>
      <c r="BA2832" s="18">
        <f t="shared" si="1091"/>
        <v>0.96720453139130846</v>
      </c>
      <c r="BB2832" s="20">
        <f t="shared" si="1113"/>
        <v>4.6080380499405466E-2</v>
      </c>
      <c r="BC2832" s="8">
        <f t="shared" si="1114"/>
        <v>0.49470868014268721</v>
      </c>
      <c r="BD2832" s="44"/>
      <c r="BE2832" s="44"/>
      <c r="BF2832" s="8"/>
    </row>
    <row r="2833" spans="1:58" x14ac:dyDescent="0.25">
      <c r="A2833" s="8">
        <v>2677</v>
      </c>
      <c r="B2833" s="8" t="s">
        <v>497</v>
      </c>
      <c r="C2833" s="8" t="s">
        <v>501</v>
      </c>
      <c r="D2833" s="12" t="s">
        <v>499</v>
      </c>
      <c r="E2833" s="8" t="s">
        <v>491</v>
      </c>
      <c r="F2833" s="8" t="s">
        <v>492</v>
      </c>
      <c r="G2833" s="12"/>
      <c r="H2833" s="12"/>
      <c r="I2833" s="12"/>
      <c r="J2833" s="12"/>
      <c r="K2833" s="12"/>
      <c r="L2833" s="8">
        <v>868</v>
      </c>
      <c r="M2833" s="8">
        <v>431</v>
      </c>
      <c r="N2833" s="8"/>
      <c r="O2833" s="8">
        <v>1020</v>
      </c>
      <c r="P2833" s="8">
        <v>2540</v>
      </c>
      <c r="Q2833" s="8">
        <v>296</v>
      </c>
      <c r="R2833" s="8">
        <v>1190</v>
      </c>
      <c r="S2833" s="8">
        <v>190</v>
      </c>
      <c r="T2833" s="8">
        <v>41</v>
      </c>
      <c r="U2833" s="8">
        <v>139</v>
      </c>
      <c r="V2833" s="8">
        <v>15</v>
      </c>
      <c r="W2833" s="8">
        <v>75</v>
      </c>
      <c r="X2833" s="8">
        <v>14.8</v>
      </c>
      <c r="Y2833" s="8">
        <v>38</v>
      </c>
      <c r="Z2833" s="8">
        <v>4.8</v>
      </c>
      <c r="AA2833" s="8">
        <v>35</v>
      </c>
      <c r="AB2833" s="8">
        <v>5.6</v>
      </c>
      <c r="AC2833" s="8">
        <v>10</v>
      </c>
      <c r="AD2833" s="8">
        <v>77</v>
      </c>
      <c r="AE2833" s="8">
        <v>29</v>
      </c>
      <c r="AF2833" s="17">
        <f t="shared" si="1092"/>
        <v>5604.2000000000007</v>
      </c>
      <c r="AG2833" s="18">
        <f t="shared" si="1094"/>
        <v>19.797468354430382</v>
      </c>
      <c r="AH2833" s="19">
        <f t="shared" si="1095"/>
        <v>19.060358890701469</v>
      </c>
      <c r="AI2833" s="19">
        <f t="shared" si="1096"/>
        <v>1.6528028933092227</v>
      </c>
      <c r="AJ2833" s="18">
        <f t="shared" si="1093"/>
        <v>3.125916055962692</v>
      </c>
      <c r="AK2833" s="18">
        <f t="shared" si="1097"/>
        <v>2.0139211136890953</v>
      </c>
      <c r="AL2833" s="18">
        <f t="shared" si="1098"/>
        <v>2.6551724137931036</v>
      </c>
      <c r="AM2833" s="18">
        <f t="shared" si="1099"/>
        <v>1.1183441280792437</v>
      </c>
      <c r="AN2833" s="18">
        <f t="shared" si="1100"/>
        <v>0.74260409997503929</v>
      </c>
      <c r="AO2833" s="18">
        <f t="shared" si="1101"/>
        <v>0.98213369306890619</v>
      </c>
      <c r="AP2833" s="17">
        <f t="shared" si="1102"/>
        <v>29.121621621621621</v>
      </c>
      <c r="AQ2833" s="18">
        <f t="shared" si="1103"/>
        <v>1.0127646755035289</v>
      </c>
      <c r="AR2833" s="17">
        <f t="shared" si="1104"/>
        <v>12.314285714285715</v>
      </c>
      <c r="AS2833" s="17">
        <f t="shared" si="1105"/>
        <v>24.8</v>
      </c>
      <c r="AT2833" s="17">
        <f t="shared" si="1106"/>
        <v>11.272727272727273</v>
      </c>
      <c r="AU2833" s="17">
        <f t="shared" si="1107"/>
        <v>3.1990611519918803</v>
      </c>
      <c r="AV2833" s="18">
        <f t="shared" si="1108"/>
        <v>7.3381294964028774</v>
      </c>
      <c r="AW2833" s="18">
        <f t="shared" si="1109"/>
        <v>3.2130653266331657</v>
      </c>
      <c r="AX2833" s="18">
        <f t="shared" si="1110"/>
        <v>1.4024390243902438</v>
      </c>
      <c r="AY2833" s="8">
        <f t="shared" si="1111"/>
        <v>2.2000000000000002</v>
      </c>
      <c r="AZ2833" s="8">
        <f t="shared" si="1112"/>
        <v>0.15966386554621848</v>
      </c>
      <c r="BA2833" s="18">
        <f t="shared" si="1091"/>
        <v>0.96641804361014938</v>
      </c>
      <c r="BB2833" s="20">
        <f t="shared" si="1113"/>
        <v>4.5978093306288034E-2</v>
      </c>
      <c r="BC2833" s="8">
        <f t="shared" si="1114"/>
        <v>0.43611808944715574</v>
      </c>
      <c r="BD2833" s="44"/>
      <c r="BE2833" s="44"/>
      <c r="BF2833" s="8"/>
    </row>
    <row r="2834" spans="1:58" x14ac:dyDescent="0.25">
      <c r="A2834" s="8">
        <v>2678</v>
      </c>
      <c r="B2834" s="8" t="s">
        <v>497</v>
      </c>
      <c r="C2834" s="8" t="s">
        <v>501</v>
      </c>
      <c r="D2834" s="12" t="s">
        <v>499</v>
      </c>
      <c r="E2834" s="8" t="s">
        <v>491</v>
      </c>
      <c r="F2834" s="8" t="s">
        <v>492</v>
      </c>
      <c r="G2834" s="12"/>
      <c r="H2834" s="12"/>
      <c r="I2834" s="12"/>
      <c r="J2834" s="12"/>
      <c r="K2834" s="12"/>
      <c r="L2834" s="8">
        <v>829</v>
      </c>
      <c r="M2834" s="8">
        <v>442</v>
      </c>
      <c r="N2834" s="8"/>
      <c r="O2834" s="8">
        <v>820</v>
      </c>
      <c r="P2834" s="8">
        <v>2180</v>
      </c>
      <c r="Q2834" s="8">
        <v>276</v>
      </c>
      <c r="R2834" s="8">
        <v>1180</v>
      </c>
      <c r="S2834" s="8">
        <v>190</v>
      </c>
      <c r="T2834" s="8">
        <v>39</v>
      </c>
      <c r="U2834" s="8">
        <v>138</v>
      </c>
      <c r="V2834" s="8">
        <v>16</v>
      </c>
      <c r="W2834" s="8">
        <v>78</v>
      </c>
      <c r="X2834" s="8">
        <v>14.3</v>
      </c>
      <c r="Y2834" s="8">
        <v>39</v>
      </c>
      <c r="Z2834" s="8">
        <v>5.0999999999999996</v>
      </c>
      <c r="AA2834" s="8">
        <v>33</v>
      </c>
      <c r="AB2834" s="8">
        <v>5.3</v>
      </c>
      <c r="AC2834" s="8">
        <v>9</v>
      </c>
      <c r="AD2834" s="8">
        <v>87</v>
      </c>
      <c r="AE2834" s="8">
        <v>65</v>
      </c>
      <c r="AF2834" s="17">
        <f t="shared" si="1092"/>
        <v>5013.7000000000007</v>
      </c>
      <c r="AG2834" s="18">
        <f t="shared" si="1094"/>
        <v>16.880194348548777</v>
      </c>
      <c r="AH2834" s="19">
        <f t="shared" si="1095"/>
        <v>17.350338622769293</v>
      </c>
      <c r="AI2834" s="19">
        <f t="shared" si="1096"/>
        <v>1.3399842666094546</v>
      </c>
      <c r="AJ2834" s="18">
        <f t="shared" si="1093"/>
        <v>2.5129913391072618</v>
      </c>
      <c r="AK2834" s="18">
        <f t="shared" si="1097"/>
        <v>1.8755656108597285</v>
      </c>
      <c r="AL2834" s="18">
        <f t="shared" si="1098"/>
        <v>1.3384615384615384</v>
      </c>
      <c r="AM2834" s="18">
        <f t="shared" si="1099"/>
        <v>1.1086200096559278</v>
      </c>
      <c r="AN2834" s="18">
        <f t="shared" si="1100"/>
        <v>0.70893423600884464</v>
      </c>
      <c r="AO2834" s="18">
        <f t="shared" si="1101"/>
        <v>1.021152936678037</v>
      </c>
      <c r="AP2834" s="17">
        <f t="shared" si="1102"/>
        <v>30.909090909090907</v>
      </c>
      <c r="AQ2834" s="18">
        <f t="shared" si="1103"/>
        <v>1.07492762015055</v>
      </c>
      <c r="AR2834" s="17">
        <f t="shared" si="1104"/>
        <v>13.393939393939394</v>
      </c>
      <c r="AS2834" s="17">
        <f t="shared" si="1105"/>
        <v>25.121212121212121</v>
      </c>
      <c r="AT2834" s="17">
        <f t="shared" si="1106"/>
        <v>9.5287356321839081</v>
      </c>
      <c r="AU2834" s="17">
        <f t="shared" si="1107"/>
        <v>3.21525520292235</v>
      </c>
      <c r="AV2834" s="18">
        <f t="shared" si="1108"/>
        <v>5.9420289855072461</v>
      </c>
      <c r="AW2834" s="18">
        <f t="shared" si="1109"/>
        <v>3.3832800365463682</v>
      </c>
      <c r="AX2834" s="18">
        <f t="shared" si="1110"/>
        <v>1.5469327420546932</v>
      </c>
      <c r="AY2834" s="8">
        <f t="shared" si="1111"/>
        <v>2.6363636363636362</v>
      </c>
      <c r="AZ2834" s="8">
        <f t="shared" si="1112"/>
        <v>0.16101694915254236</v>
      </c>
      <c r="BA2834" s="18">
        <f t="shared" si="1091"/>
        <v>0.96196421804256327</v>
      </c>
      <c r="BB2834" s="20">
        <f t="shared" si="1113"/>
        <v>4.4284395090590296E-2</v>
      </c>
      <c r="BC2834" s="8">
        <f t="shared" si="1114"/>
        <v>0.40615696676548602</v>
      </c>
      <c r="BD2834" s="44"/>
      <c r="BE2834" s="44"/>
      <c r="BF2834" s="8"/>
    </row>
    <row r="2835" spans="1:58" x14ac:dyDescent="0.25">
      <c r="A2835" s="8">
        <v>2679</v>
      </c>
      <c r="B2835" s="8" t="s">
        <v>497</v>
      </c>
      <c r="C2835" s="8" t="s">
        <v>501</v>
      </c>
      <c r="D2835" s="12" t="s">
        <v>499</v>
      </c>
      <c r="E2835" s="8" t="s">
        <v>491</v>
      </c>
      <c r="F2835" s="8" t="s">
        <v>492</v>
      </c>
      <c r="G2835" s="12"/>
      <c r="H2835" s="12"/>
      <c r="I2835" s="12"/>
      <c r="J2835" s="12"/>
      <c r="K2835" s="12"/>
      <c r="L2835" s="8">
        <v>856</v>
      </c>
      <c r="M2835" s="8">
        <v>389</v>
      </c>
      <c r="N2835" s="8"/>
      <c r="O2835" s="8">
        <v>647</v>
      </c>
      <c r="P2835" s="8">
        <v>1730</v>
      </c>
      <c r="Q2835" s="8">
        <v>210</v>
      </c>
      <c r="R2835" s="8">
        <v>893</v>
      </c>
      <c r="S2835" s="8">
        <v>145</v>
      </c>
      <c r="T2835" s="8">
        <v>34</v>
      </c>
      <c r="U2835" s="8">
        <v>109</v>
      </c>
      <c r="V2835" s="8">
        <v>12</v>
      </c>
      <c r="W2835" s="8">
        <v>61</v>
      </c>
      <c r="X2835" s="8">
        <v>12.5</v>
      </c>
      <c r="Y2835" s="8">
        <v>33</v>
      </c>
      <c r="Z2835" s="8">
        <v>4.3</v>
      </c>
      <c r="AA2835" s="8">
        <v>30</v>
      </c>
      <c r="AB2835" s="8">
        <v>4.5999999999999996</v>
      </c>
      <c r="AC2835" s="8">
        <v>8</v>
      </c>
      <c r="AD2835" s="8">
        <v>63</v>
      </c>
      <c r="AE2835" s="8">
        <v>47</v>
      </c>
      <c r="AF2835" s="17">
        <f t="shared" si="1092"/>
        <v>3925.4</v>
      </c>
      <c r="AG2835" s="18">
        <f t="shared" si="1094"/>
        <v>14.650773558368495</v>
      </c>
      <c r="AH2835" s="19">
        <f t="shared" si="1095"/>
        <v>15.145731375747689</v>
      </c>
      <c r="AI2835" s="19">
        <f t="shared" si="1096"/>
        <v>1.3970780708841861</v>
      </c>
      <c r="AJ2835" s="18">
        <f t="shared" si="1093"/>
        <v>2.5981667394151033</v>
      </c>
      <c r="AK2835" s="18">
        <f t="shared" si="1097"/>
        <v>2.2005141388174807</v>
      </c>
      <c r="AL2835" s="18">
        <f t="shared" si="1098"/>
        <v>1.3404255319148937</v>
      </c>
      <c r="AM2835" s="18">
        <f t="shared" si="1099"/>
        <v>1.135460424933971</v>
      </c>
      <c r="AN2835" s="18">
        <f t="shared" si="1100"/>
        <v>0.79604817953653495</v>
      </c>
      <c r="AO2835" s="18">
        <f t="shared" si="1101"/>
        <v>1.0602303172051226</v>
      </c>
      <c r="AP2835" s="17">
        <f t="shared" si="1102"/>
        <v>31.12</v>
      </c>
      <c r="AQ2835" s="18">
        <f t="shared" si="1103"/>
        <v>1.0822624203821656</v>
      </c>
      <c r="AR2835" s="17">
        <f t="shared" si="1104"/>
        <v>12.966666666666667</v>
      </c>
      <c r="AS2835" s="17">
        <f t="shared" si="1105"/>
        <v>28.533333333333335</v>
      </c>
      <c r="AT2835" s="17">
        <f t="shared" si="1106"/>
        <v>13.587301587301587</v>
      </c>
      <c r="AU2835" s="17">
        <f t="shared" si="1107"/>
        <v>3.2295930187659279</v>
      </c>
      <c r="AV2835" s="18">
        <f t="shared" si="1108"/>
        <v>5.9357798165137616</v>
      </c>
      <c r="AW2835" s="18">
        <f t="shared" si="1109"/>
        <v>2.9395309882747069</v>
      </c>
      <c r="AX2835" s="18">
        <f t="shared" si="1110"/>
        <v>1.3307588075880759</v>
      </c>
      <c r="AY2835" s="8">
        <f t="shared" si="1111"/>
        <v>2.1</v>
      </c>
      <c r="AZ2835" s="8">
        <f t="shared" si="1112"/>
        <v>0.16237402015677491</v>
      </c>
      <c r="BA2835" s="18">
        <f t="shared" si="1091"/>
        <v>0.95990217557446378</v>
      </c>
      <c r="BB2835" s="20">
        <f t="shared" si="1113"/>
        <v>6.0422751670077615E-2</v>
      </c>
      <c r="BC2835" s="8">
        <f t="shared" si="1114"/>
        <v>0.47652513075081998</v>
      </c>
      <c r="BD2835" s="44"/>
      <c r="BE2835" s="44"/>
      <c r="BF2835" s="8"/>
    </row>
    <row r="2836" spans="1:58" x14ac:dyDescent="0.25">
      <c r="A2836" s="8">
        <v>2680</v>
      </c>
      <c r="B2836" s="8" t="s">
        <v>497</v>
      </c>
      <c r="C2836" s="8" t="s">
        <v>501</v>
      </c>
      <c r="D2836" s="12" t="s">
        <v>499</v>
      </c>
      <c r="E2836" s="8" t="s">
        <v>491</v>
      </c>
      <c r="F2836" s="8" t="s">
        <v>492</v>
      </c>
      <c r="G2836" s="12"/>
      <c r="H2836" s="12"/>
      <c r="I2836" s="12"/>
      <c r="J2836" s="12"/>
      <c r="K2836" s="12"/>
      <c r="L2836" s="8">
        <v>891</v>
      </c>
      <c r="M2836" s="8">
        <v>386</v>
      </c>
      <c r="N2836" s="8"/>
      <c r="O2836" s="8">
        <v>1320</v>
      </c>
      <c r="P2836" s="8">
        <v>3290</v>
      </c>
      <c r="Q2836" s="8">
        <v>369</v>
      </c>
      <c r="R2836" s="8">
        <v>1400</v>
      </c>
      <c r="S2836" s="8">
        <v>198</v>
      </c>
      <c r="T2836" s="8">
        <v>37</v>
      </c>
      <c r="U2836" s="8">
        <v>140</v>
      </c>
      <c r="V2836" s="8">
        <v>15</v>
      </c>
      <c r="W2836" s="8">
        <v>70</v>
      </c>
      <c r="X2836" s="8">
        <v>13</v>
      </c>
      <c r="Y2836" s="8">
        <v>35</v>
      </c>
      <c r="Z2836" s="8">
        <v>4.5999999999999996</v>
      </c>
      <c r="AA2836" s="8">
        <v>31</v>
      </c>
      <c r="AB2836" s="8">
        <v>4.4000000000000004</v>
      </c>
      <c r="AC2836" s="8">
        <v>10</v>
      </c>
      <c r="AD2836" s="8">
        <v>75</v>
      </c>
      <c r="AE2836" s="8">
        <v>24</v>
      </c>
      <c r="AF2836" s="17">
        <f t="shared" si="1092"/>
        <v>6927</v>
      </c>
      <c r="AG2836" s="18">
        <f t="shared" si="1094"/>
        <v>28.926092282564316</v>
      </c>
      <c r="AH2836" s="19">
        <f t="shared" si="1095"/>
        <v>27.874019891596063</v>
      </c>
      <c r="AI2836" s="19">
        <f t="shared" si="1096"/>
        <v>1.8180831826401449</v>
      </c>
      <c r="AJ2836" s="18">
        <f t="shared" si="1093"/>
        <v>3.8818565400843892</v>
      </c>
      <c r="AK2836" s="18">
        <f t="shared" si="1097"/>
        <v>2.3082901554404147</v>
      </c>
      <c r="AL2836" s="18">
        <f t="shared" si="1098"/>
        <v>3.125</v>
      </c>
      <c r="AM2836" s="18">
        <f t="shared" si="1099"/>
        <v>1.1404688713145279</v>
      </c>
      <c r="AN2836" s="18">
        <f t="shared" si="1100"/>
        <v>0.65412808752783336</v>
      </c>
      <c r="AO2836" s="18">
        <f t="shared" si="1101"/>
        <v>0.98458302473707604</v>
      </c>
      <c r="AP2836" s="17">
        <f t="shared" si="1102"/>
        <v>29.692307692307693</v>
      </c>
      <c r="AQ2836" s="18">
        <f t="shared" si="1103"/>
        <v>1.032611464968153</v>
      </c>
      <c r="AR2836" s="17">
        <f t="shared" si="1104"/>
        <v>12.451612903225806</v>
      </c>
      <c r="AS2836" s="17">
        <f t="shared" si="1105"/>
        <v>28.741935483870968</v>
      </c>
      <c r="AT2836" s="17">
        <f t="shared" si="1106"/>
        <v>11.88</v>
      </c>
      <c r="AU2836" s="17">
        <f t="shared" si="1107"/>
        <v>3.6743097045050863</v>
      </c>
      <c r="AV2836" s="18">
        <f t="shared" si="1108"/>
        <v>9.4285714285714288</v>
      </c>
      <c r="AW2836" s="18">
        <f t="shared" si="1109"/>
        <v>3.6537526341384341</v>
      </c>
      <c r="AX2836" s="18">
        <f t="shared" si="1110"/>
        <v>1.4778389719381064</v>
      </c>
      <c r="AY2836" s="8">
        <f t="shared" si="1111"/>
        <v>2.4193548387096775</v>
      </c>
      <c r="AZ2836" s="8">
        <f t="shared" si="1112"/>
        <v>0.14142857142857143</v>
      </c>
      <c r="BA2836" s="18">
        <f t="shared" si="1091"/>
        <v>0.97502526346181606</v>
      </c>
      <c r="BB2836" s="20">
        <f t="shared" si="1113"/>
        <v>4.0116945812807885E-2</v>
      </c>
      <c r="BC2836" s="8">
        <f t="shared" si="1114"/>
        <v>0.49986421297123462</v>
      </c>
      <c r="BD2836" s="44"/>
      <c r="BE2836" s="44"/>
      <c r="BF2836" s="8"/>
    </row>
    <row r="2837" spans="1:58" x14ac:dyDescent="0.25">
      <c r="A2837" s="8">
        <v>2681</v>
      </c>
      <c r="B2837" s="8" t="s">
        <v>497</v>
      </c>
      <c r="C2837" s="8" t="s">
        <v>501</v>
      </c>
      <c r="D2837" s="12" t="s">
        <v>499</v>
      </c>
      <c r="E2837" s="8" t="s">
        <v>491</v>
      </c>
      <c r="F2837" s="8" t="s">
        <v>492</v>
      </c>
      <c r="G2837" s="12"/>
      <c r="H2837" s="12"/>
      <c r="I2837" s="12"/>
      <c r="J2837" s="12"/>
      <c r="K2837" s="12"/>
      <c r="L2837" s="8">
        <v>870</v>
      </c>
      <c r="M2837" s="8">
        <v>272</v>
      </c>
      <c r="N2837" s="8"/>
      <c r="O2837" s="8">
        <v>523</v>
      </c>
      <c r="P2837" s="8">
        <v>1290</v>
      </c>
      <c r="Q2837" s="8">
        <v>160</v>
      </c>
      <c r="R2837" s="8">
        <v>701</v>
      </c>
      <c r="S2837" s="8">
        <v>114</v>
      </c>
      <c r="T2837" s="8">
        <v>23</v>
      </c>
      <c r="U2837" s="8">
        <v>85</v>
      </c>
      <c r="V2837" s="8">
        <v>9</v>
      </c>
      <c r="W2837" s="8">
        <v>46</v>
      </c>
      <c r="X2837" s="8">
        <v>8.9</v>
      </c>
      <c r="Y2837" s="8">
        <v>23</v>
      </c>
      <c r="Z2837" s="8">
        <v>3.2</v>
      </c>
      <c r="AA2837" s="8">
        <v>22</v>
      </c>
      <c r="AB2837" s="8">
        <v>3.3</v>
      </c>
      <c r="AC2837" s="8">
        <v>8</v>
      </c>
      <c r="AD2837" s="8">
        <v>25</v>
      </c>
      <c r="AE2837" s="8">
        <v>13</v>
      </c>
      <c r="AF2837" s="17">
        <f t="shared" si="1092"/>
        <v>3011.4</v>
      </c>
      <c r="AG2837" s="18">
        <f t="shared" si="1094"/>
        <v>16.149405446873804</v>
      </c>
      <c r="AH2837" s="19">
        <f t="shared" si="1095"/>
        <v>15.400415245439717</v>
      </c>
      <c r="AI2837" s="19">
        <f t="shared" si="1096"/>
        <v>1.4386379915371053</v>
      </c>
      <c r="AJ2837" s="18">
        <f t="shared" si="1093"/>
        <v>2.6713302242949153</v>
      </c>
      <c r="AK2837" s="18">
        <f t="shared" si="1097"/>
        <v>3.1985294117647061</v>
      </c>
      <c r="AL2837" s="18">
        <f t="shared" si="1098"/>
        <v>1.9230769230769231</v>
      </c>
      <c r="AM2837" s="18">
        <f t="shared" si="1099"/>
        <v>1.0788636510241085</v>
      </c>
      <c r="AN2837" s="18">
        <f t="shared" si="1100"/>
        <v>0.68773897026989794</v>
      </c>
      <c r="AO2837" s="18">
        <f t="shared" si="1101"/>
        <v>1.0251341712821476</v>
      </c>
      <c r="AP2837" s="17">
        <f t="shared" si="1102"/>
        <v>30.561797752808989</v>
      </c>
      <c r="AQ2837" s="18">
        <f t="shared" si="1103"/>
        <v>1.0628497817218923</v>
      </c>
      <c r="AR2837" s="17">
        <f t="shared" si="1104"/>
        <v>12.363636363636363</v>
      </c>
      <c r="AS2837" s="17">
        <f t="shared" si="1105"/>
        <v>39.545454545454547</v>
      </c>
      <c r="AT2837" s="17">
        <f t="shared" si="1106"/>
        <v>34.799999999999997</v>
      </c>
      <c r="AU2837" s="17">
        <f t="shared" si="1107"/>
        <v>3.0453738091393512</v>
      </c>
      <c r="AV2837" s="18">
        <f t="shared" si="1108"/>
        <v>6.1529411764705886</v>
      </c>
      <c r="AW2837" s="18">
        <f t="shared" si="1109"/>
        <v>3.1258565555047966</v>
      </c>
      <c r="AX2837" s="18">
        <f t="shared" si="1110"/>
        <v>1.368440502586844</v>
      </c>
      <c r="AY2837" s="8">
        <f t="shared" si="1111"/>
        <v>1.1363636363636365</v>
      </c>
      <c r="AZ2837" s="8">
        <f t="shared" si="1112"/>
        <v>0.16262482168330955</v>
      </c>
      <c r="BA2837" s="18">
        <f t="shared" si="1091"/>
        <v>0.96167895331075248</v>
      </c>
      <c r="BB2837" s="20">
        <f t="shared" si="1113"/>
        <v>7.8231098430813134E-2</v>
      </c>
      <c r="BC2837" s="8">
        <f t="shared" si="1114"/>
        <v>0.69264705882352939</v>
      </c>
      <c r="BD2837" s="44"/>
      <c r="BE2837" s="44"/>
      <c r="BF2837" s="8"/>
    </row>
    <row r="2838" spans="1:58" x14ac:dyDescent="0.25">
      <c r="A2838" s="8">
        <v>2682</v>
      </c>
      <c r="B2838" s="8" t="s">
        <v>497</v>
      </c>
      <c r="C2838" s="8" t="s">
        <v>501</v>
      </c>
      <c r="D2838" s="12" t="s">
        <v>499</v>
      </c>
      <c r="E2838" s="8" t="s">
        <v>491</v>
      </c>
      <c r="F2838" s="8" t="s">
        <v>492</v>
      </c>
      <c r="G2838" s="12"/>
      <c r="H2838" s="12"/>
      <c r="I2838" s="12"/>
      <c r="J2838" s="12"/>
      <c r="K2838" s="12"/>
      <c r="L2838" s="8">
        <v>900</v>
      </c>
      <c r="M2838" s="8">
        <v>77.599999999999994</v>
      </c>
      <c r="N2838" s="8"/>
      <c r="O2838" s="8">
        <v>236</v>
      </c>
      <c r="P2838" s="8">
        <v>547</v>
      </c>
      <c r="Q2838" s="8">
        <v>62.4</v>
      </c>
      <c r="R2838" s="8">
        <v>250</v>
      </c>
      <c r="S2838" s="8">
        <v>35.799999999999997</v>
      </c>
      <c r="T2838" s="8">
        <v>7</v>
      </c>
      <c r="U2838" s="8">
        <v>26</v>
      </c>
      <c r="V2838" s="8">
        <v>3</v>
      </c>
      <c r="W2838" s="8">
        <v>13</v>
      </c>
      <c r="X2838" s="8">
        <v>2.5</v>
      </c>
      <c r="Y2838" s="8">
        <v>6</v>
      </c>
      <c r="Z2838" s="8">
        <v>0.8</v>
      </c>
      <c r="AA2838" s="8">
        <v>6</v>
      </c>
      <c r="AB2838" s="8">
        <v>0.8</v>
      </c>
      <c r="AC2838" s="8">
        <v>7</v>
      </c>
      <c r="AD2838" s="8">
        <v>2</v>
      </c>
      <c r="AE2838" s="8">
        <v>1</v>
      </c>
      <c r="AF2838" s="17">
        <f t="shared" si="1092"/>
        <v>1196.3</v>
      </c>
      <c r="AG2838" s="18">
        <f t="shared" si="1094"/>
        <v>26.720112517580873</v>
      </c>
      <c r="AH2838" s="19">
        <f t="shared" si="1095"/>
        <v>23.944263186514409</v>
      </c>
      <c r="AI2838" s="19">
        <f t="shared" si="1096"/>
        <v>1.8202869198312239</v>
      </c>
      <c r="AJ2838" s="18">
        <f t="shared" si="1093"/>
        <v>3.8384838413124962</v>
      </c>
      <c r="AK2838" s="18">
        <f t="shared" si="1097"/>
        <v>11.597938144329898</v>
      </c>
      <c r="AL2838" s="18">
        <f t="shared" si="1098"/>
        <v>2</v>
      </c>
      <c r="AM2838" s="18">
        <f t="shared" si="1099"/>
        <v>1.0905026282056254</v>
      </c>
      <c r="AN2838" s="18">
        <f t="shared" si="1100"/>
        <v>0.67534787745379832</v>
      </c>
      <c r="AO2838" s="18">
        <f t="shared" si="1101"/>
        <v>1.0394243881131957</v>
      </c>
      <c r="AP2838" s="17">
        <f t="shared" si="1102"/>
        <v>31.04</v>
      </c>
      <c r="AQ2838" s="18">
        <f t="shared" si="1103"/>
        <v>1.0794802547770699</v>
      </c>
      <c r="AR2838" s="17">
        <f t="shared" si="1104"/>
        <v>12.933333333333332</v>
      </c>
      <c r="AS2838" s="17">
        <f t="shared" si="1105"/>
        <v>150</v>
      </c>
      <c r="AT2838" s="17">
        <f t="shared" si="1106"/>
        <v>450</v>
      </c>
      <c r="AU2838" s="17">
        <f t="shared" si="1107"/>
        <v>3.8232682060390757</v>
      </c>
      <c r="AV2838" s="18">
        <f t="shared" si="1108"/>
        <v>9.0769230769230766</v>
      </c>
      <c r="AW2838" s="18">
        <f t="shared" si="1109"/>
        <v>3.5058626465661638</v>
      </c>
      <c r="AX2838" s="18">
        <f t="shared" si="1110"/>
        <v>1.4180216802168022</v>
      </c>
      <c r="AY2838" s="8">
        <f t="shared" si="1111"/>
        <v>0.33333333333333331</v>
      </c>
      <c r="AZ2838" s="8">
        <f t="shared" si="1112"/>
        <v>0.14319999999999999</v>
      </c>
      <c r="BA2838" s="18">
        <f t="shared" si="1091"/>
        <v>0.97316726573601942</v>
      </c>
      <c r="BB2838" s="20">
        <f t="shared" si="1113"/>
        <v>0.22692413793103453</v>
      </c>
      <c r="BC2838" s="8">
        <f t="shared" si="1114"/>
        <v>2.5115535015997161</v>
      </c>
      <c r="BD2838" s="44"/>
      <c r="BE2838" s="44"/>
      <c r="BF2838" s="8"/>
    </row>
    <row r="2839" spans="1:58" x14ac:dyDescent="0.25">
      <c r="A2839" s="8">
        <v>2683</v>
      </c>
      <c r="B2839" s="8" t="s">
        <v>497</v>
      </c>
      <c r="C2839" s="8" t="s">
        <v>501</v>
      </c>
      <c r="D2839" s="12" t="s">
        <v>499</v>
      </c>
      <c r="E2839" s="8" t="s">
        <v>491</v>
      </c>
      <c r="F2839" s="8" t="s">
        <v>492</v>
      </c>
      <c r="G2839" s="12"/>
      <c r="H2839" s="12"/>
      <c r="I2839" s="12"/>
      <c r="J2839" s="12"/>
      <c r="K2839" s="12"/>
      <c r="L2839" s="8">
        <v>802</v>
      </c>
      <c r="M2839" s="8">
        <v>507</v>
      </c>
      <c r="N2839" s="8"/>
      <c r="O2839" s="8">
        <v>664</v>
      </c>
      <c r="P2839" s="8">
        <v>1940</v>
      </c>
      <c r="Q2839" s="8">
        <v>278</v>
      </c>
      <c r="R2839" s="8">
        <v>1220</v>
      </c>
      <c r="S2839" s="8">
        <v>201</v>
      </c>
      <c r="T2839" s="8">
        <v>43</v>
      </c>
      <c r="U2839" s="8">
        <v>149</v>
      </c>
      <c r="V2839" s="8">
        <v>17</v>
      </c>
      <c r="W2839" s="8">
        <v>87</v>
      </c>
      <c r="X2839" s="8">
        <v>17</v>
      </c>
      <c r="Y2839" s="8">
        <v>44</v>
      </c>
      <c r="Z2839" s="8">
        <v>6.1</v>
      </c>
      <c r="AA2839" s="8">
        <v>40</v>
      </c>
      <c r="AB2839" s="8">
        <v>6.6</v>
      </c>
      <c r="AC2839" s="8">
        <v>8</v>
      </c>
      <c r="AD2839" s="8">
        <v>79</v>
      </c>
      <c r="AE2839" s="8">
        <v>62</v>
      </c>
      <c r="AF2839" s="17">
        <f t="shared" si="1092"/>
        <v>4712.7000000000007</v>
      </c>
      <c r="AG2839" s="18">
        <f t="shared" si="1094"/>
        <v>11.276793248945147</v>
      </c>
      <c r="AH2839" s="19">
        <f t="shared" si="1095"/>
        <v>12.738172920065251</v>
      </c>
      <c r="AI2839" s="19">
        <f t="shared" si="1096"/>
        <v>1.0494846787023588</v>
      </c>
      <c r="AJ2839" s="18">
        <f t="shared" si="1093"/>
        <v>1.9235468228477863</v>
      </c>
      <c r="AK2839" s="18">
        <f t="shared" si="1097"/>
        <v>1.581854043392505</v>
      </c>
      <c r="AL2839" s="18">
        <f t="shared" si="1098"/>
        <v>1.2741935483870968</v>
      </c>
      <c r="AM2839" s="18">
        <f t="shared" si="1099"/>
        <v>1.0924032382977251</v>
      </c>
      <c r="AN2839" s="18">
        <f t="shared" si="1100"/>
        <v>0.73136635765615421</v>
      </c>
      <c r="AO2839" s="18">
        <f t="shared" si="1101"/>
        <v>1.003102584957176</v>
      </c>
      <c r="AP2839" s="17">
        <f t="shared" si="1102"/>
        <v>29.823529411764707</v>
      </c>
      <c r="AQ2839" s="18">
        <f t="shared" si="1103"/>
        <v>1.037174971899588</v>
      </c>
      <c r="AR2839" s="17">
        <f t="shared" si="1104"/>
        <v>12.675000000000001</v>
      </c>
      <c r="AS2839" s="17">
        <f t="shared" si="1105"/>
        <v>20.05</v>
      </c>
      <c r="AT2839" s="17">
        <f t="shared" si="1106"/>
        <v>10.151898734177216</v>
      </c>
      <c r="AU2839" s="17">
        <f t="shared" si="1107"/>
        <v>2.8467624737606978</v>
      </c>
      <c r="AV2839" s="18">
        <f t="shared" si="1108"/>
        <v>4.4563758389261743</v>
      </c>
      <c r="AW2839" s="18">
        <f t="shared" si="1109"/>
        <v>3.0136934673366831</v>
      </c>
      <c r="AX2839" s="18">
        <f t="shared" si="1110"/>
        <v>1.4234756097560977</v>
      </c>
      <c r="AY2839" s="8">
        <f t="shared" si="1111"/>
        <v>1.9750000000000001</v>
      </c>
      <c r="AZ2839" s="8">
        <f t="shared" si="1112"/>
        <v>0.16475409836065574</v>
      </c>
      <c r="BA2839" s="18">
        <f t="shared" si="1091"/>
        <v>0.95380567402974925</v>
      </c>
      <c r="BB2839" s="20">
        <f t="shared" si="1113"/>
        <v>4.1437422272470326E-2</v>
      </c>
      <c r="BC2839" s="8">
        <f t="shared" si="1114"/>
        <v>0.34255322043120451</v>
      </c>
      <c r="BD2839" s="44"/>
      <c r="BE2839" s="44"/>
      <c r="BF2839" s="8"/>
    </row>
    <row r="2840" spans="1:58" x14ac:dyDescent="0.25">
      <c r="A2840" s="8">
        <v>2684</v>
      </c>
      <c r="B2840" s="8" t="s">
        <v>497</v>
      </c>
      <c r="C2840" s="8" t="s">
        <v>501</v>
      </c>
      <c r="D2840" s="12" t="s">
        <v>499</v>
      </c>
      <c r="E2840" s="8" t="s">
        <v>491</v>
      </c>
      <c r="F2840" s="8" t="s">
        <v>492</v>
      </c>
      <c r="G2840" s="12"/>
      <c r="H2840" s="12"/>
      <c r="I2840" s="12"/>
      <c r="J2840" s="12"/>
      <c r="K2840" s="12"/>
      <c r="L2840" s="8">
        <v>862</v>
      </c>
      <c r="M2840" s="8">
        <v>446</v>
      </c>
      <c r="N2840" s="8"/>
      <c r="O2840" s="8">
        <v>1050</v>
      </c>
      <c r="P2840" s="8">
        <v>2580</v>
      </c>
      <c r="Q2840" s="8">
        <v>320</v>
      </c>
      <c r="R2840" s="8">
        <v>1290</v>
      </c>
      <c r="S2840" s="8">
        <v>201</v>
      </c>
      <c r="T2840" s="8">
        <v>40</v>
      </c>
      <c r="U2840" s="8">
        <v>139</v>
      </c>
      <c r="V2840" s="8">
        <v>16</v>
      </c>
      <c r="W2840" s="8">
        <v>76</v>
      </c>
      <c r="X2840" s="8">
        <v>15.3</v>
      </c>
      <c r="Y2840" s="8">
        <v>40</v>
      </c>
      <c r="Z2840" s="8">
        <v>5.2</v>
      </c>
      <c r="AA2840" s="8">
        <v>35</v>
      </c>
      <c r="AB2840" s="8">
        <v>5.7</v>
      </c>
      <c r="AC2840" s="8">
        <v>8</v>
      </c>
      <c r="AD2840" s="8">
        <v>82</v>
      </c>
      <c r="AE2840" s="8">
        <v>42</v>
      </c>
      <c r="AF2840" s="17">
        <f t="shared" si="1092"/>
        <v>5813.2</v>
      </c>
      <c r="AG2840" s="18">
        <f t="shared" si="1094"/>
        <v>20.37974683544304</v>
      </c>
      <c r="AH2840" s="19">
        <f t="shared" si="1095"/>
        <v>19.360522022838502</v>
      </c>
      <c r="AI2840" s="19">
        <f t="shared" si="1096"/>
        <v>1.569522127367285</v>
      </c>
      <c r="AJ2840" s="18">
        <f t="shared" si="1093"/>
        <v>3.0417532590213492</v>
      </c>
      <c r="AK2840" s="18">
        <f t="shared" si="1097"/>
        <v>1.9327354260089686</v>
      </c>
      <c r="AL2840" s="18">
        <f t="shared" si="1098"/>
        <v>1.9523809523809523</v>
      </c>
      <c r="AM2840" s="18">
        <f t="shared" si="1099"/>
        <v>1.0768067117821845</v>
      </c>
      <c r="AN2840" s="18">
        <f t="shared" si="1100"/>
        <v>0.70438848715109192</v>
      </c>
      <c r="AO2840" s="18">
        <f t="shared" si="1101"/>
        <v>0.98843365562030439</v>
      </c>
      <c r="AP2840" s="17">
        <f t="shared" si="1102"/>
        <v>29.15032679738562</v>
      </c>
      <c r="AQ2840" s="18">
        <f t="shared" si="1103"/>
        <v>1.0137629574122642</v>
      </c>
      <c r="AR2840" s="17">
        <f t="shared" si="1104"/>
        <v>12.742857142857142</v>
      </c>
      <c r="AS2840" s="17">
        <f t="shared" si="1105"/>
        <v>24.62857142857143</v>
      </c>
      <c r="AT2840" s="17">
        <f t="shared" si="1106"/>
        <v>10.512195121951219</v>
      </c>
      <c r="AU2840" s="17">
        <f t="shared" si="1107"/>
        <v>3.0662802654949983</v>
      </c>
      <c r="AV2840" s="18">
        <f t="shared" si="1108"/>
        <v>7.5539568345323742</v>
      </c>
      <c r="AW2840" s="18">
        <f t="shared" si="1109"/>
        <v>3.2130653266331657</v>
      </c>
      <c r="AX2840" s="18">
        <f t="shared" si="1110"/>
        <v>1.4211382113821138</v>
      </c>
      <c r="AY2840" s="8">
        <f t="shared" si="1111"/>
        <v>2.342857142857143</v>
      </c>
      <c r="AZ2840" s="8">
        <f t="shared" si="1112"/>
        <v>0.1558139534883721</v>
      </c>
      <c r="BA2840" s="18">
        <f t="shared" ref="BA2840:BA2903" si="1115">IFERROR(SUM(O2840:U2840)/SUM(O2840:AB2840),"")</f>
        <v>0.96676529278194456</v>
      </c>
      <c r="BB2840" s="20">
        <f t="shared" si="1113"/>
        <v>4.2120716385993053E-2</v>
      </c>
      <c r="BC2840" s="8">
        <f t="shared" si="1114"/>
        <v>0.41853718880470087</v>
      </c>
      <c r="BD2840" s="44"/>
      <c r="BE2840" s="44"/>
      <c r="BF2840" s="8"/>
    </row>
    <row r="2841" spans="1:58" x14ac:dyDescent="0.25">
      <c r="A2841" s="8">
        <v>2685</v>
      </c>
      <c r="B2841" s="8" t="s">
        <v>497</v>
      </c>
      <c r="C2841" s="8" t="s">
        <v>501</v>
      </c>
      <c r="D2841" s="12" t="s">
        <v>499</v>
      </c>
      <c r="E2841" s="8" t="s">
        <v>491</v>
      </c>
      <c r="F2841" s="8" t="s">
        <v>492</v>
      </c>
      <c r="G2841" s="12"/>
      <c r="H2841" s="12"/>
      <c r="I2841" s="12"/>
      <c r="J2841" s="12"/>
      <c r="K2841" s="12"/>
      <c r="L2841" s="8">
        <v>864</v>
      </c>
      <c r="M2841" s="8">
        <v>399</v>
      </c>
      <c r="N2841" s="8"/>
      <c r="O2841" s="8">
        <v>1080</v>
      </c>
      <c r="P2841" s="8">
        <v>2540</v>
      </c>
      <c r="Q2841" s="8">
        <v>304</v>
      </c>
      <c r="R2841" s="8">
        <v>1200</v>
      </c>
      <c r="S2841" s="8">
        <v>178</v>
      </c>
      <c r="T2841" s="8">
        <v>36</v>
      </c>
      <c r="U2841" s="8">
        <v>122</v>
      </c>
      <c r="V2841" s="8">
        <v>14</v>
      </c>
      <c r="W2841" s="8">
        <v>65</v>
      </c>
      <c r="X2841" s="8">
        <v>13.1</v>
      </c>
      <c r="Y2841" s="8">
        <v>33</v>
      </c>
      <c r="Z2841" s="8">
        <v>4.5999999999999996</v>
      </c>
      <c r="AA2841" s="8">
        <v>31</v>
      </c>
      <c r="AB2841" s="8">
        <v>5</v>
      </c>
      <c r="AC2841" s="8">
        <v>8</v>
      </c>
      <c r="AD2841" s="8">
        <v>72</v>
      </c>
      <c r="AE2841" s="8">
        <v>25</v>
      </c>
      <c r="AF2841" s="17">
        <f t="shared" si="1092"/>
        <v>5625.7000000000007</v>
      </c>
      <c r="AG2841" s="18">
        <f t="shared" si="1094"/>
        <v>23.666802776643529</v>
      </c>
      <c r="AH2841" s="19">
        <f t="shared" si="1095"/>
        <v>21.519760037888755</v>
      </c>
      <c r="AI2841" s="19">
        <f t="shared" si="1096"/>
        <v>1.7354430379746837</v>
      </c>
      <c r="AJ2841" s="18">
        <f t="shared" si="1093"/>
        <v>3.5329256151329829</v>
      </c>
      <c r="AK2841" s="18">
        <f t="shared" si="1097"/>
        <v>2.1654135338345863</v>
      </c>
      <c r="AL2841" s="18">
        <f t="shared" si="1098"/>
        <v>2.88</v>
      </c>
      <c r="AM2841" s="18">
        <f t="shared" si="1099"/>
        <v>1.0724393324906085</v>
      </c>
      <c r="AN2841" s="18">
        <f t="shared" si="1100"/>
        <v>0.71906851102169</v>
      </c>
      <c r="AO2841" s="18">
        <f t="shared" si="1101"/>
        <v>1.0330816945196559</v>
      </c>
      <c r="AP2841" s="17">
        <f t="shared" si="1102"/>
        <v>30.458015267175572</v>
      </c>
      <c r="AQ2841" s="18">
        <f t="shared" si="1103"/>
        <v>1.0592405309476347</v>
      </c>
      <c r="AR2841" s="17">
        <f t="shared" si="1104"/>
        <v>12.870967741935484</v>
      </c>
      <c r="AS2841" s="17">
        <f t="shared" si="1105"/>
        <v>27.870967741935484</v>
      </c>
      <c r="AT2841" s="17">
        <f t="shared" si="1106"/>
        <v>12</v>
      </c>
      <c r="AU2841" s="17">
        <f t="shared" si="1107"/>
        <v>3.1460035523978682</v>
      </c>
      <c r="AV2841" s="18">
        <f t="shared" si="1108"/>
        <v>8.8524590163934427</v>
      </c>
      <c r="AW2841" s="18">
        <f t="shared" si="1109"/>
        <v>3.183984438320635</v>
      </c>
      <c r="AX2841" s="18">
        <f t="shared" si="1110"/>
        <v>1.3722790453710989</v>
      </c>
      <c r="AY2841" s="8">
        <f t="shared" si="1111"/>
        <v>2.3225806451612905</v>
      </c>
      <c r="AZ2841" s="8">
        <f t="shared" si="1112"/>
        <v>0.14833333333333334</v>
      </c>
      <c r="BA2841" s="18">
        <f t="shared" si="1115"/>
        <v>0.97054588762287353</v>
      </c>
      <c r="BB2841" s="20">
        <f t="shared" si="1113"/>
        <v>4.5384827586206898E-2</v>
      </c>
      <c r="BC2841" s="8">
        <f t="shared" si="1114"/>
        <v>0.46892403422348972</v>
      </c>
      <c r="BD2841" s="44"/>
      <c r="BE2841" s="44"/>
      <c r="BF2841" s="8"/>
    </row>
    <row r="2842" spans="1:58" x14ac:dyDescent="0.25">
      <c r="A2842" s="8">
        <v>2686</v>
      </c>
      <c r="B2842" s="8" t="s">
        <v>497</v>
      </c>
      <c r="C2842" s="8" t="s">
        <v>501</v>
      </c>
      <c r="D2842" s="12" t="s">
        <v>499</v>
      </c>
      <c r="E2842" s="8" t="s">
        <v>491</v>
      </c>
      <c r="F2842" s="8" t="s">
        <v>492</v>
      </c>
      <c r="G2842" s="12"/>
      <c r="H2842" s="12"/>
      <c r="I2842" s="12"/>
      <c r="J2842" s="12"/>
      <c r="K2842" s="12"/>
      <c r="L2842" s="8">
        <v>867</v>
      </c>
      <c r="M2842" s="8">
        <v>339</v>
      </c>
      <c r="N2842" s="8"/>
      <c r="O2842" s="8">
        <v>616</v>
      </c>
      <c r="P2842" s="8">
        <v>1670</v>
      </c>
      <c r="Q2842" s="8">
        <v>214</v>
      </c>
      <c r="R2842" s="8">
        <v>900</v>
      </c>
      <c r="S2842" s="8">
        <v>141</v>
      </c>
      <c r="T2842" s="8">
        <v>28</v>
      </c>
      <c r="U2842" s="8">
        <v>99</v>
      </c>
      <c r="V2842" s="8">
        <v>12</v>
      </c>
      <c r="W2842" s="8">
        <v>56</v>
      </c>
      <c r="X2842" s="8">
        <v>11</v>
      </c>
      <c r="Y2842" s="8">
        <v>29</v>
      </c>
      <c r="Z2842" s="8">
        <v>4.0999999999999996</v>
      </c>
      <c r="AA2842" s="8">
        <v>27</v>
      </c>
      <c r="AB2842" s="8">
        <v>4.0999999999999996</v>
      </c>
      <c r="AC2842" s="8">
        <v>8</v>
      </c>
      <c r="AD2842" s="8">
        <v>46</v>
      </c>
      <c r="AE2842" s="8">
        <v>19</v>
      </c>
      <c r="AF2842" s="17">
        <f t="shared" si="1092"/>
        <v>3811.2</v>
      </c>
      <c r="AG2842" s="18">
        <f t="shared" si="1094"/>
        <v>15.498671667448038</v>
      </c>
      <c r="AH2842" s="19">
        <f t="shared" si="1095"/>
        <v>16.244939882786539</v>
      </c>
      <c r="AI2842" s="19">
        <f t="shared" si="1096"/>
        <v>1.3197937177684014</v>
      </c>
      <c r="AJ2842" s="18">
        <f t="shared" si="1093"/>
        <v>2.5438549241404078</v>
      </c>
      <c r="AK2842" s="18">
        <f t="shared" si="1097"/>
        <v>2.5575221238938055</v>
      </c>
      <c r="AL2842" s="18">
        <f t="shared" si="1098"/>
        <v>2.4210526315789473</v>
      </c>
      <c r="AM2842" s="18">
        <f t="shared" si="1099"/>
        <v>1.1127738595594574</v>
      </c>
      <c r="AN2842" s="18">
        <f t="shared" si="1100"/>
        <v>0.6975712358253674</v>
      </c>
      <c r="AO2842" s="18">
        <f t="shared" si="1101"/>
        <v>1.0380468094390352</v>
      </c>
      <c r="AP2842" s="17">
        <f t="shared" si="1102"/>
        <v>30.818181818181817</v>
      </c>
      <c r="AQ2842" s="18">
        <f t="shared" si="1103"/>
        <v>1.0717660683265779</v>
      </c>
      <c r="AR2842" s="17">
        <f t="shared" si="1104"/>
        <v>12.555555555555555</v>
      </c>
      <c r="AS2842" s="17">
        <f t="shared" si="1105"/>
        <v>32.111111111111114</v>
      </c>
      <c r="AT2842" s="17">
        <f t="shared" si="1106"/>
        <v>18.847826086956523</v>
      </c>
      <c r="AU2842" s="17">
        <f t="shared" si="1107"/>
        <v>2.9840142095914741</v>
      </c>
      <c r="AV2842" s="18">
        <f t="shared" si="1108"/>
        <v>6.2222222222222223</v>
      </c>
      <c r="AW2842" s="18">
        <f t="shared" si="1109"/>
        <v>2.966499162479062</v>
      </c>
      <c r="AX2842" s="18">
        <f t="shared" si="1110"/>
        <v>1.3574224631135201</v>
      </c>
      <c r="AY2842" s="8">
        <f t="shared" si="1111"/>
        <v>1.7037037037037037</v>
      </c>
      <c r="AZ2842" s="8">
        <f t="shared" si="1112"/>
        <v>0.15666666666666668</v>
      </c>
      <c r="BA2842" s="18">
        <f t="shared" si="1115"/>
        <v>0.96242653232577668</v>
      </c>
      <c r="BB2842" s="20">
        <f t="shared" si="1113"/>
        <v>6.0723218390804599E-2</v>
      </c>
      <c r="BC2842" s="8">
        <f t="shared" si="1114"/>
        <v>0.55383582545010679</v>
      </c>
      <c r="BD2842" s="44"/>
      <c r="BE2842" s="44"/>
      <c r="BF2842" s="8"/>
    </row>
    <row r="2843" spans="1:58" x14ac:dyDescent="0.25">
      <c r="A2843" s="8">
        <v>2687</v>
      </c>
      <c r="B2843" s="8" t="s">
        <v>497</v>
      </c>
      <c r="C2843" s="8" t="s">
        <v>501</v>
      </c>
      <c r="D2843" s="12" t="s">
        <v>499</v>
      </c>
      <c r="E2843" s="8" t="s">
        <v>491</v>
      </c>
      <c r="F2843" s="8" t="s">
        <v>492</v>
      </c>
      <c r="G2843" s="12"/>
      <c r="H2843" s="12"/>
      <c r="I2843" s="12"/>
      <c r="J2843" s="12"/>
      <c r="K2843" s="12"/>
      <c r="L2843" s="8">
        <v>974</v>
      </c>
      <c r="M2843" s="8">
        <v>450</v>
      </c>
      <c r="N2843" s="8"/>
      <c r="O2843" s="8">
        <v>1470</v>
      </c>
      <c r="P2843" s="8">
        <v>3260</v>
      </c>
      <c r="Q2843" s="8">
        <v>370</v>
      </c>
      <c r="R2843" s="8">
        <v>1410</v>
      </c>
      <c r="S2843" s="8">
        <v>198</v>
      </c>
      <c r="T2843" s="8">
        <v>39</v>
      </c>
      <c r="U2843" s="8">
        <v>138</v>
      </c>
      <c r="V2843" s="8">
        <v>16</v>
      </c>
      <c r="W2843" s="8">
        <v>77</v>
      </c>
      <c r="X2843" s="8">
        <v>15.1</v>
      </c>
      <c r="Y2843" s="8">
        <v>38</v>
      </c>
      <c r="Z2843" s="8">
        <v>5.2</v>
      </c>
      <c r="AA2843" s="8">
        <v>36</v>
      </c>
      <c r="AB2843" s="8">
        <v>5.4</v>
      </c>
      <c r="AC2843" s="8">
        <v>10</v>
      </c>
      <c r="AD2843" s="8">
        <v>74</v>
      </c>
      <c r="AE2843" s="8">
        <v>24</v>
      </c>
      <c r="AF2843" s="17">
        <f t="shared" si="1092"/>
        <v>7077.7</v>
      </c>
      <c r="AG2843" s="18">
        <f t="shared" si="1094"/>
        <v>27.739099859353022</v>
      </c>
      <c r="AH2843" s="19">
        <f t="shared" si="1095"/>
        <v>23.783759289468914</v>
      </c>
      <c r="AI2843" s="19">
        <f t="shared" si="1096"/>
        <v>2.0103240865427776</v>
      </c>
      <c r="AJ2843" s="18">
        <f t="shared" si="1093"/>
        <v>4.322976601457615</v>
      </c>
      <c r="AK2843" s="18">
        <f t="shared" si="1097"/>
        <v>2.1644444444444444</v>
      </c>
      <c r="AL2843" s="18">
        <f t="shared" si="1098"/>
        <v>3.0833333333333335</v>
      </c>
      <c r="AM2843" s="18">
        <f t="shared" si="1099"/>
        <v>1.0694137340182768</v>
      </c>
      <c r="AN2843" s="18">
        <f t="shared" si="1100"/>
        <v>0.69446466806314378</v>
      </c>
      <c r="AO2843" s="18">
        <f t="shared" si="1101"/>
        <v>1.0033415835420787</v>
      </c>
      <c r="AP2843" s="17">
        <f t="shared" si="1102"/>
        <v>29.80132450331126</v>
      </c>
      <c r="AQ2843" s="18">
        <f t="shared" si="1103"/>
        <v>1.0364027502425446</v>
      </c>
      <c r="AR2843" s="17">
        <f t="shared" si="1104"/>
        <v>12.5</v>
      </c>
      <c r="AS2843" s="17">
        <f t="shared" si="1105"/>
        <v>27.055555555555557</v>
      </c>
      <c r="AT2843" s="17">
        <f t="shared" si="1106"/>
        <v>13.162162162162161</v>
      </c>
      <c r="AU2843" s="17">
        <f t="shared" si="1107"/>
        <v>3.1557134399052691</v>
      </c>
      <c r="AV2843" s="18">
        <f t="shared" si="1108"/>
        <v>10.652173913043478</v>
      </c>
      <c r="AW2843" s="18">
        <f t="shared" si="1109"/>
        <v>3.1013400335008376</v>
      </c>
      <c r="AX2843" s="18">
        <f t="shared" si="1110"/>
        <v>1.3998419150858175</v>
      </c>
      <c r="AY2843" s="8">
        <f t="shared" si="1111"/>
        <v>2.0555555555555554</v>
      </c>
      <c r="AZ2843" s="8">
        <f t="shared" si="1112"/>
        <v>0.14042553191489363</v>
      </c>
      <c r="BA2843" s="18">
        <f t="shared" si="1115"/>
        <v>0.9727736411546124</v>
      </c>
      <c r="BB2843" s="20">
        <f t="shared" si="1113"/>
        <v>4.3542968941061383E-2</v>
      </c>
      <c r="BC2843" s="8">
        <f t="shared" si="1114"/>
        <v>0.46871417624521067</v>
      </c>
      <c r="BD2843" s="44"/>
      <c r="BE2843" s="44"/>
      <c r="BF2843" s="8"/>
    </row>
    <row r="2844" spans="1:58" x14ac:dyDescent="0.25">
      <c r="A2844" s="8">
        <v>2688</v>
      </c>
      <c r="B2844" s="8" t="s">
        <v>497</v>
      </c>
      <c r="C2844" s="8" t="s">
        <v>501</v>
      </c>
      <c r="D2844" s="12" t="s">
        <v>499</v>
      </c>
      <c r="E2844" s="8" t="s">
        <v>491</v>
      </c>
      <c r="F2844" s="8" t="s">
        <v>492</v>
      </c>
      <c r="G2844" s="10"/>
      <c r="H2844" s="14"/>
      <c r="I2844" s="10"/>
      <c r="J2844" s="11"/>
      <c r="K2844" s="14"/>
      <c r="L2844" s="8">
        <v>882</v>
      </c>
      <c r="M2844" s="8">
        <v>473</v>
      </c>
      <c r="N2844" s="8"/>
      <c r="O2844" s="8">
        <v>964</v>
      </c>
      <c r="P2844" s="8">
        <v>2460</v>
      </c>
      <c r="Q2844" s="8">
        <v>309</v>
      </c>
      <c r="R2844" s="8">
        <v>1270</v>
      </c>
      <c r="S2844" s="8">
        <v>197</v>
      </c>
      <c r="T2844" s="8">
        <v>41</v>
      </c>
      <c r="U2844" s="8">
        <v>137</v>
      </c>
      <c r="V2844" s="8">
        <v>15</v>
      </c>
      <c r="W2844" s="8">
        <v>81</v>
      </c>
      <c r="X2844" s="8">
        <v>15</v>
      </c>
      <c r="Y2844" s="8">
        <v>41</v>
      </c>
      <c r="Z2844" s="8">
        <v>5.4</v>
      </c>
      <c r="AA2844" s="8">
        <v>37</v>
      </c>
      <c r="AB2844" s="8">
        <v>5.9</v>
      </c>
      <c r="AC2844" s="8">
        <v>8</v>
      </c>
      <c r="AD2844" s="8">
        <v>70</v>
      </c>
      <c r="AE2844" s="8">
        <v>24</v>
      </c>
      <c r="AF2844" s="17">
        <f t="shared" si="1092"/>
        <v>5578.2999999999993</v>
      </c>
      <c r="AG2844" s="18">
        <f t="shared" si="1094"/>
        <v>17.699167521952333</v>
      </c>
      <c r="AH2844" s="19">
        <f t="shared" si="1095"/>
        <v>17.462193024998896</v>
      </c>
      <c r="AI2844" s="19">
        <f t="shared" si="1096"/>
        <v>1.4636632446260673</v>
      </c>
      <c r="AJ2844" s="18">
        <f t="shared" si="1093"/>
        <v>2.8493221101330084</v>
      </c>
      <c r="AK2844" s="18">
        <f t="shared" si="1097"/>
        <v>1.8646934460887949</v>
      </c>
      <c r="AL2844" s="18">
        <f t="shared" si="1098"/>
        <v>2.9166666666666665</v>
      </c>
      <c r="AM2844" s="18">
        <f t="shared" si="1099"/>
        <v>1.0904481927099461</v>
      </c>
      <c r="AN2844" s="18">
        <f t="shared" si="1100"/>
        <v>0.73459530211067015</v>
      </c>
      <c r="AO2844" s="18">
        <f t="shared" si="1101"/>
        <v>1.044780170783816</v>
      </c>
      <c r="AP2844" s="17">
        <f t="shared" si="1102"/>
        <v>31.533333333333335</v>
      </c>
      <c r="AQ2844" s="18">
        <f t="shared" si="1103"/>
        <v>1.0966369426751592</v>
      </c>
      <c r="AR2844" s="17">
        <f t="shared" si="1104"/>
        <v>12.783783783783784</v>
      </c>
      <c r="AS2844" s="17">
        <f t="shared" si="1105"/>
        <v>23.837837837837839</v>
      </c>
      <c r="AT2844" s="17">
        <f t="shared" si="1106"/>
        <v>12.6</v>
      </c>
      <c r="AU2844" s="17">
        <f t="shared" si="1107"/>
        <v>3.0363970256194115</v>
      </c>
      <c r="AV2844" s="18">
        <f t="shared" si="1108"/>
        <v>7.0364963503649633</v>
      </c>
      <c r="AW2844" s="18">
        <f t="shared" si="1109"/>
        <v>2.9956539454026889</v>
      </c>
      <c r="AX2844" s="18">
        <f t="shared" si="1110"/>
        <v>1.4327620303230058</v>
      </c>
      <c r="AY2844" s="8">
        <f t="shared" si="1111"/>
        <v>1.8918918918918919</v>
      </c>
      <c r="AZ2844" s="8">
        <f t="shared" si="1112"/>
        <v>0.15511811023622046</v>
      </c>
      <c r="BA2844" s="18">
        <f t="shared" si="1115"/>
        <v>0.96409300324471625</v>
      </c>
      <c r="BB2844" s="20">
        <f t="shared" si="1113"/>
        <v>4.3776703774097203E-2</v>
      </c>
      <c r="BC2844" s="8">
        <f t="shared" si="1114"/>
        <v>0.40380258073922876</v>
      </c>
      <c r="BD2844" s="44"/>
      <c r="BE2844" s="44"/>
      <c r="BF2844" s="8"/>
    </row>
    <row r="2845" spans="1:58" x14ac:dyDescent="0.25">
      <c r="A2845" s="8">
        <v>2689</v>
      </c>
      <c r="B2845" s="8" t="s">
        <v>497</v>
      </c>
      <c r="C2845" s="8" t="s">
        <v>501</v>
      </c>
      <c r="D2845" s="12" t="s">
        <v>499</v>
      </c>
      <c r="E2845" s="8" t="s">
        <v>491</v>
      </c>
      <c r="F2845" s="8" t="s">
        <v>492</v>
      </c>
      <c r="G2845" s="10"/>
      <c r="H2845" s="14"/>
      <c r="I2845" s="10"/>
      <c r="J2845" s="11"/>
      <c r="K2845" s="14"/>
      <c r="L2845" s="8">
        <v>896</v>
      </c>
      <c r="M2845" s="8">
        <v>433</v>
      </c>
      <c r="N2845" s="8"/>
      <c r="O2845" s="8">
        <v>1030</v>
      </c>
      <c r="P2845" s="8">
        <v>2810</v>
      </c>
      <c r="Q2845" s="8">
        <v>320</v>
      </c>
      <c r="R2845" s="8">
        <v>1280</v>
      </c>
      <c r="S2845" s="8">
        <v>188</v>
      </c>
      <c r="T2845" s="8">
        <v>37</v>
      </c>
      <c r="U2845" s="8">
        <v>139</v>
      </c>
      <c r="V2845" s="8">
        <v>15</v>
      </c>
      <c r="W2845" s="8">
        <v>76</v>
      </c>
      <c r="X2845" s="8">
        <v>14.1</v>
      </c>
      <c r="Y2845" s="8">
        <v>37</v>
      </c>
      <c r="Z2845" s="8">
        <v>4.9000000000000004</v>
      </c>
      <c r="AA2845" s="8">
        <v>36</v>
      </c>
      <c r="AB2845" s="8">
        <v>5.8</v>
      </c>
      <c r="AC2845" s="8">
        <v>11</v>
      </c>
      <c r="AD2845" s="8">
        <v>70</v>
      </c>
      <c r="AE2845" s="8">
        <v>21</v>
      </c>
      <c r="AF2845" s="17">
        <f t="shared" si="1092"/>
        <v>5992.8</v>
      </c>
      <c r="AG2845" s="18">
        <f t="shared" si="1094"/>
        <v>19.436240037505861</v>
      </c>
      <c r="AH2845" s="19">
        <f t="shared" si="1095"/>
        <v>20.500725031720137</v>
      </c>
      <c r="AI2845" s="19">
        <f t="shared" si="1096"/>
        <v>1.5516547995780592</v>
      </c>
      <c r="AJ2845" s="18">
        <f t="shared" si="1093"/>
        <v>3.1901427417182875</v>
      </c>
      <c r="AK2845" s="18">
        <f t="shared" si="1097"/>
        <v>2.0692840646651272</v>
      </c>
      <c r="AL2845" s="18">
        <f t="shared" si="1098"/>
        <v>3.3333333333333335</v>
      </c>
      <c r="AM2845" s="18">
        <f t="shared" si="1099"/>
        <v>1.1841327834366169</v>
      </c>
      <c r="AN2845" s="18">
        <f t="shared" si="1100"/>
        <v>0.67371014294961207</v>
      </c>
      <c r="AO2845" s="18">
        <f t="shared" si="1101"/>
        <v>1.0180095219766097</v>
      </c>
      <c r="AP2845" s="17">
        <f t="shared" si="1102"/>
        <v>30.709219858156029</v>
      </c>
      <c r="AQ2845" s="18">
        <f t="shared" si="1103"/>
        <v>1.0679766906084833</v>
      </c>
      <c r="AR2845" s="17">
        <f t="shared" si="1104"/>
        <v>12.027777777777779</v>
      </c>
      <c r="AS2845" s="17">
        <f t="shared" si="1105"/>
        <v>24.888888888888889</v>
      </c>
      <c r="AT2845" s="17">
        <f t="shared" si="1106"/>
        <v>12.8</v>
      </c>
      <c r="AU2845" s="17">
        <f t="shared" si="1107"/>
        <v>2.7874073620383415</v>
      </c>
      <c r="AV2845" s="18">
        <f t="shared" si="1108"/>
        <v>7.4100719424460433</v>
      </c>
      <c r="AW2845" s="18">
        <f t="shared" si="1109"/>
        <v>3.1238135120044666</v>
      </c>
      <c r="AX2845" s="18">
        <f t="shared" si="1110"/>
        <v>1.3816621499548327</v>
      </c>
      <c r="AY2845" s="8">
        <f t="shared" si="1111"/>
        <v>1.9444444444444444</v>
      </c>
      <c r="AZ2845" s="8">
        <f t="shared" si="1112"/>
        <v>0.14687500000000001</v>
      </c>
      <c r="BA2845" s="18">
        <f t="shared" si="1115"/>
        <v>0.96849552796689353</v>
      </c>
      <c r="BB2845" s="20">
        <f t="shared" si="1113"/>
        <v>4.4124137931034486E-2</v>
      </c>
      <c r="BC2845" s="8">
        <f t="shared" si="1114"/>
        <v>0.44810703193437929</v>
      </c>
      <c r="BD2845" s="44"/>
      <c r="BE2845" s="44"/>
      <c r="BF2845" s="8"/>
    </row>
    <row r="2846" spans="1:58" x14ac:dyDescent="0.25">
      <c r="A2846" s="8">
        <v>2690</v>
      </c>
      <c r="B2846" s="8" t="s">
        <v>497</v>
      </c>
      <c r="C2846" s="8" t="s">
        <v>501</v>
      </c>
      <c r="D2846" s="12" t="s">
        <v>499</v>
      </c>
      <c r="E2846" s="8" t="s">
        <v>491</v>
      </c>
      <c r="F2846" s="8" t="s">
        <v>492</v>
      </c>
      <c r="G2846" s="10"/>
      <c r="H2846" s="14"/>
      <c r="I2846" s="10"/>
      <c r="J2846" s="11"/>
      <c r="K2846" s="14"/>
      <c r="L2846" s="8">
        <v>926</v>
      </c>
      <c r="M2846" s="8">
        <v>305</v>
      </c>
      <c r="N2846" s="8"/>
      <c r="O2846" s="8">
        <v>588</v>
      </c>
      <c r="P2846" s="8">
        <v>1540</v>
      </c>
      <c r="Q2846" s="8">
        <v>195</v>
      </c>
      <c r="R2846" s="8">
        <v>818</v>
      </c>
      <c r="S2846" s="8">
        <v>130</v>
      </c>
      <c r="T2846" s="8">
        <v>27</v>
      </c>
      <c r="U2846" s="8">
        <v>90</v>
      </c>
      <c r="V2846" s="8">
        <v>11</v>
      </c>
      <c r="W2846" s="8">
        <v>49</v>
      </c>
      <c r="X2846" s="8">
        <v>9.3000000000000007</v>
      </c>
      <c r="Y2846" s="8">
        <v>25</v>
      </c>
      <c r="Z2846" s="8">
        <v>3.3</v>
      </c>
      <c r="AA2846" s="8">
        <v>20</v>
      </c>
      <c r="AB2846" s="8">
        <v>3.5</v>
      </c>
      <c r="AC2846" s="8">
        <v>8</v>
      </c>
      <c r="AD2846" s="8">
        <v>46</v>
      </c>
      <c r="AE2846" s="8">
        <v>16</v>
      </c>
      <c r="AF2846" s="17">
        <f t="shared" si="1092"/>
        <v>3509.1000000000004</v>
      </c>
      <c r="AG2846" s="18">
        <f t="shared" si="1094"/>
        <v>19.972151898734175</v>
      </c>
      <c r="AH2846" s="19">
        <f t="shared" si="1095"/>
        <v>20.223491027732461</v>
      </c>
      <c r="AI2846" s="19">
        <f t="shared" si="1096"/>
        <v>1.3860914239732598</v>
      </c>
      <c r="AJ2846" s="18">
        <f t="shared" si="1093"/>
        <v>2.6336903602726389</v>
      </c>
      <c r="AK2846" s="18">
        <f t="shared" si="1097"/>
        <v>3.0360655737704918</v>
      </c>
      <c r="AL2846" s="18">
        <f t="shared" si="1098"/>
        <v>2.875</v>
      </c>
      <c r="AM2846" s="18">
        <f t="shared" si="1099"/>
        <v>1.1002780237187206</v>
      </c>
      <c r="AN2846" s="18">
        <f t="shared" si="1100"/>
        <v>0.73473126344507211</v>
      </c>
      <c r="AO2846" s="18">
        <f t="shared" si="1101"/>
        <v>1.0941936373040553</v>
      </c>
      <c r="AP2846" s="17">
        <f t="shared" si="1102"/>
        <v>32.795698924731177</v>
      </c>
      <c r="AQ2846" s="18">
        <f t="shared" si="1103"/>
        <v>1.140538319293199</v>
      </c>
      <c r="AR2846" s="17">
        <f t="shared" si="1104"/>
        <v>15.25</v>
      </c>
      <c r="AS2846" s="17">
        <f t="shared" si="1105"/>
        <v>46.3</v>
      </c>
      <c r="AT2846" s="17">
        <f t="shared" si="1106"/>
        <v>20.130434782608695</v>
      </c>
      <c r="AU2846" s="17">
        <f t="shared" si="1107"/>
        <v>3.3707180918548589</v>
      </c>
      <c r="AV2846" s="18">
        <f t="shared" si="1108"/>
        <v>6.5333333333333332</v>
      </c>
      <c r="AW2846" s="18">
        <f t="shared" si="1109"/>
        <v>3.6407035175879394</v>
      </c>
      <c r="AX2846" s="18">
        <f t="shared" si="1110"/>
        <v>1.6034552845528456</v>
      </c>
      <c r="AY2846" s="8">
        <f t="shared" si="1111"/>
        <v>2.2999999999999998</v>
      </c>
      <c r="AZ2846" s="8">
        <f t="shared" si="1112"/>
        <v>0.15892420537897312</v>
      </c>
      <c r="BA2846" s="18">
        <f t="shared" si="1115"/>
        <v>0.96548972671055244</v>
      </c>
      <c r="BB2846" s="20">
        <f t="shared" si="1113"/>
        <v>7.1356883905235646E-2</v>
      </c>
      <c r="BC2846" s="8">
        <f t="shared" si="1114"/>
        <v>0.65746523459581685</v>
      </c>
      <c r="BD2846" s="44"/>
      <c r="BE2846" s="44"/>
      <c r="BF2846" s="8"/>
    </row>
    <row r="2847" spans="1:58" x14ac:dyDescent="0.25">
      <c r="A2847" s="8">
        <v>2691</v>
      </c>
      <c r="B2847" s="8" t="s">
        <v>497</v>
      </c>
      <c r="C2847" s="8" t="s">
        <v>501</v>
      </c>
      <c r="D2847" s="12" t="s">
        <v>499</v>
      </c>
      <c r="E2847" s="8" t="s">
        <v>491</v>
      </c>
      <c r="F2847" s="8" t="s">
        <v>492</v>
      </c>
      <c r="G2847" s="10"/>
      <c r="H2847" s="14"/>
      <c r="I2847" s="10"/>
      <c r="J2847" s="11"/>
      <c r="K2847" s="14"/>
      <c r="L2847" s="8">
        <v>888</v>
      </c>
      <c r="M2847" s="8">
        <v>359</v>
      </c>
      <c r="N2847" s="8"/>
      <c r="O2847" s="8">
        <v>1200</v>
      </c>
      <c r="P2847" s="8">
        <v>2850</v>
      </c>
      <c r="Q2847" s="8">
        <v>345</v>
      </c>
      <c r="R2847" s="8">
        <v>1240</v>
      </c>
      <c r="S2847" s="8">
        <v>183</v>
      </c>
      <c r="T2847" s="8">
        <v>34</v>
      </c>
      <c r="U2847" s="8">
        <v>122</v>
      </c>
      <c r="V2847" s="8">
        <v>14</v>
      </c>
      <c r="W2847" s="8">
        <v>67</v>
      </c>
      <c r="X2847" s="8">
        <v>13.6</v>
      </c>
      <c r="Y2847" s="8">
        <v>34</v>
      </c>
      <c r="Z2847" s="8">
        <v>4.0999999999999996</v>
      </c>
      <c r="AA2847" s="8">
        <v>30</v>
      </c>
      <c r="AB2847" s="8">
        <v>4.5</v>
      </c>
      <c r="AC2847" s="8">
        <v>10</v>
      </c>
      <c r="AD2847" s="8">
        <v>60</v>
      </c>
      <c r="AE2847" s="8">
        <v>21</v>
      </c>
      <c r="AF2847" s="17">
        <f t="shared" si="1092"/>
        <v>6141.2000000000007</v>
      </c>
      <c r="AG2847" s="18">
        <f t="shared" si="1094"/>
        <v>27.172995780590718</v>
      </c>
      <c r="AH2847" s="19">
        <f t="shared" si="1095"/>
        <v>24.9510603588907</v>
      </c>
      <c r="AI2847" s="19">
        <f t="shared" si="1096"/>
        <v>1.8660677827684771</v>
      </c>
      <c r="AJ2847" s="18">
        <f t="shared" si="1093"/>
        <v>3.8182195476239889</v>
      </c>
      <c r="AK2847" s="18">
        <f t="shared" si="1097"/>
        <v>2.4735376044568245</v>
      </c>
      <c r="AL2847" s="18">
        <f t="shared" si="1098"/>
        <v>2.8571428571428572</v>
      </c>
      <c r="AM2847" s="18">
        <f t="shared" si="1099"/>
        <v>1.0715991884755758</v>
      </c>
      <c r="AN2847" s="18">
        <f t="shared" si="1100"/>
        <v>0.66977840884001605</v>
      </c>
      <c r="AO2847" s="18">
        <f t="shared" si="1101"/>
        <v>0.89705795271415723</v>
      </c>
      <c r="AP2847" s="17">
        <f t="shared" si="1102"/>
        <v>26.397058823529413</v>
      </c>
      <c r="AQ2847" s="18">
        <f t="shared" si="1103"/>
        <v>0.91801236418134147</v>
      </c>
      <c r="AR2847" s="17">
        <f t="shared" si="1104"/>
        <v>11.966666666666667</v>
      </c>
      <c r="AS2847" s="17">
        <f t="shared" si="1105"/>
        <v>29.6</v>
      </c>
      <c r="AT2847" s="17">
        <f t="shared" si="1106"/>
        <v>14.8</v>
      </c>
      <c r="AU2847" s="17">
        <f t="shared" si="1107"/>
        <v>3.3013617525162813</v>
      </c>
      <c r="AV2847" s="18">
        <f t="shared" si="1108"/>
        <v>9.8360655737704921</v>
      </c>
      <c r="AW2847" s="18">
        <f t="shared" si="1109"/>
        <v>3.290117252931323</v>
      </c>
      <c r="AX2847" s="18">
        <f t="shared" si="1110"/>
        <v>1.4616531165311653</v>
      </c>
      <c r="AY2847" s="8">
        <f t="shared" si="1111"/>
        <v>2</v>
      </c>
      <c r="AZ2847" s="8">
        <f t="shared" si="1112"/>
        <v>0.14758064516129032</v>
      </c>
      <c r="BA2847" s="18">
        <f t="shared" si="1115"/>
        <v>0.97277405067413525</v>
      </c>
      <c r="BB2847" s="20">
        <f t="shared" si="1113"/>
        <v>4.5140823136818685E-2</v>
      </c>
      <c r="BC2847" s="8">
        <f t="shared" si="1114"/>
        <v>0.53564883296513299</v>
      </c>
      <c r="BD2847" s="44"/>
      <c r="BE2847" s="44"/>
      <c r="BF2847" s="8"/>
    </row>
    <row r="2848" spans="1:58" x14ac:dyDescent="0.25">
      <c r="A2848" s="8">
        <v>2692</v>
      </c>
      <c r="B2848" s="8" t="s">
        <v>497</v>
      </c>
      <c r="C2848" s="8" t="s">
        <v>501</v>
      </c>
      <c r="D2848" s="12" t="s">
        <v>499</v>
      </c>
      <c r="E2848" s="8" t="s">
        <v>491</v>
      </c>
      <c r="F2848" s="8" t="s">
        <v>492</v>
      </c>
      <c r="G2848" s="10"/>
      <c r="H2848" s="14"/>
      <c r="I2848" s="10"/>
      <c r="J2848" s="11"/>
      <c r="K2848" s="14"/>
      <c r="L2848" s="8">
        <v>895</v>
      </c>
      <c r="M2848" s="8">
        <v>433</v>
      </c>
      <c r="N2848" s="8"/>
      <c r="O2848" s="8">
        <v>1050</v>
      </c>
      <c r="P2848" s="8">
        <v>2480</v>
      </c>
      <c r="Q2848" s="8">
        <v>308</v>
      </c>
      <c r="R2848" s="8">
        <v>1260</v>
      </c>
      <c r="S2848" s="8">
        <v>199</v>
      </c>
      <c r="T2848" s="8">
        <v>39</v>
      </c>
      <c r="U2848" s="8">
        <v>139</v>
      </c>
      <c r="V2848" s="8">
        <v>16</v>
      </c>
      <c r="W2848" s="8">
        <v>73</v>
      </c>
      <c r="X2848" s="8">
        <v>14.6</v>
      </c>
      <c r="Y2848" s="8">
        <v>38</v>
      </c>
      <c r="Z2848" s="8">
        <v>5.4</v>
      </c>
      <c r="AA2848" s="8">
        <v>35</v>
      </c>
      <c r="AB2848" s="8">
        <v>5.9</v>
      </c>
      <c r="AC2848" s="8">
        <v>9</v>
      </c>
      <c r="AD2848" s="8">
        <v>69</v>
      </c>
      <c r="AE2848" s="8">
        <v>19</v>
      </c>
      <c r="AF2848" s="17">
        <f t="shared" si="1092"/>
        <v>5662.9</v>
      </c>
      <c r="AG2848" s="18">
        <f t="shared" si="1094"/>
        <v>20.37974683544304</v>
      </c>
      <c r="AH2848" s="19">
        <f t="shared" si="1095"/>
        <v>18.610114192495921</v>
      </c>
      <c r="AI2848" s="19">
        <f t="shared" si="1096"/>
        <v>1.6068917018284108</v>
      </c>
      <c r="AJ2848" s="18">
        <f t="shared" si="1093"/>
        <v>3.0723236435341268</v>
      </c>
      <c r="AK2848" s="18">
        <f t="shared" si="1097"/>
        <v>2.066974595842956</v>
      </c>
      <c r="AL2848" s="18">
        <f t="shared" si="1098"/>
        <v>3.6315789473684212</v>
      </c>
      <c r="AM2848" s="18">
        <f t="shared" si="1099"/>
        <v>1.0550410547479208</v>
      </c>
      <c r="AN2848" s="18">
        <f t="shared" si="1100"/>
        <v>0.69022129666730869</v>
      </c>
      <c r="AO2848" s="18">
        <f t="shared" si="1101"/>
        <v>1.0038572819653904</v>
      </c>
      <c r="AP2848" s="17">
        <f t="shared" si="1102"/>
        <v>29.657534246575342</v>
      </c>
      <c r="AQ2848" s="18">
        <f t="shared" si="1103"/>
        <v>1.0314021464095628</v>
      </c>
      <c r="AR2848" s="17">
        <f t="shared" si="1104"/>
        <v>12.371428571428572</v>
      </c>
      <c r="AS2848" s="17">
        <f t="shared" si="1105"/>
        <v>25.571428571428573</v>
      </c>
      <c r="AT2848" s="17">
        <f t="shared" si="1106"/>
        <v>12.971014492753623</v>
      </c>
      <c r="AU2848" s="17">
        <f t="shared" si="1107"/>
        <v>2.8882800975404157</v>
      </c>
      <c r="AV2848" s="18">
        <f t="shared" si="1108"/>
        <v>7.5539568345323742</v>
      </c>
      <c r="AW2848" s="18">
        <f t="shared" si="1109"/>
        <v>3.2130653266331657</v>
      </c>
      <c r="AX2848" s="18">
        <f t="shared" si="1110"/>
        <v>1.365040650406504</v>
      </c>
      <c r="AY2848" s="8">
        <f t="shared" si="1111"/>
        <v>1.9714285714285715</v>
      </c>
      <c r="AZ2848" s="8">
        <f t="shared" si="1112"/>
        <v>0.15793650793650793</v>
      </c>
      <c r="BA2848" s="18">
        <f t="shared" si="1115"/>
        <v>0.96681912094509881</v>
      </c>
      <c r="BB2848" s="20">
        <f t="shared" si="1113"/>
        <v>4.477449370552819E-2</v>
      </c>
      <c r="BC2848" s="8">
        <f t="shared" si="1114"/>
        <v>0.4476069124790954</v>
      </c>
      <c r="BD2848" s="44"/>
      <c r="BE2848" s="44"/>
      <c r="BF2848" s="8"/>
    </row>
    <row r="2849" spans="1:58" x14ac:dyDescent="0.25">
      <c r="A2849" s="8">
        <v>2693</v>
      </c>
      <c r="B2849" s="8" t="s">
        <v>497</v>
      </c>
      <c r="C2849" s="8" t="s">
        <v>501</v>
      </c>
      <c r="D2849" s="12" t="s">
        <v>499</v>
      </c>
      <c r="E2849" s="8" t="s">
        <v>491</v>
      </c>
      <c r="F2849" s="8" t="s">
        <v>492</v>
      </c>
      <c r="G2849" s="10"/>
      <c r="H2849" s="14"/>
      <c r="I2849" s="10"/>
      <c r="J2849" s="11"/>
      <c r="K2849" s="14"/>
      <c r="L2849" s="8">
        <v>910</v>
      </c>
      <c r="M2849" s="8">
        <v>331</v>
      </c>
      <c r="N2849" s="8"/>
      <c r="O2849" s="8">
        <v>894</v>
      </c>
      <c r="P2849" s="8">
        <v>2140</v>
      </c>
      <c r="Q2849" s="8">
        <v>243</v>
      </c>
      <c r="R2849" s="8">
        <v>959</v>
      </c>
      <c r="S2849" s="8">
        <v>147</v>
      </c>
      <c r="T2849" s="8">
        <v>28</v>
      </c>
      <c r="U2849" s="8">
        <v>103</v>
      </c>
      <c r="V2849" s="8">
        <v>12</v>
      </c>
      <c r="W2849" s="8">
        <v>55</v>
      </c>
      <c r="X2849" s="8">
        <v>10.8</v>
      </c>
      <c r="Y2849" s="8">
        <v>28</v>
      </c>
      <c r="Z2849" s="8">
        <v>4.3</v>
      </c>
      <c r="AA2849" s="8">
        <v>25</v>
      </c>
      <c r="AB2849" s="8">
        <v>4.2</v>
      </c>
      <c r="AC2849" s="8">
        <v>9</v>
      </c>
      <c r="AD2849" s="8">
        <v>62</v>
      </c>
      <c r="AE2849" s="8">
        <v>26</v>
      </c>
      <c r="AF2849" s="17">
        <f t="shared" si="1092"/>
        <v>4653.3</v>
      </c>
      <c r="AG2849" s="18">
        <f t="shared" si="1094"/>
        <v>24.292658227848101</v>
      </c>
      <c r="AH2849" s="19">
        <f t="shared" si="1095"/>
        <v>22.482218597063621</v>
      </c>
      <c r="AI2849" s="19">
        <f t="shared" si="1096"/>
        <v>1.7975739496574756</v>
      </c>
      <c r="AJ2849" s="18">
        <f t="shared" si="1093"/>
        <v>3.5412038233014731</v>
      </c>
      <c r="AK2849" s="18">
        <f t="shared" si="1097"/>
        <v>2.7492447129909365</v>
      </c>
      <c r="AL2849" s="18">
        <f t="shared" si="1098"/>
        <v>2.3846153846153846</v>
      </c>
      <c r="AM2849" s="18">
        <f t="shared" si="1099"/>
        <v>1.1107838677863411</v>
      </c>
      <c r="AN2849" s="18">
        <f t="shared" si="1100"/>
        <v>0.66978965909673926</v>
      </c>
      <c r="AO2849" s="18">
        <f t="shared" si="1101"/>
        <v>1.0322261858699651</v>
      </c>
      <c r="AP2849" s="17">
        <f t="shared" si="1102"/>
        <v>30.648148148148145</v>
      </c>
      <c r="AQ2849" s="18">
        <f t="shared" si="1103"/>
        <v>1.0658527954706298</v>
      </c>
      <c r="AR2849" s="17">
        <f t="shared" si="1104"/>
        <v>13.24</v>
      </c>
      <c r="AS2849" s="17">
        <f t="shared" si="1105"/>
        <v>36.4</v>
      </c>
      <c r="AT2849" s="17">
        <f t="shared" si="1106"/>
        <v>14.67741935483871</v>
      </c>
      <c r="AU2849" s="17">
        <f t="shared" si="1107"/>
        <v>2.9129662522202482</v>
      </c>
      <c r="AV2849" s="18">
        <f t="shared" si="1108"/>
        <v>8.6796116504854375</v>
      </c>
      <c r="AW2849" s="18">
        <f t="shared" si="1109"/>
        <v>3.3332663316582911</v>
      </c>
      <c r="AX2849" s="18">
        <f t="shared" si="1110"/>
        <v>1.4398373983739838</v>
      </c>
      <c r="AY2849" s="8">
        <f t="shared" si="1111"/>
        <v>2.48</v>
      </c>
      <c r="AZ2849" s="8">
        <f t="shared" si="1112"/>
        <v>0.15328467153284672</v>
      </c>
      <c r="BA2849" s="18">
        <f t="shared" si="1115"/>
        <v>0.97006425547460939</v>
      </c>
      <c r="BB2849" s="20">
        <f t="shared" si="1113"/>
        <v>5.9813742763654677E-2</v>
      </c>
      <c r="BC2849" s="8">
        <f t="shared" si="1114"/>
        <v>0.59535368267527866</v>
      </c>
      <c r="BD2849" s="44"/>
      <c r="BE2849" s="44"/>
      <c r="BF2849" s="8"/>
    </row>
    <row r="2850" spans="1:58" x14ac:dyDescent="0.25">
      <c r="A2850" s="8">
        <v>2694</v>
      </c>
      <c r="B2850" s="8" t="s">
        <v>497</v>
      </c>
      <c r="C2850" s="8" t="s">
        <v>501</v>
      </c>
      <c r="D2850" s="12" t="s">
        <v>499</v>
      </c>
      <c r="E2850" s="8" t="s">
        <v>491</v>
      </c>
      <c r="F2850" s="8" t="s">
        <v>492</v>
      </c>
      <c r="G2850" s="10"/>
      <c r="H2850" s="14"/>
      <c r="I2850" s="10"/>
      <c r="J2850" s="11"/>
      <c r="K2850" s="14"/>
      <c r="L2850" s="8">
        <v>877</v>
      </c>
      <c r="M2850" s="8">
        <v>443</v>
      </c>
      <c r="N2850" s="8"/>
      <c r="O2850" s="8">
        <v>1180</v>
      </c>
      <c r="P2850" s="8">
        <v>2800</v>
      </c>
      <c r="Q2850" s="8">
        <v>336</v>
      </c>
      <c r="R2850" s="8">
        <v>1310</v>
      </c>
      <c r="S2850" s="8">
        <v>196</v>
      </c>
      <c r="T2850" s="8">
        <v>37</v>
      </c>
      <c r="U2850" s="8">
        <v>133</v>
      </c>
      <c r="V2850" s="8">
        <v>16</v>
      </c>
      <c r="W2850" s="8">
        <v>74</v>
      </c>
      <c r="X2850" s="8">
        <v>14.3</v>
      </c>
      <c r="Y2850" s="8">
        <v>37</v>
      </c>
      <c r="Z2850" s="8">
        <v>5.0999999999999996</v>
      </c>
      <c r="AA2850" s="8">
        <v>36</v>
      </c>
      <c r="AB2850" s="8">
        <v>5.6</v>
      </c>
      <c r="AC2850" s="8">
        <v>9</v>
      </c>
      <c r="AD2850" s="8">
        <v>67</v>
      </c>
      <c r="AE2850" s="8">
        <v>23</v>
      </c>
      <c r="AF2850" s="17">
        <f t="shared" si="1092"/>
        <v>6180.0000000000009</v>
      </c>
      <c r="AG2850" s="18">
        <f t="shared" si="1094"/>
        <v>22.266760431317394</v>
      </c>
      <c r="AH2850" s="19">
        <f t="shared" si="1095"/>
        <v>20.427768714881278</v>
      </c>
      <c r="AI2850" s="19">
        <f t="shared" si="1096"/>
        <v>1.7369149998389539</v>
      </c>
      <c r="AJ2850" s="18">
        <f t="shared" si="1093"/>
        <v>3.5055541203823304</v>
      </c>
      <c r="AK2850" s="18">
        <f t="shared" si="1097"/>
        <v>1.979683972911964</v>
      </c>
      <c r="AL2850" s="18">
        <f t="shared" si="1098"/>
        <v>2.9130434782608696</v>
      </c>
      <c r="AM2850" s="18">
        <f t="shared" si="1099"/>
        <v>1.0758087582549829</v>
      </c>
      <c r="AN2850" s="18">
        <f t="shared" si="1100"/>
        <v>0.67453665470705615</v>
      </c>
      <c r="AO2850" s="18">
        <f t="shared" si="1101"/>
        <v>1.0387796300898391</v>
      </c>
      <c r="AP2850" s="17">
        <f t="shared" si="1102"/>
        <v>30.979020979020977</v>
      </c>
      <c r="AQ2850" s="18">
        <f t="shared" si="1103"/>
        <v>1.077359583092067</v>
      </c>
      <c r="AR2850" s="17">
        <f t="shared" si="1104"/>
        <v>12.305555555555555</v>
      </c>
      <c r="AS2850" s="17">
        <f t="shared" si="1105"/>
        <v>24.361111111111111</v>
      </c>
      <c r="AT2850" s="17">
        <f t="shared" si="1106"/>
        <v>13.08955223880597</v>
      </c>
      <c r="AU2850" s="17">
        <f t="shared" si="1107"/>
        <v>2.8869576249682822</v>
      </c>
      <c r="AV2850" s="18">
        <f t="shared" si="1108"/>
        <v>8.8721804511278197</v>
      </c>
      <c r="AW2850" s="18">
        <f t="shared" si="1109"/>
        <v>2.9889726409826909</v>
      </c>
      <c r="AX2850" s="18">
        <f t="shared" si="1110"/>
        <v>1.3453026196928635</v>
      </c>
      <c r="AY2850" s="8">
        <f t="shared" si="1111"/>
        <v>1.8611111111111112</v>
      </c>
      <c r="AZ2850" s="8">
        <f t="shared" si="1112"/>
        <v>0.14961832061068703</v>
      </c>
      <c r="BA2850" s="18">
        <f t="shared" si="1115"/>
        <v>0.96957928802588977</v>
      </c>
      <c r="BB2850" s="20">
        <f t="shared" si="1113"/>
        <v>4.2199420900236907E-2</v>
      </c>
      <c r="BC2850" s="8">
        <f t="shared" si="1114"/>
        <v>0.42870397758231499</v>
      </c>
      <c r="BD2850" s="44"/>
      <c r="BE2850" s="44"/>
      <c r="BF2850" s="8"/>
    </row>
    <row r="2851" spans="1:58" x14ac:dyDescent="0.25">
      <c r="A2851" s="8">
        <v>2695</v>
      </c>
      <c r="B2851" s="8" t="s">
        <v>497</v>
      </c>
      <c r="C2851" s="8" t="s">
        <v>501</v>
      </c>
      <c r="D2851" s="12" t="s">
        <v>499</v>
      </c>
      <c r="E2851" s="8" t="s">
        <v>491</v>
      </c>
      <c r="F2851" s="8" t="s">
        <v>492</v>
      </c>
      <c r="G2851" s="10"/>
      <c r="H2851" s="14"/>
      <c r="I2851" s="10"/>
      <c r="J2851" s="11"/>
      <c r="K2851" s="14"/>
      <c r="L2851" s="8">
        <v>904</v>
      </c>
      <c r="M2851" s="8">
        <v>279</v>
      </c>
      <c r="N2851" s="8"/>
      <c r="O2851" s="8">
        <v>545</v>
      </c>
      <c r="P2851" s="8">
        <v>1380</v>
      </c>
      <c r="Q2851" s="8">
        <v>184</v>
      </c>
      <c r="R2851" s="8">
        <v>736</v>
      </c>
      <c r="S2851" s="8">
        <v>114</v>
      </c>
      <c r="T2851" s="8">
        <v>23</v>
      </c>
      <c r="U2851" s="8">
        <v>79</v>
      </c>
      <c r="V2851" s="8">
        <v>10</v>
      </c>
      <c r="W2851" s="8">
        <v>46</v>
      </c>
      <c r="X2851" s="8">
        <v>9.1</v>
      </c>
      <c r="Y2851" s="8">
        <v>24</v>
      </c>
      <c r="Z2851" s="8">
        <v>3.4</v>
      </c>
      <c r="AA2851" s="8">
        <v>22</v>
      </c>
      <c r="AB2851" s="8">
        <v>3.5</v>
      </c>
      <c r="AC2851" s="8">
        <v>8</v>
      </c>
      <c r="AD2851" s="8">
        <v>44</v>
      </c>
      <c r="AE2851" s="8">
        <v>13</v>
      </c>
      <c r="AF2851" s="17">
        <f t="shared" si="1092"/>
        <v>3179</v>
      </c>
      <c r="AG2851" s="18">
        <f t="shared" si="1094"/>
        <v>16.828730341388567</v>
      </c>
      <c r="AH2851" s="19">
        <f t="shared" si="1095"/>
        <v>16.474862820702953</v>
      </c>
      <c r="AI2851" s="19">
        <f t="shared" si="1096"/>
        <v>1.4278630067877454</v>
      </c>
      <c r="AJ2851" s="18">
        <f t="shared" si="1093"/>
        <v>2.7836997557184104</v>
      </c>
      <c r="AK2851" s="18">
        <f t="shared" si="1097"/>
        <v>3.2401433691756272</v>
      </c>
      <c r="AL2851" s="18">
        <f t="shared" si="1098"/>
        <v>3.3846153846153846</v>
      </c>
      <c r="AM2851" s="18">
        <f t="shared" si="1099"/>
        <v>1.054288842340781</v>
      </c>
      <c r="AN2851" s="18">
        <f t="shared" si="1100"/>
        <v>0.71337773609717636</v>
      </c>
      <c r="AO2851" s="18">
        <f t="shared" si="1101"/>
        <v>1.0346964157841179</v>
      </c>
      <c r="AP2851" s="17">
        <f t="shared" si="1102"/>
        <v>30.659340659340661</v>
      </c>
      <c r="AQ2851" s="18">
        <f t="shared" si="1103"/>
        <v>1.0662420382165605</v>
      </c>
      <c r="AR2851" s="17">
        <f t="shared" si="1104"/>
        <v>12.681818181818182</v>
      </c>
      <c r="AS2851" s="17">
        <f t="shared" si="1105"/>
        <v>41.090909090909093</v>
      </c>
      <c r="AT2851" s="17">
        <f t="shared" si="1106"/>
        <v>20.545454545454547</v>
      </c>
      <c r="AU2851" s="17">
        <f t="shared" si="1107"/>
        <v>2.871352448617102</v>
      </c>
      <c r="AV2851" s="18">
        <f t="shared" si="1108"/>
        <v>6.8987341772151902</v>
      </c>
      <c r="AW2851" s="18">
        <f t="shared" si="1109"/>
        <v>2.9052078574691635</v>
      </c>
      <c r="AX2851" s="18">
        <f t="shared" si="1110"/>
        <v>1.368440502586844</v>
      </c>
      <c r="AY2851" s="8">
        <f t="shared" si="1111"/>
        <v>2</v>
      </c>
      <c r="AZ2851" s="8">
        <f t="shared" si="1112"/>
        <v>0.15489130434782608</v>
      </c>
      <c r="BA2851" s="18">
        <f t="shared" si="1115"/>
        <v>0.96288140924819121</v>
      </c>
      <c r="BB2851" s="20">
        <f t="shared" si="1113"/>
        <v>7.7422788605697151E-2</v>
      </c>
      <c r="BC2851" s="8">
        <f t="shared" si="1114"/>
        <v>0.70165863304906684</v>
      </c>
      <c r="BD2851" s="44"/>
      <c r="BE2851" s="44"/>
      <c r="BF2851" s="8"/>
    </row>
    <row r="2852" spans="1:58" x14ac:dyDescent="0.25">
      <c r="A2852" s="8">
        <v>2696</v>
      </c>
      <c r="B2852" s="8" t="s">
        <v>497</v>
      </c>
      <c r="C2852" s="8" t="s">
        <v>501</v>
      </c>
      <c r="D2852" s="12" t="s">
        <v>499</v>
      </c>
      <c r="E2852" s="8" t="s">
        <v>491</v>
      </c>
      <c r="F2852" s="8" t="s">
        <v>492</v>
      </c>
      <c r="G2852" s="12"/>
      <c r="H2852" s="14"/>
      <c r="I2852" s="12"/>
      <c r="J2852" s="13"/>
      <c r="K2852" s="14"/>
      <c r="L2852" s="8">
        <v>900</v>
      </c>
      <c r="M2852" s="8">
        <v>282</v>
      </c>
      <c r="N2852" s="8"/>
      <c r="O2852" s="8">
        <v>660</v>
      </c>
      <c r="P2852" s="8">
        <v>1630</v>
      </c>
      <c r="Q2852" s="8">
        <v>195</v>
      </c>
      <c r="R2852" s="8">
        <v>799</v>
      </c>
      <c r="S2852" s="8">
        <v>122</v>
      </c>
      <c r="T2852" s="8">
        <v>26</v>
      </c>
      <c r="U2852" s="8">
        <v>84</v>
      </c>
      <c r="V2852" s="8">
        <v>10</v>
      </c>
      <c r="W2852" s="8">
        <v>47</v>
      </c>
      <c r="X2852" s="8">
        <v>9.6</v>
      </c>
      <c r="Y2852" s="8">
        <v>24</v>
      </c>
      <c r="Z2852" s="8">
        <v>3.4</v>
      </c>
      <c r="AA2852" s="8">
        <v>21</v>
      </c>
      <c r="AB2852" s="8">
        <v>3.6</v>
      </c>
      <c r="AC2852" s="8">
        <v>8</v>
      </c>
      <c r="AD2852" s="8">
        <v>48</v>
      </c>
      <c r="AE2852" s="8">
        <v>16</v>
      </c>
      <c r="AF2852" s="17">
        <f t="shared" si="1092"/>
        <v>3634.6</v>
      </c>
      <c r="AG2852" s="18">
        <f t="shared" si="1094"/>
        <v>21.350210970464136</v>
      </c>
      <c r="AH2852" s="19">
        <f t="shared" si="1095"/>
        <v>20.386079390973357</v>
      </c>
      <c r="AI2852" s="19">
        <f t="shared" si="1096"/>
        <v>1.5928138020627052</v>
      </c>
      <c r="AJ2852" s="18">
        <f t="shared" si="1093"/>
        <v>3.1500311267897914</v>
      </c>
      <c r="AK2852" s="18">
        <f t="shared" si="1097"/>
        <v>3.1914893617021276</v>
      </c>
      <c r="AL2852" s="18">
        <f t="shared" si="1098"/>
        <v>3</v>
      </c>
      <c r="AM2852" s="18">
        <f t="shared" si="1099"/>
        <v>1.0992235330798705</v>
      </c>
      <c r="AN2852" s="18">
        <f t="shared" si="1100"/>
        <v>0.75598203676965425</v>
      </c>
      <c r="AO2852" s="18">
        <f t="shared" si="1101"/>
        <v>0.99991913976110214</v>
      </c>
      <c r="AP2852" s="17">
        <f t="shared" si="1102"/>
        <v>29.375</v>
      </c>
      <c r="AQ2852" s="18">
        <f t="shared" si="1103"/>
        <v>1.0215764331210193</v>
      </c>
      <c r="AR2852" s="17">
        <f t="shared" si="1104"/>
        <v>13.428571428571429</v>
      </c>
      <c r="AS2852" s="17">
        <f t="shared" si="1105"/>
        <v>42.857142857142854</v>
      </c>
      <c r="AT2852" s="17">
        <f t="shared" si="1106"/>
        <v>18.75</v>
      </c>
      <c r="AU2852" s="17">
        <f t="shared" si="1107"/>
        <v>3.1557134399052691</v>
      </c>
      <c r="AV2852" s="18">
        <f t="shared" si="1108"/>
        <v>7.8571428571428568</v>
      </c>
      <c r="AW2852" s="18">
        <f t="shared" si="1109"/>
        <v>3.2361809045226129</v>
      </c>
      <c r="AX2852" s="18">
        <f t="shared" si="1110"/>
        <v>1.4647696476964769</v>
      </c>
      <c r="AY2852" s="8">
        <f t="shared" si="1111"/>
        <v>2.2857142857142856</v>
      </c>
      <c r="AZ2852" s="8">
        <f t="shared" si="1112"/>
        <v>0.15269086357947434</v>
      </c>
      <c r="BA2852" s="18">
        <f t="shared" si="1115"/>
        <v>0.96736917404941403</v>
      </c>
      <c r="BB2852" s="20">
        <f t="shared" si="1113"/>
        <v>7.1002546286306159E-2</v>
      </c>
      <c r="BC2852" s="8">
        <f t="shared" si="1114"/>
        <v>0.69112252384446071</v>
      </c>
      <c r="BD2852" s="44"/>
      <c r="BE2852" s="44"/>
      <c r="BF2852" s="8"/>
    </row>
    <row r="2853" spans="1:58" x14ac:dyDescent="0.25">
      <c r="A2853" s="8">
        <v>2697</v>
      </c>
      <c r="B2853" s="8" t="s">
        <v>497</v>
      </c>
      <c r="C2853" s="8" t="s">
        <v>501</v>
      </c>
      <c r="D2853" s="12" t="s">
        <v>499</v>
      </c>
      <c r="E2853" s="8" t="s">
        <v>491</v>
      </c>
      <c r="F2853" s="8" t="s">
        <v>492</v>
      </c>
      <c r="G2853" s="12"/>
      <c r="H2853" s="14"/>
      <c r="I2853" s="12"/>
      <c r="J2853" s="13"/>
      <c r="K2853" s="14"/>
      <c r="L2853" s="8">
        <v>894</v>
      </c>
      <c r="M2853" s="8">
        <v>457</v>
      </c>
      <c r="N2853" s="8"/>
      <c r="O2853" s="8">
        <v>1050</v>
      </c>
      <c r="P2853" s="8">
        <v>2470</v>
      </c>
      <c r="Q2853" s="8">
        <v>308</v>
      </c>
      <c r="R2853" s="8">
        <v>1210</v>
      </c>
      <c r="S2853" s="8">
        <v>187</v>
      </c>
      <c r="T2853" s="8">
        <v>39</v>
      </c>
      <c r="U2853" s="8">
        <v>136</v>
      </c>
      <c r="V2853" s="8">
        <v>16</v>
      </c>
      <c r="W2853" s="8">
        <v>76</v>
      </c>
      <c r="X2853" s="8">
        <v>15.4</v>
      </c>
      <c r="Y2853" s="8">
        <v>37</v>
      </c>
      <c r="Z2853" s="8">
        <v>5.5</v>
      </c>
      <c r="AA2853" s="8">
        <v>37</v>
      </c>
      <c r="AB2853" s="8">
        <v>6.1</v>
      </c>
      <c r="AC2853" s="8">
        <v>9</v>
      </c>
      <c r="AD2853" s="8">
        <v>64</v>
      </c>
      <c r="AE2853" s="8">
        <v>19</v>
      </c>
      <c r="AF2853" s="17">
        <f t="shared" si="1092"/>
        <v>5593</v>
      </c>
      <c r="AG2853" s="18">
        <f t="shared" si="1094"/>
        <v>19.278138898392065</v>
      </c>
      <c r="AH2853" s="19">
        <f t="shared" si="1095"/>
        <v>17.533177549490762</v>
      </c>
      <c r="AI2853" s="19">
        <f t="shared" si="1096"/>
        <v>1.6732921853750393</v>
      </c>
      <c r="AJ2853" s="18">
        <f t="shared" si="1093"/>
        <v>3.2694781019427341</v>
      </c>
      <c r="AK2853" s="18">
        <f t="shared" si="1097"/>
        <v>1.9562363238512035</v>
      </c>
      <c r="AL2853" s="18">
        <f t="shared" si="1098"/>
        <v>3.3684210526315788</v>
      </c>
      <c r="AM2853" s="18">
        <f t="shared" si="1099"/>
        <v>1.050786856946518</v>
      </c>
      <c r="AN2853" s="18">
        <f t="shared" si="1100"/>
        <v>0.71983347001459563</v>
      </c>
      <c r="AO2853" s="18">
        <f t="shared" si="1101"/>
        <v>1.0079943720062488</v>
      </c>
      <c r="AP2853" s="17">
        <f t="shared" si="1102"/>
        <v>29.675324675324674</v>
      </c>
      <c r="AQ2853" s="18">
        <f t="shared" si="1103"/>
        <v>1.0320208453966417</v>
      </c>
      <c r="AR2853" s="17">
        <f t="shared" si="1104"/>
        <v>12.351351351351351</v>
      </c>
      <c r="AS2853" s="17">
        <f t="shared" si="1105"/>
        <v>24.162162162162161</v>
      </c>
      <c r="AT2853" s="17">
        <f t="shared" si="1106"/>
        <v>13.96875</v>
      </c>
      <c r="AU2853" s="17">
        <f t="shared" si="1107"/>
        <v>2.793582389424337</v>
      </c>
      <c r="AV2853" s="18">
        <f t="shared" si="1108"/>
        <v>7.7205882352941178</v>
      </c>
      <c r="AW2853" s="18">
        <f t="shared" si="1109"/>
        <v>2.9737878582099682</v>
      </c>
      <c r="AX2853" s="18">
        <f t="shared" si="1110"/>
        <v>1.3443199296857833</v>
      </c>
      <c r="AY2853" s="8">
        <f t="shared" si="1111"/>
        <v>1.7297297297297298</v>
      </c>
      <c r="AZ2853" s="8">
        <f t="shared" si="1112"/>
        <v>0.15454545454545454</v>
      </c>
      <c r="BA2853" s="18">
        <f t="shared" si="1115"/>
        <v>0.96549258001072769</v>
      </c>
      <c r="BB2853" s="20">
        <f t="shared" si="1113"/>
        <v>4.6572584781989175E-2</v>
      </c>
      <c r="BC2853" s="8">
        <f t="shared" si="1114"/>
        <v>0.42362634875122612</v>
      </c>
      <c r="BD2853" s="44"/>
      <c r="BE2853" s="44"/>
      <c r="BF2853" s="8"/>
    </row>
    <row r="2854" spans="1:58" x14ac:dyDescent="0.25">
      <c r="A2854" s="8">
        <v>2698</v>
      </c>
      <c r="B2854" s="8" t="s">
        <v>497</v>
      </c>
      <c r="C2854" s="8" t="s">
        <v>501</v>
      </c>
      <c r="D2854" s="12" t="s">
        <v>499</v>
      </c>
      <c r="E2854" s="8" t="s">
        <v>491</v>
      </c>
      <c r="F2854" s="8" t="s">
        <v>492</v>
      </c>
      <c r="G2854" s="12"/>
      <c r="H2854" s="14"/>
      <c r="I2854" s="12"/>
      <c r="J2854" s="13"/>
      <c r="K2854" s="14"/>
      <c r="L2854" s="8">
        <v>874</v>
      </c>
      <c r="M2854" s="8">
        <v>381</v>
      </c>
      <c r="N2854" s="8"/>
      <c r="O2854" s="8">
        <v>1150</v>
      </c>
      <c r="P2854" s="8">
        <v>2600</v>
      </c>
      <c r="Q2854" s="8">
        <v>315</v>
      </c>
      <c r="R2854" s="8">
        <v>1200</v>
      </c>
      <c r="S2854" s="8">
        <v>174</v>
      </c>
      <c r="T2854" s="8">
        <v>33</v>
      </c>
      <c r="U2854" s="8">
        <v>117</v>
      </c>
      <c r="V2854" s="8">
        <v>14</v>
      </c>
      <c r="W2854" s="8">
        <v>64</v>
      </c>
      <c r="X2854" s="8">
        <v>12.1</v>
      </c>
      <c r="Y2854" s="8">
        <v>33</v>
      </c>
      <c r="Z2854" s="8">
        <v>4.7</v>
      </c>
      <c r="AA2854" s="8">
        <v>29</v>
      </c>
      <c r="AB2854" s="8">
        <v>4.8</v>
      </c>
      <c r="AC2854" s="8">
        <v>9</v>
      </c>
      <c r="AD2854" s="8">
        <v>63</v>
      </c>
      <c r="AE2854" s="8">
        <v>19</v>
      </c>
      <c r="AF2854" s="17">
        <f t="shared" si="1092"/>
        <v>5750.6</v>
      </c>
      <c r="AG2854" s="18">
        <f t="shared" si="1094"/>
        <v>26.938745816964939</v>
      </c>
      <c r="AH2854" s="19">
        <f t="shared" si="1095"/>
        <v>23.547280193508467</v>
      </c>
      <c r="AI2854" s="19">
        <f t="shared" si="1096"/>
        <v>1.8479254571026726</v>
      </c>
      <c r="AJ2854" s="18">
        <f t="shared" si="1093"/>
        <v>3.8483922595664199</v>
      </c>
      <c r="AK2854" s="18">
        <f t="shared" si="1097"/>
        <v>2.2939632545931761</v>
      </c>
      <c r="AL2854" s="18">
        <f t="shared" si="1098"/>
        <v>3.3157894736842106</v>
      </c>
      <c r="AM2854" s="18">
        <f t="shared" si="1099"/>
        <v>1.0450975689196549</v>
      </c>
      <c r="AN2854" s="18">
        <f t="shared" si="1100"/>
        <v>0.6807757407904016</v>
      </c>
      <c r="AO2854" s="18">
        <f t="shared" si="1101"/>
        <v>1.0494086279325217</v>
      </c>
      <c r="AP2854" s="17">
        <f t="shared" si="1102"/>
        <v>31.487603305785125</v>
      </c>
      <c r="AQ2854" s="18">
        <f t="shared" si="1103"/>
        <v>1.0950465863031005</v>
      </c>
      <c r="AR2854" s="17">
        <f t="shared" si="1104"/>
        <v>13.137931034482758</v>
      </c>
      <c r="AS2854" s="17">
        <f t="shared" si="1105"/>
        <v>30.137931034482758</v>
      </c>
      <c r="AT2854" s="17">
        <f t="shared" si="1106"/>
        <v>13.873015873015873</v>
      </c>
      <c r="AU2854" s="17">
        <f t="shared" si="1107"/>
        <v>3.0039964476021312</v>
      </c>
      <c r="AV2854" s="18">
        <f t="shared" si="1108"/>
        <v>9.8290598290598297</v>
      </c>
      <c r="AW2854" s="18">
        <f t="shared" si="1109"/>
        <v>3.2640790157684973</v>
      </c>
      <c r="AX2854" s="18">
        <f t="shared" si="1110"/>
        <v>1.4443509952340903</v>
      </c>
      <c r="AY2854" s="8">
        <f t="shared" si="1111"/>
        <v>2.1724137931034484</v>
      </c>
      <c r="AZ2854" s="8">
        <f t="shared" si="1112"/>
        <v>0.14499999999999999</v>
      </c>
      <c r="BA2854" s="18">
        <f t="shared" si="1115"/>
        <v>0.97189858449553079</v>
      </c>
      <c r="BB2854" s="20">
        <f t="shared" si="1113"/>
        <v>4.5910114942528737E-2</v>
      </c>
      <c r="BC2854" s="8">
        <f t="shared" si="1114"/>
        <v>0.49676169789121188</v>
      </c>
      <c r="BD2854" s="44"/>
      <c r="BE2854" s="44"/>
      <c r="BF2854" s="8"/>
    </row>
    <row r="2855" spans="1:58" x14ac:dyDescent="0.25">
      <c r="A2855" s="8">
        <v>2699</v>
      </c>
      <c r="B2855" s="8" t="s">
        <v>497</v>
      </c>
      <c r="C2855" s="8" t="s">
        <v>501</v>
      </c>
      <c r="D2855" s="12" t="s">
        <v>499</v>
      </c>
      <c r="E2855" s="8" t="s">
        <v>491</v>
      </c>
      <c r="F2855" s="8" t="s">
        <v>492</v>
      </c>
      <c r="G2855" s="12"/>
      <c r="H2855" s="14"/>
      <c r="I2855" s="12"/>
      <c r="J2855" s="13"/>
      <c r="K2855" s="14"/>
      <c r="L2855" s="8">
        <v>851</v>
      </c>
      <c r="M2855" s="8">
        <v>302</v>
      </c>
      <c r="N2855" s="8"/>
      <c r="O2855" s="8">
        <v>997</v>
      </c>
      <c r="P2855" s="8">
        <v>2120</v>
      </c>
      <c r="Q2855" s="8">
        <v>249</v>
      </c>
      <c r="R2855" s="8">
        <v>979</v>
      </c>
      <c r="S2855" s="8">
        <v>136</v>
      </c>
      <c r="T2855" s="8">
        <v>27</v>
      </c>
      <c r="U2855" s="8">
        <v>95</v>
      </c>
      <c r="V2855" s="8">
        <v>11</v>
      </c>
      <c r="W2855" s="8">
        <v>52</v>
      </c>
      <c r="X2855" s="8">
        <v>10</v>
      </c>
      <c r="Y2855" s="8">
        <v>26</v>
      </c>
      <c r="Z2855" s="8">
        <v>3.2</v>
      </c>
      <c r="AA2855" s="8">
        <v>24</v>
      </c>
      <c r="AB2855" s="8">
        <v>3.8</v>
      </c>
      <c r="AC2855" s="8">
        <v>9</v>
      </c>
      <c r="AD2855" s="8">
        <v>56</v>
      </c>
      <c r="AE2855" s="8">
        <v>16</v>
      </c>
      <c r="AF2855" s="17">
        <f t="shared" si="1092"/>
        <v>4733</v>
      </c>
      <c r="AG2855" s="18">
        <f t="shared" si="1094"/>
        <v>28.220288326300981</v>
      </c>
      <c r="AH2855" s="19">
        <f t="shared" si="1095"/>
        <v>23.20010875475802</v>
      </c>
      <c r="AI2855" s="19">
        <f t="shared" si="1096"/>
        <v>1.9637234239708994</v>
      </c>
      <c r="AJ2855" s="18">
        <f t="shared" si="1093"/>
        <v>4.2686150409530903</v>
      </c>
      <c r="AK2855" s="18">
        <f t="shared" si="1097"/>
        <v>2.8178807947019866</v>
      </c>
      <c r="AL2855" s="18">
        <f t="shared" si="1098"/>
        <v>3.5</v>
      </c>
      <c r="AM2855" s="18">
        <f t="shared" si="1099"/>
        <v>1.0293813482065433</v>
      </c>
      <c r="AN2855" s="18">
        <f t="shared" si="1100"/>
        <v>0.69918192715259253</v>
      </c>
      <c r="AO2855" s="18">
        <f t="shared" si="1101"/>
        <v>1.0112956353420912</v>
      </c>
      <c r="AP2855" s="17">
        <f t="shared" si="1102"/>
        <v>30.2</v>
      </c>
      <c r="AQ2855" s="18">
        <f t="shared" si="1103"/>
        <v>1.0502675159235668</v>
      </c>
      <c r="AR2855" s="17">
        <f t="shared" si="1104"/>
        <v>12.583333333333334</v>
      </c>
      <c r="AS2855" s="17">
        <f t="shared" si="1105"/>
        <v>35.458333333333336</v>
      </c>
      <c r="AT2855" s="17">
        <f t="shared" si="1106"/>
        <v>15.196428571428571</v>
      </c>
      <c r="AU2855" s="17">
        <f t="shared" si="1107"/>
        <v>3.1046087688136863</v>
      </c>
      <c r="AV2855" s="18">
        <f t="shared" si="1108"/>
        <v>10.494736842105263</v>
      </c>
      <c r="AW2855" s="18">
        <f t="shared" si="1109"/>
        <v>3.2024706867671688</v>
      </c>
      <c r="AX2855" s="18">
        <f t="shared" si="1110"/>
        <v>1.4180216802168022</v>
      </c>
      <c r="AY2855" s="8">
        <f t="shared" si="1111"/>
        <v>2.3333333333333335</v>
      </c>
      <c r="AZ2855" s="8">
        <f t="shared" si="1112"/>
        <v>0.13891726251276812</v>
      </c>
      <c r="BA2855" s="18">
        <f t="shared" si="1115"/>
        <v>0.9725332769913374</v>
      </c>
      <c r="BB2855" s="20">
        <f t="shared" si="1113"/>
        <v>5.4792997780986938E-2</v>
      </c>
      <c r="BC2855" s="8">
        <f t="shared" si="1114"/>
        <v>0.61021694450787844</v>
      </c>
      <c r="BD2855" s="44"/>
      <c r="BE2855" s="44"/>
      <c r="BF2855" s="8"/>
    </row>
    <row r="2856" spans="1:58" x14ac:dyDescent="0.25">
      <c r="A2856" s="8">
        <v>2700</v>
      </c>
      <c r="B2856" s="8" t="s">
        <v>497</v>
      </c>
      <c r="C2856" s="8" t="s">
        <v>501</v>
      </c>
      <c r="D2856" s="12" t="s">
        <v>499</v>
      </c>
      <c r="E2856" s="8" t="s">
        <v>491</v>
      </c>
      <c r="F2856" s="8" t="s">
        <v>492</v>
      </c>
      <c r="G2856" s="12"/>
      <c r="H2856" s="14"/>
      <c r="I2856" s="12"/>
      <c r="J2856" s="13"/>
      <c r="K2856" s="14"/>
      <c r="L2856" s="8">
        <v>883</v>
      </c>
      <c r="M2856" s="8">
        <v>261</v>
      </c>
      <c r="N2856" s="8"/>
      <c r="O2856" s="8">
        <v>576</v>
      </c>
      <c r="P2856" s="8">
        <v>1390</v>
      </c>
      <c r="Q2856" s="8">
        <v>172</v>
      </c>
      <c r="R2856" s="8">
        <v>696</v>
      </c>
      <c r="S2856" s="8">
        <v>107</v>
      </c>
      <c r="T2856" s="8">
        <v>24</v>
      </c>
      <c r="U2856" s="8">
        <v>80</v>
      </c>
      <c r="V2856" s="8">
        <v>9</v>
      </c>
      <c r="W2856" s="8">
        <v>44</v>
      </c>
      <c r="X2856" s="8">
        <v>8.5</v>
      </c>
      <c r="Y2856" s="8">
        <v>23</v>
      </c>
      <c r="Z2856" s="8">
        <v>3.1</v>
      </c>
      <c r="AA2856" s="8">
        <v>21</v>
      </c>
      <c r="AB2856" s="8">
        <v>3.4</v>
      </c>
      <c r="AC2856" s="8">
        <v>8</v>
      </c>
      <c r="AD2856" s="8">
        <v>44</v>
      </c>
      <c r="AE2856" s="8">
        <v>15</v>
      </c>
      <c r="AF2856" s="17">
        <f t="shared" si="1092"/>
        <v>3157</v>
      </c>
      <c r="AG2856" s="18">
        <f t="shared" si="1094"/>
        <v>18.632911392405063</v>
      </c>
      <c r="AH2856" s="19">
        <f t="shared" si="1095"/>
        <v>17.384448069603042</v>
      </c>
      <c r="AI2856" s="19">
        <f t="shared" si="1096"/>
        <v>1.5958096900916632</v>
      </c>
      <c r="AJ2856" s="18">
        <f t="shared" si="1093"/>
        <v>3.1345084585354317</v>
      </c>
      <c r="AK2856" s="18">
        <f t="shared" si="1097"/>
        <v>3.3831417624521074</v>
      </c>
      <c r="AL2856" s="18">
        <f t="shared" si="1098"/>
        <v>2.9333333333333331</v>
      </c>
      <c r="AM2856" s="18">
        <f t="shared" si="1099"/>
        <v>1.0683831297166602</v>
      </c>
      <c r="AN2856" s="18">
        <f t="shared" si="1100"/>
        <v>0.76354044358879858</v>
      </c>
      <c r="AO2856" s="18">
        <f t="shared" si="1101"/>
        <v>1.0295301936554184</v>
      </c>
      <c r="AP2856" s="17">
        <f t="shared" si="1102"/>
        <v>30.705882352941178</v>
      </c>
      <c r="AQ2856" s="18">
        <f t="shared" si="1103"/>
        <v>1.0678606219557887</v>
      </c>
      <c r="AR2856" s="17">
        <f t="shared" si="1104"/>
        <v>12.428571428571429</v>
      </c>
      <c r="AS2856" s="17">
        <f t="shared" si="1105"/>
        <v>42.047619047619051</v>
      </c>
      <c r="AT2856" s="17">
        <f t="shared" si="1106"/>
        <v>20.068181818181817</v>
      </c>
      <c r="AU2856" s="17">
        <f t="shared" si="1107"/>
        <v>3.084317208233204</v>
      </c>
      <c r="AV2856" s="18">
        <f t="shared" si="1108"/>
        <v>7.2</v>
      </c>
      <c r="AW2856" s="18">
        <f t="shared" si="1109"/>
        <v>3.0820770519262979</v>
      </c>
      <c r="AX2856" s="18">
        <f t="shared" si="1110"/>
        <v>1.3712737127371275</v>
      </c>
      <c r="AY2856" s="8">
        <f t="shared" si="1111"/>
        <v>2.0952380952380953</v>
      </c>
      <c r="AZ2856" s="8">
        <f t="shared" si="1112"/>
        <v>0.15373563218390804</v>
      </c>
      <c r="BA2856" s="18">
        <f t="shared" si="1115"/>
        <v>0.96452328159645229</v>
      </c>
      <c r="BB2856" s="20">
        <f t="shared" si="1113"/>
        <v>7.9970471660721368E-2</v>
      </c>
      <c r="BC2856" s="8">
        <f t="shared" si="1114"/>
        <v>0.7326251816620426</v>
      </c>
      <c r="BD2856" s="44"/>
      <c r="BE2856" s="44"/>
      <c r="BF2856" s="8"/>
    </row>
    <row r="2857" spans="1:58" x14ac:dyDescent="0.25">
      <c r="A2857" s="8">
        <v>2701</v>
      </c>
      <c r="B2857" s="8" t="s">
        <v>497</v>
      </c>
      <c r="C2857" s="8" t="s">
        <v>501</v>
      </c>
      <c r="D2857" s="12" t="s">
        <v>499</v>
      </c>
      <c r="E2857" s="8" t="s">
        <v>491</v>
      </c>
      <c r="F2857" s="8" t="s">
        <v>492</v>
      </c>
      <c r="G2857" s="12"/>
      <c r="H2857" s="14"/>
      <c r="I2857" s="12"/>
      <c r="J2857" s="13"/>
      <c r="K2857" s="14"/>
      <c r="L2857" s="8">
        <v>903</v>
      </c>
      <c r="M2857" s="8">
        <v>374</v>
      </c>
      <c r="N2857" s="8"/>
      <c r="O2857" s="8">
        <v>784</v>
      </c>
      <c r="P2857" s="8">
        <v>1980</v>
      </c>
      <c r="Q2857" s="8">
        <v>247</v>
      </c>
      <c r="R2857" s="8">
        <v>997</v>
      </c>
      <c r="S2857" s="8">
        <v>150</v>
      </c>
      <c r="T2857" s="8">
        <v>31</v>
      </c>
      <c r="U2857" s="8">
        <v>104</v>
      </c>
      <c r="V2857" s="8">
        <v>13</v>
      </c>
      <c r="W2857" s="8">
        <v>61</v>
      </c>
      <c r="X2857" s="8">
        <v>11.6</v>
      </c>
      <c r="Y2857" s="8">
        <v>31</v>
      </c>
      <c r="Z2857" s="8">
        <v>4.4000000000000004</v>
      </c>
      <c r="AA2857" s="8">
        <v>29</v>
      </c>
      <c r="AB2857" s="8">
        <v>4.9000000000000004</v>
      </c>
      <c r="AC2857" s="8">
        <v>8</v>
      </c>
      <c r="AD2857" s="8">
        <v>52</v>
      </c>
      <c r="AE2857" s="8">
        <v>19</v>
      </c>
      <c r="AF2857" s="17">
        <f t="shared" si="1092"/>
        <v>4447.8999999999996</v>
      </c>
      <c r="AG2857" s="18">
        <f t="shared" si="1094"/>
        <v>18.365197148261313</v>
      </c>
      <c r="AH2857" s="19">
        <f t="shared" si="1095"/>
        <v>17.932159531979522</v>
      </c>
      <c r="AI2857" s="19">
        <f t="shared" si="1096"/>
        <v>1.5163126510332687</v>
      </c>
      <c r="AJ2857" s="18">
        <f t="shared" si="1093"/>
        <v>3.0433755274261611</v>
      </c>
      <c r="AK2857" s="18">
        <f t="shared" si="1097"/>
        <v>2.4144385026737969</v>
      </c>
      <c r="AL2857" s="18">
        <f t="shared" si="1098"/>
        <v>2.736842105263158</v>
      </c>
      <c r="AM2857" s="18">
        <f t="shared" si="1099"/>
        <v>1.0885449538386416</v>
      </c>
      <c r="AN2857" s="18">
        <f t="shared" si="1100"/>
        <v>0.73056200414963512</v>
      </c>
      <c r="AO2857" s="18">
        <f t="shared" si="1101"/>
        <v>1.0762835508485553</v>
      </c>
      <c r="AP2857" s="17">
        <f t="shared" si="1102"/>
        <v>32.241379310344826</v>
      </c>
      <c r="AQ2857" s="18">
        <f t="shared" si="1103"/>
        <v>1.121260707226005</v>
      </c>
      <c r="AR2857" s="17">
        <f t="shared" si="1104"/>
        <v>12.896551724137931</v>
      </c>
      <c r="AS2857" s="17">
        <f t="shared" si="1105"/>
        <v>31.137931034482758</v>
      </c>
      <c r="AT2857" s="17">
        <f t="shared" si="1106"/>
        <v>17.365384615384617</v>
      </c>
      <c r="AU2857" s="17">
        <f t="shared" si="1107"/>
        <v>2.7643455250661537</v>
      </c>
      <c r="AV2857" s="18">
        <f t="shared" si="1108"/>
        <v>7.5384615384615383</v>
      </c>
      <c r="AW2857" s="18">
        <f t="shared" si="1109"/>
        <v>2.9014035695719973</v>
      </c>
      <c r="AX2857" s="18">
        <f t="shared" si="1110"/>
        <v>1.3766470423324924</v>
      </c>
      <c r="AY2857" s="8">
        <f t="shared" si="1111"/>
        <v>1.7931034482758621</v>
      </c>
      <c r="AZ2857" s="8">
        <f t="shared" si="1112"/>
        <v>0.15045135406218657</v>
      </c>
      <c r="BA2857" s="18">
        <f t="shared" si="1115"/>
        <v>0.96517457676656404</v>
      </c>
      <c r="BB2857" s="20">
        <f t="shared" si="1113"/>
        <v>5.7091412167537096E-2</v>
      </c>
      <c r="BC2857" s="8">
        <f t="shared" si="1114"/>
        <v>0.52285082057901533</v>
      </c>
      <c r="BD2857" s="44"/>
      <c r="BE2857" s="44"/>
      <c r="BF2857" s="8"/>
    </row>
    <row r="2858" spans="1:58" x14ac:dyDescent="0.25">
      <c r="A2858" s="8">
        <v>2702</v>
      </c>
      <c r="B2858" s="8" t="s">
        <v>497</v>
      </c>
      <c r="C2858" s="8" t="s">
        <v>501</v>
      </c>
      <c r="D2858" s="12" t="s">
        <v>499</v>
      </c>
      <c r="E2858" s="8" t="s">
        <v>491</v>
      </c>
      <c r="F2858" s="8" t="s">
        <v>492</v>
      </c>
      <c r="G2858" s="12"/>
      <c r="H2858" s="14"/>
      <c r="I2858" s="12"/>
      <c r="J2858" s="13"/>
      <c r="K2858" s="14"/>
      <c r="L2858" s="8">
        <v>988</v>
      </c>
      <c r="M2858" s="8">
        <v>450</v>
      </c>
      <c r="N2858" s="8"/>
      <c r="O2858" s="8">
        <v>1470</v>
      </c>
      <c r="P2858" s="8">
        <v>3360</v>
      </c>
      <c r="Q2858" s="8">
        <v>373</v>
      </c>
      <c r="R2858" s="8">
        <v>1430</v>
      </c>
      <c r="S2858" s="8">
        <v>208</v>
      </c>
      <c r="T2858" s="8">
        <v>39</v>
      </c>
      <c r="U2858" s="8">
        <v>138</v>
      </c>
      <c r="V2858" s="8">
        <v>16</v>
      </c>
      <c r="W2858" s="8">
        <v>76</v>
      </c>
      <c r="X2858" s="8">
        <v>14.9</v>
      </c>
      <c r="Y2858" s="8">
        <v>39</v>
      </c>
      <c r="Z2858" s="8">
        <v>4.9000000000000004</v>
      </c>
      <c r="AA2858" s="8">
        <v>35</v>
      </c>
      <c r="AB2858" s="8">
        <v>5.3</v>
      </c>
      <c r="AC2858" s="8">
        <v>11</v>
      </c>
      <c r="AD2858" s="8">
        <v>77</v>
      </c>
      <c r="AE2858" s="8">
        <v>25</v>
      </c>
      <c r="AF2858" s="17">
        <f t="shared" si="1092"/>
        <v>7209.0999999999995</v>
      </c>
      <c r="AG2858" s="18">
        <f t="shared" si="1094"/>
        <v>28.531645569620252</v>
      </c>
      <c r="AH2858" s="19">
        <f t="shared" si="1095"/>
        <v>25.213703099510607</v>
      </c>
      <c r="AI2858" s="19">
        <f t="shared" si="1096"/>
        <v>1.9822076657519696</v>
      </c>
      <c r="AJ2858" s="18">
        <f t="shared" si="1093"/>
        <v>4.1151411879259987</v>
      </c>
      <c r="AK2858" s="18">
        <f t="shared" si="1097"/>
        <v>2.1955555555555555</v>
      </c>
      <c r="AL2858" s="18">
        <f t="shared" si="1098"/>
        <v>3.08</v>
      </c>
      <c r="AM2858" s="18">
        <f t="shared" si="1099"/>
        <v>1.0977763763037744</v>
      </c>
      <c r="AN2858" s="18">
        <f t="shared" si="1100"/>
        <v>0.67756518522359788</v>
      </c>
      <c r="AO2858" s="18">
        <f t="shared" si="1101"/>
        <v>1.0167364301789159</v>
      </c>
      <c r="AP2858" s="17">
        <f t="shared" si="1102"/>
        <v>30.201342281879192</v>
      </c>
      <c r="AQ2858" s="18">
        <f t="shared" si="1103"/>
        <v>1.0503141965545248</v>
      </c>
      <c r="AR2858" s="17">
        <f t="shared" si="1104"/>
        <v>12.857142857142858</v>
      </c>
      <c r="AS2858" s="17">
        <f t="shared" si="1105"/>
        <v>28.228571428571428</v>
      </c>
      <c r="AT2858" s="17">
        <f t="shared" si="1106"/>
        <v>12.831168831168831</v>
      </c>
      <c r="AU2858" s="17">
        <f t="shared" si="1107"/>
        <v>3.21525520292235</v>
      </c>
      <c r="AV2858" s="18">
        <f t="shared" si="1108"/>
        <v>10.652173913043478</v>
      </c>
      <c r="AW2858" s="18">
        <f t="shared" si="1109"/>
        <v>3.1899497487437185</v>
      </c>
      <c r="AX2858" s="18">
        <f t="shared" si="1110"/>
        <v>1.4211382113821138</v>
      </c>
      <c r="AY2858" s="8">
        <f t="shared" si="1111"/>
        <v>2.2000000000000002</v>
      </c>
      <c r="AZ2858" s="8">
        <f t="shared" si="1112"/>
        <v>0.14545454545454545</v>
      </c>
      <c r="BA2858" s="18">
        <f t="shared" si="1115"/>
        <v>0.97349183670638506</v>
      </c>
      <c r="BB2858" s="20">
        <f t="shared" si="1113"/>
        <v>4.3551097178683391E-2</v>
      </c>
      <c r="BC2858" s="8">
        <f t="shared" si="1114"/>
        <v>0.47545134099616859</v>
      </c>
      <c r="BD2858" s="44"/>
      <c r="BE2858" s="44"/>
      <c r="BF2858" s="8"/>
    </row>
    <row r="2859" spans="1:58" x14ac:dyDescent="0.25">
      <c r="A2859" s="8">
        <v>2703</v>
      </c>
      <c r="B2859" s="8" t="s">
        <v>497</v>
      </c>
      <c r="C2859" s="8" t="s">
        <v>501</v>
      </c>
      <c r="D2859" s="12" t="s">
        <v>499</v>
      </c>
      <c r="E2859" s="8" t="s">
        <v>491</v>
      </c>
      <c r="F2859" s="8" t="s">
        <v>492</v>
      </c>
      <c r="G2859" s="12"/>
      <c r="H2859" s="14"/>
      <c r="I2859" s="12"/>
      <c r="J2859" s="13"/>
      <c r="K2859" s="14"/>
      <c r="L2859" s="8">
        <v>924</v>
      </c>
      <c r="M2859" s="8">
        <v>271</v>
      </c>
      <c r="N2859" s="8"/>
      <c r="O2859" s="8">
        <v>664</v>
      </c>
      <c r="P2859" s="8">
        <v>1560</v>
      </c>
      <c r="Q2859" s="8">
        <v>185</v>
      </c>
      <c r="R2859" s="8">
        <v>745</v>
      </c>
      <c r="S2859" s="8">
        <v>109</v>
      </c>
      <c r="T2859" s="8">
        <v>23</v>
      </c>
      <c r="U2859" s="8">
        <v>78</v>
      </c>
      <c r="V2859" s="8">
        <v>9</v>
      </c>
      <c r="W2859" s="8">
        <v>45</v>
      </c>
      <c r="X2859" s="8">
        <v>9.1</v>
      </c>
      <c r="Y2859" s="8">
        <v>21</v>
      </c>
      <c r="Z2859" s="8">
        <v>3.2</v>
      </c>
      <c r="AA2859" s="8">
        <v>22</v>
      </c>
      <c r="AB2859" s="8">
        <v>3.3</v>
      </c>
      <c r="AC2859" s="8">
        <v>8</v>
      </c>
      <c r="AD2859" s="8">
        <v>41</v>
      </c>
      <c r="AE2859" s="8">
        <v>13</v>
      </c>
      <c r="AF2859" s="17">
        <f t="shared" si="1092"/>
        <v>3476.6</v>
      </c>
      <c r="AG2859" s="18">
        <f t="shared" si="1094"/>
        <v>20.50326045262754</v>
      </c>
      <c r="AH2859" s="19">
        <f t="shared" si="1095"/>
        <v>18.623757971229423</v>
      </c>
      <c r="AI2859" s="19">
        <f t="shared" si="1096"/>
        <v>1.7186192053917819</v>
      </c>
      <c r="AJ2859" s="18">
        <f t="shared" si="1093"/>
        <v>3.5470909302055516</v>
      </c>
      <c r="AK2859" s="18">
        <f t="shared" si="1097"/>
        <v>3.4095940959409594</v>
      </c>
      <c r="AL2859" s="18">
        <f t="shared" si="1098"/>
        <v>3.1538461538461537</v>
      </c>
      <c r="AM2859" s="18">
        <f t="shared" si="1099"/>
        <v>1.0768181847054079</v>
      </c>
      <c r="AN2859" s="18">
        <f t="shared" si="1100"/>
        <v>0.73421790675754317</v>
      </c>
      <c r="AO2859" s="18">
        <f t="shared" si="1101"/>
        <v>1.0110100090991812</v>
      </c>
      <c r="AP2859" s="17">
        <f t="shared" si="1102"/>
        <v>29.780219780219781</v>
      </c>
      <c r="AQ2859" s="18">
        <f t="shared" si="1103"/>
        <v>1.0356687898089172</v>
      </c>
      <c r="AR2859" s="17">
        <f t="shared" si="1104"/>
        <v>12.318181818181818</v>
      </c>
      <c r="AS2859" s="17">
        <f t="shared" si="1105"/>
        <v>42</v>
      </c>
      <c r="AT2859" s="17">
        <f t="shared" si="1106"/>
        <v>22.536585365853657</v>
      </c>
      <c r="AU2859" s="17">
        <f t="shared" si="1107"/>
        <v>3.0453738091393512</v>
      </c>
      <c r="AV2859" s="18">
        <f t="shared" si="1108"/>
        <v>8.5128205128205128</v>
      </c>
      <c r="AW2859" s="18">
        <f t="shared" si="1109"/>
        <v>2.8684330744632249</v>
      </c>
      <c r="AX2859" s="18">
        <f t="shared" si="1110"/>
        <v>1.3386917960088691</v>
      </c>
      <c r="AY2859" s="8">
        <f t="shared" si="1111"/>
        <v>1.8636363636363635</v>
      </c>
      <c r="AZ2859" s="8">
        <f t="shared" si="1112"/>
        <v>0.14630872483221477</v>
      </c>
      <c r="BA2859" s="18">
        <f t="shared" si="1115"/>
        <v>0.96761203474659152</v>
      </c>
      <c r="BB2859" s="20">
        <f t="shared" si="1113"/>
        <v>7.8179680629483911E-2</v>
      </c>
      <c r="BC2859" s="8">
        <f t="shared" si="1114"/>
        <v>0.73835348008652502</v>
      </c>
      <c r="BD2859" s="44"/>
      <c r="BE2859" s="44"/>
      <c r="BF2859" s="8"/>
    </row>
    <row r="2860" spans="1:58" x14ac:dyDescent="0.25">
      <c r="A2860" s="8">
        <v>2704</v>
      </c>
      <c r="B2860" s="8" t="s">
        <v>497</v>
      </c>
      <c r="C2860" s="8" t="s">
        <v>501</v>
      </c>
      <c r="D2860" s="12" t="s">
        <v>499</v>
      </c>
      <c r="E2860" s="8" t="s">
        <v>491</v>
      </c>
      <c r="F2860" s="8" t="s">
        <v>492</v>
      </c>
      <c r="G2860" s="10"/>
      <c r="H2860" s="14"/>
      <c r="I2860" s="10"/>
      <c r="J2860" s="11"/>
      <c r="K2860" s="14"/>
      <c r="L2860" s="8">
        <v>858</v>
      </c>
      <c r="M2860" s="8">
        <v>205</v>
      </c>
      <c r="N2860" s="8"/>
      <c r="O2860" s="8">
        <v>537</v>
      </c>
      <c r="P2860" s="8">
        <v>1390</v>
      </c>
      <c r="Q2860" s="8">
        <v>165</v>
      </c>
      <c r="R2860" s="8">
        <v>592</v>
      </c>
      <c r="S2860" s="8">
        <v>94.6</v>
      </c>
      <c r="T2860" s="8">
        <v>19</v>
      </c>
      <c r="U2860" s="8">
        <v>70</v>
      </c>
      <c r="V2860" s="8">
        <v>8</v>
      </c>
      <c r="W2860" s="8">
        <v>37</v>
      </c>
      <c r="X2860" s="8">
        <v>7.3</v>
      </c>
      <c r="Y2860" s="8">
        <v>18</v>
      </c>
      <c r="Z2860" s="8">
        <v>2.4</v>
      </c>
      <c r="AA2860" s="8">
        <v>16</v>
      </c>
      <c r="AB2860" s="8">
        <v>2.4</v>
      </c>
      <c r="AC2860" s="8">
        <v>9</v>
      </c>
      <c r="AD2860" s="8">
        <v>32</v>
      </c>
      <c r="AE2860" s="8">
        <v>21</v>
      </c>
      <c r="AF2860" s="17">
        <f t="shared" si="1092"/>
        <v>2958.7000000000003</v>
      </c>
      <c r="AG2860" s="18">
        <f t="shared" si="1094"/>
        <v>22.7998417721519</v>
      </c>
      <c r="AH2860" s="19">
        <f t="shared" si="1095"/>
        <v>22.817088091353995</v>
      </c>
      <c r="AI2860" s="19">
        <f t="shared" si="1096"/>
        <v>1.7491233321929529</v>
      </c>
      <c r="AJ2860" s="18">
        <f t="shared" si="1093"/>
        <v>3.3053228784756614</v>
      </c>
      <c r="AK2860" s="18">
        <f t="shared" si="1097"/>
        <v>4.1853658536585368</v>
      </c>
      <c r="AL2860" s="18">
        <f t="shared" si="1098"/>
        <v>1.5238095238095237</v>
      </c>
      <c r="AM2860" s="18">
        <f t="shared" si="1099"/>
        <v>1.1297266450757824</v>
      </c>
      <c r="AN2860" s="18">
        <f t="shared" si="1100"/>
        <v>0.68725308702729304</v>
      </c>
      <c r="AO2860" s="18">
        <f t="shared" si="1101"/>
        <v>0.94703150456941632</v>
      </c>
      <c r="AP2860" s="17">
        <f t="shared" si="1102"/>
        <v>28.082191780821919</v>
      </c>
      <c r="AQ2860" s="18">
        <f t="shared" si="1103"/>
        <v>0.97661635110374323</v>
      </c>
      <c r="AR2860" s="17">
        <f t="shared" si="1104"/>
        <v>12.8125</v>
      </c>
      <c r="AS2860" s="17">
        <f t="shared" si="1105"/>
        <v>53.625</v>
      </c>
      <c r="AT2860" s="17">
        <f t="shared" si="1106"/>
        <v>26.8125</v>
      </c>
      <c r="AU2860" s="17">
        <f t="shared" si="1107"/>
        <v>3.4591474245115452</v>
      </c>
      <c r="AV2860" s="18">
        <f t="shared" si="1108"/>
        <v>7.6714285714285717</v>
      </c>
      <c r="AW2860" s="18">
        <f t="shared" si="1109"/>
        <v>3.5395728643216078</v>
      </c>
      <c r="AX2860" s="18">
        <f t="shared" si="1110"/>
        <v>1.5134654471544715</v>
      </c>
      <c r="AY2860" s="8">
        <f t="shared" si="1111"/>
        <v>2</v>
      </c>
      <c r="AZ2860" s="8">
        <f t="shared" si="1112"/>
        <v>0.15979729729729727</v>
      </c>
      <c r="BA2860" s="18">
        <f t="shared" si="1115"/>
        <v>0.96920945009632598</v>
      </c>
      <c r="BB2860" s="20">
        <f t="shared" si="1113"/>
        <v>9.13574091332712E-2</v>
      </c>
      <c r="BC2860" s="8">
        <f t="shared" si="1114"/>
        <v>0.90634819175777959</v>
      </c>
      <c r="BD2860" s="44"/>
      <c r="BE2860" s="44"/>
      <c r="BF2860" s="8"/>
    </row>
    <row r="2861" spans="1:58" x14ac:dyDescent="0.25">
      <c r="A2861" s="8">
        <v>2705</v>
      </c>
      <c r="B2861" s="8" t="s">
        <v>497</v>
      </c>
      <c r="C2861" s="8" t="s">
        <v>501</v>
      </c>
      <c r="D2861" s="12" t="s">
        <v>499</v>
      </c>
      <c r="E2861" s="8" t="s">
        <v>491</v>
      </c>
      <c r="F2861" s="8" t="s">
        <v>492</v>
      </c>
      <c r="G2861" s="10"/>
      <c r="H2861" s="14"/>
      <c r="I2861" s="10"/>
      <c r="J2861" s="11"/>
      <c r="K2861" s="14"/>
      <c r="L2861" s="8">
        <v>868</v>
      </c>
      <c r="M2861" s="8">
        <v>183</v>
      </c>
      <c r="N2861" s="8"/>
      <c r="O2861" s="8">
        <v>329</v>
      </c>
      <c r="P2861" s="8">
        <v>852</v>
      </c>
      <c r="Q2861" s="8">
        <v>107</v>
      </c>
      <c r="R2861" s="8">
        <v>460</v>
      </c>
      <c r="S2861" s="8">
        <v>76.7</v>
      </c>
      <c r="T2861" s="8">
        <v>16</v>
      </c>
      <c r="U2861" s="8">
        <v>58</v>
      </c>
      <c r="V2861" s="8">
        <v>7</v>
      </c>
      <c r="W2861" s="8">
        <v>30</v>
      </c>
      <c r="X2861" s="8">
        <v>5.8</v>
      </c>
      <c r="Y2861" s="8">
        <v>15</v>
      </c>
      <c r="Z2861" s="8">
        <v>2</v>
      </c>
      <c r="AA2861" s="8">
        <v>14</v>
      </c>
      <c r="AB2861" s="8">
        <v>2.1</v>
      </c>
      <c r="AC2861" s="8">
        <v>6</v>
      </c>
      <c r="AD2861" s="8">
        <v>27</v>
      </c>
      <c r="AE2861" s="8">
        <v>21</v>
      </c>
      <c r="AF2861" s="17">
        <f t="shared" si="1092"/>
        <v>1974.6</v>
      </c>
      <c r="AG2861" s="18">
        <f t="shared" si="1094"/>
        <v>15.964135021097047</v>
      </c>
      <c r="AH2861" s="19">
        <f t="shared" si="1095"/>
        <v>15.983686786296898</v>
      </c>
      <c r="AI2861" s="19">
        <f t="shared" si="1096"/>
        <v>1.3791322693083838</v>
      </c>
      <c r="AJ2861" s="18">
        <f t="shared" si="1093"/>
        <v>2.4976482431964087</v>
      </c>
      <c r="AK2861" s="18">
        <f t="shared" si="1097"/>
        <v>4.7431693989071038</v>
      </c>
      <c r="AL2861" s="18">
        <f t="shared" si="1098"/>
        <v>1.2857142857142858</v>
      </c>
      <c r="AM2861" s="18">
        <f t="shared" si="1099"/>
        <v>1.0985945584463308</v>
      </c>
      <c r="AN2861" s="18">
        <f t="shared" si="1100"/>
        <v>0.70609964061990926</v>
      </c>
      <c r="AO2861" s="18">
        <f t="shared" si="1101"/>
        <v>1.0581198568041286</v>
      </c>
      <c r="AP2861" s="17">
        <f t="shared" si="1102"/>
        <v>31.551724137931036</v>
      </c>
      <c r="AQ2861" s="18">
        <f t="shared" si="1103"/>
        <v>1.0972765209751814</v>
      </c>
      <c r="AR2861" s="17">
        <f t="shared" si="1104"/>
        <v>13.071428571428571</v>
      </c>
      <c r="AS2861" s="17">
        <f t="shared" si="1105"/>
        <v>62</v>
      </c>
      <c r="AT2861" s="17">
        <f t="shared" si="1106"/>
        <v>32.148148148148145</v>
      </c>
      <c r="AU2861" s="17">
        <f t="shared" si="1107"/>
        <v>3.3291042882517123</v>
      </c>
      <c r="AV2861" s="18">
        <f t="shared" si="1108"/>
        <v>5.6724137931034484</v>
      </c>
      <c r="AW2861" s="18">
        <f t="shared" si="1109"/>
        <v>3.3517587939698492</v>
      </c>
      <c r="AX2861" s="18">
        <f t="shared" si="1110"/>
        <v>1.4024390243902438</v>
      </c>
      <c r="AY2861" s="8">
        <f t="shared" si="1111"/>
        <v>1.9285714285714286</v>
      </c>
      <c r="AZ2861" s="8">
        <f t="shared" si="1112"/>
        <v>0.16673913043478261</v>
      </c>
      <c r="BA2861" s="18">
        <f t="shared" si="1115"/>
        <v>0.96156183530841699</v>
      </c>
      <c r="BB2861" s="20">
        <f t="shared" si="1113"/>
        <v>0.11894332833583207</v>
      </c>
      <c r="BC2861" s="8">
        <f t="shared" si="1114"/>
        <v>1.0271415112116073</v>
      </c>
      <c r="BD2861" s="44"/>
      <c r="BE2861" s="44"/>
      <c r="BF2861" s="8"/>
    </row>
    <row r="2862" spans="1:58" x14ac:dyDescent="0.25">
      <c r="A2862" s="8">
        <v>2706</v>
      </c>
      <c r="B2862" s="8" t="s">
        <v>497</v>
      </c>
      <c r="C2862" s="8" t="s">
        <v>501</v>
      </c>
      <c r="D2862" s="12" t="s">
        <v>499</v>
      </c>
      <c r="E2862" s="8" t="s">
        <v>491</v>
      </c>
      <c r="F2862" s="8" t="s">
        <v>492</v>
      </c>
      <c r="G2862" s="10"/>
      <c r="H2862" s="14"/>
      <c r="I2862" s="10"/>
      <c r="J2862" s="11"/>
      <c r="K2862" s="14"/>
      <c r="L2862" s="8">
        <v>865</v>
      </c>
      <c r="M2862" s="8">
        <v>272</v>
      </c>
      <c r="N2862" s="8"/>
      <c r="O2862" s="8">
        <v>777</v>
      </c>
      <c r="P2862" s="8">
        <v>1730</v>
      </c>
      <c r="Q2862" s="8">
        <v>200</v>
      </c>
      <c r="R2862" s="8">
        <v>800</v>
      </c>
      <c r="S2862" s="8">
        <v>118</v>
      </c>
      <c r="T2862" s="8">
        <v>25</v>
      </c>
      <c r="U2862" s="8">
        <v>85</v>
      </c>
      <c r="V2862" s="8">
        <v>9</v>
      </c>
      <c r="W2862" s="8">
        <v>45</v>
      </c>
      <c r="X2862" s="8">
        <v>9</v>
      </c>
      <c r="Y2862" s="8">
        <v>22</v>
      </c>
      <c r="Z2862" s="8">
        <v>3.1</v>
      </c>
      <c r="AA2862" s="8">
        <v>21</v>
      </c>
      <c r="AB2862" s="8">
        <v>3.3</v>
      </c>
      <c r="AC2862" s="8">
        <v>8</v>
      </c>
      <c r="AD2862" s="8">
        <v>56</v>
      </c>
      <c r="AE2862" s="8">
        <v>20</v>
      </c>
      <c r="AF2862" s="17">
        <f t="shared" si="1092"/>
        <v>3847.4</v>
      </c>
      <c r="AG2862" s="18">
        <f t="shared" si="1094"/>
        <v>25.135021097046412</v>
      </c>
      <c r="AH2862" s="19">
        <f t="shared" si="1095"/>
        <v>21.636759108210981</v>
      </c>
      <c r="AI2862" s="19">
        <f t="shared" si="1096"/>
        <v>1.8728322784810127</v>
      </c>
      <c r="AJ2862" s="18">
        <f t="shared" si="1093"/>
        <v>3.8341557605664023</v>
      </c>
      <c r="AK2862" s="18">
        <f t="shared" si="1097"/>
        <v>3.1801470588235294</v>
      </c>
      <c r="AL2862" s="18">
        <f t="shared" si="1098"/>
        <v>2.8</v>
      </c>
      <c r="AM2862" s="18">
        <f t="shared" si="1099"/>
        <v>1.0617158051401976</v>
      </c>
      <c r="AN2862" s="18">
        <f t="shared" si="1100"/>
        <v>0.73476291545241101</v>
      </c>
      <c r="AO2862" s="18">
        <f t="shared" si="1101"/>
        <v>1.0229710131231613</v>
      </c>
      <c r="AP2862" s="17">
        <f t="shared" si="1102"/>
        <v>30.222222222222221</v>
      </c>
      <c r="AQ2862" s="18">
        <f t="shared" si="1103"/>
        <v>1.0510403397027601</v>
      </c>
      <c r="AR2862" s="17">
        <f t="shared" si="1104"/>
        <v>12.952380952380953</v>
      </c>
      <c r="AS2862" s="17">
        <f t="shared" si="1105"/>
        <v>41.19047619047619</v>
      </c>
      <c r="AT2862" s="17">
        <f t="shared" si="1106"/>
        <v>15.446428571428571</v>
      </c>
      <c r="AU2862" s="17">
        <f t="shared" si="1107"/>
        <v>3.3101889229775558</v>
      </c>
      <c r="AV2862" s="18">
        <f t="shared" si="1108"/>
        <v>9.1411764705882348</v>
      </c>
      <c r="AW2862" s="18">
        <f t="shared" si="1109"/>
        <v>3.2747068676716915</v>
      </c>
      <c r="AX2862" s="18">
        <f t="shared" si="1110"/>
        <v>1.402439024390244</v>
      </c>
      <c r="AY2862" s="8">
        <f t="shared" si="1111"/>
        <v>2.6666666666666665</v>
      </c>
      <c r="AZ2862" s="8">
        <f t="shared" si="1112"/>
        <v>0.14749999999999999</v>
      </c>
      <c r="BA2862" s="18">
        <f t="shared" si="1115"/>
        <v>0.97078546550917499</v>
      </c>
      <c r="BB2862" s="20">
        <f t="shared" si="1113"/>
        <v>6.8156034482758629E-2</v>
      </c>
      <c r="BC2862" s="8">
        <f t="shared" si="1114"/>
        <v>0.68866632860040566</v>
      </c>
      <c r="BD2862" s="44"/>
      <c r="BE2862" s="44"/>
      <c r="BF2862" s="8"/>
    </row>
    <row r="2863" spans="1:58" x14ac:dyDescent="0.25">
      <c r="A2863" s="8">
        <v>2707</v>
      </c>
      <c r="B2863" s="8" t="s">
        <v>497</v>
      </c>
      <c r="C2863" s="8" t="s">
        <v>501</v>
      </c>
      <c r="D2863" s="12" t="s">
        <v>499</v>
      </c>
      <c r="E2863" s="8" t="s">
        <v>491</v>
      </c>
      <c r="F2863" s="8" t="s">
        <v>492</v>
      </c>
      <c r="G2863" s="10"/>
      <c r="H2863" s="14"/>
      <c r="I2863" s="10"/>
      <c r="J2863" s="11"/>
      <c r="K2863" s="14"/>
      <c r="L2863" s="8">
        <v>884</v>
      </c>
      <c r="M2863" s="8">
        <v>239</v>
      </c>
      <c r="N2863" s="8"/>
      <c r="O2863" s="8">
        <v>474</v>
      </c>
      <c r="P2863" s="8">
        <v>1220</v>
      </c>
      <c r="Q2863" s="8">
        <v>154</v>
      </c>
      <c r="R2863" s="8">
        <v>638</v>
      </c>
      <c r="S2863" s="8">
        <v>97</v>
      </c>
      <c r="T2863" s="8">
        <v>20</v>
      </c>
      <c r="U2863" s="8">
        <v>71</v>
      </c>
      <c r="V2863" s="8">
        <v>8</v>
      </c>
      <c r="W2863" s="8">
        <v>40</v>
      </c>
      <c r="X2863" s="8">
        <v>8.1</v>
      </c>
      <c r="Y2863" s="8">
        <v>20</v>
      </c>
      <c r="Z2863" s="8">
        <v>2.7</v>
      </c>
      <c r="AA2863" s="8">
        <v>19</v>
      </c>
      <c r="AB2863" s="8">
        <v>3</v>
      </c>
      <c r="AC2863" s="8">
        <v>8</v>
      </c>
      <c r="AD2863" s="8">
        <v>37</v>
      </c>
      <c r="AE2863" s="8">
        <v>19</v>
      </c>
      <c r="AF2863" s="17">
        <f t="shared" si="1092"/>
        <v>2774.7999999999997</v>
      </c>
      <c r="AG2863" s="18">
        <f t="shared" si="1094"/>
        <v>16.94736842105263</v>
      </c>
      <c r="AH2863" s="19">
        <f t="shared" si="1095"/>
        <v>16.864428608225296</v>
      </c>
      <c r="AI2863" s="19">
        <f t="shared" si="1096"/>
        <v>1.432601880877743</v>
      </c>
      <c r="AJ2863" s="18">
        <f t="shared" si="1093"/>
        <v>2.8453608247422681</v>
      </c>
      <c r="AK2863" s="18">
        <f t="shared" si="1097"/>
        <v>3.6987447698744771</v>
      </c>
      <c r="AL2863" s="18">
        <f t="shared" si="1098"/>
        <v>1.9473684210526316</v>
      </c>
      <c r="AM2863" s="18">
        <f t="shared" si="1099"/>
        <v>1.0924409871613401</v>
      </c>
      <c r="AN2863" s="18">
        <f t="shared" si="1100"/>
        <v>0.70936971084113043</v>
      </c>
      <c r="AO2863" s="18">
        <f t="shared" si="1101"/>
        <v>1.0020745704745724</v>
      </c>
      <c r="AP2863" s="17">
        <f t="shared" si="1102"/>
        <v>29.506172839506174</v>
      </c>
      <c r="AQ2863" s="18">
        <f t="shared" si="1103"/>
        <v>1.0261382401509791</v>
      </c>
      <c r="AR2863" s="17">
        <f t="shared" si="1104"/>
        <v>12.578947368421053</v>
      </c>
      <c r="AS2863" s="17">
        <f t="shared" si="1105"/>
        <v>46.526315789473685</v>
      </c>
      <c r="AT2863" s="17">
        <f t="shared" si="1106"/>
        <v>23.891891891891891</v>
      </c>
      <c r="AU2863" s="17">
        <f t="shared" si="1107"/>
        <v>2.9129662522202486</v>
      </c>
      <c r="AV2863" s="18">
        <f t="shared" si="1108"/>
        <v>6.676056338028169</v>
      </c>
      <c r="AW2863" s="18">
        <f t="shared" si="1109"/>
        <v>3.0232742660671779</v>
      </c>
      <c r="AX2863" s="18">
        <f t="shared" si="1110"/>
        <v>1.3778348309798887</v>
      </c>
      <c r="AY2863" s="8">
        <f t="shared" si="1111"/>
        <v>1.9473684210526316</v>
      </c>
      <c r="AZ2863" s="8">
        <f t="shared" si="1112"/>
        <v>0.15203761755485892</v>
      </c>
      <c r="BA2863" s="18">
        <f t="shared" si="1115"/>
        <v>0.96367305751765897</v>
      </c>
      <c r="BB2863" s="20">
        <f t="shared" si="1113"/>
        <v>8.733931466868447E-2</v>
      </c>
      <c r="BC2863" s="8">
        <f t="shared" si="1114"/>
        <v>0.80096955706247297</v>
      </c>
      <c r="BD2863" s="44"/>
      <c r="BE2863" s="44"/>
      <c r="BF2863" s="8"/>
    </row>
    <row r="2864" spans="1:58" x14ac:dyDescent="0.25">
      <c r="A2864" s="8">
        <v>2708</v>
      </c>
      <c r="B2864" s="8" t="s">
        <v>497</v>
      </c>
      <c r="C2864" s="8" t="s">
        <v>501</v>
      </c>
      <c r="D2864" s="12" t="s">
        <v>499</v>
      </c>
      <c r="E2864" s="8" t="s">
        <v>491</v>
      </c>
      <c r="F2864" s="8" t="s">
        <v>492</v>
      </c>
      <c r="G2864" s="10"/>
      <c r="H2864" s="14"/>
      <c r="I2864" s="10"/>
      <c r="J2864" s="11"/>
      <c r="K2864" s="14"/>
      <c r="L2864" s="8">
        <v>972</v>
      </c>
      <c r="M2864" s="8">
        <v>439</v>
      </c>
      <c r="N2864" s="8"/>
      <c r="O2864" s="8">
        <v>1490</v>
      </c>
      <c r="P2864" s="8">
        <v>3230</v>
      </c>
      <c r="Q2864" s="8">
        <v>365</v>
      </c>
      <c r="R2864" s="8">
        <v>1410</v>
      </c>
      <c r="S2864" s="8">
        <v>197</v>
      </c>
      <c r="T2864" s="8">
        <v>39</v>
      </c>
      <c r="U2864" s="8">
        <v>137</v>
      </c>
      <c r="V2864" s="8">
        <v>16</v>
      </c>
      <c r="W2864" s="8">
        <v>77</v>
      </c>
      <c r="X2864" s="8">
        <v>14.6</v>
      </c>
      <c r="Y2864" s="8">
        <v>38</v>
      </c>
      <c r="Z2864" s="8">
        <v>5.0999999999999996</v>
      </c>
      <c r="AA2864" s="8">
        <v>35</v>
      </c>
      <c r="AB2864" s="8">
        <v>5.2</v>
      </c>
      <c r="AC2864" s="8">
        <v>10</v>
      </c>
      <c r="AD2864" s="8">
        <v>73</v>
      </c>
      <c r="AE2864" s="8">
        <v>22</v>
      </c>
      <c r="AF2864" s="17">
        <f t="shared" si="1092"/>
        <v>7058.9000000000005</v>
      </c>
      <c r="AG2864" s="18">
        <f t="shared" si="1094"/>
        <v>28.919831223628695</v>
      </c>
      <c r="AH2864" s="19">
        <f t="shared" si="1095"/>
        <v>24.238172920065253</v>
      </c>
      <c r="AI2864" s="19">
        <f t="shared" si="1096"/>
        <v>2.0376754346590062</v>
      </c>
      <c r="AJ2864" s="18">
        <f t="shared" si="1093"/>
        <v>4.4040352117201067</v>
      </c>
      <c r="AK2864" s="18">
        <f t="shared" si="1097"/>
        <v>2.214123006833713</v>
      </c>
      <c r="AL2864" s="18">
        <f t="shared" si="1098"/>
        <v>3.3181818181818183</v>
      </c>
      <c r="AM2864" s="18">
        <f t="shared" si="1099"/>
        <v>1.0596212092372348</v>
      </c>
      <c r="AN2864" s="18">
        <f t="shared" si="1100"/>
        <v>0.69876138493453999</v>
      </c>
      <c r="AO2864" s="18">
        <f t="shared" si="1101"/>
        <v>1.002928073825649</v>
      </c>
      <c r="AP2864" s="17">
        <f t="shared" si="1102"/>
        <v>30.068493150684933</v>
      </c>
      <c r="AQ2864" s="18">
        <f t="shared" si="1103"/>
        <v>1.045694093011081</v>
      </c>
      <c r="AR2864" s="17">
        <f t="shared" si="1104"/>
        <v>12.542857142857143</v>
      </c>
      <c r="AS2864" s="17">
        <f t="shared" si="1105"/>
        <v>27.771428571428572</v>
      </c>
      <c r="AT2864" s="17">
        <f t="shared" si="1106"/>
        <v>13.315068493150685</v>
      </c>
      <c r="AU2864" s="17">
        <f t="shared" si="1107"/>
        <v>3.2770870337477795</v>
      </c>
      <c r="AV2864" s="18">
        <f t="shared" si="1108"/>
        <v>10.875912408759124</v>
      </c>
      <c r="AW2864" s="18">
        <f t="shared" si="1109"/>
        <v>3.1668341708542713</v>
      </c>
      <c r="AX2864" s="18">
        <f t="shared" si="1110"/>
        <v>1.4398373983739836</v>
      </c>
      <c r="AY2864" s="8">
        <f t="shared" si="1111"/>
        <v>2.0857142857142859</v>
      </c>
      <c r="AZ2864" s="8">
        <f t="shared" si="1112"/>
        <v>0.1397163120567376</v>
      </c>
      <c r="BA2864" s="18">
        <f t="shared" si="1115"/>
        <v>0.9729561263086316</v>
      </c>
      <c r="BB2864" s="20">
        <f t="shared" si="1113"/>
        <v>4.3453558327219366E-2</v>
      </c>
      <c r="BC2864" s="8">
        <f t="shared" si="1114"/>
        <v>0.47947215458330061</v>
      </c>
      <c r="BD2864" s="44"/>
      <c r="BE2864" s="44"/>
      <c r="BF2864" s="8"/>
    </row>
    <row r="2865" spans="1:58" x14ac:dyDescent="0.25">
      <c r="A2865" s="8">
        <v>2709</v>
      </c>
      <c r="B2865" s="8" t="s">
        <v>497</v>
      </c>
      <c r="C2865" s="8" t="s">
        <v>501</v>
      </c>
      <c r="D2865" s="12" t="s">
        <v>499</v>
      </c>
      <c r="E2865" s="8" t="s">
        <v>491</v>
      </c>
      <c r="F2865" s="8" t="s">
        <v>492</v>
      </c>
      <c r="G2865" s="10"/>
      <c r="H2865" s="14"/>
      <c r="I2865" s="10"/>
      <c r="J2865" s="11"/>
      <c r="K2865" s="14"/>
      <c r="L2865" s="8">
        <v>882</v>
      </c>
      <c r="M2865" s="8">
        <v>200</v>
      </c>
      <c r="N2865" s="8"/>
      <c r="O2865" s="8">
        <v>455</v>
      </c>
      <c r="P2865" s="8">
        <v>1070</v>
      </c>
      <c r="Q2865" s="8">
        <v>130</v>
      </c>
      <c r="R2865" s="8">
        <v>535</v>
      </c>
      <c r="S2865" s="8">
        <v>81</v>
      </c>
      <c r="T2865" s="8">
        <v>21</v>
      </c>
      <c r="U2865" s="8">
        <v>61</v>
      </c>
      <c r="V2865" s="8">
        <v>7</v>
      </c>
      <c r="W2865" s="8">
        <v>33</v>
      </c>
      <c r="X2865" s="8">
        <v>6.6</v>
      </c>
      <c r="Y2865" s="8">
        <v>18</v>
      </c>
      <c r="Z2865" s="8">
        <v>2.4</v>
      </c>
      <c r="AA2865" s="8">
        <v>16</v>
      </c>
      <c r="AB2865" s="8">
        <v>2.8</v>
      </c>
      <c r="AC2865" s="8">
        <v>7</v>
      </c>
      <c r="AD2865" s="8">
        <v>39</v>
      </c>
      <c r="AE2865" s="8">
        <v>29</v>
      </c>
      <c r="AF2865" s="17">
        <f t="shared" si="1092"/>
        <v>2438.8000000000002</v>
      </c>
      <c r="AG2865" s="18">
        <f t="shared" si="1094"/>
        <v>19.318301687763711</v>
      </c>
      <c r="AH2865" s="19">
        <f t="shared" si="1095"/>
        <v>17.564233278955953</v>
      </c>
      <c r="AI2865" s="19">
        <f t="shared" si="1096"/>
        <v>1.6399305966323594</v>
      </c>
      <c r="AJ2865" s="18">
        <f t="shared" si="1093"/>
        <v>3.2708235661822163</v>
      </c>
      <c r="AK2865" s="18">
        <f t="shared" si="1097"/>
        <v>4.41</v>
      </c>
      <c r="AL2865" s="18">
        <f t="shared" si="1098"/>
        <v>1.3448275862068966</v>
      </c>
      <c r="AM2865" s="18">
        <f t="shared" si="1099"/>
        <v>1.0643735895394022</v>
      </c>
      <c r="AN2865" s="18">
        <f t="shared" si="1100"/>
        <v>0.87936576591560411</v>
      </c>
      <c r="AO2865" s="18">
        <f t="shared" si="1101"/>
        <v>1.02570622973579</v>
      </c>
      <c r="AP2865" s="17">
        <f t="shared" si="1102"/>
        <v>30.303030303030305</v>
      </c>
      <c r="AQ2865" s="18">
        <f t="shared" si="1103"/>
        <v>1.0538506079907355</v>
      </c>
      <c r="AR2865" s="17">
        <f t="shared" si="1104"/>
        <v>12.5</v>
      </c>
      <c r="AS2865" s="17">
        <f t="shared" si="1105"/>
        <v>55.125</v>
      </c>
      <c r="AT2865" s="17">
        <f t="shared" si="1106"/>
        <v>22.615384615384617</v>
      </c>
      <c r="AU2865" s="17">
        <f t="shared" si="1107"/>
        <v>3.2770870337477795</v>
      </c>
      <c r="AV2865" s="18">
        <f t="shared" si="1108"/>
        <v>7.4590163934426226</v>
      </c>
      <c r="AW2865" s="18">
        <f t="shared" si="1109"/>
        <v>3.0844849246231152</v>
      </c>
      <c r="AX2865" s="18">
        <f t="shared" si="1110"/>
        <v>1.3498475609756098</v>
      </c>
      <c r="AY2865" s="8">
        <f t="shared" si="1111"/>
        <v>2.4375</v>
      </c>
      <c r="AZ2865" s="8">
        <f t="shared" si="1112"/>
        <v>0.15140186915887852</v>
      </c>
      <c r="BA2865" s="18">
        <f t="shared" si="1115"/>
        <v>0.96481876332622596</v>
      </c>
      <c r="BB2865" s="20">
        <f t="shared" si="1113"/>
        <v>0.10391853045439897</v>
      </c>
      <c r="BC2865" s="8">
        <f t="shared" si="1114"/>
        <v>0.95499310344827593</v>
      </c>
      <c r="BD2865" s="44"/>
      <c r="BE2865" s="44"/>
      <c r="BF2865" s="8"/>
    </row>
    <row r="2866" spans="1:58" x14ac:dyDescent="0.25">
      <c r="A2866" s="8">
        <v>2710</v>
      </c>
      <c r="B2866" s="8" t="s">
        <v>497</v>
      </c>
      <c r="C2866" s="8" t="s">
        <v>501</v>
      </c>
      <c r="D2866" s="12" t="s">
        <v>499</v>
      </c>
      <c r="E2866" s="8" t="s">
        <v>491</v>
      </c>
      <c r="F2866" s="8" t="s">
        <v>492</v>
      </c>
      <c r="G2866" s="10"/>
      <c r="H2866" s="14"/>
      <c r="I2866" s="10"/>
      <c r="J2866" s="11"/>
      <c r="K2866" s="14"/>
      <c r="L2866" s="8">
        <v>904</v>
      </c>
      <c r="M2866" s="8">
        <v>225</v>
      </c>
      <c r="N2866" s="8"/>
      <c r="O2866" s="8">
        <v>659</v>
      </c>
      <c r="P2866" s="8">
        <v>1540</v>
      </c>
      <c r="Q2866" s="8">
        <v>169</v>
      </c>
      <c r="R2866" s="8">
        <v>671</v>
      </c>
      <c r="S2866" s="8">
        <v>97.9</v>
      </c>
      <c r="T2866" s="8">
        <v>18</v>
      </c>
      <c r="U2866" s="8">
        <v>67</v>
      </c>
      <c r="V2866" s="8">
        <v>8</v>
      </c>
      <c r="W2866" s="8">
        <v>38</v>
      </c>
      <c r="X2866" s="8">
        <v>7.6</v>
      </c>
      <c r="Y2866" s="8">
        <v>18</v>
      </c>
      <c r="Z2866" s="8">
        <v>2.6</v>
      </c>
      <c r="AA2866" s="8">
        <v>17</v>
      </c>
      <c r="AB2866" s="8">
        <v>2.6</v>
      </c>
      <c r="AC2866" s="8">
        <v>9</v>
      </c>
      <c r="AD2866" s="8">
        <v>33</v>
      </c>
      <c r="AE2866" s="8">
        <v>11</v>
      </c>
      <c r="AF2866" s="17">
        <f t="shared" si="1092"/>
        <v>3315.7</v>
      </c>
      <c r="AG2866" s="18">
        <f t="shared" si="1094"/>
        <v>26.333829734425414</v>
      </c>
      <c r="AH2866" s="19">
        <f t="shared" si="1095"/>
        <v>23.792342385567604</v>
      </c>
      <c r="AI2866" s="19">
        <f t="shared" si="1096"/>
        <v>1.8937853320505325</v>
      </c>
      <c r="AJ2866" s="18">
        <f t="shared" si="1093"/>
        <v>3.9195252194825509</v>
      </c>
      <c r="AK2866" s="18">
        <f t="shared" si="1097"/>
        <v>4.0177777777777779</v>
      </c>
      <c r="AL2866" s="18">
        <f t="shared" si="1098"/>
        <v>3</v>
      </c>
      <c r="AM2866" s="18">
        <f t="shared" si="1099"/>
        <v>1.1164064779770024</v>
      </c>
      <c r="AN2866" s="18">
        <f t="shared" si="1100"/>
        <v>0.6541862993018891</v>
      </c>
      <c r="AO2866" s="18">
        <f t="shared" si="1101"/>
        <v>1.0020879941826633</v>
      </c>
      <c r="AP2866" s="17">
        <f t="shared" si="1102"/>
        <v>29.60526315789474</v>
      </c>
      <c r="AQ2866" s="18">
        <f t="shared" si="1103"/>
        <v>1.029584311096212</v>
      </c>
      <c r="AR2866" s="17">
        <f t="shared" si="1104"/>
        <v>13.235294117647058</v>
      </c>
      <c r="AS2866" s="17">
        <f t="shared" si="1105"/>
        <v>53.176470588235297</v>
      </c>
      <c r="AT2866" s="17">
        <f t="shared" si="1106"/>
        <v>27.393939393939394</v>
      </c>
      <c r="AU2866" s="17">
        <f t="shared" si="1107"/>
        <v>3.025003415767181</v>
      </c>
      <c r="AV2866" s="18">
        <f t="shared" si="1108"/>
        <v>9.8358208955223887</v>
      </c>
      <c r="AW2866" s="18">
        <f t="shared" si="1109"/>
        <v>3.1885900088678683</v>
      </c>
      <c r="AX2866" s="18">
        <f t="shared" si="1110"/>
        <v>1.462936394069823</v>
      </c>
      <c r="AY2866" s="8">
        <f t="shared" si="1111"/>
        <v>1.9411764705882353</v>
      </c>
      <c r="AZ2866" s="8">
        <f t="shared" si="1112"/>
        <v>0.14590163934426231</v>
      </c>
      <c r="BA2866" s="18">
        <f t="shared" si="1115"/>
        <v>0.97171034773954224</v>
      </c>
      <c r="BB2866" s="20">
        <f t="shared" si="1113"/>
        <v>8.4922760676293757E-2</v>
      </c>
      <c r="BC2866" s="8">
        <f t="shared" si="1114"/>
        <v>0.87005670498084287</v>
      </c>
      <c r="BD2866" s="44"/>
      <c r="BE2866" s="44"/>
      <c r="BF2866" s="8"/>
    </row>
    <row r="2867" spans="1:58" x14ac:dyDescent="0.25">
      <c r="A2867" s="8">
        <v>2711</v>
      </c>
      <c r="B2867" s="8" t="s">
        <v>497</v>
      </c>
      <c r="C2867" s="8" t="s">
        <v>501</v>
      </c>
      <c r="D2867" s="12" t="s">
        <v>499</v>
      </c>
      <c r="E2867" s="8" t="s">
        <v>491</v>
      </c>
      <c r="F2867" s="8" t="s">
        <v>492</v>
      </c>
      <c r="G2867" s="10"/>
      <c r="H2867" s="14"/>
      <c r="I2867" s="10"/>
      <c r="J2867" s="11"/>
      <c r="K2867" s="14"/>
      <c r="L2867" s="8">
        <v>874</v>
      </c>
      <c r="M2867" s="8">
        <v>400</v>
      </c>
      <c r="N2867" s="8"/>
      <c r="O2867" s="8">
        <v>1050</v>
      </c>
      <c r="P2867" s="8">
        <v>2290</v>
      </c>
      <c r="Q2867" s="8">
        <v>266</v>
      </c>
      <c r="R2867" s="8">
        <v>1060</v>
      </c>
      <c r="S2867" s="8">
        <v>160</v>
      </c>
      <c r="T2867" s="8">
        <v>39</v>
      </c>
      <c r="U2867" s="8">
        <v>116</v>
      </c>
      <c r="V2867" s="8">
        <v>13</v>
      </c>
      <c r="W2867" s="8">
        <v>64</v>
      </c>
      <c r="X2867" s="8">
        <v>13.2</v>
      </c>
      <c r="Y2867" s="8">
        <v>33</v>
      </c>
      <c r="Z2867" s="8">
        <v>4.5999999999999996</v>
      </c>
      <c r="AA2867" s="8">
        <v>31</v>
      </c>
      <c r="AB2867" s="8">
        <v>5.3</v>
      </c>
      <c r="AC2867" s="8">
        <v>12</v>
      </c>
      <c r="AD2867" s="8">
        <v>148</v>
      </c>
      <c r="AE2867" s="8">
        <v>156</v>
      </c>
      <c r="AF2867" s="17">
        <f t="shared" si="1092"/>
        <v>5145.1000000000004</v>
      </c>
      <c r="AG2867" s="18">
        <f t="shared" si="1094"/>
        <v>23.009391588403432</v>
      </c>
      <c r="AH2867" s="19">
        <f t="shared" si="1095"/>
        <v>19.401673419986317</v>
      </c>
      <c r="AI2867" s="19">
        <f t="shared" si="1096"/>
        <v>1.9100788153809412</v>
      </c>
      <c r="AJ2867" s="18">
        <f t="shared" si="1093"/>
        <v>3.8212025316455707</v>
      </c>
      <c r="AK2867" s="18">
        <f t="shared" si="1097"/>
        <v>2.1850000000000001</v>
      </c>
      <c r="AL2867" s="18">
        <f t="shared" si="1098"/>
        <v>0.94871794871794868</v>
      </c>
      <c r="AM2867" s="18">
        <f t="shared" si="1099"/>
        <v>1.0483051058966864</v>
      </c>
      <c r="AN2867" s="18">
        <f t="shared" si="1100"/>
        <v>0.84262299671477248</v>
      </c>
      <c r="AO2867" s="18">
        <f t="shared" si="1101"/>
        <v>1.0341685386121233</v>
      </c>
      <c r="AP2867" s="17">
        <f t="shared" si="1102"/>
        <v>30.303030303030305</v>
      </c>
      <c r="AQ2867" s="18">
        <f t="shared" si="1103"/>
        <v>1.0538506079907355</v>
      </c>
      <c r="AR2867" s="17">
        <f t="shared" si="1104"/>
        <v>12.903225806451612</v>
      </c>
      <c r="AS2867" s="17">
        <f t="shared" si="1105"/>
        <v>28.193548387096776</v>
      </c>
      <c r="AT2867" s="17">
        <f t="shared" si="1106"/>
        <v>5.9054054054054053</v>
      </c>
      <c r="AU2867" s="17">
        <f t="shared" si="1107"/>
        <v>3.21525520292235</v>
      </c>
      <c r="AV2867" s="18">
        <f t="shared" si="1108"/>
        <v>9.0517241379310338</v>
      </c>
      <c r="AW2867" s="18">
        <f t="shared" si="1109"/>
        <v>3.0273950397147025</v>
      </c>
      <c r="AX2867" s="18">
        <f t="shared" si="1110"/>
        <v>1.3511670600576975</v>
      </c>
      <c r="AY2867" s="8">
        <f t="shared" si="1111"/>
        <v>4.774193548387097</v>
      </c>
      <c r="AZ2867" s="8">
        <f t="shared" si="1112"/>
        <v>0.15094339622641509</v>
      </c>
      <c r="BA2867" s="18">
        <f t="shared" si="1115"/>
        <v>0.96810557617927728</v>
      </c>
      <c r="BB2867" s="20">
        <f t="shared" si="1113"/>
        <v>5.1973715029277813E-2</v>
      </c>
      <c r="BC2867" s="8">
        <f t="shared" si="1114"/>
        <v>0.47316551724137934</v>
      </c>
      <c r="BD2867" s="44"/>
      <c r="BE2867" s="44"/>
      <c r="BF2867" s="8"/>
    </row>
    <row r="2868" spans="1:58" x14ac:dyDescent="0.25">
      <c r="A2868" s="8">
        <v>2712</v>
      </c>
      <c r="B2868" s="8" t="s">
        <v>497</v>
      </c>
      <c r="C2868" s="8" t="s">
        <v>502</v>
      </c>
      <c r="D2868" s="12" t="s">
        <v>499</v>
      </c>
      <c r="E2868" s="8" t="s">
        <v>491</v>
      </c>
      <c r="F2868" s="8" t="s">
        <v>492</v>
      </c>
      <c r="G2868" s="10"/>
      <c r="H2868" s="14"/>
      <c r="I2868" s="10"/>
      <c r="J2868" s="11"/>
      <c r="K2868" s="14"/>
      <c r="L2868" s="8">
        <v>572</v>
      </c>
      <c r="M2868" s="8">
        <v>225</v>
      </c>
      <c r="N2868" s="8"/>
      <c r="O2868" s="8">
        <v>2680</v>
      </c>
      <c r="P2868" s="8">
        <v>3310</v>
      </c>
      <c r="Q2868" s="8">
        <v>263</v>
      </c>
      <c r="R2868" s="8">
        <v>869</v>
      </c>
      <c r="S2868" s="8">
        <v>112</v>
      </c>
      <c r="T2868" s="8">
        <v>29</v>
      </c>
      <c r="U2868" s="8">
        <v>79</v>
      </c>
      <c r="V2868" s="8">
        <v>8</v>
      </c>
      <c r="W2868" s="8">
        <v>42</v>
      </c>
      <c r="X2868" s="8">
        <v>8.3000000000000007</v>
      </c>
      <c r="Y2868" s="8">
        <v>21</v>
      </c>
      <c r="Z2868" s="8">
        <v>2.4</v>
      </c>
      <c r="AA2868" s="8">
        <v>16</v>
      </c>
      <c r="AB2868" s="8">
        <v>2.7</v>
      </c>
      <c r="AC2868" s="8">
        <v>11</v>
      </c>
      <c r="AD2868" s="8">
        <v>136</v>
      </c>
      <c r="AE2868" s="8">
        <v>47</v>
      </c>
      <c r="AF2868" s="17">
        <f t="shared" si="1092"/>
        <v>7442.4</v>
      </c>
      <c r="AG2868" s="18">
        <f t="shared" si="1094"/>
        <v>113.78691983122364</v>
      </c>
      <c r="AH2868" s="19">
        <f t="shared" si="1095"/>
        <v>54.33421696574225</v>
      </c>
      <c r="AI2868" s="19">
        <f t="shared" si="1096"/>
        <v>5.9467936859380552</v>
      </c>
      <c r="AJ2868" s="18">
        <f t="shared" si="1093"/>
        <v>13.933092224231467</v>
      </c>
      <c r="AK2868" s="18">
        <f t="shared" si="1097"/>
        <v>2.5422222222222222</v>
      </c>
      <c r="AL2868" s="18">
        <f t="shared" si="1098"/>
        <v>2.8936170212765959</v>
      </c>
      <c r="AM2868" s="18">
        <f t="shared" si="1099"/>
        <v>0.95382875099384568</v>
      </c>
      <c r="AN2868" s="18">
        <f t="shared" si="1100"/>
        <v>0.90747177786380018</v>
      </c>
      <c r="AO2868" s="18">
        <f t="shared" si="1101"/>
        <v>0.91459902027675744</v>
      </c>
      <c r="AP2868" s="17">
        <f t="shared" si="1102"/>
        <v>27.108433734939755</v>
      </c>
      <c r="AQ2868" s="18">
        <f t="shared" si="1103"/>
        <v>0.9427518993170132</v>
      </c>
      <c r="AR2868" s="17">
        <f t="shared" si="1104"/>
        <v>14.0625</v>
      </c>
      <c r="AS2868" s="17">
        <f t="shared" si="1105"/>
        <v>35.75</v>
      </c>
      <c r="AT2868" s="17">
        <f t="shared" si="1106"/>
        <v>4.2058823529411766</v>
      </c>
      <c r="AU2868" s="17">
        <f t="shared" si="1107"/>
        <v>4.6931122952437336</v>
      </c>
      <c r="AV2868" s="18">
        <f t="shared" si="1108"/>
        <v>33.924050632911396</v>
      </c>
      <c r="AW2868" s="18">
        <f t="shared" si="1109"/>
        <v>3.9946608040200999</v>
      </c>
      <c r="AX2868" s="18">
        <f t="shared" si="1110"/>
        <v>1.7179878048780488</v>
      </c>
      <c r="AY2868" s="8">
        <f t="shared" si="1111"/>
        <v>8.5</v>
      </c>
      <c r="AZ2868" s="8">
        <f t="shared" si="1112"/>
        <v>0.12888377445339472</v>
      </c>
      <c r="BA2868" s="18">
        <f t="shared" si="1115"/>
        <v>0.98650972804471682</v>
      </c>
      <c r="BB2868" s="20">
        <f t="shared" si="1113"/>
        <v>4.1491051942383242E-2</v>
      </c>
      <c r="BC2868" s="8">
        <f t="shared" si="1114"/>
        <v>0.55052260536398467</v>
      </c>
      <c r="BD2868" s="44"/>
      <c r="BE2868" s="44"/>
      <c r="BF2868" s="8"/>
    </row>
    <row r="2869" spans="1:58" x14ac:dyDescent="0.25">
      <c r="A2869" s="8">
        <v>2713</v>
      </c>
      <c r="B2869" s="8" t="s">
        <v>497</v>
      </c>
      <c r="C2869" s="8" t="s">
        <v>502</v>
      </c>
      <c r="D2869" s="12" t="s">
        <v>499</v>
      </c>
      <c r="E2869" s="8" t="s">
        <v>491</v>
      </c>
      <c r="F2869" s="8" t="s">
        <v>492</v>
      </c>
      <c r="G2869" s="10"/>
      <c r="H2869" s="14"/>
      <c r="I2869" s="10"/>
      <c r="J2869" s="13"/>
      <c r="K2869" s="14"/>
      <c r="L2869" s="8">
        <v>571</v>
      </c>
      <c r="M2869" s="8">
        <v>211</v>
      </c>
      <c r="N2869" s="8"/>
      <c r="O2869" s="8">
        <v>2540</v>
      </c>
      <c r="P2869" s="8">
        <v>3040</v>
      </c>
      <c r="Q2869" s="8">
        <v>249</v>
      </c>
      <c r="R2869" s="8">
        <v>822</v>
      </c>
      <c r="S2869" s="8">
        <v>103</v>
      </c>
      <c r="T2869" s="8">
        <v>27</v>
      </c>
      <c r="U2869" s="8">
        <v>77</v>
      </c>
      <c r="V2869" s="8">
        <v>8</v>
      </c>
      <c r="W2869" s="8">
        <v>38</v>
      </c>
      <c r="X2869" s="8">
        <v>7.4</v>
      </c>
      <c r="Y2869" s="8">
        <v>18</v>
      </c>
      <c r="Z2869" s="8">
        <v>2.4</v>
      </c>
      <c r="AA2869" s="8">
        <v>17</v>
      </c>
      <c r="AB2869" s="8">
        <v>2.8</v>
      </c>
      <c r="AC2869" s="8">
        <v>11</v>
      </c>
      <c r="AD2869" s="8">
        <v>125</v>
      </c>
      <c r="AE2869" s="8">
        <v>40</v>
      </c>
      <c r="AF2869" s="17">
        <f t="shared" si="1092"/>
        <v>6951.5999999999995</v>
      </c>
      <c r="AG2869" s="18">
        <f t="shared" si="1094"/>
        <v>101.49913129808886</v>
      </c>
      <c r="AH2869" s="19">
        <f t="shared" si="1095"/>
        <v>46.966701852029551</v>
      </c>
      <c r="AI2869" s="19">
        <f t="shared" si="1096"/>
        <v>5.9584013469257853</v>
      </c>
      <c r="AJ2869" s="18">
        <f t="shared" si="1093"/>
        <v>14.359100405554873</v>
      </c>
      <c r="AK2869" s="18">
        <f t="shared" si="1097"/>
        <v>2.7061611374407581</v>
      </c>
      <c r="AL2869" s="18">
        <f t="shared" si="1098"/>
        <v>3.125</v>
      </c>
      <c r="AM2869" s="18">
        <f t="shared" si="1099"/>
        <v>0.92479343556454463</v>
      </c>
      <c r="AN2869" s="18">
        <f t="shared" si="1100"/>
        <v>0.89239571397518158</v>
      </c>
      <c r="AO2869" s="18">
        <f t="shared" si="1101"/>
        <v>0.95814150675483778</v>
      </c>
      <c r="AP2869" s="17">
        <f t="shared" si="1102"/>
        <v>28.513513513513512</v>
      </c>
      <c r="AQ2869" s="18">
        <f t="shared" si="1103"/>
        <v>0.99161645722155267</v>
      </c>
      <c r="AR2869" s="17">
        <f t="shared" si="1104"/>
        <v>12.411764705882353</v>
      </c>
      <c r="AS2869" s="17">
        <f t="shared" si="1105"/>
        <v>33.588235294117645</v>
      </c>
      <c r="AT2869" s="17">
        <f t="shared" si="1106"/>
        <v>4.5679999999999996</v>
      </c>
      <c r="AU2869" s="17">
        <f t="shared" si="1107"/>
        <v>4.2133976148185743</v>
      </c>
      <c r="AV2869" s="18">
        <f t="shared" si="1108"/>
        <v>32.987012987012989</v>
      </c>
      <c r="AW2869" s="18">
        <f t="shared" si="1109"/>
        <v>3.6644989654153117</v>
      </c>
      <c r="AX2869" s="18">
        <f t="shared" si="1110"/>
        <v>1.462936394069823</v>
      </c>
      <c r="AY2869" s="8">
        <f t="shared" si="1111"/>
        <v>7.3529411764705879</v>
      </c>
      <c r="AZ2869" s="8">
        <f t="shared" si="1112"/>
        <v>0.12530413625304138</v>
      </c>
      <c r="BA2869" s="18">
        <f t="shared" si="1115"/>
        <v>0.98653547384774731</v>
      </c>
      <c r="BB2869" s="20">
        <f t="shared" si="1113"/>
        <v>4.3786727074418996E-2</v>
      </c>
      <c r="BC2869" s="8">
        <f t="shared" si="1114"/>
        <v>0.58602386010786078</v>
      </c>
      <c r="BD2869" s="44"/>
      <c r="BE2869" s="44"/>
      <c r="BF2869" s="8"/>
    </row>
    <row r="2870" spans="1:58" x14ac:dyDescent="0.25">
      <c r="A2870" s="8">
        <v>2714</v>
      </c>
      <c r="B2870" s="8" t="s">
        <v>497</v>
      </c>
      <c r="C2870" s="8" t="s">
        <v>502</v>
      </c>
      <c r="D2870" s="12" t="s">
        <v>499</v>
      </c>
      <c r="E2870" s="8" t="s">
        <v>491</v>
      </c>
      <c r="F2870" s="8" t="s">
        <v>492</v>
      </c>
      <c r="G2870" s="10"/>
      <c r="H2870" s="14"/>
      <c r="I2870" s="10"/>
      <c r="J2870" s="13"/>
      <c r="K2870" s="14"/>
      <c r="L2870" s="8">
        <v>697</v>
      </c>
      <c r="M2870" s="8">
        <v>154</v>
      </c>
      <c r="N2870" s="8"/>
      <c r="O2870" s="8">
        <v>2030</v>
      </c>
      <c r="P2870" s="8">
        <v>2510</v>
      </c>
      <c r="Q2870" s="8">
        <v>201</v>
      </c>
      <c r="R2870" s="8">
        <v>664</v>
      </c>
      <c r="S2870" s="8">
        <v>84.8</v>
      </c>
      <c r="T2870" s="8">
        <v>19</v>
      </c>
      <c r="U2870" s="8">
        <v>59</v>
      </c>
      <c r="V2870" s="8">
        <v>6</v>
      </c>
      <c r="W2870" s="8">
        <v>29</v>
      </c>
      <c r="X2870" s="8">
        <v>5.5</v>
      </c>
      <c r="Y2870" s="8">
        <v>14</v>
      </c>
      <c r="Z2870" s="8">
        <v>1.7</v>
      </c>
      <c r="AA2870" s="8">
        <v>12</v>
      </c>
      <c r="AB2870" s="8">
        <v>1.8</v>
      </c>
      <c r="AC2870" s="8">
        <v>9</v>
      </c>
      <c r="AD2870" s="8">
        <v>62</v>
      </c>
      <c r="AE2870" s="8">
        <v>17</v>
      </c>
      <c r="AF2870" s="17">
        <f t="shared" si="1092"/>
        <v>5637.8</v>
      </c>
      <c r="AG2870" s="18">
        <f t="shared" si="1094"/>
        <v>114.91912798874824</v>
      </c>
      <c r="AH2870" s="19">
        <f t="shared" si="1095"/>
        <v>54.936106579662855</v>
      </c>
      <c r="AI2870" s="19">
        <f t="shared" si="1096"/>
        <v>5.8951629302018205</v>
      </c>
      <c r="AJ2870" s="18">
        <f t="shared" si="1093"/>
        <v>13.938977788392645</v>
      </c>
      <c r="AK2870" s="18">
        <f t="shared" si="1097"/>
        <v>4.5259740259740262</v>
      </c>
      <c r="AL2870" s="18">
        <f t="shared" si="1098"/>
        <v>3.6470588235294117</v>
      </c>
      <c r="AM2870" s="18">
        <f t="shared" si="1099"/>
        <v>0.9506384158606922</v>
      </c>
      <c r="AN2870" s="18">
        <f t="shared" si="1100"/>
        <v>0.79065560780199895</v>
      </c>
      <c r="AO2870" s="18">
        <f t="shared" si="1101"/>
        <v>0.93399583318658275</v>
      </c>
      <c r="AP2870" s="17">
        <f t="shared" si="1102"/>
        <v>28</v>
      </c>
      <c r="AQ2870" s="18">
        <f t="shared" si="1103"/>
        <v>0.97375796178343943</v>
      </c>
      <c r="AR2870" s="17">
        <f t="shared" si="1104"/>
        <v>12.833333333333334</v>
      </c>
      <c r="AS2870" s="17">
        <f t="shared" si="1105"/>
        <v>58.083333333333336</v>
      </c>
      <c r="AT2870" s="17">
        <f t="shared" si="1106"/>
        <v>11.241935483870968</v>
      </c>
      <c r="AU2870" s="17">
        <f t="shared" si="1107"/>
        <v>4.6121965660153936</v>
      </c>
      <c r="AV2870" s="18">
        <f t="shared" si="1108"/>
        <v>34.406779661016948</v>
      </c>
      <c r="AW2870" s="18">
        <f t="shared" si="1109"/>
        <v>3.9778056951423784</v>
      </c>
      <c r="AX2870" s="18">
        <f t="shared" si="1110"/>
        <v>1.5816395663956639</v>
      </c>
      <c r="AY2870" s="8">
        <f t="shared" si="1111"/>
        <v>5.166666666666667</v>
      </c>
      <c r="AZ2870" s="8">
        <f t="shared" si="1112"/>
        <v>0.12771084337349398</v>
      </c>
      <c r="BA2870" s="18">
        <f t="shared" si="1115"/>
        <v>0.9875838092873106</v>
      </c>
      <c r="BB2870" s="20">
        <f t="shared" si="1113"/>
        <v>6.61672206065642E-2</v>
      </c>
      <c r="BC2870" s="8">
        <f t="shared" si="1114"/>
        <v>0.9801074787281685</v>
      </c>
      <c r="BD2870" s="44"/>
      <c r="BE2870" s="44"/>
      <c r="BF2870" s="8"/>
    </row>
    <row r="2871" spans="1:58" x14ac:dyDescent="0.25">
      <c r="A2871" s="8">
        <v>2715</v>
      </c>
      <c r="B2871" s="8" t="s">
        <v>497</v>
      </c>
      <c r="C2871" s="8" t="s">
        <v>502</v>
      </c>
      <c r="D2871" s="12" t="s">
        <v>499</v>
      </c>
      <c r="E2871" s="8" t="s">
        <v>491</v>
      </c>
      <c r="F2871" s="8" t="s">
        <v>492</v>
      </c>
      <c r="G2871" s="12"/>
      <c r="H2871" s="14"/>
      <c r="I2871" s="12"/>
      <c r="J2871" s="13"/>
      <c r="K2871" s="14"/>
      <c r="L2871" s="8">
        <v>623</v>
      </c>
      <c r="M2871" s="8">
        <v>162</v>
      </c>
      <c r="N2871" s="8"/>
      <c r="O2871" s="8">
        <v>1440</v>
      </c>
      <c r="P2871" s="8">
        <v>2250</v>
      </c>
      <c r="Q2871" s="8">
        <v>219</v>
      </c>
      <c r="R2871" s="8">
        <v>809</v>
      </c>
      <c r="S2871" s="8">
        <v>118</v>
      </c>
      <c r="T2871" s="8">
        <v>13</v>
      </c>
      <c r="U2871" s="8">
        <v>79</v>
      </c>
      <c r="V2871" s="8">
        <v>8</v>
      </c>
      <c r="W2871" s="8">
        <v>39</v>
      </c>
      <c r="X2871" s="8">
        <v>5.9</v>
      </c>
      <c r="Y2871" s="8">
        <v>14</v>
      </c>
      <c r="Z2871" s="8">
        <v>1.6</v>
      </c>
      <c r="AA2871" s="8">
        <v>8</v>
      </c>
      <c r="AB2871" s="8">
        <v>1.6</v>
      </c>
      <c r="AC2871" s="8">
        <v>9</v>
      </c>
      <c r="AD2871" s="8">
        <v>72</v>
      </c>
      <c r="AE2871" s="8">
        <v>25</v>
      </c>
      <c r="AF2871" s="17">
        <f t="shared" si="1092"/>
        <v>5006.1000000000004</v>
      </c>
      <c r="AG2871" s="18">
        <f t="shared" si="1094"/>
        <v>122.27848101265823</v>
      </c>
      <c r="AH2871" s="19">
        <f t="shared" si="1095"/>
        <v>73.868270799347471</v>
      </c>
      <c r="AI2871" s="19">
        <f t="shared" si="1096"/>
        <v>3.4322730046470875</v>
      </c>
      <c r="AJ2871" s="18">
        <f t="shared" si="1093"/>
        <v>7.1057712937137962</v>
      </c>
      <c r="AK2871" s="18">
        <f t="shared" si="1097"/>
        <v>3.8456790123456792</v>
      </c>
      <c r="AL2871" s="18">
        <f t="shared" si="1098"/>
        <v>2.88</v>
      </c>
      <c r="AM2871" s="18">
        <f t="shared" si="1099"/>
        <v>0.96931939202547923</v>
      </c>
      <c r="AN2871" s="18">
        <f t="shared" si="1100"/>
        <v>0.39632045657338116</v>
      </c>
      <c r="AO2871" s="18">
        <f t="shared" si="1101"/>
        <v>0.85504090084418771</v>
      </c>
      <c r="AP2871" s="17">
        <f t="shared" si="1102"/>
        <v>27.457627118644066</v>
      </c>
      <c r="AQ2871" s="18">
        <f t="shared" si="1103"/>
        <v>0.95489582208787649</v>
      </c>
      <c r="AR2871" s="17">
        <f t="shared" si="1104"/>
        <v>20.25</v>
      </c>
      <c r="AS2871" s="17">
        <f t="shared" si="1105"/>
        <v>77.875</v>
      </c>
      <c r="AT2871" s="17">
        <f t="shared" si="1106"/>
        <v>8.6527777777777786</v>
      </c>
      <c r="AU2871" s="17">
        <f t="shared" si="1107"/>
        <v>3.5501776198934274</v>
      </c>
      <c r="AV2871" s="18">
        <f t="shared" si="1108"/>
        <v>18.227848101265824</v>
      </c>
      <c r="AW2871" s="18">
        <f t="shared" si="1109"/>
        <v>7.9893216080401999</v>
      </c>
      <c r="AX2871" s="18">
        <f t="shared" si="1110"/>
        <v>3.1905487804878048</v>
      </c>
      <c r="AY2871" s="8">
        <f t="shared" si="1111"/>
        <v>9</v>
      </c>
      <c r="AZ2871" s="8">
        <f t="shared" si="1112"/>
        <v>0.14585908529048208</v>
      </c>
      <c r="BA2871" s="18">
        <f t="shared" si="1115"/>
        <v>0.98439903317952093</v>
      </c>
      <c r="BB2871" s="20">
        <f t="shared" si="1113"/>
        <v>4.854200588210221E-2</v>
      </c>
      <c r="BC2871" s="8">
        <f t="shared" si="1114"/>
        <v>0.83278842060451252</v>
      </c>
      <c r="BD2871" s="44"/>
      <c r="BE2871" s="44"/>
      <c r="BF2871" s="8"/>
    </row>
    <row r="2872" spans="1:58" x14ac:dyDescent="0.25">
      <c r="A2872" s="8">
        <v>2716</v>
      </c>
      <c r="B2872" s="8" t="s">
        <v>497</v>
      </c>
      <c r="C2872" s="8" t="s">
        <v>502</v>
      </c>
      <c r="D2872" s="12" t="s">
        <v>499</v>
      </c>
      <c r="E2872" s="8" t="s">
        <v>491</v>
      </c>
      <c r="F2872" s="8" t="s">
        <v>492</v>
      </c>
      <c r="G2872" s="12"/>
      <c r="H2872" s="14"/>
      <c r="I2872" s="12"/>
      <c r="J2872" s="13"/>
      <c r="K2872" s="14"/>
      <c r="L2872" s="8">
        <v>676</v>
      </c>
      <c r="M2872" s="8">
        <v>156</v>
      </c>
      <c r="N2872" s="8"/>
      <c r="O2872" s="8">
        <v>1910</v>
      </c>
      <c r="P2872" s="8">
        <v>2490</v>
      </c>
      <c r="Q2872" s="8">
        <v>205</v>
      </c>
      <c r="R2872" s="8">
        <v>726</v>
      </c>
      <c r="S2872" s="8">
        <v>94</v>
      </c>
      <c r="T2872" s="8">
        <v>18</v>
      </c>
      <c r="U2872" s="8">
        <v>68</v>
      </c>
      <c r="V2872" s="8">
        <v>7</v>
      </c>
      <c r="W2872" s="8">
        <v>34</v>
      </c>
      <c r="X2872" s="8">
        <v>6.3</v>
      </c>
      <c r="Y2872" s="8">
        <v>14</v>
      </c>
      <c r="Z2872" s="8">
        <v>1.8</v>
      </c>
      <c r="AA2872" s="8">
        <v>12</v>
      </c>
      <c r="AB2872" s="8">
        <v>1.9</v>
      </c>
      <c r="AC2872" s="8">
        <v>10</v>
      </c>
      <c r="AD2872" s="8">
        <v>61</v>
      </c>
      <c r="AE2872" s="8">
        <v>18</v>
      </c>
      <c r="AF2872" s="17">
        <f t="shared" si="1092"/>
        <v>5588</v>
      </c>
      <c r="AG2872" s="18">
        <f t="shared" si="1094"/>
        <v>108.12587904360056</v>
      </c>
      <c r="AH2872" s="19">
        <f t="shared" si="1095"/>
        <v>54.498368678629689</v>
      </c>
      <c r="AI2872" s="19">
        <f t="shared" si="1096"/>
        <v>5.0729969429624209</v>
      </c>
      <c r="AJ2872" s="18">
        <f t="shared" si="1093"/>
        <v>11.831403178023164</v>
      </c>
      <c r="AK2872" s="18">
        <f t="shared" si="1097"/>
        <v>4.333333333333333</v>
      </c>
      <c r="AL2872" s="18">
        <f t="shared" si="1098"/>
        <v>3.3888888888888888</v>
      </c>
      <c r="AM2872" s="18">
        <f t="shared" si="1099"/>
        <v>0.96270542588381136</v>
      </c>
      <c r="AN2872" s="18">
        <f t="shared" si="1100"/>
        <v>0.66269212309936265</v>
      </c>
      <c r="AO2872" s="18">
        <f t="shared" si="1101"/>
        <v>0.82056309186530874</v>
      </c>
      <c r="AP2872" s="17">
        <f t="shared" si="1102"/>
        <v>24.761904761904763</v>
      </c>
      <c r="AQ2872" s="18">
        <f t="shared" si="1103"/>
        <v>0.86114649681528677</v>
      </c>
      <c r="AR2872" s="17">
        <f t="shared" si="1104"/>
        <v>13</v>
      </c>
      <c r="AS2872" s="17">
        <f t="shared" si="1105"/>
        <v>56.333333333333336</v>
      </c>
      <c r="AT2872" s="17">
        <f t="shared" si="1106"/>
        <v>11.081967213114755</v>
      </c>
      <c r="AU2872" s="17">
        <f t="shared" si="1107"/>
        <v>4.1394783584182475</v>
      </c>
      <c r="AV2872" s="18">
        <f t="shared" si="1108"/>
        <v>28.088235294117649</v>
      </c>
      <c r="AW2872" s="18">
        <f t="shared" si="1109"/>
        <v>4.5845896147403682</v>
      </c>
      <c r="AX2872" s="18">
        <f t="shared" si="1110"/>
        <v>1.8543360433604337</v>
      </c>
      <c r="AY2872" s="8">
        <f t="shared" si="1111"/>
        <v>5.083333333333333</v>
      </c>
      <c r="AZ2872" s="8">
        <f t="shared" si="1112"/>
        <v>0.12947658402203857</v>
      </c>
      <c r="BA2872" s="18">
        <f t="shared" si="1115"/>
        <v>0.98622047244094491</v>
      </c>
      <c r="BB2872" s="20">
        <f t="shared" si="1113"/>
        <v>5.8693264937779044E-2</v>
      </c>
      <c r="BC2872" s="8">
        <f t="shared" si="1114"/>
        <v>0.93839080459770108</v>
      </c>
      <c r="BD2872" s="44"/>
      <c r="BE2872" s="44"/>
      <c r="BF2872" s="8"/>
    </row>
    <row r="2873" spans="1:58" x14ac:dyDescent="0.25">
      <c r="A2873" s="8">
        <v>2717</v>
      </c>
      <c r="B2873" s="8" t="s">
        <v>497</v>
      </c>
      <c r="C2873" s="8" t="s">
        <v>502</v>
      </c>
      <c r="D2873" s="12" t="s">
        <v>499</v>
      </c>
      <c r="E2873" s="8" t="s">
        <v>491</v>
      </c>
      <c r="F2873" s="8" t="s">
        <v>492</v>
      </c>
      <c r="G2873" s="12"/>
      <c r="H2873" s="14"/>
      <c r="I2873" s="12"/>
      <c r="J2873" s="13"/>
      <c r="K2873" s="14"/>
      <c r="L2873" s="8">
        <v>666</v>
      </c>
      <c r="M2873" s="8">
        <v>194</v>
      </c>
      <c r="N2873" s="8"/>
      <c r="O2873" s="8">
        <v>2190</v>
      </c>
      <c r="P2873" s="8">
        <v>2750</v>
      </c>
      <c r="Q2873" s="8">
        <v>249</v>
      </c>
      <c r="R2873" s="8">
        <v>891</v>
      </c>
      <c r="S2873" s="8">
        <v>119</v>
      </c>
      <c r="T2873" s="8">
        <v>21</v>
      </c>
      <c r="U2873" s="8">
        <v>82</v>
      </c>
      <c r="V2873" s="8">
        <v>9</v>
      </c>
      <c r="W2873" s="8">
        <v>41</v>
      </c>
      <c r="X2873" s="8">
        <v>7.8</v>
      </c>
      <c r="Y2873" s="8">
        <v>18</v>
      </c>
      <c r="Z2873" s="8">
        <v>2.2000000000000002</v>
      </c>
      <c r="AA2873" s="8">
        <v>14</v>
      </c>
      <c r="AB2873" s="8">
        <v>2.1</v>
      </c>
      <c r="AC2873" s="8">
        <v>10</v>
      </c>
      <c r="AD2873" s="8">
        <v>80</v>
      </c>
      <c r="AE2873" s="8">
        <v>23</v>
      </c>
      <c r="AF2873" s="17">
        <f t="shared" si="1092"/>
        <v>6396.1</v>
      </c>
      <c r="AG2873" s="18">
        <f t="shared" si="1094"/>
        <v>106.26582278481014</v>
      </c>
      <c r="AH2873" s="19">
        <f t="shared" si="1095"/>
        <v>51.590538336052198</v>
      </c>
      <c r="AI2873" s="19">
        <f t="shared" si="1096"/>
        <v>4.739518958928242</v>
      </c>
      <c r="AJ2873" s="18">
        <f t="shared" si="1093"/>
        <v>10.715881289224551</v>
      </c>
      <c r="AK2873" s="18">
        <f t="shared" si="1097"/>
        <v>3.4329896907216493</v>
      </c>
      <c r="AL2873" s="18">
        <f t="shared" si="1098"/>
        <v>3.4782608695652173</v>
      </c>
      <c r="AM2873" s="18">
        <f t="shared" si="1099"/>
        <v>0.90094576767094448</v>
      </c>
      <c r="AN2873" s="18">
        <f t="shared" si="1100"/>
        <v>0.62574382763306102</v>
      </c>
      <c r="AO2873" s="18">
        <f t="shared" si="1101"/>
        <v>0.83036942675159242</v>
      </c>
      <c r="AP2873" s="17">
        <f t="shared" si="1102"/>
        <v>24.871794871794872</v>
      </c>
      <c r="AQ2873" s="18">
        <f t="shared" si="1103"/>
        <v>0.86496815286624218</v>
      </c>
      <c r="AR2873" s="17">
        <f t="shared" si="1104"/>
        <v>13.857142857142858</v>
      </c>
      <c r="AS2873" s="17">
        <f t="shared" si="1105"/>
        <v>47.571428571428569</v>
      </c>
      <c r="AT2873" s="17">
        <f t="shared" si="1106"/>
        <v>8.3249999999999993</v>
      </c>
      <c r="AU2873" s="17">
        <f t="shared" si="1107"/>
        <v>4.3694493783303718</v>
      </c>
      <c r="AV2873" s="18">
        <f t="shared" si="1108"/>
        <v>26.707317073170731</v>
      </c>
      <c r="AW2873" s="18">
        <f t="shared" si="1109"/>
        <v>4.7386934673366827</v>
      </c>
      <c r="AX2873" s="18">
        <f t="shared" si="1110"/>
        <v>1.9166666666666665</v>
      </c>
      <c r="AY2873" s="8">
        <f t="shared" si="1111"/>
        <v>5.7142857142857144</v>
      </c>
      <c r="AZ2873" s="8">
        <f t="shared" si="1112"/>
        <v>0.13355780022446689</v>
      </c>
      <c r="BA2873" s="18">
        <f t="shared" si="1115"/>
        <v>0.98528790982004655</v>
      </c>
      <c r="BB2873" s="20">
        <f t="shared" si="1113"/>
        <v>4.7116684082201321E-2</v>
      </c>
      <c r="BC2873" s="8">
        <f t="shared" si="1114"/>
        <v>0.74341983647351584</v>
      </c>
      <c r="BD2873" s="44"/>
      <c r="BE2873" s="44"/>
      <c r="BF2873" s="8"/>
    </row>
    <row r="2874" spans="1:58" x14ac:dyDescent="0.25">
      <c r="A2874" s="8">
        <v>2718</v>
      </c>
      <c r="B2874" s="8" t="s">
        <v>497</v>
      </c>
      <c r="C2874" s="8" t="s">
        <v>502</v>
      </c>
      <c r="D2874" s="12" t="s">
        <v>499</v>
      </c>
      <c r="E2874" s="8" t="s">
        <v>491</v>
      </c>
      <c r="F2874" s="8" t="s">
        <v>492</v>
      </c>
      <c r="G2874" s="12"/>
      <c r="H2874" s="14"/>
      <c r="I2874" s="12"/>
      <c r="J2874" s="13"/>
      <c r="K2874" s="14"/>
      <c r="L2874" s="8">
        <v>653</v>
      </c>
      <c r="M2874" s="8">
        <v>198</v>
      </c>
      <c r="N2874" s="8"/>
      <c r="O2874" s="8">
        <v>1860</v>
      </c>
      <c r="P2874" s="8">
        <v>2820</v>
      </c>
      <c r="Q2874" s="8">
        <v>291</v>
      </c>
      <c r="R2874" s="8">
        <v>1030</v>
      </c>
      <c r="S2874" s="8">
        <v>134</v>
      </c>
      <c r="T2874" s="8">
        <v>17</v>
      </c>
      <c r="U2874" s="8">
        <v>88</v>
      </c>
      <c r="V2874" s="8">
        <v>10</v>
      </c>
      <c r="W2874" s="8">
        <v>44</v>
      </c>
      <c r="X2874" s="8">
        <v>7.5</v>
      </c>
      <c r="Y2874" s="8">
        <v>18</v>
      </c>
      <c r="Z2874" s="8">
        <v>2</v>
      </c>
      <c r="AA2874" s="8">
        <v>10</v>
      </c>
      <c r="AB2874" s="8">
        <v>1.6</v>
      </c>
      <c r="AC2874" s="8">
        <v>9</v>
      </c>
      <c r="AD2874" s="8">
        <v>82</v>
      </c>
      <c r="AE2874" s="8">
        <v>24</v>
      </c>
      <c r="AF2874" s="17">
        <f t="shared" si="1092"/>
        <v>6333.1</v>
      </c>
      <c r="AG2874" s="18">
        <f t="shared" si="1094"/>
        <v>126.35443037974684</v>
      </c>
      <c r="AH2874" s="19">
        <f t="shared" si="1095"/>
        <v>74.0652528548124</v>
      </c>
      <c r="AI2874" s="19">
        <f t="shared" si="1096"/>
        <v>3.4821187169718577</v>
      </c>
      <c r="AJ2874" s="18">
        <f t="shared" si="1093"/>
        <v>8.0823729453995856</v>
      </c>
      <c r="AK2874" s="18">
        <f t="shared" si="1097"/>
        <v>3.297979797979798</v>
      </c>
      <c r="AL2874" s="18">
        <f t="shared" si="1098"/>
        <v>3.4166666666666665</v>
      </c>
      <c r="AM2874" s="18">
        <f t="shared" si="1099"/>
        <v>0.92732897180474205</v>
      </c>
      <c r="AN2874" s="18">
        <f t="shared" si="1100"/>
        <v>0.4608004268103531</v>
      </c>
      <c r="AO2874" s="18">
        <f t="shared" si="1101"/>
        <v>0.85364050125351898</v>
      </c>
      <c r="AP2874" s="17">
        <f t="shared" si="1102"/>
        <v>26.4</v>
      </c>
      <c r="AQ2874" s="18">
        <f t="shared" si="1103"/>
        <v>0.91811464968152878</v>
      </c>
      <c r="AR2874" s="17">
        <f t="shared" si="1104"/>
        <v>19.8</v>
      </c>
      <c r="AS2874" s="17">
        <f t="shared" si="1105"/>
        <v>65.3</v>
      </c>
      <c r="AT2874" s="17">
        <f t="shared" si="1106"/>
        <v>7.9634146341463419</v>
      </c>
      <c r="AU2874" s="17">
        <f t="shared" si="1107"/>
        <v>4.642539964476021</v>
      </c>
      <c r="AV2874" s="18">
        <f t="shared" si="1108"/>
        <v>21.136363636363637</v>
      </c>
      <c r="AW2874" s="18">
        <f t="shared" si="1109"/>
        <v>7.1195979899497486</v>
      </c>
      <c r="AX2874" s="18">
        <f t="shared" si="1110"/>
        <v>2.8796747967479677</v>
      </c>
      <c r="AY2874" s="8">
        <f t="shared" si="1111"/>
        <v>8.1999999999999993</v>
      </c>
      <c r="AZ2874" s="8">
        <f t="shared" si="1112"/>
        <v>0.13009708737864079</v>
      </c>
      <c r="BA2874" s="18">
        <f t="shared" si="1115"/>
        <v>0.98529945840109889</v>
      </c>
      <c r="BB2874" s="20">
        <f t="shared" si="1113"/>
        <v>3.9962638098426519E-2</v>
      </c>
      <c r="BC2874" s="8">
        <f t="shared" si="1114"/>
        <v>0.71418321142459074</v>
      </c>
      <c r="BD2874" s="44"/>
      <c r="BE2874" s="44"/>
      <c r="BF2874" s="8"/>
    </row>
    <row r="2875" spans="1:58" x14ac:dyDescent="0.25">
      <c r="A2875" s="8">
        <v>2719</v>
      </c>
      <c r="B2875" s="8" t="s">
        <v>497</v>
      </c>
      <c r="C2875" s="8" t="s">
        <v>502</v>
      </c>
      <c r="D2875" s="12" t="s">
        <v>499</v>
      </c>
      <c r="E2875" s="8" t="s">
        <v>491</v>
      </c>
      <c r="F2875" s="8" t="s">
        <v>492</v>
      </c>
      <c r="G2875" s="12"/>
      <c r="H2875" s="14"/>
      <c r="I2875" s="12"/>
      <c r="J2875" s="13"/>
      <c r="K2875" s="14"/>
      <c r="L2875" s="8">
        <v>665</v>
      </c>
      <c r="M2875" s="8">
        <v>68</v>
      </c>
      <c r="N2875" s="8"/>
      <c r="O2875" s="8">
        <v>880</v>
      </c>
      <c r="P2875" s="8">
        <v>1060</v>
      </c>
      <c r="Q2875" s="8">
        <v>82.5</v>
      </c>
      <c r="R2875" s="8">
        <v>274</v>
      </c>
      <c r="S2875" s="8">
        <v>33.1</v>
      </c>
      <c r="T2875" s="8">
        <v>8</v>
      </c>
      <c r="U2875" s="8">
        <v>24</v>
      </c>
      <c r="V2875" s="8">
        <v>2</v>
      </c>
      <c r="W2875" s="8">
        <v>11</v>
      </c>
      <c r="X2875" s="8">
        <v>2.2999999999999998</v>
      </c>
      <c r="Y2875" s="8">
        <v>6</v>
      </c>
      <c r="Z2875" s="8">
        <v>0.8</v>
      </c>
      <c r="AA2875" s="8">
        <v>5</v>
      </c>
      <c r="AB2875" s="8">
        <v>0.9</v>
      </c>
      <c r="AC2875" s="8">
        <v>8</v>
      </c>
      <c r="AD2875" s="8">
        <v>40</v>
      </c>
      <c r="AE2875" s="8">
        <v>21</v>
      </c>
      <c r="AF2875" s="17">
        <f t="shared" si="1092"/>
        <v>2389.6000000000004</v>
      </c>
      <c r="AG2875" s="18">
        <f t="shared" si="1094"/>
        <v>119.56118143459916</v>
      </c>
      <c r="AH2875" s="19">
        <f t="shared" si="1095"/>
        <v>55.680261011419248</v>
      </c>
      <c r="AI2875" s="19">
        <f t="shared" si="1096"/>
        <v>6.1929840771197142</v>
      </c>
      <c r="AJ2875" s="18">
        <f t="shared" si="1093"/>
        <v>15.480515507285176</v>
      </c>
      <c r="AK2875" s="18">
        <f t="shared" si="1097"/>
        <v>9.7794117647058822</v>
      </c>
      <c r="AL2875" s="18">
        <f t="shared" si="1098"/>
        <v>1.9047619047619047</v>
      </c>
      <c r="AM2875" s="18">
        <f t="shared" si="1099"/>
        <v>0.95175516320696096</v>
      </c>
      <c r="AN2875" s="18">
        <f t="shared" si="1100"/>
        <v>0.83546460567472136</v>
      </c>
      <c r="AO2875" s="18">
        <f t="shared" si="1101"/>
        <v>1.0126211105752441</v>
      </c>
      <c r="AP2875" s="17">
        <f t="shared" si="1102"/>
        <v>29.565217391304351</v>
      </c>
      <c r="AQ2875" s="18">
        <f t="shared" si="1103"/>
        <v>1.0281916366657438</v>
      </c>
      <c r="AR2875" s="17">
        <f t="shared" si="1104"/>
        <v>13.6</v>
      </c>
      <c r="AS2875" s="17">
        <f t="shared" si="1105"/>
        <v>133</v>
      </c>
      <c r="AT2875" s="17">
        <f t="shared" si="1106"/>
        <v>16.625</v>
      </c>
      <c r="AU2875" s="17">
        <f t="shared" si="1107"/>
        <v>3.8839550029603314</v>
      </c>
      <c r="AV2875" s="18">
        <f t="shared" si="1108"/>
        <v>36.666666666666664</v>
      </c>
      <c r="AW2875" s="18">
        <f t="shared" si="1109"/>
        <v>3.8834170854271353</v>
      </c>
      <c r="AX2875" s="18">
        <f t="shared" si="1110"/>
        <v>1.4398373983739838</v>
      </c>
      <c r="AY2875" s="8">
        <f t="shared" si="1111"/>
        <v>8</v>
      </c>
      <c r="AZ2875" s="8">
        <f t="shared" si="1112"/>
        <v>0.1208029197080292</v>
      </c>
      <c r="BA2875" s="18">
        <f t="shared" si="1115"/>
        <v>0.98828255775025087</v>
      </c>
      <c r="BB2875" s="20">
        <f t="shared" si="1113"/>
        <v>0.15298514976088598</v>
      </c>
      <c r="BC2875" s="8">
        <f t="shared" si="1114"/>
        <v>2.1177484787018255</v>
      </c>
      <c r="BD2875" s="44"/>
      <c r="BE2875" s="44"/>
      <c r="BF2875" s="8"/>
    </row>
    <row r="2876" spans="1:58" x14ac:dyDescent="0.25">
      <c r="A2876" s="8">
        <v>2720</v>
      </c>
      <c r="B2876" s="8" t="s">
        <v>497</v>
      </c>
      <c r="C2876" s="8" t="s">
        <v>502</v>
      </c>
      <c r="D2876" s="12" t="s">
        <v>499</v>
      </c>
      <c r="E2876" s="8" t="s">
        <v>491</v>
      </c>
      <c r="F2876" s="8" t="s">
        <v>492</v>
      </c>
      <c r="G2876" s="12"/>
      <c r="H2876" s="14"/>
      <c r="I2876" s="12"/>
      <c r="J2876" s="13"/>
      <c r="K2876" s="14"/>
      <c r="L2876" s="8">
        <v>687</v>
      </c>
      <c r="M2876" s="8">
        <v>74.8</v>
      </c>
      <c r="N2876" s="8"/>
      <c r="O2876" s="8">
        <v>993</v>
      </c>
      <c r="P2876" s="8">
        <v>1280</v>
      </c>
      <c r="Q2876" s="8">
        <v>98.7</v>
      </c>
      <c r="R2876" s="8">
        <v>333</v>
      </c>
      <c r="S2876" s="8">
        <v>42.2</v>
      </c>
      <c r="T2876" s="8">
        <v>9</v>
      </c>
      <c r="U2876" s="8">
        <v>30</v>
      </c>
      <c r="V2876" s="8">
        <v>3</v>
      </c>
      <c r="W2876" s="8">
        <v>14</v>
      </c>
      <c r="X2876" s="8">
        <v>2.9</v>
      </c>
      <c r="Y2876" s="8">
        <v>7</v>
      </c>
      <c r="Z2876" s="8">
        <v>0.9</v>
      </c>
      <c r="AA2876" s="8">
        <v>6</v>
      </c>
      <c r="AB2876" s="8">
        <v>1</v>
      </c>
      <c r="AC2876" s="8">
        <v>9</v>
      </c>
      <c r="AD2876" s="8">
        <v>46</v>
      </c>
      <c r="AE2876" s="8">
        <v>15</v>
      </c>
      <c r="AF2876" s="17">
        <f t="shared" si="1092"/>
        <v>2820.7</v>
      </c>
      <c r="AG2876" s="18">
        <f t="shared" si="1094"/>
        <v>112.4282700421941</v>
      </c>
      <c r="AH2876" s="19">
        <f t="shared" si="1095"/>
        <v>56.030451332245782</v>
      </c>
      <c r="AI2876" s="19">
        <f t="shared" si="1096"/>
        <v>5.7500665222184217</v>
      </c>
      <c r="AJ2876" s="18">
        <f t="shared" si="1093"/>
        <v>13.701481792549043</v>
      </c>
      <c r="AK2876" s="18">
        <f t="shared" si="1097"/>
        <v>9.1844919786096266</v>
      </c>
      <c r="AL2876" s="18">
        <f t="shared" si="1098"/>
        <v>3.0666666666666669</v>
      </c>
      <c r="AM2876" s="18">
        <f t="shared" si="1099"/>
        <v>0.98915523925143245</v>
      </c>
      <c r="AN2876" s="18">
        <f t="shared" si="1100"/>
        <v>0.74453195658939653</v>
      </c>
      <c r="AO2876" s="18">
        <f t="shared" si="1101"/>
        <v>0.88125857030644561</v>
      </c>
      <c r="AP2876" s="17">
        <f t="shared" si="1102"/>
        <v>25.793103448275861</v>
      </c>
      <c r="AQ2876" s="18">
        <f t="shared" si="1103"/>
        <v>0.89700856578080379</v>
      </c>
      <c r="AR2876" s="17">
        <f t="shared" si="1104"/>
        <v>12.466666666666667</v>
      </c>
      <c r="AS2876" s="17">
        <f t="shared" si="1105"/>
        <v>114.5</v>
      </c>
      <c r="AT2876" s="17">
        <f t="shared" si="1106"/>
        <v>14.934782608695652</v>
      </c>
      <c r="AU2876" s="17">
        <f t="shared" si="1107"/>
        <v>3.9325044404973353</v>
      </c>
      <c r="AV2876" s="18">
        <f t="shared" si="1108"/>
        <v>33.1</v>
      </c>
      <c r="AW2876" s="18">
        <f t="shared" si="1109"/>
        <v>4.0452261306532664</v>
      </c>
      <c r="AX2876" s="18">
        <f t="shared" si="1110"/>
        <v>1.5271002710027102</v>
      </c>
      <c r="AY2876" s="8">
        <f t="shared" si="1111"/>
        <v>7.666666666666667</v>
      </c>
      <c r="AZ2876" s="8">
        <f t="shared" si="1112"/>
        <v>0.12672672672672675</v>
      </c>
      <c r="BA2876" s="18">
        <f t="shared" si="1115"/>
        <v>0.98766263693409428</v>
      </c>
      <c r="BB2876" s="20">
        <f t="shared" si="1113"/>
        <v>0.13004411307859584</v>
      </c>
      <c r="BC2876" s="8">
        <f t="shared" si="1114"/>
        <v>1.9889175732989124</v>
      </c>
      <c r="BD2876" s="44"/>
      <c r="BE2876" s="44"/>
      <c r="BF2876" s="8"/>
    </row>
    <row r="2877" spans="1:58" x14ac:dyDescent="0.25">
      <c r="A2877" s="8">
        <v>2721</v>
      </c>
      <c r="B2877" s="8" t="s">
        <v>497</v>
      </c>
      <c r="C2877" s="8" t="s">
        <v>502</v>
      </c>
      <c r="D2877" s="12" t="s">
        <v>499</v>
      </c>
      <c r="E2877" s="8" t="s">
        <v>491</v>
      </c>
      <c r="F2877" s="8" t="s">
        <v>492</v>
      </c>
      <c r="G2877" s="12"/>
      <c r="H2877" s="14"/>
      <c r="I2877" s="12"/>
      <c r="J2877" s="13"/>
      <c r="K2877" s="14"/>
      <c r="L2877" s="8">
        <v>619</v>
      </c>
      <c r="M2877" s="8">
        <v>89.4</v>
      </c>
      <c r="N2877" s="8"/>
      <c r="O2877" s="8">
        <v>1080</v>
      </c>
      <c r="P2877" s="8">
        <v>1390</v>
      </c>
      <c r="Q2877" s="8">
        <v>116</v>
      </c>
      <c r="R2877" s="8">
        <v>390</v>
      </c>
      <c r="S2877" s="8">
        <v>50.5</v>
      </c>
      <c r="T2877" s="8">
        <v>11</v>
      </c>
      <c r="U2877" s="8">
        <v>32</v>
      </c>
      <c r="V2877" s="8">
        <v>3</v>
      </c>
      <c r="W2877" s="8">
        <v>18</v>
      </c>
      <c r="X2877" s="8">
        <v>3</v>
      </c>
      <c r="Y2877" s="8">
        <v>8</v>
      </c>
      <c r="Z2877" s="8">
        <v>1</v>
      </c>
      <c r="AA2877" s="8">
        <v>7</v>
      </c>
      <c r="AB2877" s="8">
        <v>1.2</v>
      </c>
      <c r="AC2877" s="8">
        <v>8</v>
      </c>
      <c r="AD2877" s="8">
        <v>52</v>
      </c>
      <c r="AE2877" s="8">
        <v>22</v>
      </c>
      <c r="AF2877" s="17">
        <f t="shared" si="1092"/>
        <v>3110.7</v>
      </c>
      <c r="AG2877" s="18">
        <f t="shared" si="1094"/>
        <v>104.81012658227849</v>
      </c>
      <c r="AH2877" s="19">
        <f t="shared" si="1095"/>
        <v>52.153344208809131</v>
      </c>
      <c r="AI2877" s="19">
        <f t="shared" si="1096"/>
        <v>5.339824732229796</v>
      </c>
      <c r="AJ2877" s="18">
        <f t="shared" si="1093"/>
        <v>12.452688306805365</v>
      </c>
      <c r="AK2877" s="18">
        <f t="shared" si="1097"/>
        <v>6.9239373601789707</v>
      </c>
      <c r="AL2877" s="18">
        <f t="shared" si="1098"/>
        <v>2.3636363636363638</v>
      </c>
      <c r="AM2877" s="18">
        <f t="shared" si="1099"/>
        <v>0.95008314709447417</v>
      </c>
      <c r="AN2877" s="18">
        <f t="shared" si="1100"/>
        <v>0.80543350825083371</v>
      </c>
      <c r="AO2877" s="18">
        <f t="shared" si="1101"/>
        <v>0.95699604062661403</v>
      </c>
      <c r="AP2877" s="17">
        <f t="shared" si="1102"/>
        <v>29.8</v>
      </c>
      <c r="AQ2877" s="18">
        <f t="shared" si="1103"/>
        <v>1.0363566878980892</v>
      </c>
      <c r="AR2877" s="17">
        <f t="shared" si="1104"/>
        <v>12.771428571428572</v>
      </c>
      <c r="AS2877" s="17">
        <f t="shared" si="1105"/>
        <v>88.428571428571431</v>
      </c>
      <c r="AT2877" s="17">
        <f t="shared" si="1106"/>
        <v>11.903846153846153</v>
      </c>
      <c r="AU2877" s="17">
        <f t="shared" si="1107"/>
        <v>4.0053285968028414</v>
      </c>
      <c r="AV2877" s="18">
        <f t="shared" si="1108"/>
        <v>33.75</v>
      </c>
      <c r="AW2877" s="18">
        <f t="shared" si="1109"/>
        <v>3.6984924623115574</v>
      </c>
      <c r="AX2877" s="18">
        <f t="shared" si="1110"/>
        <v>1.6829268292682926</v>
      </c>
      <c r="AY2877" s="8">
        <f t="shared" si="1111"/>
        <v>7.4285714285714288</v>
      </c>
      <c r="AZ2877" s="8">
        <f t="shared" si="1112"/>
        <v>0.1294871794871795</v>
      </c>
      <c r="BA2877" s="18">
        <f t="shared" si="1115"/>
        <v>0.9867553926768895</v>
      </c>
      <c r="BB2877" s="20">
        <f t="shared" si="1113"/>
        <v>0.10004703801945182</v>
      </c>
      <c r="BC2877" s="8">
        <f t="shared" si="1114"/>
        <v>1.499390573169791</v>
      </c>
      <c r="BD2877" s="44"/>
      <c r="BE2877" s="44"/>
      <c r="BF2877" s="8"/>
    </row>
    <row r="2878" spans="1:58" x14ac:dyDescent="0.25">
      <c r="A2878" s="8">
        <v>2722</v>
      </c>
      <c r="B2878" s="8" t="s">
        <v>497</v>
      </c>
      <c r="C2878" s="8" t="s">
        <v>502</v>
      </c>
      <c r="D2878" s="12" t="s">
        <v>499</v>
      </c>
      <c r="E2878" s="8" t="s">
        <v>491</v>
      </c>
      <c r="F2878" s="8" t="s">
        <v>492</v>
      </c>
      <c r="G2878" s="12"/>
      <c r="H2878" s="14"/>
      <c r="I2878" s="12"/>
      <c r="J2878" s="13"/>
      <c r="K2878" s="14"/>
      <c r="L2878" s="8">
        <v>681</v>
      </c>
      <c r="M2878" s="8">
        <v>75.099999999999994</v>
      </c>
      <c r="N2878" s="8"/>
      <c r="O2878" s="8">
        <v>968</v>
      </c>
      <c r="P2878" s="8">
        <v>1130</v>
      </c>
      <c r="Q2878" s="8">
        <v>90.7</v>
      </c>
      <c r="R2878" s="8">
        <v>303</v>
      </c>
      <c r="S2878" s="8">
        <v>37.799999999999997</v>
      </c>
      <c r="T2878" s="8">
        <v>8</v>
      </c>
      <c r="U2878" s="8">
        <v>27</v>
      </c>
      <c r="V2878" s="8">
        <v>3</v>
      </c>
      <c r="W2878" s="8">
        <v>14</v>
      </c>
      <c r="X2878" s="8">
        <v>2.6</v>
      </c>
      <c r="Y2878" s="8">
        <v>6</v>
      </c>
      <c r="Z2878" s="8">
        <v>0.9</v>
      </c>
      <c r="AA2878" s="8">
        <v>6</v>
      </c>
      <c r="AB2878" s="8">
        <v>1</v>
      </c>
      <c r="AC2878" s="8">
        <v>8</v>
      </c>
      <c r="AD2878" s="8">
        <v>51</v>
      </c>
      <c r="AE2878" s="8">
        <v>20</v>
      </c>
      <c r="AF2878" s="17">
        <f t="shared" si="1092"/>
        <v>2598</v>
      </c>
      <c r="AG2878" s="18">
        <f t="shared" si="1094"/>
        <v>109.59774964838256</v>
      </c>
      <c r="AH2878" s="19">
        <f t="shared" si="1095"/>
        <v>49.464382816748234</v>
      </c>
      <c r="AI2878" s="19">
        <f t="shared" si="1096"/>
        <v>6.1602818509699082</v>
      </c>
      <c r="AJ2878" s="18">
        <f t="shared" si="1093"/>
        <v>14.911258455562256</v>
      </c>
      <c r="AK2878" s="18">
        <f t="shared" si="1097"/>
        <v>9.0679094540612528</v>
      </c>
      <c r="AL2878" s="18">
        <f t="shared" si="1098"/>
        <v>2.5499999999999998</v>
      </c>
      <c r="AM2878" s="18">
        <f t="shared" si="1099"/>
        <v>0.92262412805234728</v>
      </c>
      <c r="AN2878" s="18">
        <f t="shared" si="1100"/>
        <v>0.737088934698789</v>
      </c>
      <c r="AO2878" s="18">
        <f t="shared" si="1101"/>
        <v>0.95780032587764763</v>
      </c>
      <c r="AP2878" s="17">
        <f t="shared" si="1102"/>
        <v>28.88461538461538</v>
      </c>
      <c r="AQ2878" s="18">
        <f t="shared" si="1103"/>
        <v>1.0045222929936304</v>
      </c>
      <c r="AR2878" s="17">
        <f t="shared" si="1104"/>
        <v>12.516666666666666</v>
      </c>
      <c r="AS2878" s="17">
        <f t="shared" si="1105"/>
        <v>113.5</v>
      </c>
      <c r="AT2878" s="17">
        <f t="shared" si="1106"/>
        <v>13.352941176470589</v>
      </c>
      <c r="AU2878" s="17">
        <f t="shared" si="1107"/>
        <v>3.4955595026642987</v>
      </c>
      <c r="AV2878" s="18">
        <f t="shared" si="1108"/>
        <v>35.851851851851855</v>
      </c>
      <c r="AW2878" s="18">
        <f t="shared" si="1109"/>
        <v>3.6407035175879399</v>
      </c>
      <c r="AX2878" s="18">
        <f t="shared" si="1110"/>
        <v>1.5271002710027102</v>
      </c>
      <c r="AY2878" s="8">
        <f t="shared" si="1111"/>
        <v>8.5</v>
      </c>
      <c r="AZ2878" s="8">
        <f t="shared" si="1112"/>
        <v>0.12475247524752474</v>
      </c>
      <c r="BA2878" s="18">
        <f t="shared" si="1115"/>
        <v>0.98710546574287916</v>
      </c>
      <c r="BB2878" s="20">
        <f t="shared" si="1113"/>
        <v>0.14167156025947422</v>
      </c>
      <c r="BC2878" s="8">
        <f t="shared" si="1114"/>
        <v>1.9636714266036093</v>
      </c>
      <c r="BD2878" s="44"/>
      <c r="BE2878" s="44"/>
      <c r="BF2878" s="8"/>
    </row>
    <row r="2879" spans="1:58" x14ac:dyDescent="0.25">
      <c r="A2879" s="8">
        <v>2723</v>
      </c>
      <c r="B2879" s="8" t="s">
        <v>497</v>
      </c>
      <c r="C2879" s="8" t="s">
        <v>502</v>
      </c>
      <c r="D2879" s="12" t="s">
        <v>499</v>
      </c>
      <c r="E2879" s="8" t="s">
        <v>491</v>
      </c>
      <c r="F2879" s="8" t="s">
        <v>492</v>
      </c>
      <c r="G2879" s="12"/>
      <c r="H2879" s="14"/>
      <c r="I2879" s="12"/>
      <c r="J2879" s="13"/>
      <c r="K2879" s="14"/>
      <c r="L2879" s="8">
        <v>735</v>
      </c>
      <c r="M2879" s="8">
        <v>84.7</v>
      </c>
      <c r="N2879" s="8"/>
      <c r="O2879" s="8">
        <v>1120</v>
      </c>
      <c r="P2879" s="8">
        <v>1400</v>
      </c>
      <c r="Q2879" s="8">
        <v>117</v>
      </c>
      <c r="R2879" s="8">
        <v>396</v>
      </c>
      <c r="S2879" s="8">
        <v>47.6</v>
      </c>
      <c r="T2879" s="8">
        <v>10</v>
      </c>
      <c r="U2879" s="8">
        <v>33</v>
      </c>
      <c r="V2879" s="8">
        <v>4</v>
      </c>
      <c r="W2879" s="8">
        <v>16</v>
      </c>
      <c r="X2879" s="8">
        <v>3.1</v>
      </c>
      <c r="Y2879" s="8">
        <v>8</v>
      </c>
      <c r="Z2879" s="8">
        <v>0.9</v>
      </c>
      <c r="AA2879" s="8">
        <v>6</v>
      </c>
      <c r="AB2879" s="8">
        <v>1</v>
      </c>
      <c r="AC2879" s="8">
        <v>8</v>
      </c>
      <c r="AD2879" s="8">
        <v>50</v>
      </c>
      <c r="AE2879" s="8">
        <v>15</v>
      </c>
      <c r="AF2879" s="17">
        <f t="shared" si="1092"/>
        <v>3162.6</v>
      </c>
      <c r="AG2879" s="18">
        <f t="shared" si="1094"/>
        <v>126.80731364275667</v>
      </c>
      <c r="AH2879" s="19">
        <f t="shared" si="1095"/>
        <v>61.283306144643831</v>
      </c>
      <c r="AI2879" s="19">
        <f t="shared" si="1096"/>
        <v>5.4536930486297575</v>
      </c>
      <c r="AJ2879" s="18">
        <f t="shared" si="1093"/>
        <v>13.70067014147431</v>
      </c>
      <c r="AK2879" s="18">
        <f t="shared" si="1097"/>
        <v>8.6776859504132222</v>
      </c>
      <c r="AL2879" s="18">
        <f t="shared" si="1098"/>
        <v>3.3333333333333335</v>
      </c>
      <c r="AM2879" s="18">
        <f t="shared" si="1099"/>
        <v>0.93565077158004206</v>
      </c>
      <c r="AN2879" s="18">
        <f t="shared" si="1100"/>
        <v>0.74267232435288311</v>
      </c>
      <c r="AO2879" s="18">
        <f t="shared" si="1101"/>
        <v>0.91683682831801916</v>
      </c>
      <c r="AP2879" s="17">
        <f t="shared" si="1102"/>
        <v>27.322580645161292</v>
      </c>
      <c r="AQ2879" s="18">
        <f t="shared" si="1103"/>
        <v>0.95019930141771114</v>
      </c>
      <c r="AR2879" s="17">
        <f t="shared" si="1104"/>
        <v>14.116666666666667</v>
      </c>
      <c r="AS2879" s="17">
        <f t="shared" si="1105"/>
        <v>122.5</v>
      </c>
      <c r="AT2879" s="17">
        <f t="shared" si="1106"/>
        <v>14.7</v>
      </c>
      <c r="AU2879" s="17">
        <f t="shared" si="1107"/>
        <v>4.3694493783303727</v>
      </c>
      <c r="AV2879" s="18">
        <f t="shared" si="1108"/>
        <v>33.939393939393938</v>
      </c>
      <c r="AW2879" s="18">
        <f t="shared" si="1109"/>
        <v>4.4497487437185921</v>
      </c>
      <c r="AX2879" s="18">
        <f t="shared" si="1110"/>
        <v>1.7452574525745259</v>
      </c>
      <c r="AY2879" s="8">
        <f t="shared" si="1111"/>
        <v>8.3333333333333339</v>
      </c>
      <c r="AZ2879" s="8">
        <f t="shared" si="1112"/>
        <v>0.1202020202020202</v>
      </c>
      <c r="BA2879" s="18">
        <f t="shared" si="1115"/>
        <v>0.98766837412255737</v>
      </c>
      <c r="BB2879" s="20">
        <f t="shared" si="1113"/>
        <v>0.11699582027168234</v>
      </c>
      <c r="BC2879" s="8">
        <f t="shared" si="1114"/>
        <v>1.8791678540894843</v>
      </c>
      <c r="BD2879" s="44"/>
      <c r="BE2879" s="44"/>
      <c r="BF2879" s="8"/>
    </row>
    <row r="2880" spans="1:58" x14ac:dyDescent="0.25">
      <c r="A2880" s="8">
        <v>2724</v>
      </c>
      <c r="B2880" s="8" t="s">
        <v>497</v>
      </c>
      <c r="C2880" s="8" t="s">
        <v>502</v>
      </c>
      <c r="D2880" s="12" t="s">
        <v>499</v>
      </c>
      <c r="E2880" s="8" t="s">
        <v>491</v>
      </c>
      <c r="F2880" s="8" t="s">
        <v>492</v>
      </c>
      <c r="G2880" s="12"/>
      <c r="H2880" s="14"/>
      <c r="I2880" s="12"/>
      <c r="J2880" s="13"/>
      <c r="K2880" s="14"/>
      <c r="L2880" s="8">
        <v>700</v>
      </c>
      <c r="M2880" s="8">
        <v>103</v>
      </c>
      <c r="N2880" s="8"/>
      <c r="O2880" s="8">
        <v>1300</v>
      </c>
      <c r="P2880" s="8">
        <v>1620</v>
      </c>
      <c r="Q2880" s="8">
        <v>133</v>
      </c>
      <c r="R2880" s="8">
        <v>464</v>
      </c>
      <c r="S2880" s="8">
        <v>57.6</v>
      </c>
      <c r="T2880" s="8">
        <v>12</v>
      </c>
      <c r="U2880" s="8">
        <v>39</v>
      </c>
      <c r="V2880" s="8">
        <v>4</v>
      </c>
      <c r="W2880" s="8">
        <v>20</v>
      </c>
      <c r="X2880" s="8">
        <v>3.7</v>
      </c>
      <c r="Y2880" s="8">
        <v>8</v>
      </c>
      <c r="Z2880" s="8">
        <v>1.1000000000000001</v>
      </c>
      <c r="AA2880" s="8">
        <v>7</v>
      </c>
      <c r="AB2880" s="8">
        <v>1.3</v>
      </c>
      <c r="AC2880" s="8">
        <v>10</v>
      </c>
      <c r="AD2880" s="8">
        <v>75</v>
      </c>
      <c r="AE2880" s="8">
        <v>21</v>
      </c>
      <c r="AF2880" s="17">
        <f t="shared" si="1092"/>
        <v>3670.7</v>
      </c>
      <c r="AG2880" s="18">
        <f t="shared" si="1094"/>
        <v>126.1603375527426</v>
      </c>
      <c r="AH2880" s="19">
        <f t="shared" si="1095"/>
        <v>60.783034257748774</v>
      </c>
      <c r="AI2880" s="19">
        <f t="shared" si="1096"/>
        <v>5.4024807216644843</v>
      </c>
      <c r="AJ2880" s="18">
        <f t="shared" si="1093"/>
        <v>13.141701828410689</v>
      </c>
      <c r="AK2880" s="18">
        <f t="shared" si="1097"/>
        <v>6.7961165048543686</v>
      </c>
      <c r="AL2880" s="18">
        <f t="shared" si="1098"/>
        <v>3.5714285714285716</v>
      </c>
      <c r="AM2880" s="18">
        <f t="shared" si="1099"/>
        <v>0.94255175087061704</v>
      </c>
      <c r="AN2880" s="18">
        <f t="shared" si="1100"/>
        <v>0.74523867906136432</v>
      </c>
      <c r="AO2880" s="18">
        <f t="shared" si="1101"/>
        <v>0.92207544736450087</v>
      </c>
      <c r="AP2880" s="17">
        <f t="shared" si="1102"/>
        <v>27.837837837837835</v>
      </c>
      <c r="AQ2880" s="18">
        <f t="shared" si="1103"/>
        <v>0.96811843690824573</v>
      </c>
      <c r="AR2880" s="17">
        <f t="shared" si="1104"/>
        <v>14.714285714285714</v>
      </c>
      <c r="AS2880" s="17">
        <f t="shared" si="1105"/>
        <v>100</v>
      </c>
      <c r="AT2880" s="17">
        <f t="shared" si="1106"/>
        <v>9.3333333333333339</v>
      </c>
      <c r="AU2880" s="17">
        <f t="shared" si="1107"/>
        <v>4.0333378876895747</v>
      </c>
      <c r="AV2880" s="18">
        <f t="shared" si="1108"/>
        <v>33.333333333333336</v>
      </c>
      <c r="AW2880" s="18">
        <f t="shared" si="1109"/>
        <v>4.5075376884422109</v>
      </c>
      <c r="AX2880" s="18">
        <f t="shared" si="1110"/>
        <v>1.8699186991869918</v>
      </c>
      <c r="AY2880" s="8">
        <f t="shared" si="1111"/>
        <v>10.714285714285714</v>
      </c>
      <c r="AZ2880" s="8">
        <f t="shared" si="1112"/>
        <v>0.12413793103448276</v>
      </c>
      <c r="BA2880" s="18">
        <f t="shared" si="1115"/>
        <v>0.98771351513335337</v>
      </c>
      <c r="BB2880" s="20">
        <f t="shared" si="1113"/>
        <v>9.509512485136741E-2</v>
      </c>
      <c r="BC2880" s="8">
        <f t="shared" si="1114"/>
        <v>1.4717107465684633</v>
      </c>
      <c r="BD2880" s="44"/>
      <c r="BE2880" s="44"/>
      <c r="BF2880" s="8"/>
    </row>
    <row r="2881" spans="1:58" x14ac:dyDescent="0.25">
      <c r="A2881" s="8">
        <v>2725</v>
      </c>
      <c r="B2881" s="8" t="s">
        <v>497</v>
      </c>
      <c r="C2881" s="8" t="s">
        <v>502</v>
      </c>
      <c r="D2881" s="12" t="s">
        <v>499</v>
      </c>
      <c r="E2881" s="8" t="s">
        <v>491</v>
      </c>
      <c r="F2881" s="8" t="s">
        <v>492</v>
      </c>
      <c r="G2881" s="12"/>
      <c r="H2881" s="14"/>
      <c r="I2881" s="12"/>
      <c r="J2881" s="13"/>
      <c r="K2881" s="14"/>
      <c r="L2881" s="8">
        <v>634</v>
      </c>
      <c r="M2881" s="8">
        <v>77.900000000000006</v>
      </c>
      <c r="N2881" s="8"/>
      <c r="O2881" s="8">
        <v>955</v>
      </c>
      <c r="P2881" s="8">
        <v>1170</v>
      </c>
      <c r="Q2881" s="8">
        <v>90.8</v>
      </c>
      <c r="R2881" s="8">
        <v>310</v>
      </c>
      <c r="S2881" s="8">
        <v>39.200000000000003</v>
      </c>
      <c r="T2881" s="8">
        <v>10</v>
      </c>
      <c r="U2881" s="8">
        <v>26</v>
      </c>
      <c r="V2881" s="8">
        <v>3</v>
      </c>
      <c r="W2881" s="8">
        <v>14</v>
      </c>
      <c r="X2881" s="8">
        <v>2.7</v>
      </c>
      <c r="Y2881" s="8">
        <v>7</v>
      </c>
      <c r="Z2881" s="8">
        <v>0.8</v>
      </c>
      <c r="AA2881" s="8">
        <v>7</v>
      </c>
      <c r="AB2881" s="8">
        <v>1</v>
      </c>
      <c r="AC2881" s="8">
        <v>8</v>
      </c>
      <c r="AD2881" s="8">
        <v>54</v>
      </c>
      <c r="AE2881" s="8">
        <v>20</v>
      </c>
      <c r="AF2881" s="17">
        <f t="shared" si="1092"/>
        <v>2636.5</v>
      </c>
      <c r="AG2881" s="18">
        <f t="shared" si="1094"/>
        <v>92.679324894514764</v>
      </c>
      <c r="AH2881" s="19">
        <f t="shared" si="1095"/>
        <v>43.898858075040785</v>
      </c>
      <c r="AI2881" s="19">
        <f t="shared" si="1096"/>
        <v>5.9403157751463187</v>
      </c>
      <c r="AJ2881" s="18">
        <f t="shared" si="1093"/>
        <v>14.185610953242056</v>
      </c>
      <c r="AK2881" s="18">
        <f t="shared" si="1097"/>
        <v>8.1386392811296524</v>
      </c>
      <c r="AL2881" s="18">
        <f t="shared" si="1098"/>
        <v>2.7</v>
      </c>
      <c r="AM2881" s="18">
        <f t="shared" si="1099"/>
        <v>0.96123358913941181</v>
      </c>
      <c r="AN2881" s="18">
        <f t="shared" si="1100"/>
        <v>0.92199375421414265</v>
      </c>
      <c r="AO2881" s="18">
        <f t="shared" si="1101"/>
        <v>0.96691607465883023</v>
      </c>
      <c r="AP2881" s="17">
        <f t="shared" si="1102"/>
        <v>28.851851851851851</v>
      </c>
      <c r="AQ2881" s="18">
        <f t="shared" si="1103"/>
        <v>1.0033828733191792</v>
      </c>
      <c r="AR2881" s="17">
        <f t="shared" si="1104"/>
        <v>11.12857142857143</v>
      </c>
      <c r="AS2881" s="17">
        <f t="shared" si="1105"/>
        <v>90.571428571428569</v>
      </c>
      <c r="AT2881" s="17">
        <f t="shared" si="1106"/>
        <v>11.74074074074074</v>
      </c>
      <c r="AU2881" s="17">
        <f t="shared" si="1107"/>
        <v>4.3694493783303727</v>
      </c>
      <c r="AV2881" s="18">
        <f t="shared" si="1108"/>
        <v>36.730769230769234</v>
      </c>
      <c r="AW2881" s="18">
        <f t="shared" si="1109"/>
        <v>3.0050251256281402</v>
      </c>
      <c r="AX2881" s="18">
        <f t="shared" si="1110"/>
        <v>1.3089430894308944</v>
      </c>
      <c r="AY2881" s="8">
        <f t="shared" si="1111"/>
        <v>7.7142857142857144</v>
      </c>
      <c r="AZ2881" s="8">
        <f t="shared" si="1112"/>
        <v>0.12645161290322582</v>
      </c>
      <c r="BA2881" s="18">
        <f t="shared" si="1115"/>
        <v>0.98653517921486822</v>
      </c>
      <c r="BB2881" s="20">
        <f t="shared" si="1113"/>
        <v>0.12891568409343715</v>
      </c>
      <c r="BC2881" s="8">
        <f t="shared" si="1114"/>
        <v>1.7624363684653179</v>
      </c>
      <c r="BD2881" s="44"/>
      <c r="BE2881" s="44"/>
      <c r="BF2881" s="8"/>
    </row>
    <row r="2882" spans="1:58" x14ac:dyDescent="0.25">
      <c r="A2882" s="8">
        <v>2726</v>
      </c>
      <c r="B2882" s="8" t="s">
        <v>497</v>
      </c>
      <c r="C2882" s="8" t="s">
        <v>502</v>
      </c>
      <c r="D2882" s="12" t="s">
        <v>499</v>
      </c>
      <c r="E2882" s="8" t="s">
        <v>491</v>
      </c>
      <c r="F2882" s="8" t="s">
        <v>492</v>
      </c>
      <c r="G2882" s="9"/>
      <c r="H2882" s="8"/>
      <c r="I2882" s="9"/>
      <c r="J2882" s="9"/>
      <c r="K2882" s="9"/>
      <c r="L2882" s="8">
        <v>627</v>
      </c>
      <c r="M2882" s="8">
        <v>79</v>
      </c>
      <c r="N2882" s="8"/>
      <c r="O2882" s="8">
        <v>985</v>
      </c>
      <c r="P2882" s="8">
        <v>1230</v>
      </c>
      <c r="Q2882" s="8">
        <v>97.4</v>
      </c>
      <c r="R2882" s="8">
        <v>326</v>
      </c>
      <c r="S2882" s="8">
        <v>38.799999999999997</v>
      </c>
      <c r="T2882" s="8">
        <v>10</v>
      </c>
      <c r="U2882" s="8">
        <v>27</v>
      </c>
      <c r="V2882" s="8">
        <v>3</v>
      </c>
      <c r="W2882" s="8">
        <v>14</v>
      </c>
      <c r="X2882" s="8">
        <v>2.8</v>
      </c>
      <c r="Y2882" s="8">
        <v>7</v>
      </c>
      <c r="Z2882" s="8">
        <v>0.9</v>
      </c>
      <c r="AA2882" s="8">
        <v>6</v>
      </c>
      <c r="AB2882" s="8">
        <v>1</v>
      </c>
      <c r="AC2882" s="8">
        <v>8</v>
      </c>
      <c r="AD2882" s="8">
        <v>54</v>
      </c>
      <c r="AE2882" s="8">
        <v>18</v>
      </c>
      <c r="AF2882" s="17">
        <f t="shared" si="1092"/>
        <v>2748.9000000000005</v>
      </c>
      <c r="AG2882" s="18">
        <f t="shared" si="1094"/>
        <v>111.5225035161744</v>
      </c>
      <c r="AH2882" s="19">
        <f t="shared" si="1095"/>
        <v>53.841761827079928</v>
      </c>
      <c r="AI2882" s="19">
        <f t="shared" si="1096"/>
        <v>5.8262146980404337</v>
      </c>
      <c r="AJ2882" s="18">
        <f t="shared" si="1093"/>
        <v>14.782069685501765</v>
      </c>
      <c r="AK2882" s="18">
        <f t="shared" si="1097"/>
        <v>7.9367088607594933</v>
      </c>
      <c r="AL2882" s="18">
        <f t="shared" si="1098"/>
        <v>3</v>
      </c>
      <c r="AM2882" s="18">
        <f t="shared" si="1099"/>
        <v>0.96071639981740931</v>
      </c>
      <c r="AN2882" s="18">
        <f t="shared" si="1100"/>
        <v>0.90941045276159926</v>
      </c>
      <c r="AO2882" s="18">
        <f t="shared" si="1101"/>
        <v>0.95500576461471598</v>
      </c>
      <c r="AP2882" s="17">
        <f t="shared" si="1102"/>
        <v>28.214285714285715</v>
      </c>
      <c r="AQ2882" s="18">
        <f t="shared" si="1103"/>
        <v>0.98121019108280261</v>
      </c>
      <c r="AR2882" s="17">
        <f t="shared" si="1104"/>
        <v>13.166666666666666</v>
      </c>
      <c r="AS2882" s="17">
        <f t="shared" si="1105"/>
        <v>104.5</v>
      </c>
      <c r="AT2882" s="17">
        <f t="shared" si="1106"/>
        <v>11.611111111111111</v>
      </c>
      <c r="AU2882" s="17">
        <f t="shared" si="1107"/>
        <v>4.3694493783303727</v>
      </c>
      <c r="AV2882" s="18">
        <f t="shared" si="1108"/>
        <v>36.481481481481481</v>
      </c>
      <c r="AW2882" s="18">
        <f t="shared" si="1109"/>
        <v>3.6407035175879399</v>
      </c>
      <c r="AX2882" s="18">
        <f t="shared" si="1110"/>
        <v>1.5271002710027102</v>
      </c>
      <c r="AY2882" s="8">
        <f t="shared" si="1111"/>
        <v>9</v>
      </c>
      <c r="AZ2882" s="8">
        <f t="shared" si="1112"/>
        <v>0.11901840490797545</v>
      </c>
      <c r="BA2882" s="18">
        <f t="shared" si="1115"/>
        <v>0.98737676888937387</v>
      </c>
      <c r="BB2882" s="20">
        <f t="shared" si="1113"/>
        <v>0.12123503279035328</v>
      </c>
      <c r="BC2882" s="8">
        <f t="shared" si="1114"/>
        <v>1.7187079877782627</v>
      </c>
      <c r="BD2882" s="44"/>
      <c r="BE2882" s="44"/>
      <c r="BF2882" s="8"/>
    </row>
    <row r="2883" spans="1:58" x14ac:dyDescent="0.25">
      <c r="A2883" s="8">
        <v>2727</v>
      </c>
      <c r="B2883" s="8" t="s">
        <v>497</v>
      </c>
      <c r="C2883" s="8" t="s">
        <v>503</v>
      </c>
      <c r="D2883" s="12" t="s">
        <v>499</v>
      </c>
      <c r="E2883" s="8" t="s">
        <v>491</v>
      </c>
      <c r="F2883" s="8" t="s">
        <v>492</v>
      </c>
      <c r="G2883" s="9"/>
      <c r="H2883" s="8"/>
      <c r="I2883" s="9"/>
      <c r="J2883" s="9"/>
      <c r="K2883" s="9"/>
      <c r="L2883" s="8">
        <v>695</v>
      </c>
      <c r="M2883" s="8">
        <v>155</v>
      </c>
      <c r="N2883" s="8"/>
      <c r="O2883" s="8">
        <v>1860</v>
      </c>
      <c r="P2883" s="8">
        <v>2620</v>
      </c>
      <c r="Q2883" s="8">
        <v>228</v>
      </c>
      <c r="R2883" s="8">
        <v>824</v>
      </c>
      <c r="S2883" s="8">
        <v>107</v>
      </c>
      <c r="T2883" s="8">
        <v>18</v>
      </c>
      <c r="U2883" s="8">
        <v>77</v>
      </c>
      <c r="V2883" s="8">
        <v>8</v>
      </c>
      <c r="W2883" s="8">
        <v>34</v>
      </c>
      <c r="X2883" s="8">
        <v>6.1</v>
      </c>
      <c r="Y2883" s="8">
        <v>15</v>
      </c>
      <c r="Z2883" s="8">
        <v>1.9</v>
      </c>
      <c r="AA2883" s="8">
        <v>11</v>
      </c>
      <c r="AB2883" s="8">
        <v>1.8</v>
      </c>
      <c r="AC2883" s="8">
        <v>9</v>
      </c>
      <c r="AD2883" s="8">
        <v>59</v>
      </c>
      <c r="AE2883" s="8">
        <v>18</v>
      </c>
      <c r="AF2883" s="17">
        <f t="shared" ref="AF2883:AF2946" si="1116">IFERROR(SUM(O2883:AB2883),"")</f>
        <v>5811.8</v>
      </c>
      <c r="AG2883" s="18">
        <f t="shared" si="1094"/>
        <v>114.86766398158804</v>
      </c>
      <c r="AH2883" s="19">
        <f t="shared" si="1095"/>
        <v>62.556725493103954</v>
      </c>
      <c r="AI2883" s="19">
        <f t="shared" si="1096"/>
        <v>4.3526483962148212</v>
      </c>
      <c r="AJ2883" s="18">
        <f t="shared" ref="AJ2883:AJ2946" si="1117">IFERROR((O2883/0.237)/(S2883/0.138),"")</f>
        <v>10.121850230687333</v>
      </c>
      <c r="AK2883" s="18">
        <f t="shared" si="1097"/>
        <v>4.4838709677419351</v>
      </c>
      <c r="AL2883" s="18">
        <f t="shared" si="1098"/>
        <v>3.2777777777777777</v>
      </c>
      <c r="AM2883" s="18">
        <f t="shared" si="1099"/>
        <v>0.97334114518194048</v>
      </c>
      <c r="AN2883" s="18">
        <f t="shared" si="1100"/>
        <v>0.58370436393610492</v>
      </c>
      <c r="AO2883" s="18">
        <f t="shared" si="1101"/>
        <v>0.83422961311607846</v>
      </c>
      <c r="AP2883" s="17">
        <f t="shared" si="1102"/>
        <v>25.409836065573771</v>
      </c>
      <c r="AQ2883" s="18">
        <f t="shared" si="1103"/>
        <v>0.88367964915944452</v>
      </c>
      <c r="AR2883" s="17">
        <f t="shared" si="1104"/>
        <v>14.090909090909092</v>
      </c>
      <c r="AS2883" s="17">
        <f t="shared" si="1105"/>
        <v>63.18181818181818</v>
      </c>
      <c r="AT2883" s="17">
        <f t="shared" si="1106"/>
        <v>11.779661016949152</v>
      </c>
      <c r="AU2883" s="17">
        <f t="shared" si="1107"/>
        <v>4.3694493783303727</v>
      </c>
      <c r="AV2883" s="18">
        <f t="shared" si="1108"/>
        <v>24.155844155844157</v>
      </c>
      <c r="AW2883" s="18">
        <f t="shared" si="1109"/>
        <v>5.6633165829145726</v>
      </c>
      <c r="AX2883" s="18">
        <f t="shared" si="1110"/>
        <v>2.0229120473022912</v>
      </c>
      <c r="AY2883" s="8">
        <f t="shared" si="1111"/>
        <v>5.3636363636363633</v>
      </c>
      <c r="AZ2883" s="8">
        <f t="shared" si="1112"/>
        <v>0.12985436893203883</v>
      </c>
      <c r="BA2883" s="18">
        <f t="shared" si="1115"/>
        <v>0.98661344161877551</v>
      </c>
      <c r="BB2883" s="20">
        <f t="shared" si="1113"/>
        <v>5.3166220287914297E-2</v>
      </c>
      <c r="BC2883" s="8">
        <f t="shared" si="1114"/>
        <v>0.97098998887652954</v>
      </c>
      <c r="BD2883" s="44"/>
      <c r="BE2883" s="44"/>
      <c r="BF2883" s="8"/>
    </row>
    <row r="2884" spans="1:58" x14ac:dyDescent="0.25">
      <c r="A2884" s="8">
        <v>2728</v>
      </c>
      <c r="B2884" s="8" t="s">
        <v>497</v>
      </c>
      <c r="C2884" s="8" t="s">
        <v>503</v>
      </c>
      <c r="D2884" s="12" t="s">
        <v>499</v>
      </c>
      <c r="E2884" s="8" t="s">
        <v>491</v>
      </c>
      <c r="F2884" s="8" t="s">
        <v>492</v>
      </c>
      <c r="G2884" s="9"/>
      <c r="H2884" s="8"/>
      <c r="I2884" s="9"/>
      <c r="J2884" s="9"/>
      <c r="K2884" s="9"/>
      <c r="L2884" s="8">
        <v>622</v>
      </c>
      <c r="M2884" s="8">
        <v>188</v>
      </c>
      <c r="N2884" s="8"/>
      <c r="O2884" s="8">
        <v>1980</v>
      </c>
      <c r="P2884" s="8">
        <v>2890</v>
      </c>
      <c r="Q2884" s="8">
        <v>241</v>
      </c>
      <c r="R2884" s="8">
        <v>894</v>
      </c>
      <c r="S2884" s="8">
        <v>118</v>
      </c>
      <c r="T2884" s="8">
        <v>20</v>
      </c>
      <c r="U2884" s="8">
        <v>88</v>
      </c>
      <c r="V2884" s="8">
        <v>9</v>
      </c>
      <c r="W2884" s="8">
        <v>43</v>
      </c>
      <c r="X2884" s="8">
        <v>7.9</v>
      </c>
      <c r="Y2884" s="8">
        <v>19</v>
      </c>
      <c r="Z2884" s="8">
        <v>2.1</v>
      </c>
      <c r="AA2884" s="8">
        <v>13</v>
      </c>
      <c r="AB2884" s="8">
        <v>2</v>
      </c>
      <c r="AC2884" s="8">
        <v>9</v>
      </c>
      <c r="AD2884" s="8">
        <v>82</v>
      </c>
      <c r="AE2884" s="8">
        <v>27</v>
      </c>
      <c r="AF2884" s="17">
        <f t="shared" si="1116"/>
        <v>6327</v>
      </c>
      <c r="AG2884" s="18">
        <f t="shared" si="1094"/>
        <v>103.46640701071082</v>
      </c>
      <c r="AH2884" s="19">
        <f t="shared" si="1095"/>
        <v>58.387501568578237</v>
      </c>
      <c r="AI2884" s="19">
        <f t="shared" si="1096"/>
        <v>4.270665194121146</v>
      </c>
      <c r="AJ2884" s="18">
        <f t="shared" si="1117"/>
        <v>9.7704355288564706</v>
      </c>
      <c r="AK2884" s="18">
        <f t="shared" si="1097"/>
        <v>3.3085106382978724</v>
      </c>
      <c r="AL2884" s="18">
        <f t="shared" si="1098"/>
        <v>3.0370370370370372</v>
      </c>
      <c r="AM2884" s="18">
        <f t="shared" si="1099"/>
        <v>1.0121489127681249</v>
      </c>
      <c r="AN2884" s="18">
        <f t="shared" si="1100"/>
        <v>0.57770395730025015</v>
      </c>
      <c r="AO2884" s="18">
        <f t="shared" si="1101"/>
        <v>0.78668130902701516</v>
      </c>
      <c r="AP2884" s="17">
        <f t="shared" si="1102"/>
        <v>23.797468354430379</v>
      </c>
      <c r="AQ2884" s="18">
        <f t="shared" si="1103"/>
        <v>0.8276062243005724</v>
      </c>
      <c r="AR2884" s="17">
        <f t="shared" si="1104"/>
        <v>14.461538461538462</v>
      </c>
      <c r="AS2884" s="17">
        <f t="shared" si="1105"/>
        <v>47.846153846153847</v>
      </c>
      <c r="AT2884" s="17">
        <f t="shared" si="1106"/>
        <v>7.5853658536585362</v>
      </c>
      <c r="AU2884" s="17">
        <f t="shared" si="1107"/>
        <v>4.3694493783303727</v>
      </c>
      <c r="AV2884" s="18">
        <f t="shared" si="1108"/>
        <v>22.5</v>
      </c>
      <c r="AW2884" s="18">
        <f t="shared" si="1109"/>
        <v>5.4766138384228835</v>
      </c>
      <c r="AX2884" s="18">
        <f t="shared" si="1110"/>
        <v>2.1647904940587868</v>
      </c>
      <c r="AY2884" s="8">
        <f t="shared" si="1111"/>
        <v>6.3076923076923075</v>
      </c>
      <c r="AZ2884" s="8">
        <f t="shared" si="1112"/>
        <v>0.1319910514541387</v>
      </c>
      <c r="BA2884" s="18">
        <f t="shared" si="1115"/>
        <v>0.98482693219535322</v>
      </c>
      <c r="BB2884" s="20">
        <f t="shared" si="1113"/>
        <v>4.3856206125125356E-2</v>
      </c>
      <c r="BC2884" s="8">
        <f t="shared" si="1114"/>
        <v>0.71646368305209096</v>
      </c>
      <c r="BD2884" s="44"/>
      <c r="BE2884" s="44"/>
      <c r="BF2884" s="8"/>
    </row>
    <row r="2885" spans="1:58" x14ac:dyDescent="0.25">
      <c r="A2885" s="8">
        <v>2729</v>
      </c>
      <c r="B2885" s="8" t="s">
        <v>497</v>
      </c>
      <c r="C2885" s="8" t="s">
        <v>503</v>
      </c>
      <c r="D2885" s="12" t="s">
        <v>499</v>
      </c>
      <c r="E2885" s="8" t="s">
        <v>491</v>
      </c>
      <c r="F2885" s="8" t="s">
        <v>492</v>
      </c>
      <c r="G2885" s="9"/>
      <c r="H2885" s="8"/>
      <c r="I2885" s="9"/>
      <c r="J2885" s="9"/>
      <c r="K2885" s="9"/>
      <c r="L2885" s="8">
        <v>654</v>
      </c>
      <c r="M2885" s="8">
        <v>155</v>
      </c>
      <c r="N2885" s="8"/>
      <c r="O2885" s="8">
        <v>1770</v>
      </c>
      <c r="P2885" s="8">
        <v>2410</v>
      </c>
      <c r="Q2885" s="8">
        <v>202</v>
      </c>
      <c r="R2885" s="8">
        <v>711</v>
      </c>
      <c r="S2885" s="8">
        <v>93.2</v>
      </c>
      <c r="T2885" s="8">
        <v>18</v>
      </c>
      <c r="U2885" s="8">
        <v>68</v>
      </c>
      <c r="V2885" s="8">
        <v>7</v>
      </c>
      <c r="W2885" s="8">
        <v>34</v>
      </c>
      <c r="X2885" s="8">
        <v>6.1</v>
      </c>
      <c r="Y2885" s="8">
        <v>15</v>
      </c>
      <c r="Z2885" s="8">
        <v>1.7</v>
      </c>
      <c r="AA2885" s="8">
        <v>12</v>
      </c>
      <c r="AB2885" s="8">
        <v>1.9</v>
      </c>
      <c r="AC2885" s="8">
        <v>9</v>
      </c>
      <c r="AD2885" s="8">
        <v>64</v>
      </c>
      <c r="AE2885" s="8">
        <v>20</v>
      </c>
      <c r="AF2885" s="17">
        <f t="shared" si="1116"/>
        <v>5349.9</v>
      </c>
      <c r="AG2885" s="18">
        <f t="shared" si="1094"/>
        <v>100.20042194092827</v>
      </c>
      <c r="AH2885" s="19">
        <f t="shared" si="1095"/>
        <v>52.747417074497008</v>
      </c>
      <c r="AI2885" s="19">
        <f t="shared" si="1096"/>
        <v>4.8003347041962652</v>
      </c>
      <c r="AJ2885" s="18">
        <f t="shared" si="1117"/>
        <v>11.058293040691042</v>
      </c>
      <c r="AK2885" s="18">
        <f t="shared" si="1097"/>
        <v>4.2193548387096778</v>
      </c>
      <c r="AL2885" s="18">
        <f t="shared" si="1098"/>
        <v>3.2</v>
      </c>
      <c r="AM2885" s="18">
        <f t="shared" si="1099"/>
        <v>0.975084855516414</v>
      </c>
      <c r="AN2885" s="18">
        <f t="shared" si="1100"/>
        <v>0.66553021798272816</v>
      </c>
      <c r="AO2885" s="18">
        <f t="shared" si="1101"/>
        <v>0.83422961311607846</v>
      </c>
      <c r="AP2885" s="17">
        <f t="shared" si="1102"/>
        <v>25.409836065573771</v>
      </c>
      <c r="AQ2885" s="18">
        <f t="shared" si="1103"/>
        <v>0.88367964915944452</v>
      </c>
      <c r="AR2885" s="17">
        <f t="shared" si="1104"/>
        <v>12.916666666666666</v>
      </c>
      <c r="AS2885" s="17">
        <f t="shared" si="1105"/>
        <v>54.5</v>
      </c>
      <c r="AT2885" s="17">
        <f t="shared" si="1106"/>
        <v>10.21875</v>
      </c>
      <c r="AU2885" s="17">
        <f t="shared" si="1107"/>
        <v>4.1394783584182475</v>
      </c>
      <c r="AV2885" s="18">
        <f t="shared" si="1108"/>
        <v>26.029411764705884</v>
      </c>
      <c r="AW2885" s="18">
        <f t="shared" si="1109"/>
        <v>4.5845896147403682</v>
      </c>
      <c r="AX2885" s="18">
        <f t="shared" si="1110"/>
        <v>1.8543360433604337</v>
      </c>
      <c r="AY2885" s="8">
        <f t="shared" si="1111"/>
        <v>5.333333333333333</v>
      </c>
      <c r="AZ2885" s="8">
        <f t="shared" si="1112"/>
        <v>0.13108298171589311</v>
      </c>
      <c r="BA2885" s="18">
        <f t="shared" si="1115"/>
        <v>0.98547636404418781</v>
      </c>
      <c r="BB2885" s="20">
        <f t="shared" si="1113"/>
        <v>5.798108540666376E-2</v>
      </c>
      <c r="BC2885" s="8">
        <f t="shared" si="1114"/>
        <v>0.91370856507230269</v>
      </c>
      <c r="BD2885" s="44"/>
      <c r="BE2885" s="44"/>
      <c r="BF2885" s="8"/>
    </row>
    <row r="2886" spans="1:58" x14ac:dyDescent="0.25">
      <c r="A2886" s="8">
        <v>2730</v>
      </c>
      <c r="B2886" s="8" t="s">
        <v>497</v>
      </c>
      <c r="C2886" s="8" t="s">
        <v>503</v>
      </c>
      <c r="D2886" s="12" t="s">
        <v>499</v>
      </c>
      <c r="E2886" s="8" t="s">
        <v>491</v>
      </c>
      <c r="F2886" s="8" t="s">
        <v>492</v>
      </c>
      <c r="G2886" s="9"/>
      <c r="H2886" s="8"/>
      <c r="I2886" s="9"/>
      <c r="J2886" s="9"/>
      <c r="K2886" s="9"/>
      <c r="L2886" s="8">
        <v>758</v>
      </c>
      <c r="M2886" s="8">
        <v>190</v>
      </c>
      <c r="N2886" s="8"/>
      <c r="O2886" s="8">
        <v>2410</v>
      </c>
      <c r="P2886" s="8">
        <v>3240</v>
      </c>
      <c r="Q2886" s="8">
        <v>284</v>
      </c>
      <c r="R2886" s="8">
        <v>998</v>
      </c>
      <c r="S2886" s="8">
        <v>125</v>
      </c>
      <c r="T2886" s="8">
        <v>23</v>
      </c>
      <c r="U2886" s="8">
        <v>89</v>
      </c>
      <c r="V2886" s="8">
        <v>9</v>
      </c>
      <c r="W2886" s="8">
        <v>41</v>
      </c>
      <c r="X2886" s="8">
        <v>7.4</v>
      </c>
      <c r="Y2886" s="8">
        <v>19</v>
      </c>
      <c r="Z2886" s="8">
        <v>2.4</v>
      </c>
      <c r="AA2886" s="8">
        <v>16</v>
      </c>
      <c r="AB2886" s="8">
        <v>2.2999999999999998</v>
      </c>
      <c r="AC2886" s="8">
        <v>10</v>
      </c>
      <c r="AD2886" s="8">
        <v>82</v>
      </c>
      <c r="AE2886" s="8">
        <v>22</v>
      </c>
      <c r="AF2886" s="17">
        <f t="shared" si="1116"/>
        <v>7266.0999999999995</v>
      </c>
      <c r="AG2886" s="18">
        <f t="shared" si="1094"/>
        <v>102.32331223628691</v>
      </c>
      <c r="AH2886" s="19">
        <f t="shared" si="1095"/>
        <v>53.185154975530175</v>
      </c>
      <c r="AI2886" s="19">
        <f t="shared" si="1096"/>
        <v>4.6564436890658962</v>
      </c>
      <c r="AJ2886" s="18">
        <f t="shared" si="1117"/>
        <v>11.226329113924052</v>
      </c>
      <c r="AK2886" s="18">
        <f t="shared" si="1097"/>
        <v>3.9894736842105263</v>
      </c>
      <c r="AL2886" s="18">
        <f t="shared" si="1098"/>
        <v>3.7272727272727271</v>
      </c>
      <c r="AM2886" s="18">
        <f t="shared" si="1099"/>
        <v>0.9474689916904544</v>
      </c>
      <c r="AN2886" s="18">
        <f t="shared" si="1100"/>
        <v>0.64185290736778677</v>
      </c>
      <c r="AO2886" s="18">
        <f t="shared" si="1101"/>
        <v>0.84442726033251259</v>
      </c>
      <c r="AP2886" s="17">
        <f t="shared" si="1102"/>
        <v>25.675675675675674</v>
      </c>
      <c r="AQ2886" s="18">
        <f t="shared" si="1103"/>
        <v>0.89292477190566355</v>
      </c>
      <c r="AR2886" s="17">
        <f t="shared" si="1104"/>
        <v>11.875</v>
      </c>
      <c r="AS2886" s="17">
        <f t="shared" si="1105"/>
        <v>47.375</v>
      </c>
      <c r="AT2886" s="17">
        <f t="shared" si="1106"/>
        <v>9.2439024390243905</v>
      </c>
      <c r="AU2886" s="17">
        <f t="shared" si="1107"/>
        <v>4.3694493783303736</v>
      </c>
      <c r="AV2886" s="18">
        <f t="shared" si="1108"/>
        <v>27.078651685393258</v>
      </c>
      <c r="AW2886" s="18">
        <f t="shared" si="1109"/>
        <v>4.5003140703517586</v>
      </c>
      <c r="AX2886" s="18">
        <f t="shared" si="1110"/>
        <v>1.6770833333333333</v>
      </c>
      <c r="AY2886" s="8">
        <f t="shared" si="1111"/>
        <v>5.125</v>
      </c>
      <c r="AZ2886" s="8">
        <f t="shared" si="1112"/>
        <v>0.12525050100200399</v>
      </c>
      <c r="BA2886" s="18">
        <f t="shared" si="1115"/>
        <v>0.98663657257676063</v>
      </c>
      <c r="BB2886" s="20">
        <f t="shared" si="1113"/>
        <v>4.7875889710455401E-2</v>
      </c>
      <c r="BC2886" s="8">
        <f t="shared" si="1114"/>
        <v>0.86392740471869334</v>
      </c>
      <c r="BD2886" s="44"/>
      <c r="BE2886" s="44"/>
      <c r="BF2886" s="8"/>
    </row>
    <row r="2887" spans="1:58" x14ac:dyDescent="0.25">
      <c r="A2887" s="8">
        <v>2731</v>
      </c>
      <c r="B2887" s="8" t="s">
        <v>497</v>
      </c>
      <c r="C2887" s="8" t="s">
        <v>503</v>
      </c>
      <c r="D2887" s="12" t="s">
        <v>499</v>
      </c>
      <c r="E2887" s="8" t="s">
        <v>491</v>
      </c>
      <c r="F2887" s="8" t="s">
        <v>492</v>
      </c>
      <c r="G2887" s="9"/>
      <c r="H2887" s="8"/>
      <c r="I2887" s="9"/>
      <c r="J2887" s="9"/>
      <c r="K2887" s="9"/>
      <c r="L2887" s="8">
        <v>640</v>
      </c>
      <c r="M2887" s="8">
        <v>178</v>
      </c>
      <c r="N2887" s="8"/>
      <c r="O2887" s="8">
        <v>1930</v>
      </c>
      <c r="P2887" s="8">
        <v>2580</v>
      </c>
      <c r="Q2887" s="8">
        <v>229</v>
      </c>
      <c r="R2887" s="8">
        <v>820</v>
      </c>
      <c r="S2887" s="8">
        <v>111</v>
      </c>
      <c r="T2887" s="8">
        <v>18</v>
      </c>
      <c r="U2887" s="8">
        <v>80</v>
      </c>
      <c r="V2887" s="8">
        <v>8</v>
      </c>
      <c r="W2887" s="8">
        <v>40</v>
      </c>
      <c r="X2887" s="8">
        <v>7.1</v>
      </c>
      <c r="Y2887" s="8">
        <v>16</v>
      </c>
      <c r="Z2887" s="8">
        <v>1.9</v>
      </c>
      <c r="AA2887" s="8">
        <v>12</v>
      </c>
      <c r="AB2887" s="8">
        <v>2</v>
      </c>
      <c r="AC2887" s="8">
        <v>9</v>
      </c>
      <c r="AD2887" s="8">
        <v>78</v>
      </c>
      <c r="AE2887" s="8">
        <v>22</v>
      </c>
      <c r="AF2887" s="17">
        <f t="shared" si="1116"/>
        <v>5855</v>
      </c>
      <c r="AG2887" s="18">
        <f t="shared" si="1094"/>
        <v>109.25808720112518</v>
      </c>
      <c r="AH2887" s="19">
        <f t="shared" si="1095"/>
        <v>56.468189233278963</v>
      </c>
      <c r="AI2887" s="19">
        <f t="shared" si="1096"/>
        <v>4.5384892456519506</v>
      </c>
      <c r="AJ2887" s="18">
        <f t="shared" si="1117"/>
        <v>10.124301516706581</v>
      </c>
      <c r="AK2887" s="18">
        <f t="shared" si="1097"/>
        <v>3.595505617977528</v>
      </c>
      <c r="AL2887" s="18">
        <f t="shared" si="1098"/>
        <v>3.5454545454545454</v>
      </c>
      <c r="AM2887" s="18">
        <f t="shared" si="1099"/>
        <v>0.93888196525072987</v>
      </c>
      <c r="AN2887" s="18">
        <f t="shared" si="1100"/>
        <v>0.56224254902295778</v>
      </c>
      <c r="AO2887" s="18">
        <f t="shared" si="1101"/>
        <v>0.82050612567636239</v>
      </c>
      <c r="AP2887" s="17">
        <f t="shared" si="1102"/>
        <v>25.070422535211268</v>
      </c>
      <c r="AQ2887" s="18">
        <f t="shared" si="1103"/>
        <v>0.87187584103346205</v>
      </c>
      <c r="AR2887" s="17">
        <f t="shared" si="1104"/>
        <v>14.833333333333334</v>
      </c>
      <c r="AS2887" s="17">
        <f t="shared" si="1105"/>
        <v>53.333333333333336</v>
      </c>
      <c r="AT2887" s="17">
        <f t="shared" si="1106"/>
        <v>8.2051282051282044</v>
      </c>
      <c r="AU2887" s="17">
        <f t="shared" si="1107"/>
        <v>3.9325044404973353</v>
      </c>
      <c r="AV2887" s="18">
        <f t="shared" si="1108"/>
        <v>24.125</v>
      </c>
      <c r="AW2887" s="18">
        <f t="shared" si="1109"/>
        <v>5.3936348408710213</v>
      </c>
      <c r="AX2887" s="18">
        <f t="shared" si="1110"/>
        <v>2.1815718157181569</v>
      </c>
      <c r="AY2887" s="8">
        <f t="shared" si="1111"/>
        <v>6.5</v>
      </c>
      <c r="AZ2887" s="8">
        <f t="shared" si="1112"/>
        <v>0.13536585365853659</v>
      </c>
      <c r="BA2887" s="18">
        <f t="shared" si="1115"/>
        <v>0.98514090520922293</v>
      </c>
      <c r="BB2887" s="20">
        <f t="shared" si="1113"/>
        <v>4.9197645079899079E-2</v>
      </c>
      <c r="BC2887" s="8">
        <f t="shared" si="1114"/>
        <v>0.77861294072065101</v>
      </c>
      <c r="BD2887" s="44"/>
      <c r="BE2887" s="44"/>
      <c r="BF2887" s="8"/>
    </row>
    <row r="2888" spans="1:58" x14ac:dyDescent="0.25">
      <c r="A2888" s="8">
        <v>2732</v>
      </c>
      <c r="B2888" s="8" t="s">
        <v>497</v>
      </c>
      <c r="C2888" s="8" t="s">
        <v>503</v>
      </c>
      <c r="D2888" s="12" t="s">
        <v>499</v>
      </c>
      <c r="E2888" s="8" t="s">
        <v>491</v>
      </c>
      <c r="F2888" s="8" t="s">
        <v>492</v>
      </c>
      <c r="G2888" s="9"/>
      <c r="H2888" s="8"/>
      <c r="I2888" s="9"/>
      <c r="J2888" s="9"/>
      <c r="K2888" s="9"/>
      <c r="L2888" s="8">
        <v>600</v>
      </c>
      <c r="M2888" s="8">
        <v>165</v>
      </c>
      <c r="N2888" s="8"/>
      <c r="O2888" s="8">
        <v>2070</v>
      </c>
      <c r="P2888" s="8">
        <v>2750</v>
      </c>
      <c r="Q2888" s="8">
        <v>219</v>
      </c>
      <c r="R2888" s="8">
        <v>735</v>
      </c>
      <c r="S2888" s="8">
        <v>95.4</v>
      </c>
      <c r="T2888" s="8">
        <v>21</v>
      </c>
      <c r="U2888" s="8">
        <v>71</v>
      </c>
      <c r="V2888" s="8">
        <v>7</v>
      </c>
      <c r="W2888" s="8">
        <v>35</v>
      </c>
      <c r="X2888" s="8">
        <v>6.7</v>
      </c>
      <c r="Y2888" s="8">
        <v>16</v>
      </c>
      <c r="Z2888" s="8">
        <v>1.9</v>
      </c>
      <c r="AA2888" s="8">
        <v>13</v>
      </c>
      <c r="AB2888" s="8">
        <v>2</v>
      </c>
      <c r="AC2888" s="8">
        <v>10</v>
      </c>
      <c r="AD2888" s="8">
        <v>93</v>
      </c>
      <c r="AE2888" s="8">
        <v>34</v>
      </c>
      <c r="AF2888" s="17">
        <f t="shared" si="1116"/>
        <v>6042.9999999999991</v>
      </c>
      <c r="AG2888" s="18">
        <f t="shared" si="1094"/>
        <v>108.16942551119766</v>
      </c>
      <c r="AH2888" s="19">
        <f t="shared" si="1095"/>
        <v>55.559041284979294</v>
      </c>
      <c r="AI2888" s="19">
        <f t="shared" si="1096"/>
        <v>5.4306380780160159</v>
      </c>
      <c r="AJ2888" s="18">
        <f t="shared" si="1117"/>
        <v>12.634344399331262</v>
      </c>
      <c r="AK2888" s="18">
        <f t="shared" si="1097"/>
        <v>3.6363636363636362</v>
      </c>
      <c r="AL2888" s="18">
        <f t="shared" si="1098"/>
        <v>2.7352941176470589</v>
      </c>
      <c r="AM2888" s="18">
        <f t="shared" si="1099"/>
        <v>0.98812787363816912</v>
      </c>
      <c r="AN2888" s="18">
        <f t="shared" si="1100"/>
        <v>0.7510582475573504</v>
      </c>
      <c r="AO2888" s="18">
        <f t="shared" si="1101"/>
        <v>0.82361939079605007</v>
      </c>
      <c r="AP2888" s="17">
        <f t="shared" si="1102"/>
        <v>24.626865671641792</v>
      </c>
      <c r="AQ2888" s="18">
        <f t="shared" si="1103"/>
        <v>0.85645023291187372</v>
      </c>
      <c r="AR2888" s="17">
        <f t="shared" si="1104"/>
        <v>12.692307692307692</v>
      </c>
      <c r="AS2888" s="17">
        <f t="shared" si="1105"/>
        <v>46.153846153846153</v>
      </c>
      <c r="AT2888" s="17">
        <f t="shared" si="1106"/>
        <v>6.4516129032258061</v>
      </c>
      <c r="AU2888" s="17">
        <f t="shared" si="1107"/>
        <v>4.587921847246891</v>
      </c>
      <c r="AV2888" s="18">
        <f t="shared" si="1108"/>
        <v>29.154929577464788</v>
      </c>
      <c r="AW2888" s="18">
        <f t="shared" si="1109"/>
        <v>4.4186316196366446</v>
      </c>
      <c r="AX2888" s="18">
        <f t="shared" si="1110"/>
        <v>1.7620387742338961</v>
      </c>
      <c r="AY2888" s="8">
        <f t="shared" si="1111"/>
        <v>7.1538461538461542</v>
      </c>
      <c r="AZ2888" s="8">
        <f t="shared" si="1112"/>
        <v>0.12979591836734694</v>
      </c>
      <c r="BA2888" s="18">
        <f t="shared" si="1115"/>
        <v>0.98649677312593087</v>
      </c>
      <c r="BB2888" s="20">
        <f t="shared" si="1113"/>
        <v>5.1456720619282199E-2</v>
      </c>
      <c r="BC2888" s="8">
        <f t="shared" si="1114"/>
        <v>0.78746081504702203</v>
      </c>
      <c r="BD2888" s="44"/>
      <c r="BE2888" s="44"/>
      <c r="BF2888" s="8"/>
    </row>
    <row r="2889" spans="1:58" x14ac:dyDescent="0.25">
      <c r="A2889" s="8">
        <v>2733</v>
      </c>
      <c r="B2889" s="8" t="s">
        <v>497</v>
      </c>
      <c r="C2889" s="8" t="s">
        <v>503</v>
      </c>
      <c r="D2889" s="12" t="s">
        <v>499</v>
      </c>
      <c r="E2889" s="8" t="s">
        <v>491</v>
      </c>
      <c r="F2889" s="8" t="s">
        <v>492</v>
      </c>
      <c r="G2889" s="9"/>
      <c r="H2889" s="8"/>
      <c r="I2889" s="9"/>
      <c r="J2889" s="9"/>
      <c r="K2889" s="9"/>
      <c r="L2889" s="8">
        <v>714</v>
      </c>
      <c r="M2889" s="8">
        <v>195</v>
      </c>
      <c r="N2889" s="8"/>
      <c r="O2889" s="8">
        <v>2580</v>
      </c>
      <c r="P2889" s="8">
        <v>3370</v>
      </c>
      <c r="Q2889" s="8">
        <v>270</v>
      </c>
      <c r="R2889" s="8">
        <v>878</v>
      </c>
      <c r="S2889" s="8">
        <v>113</v>
      </c>
      <c r="T2889" s="8">
        <v>22</v>
      </c>
      <c r="U2889" s="8">
        <v>79</v>
      </c>
      <c r="V2889" s="8">
        <v>9</v>
      </c>
      <c r="W2889" s="8">
        <v>40</v>
      </c>
      <c r="X2889" s="8">
        <v>7.3</v>
      </c>
      <c r="Y2889" s="8">
        <v>18</v>
      </c>
      <c r="Z2889" s="8">
        <v>2.2000000000000002</v>
      </c>
      <c r="AA2889" s="8">
        <v>14</v>
      </c>
      <c r="AB2889" s="8">
        <v>2.5</v>
      </c>
      <c r="AC2889" s="8">
        <v>11</v>
      </c>
      <c r="AD2889" s="8">
        <v>95</v>
      </c>
      <c r="AE2889" s="8">
        <v>29</v>
      </c>
      <c r="AF2889" s="17">
        <f t="shared" si="1116"/>
        <v>7405</v>
      </c>
      <c r="AG2889" s="18">
        <f t="shared" ref="AG2889:AG2952" si="1118">IFERROR((O2889/0.237)/(AA2889/0.161),"")</f>
        <v>125.18987341772151</v>
      </c>
      <c r="AH2889" s="19">
        <f t="shared" ref="AH2889:AH2952" si="1119">IFERROR((P2889/0.613)/(AA2889/0.161),"")</f>
        <v>63.221859706362153</v>
      </c>
      <c r="AI2889" s="19">
        <f t="shared" ref="AI2889:AI2952" si="1120">IFERROR((O2889/0.237)/(R2889/0.457),"")</f>
        <v>5.6662149303653297</v>
      </c>
      <c r="AJ2889" s="18">
        <f t="shared" si="1117"/>
        <v>13.294499831970427</v>
      </c>
      <c r="AK2889" s="18">
        <f t="shared" ref="AK2889:AK2952" si="1121">IFERROR(L2889/M2889,"")</f>
        <v>3.6615384615384614</v>
      </c>
      <c r="AL2889" s="18">
        <f t="shared" ref="AL2889:AL2952" si="1122">IFERROR(AD2889/AE2889,"")</f>
        <v>3.2758620689655173</v>
      </c>
      <c r="AM2889" s="18">
        <f t="shared" ref="AM2889:AM2952" si="1123">IFERROR((P2889/0.613)/(SQRT((O2889/0.237)*(Q2889/0.0928))),"")</f>
        <v>0.97684543749725317</v>
      </c>
      <c r="AN2889" s="18">
        <f t="shared" ref="AN2889:AN2952" si="1124">IFERROR((T2889/0.0563)/SQRT((S2889/0.138)*(U2889/0.199)),"")</f>
        <v>0.68537396016475471</v>
      </c>
      <c r="AO2889" s="18">
        <f t="shared" ref="AO2889:AO2952" si="1125">IFERROR((M2889/1.57)/(0.25*(W2889/0.246)+(0.75*X2889/0.0546)),"")</f>
        <v>0.8813461452071818</v>
      </c>
      <c r="AP2889" s="17">
        <f t="shared" ref="AP2889:AP2952" si="1126">IFERROR(M2889/X2889,"")</f>
        <v>26.712328767123289</v>
      </c>
      <c r="AQ2889" s="18">
        <f t="shared" ref="AQ2889:AQ2952" si="1127">IFERROR((M2889/1.57)/(X2889/0.0546),"")</f>
        <v>0.92897652909868245</v>
      </c>
      <c r="AR2889" s="17">
        <f t="shared" ref="AR2889:AR2952" si="1128">IFERROR(M2889/AA2889,"")</f>
        <v>13.928571428571429</v>
      </c>
      <c r="AS2889" s="17">
        <f t="shared" ref="AS2889:AS2952" si="1129">IFERROR(L2889/AA2889,"")</f>
        <v>51</v>
      </c>
      <c r="AT2889" s="17">
        <f t="shared" ref="AT2889:AT2952" si="1130">IFERROR(L2889/AD2889,"")</f>
        <v>7.5157894736842108</v>
      </c>
      <c r="AU2889" s="17">
        <f t="shared" ref="AU2889:AU2952" si="1131">IFERROR(($T2889/0.0563)/($AB2889/0.0246),"")</f>
        <v>3.8451154529307283</v>
      </c>
      <c r="AV2889" s="18">
        <f t="shared" ref="AV2889:AV2952" si="1132">IFERROR(O2889/U2889,"")</f>
        <v>32.658227848101269</v>
      </c>
      <c r="AW2889" s="18">
        <f t="shared" ref="AW2889:AW2952" si="1133">IFERROR((U2889/0.199)/(AA2889/0.161),"")</f>
        <v>4.5653266331658289</v>
      </c>
      <c r="AX2889" s="18">
        <f t="shared" ref="AX2889:AX2952" si="1134">IFERROR((W2889/0.246)/(AA2889/0.161),"")</f>
        <v>1.8699186991869918</v>
      </c>
      <c r="AY2889" s="8">
        <f t="shared" ref="AY2889:AY2952" si="1135">IFERROR(AD2889/AA2889,"")</f>
        <v>6.7857142857142856</v>
      </c>
      <c r="AZ2889" s="8">
        <f t="shared" ref="AZ2889:AZ2952" si="1136">IFERROR(S2889/R2889,"")</f>
        <v>0.12870159453302962</v>
      </c>
      <c r="BA2889" s="18">
        <f t="shared" si="1115"/>
        <v>0.98744091829844705</v>
      </c>
      <c r="BB2889" s="20">
        <f t="shared" ref="BB2889:BB2952" si="1137">IFERROR((L2889/7.25)/(R2889/0.457),"")</f>
        <v>5.1260388029220012E-2</v>
      </c>
      <c r="BC2889" s="8">
        <f t="shared" ref="BC2889:BC2952" si="1138">IFERROR((L2889/7.25)/(M2889/1.57),"")</f>
        <v>0.79291246684350136</v>
      </c>
      <c r="BD2889" s="44"/>
      <c r="BE2889" s="44"/>
      <c r="BF2889" s="8"/>
    </row>
    <row r="2890" spans="1:58" x14ac:dyDescent="0.25">
      <c r="A2890" s="8">
        <v>2734</v>
      </c>
      <c r="B2890" s="8" t="s">
        <v>497</v>
      </c>
      <c r="C2890" s="8" t="s">
        <v>503</v>
      </c>
      <c r="D2890" s="12" t="s">
        <v>499</v>
      </c>
      <c r="E2890" s="8" t="s">
        <v>491</v>
      </c>
      <c r="F2890" s="8" t="s">
        <v>492</v>
      </c>
      <c r="G2890" s="9"/>
      <c r="H2890" s="8"/>
      <c r="I2890" s="9"/>
      <c r="J2890" s="9"/>
      <c r="K2890" s="9"/>
      <c r="L2890" s="8">
        <v>728</v>
      </c>
      <c r="M2890" s="8">
        <v>176</v>
      </c>
      <c r="N2890" s="8"/>
      <c r="O2890" s="8">
        <v>2420</v>
      </c>
      <c r="P2890" s="8">
        <v>3130</v>
      </c>
      <c r="Q2890" s="8">
        <v>249</v>
      </c>
      <c r="R2890" s="8">
        <v>824</v>
      </c>
      <c r="S2890" s="8">
        <v>101</v>
      </c>
      <c r="T2890" s="8">
        <v>21</v>
      </c>
      <c r="U2890" s="8">
        <v>74</v>
      </c>
      <c r="V2890" s="8">
        <v>7</v>
      </c>
      <c r="W2890" s="8">
        <v>36</v>
      </c>
      <c r="X2890" s="8">
        <v>6.7</v>
      </c>
      <c r="Y2890" s="8">
        <v>16</v>
      </c>
      <c r="Z2890" s="8">
        <v>1.9</v>
      </c>
      <c r="AA2890" s="8">
        <v>13</v>
      </c>
      <c r="AB2890" s="8">
        <v>2</v>
      </c>
      <c r="AC2890" s="8">
        <v>9</v>
      </c>
      <c r="AD2890" s="8">
        <v>81</v>
      </c>
      <c r="AE2890" s="8">
        <v>22</v>
      </c>
      <c r="AF2890" s="17">
        <f t="shared" si="1116"/>
        <v>6901.5999999999995</v>
      </c>
      <c r="AG2890" s="18">
        <f t="shared" si="1118"/>
        <v>126.45894190197988</v>
      </c>
      <c r="AH2890" s="19">
        <f t="shared" si="1119"/>
        <v>63.236290626176441</v>
      </c>
      <c r="AI2890" s="19">
        <f t="shared" si="1120"/>
        <v>5.6631231821719723</v>
      </c>
      <c r="AJ2890" s="18">
        <f t="shared" si="1117"/>
        <v>13.95162301040231</v>
      </c>
      <c r="AK2890" s="18">
        <f t="shared" si="1121"/>
        <v>4.1363636363636367</v>
      </c>
      <c r="AL2890" s="18">
        <f t="shared" si="1122"/>
        <v>3.6818181818181817</v>
      </c>
      <c r="AM2890" s="18">
        <f t="shared" si="1123"/>
        <v>0.97549414621071007</v>
      </c>
      <c r="AN2890" s="18">
        <f t="shared" si="1124"/>
        <v>0.71499076854018462</v>
      </c>
      <c r="AO2890" s="18">
        <f t="shared" si="1125"/>
        <v>0.87158578650557539</v>
      </c>
      <c r="AP2890" s="17">
        <f t="shared" si="1126"/>
        <v>26.268656716417908</v>
      </c>
      <c r="AQ2890" s="18">
        <f t="shared" si="1127"/>
        <v>0.91354691510599861</v>
      </c>
      <c r="AR2890" s="17">
        <f t="shared" si="1128"/>
        <v>13.538461538461538</v>
      </c>
      <c r="AS2890" s="17">
        <f t="shared" si="1129"/>
        <v>56</v>
      </c>
      <c r="AT2890" s="17">
        <f t="shared" si="1130"/>
        <v>8.9876543209876552</v>
      </c>
      <c r="AU2890" s="17">
        <f t="shared" si="1131"/>
        <v>4.587921847246891</v>
      </c>
      <c r="AV2890" s="18">
        <f t="shared" si="1132"/>
        <v>32.702702702702702</v>
      </c>
      <c r="AW2890" s="18">
        <f t="shared" si="1133"/>
        <v>4.6053343641283337</v>
      </c>
      <c r="AX2890" s="18">
        <f t="shared" si="1134"/>
        <v>1.8123827392120075</v>
      </c>
      <c r="AY2890" s="8">
        <f t="shared" si="1135"/>
        <v>6.2307692307692308</v>
      </c>
      <c r="AZ2890" s="8">
        <f t="shared" si="1136"/>
        <v>0.12257281553398058</v>
      </c>
      <c r="BA2890" s="18">
        <f t="shared" si="1115"/>
        <v>0.98803176075113031</v>
      </c>
      <c r="BB2890" s="20">
        <f t="shared" si="1137"/>
        <v>5.5690659524606625E-2</v>
      </c>
      <c r="BC2890" s="8">
        <f t="shared" si="1138"/>
        <v>0.89573667711598748</v>
      </c>
      <c r="BD2890" s="44"/>
      <c r="BE2890" s="44"/>
      <c r="BF2890" s="8"/>
    </row>
    <row r="2891" spans="1:58" x14ac:dyDescent="0.25">
      <c r="A2891" s="8">
        <v>2735</v>
      </c>
      <c r="B2891" s="8" t="s">
        <v>497</v>
      </c>
      <c r="C2891" s="8" t="s">
        <v>503</v>
      </c>
      <c r="D2891" s="12" t="s">
        <v>499</v>
      </c>
      <c r="E2891" s="8" t="s">
        <v>491</v>
      </c>
      <c r="F2891" s="8" t="s">
        <v>492</v>
      </c>
      <c r="G2891" s="9"/>
      <c r="H2891" s="8"/>
      <c r="I2891" s="9"/>
      <c r="J2891" s="9"/>
      <c r="K2891" s="9"/>
      <c r="L2891" s="8">
        <v>710</v>
      </c>
      <c r="M2891" s="8">
        <v>176</v>
      </c>
      <c r="N2891" s="8"/>
      <c r="O2891" s="8">
        <v>2250</v>
      </c>
      <c r="P2891" s="8">
        <v>2940</v>
      </c>
      <c r="Q2891" s="8">
        <v>232</v>
      </c>
      <c r="R2891" s="8">
        <v>759</v>
      </c>
      <c r="S2891" s="8">
        <v>97.1</v>
      </c>
      <c r="T2891" s="8">
        <v>20</v>
      </c>
      <c r="U2891" s="8">
        <v>66</v>
      </c>
      <c r="V2891" s="8">
        <v>7</v>
      </c>
      <c r="W2891" s="8">
        <v>34</v>
      </c>
      <c r="X2891" s="8">
        <v>6.8</v>
      </c>
      <c r="Y2891" s="8">
        <v>17</v>
      </c>
      <c r="Z2891" s="8">
        <v>2.1</v>
      </c>
      <c r="AA2891" s="8">
        <v>14</v>
      </c>
      <c r="AB2891" s="8">
        <v>2.2000000000000002</v>
      </c>
      <c r="AC2891" s="8">
        <v>9</v>
      </c>
      <c r="AD2891" s="8">
        <v>77</v>
      </c>
      <c r="AE2891" s="8">
        <v>22</v>
      </c>
      <c r="AF2891" s="17">
        <f t="shared" si="1116"/>
        <v>6447.2000000000007</v>
      </c>
      <c r="AG2891" s="18">
        <f t="shared" si="1118"/>
        <v>109.17721518987342</v>
      </c>
      <c r="AH2891" s="19">
        <f t="shared" si="1119"/>
        <v>55.154975530179442</v>
      </c>
      <c r="AI2891" s="19">
        <f t="shared" si="1120"/>
        <v>5.716215540101067</v>
      </c>
      <c r="AJ2891" s="18">
        <f t="shared" si="1117"/>
        <v>13.492549765998778</v>
      </c>
      <c r="AK2891" s="18">
        <f t="shared" si="1121"/>
        <v>4.0340909090909092</v>
      </c>
      <c r="AL2891" s="18">
        <f t="shared" si="1122"/>
        <v>3.5</v>
      </c>
      <c r="AM2891" s="18">
        <f t="shared" si="1123"/>
        <v>0.98446383242896174</v>
      </c>
      <c r="AN2891" s="18">
        <f t="shared" si="1124"/>
        <v>0.73537032338642405</v>
      </c>
      <c r="AO2891" s="18">
        <f t="shared" si="1125"/>
        <v>0.8760737915155099</v>
      </c>
      <c r="AP2891" s="17">
        <f t="shared" si="1126"/>
        <v>25.882352941176471</v>
      </c>
      <c r="AQ2891" s="18">
        <f t="shared" si="1127"/>
        <v>0.90011240164855755</v>
      </c>
      <c r="AR2891" s="17">
        <f t="shared" si="1128"/>
        <v>12.571428571428571</v>
      </c>
      <c r="AS2891" s="17">
        <f t="shared" si="1129"/>
        <v>50.714285714285715</v>
      </c>
      <c r="AT2891" s="17">
        <f t="shared" si="1130"/>
        <v>9.220779220779221</v>
      </c>
      <c r="AU2891" s="17">
        <f t="shared" si="1131"/>
        <v>3.972226707573066</v>
      </c>
      <c r="AV2891" s="18">
        <f t="shared" si="1132"/>
        <v>34.090909090909093</v>
      </c>
      <c r="AW2891" s="18">
        <f t="shared" si="1133"/>
        <v>3.8140703517587933</v>
      </c>
      <c r="AX2891" s="18">
        <f t="shared" si="1134"/>
        <v>1.589430894308943</v>
      </c>
      <c r="AY2891" s="8">
        <f t="shared" si="1135"/>
        <v>5.5</v>
      </c>
      <c r="AZ2891" s="8">
        <f t="shared" si="1136"/>
        <v>0.12793148880105401</v>
      </c>
      <c r="BA2891" s="18">
        <f t="shared" si="1115"/>
        <v>0.98711068370765598</v>
      </c>
      <c r="BB2891" s="20">
        <f t="shared" si="1137"/>
        <v>5.896506292308392E-2</v>
      </c>
      <c r="BC2891" s="8">
        <f t="shared" si="1138"/>
        <v>0.87358934169279001</v>
      </c>
      <c r="BD2891" s="44"/>
      <c r="BE2891" s="44"/>
      <c r="BF2891" s="8"/>
    </row>
    <row r="2892" spans="1:58" x14ac:dyDescent="0.25">
      <c r="A2892" s="8">
        <v>2736</v>
      </c>
      <c r="B2892" s="8" t="s">
        <v>497</v>
      </c>
      <c r="C2892" s="8" t="s">
        <v>503</v>
      </c>
      <c r="D2892" s="12" t="s">
        <v>499</v>
      </c>
      <c r="E2892" s="8" t="s">
        <v>491</v>
      </c>
      <c r="F2892" s="8" t="s">
        <v>492</v>
      </c>
      <c r="G2892" s="9"/>
      <c r="H2892" s="8"/>
      <c r="I2892" s="9"/>
      <c r="J2892" s="9"/>
      <c r="K2892" s="9"/>
      <c r="L2892" s="8">
        <v>742</v>
      </c>
      <c r="M2892" s="8">
        <v>186</v>
      </c>
      <c r="N2892" s="8"/>
      <c r="O2892" s="8">
        <v>1980</v>
      </c>
      <c r="P2892" s="8">
        <v>2810</v>
      </c>
      <c r="Q2892" s="8">
        <v>261</v>
      </c>
      <c r="R2892" s="8">
        <v>950</v>
      </c>
      <c r="S2892" s="8">
        <v>129</v>
      </c>
      <c r="T2892" s="8">
        <v>20</v>
      </c>
      <c r="U2892" s="8">
        <v>86</v>
      </c>
      <c r="V2892" s="8">
        <v>9</v>
      </c>
      <c r="W2892" s="8">
        <v>42</v>
      </c>
      <c r="X2892" s="8">
        <v>7.8</v>
      </c>
      <c r="Y2892" s="8">
        <v>18</v>
      </c>
      <c r="Z2892" s="8">
        <v>2</v>
      </c>
      <c r="AA2892" s="8">
        <v>13</v>
      </c>
      <c r="AB2892" s="8">
        <v>2</v>
      </c>
      <c r="AC2892" s="8">
        <v>9</v>
      </c>
      <c r="AD2892" s="8">
        <v>69</v>
      </c>
      <c r="AE2892" s="8">
        <v>21</v>
      </c>
      <c r="AF2892" s="17">
        <f t="shared" si="1116"/>
        <v>6329.8</v>
      </c>
      <c r="AG2892" s="18">
        <f t="shared" si="1118"/>
        <v>103.46640701071082</v>
      </c>
      <c r="AH2892" s="19">
        <f t="shared" si="1119"/>
        <v>56.771238549378836</v>
      </c>
      <c r="AI2892" s="19">
        <f t="shared" si="1120"/>
        <v>4.0189207195203203</v>
      </c>
      <c r="AJ2892" s="18">
        <f t="shared" si="1117"/>
        <v>8.9372976155431285</v>
      </c>
      <c r="AK2892" s="18">
        <f t="shared" si="1121"/>
        <v>3.989247311827957</v>
      </c>
      <c r="AL2892" s="18">
        <f t="shared" si="1122"/>
        <v>3.2857142857142856</v>
      </c>
      <c r="AM2892" s="18">
        <f t="shared" si="1123"/>
        <v>0.94567336597366747</v>
      </c>
      <c r="AN2892" s="18">
        <f t="shared" si="1124"/>
        <v>0.55891221531109414</v>
      </c>
      <c r="AO2892" s="18">
        <f t="shared" si="1125"/>
        <v>0.79072729965930977</v>
      </c>
      <c r="AP2892" s="17">
        <f t="shared" si="1126"/>
        <v>23.846153846153847</v>
      </c>
      <c r="AQ2892" s="18">
        <f t="shared" si="1127"/>
        <v>0.82929936305732488</v>
      </c>
      <c r="AR2892" s="17">
        <f t="shared" si="1128"/>
        <v>14.307692307692308</v>
      </c>
      <c r="AS2892" s="17">
        <f t="shared" si="1129"/>
        <v>57.07692307692308</v>
      </c>
      <c r="AT2892" s="17">
        <f t="shared" si="1130"/>
        <v>10.753623188405797</v>
      </c>
      <c r="AU2892" s="17">
        <f t="shared" si="1131"/>
        <v>4.3694493783303727</v>
      </c>
      <c r="AV2892" s="18">
        <f t="shared" si="1132"/>
        <v>23.023255813953487</v>
      </c>
      <c r="AW2892" s="18">
        <f t="shared" si="1133"/>
        <v>5.3521453420950911</v>
      </c>
      <c r="AX2892" s="18">
        <f t="shared" si="1134"/>
        <v>2.1144465290806758</v>
      </c>
      <c r="AY2892" s="8">
        <f t="shared" si="1135"/>
        <v>5.3076923076923075</v>
      </c>
      <c r="AZ2892" s="8">
        <f t="shared" si="1136"/>
        <v>0.13578947368421052</v>
      </c>
      <c r="BA2892" s="18">
        <f t="shared" si="1115"/>
        <v>0.98518120635723083</v>
      </c>
      <c r="BB2892" s="20">
        <f t="shared" si="1137"/>
        <v>4.9233248638838469E-2</v>
      </c>
      <c r="BC2892" s="8">
        <f t="shared" si="1138"/>
        <v>0.86387838338895073</v>
      </c>
      <c r="BD2892" s="44"/>
      <c r="BE2892" s="44"/>
      <c r="BF2892" s="8"/>
    </row>
    <row r="2893" spans="1:58" x14ac:dyDescent="0.25">
      <c r="A2893" s="8">
        <v>2737</v>
      </c>
      <c r="B2893" s="8" t="s">
        <v>497</v>
      </c>
      <c r="C2893" s="8" t="s">
        <v>503</v>
      </c>
      <c r="D2893" s="12" t="s">
        <v>499</v>
      </c>
      <c r="E2893" s="8" t="s">
        <v>491</v>
      </c>
      <c r="F2893" s="8" t="s">
        <v>492</v>
      </c>
      <c r="G2893" s="9"/>
      <c r="H2893" s="8"/>
      <c r="I2893" s="9"/>
      <c r="J2893" s="9"/>
      <c r="K2893" s="9"/>
      <c r="L2893" s="8">
        <v>761</v>
      </c>
      <c r="M2893" s="8">
        <v>194</v>
      </c>
      <c r="N2893" s="8"/>
      <c r="O2893" s="8">
        <v>2370</v>
      </c>
      <c r="P2893" s="8">
        <v>3220</v>
      </c>
      <c r="Q2893" s="8">
        <v>270</v>
      </c>
      <c r="R2893" s="8">
        <v>913</v>
      </c>
      <c r="S2893" s="8">
        <v>115</v>
      </c>
      <c r="T2893" s="8">
        <v>22</v>
      </c>
      <c r="U2893" s="8">
        <v>80</v>
      </c>
      <c r="V2893" s="8">
        <v>9</v>
      </c>
      <c r="W2893" s="8">
        <v>40</v>
      </c>
      <c r="X2893" s="8">
        <v>7.7</v>
      </c>
      <c r="Y2893" s="8">
        <v>18</v>
      </c>
      <c r="Z2893" s="8">
        <v>2.1</v>
      </c>
      <c r="AA2893" s="8">
        <v>15</v>
      </c>
      <c r="AB2893" s="8">
        <v>2.2999999999999998</v>
      </c>
      <c r="AC2893" s="8">
        <v>10</v>
      </c>
      <c r="AD2893" s="8">
        <v>87</v>
      </c>
      <c r="AE2893" s="8">
        <v>25</v>
      </c>
      <c r="AF2893" s="17">
        <f t="shared" si="1116"/>
        <v>7084.1</v>
      </c>
      <c r="AG2893" s="18">
        <f t="shared" si="1118"/>
        <v>107.33333333333333</v>
      </c>
      <c r="AH2893" s="19">
        <f t="shared" si="1119"/>
        <v>56.380641653072324</v>
      </c>
      <c r="AI2893" s="19">
        <f t="shared" si="1120"/>
        <v>5.0054764512595842</v>
      </c>
      <c r="AJ2893" s="18">
        <f t="shared" si="1117"/>
        <v>12.000000000000002</v>
      </c>
      <c r="AK2893" s="18">
        <f t="shared" si="1121"/>
        <v>3.9226804123711339</v>
      </c>
      <c r="AL2893" s="18">
        <f t="shared" si="1122"/>
        <v>3.48</v>
      </c>
      <c r="AM2893" s="18">
        <f t="shared" si="1123"/>
        <v>0.97383976275595807</v>
      </c>
      <c r="AN2893" s="18">
        <f t="shared" si="1124"/>
        <v>0.67512851856085609</v>
      </c>
      <c r="AO2893" s="18">
        <f t="shared" si="1125"/>
        <v>0.84392285954274782</v>
      </c>
      <c r="AP2893" s="17">
        <f t="shared" si="1126"/>
        <v>25.194805194805195</v>
      </c>
      <c r="AQ2893" s="18">
        <f t="shared" si="1127"/>
        <v>0.8762015055008685</v>
      </c>
      <c r="AR2893" s="17">
        <f t="shared" si="1128"/>
        <v>12.933333333333334</v>
      </c>
      <c r="AS2893" s="17">
        <f t="shared" si="1129"/>
        <v>50.733333333333334</v>
      </c>
      <c r="AT2893" s="17">
        <f t="shared" si="1130"/>
        <v>8.7471264367816097</v>
      </c>
      <c r="AU2893" s="17">
        <f t="shared" si="1131"/>
        <v>4.179473318402966</v>
      </c>
      <c r="AV2893" s="18">
        <f t="shared" si="1132"/>
        <v>29.625</v>
      </c>
      <c r="AW2893" s="18">
        <f t="shared" si="1133"/>
        <v>4.3149078726968169</v>
      </c>
      <c r="AX2893" s="18">
        <f t="shared" si="1134"/>
        <v>1.7452574525745257</v>
      </c>
      <c r="AY2893" s="8">
        <f t="shared" si="1135"/>
        <v>5.8</v>
      </c>
      <c r="AZ2893" s="8">
        <f t="shared" si="1136"/>
        <v>0.12595837897042717</v>
      </c>
      <c r="BA2893" s="18">
        <f t="shared" si="1115"/>
        <v>0.98671673183608355</v>
      </c>
      <c r="BB2893" s="20">
        <f t="shared" si="1137"/>
        <v>5.2540242474600603E-2</v>
      </c>
      <c r="BC2893" s="8">
        <f t="shared" si="1138"/>
        <v>0.84946320654105945</v>
      </c>
      <c r="BD2893" s="44"/>
      <c r="BE2893" s="44"/>
      <c r="BF2893" s="8"/>
    </row>
    <row r="2894" spans="1:58" x14ac:dyDescent="0.25">
      <c r="A2894" s="8">
        <v>2738</v>
      </c>
      <c r="B2894" s="8" t="s">
        <v>497</v>
      </c>
      <c r="C2894" s="8" t="s">
        <v>503</v>
      </c>
      <c r="D2894" s="12" t="s">
        <v>499</v>
      </c>
      <c r="E2894" s="8" t="s">
        <v>491</v>
      </c>
      <c r="F2894" s="8" t="s">
        <v>492</v>
      </c>
      <c r="G2894" s="9"/>
      <c r="H2894" s="8"/>
      <c r="I2894" s="9"/>
      <c r="J2894" s="9"/>
      <c r="K2894" s="9"/>
      <c r="L2894" s="8">
        <v>681</v>
      </c>
      <c r="M2894" s="8">
        <v>181</v>
      </c>
      <c r="N2894" s="8"/>
      <c r="O2894" s="8">
        <v>1980</v>
      </c>
      <c r="P2894" s="8">
        <v>2700</v>
      </c>
      <c r="Q2894" s="8">
        <v>250</v>
      </c>
      <c r="R2894" s="8">
        <v>882</v>
      </c>
      <c r="S2894" s="8">
        <v>126</v>
      </c>
      <c r="T2894" s="8">
        <v>20</v>
      </c>
      <c r="U2894" s="8">
        <v>92</v>
      </c>
      <c r="V2894" s="8">
        <v>10</v>
      </c>
      <c r="W2894" s="8">
        <v>43</v>
      </c>
      <c r="X2894" s="8">
        <v>7.9</v>
      </c>
      <c r="Y2894" s="8">
        <v>18</v>
      </c>
      <c r="Z2894" s="8">
        <v>2.2999999999999998</v>
      </c>
      <c r="AA2894" s="8">
        <v>12</v>
      </c>
      <c r="AB2894" s="8">
        <v>2</v>
      </c>
      <c r="AC2894" s="8">
        <v>8</v>
      </c>
      <c r="AD2894" s="8">
        <v>73</v>
      </c>
      <c r="AE2894" s="8">
        <v>20</v>
      </c>
      <c r="AF2894" s="17">
        <f t="shared" si="1116"/>
        <v>6145.2</v>
      </c>
      <c r="AG2894" s="18">
        <f t="shared" si="1118"/>
        <v>112.08860759493672</v>
      </c>
      <c r="AH2894" s="19">
        <f t="shared" si="1119"/>
        <v>59.094616639477977</v>
      </c>
      <c r="AI2894" s="19">
        <f t="shared" si="1120"/>
        <v>4.3287694824765355</v>
      </c>
      <c r="AJ2894" s="18">
        <f t="shared" si="1117"/>
        <v>9.150090415913203</v>
      </c>
      <c r="AK2894" s="18">
        <f t="shared" si="1121"/>
        <v>3.7624309392265194</v>
      </c>
      <c r="AL2894" s="18">
        <f t="shared" si="1122"/>
        <v>3.65</v>
      </c>
      <c r="AM2894" s="18">
        <f t="shared" si="1123"/>
        <v>0.92842932892218344</v>
      </c>
      <c r="AN2894" s="18">
        <f t="shared" si="1124"/>
        <v>0.5467748070335442</v>
      </c>
      <c r="AO2894" s="18">
        <f t="shared" si="1125"/>
        <v>0.75738998369090282</v>
      </c>
      <c r="AP2894" s="17">
        <f t="shared" si="1126"/>
        <v>22.911392405063289</v>
      </c>
      <c r="AQ2894" s="18">
        <f t="shared" si="1127"/>
        <v>0.79679109892767863</v>
      </c>
      <c r="AR2894" s="17">
        <f t="shared" si="1128"/>
        <v>15.083333333333334</v>
      </c>
      <c r="AS2894" s="17">
        <f t="shared" si="1129"/>
        <v>56.75</v>
      </c>
      <c r="AT2894" s="17">
        <f t="shared" si="1130"/>
        <v>9.3287671232876708</v>
      </c>
      <c r="AU2894" s="17">
        <f t="shared" si="1131"/>
        <v>4.3694493783303727</v>
      </c>
      <c r="AV2894" s="18">
        <f t="shared" si="1132"/>
        <v>21.521739130434781</v>
      </c>
      <c r="AW2894" s="18">
        <f t="shared" si="1133"/>
        <v>6.2026800670016744</v>
      </c>
      <c r="AX2894" s="18">
        <f t="shared" si="1134"/>
        <v>2.3451897018970191</v>
      </c>
      <c r="AY2894" s="8">
        <f t="shared" si="1135"/>
        <v>6.083333333333333</v>
      </c>
      <c r="AZ2894" s="8">
        <f t="shared" si="1136"/>
        <v>0.14285714285714285</v>
      </c>
      <c r="BA2894" s="18">
        <f t="shared" si="1115"/>
        <v>0.98450823406886678</v>
      </c>
      <c r="BB2894" s="20">
        <f t="shared" si="1137"/>
        <v>4.8669481585737744E-2</v>
      </c>
      <c r="BC2894" s="8">
        <f t="shared" si="1138"/>
        <v>0.81476090683939806</v>
      </c>
      <c r="BD2894" s="44"/>
      <c r="BE2894" s="44"/>
      <c r="BF2894" s="8"/>
    </row>
    <row r="2895" spans="1:58" x14ac:dyDescent="0.25">
      <c r="A2895" s="8">
        <v>2739</v>
      </c>
      <c r="B2895" s="8" t="s">
        <v>497</v>
      </c>
      <c r="C2895" s="8" t="s">
        <v>503</v>
      </c>
      <c r="D2895" s="12" t="s">
        <v>499</v>
      </c>
      <c r="E2895" s="8" t="s">
        <v>491</v>
      </c>
      <c r="F2895" s="8" t="s">
        <v>492</v>
      </c>
      <c r="G2895" s="9"/>
      <c r="H2895" s="8"/>
      <c r="I2895" s="9"/>
      <c r="J2895" s="9"/>
      <c r="K2895" s="9"/>
      <c r="L2895" s="8">
        <v>696</v>
      </c>
      <c r="M2895" s="8">
        <v>194</v>
      </c>
      <c r="N2895" s="8"/>
      <c r="O2895" s="8">
        <v>2330</v>
      </c>
      <c r="P2895" s="8">
        <v>3200</v>
      </c>
      <c r="Q2895" s="8">
        <v>281</v>
      </c>
      <c r="R2895" s="8">
        <v>969</v>
      </c>
      <c r="S2895" s="8">
        <v>128</v>
      </c>
      <c r="T2895" s="8">
        <v>21</v>
      </c>
      <c r="U2895" s="8">
        <v>85</v>
      </c>
      <c r="V2895" s="8">
        <v>9</v>
      </c>
      <c r="W2895" s="8">
        <v>42</v>
      </c>
      <c r="X2895" s="8">
        <v>7.9</v>
      </c>
      <c r="Y2895" s="8">
        <v>19</v>
      </c>
      <c r="Z2895" s="8">
        <v>2.2999999999999998</v>
      </c>
      <c r="AA2895" s="8">
        <v>14</v>
      </c>
      <c r="AB2895" s="8">
        <v>2.2999999999999998</v>
      </c>
      <c r="AC2895" s="8">
        <v>10</v>
      </c>
      <c r="AD2895" s="8">
        <v>87</v>
      </c>
      <c r="AE2895" s="8">
        <v>24</v>
      </c>
      <c r="AF2895" s="17">
        <f t="shared" si="1116"/>
        <v>7110.5</v>
      </c>
      <c r="AG2895" s="18">
        <f t="shared" si="1118"/>
        <v>113.05907172995781</v>
      </c>
      <c r="AH2895" s="19">
        <f t="shared" si="1119"/>
        <v>60.032626427406193</v>
      </c>
      <c r="AI2895" s="19">
        <f t="shared" si="1120"/>
        <v>4.6366039198268698</v>
      </c>
      <c r="AJ2895" s="18">
        <f t="shared" si="1117"/>
        <v>10.599287974683545</v>
      </c>
      <c r="AK2895" s="18">
        <f t="shared" si="1121"/>
        <v>3.5876288659793816</v>
      </c>
      <c r="AL2895" s="18">
        <f t="shared" si="1122"/>
        <v>3.625</v>
      </c>
      <c r="AM2895" s="18">
        <f t="shared" si="1123"/>
        <v>0.95676778619071245</v>
      </c>
      <c r="AN2895" s="18">
        <f t="shared" si="1124"/>
        <v>0.59260120959047691</v>
      </c>
      <c r="AO2895" s="18">
        <f t="shared" si="1125"/>
        <v>0.81724445021530157</v>
      </c>
      <c r="AP2895" s="17">
        <f t="shared" si="1126"/>
        <v>24.556962025316455</v>
      </c>
      <c r="AQ2895" s="18">
        <f t="shared" si="1127"/>
        <v>0.85401918890590978</v>
      </c>
      <c r="AR2895" s="17">
        <f t="shared" si="1128"/>
        <v>13.857142857142858</v>
      </c>
      <c r="AS2895" s="17">
        <f t="shared" si="1129"/>
        <v>49.714285714285715</v>
      </c>
      <c r="AT2895" s="17">
        <f t="shared" si="1130"/>
        <v>8</v>
      </c>
      <c r="AU2895" s="17">
        <f t="shared" si="1131"/>
        <v>3.9894972584755579</v>
      </c>
      <c r="AV2895" s="18">
        <f t="shared" si="1132"/>
        <v>27.411764705882351</v>
      </c>
      <c r="AW2895" s="18">
        <f t="shared" si="1133"/>
        <v>4.9120603015075375</v>
      </c>
      <c r="AX2895" s="18">
        <f t="shared" si="1134"/>
        <v>1.9634146341463417</v>
      </c>
      <c r="AY2895" s="8">
        <f t="shared" si="1135"/>
        <v>6.2142857142857144</v>
      </c>
      <c r="AZ2895" s="8">
        <f t="shared" si="1136"/>
        <v>0.13209494324045407</v>
      </c>
      <c r="BA2895" s="18">
        <f t="shared" si="1115"/>
        <v>0.98642852120104074</v>
      </c>
      <c r="BB2895" s="20">
        <f t="shared" si="1137"/>
        <v>4.527554179566564E-2</v>
      </c>
      <c r="BC2895" s="8">
        <f t="shared" si="1138"/>
        <v>0.7769072164948454</v>
      </c>
      <c r="BD2895" s="44"/>
      <c r="BE2895" s="44"/>
      <c r="BF2895" s="8"/>
    </row>
    <row r="2896" spans="1:58" x14ac:dyDescent="0.25">
      <c r="A2896" s="8">
        <v>2740</v>
      </c>
      <c r="B2896" s="8" t="s">
        <v>497</v>
      </c>
      <c r="C2896" s="8" t="s">
        <v>503</v>
      </c>
      <c r="D2896" s="12" t="s">
        <v>499</v>
      </c>
      <c r="E2896" s="8" t="s">
        <v>491</v>
      </c>
      <c r="F2896" s="8" t="s">
        <v>492</v>
      </c>
      <c r="G2896" s="9"/>
      <c r="H2896" s="8"/>
      <c r="I2896" s="9"/>
      <c r="J2896" s="9"/>
      <c r="K2896" s="9"/>
      <c r="L2896" s="8">
        <v>645</v>
      </c>
      <c r="M2896" s="8">
        <v>174</v>
      </c>
      <c r="N2896" s="8"/>
      <c r="O2896" s="8">
        <v>2020</v>
      </c>
      <c r="P2896" s="8">
        <v>2620</v>
      </c>
      <c r="Q2896" s="8">
        <v>219</v>
      </c>
      <c r="R2896" s="8">
        <v>746</v>
      </c>
      <c r="S2896" s="8">
        <v>94.8</v>
      </c>
      <c r="T2896" s="8">
        <v>20</v>
      </c>
      <c r="U2896" s="8">
        <v>65</v>
      </c>
      <c r="V2896" s="8">
        <v>7</v>
      </c>
      <c r="W2896" s="8">
        <v>35</v>
      </c>
      <c r="X2896" s="8">
        <v>6.6</v>
      </c>
      <c r="Y2896" s="8">
        <v>15</v>
      </c>
      <c r="Z2896" s="8">
        <v>1.9</v>
      </c>
      <c r="AA2896" s="8">
        <v>13</v>
      </c>
      <c r="AB2896" s="8">
        <v>2.2999999999999998</v>
      </c>
      <c r="AC2896" s="8">
        <v>9</v>
      </c>
      <c r="AD2896" s="8">
        <v>75</v>
      </c>
      <c r="AE2896" s="8">
        <v>25</v>
      </c>
      <c r="AF2896" s="17">
        <f t="shared" si="1116"/>
        <v>5865.6</v>
      </c>
      <c r="AG2896" s="18">
        <f t="shared" si="1118"/>
        <v>105.55663745537164</v>
      </c>
      <c r="AH2896" s="19">
        <f t="shared" si="1119"/>
        <v>52.932613878780266</v>
      </c>
      <c r="AI2896" s="19">
        <f t="shared" si="1120"/>
        <v>5.2213210257802514</v>
      </c>
      <c r="AJ2896" s="18">
        <f t="shared" si="1117"/>
        <v>12.407199700902636</v>
      </c>
      <c r="AK2896" s="18">
        <f t="shared" si="1121"/>
        <v>3.7068965517241379</v>
      </c>
      <c r="AL2896" s="18">
        <f t="shared" si="1122"/>
        <v>3</v>
      </c>
      <c r="AM2896" s="18">
        <f t="shared" si="1123"/>
        <v>0.95299634668591804</v>
      </c>
      <c r="AN2896" s="18">
        <f t="shared" si="1124"/>
        <v>0.74994054702356394</v>
      </c>
      <c r="AO2896" s="18">
        <f t="shared" si="1125"/>
        <v>0.87799563950949289</v>
      </c>
      <c r="AP2896" s="17">
        <f t="shared" si="1126"/>
        <v>26.363636363636363</v>
      </c>
      <c r="AQ2896" s="18">
        <f t="shared" si="1127"/>
        <v>0.9168500289519399</v>
      </c>
      <c r="AR2896" s="17">
        <f t="shared" si="1128"/>
        <v>13.384615384615385</v>
      </c>
      <c r="AS2896" s="17">
        <f t="shared" si="1129"/>
        <v>49.615384615384613</v>
      </c>
      <c r="AT2896" s="17">
        <f t="shared" si="1130"/>
        <v>8.6</v>
      </c>
      <c r="AU2896" s="17">
        <f t="shared" si="1131"/>
        <v>3.7995211985481507</v>
      </c>
      <c r="AV2896" s="18">
        <f t="shared" si="1132"/>
        <v>31.076923076923077</v>
      </c>
      <c r="AW2896" s="18">
        <f t="shared" si="1133"/>
        <v>4.0452261306532655</v>
      </c>
      <c r="AX2896" s="18">
        <f t="shared" si="1134"/>
        <v>1.7620387742338961</v>
      </c>
      <c r="AY2896" s="8">
        <f t="shared" si="1135"/>
        <v>5.7692307692307692</v>
      </c>
      <c r="AZ2896" s="8">
        <f t="shared" si="1136"/>
        <v>0.12707774798927612</v>
      </c>
      <c r="BA2896" s="18">
        <f t="shared" si="1115"/>
        <v>0.98622476813966176</v>
      </c>
      <c r="BB2896" s="20">
        <f t="shared" si="1137"/>
        <v>5.450032356475918E-2</v>
      </c>
      <c r="BC2896" s="8">
        <f t="shared" si="1138"/>
        <v>0.80273483947681346</v>
      </c>
      <c r="BD2896" s="44"/>
      <c r="BE2896" s="44"/>
      <c r="BF2896" s="8"/>
    </row>
    <row r="2897" spans="1:58" x14ac:dyDescent="0.25">
      <c r="A2897" s="8">
        <v>2741</v>
      </c>
      <c r="B2897" s="8" t="s">
        <v>497</v>
      </c>
      <c r="C2897" s="8" t="s">
        <v>503</v>
      </c>
      <c r="D2897" s="12" t="s">
        <v>499</v>
      </c>
      <c r="E2897" s="8" t="s">
        <v>491</v>
      </c>
      <c r="F2897" s="8" t="s">
        <v>492</v>
      </c>
      <c r="G2897" s="9"/>
      <c r="H2897" s="8"/>
      <c r="I2897" s="9"/>
      <c r="J2897" s="9"/>
      <c r="K2897" s="9"/>
      <c r="L2897" s="8">
        <v>643</v>
      </c>
      <c r="M2897" s="8">
        <v>75.2</v>
      </c>
      <c r="N2897" s="8"/>
      <c r="O2897" s="8">
        <v>946</v>
      </c>
      <c r="P2897" s="8">
        <v>1170</v>
      </c>
      <c r="Q2897" s="8">
        <v>91.1</v>
      </c>
      <c r="R2897" s="8">
        <v>304</v>
      </c>
      <c r="S2897" s="8">
        <v>37.1</v>
      </c>
      <c r="T2897" s="8">
        <v>9</v>
      </c>
      <c r="U2897" s="8">
        <v>26</v>
      </c>
      <c r="V2897" s="8">
        <v>3</v>
      </c>
      <c r="W2897" s="8">
        <v>12</v>
      </c>
      <c r="X2897" s="8">
        <v>2.7</v>
      </c>
      <c r="Y2897" s="8">
        <v>6</v>
      </c>
      <c r="Z2897" s="8">
        <v>0.8</v>
      </c>
      <c r="AA2897" s="8">
        <v>5</v>
      </c>
      <c r="AB2897" s="8">
        <v>0.9</v>
      </c>
      <c r="AC2897" s="8">
        <v>8</v>
      </c>
      <c r="AD2897" s="8">
        <v>40</v>
      </c>
      <c r="AE2897" s="8">
        <v>25</v>
      </c>
      <c r="AF2897" s="17">
        <f t="shared" si="1116"/>
        <v>2613.6</v>
      </c>
      <c r="AG2897" s="18">
        <f t="shared" si="1118"/>
        <v>128.52827004219409</v>
      </c>
      <c r="AH2897" s="19">
        <f t="shared" si="1119"/>
        <v>61.458401305057095</v>
      </c>
      <c r="AI2897" s="19">
        <f t="shared" si="1120"/>
        <v>6.0004719076171451</v>
      </c>
      <c r="AJ2897" s="18">
        <f t="shared" si="1117"/>
        <v>14.847316523934628</v>
      </c>
      <c r="AK2897" s="18">
        <f t="shared" si="1121"/>
        <v>8.5505319148936163</v>
      </c>
      <c r="AL2897" s="18">
        <f t="shared" si="1122"/>
        <v>1.6</v>
      </c>
      <c r="AM2897" s="18">
        <f t="shared" si="1123"/>
        <v>0.96420369546841478</v>
      </c>
      <c r="AN2897" s="18">
        <f t="shared" si="1124"/>
        <v>0.85295587954927121</v>
      </c>
      <c r="AO2897" s="18">
        <f t="shared" si="1125"/>
        <v>0.97189814113194783</v>
      </c>
      <c r="AP2897" s="17">
        <f t="shared" si="1126"/>
        <v>27.851851851851851</v>
      </c>
      <c r="AQ2897" s="18">
        <f t="shared" si="1127"/>
        <v>0.96860580325548462</v>
      </c>
      <c r="AR2897" s="17">
        <f t="shared" si="1128"/>
        <v>15.040000000000001</v>
      </c>
      <c r="AS2897" s="17">
        <f t="shared" si="1129"/>
        <v>128.6</v>
      </c>
      <c r="AT2897" s="17">
        <f t="shared" si="1130"/>
        <v>16.074999999999999</v>
      </c>
      <c r="AU2897" s="17">
        <f t="shared" si="1131"/>
        <v>4.3694493783303727</v>
      </c>
      <c r="AV2897" s="18">
        <f t="shared" si="1132"/>
        <v>36.384615384615387</v>
      </c>
      <c r="AW2897" s="18">
        <f t="shared" si="1133"/>
        <v>4.2070351758793967</v>
      </c>
      <c r="AX2897" s="18">
        <f t="shared" si="1134"/>
        <v>1.5707317073170732</v>
      </c>
      <c r="AY2897" s="8">
        <f t="shared" si="1135"/>
        <v>8</v>
      </c>
      <c r="AZ2897" s="8">
        <f t="shared" si="1136"/>
        <v>0.12203947368421053</v>
      </c>
      <c r="BA2897" s="18">
        <f t="shared" si="1115"/>
        <v>0.98836853382307921</v>
      </c>
      <c r="BB2897" s="20">
        <f t="shared" si="1137"/>
        <v>0.13332622504537206</v>
      </c>
      <c r="BC2897" s="8">
        <f t="shared" si="1138"/>
        <v>1.8516324284666179</v>
      </c>
      <c r="BD2897" s="44"/>
      <c r="BE2897" s="44"/>
      <c r="BF2897" s="8"/>
    </row>
    <row r="2898" spans="1:58" x14ac:dyDescent="0.25">
      <c r="A2898" s="8">
        <v>2742</v>
      </c>
      <c r="B2898" s="8" t="s">
        <v>497</v>
      </c>
      <c r="C2898" s="8" t="s">
        <v>503</v>
      </c>
      <c r="D2898" s="12" t="s">
        <v>499</v>
      </c>
      <c r="E2898" s="8" t="s">
        <v>491</v>
      </c>
      <c r="F2898" s="8" t="s">
        <v>492</v>
      </c>
      <c r="G2898" s="9"/>
      <c r="H2898" s="8"/>
      <c r="I2898" s="9"/>
      <c r="J2898" s="9"/>
      <c r="K2898" s="9"/>
      <c r="L2898" s="8">
        <v>665</v>
      </c>
      <c r="M2898" s="8">
        <v>76.599999999999994</v>
      </c>
      <c r="N2898" s="8"/>
      <c r="O2898" s="8">
        <v>1020</v>
      </c>
      <c r="P2898" s="8">
        <v>1230</v>
      </c>
      <c r="Q2898" s="8">
        <v>94.4</v>
      </c>
      <c r="R2898" s="8">
        <v>324</v>
      </c>
      <c r="S2898" s="8">
        <v>38.200000000000003</v>
      </c>
      <c r="T2898" s="8">
        <v>10</v>
      </c>
      <c r="U2898" s="8">
        <v>26</v>
      </c>
      <c r="V2898" s="8">
        <v>3</v>
      </c>
      <c r="W2898" s="8">
        <v>14</v>
      </c>
      <c r="X2898" s="8">
        <v>2.8</v>
      </c>
      <c r="Y2898" s="8">
        <v>7</v>
      </c>
      <c r="Z2898" s="8">
        <v>0.9</v>
      </c>
      <c r="AA2898" s="8">
        <v>5</v>
      </c>
      <c r="AB2898" s="8">
        <v>1</v>
      </c>
      <c r="AC2898" s="8">
        <v>8</v>
      </c>
      <c r="AD2898" s="8">
        <v>49</v>
      </c>
      <c r="AE2898" s="8">
        <v>19</v>
      </c>
      <c r="AF2898" s="17">
        <f t="shared" si="1116"/>
        <v>2776.3</v>
      </c>
      <c r="AG2898" s="18">
        <f t="shared" si="1118"/>
        <v>138.58227848101268</v>
      </c>
      <c r="AH2898" s="19">
        <f t="shared" si="1119"/>
        <v>64.610114192495914</v>
      </c>
      <c r="AI2898" s="19">
        <f t="shared" si="1120"/>
        <v>6.0704797624628855</v>
      </c>
      <c r="AJ2898" s="18">
        <f t="shared" si="1117"/>
        <v>15.547750016568362</v>
      </c>
      <c r="AK2898" s="18">
        <f t="shared" si="1121"/>
        <v>8.6814621409921671</v>
      </c>
      <c r="AL2898" s="18">
        <f t="shared" si="1122"/>
        <v>2.5789473684210527</v>
      </c>
      <c r="AM2898" s="18">
        <f t="shared" si="1123"/>
        <v>0.95897374032885396</v>
      </c>
      <c r="AN2898" s="18">
        <f t="shared" si="1124"/>
        <v>0.93398377350260675</v>
      </c>
      <c r="AO2898" s="18">
        <f t="shared" si="1125"/>
        <v>0.92599293125933213</v>
      </c>
      <c r="AP2898" s="17">
        <f t="shared" si="1126"/>
        <v>27.357142857142858</v>
      </c>
      <c r="AQ2898" s="18">
        <f t="shared" si="1127"/>
        <v>0.95140127388535034</v>
      </c>
      <c r="AR2898" s="17">
        <f t="shared" si="1128"/>
        <v>15.319999999999999</v>
      </c>
      <c r="AS2898" s="17">
        <f t="shared" si="1129"/>
        <v>133</v>
      </c>
      <c r="AT2898" s="17">
        <f t="shared" si="1130"/>
        <v>13.571428571428571</v>
      </c>
      <c r="AU2898" s="17">
        <f t="shared" si="1131"/>
        <v>4.3694493783303727</v>
      </c>
      <c r="AV2898" s="18">
        <f t="shared" si="1132"/>
        <v>39.230769230769234</v>
      </c>
      <c r="AW2898" s="18">
        <f t="shared" si="1133"/>
        <v>4.2070351758793967</v>
      </c>
      <c r="AX2898" s="18">
        <f t="shared" si="1134"/>
        <v>1.832520325203252</v>
      </c>
      <c r="AY2898" s="8">
        <f t="shared" si="1135"/>
        <v>9.8000000000000007</v>
      </c>
      <c r="AZ2898" s="8">
        <f t="shared" si="1136"/>
        <v>0.11790123456790125</v>
      </c>
      <c r="BA2898" s="18">
        <f t="shared" si="1115"/>
        <v>0.98786154234052503</v>
      </c>
      <c r="BB2898" s="20">
        <f t="shared" si="1137"/>
        <v>0.12937633035334184</v>
      </c>
      <c r="BC2898" s="8">
        <f t="shared" si="1138"/>
        <v>1.8799855946700279</v>
      </c>
      <c r="BD2898" s="44"/>
      <c r="BE2898" s="44"/>
      <c r="BF2898" s="8"/>
    </row>
    <row r="2899" spans="1:58" x14ac:dyDescent="0.25">
      <c r="A2899" s="8">
        <v>2743</v>
      </c>
      <c r="B2899" s="8" t="s">
        <v>497</v>
      </c>
      <c r="C2899" s="8" t="s">
        <v>503</v>
      </c>
      <c r="D2899" s="12" t="s">
        <v>499</v>
      </c>
      <c r="E2899" s="8" t="s">
        <v>491</v>
      </c>
      <c r="F2899" s="8" t="s">
        <v>492</v>
      </c>
      <c r="G2899" s="9"/>
      <c r="H2899" s="8"/>
      <c r="I2899" s="9"/>
      <c r="J2899" s="9"/>
      <c r="K2899" s="9"/>
      <c r="L2899" s="8">
        <v>583</v>
      </c>
      <c r="M2899" s="8">
        <v>63.9</v>
      </c>
      <c r="N2899" s="8"/>
      <c r="O2899" s="8">
        <v>775</v>
      </c>
      <c r="P2899" s="8">
        <v>976</v>
      </c>
      <c r="Q2899" s="8">
        <v>79</v>
      </c>
      <c r="R2899" s="8">
        <v>256</v>
      </c>
      <c r="S2899" s="8">
        <v>31.7</v>
      </c>
      <c r="T2899" s="8">
        <v>8</v>
      </c>
      <c r="U2899" s="8">
        <v>23</v>
      </c>
      <c r="V2899" s="8">
        <v>2</v>
      </c>
      <c r="W2899" s="8">
        <v>11</v>
      </c>
      <c r="X2899" s="8">
        <v>2.2999999999999998</v>
      </c>
      <c r="Y2899" s="8">
        <v>6</v>
      </c>
      <c r="Z2899" s="8">
        <v>0.7</v>
      </c>
      <c r="AA2899" s="8">
        <v>5</v>
      </c>
      <c r="AB2899" s="8">
        <v>0.9</v>
      </c>
      <c r="AC2899" s="8">
        <v>7</v>
      </c>
      <c r="AD2899" s="8">
        <v>25</v>
      </c>
      <c r="AE2899" s="8">
        <v>42</v>
      </c>
      <c r="AF2899" s="17">
        <f t="shared" si="1116"/>
        <v>2176.6</v>
      </c>
      <c r="AG2899" s="18">
        <f t="shared" si="1118"/>
        <v>105.29535864978904</v>
      </c>
      <c r="AH2899" s="19">
        <f t="shared" si="1119"/>
        <v>51.267862969004895</v>
      </c>
      <c r="AI2899" s="19">
        <f t="shared" si="1120"/>
        <v>5.8375362605485241</v>
      </c>
      <c r="AJ2899" s="18">
        <f t="shared" si="1117"/>
        <v>14.235514914347325</v>
      </c>
      <c r="AK2899" s="18">
        <f t="shared" si="1121"/>
        <v>9.1236306729264474</v>
      </c>
      <c r="AL2899" s="18">
        <f t="shared" si="1122"/>
        <v>0.59523809523809523</v>
      </c>
      <c r="AM2899" s="18">
        <f t="shared" si="1123"/>
        <v>0.95427403536686894</v>
      </c>
      <c r="AN2899" s="18">
        <f t="shared" si="1124"/>
        <v>0.87207557789487888</v>
      </c>
      <c r="AO2899" s="18">
        <f t="shared" si="1125"/>
        <v>0.95156601420232478</v>
      </c>
      <c r="AP2899" s="17">
        <f t="shared" si="1126"/>
        <v>27.782608695652176</v>
      </c>
      <c r="AQ2899" s="18">
        <f t="shared" si="1127"/>
        <v>0.9661977291608973</v>
      </c>
      <c r="AR2899" s="17">
        <f t="shared" si="1128"/>
        <v>12.78</v>
      </c>
      <c r="AS2899" s="17">
        <f t="shared" si="1129"/>
        <v>116.6</v>
      </c>
      <c r="AT2899" s="17">
        <f t="shared" si="1130"/>
        <v>23.32</v>
      </c>
      <c r="AU2899" s="17">
        <f t="shared" si="1131"/>
        <v>3.8839550029603314</v>
      </c>
      <c r="AV2899" s="18">
        <f t="shared" si="1132"/>
        <v>33.695652173913047</v>
      </c>
      <c r="AW2899" s="18">
        <f t="shared" si="1133"/>
        <v>3.7216080402010046</v>
      </c>
      <c r="AX2899" s="18">
        <f t="shared" si="1134"/>
        <v>1.4398373983739838</v>
      </c>
      <c r="AY2899" s="8">
        <f t="shared" si="1135"/>
        <v>5</v>
      </c>
      <c r="AZ2899" s="8">
        <f t="shared" si="1136"/>
        <v>0.123828125</v>
      </c>
      <c r="BA2899" s="18">
        <f t="shared" si="1115"/>
        <v>0.98718184324175318</v>
      </c>
      <c r="BB2899" s="20">
        <f t="shared" si="1137"/>
        <v>0.14355118534482758</v>
      </c>
      <c r="BC2899" s="8">
        <f t="shared" si="1138"/>
        <v>1.9757379526199343</v>
      </c>
      <c r="BD2899" s="44"/>
      <c r="BE2899" s="44"/>
      <c r="BF2899" s="8"/>
    </row>
    <row r="2900" spans="1:58" x14ac:dyDescent="0.25">
      <c r="A2900" s="8">
        <v>2744</v>
      </c>
      <c r="B2900" s="8" t="s">
        <v>497</v>
      </c>
      <c r="C2900" s="8" t="s">
        <v>503</v>
      </c>
      <c r="D2900" s="12" t="s">
        <v>499</v>
      </c>
      <c r="E2900" s="8" t="s">
        <v>491</v>
      </c>
      <c r="F2900" s="8" t="s">
        <v>492</v>
      </c>
      <c r="G2900" s="9"/>
      <c r="H2900" s="8"/>
      <c r="I2900" s="9"/>
      <c r="J2900" s="9"/>
      <c r="K2900" s="9"/>
      <c r="L2900" s="8">
        <v>696</v>
      </c>
      <c r="M2900" s="8">
        <v>79.3</v>
      </c>
      <c r="N2900" s="8"/>
      <c r="O2900" s="8">
        <v>1070</v>
      </c>
      <c r="P2900" s="8">
        <v>1270</v>
      </c>
      <c r="Q2900" s="8">
        <v>102</v>
      </c>
      <c r="R2900" s="8">
        <v>341</v>
      </c>
      <c r="S2900" s="8">
        <v>41.1</v>
      </c>
      <c r="T2900" s="8">
        <v>10</v>
      </c>
      <c r="U2900" s="8">
        <v>29</v>
      </c>
      <c r="V2900" s="8">
        <v>3</v>
      </c>
      <c r="W2900" s="8">
        <v>15</v>
      </c>
      <c r="X2900" s="8">
        <v>2.8</v>
      </c>
      <c r="Y2900" s="8">
        <v>7</v>
      </c>
      <c r="Z2900" s="8">
        <v>1</v>
      </c>
      <c r="AA2900" s="8">
        <v>6</v>
      </c>
      <c r="AB2900" s="8">
        <v>0.9</v>
      </c>
      <c r="AC2900" s="8">
        <v>8</v>
      </c>
      <c r="AD2900" s="8">
        <v>49</v>
      </c>
      <c r="AE2900" s="8">
        <v>17</v>
      </c>
      <c r="AF2900" s="17">
        <f t="shared" si="1116"/>
        <v>2898.8</v>
      </c>
      <c r="AG2900" s="18">
        <f t="shared" si="1118"/>
        <v>121.14627285513362</v>
      </c>
      <c r="AH2900" s="19">
        <f t="shared" si="1119"/>
        <v>55.592713431212616</v>
      </c>
      <c r="AI2900" s="19">
        <f t="shared" si="1120"/>
        <v>6.0505834168553649</v>
      </c>
      <c r="AJ2900" s="18">
        <f t="shared" si="1117"/>
        <v>15.159074809818597</v>
      </c>
      <c r="AK2900" s="18">
        <f t="shared" si="1121"/>
        <v>8.7767969735182856</v>
      </c>
      <c r="AL2900" s="18">
        <f t="shared" si="1122"/>
        <v>2.8823529411764706</v>
      </c>
      <c r="AM2900" s="18">
        <f t="shared" si="1123"/>
        <v>0.93003530016358726</v>
      </c>
      <c r="AN2900" s="18">
        <f t="shared" si="1124"/>
        <v>0.85258517486085517</v>
      </c>
      <c r="AO2900" s="18">
        <f t="shared" si="1125"/>
        <v>0.94049230940394413</v>
      </c>
      <c r="AP2900" s="17">
        <f t="shared" si="1126"/>
        <v>28.321428571428573</v>
      </c>
      <c r="AQ2900" s="18">
        <f t="shared" si="1127"/>
        <v>0.98493630573248414</v>
      </c>
      <c r="AR2900" s="17">
        <f t="shared" si="1128"/>
        <v>13.216666666666667</v>
      </c>
      <c r="AS2900" s="17">
        <f t="shared" si="1129"/>
        <v>116</v>
      </c>
      <c r="AT2900" s="17">
        <f t="shared" si="1130"/>
        <v>14.204081632653061</v>
      </c>
      <c r="AU2900" s="17">
        <f t="shared" si="1131"/>
        <v>4.8549437537004136</v>
      </c>
      <c r="AV2900" s="18">
        <f t="shared" si="1132"/>
        <v>36.896551724137929</v>
      </c>
      <c r="AW2900" s="18">
        <f t="shared" si="1133"/>
        <v>3.9103852596314908</v>
      </c>
      <c r="AX2900" s="18">
        <f t="shared" si="1134"/>
        <v>1.6361788617886179</v>
      </c>
      <c r="AY2900" s="8">
        <f t="shared" si="1135"/>
        <v>8.1666666666666661</v>
      </c>
      <c r="AZ2900" s="8">
        <f t="shared" si="1136"/>
        <v>0.12052785923753666</v>
      </c>
      <c r="BA2900" s="18">
        <f t="shared" si="1115"/>
        <v>0.98768455912791486</v>
      </c>
      <c r="BB2900" s="20">
        <f t="shared" si="1137"/>
        <v>0.12865689149560119</v>
      </c>
      <c r="BC2900" s="8">
        <f t="shared" si="1138"/>
        <v>1.9006305170239597</v>
      </c>
      <c r="BD2900" s="44"/>
      <c r="BE2900" s="44"/>
      <c r="BF2900" s="8"/>
    </row>
    <row r="2901" spans="1:58" x14ac:dyDescent="0.25">
      <c r="A2901" s="8">
        <v>2745</v>
      </c>
      <c r="B2901" s="8" t="s">
        <v>497</v>
      </c>
      <c r="C2901" s="8" t="s">
        <v>503</v>
      </c>
      <c r="D2901" s="12" t="s">
        <v>499</v>
      </c>
      <c r="E2901" s="8" t="s">
        <v>491</v>
      </c>
      <c r="F2901" s="8" t="s">
        <v>492</v>
      </c>
      <c r="G2901" s="9"/>
      <c r="H2901" s="8"/>
      <c r="I2901" s="9"/>
      <c r="J2901" s="9"/>
      <c r="K2901" s="9"/>
      <c r="L2901" s="8">
        <v>668</v>
      </c>
      <c r="M2901" s="8">
        <v>93.5</v>
      </c>
      <c r="N2901" s="8"/>
      <c r="O2901" s="8">
        <v>1210</v>
      </c>
      <c r="P2901" s="8">
        <v>1440</v>
      </c>
      <c r="Q2901" s="8">
        <v>117</v>
      </c>
      <c r="R2901" s="8">
        <v>391</v>
      </c>
      <c r="S2901" s="8">
        <v>48.2</v>
      </c>
      <c r="T2901" s="8">
        <v>11</v>
      </c>
      <c r="U2901" s="8">
        <v>35</v>
      </c>
      <c r="V2901" s="8">
        <v>4</v>
      </c>
      <c r="W2901" s="8">
        <v>17</v>
      </c>
      <c r="X2901" s="8">
        <v>3.5</v>
      </c>
      <c r="Y2901" s="8">
        <v>8</v>
      </c>
      <c r="Z2901" s="8">
        <v>1</v>
      </c>
      <c r="AA2901" s="8">
        <v>6</v>
      </c>
      <c r="AB2901" s="8">
        <v>1.2</v>
      </c>
      <c r="AC2901" s="8">
        <v>9</v>
      </c>
      <c r="AD2901" s="8">
        <v>70</v>
      </c>
      <c r="AE2901" s="8">
        <v>22</v>
      </c>
      <c r="AF2901" s="17">
        <f t="shared" si="1116"/>
        <v>3292.8999999999996</v>
      </c>
      <c r="AG2901" s="18">
        <f t="shared" si="1118"/>
        <v>136.99718706047821</v>
      </c>
      <c r="AH2901" s="19">
        <f t="shared" si="1119"/>
        <v>63.034257748776504</v>
      </c>
      <c r="AI2901" s="19">
        <f t="shared" si="1120"/>
        <v>5.9672806932349172</v>
      </c>
      <c r="AJ2901" s="18">
        <f t="shared" si="1117"/>
        <v>14.617364357371713</v>
      </c>
      <c r="AK2901" s="18">
        <f t="shared" si="1121"/>
        <v>7.144385026737968</v>
      </c>
      <c r="AL2901" s="18">
        <f t="shared" si="1122"/>
        <v>3.1818181818181817</v>
      </c>
      <c r="AM2901" s="18">
        <f t="shared" si="1123"/>
        <v>0.92590102027879184</v>
      </c>
      <c r="AN2901" s="18">
        <f t="shared" si="1124"/>
        <v>0.78830236666687303</v>
      </c>
      <c r="AO2901" s="18">
        <f t="shared" si="1125"/>
        <v>0.91126382836071085</v>
      </c>
      <c r="AP2901" s="17">
        <f t="shared" si="1126"/>
        <v>26.714285714285715</v>
      </c>
      <c r="AQ2901" s="18">
        <f t="shared" si="1127"/>
        <v>0.92904458598726114</v>
      </c>
      <c r="AR2901" s="17">
        <f t="shared" si="1128"/>
        <v>15.583333333333334</v>
      </c>
      <c r="AS2901" s="17">
        <f t="shared" si="1129"/>
        <v>111.33333333333333</v>
      </c>
      <c r="AT2901" s="17">
        <f t="shared" si="1130"/>
        <v>9.5428571428571427</v>
      </c>
      <c r="AU2901" s="17">
        <f t="shared" si="1131"/>
        <v>4.0053285968028414</v>
      </c>
      <c r="AV2901" s="18">
        <f t="shared" si="1132"/>
        <v>34.571428571428569</v>
      </c>
      <c r="AW2901" s="18">
        <f t="shared" si="1133"/>
        <v>4.7194304857621443</v>
      </c>
      <c r="AX2901" s="18">
        <f t="shared" si="1134"/>
        <v>1.8543360433604337</v>
      </c>
      <c r="AY2901" s="8">
        <f t="shared" si="1135"/>
        <v>11.666666666666666</v>
      </c>
      <c r="AZ2901" s="8">
        <f t="shared" si="1136"/>
        <v>0.12327365728900257</v>
      </c>
      <c r="BA2901" s="18">
        <f t="shared" si="1115"/>
        <v>0.98764007409881871</v>
      </c>
      <c r="BB2901" s="20">
        <f t="shared" si="1137"/>
        <v>0.1076906252755975</v>
      </c>
      <c r="BC2901" s="8">
        <f t="shared" si="1138"/>
        <v>1.5471288954453255</v>
      </c>
      <c r="BD2901" s="44"/>
      <c r="BE2901" s="44"/>
      <c r="BF2901" s="8"/>
    </row>
    <row r="2902" spans="1:58" x14ac:dyDescent="0.25">
      <c r="A2902" s="8">
        <v>2746</v>
      </c>
      <c r="B2902" s="8" t="s">
        <v>497</v>
      </c>
      <c r="C2902" s="8" t="s">
        <v>503</v>
      </c>
      <c r="D2902" s="12" t="s">
        <v>499</v>
      </c>
      <c r="E2902" s="8" t="s">
        <v>491</v>
      </c>
      <c r="F2902" s="8" t="s">
        <v>492</v>
      </c>
      <c r="G2902" s="9"/>
      <c r="H2902" s="8"/>
      <c r="I2902" s="9"/>
      <c r="J2902" s="9"/>
      <c r="K2902" s="9"/>
      <c r="L2902" s="8">
        <v>660</v>
      </c>
      <c r="M2902" s="8">
        <v>76.099999999999994</v>
      </c>
      <c r="N2902" s="8"/>
      <c r="O2902" s="8">
        <v>992</v>
      </c>
      <c r="P2902" s="8">
        <v>1230</v>
      </c>
      <c r="Q2902" s="8">
        <v>93.9</v>
      </c>
      <c r="R2902" s="8">
        <v>312</v>
      </c>
      <c r="S2902" s="8">
        <v>37.299999999999997</v>
      </c>
      <c r="T2902" s="8">
        <v>9</v>
      </c>
      <c r="U2902" s="8">
        <v>26</v>
      </c>
      <c r="V2902" s="8">
        <v>3</v>
      </c>
      <c r="W2902" s="8">
        <v>14</v>
      </c>
      <c r="X2902" s="8">
        <v>2.6</v>
      </c>
      <c r="Y2902" s="8">
        <v>6</v>
      </c>
      <c r="Z2902" s="8">
        <v>0.8</v>
      </c>
      <c r="AA2902" s="8">
        <v>5</v>
      </c>
      <c r="AB2902" s="8">
        <v>1</v>
      </c>
      <c r="AC2902" s="8">
        <v>7</v>
      </c>
      <c r="AD2902" s="8">
        <v>45</v>
      </c>
      <c r="AE2902" s="8">
        <v>19</v>
      </c>
      <c r="AF2902" s="17">
        <f t="shared" si="1116"/>
        <v>2732.6000000000004</v>
      </c>
      <c r="AG2902" s="18">
        <f t="shared" si="1118"/>
        <v>134.77805907172996</v>
      </c>
      <c r="AH2902" s="19">
        <f t="shared" si="1119"/>
        <v>64.610114192495914</v>
      </c>
      <c r="AI2902" s="19">
        <f t="shared" si="1120"/>
        <v>6.1309098777453217</v>
      </c>
      <c r="AJ2902" s="18">
        <f t="shared" si="1117"/>
        <v>15.485797671972039</v>
      </c>
      <c r="AK2902" s="18">
        <f t="shared" si="1121"/>
        <v>8.6727989487516428</v>
      </c>
      <c r="AL2902" s="18">
        <f t="shared" si="1122"/>
        <v>2.3684210526315788</v>
      </c>
      <c r="AM2902" s="18">
        <f t="shared" si="1123"/>
        <v>0.97499899002594659</v>
      </c>
      <c r="AN2902" s="18">
        <f t="shared" si="1124"/>
        <v>0.85066606097636221</v>
      </c>
      <c r="AO2902" s="18">
        <f t="shared" si="1125"/>
        <v>0.97055399200118497</v>
      </c>
      <c r="AP2902" s="17">
        <f t="shared" si="1126"/>
        <v>29.269230769230766</v>
      </c>
      <c r="AQ2902" s="18">
        <f t="shared" si="1127"/>
        <v>1.0178980891719744</v>
      </c>
      <c r="AR2902" s="17">
        <f t="shared" si="1128"/>
        <v>15.219999999999999</v>
      </c>
      <c r="AS2902" s="17">
        <f t="shared" si="1129"/>
        <v>132</v>
      </c>
      <c r="AT2902" s="17">
        <f t="shared" si="1130"/>
        <v>14.666666666666666</v>
      </c>
      <c r="AU2902" s="17">
        <f t="shared" si="1131"/>
        <v>3.9325044404973353</v>
      </c>
      <c r="AV2902" s="18">
        <f t="shared" si="1132"/>
        <v>38.153846153846153</v>
      </c>
      <c r="AW2902" s="18">
        <f t="shared" si="1133"/>
        <v>4.2070351758793967</v>
      </c>
      <c r="AX2902" s="18">
        <f t="shared" si="1134"/>
        <v>1.832520325203252</v>
      </c>
      <c r="AY2902" s="8">
        <f t="shared" si="1135"/>
        <v>9</v>
      </c>
      <c r="AZ2902" s="8">
        <f t="shared" si="1136"/>
        <v>0.11955128205128204</v>
      </c>
      <c r="BA2902" s="18">
        <f t="shared" si="1115"/>
        <v>0.98814316036009653</v>
      </c>
      <c r="BB2902" s="20">
        <f t="shared" si="1137"/>
        <v>0.13334217506631299</v>
      </c>
      <c r="BC2902" s="8">
        <f t="shared" si="1138"/>
        <v>1.878109565453804</v>
      </c>
      <c r="BD2902" s="44"/>
      <c r="BE2902" s="44"/>
      <c r="BF2902" s="8"/>
    </row>
    <row r="2903" spans="1:58" x14ac:dyDescent="0.25">
      <c r="A2903" s="8">
        <v>2747</v>
      </c>
      <c r="B2903" s="8" t="s">
        <v>497</v>
      </c>
      <c r="C2903" s="8" t="s">
        <v>503</v>
      </c>
      <c r="D2903" s="12" t="s">
        <v>499</v>
      </c>
      <c r="E2903" s="8" t="s">
        <v>491</v>
      </c>
      <c r="F2903" s="8" t="s">
        <v>492</v>
      </c>
      <c r="G2903" s="9"/>
      <c r="H2903" s="8"/>
      <c r="I2903" s="9"/>
      <c r="J2903" s="9"/>
      <c r="K2903" s="9"/>
      <c r="L2903" s="8">
        <v>631</v>
      </c>
      <c r="M2903" s="8">
        <v>82.2</v>
      </c>
      <c r="N2903" s="8"/>
      <c r="O2903" s="8">
        <v>911</v>
      </c>
      <c r="P2903" s="8">
        <v>1130</v>
      </c>
      <c r="Q2903" s="8">
        <v>93.4</v>
      </c>
      <c r="R2903" s="8">
        <v>313</v>
      </c>
      <c r="S2903" s="8">
        <v>38.799999999999997</v>
      </c>
      <c r="T2903" s="8">
        <v>9</v>
      </c>
      <c r="U2903" s="8">
        <v>28</v>
      </c>
      <c r="V2903" s="8">
        <v>3</v>
      </c>
      <c r="W2903" s="8">
        <v>15</v>
      </c>
      <c r="X2903" s="8">
        <v>2.9</v>
      </c>
      <c r="Y2903" s="8">
        <v>7</v>
      </c>
      <c r="Z2903" s="8">
        <v>0.9</v>
      </c>
      <c r="AA2903" s="8">
        <v>6</v>
      </c>
      <c r="AB2903" s="8">
        <v>0.9</v>
      </c>
      <c r="AC2903" s="8">
        <v>8</v>
      </c>
      <c r="AD2903" s="8">
        <v>53</v>
      </c>
      <c r="AE2903" s="8">
        <v>23</v>
      </c>
      <c r="AF2903" s="17">
        <f t="shared" si="1116"/>
        <v>2558.9000000000005</v>
      </c>
      <c r="AG2903" s="18">
        <f t="shared" si="1118"/>
        <v>103.14416315049228</v>
      </c>
      <c r="AH2903" s="19">
        <f t="shared" si="1119"/>
        <v>49.464382816748234</v>
      </c>
      <c r="AI2903" s="19">
        <f t="shared" si="1120"/>
        <v>5.6123131260026158</v>
      </c>
      <c r="AJ2903" s="18">
        <f t="shared" si="1117"/>
        <v>13.671538561920924</v>
      </c>
      <c r="AK2903" s="18">
        <f t="shared" si="1121"/>
        <v>7.6763990267639901</v>
      </c>
      <c r="AL2903" s="18">
        <f t="shared" si="1122"/>
        <v>2.3043478260869565</v>
      </c>
      <c r="AM2903" s="18">
        <f t="shared" si="1123"/>
        <v>0.9372026404100221</v>
      </c>
      <c r="AN2903" s="18">
        <f t="shared" si="1124"/>
        <v>0.8037210029587889</v>
      </c>
      <c r="AO2903" s="18">
        <f t="shared" si="1125"/>
        <v>0.95057324840764335</v>
      </c>
      <c r="AP2903" s="17">
        <f t="shared" si="1126"/>
        <v>28.344827586206897</v>
      </c>
      <c r="AQ2903" s="18">
        <f t="shared" si="1127"/>
        <v>0.98575005490885137</v>
      </c>
      <c r="AR2903" s="17">
        <f t="shared" si="1128"/>
        <v>13.700000000000001</v>
      </c>
      <c r="AS2903" s="17">
        <f t="shared" si="1129"/>
        <v>105.16666666666667</v>
      </c>
      <c r="AT2903" s="17">
        <f t="shared" si="1130"/>
        <v>11.90566037735849</v>
      </c>
      <c r="AU2903" s="17">
        <f t="shared" si="1131"/>
        <v>4.3694493783303727</v>
      </c>
      <c r="AV2903" s="18">
        <f t="shared" si="1132"/>
        <v>32.535714285714285</v>
      </c>
      <c r="AW2903" s="18">
        <f t="shared" si="1133"/>
        <v>3.7755443886097151</v>
      </c>
      <c r="AX2903" s="18">
        <f t="shared" si="1134"/>
        <v>1.6361788617886179</v>
      </c>
      <c r="AY2903" s="8">
        <f t="shared" si="1135"/>
        <v>8.8333333333333339</v>
      </c>
      <c r="AZ2903" s="8">
        <f t="shared" si="1136"/>
        <v>0.12396166134185303</v>
      </c>
      <c r="BA2903" s="18">
        <f t="shared" si="1115"/>
        <v>0.98604869279768637</v>
      </c>
      <c r="BB2903" s="20">
        <f t="shared" si="1137"/>
        <v>0.12707590613638867</v>
      </c>
      <c r="BC2903" s="8">
        <f t="shared" si="1138"/>
        <v>1.6623374444164778</v>
      </c>
      <c r="BD2903" s="44"/>
      <c r="BE2903" s="44"/>
      <c r="BF2903" s="8"/>
    </row>
    <row r="2904" spans="1:58" x14ac:dyDescent="0.25">
      <c r="A2904" s="8">
        <v>2748</v>
      </c>
      <c r="B2904" s="8" t="s">
        <v>497</v>
      </c>
      <c r="C2904" s="8" t="s">
        <v>503</v>
      </c>
      <c r="D2904" s="12" t="s">
        <v>499</v>
      </c>
      <c r="E2904" s="8" t="s">
        <v>491</v>
      </c>
      <c r="F2904" s="8" t="s">
        <v>492</v>
      </c>
      <c r="G2904" s="9"/>
      <c r="H2904" s="8"/>
      <c r="I2904" s="9"/>
      <c r="J2904" s="9"/>
      <c r="K2904" s="9"/>
      <c r="L2904" s="8">
        <v>654</v>
      </c>
      <c r="M2904" s="8">
        <v>47.9</v>
      </c>
      <c r="N2904" s="8"/>
      <c r="O2904" s="8">
        <v>664</v>
      </c>
      <c r="P2904" s="8">
        <v>806</v>
      </c>
      <c r="Q2904" s="8">
        <v>67.3</v>
      </c>
      <c r="R2904" s="8">
        <v>228</v>
      </c>
      <c r="S2904" s="8">
        <v>28.5</v>
      </c>
      <c r="T2904" s="8">
        <v>5</v>
      </c>
      <c r="U2904" s="8">
        <v>22</v>
      </c>
      <c r="V2904" s="8">
        <v>2</v>
      </c>
      <c r="W2904" s="8">
        <v>9</v>
      </c>
      <c r="X2904" s="8">
        <v>1.8</v>
      </c>
      <c r="Y2904" s="8">
        <v>4</v>
      </c>
      <c r="Z2904" s="8">
        <v>0.5</v>
      </c>
      <c r="AA2904" s="8">
        <v>3</v>
      </c>
      <c r="AB2904" s="8">
        <v>0.5</v>
      </c>
      <c r="AC2904" s="8">
        <v>6</v>
      </c>
      <c r="AD2904" s="8">
        <v>8</v>
      </c>
      <c r="AE2904" s="8">
        <v>4</v>
      </c>
      <c r="AF2904" s="17">
        <f t="shared" si="1116"/>
        <v>1841.6</v>
      </c>
      <c r="AG2904" s="18">
        <f t="shared" si="1118"/>
        <v>150.35724331926863</v>
      </c>
      <c r="AH2904" s="19">
        <f t="shared" si="1119"/>
        <v>70.563349646547039</v>
      </c>
      <c r="AI2904" s="19">
        <f t="shared" si="1120"/>
        <v>5.6156636316529722</v>
      </c>
      <c r="AJ2904" s="18">
        <f t="shared" si="1117"/>
        <v>13.56606706640018</v>
      </c>
      <c r="AK2904" s="18">
        <f t="shared" si="1121"/>
        <v>13.653444676409187</v>
      </c>
      <c r="AL2904" s="18">
        <f t="shared" si="1122"/>
        <v>2</v>
      </c>
      <c r="AM2904" s="18">
        <f t="shared" si="1123"/>
        <v>0.92242519477564477</v>
      </c>
      <c r="AN2904" s="18">
        <f t="shared" si="1124"/>
        <v>0.58775173590737839</v>
      </c>
      <c r="AO2904" s="18">
        <f t="shared" si="1125"/>
        <v>0.90074102074631279</v>
      </c>
      <c r="AP2904" s="17">
        <f t="shared" si="1126"/>
        <v>26.611111111111111</v>
      </c>
      <c r="AQ2904" s="18">
        <f t="shared" si="1127"/>
        <v>0.92545647558386412</v>
      </c>
      <c r="AR2904" s="17">
        <f t="shared" si="1128"/>
        <v>15.966666666666667</v>
      </c>
      <c r="AS2904" s="17">
        <f t="shared" si="1129"/>
        <v>218</v>
      </c>
      <c r="AT2904" s="17">
        <f t="shared" si="1130"/>
        <v>81.75</v>
      </c>
      <c r="AU2904" s="17">
        <f t="shared" si="1131"/>
        <v>4.3694493783303727</v>
      </c>
      <c r="AV2904" s="18">
        <f t="shared" si="1132"/>
        <v>30.181818181818183</v>
      </c>
      <c r="AW2904" s="18">
        <f t="shared" si="1133"/>
        <v>5.932998324958124</v>
      </c>
      <c r="AX2904" s="18">
        <f t="shared" si="1134"/>
        <v>1.9634146341463414</v>
      </c>
      <c r="AY2904" s="8">
        <f t="shared" si="1135"/>
        <v>2.6666666666666665</v>
      </c>
      <c r="AZ2904" s="8">
        <f t="shared" si="1136"/>
        <v>0.125</v>
      </c>
      <c r="BA2904" s="18">
        <f t="shared" ref="BA2904:BA2967" si="1139">IFERROR(SUM(O2904:U2904)/SUM(O2904:AB2904),"")</f>
        <v>0.98870547350130322</v>
      </c>
      <c r="BB2904" s="20">
        <f t="shared" si="1137"/>
        <v>0.18080943738656988</v>
      </c>
      <c r="BC2904" s="8">
        <f t="shared" si="1138"/>
        <v>2.9566769850982655</v>
      </c>
      <c r="BD2904" s="44"/>
      <c r="BE2904" s="44"/>
      <c r="BF2904" s="8"/>
    </row>
    <row r="2905" spans="1:58" x14ac:dyDescent="0.25">
      <c r="A2905" s="8">
        <v>2749</v>
      </c>
      <c r="B2905" s="8" t="s">
        <v>497</v>
      </c>
      <c r="C2905" s="8" t="s">
        <v>503</v>
      </c>
      <c r="D2905" s="12" t="s">
        <v>499</v>
      </c>
      <c r="E2905" s="8" t="s">
        <v>491</v>
      </c>
      <c r="F2905" s="8" t="s">
        <v>492</v>
      </c>
      <c r="G2905" s="9"/>
      <c r="H2905" s="8"/>
      <c r="I2905" s="9"/>
      <c r="J2905" s="9"/>
      <c r="K2905" s="9"/>
      <c r="L2905" s="8">
        <v>703</v>
      </c>
      <c r="M2905" s="8">
        <v>83.5</v>
      </c>
      <c r="N2905" s="8"/>
      <c r="O2905" s="8">
        <v>1130</v>
      </c>
      <c r="P2905" s="8">
        <v>1320</v>
      </c>
      <c r="Q2905" s="8">
        <v>108</v>
      </c>
      <c r="R2905" s="8">
        <v>356</v>
      </c>
      <c r="S2905" s="8">
        <v>44.5</v>
      </c>
      <c r="T2905" s="8">
        <v>11</v>
      </c>
      <c r="U2905" s="8">
        <v>30</v>
      </c>
      <c r="V2905" s="8">
        <v>3</v>
      </c>
      <c r="W2905" s="8">
        <v>15</v>
      </c>
      <c r="X2905" s="8">
        <v>3</v>
      </c>
      <c r="Y2905" s="8">
        <v>7</v>
      </c>
      <c r="Z2905" s="8">
        <v>1</v>
      </c>
      <c r="AA2905" s="8">
        <v>6</v>
      </c>
      <c r="AB2905" s="8">
        <v>1</v>
      </c>
      <c r="AC2905" s="8">
        <v>8</v>
      </c>
      <c r="AD2905" s="8">
        <v>51</v>
      </c>
      <c r="AE2905" s="8">
        <v>19</v>
      </c>
      <c r="AF2905" s="17">
        <f t="shared" si="1116"/>
        <v>3035.5</v>
      </c>
      <c r="AG2905" s="18">
        <f t="shared" si="1118"/>
        <v>127.93952180028128</v>
      </c>
      <c r="AH2905" s="19">
        <f t="shared" si="1119"/>
        <v>57.78140293637847</v>
      </c>
      <c r="AI2905" s="19">
        <f t="shared" si="1120"/>
        <v>6.1206324373014747</v>
      </c>
      <c r="AJ2905" s="18">
        <f t="shared" si="1117"/>
        <v>14.785947944815817</v>
      </c>
      <c r="AK2905" s="18">
        <f t="shared" si="1121"/>
        <v>8.4191616766467074</v>
      </c>
      <c r="AL2905" s="18">
        <f t="shared" si="1122"/>
        <v>2.6842105263157894</v>
      </c>
      <c r="AM2905" s="18">
        <f t="shared" si="1123"/>
        <v>0.91413538093883406</v>
      </c>
      <c r="AN2905" s="18">
        <f t="shared" si="1124"/>
        <v>0.88615509507354173</v>
      </c>
      <c r="AO2905" s="18">
        <f t="shared" si="1125"/>
        <v>0.94211117201232319</v>
      </c>
      <c r="AP2905" s="17">
        <f t="shared" si="1126"/>
        <v>27.833333333333332</v>
      </c>
      <c r="AQ2905" s="18">
        <f t="shared" si="1127"/>
        <v>0.96796178343949046</v>
      </c>
      <c r="AR2905" s="17">
        <f t="shared" si="1128"/>
        <v>13.916666666666666</v>
      </c>
      <c r="AS2905" s="17">
        <f t="shared" si="1129"/>
        <v>117.16666666666667</v>
      </c>
      <c r="AT2905" s="17">
        <f t="shared" si="1130"/>
        <v>13.784313725490197</v>
      </c>
      <c r="AU2905" s="17">
        <f t="shared" si="1131"/>
        <v>4.8063943161634102</v>
      </c>
      <c r="AV2905" s="18">
        <f t="shared" si="1132"/>
        <v>37.666666666666664</v>
      </c>
      <c r="AW2905" s="18">
        <f t="shared" si="1133"/>
        <v>4.0452261306532664</v>
      </c>
      <c r="AX2905" s="18">
        <f t="shared" si="1134"/>
        <v>1.6361788617886179</v>
      </c>
      <c r="AY2905" s="8">
        <f t="shared" si="1135"/>
        <v>8.5</v>
      </c>
      <c r="AZ2905" s="8">
        <f t="shared" si="1136"/>
        <v>0.125</v>
      </c>
      <c r="BA2905" s="18">
        <f t="shared" si="1139"/>
        <v>0.98814033931806955</v>
      </c>
      <c r="BB2905" s="20">
        <f t="shared" si="1137"/>
        <v>0.12447539713289424</v>
      </c>
      <c r="BC2905" s="8">
        <f t="shared" si="1138"/>
        <v>1.8231839768738387</v>
      </c>
      <c r="BD2905" s="44"/>
      <c r="BE2905" s="44"/>
      <c r="BF2905" s="8"/>
    </row>
    <row r="2906" spans="1:58" x14ac:dyDescent="0.25">
      <c r="A2906" s="8">
        <v>2750</v>
      </c>
      <c r="B2906" s="8" t="s">
        <v>497</v>
      </c>
      <c r="C2906" s="8" t="s">
        <v>503</v>
      </c>
      <c r="D2906" s="12" t="s">
        <v>499</v>
      </c>
      <c r="E2906" s="8" t="s">
        <v>491</v>
      </c>
      <c r="F2906" s="8" t="s">
        <v>492</v>
      </c>
      <c r="G2906" s="9"/>
      <c r="H2906" s="8"/>
      <c r="I2906" s="9"/>
      <c r="J2906" s="9"/>
      <c r="K2906" s="9"/>
      <c r="L2906" s="8">
        <v>675</v>
      </c>
      <c r="M2906" s="8">
        <v>78.900000000000006</v>
      </c>
      <c r="N2906" s="8"/>
      <c r="O2906" s="8">
        <v>1050</v>
      </c>
      <c r="P2906" s="8">
        <v>1280</v>
      </c>
      <c r="Q2906" s="8">
        <v>99.6</v>
      </c>
      <c r="R2906" s="8">
        <v>321</v>
      </c>
      <c r="S2906" s="8">
        <v>39.1</v>
      </c>
      <c r="T2906" s="8">
        <v>10</v>
      </c>
      <c r="U2906" s="8">
        <v>28</v>
      </c>
      <c r="V2906" s="8">
        <v>3</v>
      </c>
      <c r="W2906" s="8">
        <v>14</v>
      </c>
      <c r="X2906" s="8">
        <v>3.1</v>
      </c>
      <c r="Y2906" s="8">
        <v>7</v>
      </c>
      <c r="Z2906" s="8">
        <v>0.9</v>
      </c>
      <c r="AA2906" s="8">
        <v>6</v>
      </c>
      <c r="AB2906" s="8">
        <v>1</v>
      </c>
      <c r="AC2906" s="8">
        <v>9</v>
      </c>
      <c r="AD2906" s="8">
        <v>54</v>
      </c>
      <c r="AE2906" s="8">
        <v>19</v>
      </c>
      <c r="AF2906" s="17">
        <f t="shared" si="1116"/>
        <v>2862.7</v>
      </c>
      <c r="AG2906" s="18">
        <f t="shared" si="1118"/>
        <v>118.88185654008439</v>
      </c>
      <c r="AH2906" s="19">
        <f t="shared" si="1119"/>
        <v>56.030451332245782</v>
      </c>
      <c r="AI2906" s="19">
        <f t="shared" si="1120"/>
        <v>6.3074253716629212</v>
      </c>
      <c r="AJ2906" s="18">
        <f t="shared" si="1117"/>
        <v>15.636634400595684</v>
      </c>
      <c r="AK2906" s="18">
        <f t="shared" si="1121"/>
        <v>8.5551330798479075</v>
      </c>
      <c r="AL2906" s="18">
        <f t="shared" si="1122"/>
        <v>2.8421052631578947</v>
      </c>
      <c r="AM2906" s="18">
        <f t="shared" si="1123"/>
        <v>0.95757618699461922</v>
      </c>
      <c r="AN2906" s="18">
        <f t="shared" si="1124"/>
        <v>0.88959081910120619</v>
      </c>
      <c r="AO2906" s="18">
        <f t="shared" si="1125"/>
        <v>0.88461052839822751</v>
      </c>
      <c r="AP2906" s="17">
        <f t="shared" si="1126"/>
        <v>25.451612903225808</v>
      </c>
      <c r="AQ2906" s="18">
        <f t="shared" si="1127"/>
        <v>0.88513252516950902</v>
      </c>
      <c r="AR2906" s="17">
        <f t="shared" si="1128"/>
        <v>13.15</v>
      </c>
      <c r="AS2906" s="17">
        <f t="shared" si="1129"/>
        <v>112.5</v>
      </c>
      <c r="AT2906" s="17">
        <f t="shared" si="1130"/>
        <v>12.5</v>
      </c>
      <c r="AU2906" s="17">
        <f t="shared" si="1131"/>
        <v>4.3694493783303727</v>
      </c>
      <c r="AV2906" s="18">
        <f t="shared" si="1132"/>
        <v>37.5</v>
      </c>
      <c r="AW2906" s="18">
        <f t="shared" si="1133"/>
        <v>3.7755443886097151</v>
      </c>
      <c r="AX2906" s="18">
        <f t="shared" si="1134"/>
        <v>1.5271002710027102</v>
      </c>
      <c r="AY2906" s="8">
        <f t="shared" si="1135"/>
        <v>9</v>
      </c>
      <c r="AZ2906" s="8">
        <f t="shared" si="1136"/>
        <v>0.12180685358255453</v>
      </c>
      <c r="BA2906" s="18">
        <f t="shared" si="1139"/>
        <v>0.98777377999790406</v>
      </c>
      <c r="BB2906" s="20">
        <f t="shared" si="1137"/>
        <v>0.13254914598775377</v>
      </c>
      <c r="BC2906" s="8">
        <f t="shared" si="1138"/>
        <v>1.8526288186705124</v>
      </c>
      <c r="BD2906" s="44"/>
      <c r="BE2906" s="44"/>
      <c r="BF2906" s="8"/>
    </row>
    <row r="2907" spans="1:58" x14ac:dyDescent="0.25">
      <c r="A2907" s="8">
        <v>2751</v>
      </c>
      <c r="B2907" s="8" t="s">
        <v>497</v>
      </c>
      <c r="C2907" s="8" t="s">
        <v>503</v>
      </c>
      <c r="D2907" s="12" t="s">
        <v>499</v>
      </c>
      <c r="E2907" s="8" t="s">
        <v>491</v>
      </c>
      <c r="F2907" s="8" t="s">
        <v>492</v>
      </c>
      <c r="G2907" s="9"/>
      <c r="H2907" s="8"/>
      <c r="I2907" s="9"/>
      <c r="J2907" s="9"/>
      <c r="K2907" s="9"/>
      <c r="L2907" s="8">
        <v>631</v>
      </c>
      <c r="M2907" s="8">
        <v>62.2</v>
      </c>
      <c r="N2907" s="8"/>
      <c r="O2907" s="8">
        <v>739</v>
      </c>
      <c r="P2907" s="8">
        <v>944</v>
      </c>
      <c r="Q2907" s="8">
        <v>74.8</v>
      </c>
      <c r="R2907" s="8">
        <v>248</v>
      </c>
      <c r="S2907" s="8">
        <v>30</v>
      </c>
      <c r="T2907" s="8">
        <v>8</v>
      </c>
      <c r="U2907" s="8">
        <v>22</v>
      </c>
      <c r="V2907" s="8">
        <v>2</v>
      </c>
      <c r="W2907" s="8">
        <v>11</v>
      </c>
      <c r="X2907" s="8">
        <v>2.2000000000000002</v>
      </c>
      <c r="Y2907" s="8">
        <v>5</v>
      </c>
      <c r="Z2907" s="8">
        <v>0.8</v>
      </c>
      <c r="AA2907" s="8">
        <v>5</v>
      </c>
      <c r="AB2907" s="8">
        <v>0.8</v>
      </c>
      <c r="AC2907" s="8">
        <v>8</v>
      </c>
      <c r="AD2907" s="8">
        <v>39</v>
      </c>
      <c r="AE2907" s="8">
        <v>19</v>
      </c>
      <c r="AF2907" s="17">
        <f t="shared" si="1116"/>
        <v>2092.6000000000004</v>
      </c>
      <c r="AG2907" s="18">
        <f t="shared" si="1118"/>
        <v>100.4042194092827</v>
      </c>
      <c r="AH2907" s="19">
        <f t="shared" si="1119"/>
        <v>49.586949429037517</v>
      </c>
      <c r="AI2907" s="19">
        <f t="shared" si="1120"/>
        <v>5.7459337144412697</v>
      </c>
      <c r="AJ2907" s="18">
        <f t="shared" si="1117"/>
        <v>14.343459915611817</v>
      </c>
      <c r="AK2907" s="18">
        <f t="shared" si="1121"/>
        <v>10.144694533762058</v>
      </c>
      <c r="AL2907" s="18">
        <f t="shared" si="1122"/>
        <v>2.0526315789473686</v>
      </c>
      <c r="AM2907" s="18">
        <f t="shared" si="1123"/>
        <v>0.97137442024602594</v>
      </c>
      <c r="AN2907" s="18">
        <f t="shared" si="1124"/>
        <v>0.91659124731099006</v>
      </c>
      <c r="AO2907" s="18">
        <f t="shared" si="1125"/>
        <v>0.95698391234349189</v>
      </c>
      <c r="AP2907" s="17">
        <f t="shared" si="1126"/>
        <v>28.272727272727273</v>
      </c>
      <c r="AQ2907" s="18">
        <f t="shared" si="1127"/>
        <v>0.98324261725535611</v>
      </c>
      <c r="AR2907" s="17">
        <f t="shared" si="1128"/>
        <v>12.440000000000001</v>
      </c>
      <c r="AS2907" s="17">
        <f t="shared" si="1129"/>
        <v>126.2</v>
      </c>
      <c r="AT2907" s="17">
        <f t="shared" si="1130"/>
        <v>16.179487179487179</v>
      </c>
      <c r="AU2907" s="17">
        <f t="shared" si="1131"/>
        <v>4.3694493783303727</v>
      </c>
      <c r="AV2907" s="18">
        <f t="shared" si="1132"/>
        <v>33.590909090909093</v>
      </c>
      <c r="AW2907" s="18">
        <f t="shared" si="1133"/>
        <v>3.5597989949748743</v>
      </c>
      <c r="AX2907" s="18">
        <f t="shared" si="1134"/>
        <v>1.4398373983739838</v>
      </c>
      <c r="AY2907" s="8">
        <f t="shared" si="1135"/>
        <v>7.8</v>
      </c>
      <c r="AZ2907" s="8">
        <f t="shared" si="1136"/>
        <v>0.12096774193548387</v>
      </c>
      <c r="BA2907" s="18">
        <f t="shared" si="1139"/>
        <v>0.98719296568861692</v>
      </c>
      <c r="BB2907" s="20">
        <f t="shared" si="1137"/>
        <v>0.16038209121245831</v>
      </c>
      <c r="BC2907" s="8">
        <f t="shared" si="1138"/>
        <v>2.196851092138818</v>
      </c>
      <c r="BD2907" s="44"/>
      <c r="BE2907" s="44"/>
      <c r="BF2907" s="8"/>
    </row>
    <row r="2908" spans="1:58" x14ac:dyDescent="0.25">
      <c r="A2908" s="8">
        <v>2752</v>
      </c>
      <c r="B2908" s="8" t="s">
        <v>497</v>
      </c>
      <c r="C2908" s="8" t="s">
        <v>503</v>
      </c>
      <c r="D2908" s="12" t="s">
        <v>499</v>
      </c>
      <c r="E2908" s="8" t="s">
        <v>491</v>
      </c>
      <c r="F2908" s="8" t="s">
        <v>492</v>
      </c>
      <c r="G2908" s="9"/>
      <c r="H2908" s="8"/>
      <c r="I2908" s="9"/>
      <c r="J2908" s="9"/>
      <c r="K2908" s="9"/>
      <c r="L2908" s="8">
        <v>608</v>
      </c>
      <c r="M2908" s="8">
        <v>56</v>
      </c>
      <c r="N2908" s="8"/>
      <c r="O2908" s="8">
        <v>703</v>
      </c>
      <c r="P2908" s="8">
        <v>862</v>
      </c>
      <c r="Q2908" s="8">
        <v>66.900000000000006</v>
      </c>
      <c r="R2908" s="8">
        <v>220</v>
      </c>
      <c r="S2908" s="8">
        <v>26.4</v>
      </c>
      <c r="T2908" s="8">
        <v>7</v>
      </c>
      <c r="U2908" s="8">
        <v>18</v>
      </c>
      <c r="V2908" s="8">
        <v>2</v>
      </c>
      <c r="W2908" s="8">
        <v>9</v>
      </c>
      <c r="X2908" s="8">
        <v>1.9</v>
      </c>
      <c r="Y2908" s="8">
        <v>5</v>
      </c>
      <c r="Z2908" s="8">
        <v>0.6</v>
      </c>
      <c r="AA2908" s="8">
        <v>4</v>
      </c>
      <c r="AB2908" s="8">
        <v>0.9</v>
      </c>
      <c r="AC2908" s="8">
        <v>8</v>
      </c>
      <c r="AD2908" s="8">
        <v>32</v>
      </c>
      <c r="AE2908" s="8">
        <v>28</v>
      </c>
      <c r="AF2908" s="17">
        <f t="shared" si="1116"/>
        <v>1926.7000000000003</v>
      </c>
      <c r="AG2908" s="18">
        <f t="shared" si="1118"/>
        <v>119.39135021097047</v>
      </c>
      <c r="AH2908" s="19">
        <f t="shared" si="1119"/>
        <v>56.599510603588904</v>
      </c>
      <c r="AI2908" s="19">
        <f t="shared" si="1120"/>
        <v>6.1616992711929433</v>
      </c>
      <c r="AJ2908" s="18">
        <f t="shared" si="1117"/>
        <v>15.505370157268894</v>
      </c>
      <c r="AK2908" s="18">
        <f t="shared" si="1121"/>
        <v>10.857142857142858</v>
      </c>
      <c r="AL2908" s="18">
        <f t="shared" si="1122"/>
        <v>1.1428571428571428</v>
      </c>
      <c r="AM2908" s="18">
        <f t="shared" si="1123"/>
        <v>0.96162164674421391</v>
      </c>
      <c r="AN2908" s="18">
        <f t="shared" si="1124"/>
        <v>0.94518650121851222</v>
      </c>
      <c r="AO2908" s="18">
        <f t="shared" si="1125"/>
        <v>1.0120171465936887</v>
      </c>
      <c r="AP2908" s="17">
        <f t="shared" si="1126"/>
        <v>29.473684210526319</v>
      </c>
      <c r="AQ2908" s="18">
        <f t="shared" si="1127"/>
        <v>1.0250083808246733</v>
      </c>
      <c r="AR2908" s="17">
        <f t="shared" si="1128"/>
        <v>14</v>
      </c>
      <c r="AS2908" s="17">
        <f t="shared" si="1129"/>
        <v>152</v>
      </c>
      <c r="AT2908" s="17">
        <f t="shared" si="1130"/>
        <v>19</v>
      </c>
      <c r="AU2908" s="17">
        <f t="shared" si="1131"/>
        <v>3.39846062759029</v>
      </c>
      <c r="AV2908" s="18">
        <f t="shared" si="1132"/>
        <v>39.055555555555557</v>
      </c>
      <c r="AW2908" s="18">
        <f t="shared" si="1133"/>
        <v>3.6407035175879394</v>
      </c>
      <c r="AX2908" s="18">
        <f t="shared" si="1134"/>
        <v>1.4725609756097562</v>
      </c>
      <c r="AY2908" s="8">
        <f t="shared" si="1135"/>
        <v>8</v>
      </c>
      <c r="AZ2908" s="8">
        <f t="shared" si="1136"/>
        <v>0.12</v>
      </c>
      <c r="BA2908" s="18">
        <f t="shared" si="1139"/>
        <v>0.98785488140343591</v>
      </c>
      <c r="BB2908" s="20">
        <f t="shared" si="1137"/>
        <v>0.17420438871473354</v>
      </c>
      <c r="BC2908" s="8">
        <f t="shared" si="1138"/>
        <v>2.3511330049261083</v>
      </c>
      <c r="BD2908" s="44"/>
      <c r="BE2908" s="44"/>
      <c r="BF2908" s="8"/>
    </row>
    <row r="2909" spans="1:58" x14ac:dyDescent="0.25">
      <c r="A2909" s="8">
        <v>2753</v>
      </c>
      <c r="B2909" s="8" t="s">
        <v>497</v>
      </c>
      <c r="C2909" s="8" t="s">
        <v>503</v>
      </c>
      <c r="D2909" s="12" t="s">
        <v>499</v>
      </c>
      <c r="E2909" s="8" t="s">
        <v>491</v>
      </c>
      <c r="F2909" s="8" t="s">
        <v>492</v>
      </c>
      <c r="G2909" s="9"/>
      <c r="H2909" s="8"/>
      <c r="I2909" s="9"/>
      <c r="J2909" s="9"/>
      <c r="K2909" s="9"/>
      <c r="L2909" s="8">
        <v>650</v>
      </c>
      <c r="M2909" s="8">
        <v>90.5</v>
      </c>
      <c r="N2909" s="8"/>
      <c r="O2909" s="8">
        <v>1180</v>
      </c>
      <c r="P2909" s="8">
        <v>1450</v>
      </c>
      <c r="Q2909" s="8">
        <v>121</v>
      </c>
      <c r="R2909" s="8">
        <v>391</v>
      </c>
      <c r="S2909" s="8">
        <v>47.6</v>
      </c>
      <c r="T2909" s="8">
        <v>12</v>
      </c>
      <c r="U2909" s="8">
        <v>33</v>
      </c>
      <c r="V2909" s="8">
        <v>4</v>
      </c>
      <c r="W2909" s="8">
        <v>17</v>
      </c>
      <c r="X2909" s="8">
        <v>3.4</v>
      </c>
      <c r="Y2909" s="8">
        <v>8</v>
      </c>
      <c r="Z2909" s="8">
        <v>1</v>
      </c>
      <c r="AA2909" s="8">
        <v>7</v>
      </c>
      <c r="AB2909" s="8">
        <v>1.3</v>
      </c>
      <c r="AC2909" s="8">
        <v>8</v>
      </c>
      <c r="AD2909" s="8">
        <v>68</v>
      </c>
      <c r="AE2909" s="8">
        <v>24</v>
      </c>
      <c r="AF2909" s="17">
        <f t="shared" si="1116"/>
        <v>3276.3</v>
      </c>
      <c r="AG2909" s="18">
        <f t="shared" si="1118"/>
        <v>114.51476793248946</v>
      </c>
      <c r="AH2909" s="19">
        <f t="shared" si="1119"/>
        <v>54.404567699836868</v>
      </c>
      <c r="AI2909" s="19">
        <f t="shared" si="1120"/>
        <v>5.8193315851381842</v>
      </c>
      <c r="AJ2909" s="18">
        <f t="shared" si="1117"/>
        <v>14.434634613339007</v>
      </c>
      <c r="AK2909" s="18">
        <f t="shared" si="1121"/>
        <v>7.1823204419889501</v>
      </c>
      <c r="AL2909" s="18">
        <f t="shared" si="1122"/>
        <v>2.8333333333333335</v>
      </c>
      <c r="AM2909" s="18">
        <f t="shared" si="1123"/>
        <v>0.92837192838959315</v>
      </c>
      <c r="AN2909" s="18">
        <f t="shared" si="1124"/>
        <v>0.89120678922345964</v>
      </c>
      <c r="AO2909" s="18">
        <f t="shared" si="1125"/>
        <v>0.90096225150174591</v>
      </c>
      <c r="AP2909" s="17">
        <f t="shared" si="1126"/>
        <v>26.617647058823529</v>
      </c>
      <c r="AQ2909" s="18">
        <f t="shared" si="1127"/>
        <v>0.92568377669539159</v>
      </c>
      <c r="AR2909" s="17">
        <f t="shared" si="1128"/>
        <v>12.928571428571429</v>
      </c>
      <c r="AS2909" s="17">
        <f t="shared" si="1129"/>
        <v>92.857142857142861</v>
      </c>
      <c r="AT2909" s="17">
        <f t="shared" si="1130"/>
        <v>9.5588235294117645</v>
      </c>
      <c r="AU2909" s="17">
        <f t="shared" si="1131"/>
        <v>4.0333378876895747</v>
      </c>
      <c r="AV2909" s="18">
        <f t="shared" si="1132"/>
        <v>35.757575757575758</v>
      </c>
      <c r="AW2909" s="18">
        <f t="shared" si="1133"/>
        <v>3.8140703517587933</v>
      </c>
      <c r="AX2909" s="18">
        <f t="shared" si="1134"/>
        <v>1.589430894308943</v>
      </c>
      <c r="AY2909" s="8">
        <f t="shared" si="1135"/>
        <v>9.7142857142857135</v>
      </c>
      <c r="AZ2909" s="8">
        <f t="shared" si="1136"/>
        <v>0.12173913043478261</v>
      </c>
      <c r="BA2909" s="18">
        <f t="shared" si="1139"/>
        <v>0.98727222781796531</v>
      </c>
      <c r="BB2909" s="20">
        <f t="shared" si="1137"/>
        <v>0.10478878207954848</v>
      </c>
      <c r="BC2909" s="8">
        <f t="shared" si="1138"/>
        <v>1.5553438750238142</v>
      </c>
      <c r="BD2909" s="44"/>
      <c r="BE2909" s="44"/>
      <c r="BF2909" s="8"/>
    </row>
    <row r="2910" spans="1:58" x14ac:dyDescent="0.25">
      <c r="A2910" s="8">
        <v>2754</v>
      </c>
      <c r="B2910" s="8" t="s">
        <v>497</v>
      </c>
      <c r="C2910" s="8" t="s">
        <v>503</v>
      </c>
      <c r="D2910" s="12" t="s">
        <v>499</v>
      </c>
      <c r="E2910" s="8" t="s">
        <v>491</v>
      </c>
      <c r="F2910" s="8" t="s">
        <v>492</v>
      </c>
      <c r="G2910" s="9"/>
      <c r="H2910" s="8"/>
      <c r="I2910" s="9"/>
      <c r="J2910" s="9"/>
      <c r="K2910" s="9"/>
      <c r="L2910" s="8">
        <v>659</v>
      </c>
      <c r="M2910" s="8">
        <v>92.9</v>
      </c>
      <c r="N2910" s="8"/>
      <c r="O2910" s="8">
        <v>960</v>
      </c>
      <c r="P2910" s="8">
        <v>1250</v>
      </c>
      <c r="Q2910" s="8">
        <v>109</v>
      </c>
      <c r="R2910" s="8">
        <v>360</v>
      </c>
      <c r="S2910" s="8">
        <v>46.9</v>
      </c>
      <c r="T2910" s="8">
        <v>10</v>
      </c>
      <c r="U2910" s="8">
        <v>34</v>
      </c>
      <c r="V2910" s="8">
        <v>4</v>
      </c>
      <c r="W2910" s="8">
        <v>17</v>
      </c>
      <c r="X2910" s="8">
        <v>3.4</v>
      </c>
      <c r="Y2910" s="8">
        <v>9</v>
      </c>
      <c r="Z2910" s="8">
        <v>1</v>
      </c>
      <c r="AA2910" s="8">
        <v>6</v>
      </c>
      <c r="AB2910" s="8">
        <v>1.2</v>
      </c>
      <c r="AC2910" s="8">
        <v>9</v>
      </c>
      <c r="AD2910" s="8">
        <v>64</v>
      </c>
      <c r="AE2910" s="8">
        <v>34</v>
      </c>
      <c r="AF2910" s="17">
        <f t="shared" si="1116"/>
        <v>2811.5</v>
      </c>
      <c r="AG2910" s="18">
        <f t="shared" si="1118"/>
        <v>108.69198312236287</v>
      </c>
      <c r="AH2910" s="19">
        <f t="shared" si="1119"/>
        <v>54.717237629146275</v>
      </c>
      <c r="AI2910" s="19">
        <f t="shared" si="1120"/>
        <v>5.1420534458509142</v>
      </c>
      <c r="AJ2910" s="18">
        <f t="shared" si="1117"/>
        <v>11.91870664759386</v>
      </c>
      <c r="AK2910" s="18">
        <f t="shared" si="1121"/>
        <v>7.0936490850376748</v>
      </c>
      <c r="AL2910" s="18">
        <f t="shared" si="1122"/>
        <v>1.8823529411764706</v>
      </c>
      <c r="AM2910" s="18">
        <f t="shared" si="1123"/>
        <v>0.93486485661319862</v>
      </c>
      <c r="AN2910" s="18">
        <f t="shared" si="1124"/>
        <v>0.73710915744965222</v>
      </c>
      <c r="AO2910" s="18">
        <f t="shared" si="1125"/>
        <v>0.9248551730885326</v>
      </c>
      <c r="AP2910" s="17">
        <f t="shared" si="1126"/>
        <v>27.323529411764707</v>
      </c>
      <c r="AQ2910" s="18">
        <f t="shared" si="1127"/>
        <v>0.95023229674035226</v>
      </c>
      <c r="AR2910" s="17">
        <f t="shared" si="1128"/>
        <v>15.483333333333334</v>
      </c>
      <c r="AS2910" s="17">
        <f t="shared" si="1129"/>
        <v>109.83333333333333</v>
      </c>
      <c r="AT2910" s="17">
        <f t="shared" si="1130"/>
        <v>10.296875</v>
      </c>
      <c r="AU2910" s="17">
        <f t="shared" si="1131"/>
        <v>3.6412078152753105</v>
      </c>
      <c r="AV2910" s="18">
        <f t="shared" si="1132"/>
        <v>28.235294117647058</v>
      </c>
      <c r="AW2910" s="18">
        <f t="shared" si="1133"/>
        <v>4.5845896147403682</v>
      </c>
      <c r="AX2910" s="18">
        <f t="shared" si="1134"/>
        <v>1.8543360433604337</v>
      </c>
      <c r="AY2910" s="8">
        <f t="shared" si="1135"/>
        <v>10.666666666666666</v>
      </c>
      <c r="AZ2910" s="8">
        <f t="shared" si="1136"/>
        <v>0.13027777777777777</v>
      </c>
      <c r="BA2910" s="18">
        <f t="shared" si="1139"/>
        <v>0.98520362795660688</v>
      </c>
      <c r="BB2910" s="20">
        <f t="shared" si="1137"/>
        <v>0.11538812260536399</v>
      </c>
      <c r="BC2910" s="8">
        <f t="shared" si="1138"/>
        <v>1.5361419397943656</v>
      </c>
      <c r="BD2910" s="44"/>
      <c r="BE2910" s="44"/>
      <c r="BF2910" s="8"/>
    </row>
    <row r="2911" spans="1:58" x14ac:dyDescent="0.25">
      <c r="A2911" s="8">
        <v>2755</v>
      </c>
      <c r="B2911" s="8" t="s">
        <v>497</v>
      </c>
      <c r="C2911" s="8" t="s">
        <v>504</v>
      </c>
      <c r="D2911" s="12" t="s">
        <v>499</v>
      </c>
      <c r="E2911" s="8" t="s">
        <v>491</v>
      </c>
      <c r="F2911" s="8" t="s">
        <v>492</v>
      </c>
      <c r="G2911" s="9"/>
      <c r="H2911" s="8"/>
      <c r="I2911" s="9"/>
      <c r="J2911" s="9"/>
      <c r="K2911" s="9"/>
      <c r="L2911" s="8">
        <v>659</v>
      </c>
      <c r="M2911" s="8">
        <v>715</v>
      </c>
      <c r="N2911" s="8"/>
      <c r="O2911" s="8">
        <v>1670</v>
      </c>
      <c r="P2911" s="8">
        <v>3340</v>
      </c>
      <c r="Q2911" s="8">
        <v>370</v>
      </c>
      <c r="R2911" s="8">
        <v>1450</v>
      </c>
      <c r="S2911" s="8">
        <v>238</v>
      </c>
      <c r="T2911" s="8">
        <v>25</v>
      </c>
      <c r="U2911" s="8">
        <v>192</v>
      </c>
      <c r="V2911" s="8">
        <v>24.4</v>
      </c>
      <c r="W2911" s="8">
        <v>129</v>
      </c>
      <c r="X2911" s="8">
        <v>25.5</v>
      </c>
      <c r="Y2911" s="8">
        <v>64.400000000000006</v>
      </c>
      <c r="Z2911" s="8">
        <v>8.5399999999999991</v>
      </c>
      <c r="AA2911" s="8">
        <v>53.8</v>
      </c>
      <c r="AB2911" s="8">
        <v>7.99</v>
      </c>
      <c r="AC2911" s="8">
        <v>9.6999999999999993</v>
      </c>
      <c r="AD2911" s="8">
        <v>120</v>
      </c>
      <c r="AE2911" s="8">
        <v>41.1</v>
      </c>
      <c r="AF2911" s="17">
        <f t="shared" si="1116"/>
        <v>7598.6299999999992</v>
      </c>
      <c r="AG2911" s="18">
        <f t="shared" si="1118"/>
        <v>21.08685081486362</v>
      </c>
      <c r="AH2911" s="19">
        <f t="shared" si="1119"/>
        <v>16.305329993874967</v>
      </c>
      <c r="AI2911" s="19">
        <f t="shared" si="1120"/>
        <v>2.2208351520442311</v>
      </c>
      <c r="AJ2911" s="18">
        <f t="shared" si="1117"/>
        <v>4.0857355600468042</v>
      </c>
      <c r="AK2911" s="18">
        <f t="shared" si="1121"/>
        <v>0.92167832167832164</v>
      </c>
      <c r="AL2911" s="18">
        <f t="shared" si="1122"/>
        <v>2.9197080291970803</v>
      </c>
      <c r="AM2911" s="18">
        <f t="shared" si="1123"/>
        <v>1.0279572545317359</v>
      </c>
      <c r="AN2911" s="18">
        <f t="shared" si="1124"/>
        <v>0.34423783551710441</v>
      </c>
      <c r="AO2911" s="18">
        <f t="shared" si="1125"/>
        <v>0.94607443292241777</v>
      </c>
      <c r="AP2911" s="17">
        <f t="shared" si="1126"/>
        <v>28.03921568627451</v>
      </c>
      <c r="AQ2911" s="18">
        <f t="shared" si="1127"/>
        <v>0.97512176845260401</v>
      </c>
      <c r="AR2911" s="17">
        <f t="shared" si="1128"/>
        <v>13.289962825278812</v>
      </c>
      <c r="AS2911" s="17">
        <f t="shared" si="1129"/>
        <v>12.249070631970261</v>
      </c>
      <c r="AT2911" s="17">
        <f t="shared" si="1130"/>
        <v>5.4916666666666663</v>
      </c>
      <c r="AU2911" s="17">
        <f t="shared" si="1131"/>
        <v>1.3671618830820942</v>
      </c>
      <c r="AV2911" s="18">
        <f t="shared" si="1132"/>
        <v>8.6979166666666661</v>
      </c>
      <c r="AW2911" s="18">
        <f t="shared" si="1133"/>
        <v>2.8872989482729636</v>
      </c>
      <c r="AX2911" s="18">
        <f t="shared" si="1134"/>
        <v>1.5692719194849942</v>
      </c>
      <c r="AY2911" s="8">
        <f t="shared" si="1135"/>
        <v>2.2304832713754648</v>
      </c>
      <c r="AZ2911" s="8">
        <f t="shared" si="1136"/>
        <v>0.16413793103448276</v>
      </c>
      <c r="BA2911" s="18">
        <f t="shared" si="1139"/>
        <v>0.95872545445692192</v>
      </c>
      <c r="BB2911" s="20">
        <f t="shared" si="1137"/>
        <v>2.8648085612366231E-2</v>
      </c>
      <c r="BC2911" s="8">
        <f t="shared" si="1138"/>
        <v>0.1995910296599952</v>
      </c>
      <c r="BD2911" s="44"/>
      <c r="BE2911" s="44"/>
      <c r="BF2911" s="8"/>
    </row>
    <row r="2912" spans="1:58" x14ac:dyDescent="0.25">
      <c r="A2912" s="8">
        <v>2756</v>
      </c>
      <c r="B2912" s="8" t="s">
        <v>497</v>
      </c>
      <c r="C2912" s="8" t="s">
        <v>504</v>
      </c>
      <c r="D2912" s="12" t="s">
        <v>499</v>
      </c>
      <c r="E2912" s="8" t="s">
        <v>491</v>
      </c>
      <c r="F2912" s="8" t="s">
        <v>492</v>
      </c>
      <c r="G2912" s="9"/>
      <c r="H2912" s="8"/>
      <c r="I2912" s="9"/>
      <c r="J2912" s="9"/>
      <c r="K2912" s="9"/>
      <c r="L2912" s="8">
        <v>652</v>
      </c>
      <c r="M2912" s="8">
        <v>608</v>
      </c>
      <c r="N2912" s="8"/>
      <c r="O2912" s="8">
        <v>1460</v>
      </c>
      <c r="P2912" s="8">
        <v>2890</v>
      </c>
      <c r="Q2912" s="8">
        <v>309</v>
      </c>
      <c r="R2912" s="8">
        <v>1220</v>
      </c>
      <c r="S2912" s="8">
        <v>208</v>
      </c>
      <c r="T2912" s="8">
        <v>21.7</v>
      </c>
      <c r="U2912" s="8">
        <v>162</v>
      </c>
      <c r="V2912" s="8">
        <v>21.4</v>
      </c>
      <c r="W2912" s="8">
        <v>110</v>
      </c>
      <c r="X2912" s="8">
        <v>21.1</v>
      </c>
      <c r="Y2912" s="8">
        <v>54.1</v>
      </c>
      <c r="Z2912" s="8">
        <v>7.28</v>
      </c>
      <c r="AA2912" s="8">
        <v>46.7</v>
      </c>
      <c r="AB2912" s="8">
        <v>6.8</v>
      </c>
      <c r="AC2912" s="8">
        <v>8.02</v>
      </c>
      <c r="AD2912" s="8">
        <v>75.5</v>
      </c>
      <c r="AE2912" s="8">
        <v>25.8</v>
      </c>
      <c r="AF2912" s="17">
        <f t="shared" si="1116"/>
        <v>6538.08</v>
      </c>
      <c r="AG2912" s="18">
        <f t="shared" si="1118"/>
        <v>21.237994560847135</v>
      </c>
      <c r="AH2912" s="19">
        <f t="shared" si="1119"/>
        <v>16.253480094036771</v>
      </c>
      <c r="AI2912" s="19">
        <f t="shared" si="1120"/>
        <v>2.3076018537732588</v>
      </c>
      <c r="AJ2912" s="18">
        <f t="shared" si="1117"/>
        <v>4.0871470301850055</v>
      </c>
      <c r="AK2912" s="18">
        <f t="shared" si="1121"/>
        <v>1.0723684210526316</v>
      </c>
      <c r="AL2912" s="18">
        <f t="shared" si="1122"/>
        <v>2.9263565891472867</v>
      </c>
      <c r="AM2912" s="18">
        <f t="shared" si="1123"/>
        <v>1.0409499813609577</v>
      </c>
      <c r="AN2912" s="18">
        <f t="shared" si="1124"/>
        <v>0.34795913748393248</v>
      </c>
      <c r="AO2912" s="18">
        <f t="shared" si="1125"/>
        <v>0.96423858137282281</v>
      </c>
      <c r="AP2912" s="17">
        <f t="shared" si="1126"/>
        <v>28.81516587677725</v>
      </c>
      <c r="AQ2912" s="18">
        <f t="shared" si="1127"/>
        <v>1.0021070425936547</v>
      </c>
      <c r="AR2912" s="17">
        <f t="shared" si="1128"/>
        <v>13.019271948608136</v>
      </c>
      <c r="AS2912" s="17">
        <f t="shared" si="1129"/>
        <v>13.961456102783725</v>
      </c>
      <c r="AT2912" s="17">
        <f t="shared" si="1130"/>
        <v>8.6357615894039732</v>
      </c>
      <c r="AU2912" s="17">
        <f t="shared" si="1131"/>
        <v>1.3943684045554277</v>
      </c>
      <c r="AV2912" s="18">
        <f t="shared" si="1132"/>
        <v>9.0123456790123448</v>
      </c>
      <c r="AW2912" s="18">
        <f t="shared" si="1133"/>
        <v>2.8065380435367415</v>
      </c>
      <c r="AX2912" s="18">
        <f t="shared" si="1134"/>
        <v>1.5415817969742869</v>
      </c>
      <c r="AY2912" s="8">
        <f t="shared" si="1135"/>
        <v>1.6167023554603854</v>
      </c>
      <c r="AZ2912" s="8">
        <f t="shared" si="1136"/>
        <v>0.17049180327868851</v>
      </c>
      <c r="BA2912" s="18">
        <f t="shared" si="1139"/>
        <v>0.95910420184518996</v>
      </c>
      <c r="BB2912" s="20">
        <f t="shared" si="1137"/>
        <v>3.3687280949689091E-2</v>
      </c>
      <c r="BC2912" s="8">
        <f t="shared" si="1138"/>
        <v>0.23222323049001814</v>
      </c>
      <c r="BD2912" s="44"/>
      <c r="BE2912" s="44"/>
      <c r="BF2912" s="8"/>
    </row>
    <row r="2913" spans="1:58" x14ac:dyDescent="0.25">
      <c r="A2913" s="8">
        <v>2757</v>
      </c>
      <c r="B2913" s="8" t="s">
        <v>497</v>
      </c>
      <c r="C2913" s="8" t="s">
        <v>504</v>
      </c>
      <c r="D2913" s="12" t="s">
        <v>499</v>
      </c>
      <c r="E2913" s="8" t="s">
        <v>491</v>
      </c>
      <c r="F2913" s="8" t="s">
        <v>492</v>
      </c>
      <c r="G2913" s="9"/>
      <c r="H2913" s="8"/>
      <c r="I2913" s="9"/>
      <c r="J2913" s="9"/>
      <c r="K2913" s="9"/>
      <c r="L2913" s="8">
        <v>659</v>
      </c>
      <c r="M2913" s="8">
        <v>651</v>
      </c>
      <c r="N2913" s="8"/>
      <c r="O2913" s="8">
        <v>2000</v>
      </c>
      <c r="P2913" s="8">
        <v>3500</v>
      </c>
      <c r="Q2913" s="8">
        <v>363</v>
      </c>
      <c r="R2913" s="8">
        <v>1320</v>
      </c>
      <c r="S2913" s="8">
        <v>215</v>
      </c>
      <c r="T2913" s="8">
        <v>28.7</v>
      </c>
      <c r="U2913" s="8">
        <v>155</v>
      </c>
      <c r="V2913" s="8">
        <v>21.2</v>
      </c>
      <c r="W2913" s="8">
        <v>111</v>
      </c>
      <c r="X2913" s="8">
        <v>21.5</v>
      </c>
      <c r="Y2913" s="8">
        <v>55.2</v>
      </c>
      <c r="Z2913" s="8">
        <v>7.21</v>
      </c>
      <c r="AA2913" s="8">
        <v>52</v>
      </c>
      <c r="AB2913" s="8">
        <v>7.82</v>
      </c>
      <c r="AC2913" s="8">
        <v>13.1</v>
      </c>
      <c r="AD2913" s="8">
        <v>108</v>
      </c>
      <c r="AE2913" s="8">
        <v>40</v>
      </c>
      <c r="AF2913" s="17">
        <f t="shared" si="1116"/>
        <v>7857.6299999999992</v>
      </c>
      <c r="AG2913" s="18">
        <f t="shared" si="1118"/>
        <v>26.127880558260308</v>
      </c>
      <c r="AH2913" s="19">
        <f t="shared" si="1119"/>
        <v>17.677876772493413</v>
      </c>
      <c r="AI2913" s="19">
        <f t="shared" si="1120"/>
        <v>2.9216212760516562</v>
      </c>
      <c r="AJ2913" s="18">
        <f t="shared" si="1117"/>
        <v>5.4165440094200772</v>
      </c>
      <c r="AK2913" s="18">
        <f t="shared" si="1121"/>
        <v>1.0122887864823349</v>
      </c>
      <c r="AL2913" s="18">
        <f t="shared" si="1122"/>
        <v>2.7</v>
      </c>
      <c r="AM2913" s="18">
        <f t="shared" si="1123"/>
        <v>0.99377352046768763</v>
      </c>
      <c r="AN2913" s="18">
        <f t="shared" si="1124"/>
        <v>0.46275860610362529</v>
      </c>
      <c r="AO2913" s="18">
        <f t="shared" si="1125"/>
        <v>1.0159631993324181</v>
      </c>
      <c r="AP2913" s="17">
        <f t="shared" si="1126"/>
        <v>30.279069767441861</v>
      </c>
      <c r="AQ2913" s="18">
        <f t="shared" si="1127"/>
        <v>1.0530173307658124</v>
      </c>
      <c r="AR2913" s="17">
        <f t="shared" si="1128"/>
        <v>12.51923076923077</v>
      </c>
      <c r="AS2913" s="17">
        <f t="shared" si="1129"/>
        <v>12.673076923076923</v>
      </c>
      <c r="AT2913" s="17">
        <f t="shared" si="1130"/>
        <v>6.1018518518518521</v>
      </c>
      <c r="AU2913" s="17">
        <f t="shared" si="1131"/>
        <v>1.6036214470342929</v>
      </c>
      <c r="AV2913" s="18">
        <f t="shared" si="1132"/>
        <v>12.903225806451612</v>
      </c>
      <c r="AW2913" s="18">
        <f t="shared" si="1133"/>
        <v>2.4115771163509856</v>
      </c>
      <c r="AX2913" s="18">
        <f t="shared" si="1134"/>
        <v>1.3970450281425892</v>
      </c>
      <c r="AY2913" s="8">
        <f t="shared" si="1135"/>
        <v>2.0769230769230771</v>
      </c>
      <c r="AZ2913" s="8">
        <f t="shared" si="1136"/>
        <v>0.16287878787878787</v>
      </c>
      <c r="BA2913" s="18">
        <f t="shared" si="1139"/>
        <v>0.96488381356719533</v>
      </c>
      <c r="BB2913" s="20">
        <f t="shared" si="1137"/>
        <v>3.1469487983281086E-2</v>
      </c>
      <c r="BC2913" s="8">
        <f t="shared" si="1138"/>
        <v>0.21921288203824357</v>
      </c>
      <c r="BD2913" s="44"/>
      <c r="BE2913" s="44"/>
      <c r="BF2913" s="8"/>
    </row>
    <row r="2914" spans="1:58" x14ac:dyDescent="0.25">
      <c r="A2914" s="8">
        <v>2758</v>
      </c>
      <c r="B2914" s="8" t="s">
        <v>497</v>
      </c>
      <c r="C2914" s="8" t="s">
        <v>504</v>
      </c>
      <c r="D2914" s="12" t="s">
        <v>499</v>
      </c>
      <c r="E2914" s="8" t="s">
        <v>491</v>
      </c>
      <c r="F2914" s="8" t="s">
        <v>492</v>
      </c>
      <c r="G2914" s="9"/>
      <c r="H2914" s="8"/>
      <c r="I2914" s="9"/>
      <c r="J2914" s="9"/>
      <c r="K2914" s="9"/>
      <c r="L2914" s="8">
        <v>651</v>
      </c>
      <c r="M2914" s="8">
        <v>447</v>
      </c>
      <c r="N2914" s="8"/>
      <c r="O2914" s="8">
        <v>1840</v>
      </c>
      <c r="P2914" s="8">
        <v>3310</v>
      </c>
      <c r="Q2914" s="8">
        <v>308</v>
      </c>
      <c r="R2914" s="8">
        <v>1110</v>
      </c>
      <c r="S2914" s="8">
        <v>153</v>
      </c>
      <c r="T2914" s="8">
        <v>26.4</v>
      </c>
      <c r="U2914" s="8">
        <v>124</v>
      </c>
      <c r="V2914" s="8">
        <v>15.8</v>
      </c>
      <c r="W2914" s="8">
        <v>79.5</v>
      </c>
      <c r="X2914" s="8">
        <v>15.8</v>
      </c>
      <c r="Y2914" s="8">
        <v>41.6</v>
      </c>
      <c r="Z2914" s="8">
        <v>5.82</v>
      </c>
      <c r="AA2914" s="8">
        <v>34.9</v>
      </c>
      <c r="AB2914" s="8">
        <v>5.98</v>
      </c>
      <c r="AC2914" s="8">
        <v>11.4</v>
      </c>
      <c r="AD2914" s="8">
        <v>143</v>
      </c>
      <c r="AE2914" s="8">
        <v>77.2</v>
      </c>
      <c r="AF2914" s="17">
        <f t="shared" si="1116"/>
        <v>7070.7999999999993</v>
      </c>
      <c r="AG2914" s="18">
        <f t="shared" si="1118"/>
        <v>35.815409911380321</v>
      </c>
      <c r="AH2914" s="19">
        <f t="shared" si="1119"/>
        <v>24.909669669108197</v>
      </c>
      <c r="AI2914" s="19">
        <f t="shared" si="1120"/>
        <v>3.1964116014748929</v>
      </c>
      <c r="AJ2914" s="18">
        <f t="shared" si="1117"/>
        <v>7.0025647389757602</v>
      </c>
      <c r="AK2914" s="18">
        <f t="shared" si="1121"/>
        <v>1.4563758389261745</v>
      </c>
      <c r="AL2914" s="18">
        <f t="shared" si="1122"/>
        <v>1.8523316062176165</v>
      </c>
      <c r="AM2914" s="18">
        <f t="shared" si="1123"/>
        <v>1.0637300072244764</v>
      </c>
      <c r="AN2914" s="18">
        <f t="shared" si="1124"/>
        <v>0.5641635915788803</v>
      </c>
      <c r="AO2914" s="18">
        <f t="shared" si="1125"/>
        <v>0.95597332142013969</v>
      </c>
      <c r="AP2914" s="17">
        <f t="shared" si="1126"/>
        <v>28.291139240506329</v>
      </c>
      <c r="AQ2914" s="18">
        <f t="shared" si="1127"/>
        <v>0.98388293154881878</v>
      </c>
      <c r="AR2914" s="17">
        <f t="shared" si="1128"/>
        <v>12.808022922636104</v>
      </c>
      <c r="AS2914" s="17">
        <f t="shared" si="1129"/>
        <v>18.653295128939828</v>
      </c>
      <c r="AT2914" s="17">
        <f t="shared" si="1130"/>
        <v>4.5524475524475525</v>
      </c>
      <c r="AU2914" s="17">
        <f t="shared" si="1131"/>
        <v>1.9289876854167529</v>
      </c>
      <c r="AV2914" s="18">
        <f t="shared" si="1132"/>
        <v>14.838709677419354</v>
      </c>
      <c r="AW2914" s="18">
        <f t="shared" si="1133"/>
        <v>2.8745446429857022</v>
      </c>
      <c r="AX2914" s="18">
        <f t="shared" si="1134"/>
        <v>1.4908449227758755</v>
      </c>
      <c r="AY2914" s="8">
        <f t="shared" si="1135"/>
        <v>4.0974212034383957</v>
      </c>
      <c r="AZ2914" s="8">
        <f t="shared" si="1136"/>
        <v>0.13783783783783785</v>
      </c>
      <c r="BA2914" s="18">
        <f t="shared" si="1139"/>
        <v>0.97179951349210847</v>
      </c>
      <c r="BB2914" s="20">
        <f t="shared" si="1137"/>
        <v>3.6968872320596459E-2</v>
      </c>
      <c r="BC2914" s="8">
        <f t="shared" si="1138"/>
        <v>0.31538069891228881</v>
      </c>
      <c r="BD2914" s="44"/>
      <c r="BE2914" s="44"/>
      <c r="BF2914" s="8"/>
    </row>
    <row r="2915" spans="1:58" x14ac:dyDescent="0.25">
      <c r="A2915" s="8">
        <v>2759</v>
      </c>
      <c r="B2915" s="8" t="s">
        <v>497</v>
      </c>
      <c r="C2915" s="8" t="s">
        <v>504</v>
      </c>
      <c r="D2915" s="12" t="s">
        <v>499</v>
      </c>
      <c r="E2915" s="8" t="s">
        <v>491</v>
      </c>
      <c r="F2915" s="8" t="s">
        <v>492</v>
      </c>
      <c r="G2915" s="9"/>
      <c r="H2915" s="8"/>
      <c r="I2915" s="9"/>
      <c r="J2915" s="9"/>
      <c r="K2915" s="9"/>
      <c r="L2915" s="8">
        <v>669</v>
      </c>
      <c r="M2915" s="8">
        <v>489</v>
      </c>
      <c r="N2915" s="8"/>
      <c r="O2915" s="8">
        <v>1870</v>
      </c>
      <c r="P2915" s="8">
        <v>3320</v>
      </c>
      <c r="Q2915" s="8">
        <v>334</v>
      </c>
      <c r="R2915" s="8">
        <v>1140</v>
      </c>
      <c r="S2915" s="8">
        <v>158</v>
      </c>
      <c r="T2915" s="8">
        <v>25</v>
      </c>
      <c r="U2915" s="8">
        <v>113</v>
      </c>
      <c r="V2915" s="8">
        <v>14.7</v>
      </c>
      <c r="W2915" s="8">
        <v>76.599999999999994</v>
      </c>
      <c r="X2915" s="8">
        <v>16.3</v>
      </c>
      <c r="Y2915" s="8">
        <v>42.5</v>
      </c>
      <c r="Z2915" s="8">
        <v>6.17</v>
      </c>
      <c r="AA2915" s="8">
        <v>43.7</v>
      </c>
      <c r="AB2915" s="8">
        <v>6.77</v>
      </c>
      <c r="AC2915" s="8">
        <v>10.4</v>
      </c>
      <c r="AD2915" s="8">
        <v>71.7</v>
      </c>
      <c r="AE2915" s="8">
        <v>21.8</v>
      </c>
      <c r="AF2915" s="17">
        <f t="shared" si="1116"/>
        <v>7166.7400000000007</v>
      </c>
      <c r="AG2915" s="18">
        <f t="shared" si="1118"/>
        <v>29.069509216078171</v>
      </c>
      <c r="AH2915" s="19">
        <f t="shared" si="1119"/>
        <v>19.953636129475402</v>
      </c>
      <c r="AI2915" s="19">
        <f t="shared" si="1120"/>
        <v>3.1630394551780294</v>
      </c>
      <c r="AJ2915" s="18">
        <f t="shared" si="1117"/>
        <v>6.8915237942637404</v>
      </c>
      <c r="AK2915" s="18">
        <f t="shared" si="1121"/>
        <v>1.3680981595092025</v>
      </c>
      <c r="AL2915" s="18">
        <f t="shared" si="1122"/>
        <v>3.2889908256880735</v>
      </c>
      <c r="AM2915" s="18">
        <f t="shared" si="1123"/>
        <v>1.0163229522398685</v>
      </c>
      <c r="AN2915" s="18">
        <f t="shared" si="1124"/>
        <v>0.55071883509224639</v>
      </c>
      <c r="AO2915" s="18">
        <f t="shared" si="1125"/>
        <v>1.0322069574782844</v>
      </c>
      <c r="AP2915" s="17">
        <f t="shared" si="1126"/>
        <v>30</v>
      </c>
      <c r="AQ2915" s="18">
        <f t="shared" si="1127"/>
        <v>1.043312101910828</v>
      </c>
      <c r="AR2915" s="17">
        <f t="shared" si="1128"/>
        <v>11.189931350114415</v>
      </c>
      <c r="AS2915" s="17">
        <f t="shared" si="1129"/>
        <v>15.308924485125857</v>
      </c>
      <c r="AT2915" s="17">
        <f t="shared" si="1130"/>
        <v>9.3305439330543933</v>
      </c>
      <c r="AU2915" s="17">
        <f t="shared" si="1131"/>
        <v>1.6135337438443031</v>
      </c>
      <c r="AV2915" s="18">
        <f t="shared" si="1132"/>
        <v>16.548672566371682</v>
      </c>
      <c r="AW2915" s="18">
        <f t="shared" si="1133"/>
        <v>2.0920391430838401</v>
      </c>
      <c r="AX2915" s="18">
        <f t="shared" si="1134"/>
        <v>1.1471972614462986</v>
      </c>
      <c r="AY2915" s="8">
        <f t="shared" si="1135"/>
        <v>1.6407322654462242</v>
      </c>
      <c r="AZ2915" s="8">
        <f t="shared" si="1136"/>
        <v>0.13859649122807016</v>
      </c>
      <c r="BA2915" s="18">
        <f t="shared" si="1139"/>
        <v>0.97115285331964041</v>
      </c>
      <c r="BB2915" s="20">
        <f t="shared" si="1137"/>
        <v>3.6991288566243195E-2</v>
      </c>
      <c r="BC2915" s="8">
        <f t="shared" si="1138"/>
        <v>0.29626401523164803</v>
      </c>
      <c r="BD2915" s="44"/>
      <c r="BE2915" s="44"/>
      <c r="BF2915" s="8"/>
    </row>
    <row r="2916" spans="1:58" x14ac:dyDescent="0.25">
      <c r="A2916" s="8">
        <v>2760</v>
      </c>
      <c r="B2916" s="8" t="s">
        <v>497</v>
      </c>
      <c r="C2916" s="8" t="s">
        <v>504</v>
      </c>
      <c r="D2916" s="12" t="s">
        <v>499</v>
      </c>
      <c r="E2916" s="8" t="s">
        <v>491</v>
      </c>
      <c r="F2916" s="8" t="s">
        <v>492</v>
      </c>
      <c r="G2916" s="9"/>
      <c r="H2916" s="8"/>
      <c r="I2916" s="9"/>
      <c r="J2916" s="9"/>
      <c r="K2916" s="9"/>
      <c r="L2916" s="8">
        <v>660</v>
      </c>
      <c r="M2916" s="8">
        <v>522</v>
      </c>
      <c r="N2916" s="8"/>
      <c r="O2916" s="8">
        <v>1760</v>
      </c>
      <c r="P2916" s="8">
        <v>2870</v>
      </c>
      <c r="Q2916" s="8">
        <v>300</v>
      </c>
      <c r="R2916" s="8">
        <v>1100</v>
      </c>
      <c r="S2916" s="8">
        <v>169</v>
      </c>
      <c r="T2916" s="8">
        <v>22.5</v>
      </c>
      <c r="U2916" s="8">
        <v>126</v>
      </c>
      <c r="V2916" s="8">
        <v>16.3</v>
      </c>
      <c r="W2916" s="8">
        <v>89.3</v>
      </c>
      <c r="X2916" s="8">
        <v>16.7</v>
      </c>
      <c r="Y2916" s="8">
        <v>44.4</v>
      </c>
      <c r="Z2916" s="8">
        <v>6.36</v>
      </c>
      <c r="AA2916" s="8">
        <v>41.5</v>
      </c>
      <c r="AB2916" s="8">
        <v>6.61</v>
      </c>
      <c r="AC2916" s="8">
        <v>11</v>
      </c>
      <c r="AD2916" s="8">
        <v>81.8</v>
      </c>
      <c r="AE2916" s="8">
        <v>23.7</v>
      </c>
      <c r="AF2916" s="17">
        <f t="shared" si="1116"/>
        <v>6568.6699999999992</v>
      </c>
      <c r="AG2916" s="18">
        <f t="shared" si="1118"/>
        <v>28.809923237252807</v>
      </c>
      <c r="AH2916" s="19">
        <f t="shared" si="1119"/>
        <v>18.163485917569133</v>
      </c>
      <c r="AI2916" s="19">
        <f t="shared" si="1120"/>
        <v>3.0852320675105487</v>
      </c>
      <c r="AJ2916" s="18">
        <f t="shared" si="1117"/>
        <v>6.0639652460489852</v>
      </c>
      <c r="AK2916" s="18">
        <f t="shared" si="1121"/>
        <v>1.264367816091954</v>
      </c>
      <c r="AL2916" s="18">
        <f t="shared" si="1122"/>
        <v>3.4514767932489452</v>
      </c>
      <c r="AM2916" s="18">
        <f t="shared" si="1123"/>
        <v>0.9555482513298551</v>
      </c>
      <c r="AN2916" s="18">
        <f t="shared" si="1124"/>
        <v>0.45384920579850596</v>
      </c>
      <c r="AO2916" s="18">
        <f t="shared" si="1125"/>
        <v>1.0385335954250101</v>
      </c>
      <c r="AP2916" s="17">
        <f t="shared" si="1126"/>
        <v>31.257485029940121</v>
      </c>
      <c r="AQ2916" s="18">
        <f t="shared" si="1127"/>
        <v>1.0870437469011023</v>
      </c>
      <c r="AR2916" s="17">
        <f t="shared" si="1128"/>
        <v>12.578313253012048</v>
      </c>
      <c r="AS2916" s="17">
        <f t="shared" si="1129"/>
        <v>15.903614457831326</v>
      </c>
      <c r="AT2916" s="17">
        <f t="shared" si="1130"/>
        <v>8.0684596577017125</v>
      </c>
      <c r="AU2916" s="17">
        <f t="shared" si="1131"/>
        <v>1.4873314827902178</v>
      </c>
      <c r="AV2916" s="18">
        <f t="shared" si="1132"/>
        <v>13.968253968253968</v>
      </c>
      <c r="AW2916" s="18">
        <f t="shared" si="1133"/>
        <v>2.4563782769268023</v>
      </c>
      <c r="AX2916" s="18">
        <f t="shared" si="1134"/>
        <v>1.4082966010382993</v>
      </c>
      <c r="AY2916" s="8">
        <f t="shared" si="1135"/>
        <v>1.9710843373493976</v>
      </c>
      <c r="AZ2916" s="8">
        <f t="shared" si="1136"/>
        <v>0.15363636363636363</v>
      </c>
      <c r="BA2916" s="18">
        <f t="shared" si="1139"/>
        <v>0.96632956138761739</v>
      </c>
      <c r="BB2916" s="20">
        <f t="shared" si="1137"/>
        <v>3.7820689655172414E-2</v>
      </c>
      <c r="BC2916" s="8">
        <f t="shared" si="1138"/>
        <v>0.27380103051922317</v>
      </c>
      <c r="BD2916" s="44"/>
      <c r="BE2916" s="44"/>
      <c r="BF2916" s="8"/>
    </row>
    <row r="2917" spans="1:58" x14ac:dyDescent="0.25">
      <c r="A2917" s="8">
        <v>2761</v>
      </c>
      <c r="B2917" s="8" t="s">
        <v>497</v>
      </c>
      <c r="C2917" s="8" t="s">
        <v>504</v>
      </c>
      <c r="D2917" s="12" t="s">
        <v>499</v>
      </c>
      <c r="E2917" s="8" t="s">
        <v>491</v>
      </c>
      <c r="F2917" s="8" t="s">
        <v>492</v>
      </c>
      <c r="G2917" s="9"/>
      <c r="H2917" s="8"/>
      <c r="I2917" s="9"/>
      <c r="J2917" s="9"/>
      <c r="K2917" s="9"/>
      <c r="L2917" s="8">
        <v>648</v>
      </c>
      <c r="M2917" s="8">
        <v>600</v>
      </c>
      <c r="N2917" s="8"/>
      <c r="O2917" s="8">
        <v>1930</v>
      </c>
      <c r="P2917" s="8">
        <v>3420</v>
      </c>
      <c r="Q2917" s="8">
        <v>342</v>
      </c>
      <c r="R2917" s="8">
        <v>1280</v>
      </c>
      <c r="S2917" s="8">
        <v>200</v>
      </c>
      <c r="T2917" s="8">
        <v>26.5</v>
      </c>
      <c r="U2917" s="8">
        <v>152</v>
      </c>
      <c r="V2917" s="8">
        <v>19.600000000000001</v>
      </c>
      <c r="W2917" s="8">
        <v>106</v>
      </c>
      <c r="X2917" s="8">
        <v>20.9</v>
      </c>
      <c r="Y2917" s="8">
        <v>52.1</v>
      </c>
      <c r="Z2917" s="8">
        <v>7.35</v>
      </c>
      <c r="AA2917" s="8">
        <v>47.7</v>
      </c>
      <c r="AB2917" s="8">
        <v>7.34</v>
      </c>
      <c r="AC2917" s="8">
        <v>10.1</v>
      </c>
      <c r="AD2917" s="8">
        <v>109</v>
      </c>
      <c r="AE2917" s="8">
        <v>55.3</v>
      </c>
      <c r="AF2917" s="17">
        <f t="shared" si="1116"/>
        <v>7611.4900000000007</v>
      </c>
      <c r="AG2917" s="18">
        <f t="shared" si="1118"/>
        <v>27.486311245566082</v>
      </c>
      <c r="AH2917" s="19">
        <f t="shared" si="1119"/>
        <v>18.830988950106189</v>
      </c>
      <c r="AI2917" s="19">
        <f t="shared" si="1120"/>
        <v>2.9074696729957807</v>
      </c>
      <c r="AJ2917" s="18">
        <f t="shared" si="1117"/>
        <v>5.6189873417721525</v>
      </c>
      <c r="AK2917" s="18">
        <f t="shared" si="1121"/>
        <v>1.08</v>
      </c>
      <c r="AL2917" s="18">
        <f t="shared" si="1122"/>
        <v>1.9710669077757685</v>
      </c>
      <c r="AM2917" s="18">
        <f t="shared" si="1123"/>
        <v>1.0184086634050011</v>
      </c>
      <c r="AN2917" s="18">
        <f t="shared" si="1124"/>
        <v>0.44736990844791175</v>
      </c>
      <c r="AO2917" s="18">
        <f t="shared" si="1125"/>
        <v>0.96796981706432716</v>
      </c>
      <c r="AP2917" s="17">
        <f t="shared" si="1126"/>
        <v>28.708133971291868</v>
      </c>
      <c r="AQ2917" s="18">
        <f t="shared" si="1127"/>
        <v>0.99838478651753881</v>
      </c>
      <c r="AR2917" s="17">
        <f t="shared" si="1128"/>
        <v>12.578616352201257</v>
      </c>
      <c r="AS2917" s="17">
        <f t="shared" si="1129"/>
        <v>13.584905660377357</v>
      </c>
      <c r="AT2917" s="17">
        <f t="shared" si="1130"/>
        <v>5.9449541284403669</v>
      </c>
      <c r="AU2917" s="17">
        <f t="shared" si="1131"/>
        <v>1.5775260017132817</v>
      </c>
      <c r="AV2917" s="18">
        <f t="shared" si="1132"/>
        <v>12.697368421052632</v>
      </c>
      <c r="AW2917" s="18">
        <f t="shared" si="1133"/>
        <v>2.5780896094729409</v>
      </c>
      <c r="AX2917" s="18">
        <f t="shared" si="1134"/>
        <v>1.4543812104787712</v>
      </c>
      <c r="AY2917" s="8">
        <f t="shared" si="1135"/>
        <v>2.2851153039832286</v>
      </c>
      <c r="AZ2917" s="8">
        <f t="shared" si="1136"/>
        <v>0.15625</v>
      </c>
      <c r="BA2917" s="18">
        <f t="shared" si="1139"/>
        <v>0.96571105000466395</v>
      </c>
      <c r="BB2917" s="20">
        <f t="shared" si="1137"/>
        <v>3.1911206896551726E-2</v>
      </c>
      <c r="BC2917" s="8">
        <f t="shared" si="1138"/>
        <v>0.23387586206896555</v>
      </c>
      <c r="BD2917" s="44"/>
      <c r="BE2917" s="44"/>
      <c r="BF2917" s="8"/>
    </row>
    <row r="2918" spans="1:58" x14ac:dyDescent="0.25">
      <c r="A2918" s="8">
        <v>2762</v>
      </c>
      <c r="B2918" s="8" t="s">
        <v>497</v>
      </c>
      <c r="C2918" s="8" t="s">
        <v>504</v>
      </c>
      <c r="D2918" s="12" t="s">
        <v>499</v>
      </c>
      <c r="E2918" s="8" t="s">
        <v>491</v>
      </c>
      <c r="F2918" s="8" t="s">
        <v>492</v>
      </c>
      <c r="G2918" s="9"/>
      <c r="H2918" s="8"/>
      <c r="I2918" s="9"/>
      <c r="J2918" s="9"/>
      <c r="K2918" s="9"/>
      <c r="L2918" s="8">
        <v>659</v>
      </c>
      <c r="M2918" s="8">
        <v>532</v>
      </c>
      <c r="N2918" s="8"/>
      <c r="O2918" s="8">
        <v>2280</v>
      </c>
      <c r="P2918" s="8">
        <v>3730</v>
      </c>
      <c r="Q2918" s="8">
        <v>357</v>
      </c>
      <c r="R2918" s="8">
        <v>1200</v>
      </c>
      <c r="S2918" s="8">
        <v>176</v>
      </c>
      <c r="T2918" s="8">
        <v>28.6</v>
      </c>
      <c r="U2918" s="8">
        <v>130</v>
      </c>
      <c r="V2918" s="8">
        <v>17.2</v>
      </c>
      <c r="W2918" s="8">
        <v>89.3</v>
      </c>
      <c r="X2918" s="8">
        <v>16.899999999999999</v>
      </c>
      <c r="Y2918" s="8">
        <v>46.9</v>
      </c>
      <c r="Z2918" s="8">
        <v>6.14</v>
      </c>
      <c r="AA2918" s="8">
        <v>42.3</v>
      </c>
      <c r="AB2918" s="8">
        <v>7.01</v>
      </c>
      <c r="AC2918" s="8">
        <v>12.3</v>
      </c>
      <c r="AD2918" s="8">
        <v>131</v>
      </c>
      <c r="AE2918" s="8">
        <v>50.1</v>
      </c>
      <c r="AF2918" s="17">
        <f t="shared" si="1116"/>
        <v>8127.35</v>
      </c>
      <c r="AG2918" s="18">
        <f t="shared" si="1118"/>
        <v>36.616093605051326</v>
      </c>
      <c r="AH2918" s="19">
        <f t="shared" si="1119"/>
        <v>23.159749941187588</v>
      </c>
      <c r="AI2918" s="19">
        <f t="shared" si="1120"/>
        <v>3.6637130801687769</v>
      </c>
      <c r="AJ2918" s="18">
        <f t="shared" si="1117"/>
        <v>7.5431530494821653</v>
      </c>
      <c r="AK2918" s="18">
        <f t="shared" si="1121"/>
        <v>1.2387218045112782</v>
      </c>
      <c r="AL2918" s="18">
        <f t="shared" si="1122"/>
        <v>2.6147704590818361</v>
      </c>
      <c r="AM2918" s="18">
        <f t="shared" si="1123"/>
        <v>1.0002187392211652</v>
      </c>
      <c r="AN2918" s="18">
        <f t="shared" si="1124"/>
        <v>0.55653913620386342</v>
      </c>
      <c r="AO2918" s="18">
        <f t="shared" si="1125"/>
        <v>1.0494235555668836</v>
      </c>
      <c r="AP2918" s="17">
        <f t="shared" si="1126"/>
        <v>31.479289940828405</v>
      </c>
      <c r="AQ2918" s="18">
        <f t="shared" si="1127"/>
        <v>1.0947574718275357</v>
      </c>
      <c r="AR2918" s="17">
        <f t="shared" si="1128"/>
        <v>12.576832151300238</v>
      </c>
      <c r="AS2918" s="17">
        <f t="shared" si="1129"/>
        <v>15.579196217494092</v>
      </c>
      <c r="AT2918" s="17">
        <f t="shared" si="1130"/>
        <v>5.0305343511450378</v>
      </c>
      <c r="AU2918" s="17">
        <f t="shared" si="1131"/>
        <v>1.7826854810306516</v>
      </c>
      <c r="AV2918" s="18">
        <f t="shared" si="1132"/>
        <v>17.53846153846154</v>
      </c>
      <c r="AW2918" s="18">
        <f t="shared" si="1133"/>
        <v>2.486427408912173</v>
      </c>
      <c r="AX2918" s="18">
        <f t="shared" si="1134"/>
        <v>1.3816621499548329</v>
      </c>
      <c r="AY2918" s="8">
        <f t="shared" si="1135"/>
        <v>3.0969267139479908</v>
      </c>
      <c r="AZ2918" s="8">
        <f t="shared" si="1136"/>
        <v>0.14666666666666667</v>
      </c>
      <c r="BA2918" s="18">
        <f t="shared" si="1139"/>
        <v>0.97222341845743077</v>
      </c>
      <c r="BB2918" s="20">
        <f t="shared" si="1137"/>
        <v>3.4616436781609201E-2</v>
      </c>
      <c r="BC2918" s="8">
        <f t="shared" si="1138"/>
        <v>0.26824734249416649</v>
      </c>
      <c r="BD2918" s="44"/>
      <c r="BE2918" s="44"/>
      <c r="BF2918" s="8"/>
    </row>
    <row r="2919" spans="1:58" x14ac:dyDescent="0.25">
      <c r="A2919" s="8">
        <v>2763</v>
      </c>
      <c r="B2919" s="8" t="s">
        <v>497</v>
      </c>
      <c r="C2919" s="8" t="s">
        <v>504</v>
      </c>
      <c r="D2919" s="12" t="s">
        <v>499</v>
      </c>
      <c r="E2919" s="8" t="s">
        <v>491</v>
      </c>
      <c r="F2919" s="8" t="s">
        <v>492</v>
      </c>
      <c r="G2919" s="9"/>
      <c r="H2919" s="8"/>
      <c r="I2919" s="9"/>
      <c r="J2919" s="9"/>
      <c r="K2919" s="9"/>
      <c r="L2919" s="8">
        <v>662</v>
      </c>
      <c r="M2919" s="8">
        <v>455</v>
      </c>
      <c r="N2919" s="8"/>
      <c r="O2919" s="8">
        <v>2170</v>
      </c>
      <c r="P2919" s="8">
        <v>3260</v>
      </c>
      <c r="Q2919" s="8">
        <v>309</v>
      </c>
      <c r="R2919" s="8">
        <v>1050</v>
      </c>
      <c r="S2919" s="8">
        <v>150</v>
      </c>
      <c r="T2919" s="8">
        <v>24.4</v>
      </c>
      <c r="U2919" s="8">
        <v>106</v>
      </c>
      <c r="V2919" s="8">
        <v>13.6</v>
      </c>
      <c r="W2919" s="8">
        <v>73.5</v>
      </c>
      <c r="X2919" s="8">
        <v>14.2</v>
      </c>
      <c r="Y2919" s="8">
        <v>38.6</v>
      </c>
      <c r="Z2919" s="8">
        <v>5.49</v>
      </c>
      <c r="AA2919" s="8">
        <v>40.700000000000003</v>
      </c>
      <c r="AB2919" s="8">
        <v>6.21</v>
      </c>
      <c r="AC2919" s="8">
        <v>13.1</v>
      </c>
      <c r="AD2919" s="8">
        <v>97.1</v>
      </c>
      <c r="AE2919" s="8">
        <v>34.4</v>
      </c>
      <c r="AF2919" s="17">
        <f t="shared" si="1116"/>
        <v>7261.7</v>
      </c>
      <c r="AG2919" s="18">
        <f t="shared" si="1118"/>
        <v>36.219533687888116</v>
      </c>
      <c r="AH2919" s="19">
        <f t="shared" si="1119"/>
        <v>21.037231803952849</v>
      </c>
      <c r="AI2919" s="19">
        <f t="shared" si="1120"/>
        <v>3.985091420534459</v>
      </c>
      <c r="AJ2919" s="18">
        <f t="shared" si="1117"/>
        <v>8.423628691983124</v>
      </c>
      <c r="AK2919" s="18">
        <f t="shared" si="1121"/>
        <v>1.4549450549450549</v>
      </c>
      <c r="AL2919" s="18">
        <f t="shared" si="1122"/>
        <v>2.8226744186046511</v>
      </c>
      <c r="AM2919" s="18">
        <f t="shared" si="1123"/>
        <v>0.96315499225635137</v>
      </c>
      <c r="AN2919" s="18">
        <f t="shared" si="1124"/>
        <v>0.56957241885554288</v>
      </c>
      <c r="AO2919" s="18">
        <f t="shared" si="1125"/>
        <v>1.0743608719505129</v>
      </c>
      <c r="AP2919" s="17">
        <f t="shared" si="1126"/>
        <v>32.04225352112676</v>
      </c>
      <c r="AQ2919" s="18">
        <f t="shared" si="1127"/>
        <v>1.1143356957028798</v>
      </c>
      <c r="AR2919" s="17">
        <f t="shared" si="1128"/>
        <v>11.179361179361178</v>
      </c>
      <c r="AS2919" s="17">
        <f t="shared" si="1129"/>
        <v>16.265356265356264</v>
      </c>
      <c r="AT2919" s="17">
        <f t="shared" si="1130"/>
        <v>6.8177136972193617</v>
      </c>
      <c r="AU2919" s="17">
        <f t="shared" si="1131"/>
        <v>1.7168206897143494</v>
      </c>
      <c r="AV2919" s="18">
        <f t="shared" si="1132"/>
        <v>20.471698113207548</v>
      </c>
      <c r="AW2919" s="18">
        <f t="shared" si="1133"/>
        <v>2.1070956749348704</v>
      </c>
      <c r="AX2919" s="18">
        <f t="shared" si="1134"/>
        <v>1.1819080721519746</v>
      </c>
      <c r="AY2919" s="8">
        <f t="shared" si="1135"/>
        <v>2.3857493857493854</v>
      </c>
      <c r="AZ2919" s="8">
        <f t="shared" si="1136"/>
        <v>0.14285714285714285</v>
      </c>
      <c r="BA2919" s="18">
        <f t="shared" si="1139"/>
        <v>0.97351859757357095</v>
      </c>
      <c r="BB2919" s="20">
        <f t="shared" si="1137"/>
        <v>3.9741740558292285E-2</v>
      </c>
      <c r="BC2919" s="8">
        <f t="shared" si="1138"/>
        <v>0.31507086017430846</v>
      </c>
      <c r="BD2919" s="44"/>
      <c r="BE2919" s="44"/>
      <c r="BF2919" s="8"/>
    </row>
    <row r="2920" spans="1:58" x14ac:dyDescent="0.25">
      <c r="A2920" s="8">
        <v>2764</v>
      </c>
      <c r="B2920" s="8" t="s">
        <v>497</v>
      </c>
      <c r="C2920" s="8" t="s">
        <v>504</v>
      </c>
      <c r="D2920" s="12" t="s">
        <v>499</v>
      </c>
      <c r="E2920" s="8" t="s">
        <v>491</v>
      </c>
      <c r="F2920" s="8" t="s">
        <v>492</v>
      </c>
      <c r="G2920" s="9"/>
      <c r="H2920" s="8"/>
      <c r="I2920" s="9"/>
      <c r="J2920" s="9"/>
      <c r="K2920" s="9"/>
      <c r="L2920" s="8">
        <v>666</v>
      </c>
      <c r="M2920" s="8">
        <v>697</v>
      </c>
      <c r="N2920" s="8"/>
      <c r="O2920" s="8">
        <v>2760</v>
      </c>
      <c r="P2920" s="8">
        <v>4540</v>
      </c>
      <c r="Q2920" s="8">
        <v>437</v>
      </c>
      <c r="R2920" s="8">
        <v>1550</v>
      </c>
      <c r="S2920" s="8">
        <v>230</v>
      </c>
      <c r="T2920" s="8">
        <v>33.5</v>
      </c>
      <c r="U2920" s="8">
        <v>164</v>
      </c>
      <c r="V2920" s="8">
        <v>21.7</v>
      </c>
      <c r="W2920" s="8">
        <v>118</v>
      </c>
      <c r="X2920" s="8">
        <v>22.6</v>
      </c>
      <c r="Y2920" s="8">
        <v>57.6</v>
      </c>
      <c r="Z2920" s="8">
        <v>8.68</v>
      </c>
      <c r="AA2920" s="8">
        <v>55.6</v>
      </c>
      <c r="AB2920" s="8">
        <v>8.74</v>
      </c>
      <c r="AC2920" s="8">
        <v>13.4</v>
      </c>
      <c r="AD2920" s="8">
        <v>153</v>
      </c>
      <c r="AE2920" s="8">
        <v>50.8</v>
      </c>
      <c r="AF2920" s="17">
        <f t="shared" si="1116"/>
        <v>10007.420000000002</v>
      </c>
      <c r="AG2920" s="18">
        <f t="shared" si="1118"/>
        <v>33.721883252891359</v>
      </c>
      <c r="AH2920" s="19">
        <f t="shared" si="1119"/>
        <v>21.446007957092725</v>
      </c>
      <c r="AI2920" s="19">
        <f t="shared" si="1120"/>
        <v>3.4335647202939978</v>
      </c>
      <c r="AJ2920" s="18">
        <f t="shared" si="1117"/>
        <v>6.9873417721518996</v>
      </c>
      <c r="AK2920" s="18">
        <f t="shared" si="1121"/>
        <v>0.9555236728837877</v>
      </c>
      <c r="AL2920" s="18">
        <f t="shared" si="1122"/>
        <v>3.0118110236220472</v>
      </c>
      <c r="AM2920" s="18">
        <f t="shared" si="1123"/>
        <v>1.0001111748388969</v>
      </c>
      <c r="AN2920" s="18">
        <f t="shared" si="1124"/>
        <v>0.50771109198588871</v>
      </c>
      <c r="AO2920" s="18">
        <f t="shared" si="1125"/>
        <v>1.0315801652586578</v>
      </c>
      <c r="AP2920" s="17">
        <f t="shared" si="1126"/>
        <v>30.840707964601769</v>
      </c>
      <c r="AQ2920" s="18">
        <f t="shared" si="1127"/>
        <v>1.0725494616988895</v>
      </c>
      <c r="AR2920" s="17">
        <f t="shared" si="1128"/>
        <v>12.535971223021582</v>
      </c>
      <c r="AS2920" s="17">
        <f t="shared" si="1129"/>
        <v>11.97841726618705</v>
      </c>
      <c r="AT2920" s="17">
        <f t="shared" si="1130"/>
        <v>4.3529411764705879</v>
      </c>
      <c r="AU2920" s="17">
        <f t="shared" si="1131"/>
        <v>1.6747889493600399</v>
      </c>
      <c r="AV2920" s="18">
        <f t="shared" si="1132"/>
        <v>16.829268292682926</v>
      </c>
      <c r="AW2920" s="18">
        <f t="shared" si="1133"/>
        <v>2.3863923936227898</v>
      </c>
      <c r="AX2920" s="18">
        <f t="shared" si="1134"/>
        <v>1.3889863718781073</v>
      </c>
      <c r="AY2920" s="8">
        <f t="shared" si="1135"/>
        <v>2.7517985611510789</v>
      </c>
      <c r="AZ2920" s="8">
        <f t="shared" si="1136"/>
        <v>0.14838709677419354</v>
      </c>
      <c r="BA2920" s="18">
        <f t="shared" si="1139"/>
        <v>0.97072971854883661</v>
      </c>
      <c r="BB2920" s="20">
        <f t="shared" si="1137"/>
        <v>2.7084493882091214E-2</v>
      </c>
      <c r="BC2920" s="8">
        <f t="shared" si="1138"/>
        <v>0.20692029881759266</v>
      </c>
      <c r="BD2920" s="44"/>
      <c r="BE2920" s="44"/>
      <c r="BF2920" s="8"/>
    </row>
    <row r="2921" spans="1:58" x14ac:dyDescent="0.25">
      <c r="A2921" s="8">
        <v>2765</v>
      </c>
      <c r="B2921" s="8" t="s">
        <v>497</v>
      </c>
      <c r="C2921" s="8" t="s">
        <v>504</v>
      </c>
      <c r="D2921" s="12" t="s">
        <v>499</v>
      </c>
      <c r="E2921" s="8" t="s">
        <v>491</v>
      </c>
      <c r="F2921" s="8" t="s">
        <v>492</v>
      </c>
      <c r="G2921" s="9"/>
      <c r="H2921" s="8"/>
      <c r="I2921" s="9"/>
      <c r="J2921" s="9"/>
      <c r="K2921" s="9"/>
      <c r="L2921" s="8">
        <v>658</v>
      </c>
      <c r="M2921" s="8">
        <v>475</v>
      </c>
      <c r="N2921" s="8"/>
      <c r="O2921" s="8">
        <v>2120</v>
      </c>
      <c r="P2921" s="8">
        <v>3370</v>
      </c>
      <c r="Q2921" s="8">
        <v>319</v>
      </c>
      <c r="R2921" s="8">
        <v>1070</v>
      </c>
      <c r="S2921" s="8">
        <v>146</v>
      </c>
      <c r="T2921" s="8">
        <v>26.8</v>
      </c>
      <c r="U2921" s="8">
        <v>101</v>
      </c>
      <c r="V2921" s="8">
        <v>13.3</v>
      </c>
      <c r="W2921" s="8">
        <v>72.400000000000006</v>
      </c>
      <c r="X2921" s="8">
        <v>14.4</v>
      </c>
      <c r="Y2921" s="8">
        <v>40.1</v>
      </c>
      <c r="Z2921" s="8">
        <v>6.32</v>
      </c>
      <c r="AA2921" s="8">
        <v>45.5</v>
      </c>
      <c r="AB2921" s="8">
        <v>7.24</v>
      </c>
      <c r="AC2921" s="8">
        <v>11.3</v>
      </c>
      <c r="AD2921" s="8">
        <v>68.8</v>
      </c>
      <c r="AE2921" s="8">
        <v>23.7</v>
      </c>
      <c r="AF2921" s="17">
        <f t="shared" si="1116"/>
        <v>7352.0599999999995</v>
      </c>
      <c r="AG2921" s="18">
        <f t="shared" si="1118"/>
        <v>31.652061019149631</v>
      </c>
      <c r="AH2921" s="19">
        <f t="shared" si="1119"/>
        <v>19.452879909649894</v>
      </c>
      <c r="AI2921" s="19">
        <f t="shared" si="1120"/>
        <v>3.8204976536929691</v>
      </c>
      <c r="AJ2921" s="18">
        <f t="shared" si="1117"/>
        <v>8.4550026010057238</v>
      </c>
      <c r="AK2921" s="18">
        <f t="shared" si="1121"/>
        <v>1.3852631578947368</v>
      </c>
      <c r="AL2921" s="18">
        <f t="shared" si="1122"/>
        <v>2.9029535864978904</v>
      </c>
      <c r="AM2921" s="18">
        <f t="shared" si="1123"/>
        <v>0.99141232917073518</v>
      </c>
      <c r="AN2921" s="18">
        <f t="shared" si="1124"/>
        <v>0.64961398485099064</v>
      </c>
      <c r="AO2921" s="18">
        <f t="shared" si="1125"/>
        <v>1.1148515077783836</v>
      </c>
      <c r="AP2921" s="17">
        <f t="shared" si="1126"/>
        <v>32.986111111111107</v>
      </c>
      <c r="AQ2921" s="18">
        <f t="shared" si="1127"/>
        <v>1.1471602972399151</v>
      </c>
      <c r="AR2921" s="17">
        <f t="shared" si="1128"/>
        <v>10.43956043956044</v>
      </c>
      <c r="AS2921" s="17">
        <f t="shared" si="1129"/>
        <v>14.461538461538462</v>
      </c>
      <c r="AT2921" s="17">
        <f t="shared" si="1130"/>
        <v>9.5639534883720927</v>
      </c>
      <c r="AU2921" s="17">
        <f t="shared" si="1131"/>
        <v>1.6174204881112431</v>
      </c>
      <c r="AV2921" s="18">
        <f t="shared" si="1132"/>
        <v>20.990099009900991</v>
      </c>
      <c r="AW2921" s="18">
        <f t="shared" si="1133"/>
        <v>1.7959025898724392</v>
      </c>
      <c r="AX2921" s="18">
        <f t="shared" si="1134"/>
        <v>1.0414008755472171</v>
      </c>
      <c r="AY2921" s="8">
        <f t="shared" si="1135"/>
        <v>1.512087912087912</v>
      </c>
      <c r="AZ2921" s="8">
        <f t="shared" si="1136"/>
        <v>0.13644859813084112</v>
      </c>
      <c r="BA2921" s="18">
        <f t="shared" si="1139"/>
        <v>0.97289739202346015</v>
      </c>
      <c r="BB2921" s="20">
        <f t="shared" si="1137"/>
        <v>3.8763261359974217E-2</v>
      </c>
      <c r="BC2921" s="8">
        <f t="shared" si="1138"/>
        <v>0.29998112522686027</v>
      </c>
      <c r="BD2921" s="44"/>
      <c r="BE2921" s="44"/>
      <c r="BF2921" s="8"/>
    </row>
    <row r="2922" spans="1:58" x14ac:dyDescent="0.25">
      <c r="A2922" s="8">
        <v>2766</v>
      </c>
      <c r="B2922" s="8" t="s">
        <v>497</v>
      </c>
      <c r="C2922" s="8" t="s">
        <v>504</v>
      </c>
      <c r="D2922" s="12" t="s">
        <v>499</v>
      </c>
      <c r="E2922" s="8" t="s">
        <v>491</v>
      </c>
      <c r="F2922" s="8" t="s">
        <v>492</v>
      </c>
      <c r="G2922" s="9"/>
      <c r="H2922" s="8"/>
      <c r="I2922" s="9"/>
      <c r="J2922" s="9"/>
      <c r="K2922" s="9"/>
      <c r="L2922" s="8">
        <v>652</v>
      </c>
      <c r="M2922" s="8">
        <v>705</v>
      </c>
      <c r="N2922" s="8"/>
      <c r="O2922" s="8">
        <v>1820</v>
      </c>
      <c r="P2922" s="8">
        <v>3470</v>
      </c>
      <c r="Q2922" s="8">
        <v>371</v>
      </c>
      <c r="R2922" s="8">
        <v>1390</v>
      </c>
      <c r="S2922" s="8">
        <v>221</v>
      </c>
      <c r="T2922" s="8">
        <v>28.2</v>
      </c>
      <c r="U2922" s="8">
        <v>156</v>
      </c>
      <c r="V2922" s="8">
        <v>21.4</v>
      </c>
      <c r="W2922" s="8">
        <v>116</v>
      </c>
      <c r="X2922" s="8">
        <v>23.2</v>
      </c>
      <c r="Y2922" s="8">
        <v>61</v>
      </c>
      <c r="Z2922" s="8">
        <v>8.6</v>
      </c>
      <c r="AA2922" s="8">
        <v>57.8</v>
      </c>
      <c r="AB2922" s="8">
        <v>8.89</v>
      </c>
      <c r="AC2922" s="8">
        <v>11.5</v>
      </c>
      <c r="AD2922" s="8">
        <v>85</v>
      </c>
      <c r="AE2922" s="8">
        <v>30.3</v>
      </c>
      <c r="AF2922" s="17">
        <f t="shared" si="1116"/>
        <v>7753.09</v>
      </c>
      <c r="AG2922" s="18">
        <f t="shared" si="1118"/>
        <v>21.390507059115532</v>
      </c>
      <c r="AH2922" s="19">
        <f t="shared" si="1119"/>
        <v>15.767652421298624</v>
      </c>
      <c r="AI2922" s="19">
        <f t="shared" si="1120"/>
        <v>2.5247852351030571</v>
      </c>
      <c r="AJ2922" s="18">
        <f t="shared" si="1117"/>
        <v>4.7952345495160094</v>
      </c>
      <c r="AK2922" s="18">
        <f t="shared" si="1121"/>
        <v>0.924822695035461</v>
      </c>
      <c r="AL2922" s="18">
        <f t="shared" si="1122"/>
        <v>2.8052805280528053</v>
      </c>
      <c r="AM2922" s="18">
        <f t="shared" si="1123"/>
        <v>1.0216320587124998</v>
      </c>
      <c r="AN2922" s="18">
        <f t="shared" si="1124"/>
        <v>0.4470420323687882</v>
      </c>
      <c r="AO2922" s="18">
        <f t="shared" si="1125"/>
        <v>1.0285799756380669</v>
      </c>
      <c r="AP2922" s="17">
        <f t="shared" si="1126"/>
        <v>30.387931034482758</v>
      </c>
      <c r="AQ2922" s="18">
        <f t="shared" si="1127"/>
        <v>1.0568032066769164</v>
      </c>
      <c r="AR2922" s="17">
        <f t="shared" si="1128"/>
        <v>12.197231833910035</v>
      </c>
      <c r="AS2922" s="17">
        <f t="shared" si="1129"/>
        <v>11.280276816608998</v>
      </c>
      <c r="AT2922" s="17">
        <f t="shared" si="1130"/>
        <v>7.6705882352941179</v>
      </c>
      <c r="AU2922" s="17">
        <f t="shared" si="1131"/>
        <v>1.3860345609551914</v>
      </c>
      <c r="AV2922" s="18">
        <f t="shared" si="1132"/>
        <v>11.666666666666666</v>
      </c>
      <c r="AW2922" s="18">
        <f t="shared" si="1133"/>
        <v>2.1835822712176802</v>
      </c>
      <c r="AX2922" s="18">
        <f t="shared" si="1134"/>
        <v>1.3134723042732159</v>
      </c>
      <c r="AY2922" s="8">
        <f t="shared" si="1135"/>
        <v>1.4705882352941178</v>
      </c>
      <c r="AZ2922" s="8">
        <f t="shared" si="1136"/>
        <v>0.15899280575539568</v>
      </c>
      <c r="BA2922" s="18">
        <f t="shared" si="1139"/>
        <v>0.96170688074045307</v>
      </c>
      <c r="BB2922" s="20">
        <f t="shared" si="1137"/>
        <v>2.9567253783180352E-2</v>
      </c>
      <c r="BC2922" s="8">
        <f t="shared" si="1138"/>
        <v>0.20027194913181706</v>
      </c>
      <c r="BD2922" s="44"/>
      <c r="BE2922" s="44"/>
      <c r="BF2922" s="8"/>
    </row>
    <row r="2923" spans="1:58" x14ac:dyDescent="0.25">
      <c r="A2923" s="8">
        <v>2767</v>
      </c>
      <c r="B2923" s="8" t="s">
        <v>497</v>
      </c>
      <c r="C2923" s="8" t="s">
        <v>504</v>
      </c>
      <c r="D2923" s="12" t="s">
        <v>499</v>
      </c>
      <c r="E2923" s="8" t="s">
        <v>491</v>
      </c>
      <c r="F2923" s="8" t="s">
        <v>492</v>
      </c>
      <c r="G2923" s="9"/>
      <c r="H2923" s="8"/>
      <c r="I2923" s="9"/>
      <c r="J2923" s="9"/>
      <c r="K2923" s="9"/>
      <c r="L2923" s="8">
        <v>680</v>
      </c>
      <c r="M2923" s="8">
        <v>350</v>
      </c>
      <c r="N2923" s="8"/>
      <c r="O2923" s="8">
        <v>2290</v>
      </c>
      <c r="P2923" s="8">
        <v>3120</v>
      </c>
      <c r="Q2923" s="8">
        <v>274</v>
      </c>
      <c r="R2923" s="8">
        <v>916</v>
      </c>
      <c r="S2923" s="8">
        <v>118</v>
      </c>
      <c r="T2923" s="8">
        <v>21.3</v>
      </c>
      <c r="U2923" s="8">
        <v>87.7</v>
      </c>
      <c r="V2923" s="8">
        <v>10.4</v>
      </c>
      <c r="W2923" s="8">
        <v>53</v>
      </c>
      <c r="X2923" s="8">
        <v>10.5</v>
      </c>
      <c r="Y2923" s="8">
        <v>27.1</v>
      </c>
      <c r="Z2923" s="8">
        <v>4.1500000000000004</v>
      </c>
      <c r="AA2923" s="8">
        <v>29.4</v>
      </c>
      <c r="AB2923" s="8">
        <v>4.8</v>
      </c>
      <c r="AC2923" s="8">
        <v>10.1</v>
      </c>
      <c r="AD2923" s="8">
        <v>61.9</v>
      </c>
      <c r="AE2923" s="8">
        <v>19.600000000000001</v>
      </c>
      <c r="AF2923" s="17">
        <f t="shared" si="1116"/>
        <v>6966.3499999999995</v>
      </c>
      <c r="AG2923" s="18">
        <f t="shared" si="1118"/>
        <v>52.913401647578866</v>
      </c>
      <c r="AH2923" s="19">
        <f t="shared" si="1119"/>
        <v>27.872290841295737</v>
      </c>
      <c r="AI2923" s="19">
        <f t="shared" si="1120"/>
        <v>4.8206751054852326</v>
      </c>
      <c r="AJ2923" s="18">
        <f t="shared" si="1117"/>
        <v>11.3001501823643</v>
      </c>
      <c r="AK2923" s="18">
        <f t="shared" si="1121"/>
        <v>1.9428571428571428</v>
      </c>
      <c r="AL2923" s="18">
        <f t="shared" si="1122"/>
        <v>3.158163265306122</v>
      </c>
      <c r="AM2923" s="18">
        <f t="shared" si="1123"/>
        <v>0.95290423707048078</v>
      </c>
      <c r="AN2923" s="18">
        <f t="shared" si="1124"/>
        <v>0.61630613320321337</v>
      </c>
      <c r="AO2923" s="18">
        <f t="shared" si="1125"/>
        <v>1.1253826934581412</v>
      </c>
      <c r="AP2923" s="17">
        <f t="shared" si="1126"/>
        <v>33.333333333333336</v>
      </c>
      <c r="AQ2923" s="18">
        <f t="shared" si="1127"/>
        <v>1.1592356687898089</v>
      </c>
      <c r="AR2923" s="17">
        <f t="shared" si="1128"/>
        <v>11.904761904761905</v>
      </c>
      <c r="AS2923" s="17">
        <f t="shared" si="1129"/>
        <v>23.129251700680275</v>
      </c>
      <c r="AT2923" s="17">
        <f t="shared" si="1130"/>
        <v>10.985460420032311</v>
      </c>
      <c r="AU2923" s="17">
        <f t="shared" si="1131"/>
        <v>1.9389431616341031</v>
      </c>
      <c r="AV2923" s="18">
        <f t="shared" si="1132"/>
        <v>26.111744583808438</v>
      </c>
      <c r="AW2923" s="18">
        <f t="shared" si="1133"/>
        <v>2.4133764058387177</v>
      </c>
      <c r="AX2923" s="18">
        <f t="shared" si="1134"/>
        <v>1.1798296554394114</v>
      </c>
      <c r="AY2923" s="8">
        <f t="shared" si="1135"/>
        <v>2.1054421768707483</v>
      </c>
      <c r="AZ2923" s="8">
        <f t="shared" si="1136"/>
        <v>0.12882096069868995</v>
      </c>
      <c r="BA2923" s="18">
        <f t="shared" si="1139"/>
        <v>0.97999669841452131</v>
      </c>
      <c r="BB2923" s="20">
        <f t="shared" si="1137"/>
        <v>4.6794157506399633E-2</v>
      </c>
      <c r="BC2923" s="8">
        <f t="shared" si="1138"/>
        <v>0.42072906403940885</v>
      </c>
      <c r="BD2923" s="44"/>
      <c r="BE2923" s="44"/>
      <c r="BF2923" s="8"/>
    </row>
    <row r="2924" spans="1:58" x14ac:dyDescent="0.25">
      <c r="A2924" s="8">
        <v>2768</v>
      </c>
      <c r="B2924" s="8" t="s">
        <v>497</v>
      </c>
      <c r="C2924" s="8" t="s">
        <v>504</v>
      </c>
      <c r="D2924" s="12" t="s">
        <v>499</v>
      </c>
      <c r="E2924" s="8" t="s">
        <v>491</v>
      </c>
      <c r="F2924" s="8" t="s">
        <v>492</v>
      </c>
      <c r="G2924" s="9"/>
      <c r="H2924" s="8"/>
      <c r="I2924" s="9"/>
      <c r="J2924" s="9"/>
      <c r="K2924" s="9"/>
      <c r="L2924" s="8">
        <v>634</v>
      </c>
      <c r="M2924" s="8">
        <v>213</v>
      </c>
      <c r="N2924" s="8"/>
      <c r="O2924" s="8">
        <v>585</v>
      </c>
      <c r="P2924" s="8">
        <v>1190</v>
      </c>
      <c r="Q2924" s="8">
        <v>121</v>
      </c>
      <c r="R2924" s="8">
        <v>471</v>
      </c>
      <c r="S2924" s="8">
        <v>72.8</v>
      </c>
      <c r="T2924" s="8">
        <v>10.199999999999999</v>
      </c>
      <c r="U2924" s="8">
        <v>58.1</v>
      </c>
      <c r="V2924" s="8">
        <v>7.35</v>
      </c>
      <c r="W2924" s="8">
        <v>37.700000000000003</v>
      </c>
      <c r="X2924" s="8">
        <v>7.69</v>
      </c>
      <c r="Y2924" s="8">
        <v>19.7</v>
      </c>
      <c r="Z2924" s="8">
        <v>2.54</v>
      </c>
      <c r="AA2924" s="8">
        <v>14.9</v>
      </c>
      <c r="AB2924" s="8">
        <v>2.48</v>
      </c>
      <c r="AC2924" s="8">
        <v>5.4</v>
      </c>
      <c r="AD2924" s="8">
        <v>35.5</v>
      </c>
      <c r="AE2924" s="8">
        <v>54.4</v>
      </c>
      <c r="AF2924" s="17">
        <f t="shared" si="1116"/>
        <v>2600.4599999999996</v>
      </c>
      <c r="AG2924" s="18">
        <f t="shared" si="1118"/>
        <v>26.67148075779458</v>
      </c>
      <c r="AH2924" s="19">
        <f t="shared" si="1119"/>
        <v>20.976165190448558</v>
      </c>
      <c r="AI2924" s="19">
        <f t="shared" si="1120"/>
        <v>2.3949850842538098</v>
      </c>
      <c r="AJ2924" s="18">
        <f t="shared" si="1117"/>
        <v>4.6790235081374334</v>
      </c>
      <c r="AK2924" s="18">
        <f t="shared" si="1121"/>
        <v>2.976525821596244</v>
      </c>
      <c r="AL2924" s="18">
        <f t="shared" si="1122"/>
        <v>0.65257352941176472</v>
      </c>
      <c r="AM2924" s="18">
        <f t="shared" si="1123"/>
        <v>1.0820916101035349</v>
      </c>
      <c r="AN2924" s="18">
        <f t="shared" si="1124"/>
        <v>0.46164071230419534</v>
      </c>
      <c r="AO2924" s="18">
        <f t="shared" si="1125"/>
        <v>0.94250516817304753</v>
      </c>
      <c r="AP2924" s="17">
        <f t="shared" si="1126"/>
        <v>27.698309492847851</v>
      </c>
      <c r="AQ2924" s="18">
        <f t="shared" si="1127"/>
        <v>0.96326604987865783</v>
      </c>
      <c r="AR2924" s="17">
        <f t="shared" si="1128"/>
        <v>14.295302013422818</v>
      </c>
      <c r="AS2924" s="17">
        <f t="shared" si="1129"/>
        <v>42.550335570469798</v>
      </c>
      <c r="AT2924" s="17">
        <f t="shared" si="1130"/>
        <v>17.859154929577464</v>
      </c>
      <c r="AU2924" s="17">
        <f t="shared" si="1131"/>
        <v>1.7971122443132983</v>
      </c>
      <c r="AV2924" s="18">
        <f t="shared" si="1132"/>
        <v>10.068846815834767</v>
      </c>
      <c r="AW2924" s="18">
        <f t="shared" si="1133"/>
        <v>3.1547333985363051</v>
      </c>
      <c r="AX2924" s="18">
        <f t="shared" si="1134"/>
        <v>1.6559447809243195</v>
      </c>
      <c r="AY2924" s="8">
        <f t="shared" si="1135"/>
        <v>2.3825503355704698</v>
      </c>
      <c r="AZ2924" s="8">
        <f t="shared" si="1136"/>
        <v>0.15456475583864118</v>
      </c>
      <c r="BA2924" s="18">
        <f t="shared" si="1139"/>
        <v>0.96448320681725552</v>
      </c>
      <c r="BB2924" s="20">
        <f t="shared" si="1137"/>
        <v>8.4848964053005349E-2</v>
      </c>
      <c r="BC2924" s="8">
        <f t="shared" si="1138"/>
        <v>0.6445717986077385</v>
      </c>
      <c r="BD2924" s="44"/>
      <c r="BE2924" s="44"/>
      <c r="BF2924" s="8"/>
    </row>
    <row r="2925" spans="1:58" x14ac:dyDescent="0.25">
      <c r="A2925" s="8">
        <v>2769</v>
      </c>
      <c r="B2925" s="8" t="s">
        <v>497</v>
      </c>
      <c r="C2925" s="8" t="s">
        <v>504</v>
      </c>
      <c r="D2925" s="12" t="s">
        <v>499</v>
      </c>
      <c r="E2925" s="8" t="s">
        <v>491</v>
      </c>
      <c r="F2925" s="8" t="s">
        <v>492</v>
      </c>
      <c r="G2925" s="9"/>
      <c r="H2925" s="8"/>
      <c r="I2925" s="9"/>
      <c r="J2925" s="9"/>
      <c r="K2925" s="9"/>
      <c r="L2925" s="8">
        <v>662</v>
      </c>
      <c r="M2925" s="8">
        <v>576</v>
      </c>
      <c r="N2925" s="8"/>
      <c r="O2925" s="8">
        <v>2100</v>
      </c>
      <c r="P2925" s="8">
        <v>3420</v>
      </c>
      <c r="Q2925" s="8">
        <v>343</v>
      </c>
      <c r="R2925" s="8">
        <v>1210</v>
      </c>
      <c r="S2925" s="8">
        <v>179</v>
      </c>
      <c r="T2925" s="8">
        <v>27.4</v>
      </c>
      <c r="U2925" s="8">
        <v>127</v>
      </c>
      <c r="V2925" s="8">
        <v>17.100000000000001</v>
      </c>
      <c r="W2925" s="8">
        <v>89</v>
      </c>
      <c r="X2925" s="8">
        <v>17.7</v>
      </c>
      <c r="Y2925" s="8">
        <v>48.7</v>
      </c>
      <c r="Z2925" s="8">
        <v>7.03</v>
      </c>
      <c r="AA2925" s="8">
        <v>47.5</v>
      </c>
      <c r="AB2925" s="8">
        <v>7.47</v>
      </c>
      <c r="AC2925" s="8">
        <v>10.6</v>
      </c>
      <c r="AD2925" s="8">
        <v>78.3</v>
      </c>
      <c r="AE2925" s="8">
        <v>24</v>
      </c>
      <c r="AF2925" s="17">
        <f t="shared" si="1116"/>
        <v>7640.9</v>
      </c>
      <c r="AG2925" s="18">
        <f t="shared" si="1118"/>
        <v>30.033311125916061</v>
      </c>
      <c r="AH2925" s="19">
        <f t="shared" si="1119"/>
        <v>18.910277324632958</v>
      </c>
      <c r="AI2925" s="19">
        <f t="shared" si="1120"/>
        <v>3.3465843707500786</v>
      </c>
      <c r="AJ2925" s="18">
        <f t="shared" si="1117"/>
        <v>6.8312000565730857</v>
      </c>
      <c r="AK2925" s="18">
        <f t="shared" si="1121"/>
        <v>1.1493055555555556</v>
      </c>
      <c r="AL2925" s="18">
        <f t="shared" si="1122"/>
        <v>3.2624999999999997</v>
      </c>
      <c r="AM2925" s="18">
        <f t="shared" si="1123"/>
        <v>0.97489329904034028</v>
      </c>
      <c r="AN2925" s="18">
        <f t="shared" si="1124"/>
        <v>0.53490896097901175</v>
      </c>
      <c r="AO2925" s="18">
        <f t="shared" si="1125"/>
        <v>1.0998262961154388</v>
      </c>
      <c r="AP2925" s="17">
        <f t="shared" si="1126"/>
        <v>32.542372881355931</v>
      </c>
      <c r="AQ2925" s="18">
        <f t="shared" si="1127"/>
        <v>1.1317283817337795</v>
      </c>
      <c r="AR2925" s="17">
        <f t="shared" si="1128"/>
        <v>12.126315789473685</v>
      </c>
      <c r="AS2925" s="17">
        <f t="shared" si="1129"/>
        <v>13.936842105263159</v>
      </c>
      <c r="AT2925" s="17">
        <f t="shared" si="1130"/>
        <v>8.4546615581098337</v>
      </c>
      <c r="AU2925" s="17">
        <f t="shared" si="1131"/>
        <v>1.6027163717035104</v>
      </c>
      <c r="AV2925" s="18">
        <f t="shared" si="1132"/>
        <v>16.535433070866141</v>
      </c>
      <c r="AW2925" s="18">
        <f t="shared" si="1133"/>
        <v>2.1631314467072205</v>
      </c>
      <c r="AX2925" s="18">
        <f t="shared" si="1134"/>
        <v>1.2262729995721011</v>
      </c>
      <c r="AY2925" s="8">
        <f t="shared" si="1135"/>
        <v>1.6484210526315788</v>
      </c>
      <c r="AZ2925" s="8">
        <f t="shared" si="1136"/>
        <v>0.14793388429752066</v>
      </c>
      <c r="BA2925" s="18">
        <f t="shared" si="1139"/>
        <v>0.96930989804865919</v>
      </c>
      <c r="BB2925" s="20">
        <f t="shared" si="1137"/>
        <v>3.4486634368766034E-2</v>
      </c>
      <c r="BC2925" s="8">
        <f t="shared" si="1138"/>
        <v>0.24888409961685826</v>
      </c>
      <c r="BD2925" s="44"/>
      <c r="BE2925" s="44"/>
      <c r="BF2925" s="8"/>
    </row>
    <row r="2926" spans="1:58" x14ac:dyDescent="0.25">
      <c r="A2926" s="8">
        <v>2770</v>
      </c>
      <c r="B2926" s="8" t="s">
        <v>497</v>
      </c>
      <c r="C2926" s="8" t="s">
        <v>504</v>
      </c>
      <c r="D2926" s="12" t="s">
        <v>499</v>
      </c>
      <c r="E2926" s="8" t="s">
        <v>491</v>
      </c>
      <c r="F2926" s="8" t="s">
        <v>492</v>
      </c>
      <c r="G2926" s="9"/>
      <c r="H2926" s="8"/>
      <c r="I2926" s="9"/>
      <c r="J2926" s="9"/>
      <c r="K2926" s="9"/>
      <c r="L2926" s="8">
        <v>637</v>
      </c>
      <c r="M2926" s="8">
        <v>599</v>
      </c>
      <c r="N2926" s="8"/>
      <c r="O2926" s="8">
        <v>1860</v>
      </c>
      <c r="P2926" s="8">
        <v>3450</v>
      </c>
      <c r="Q2926" s="8">
        <v>349</v>
      </c>
      <c r="R2926" s="8">
        <v>1230</v>
      </c>
      <c r="S2926" s="8">
        <v>182</v>
      </c>
      <c r="T2926" s="8">
        <v>26.4</v>
      </c>
      <c r="U2926" s="8">
        <v>133</v>
      </c>
      <c r="V2926" s="8">
        <v>16.899999999999999</v>
      </c>
      <c r="W2926" s="8">
        <v>92.9</v>
      </c>
      <c r="X2926" s="8">
        <v>17.8</v>
      </c>
      <c r="Y2926" s="8">
        <v>49</v>
      </c>
      <c r="Z2926" s="8">
        <v>7.07</v>
      </c>
      <c r="AA2926" s="8">
        <v>48.3</v>
      </c>
      <c r="AB2926" s="8">
        <v>7.77</v>
      </c>
      <c r="AC2926" s="8">
        <v>14.1</v>
      </c>
      <c r="AD2926" s="8">
        <v>141</v>
      </c>
      <c r="AE2926" s="8">
        <v>72.099999999999994</v>
      </c>
      <c r="AF2926" s="17">
        <f t="shared" si="1116"/>
        <v>7470.1399999999994</v>
      </c>
      <c r="AG2926" s="18">
        <f t="shared" si="1118"/>
        <v>26.160337552742618</v>
      </c>
      <c r="AH2926" s="19">
        <f t="shared" si="1119"/>
        <v>18.760195758564439</v>
      </c>
      <c r="AI2926" s="19">
        <f t="shared" si="1120"/>
        <v>2.9159205516105797</v>
      </c>
      <c r="AJ2926" s="18">
        <f t="shared" si="1117"/>
        <v>5.9507581026568381</v>
      </c>
      <c r="AK2926" s="18">
        <f t="shared" si="1121"/>
        <v>1.0634390651085142</v>
      </c>
      <c r="AL2926" s="18">
        <f t="shared" si="1122"/>
        <v>1.9556171983356452</v>
      </c>
      <c r="AM2926" s="18">
        <f t="shared" si="1123"/>
        <v>1.0359471407546439</v>
      </c>
      <c r="AN2926" s="18">
        <f t="shared" si="1124"/>
        <v>0.49945929400299538</v>
      </c>
      <c r="AO2926" s="18">
        <f t="shared" si="1125"/>
        <v>1.1257320126852499</v>
      </c>
      <c r="AP2926" s="17">
        <f t="shared" si="1126"/>
        <v>33.651685393258425</v>
      </c>
      <c r="AQ2926" s="18">
        <f t="shared" si="1127"/>
        <v>1.1703070206827453</v>
      </c>
      <c r="AR2926" s="17">
        <f t="shared" si="1128"/>
        <v>12.401656314699794</v>
      </c>
      <c r="AS2926" s="17">
        <f t="shared" si="1129"/>
        <v>13.188405797101449</v>
      </c>
      <c r="AT2926" s="17">
        <f t="shared" si="1130"/>
        <v>4.5177304964539005</v>
      </c>
      <c r="AU2926" s="17">
        <f t="shared" si="1131"/>
        <v>1.4846005609771151</v>
      </c>
      <c r="AV2926" s="18">
        <f t="shared" si="1132"/>
        <v>13.984962406015038</v>
      </c>
      <c r="AW2926" s="18">
        <f t="shared" si="1133"/>
        <v>2.2278056951423784</v>
      </c>
      <c r="AX2926" s="18">
        <f t="shared" si="1134"/>
        <v>1.2588075880758809</v>
      </c>
      <c r="AY2926" s="8">
        <f t="shared" si="1135"/>
        <v>2.9192546583850931</v>
      </c>
      <c r="AZ2926" s="8">
        <f t="shared" si="1136"/>
        <v>0.14796747967479676</v>
      </c>
      <c r="BA2926" s="18">
        <f t="shared" si="1139"/>
        <v>0.96790689331123647</v>
      </c>
      <c r="BB2926" s="20">
        <f t="shared" si="1137"/>
        <v>3.2644687412391363E-2</v>
      </c>
      <c r="BC2926" s="8">
        <f t="shared" si="1138"/>
        <v>0.23028956306487824</v>
      </c>
      <c r="BD2926" s="44"/>
      <c r="BE2926" s="44"/>
      <c r="BF2926" s="8"/>
    </row>
    <row r="2927" spans="1:58" x14ac:dyDescent="0.25">
      <c r="A2927" s="8">
        <v>2771</v>
      </c>
      <c r="B2927" s="8" t="s">
        <v>497</v>
      </c>
      <c r="C2927" s="8" t="s">
        <v>504</v>
      </c>
      <c r="D2927" s="12" t="s">
        <v>499</v>
      </c>
      <c r="E2927" s="8" t="s">
        <v>491</v>
      </c>
      <c r="F2927" s="8" t="s">
        <v>492</v>
      </c>
      <c r="G2927" s="9"/>
      <c r="H2927" s="8"/>
      <c r="I2927" s="9"/>
      <c r="J2927" s="9"/>
      <c r="K2927" s="9"/>
      <c r="L2927" s="8">
        <v>663</v>
      </c>
      <c r="M2927" s="8">
        <v>228</v>
      </c>
      <c r="N2927" s="8"/>
      <c r="O2927" s="8">
        <v>981</v>
      </c>
      <c r="P2927" s="8">
        <v>1610</v>
      </c>
      <c r="Q2927" s="8">
        <v>149</v>
      </c>
      <c r="R2927" s="8">
        <v>542</v>
      </c>
      <c r="S2927" s="8">
        <v>80.5</v>
      </c>
      <c r="T2927" s="8">
        <v>12.7</v>
      </c>
      <c r="U2927" s="8">
        <v>60.4</v>
      </c>
      <c r="V2927" s="8">
        <v>7.84</v>
      </c>
      <c r="W2927" s="8">
        <v>40.299999999999997</v>
      </c>
      <c r="X2927" s="8">
        <v>7.8</v>
      </c>
      <c r="Y2927" s="8">
        <v>19.8</v>
      </c>
      <c r="Z2927" s="8">
        <v>2.63</v>
      </c>
      <c r="AA2927" s="8">
        <v>17.399999999999999</v>
      </c>
      <c r="AB2927" s="8">
        <v>2.5099999999999998</v>
      </c>
      <c r="AC2927" s="8">
        <v>7.99</v>
      </c>
      <c r="AD2927" s="8">
        <v>37</v>
      </c>
      <c r="AE2927" s="8">
        <v>19.899999999999999</v>
      </c>
      <c r="AF2927" s="17">
        <f t="shared" si="1116"/>
        <v>3533.880000000001</v>
      </c>
      <c r="AG2927" s="18">
        <f t="shared" si="1118"/>
        <v>38.299869052815374</v>
      </c>
      <c r="AH2927" s="19">
        <f t="shared" si="1119"/>
        <v>24.302000712531175</v>
      </c>
      <c r="AI2927" s="19">
        <f t="shared" si="1120"/>
        <v>3.4900976224952127</v>
      </c>
      <c r="AJ2927" s="18">
        <f t="shared" si="1117"/>
        <v>7.0958408679927683</v>
      </c>
      <c r="AK2927" s="18">
        <f t="shared" si="1121"/>
        <v>2.9078947368421053</v>
      </c>
      <c r="AL2927" s="18">
        <f t="shared" si="1122"/>
        <v>1.8592964824120604</v>
      </c>
      <c r="AM2927" s="18">
        <f t="shared" si="1123"/>
        <v>1.0187929352856535</v>
      </c>
      <c r="AN2927" s="18">
        <f t="shared" si="1124"/>
        <v>0.53609900109960573</v>
      </c>
      <c r="AO2927" s="18">
        <f t="shared" si="1125"/>
        <v>0.9805857674750259</v>
      </c>
      <c r="AP2927" s="17">
        <f t="shared" si="1126"/>
        <v>29.23076923076923</v>
      </c>
      <c r="AQ2927" s="18">
        <f t="shared" si="1127"/>
        <v>1.0165605095541401</v>
      </c>
      <c r="AR2927" s="17">
        <f t="shared" si="1128"/>
        <v>13.103448275862069</v>
      </c>
      <c r="AS2927" s="17">
        <f t="shared" si="1129"/>
        <v>38.103448275862071</v>
      </c>
      <c r="AT2927" s="17">
        <f t="shared" si="1130"/>
        <v>17.918918918918919</v>
      </c>
      <c r="AU2927" s="17">
        <f t="shared" si="1131"/>
        <v>2.2108369364460452</v>
      </c>
      <c r="AV2927" s="18">
        <f t="shared" si="1132"/>
        <v>16.241721854304636</v>
      </c>
      <c r="AW2927" s="18">
        <f t="shared" si="1133"/>
        <v>2.808409865419049</v>
      </c>
      <c r="AX2927" s="18">
        <f t="shared" si="1134"/>
        <v>1.5158162788524436</v>
      </c>
      <c r="AY2927" s="8">
        <f t="shared" si="1135"/>
        <v>2.1264367816091956</v>
      </c>
      <c r="AZ2927" s="8">
        <f t="shared" si="1136"/>
        <v>0.14852398523985239</v>
      </c>
      <c r="BA2927" s="18">
        <f t="shared" si="1139"/>
        <v>0.97218920846208667</v>
      </c>
      <c r="BB2927" s="20">
        <f t="shared" si="1137"/>
        <v>7.7106756584807229E-2</v>
      </c>
      <c r="BC2927" s="8">
        <f t="shared" si="1138"/>
        <v>0.62970961887477317</v>
      </c>
      <c r="BD2927" s="44"/>
      <c r="BE2927" s="44"/>
      <c r="BF2927" s="8"/>
    </row>
    <row r="2928" spans="1:58" x14ac:dyDescent="0.25">
      <c r="A2928" s="8">
        <v>2772</v>
      </c>
      <c r="B2928" s="8" t="s">
        <v>497</v>
      </c>
      <c r="C2928" s="8" t="s">
        <v>504</v>
      </c>
      <c r="D2928" s="12" t="s">
        <v>499</v>
      </c>
      <c r="E2928" s="8" t="s">
        <v>491</v>
      </c>
      <c r="F2928" s="8" t="s">
        <v>492</v>
      </c>
      <c r="G2928" s="9"/>
      <c r="H2928" s="8"/>
      <c r="I2928" s="9"/>
      <c r="J2928" s="9"/>
      <c r="K2928" s="9"/>
      <c r="L2928" s="8">
        <v>651</v>
      </c>
      <c r="M2928" s="8">
        <v>215</v>
      </c>
      <c r="N2928" s="8"/>
      <c r="O2928" s="8">
        <v>888</v>
      </c>
      <c r="P2928" s="8">
        <v>1540</v>
      </c>
      <c r="Q2928" s="8">
        <v>146</v>
      </c>
      <c r="R2928" s="8">
        <v>529</v>
      </c>
      <c r="S2928" s="8">
        <v>76.599999999999994</v>
      </c>
      <c r="T2928" s="8">
        <v>11.2</v>
      </c>
      <c r="U2928" s="8">
        <v>61.3</v>
      </c>
      <c r="V2928" s="8">
        <v>7.22</v>
      </c>
      <c r="W2928" s="8">
        <v>38.6</v>
      </c>
      <c r="X2928" s="8">
        <v>7.21</v>
      </c>
      <c r="Y2928" s="8">
        <v>18.8</v>
      </c>
      <c r="Z2928" s="8">
        <v>2.58</v>
      </c>
      <c r="AA2928" s="8">
        <v>16.5</v>
      </c>
      <c r="AB2928" s="8">
        <v>2.74</v>
      </c>
      <c r="AC2928" s="8">
        <v>7.95</v>
      </c>
      <c r="AD2928" s="8">
        <v>40.299999999999997</v>
      </c>
      <c r="AE2928" s="8">
        <v>21</v>
      </c>
      <c r="AF2928" s="17">
        <f t="shared" si="1116"/>
        <v>3345.7499999999995</v>
      </c>
      <c r="AG2928" s="18">
        <f t="shared" si="1118"/>
        <v>36.560030686612969</v>
      </c>
      <c r="AH2928" s="19">
        <f t="shared" si="1119"/>
        <v>24.51332245785753</v>
      </c>
      <c r="AI2928" s="19">
        <f t="shared" si="1120"/>
        <v>3.2368691823598388</v>
      </c>
      <c r="AJ2928" s="18">
        <f t="shared" si="1117"/>
        <v>6.7501735135671099</v>
      </c>
      <c r="AK2928" s="18">
        <f t="shared" si="1121"/>
        <v>3.0279069767441862</v>
      </c>
      <c r="AL2928" s="18">
        <f t="shared" si="1122"/>
        <v>1.9190476190476189</v>
      </c>
      <c r="AM2928" s="18">
        <f t="shared" si="1123"/>
        <v>1.0347263209879363</v>
      </c>
      <c r="AN2928" s="18">
        <f t="shared" si="1124"/>
        <v>0.48109527010237296</v>
      </c>
      <c r="AO2928" s="18">
        <f t="shared" si="1125"/>
        <v>0.9904283940956311</v>
      </c>
      <c r="AP2928" s="17">
        <f t="shared" si="1126"/>
        <v>29.819694868238557</v>
      </c>
      <c r="AQ2928" s="18">
        <f t="shared" si="1127"/>
        <v>1.0370416177107169</v>
      </c>
      <c r="AR2928" s="17">
        <f t="shared" si="1128"/>
        <v>13.030303030303031</v>
      </c>
      <c r="AS2928" s="17">
        <f t="shared" si="1129"/>
        <v>39.454545454545453</v>
      </c>
      <c r="AT2928" s="17">
        <f t="shared" si="1130"/>
        <v>16.153846153846153</v>
      </c>
      <c r="AU2928" s="17">
        <f t="shared" si="1131"/>
        <v>1.7860523006313931</v>
      </c>
      <c r="AV2928" s="18">
        <f t="shared" si="1132"/>
        <v>14.486133768352365</v>
      </c>
      <c r="AW2928" s="18">
        <f t="shared" si="1133"/>
        <v>3.0057255976853963</v>
      </c>
      <c r="AX2928" s="18">
        <f t="shared" si="1134"/>
        <v>1.5310667652131067</v>
      </c>
      <c r="AY2928" s="8">
        <f t="shared" si="1135"/>
        <v>2.4424242424242424</v>
      </c>
      <c r="AZ2928" s="8">
        <f t="shared" si="1136"/>
        <v>0.14480151228733459</v>
      </c>
      <c r="BA2928" s="18">
        <f t="shared" si="1139"/>
        <v>0.97200926548606448</v>
      </c>
      <c r="BB2928" s="20">
        <f t="shared" si="1137"/>
        <v>7.7571735871194841E-2</v>
      </c>
      <c r="BC2928" s="8">
        <f t="shared" si="1138"/>
        <v>0.65569847634322365</v>
      </c>
      <c r="BD2928" s="44"/>
      <c r="BE2928" s="44"/>
      <c r="BF2928" s="8"/>
    </row>
    <row r="2929" spans="1:58" x14ac:dyDescent="0.25">
      <c r="A2929" s="8">
        <v>2773</v>
      </c>
      <c r="B2929" s="8" t="s">
        <v>497</v>
      </c>
      <c r="C2929" s="8" t="s">
        <v>504</v>
      </c>
      <c r="D2929" s="12" t="s">
        <v>499</v>
      </c>
      <c r="E2929" s="8" t="s">
        <v>491</v>
      </c>
      <c r="F2929" s="8" t="s">
        <v>492</v>
      </c>
      <c r="G2929" s="9"/>
      <c r="H2929" s="8"/>
      <c r="I2929" s="9"/>
      <c r="J2929" s="9"/>
      <c r="K2929" s="9"/>
      <c r="L2929" s="8">
        <v>655</v>
      </c>
      <c r="M2929" s="8">
        <v>263</v>
      </c>
      <c r="N2929" s="8"/>
      <c r="O2929" s="8">
        <v>1030</v>
      </c>
      <c r="P2929" s="8">
        <v>1890</v>
      </c>
      <c r="Q2929" s="8">
        <v>185</v>
      </c>
      <c r="R2929" s="8">
        <v>645</v>
      </c>
      <c r="S2929" s="8">
        <v>90.5</v>
      </c>
      <c r="T2929" s="8">
        <v>15.1</v>
      </c>
      <c r="U2929" s="8">
        <v>62</v>
      </c>
      <c r="V2929" s="8">
        <v>8.65</v>
      </c>
      <c r="W2929" s="8">
        <v>44.2</v>
      </c>
      <c r="X2929" s="8">
        <v>8.49</v>
      </c>
      <c r="Y2929" s="8">
        <v>24.7</v>
      </c>
      <c r="Z2929" s="8">
        <v>3.04</v>
      </c>
      <c r="AA2929" s="8">
        <v>22.8</v>
      </c>
      <c r="AB2929" s="8">
        <v>3.53</v>
      </c>
      <c r="AC2929" s="8">
        <v>5.89</v>
      </c>
      <c r="AD2929" s="8">
        <v>53.1</v>
      </c>
      <c r="AE2929" s="8">
        <v>52.3</v>
      </c>
      <c r="AF2929" s="17">
        <f t="shared" si="1116"/>
        <v>4033.0099999999998</v>
      </c>
      <c r="AG2929" s="18">
        <f t="shared" si="1118"/>
        <v>30.68880005921978</v>
      </c>
      <c r="AH2929" s="19">
        <f t="shared" si="1119"/>
        <v>21.771700867176097</v>
      </c>
      <c r="AI2929" s="19">
        <f t="shared" si="1120"/>
        <v>3.0792529355967684</v>
      </c>
      <c r="AJ2929" s="18">
        <f t="shared" si="1117"/>
        <v>6.6270368557241781</v>
      </c>
      <c r="AK2929" s="18">
        <f t="shared" si="1121"/>
        <v>2.4904942965779466</v>
      </c>
      <c r="AL2929" s="18">
        <f t="shared" si="1122"/>
        <v>1.0152963671128108</v>
      </c>
      <c r="AM2929" s="18">
        <f t="shared" si="1123"/>
        <v>1.0474782505810156</v>
      </c>
      <c r="AN2929" s="18">
        <f t="shared" si="1124"/>
        <v>0.59335485398573851</v>
      </c>
      <c r="AO2929" s="18">
        <f t="shared" si="1125"/>
        <v>1.0369961672650769</v>
      </c>
      <c r="AP2929" s="17">
        <f t="shared" si="1126"/>
        <v>30.977620730270907</v>
      </c>
      <c r="AQ2929" s="18">
        <f t="shared" si="1127"/>
        <v>1.0773108865431793</v>
      </c>
      <c r="AR2929" s="17">
        <f t="shared" si="1128"/>
        <v>11.535087719298245</v>
      </c>
      <c r="AS2929" s="17">
        <f t="shared" si="1129"/>
        <v>28.728070175438596</v>
      </c>
      <c r="AT2929" s="17">
        <f t="shared" si="1130"/>
        <v>12.335216572504708</v>
      </c>
      <c r="AU2929" s="17">
        <f t="shared" si="1131"/>
        <v>1.8690845782659669</v>
      </c>
      <c r="AV2929" s="18">
        <f t="shared" si="1132"/>
        <v>16.612903225806452</v>
      </c>
      <c r="AW2929" s="18">
        <f t="shared" si="1133"/>
        <v>2.2000352640394953</v>
      </c>
      <c r="AX2929" s="18">
        <f t="shared" si="1134"/>
        <v>1.2687562401939809</v>
      </c>
      <c r="AY2929" s="8">
        <f t="shared" si="1135"/>
        <v>2.3289473684210527</v>
      </c>
      <c r="AZ2929" s="8">
        <f t="shared" si="1136"/>
        <v>0.14031007751937985</v>
      </c>
      <c r="BA2929" s="18">
        <f t="shared" si="1139"/>
        <v>0.97138365637575907</v>
      </c>
      <c r="BB2929" s="20">
        <f t="shared" si="1137"/>
        <v>6.4011761561079919E-2</v>
      </c>
      <c r="BC2929" s="8">
        <f t="shared" si="1138"/>
        <v>0.53932083387963814</v>
      </c>
      <c r="BD2929" s="44"/>
      <c r="BE2929" s="44"/>
      <c r="BF2929" s="8"/>
    </row>
    <row r="2930" spans="1:58" x14ac:dyDescent="0.25">
      <c r="A2930" s="8">
        <v>2774</v>
      </c>
      <c r="B2930" s="8" t="s">
        <v>497</v>
      </c>
      <c r="C2930" s="8" t="s">
        <v>504</v>
      </c>
      <c r="D2930" s="12" t="s">
        <v>499</v>
      </c>
      <c r="E2930" s="8" t="s">
        <v>491</v>
      </c>
      <c r="F2930" s="8" t="s">
        <v>492</v>
      </c>
      <c r="G2930" s="9"/>
      <c r="H2930" s="8"/>
      <c r="I2930" s="9"/>
      <c r="J2930" s="9"/>
      <c r="K2930" s="9"/>
      <c r="L2930" s="8">
        <v>666</v>
      </c>
      <c r="M2930" s="8">
        <v>256</v>
      </c>
      <c r="N2930" s="8"/>
      <c r="O2930" s="8">
        <v>818</v>
      </c>
      <c r="P2930" s="8">
        <v>1520</v>
      </c>
      <c r="Q2930" s="8">
        <v>157</v>
      </c>
      <c r="R2930" s="8">
        <v>575</v>
      </c>
      <c r="S2930" s="8">
        <v>91.7</v>
      </c>
      <c r="T2930" s="8">
        <v>13.3</v>
      </c>
      <c r="U2930" s="8">
        <v>70.2</v>
      </c>
      <c r="V2930" s="8">
        <v>8.91</v>
      </c>
      <c r="W2930" s="8">
        <v>47.3</v>
      </c>
      <c r="X2930" s="8">
        <v>9.32</v>
      </c>
      <c r="Y2930" s="8">
        <v>23.9</v>
      </c>
      <c r="Z2930" s="8">
        <v>3.19</v>
      </c>
      <c r="AA2930" s="8">
        <v>19.100000000000001</v>
      </c>
      <c r="AB2930" s="8">
        <v>3.32</v>
      </c>
      <c r="AC2930" s="8">
        <v>6.62</v>
      </c>
      <c r="AD2930" s="8">
        <v>38.799999999999997</v>
      </c>
      <c r="AE2930" s="8">
        <v>31.7</v>
      </c>
      <c r="AF2930" s="17">
        <f t="shared" si="1116"/>
        <v>3360.2400000000002</v>
      </c>
      <c r="AG2930" s="18">
        <f t="shared" si="1118"/>
        <v>29.093600194402104</v>
      </c>
      <c r="AH2930" s="19">
        <f t="shared" si="1119"/>
        <v>20.901411818966032</v>
      </c>
      <c r="AI2930" s="19">
        <f t="shared" si="1120"/>
        <v>2.7431737295909011</v>
      </c>
      <c r="AJ2930" s="18">
        <f t="shared" si="1117"/>
        <v>5.1941526441478132</v>
      </c>
      <c r="AK2930" s="18">
        <f t="shared" si="1121"/>
        <v>2.6015625</v>
      </c>
      <c r="AL2930" s="18">
        <f t="shared" si="1122"/>
        <v>1.22397476340694</v>
      </c>
      <c r="AM2930" s="18">
        <f t="shared" si="1123"/>
        <v>1.0261356981332681</v>
      </c>
      <c r="AN2930" s="18">
        <f t="shared" si="1124"/>
        <v>0.48792840735840404</v>
      </c>
      <c r="AO2930" s="18">
        <f t="shared" si="1125"/>
        <v>0.92598285729497276</v>
      </c>
      <c r="AP2930" s="17">
        <f t="shared" si="1126"/>
        <v>27.467811158798284</v>
      </c>
      <c r="AQ2930" s="18">
        <f t="shared" si="1127"/>
        <v>0.95524999316585113</v>
      </c>
      <c r="AR2930" s="17">
        <f t="shared" si="1128"/>
        <v>13.403141361256543</v>
      </c>
      <c r="AS2930" s="17">
        <f t="shared" si="1129"/>
        <v>34.869109947643977</v>
      </c>
      <c r="AT2930" s="17">
        <f t="shared" si="1130"/>
        <v>17.16494845360825</v>
      </c>
      <c r="AU2930" s="17">
        <f t="shared" si="1131"/>
        <v>1.7504119497528303</v>
      </c>
      <c r="AV2930" s="18">
        <f t="shared" si="1132"/>
        <v>11.652421652421651</v>
      </c>
      <c r="AW2930" s="18">
        <f t="shared" si="1133"/>
        <v>2.9735588939461706</v>
      </c>
      <c r="AX2930" s="18">
        <f t="shared" si="1134"/>
        <v>1.6207593751330183</v>
      </c>
      <c r="AY2930" s="8">
        <f t="shared" si="1135"/>
        <v>2.0314136125654447</v>
      </c>
      <c r="AZ2930" s="8">
        <f t="shared" si="1136"/>
        <v>0.15947826086956524</v>
      </c>
      <c r="BA2930" s="18">
        <f t="shared" si="1139"/>
        <v>0.96576435016546425</v>
      </c>
      <c r="BB2930" s="20">
        <f t="shared" si="1137"/>
        <v>7.3010374812593704E-2</v>
      </c>
      <c r="BC2930" s="8">
        <f t="shared" si="1138"/>
        <v>0.56337284482758621</v>
      </c>
      <c r="BD2930" s="44"/>
      <c r="BE2930" s="44"/>
      <c r="BF2930" s="8"/>
    </row>
    <row r="2931" spans="1:58" x14ac:dyDescent="0.25">
      <c r="A2931" s="8">
        <v>2775</v>
      </c>
      <c r="B2931" s="8" t="s">
        <v>497</v>
      </c>
      <c r="C2931" s="8" t="s">
        <v>504</v>
      </c>
      <c r="D2931" s="12" t="s">
        <v>499</v>
      </c>
      <c r="E2931" s="8" t="s">
        <v>491</v>
      </c>
      <c r="F2931" s="8" t="s">
        <v>492</v>
      </c>
      <c r="G2931" s="9"/>
      <c r="H2931" s="8"/>
      <c r="I2931" s="9"/>
      <c r="J2931" s="9"/>
      <c r="K2931" s="9"/>
      <c r="L2931" s="8">
        <v>647</v>
      </c>
      <c r="M2931" s="8">
        <v>222</v>
      </c>
      <c r="N2931" s="8"/>
      <c r="O2931" s="8">
        <v>899</v>
      </c>
      <c r="P2931" s="8">
        <v>1480</v>
      </c>
      <c r="Q2931" s="8">
        <v>145</v>
      </c>
      <c r="R2931" s="8">
        <v>521</v>
      </c>
      <c r="S2931" s="8">
        <v>79</v>
      </c>
      <c r="T2931" s="8">
        <v>11.5</v>
      </c>
      <c r="U2931" s="8">
        <v>58.3</v>
      </c>
      <c r="V2931" s="8">
        <v>7.18</v>
      </c>
      <c r="W2931" s="8">
        <v>38.1</v>
      </c>
      <c r="X2931" s="8">
        <v>7.52</v>
      </c>
      <c r="Y2931" s="8">
        <v>18.8</v>
      </c>
      <c r="Z2931" s="8">
        <v>2.5</v>
      </c>
      <c r="AA2931" s="8">
        <v>17.399999999999999</v>
      </c>
      <c r="AB2931" s="8">
        <v>2.62</v>
      </c>
      <c r="AC2931" s="8">
        <v>7.11</v>
      </c>
      <c r="AD2931" s="8">
        <v>38.4</v>
      </c>
      <c r="AE2931" s="8">
        <v>20.6</v>
      </c>
      <c r="AF2931" s="17">
        <f t="shared" si="1116"/>
        <v>3287.92</v>
      </c>
      <c r="AG2931" s="18">
        <f t="shared" si="1118"/>
        <v>35.098452883263015</v>
      </c>
      <c r="AH2931" s="19">
        <f t="shared" si="1119"/>
        <v>22.339727363072136</v>
      </c>
      <c r="AI2931" s="19">
        <f t="shared" si="1120"/>
        <v>3.3272836236708052</v>
      </c>
      <c r="AJ2931" s="18">
        <f t="shared" si="1117"/>
        <v>6.6261817016503768</v>
      </c>
      <c r="AK2931" s="18">
        <f t="shared" si="1121"/>
        <v>2.9144144144144146</v>
      </c>
      <c r="AL2931" s="18">
        <f t="shared" si="1122"/>
        <v>1.8640776699029125</v>
      </c>
      <c r="AM2931" s="18">
        <f t="shared" si="1123"/>
        <v>0.99171196952386109</v>
      </c>
      <c r="AN2931" s="18">
        <f t="shared" si="1124"/>
        <v>0.49877847596196234</v>
      </c>
      <c r="AO2931" s="18">
        <f t="shared" si="1125"/>
        <v>0.99566991977398311</v>
      </c>
      <c r="AP2931" s="17">
        <f t="shared" si="1126"/>
        <v>29.521276595744684</v>
      </c>
      <c r="AQ2931" s="18">
        <f t="shared" si="1127"/>
        <v>1.0266635045399106</v>
      </c>
      <c r="AR2931" s="17">
        <f t="shared" si="1128"/>
        <v>12.758620689655173</v>
      </c>
      <c r="AS2931" s="17">
        <f t="shared" si="1129"/>
        <v>37.183908045977013</v>
      </c>
      <c r="AT2931" s="17">
        <f t="shared" si="1130"/>
        <v>16.848958333333336</v>
      </c>
      <c r="AU2931" s="17">
        <f t="shared" si="1131"/>
        <v>1.9178880859083698</v>
      </c>
      <c r="AV2931" s="18">
        <f t="shared" si="1132"/>
        <v>15.420240137221271</v>
      </c>
      <c r="AW2931" s="18">
        <f t="shared" si="1133"/>
        <v>2.7107664760584531</v>
      </c>
      <c r="AX2931" s="18">
        <f t="shared" si="1134"/>
        <v>1.433067003083824</v>
      </c>
      <c r="AY2931" s="8">
        <f t="shared" si="1135"/>
        <v>2.2068965517241379</v>
      </c>
      <c r="AZ2931" s="8">
        <f t="shared" si="1136"/>
        <v>0.15163147792706333</v>
      </c>
      <c r="BA2931" s="18">
        <f t="shared" si="1139"/>
        <v>0.97137399936738122</v>
      </c>
      <c r="BB2931" s="20">
        <f t="shared" si="1137"/>
        <v>7.827890661195315E-2</v>
      </c>
      <c r="BC2931" s="8">
        <f t="shared" si="1138"/>
        <v>0.63112146629388011</v>
      </c>
      <c r="BD2931" s="44"/>
      <c r="BE2931" s="44"/>
      <c r="BF2931" s="8"/>
    </row>
    <row r="2932" spans="1:58" x14ac:dyDescent="0.25">
      <c r="A2932" s="8">
        <v>2776</v>
      </c>
      <c r="B2932" s="8" t="s">
        <v>497</v>
      </c>
      <c r="C2932" s="8" t="s">
        <v>504</v>
      </c>
      <c r="D2932" s="12" t="s">
        <v>499</v>
      </c>
      <c r="E2932" s="8" t="s">
        <v>491</v>
      </c>
      <c r="F2932" s="8" t="s">
        <v>492</v>
      </c>
      <c r="G2932" s="9"/>
      <c r="H2932" s="8"/>
      <c r="I2932" s="9"/>
      <c r="J2932" s="9"/>
      <c r="K2932" s="9"/>
      <c r="L2932" s="8">
        <v>646</v>
      </c>
      <c r="M2932" s="8">
        <v>223</v>
      </c>
      <c r="N2932" s="8"/>
      <c r="O2932" s="8">
        <v>882</v>
      </c>
      <c r="P2932" s="8">
        <v>1510</v>
      </c>
      <c r="Q2932" s="8">
        <v>153</v>
      </c>
      <c r="R2932" s="8">
        <v>547</v>
      </c>
      <c r="S2932" s="8">
        <v>78.3</v>
      </c>
      <c r="T2932" s="8">
        <v>13.9</v>
      </c>
      <c r="U2932" s="8">
        <v>58.3</v>
      </c>
      <c r="V2932" s="8">
        <v>7.76</v>
      </c>
      <c r="W2932" s="8">
        <v>39.299999999999997</v>
      </c>
      <c r="X2932" s="8">
        <v>7.65</v>
      </c>
      <c r="Y2932" s="8">
        <v>20.7</v>
      </c>
      <c r="Z2932" s="8">
        <v>2.84</v>
      </c>
      <c r="AA2932" s="8">
        <v>18</v>
      </c>
      <c r="AB2932" s="8">
        <v>3.26</v>
      </c>
      <c r="AC2932" s="8">
        <v>5.95</v>
      </c>
      <c r="AD2932" s="8">
        <v>44.8</v>
      </c>
      <c r="AE2932" s="8">
        <v>56.1</v>
      </c>
      <c r="AF2932" s="17">
        <f t="shared" si="1116"/>
        <v>3342.0100000000011</v>
      </c>
      <c r="AG2932" s="18">
        <f t="shared" si="1118"/>
        <v>33.286919831223628</v>
      </c>
      <c r="AH2932" s="19">
        <f t="shared" si="1119"/>
        <v>22.032807685336234</v>
      </c>
      <c r="AI2932" s="19">
        <f t="shared" si="1120"/>
        <v>3.109203249022285</v>
      </c>
      <c r="AJ2932" s="18">
        <f t="shared" si="1117"/>
        <v>6.5589989815218983</v>
      </c>
      <c r="AK2932" s="18">
        <f t="shared" si="1121"/>
        <v>2.8968609865470851</v>
      </c>
      <c r="AL2932" s="18">
        <f t="shared" si="1122"/>
        <v>0.79857397504456318</v>
      </c>
      <c r="AM2932" s="18">
        <f t="shared" si="1123"/>
        <v>0.99445383272674692</v>
      </c>
      <c r="AN2932" s="18">
        <f t="shared" si="1124"/>
        <v>0.60556020649218434</v>
      </c>
      <c r="AO2932" s="18">
        <f t="shared" si="1125"/>
        <v>0.97942907357993092</v>
      </c>
      <c r="AP2932" s="17">
        <f t="shared" si="1126"/>
        <v>29.15032679738562</v>
      </c>
      <c r="AQ2932" s="18">
        <f t="shared" si="1127"/>
        <v>1.0137629574122642</v>
      </c>
      <c r="AR2932" s="17">
        <f t="shared" si="1128"/>
        <v>12.388888888888889</v>
      </c>
      <c r="AS2932" s="17">
        <f t="shared" si="1129"/>
        <v>35.888888888888886</v>
      </c>
      <c r="AT2932" s="17">
        <f t="shared" si="1130"/>
        <v>14.419642857142858</v>
      </c>
      <c r="AU2932" s="17">
        <f t="shared" si="1131"/>
        <v>1.8630474343187788</v>
      </c>
      <c r="AV2932" s="18">
        <f t="shared" si="1132"/>
        <v>15.128644939965696</v>
      </c>
      <c r="AW2932" s="18">
        <f t="shared" si="1133"/>
        <v>2.6204075935231712</v>
      </c>
      <c r="AX2932" s="18">
        <f t="shared" si="1134"/>
        <v>1.4289295392953929</v>
      </c>
      <c r="AY2932" s="8">
        <f t="shared" si="1135"/>
        <v>2.4888888888888889</v>
      </c>
      <c r="AZ2932" s="8">
        <f t="shared" si="1136"/>
        <v>0.14314442413162706</v>
      </c>
      <c r="BA2932" s="18">
        <f t="shared" si="1139"/>
        <v>0.97022450561189211</v>
      </c>
      <c r="BB2932" s="20">
        <f t="shared" si="1137"/>
        <v>7.4442917480930459E-2</v>
      </c>
      <c r="BC2932" s="8">
        <f t="shared" si="1138"/>
        <v>0.62732024122467922</v>
      </c>
      <c r="BD2932" s="44"/>
      <c r="BE2932" s="44"/>
      <c r="BF2932" s="8"/>
    </row>
    <row r="2933" spans="1:58" x14ac:dyDescent="0.25">
      <c r="A2933" s="8">
        <v>2777</v>
      </c>
      <c r="B2933" s="8" t="s">
        <v>497</v>
      </c>
      <c r="C2933" s="8" t="s">
        <v>504</v>
      </c>
      <c r="D2933" s="12" t="s">
        <v>499</v>
      </c>
      <c r="E2933" s="8" t="s">
        <v>491</v>
      </c>
      <c r="F2933" s="8" t="s">
        <v>492</v>
      </c>
      <c r="G2933" s="9"/>
      <c r="H2933" s="8"/>
      <c r="I2933" s="9"/>
      <c r="J2933" s="9"/>
      <c r="K2933" s="9"/>
      <c r="L2933" s="8">
        <v>670</v>
      </c>
      <c r="M2933" s="8">
        <v>281</v>
      </c>
      <c r="N2933" s="8"/>
      <c r="O2933" s="8">
        <v>977</v>
      </c>
      <c r="P2933" s="8">
        <v>1650</v>
      </c>
      <c r="Q2933" s="8">
        <v>167</v>
      </c>
      <c r="R2933" s="8">
        <v>632</v>
      </c>
      <c r="S2933" s="8">
        <v>102</v>
      </c>
      <c r="T2933" s="8">
        <v>13.3</v>
      </c>
      <c r="U2933" s="8">
        <v>75.7</v>
      </c>
      <c r="V2933" s="8">
        <v>9.8800000000000008</v>
      </c>
      <c r="W2933" s="8">
        <v>50.1</v>
      </c>
      <c r="X2933" s="8">
        <v>9.9499999999999993</v>
      </c>
      <c r="Y2933" s="8">
        <v>24.9</v>
      </c>
      <c r="Z2933" s="8">
        <v>3.35</v>
      </c>
      <c r="AA2933" s="8">
        <v>21.1</v>
      </c>
      <c r="AB2933" s="8">
        <v>3.37</v>
      </c>
      <c r="AC2933" s="8">
        <v>6.93</v>
      </c>
      <c r="AD2933" s="8">
        <v>38.1</v>
      </c>
      <c r="AE2933" s="8">
        <v>37.200000000000003</v>
      </c>
      <c r="AF2933" s="17">
        <f t="shared" si="1116"/>
        <v>3739.6499999999996</v>
      </c>
      <c r="AG2933" s="18">
        <f t="shared" si="1118"/>
        <v>31.454996300517926</v>
      </c>
      <c r="AH2933" s="19">
        <f t="shared" si="1119"/>
        <v>20.538413366011302</v>
      </c>
      <c r="AI2933" s="19">
        <f t="shared" si="1120"/>
        <v>2.9808858088981465</v>
      </c>
      <c r="AJ2933" s="18">
        <f t="shared" si="1117"/>
        <v>5.5773144700918342</v>
      </c>
      <c r="AK2933" s="18">
        <f t="shared" si="1121"/>
        <v>2.3843416370106763</v>
      </c>
      <c r="AL2933" s="18">
        <f t="shared" si="1122"/>
        <v>1.0241935483870968</v>
      </c>
      <c r="AM2933" s="18">
        <f t="shared" si="1123"/>
        <v>0.98824838519847824</v>
      </c>
      <c r="AN2933" s="18">
        <f t="shared" si="1124"/>
        <v>0.44551394447085146</v>
      </c>
      <c r="AO2933" s="18">
        <f t="shared" si="1125"/>
        <v>0.95410445350245687</v>
      </c>
      <c r="AP2933" s="17">
        <f t="shared" si="1126"/>
        <v>28.241206030150757</v>
      </c>
      <c r="AQ2933" s="18">
        <f t="shared" si="1127"/>
        <v>0.98214640079377791</v>
      </c>
      <c r="AR2933" s="17">
        <f t="shared" si="1128"/>
        <v>13.317535545023695</v>
      </c>
      <c r="AS2933" s="17">
        <f t="shared" si="1129"/>
        <v>31.753554502369667</v>
      </c>
      <c r="AT2933" s="17">
        <f t="shared" si="1130"/>
        <v>17.58530183727034</v>
      </c>
      <c r="AU2933" s="17">
        <f t="shared" si="1131"/>
        <v>1.7244414460472983</v>
      </c>
      <c r="AV2933" s="18">
        <f t="shared" si="1132"/>
        <v>12.906208718626155</v>
      </c>
      <c r="AW2933" s="18">
        <f t="shared" si="1133"/>
        <v>2.9025935364023909</v>
      </c>
      <c r="AX2933" s="18">
        <f t="shared" si="1134"/>
        <v>1.5539821985897584</v>
      </c>
      <c r="AY2933" s="8">
        <f t="shared" si="1135"/>
        <v>1.8056872037914691</v>
      </c>
      <c r="AZ2933" s="8">
        <f t="shared" si="1136"/>
        <v>0.16139240506329114</v>
      </c>
      <c r="BA2933" s="18">
        <f t="shared" si="1139"/>
        <v>0.96720281309748246</v>
      </c>
      <c r="BB2933" s="20">
        <f t="shared" si="1137"/>
        <v>6.6824530772588389E-2</v>
      </c>
      <c r="BC2933" s="8">
        <f t="shared" si="1138"/>
        <v>0.51633329242851878</v>
      </c>
      <c r="BD2933" s="44"/>
      <c r="BE2933" s="44"/>
      <c r="BF2933" s="8"/>
    </row>
    <row r="2934" spans="1:58" x14ac:dyDescent="0.25">
      <c r="A2934" s="8">
        <v>2778</v>
      </c>
      <c r="B2934" s="8" t="s">
        <v>497</v>
      </c>
      <c r="C2934" s="8" t="s">
        <v>504</v>
      </c>
      <c r="D2934" s="12" t="s">
        <v>499</v>
      </c>
      <c r="E2934" s="8" t="s">
        <v>491</v>
      </c>
      <c r="F2934" s="8" t="s">
        <v>492</v>
      </c>
      <c r="G2934" s="9"/>
      <c r="H2934" s="8"/>
      <c r="I2934" s="9"/>
      <c r="J2934" s="9"/>
      <c r="K2934" s="9"/>
      <c r="L2934" s="8">
        <v>668</v>
      </c>
      <c r="M2934" s="8">
        <v>264</v>
      </c>
      <c r="N2934" s="8"/>
      <c r="O2934" s="8">
        <v>933</v>
      </c>
      <c r="P2934" s="8">
        <v>1730</v>
      </c>
      <c r="Q2934" s="8">
        <v>166</v>
      </c>
      <c r="R2934" s="8">
        <v>591</v>
      </c>
      <c r="S2934" s="8">
        <v>87</v>
      </c>
      <c r="T2934" s="8">
        <v>13.1</v>
      </c>
      <c r="U2934" s="8">
        <v>58.5</v>
      </c>
      <c r="V2934" s="8">
        <v>7.95</v>
      </c>
      <c r="W2934" s="8">
        <v>43.9</v>
      </c>
      <c r="X2934" s="8">
        <v>8.4600000000000009</v>
      </c>
      <c r="Y2934" s="8">
        <v>23</v>
      </c>
      <c r="Z2934" s="8">
        <v>3.5</v>
      </c>
      <c r="AA2934" s="8">
        <v>23.6</v>
      </c>
      <c r="AB2934" s="8">
        <v>3.41</v>
      </c>
      <c r="AC2934" s="8">
        <v>6.38</v>
      </c>
      <c r="AD2934" s="8">
        <v>37</v>
      </c>
      <c r="AE2934" s="8">
        <v>28.8</v>
      </c>
      <c r="AF2934" s="17">
        <f t="shared" si="1116"/>
        <v>3692.4199999999996</v>
      </c>
      <c r="AG2934" s="18">
        <f t="shared" si="1118"/>
        <v>26.856361295859255</v>
      </c>
      <c r="AH2934" s="19">
        <f t="shared" si="1119"/>
        <v>19.253048359001298</v>
      </c>
      <c r="AI2934" s="19">
        <f t="shared" si="1120"/>
        <v>3.0441217417378827</v>
      </c>
      <c r="AJ2934" s="18">
        <f t="shared" si="1117"/>
        <v>6.24443474465299</v>
      </c>
      <c r="AK2934" s="18">
        <f t="shared" si="1121"/>
        <v>2.5303030303030303</v>
      </c>
      <c r="AL2934" s="18">
        <f t="shared" si="1122"/>
        <v>1.2847222222222221</v>
      </c>
      <c r="AM2934" s="18">
        <f t="shared" si="1123"/>
        <v>1.0635035007916263</v>
      </c>
      <c r="AN2934" s="18">
        <f t="shared" si="1124"/>
        <v>0.5404946790517734</v>
      </c>
      <c r="AO2934" s="18">
        <f t="shared" si="1125"/>
        <v>1.0455797464551773</v>
      </c>
      <c r="AP2934" s="17">
        <f t="shared" si="1126"/>
        <v>31.205673758865245</v>
      </c>
      <c r="AQ2934" s="18">
        <f t="shared" si="1127"/>
        <v>1.0852419026968423</v>
      </c>
      <c r="AR2934" s="17">
        <f t="shared" si="1128"/>
        <v>11.1864406779661</v>
      </c>
      <c r="AS2934" s="17">
        <f t="shared" si="1129"/>
        <v>28.305084745762709</v>
      </c>
      <c r="AT2934" s="17">
        <f t="shared" si="1130"/>
        <v>18.054054054054053</v>
      </c>
      <c r="AU2934" s="17">
        <f t="shared" si="1131"/>
        <v>1.6785861248131344</v>
      </c>
      <c r="AV2934" s="18">
        <f t="shared" si="1132"/>
        <v>15.948717948717949</v>
      </c>
      <c r="AW2934" s="18">
        <f t="shared" si="1133"/>
        <v>2.0054722766374242</v>
      </c>
      <c r="AX2934" s="18">
        <f t="shared" si="1134"/>
        <v>1.2174280005511917</v>
      </c>
      <c r="AY2934" s="8">
        <f t="shared" si="1135"/>
        <v>1.5677966101694913</v>
      </c>
      <c r="AZ2934" s="8">
        <f t="shared" si="1136"/>
        <v>0.14720812182741116</v>
      </c>
      <c r="BA2934" s="18">
        <f t="shared" si="1139"/>
        <v>0.96917468760325209</v>
      </c>
      <c r="BB2934" s="20">
        <f t="shared" si="1137"/>
        <v>7.1247097263550968E-2</v>
      </c>
      <c r="BC2934" s="8">
        <f t="shared" si="1138"/>
        <v>0.54794148380355279</v>
      </c>
      <c r="BD2934" s="44"/>
      <c r="BE2934" s="44"/>
      <c r="BF2934" s="8"/>
    </row>
    <row r="2935" spans="1:58" x14ac:dyDescent="0.25">
      <c r="A2935" s="8">
        <v>2779</v>
      </c>
      <c r="B2935" s="8" t="s">
        <v>497</v>
      </c>
      <c r="C2935" s="8" t="s">
        <v>504</v>
      </c>
      <c r="D2935" s="12" t="s">
        <v>499</v>
      </c>
      <c r="E2935" s="8" t="s">
        <v>491</v>
      </c>
      <c r="F2935" s="8" t="s">
        <v>492</v>
      </c>
      <c r="G2935" s="9"/>
      <c r="H2935" s="8"/>
      <c r="I2935" s="9"/>
      <c r="J2935" s="9"/>
      <c r="K2935" s="9"/>
      <c r="L2935" s="8">
        <v>646</v>
      </c>
      <c r="M2935" s="8">
        <v>285</v>
      </c>
      <c r="N2935" s="8"/>
      <c r="O2935" s="8">
        <v>991</v>
      </c>
      <c r="P2935" s="8">
        <v>1780</v>
      </c>
      <c r="Q2935" s="8">
        <v>176</v>
      </c>
      <c r="R2935" s="8">
        <v>646</v>
      </c>
      <c r="S2935" s="8">
        <v>95.4</v>
      </c>
      <c r="T2935" s="8">
        <v>14.6</v>
      </c>
      <c r="U2935" s="8">
        <v>70.2</v>
      </c>
      <c r="V2935" s="8">
        <v>9.0500000000000007</v>
      </c>
      <c r="W2935" s="8">
        <v>48.8</v>
      </c>
      <c r="X2935" s="8">
        <v>9.7200000000000006</v>
      </c>
      <c r="Y2935" s="8">
        <v>24.3</v>
      </c>
      <c r="Z2935" s="8">
        <v>3.54</v>
      </c>
      <c r="AA2935" s="8">
        <v>24.7</v>
      </c>
      <c r="AB2935" s="8">
        <v>3.75</v>
      </c>
      <c r="AC2935" s="8">
        <v>6.14</v>
      </c>
      <c r="AD2935" s="8">
        <v>42.7</v>
      </c>
      <c r="AE2935" s="8">
        <v>43.4</v>
      </c>
      <c r="AF2935" s="17">
        <f t="shared" si="1116"/>
        <v>3897.06</v>
      </c>
      <c r="AG2935" s="18">
        <f t="shared" si="1118"/>
        <v>27.255504877090491</v>
      </c>
      <c r="AH2935" s="19">
        <f t="shared" si="1119"/>
        <v>18.927290619571895</v>
      </c>
      <c r="AI2935" s="19">
        <f t="shared" si="1120"/>
        <v>2.958073702498988</v>
      </c>
      <c r="AJ2935" s="18">
        <f t="shared" si="1117"/>
        <v>6.0486160868296048</v>
      </c>
      <c r="AK2935" s="18">
        <f t="shared" si="1121"/>
        <v>2.2666666666666666</v>
      </c>
      <c r="AL2935" s="18">
        <f t="shared" si="1122"/>
        <v>0.98387096774193561</v>
      </c>
      <c r="AM2935" s="18">
        <f t="shared" si="1123"/>
        <v>1.0311326240950138</v>
      </c>
      <c r="AN2935" s="18">
        <f t="shared" si="1124"/>
        <v>0.52513117196644576</v>
      </c>
      <c r="AO2935" s="18">
        <f t="shared" si="1125"/>
        <v>0.99136411332796814</v>
      </c>
      <c r="AP2935" s="17">
        <f t="shared" si="1126"/>
        <v>29.320987654320987</v>
      </c>
      <c r="AQ2935" s="18">
        <f t="shared" si="1127"/>
        <v>1.0196980419910355</v>
      </c>
      <c r="AR2935" s="17">
        <f t="shared" si="1128"/>
        <v>11.538461538461538</v>
      </c>
      <c r="AS2935" s="17">
        <f t="shared" si="1129"/>
        <v>26.153846153846153</v>
      </c>
      <c r="AT2935" s="17">
        <f t="shared" si="1130"/>
        <v>15.128805620608897</v>
      </c>
      <c r="AU2935" s="17">
        <f t="shared" si="1131"/>
        <v>1.7011722912966249</v>
      </c>
      <c r="AV2935" s="18">
        <f t="shared" si="1132"/>
        <v>14.116809116809117</v>
      </c>
      <c r="AW2935" s="18">
        <f t="shared" si="1133"/>
        <v>2.299391695318699</v>
      </c>
      <c r="AX2935" s="18">
        <f t="shared" si="1134"/>
        <v>1.2930449952272804</v>
      </c>
      <c r="AY2935" s="8">
        <f t="shared" si="1135"/>
        <v>1.7287449392712553</v>
      </c>
      <c r="AZ2935" s="8">
        <f t="shared" si="1136"/>
        <v>0.14767801857585139</v>
      </c>
      <c r="BA2935" s="18">
        <f t="shared" si="1139"/>
        <v>0.96821706619862147</v>
      </c>
      <c r="BB2935" s="20">
        <f t="shared" si="1137"/>
        <v>6.3034482758620683E-2</v>
      </c>
      <c r="BC2935" s="8">
        <f t="shared" si="1138"/>
        <v>0.49085057471264371</v>
      </c>
      <c r="BD2935" s="44"/>
      <c r="BE2935" s="44"/>
      <c r="BF2935" s="8"/>
    </row>
    <row r="2936" spans="1:58" x14ac:dyDescent="0.25">
      <c r="A2936" s="8">
        <v>2780</v>
      </c>
      <c r="B2936" s="8" t="s">
        <v>497</v>
      </c>
      <c r="C2936" s="8" t="s">
        <v>504</v>
      </c>
      <c r="D2936" s="12" t="s">
        <v>499</v>
      </c>
      <c r="E2936" s="8" t="s">
        <v>491</v>
      </c>
      <c r="F2936" s="8" t="s">
        <v>492</v>
      </c>
      <c r="G2936" s="9"/>
      <c r="H2936" s="8"/>
      <c r="I2936" s="9"/>
      <c r="J2936" s="9"/>
      <c r="K2936" s="9"/>
      <c r="L2936" s="8">
        <v>667</v>
      </c>
      <c r="M2936" s="8">
        <v>229</v>
      </c>
      <c r="N2936" s="8"/>
      <c r="O2936" s="8">
        <v>1140</v>
      </c>
      <c r="P2936" s="8">
        <v>1800</v>
      </c>
      <c r="Q2936" s="8">
        <v>164</v>
      </c>
      <c r="R2936" s="8">
        <v>576</v>
      </c>
      <c r="S2936" s="8">
        <v>83.7</v>
      </c>
      <c r="T2936" s="8">
        <v>13.2</v>
      </c>
      <c r="U2936" s="8">
        <v>57.1</v>
      </c>
      <c r="V2936" s="8">
        <v>7.51</v>
      </c>
      <c r="W2936" s="8">
        <v>39.700000000000003</v>
      </c>
      <c r="X2936" s="8">
        <v>7.68</v>
      </c>
      <c r="Y2936" s="8">
        <v>19.8</v>
      </c>
      <c r="Z2936" s="8">
        <v>2.5299999999999998</v>
      </c>
      <c r="AA2936" s="8">
        <v>18.5</v>
      </c>
      <c r="AB2936" s="8">
        <v>2.86</v>
      </c>
      <c r="AC2936" s="8">
        <v>7.49</v>
      </c>
      <c r="AD2936" s="8">
        <v>50.2</v>
      </c>
      <c r="AE2936" s="8">
        <v>30.6</v>
      </c>
      <c r="AF2936" s="17">
        <f t="shared" si="1116"/>
        <v>3932.58</v>
      </c>
      <c r="AG2936" s="18">
        <f t="shared" si="1118"/>
        <v>41.861101607937059</v>
      </c>
      <c r="AH2936" s="19">
        <f t="shared" si="1119"/>
        <v>25.554428817071557</v>
      </c>
      <c r="AI2936" s="19">
        <f t="shared" si="1120"/>
        <v>3.8163677918424765</v>
      </c>
      <c r="AJ2936" s="18">
        <f t="shared" si="1117"/>
        <v>7.9306746517853108</v>
      </c>
      <c r="AK2936" s="18">
        <f t="shared" si="1121"/>
        <v>2.9126637554585151</v>
      </c>
      <c r="AL2936" s="18">
        <f t="shared" si="1122"/>
        <v>1.6405228758169934</v>
      </c>
      <c r="AM2936" s="18">
        <f t="shared" si="1123"/>
        <v>1.0071307171527391</v>
      </c>
      <c r="AN2936" s="18">
        <f t="shared" si="1124"/>
        <v>0.56201878875933564</v>
      </c>
      <c r="AO2936" s="18">
        <f t="shared" si="1125"/>
        <v>1.0001360302870044</v>
      </c>
      <c r="AP2936" s="17">
        <f t="shared" si="1126"/>
        <v>29.817708333333336</v>
      </c>
      <c r="AQ2936" s="18">
        <f t="shared" si="1127"/>
        <v>1.0369725318471339</v>
      </c>
      <c r="AR2936" s="17">
        <f t="shared" si="1128"/>
        <v>12.378378378378379</v>
      </c>
      <c r="AS2936" s="17">
        <f t="shared" si="1129"/>
        <v>36.054054054054056</v>
      </c>
      <c r="AT2936" s="17">
        <f t="shared" si="1130"/>
        <v>13.286852589641434</v>
      </c>
      <c r="AU2936" s="17">
        <f t="shared" si="1131"/>
        <v>2.0166689438447873</v>
      </c>
      <c r="AV2936" s="18">
        <f t="shared" si="1132"/>
        <v>19.964973730297721</v>
      </c>
      <c r="AW2936" s="18">
        <f t="shared" si="1133"/>
        <v>2.4971071574086645</v>
      </c>
      <c r="AX2936" s="18">
        <f t="shared" si="1134"/>
        <v>1.4044605581190948</v>
      </c>
      <c r="AY2936" s="8">
        <f t="shared" si="1135"/>
        <v>2.7135135135135138</v>
      </c>
      <c r="AZ2936" s="8">
        <f t="shared" si="1136"/>
        <v>0.14531250000000001</v>
      </c>
      <c r="BA2936" s="18">
        <f t="shared" si="1139"/>
        <v>0.97493248706955726</v>
      </c>
      <c r="BB2936" s="20">
        <f t="shared" si="1137"/>
        <v>7.2993055555555561E-2</v>
      </c>
      <c r="BC2936" s="8">
        <f t="shared" si="1138"/>
        <v>0.63074235807860268</v>
      </c>
      <c r="BD2936" s="44"/>
      <c r="BE2936" s="44"/>
      <c r="BF2936" s="8"/>
    </row>
    <row r="2937" spans="1:58" x14ac:dyDescent="0.25">
      <c r="A2937" s="8">
        <v>2781</v>
      </c>
      <c r="B2937" s="8" t="s">
        <v>497</v>
      </c>
      <c r="C2937" s="8" t="s">
        <v>504</v>
      </c>
      <c r="D2937" s="12" t="s">
        <v>499</v>
      </c>
      <c r="E2937" s="8" t="s">
        <v>491</v>
      </c>
      <c r="F2937" s="8" t="s">
        <v>492</v>
      </c>
      <c r="G2937" s="9"/>
      <c r="H2937" s="8"/>
      <c r="I2937" s="9"/>
      <c r="J2937" s="9"/>
      <c r="K2937" s="9"/>
      <c r="L2937" s="8">
        <v>675</v>
      </c>
      <c r="M2937" s="8">
        <v>250</v>
      </c>
      <c r="N2937" s="8"/>
      <c r="O2937" s="8">
        <v>994</v>
      </c>
      <c r="P2937" s="8">
        <v>1740</v>
      </c>
      <c r="Q2937" s="8">
        <v>158</v>
      </c>
      <c r="R2937" s="8">
        <v>599</v>
      </c>
      <c r="S2937" s="8">
        <v>85.2</v>
      </c>
      <c r="T2937" s="8">
        <v>12.9</v>
      </c>
      <c r="U2937" s="8">
        <v>69.900000000000006</v>
      </c>
      <c r="V2937" s="8">
        <v>8.36</v>
      </c>
      <c r="W2937" s="8">
        <v>45.9</v>
      </c>
      <c r="X2937" s="8">
        <v>8.09</v>
      </c>
      <c r="Y2937" s="8">
        <v>22.2</v>
      </c>
      <c r="Z2937" s="8">
        <v>3.26</v>
      </c>
      <c r="AA2937" s="8">
        <v>17</v>
      </c>
      <c r="AB2937" s="8">
        <v>3.05</v>
      </c>
      <c r="AC2937" s="8">
        <v>6.63</v>
      </c>
      <c r="AD2937" s="8">
        <v>46.6</v>
      </c>
      <c r="AE2937" s="8">
        <v>53</v>
      </c>
      <c r="AF2937" s="17">
        <f t="shared" si="1116"/>
        <v>3766.8600000000006</v>
      </c>
      <c r="AG2937" s="18">
        <f t="shared" si="1118"/>
        <v>39.72052618515761</v>
      </c>
      <c r="AH2937" s="19">
        <f t="shared" si="1119"/>
        <v>26.882256981095864</v>
      </c>
      <c r="AI2937" s="19">
        <f t="shared" si="1120"/>
        <v>3.1998337595007151</v>
      </c>
      <c r="AJ2937" s="18">
        <f t="shared" si="1117"/>
        <v>6.7932489451476803</v>
      </c>
      <c r="AK2937" s="18">
        <f t="shared" si="1121"/>
        <v>2.7</v>
      </c>
      <c r="AL2937" s="18">
        <f t="shared" si="1122"/>
        <v>0.87924528301886795</v>
      </c>
      <c r="AM2937" s="18">
        <f t="shared" si="1123"/>
        <v>1.0622217730798627</v>
      </c>
      <c r="AN2937" s="18">
        <f t="shared" si="1124"/>
        <v>0.49202708638622444</v>
      </c>
      <c r="AO2937" s="18">
        <f t="shared" si="1125"/>
        <v>1.0092725392929194</v>
      </c>
      <c r="AP2937" s="17">
        <f t="shared" si="1126"/>
        <v>30.902348578491967</v>
      </c>
      <c r="AQ2937" s="18">
        <f t="shared" si="1127"/>
        <v>1.0746931416469179</v>
      </c>
      <c r="AR2937" s="17">
        <f t="shared" si="1128"/>
        <v>14.705882352941176</v>
      </c>
      <c r="AS2937" s="17">
        <f t="shared" si="1129"/>
        <v>39.705882352941174</v>
      </c>
      <c r="AT2937" s="17">
        <f t="shared" si="1130"/>
        <v>14.484978540772532</v>
      </c>
      <c r="AU2937" s="17">
        <f t="shared" si="1131"/>
        <v>1.8480621960807153</v>
      </c>
      <c r="AV2937" s="18">
        <f t="shared" si="1132"/>
        <v>14.220314735336194</v>
      </c>
      <c r="AW2937" s="18">
        <f t="shared" si="1133"/>
        <v>3.3266036062666275</v>
      </c>
      <c r="AX2937" s="18">
        <f t="shared" si="1134"/>
        <v>1.7670731707317073</v>
      </c>
      <c r="AY2937" s="8">
        <f t="shared" si="1135"/>
        <v>2.7411764705882353</v>
      </c>
      <c r="AZ2937" s="8">
        <f t="shared" si="1136"/>
        <v>0.14223706176961604</v>
      </c>
      <c r="BA2937" s="18">
        <f t="shared" si="1139"/>
        <v>0.9713660714759772</v>
      </c>
      <c r="BB2937" s="20">
        <f t="shared" si="1137"/>
        <v>7.1032180070232001E-2</v>
      </c>
      <c r="BC2937" s="8">
        <f t="shared" si="1138"/>
        <v>0.58468965517241378</v>
      </c>
      <c r="BD2937" s="44"/>
      <c r="BE2937" s="44"/>
      <c r="BF2937" s="8"/>
    </row>
    <row r="2938" spans="1:58" x14ac:dyDescent="0.25">
      <c r="A2938" s="8">
        <v>2782</v>
      </c>
      <c r="B2938" s="8" t="s">
        <v>497</v>
      </c>
      <c r="C2938" s="8" t="s">
        <v>504</v>
      </c>
      <c r="D2938" s="12" t="s">
        <v>499</v>
      </c>
      <c r="E2938" s="8" t="s">
        <v>491</v>
      </c>
      <c r="F2938" s="8" t="s">
        <v>492</v>
      </c>
      <c r="G2938" s="9"/>
      <c r="H2938" s="8"/>
      <c r="I2938" s="9"/>
      <c r="J2938" s="9"/>
      <c r="K2938" s="9"/>
      <c r="L2938" s="8">
        <v>650</v>
      </c>
      <c r="M2938" s="8">
        <v>332</v>
      </c>
      <c r="N2938" s="8"/>
      <c r="O2938" s="8">
        <v>1320</v>
      </c>
      <c r="P2938" s="8">
        <v>2180</v>
      </c>
      <c r="Q2938" s="8">
        <v>209</v>
      </c>
      <c r="R2938" s="8">
        <v>778</v>
      </c>
      <c r="S2938" s="8">
        <v>121</v>
      </c>
      <c r="T2938" s="8">
        <v>16.899999999999999</v>
      </c>
      <c r="U2938" s="8">
        <v>96.1</v>
      </c>
      <c r="V2938" s="8">
        <v>11.9</v>
      </c>
      <c r="W2938" s="8">
        <v>61.5</v>
      </c>
      <c r="X2938" s="8">
        <v>12</v>
      </c>
      <c r="Y2938" s="8">
        <v>29.1</v>
      </c>
      <c r="Z2938" s="8">
        <v>3.62</v>
      </c>
      <c r="AA2938" s="8">
        <v>26.3</v>
      </c>
      <c r="AB2938" s="8">
        <v>4.04</v>
      </c>
      <c r="AC2938" s="8">
        <v>6.98</v>
      </c>
      <c r="AD2938" s="8">
        <v>57.4</v>
      </c>
      <c r="AE2938" s="8">
        <v>106</v>
      </c>
      <c r="AF2938" s="17">
        <f t="shared" si="1116"/>
        <v>4869.46</v>
      </c>
      <c r="AG2938" s="18">
        <f t="shared" si="1118"/>
        <v>34.095393945227904</v>
      </c>
      <c r="AH2938" s="19">
        <f t="shared" si="1119"/>
        <v>21.770386865071735</v>
      </c>
      <c r="AI2938" s="19">
        <f t="shared" si="1120"/>
        <v>3.2716149816146567</v>
      </c>
      <c r="AJ2938" s="18">
        <f t="shared" si="1117"/>
        <v>6.3521288837744549</v>
      </c>
      <c r="AK2938" s="18">
        <f t="shared" si="1121"/>
        <v>1.9578313253012047</v>
      </c>
      <c r="AL2938" s="18">
        <f t="shared" si="1122"/>
        <v>0.54150943396226414</v>
      </c>
      <c r="AM2938" s="18">
        <f t="shared" si="1123"/>
        <v>1.004116425839453</v>
      </c>
      <c r="AN2938" s="18">
        <f t="shared" si="1124"/>
        <v>0.4613069653855551</v>
      </c>
      <c r="AO2938" s="18">
        <f t="shared" si="1125"/>
        <v>0.9301903130833028</v>
      </c>
      <c r="AP2938" s="17">
        <f t="shared" si="1126"/>
        <v>27.666666666666668</v>
      </c>
      <c r="AQ2938" s="18">
        <f t="shared" si="1127"/>
        <v>0.96216560509554139</v>
      </c>
      <c r="AR2938" s="17">
        <f t="shared" si="1128"/>
        <v>12.623574144486692</v>
      </c>
      <c r="AS2938" s="17">
        <f t="shared" si="1129"/>
        <v>24.714828897338403</v>
      </c>
      <c r="AT2938" s="17">
        <f t="shared" si="1130"/>
        <v>11.324041811846691</v>
      </c>
      <c r="AU2938" s="17">
        <f t="shared" si="1131"/>
        <v>1.8278142201431509</v>
      </c>
      <c r="AV2938" s="18">
        <f t="shared" si="1132"/>
        <v>13.735691987513007</v>
      </c>
      <c r="AW2938" s="18">
        <f t="shared" si="1133"/>
        <v>2.9562451038462272</v>
      </c>
      <c r="AX2938" s="18">
        <f t="shared" si="1134"/>
        <v>1.5304182509505704</v>
      </c>
      <c r="AY2938" s="8">
        <f t="shared" si="1135"/>
        <v>2.1825095057034218</v>
      </c>
      <c r="AZ2938" s="8">
        <f t="shared" si="1136"/>
        <v>0.15552699228791775</v>
      </c>
      <c r="BA2938" s="18">
        <f t="shared" si="1139"/>
        <v>0.96951201981328528</v>
      </c>
      <c r="BB2938" s="20">
        <f t="shared" si="1137"/>
        <v>5.2663770942292361E-2</v>
      </c>
      <c r="BC2938" s="8">
        <f t="shared" si="1138"/>
        <v>0.4239717490652265</v>
      </c>
      <c r="BD2938" s="44"/>
      <c r="BE2938" s="44"/>
      <c r="BF2938" s="8"/>
    </row>
    <row r="2939" spans="1:58" x14ac:dyDescent="0.25">
      <c r="A2939" s="8">
        <v>2783</v>
      </c>
      <c r="B2939" s="8" t="s">
        <v>497</v>
      </c>
      <c r="C2939" s="8" t="s">
        <v>504</v>
      </c>
      <c r="D2939" s="12" t="s">
        <v>499</v>
      </c>
      <c r="E2939" s="8" t="s">
        <v>491</v>
      </c>
      <c r="F2939" s="8" t="s">
        <v>492</v>
      </c>
      <c r="G2939" s="9"/>
      <c r="H2939" s="8"/>
      <c r="I2939" s="9"/>
      <c r="J2939" s="9"/>
      <c r="K2939" s="9"/>
      <c r="L2939" s="8">
        <v>661</v>
      </c>
      <c r="M2939" s="8">
        <v>225</v>
      </c>
      <c r="N2939" s="8"/>
      <c r="O2939" s="8">
        <v>832</v>
      </c>
      <c r="P2939" s="8">
        <v>1440</v>
      </c>
      <c r="Q2939" s="8">
        <v>142</v>
      </c>
      <c r="R2939" s="8">
        <v>511</v>
      </c>
      <c r="S2939" s="8">
        <v>76.400000000000006</v>
      </c>
      <c r="T2939" s="8">
        <v>11.7</v>
      </c>
      <c r="U2939" s="8">
        <v>57.9</v>
      </c>
      <c r="V2939" s="8">
        <v>7.56</v>
      </c>
      <c r="W2939" s="8">
        <v>39.799999999999997</v>
      </c>
      <c r="X2939" s="8">
        <v>7.83</v>
      </c>
      <c r="Y2939" s="8">
        <v>19.7</v>
      </c>
      <c r="Z2939" s="8">
        <v>2.57</v>
      </c>
      <c r="AA2939" s="8">
        <v>18.399999999999999</v>
      </c>
      <c r="AB2939" s="8">
        <v>2.85</v>
      </c>
      <c r="AC2939" s="8">
        <v>5.76</v>
      </c>
      <c r="AD2939" s="8">
        <v>43.5</v>
      </c>
      <c r="AE2939" s="8">
        <v>62.8</v>
      </c>
      <c r="AF2939" s="17">
        <f t="shared" si="1116"/>
        <v>3169.71</v>
      </c>
      <c r="AG2939" s="18">
        <f t="shared" si="1118"/>
        <v>30.717299578059077</v>
      </c>
      <c r="AH2939" s="19">
        <f t="shared" si="1119"/>
        <v>20.554649265905383</v>
      </c>
      <c r="AI2939" s="19">
        <f t="shared" si="1120"/>
        <v>3.1395707927700305</v>
      </c>
      <c r="AJ2939" s="18">
        <f t="shared" si="1117"/>
        <v>6.3410431440121942</v>
      </c>
      <c r="AK2939" s="18">
        <f t="shared" si="1121"/>
        <v>2.9377777777777778</v>
      </c>
      <c r="AL2939" s="18">
        <f t="shared" si="1122"/>
        <v>0.6926751592356688</v>
      </c>
      <c r="AM2939" s="18">
        <f t="shared" si="1123"/>
        <v>1.0135480521635971</v>
      </c>
      <c r="AN2939" s="18">
        <f t="shared" si="1124"/>
        <v>0.51779468371664694</v>
      </c>
      <c r="AO2939" s="18">
        <f t="shared" si="1125"/>
        <v>0.96831127645711323</v>
      </c>
      <c r="AP2939" s="17">
        <f t="shared" si="1126"/>
        <v>28.735632183908045</v>
      </c>
      <c r="AQ2939" s="18">
        <f t="shared" si="1127"/>
        <v>0.99934109378431812</v>
      </c>
      <c r="AR2939" s="17">
        <f t="shared" si="1128"/>
        <v>12.228260869565219</v>
      </c>
      <c r="AS2939" s="17">
        <f t="shared" si="1129"/>
        <v>35.923913043478265</v>
      </c>
      <c r="AT2939" s="17">
        <f t="shared" si="1130"/>
        <v>15.195402298850574</v>
      </c>
      <c r="AU2939" s="17">
        <f t="shared" si="1131"/>
        <v>1.7937739553145737</v>
      </c>
      <c r="AV2939" s="18">
        <f t="shared" si="1132"/>
        <v>14.369602763385148</v>
      </c>
      <c r="AW2939" s="18">
        <f t="shared" si="1133"/>
        <v>2.5458542713567835</v>
      </c>
      <c r="AX2939" s="18">
        <f t="shared" si="1134"/>
        <v>1.4156504065040652</v>
      </c>
      <c r="AY2939" s="8">
        <f t="shared" si="1135"/>
        <v>2.3641304347826089</v>
      </c>
      <c r="AZ2939" s="8">
        <f t="shared" si="1136"/>
        <v>0.14951076320939335</v>
      </c>
      <c r="BA2939" s="18">
        <f t="shared" si="1139"/>
        <v>0.96885834981749119</v>
      </c>
      <c r="BB2939" s="20">
        <f t="shared" si="1137"/>
        <v>8.1537755584047508E-2</v>
      </c>
      <c r="BC2939" s="8">
        <f t="shared" si="1138"/>
        <v>0.63618084291187738</v>
      </c>
      <c r="BD2939" s="44"/>
      <c r="BE2939" s="44"/>
      <c r="BF2939" s="8"/>
    </row>
    <row r="2940" spans="1:58" x14ac:dyDescent="0.25">
      <c r="A2940" s="8">
        <v>2784</v>
      </c>
      <c r="B2940" s="8" t="s">
        <v>497</v>
      </c>
      <c r="C2940" s="8" t="s">
        <v>504</v>
      </c>
      <c r="D2940" s="12" t="s">
        <v>499</v>
      </c>
      <c r="E2940" s="8" t="s">
        <v>491</v>
      </c>
      <c r="F2940" s="8" t="s">
        <v>492</v>
      </c>
      <c r="G2940" s="9"/>
      <c r="H2940" s="8"/>
      <c r="I2940" s="9"/>
      <c r="J2940" s="9"/>
      <c r="K2940" s="9"/>
      <c r="L2940" s="8">
        <v>699</v>
      </c>
      <c r="M2940" s="8">
        <v>116</v>
      </c>
      <c r="N2940" s="8"/>
      <c r="O2940" s="8">
        <v>463</v>
      </c>
      <c r="P2940" s="8">
        <v>794</v>
      </c>
      <c r="Q2940" s="8">
        <v>78.5</v>
      </c>
      <c r="R2940" s="8">
        <v>291</v>
      </c>
      <c r="S2940" s="8">
        <v>45.5</v>
      </c>
      <c r="T2940" s="8">
        <v>6.46</v>
      </c>
      <c r="U2940" s="8">
        <v>31.9</v>
      </c>
      <c r="V2940" s="8">
        <v>4.07</v>
      </c>
      <c r="W2940" s="8">
        <v>22.2</v>
      </c>
      <c r="X2940" s="8">
        <v>4.18</v>
      </c>
      <c r="Y2940" s="8">
        <v>9.7899999999999991</v>
      </c>
      <c r="Z2940" s="8">
        <v>1.37</v>
      </c>
      <c r="AA2940" s="8">
        <v>8.2799999999999994</v>
      </c>
      <c r="AB2940" s="8">
        <v>1.18</v>
      </c>
      <c r="AC2940" s="8">
        <v>4.54</v>
      </c>
      <c r="AD2940" s="8">
        <v>3.26</v>
      </c>
      <c r="AE2940" s="8">
        <v>7.7</v>
      </c>
      <c r="AF2940" s="17">
        <f t="shared" si="1116"/>
        <v>1761.43</v>
      </c>
      <c r="AG2940" s="18">
        <f t="shared" si="1118"/>
        <v>37.98640412564464</v>
      </c>
      <c r="AH2940" s="19">
        <f t="shared" si="1119"/>
        <v>25.185789378285303</v>
      </c>
      <c r="AI2940" s="19">
        <f t="shared" si="1120"/>
        <v>3.0680035379239352</v>
      </c>
      <c r="AJ2940" s="18">
        <f t="shared" si="1117"/>
        <v>5.9251634441507868</v>
      </c>
      <c r="AK2940" s="18">
        <f t="shared" si="1121"/>
        <v>6.0258620689655169</v>
      </c>
      <c r="AL2940" s="18">
        <f t="shared" si="1122"/>
        <v>0.42337662337662335</v>
      </c>
      <c r="AM2940" s="18">
        <f t="shared" si="1123"/>
        <v>1.0075877182781943</v>
      </c>
      <c r="AN2940" s="18">
        <f t="shared" si="1124"/>
        <v>0.49910183280958309</v>
      </c>
      <c r="AO2940" s="18">
        <f t="shared" si="1125"/>
        <v>0.92381448404228084</v>
      </c>
      <c r="AP2940" s="17">
        <f t="shared" si="1126"/>
        <v>27.751196172248807</v>
      </c>
      <c r="AQ2940" s="18">
        <f t="shared" si="1127"/>
        <v>0.96510529363362085</v>
      </c>
      <c r="AR2940" s="17">
        <f t="shared" si="1128"/>
        <v>14.009661835748794</v>
      </c>
      <c r="AS2940" s="17">
        <f t="shared" si="1129"/>
        <v>84.420289855072468</v>
      </c>
      <c r="AT2940" s="17">
        <f t="shared" si="1130"/>
        <v>214.41717791411045</v>
      </c>
      <c r="AU2940" s="17">
        <f t="shared" si="1131"/>
        <v>2.3920883884757806</v>
      </c>
      <c r="AV2940" s="18">
        <f t="shared" si="1132"/>
        <v>14.514106583072101</v>
      </c>
      <c r="AW2940" s="18">
        <f t="shared" si="1133"/>
        <v>3.1169737576772754</v>
      </c>
      <c r="AX2940" s="18">
        <f t="shared" si="1134"/>
        <v>1.7547425474254743</v>
      </c>
      <c r="AY2940" s="8">
        <f t="shared" si="1135"/>
        <v>0.39371980676328505</v>
      </c>
      <c r="AZ2940" s="8">
        <f t="shared" si="1136"/>
        <v>0.1563573883161512</v>
      </c>
      <c r="BA2940" s="18">
        <f t="shared" si="1139"/>
        <v>0.97100651175465391</v>
      </c>
      <c r="BB2940" s="20">
        <f t="shared" si="1137"/>
        <v>0.15141272662637753</v>
      </c>
      <c r="BC2940" s="8">
        <f t="shared" si="1138"/>
        <v>1.3049108204518429</v>
      </c>
      <c r="BD2940" s="44"/>
      <c r="BE2940" s="44"/>
      <c r="BF2940" s="8"/>
    </row>
    <row r="2941" spans="1:58" x14ac:dyDescent="0.25">
      <c r="A2941" s="8">
        <v>2785</v>
      </c>
      <c r="B2941" s="8" t="s">
        <v>497</v>
      </c>
      <c r="C2941" s="8" t="s">
        <v>504</v>
      </c>
      <c r="D2941" s="12" t="s">
        <v>499</v>
      </c>
      <c r="E2941" s="8" t="s">
        <v>491</v>
      </c>
      <c r="F2941" s="8" t="s">
        <v>492</v>
      </c>
      <c r="G2941" s="9"/>
      <c r="H2941" s="8"/>
      <c r="I2941" s="9"/>
      <c r="J2941" s="9"/>
      <c r="K2941" s="9"/>
      <c r="L2941" s="8">
        <v>650</v>
      </c>
      <c r="M2941" s="8">
        <v>496</v>
      </c>
      <c r="N2941" s="8"/>
      <c r="O2941" s="8">
        <v>1360</v>
      </c>
      <c r="P2941" s="8">
        <v>2700</v>
      </c>
      <c r="Q2941" s="8">
        <v>280</v>
      </c>
      <c r="R2941" s="8">
        <v>1070</v>
      </c>
      <c r="S2941" s="8">
        <v>167</v>
      </c>
      <c r="T2941" s="8">
        <v>23</v>
      </c>
      <c r="U2941" s="8">
        <v>133</v>
      </c>
      <c r="V2941" s="8">
        <v>17.2</v>
      </c>
      <c r="W2941" s="8">
        <v>88.4</v>
      </c>
      <c r="X2941" s="8">
        <v>17</v>
      </c>
      <c r="Y2941" s="8">
        <v>42.9</v>
      </c>
      <c r="Z2941" s="8">
        <v>6.08</v>
      </c>
      <c r="AA2941" s="8">
        <v>40.700000000000003</v>
      </c>
      <c r="AB2941" s="8">
        <v>6.41</v>
      </c>
      <c r="AC2941" s="8">
        <v>7.71</v>
      </c>
      <c r="AD2941" s="8">
        <v>100</v>
      </c>
      <c r="AE2941" s="8">
        <v>80</v>
      </c>
      <c r="AF2941" s="17">
        <f t="shared" si="1116"/>
        <v>5951.6899999999987</v>
      </c>
      <c r="AG2941" s="18">
        <f t="shared" si="1118"/>
        <v>22.699799914989789</v>
      </c>
      <c r="AH2941" s="19">
        <f t="shared" si="1119"/>
        <v>17.423474193457881</v>
      </c>
      <c r="AI2941" s="19">
        <f t="shared" si="1120"/>
        <v>2.4508852872747351</v>
      </c>
      <c r="AJ2941" s="18">
        <f t="shared" si="1117"/>
        <v>4.7419085878875169</v>
      </c>
      <c r="AK2941" s="18">
        <f t="shared" si="1121"/>
        <v>1.310483870967742</v>
      </c>
      <c r="AL2941" s="18">
        <f t="shared" si="1122"/>
        <v>1.25</v>
      </c>
      <c r="AM2941" s="18">
        <f t="shared" si="1123"/>
        <v>1.0585295367721679</v>
      </c>
      <c r="AN2941" s="18">
        <f t="shared" si="1124"/>
        <v>0.45425683065900813</v>
      </c>
      <c r="AO2941" s="18">
        <f t="shared" si="1125"/>
        <v>0.97702110465461067</v>
      </c>
      <c r="AP2941" s="17">
        <f t="shared" si="1126"/>
        <v>29.176470588235293</v>
      </c>
      <c r="AQ2941" s="18">
        <f t="shared" si="1127"/>
        <v>1.0146721618583738</v>
      </c>
      <c r="AR2941" s="17">
        <f t="shared" si="1128"/>
        <v>12.186732186732186</v>
      </c>
      <c r="AS2941" s="17">
        <f t="shared" si="1129"/>
        <v>15.970515970515969</v>
      </c>
      <c r="AT2941" s="17">
        <f t="shared" si="1130"/>
        <v>6.5</v>
      </c>
      <c r="AU2941" s="17">
        <f t="shared" si="1131"/>
        <v>1.5678211497909293</v>
      </c>
      <c r="AV2941" s="18">
        <f t="shared" si="1132"/>
        <v>10.225563909774436</v>
      </c>
      <c r="AW2941" s="18">
        <f t="shared" si="1133"/>
        <v>2.643808724210734</v>
      </c>
      <c r="AX2941" s="18">
        <f t="shared" si="1134"/>
        <v>1.4215057629691776</v>
      </c>
      <c r="AY2941" s="8">
        <f t="shared" si="1135"/>
        <v>2.4570024570024569</v>
      </c>
      <c r="AZ2941" s="8">
        <f t="shared" si="1136"/>
        <v>0.1560747663551402</v>
      </c>
      <c r="BA2941" s="18">
        <f t="shared" si="1139"/>
        <v>0.96325581473497468</v>
      </c>
      <c r="BB2941" s="20">
        <f t="shared" si="1137"/>
        <v>3.8291975507573323E-2</v>
      </c>
      <c r="BC2941" s="8">
        <f t="shared" si="1138"/>
        <v>0.28378754171301451</v>
      </c>
      <c r="BD2941" s="44"/>
      <c r="BE2941" s="44"/>
      <c r="BF2941" s="8"/>
    </row>
    <row r="2942" spans="1:58" x14ac:dyDescent="0.25">
      <c r="A2942" s="8">
        <v>2786</v>
      </c>
      <c r="B2942" s="8" t="s">
        <v>497</v>
      </c>
      <c r="C2942" s="8" t="s">
        <v>504</v>
      </c>
      <c r="D2942" s="12" t="s">
        <v>499</v>
      </c>
      <c r="E2942" s="8" t="s">
        <v>491</v>
      </c>
      <c r="F2942" s="8" t="s">
        <v>492</v>
      </c>
      <c r="G2942" s="9"/>
      <c r="H2942" s="8"/>
      <c r="I2942" s="9"/>
      <c r="J2942" s="9"/>
      <c r="K2942" s="9"/>
      <c r="L2942" s="8">
        <v>652</v>
      </c>
      <c r="M2942" s="8">
        <v>662</v>
      </c>
      <c r="N2942" s="8"/>
      <c r="O2942" s="8">
        <v>1590</v>
      </c>
      <c r="P2942" s="8">
        <v>2960</v>
      </c>
      <c r="Q2942" s="8">
        <v>322</v>
      </c>
      <c r="R2942" s="8">
        <v>1320</v>
      </c>
      <c r="S2942" s="8">
        <v>230</v>
      </c>
      <c r="T2942" s="8">
        <v>26.1</v>
      </c>
      <c r="U2942" s="8">
        <v>191</v>
      </c>
      <c r="V2942" s="8">
        <v>23.7</v>
      </c>
      <c r="W2942" s="8">
        <v>127</v>
      </c>
      <c r="X2942" s="8">
        <v>24.6</v>
      </c>
      <c r="Y2942" s="8">
        <v>61.4</v>
      </c>
      <c r="Z2942" s="8">
        <v>7.63</v>
      </c>
      <c r="AA2942" s="8">
        <v>48.4</v>
      </c>
      <c r="AB2942" s="8">
        <v>7.18</v>
      </c>
      <c r="AC2942" s="8">
        <v>8.2100000000000009</v>
      </c>
      <c r="AD2942" s="8">
        <v>83.2</v>
      </c>
      <c r="AE2942" s="8">
        <v>190</v>
      </c>
      <c r="AF2942" s="17">
        <f t="shared" si="1116"/>
        <v>6939.01</v>
      </c>
      <c r="AG2942" s="18">
        <f t="shared" si="1118"/>
        <v>22.316664923109112</v>
      </c>
      <c r="AH2942" s="19">
        <f t="shared" si="1119"/>
        <v>16.062448599894843</v>
      </c>
      <c r="AI2942" s="19">
        <f t="shared" si="1120"/>
        <v>2.3226889144610663</v>
      </c>
      <c r="AJ2942" s="18">
        <f t="shared" si="1117"/>
        <v>4.0253164556962027</v>
      </c>
      <c r="AK2942" s="18">
        <f t="shared" si="1121"/>
        <v>0.98489425981873113</v>
      </c>
      <c r="AL2942" s="18">
        <f t="shared" si="1122"/>
        <v>0.43789473684210528</v>
      </c>
      <c r="AM2942" s="18">
        <f t="shared" si="1123"/>
        <v>1.0008129116999558</v>
      </c>
      <c r="AN2942" s="18">
        <f t="shared" si="1124"/>
        <v>0.36653680698549496</v>
      </c>
      <c r="AO2942" s="18">
        <f t="shared" si="1125"/>
        <v>0.9029479714636276</v>
      </c>
      <c r="AP2942" s="17">
        <f t="shared" si="1126"/>
        <v>26.910569105691057</v>
      </c>
      <c r="AQ2942" s="18">
        <f t="shared" si="1127"/>
        <v>0.93587074724250419</v>
      </c>
      <c r="AR2942" s="17">
        <f t="shared" si="1128"/>
        <v>13.677685950413224</v>
      </c>
      <c r="AS2942" s="17">
        <f t="shared" si="1129"/>
        <v>13.471074380165289</v>
      </c>
      <c r="AT2942" s="17">
        <f t="shared" si="1130"/>
        <v>7.8365384615384617</v>
      </c>
      <c r="AU2942" s="17">
        <f t="shared" si="1131"/>
        <v>1.5883374481117372</v>
      </c>
      <c r="AV2942" s="18">
        <f t="shared" si="1132"/>
        <v>8.3246073298429319</v>
      </c>
      <c r="AW2942" s="18">
        <f t="shared" si="1133"/>
        <v>3.1927197973337762</v>
      </c>
      <c r="AX2942" s="18">
        <f t="shared" si="1134"/>
        <v>1.7173116979103675</v>
      </c>
      <c r="AY2942" s="8">
        <f t="shared" si="1135"/>
        <v>1.71900826446281</v>
      </c>
      <c r="AZ2942" s="8">
        <f t="shared" si="1136"/>
        <v>0.17424242424242425</v>
      </c>
      <c r="BA2942" s="18">
        <f t="shared" si="1139"/>
        <v>0.95677913708151452</v>
      </c>
      <c r="BB2942" s="20">
        <f t="shared" si="1137"/>
        <v>3.1135214211076279E-2</v>
      </c>
      <c r="BC2942" s="8">
        <f t="shared" si="1138"/>
        <v>0.21328055005729762</v>
      </c>
      <c r="BD2942" s="44"/>
      <c r="BE2942" s="44"/>
      <c r="BF2942" s="8"/>
    </row>
    <row r="2943" spans="1:58" x14ac:dyDescent="0.25">
      <c r="A2943" s="8">
        <v>2787</v>
      </c>
      <c r="B2943" s="8" t="s">
        <v>497</v>
      </c>
      <c r="C2943" s="8" t="s">
        <v>504</v>
      </c>
      <c r="D2943" s="12" t="s">
        <v>499</v>
      </c>
      <c r="E2943" s="8" t="s">
        <v>491</v>
      </c>
      <c r="F2943" s="8" t="s">
        <v>492</v>
      </c>
      <c r="G2943" s="9"/>
      <c r="H2943" s="8"/>
      <c r="I2943" s="9"/>
      <c r="J2943" s="9"/>
      <c r="K2943" s="9"/>
      <c r="L2943" s="8">
        <v>659</v>
      </c>
      <c r="M2943" s="8">
        <v>274</v>
      </c>
      <c r="N2943" s="8"/>
      <c r="O2943" s="8">
        <v>688</v>
      </c>
      <c r="P2943" s="8">
        <v>1300</v>
      </c>
      <c r="Q2943" s="8">
        <v>141</v>
      </c>
      <c r="R2943" s="8">
        <v>566</v>
      </c>
      <c r="S2943" s="8">
        <v>96.2</v>
      </c>
      <c r="T2943" s="8">
        <v>11.4</v>
      </c>
      <c r="U2943" s="8">
        <v>81.099999999999994</v>
      </c>
      <c r="V2943" s="8">
        <v>10.199999999999999</v>
      </c>
      <c r="W2943" s="8">
        <v>50.9</v>
      </c>
      <c r="X2943" s="8">
        <v>9.7799999999999994</v>
      </c>
      <c r="Y2943" s="8">
        <v>25.1</v>
      </c>
      <c r="Z2943" s="8">
        <v>3.14</v>
      </c>
      <c r="AA2943" s="8">
        <v>18</v>
      </c>
      <c r="AB2943" s="8">
        <v>2.72</v>
      </c>
      <c r="AC2943" s="8">
        <v>6.21</v>
      </c>
      <c r="AD2943" s="8">
        <v>41.9</v>
      </c>
      <c r="AE2943" s="8">
        <v>60.1</v>
      </c>
      <c r="AF2943" s="17">
        <f t="shared" si="1116"/>
        <v>3003.5399999999995</v>
      </c>
      <c r="AG2943" s="18">
        <f t="shared" si="1118"/>
        <v>25.965307079231128</v>
      </c>
      <c r="AH2943" s="19">
        <f t="shared" si="1119"/>
        <v>18.968642378104043</v>
      </c>
      <c r="AI2943" s="19">
        <f t="shared" si="1120"/>
        <v>2.3439042209002401</v>
      </c>
      <c r="AJ2943" s="18">
        <f t="shared" si="1117"/>
        <v>4.1643201136872028</v>
      </c>
      <c r="AK2943" s="18">
        <f t="shared" si="1121"/>
        <v>2.4051094890510947</v>
      </c>
      <c r="AL2943" s="18">
        <f t="shared" si="1122"/>
        <v>0.69717138103161391</v>
      </c>
      <c r="AM2943" s="18">
        <f t="shared" si="1123"/>
        <v>1.0097811597096942</v>
      </c>
      <c r="AN2943" s="18">
        <f t="shared" si="1124"/>
        <v>0.37989587225229093</v>
      </c>
      <c r="AO2943" s="18">
        <f t="shared" si="1125"/>
        <v>0.93794747131506295</v>
      </c>
      <c r="AP2943" s="17">
        <f t="shared" si="1126"/>
        <v>28.016359918200411</v>
      </c>
      <c r="AQ2943" s="18">
        <f t="shared" si="1127"/>
        <v>0.97432691180493158</v>
      </c>
      <c r="AR2943" s="17">
        <f t="shared" si="1128"/>
        <v>15.222222222222221</v>
      </c>
      <c r="AS2943" s="17">
        <f t="shared" si="1129"/>
        <v>36.611111111111114</v>
      </c>
      <c r="AT2943" s="17">
        <f t="shared" si="1130"/>
        <v>15.727923627684964</v>
      </c>
      <c r="AU2943" s="17">
        <f t="shared" si="1131"/>
        <v>1.8313133423884649</v>
      </c>
      <c r="AV2943" s="18">
        <f t="shared" si="1132"/>
        <v>8.4833538840937113</v>
      </c>
      <c r="AW2943" s="18">
        <f t="shared" si="1133"/>
        <v>3.6451982132886647</v>
      </c>
      <c r="AX2943" s="18">
        <f t="shared" si="1134"/>
        <v>1.8507000903342365</v>
      </c>
      <c r="AY2943" s="8">
        <f t="shared" si="1135"/>
        <v>2.3277777777777775</v>
      </c>
      <c r="AZ2943" s="8">
        <f t="shared" si="1136"/>
        <v>0.16996466431095406</v>
      </c>
      <c r="BA2943" s="18">
        <f t="shared" si="1139"/>
        <v>0.9601004148438177</v>
      </c>
      <c r="BB2943" s="20">
        <f t="shared" si="1137"/>
        <v>7.3391738759595468E-2</v>
      </c>
      <c r="BC2943" s="8">
        <f t="shared" si="1138"/>
        <v>0.52083060659451297</v>
      </c>
      <c r="BD2943" s="44"/>
      <c r="BE2943" s="44"/>
      <c r="BF2943" s="8"/>
    </row>
    <row r="2944" spans="1:58" x14ac:dyDescent="0.25">
      <c r="A2944" s="8">
        <v>2788</v>
      </c>
      <c r="B2944" s="8" t="s">
        <v>497</v>
      </c>
      <c r="C2944" s="8" t="s">
        <v>504</v>
      </c>
      <c r="D2944" s="12" t="s">
        <v>499</v>
      </c>
      <c r="E2944" s="8" t="s">
        <v>491</v>
      </c>
      <c r="F2944" s="8" t="s">
        <v>492</v>
      </c>
      <c r="G2944" s="9"/>
      <c r="H2944" s="8"/>
      <c r="I2944" s="9"/>
      <c r="J2944" s="9"/>
      <c r="K2944" s="9"/>
      <c r="L2944" s="8">
        <v>616</v>
      </c>
      <c r="M2944" s="8">
        <v>240</v>
      </c>
      <c r="N2944" s="8"/>
      <c r="O2944" s="8">
        <v>693</v>
      </c>
      <c r="P2944" s="8">
        <v>1370</v>
      </c>
      <c r="Q2944" s="8">
        <v>140</v>
      </c>
      <c r="R2944" s="8">
        <v>549</v>
      </c>
      <c r="S2944" s="8">
        <v>87.7</v>
      </c>
      <c r="T2944" s="8">
        <v>13.3</v>
      </c>
      <c r="U2944" s="8">
        <v>71.5</v>
      </c>
      <c r="V2944" s="8">
        <v>8.85</v>
      </c>
      <c r="W2944" s="8">
        <v>45.7</v>
      </c>
      <c r="X2944" s="8">
        <v>8.57</v>
      </c>
      <c r="Y2944" s="8">
        <v>21.6</v>
      </c>
      <c r="Z2944" s="8">
        <v>2.57</v>
      </c>
      <c r="AA2944" s="8">
        <v>17</v>
      </c>
      <c r="AB2944" s="8">
        <v>2.61</v>
      </c>
      <c r="AC2944" s="8">
        <v>5.91</v>
      </c>
      <c r="AD2944" s="8">
        <v>44.1</v>
      </c>
      <c r="AE2944" s="8">
        <v>74.900000000000006</v>
      </c>
      <c r="AF2944" s="17">
        <f t="shared" si="1116"/>
        <v>3031.4</v>
      </c>
      <c r="AG2944" s="18">
        <f t="shared" si="1118"/>
        <v>27.692479523454953</v>
      </c>
      <c r="AH2944" s="19">
        <f t="shared" si="1119"/>
        <v>21.165914979368583</v>
      </c>
      <c r="AI2944" s="19">
        <f t="shared" si="1120"/>
        <v>2.434045790966314</v>
      </c>
      <c r="AJ2944" s="18">
        <f t="shared" si="1117"/>
        <v>4.601128704011086</v>
      </c>
      <c r="AK2944" s="18">
        <f t="shared" si="1121"/>
        <v>2.5666666666666669</v>
      </c>
      <c r="AL2944" s="18">
        <f t="shared" si="1122"/>
        <v>0.58878504672897192</v>
      </c>
      <c r="AM2944" s="18">
        <f t="shared" si="1123"/>
        <v>1.0640881789622132</v>
      </c>
      <c r="AN2944" s="18">
        <f t="shared" si="1124"/>
        <v>0.4943750103542302</v>
      </c>
      <c r="AO2944" s="18">
        <f t="shared" si="1125"/>
        <v>0.93118646356209345</v>
      </c>
      <c r="AP2944" s="17">
        <f t="shared" si="1126"/>
        <v>28.004667444574096</v>
      </c>
      <c r="AQ2944" s="18">
        <f t="shared" si="1127"/>
        <v>0.97392028183041113</v>
      </c>
      <c r="AR2944" s="17">
        <f t="shared" si="1128"/>
        <v>14.117647058823529</v>
      </c>
      <c r="AS2944" s="17">
        <f t="shared" si="1129"/>
        <v>36.235294117647058</v>
      </c>
      <c r="AT2944" s="17">
        <f t="shared" si="1130"/>
        <v>13.968253968253968</v>
      </c>
      <c r="AU2944" s="17">
        <f t="shared" si="1131"/>
        <v>2.2265776525591554</v>
      </c>
      <c r="AV2944" s="18">
        <f t="shared" si="1132"/>
        <v>9.6923076923076916</v>
      </c>
      <c r="AW2944" s="18">
        <f t="shared" si="1133"/>
        <v>3.4027490393142181</v>
      </c>
      <c r="AX2944" s="18">
        <f t="shared" si="1134"/>
        <v>1.759373505499761</v>
      </c>
      <c r="AY2944" s="8">
        <f t="shared" si="1135"/>
        <v>2.5941176470588236</v>
      </c>
      <c r="AZ2944" s="8">
        <f t="shared" si="1136"/>
        <v>0.15974499089253189</v>
      </c>
      <c r="BA2944" s="18">
        <f t="shared" si="1139"/>
        <v>0.9647357656528337</v>
      </c>
      <c r="BB2944" s="20">
        <f t="shared" si="1137"/>
        <v>7.0727215627159098E-2</v>
      </c>
      <c r="BC2944" s="8">
        <f t="shared" si="1138"/>
        <v>0.55581609195402315</v>
      </c>
      <c r="BD2944" s="44"/>
      <c r="BE2944" s="44"/>
      <c r="BF2944" s="8"/>
    </row>
    <row r="2945" spans="1:58" x14ac:dyDescent="0.25">
      <c r="A2945" s="8">
        <v>2789</v>
      </c>
      <c r="B2945" s="8" t="s">
        <v>497</v>
      </c>
      <c r="C2945" s="8" t="s">
        <v>504</v>
      </c>
      <c r="D2945" s="12" t="s">
        <v>499</v>
      </c>
      <c r="E2945" s="8" t="s">
        <v>491</v>
      </c>
      <c r="F2945" s="8" t="s">
        <v>492</v>
      </c>
      <c r="G2945" s="9"/>
      <c r="H2945" s="8"/>
      <c r="I2945" s="9"/>
      <c r="J2945" s="9"/>
      <c r="K2945" s="9"/>
      <c r="L2945" s="8">
        <v>635</v>
      </c>
      <c r="M2945" s="8">
        <v>212</v>
      </c>
      <c r="N2945" s="8"/>
      <c r="O2945" s="8">
        <v>684</v>
      </c>
      <c r="P2945" s="8">
        <v>1320</v>
      </c>
      <c r="Q2945" s="8">
        <v>131</v>
      </c>
      <c r="R2945" s="8">
        <v>500</v>
      </c>
      <c r="S2945" s="8">
        <v>75.900000000000006</v>
      </c>
      <c r="T2945" s="8">
        <v>10.8</v>
      </c>
      <c r="U2945" s="8">
        <v>59.6</v>
      </c>
      <c r="V2945" s="8">
        <v>7.85</v>
      </c>
      <c r="W2945" s="8">
        <v>40.700000000000003</v>
      </c>
      <c r="X2945" s="8">
        <v>7.57</v>
      </c>
      <c r="Y2945" s="8">
        <v>19.5</v>
      </c>
      <c r="Z2945" s="8">
        <v>2.5099999999999998</v>
      </c>
      <c r="AA2945" s="8">
        <v>17.5</v>
      </c>
      <c r="AB2945" s="8">
        <v>2.5299999999999998</v>
      </c>
      <c r="AC2945" s="8">
        <v>5.92</v>
      </c>
      <c r="AD2945" s="8">
        <v>42.3</v>
      </c>
      <c r="AE2945" s="8">
        <v>65.2</v>
      </c>
      <c r="AF2945" s="17">
        <f t="shared" si="1116"/>
        <v>2879.4600000000005</v>
      </c>
      <c r="AG2945" s="18">
        <f t="shared" si="1118"/>
        <v>26.551898734177218</v>
      </c>
      <c r="AH2945" s="19">
        <f t="shared" si="1119"/>
        <v>19.810766721044047</v>
      </c>
      <c r="AI2945" s="19">
        <f t="shared" si="1120"/>
        <v>2.6378734177215195</v>
      </c>
      <c r="AJ2945" s="18">
        <f t="shared" si="1117"/>
        <v>5.2474108170310707</v>
      </c>
      <c r="AK2945" s="18">
        <f t="shared" si="1121"/>
        <v>2.9952830188679247</v>
      </c>
      <c r="AL2945" s="18">
        <f t="shared" si="1122"/>
        <v>0.64877300613496924</v>
      </c>
      <c r="AM2945" s="18">
        <f t="shared" si="1123"/>
        <v>1.0668366306686878</v>
      </c>
      <c r="AN2945" s="18">
        <f t="shared" si="1124"/>
        <v>0.47264756434614325</v>
      </c>
      <c r="AO2945" s="18">
        <f t="shared" si="1125"/>
        <v>0.92904168483151672</v>
      </c>
      <c r="AP2945" s="17">
        <f t="shared" si="1126"/>
        <v>28.005284015852048</v>
      </c>
      <c r="AQ2945" s="18">
        <f t="shared" si="1127"/>
        <v>0.9739417243729438</v>
      </c>
      <c r="AR2945" s="17">
        <f t="shared" si="1128"/>
        <v>12.114285714285714</v>
      </c>
      <c r="AS2945" s="17">
        <f t="shared" si="1129"/>
        <v>36.285714285714285</v>
      </c>
      <c r="AT2945" s="17">
        <f t="shared" si="1130"/>
        <v>15.011820330969268</v>
      </c>
      <c r="AU2945" s="17">
        <f t="shared" si="1131"/>
        <v>1.8652194974690923</v>
      </c>
      <c r="AV2945" s="18">
        <f t="shared" si="1132"/>
        <v>11.476510067114093</v>
      </c>
      <c r="AW2945" s="18">
        <f t="shared" si="1133"/>
        <v>2.7553768844221103</v>
      </c>
      <c r="AX2945" s="18">
        <f t="shared" si="1134"/>
        <v>1.5221138211382115</v>
      </c>
      <c r="AY2945" s="8">
        <f t="shared" si="1135"/>
        <v>2.4171428571428568</v>
      </c>
      <c r="AZ2945" s="8">
        <f t="shared" si="1136"/>
        <v>0.15180000000000002</v>
      </c>
      <c r="BA2945" s="18">
        <f t="shared" si="1139"/>
        <v>0.96591027484319969</v>
      </c>
      <c r="BB2945" s="20">
        <f t="shared" si="1137"/>
        <v>8.005379310344829E-2</v>
      </c>
      <c r="BC2945" s="8">
        <f t="shared" si="1138"/>
        <v>0.64863370201691606</v>
      </c>
      <c r="BD2945" s="44"/>
      <c r="BE2945" s="44"/>
      <c r="BF2945" s="8"/>
    </row>
    <row r="2946" spans="1:58" x14ac:dyDescent="0.25">
      <c r="A2946" s="8">
        <v>2790</v>
      </c>
      <c r="B2946" s="8" t="s">
        <v>497</v>
      </c>
      <c r="C2946" s="8" t="s">
        <v>504</v>
      </c>
      <c r="D2946" s="12" t="s">
        <v>499</v>
      </c>
      <c r="E2946" s="8" t="s">
        <v>491</v>
      </c>
      <c r="F2946" s="8" t="s">
        <v>492</v>
      </c>
      <c r="G2946" s="9"/>
      <c r="H2946" s="8"/>
      <c r="I2946" s="9"/>
      <c r="J2946" s="9"/>
      <c r="K2946" s="9"/>
      <c r="L2946" s="8">
        <v>657</v>
      </c>
      <c r="M2946" s="8">
        <v>589</v>
      </c>
      <c r="N2946" s="8"/>
      <c r="O2946" s="8">
        <v>1900</v>
      </c>
      <c r="P2946" s="8">
        <v>3290</v>
      </c>
      <c r="Q2946" s="8">
        <v>332</v>
      </c>
      <c r="R2946" s="8">
        <v>1250</v>
      </c>
      <c r="S2946" s="8">
        <v>194</v>
      </c>
      <c r="T2946" s="8">
        <v>27</v>
      </c>
      <c r="U2946" s="8">
        <v>144</v>
      </c>
      <c r="V2946" s="8">
        <v>18.399999999999999</v>
      </c>
      <c r="W2946" s="8">
        <v>99.1</v>
      </c>
      <c r="X2946" s="8">
        <v>20.3</v>
      </c>
      <c r="Y2946" s="8">
        <v>52.4</v>
      </c>
      <c r="Z2946" s="8">
        <v>6.59</v>
      </c>
      <c r="AA2946" s="8">
        <v>47.6</v>
      </c>
      <c r="AB2946" s="8">
        <v>7.1</v>
      </c>
      <c r="AC2946" s="8">
        <v>9.7799999999999994</v>
      </c>
      <c r="AD2946" s="8">
        <v>116</v>
      </c>
      <c r="AE2946" s="8">
        <v>72.400000000000006</v>
      </c>
      <c r="AF2946" s="17">
        <f t="shared" si="1116"/>
        <v>7388.4900000000007</v>
      </c>
      <c r="AG2946" s="18">
        <f t="shared" si="1118"/>
        <v>27.115909655001239</v>
      </c>
      <c r="AH2946" s="19">
        <f t="shared" si="1119"/>
        <v>18.153248248728531</v>
      </c>
      <c r="AI2946" s="19">
        <f t="shared" si="1120"/>
        <v>2.9309704641350214</v>
      </c>
      <c r="AJ2946" s="18">
        <f t="shared" si="1117"/>
        <v>5.7027273913610861</v>
      </c>
      <c r="AK2946" s="18">
        <f t="shared" si="1121"/>
        <v>1.1154499151103565</v>
      </c>
      <c r="AL2946" s="18">
        <f t="shared" si="1122"/>
        <v>1.6022099447513811</v>
      </c>
      <c r="AM2946" s="18">
        <f t="shared" si="1123"/>
        <v>1.0021615640698669</v>
      </c>
      <c r="AN2946" s="18">
        <f t="shared" si="1124"/>
        <v>0.47548775768570378</v>
      </c>
      <c r="AO2946" s="18">
        <f t="shared" si="1125"/>
        <v>0.98841203276319878</v>
      </c>
      <c r="AP2946" s="17">
        <f t="shared" si="1126"/>
        <v>29.014778325123153</v>
      </c>
      <c r="AQ2946" s="18">
        <f t="shared" si="1127"/>
        <v>1.0090489786953658</v>
      </c>
      <c r="AR2946" s="17">
        <f t="shared" si="1128"/>
        <v>12.373949579831933</v>
      </c>
      <c r="AS2946" s="17">
        <f t="shared" si="1129"/>
        <v>13.80252100840336</v>
      </c>
      <c r="AT2946" s="17">
        <f t="shared" si="1130"/>
        <v>5.6637931034482758</v>
      </c>
      <c r="AU2946" s="17">
        <f t="shared" si="1131"/>
        <v>1.6616215945763391</v>
      </c>
      <c r="AV2946" s="18">
        <f t="shared" si="1132"/>
        <v>13.194444444444445</v>
      </c>
      <c r="AW2946" s="18">
        <f t="shared" si="1133"/>
        <v>2.4475317765297073</v>
      </c>
      <c r="AX2946" s="18">
        <f t="shared" si="1134"/>
        <v>1.362565758010521</v>
      </c>
      <c r="AY2946" s="8">
        <f t="shared" si="1135"/>
        <v>2.4369747899159662</v>
      </c>
      <c r="AZ2946" s="8">
        <f t="shared" si="1136"/>
        <v>0.1552</v>
      </c>
      <c r="BA2946" s="18">
        <f t="shared" si="1139"/>
        <v>0.9659619218541271</v>
      </c>
      <c r="BB2946" s="20">
        <f t="shared" si="1137"/>
        <v>3.3130924137931034E-2</v>
      </c>
      <c r="BC2946" s="8">
        <f t="shared" si="1138"/>
        <v>0.24155260230665654</v>
      </c>
      <c r="BD2946" s="44"/>
      <c r="BE2946" s="44"/>
      <c r="BF2946" s="8"/>
    </row>
    <row r="2947" spans="1:58" x14ac:dyDescent="0.25">
      <c r="A2947" s="8">
        <v>2791</v>
      </c>
      <c r="B2947" s="8" t="s">
        <v>497</v>
      </c>
      <c r="C2947" s="8" t="s">
        <v>504</v>
      </c>
      <c r="D2947" s="12" t="s">
        <v>499</v>
      </c>
      <c r="E2947" s="8" t="s">
        <v>491</v>
      </c>
      <c r="F2947" s="8" t="s">
        <v>492</v>
      </c>
      <c r="G2947" s="9"/>
      <c r="H2947" s="8"/>
      <c r="I2947" s="9"/>
      <c r="J2947" s="9"/>
      <c r="K2947" s="9"/>
      <c r="L2947" s="8">
        <v>615</v>
      </c>
      <c r="M2947" s="8">
        <v>259</v>
      </c>
      <c r="N2947" s="8"/>
      <c r="O2947" s="8">
        <v>718</v>
      </c>
      <c r="P2947" s="8">
        <v>1480</v>
      </c>
      <c r="Q2947" s="8">
        <v>150</v>
      </c>
      <c r="R2947" s="8">
        <v>592</v>
      </c>
      <c r="S2947" s="8">
        <v>88.6</v>
      </c>
      <c r="T2947" s="8">
        <v>12.8</v>
      </c>
      <c r="U2947" s="8">
        <v>71.400000000000006</v>
      </c>
      <c r="V2947" s="8">
        <v>8.24</v>
      </c>
      <c r="W2947" s="8">
        <v>45.2</v>
      </c>
      <c r="X2947" s="8">
        <v>9.42</v>
      </c>
      <c r="Y2947" s="8">
        <v>23.2</v>
      </c>
      <c r="Z2947" s="8">
        <v>3.13</v>
      </c>
      <c r="AA2947" s="8">
        <v>19</v>
      </c>
      <c r="AB2947" s="8">
        <v>2.9</v>
      </c>
      <c r="AC2947" s="8">
        <v>8.26</v>
      </c>
      <c r="AD2947" s="8">
        <v>48.7</v>
      </c>
      <c r="AE2947" s="8">
        <v>62.9</v>
      </c>
      <c r="AF2947" s="17">
        <f t="shared" ref="AF2947:AF3010" si="1140">IFERROR(SUM(O2947:AB2947),"")</f>
        <v>3223.89</v>
      </c>
      <c r="AG2947" s="18">
        <f t="shared" si="1118"/>
        <v>25.671330224294916</v>
      </c>
      <c r="AH2947" s="19">
        <f t="shared" si="1119"/>
        <v>20.458487164076587</v>
      </c>
      <c r="AI2947" s="19">
        <f t="shared" si="1120"/>
        <v>2.3386788687421602</v>
      </c>
      <c r="AJ2947" s="18">
        <f t="shared" ref="AJ2947:AJ3010" si="1141">IFERROR((O2947/0.237)/(S2947/0.138),"")</f>
        <v>4.7186901734434397</v>
      </c>
      <c r="AK2947" s="18">
        <f t="shared" si="1121"/>
        <v>2.3745173745173744</v>
      </c>
      <c r="AL2947" s="18">
        <f t="shared" si="1122"/>
        <v>0.77424483306836256</v>
      </c>
      <c r="AM2947" s="18">
        <f t="shared" si="1123"/>
        <v>1.0910422038191756</v>
      </c>
      <c r="AN2947" s="18">
        <f t="shared" si="1124"/>
        <v>0.47369815081851263</v>
      </c>
      <c r="AO2947" s="18">
        <f t="shared" si="1125"/>
        <v>0.94089786368328121</v>
      </c>
      <c r="AP2947" s="17">
        <f t="shared" si="1126"/>
        <v>27.494692144373673</v>
      </c>
      <c r="AQ2947" s="18">
        <f t="shared" si="1127"/>
        <v>0.95618483508458763</v>
      </c>
      <c r="AR2947" s="17">
        <f t="shared" si="1128"/>
        <v>13.631578947368421</v>
      </c>
      <c r="AS2947" s="17">
        <f t="shared" si="1129"/>
        <v>32.368421052631582</v>
      </c>
      <c r="AT2947" s="17">
        <f t="shared" si="1130"/>
        <v>12.628336755646817</v>
      </c>
      <c r="AU2947" s="17">
        <f t="shared" si="1131"/>
        <v>1.9285845531940959</v>
      </c>
      <c r="AV2947" s="18">
        <f t="shared" si="1132"/>
        <v>10.056022408963585</v>
      </c>
      <c r="AW2947" s="18">
        <f t="shared" si="1133"/>
        <v>3.0403067971436131</v>
      </c>
      <c r="AX2947" s="18">
        <f t="shared" si="1134"/>
        <v>1.5569533590072744</v>
      </c>
      <c r="AY2947" s="8">
        <f t="shared" si="1135"/>
        <v>2.5631578947368423</v>
      </c>
      <c r="AZ2947" s="8">
        <f t="shared" si="1136"/>
        <v>0.14966216216216216</v>
      </c>
      <c r="BA2947" s="18">
        <f t="shared" si="1139"/>
        <v>0.96554162828136203</v>
      </c>
      <c r="BB2947" s="20">
        <f t="shared" si="1137"/>
        <v>6.5483457595526567E-2</v>
      </c>
      <c r="BC2947" s="8">
        <f t="shared" si="1138"/>
        <v>0.51420583144721077</v>
      </c>
      <c r="BD2947" s="44"/>
      <c r="BE2947" s="44"/>
      <c r="BF2947" s="8"/>
    </row>
    <row r="2948" spans="1:58" x14ac:dyDescent="0.25">
      <c r="A2948" s="8">
        <v>2792</v>
      </c>
      <c r="B2948" s="8" t="s">
        <v>497</v>
      </c>
      <c r="C2948" s="8" t="s">
        <v>504</v>
      </c>
      <c r="D2948" s="12" t="s">
        <v>499</v>
      </c>
      <c r="E2948" s="8" t="s">
        <v>491</v>
      </c>
      <c r="F2948" s="8" t="s">
        <v>492</v>
      </c>
      <c r="G2948" s="9"/>
      <c r="H2948" s="8"/>
      <c r="I2948" s="9"/>
      <c r="J2948" s="9"/>
      <c r="K2948" s="9"/>
      <c r="L2948" s="8">
        <v>586</v>
      </c>
      <c r="M2948" s="8">
        <v>344</v>
      </c>
      <c r="N2948" s="8"/>
      <c r="O2948" s="8">
        <v>892</v>
      </c>
      <c r="P2948" s="8">
        <v>1870</v>
      </c>
      <c r="Q2948" s="8">
        <v>196</v>
      </c>
      <c r="R2948" s="8">
        <v>756</v>
      </c>
      <c r="S2948" s="8">
        <v>115</v>
      </c>
      <c r="T2948" s="8">
        <v>17.600000000000001</v>
      </c>
      <c r="U2948" s="8">
        <v>95.5</v>
      </c>
      <c r="V2948" s="8">
        <v>11.7</v>
      </c>
      <c r="W2948" s="8">
        <v>62.1</v>
      </c>
      <c r="X2948" s="8">
        <v>12.2</v>
      </c>
      <c r="Y2948" s="8">
        <v>30.8</v>
      </c>
      <c r="Z2948" s="8">
        <v>3.95</v>
      </c>
      <c r="AA2948" s="8">
        <v>26.7</v>
      </c>
      <c r="AB2948" s="8">
        <v>3.96</v>
      </c>
      <c r="AC2948" s="8">
        <v>10.4</v>
      </c>
      <c r="AD2948" s="8">
        <v>80.7</v>
      </c>
      <c r="AE2948" s="8">
        <v>61.3</v>
      </c>
      <c r="AF2948" s="17">
        <f t="shared" si="1140"/>
        <v>4093.5099999999993</v>
      </c>
      <c r="AG2948" s="18">
        <f t="shared" si="1118"/>
        <v>22.695048910381015</v>
      </c>
      <c r="AH2948" s="19">
        <f t="shared" si="1119"/>
        <v>18.39482865015794</v>
      </c>
      <c r="AI2948" s="19">
        <f t="shared" si="1120"/>
        <v>2.2751546000491154</v>
      </c>
      <c r="AJ2948" s="18">
        <f t="shared" si="1141"/>
        <v>4.5164556962025326</v>
      </c>
      <c r="AK2948" s="18">
        <f t="shared" si="1121"/>
        <v>1.7034883720930232</v>
      </c>
      <c r="AL2948" s="18">
        <f t="shared" si="1122"/>
        <v>1.3164763458401305</v>
      </c>
      <c r="AM2948" s="18">
        <f t="shared" si="1123"/>
        <v>1.0819789964701851</v>
      </c>
      <c r="AN2948" s="18">
        <f t="shared" si="1124"/>
        <v>0.49433316497660629</v>
      </c>
      <c r="AO2948" s="18">
        <f t="shared" si="1125"/>
        <v>0.94978636145120865</v>
      </c>
      <c r="AP2948" s="17">
        <f t="shared" si="1126"/>
        <v>28.196721311475411</v>
      </c>
      <c r="AQ2948" s="18">
        <f t="shared" si="1127"/>
        <v>0.98059935261564179</v>
      </c>
      <c r="AR2948" s="17">
        <f t="shared" si="1128"/>
        <v>12.883895131086142</v>
      </c>
      <c r="AS2948" s="17">
        <f t="shared" si="1129"/>
        <v>21.94756554307116</v>
      </c>
      <c r="AT2948" s="17">
        <f t="shared" si="1130"/>
        <v>7.2614622057001235</v>
      </c>
      <c r="AU2948" s="17">
        <f t="shared" si="1131"/>
        <v>1.9419775014801659</v>
      </c>
      <c r="AV2948" s="18">
        <f t="shared" si="1132"/>
        <v>9.3403141361256541</v>
      </c>
      <c r="AW2948" s="18">
        <f t="shared" si="1133"/>
        <v>2.8937759960852953</v>
      </c>
      <c r="AX2948" s="18">
        <f t="shared" si="1134"/>
        <v>1.5221978624280625</v>
      </c>
      <c r="AY2948" s="8">
        <f t="shared" si="1135"/>
        <v>3.0224719101123596</v>
      </c>
      <c r="AZ2948" s="8">
        <f t="shared" si="1136"/>
        <v>0.15211640211640212</v>
      </c>
      <c r="BA2948" s="18">
        <f t="shared" si="1139"/>
        <v>0.96301218269895528</v>
      </c>
      <c r="BB2948" s="20">
        <f t="shared" si="1137"/>
        <v>4.886006203247583E-2</v>
      </c>
      <c r="BC2948" s="8">
        <f t="shared" si="1138"/>
        <v>0.3688933440256616</v>
      </c>
      <c r="BD2948" s="44"/>
      <c r="BE2948" s="44"/>
      <c r="BF2948" s="8"/>
    </row>
    <row r="2949" spans="1:58" x14ac:dyDescent="0.25">
      <c r="A2949" s="8">
        <v>2793</v>
      </c>
      <c r="B2949" s="8" t="s">
        <v>497</v>
      </c>
      <c r="C2949" s="8" t="s">
        <v>504</v>
      </c>
      <c r="D2949" s="12" t="s">
        <v>499</v>
      </c>
      <c r="E2949" s="8" t="s">
        <v>491</v>
      </c>
      <c r="F2949" s="8" t="s">
        <v>492</v>
      </c>
      <c r="G2949" s="9"/>
      <c r="H2949" s="8"/>
      <c r="I2949" s="9"/>
      <c r="J2949" s="9"/>
      <c r="K2949" s="9"/>
      <c r="L2949" s="8">
        <v>658</v>
      </c>
      <c r="M2949" s="8">
        <v>540</v>
      </c>
      <c r="N2949" s="8"/>
      <c r="O2949" s="8">
        <v>2070</v>
      </c>
      <c r="P2949" s="8">
        <v>3590</v>
      </c>
      <c r="Q2949" s="8">
        <v>344</v>
      </c>
      <c r="R2949" s="8">
        <v>1230</v>
      </c>
      <c r="S2949" s="8">
        <v>178</v>
      </c>
      <c r="T2949" s="8">
        <v>28.5</v>
      </c>
      <c r="U2949" s="8">
        <v>129</v>
      </c>
      <c r="V2949" s="8">
        <v>16.899999999999999</v>
      </c>
      <c r="W2949" s="8">
        <v>92.4</v>
      </c>
      <c r="X2949" s="8">
        <v>17.8</v>
      </c>
      <c r="Y2949" s="8">
        <v>49.1</v>
      </c>
      <c r="Z2949" s="8">
        <v>6.49</v>
      </c>
      <c r="AA2949" s="8">
        <v>46.4</v>
      </c>
      <c r="AB2949" s="8">
        <v>7.23</v>
      </c>
      <c r="AC2949" s="8">
        <v>14.2</v>
      </c>
      <c r="AD2949" s="8">
        <v>159</v>
      </c>
      <c r="AE2949" s="8">
        <v>69</v>
      </c>
      <c r="AF2949" s="17">
        <f t="shared" si="1140"/>
        <v>7805.8199999999988</v>
      </c>
      <c r="AG2949" s="18">
        <f t="shared" si="1118"/>
        <v>30.306089044085553</v>
      </c>
      <c r="AH2949" s="19">
        <f t="shared" si="1119"/>
        <v>20.320849974686393</v>
      </c>
      <c r="AI2949" s="19">
        <f t="shared" si="1120"/>
        <v>3.2451373880827417</v>
      </c>
      <c r="AJ2949" s="18">
        <f t="shared" si="1141"/>
        <v>6.7714407623382167</v>
      </c>
      <c r="AK2949" s="18">
        <f t="shared" si="1121"/>
        <v>1.2185185185185186</v>
      </c>
      <c r="AL2949" s="18">
        <f t="shared" si="1122"/>
        <v>2.3043478260869565</v>
      </c>
      <c r="AM2949" s="18">
        <f t="shared" si="1123"/>
        <v>1.0292425714411504</v>
      </c>
      <c r="AN2949" s="18">
        <f t="shared" si="1124"/>
        <v>0.5536020507716003</v>
      </c>
      <c r="AO2949" s="18">
        <f t="shared" si="1125"/>
        <v>1.0163740577778539</v>
      </c>
      <c r="AP2949" s="17">
        <f t="shared" si="1126"/>
        <v>30.337078651685392</v>
      </c>
      <c r="AQ2949" s="18">
        <f t="shared" si="1127"/>
        <v>1.0550347097974664</v>
      </c>
      <c r="AR2949" s="17">
        <f t="shared" si="1128"/>
        <v>11.63793103448276</v>
      </c>
      <c r="AS2949" s="17">
        <f t="shared" si="1129"/>
        <v>14.181034482758621</v>
      </c>
      <c r="AT2949" s="17">
        <f t="shared" si="1130"/>
        <v>4.1383647798742142</v>
      </c>
      <c r="AU2949" s="17">
        <f t="shared" si="1131"/>
        <v>1.7223970578480721</v>
      </c>
      <c r="AV2949" s="18">
        <f t="shared" si="1132"/>
        <v>16.046511627906977</v>
      </c>
      <c r="AW2949" s="18">
        <f t="shared" si="1133"/>
        <v>2.2492852191994452</v>
      </c>
      <c r="AX2949" s="18">
        <f t="shared" si="1134"/>
        <v>1.3033010933557612</v>
      </c>
      <c r="AY2949" s="8">
        <f t="shared" si="1135"/>
        <v>3.4267241379310347</v>
      </c>
      <c r="AZ2949" s="8">
        <f t="shared" si="1136"/>
        <v>0.14471544715447154</v>
      </c>
      <c r="BA2949" s="18">
        <f t="shared" si="1139"/>
        <v>0.9697251537955015</v>
      </c>
      <c r="BB2949" s="20">
        <f t="shared" si="1137"/>
        <v>3.3720885898514158E-2</v>
      </c>
      <c r="BC2949" s="8">
        <f t="shared" si="1138"/>
        <v>0.26387228607918267</v>
      </c>
      <c r="BD2949" s="44"/>
      <c r="BE2949" s="44"/>
      <c r="BF2949" s="8"/>
    </row>
    <row r="2950" spans="1:58" x14ac:dyDescent="0.25">
      <c r="A2950" s="8">
        <v>2794</v>
      </c>
      <c r="B2950" s="8" t="s">
        <v>497</v>
      </c>
      <c r="C2950" s="8" t="s">
        <v>504</v>
      </c>
      <c r="D2950" s="12" t="s">
        <v>499</v>
      </c>
      <c r="E2950" s="8" t="s">
        <v>491</v>
      </c>
      <c r="F2950" s="8" t="s">
        <v>492</v>
      </c>
      <c r="G2950" s="9"/>
      <c r="H2950" s="8"/>
      <c r="I2950" s="9"/>
      <c r="J2950" s="9"/>
      <c r="K2950" s="9"/>
      <c r="L2950" s="8">
        <v>664</v>
      </c>
      <c r="M2950" s="8">
        <v>512</v>
      </c>
      <c r="N2950" s="8"/>
      <c r="O2950" s="8">
        <v>2200</v>
      </c>
      <c r="P2950" s="8">
        <v>3600</v>
      </c>
      <c r="Q2950" s="8">
        <v>344</v>
      </c>
      <c r="R2950" s="8">
        <v>1230</v>
      </c>
      <c r="S2950" s="8">
        <v>180</v>
      </c>
      <c r="T2950" s="8">
        <v>27.9</v>
      </c>
      <c r="U2950" s="8">
        <v>130</v>
      </c>
      <c r="V2950" s="8">
        <v>16.899999999999999</v>
      </c>
      <c r="W2950" s="8">
        <v>90.6</v>
      </c>
      <c r="X2950" s="8">
        <v>17.399999999999999</v>
      </c>
      <c r="Y2950" s="8">
        <v>45.8</v>
      </c>
      <c r="Z2950" s="8">
        <v>6.3</v>
      </c>
      <c r="AA2950" s="8">
        <v>42.4</v>
      </c>
      <c r="AB2950" s="8">
        <v>6.57</v>
      </c>
      <c r="AC2950" s="8">
        <v>9.7899999999999991</v>
      </c>
      <c r="AD2950" s="8">
        <v>118</v>
      </c>
      <c r="AE2950" s="8">
        <v>66.599999999999994</v>
      </c>
      <c r="AF2950" s="17">
        <f t="shared" si="1140"/>
        <v>7937.869999999999</v>
      </c>
      <c r="AG2950" s="18">
        <f t="shared" si="1118"/>
        <v>35.247989809728523</v>
      </c>
      <c r="AH2950" s="19">
        <f t="shared" si="1119"/>
        <v>22.299855335652069</v>
      </c>
      <c r="AI2950" s="19">
        <f t="shared" si="1120"/>
        <v>3.4489382868512233</v>
      </c>
      <c r="AJ2950" s="18">
        <f t="shared" si="1141"/>
        <v>7.1167369901547115</v>
      </c>
      <c r="AK2950" s="18">
        <f t="shared" si="1121"/>
        <v>1.296875</v>
      </c>
      <c r="AL2950" s="18">
        <f t="shared" si="1122"/>
        <v>1.771771771771772</v>
      </c>
      <c r="AM2950" s="18">
        <f t="shared" si="1123"/>
        <v>1.0011510926108633</v>
      </c>
      <c r="AN2950" s="18">
        <f t="shared" si="1124"/>
        <v>0.53685124068949586</v>
      </c>
      <c r="AO2950" s="18">
        <f t="shared" si="1125"/>
        <v>0.98499019081725392</v>
      </c>
      <c r="AP2950" s="17">
        <f t="shared" si="1126"/>
        <v>29.425287356321842</v>
      </c>
      <c r="AQ2950" s="18">
        <f t="shared" si="1127"/>
        <v>1.0233252800351418</v>
      </c>
      <c r="AR2950" s="17">
        <f t="shared" si="1128"/>
        <v>12.075471698113208</v>
      </c>
      <c r="AS2950" s="17">
        <f t="shared" si="1129"/>
        <v>15.660377358490567</v>
      </c>
      <c r="AT2950" s="17">
        <f t="shared" si="1130"/>
        <v>5.6271186440677967</v>
      </c>
      <c r="AU2950" s="17">
        <f t="shared" si="1131"/>
        <v>1.8555195990170077</v>
      </c>
      <c r="AV2950" s="18">
        <f t="shared" si="1132"/>
        <v>16.923076923076923</v>
      </c>
      <c r="AW2950" s="18">
        <f t="shared" si="1133"/>
        <v>2.480563193325116</v>
      </c>
      <c r="AX2950" s="18">
        <f t="shared" si="1134"/>
        <v>1.3984698573400827</v>
      </c>
      <c r="AY2950" s="8">
        <f t="shared" si="1135"/>
        <v>2.7830188679245285</v>
      </c>
      <c r="AZ2950" s="8">
        <f t="shared" si="1136"/>
        <v>0.14634146341463414</v>
      </c>
      <c r="BA2950" s="18">
        <f t="shared" si="1139"/>
        <v>0.97153266556393603</v>
      </c>
      <c r="BB2950" s="20">
        <f t="shared" si="1137"/>
        <v>3.4028371180263528E-2</v>
      </c>
      <c r="BC2950" s="8">
        <f t="shared" si="1138"/>
        <v>0.28084051724137932</v>
      </c>
      <c r="BD2950" s="44"/>
      <c r="BE2950" s="44"/>
      <c r="BF2950" s="8"/>
    </row>
    <row r="2951" spans="1:58" x14ac:dyDescent="0.25">
      <c r="A2951" s="8">
        <v>2795</v>
      </c>
      <c r="B2951" s="8" t="s">
        <v>505</v>
      </c>
      <c r="C2951" s="8" t="s">
        <v>506</v>
      </c>
      <c r="D2951" s="12" t="s">
        <v>507</v>
      </c>
      <c r="E2951" s="8" t="s">
        <v>491</v>
      </c>
      <c r="F2951" s="8" t="s">
        <v>492</v>
      </c>
      <c r="G2951" s="9"/>
      <c r="H2951" s="8"/>
      <c r="I2951" s="9"/>
      <c r="J2951" s="9"/>
      <c r="K2951" s="9"/>
      <c r="L2951" s="8">
        <v>582</v>
      </c>
      <c r="M2951" s="8">
        <v>327</v>
      </c>
      <c r="N2951" s="8"/>
      <c r="O2951" s="8">
        <v>434</v>
      </c>
      <c r="P2951" s="8">
        <v>1240</v>
      </c>
      <c r="Q2951" s="8">
        <v>174</v>
      </c>
      <c r="R2951" s="8">
        <v>818</v>
      </c>
      <c r="S2951" s="8">
        <v>157</v>
      </c>
      <c r="T2951" s="8">
        <v>25.6</v>
      </c>
      <c r="U2951" s="8">
        <v>115</v>
      </c>
      <c r="V2951" s="8">
        <v>13.6</v>
      </c>
      <c r="W2951" s="8">
        <v>67.900000000000006</v>
      </c>
      <c r="X2951" s="8">
        <v>12.3</v>
      </c>
      <c r="Y2951" s="8">
        <v>28.5</v>
      </c>
      <c r="Z2951" s="8">
        <v>3.46</v>
      </c>
      <c r="AA2951" s="8">
        <v>20.6</v>
      </c>
      <c r="AB2951" s="8">
        <v>2.81</v>
      </c>
      <c r="AC2951" s="8">
        <v>5.28</v>
      </c>
      <c r="AD2951" s="8">
        <v>23</v>
      </c>
      <c r="AE2951" s="8">
        <v>10.6</v>
      </c>
      <c r="AF2951" s="17">
        <f t="shared" si="1140"/>
        <v>3112.77</v>
      </c>
      <c r="AG2951" s="18">
        <f t="shared" si="1118"/>
        <v>14.31199049608783</v>
      </c>
      <c r="AH2951" s="19">
        <f t="shared" si="1119"/>
        <v>15.809563027605758</v>
      </c>
      <c r="AI2951" s="19">
        <f t="shared" si="1120"/>
        <v>1.0230674795993109</v>
      </c>
      <c r="AJ2951" s="18">
        <f t="shared" si="1141"/>
        <v>1.6096105780859473</v>
      </c>
      <c r="AK2951" s="18">
        <f t="shared" si="1121"/>
        <v>1.7798165137614679</v>
      </c>
      <c r="AL2951" s="18">
        <f t="shared" si="1122"/>
        <v>2.1698113207547172</v>
      </c>
      <c r="AM2951" s="18">
        <f t="shared" si="1123"/>
        <v>1.0916662475212666</v>
      </c>
      <c r="AN2951" s="18">
        <f t="shared" si="1124"/>
        <v>0.56078825006579502</v>
      </c>
      <c r="AO2951" s="18">
        <f t="shared" si="1125"/>
        <v>0.87527382490803685</v>
      </c>
      <c r="AP2951" s="17">
        <f t="shared" si="1126"/>
        <v>26.585365853658534</v>
      </c>
      <c r="AQ2951" s="18">
        <f t="shared" si="1127"/>
        <v>0.92456113096162795</v>
      </c>
      <c r="AR2951" s="17">
        <f t="shared" si="1128"/>
        <v>15.873786407766989</v>
      </c>
      <c r="AS2951" s="17">
        <f t="shared" si="1129"/>
        <v>28.252427184466018</v>
      </c>
      <c r="AT2951" s="17">
        <f t="shared" si="1130"/>
        <v>25.304347826086957</v>
      </c>
      <c r="AU2951" s="17">
        <f t="shared" si="1131"/>
        <v>3.9807083304362116</v>
      </c>
      <c r="AV2951" s="18">
        <f t="shared" si="1132"/>
        <v>3.7739130434782608</v>
      </c>
      <c r="AW2951" s="18">
        <f t="shared" si="1133"/>
        <v>4.5165146118944239</v>
      </c>
      <c r="AX2951" s="18">
        <f t="shared" si="1134"/>
        <v>2.1572144604941199</v>
      </c>
      <c r="AY2951" s="8">
        <f t="shared" si="1135"/>
        <v>1.116504854368932</v>
      </c>
      <c r="AZ2951" s="8">
        <f t="shared" si="1136"/>
        <v>0.19193154034229828</v>
      </c>
      <c r="BA2951" s="18">
        <f t="shared" si="1139"/>
        <v>0.95207805266691725</v>
      </c>
      <c r="BB2951" s="20">
        <f t="shared" si="1137"/>
        <v>4.484849506786949E-2</v>
      </c>
      <c r="BC2951" s="8">
        <f t="shared" si="1138"/>
        <v>0.38542233470420761</v>
      </c>
      <c r="BD2951" s="44"/>
      <c r="BE2951" s="44"/>
      <c r="BF2951" s="8"/>
    </row>
    <row r="2952" spans="1:58" x14ac:dyDescent="0.25">
      <c r="A2952" s="8">
        <v>2796</v>
      </c>
      <c r="B2952" s="8" t="s">
        <v>505</v>
      </c>
      <c r="C2952" s="8" t="s">
        <v>506</v>
      </c>
      <c r="D2952" s="12" t="s">
        <v>507</v>
      </c>
      <c r="E2952" s="8" t="s">
        <v>491</v>
      </c>
      <c r="F2952" s="8" t="s">
        <v>492</v>
      </c>
      <c r="G2952" s="9"/>
      <c r="H2952" s="8"/>
      <c r="I2952" s="9"/>
      <c r="J2952" s="9"/>
      <c r="K2952" s="9"/>
      <c r="L2952" s="8">
        <v>646</v>
      </c>
      <c r="M2952" s="8">
        <v>341</v>
      </c>
      <c r="N2952" s="8"/>
      <c r="O2952" s="8">
        <v>518</v>
      </c>
      <c r="P2952" s="8">
        <v>1480</v>
      </c>
      <c r="Q2952" s="8">
        <v>198</v>
      </c>
      <c r="R2952" s="8">
        <v>901</v>
      </c>
      <c r="S2952" s="8">
        <v>173</v>
      </c>
      <c r="T2952" s="8">
        <v>26.3</v>
      </c>
      <c r="U2952" s="8">
        <v>121</v>
      </c>
      <c r="V2952" s="8">
        <v>15.2</v>
      </c>
      <c r="W2952" s="8">
        <v>69.5</v>
      </c>
      <c r="X2952" s="8">
        <v>12.5</v>
      </c>
      <c r="Y2952" s="8">
        <v>30.2</v>
      </c>
      <c r="Z2952" s="8">
        <v>3.44</v>
      </c>
      <c r="AA2952" s="8">
        <v>19.399999999999999</v>
      </c>
      <c r="AB2952" s="8">
        <v>2.9</v>
      </c>
      <c r="AC2952" s="8">
        <v>4.0199999999999996</v>
      </c>
      <c r="AD2952" s="8">
        <v>23.4</v>
      </c>
      <c r="AE2952" s="8">
        <v>11.1</v>
      </c>
      <c r="AF2952" s="17">
        <f t="shared" si="1140"/>
        <v>3570.44</v>
      </c>
      <c r="AG2952" s="18">
        <f t="shared" si="1118"/>
        <v>18.138675018487106</v>
      </c>
      <c r="AH2952" s="19">
        <f t="shared" si="1119"/>
        <v>20.036662686466762</v>
      </c>
      <c r="AI2952" s="19">
        <f t="shared" si="1120"/>
        <v>1.1085947634367816</v>
      </c>
      <c r="AJ2952" s="18">
        <f t="shared" si="1141"/>
        <v>1.743469671471428</v>
      </c>
      <c r="AK2952" s="18">
        <f t="shared" si="1121"/>
        <v>1.8944281524926687</v>
      </c>
      <c r="AL2952" s="18">
        <f t="shared" si="1122"/>
        <v>2.1081081081081079</v>
      </c>
      <c r="AM2952" s="18">
        <f t="shared" si="1123"/>
        <v>1.1180260609683459</v>
      </c>
      <c r="AN2952" s="18">
        <f t="shared" si="1124"/>
        <v>0.53505410247992224</v>
      </c>
      <c r="AO2952" s="18">
        <f t="shared" si="1125"/>
        <v>0.89627542857763465</v>
      </c>
      <c r="AP2952" s="17">
        <f t="shared" si="1126"/>
        <v>27.28</v>
      </c>
      <c r="AQ2952" s="18">
        <f t="shared" si="1127"/>
        <v>0.94871847133757958</v>
      </c>
      <c r="AR2952" s="17">
        <f t="shared" si="1128"/>
        <v>17.577319587628867</v>
      </c>
      <c r="AS2952" s="17">
        <f t="shared" si="1129"/>
        <v>33.298969072164951</v>
      </c>
      <c r="AT2952" s="17">
        <f t="shared" si="1130"/>
        <v>27.606837606837608</v>
      </c>
      <c r="AU2952" s="17">
        <f t="shared" si="1131"/>
        <v>3.962638574140994</v>
      </c>
      <c r="AV2952" s="18">
        <f t="shared" si="1132"/>
        <v>4.2809917355371905</v>
      </c>
      <c r="AW2952" s="18">
        <f t="shared" si="1133"/>
        <v>5.0461068227736625</v>
      </c>
      <c r="AX2952" s="18">
        <f t="shared" si="1134"/>
        <v>2.3446274411197718</v>
      </c>
      <c r="AY2952" s="8">
        <f t="shared" si="1135"/>
        <v>1.2061855670103092</v>
      </c>
      <c r="AZ2952" s="8">
        <f t="shared" si="1136"/>
        <v>0.19200887902330743</v>
      </c>
      <c r="BA2952" s="18">
        <f t="shared" si="1139"/>
        <v>0.9571089277512016</v>
      </c>
      <c r="BB2952" s="20">
        <f t="shared" si="1137"/>
        <v>4.5194534808067663E-2</v>
      </c>
      <c r="BC2952" s="8">
        <f t="shared" si="1138"/>
        <v>0.41024168267772271</v>
      </c>
      <c r="BD2952" s="44"/>
      <c r="BE2952" s="44"/>
      <c r="BF2952" s="8"/>
    </row>
    <row r="2953" spans="1:58" x14ac:dyDescent="0.25">
      <c r="A2953" s="8">
        <v>2797</v>
      </c>
      <c r="B2953" s="8" t="s">
        <v>505</v>
      </c>
      <c r="C2953" s="8" t="s">
        <v>506</v>
      </c>
      <c r="D2953" s="12" t="s">
        <v>507</v>
      </c>
      <c r="E2953" s="8" t="s">
        <v>491</v>
      </c>
      <c r="F2953" s="8" t="s">
        <v>492</v>
      </c>
      <c r="G2953" s="9"/>
      <c r="H2953" s="8"/>
      <c r="I2953" s="9"/>
      <c r="J2953" s="9"/>
      <c r="K2953" s="9"/>
      <c r="L2953" s="8">
        <v>671</v>
      </c>
      <c r="M2953" s="8">
        <v>548</v>
      </c>
      <c r="N2953" s="8"/>
      <c r="O2953" s="8">
        <v>793</v>
      </c>
      <c r="P2953" s="8">
        <v>2130</v>
      </c>
      <c r="Q2953" s="8">
        <v>295</v>
      </c>
      <c r="R2953" s="8">
        <v>1370</v>
      </c>
      <c r="S2953" s="8">
        <v>261</v>
      </c>
      <c r="T2953" s="8">
        <v>40.799999999999997</v>
      </c>
      <c r="U2953" s="8">
        <v>198</v>
      </c>
      <c r="V2953" s="8">
        <v>23.1</v>
      </c>
      <c r="W2953" s="8">
        <v>115</v>
      </c>
      <c r="X2953" s="8">
        <v>21.2</v>
      </c>
      <c r="Y2953" s="8">
        <v>49.9</v>
      </c>
      <c r="Z2953" s="8">
        <v>5.76</v>
      </c>
      <c r="AA2953" s="8">
        <v>37.9</v>
      </c>
      <c r="AB2953" s="8">
        <v>4.4800000000000004</v>
      </c>
      <c r="AC2953" s="8">
        <v>7.67</v>
      </c>
      <c r="AD2953" s="8">
        <v>58.8</v>
      </c>
      <c r="AE2953" s="8">
        <v>25.1</v>
      </c>
      <c r="AF2953" s="17">
        <f t="shared" si="1140"/>
        <v>5345.1399999999994</v>
      </c>
      <c r="AG2953" s="18">
        <f t="shared" ref="AG2953:AG3016" si="1142">IFERROR((O2953/0.237)/(AA2953/0.161),"")</f>
        <v>14.213842779688946</v>
      </c>
      <c r="AH2953" s="19">
        <f t="shared" ref="AH2953:AH3016" si="1143">IFERROR((P2953/0.613)/(AA2953/0.161),"")</f>
        <v>14.760660620590807</v>
      </c>
      <c r="AI2953" s="19">
        <f t="shared" ref="AI2953:AI3016" si="1144">IFERROR((O2953/0.237)/(R2953/0.457),"")</f>
        <v>1.1161446302627123</v>
      </c>
      <c r="AJ2953" s="18">
        <f t="shared" si="1141"/>
        <v>1.7691449633832876</v>
      </c>
      <c r="AK2953" s="18">
        <f t="shared" ref="AK2953:AK3016" si="1145">IFERROR(L2953/M2953,"")</f>
        <v>1.2244525547445255</v>
      </c>
      <c r="AL2953" s="18">
        <f t="shared" ref="AL2953:AL3016" si="1146">IFERROR(AD2953/AE2953,"")</f>
        <v>2.3426294820717128</v>
      </c>
      <c r="AM2953" s="18">
        <f t="shared" ref="AM2953:AM3016" si="1147">IFERROR((P2953/0.613)/(SQRT((O2953/0.237)*(Q2953/0.0928))),"")</f>
        <v>1.0654171623928184</v>
      </c>
      <c r="AN2953" s="18">
        <f t="shared" ref="AN2953:AN3016" si="1148">IFERROR((T2953/0.0563)/SQRT((S2953/0.138)*(U2953/0.199)),"")</f>
        <v>0.52828101165887975</v>
      </c>
      <c r="AO2953" s="18">
        <f t="shared" ref="AO2953:AO3016" si="1149">IFERROR((M2953/1.57)/(0.25*(W2953/0.246)+(0.75*X2953/0.0546)),"")</f>
        <v>0.85533642778367625</v>
      </c>
      <c r="AP2953" s="17">
        <f t="shared" ref="AP2953:AP3016" si="1150">IFERROR(M2953/X2953,"")</f>
        <v>25.849056603773587</v>
      </c>
      <c r="AQ2953" s="18">
        <f t="shared" ref="AQ2953:AQ3016" si="1151">IFERROR((M2953/1.57)/(X2953/0.0546),"")</f>
        <v>0.89895445258983298</v>
      </c>
      <c r="AR2953" s="17">
        <f t="shared" ref="AR2953:AR3016" si="1152">IFERROR(M2953/AA2953,"")</f>
        <v>14.459102902374671</v>
      </c>
      <c r="AS2953" s="17">
        <f t="shared" ref="AS2953:AS3016" si="1153">IFERROR(L2953/AA2953,"")</f>
        <v>17.70448548812665</v>
      </c>
      <c r="AT2953" s="17">
        <f t="shared" ref="AT2953:AT3016" si="1154">IFERROR(L2953/AD2953,"")</f>
        <v>11.411564625850341</v>
      </c>
      <c r="AU2953" s="17">
        <f t="shared" ref="AU2953:AU3016" si="1155">IFERROR(($T2953/0.0563)/($AB2953/0.0246),"")</f>
        <v>3.9793199695508745</v>
      </c>
      <c r="AV2953" s="18">
        <f t="shared" ref="AV2953:AV3016" si="1156">IFERROR(O2953/U2953,"")</f>
        <v>4.0050505050505052</v>
      </c>
      <c r="AW2953" s="18">
        <f t="shared" ref="AW2953:AW3016" si="1157">IFERROR((U2953/0.199)/(AA2953/0.161),"")</f>
        <v>4.2266742684398251</v>
      </c>
      <c r="AX2953" s="18">
        <f t="shared" ref="AX2953:AX3016" si="1158">IFERROR((W2953/0.246)/(AA2953/0.161),"")</f>
        <v>1.9858635261814361</v>
      </c>
      <c r="AY2953" s="8">
        <f t="shared" ref="AY2953:AY3016" si="1159">IFERROR(AD2953/AA2953,"")</f>
        <v>1.5514511873350922</v>
      </c>
      <c r="AZ2953" s="8">
        <f t="shared" ref="AZ2953:AZ3016" si="1160">IFERROR(S2953/R2953,"")</f>
        <v>0.1905109489051095</v>
      </c>
      <c r="BA2953" s="18">
        <f t="shared" si="1139"/>
        <v>0.95185533026263125</v>
      </c>
      <c r="BB2953" s="20">
        <f t="shared" ref="BB2953:BB3016" si="1161">IFERROR((L2953/7.25)/(R2953/0.457),"")</f>
        <v>3.0873093380317143E-2</v>
      </c>
      <c r="BC2953" s="8">
        <f t="shared" ref="BC2953:BC3016" si="1162">IFERROR((L2953/7.25)/(M2953/1.57),"")</f>
        <v>0.26515731185502139</v>
      </c>
      <c r="BD2953" s="44"/>
      <c r="BE2953" s="44"/>
      <c r="BF2953" s="8"/>
    </row>
    <row r="2954" spans="1:58" x14ac:dyDescent="0.25">
      <c r="A2954" s="8">
        <v>2798</v>
      </c>
      <c r="B2954" s="8" t="s">
        <v>505</v>
      </c>
      <c r="C2954" s="8" t="s">
        <v>506</v>
      </c>
      <c r="D2954" s="12" t="s">
        <v>507</v>
      </c>
      <c r="E2954" s="8" t="s">
        <v>491</v>
      </c>
      <c r="F2954" s="8" t="s">
        <v>492</v>
      </c>
      <c r="G2954" s="9"/>
      <c r="H2954" s="8"/>
      <c r="I2954" s="9"/>
      <c r="J2954" s="9"/>
      <c r="K2954" s="9"/>
      <c r="L2954" s="8">
        <v>634</v>
      </c>
      <c r="M2954" s="8">
        <v>335</v>
      </c>
      <c r="N2954" s="8"/>
      <c r="O2954" s="8">
        <v>507</v>
      </c>
      <c r="P2954" s="8">
        <v>1420</v>
      </c>
      <c r="Q2954" s="8">
        <v>188</v>
      </c>
      <c r="R2954" s="8">
        <v>861</v>
      </c>
      <c r="S2954" s="8">
        <v>161</v>
      </c>
      <c r="T2954" s="8">
        <v>25.4</v>
      </c>
      <c r="U2954" s="8">
        <v>114</v>
      </c>
      <c r="V2954" s="8">
        <v>14.4</v>
      </c>
      <c r="W2954" s="8">
        <v>67.8</v>
      </c>
      <c r="X2954" s="8">
        <v>12.3</v>
      </c>
      <c r="Y2954" s="8">
        <v>29.1</v>
      </c>
      <c r="Z2954" s="8">
        <v>3.29</v>
      </c>
      <c r="AA2954" s="8">
        <v>19.2</v>
      </c>
      <c r="AB2954" s="8">
        <v>2.62</v>
      </c>
      <c r="AC2954" s="8">
        <v>3.53</v>
      </c>
      <c r="AD2954" s="8">
        <v>7.65</v>
      </c>
      <c r="AE2954" s="8">
        <v>8.44</v>
      </c>
      <c r="AF2954" s="17">
        <f t="shared" si="1140"/>
        <v>3425.11</v>
      </c>
      <c r="AG2954" s="18">
        <f t="shared" si="1142"/>
        <v>17.938422995780591</v>
      </c>
      <c r="AH2954" s="19">
        <f t="shared" si="1143"/>
        <v>19.424619358346931</v>
      </c>
      <c r="AI2954" s="19">
        <f t="shared" si="1144"/>
        <v>1.135462150281539</v>
      </c>
      <c r="AJ2954" s="18">
        <f t="shared" si="1141"/>
        <v>1.8336347197106693</v>
      </c>
      <c r="AK2954" s="18">
        <f t="shared" si="1145"/>
        <v>1.8925373134328358</v>
      </c>
      <c r="AL2954" s="18">
        <f t="shared" si="1146"/>
        <v>0.9063981042654029</v>
      </c>
      <c r="AM2954" s="18">
        <f t="shared" si="1147"/>
        <v>1.1127385309430147</v>
      </c>
      <c r="AN2954" s="18">
        <f t="shared" si="1148"/>
        <v>0.55185634404527073</v>
      </c>
      <c r="AO2954" s="18">
        <f t="shared" si="1149"/>
        <v>0.89707036513764282</v>
      </c>
      <c r="AP2954" s="17">
        <f t="shared" si="1150"/>
        <v>27.235772357723576</v>
      </c>
      <c r="AQ2954" s="18">
        <f t="shared" si="1151"/>
        <v>0.94718036352338031</v>
      </c>
      <c r="AR2954" s="17">
        <f t="shared" si="1152"/>
        <v>17.447916666666668</v>
      </c>
      <c r="AS2954" s="17">
        <f t="shared" si="1153"/>
        <v>33.020833333333336</v>
      </c>
      <c r="AT2954" s="17">
        <f t="shared" si="1154"/>
        <v>82.875816993464042</v>
      </c>
      <c r="AU2954" s="17">
        <f t="shared" si="1155"/>
        <v>4.2360310767019644</v>
      </c>
      <c r="AV2954" s="18">
        <f t="shared" si="1156"/>
        <v>4.4473684210526319</v>
      </c>
      <c r="AW2954" s="18">
        <f t="shared" si="1157"/>
        <v>4.8037060301507539</v>
      </c>
      <c r="AX2954" s="18">
        <f t="shared" si="1158"/>
        <v>2.3111026422764231</v>
      </c>
      <c r="AY2954" s="8">
        <f t="shared" si="1159"/>
        <v>0.39843750000000006</v>
      </c>
      <c r="AZ2954" s="8">
        <f t="shared" si="1160"/>
        <v>0.18699186991869918</v>
      </c>
      <c r="BA2954" s="18">
        <f t="shared" si="1139"/>
        <v>0.95658241633115437</v>
      </c>
      <c r="BB2954" s="20">
        <f t="shared" si="1161"/>
        <v>4.6415635387880974E-2</v>
      </c>
      <c r="BC2954" s="8">
        <f t="shared" si="1162"/>
        <v>0.40983221821924865</v>
      </c>
      <c r="BD2954" s="44"/>
      <c r="BE2954" s="44"/>
      <c r="BF2954" s="8"/>
    </row>
    <row r="2955" spans="1:58" x14ac:dyDescent="0.25">
      <c r="A2955" s="8">
        <v>2799</v>
      </c>
      <c r="B2955" s="8" t="s">
        <v>505</v>
      </c>
      <c r="C2955" s="8" t="s">
        <v>506</v>
      </c>
      <c r="D2955" s="12" t="s">
        <v>507</v>
      </c>
      <c r="E2955" s="8" t="s">
        <v>491</v>
      </c>
      <c r="F2955" s="8" t="s">
        <v>492</v>
      </c>
      <c r="G2955" s="9"/>
      <c r="H2955" s="8"/>
      <c r="I2955" s="9"/>
      <c r="J2955" s="9"/>
      <c r="K2955" s="9"/>
      <c r="L2955" s="8">
        <v>801</v>
      </c>
      <c r="M2955" s="8">
        <v>255</v>
      </c>
      <c r="N2955" s="8"/>
      <c r="O2955" s="8">
        <v>400</v>
      </c>
      <c r="P2955" s="8">
        <v>1220</v>
      </c>
      <c r="Q2955" s="8">
        <v>192</v>
      </c>
      <c r="R2955" s="8">
        <v>1000</v>
      </c>
      <c r="S2955" s="8">
        <v>202</v>
      </c>
      <c r="T2955" s="8">
        <v>19.8</v>
      </c>
      <c r="U2955" s="8">
        <v>134</v>
      </c>
      <c r="V2955" s="8">
        <v>13.1</v>
      </c>
      <c r="W2955" s="8">
        <v>55.3</v>
      </c>
      <c r="X2955" s="8">
        <v>9.0399999999999991</v>
      </c>
      <c r="Y2955" s="8">
        <v>18.600000000000001</v>
      </c>
      <c r="Z2955" s="8">
        <v>2.06</v>
      </c>
      <c r="AA2955" s="8">
        <v>11.6</v>
      </c>
      <c r="AB2955" s="8">
        <v>1.4</v>
      </c>
      <c r="AC2955" s="8">
        <v>4.95</v>
      </c>
      <c r="AD2955" s="8">
        <v>1.76</v>
      </c>
      <c r="AE2955" s="8">
        <v>3.42</v>
      </c>
      <c r="AF2955" s="17">
        <f t="shared" si="1140"/>
        <v>3278.9</v>
      </c>
      <c r="AG2955" s="18">
        <f t="shared" si="1142"/>
        <v>23.424996362578206</v>
      </c>
      <c r="AH2955" s="19">
        <f t="shared" si="1143"/>
        <v>27.622770996231086</v>
      </c>
      <c r="AI2955" s="19">
        <f t="shared" si="1144"/>
        <v>0.77130801687763728</v>
      </c>
      <c r="AJ2955" s="18">
        <f t="shared" si="1141"/>
        <v>1.1530266950745709</v>
      </c>
      <c r="AK2955" s="18">
        <f t="shared" si="1145"/>
        <v>3.1411764705882352</v>
      </c>
      <c r="AL2955" s="18">
        <f t="shared" si="1146"/>
        <v>0.51461988304093564</v>
      </c>
      <c r="AM2955" s="18">
        <f t="shared" si="1147"/>
        <v>1.0650424235495528</v>
      </c>
      <c r="AN2955" s="18">
        <f t="shared" si="1148"/>
        <v>0.35423771100823409</v>
      </c>
      <c r="AO2955" s="18">
        <f t="shared" si="1149"/>
        <v>0.90045944343478579</v>
      </c>
      <c r="AP2955" s="17">
        <f t="shared" si="1150"/>
        <v>28.207964601769913</v>
      </c>
      <c r="AQ2955" s="18">
        <f t="shared" si="1151"/>
        <v>0.98099036130995998</v>
      </c>
      <c r="AR2955" s="17">
        <f t="shared" si="1152"/>
        <v>21.982758620689655</v>
      </c>
      <c r="AS2955" s="17">
        <f t="shared" si="1153"/>
        <v>69.051724137931032</v>
      </c>
      <c r="AT2955" s="17">
        <f t="shared" si="1154"/>
        <v>455.11363636363637</v>
      </c>
      <c r="AU2955" s="17">
        <f t="shared" si="1155"/>
        <v>6.1796498350672415</v>
      </c>
      <c r="AV2955" s="18">
        <f t="shared" si="1156"/>
        <v>2.9850746268656718</v>
      </c>
      <c r="AW2955" s="18">
        <f t="shared" si="1157"/>
        <v>9.3458672673713377</v>
      </c>
      <c r="AX2955" s="18">
        <f t="shared" si="1158"/>
        <v>3.1200238295486402</v>
      </c>
      <c r="AY2955" s="8">
        <f t="shared" si="1159"/>
        <v>0.15172413793103448</v>
      </c>
      <c r="AZ2955" s="8">
        <f t="shared" si="1160"/>
        <v>0.20200000000000001</v>
      </c>
      <c r="BA2955" s="18">
        <f t="shared" si="1139"/>
        <v>0.96611668547378693</v>
      </c>
      <c r="BB2955" s="20">
        <f t="shared" si="1161"/>
        <v>5.0490620689655173E-2</v>
      </c>
      <c r="BC2955" s="8">
        <f t="shared" si="1162"/>
        <v>0.6802271805273834</v>
      </c>
      <c r="BD2955" s="44"/>
      <c r="BE2955" s="44"/>
      <c r="BF2955" s="8"/>
    </row>
    <row r="2956" spans="1:58" x14ac:dyDescent="0.25">
      <c r="A2956" s="8">
        <v>2800</v>
      </c>
      <c r="B2956" s="8" t="s">
        <v>505</v>
      </c>
      <c r="C2956" s="8" t="s">
        <v>506</v>
      </c>
      <c r="D2956" s="12" t="s">
        <v>507</v>
      </c>
      <c r="E2956" s="8" t="s">
        <v>491</v>
      </c>
      <c r="F2956" s="8" t="s">
        <v>492</v>
      </c>
      <c r="G2956" s="9"/>
      <c r="H2956" s="8"/>
      <c r="I2956" s="9"/>
      <c r="J2956" s="9"/>
      <c r="K2956" s="9"/>
      <c r="L2956" s="8">
        <v>601</v>
      </c>
      <c r="M2956" s="8">
        <v>306</v>
      </c>
      <c r="N2956" s="8"/>
      <c r="O2956" s="8">
        <v>401</v>
      </c>
      <c r="P2956" s="8">
        <v>1190</v>
      </c>
      <c r="Q2956" s="8">
        <v>163</v>
      </c>
      <c r="R2956" s="8">
        <v>762</v>
      </c>
      <c r="S2956" s="8">
        <v>145</v>
      </c>
      <c r="T2956" s="8">
        <v>23.3</v>
      </c>
      <c r="U2956" s="8">
        <v>111</v>
      </c>
      <c r="V2956" s="8">
        <v>13.1</v>
      </c>
      <c r="W2956" s="8">
        <v>58.8</v>
      </c>
      <c r="X2956" s="8">
        <v>11.1</v>
      </c>
      <c r="Y2956" s="8">
        <v>24.6</v>
      </c>
      <c r="Z2956" s="8">
        <v>3</v>
      </c>
      <c r="AA2956" s="8">
        <v>18.2</v>
      </c>
      <c r="AB2956" s="8">
        <v>2.4700000000000002</v>
      </c>
      <c r="AC2956" s="8">
        <v>4.5999999999999996</v>
      </c>
      <c r="AD2956" s="8">
        <v>18.100000000000001</v>
      </c>
      <c r="AE2956" s="8">
        <v>10.1</v>
      </c>
      <c r="AF2956" s="17">
        <f t="shared" si="1140"/>
        <v>2926.5699999999997</v>
      </c>
      <c r="AG2956" s="18">
        <f t="shared" si="1142"/>
        <v>14.96754300551769</v>
      </c>
      <c r="AH2956" s="19">
        <f t="shared" si="1143"/>
        <v>17.172794578993599</v>
      </c>
      <c r="AI2956" s="19">
        <f t="shared" si="1144"/>
        <v>1.0147457833593587</v>
      </c>
      <c r="AJ2956" s="18">
        <f t="shared" si="1141"/>
        <v>1.6103011785246621</v>
      </c>
      <c r="AK2956" s="18">
        <f t="shared" si="1145"/>
        <v>1.9640522875816993</v>
      </c>
      <c r="AL2956" s="18">
        <f t="shared" si="1146"/>
        <v>1.7920792079207923</v>
      </c>
      <c r="AM2956" s="18">
        <f t="shared" si="1147"/>
        <v>1.1260784813979778</v>
      </c>
      <c r="AN2956" s="18">
        <f t="shared" si="1148"/>
        <v>0.54059013610787943</v>
      </c>
      <c r="AO2956" s="18">
        <f t="shared" si="1149"/>
        <v>0.9183702649346096</v>
      </c>
      <c r="AP2956" s="17">
        <f t="shared" si="1150"/>
        <v>27.567567567567568</v>
      </c>
      <c r="AQ2956" s="18">
        <f t="shared" si="1151"/>
        <v>0.95871922878292315</v>
      </c>
      <c r="AR2956" s="17">
        <f t="shared" si="1152"/>
        <v>16.813186813186814</v>
      </c>
      <c r="AS2956" s="17">
        <f t="shared" si="1153"/>
        <v>33.021978021978022</v>
      </c>
      <c r="AT2956" s="17">
        <f t="shared" si="1154"/>
        <v>33.204419889502759</v>
      </c>
      <c r="AU2956" s="17">
        <f t="shared" si="1155"/>
        <v>4.1217882799634697</v>
      </c>
      <c r="AV2956" s="18">
        <f t="shared" si="1156"/>
        <v>3.6126126126126126</v>
      </c>
      <c r="AW2956" s="18">
        <f t="shared" si="1157"/>
        <v>4.9342868187089293</v>
      </c>
      <c r="AX2956" s="18">
        <f t="shared" si="1158"/>
        <v>2.1144465290806753</v>
      </c>
      <c r="AY2956" s="8">
        <f t="shared" si="1159"/>
        <v>0.99450549450549464</v>
      </c>
      <c r="AZ2956" s="8">
        <f t="shared" si="1160"/>
        <v>0.19028871391076116</v>
      </c>
      <c r="BA2956" s="18">
        <f t="shared" si="1139"/>
        <v>0.9551454433005192</v>
      </c>
      <c r="BB2956" s="20">
        <f t="shared" si="1161"/>
        <v>4.971617340935832E-2</v>
      </c>
      <c r="BC2956" s="8">
        <f t="shared" si="1162"/>
        <v>0.42531890917286458</v>
      </c>
      <c r="BD2956" s="44"/>
      <c r="BE2956" s="44"/>
      <c r="BF2956" s="8"/>
    </row>
    <row r="2957" spans="1:58" x14ac:dyDescent="0.25">
      <c r="A2957" s="8">
        <v>2801</v>
      </c>
      <c r="B2957" s="8" t="s">
        <v>505</v>
      </c>
      <c r="C2957" s="8" t="s">
        <v>506</v>
      </c>
      <c r="D2957" s="12" t="s">
        <v>507</v>
      </c>
      <c r="E2957" s="8" t="s">
        <v>491</v>
      </c>
      <c r="F2957" s="8" t="s">
        <v>492</v>
      </c>
      <c r="G2957" s="9"/>
      <c r="H2957" s="8"/>
      <c r="I2957" s="9"/>
      <c r="J2957" s="9"/>
      <c r="K2957" s="9"/>
      <c r="L2957" s="8">
        <v>583</v>
      </c>
      <c r="M2957" s="8">
        <v>306</v>
      </c>
      <c r="N2957" s="8"/>
      <c r="O2957" s="8">
        <v>426</v>
      </c>
      <c r="P2957" s="8">
        <v>1220</v>
      </c>
      <c r="Q2957" s="8">
        <v>164</v>
      </c>
      <c r="R2957" s="8">
        <v>778</v>
      </c>
      <c r="S2957" s="8">
        <v>147</v>
      </c>
      <c r="T2957" s="8">
        <v>23.9</v>
      </c>
      <c r="U2957" s="8">
        <v>112</v>
      </c>
      <c r="V2957" s="8">
        <v>12.8</v>
      </c>
      <c r="W2957" s="8">
        <v>67.3</v>
      </c>
      <c r="X2957" s="8">
        <v>11.3</v>
      </c>
      <c r="Y2957" s="8">
        <v>25.2</v>
      </c>
      <c r="Z2957" s="8">
        <v>3.24</v>
      </c>
      <c r="AA2957" s="8">
        <v>18.600000000000001</v>
      </c>
      <c r="AB2957" s="8">
        <v>2.63</v>
      </c>
      <c r="AC2957" s="8">
        <v>5.41</v>
      </c>
      <c r="AD2957" s="8">
        <v>22.4</v>
      </c>
      <c r="AE2957" s="8">
        <v>9.8699999999999992</v>
      </c>
      <c r="AF2957" s="17">
        <f t="shared" si="1140"/>
        <v>3011.9700000000003</v>
      </c>
      <c r="AG2957" s="18">
        <f t="shared" si="1142"/>
        <v>15.558731455015653</v>
      </c>
      <c r="AH2957" s="19">
        <f t="shared" si="1143"/>
        <v>17.227104492273149</v>
      </c>
      <c r="AI2957" s="19">
        <f t="shared" si="1144"/>
        <v>1.0558393804301847</v>
      </c>
      <c r="AJ2957" s="18">
        <f t="shared" si="1141"/>
        <v>1.687419271506071</v>
      </c>
      <c r="AK2957" s="18">
        <f t="shared" si="1145"/>
        <v>1.9052287581699345</v>
      </c>
      <c r="AL2957" s="18">
        <f t="shared" si="1146"/>
        <v>2.2695035460992909</v>
      </c>
      <c r="AM2957" s="18">
        <f t="shared" si="1147"/>
        <v>1.1166595736661713</v>
      </c>
      <c r="AN2957" s="18">
        <f t="shared" si="1148"/>
        <v>0.54826170053637857</v>
      </c>
      <c r="AO2957" s="18">
        <f t="shared" si="1149"/>
        <v>0.87161081543823093</v>
      </c>
      <c r="AP2957" s="17">
        <f t="shared" si="1150"/>
        <v>27.079646017699112</v>
      </c>
      <c r="AQ2957" s="18">
        <f t="shared" si="1151"/>
        <v>0.94175074685756155</v>
      </c>
      <c r="AR2957" s="17">
        <f t="shared" si="1152"/>
        <v>16.451612903225804</v>
      </c>
      <c r="AS2957" s="17">
        <f t="shared" si="1153"/>
        <v>31.344086021505372</v>
      </c>
      <c r="AT2957" s="17">
        <f t="shared" si="1154"/>
        <v>26.026785714285715</v>
      </c>
      <c r="AU2957" s="17">
        <f t="shared" si="1155"/>
        <v>3.9707163552127724</v>
      </c>
      <c r="AV2957" s="18">
        <f t="shared" si="1156"/>
        <v>3.8035714285714284</v>
      </c>
      <c r="AW2957" s="18">
        <f t="shared" si="1157"/>
        <v>4.8716701788512458</v>
      </c>
      <c r="AX2957" s="18">
        <f t="shared" si="1158"/>
        <v>2.3680610193198706</v>
      </c>
      <c r="AY2957" s="8">
        <f t="shared" si="1159"/>
        <v>1.204301075268817</v>
      </c>
      <c r="AZ2957" s="8">
        <f t="shared" si="1160"/>
        <v>0.18894601542416453</v>
      </c>
      <c r="BA2957" s="18">
        <f t="shared" si="1139"/>
        <v>0.95316354412560544</v>
      </c>
      <c r="BB2957" s="20">
        <f t="shared" si="1161"/>
        <v>4.7235351475932982E-2</v>
      </c>
      <c r="BC2957" s="8">
        <f t="shared" si="1162"/>
        <v>0.41258057245886859</v>
      </c>
      <c r="BD2957" s="44"/>
      <c r="BE2957" s="44"/>
      <c r="BF2957" s="8"/>
    </row>
    <row r="2958" spans="1:58" x14ac:dyDescent="0.25">
      <c r="A2958" s="8">
        <v>2802</v>
      </c>
      <c r="B2958" s="8" t="s">
        <v>505</v>
      </c>
      <c r="C2958" s="8" t="s">
        <v>506</v>
      </c>
      <c r="D2958" s="12" t="s">
        <v>507</v>
      </c>
      <c r="E2958" s="8" t="s">
        <v>491</v>
      </c>
      <c r="F2958" s="8" t="s">
        <v>492</v>
      </c>
      <c r="G2958" s="9"/>
      <c r="H2958" s="8"/>
      <c r="I2958" s="9"/>
      <c r="J2958" s="9"/>
      <c r="K2958" s="9"/>
      <c r="L2958" s="8">
        <v>564</v>
      </c>
      <c r="M2958" s="8">
        <v>375</v>
      </c>
      <c r="N2958" s="8"/>
      <c r="O2958" s="8">
        <v>516</v>
      </c>
      <c r="P2958" s="8">
        <v>1450</v>
      </c>
      <c r="Q2958" s="8">
        <v>197</v>
      </c>
      <c r="R2958" s="8">
        <v>929</v>
      </c>
      <c r="S2958" s="8">
        <v>176</v>
      </c>
      <c r="T2958" s="8">
        <v>28.1</v>
      </c>
      <c r="U2958" s="8">
        <v>138</v>
      </c>
      <c r="V2958" s="8">
        <v>15.2</v>
      </c>
      <c r="W2958" s="8">
        <v>74.5</v>
      </c>
      <c r="X2958" s="8">
        <v>13.2</v>
      </c>
      <c r="Y2958" s="8">
        <v>32</v>
      </c>
      <c r="Z2958" s="8">
        <v>3.77</v>
      </c>
      <c r="AA2958" s="8">
        <v>25</v>
      </c>
      <c r="AB2958" s="8">
        <v>3.41</v>
      </c>
      <c r="AC2958" s="8">
        <v>5.55</v>
      </c>
      <c r="AD2958" s="8">
        <v>26.5</v>
      </c>
      <c r="AE2958" s="8">
        <v>12.2</v>
      </c>
      <c r="AF2958" s="17">
        <f t="shared" si="1140"/>
        <v>3601.1799999999994</v>
      </c>
      <c r="AG2958" s="18">
        <f t="shared" si="1142"/>
        <v>14.021265822784811</v>
      </c>
      <c r="AH2958" s="19">
        <f t="shared" si="1143"/>
        <v>15.233278955954324</v>
      </c>
      <c r="AI2958" s="19">
        <f t="shared" si="1144"/>
        <v>1.0710305078279354</v>
      </c>
      <c r="AJ2958" s="18">
        <f t="shared" si="1141"/>
        <v>1.7071346375143845</v>
      </c>
      <c r="AK2958" s="18">
        <f t="shared" si="1145"/>
        <v>1.504</v>
      </c>
      <c r="AL2958" s="18">
        <f t="shared" si="1146"/>
        <v>2.1721311475409837</v>
      </c>
      <c r="AM2958" s="18">
        <f t="shared" si="1147"/>
        <v>1.1002660815070886</v>
      </c>
      <c r="AN2958" s="18">
        <f t="shared" si="1148"/>
        <v>0.5307232691500684</v>
      </c>
      <c r="AO2958" s="18">
        <f t="shared" si="1149"/>
        <v>0.92928235707119022</v>
      </c>
      <c r="AP2958" s="17">
        <f t="shared" si="1150"/>
        <v>28.40909090909091</v>
      </c>
      <c r="AQ2958" s="18">
        <f t="shared" si="1151"/>
        <v>0.98798494499131451</v>
      </c>
      <c r="AR2958" s="17">
        <f t="shared" si="1152"/>
        <v>15</v>
      </c>
      <c r="AS2958" s="17">
        <f t="shared" si="1153"/>
        <v>22.56</v>
      </c>
      <c r="AT2958" s="17">
        <f t="shared" si="1154"/>
        <v>21.283018867924529</v>
      </c>
      <c r="AU2958" s="17">
        <f t="shared" si="1155"/>
        <v>3.6006313058968762</v>
      </c>
      <c r="AV2958" s="18">
        <f t="shared" si="1156"/>
        <v>3.7391304347826089</v>
      </c>
      <c r="AW2958" s="18">
        <f t="shared" si="1157"/>
        <v>4.4659296482412056</v>
      </c>
      <c r="AX2958" s="18">
        <f t="shared" si="1158"/>
        <v>1.9503252032520326</v>
      </c>
      <c r="AY2958" s="8">
        <f t="shared" si="1159"/>
        <v>1.06</v>
      </c>
      <c r="AZ2958" s="8">
        <f t="shared" si="1160"/>
        <v>0.18945102260495156</v>
      </c>
      <c r="BA2958" s="18">
        <f t="shared" si="1139"/>
        <v>0.9536040964350575</v>
      </c>
      <c r="BB2958" s="20">
        <f t="shared" si="1161"/>
        <v>3.8268512675847223E-2</v>
      </c>
      <c r="BC2958" s="8">
        <f t="shared" si="1162"/>
        <v>0.32569379310344826</v>
      </c>
      <c r="BD2958" s="44"/>
      <c r="BE2958" s="44"/>
      <c r="BF2958" s="8"/>
    </row>
    <row r="2959" spans="1:58" x14ac:dyDescent="0.25">
      <c r="A2959" s="8">
        <v>2803</v>
      </c>
      <c r="B2959" s="8" t="s">
        <v>505</v>
      </c>
      <c r="C2959" s="8" t="s">
        <v>506</v>
      </c>
      <c r="D2959" s="12" t="s">
        <v>507</v>
      </c>
      <c r="E2959" s="8" t="s">
        <v>491</v>
      </c>
      <c r="F2959" s="8" t="s">
        <v>492</v>
      </c>
      <c r="G2959" s="9"/>
      <c r="H2959" s="8"/>
      <c r="I2959" s="9"/>
      <c r="J2959" s="9"/>
      <c r="K2959" s="9"/>
      <c r="L2959" s="8">
        <v>607</v>
      </c>
      <c r="M2959" s="8">
        <v>314</v>
      </c>
      <c r="N2959" s="8"/>
      <c r="O2959" s="8">
        <v>431</v>
      </c>
      <c r="P2959" s="8">
        <v>1250</v>
      </c>
      <c r="Q2959" s="8">
        <v>171</v>
      </c>
      <c r="R2959" s="8">
        <v>789</v>
      </c>
      <c r="S2959" s="8">
        <v>150</v>
      </c>
      <c r="T2959" s="8">
        <v>23</v>
      </c>
      <c r="U2959" s="8">
        <v>114</v>
      </c>
      <c r="V2959" s="8">
        <v>13.3</v>
      </c>
      <c r="W2959" s="8">
        <v>61.9</v>
      </c>
      <c r="X2959" s="8">
        <v>10.6</v>
      </c>
      <c r="Y2959" s="8">
        <v>26.9</v>
      </c>
      <c r="Z2959" s="8">
        <v>3.24</v>
      </c>
      <c r="AA2959" s="8">
        <v>16.3</v>
      </c>
      <c r="AB2959" s="8">
        <v>2.5299999999999998</v>
      </c>
      <c r="AC2959" s="8">
        <v>4.76</v>
      </c>
      <c r="AD2959" s="8">
        <v>18.7</v>
      </c>
      <c r="AE2959" s="8">
        <v>9.18</v>
      </c>
      <c r="AF2959" s="17">
        <f t="shared" si="1140"/>
        <v>3062.7700000000004</v>
      </c>
      <c r="AG2959" s="18">
        <f t="shared" si="1142"/>
        <v>17.962517149439567</v>
      </c>
      <c r="AH2959" s="19">
        <f t="shared" si="1143"/>
        <v>20.14131446471642</v>
      </c>
      <c r="AI2959" s="19">
        <f t="shared" si="1144"/>
        <v>1.0533388950388518</v>
      </c>
      <c r="AJ2959" s="18">
        <f t="shared" si="1141"/>
        <v>1.6730801687763717</v>
      </c>
      <c r="AK2959" s="18">
        <f t="shared" si="1145"/>
        <v>1.9331210191082802</v>
      </c>
      <c r="AL2959" s="18">
        <f t="shared" si="1146"/>
        <v>2.0370370370370372</v>
      </c>
      <c r="AM2959" s="18">
        <f t="shared" si="1147"/>
        <v>1.1139379742240605</v>
      </c>
      <c r="AN2959" s="18">
        <f t="shared" si="1148"/>
        <v>0.51771108902148288</v>
      </c>
      <c r="AO2959" s="18">
        <f t="shared" si="1149"/>
        <v>0.95918247111815724</v>
      </c>
      <c r="AP2959" s="17">
        <f t="shared" si="1150"/>
        <v>29.622641509433965</v>
      </c>
      <c r="AQ2959" s="18">
        <f t="shared" si="1151"/>
        <v>1.030188679245283</v>
      </c>
      <c r="AR2959" s="17">
        <f t="shared" si="1152"/>
        <v>19.263803680981596</v>
      </c>
      <c r="AS2959" s="17">
        <f t="shared" si="1153"/>
        <v>37.239263803680977</v>
      </c>
      <c r="AT2959" s="17">
        <f t="shared" si="1154"/>
        <v>32.459893048128343</v>
      </c>
      <c r="AU2959" s="17">
        <f t="shared" si="1155"/>
        <v>3.9722267075730668</v>
      </c>
      <c r="AV2959" s="18">
        <f t="shared" si="1156"/>
        <v>3.7807017543859649</v>
      </c>
      <c r="AW2959" s="18">
        <f t="shared" si="1157"/>
        <v>5.6583531152695992</v>
      </c>
      <c r="AX2959" s="18">
        <f t="shared" si="1158"/>
        <v>2.4853858047782929</v>
      </c>
      <c r="AY2959" s="8">
        <f t="shared" si="1159"/>
        <v>1.1472392638036808</v>
      </c>
      <c r="AZ2959" s="8">
        <f t="shared" si="1160"/>
        <v>0.19011406844106463</v>
      </c>
      <c r="BA2959" s="18">
        <f t="shared" si="1139"/>
        <v>0.9559973488051664</v>
      </c>
      <c r="BB2959" s="20">
        <f t="shared" si="1161"/>
        <v>4.8494209169179667E-2</v>
      </c>
      <c r="BC2959" s="8">
        <f t="shared" si="1162"/>
        <v>0.41862068965517241</v>
      </c>
      <c r="BD2959" s="44"/>
      <c r="BE2959" s="44"/>
      <c r="BF2959" s="8"/>
    </row>
    <row r="2960" spans="1:58" x14ac:dyDescent="0.25">
      <c r="A2960" s="8">
        <v>2804</v>
      </c>
      <c r="B2960" s="8" t="s">
        <v>505</v>
      </c>
      <c r="C2960" s="8" t="s">
        <v>506</v>
      </c>
      <c r="D2960" s="12" t="s">
        <v>507</v>
      </c>
      <c r="E2960" s="8" t="s">
        <v>491</v>
      </c>
      <c r="F2960" s="8" t="s">
        <v>492</v>
      </c>
      <c r="G2960" s="9"/>
      <c r="H2960" s="8"/>
      <c r="I2960" s="9"/>
      <c r="J2960" s="9"/>
      <c r="K2960" s="9"/>
      <c r="L2960" s="8">
        <v>769</v>
      </c>
      <c r="M2960" s="8">
        <v>376</v>
      </c>
      <c r="N2960" s="8"/>
      <c r="O2960" s="8">
        <v>202</v>
      </c>
      <c r="P2960" s="8">
        <v>1060</v>
      </c>
      <c r="Q2960" s="8">
        <v>216</v>
      </c>
      <c r="R2960" s="8">
        <v>1260</v>
      </c>
      <c r="S2960" s="8">
        <v>294</v>
      </c>
      <c r="T2960" s="8">
        <v>29.4</v>
      </c>
      <c r="U2960" s="8">
        <v>185</v>
      </c>
      <c r="V2960" s="8">
        <v>19</v>
      </c>
      <c r="W2960" s="8">
        <v>81.599999999999994</v>
      </c>
      <c r="X2960" s="8">
        <v>13.4</v>
      </c>
      <c r="Y2960" s="8">
        <v>28.6</v>
      </c>
      <c r="Z2960" s="8">
        <v>3.38</v>
      </c>
      <c r="AA2960" s="8">
        <v>20.2</v>
      </c>
      <c r="AB2960" s="8">
        <v>2.5099999999999998</v>
      </c>
      <c r="AC2960" s="8">
        <v>4.09</v>
      </c>
      <c r="AD2960" s="8">
        <v>1.58</v>
      </c>
      <c r="AE2960" s="8">
        <v>6.46</v>
      </c>
      <c r="AF2960" s="17">
        <f t="shared" si="1140"/>
        <v>3415.09</v>
      </c>
      <c r="AG2960" s="18">
        <f t="shared" si="1142"/>
        <v>6.7932489451476803</v>
      </c>
      <c r="AH2960" s="19">
        <f t="shared" si="1143"/>
        <v>13.782242824608725</v>
      </c>
      <c r="AI2960" s="19">
        <f t="shared" si="1144"/>
        <v>0.30913535597079905</v>
      </c>
      <c r="AJ2960" s="18">
        <f t="shared" si="1141"/>
        <v>0.40006888831481963</v>
      </c>
      <c r="AK2960" s="18">
        <f t="shared" si="1145"/>
        <v>2.0452127659574466</v>
      </c>
      <c r="AL2960" s="18">
        <f t="shared" si="1146"/>
        <v>0.24458204334365327</v>
      </c>
      <c r="AM2960" s="18">
        <f t="shared" si="1147"/>
        <v>1.2276964260307928</v>
      </c>
      <c r="AN2960" s="18">
        <f t="shared" si="1148"/>
        <v>0.37106115114669375</v>
      </c>
      <c r="AO2960" s="18">
        <f t="shared" si="1149"/>
        <v>0.89699227375714963</v>
      </c>
      <c r="AP2960" s="17">
        <f t="shared" si="1150"/>
        <v>28.059701492537311</v>
      </c>
      <c r="AQ2960" s="18">
        <f t="shared" si="1151"/>
        <v>0.97583420477231686</v>
      </c>
      <c r="AR2960" s="17">
        <f t="shared" si="1152"/>
        <v>18.613861386138616</v>
      </c>
      <c r="AS2960" s="17">
        <f t="shared" si="1153"/>
        <v>38.069306930693074</v>
      </c>
      <c r="AT2960" s="17">
        <f t="shared" si="1154"/>
        <v>486.70886075949363</v>
      </c>
      <c r="AU2960" s="17">
        <f t="shared" si="1155"/>
        <v>5.1180004670483257</v>
      </c>
      <c r="AV2960" s="18">
        <f t="shared" si="1156"/>
        <v>1.0918918918918918</v>
      </c>
      <c r="AW2960" s="18">
        <f t="shared" si="1157"/>
        <v>7.4095726155530119</v>
      </c>
      <c r="AX2960" s="18">
        <f t="shared" si="1158"/>
        <v>2.6438058439990337</v>
      </c>
      <c r="AY2960" s="8">
        <f t="shared" si="1159"/>
        <v>7.8217821782178218E-2</v>
      </c>
      <c r="AZ2960" s="8">
        <f t="shared" si="1160"/>
        <v>0.23333333333333334</v>
      </c>
      <c r="BA2960" s="18">
        <f t="shared" si="1139"/>
        <v>0.95060452286762576</v>
      </c>
      <c r="BB2960" s="20">
        <f t="shared" si="1161"/>
        <v>3.8471045429666118E-2</v>
      </c>
      <c r="BC2960" s="8">
        <f t="shared" si="1162"/>
        <v>0.44289435069699196</v>
      </c>
      <c r="BD2960" s="44"/>
      <c r="BE2960" s="44"/>
      <c r="BF2960" s="8"/>
    </row>
    <row r="2961" spans="1:58" x14ac:dyDescent="0.25">
      <c r="A2961" s="8">
        <v>2805</v>
      </c>
      <c r="B2961" s="8" t="s">
        <v>505</v>
      </c>
      <c r="C2961" s="8" t="s">
        <v>506</v>
      </c>
      <c r="D2961" s="12" t="s">
        <v>507</v>
      </c>
      <c r="E2961" s="8" t="s">
        <v>491</v>
      </c>
      <c r="F2961" s="8" t="s">
        <v>492</v>
      </c>
      <c r="G2961" s="9"/>
      <c r="H2961" s="8"/>
      <c r="I2961" s="9"/>
      <c r="J2961" s="9"/>
      <c r="K2961" s="9"/>
      <c r="L2961" s="8">
        <v>817</v>
      </c>
      <c r="M2961" s="8">
        <v>341</v>
      </c>
      <c r="N2961" s="8"/>
      <c r="O2961" s="8">
        <v>353</v>
      </c>
      <c r="P2961" s="8">
        <v>1600</v>
      </c>
      <c r="Q2961" s="8">
        <v>279</v>
      </c>
      <c r="R2961" s="8">
        <v>1480</v>
      </c>
      <c r="S2961" s="8">
        <v>297</v>
      </c>
      <c r="T2961" s="8">
        <v>29.6</v>
      </c>
      <c r="U2961" s="8">
        <v>173</v>
      </c>
      <c r="V2961" s="8">
        <v>16.899999999999999</v>
      </c>
      <c r="W2961" s="8">
        <v>71.400000000000006</v>
      </c>
      <c r="X2961" s="8">
        <v>12.1</v>
      </c>
      <c r="Y2961" s="8">
        <v>26.2</v>
      </c>
      <c r="Z2961" s="8">
        <v>3.07</v>
      </c>
      <c r="AA2961" s="8">
        <v>19.2</v>
      </c>
      <c r="AB2961" s="8">
        <v>2.52</v>
      </c>
      <c r="AC2961" s="8">
        <v>4.0599999999999996</v>
      </c>
      <c r="AD2961" s="8">
        <v>2.0499999999999998</v>
      </c>
      <c r="AE2961" s="8">
        <v>7.3</v>
      </c>
      <c r="AF2961" s="17">
        <f t="shared" si="1140"/>
        <v>4362.99</v>
      </c>
      <c r="AG2961" s="18">
        <f t="shared" si="1142"/>
        <v>12.48967123769339</v>
      </c>
      <c r="AH2961" s="19">
        <f t="shared" si="1143"/>
        <v>21.886895051658509</v>
      </c>
      <c r="AI2961" s="19">
        <f t="shared" si="1144"/>
        <v>0.45991846276656401</v>
      </c>
      <c r="AJ2961" s="18">
        <f t="shared" si="1141"/>
        <v>0.69206836295443896</v>
      </c>
      <c r="AK2961" s="18">
        <f t="shared" si="1145"/>
        <v>2.3958944281524928</v>
      </c>
      <c r="AL2961" s="18">
        <f t="shared" si="1146"/>
        <v>0.28082191780821913</v>
      </c>
      <c r="AM2961" s="18">
        <f t="shared" si="1147"/>
        <v>1.2334405299465712</v>
      </c>
      <c r="AN2961" s="18">
        <f t="shared" si="1148"/>
        <v>0.38436879427587461</v>
      </c>
      <c r="AO2961" s="18">
        <f t="shared" si="1149"/>
        <v>0.90965223580570909</v>
      </c>
      <c r="AP2961" s="17">
        <f t="shared" si="1150"/>
        <v>28.181818181818183</v>
      </c>
      <c r="AQ2961" s="18">
        <f t="shared" si="1151"/>
        <v>0.98008106543138396</v>
      </c>
      <c r="AR2961" s="17">
        <f t="shared" si="1152"/>
        <v>17.760416666666668</v>
      </c>
      <c r="AS2961" s="17">
        <f t="shared" si="1153"/>
        <v>42.552083333333336</v>
      </c>
      <c r="AT2961" s="17">
        <f t="shared" si="1154"/>
        <v>398.53658536585368</v>
      </c>
      <c r="AU2961" s="17">
        <f t="shared" si="1155"/>
        <v>5.1323691110547243</v>
      </c>
      <c r="AV2961" s="18">
        <f t="shared" si="1156"/>
        <v>2.0404624277456649</v>
      </c>
      <c r="AW2961" s="18">
        <f t="shared" si="1157"/>
        <v>7.2898345896147401</v>
      </c>
      <c r="AX2961" s="18">
        <f t="shared" si="1158"/>
        <v>2.4338160569105693</v>
      </c>
      <c r="AY2961" s="8">
        <f t="shared" si="1159"/>
        <v>0.10677083333333333</v>
      </c>
      <c r="AZ2961" s="8">
        <f t="shared" si="1160"/>
        <v>0.20067567567567568</v>
      </c>
      <c r="BA2961" s="18">
        <f t="shared" si="1139"/>
        <v>0.96530131859114976</v>
      </c>
      <c r="BB2961" s="20">
        <f t="shared" si="1161"/>
        <v>3.479673811742777E-2</v>
      </c>
      <c r="BC2961" s="8">
        <f t="shared" si="1162"/>
        <v>0.51883506926888467</v>
      </c>
      <c r="BD2961" s="44"/>
      <c r="BE2961" s="44"/>
      <c r="BF2961" s="8"/>
    </row>
    <row r="2962" spans="1:58" x14ac:dyDescent="0.25">
      <c r="A2962" s="8">
        <v>2806</v>
      </c>
      <c r="B2962" s="8" t="s">
        <v>505</v>
      </c>
      <c r="C2962" s="8" t="s">
        <v>506</v>
      </c>
      <c r="D2962" s="12" t="s">
        <v>507</v>
      </c>
      <c r="E2962" s="8" t="s">
        <v>491</v>
      </c>
      <c r="F2962" s="8" t="s">
        <v>492</v>
      </c>
      <c r="G2962" s="9"/>
      <c r="H2962" s="8"/>
      <c r="I2962" s="9"/>
      <c r="J2962" s="9"/>
      <c r="K2962" s="9"/>
      <c r="L2962" s="8">
        <v>642</v>
      </c>
      <c r="M2962" s="8">
        <v>336</v>
      </c>
      <c r="N2962" s="8"/>
      <c r="O2962" s="8">
        <v>482</v>
      </c>
      <c r="P2962" s="8">
        <v>1360</v>
      </c>
      <c r="Q2962" s="8">
        <v>182</v>
      </c>
      <c r="R2962" s="8">
        <v>849</v>
      </c>
      <c r="S2962" s="8">
        <v>164</v>
      </c>
      <c r="T2962" s="8">
        <v>25.4</v>
      </c>
      <c r="U2962" s="8">
        <v>118</v>
      </c>
      <c r="V2962" s="8">
        <v>14.1</v>
      </c>
      <c r="W2962" s="8">
        <v>69.8</v>
      </c>
      <c r="X2962" s="8">
        <v>12.6</v>
      </c>
      <c r="Y2962" s="8">
        <v>28.9</v>
      </c>
      <c r="Z2962" s="8">
        <v>3.49</v>
      </c>
      <c r="AA2962" s="8">
        <v>20.3</v>
      </c>
      <c r="AB2962" s="8">
        <v>2.69</v>
      </c>
      <c r="AC2962" s="8">
        <v>5.2</v>
      </c>
      <c r="AD2962" s="8">
        <v>22.7</v>
      </c>
      <c r="AE2962" s="8">
        <v>10.4</v>
      </c>
      <c r="AF2962" s="17">
        <f t="shared" si="1140"/>
        <v>3332.28</v>
      </c>
      <c r="AG2962" s="18">
        <f t="shared" si="1142"/>
        <v>16.129783209660992</v>
      </c>
      <c r="AH2962" s="19">
        <f t="shared" si="1143"/>
        <v>17.595769814929405</v>
      </c>
      <c r="AI2962" s="19">
        <f t="shared" si="1144"/>
        <v>1.0947304597615464</v>
      </c>
      <c r="AJ2962" s="18">
        <f t="shared" si="1141"/>
        <v>1.7113306576103737</v>
      </c>
      <c r="AK2962" s="18">
        <f t="shared" si="1145"/>
        <v>1.9107142857142858</v>
      </c>
      <c r="AL2962" s="18">
        <f t="shared" si="1146"/>
        <v>2.1826923076923075</v>
      </c>
      <c r="AM2962" s="18">
        <f t="shared" si="1147"/>
        <v>1.1108805983990075</v>
      </c>
      <c r="AN2962" s="18">
        <f t="shared" si="1148"/>
        <v>0.53743813013819841</v>
      </c>
      <c r="AO2962" s="18">
        <f t="shared" si="1149"/>
        <v>0.87705867732876686</v>
      </c>
      <c r="AP2962" s="17">
        <f t="shared" si="1150"/>
        <v>26.666666666666668</v>
      </c>
      <c r="AQ2962" s="18">
        <f t="shared" si="1151"/>
        <v>0.92738853503184726</v>
      </c>
      <c r="AR2962" s="17">
        <f t="shared" si="1152"/>
        <v>16.551724137931036</v>
      </c>
      <c r="AS2962" s="17">
        <f t="shared" si="1153"/>
        <v>31.625615763546797</v>
      </c>
      <c r="AT2962" s="17">
        <f t="shared" si="1154"/>
        <v>28.281938325991192</v>
      </c>
      <c r="AU2962" s="17">
        <f t="shared" si="1155"/>
        <v>4.1257997847431769</v>
      </c>
      <c r="AV2962" s="18">
        <f t="shared" si="1156"/>
        <v>4.0847457627118642</v>
      </c>
      <c r="AW2962" s="18">
        <f t="shared" si="1157"/>
        <v>4.7028244671634036</v>
      </c>
      <c r="AX2962" s="18">
        <f t="shared" si="1158"/>
        <v>2.2503504345388281</v>
      </c>
      <c r="AY2962" s="8">
        <f t="shared" si="1159"/>
        <v>1.1182266009852215</v>
      </c>
      <c r="AZ2962" s="8">
        <f t="shared" si="1160"/>
        <v>0.19316843345111898</v>
      </c>
      <c r="BA2962" s="18">
        <f t="shared" si="1139"/>
        <v>0.95442159722472297</v>
      </c>
      <c r="BB2962" s="20">
        <f t="shared" si="1161"/>
        <v>4.7665651273303279E-2</v>
      </c>
      <c r="BC2962" s="8">
        <f t="shared" si="1162"/>
        <v>0.41376847290640395</v>
      </c>
      <c r="BD2962" s="44"/>
      <c r="BE2962" s="44"/>
      <c r="BF2962" s="8"/>
    </row>
    <row r="2963" spans="1:58" x14ac:dyDescent="0.25">
      <c r="A2963" s="8">
        <v>2807</v>
      </c>
      <c r="B2963" s="8" t="s">
        <v>505</v>
      </c>
      <c r="C2963" s="8" t="s">
        <v>506</v>
      </c>
      <c r="D2963" s="12" t="s">
        <v>507</v>
      </c>
      <c r="E2963" s="8" t="s">
        <v>491</v>
      </c>
      <c r="F2963" s="8" t="s">
        <v>492</v>
      </c>
      <c r="G2963" s="9"/>
      <c r="H2963" s="8"/>
      <c r="I2963" s="9"/>
      <c r="J2963" s="9"/>
      <c r="K2963" s="9"/>
      <c r="L2963" s="8">
        <v>821</v>
      </c>
      <c r="M2963" s="8">
        <v>172</v>
      </c>
      <c r="N2963" s="8"/>
      <c r="O2963" s="8">
        <v>473</v>
      </c>
      <c r="P2963" s="8">
        <v>1330</v>
      </c>
      <c r="Q2963" s="8">
        <v>195</v>
      </c>
      <c r="R2963" s="8">
        <v>984</v>
      </c>
      <c r="S2963" s="8">
        <v>179</v>
      </c>
      <c r="T2963" s="8">
        <v>16.5</v>
      </c>
      <c r="U2963" s="8">
        <v>110</v>
      </c>
      <c r="V2963" s="8">
        <v>9.68</v>
      </c>
      <c r="W2963" s="8">
        <v>38.9</v>
      </c>
      <c r="X2963" s="8">
        <v>6.04</v>
      </c>
      <c r="Y2963" s="8">
        <v>12.6</v>
      </c>
      <c r="Z2963" s="8">
        <v>1.1000000000000001</v>
      </c>
      <c r="AA2963" s="8">
        <v>5.88</v>
      </c>
      <c r="AB2963" s="8">
        <v>0.69899999999999995</v>
      </c>
      <c r="AC2963" s="8">
        <v>5.79</v>
      </c>
      <c r="AD2963" s="8">
        <v>7.25</v>
      </c>
      <c r="AE2963" s="8">
        <v>10.5</v>
      </c>
      <c r="AF2963" s="17">
        <f t="shared" si="1140"/>
        <v>3362.3989999999999</v>
      </c>
      <c r="AG2963" s="18">
        <f t="shared" si="1142"/>
        <v>54.646373317259396</v>
      </c>
      <c r="AH2963" s="19">
        <f t="shared" si="1143"/>
        <v>59.407286568787384</v>
      </c>
      <c r="AI2963" s="19">
        <f t="shared" si="1144"/>
        <v>0.92690216459126629</v>
      </c>
      <c r="AJ2963" s="18">
        <f t="shared" si="1141"/>
        <v>1.5386464889328904</v>
      </c>
      <c r="AK2963" s="18">
        <f t="shared" si="1145"/>
        <v>4.7732558139534884</v>
      </c>
      <c r="AL2963" s="18">
        <f t="shared" si="1146"/>
        <v>0.69047619047619047</v>
      </c>
      <c r="AM2963" s="18">
        <f t="shared" si="1147"/>
        <v>1.0594768009007709</v>
      </c>
      <c r="AN2963" s="18">
        <f t="shared" si="1148"/>
        <v>0.34611368618111177</v>
      </c>
      <c r="AO2963" s="18">
        <f t="shared" si="1149"/>
        <v>0.89432277247603531</v>
      </c>
      <c r="AP2963" s="17">
        <f t="shared" si="1150"/>
        <v>28.476821192052981</v>
      </c>
      <c r="AQ2963" s="18">
        <f t="shared" si="1151"/>
        <v>0.9903404057873203</v>
      </c>
      <c r="AR2963" s="17">
        <f t="shared" si="1152"/>
        <v>29.251700680272108</v>
      </c>
      <c r="AS2963" s="17">
        <f t="shared" si="1153"/>
        <v>139.62585034013605</v>
      </c>
      <c r="AT2963" s="17">
        <f t="shared" si="1154"/>
        <v>113.24137931034483</v>
      </c>
      <c r="AU2963" s="17">
        <f t="shared" si="1155"/>
        <v>10.314150893054528</v>
      </c>
      <c r="AV2963" s="18">
        <f t="shared" si="1156"/>
        <v>4.3</v>
      </c>
      <c r="AW2963" s="18">
        <f t="shared" si="1157"/>
        <v>15.135199808566643</v>
      </c>
      <c r="AX2963" s="18">
        <f t="shared" si="1158"/>
        <v>4.3297522260936896</v>
      </c>
      <c r="AY2963" s="8">
        <f t="shared" si="1159"/>
        <v>1.2329931972789117</v>
      </c>
      <c r="AZ2963" s="8">
        <f t="shared" si="1160"/>
        <v>0.18191056910569106</v>
      </c>
      <c r="BA2963" s="18">
        <f t="shared" si="1139"/>
        <v>0.97772453536894344</v>
      </c>
      <c r="BB2963" s="20">
        <f t="shared" si="1161"/>
        <v>5.2592795065881701E-2</v>
      </c>
      <c r="BC2963" s="8">
        <f t="shared" si="1162"/>
        <v>1.0336567762630313</v>
      </c>
      <c r="BD2963" s="44"/>
      <c r="BE2963" s="44"/>
      <c r="BF2963" s="8"/>
    </row>
    <row r="2964" spans="1:58" x14ac:dyDescent="0.25">
      <c r="A2964" s="8">
        <v>2808</v>
      </c>
      <c r="B2964" s="8" t="s">
        <v>505</v>
      </c>
      <c r="C2964" s="8" t="s">
        <v>506</v>
      </c>
      <c r="D2964" s="12" t="s">
        <v>507</v>
      </c>
      <c r="E2964" s="8" t="s">
        <v>491</v>
      </c>
      <c r="F2964" s="8" t="s">
        <v>492</v>
      </c>
      <c r="G2964" s="9"/>
      <c r="H2964" s="8"/>
      <c r="I2964" s="9"/>
      <c r="J2964" s="9"/>
      <c r="K2964" s="9"/>
      <c r="L2964" s="8">
        <v>818</v>
      </c>
      <c r="M2964" s="8">
        <v>257</v>
      </c>
      <c r="N2964" s="8"/>
      <c r="O2964" s="8">
        <v>401</v>
      </c>
      <c r="P2964" s="8">
        <v>975</v>
      </c>
      <c r="Q2964" s="8">
        <v>124</v>
      </c>
      <c r="R2964" s="8">
        <v>540</v>
      </c>
      <c r="S2964" s="8">
        <v>99</v>
      </c>
      <c r="T2964" s="8">
        <v>33.799999999999997</v>
      </c>
      <c r="U2964" s="8">
        <v>72.2</v>
      </c>
      <c r="V2964" s="8">
        <v>9.6</v>
      </c>
      <c r="W2964" s="8">
        <v>52.9</v>
      </c>
      <c r="X2964" s="8">
        <v>10.1</v>
      </c>
      <c r="Y2964" s="8">
        <v>24.8</v>
      </c>
      <c r="Z2964" s="8">
        <v>3.32</v>
      </c>
      <c r="AA2964" s="8">
        <v>18.600000000000001</v>
      </c>
      <c r="AB2964" s="8">
        <v>2.66</v>
      </c>
      <c r="AC2964" s="8">
        <v>1.44</v>
      </c>
      <c r="AD2964" s="8">
        <v>10.5</v>
      </c>
      <c r="AE2964" s="8">
        <v>5.16</v>
      </c>
      <c r="AF2964" s="17">
        <f t="shared" si="1140"/>
        <v>2366.98</v>
      </c>
      <c r="AG2964" s="18">
        <f t="shared" si="1142"/>
        <v>14.64566036023774</v>
      </c>
      <c r="AH2964" s="19">
        <f t="shared" si="1143"/>
        <v>13.767563016365838</v>
      </c>
      <c r="AI2964" s="19">
        <f t="shared" si="1144"/>
        <v>1.4319190498515395</v>
      </c>
      <c r="AJ2964" s="18">
        <f t="shared" si="1141"/>
        <v>2.3585219281421819</v>
      </c>
      <c r="AK2964" s="18">
        <f t="shared" si="1145"/>
        <v>3.1828793774319064</v>
      </c>
      <c r="AL2964" s="18">
        <f t="shared" si="1146"/>
        <v>2.0348837209302326</v>
      </c>
      <c r="AM2964" s="18">
        <f t="shared" si="1147"/>
        <v>1.0578139095476449</v>
      </c>
      <c r="AN2964" s="18">
        <f t="shared" si="1148"/>
        <v>1.1767607943400455</v>
      </c>
      <c r="AO2964" s="18">
        <f t="shared" si="1149"/>
        <v>0.85037561803142458</v>
      </c>
      <c r="AP2964" s="17">
        <f t="shared" si="1150"/>
        <v>25.445544554455445</v>
      </c>
      <c r="AQ2964" s="18">
        <f t="shared" si="1151"/>
        <v>0.88492148577915131</v>
      </c>
      <c r="AR2964" s="17">
        <f t="shared" si="1152"/>
        <v>13.817204301075268</v>
      </c>
      <c r="AS2964" s="17">
        <f t="shared" si="1153"/>
        <v>43.978494623655912</v>
      </c>
      <c r="AT2964" s="17">
        <f t="shared" si="1154"/>
        <v>77.904761904761898</v>
      </c>
      <c r="AU2964" s="17">
        <f t="shared" si="1155"/>
        <v>5.5521574807355858</v>
      </c>
      <c r="AV2964" s="18">
        <f t="shared" si="1156"/>
        <v>5.554016620498615</v>
      </c>
      <c r="AW2964" s="18">
        <f t="shared" si="1157"/>
        <v>3.1404873831523208</v>
      </c>
      <c r="AX2964" s="18">
        <f t="shared" si="1158"/>
        <v>1.8613733717982339</v>
      </c>
      <c r="AY2964" s="8">
        <f t="shared" si="1159"/>
        <v>0.56451612903225801</v>
      </c>
      <c r="AZ2964" s="8">
        <f t="shared" si="1160"/>
        <v>0.18333333333333332</v>
      </c>
      <c r="BA2964" s="18">
        <f t="shared" si="1139"/>
        <v>0.94846597774379171</v>
      </c>
      <c r="BB2964" s="20">
        <f t="shared" si="1161"/>
        <v>9.5485568326947642E-2</v>
      </c>
      <c r="BC2964" s="8">
        <f t="shared" si="1162"/>
        <v>0.6892580169059439</v>
      </c>
      <c r="BD2964" s="44"/>
      <c r="BE2964" s="44"/>
      <c r="BF2964" s="8"/>
    </row>
    <row r="2965" spans="1:58" x14ac:dyDescent="0.25">
      <c r="A2965" s="8">
        <v>2809</v>
      </c>
      <c r="B2965" s="8" t="s">
        <v>505</v>
      </c>
      <c r="C2965" s="8" t="s">
        <v>506</v>
      </c>
      <c r="D2965" s="12" t="s">
        <v>507</v>
      </c>
      <c r="E2965" s="8" t="s">
        <v>491</v>
      </c>
      <c r="F2965" s="8" t="s">
        <v>492</v>
      </c>
      <c r="G2965" s="9"/>
      <c r="H2965" s="8"/>
      <c r="I2965" s="9"/>
      <c r="J2965" s="9"/>
      <c r="K2965" s="9"/>
      <c r="L2965" s="8">
        <v>797</v>
      </c>
      <c r="M2965" s="8">
        <v>255</v>
      </c>
      <c r="N2965" s="8"/>
      <c r="O2965" s="8">
        <v>420</v>
      </c>
      <c r="P2965" s="8">
        <v>1060</v>
      </c>
      <c r="Q2965" s="8">
        <v>129</v>
      </c>
      <c r="R2965" s="8">
        <v>559</v>
      </c>
      <c r="S2965" s="8">
        <v>103</v>
      </c>
      <c r="T2965" s="8">
        <v>30.2</v>
      </c>
      <c r="U2965" s="8">
        <v>76.400000000000006</v>
      </c>
      <c r="V2965" s="8">
        <v>10.199999999999999</v>
      </c>
      <c r="W2965" s="8">
        <v>52.7</v>
      </c>
      <c r="X2965" s="8">
        <v>9.86</v>
      </c>
      <c r="Y2965" s="8">
        <v>24.6</v>
      </c>
      <c r="Z2965" s="8">
        <v>3.18</v>
      </c>
      <c r="AA2965" s="8">
        <v>18.2</v>
      </c>
      <c r="AB2965" s="8">
        <v>2.59</v>
      </c>
      <c r="AC2965" s="8">
        <v>2.36</v>
      </c>
      <c r="AD2965" s="8">
        <v>10.6</v>
      </c>
      <c r="AE2965" s="8">
        <v>4.59</v>
      </c>
      <c r="AF2965" s="17">
        <f t="shared" si="1140"/>
        <v>2498.9299999999994</v>
      </c>
      <c r="AG2965" s="18">
        <f t="shared" si="1142"/>
        <v>15.676728334956184</v>
      </c>
      <c r="AH2965" s="19">
        <f t="shared" si="1143"/>
        <v>15.296775003137157</v>
      </c>
      <c r="AI2965" s="19">
        <f t="shared" si="1144"/>
        <v>1.44878965603134</v>
      </c>
      <c r="AJ2965" s="18">
        <f t="shared" si="1141"/>
        <v>2.3743394371389952</v>
      </c>
      <c r="AK2965" s="18">
        <f t="shared" si="1145"/>
        <v>3.1254901960784314</v>
      </c>
      <c r="AL2965" s="18">
        <f t="shared" si="1146"/>
        <v>2.3093681917211328</v>
      </c>
      <c r="AM2965" s="18">
        <f t="shared" si="1147"/>
        <v>1.1017271489218028</v>
      </c>
      <c r="AN2965" s="18">
        <f t="shared" si="1148"/>
        <v>1.0020729475661581</v>
      </c>
      <c r="AO2965" s="18">
        <f t="shared" si="1149"/>
        <v>0.85938314773167135</v>
      </c>
      <c r="AP2965" s="17">
        <f t="shared" si="1150"/>
        <v>25.862068965517242</v>
      </c>
      <c r="AQ2965" s="18">
        <f t="shared" si="1151"/>
        <v>0.89940698440588629</v>
      </c>
      <c r="AR2965" s="17">
        <f t="shared" si="1152"/>
        <v>14.010989010989011</v>
      </c>
      <c r="AS2965" s="17">
        <f t="shared" si="1153"/>
        <v>43.791208791208796</v>
      </c>
      <c r="AT2965" s="17">
        <f t="shared" si="1154"/>
        <v>75.188679245283026</v>
      </c>
      <c r="AU2965" s="17">
        <f t="shared" si="1155"/>
        <v>5.0948791978987362</v>
      </c>
      <c r="AV2965" s="18">
        <f t="shared" si="1156"/>
        <v>5.4973821989528791</v>
      </c>
      <c r="AW2965" s="18">
        <f t="shared" si="1157"/>
        <v>3.3962118283726324</v>
      </c>
      <c r="AX2965" s="18">
        <f t="shared" si="1158"/>
        <v>1.8950906816760478</v>
      </c>
      <c r="AY2965" s="8">
        <f t="shared" si="1159"/>
        <v>0.58241758241758246</v>
      </c>
      <c r="AZ2965" s="8">
        <f t="shared" si="1160"/>
        <v>0.18425760286225404</v>
      </c>
      <c r="BA2965" s="18">
        <f t="shared" si="1139"/>
        <v>0.95144721940990762</v>
      </c>
      <c r="BB2965" s="20">
        <f t="shared" si="1161"/>
        <v>8.9872062180001225E-2</v>
      </c>
      <c r="BC2965" s="8">
        <f t="shared" si="1162"/>
        <v>0.67683029073698453</v>
      </c>
      <c r="BD2965" s="44"/>
      <c r="BE2965" s="44"/>
      <c r="BF2965" s="8"/>
    </row>
    <row r="2966" spans="1:58" x14ac:dyDescent="0.25">
      <c r="A2966" s="8">
        <v>2810</v>
      </c>
      <c r="B2966" s="8"/>
      <c r="C2966" s="8" t="s">
        <v>490</v>
      </c>
      <c r="D2966" s="8" t="s">
        <v>490</v>
      </c>
      <c r="E2966" s="8" t="s">
        <v>491</v>
      </c>
      <c r="F2966" s="8" t="s">
        <v>492</v>
      </c>
      <c r="G2966" s="9"/>
      <c r="H2966" s="8"/>
      <c r="I2966" s="9"/>
      <c r="J2966" s="9"/>
      <c r="K2966" s="9"/>
      <c r="L2966" s="8">
        <v>426.05</v>
      </c>
      <c r="M2966" s="8">
        <v>1223.26</v>
      </c>
      <c r="N2966" s="8"/>
      <c r="O2966" s="8">
        <v>118.11</v>
      </c>
      <c r="P2966" s="8">
        <v>414.37</v>
      </c>
      <c r="Q2966" s="8">
        <v>78.239999999999995</v>
      </c>
      <c r="R2966" s="8">
        <v>502.1</v>
      </c>
      <c r="S2966" s="8">
        <v>187.42</v>
      </c>
      <c r="T2966" s="8">
        <v>17.399999999999999</v>
      </c>
      <c r="U2966" s="8">
        <v>238.52</v>
      </c>
      <c r="V2966" s="8">
        <v>34.29</v>
      </c>
      <c r="W2966" s="8">
        <v>215.11</v>
      </c>
      <c r="X2966" s="8">
        <v>41.14</v>
      </c>
      <c r="Y2966" s="8">
        <v>108.88</v>
      </c>
      <c r="Z2966" s="8">
        <v>14.18</v>
      </c>
      <c r="AA2966" s="8">
        <v>83.42</v>
      </c>
      <c r="AB2966" s="8">
        <v>10.06</v>
      </c>
      <c r="AC2966" s="8">
        <v>3.42</v>
      </c>
      <c r="AD2966" s="8">
        <v>1.7210000000000001</v>
      </c>
      <c r="AE2966" s="8">
        <v>5.0599999999999996</v>
      </c>
      <c r="AF2966" s="17">
        <f t="shared" si="1140"/>
        <v>2063.2400000000002</v>
      </c>
      <c r="AG2966" s="18">
        <f t="shared" si="1142"/>
        <v>0.96182046620881378</v>
      </c>
      <c r="AH2966" s="19">
        <f t="shared" si="1143"/>
        <v>1.3046184659634241</v>
      </c>
      <c r="AI2966" s="19">
        <f t="shared" si="1144"/>
        <v>0.4535908677226535</v>
      </c>
      <c r="AJ2966" s="18">
        <f t="shared" si="1141"/>
        <v>0.36694542414046039</v>
      </c>
      <c r="AK2966" s="18">
        <f t="shared" si="1145"/>
        <v>0.34829063322596998</v>
      </c>
      <c r="AL2966" s="18">
        <f t="shared" si="1146"/>
        <v>0.34011857707509885</v>
      </c>
      <c r="AM2966" s="18">
        <f t="shared" si="1147"/>
        <v>1.0428413335292037</v>
      </c>
      <c r="AN2966" s="18">
        <f t="shared" si="1148"/>
        <v>0.2422348182447025</v>
      </c>
      <c r="AO2966" s="18">
        <f t="shared" si="1149"/>
        <v>0.99416739295888257</v>
      </c>
      <c r="AP2966" s="17">
        <f t="shared" si="1150"/>
        <v>29.734078755469127</v>
      </c>
      <c r="AQ2966" s="18">
        <f t="shared" si="1151"/>
        <v>1.0340641401583532</v>
      </c>
      <c r="AR2966" s="17">
        <f t="shared" si="1152"/>
        <v>14.663869575641332</v>
      </c>
      <c r="AS2966" s="17">
        <f t="shared" si="1153"/>
        <v>5.1072884200431554</v>
      </c>
      <c r="AT2966" s="17">
        <f t="shared" si="1154"/>
        <v>247.55955839628123</v>
      </c>
      <c r="AU2966" s="17">
        <f t="shared" si="1155"/>
        <v>0.7557496936674799</v>
      </c>
      <c r="AV2966" s="18">
        <f t="shared" si="1156"/>
        <v>0.49517860137514669</v>
      </c>
      <c r="AW2966" s="18">
        <f t="shared" si="1157"/>
        <v>2.3132758012069456</v>
      </c>
      <c r="AX2966" s="18">
        <f t="shared" si="1158"/>
        <v>1.6876453366547572</v>
      </c>
      <c r="AY2966" s="8">
        <f t="shared" si="1159"/>
        <v>2.0630544233996646E-2</v>
      </c>
      <c r="AZ2966" s="8">
        <f t="shared" si="1160"/>
        <v>0.37327225652260504</v>
      </c>
      <c r="BA2966" s="18">
        <f t="shared" si="1139"/>
        <v>0.75423120916616593</v>
      </c>
      <c r="BB2966" s="20">
        <f t="shared" si="1161"/>
        <v>5.3487037202370732E-2</v>
      </c>
      <c r="BC2966" s="8">
        <f t="shared" si="1162"/>
        <v>7.5422937126175565E-2</v>
      </c>
      <c r="BD2966" s="44"/>
      <c r="BE2966" s="44"/>
      <c r="BF2966" s="8"/>
    </row>
    <row r="2967" spans="1:58" x14ac:dyDescent="0.25">
      <c r="A2967" s="8">
        <v>2811</v>
      </c>
      <c r="B2967" s="8"/>
      <c r="C2967" s="8" t="s">
        <v>490</v>
      </c>
      <c r="D2967" s="8" t="s">
        <v>490</v>
      </c>
      <c r="E2967" s="8" t="s">
        <v>491</v>
      </c>
      <c r="F2967" s="8" t="s">
        <v>492</v>
      </c>
      <c r="G2967" s="9"/>
      <c r="H2967" s="8"/>
      <c r="I2967" s="9"/>
      <c r="J2967" s="9"/>
      <c r="K2967" s="9"/>
      <c r="L2967" s="8">
        <v>415.04</v>
      </c>
      <c r="M2967" s="8">
        <v>1412.51</v>
      </c>
      <c r="N2967" s="8"/>
      <c r="O2967" s="8">
        <v>95.08</v>
      </c>
      <c r="P2967" s="8">
        <v>322.3</v>
      </c>
      <c r="Q2967" s="8">
        <v>60.08</v>
      </c>
      <c r="R2967" s="8">
        <v>389.62</v>
      </c>
      <c r="S2967" s="8">
        <v>160.68</v>
      </c>
      <c r="T2967" s="8">
        <v>18.059999999999999</v>
      </c>
      <c r="U2967" s="8">
        <v>224.79</v>
      </c>
      <c r="V2967" s="8">
        <v>35.08</v>
      </c>
      <c r="W2967" s="8">
        <v>230.9</v>
      </c>
      <c r="X2967" s="8">
        <v>46.26</v>
      </c>
      <c r="Y2967" s="8">
        <v>130.32</v>
      </c>
      <c r="Z2967" s="8">
        <v>17.350000000000001</v>
      </c>
      <c r="AA2967" s="8">
        <v>108.3</v>
      </c>
      <c r="AB2967" s="8">
        <v>14.31</v>
      </c>
      <c r="AC2967" s="8">
        <v>4.41</v>
      </c>
      <c r="AD2967" s="8">
        <v>6.71</v>
      </c>
      <c r="AE2967" s="8">
        <v>20.71</v>
      </c>
      <c r="AF2967" s="17">
        <f t="shared" si="1140"/>
        <v>1853.1299999999997</v>
      </c>
      <c r="AG2967" s="18">
        <f t="shared" si="1142"/>
        <v>0.5964008399858185</v>
      </c>
      <c r="AH2967" s="19">
        <f t="shared" si="1143"/>
        <v>0.7816228559722479</v>
      </c>
      <c r="AI2967" s="19">
        <f t="shared" si="1144"/>
        <v>0.47056084290286526</v>
      </c>
      <c r="AJ2967" s="18">
        <f t="shared" si="1141"/>
        <v>0.34455463016357696</v>
      </c>
      <c r="AK2967" s="18">
        <f t="shared" si="1145"/>
        <v>0.29383154809523476</v>
      </c>
      <c r="AL2967" s="18">
        <f t="shared" si="1146"/>
        <v>0.32399806856591018</v>
      </c>
      <c r="AM2967" s="18">
        <f t="shared" si="1147"/>
        <v>1.0316643979376363</v>
      </c>
      <c r="AN2967" s="18">
        <f t="shared" si="1148"/>
        <v>0.27970873385012768</v>
      </c>
      <c r="AO2967" s="18">
        <f t="shared" si="1149"/>
        <v>1.0340122619131249</v>
      </c>
      <c r="AP2967" s="17">
        <f t="shared" si="1150"/>
        <v>30.534154777345439</v>
      </c>
      <c r="AQ2967" s="18">
        <f t="shared" si="1151"/>
        <v>1.0618884400274273</v>
      </c>
      <c r="AR2967" s="17">
        <f t="shared" si="1152"/>
        <v>13.042566943674977</v>
      </c>
      <c r="AS2967" s="17">
        <f t="shared" si="1153"/>
        <v>3.8323176361957527</v>
      </c>
      <c r="AT2967" s="17">
        <f t="shared" si="1154"/>
        <v>61.853949329359168</v>
      </c>
      <c r="AU2967" s="17">
        <f t="shared" si="1155"/>
        <v>0.55144832825049983</v>
      </c>
      <c r="AV2967" s="18">
        <f t="shared" si="1156"/>
        <v>0.42297255215979357</v>
      </c>
      <c r="AW2967" s="18">
        <f t="shared" si="1157"/>
        <v>1.6792730967858682</v>
      </c>
      <c r="AX2967" s="18">
        <f t="shared" si="1158"/>
        <v>1.3953599231283171</v>
      </c>
      <c r="AY2967" s="8">
        <f t="shared" si="1159"/>
        <v>6.1957525392428443E-2</v>
      </c>
      <c r="AZ2967" s="8">
        <f t="shared" si="1160"/>
        <v>0.41240182742159026</v>
      </c>
      <c r="BA2967" s="18">
        <f t="shared" si="1139"/>
        <v>0.68565616011828645</v>
      </c>
      <c r="BB2967" s="20">
        <f t="shared" si="1161"/>
        <v>6.7147045131507446E-2</v>
      </c>
      <c r="BC2967" s="8">
        <f t="shared" si="1162"/>
        <v>6.3629728346140502E-2</v>
      </c>
      <c r="BD2967" s="44"/>
      <c r="BE2967" s="44"/>
      <c r="BF2967" s="8"/>
    </row>
    <row r="2968" spans="1:58" x14ac:dyDescent="0.25">
      <c r="A2968" s="8">
        <v>2812</v>
      </c>
      <c r="B2968" s="8"/>
      <c r="C2968" s="8" t="s">
        <v>490</v>
      </c>
      <c r="D2968" s="8" t="s">
        <v>490</v>
      </c>
      <c r="E2968" s="8" t="s">
        <v>491</v>
      </c>
      <c r="F2968" s="8" t="s">
        <v>492</v>
      </c>
      <c r="G2968" s="9"/>
      <c r="H2968" s="8"/>
      <c r="I2968" s="9"/>
      <c r="J2968" s="9"/>
      <c r="K2968" s="9"/>
      <c r="L2968" s="8">
        <v>379.59</v>
      </c>
      <c r="M2968" s="8">
        <v>726.6</v>
      </c>
      <c r="N2968" s="8"/>
      <c r="O2968" s="8">
        <v>6.31</v>
      </c>
      <c r="P2968" s="8">
        <v>33.409999999999997</v>
      </c>
      <c r="Q2968" s="8">
        <v>9.64</v>
      </c>
      <c r="R2968" s="8">
        <v>106.49</v>
      </c>
      <c r="S2968" s="8">
        <v>63.67</v>
      </c>
      <c r="T2968" s="8">
        <v>4.21</v>
      </c>
      <c r="U2968" s="8">
        <v>114.73</v>
      </c>
      <c r="V2968" s="8">
        <v>17.59</v>
      </c>
      <c r="W2968" s="8">
        <v>116.71</v>
      </c>
      <c r="X2968" s="8">
        <v>24.73</v>
      </c>
      <c r="Y2968" s="8">
        <v>67.959999999999994</v>
      </c>
      <c r="Z2968" s="8">
        <v>8.89</v>
      </c>
      <c r="AA2968" s="8">
        <v>51.64</v>
      </c>
      <c r="AB2968" s="8">
        <v>6.3</v>
      </c>
      <c r="AC2968" s="8">
        <v>7.57</v>
      </c>
      <c r="AD2968" s="8">
        <v>1.1120000000000001</v>
      </c>
      <c r="AE2968" s="8">
        <v>1.4219999999999999</v>
      </c>
      <c r="AF2968" s="17">
        <f t="shared" si="1140"/>
        <v>632.27999999999986</v>
      </c>
      <c r="AG2968" s="18">
        <f t="shared" si="1142"/>
        <v>8.3008134864217389E-2</v>
      </c>
      <c r="AH2968" s="19">
        <f t="shared" si="1143"/>
        <v>0.16992436026550986</v>
      </c>
      <c r="AI2968" s="19">
        <f t="shared" si="1144"/>
        <v>0.11425846526664218</v>
      </c>
      <c r="AJ2968" s="18">
        <f t="shared" si="1141"/>
        <v>5.77065684810723E-2</v>
      </c>
      <c r="AK2968" s="18">
        <f t="shared" si="1145"/>
        <v>0.52241948802642435</v>
      </c>
      <c r="AL2968" s="18">
        <f t="shared" si="1146"/>
        <v>0.78199718706047827</v>
      </c>
      <c r="AM2968" s="18">
        <f t="shared" si="1147"/>
        <v>1.0363607715540519</v>
      </c>
      <c r="AN2968" s="18">
        <f t="shared" si="1148"/>
        <v>0.14498860143705267</v>
      </c>
      <c r="AO2968" s="18">
        <f t="shared" si="1149"/>
        <v>1.0098122796753493</v>
      </c>
      <c r="AP2968" s="17">
        <f t="shared" si="1150"/>
        <v>29.38131823695916</v>
      </c>
      <c r="AQ2968" s="18">
        <f t="shared" si="1151"/>
        <v>1.0217961628904269</v>
      </c>
      <c r="AR2968" s="17">
        <f t="shared" si="1152"/>
        <v>14.070487993803253</v>
      </c>
      <c r="AS2968" s="17">
        <f t="shared" si="1153"/>
        <v>7.3506971340046467</v>
      </c>
      <c r="AT2968" s="17">
        <f t="shared" si="1154"/>
        <v>341.35791366906471</v>
      </c>
      <c r="AU2968" s="17">
        <f t="shared" si="1155"/>
        <v>0.29199018861541065</v>
      </c>
      <c r="AV2968" s="18">
        <f t="shared" si="1156"/>
        <v>5.4998692582585197E-2</v>
      </c>
      <c r="AW2968" s="18">
        <f t="shared" si="1157"/>
        <v>1.7974779007352799</v>
      </c>
      <c r="AX2968" s="18">
        <f t="shared" si="1158"/>
        <v>1.4791513164938002</v>
      </c>
      <c r="AY2968" s="8">
        <f t="shared" si="1159"/>
        <v>2.1533694810224633E-2</v>
      </c>
      <c r="AZ2968" s="8">
        <f t="shared" si="1160"/>
        <v>0.59789651610479866</v>
      </c>
      <c r="BA2968" s="18">
        <f t="shared" ref="BA2968:BA3031" si="1163">IFERROR(SUM(O2968:U2968)/SUM(O2968:AB2968),"")</f>
        <v>0.5353008160941356</v>
      </c>
      <c r="BB2968" s="20">
        <f t="shared" si="1161"/>
        <v>0.22469019917686944</v>
      </c>
      <c r="BC2968" s="8">
        <f t="shared" si="1162"/>
        <v>0.11313084085537742</v>
      </c>
      <c r="BD2968" s="44"/>
      <c r="BE2968" s="44"/>
      <c r="BF2968" s="8"/>
    </row>
    <row r="2969" spans="1:58" x14ac:dyDescent="0.25">
      <c r="A2969" s="8">
        <v>2813</v>
      </c>
      <c r="B2969" s="8"/>
      <c r="C2969" s="8" t="s">
        <v>490</v>
      </c>
      <c r="D2969" s="8" t="s">
        <v>490</v>
      </c>
      <c r="E2969" s="8" t="s">
        <v>491</v>
      </c>
      <c r="F2969" s="8" t="s">
        <v>492</v>
      </c>
      <c r="G2969" s="9"/>
      <c r="H2969" s="8"/>
      <c r="I2969" s="9"/>
      <c r="J2969" s="9"/>
      <c r="K2969" s="9"/>
      <c r="L2969" s="8">
        <v>414.29</v>
      </c>
      <c r="M2969" s="8">
        <v>1792.4</v>
      </c>
      <c r="N2969" s="8"/>
      <c r="O2969" s="8">
        <v>131.52000000000001</v>
      </c>
      <c r="P2969" s="8">
        <v>443.27</v>
      </c>
      <c r="Q2969" s="8">
        <v>78.930000000000007</v>
      </c>
      <c r="R2969" s="8">
        <v>486.63</v>
      </c>
      <c r="S2969" s="8">
        <v>195.87</v>
      </c>
      <c r="T2969" s="8">
        <v>18.89</v>
      </c>
      <c r="U2969" s="8">
        <v>287.70999999999998</v>
      </c>
      <c r="V2969" s="8">
        <v>47.01</v>
      </c>
      <c r="W2969" s="8">
        <v>314.41000000000003</v>
      </c>
      <c r="X2969" s="8">
        <v>61.74</v>
      </c>
      <c r="Y2969" s="8">
        <v>167.6</v>
      </c>
      <c r="Z2969" s="8">
        <v>21.41</v>
      </c>
      <c r="AA2969" s="8">
        <v>124.54</v>
      </c>
      <c r="AB2969" s="8">
        <v>15.12</v>
      </c>
      <c r="AC2969" s="8">
        <v>3.64</v>
      </c>
      <c r="AD2969" s="8">
        <v>1.393</v>
      </c>
      <c r="AE2969" s="8">
        <v>2.69</v>
      </c>
      <c r="AF2969" s="17">
        <f t="shared" si="1140"/>
        <v>2394.6499999999996</v>
      </c>
      <c r="AG2969" s="18">
        <f t="shared" si="1142"/>
        <v>0.71739850752033318</v>
      </c>
      <c r="AH2969" s="19">
        <f t="shared" si="1143"/>
        <v>0.93481329399858681</v>
      </c>
      <c r="AI2969" s="19">
        <f t="shared" si="1144"/>
        <v>0.52114763978662881</v>
      </c>
      <c r="AJ2969" s="18">
        <f t="shared" si="1141"/>
        <v>0.3909800675079636</v>
      </c>
      <c r="AK2969" s="18">
        <f t="shared" si="1145"/>
        <v>0.23113702298594063</v>
      </c>
      <c r="AL2969" s="18">
        <f t="shared" si="1146"/>
        <v>0.51784386617100375</v>
      </c>
      <c r="AM2969" s="18">
        <f t="shared" si="1147"/>
        <v>1.0525411279132981</v>
      </c>
      <c r="AN2969" s="18">
        <f t="shared" si="1148"/>
        <v>0.23422228003792828</v>
      </c>
      <c r="AO2969" s="18">
        <f t="shared" si="1149"/>
        <v>0.97778070758376989</v>
      </c>
      <c r="AP2969" s="17">
        <f t="shared" si="1150"/>
        <v>29.031422092646583</v>
      </c>
      <c r="AQ2969" s="18">
        <f t="shared" si="1151"/>
        <v>1.0096278001646519</v>
      </c>
      <c r="AR2969" s="17">
        <f t="shared" si="1152"/>
        <v>14.392163160430384</v>
      </c>
      <c r="AS2969" s="17">
        <f t="shared" si="1153"/>
        <v>3.3265617472298055</v>
      </c>
      <c r="AT2969" s="17">
        <f t="shared" si="1154"/>
        <v>297.4084709260589</v>
      </c>
      <c r="AU2969" s="17">
        <f t="shared" si="1155"/>
        <v>0.54589218754405255</v>
      </c>
      <c r="AV2969" s="18">
        <f t="shared" si="1156"/>
        <v>0.4571269681276286</v>
      </c>
      <c r="AW2969" s="18">
        <f t="shared" si="1157"/>
        <v>1.8690412880203162</v>
      </c>
      <c r="AX2969" s="18">
        <f t="shared" si="1158"/>
        <v>1.6522595019590793</v>
      </c>
      <c r="AY2969" s="8">
        <f t="shared" si="1159"/>
        <v>1.118516139392966E-2</v>
      </c>
      <c r="AZ2969" s="8">
        <f t="shared" si="1160"/>
        <v>0.40250292830281736</v>
      </c>
      <c r="BA2969" s="18">
        <f t="shared" si="1163"/>
        <v>0.68603762554026693</v>
      </c>
      <c r="BB2969" s="20">
        <f t="shared" si="1161"/>
        <v>5.3664089476746134E-2</v>
      </c>
      <c r="BC2969" s="8">
        <f t="shared" si="1162"/>
        <v>5.0053120839714041E-2</v>
      </c>
      <c r="BD2969" s="44"/>
      <c r="BE2969" s="44"/>
      <c r="BF2969" s="8"/>
    </row>
    <row r="2970" spans="1:58" x14ac:dyDescent="0.25">
      <c r="A2970" s="8">
        <v>2814</v>
      </c>
      <c r="B2970" s="8"/>
      <c r="C2970" s="8" t="s">
        <v>490</v>
      </c>
      <c r="D2970" s="8" t="s">
        <v>490</v>
      </c>
      <c r="E2970" s="8" t="s">
        <v>491</v>
      </c>
      <c r="F2970" s="8" t="s">
        <v>492</v>
      </c>
      <c r="G2970" s="9"/>
      <c r="H2970" s="8"/>
      <c r="I2970" s="9"/>
      <c r="J2970" s="9"/>
      <c r="K2970" s="9"/>
      <c r="L2970" s="8">
        <v>422.16</v>
      </c>
      <c r="M2970" s="8">
        <v>1423.71</v>
      </c>
      <c r="N2970" s="8"/>
      <c r="O2970" s="8">
        <v>136.72</v>
      </c>
      <c r="P2970" s="8">
        <v>568.92999999999995</v>
      </c>
      <c r="Q2970" s="8">
        <v>108.09</v>
      </c>
      <c r="R2970" s="8">
        <v>697.95</v>
      </c>
      <c r="S2970" s="8">
        <v>259.58999999999997</v>
      </c>
      <c r="T2970" s="8">
        <v>18.87</v>
      </c>
      <c r="U2970" s="8">
        <v>309.36</v>
      </c>
      <c r="V2970" s="8">
        <v>44.47</v>
      </c>
      <c r="W2970" s="8">
        <v>262.75</v>
      </c>
      <c r="X2970" s="8">
        <v>48.25</v>
      </c>
      <c r="Y2970" s="8">
        <v>126.67</v>
      </c>
      <c r="Z2970" s="8">
        <v>16.57</v>
      </c>
      <c r="AA2970" s="8">
        <v>99.65</v>
      </c>
      <c r="AB2970" s="8">
        <v>12.36</v>
      </c>
      <c r="AC2970" s="8">
        <v>3.86</v>
      </c>
      <c r="AD2970" s="8">
        <v>3.18</v>
      </c>
      <c r="AE2970" s="8">
        <v>4.72</v>
      </c>
      <c r="AF2970" s="17">
        <f t="shared" si="1140"/>
        <v>2710.23</v>
      </c>
      <c r="AG2970" s="18">
        <f t="shared" si="1142"/>
        <v>0.93203511869602684</v>
      </c>
      <c r="AH2970" s="19">
        <f t="shared" si="1143"/>
        <v>1.4995015998081374</v>
      </c>
      <c r="AI2970" s="19">
        <f t="shared" si="1144"/>
        <v>0.37772488024754841</v>
      </c>
      <c r="AJ2970" s="18">
        <f t="shared" si="1141"/>
        <v>0.30667249864806295</v>
      </c>
      <c r="AK2970" s="18">
        <f t="shared" si="1145"/>
        <v>0.2965210611711655</v>
      </c>
      <c r="AL2970" s="18">
        <f t="shared" si="1146"/>
        <v>0.67372881355932213</v>
      </c>
      <c r="AM2970" s="18">
        <f t="shared" si="1147"/>
        <v>1.1322380306712745</v>
      </c>
      <c r="AN2970" s="18">
        <f t="shared" si="1148"/>
        <v>0.19599885215570023</v>
      </c>
      <c r="AO2970" s="18">
        <f t="shared" si="1149"/>
        <v>0.97528984832555232</v>
      </c>
      <c r="AP2970" s="17">
        <f t="shared" si="1150"/>
        <v>29.506943005181348</v>
      </c>
      <c r="AQ2970" s="18">
        <f t="shared" si="1151"/>
        <v>1.0261650242566254</v>
      </c>
      <c r="AR2970" s="17">
        <f t="shared" si="1152"/>
        <v>14.287104867034621</v>
      </c>
      <c r="AS2970" s="17">
        <f t="shared" si="1153"/>
        <v>4.2364274962368293</v>
      </c>
      <c r="AT2970" s="17">
        <f t="shared" si="1154"/>
        <v>132.75471698113208</v>
      </c>
      <c r="AU2970" s="17">
        <f t="shared" si="1155"/>
        <v>0.66708341237131186</v>
      </c>
      <c r="AV2970" s="18">
        <f t="shared" si="1156"/>
        <v>0.44194465994310833</v>
      </c>
      <c r="AW2970" s="18">
        <f t="shared" si="1157"/>
        <v>2.5116530973986841</v>
      </c>
      <c r="AX2970" s="18">
        <f t="shared" si="1158"/>
        <v>1.7256638070645631</v>
      </c>
      <c r="AY2970" s="8">
        <f t="shared" si="1159"/>
        <v>3.1911690918213748E-2</v>
      </c>
      <c r="AZ2970" s="8">
        <f t="shared" si="1160"/>
        <v>0.37193208682570378</v>
      </c>
      <c r="BA2970" s="18">
        <f t="shared" si="1163"/>
        <v>0.77466119111662102</v>
      </c>
      <c r="BB2970" s="20">
        <f t="shared" si="1161"/>
        <v>3.8126853272267801E-2</v>
      </c>
      <c r="BC2970" s="8">
        <f t="shared" si="1162"/>
        <v>6.4212147039824807E-2</v>
      </c>
      <c r="BD2970" s="44"/>
      <c r="BE2970" s="44"/>
      <c r="BF2970" s="8"/>
    </row>
    <row r="2971" spans="1:58" x14ac:dyDescent="0.25">
      <c r="A2971" s="8">
        <v>2815</v>
      </c>
      <c r="B2971" s="8"/>
      <c r="C2971" s="8" t="s">
        <v>490</v>
      </c>
      <c r="D2971" s="8" t="s">
        <v>490</v>
      </c>
      <c r="E2971" s="8" t="s">
        <v>491</v>
      </c>
      <c r="F2971" s="8" t="s">
        <v>492</v>
      </c>
      <c r="G2971" s="9"/>
      <c r="H2971" s="8"/>
      <c r="I2971" s="9"/>
      <c r="J2971" s="9"/>
      <c r="K2971" s="9"/>
      <c r="L2971" s="8">
        <v>408.48</v>
      </c>
      <c r="M2971" s="8">
        <v>1387.98</v>
      </c>
      <c r="N2971" s="8"/>
      <c r="O2971" s="8">
        <v>135.74</v>
      </c>
      <c r="P2971" s="8">
        <v>442.04</v>
      </c>
      <c r="Q2971" s="8">
        <v>91.27</v>
      </c>
      <c r="R2971" s="8">
        <v>467.58</v>
      </c>
      <c r="S2971" s="8">
        <v>189.57</v>
      </c>
      <c r="T2971" s="8">
        <v>16.04</v>
      </c>
      <c r="U2971" s="8">
        <v>259.57</v>
      </c>
      <c r="V2971" s="8">
        <v>45.27</v>
      </c>
      <c r="W2971" s="8">
        <v>281.55</v>
      </c>
      <c r="X2971" s="8">
        <v>51.47</v>
      </c>
      <c r="Y2971" s="8">
        <v>148.91999999999999</v>
      </c>
      <c r="Z2971" s="8">
        <v>18.989999999999998</v>
      </c>
      <c r="AA2971" s="8">
        <v>100.57</v>
      </c>
      <c r="AB2971" s="8">
        <v>11.84</v>
      </c>
      <c r="AC2971" s="8">
        <v>4.08</v>
      </c>
      <c r="AD2971" s="8">
        <v>2.57</v>
      </c>
      <c r="AE2971" s="8">
        <v>4.87</v>
      </c>
      <c r="AF2971" s="17">
        <f t="shared" si="1140"/>
        <v>2260.4199999999996</v>
      </c>
      <c r="AG2971" s="18">
        <f t="shared" si="1142"/>
        <v>0.91688934256174415</v>
      </c>
      <c r="AH2971" s="19">
        <f t="shared" si="1143"/>
        <v>1.1544058572498912</v>
      </c>
      <c r="AI2971" s="19">
        <f t="shared" si="1144"/>
        <v>0.55978308637543561</v>
      </c>
      <c r="AJ2971" s="18">
        <f t="shared" si="1141"/>
        <v>0.41693559641640687</v>
      </c>
      <c r="AK2971" s="18">
        <f t="shared" si="1145"/>
        <v>0.29429818873470798</v>
      </c>
      <c r="AL2971" s="18">
        <f t="shared" si="1146"/>
        <v>0.52772073921971252</v>
      </c>
      <c r="AM2971" s="18">
        <f t="shared" si="1147"/>
        <v>0.96079627168257364</v>
      </c>
      <c r="AN2971" s="18">
        <f t="shared" si="1148"/>
        <v>0.21283840559739803</v>
      </c>
      <c r="AO2971" s="18">
        <f t="shared" si="1149"/>
        <v>0.890176049579811</v>
      </c>
      <c r="AP2971" s="17">
        <f t="shared" si="1150"/>
        <v>26.966776763163008</v>
      </c>
      <c r="AQ2971" s="18">
        <f t="shared" si="1151"/>
        <v>0.93782548488452244</v>
      </c>
      <c r="AR2971" s="17">
        <f t="shared" si="1152"/>
        <v>13.801133538828678</v>
      </c>
      <c r="AS2971" s="17">
        <f t="shared" si="1153"/>
        <v>4.0616486029631105</v>
      </c>
      <c r="AT2971" s="17">
        <f t="shared" si="1154"/>
        <v>158.94163424124514</v>
      </c>
      <c r="AU2971" s="17">
        <f t="shared" si="1155"/>
        <v>0.59194229753732408</v>
      </c>
      <c r="AV2971" s="18">
        <f t="shared" si="1156"/>
        <v>0.52294178834225835</v>
      </c>
      <c r="AW2971" s="18">
        <f t="shared" si="1157"/>
        <v>2.088136316463495</v>
      </c>
      <c r="AX2971" s="18">
        <f t="shared" si="1158"/>
        <v>1.8322209745911717</v>
      </c>
      <c r="AY2971" s="8">
        <f t="shared" si="1159"/>
        <v>2.5554340260515063E-2</v>
      </c>
      <c r="AZ2971" s="8">
        <f t="shared" si="1160"/>
        <v>0.40542794815860389</v>
      </c>
      <c r="BA2971" s="18">
        <f t="shared" si="1163"/>
        <v>0.70863379371975121</v>
      </c>
      <c r="BB2971" s="20">
        <f t="shared" si="1161"/>
        <v>5.5067208856754736E-2</v>
      </c>
      <c r="BC2971" s="8">
        <f t="shared" si="1162"/>
        <v>6.3730780181171259E-2</v>
      </c>
      <c r="BD2971" s="44"/>
      <c r="BE2971" s="44"/>
      <c r="BF2971" s="8"/>
    </row>
    <row r="2972" spans="1:58" x14ac:dyDescent="0.25">
      <c r="A2972" s="8">
        <v>2816</v>
      </c>
      <c r="B2972" s="8"/>
      <c r="C2972" s="8" t="s">
        <v>490</v>
      </c>
      <c r="D2972" s="8" t="s">
        <v>490</v>
      </c>
      <c r="E2972" s="8" t="s">
        <v>491</v>
      </c>
      <c r="F2972" s="8" t="s">
        <v>492</v>
      </c>
      <c r="G2972" s="9"/>
      <c r="H2972" s="8"/>
      <c r="I2972" s="9"/>
      <c r="J2972" s="9"/>
      <c r="K2972" s="9"/>
      <c r="L2972" s="8">
        <v>432.15</v>
      </c>
      <c r="M2972" s="8">
        <v>1296.6400000000001</v>
      </c>
      <c r="N2972" s="8"/>
      <c r="O2972" s="8">
        <v>185.64</v>
      </c>
      <c r="P2972" s="8">
        <v>616.57000000000005</v>
      </c>
      <c r="Q2972" s="8">
        <v>118.87</v>
      </c>
      <c r="R2972" s="8">
        <v>679.78</v>
      </c>
      <c r="S2972" s="8">
        <v>244.88</v>
      </c>
      <c r="T2972" s="8">
        <v>15.07</v>
      </c>
      <c r="U2972" s="8">
        <v>303.24</v>
      </c>
      <c r="V2972" s="8">
        <v>42.61</v>
      </c>
      <c r="W2972" s="8">
        <v>266.07</v>
      </c>
      <c r="X2972" s="8">
        <v>52.8</v>
      </c>
      <c r="Y2972" s="8">
        <v>146.69</v>
      </c>
      <c r="Z2972" s="8">
        <v>20.16</v>
      </c>
      <c r="AA2972" s="8">
        <v>121.54</v>
      </c>
      <c r="AB2972" s="8">
        <v>16</v>
      </c>
      <c r="AC2972" s="8">
        <v>3.38</v>
      </c>
      <c r="AD2972" s="8">
        <v>1.61</v>
      </c>
      <c r="AE2972" s="8">
        <v>5.04</v>
      </c>
      <c r="AF2972" s="17">
        <f t="shared" si="1140"/>
        <v>2829.9200000000005</v>
      </c>
      <c r="AG2972" s="18">
        <f t="shared" si="1142"/>
        <v>1.0375997483768431</v>
      </c>
      <c r="AH2972" s="19">
        <f t="shared" si="1143"/>
        <v>1.3323813936482891</v>
      </c>
      <c r="AI2972" s="19">
        <f t="shared" si="1144"/>
        <v>0.52658808825342229</v>
      </c>
      <c r="AJ2972" s="18">
        <f t="shared" si="1141"/>
        <v>0.44141692753671136</v>
      </c>
      <c r="AK2972" s="18">
        <f t="shared" si="1145"/>
        <v>0.33328448914116482</v>
      </c>
      <c r="AL2972" s="18">
        <f t="shared" si="1146"/>
        <v>0.31944444444444448</v>
      </c>
      <c r="AM2972" s="18">
        <f t="shared" si="1147"/>
        <v>1.0041490116196652</v>
      </c>
      <c r="AN2972" s="18">
        <f t="shared" si="1148"/>
        <v>0.16277999716831487</v>
      </c>
      <c r="AO2972" s="18">
        <f t="shared" si="1149"/>
        <v>0.82947609698462621</v>
      </c>
      <c r="AP2972" s="17">
        <f t="shared" si="1150"/>
        <v>24.557575757575762</v>
      </c>
      <c r="AQ2972" s="18">
        <f t="shared" si="1151"/>
        <v>0.85404053271569214</v>
      </c>
      <c r="AR2972" s="17">
        <f t="shared" si="1152"/>
        <v>10.668421918709891</v>
      </c>
      <c r="AS2972" s="17">
        <f t="shared" si="1153"/>
        <v>3.5556195491196312</v>
      </c>
      <c r="AT2972" s="17">
        <f t="shared" si="1154"/>
        <v>268.41614906832297</v>
      </c>
      <c r="AU2972" s="17">
        <f t="shared" si="1155"/>
        <v>0.41154751332149198</v>
      </c>
      <c r="AV2972" s="18">
        <f t="shared" si="1156"/>
        <v>0.61218836565096946</v>
      </c>
      <c r="AW2972" s="18">
        <f t="shared" si="1157"/>
        <v>2.0185525289769566</v>
      </c>
      <c r="AX2972" s="18">
        <f t="shared" si="1158"/>
        <v>1.4327401999542455</v>
      </c>
      <c r="AY2972" s="8">
        <f t="shared" si="1159"/>
        <v>1.3246667763699194E-2</v>
      </c>
      <c r="AZ2972" s="8">
        <f t="shared" si="1160"/>
        <v>0.36023419341551677</v>
      </c>
      <c r="BA2972" s="18">
        <f t="shared" si="1163"/>
        <v>0.76470359586136705</v>
      </c>
      <c r="BB2972" s="20">
        <f t="shared" si="1161"/>
        <v>4.0072305340165836E-2</v>
      </c>
      <c r="BC2972" s="8">
        <f t="shared" si="1162"/>
        <v>7.2173330751948789E-2</v>
      </c>
      <c r="BD2972" s="44"/>
      <c r="BE2972" s="44"/>
      <c r="BF2972" s="8"/>
    </row>
    <row r="2973" spans="1:58" x14ac:dyDescent="0.25">
      <c r="A2973" s="8">
        <v>2817</v>
      </c>
      <c r="B2973" s="8"/>
      <c r="C2973" s="8" t="s">
        <v>490</v>
      </c>
      <c r="D2973" s="8" t="s">
        <v>490</v>
      </c>
      <c r="E2973" s="8" t="s">
        <v>491</v>
      </c>
      <c r="F2973" s="8" t="s">
        <v>492</v>
      </c>
      <c r="G2973" s="9"/>
      <c r="H2973" s="8"/>
      <c r="I2973" s="9"/>
      <c r="J2973" s="9"/>
      <c r="K2973" s="9"/>
      <c r="L2973" s="8">
        <v>431.63</v>
      </c>
      <c r="M2973" s="8">
        <v>552.32000000000005</v>
      </c>
      <c r="N2973" s="8"/>
      <c r="O2973" s="8">
        <v>14.07</v>
      </c>
      <c r="P2973" s="8">
        <v>48.55</v>
      </c>
      <c r="Q2973" s="8">
        <v>10.31</v>
      </c>
      <c r="R2973" s="8">
        <v>83.63</v>
      </c>
      <c r="S2973" s="8">
        <v>47.1</v>
      </c>
      <c r="T2973" s="8">
        <v>10.66</v>
      </c>
      <c r="U2973" s="8">
        <v>98.46</v>
      </c>
      <c r="V2973" s="8">
        <v>15.45</v>
      </c>
      <c r="W2973" s="8">
        <v>101.57</v>
      </c>
      <c r="X2973" s="8">
        <v>19.95</v>
      </c>
      <c r="Y2973" s="8">
        <v>52.74</v>
      </c>
      <c r="Z2973" s="8">
        <v>6.17</v>
      </c>
      <c r="AA2973" s="8">
        <v>33.159999999999997</v>
      </c>
      <c r="AB2973" s="8">
        <v>4.0599999999999996</v>
      </c>
      <c r="AC2973" s="8">
        <v>3.32</v>
      </c>
      <c r="AD2973" s="8">
        <v>0.96499999999999997</v>
      </c>
      <c r="AE2973" s="8">
        <v>1.673</v>
      </c>
      <c r="AF2973" s="17">
        <f t="shared" si="1140"/>
        <v>545.87999999999988</v>
      </c>
      <c r="AG2973" s="18">
        <f t="shared" si="1142"/>
        <v>0.28824189583301529</v>
      </c>
      <c r="AH2973" s="19">
        <f t="shared" si="1143"/>
        <v>0.38453875322968184</v>
      </c>
      <c r="AI2973" s="19">
        <f t="shared" si="1144"/>
        <v>0.32441419937427823</v>
      </c>
      <c r="AJ2973" s="18">
        <f t="shared" si="1141"/>
        <v>0.17394178827702977</v>
      </c>
      <c r="AK2973" s="18">
        <f t="shared" si="1145"/>
        <v>0.78148537079953639</v>
      </c>
      <c r="AL2973" s="18">
        <f t="shared" si="1146"/>
        <v>0.57680812910938428</v>
      </c>
      <c r="AM2973" s="18">
        <f t="shared" si="1147"/>
        <v>0.97521537463899566</v>
      </c>
      <c r="AN2973" s="18">
        <f t="shared" si="1148"/>
        <v>0.46075973726574754</v>
      </c>
      <c r="AO2973" s="18">
        <f t="shared" si="1149"/>
        <v>0.93250324050299271</v>
      </c>
      <c r="AP2973" s="17">
        <f t="shared" si="1150"/>
        <v>27.685213032581458</v>
      </c>
      <c r="AQ2973" s="18">
        <f t="shared" si="1151"/>
        <v>0.96281059336238695</v>
      </c>
      <c r="AR2973" s="17">
        <f t="shared" si="1152"/>
        <v>16.656212303980702</v>
      </c>
      <c r="AS2973" s="17">
        <f t="shared" si="1153"/>
        <v>13.01658624849216</v>
      </c>
      <c r="AT2973" s="17">
        <f t="shared" si="1154"/>
        <v>447.28497409326428</v>
      </c>
      <c r="AU2973" s="17">
        <f t="shared" si="1155"/>
        <v>1.1472495165763985</v>
      </c>
      <c r="AV2973" s="18">
        <f t="shared" si="1156"/>
        <v>0.14290067032297382</v>
      </c>
      <c r="AW2973" s="18">
        <f t="shared" si="1157"/>
        <v>2.402249486273345</v>
      </c>
      <c r="AX2973" s="18">
        <f t="shared" si="1158"/>
        <v>2.004664499298793</v>
      </c>
      <c r="AY2973" s="8">
        <f t="shared" si="1159"/>
        <v>2.9101326899879376E-2</v>
      </c>
      <c r="AZ2973" s="8">
        <f t="shared" si="1160"/>
        <v>0.5631950257084779</v>
      </c>
      <c r="BA2973" s="18">
        <f t="shared" si="1163"/>
        <v>0.57298307320290176</v>
      </c>
      <c r="BB2973" s="20">
        <f t="shared" si="1161"/>
        <v>0.32533270110132073</v>
      </c>
      <c r="BC2973" s="8">
        <f t="shared" si="1162"/>
        <v>0.16923200443520997</v>
      </c>
      <c r="BD2973" s="44"/>
      <c r="BE2973" s="44"/>
      <c r="BF2973" s="8"/>
    </row>
    <row r="2974" spans="1:58" x14ac:dyDescent="0.25">
      <c r="A2974" s="8">
        <v>2818</v>
      </c>
      <c r="B2974" s="8"/>
      <c r="C2974" s="8" t="s">
        <v>490</v>
      </c>
      <c r="D2974" s="8" t="s">
        <v>490</v>
      </c>
      <c r="E2974" s="8" t="s">
        <v>491</v>
      </c>
      <c r="F2974" s="8" t="s">
        <v>492</v>
      </c>
      <c r="G2974" s="9"/>
      <c r="H2974" s="8"/>
      <c r="I2974" s="9"/>
      <c r="J2974" s="9"/>
      <c r="K2974" s="9"/>
      <c r="L2974" s="8">
        <v>430.16</v>
      </c>
      <c r="M2974" s="8">
        <v>1549.46</v>
      </c>
      <c r="N2974" s="8"/>
      <c r="O2974" s="8">
        <v>219</v>
      </c>
      <c r="P2974" s="8">
        <v>777.13</v>
      </c>
      <c r="Q2974" s="8">
        <v>136.91</v>
      </c>
      <c r="R2974" s="8">
        <v>792.01</v>
      </c>
      <c r="S2974" s="8">
        <v>263.8</v>
      </c>
      <c r="T2974" s="8">
        <v>18.39</v>
      </c>
      <c r="U2974" s="8">
        <v>297.2</v>
      </c>
      <c r="V2974" s="8">
        <v>43.29</v>
      </c>
      <c r="W2974" s="8">
        <v>269.76</v>
      </c>
      <c r="X2974" s="8">
        <v>51.56</v>
      </c>
      <c r="Y2974" s="8">
        <v>138.94</v>
      </c>
      <c r="Z2974" s="8">
        <v>18.66</v>
      </c>
      <c r="AA2974" s="8">
        <v>112.81</v>
      </c>
      <c r="AB2974" s="8">
        <v>13.97</v>
      </c>
      <c r="AC2974" s="8">
        <v>3.37</v>
      </c>
      <c r="AD2974" s="8">
        <v>1.5</v>
      </c>
      <c r="AE2974" s="8">
        <v>3.87</v>
      </c>
      <c r="AF2974" s="17">
        <f t="shared" si="1140"/>
        <v>3153.4299999999994</v>
      </c>
      <c r="AG2974" s="18">
        <f t="shared" si="1142"/>
        <v>1.3187851422634003</v>
      </c>
      <c r="AH2974" s="19">
        <f t="shared" si="1143"/>
        <v>1.809303723233264</v>
      </c>
      <c r="AI2974" s="19">
        <f t="shared" si="1144"/>
        <v>0.53318915069318107</v>
      </c>
      <c r="AJ2974" s="18">
        <f t="shared" si="1141"/>
        <v>0.48339267377472384</v>
      </c>
      <c r="AK2974" s="18">
        <f t="shared" si="1145"/>
        <v>0.2776192996269668</v>
      </c>
      <c r="AL2974" s="18">
        <f t="shared" si="1146"/>
        <v>0.38759689922480617</v>
      </c>
      <c r="AM2974" s="18">
        <f t="shared" si="1147"/>
        <v>1.0857797020787334</v>
      </c>
      <c r="AN2974" s="18">
        <f t="shared" si="1148"/>
        <v>0.19332036998646979</v>
      </c>
      <c r="AO2974" s="18">
        <f t="shared" si="1149"/>
        <v>1.0046102937814654</v>
      </c>
      <c r="AP2974" s="17">
        <f t="shared" si="1150"/>
        <v>30.051590380139643</v>
      </c>
      <c r="AQ2974" s="18">
        <f t="shared" si="1151"/>
        <v>1.0451062641755571</v>
      </c>
      <c r="AR2974" s="17">
        <f t="shared" si="1152"/>
        <v>13.735129864373725</v>
      </c>
      <c r="AS2974" s="17">
        <f t="shared" si="1153"/>
        <v>3.8131371332328694</v>
      </c>
      <c r="AT2974" s="17">
        <f t="shared" si="1154"/>
        <v>286.77333333333337</v>
      </c>
      <c r="AU2974" s="17">
        <f t="shared" si="1155"/>
        <v>0.57519093820684009</v>
      </c>
      <c r="AV2974" s="18">
        <f t="shared" si="1156"/>
        <v>0.73687752355316283</v>
      </c>
      <c r="AW2974" s="18">
        <f t="shared" si="1157"/>
        <v>2.1314443861894348</v>
      </c>
      <c r="AX2974" s="18">
        <f t="shared" si="1158"/>
        <v>1.5650229935505628</v>
      </c>
      <c r="AY2974" s="8">
        <f t="shared" si="1159"/>
        <v>1.3296693555535857E-2</v>
      </c>
      <c r="AZ2974" s="8">
        <f t="shared" si="1160"/>
        <v>0.33307660256814942</v>
      </c>
      <c r="BA2974" s="18">
        <f t="shared" si="1163"/>
        <v>0.79419552677560623</v>
      </c>
      <c r="BB2974" s="20">
        <f t="shared" si="1161"/>
        <v>3.423556912595583E-2</v>
      </c>
      <c r="BC2974" s="8">
        <f t="shared" si="1162"/>
        <v>6.0118937988184538E-2</v>
      </c>
      <c r="BD2974" s="44"/>
      <c r="BE2974" s="44"/>
      <c r="BF2974" s="8"/>
    </row>
    <row r="2975" spans="1:58" x14ac:dyDescent="0.25">
      <c r="A2975" s="8">
        <v>2819</v>
      </c>
      <c r="B2975" s="8"/>
      <c r="C2975" s="8" t="s">
        <v>490</v>
      </c>
      <c r="D2975" s="8" t="s">
        <v>490</v>
      </c>
      <c r="E2975" s="8" t="s">
        <v>491</v>
      </c>
      <c r="F2975" s="8" t="s">
        <v>492</v>
      </c>
      <c r="G2975" s="9"/>
      <c r="H2975" s="8"/>
      <c r="I2975" s="9"/>
      <c r="J2975" s="9"/>
      <c r="K2975" s="9"/>
      <c r="L2975" s="8">
        <v>430.51</v>
      </c>
      <c r="M2975" s="8">
        <v>2371.3200000000002</v>
      </c>
      <c r="N2975" s="8"/>
      <c r="O2975" s="8">
        <v>292.88</v>
      </c>
      <c r="P2975" s="8">
        <v>1087.75</v>
      </c>
      <c r="Q2975" s="8">
        <v>192.64</v>
      </c>
      <c r="R2975" s="8">
        <v>1109.58</v>
      </c>
      <c r="S2975" s="8">
        <v>375.75</v>
      </c>
      <c r="T2975" s="8">
        <v>26.61</v>
      </c>
      <c r="U2975" s="8">
        <v>431.25</v>
      </c>
      <c r="V2975" s="8">
        <v>63.96</v>
      </c>
      <c r="W2975" s="8">
        <v>407.45</v>
      </c>
      <c r="X2975" s="8">
        <v>77.95</v>
      </c>
      <c r="Y2975" s="8">
        <v>219.72</v>
      </c>
      <c r="Z2975" s="8">
        <v>29.9</v>
      </c>
      <c r="AA2975" s="8">
        <v>187.9</v>
      </c>
      <c r="AB2975" s="8">
        <v>23.24</v>
      </c>
      <c r="AC2975" s="8">
        <v>4.7</v>
      </c>
      <c r="AD2975" s="8">
        <v>7.65</v>
      </c>
      <c r="AE2975" s="8">
        <v>16.62</v>
      </c>
      <c r="AF2975" s="17">
        <f t="shared" si="1140"/>
        <v>4526.579999999999</v>
      </c>
      <c r="AG2975" s="18">
        <f t="shared" si="1142"/>
        <v>1.0588646892255735</v>
      </c>
      <c r="AH2975" s="19">
        <f t="shared" si="1143"/>
        <v>1.5204344923326161</v>
      </c>
      <c r="AI2975" s="19">
        <f t="shared" si="1144"/>
        <v>0.50897792854756396</v>
      </c>
      <c r="AJ2975" s="18">
        <f t="shared" si="1141"/>
        <v>0.4538595383073516</v>
      </c>
      <c r="AK2975" s="18">
        <f t="shared" si="1145"/>
        <v>0.18154867331275407</v>
      </c>
      <c r="AL2975" s="18">
        <f t="shared" si="1146"/>
        <v>0.46028880866425992</v>
      </c>
      <c r="AM2975" s="18">
        <f t="shared" si="1147"/>
        <v>1.1078952129046342</v>
      </c>
      <c r="AN2975" s="18">
        <f t="shared" si="1148"/>
        <v>0.19457566008360719</v>
      </c>
      <c r="AO2975" s="18">
        <f t="shared" si="1149"/>
        <v>1.0172263273037208</v>
      </c>
      <c r="AP2975" s="17">
        <f t="shared" si="1150"/>
        <v>30.421039127645926</v>
      </c>
      <c r="AQ2975" s="18">
        <f t="shared" si="1151"/>
        <v>1.0579546091525271</v>
      </c>
      <c r="AR2975" s="17">
        <f t="shared" si="1152"/>
        <v>12.620117083555083</v>
      </c>
      <c r="AS2975" s="17">
        <f t="shared" si="1153"/>
        <v>2.2911655135710483</v>
      </c>
      <c r="AT2975" s="17">
        <f t="shared" si="1154"/>
        <v>56.275816993464048</v>
      </c>
      <c r="AU2975" s="17">
        <f t="shared" si="1155"/>
        <v>0.50030571410228586</v>
      </c>
      <c r="AV2975" s="18">
        <f t="shared" si="1156"/>
        <v>0.67914202898550724</v>
      </c>
      <c r="AW2975" s="18">
        <f t="shared" si="1157"/>
        <v>1.856842755555318</v>
      </c>
      <c r="AX2975" s="18">
        <f t="shared" si="1158"/>
        <v>1.4191827083252206</v>
      </c>
      <c r="AY2975" s="8">
        <f t="shared" si="1159"/>
        <v>4.0713145290047902E-2</v>
      </c>
      <c r="AZ2975" s="8">
        <f t="shared" si="1160"/>
        <v>0.33864164819120751</v>
      </c>
      <c r="BA2975" s="18">
        <f t="shared" si="1163"/>
        <v>0.77684697939724934</v>
      </c>
      <c r="BB2975" s="20">
        <f t="shared" si="1161"/>
        <v>2.4456979372748062E-2</v>
      </c>
      <c r="BC2975" s="8">
        <f t="shared" si="1162"/>
        <v>3.931467822083088E-2</v>
      </c>
      <c r="BD2975" s="44"/>
      <c r="BE2975" s="44"/>
      <c r="BF2975" s="8"/>
    </row>
    <row r="2976" spans="1:58" x14ac:dyDescent="0.25">
      <c r="A2976" s="8">
        <v>2820</v>
      </c>
      <c r="B2976" s="8"/>
      <c r="C2976" s="8" t="s">
        <v>490</v>
      </c>
      <c r="D2976" s="8" t="s">
        <v>490</v>
      </c>
      <c r="E2976" s="8" t="s">
        <v>491</v>
      </c>
      <c r="F2976" s="8" t="s">
        <v>492</v>
      </c>
      <c r="G2976" s="9"/>
      <c r="H2976" s="8"/>
      <c r="I2976" s="9"/>
      <c r="J2976" s="9"/>
      <c r="K2976" s="9"/>
      <c r="L2976" s="8">
        <v>399.38</v>
      </c>
      <c r="M2976" s="8">
        <v>1088.78</v>
      </c>
      <c r="N2976" s="8"/>
      <c r="O2976" s="8">
        <v>77.37</v>
      </c>
      <c r="P2976" s="8">
        <v>278.19</v>
      </c>
      <c r="Q2976" s="8">
        <v>52.39</v>
      </c>
      <c r="R2976" s="8">
        <v>363.15</v>
      </c>
      <c r="S2976" s="8">
        <v>150.4</v>
      </c>
      <c r="T2976" s="8">
        <v>16.2</v>
      </c>
      <c r="U2976" s="8">
        <v>213.09</v>
      </c>
      <c r="V2976" s="8">
        <v>31.44</v>
      </c>
      <c r="W2976" s="8">
        <v>198.02</v>
      </c>
      <c r="X2976" s="8">
        <v>37.76</v>
      </c>
      <c r="Y2976" s="8">
        <v>100.55</v>
      </c>
      <c r="Z2976" s="8">
        <v>12.57</v>
      </c>
      <c r="AA2976" s="8">
        <v>71.62</v>
      </c>
      <c r="AB2976" s="8">
        <v>8.75</v>
      </c>
      <c r="AC2976" s="8">
        <v>4.34</v>
      </c>
      <c r="AD2976" s="8">
        <v>5.69</v>
      </c>
      <c r="AE2976" s="8">
        <v>9.7200000000000006</v>
      </c>
      <c r="AF2976" s="17">
        <f t="shared" si="1140"/>
        <v>1611.5</v>
      </c>
      <c r="AG2976" s="18">
        <f t="shared" si="1142"/>
        <v>0.73386438269488408</v>
      </c>
      <c r="AH2976" s="19">
        <f t="shared" si="1143"/>
        <v>1.0201701202604101</v>
      </c>
      <c r="AI2976" s="19">
        <f t="shared" si="1144"/>
        <v>0.41082267152569735</v>
      </c>
      <c r="AJ2976" s="18">
        <f t="shared" si="1141"/>
        <v>0.29954046593051448</v>
      </c>
      <c r="AK2976" s="18">
        <f t="shared" si="1145"/>
        <v>0.36681423244365252</v>
      </c>
      <c r="AL2976" s="18">
        <f t="shared" si="1146"/>
        <v>0.58539094650205759</v>
      </c>
      <c r="AM2976" s="18">
        <f t="shared" si="1147"/>
        <v>1.0571064031113586</v>
      </c>
      <c r="AN2976" s="18">
        <f t="shared" si="1148"/>
        <v>0.26635892182390764</v>
      </c>
      <c r="AO2976" s="18">
        <f t="shared" si="1149"/>
        <v>0.96328665993961393</v>
      </c>
      <c r="AP2976" s="17">
        <f t="shared" si="1150"/>
        <v>28.834216101694917</v>
      </c>
      <c r="AQ2976" s="18">
        <f t="shared" si="1151"/>
        <v>1.0027695536003456</v>
      </c>
      <c r="AR2976" s="17">
        <f t="shared" si="1152"/>
        <v>15.202178162524433</v>
      </c>
      <c r="AS2976" s="17">
        <f t="shared" si="1153"/>
        <v>5.5763753141580557</v>
      </c>
      <c r="AT2976" s="17">
        <f t="shared" si="1154"/>
        <v>70.189806678383121</v>
      </c>
      <c r="AU2976" s="17">
        <f t="shared" si="1155"/>
        <v>0.8089723420451661</v>
      </c>
      <c r="AV2976" s="18">
        <f t="shared" si="1156"/>
        <v>0.36308601999155288</v>
      </c>
      <c r="AW2976" s="18">
        <f t="shared" si="1157"/>
        <v>2.4071411230966335</v>
      </c>
      <c r="AX2976" s="18">
        <f t="shared" si="1158"/>
        <v>1.8095288367013802</v>
      </c>
      <c r="AY2976" s="8">
        <f t="shared" si="1159"/>
        <v>7.9447081820720467E-2</v>
      </c>
      <c r="AZ2976" s="8">
        <f t="shared" si="1160"/>
        <v>0.41415393088255548</v>
      </c>
      <c r="BA2976" s="18">
        <f t="shared" si="1163"/>
        <v>0.71411107663667384</v>
      </c>
      <c r="BB2976" s="20">
        <f t="shared" si="1161"/>
        <v>6.9323176990604252E-2</v>
      </c>
      <c r="BC2976" s="8">
        <f t="shared" si="1162"/>
        <v>7.9434254474004762E-2</v>
      </c>
      <c r="BD2976" s="44"/>
      <c r="BE2976" s="44"/>
      <c r="BF2976" s="8"/>
    </row>
    <row r="2977" spans="1:58" x14ac:dyDescent="0.25">
      <c r="A2977" s="8">
        <v>2821</v>
      </c>
      <c r="B2977" s="8"/>
      <c r="C2977" s="8" t="s">
        <v>490</v>
      </c>
      <c r="D2977" s="8" t="s">
        <v>490</v>
      </c>
      <c r="E2977" s="8" t="s">
        <v>491</v>
      </c>
      <c r="F2977" s="8" t="s">
        <v>492</v>
      </c>
      <c r="G2977" s="9"/>
      <c r="H2977" s="8"/>
      <c r="I2977" s="9"/>
      <c r="J2977" s="9"/>
      <c r="K2977" s="9"/>
      <c r="L2977" s="8">
        <v>411.05</v>
      </c>
      <c r="M2977" s="8">
        <v>1488.65</v>
      </c>
      <c r="N2977" s="8"/>
      <c r="O2977" s="8">
        <v>143.63999999999999</v>
      </c>
      <c r="P2977" s="8">
        <v>531.47</v>
      </c>
      <c r="Q2977" s="8">
        <v>96.93</v>
      </c>
      <c r="R2977" s="8">
        <v>589.53</v>
      </c>
      <c r="S2977" s="8">
        <v>224.33</v>
      </c>
      <c r="T2977" s="8">
        <v>17.32</v>
      </c>
      <c r="U2977" s="8">
        <v>298.68</v>
      </c>
      <c r="V2977" s="8">
        <v>48.19</v>
      </c>
      <c r="W2977" s="8">
        <v>308.42</v>
      </c>
      <c r="X2977" s="8">
        <v>60.12</v>
      </c>
      <c r="Y2977" s="8">
        <v>156.16999999999999</v>
      </c>
      <c r="Z2977" s="8">
        <v>19.5</v>
      </c>
      <c r="AA2977" s="8">
        <v>109.47</v>
      </c>
      <c r="AB2977" s="8">
        <v>12.85</v>
      </c>
      <c r="AC2977" s="8">
        <v>3.83</v>
      </c>
      <c r="AD2977" s="8">
        <v>1.5609999999999999</v>
      </c>
      <c r="AE2977" s="8">
        <v>4.1399999999999997</v>
      </c>
      <c r="AF2977" s="17">
        <f t="shared" si="1140"/>
        <v>2616.6199999999994</v>
      </c>
      <c r="AG2977" s="18">
        <f t="shared" si="1142"/>
        <v>0.89136957931945981</v>
      </c>
      <c r="AH2977" s="19">
        <f t="shared" si="1143"/>
        <v>1.2751140710446642</v>
      </c>
      <c r="AI2977" s="19">
        <f t="shared" si="1144"/>
        <v>0.46982631733882835</v>
      </c>
      <c r="AJ2977" s="18">
        <f t="shared" si="1141"/>
        <v>0.37283680743840869</v>
      </c>
      <c r="AK2977" s="18">
        <f t="shared" si="1145"/>
        <v>0.27612266147180331</v>
      </c>
      <c r="AL2977" s="18">
        <f t="shared" si="1146"/>
        <v>0.37705314009661839</v>
      </c>
      <c r="AM2977" s="18">
        <f t="shared" si="1147"/>
        <v>1.0896816482533083</v>
      </c>
      <c r="AN2977" s="18">
        <f t="shared" si="1148"/>
        <v>0.1969512877417664</v>
      </c>
      <c r="AO2977" s="18">
        <f t="shared" si="1149"/>
        <v>0.83228186116863678</v>
      </c>
      <c r="AP2977" s="17">
        <f t="shared" si="1150"/>
        <v>24.761310711909516</v>
      </c>
      <c r="AQ2977" s="18">
        <f t="shared" si="1151"/>
        <v>0.86112583749698057</v>
      </c>
      <c r="AR2977" s="17">
        <f t="shared" si="1152"/>
        <v>13.598702840960994</v>
      </c>
      <c r="AS2977" s="17">
        <f t="shared" si="1153"/>
        <v>3.7549100210103226</v>
      </c>
      <c r="AT2977" s="17">
        <f t="shared" si="1154"/>
        <v>263.32479180012814</v>
      </c>
      <c r="AU2977" s="17">
        <f t="shared" si="1155"/>
        <v>0.58894056990414045</v>
      </c>
      <c r="AV2977" s="18">
        <f t="shared" si="1156"/>
        <v>0.48091603053435111</v>
      </c>
      <c r="AW2977" s="18">
        <f t="shared" si="1157"/>
        <v>2.207414160415671</v>
      </c>
      <c r="AX2977" s="18">
        <f t="shared" si="1158"/>
        <v>1.8439034787717021</v>
      </c>
      <c r="AY2977" s="8">
        <f t="shared" si="1159"/>
        <v>1.4259614506257422E-2</v>
      </c>
      <c r="AZ2977" s="8">
        <f t="shared" si="1160"/>
        <v>0.3805234678472682</v>
      </c>
      <c r="BA2977" s="18">
        <f t="shared" si="1163"/>
        <v>0.72685372732762121</v>
      </c>
      <c r="BB2977" s="20">
        <f t="shared" si="1161"/>
        <v>4.3950815290029407E-2</v>
      </c>
      <c r="BC2977" s="8">
        <f t="shared" si="1162"/>
        <v>5.979483841527327E-2</v>
      </c>
      <c r="BD2977" s="44"/>
      <c r="BE2977" s="44"/>
      <c r="BF2977" s="8"/>
    </row>
    <row r="2978" spans="1:58" x14ac:dyDescent="0.25">
      <c r="A2978" s="8">
        <v>2822</v>
      </c>
      <c r="B2978" s="8"/>
      <c r="C2978" s="8" t="s">
        <v>490</v>
      </c>
      <c r="D2978" s="8" t="s">
        <v>490</v>
      </c>
      <c r="E2978" s="8" t="s">
        <v>491</v>
      </c>
      <c r="F2978" s="8" t="s">
        <v>492</v>
      </c>
      <c r="G2978" s="9"/>
      <c r="H2978" s="8"/>
      <c r="I2978" s="9"/>
      <c r="J2978" s="9"/>
      <c r="K2978" s="9"/>
      <c r="L2978" s="8">
        <v>401.52</v>
      </c>
      <c r="M2978" s="8">
        <v>1281.6600000000001</v>
      </c>
      <c r="N2978" s="8"/>
      <c r="O2978" s="8">
        <v>114.6</v>
      </c>
      <c r="P2978" s="8">
        <v>410.19</v>
      </c>
      <c r="Q2978" s="8">
        <v>75.83</v>
      </c>
      <c r="R2978" s="8">
        <v>483.67</v>
      </c>
      <c r="S2978" s="8">
        <v>185.11</v>
      </c>
      <c r="T2978" s="8">
        <v>16.73</v>
      </c>
      <c r="U2978" s="8">
        <v>241.42</v>
      </c>
      <c r="V2978" s="8">
        <v>35.869999999999997</v>
      </c>
      <c r="W2978" s="8">
        <v>225.2</v>
      </c>
      <c r="X2978" s="8">
        <v>43.13</v>
      </c>
      <c r="Y2978" s="8">
        <v>113.79</v>
      </c>
      <c r="Z2978" s="8">
        <v>14.5</v>
      </c>
      <c r="AA2978" s="8">
        <v>83.61</v>
      </c>
      <c r="AB2978" s="8">
        <v>10.19</v>
      </c>
      <c r="AC2978" s="8">
        <v>3.9</v>
      </c>
      <c r="AD2978" s="8">
        <v>1.798</v>
      </c>
      <c r="AE2978" s="8">
        <v>5.36</v>
      </c>
      <c r="AF2978" s="17">
        <f t="shared" si="1140"/>
        <v>2053.84</v>
      </c>
      <c r="AG2978" s="18">
        <f t="shared" si="1142"/>
        <v>0.93111628885770137</v>
      </c>
      <c r="AH2978" s="19">
        <f t="shared" si="1143"/>
        <v>1.2885232122339154</v>
      </c>
      <c r="AI2978" s="19">
        <f t="shared" si="1144"/>
        <v>0.45688123479943565</v>
      </c>
      <c r="AJ2978" s="18">
        <f t="shared" si="1141"/>
        <v>0.36048357151991045</v>
      </c>
      <c r="AK2978" s="18">
        <f t="shared" si="1145"/>
        <v>0.31328121342633769</v>
      </c>
      <c r="AL2978" s="18">
        <f t="shared" si="1146"/>
        <v>0.33544776119402986</v>
      </c>
      <c r="AM2978" s="18">
        <f t="shared" si="1147"/>
        <v>1.0645349349812434</v>
      </c>
      <c r="AN2978" s="18">
        <f t="shared" si="1148"/>
        <v>0.23294428729532721</v>
      </c>
      <c r="AO2978" s="18">
        <f t="shared" si="1149"/>
        <v>0.99395731990150549</v>
      </c>
      <c r="AP2978" s="17">
        <f t="shared" si="1150"/>
        <v>29.716206816600973</v>
      </c>
      <c r="AQ2978" s="18">
        <f t="shared" si="1151"/>
        <v>1.0334426064881612</v>
      </c>
      <c r="AR2978" s="17">
        <f t="shared" si="1152"/>
        <v>15.329027628274131</v>
      </c>
      <c r="AS2978" s="17">
        <f t="shared" si="1153"/>
        <v>4.8022963760315749</v>
      </c>
      <c r="AT2978" s="17">
        <f t="shared" si="1154"/>
        <v>223.3147942157953</v>
      </c>
      <c r="AU2978" s="17">
        <f t="shared" si="1155"/>
        <v>0.71737868596140475</v>
      </c>
      <c r="AV2978" s="18">
        <f t="shared" si="1156"/>
        <v>0.47469140916245545</v>
      </c>
      <c r="AW2978" s="18">
        <f t="shared" si="1157"/>
        <v>2.3360805943363512</v>
      </c>
      <c r="AX2978" s="18">
        <f t="shared" si="1158"/>
        <v>1.7627914348752387</v>
      </c>
      <c r="AY2978" s="8">
        <f t="shared" si="1159"/>
        <v>2.1504604712354981E-2</v>
      </c>
      <c r="AZ2978" s="8">
        <f t="shared" si="1160"/>
        <v>0.38271962288337091</v>
      </c>
      <c r="BA2978" s="18">
        <f t="shared" si="1163"/>
        <v>0.74375316480349007</v>
      </c>
      <c r="BB2978" s="20">
        <f t="shared" si="1161"/>
        <v>5.2328251736186618E-2</v>
      </c>
      <c r="BC2978" s="8">
        <f t="shared" si="1162"/>
        <v>6.7841586907496587E-2</v>
      </c>
      <c r="BD2978" s="44"/>
      <c r="BE2978" s="44"/>
      <c r="BF2978" s="8"/>
    </row>
    <row r="2979" spans="1:58" x14ac:dyDescent="0.25">
      <c r="A2979" s="8">
        <v>2823</v>
      </c>
      <c r="B2979" s="8"/>
      <c r="C2979" s="8" t="s">
        <v>490</v>
      </c>
      <c r="D2979" s="8" t="s">
        <v>490</v>
      </c>
      <c r="E2979" s="8" t="s">
        <v>491</v>
      </c>
      <c r="F2979" s="8" t="s">
        <v>492</v>
      </c>
      <c r="G2979" s="9"/>
      <c r="H2979" s="8"/>
      <c r="I2979" s="9"/>
      <c r="J2979" s="9"/>
      <c r="K2979" s="9"/>
      <c r="L2979" s="8">
        <v>423.48</v>
      </c>
      <c r="M2979" s="8">
        <v>642.52</v>
      </c>
      <c r="N2979" s="8"/>
      <c r="O2979" s="8">
        <v>9.2200000000000006</v>
      </c>
      <c r="P2979" s="8">
        <v>37.39</v>
      </c>
      <c r="Q2979" s="8">
        <v>9.66</v>
      </c>
      <c r="R2979" s="8">
        <v>95.33</v>
      </c>
      <c r="S2979" s="8">
        <v>58.98</v>
      </c>
      <c r="T2979" s="8">
        <v>11.75</v>
      </c>
      <c r="U2979" s="8">
        <v>120.26</v>
      </c>
      <c r="V2979" s="8">
        <v>18.079999999999998</v>
      </c>
      <c r="W2979" s="8">
        <v>119.49</v>
      </c>
      <c r="X2979" s="8">
        <v>24.12</v>
      </c>
      <c r="Y2979" s="8">
        <v>64.09</v>
      </c>
      <c r="Z2979" s="8">
        <v>7.58</v>
      </c>
      <c r="AA2979" s="8">
        <v>41.95</v>
      </c>
      <c r="AB2979" s="8">
        <v>4.9000000000000004</v>
      </c>
      <c r="AC2979" s="8">
        <v>2.79</v>
      </c>
      <c r="AD2979" s="8">
        <v>0.93200000000000005</v>
      </c>
      <c r="AE2979" s="8">
        <v>1.4870000000000001</v>
      </c>
      <c r="AF2979" s="17">
        <f t="shared" si="1140"/>
        <v>622.80000000000007</v>
      </c>
      <c r="AG2979" s="18">
        <f t="shared" si="1142"/>
        <v>0.14930573366927677</v>
      </c>
      <c r="AH2979" s="19">
        <f t="shared" si="1143"/>
        <v>0.2340932555846994</v>
      </c>
      <c r="AI2979" s="19">
        <f t="shared" si="1144"/>
        <v>0.18649585428542473</v>
      </c>
      <c r="AJ2979" s="18">
        <f t="shared" si="1141"/>
        <v>9.1024204729344027E-2</v>
      </c>
      <c r="AK2979" s="18">
        <f t="shared" si="1145"/>
        <v>0.65909232397435102</v>
      </c>
      <c r="AL2979" s="18">
        <f t="shared" si="1146"/>
        <v>0.62676529926025559</v>
      </c>
      <c r="AM2979" s="18">
        <f t="shared" si="1147"/>
        <v>0.95849340277879957</v>
      </c>
      <c r="AN2979" s="18">
        <f t="shared" si="1148"/>
        <v>0.41066015742279588</v>
      </c>
      <c r="AO2979" s="18">
        <f t="shared" si="1149"/>
        <v>0.90391375818057484</v>
      </c>
      <c r="AP2979" s="17">
        <f t="shared" si="1150"/>
        <v>26.638474295190711</v>
      </c>
      <c r="AQ2979" s="18">
        <f t="shared" si="1151"/>
        <v>0.9264080869537662</v>
      </c>
      <c r="AR2979" s="17">
        <f t="shared" si="1152"/>
        <v>15.31632896305125</v>
      </c>
      <c r="AS2979" s="17">
        <f t="shared" si="1153"/>
        <v>10.094874851013111</v>
      </c>
      <c r="AT2979" s="17">
        <f t="shared" si="1154"/>
        <v>454.37768240343348</v>
      </c>
      <c r="AU2979" s="17">
        <f t="shared" si="1155"/>
        <v>1.0477761264363648</v>
      </c>
      <c r="AV2979" s="18">
        <f t="shared" si="1156"/>
        <v>7.6667221021120904E-2</v>
      </c>
      <c r="AW2979" s="18">
        <f t="shared" si="1157"/>
        <v>2.3193272680446331</v>
      </c>
      <c r="AX2979" s="18">
        <f t="shared" si="1158"/>
        <v>1.8641908195005668</v>
      </c>
      <c r="AY2979" s="8">
        <f t="shared" si="1159"/>
        <v>2.2216924910607866E-2</v>
      </c>
      <c r="AZ2979" s="8">
        <f t="shared" si="1160"/>
        <v>0.61869296129235285</v>
      </c>
      <c r="BA2979" s="18">
        <f t="shared" si="1163"/>
        <v>0.55008028259473341</v>
      </c>
      <c r="BB2979" s="20">
        <f t="shared" si="1161"/>
        <v>0.28001513436085901</v>
      </c>
      <c r="BC2979" s="8">
        <f t="shared" si="1162"/>
        <v>0.14272757912272155</v>
      </c>
      <c r="BD2979" s="44"/>
      <c r="BE2979" s="44"/>
      <c r="BF2979" s="8"/>
    </row>
    <row r="2980" spans="1:58" x14ac:dyDescent="0.25">
      <c r="A2980" s="8">
        <v>2824</v>
      </c>
      <c r="B2980" s="8"/>
      <c r="C2980" s="8" t="s">
        <v>490</v>
      </c>
      <c r="D2980" s="8" t="s">
        <v>490</v>
      </c>
      <c r="E2980" s="8" t="s">
        <v>491</v>
      </c>
      <c r="F2980" s="8" t="s">
        <v>492</v>
      </c>
      <c r="G2980" s="9"/>
      <c r="H2980" s="8"/>
      <c r="I2980" s="9"/>
      <c r="J2980" s="9"/>
      <c r="K2980" s="9"/>
      <c r="L2980" s="8">
        <v>416.67</v>
      </c>
      <c r="M2980" s="8">
        <v>1262.2</v>
      </c>
      <c r="N2980" s="8"/>
      <c r="O2980" s="8">
        <v>29.83</v>
      </c>
      <c r="P2980" s="8">
        <v>124.45</v>
      </c>
      <c r="Q2980" s="8">
        <v>28.23</v>
      </c>
      <c r="R2980" s="8">
        <v>236.14</v>
      </c>
      <c r="S2980" s="8">
        <v>123.99</v>
      </c>
      <c r="T2980" s="8">
        <v>20.66</v>
      </c>
      <c r="U2980" s="8">
        <v>216.33</v>
      </c>
      <c r="V2980" s="8">
        <v>33.03</v>
      </c>
      <c r="W2980" s="8">
        <v>217.14</v>
      </c>
      <c r="X2980" s="8">
        <v>43.2</v>
      </c>
      <c r="Y2980" s="8">
        <v>116.21</v>
      </c>
      <c r="Z2980" s="8">
        <v>15.18</v>
      </c>
      <c r="AA2980" s="8">
        <v>87.47</v>
      </c>
      <c r="AB2980" s="8">
        <v>10.8</v>
      </c>
      <c r="AC2980" s="8">
        <v>3.29</v>
      </c>
      <c r="AD2980" s="8">
        <v>3.13</v>
      </c>
      <c r="AE2980" s="8">
        <v>3.64</v>
      </c>
      <c r="AF2980" s="17">
        <f t="shared" si="1140"/>
        <v>1302.6600000000001</v>
      </c>
      <c r="AG2980" s="18">
        <f t="shared" si="1142"/>
        <v>0.2316709912355725</v>
      </c>
      <c r="AH2980" s="19">
        <f t="shared" si="1143"/>
        <v>0.3736811371915722</v>
      </c>
      <c r="AI2980" s="19">
        <f t="shared" si="1144"/>
        <v>0.24358556516748447</v>
      </c>
      <c r="AJ2980" s="18">
        <f t="shared" si="1141"/>
        <v>0.14008683836283245</v>
      </c>
      <c r="AK2980" s="18">
        <f t="shared" si="1145"/>
        <v>0.3301140865156077</v>
      </c>
      <c r="AL2980" s="18">
        <f t="shared" si="1146"/>
        <v>0.85989010989010983</v>
      </c>
      <c r="AM2980" s="18">
        <f t="shared" si="1147"/>
        <v>1.0375296623646435</v>
      </c>
      <c r="AN2980" s="18">
        <f t="shared" si="1148"/>
        <v>0.37130970326941354</v>
      </c>
      <c r="AO2980" s="18">
        <f t="shared" si="1149"/>
        <v>0.98755857678936576</v>
      </c>
      <c r="AP2980" s="17">
        <f t="shared" si="1150"/>
        <v>29.217592592592592</v>
      </c>
      <c r="AQ2980" s="18">
        <f t="shared" si="1151"/>
        <v>1.0161022646850673</v>
      </c>
      <c r="AR2980" s="17">
        <f t="shared" si="1152"/>
        <v>14.430090316680005</v>
      </c>
      <c r="AS2980" s="17">
        <f t="shared" si="1153"/>
        <v>4.7635760832285357</v>
      </c>
      <c r="AT2980" s="17">
        <f t="shared" si="1154"/>
        <v>133.12140575079874</v>
      </c>
      <c r="AU2980" s="17">
        <f t="shared" si="1155"/>
        <v>0.83585948292875456</v>
      </c>
      <c r="AV2980" s="18">
        <f t="shared" si="1156"/>
        <v>0.13789118476401793</v>
      </c>
      <c r="AW2980" s="18">
        <f t="shared" si="1157"/>
        <v>2.0009232167468185</v>
      </c>
      <c r="AX2980" s="18">
        <f t="shared" si="1158"/>
        <v>1.624693623179515</v>
      </c>
      <c r="AY2980" s="8">
        <f t="shared" si="1159"/>
        <v>3.5783697267634619E-2</v>
      </c>
      <c r="AZ2980" s="8">
        <f t="shared" si="1160"/>
        <v>0.52506987380367576</v>
      </c>
      <c r="BA2980" s="18">
        <f t="shared" si="1163"/>
        <v>0.59849078040317505</v>
      </c>
      <c r="BB2980" s="20">
        <f t="shared" si="1161"/>
        <v>0.11122460375639232</v>
      </c>
      <c r="BC2980" s="8">
        <f t="shared" si="1162"/>
        <v>7.1486774597172967E-2</v>
      </c>
      <c r="BD2980" s="44"/>
      <c r="BE2980" s="44"/>
      <c r="BF2980" s="8"/>
    </row>
    <row r="2981" spans="1:58" x14ac:dyDescent="0.25">
      <c r="A2981" s="8">
        <v>2825</v>
      </c>
      <c r="B2981" s="8"/>
      <c r="C2981" s="8" t="s">
        <v>490</v>
      </c>
      <c r="D2981" s="8" t="s">
        <v>490</v>
      </c>
      <c r="E2981" s="8" t="s">
        <v>491</v>
      </c>
      <c r="F2981" s="8" t="s">
        <v>492</v>
      </c>
      <c r="G2981" s="9"/>
      <c r="H2981" s="8"/>
      <c r="I2981" s="9"/>
      <c r="J2981" s="9"/>
      <c r="K2981" s="9"/>
      <c r="L2981" s="8">
        <v>268.31</v>
      </c>
      <c r="M2981" s="8">
        <v>253.73</v>
      </c>
      <c r="N2981" s="8"/>
      <c r="O2981" s="8">
        <v>11.12</v>
      </c>
      <c r="P2981" s="8">
        <v>37.94</v>
      </c>
      <c r="Q2981" s="8">
        <v>8.76</v>
      </c>
      <c r="R2981" s="8">
        <v>76.33</v>
      </c>
      <c r="S2981" s="8">
        <v>43.81</v>
      </c>
      <c r="T2981" s="8">
        <v>9.1300000000000008</v>
      </c>
      <c r="U2981" s="8">
        <v>75.290000000000006</v>
      </c>
      <c r="V2981" s="8">
        <v>9.6300000000000008</v>
      </c>
      <c r="W2981" s="8">
        <v>52.64</v>
      </c>
      <c r="X2981" s="8">
        <v>9.2899999999999991</v>
      </c>
      <c r="Y2981" s="8">
        <v>22.52</v>
      </c>
      <c r="Z2981" s="8">
        <v>2.67</v>
      </c>
      <c r="AA2981" s="8">
        <v>15.42</v>
      </c>
      <c r="AB2981" s="8">
        <v>2.1019999999999999</v>
      </c>
      <c r="AC2981" s="8">
        <v>3.4</v>
      </c>
      <c r="AD2981" s="8">
        <v>0.92600000000000005</v>
      </c>
      <c r="AE2981" s="8">
        <v>5.83</v>
      </c>
      <c r="AF2981" s="17">
        <f t="shared" si="1140"/>
        <v>376.65199999999999</v>
      </c>
      <c r="AG2981" s="18">
        <f t="shared" si="1142"/>
        <v>0.48988928839197271</v>
      </c>
      <c r="AH2981" s="19">
        <f t="shared" si="1143"/>
        <v>0.64621696362639991</v>
      </c>
      <c r="AI2981" s="19">
        <f t="shared" si="1144"/>
        <v>0.28091658416347848</v>
      </c>
      <c r="AJ2981" s="18">
        <f t="shared" si="1141"/>
        <v>0.14779586187767085</v>
      </c>
      <c r="AK2981" s="18">
        <f t="shared" si="1145"/>
        <v>1.0574626571552439</v>
      </c>
      <c r="AL2981" s="18">
        <f t="shared" si="1146"/>
        <v>0.15883361921097772</v>
      </c>
      <c r="AM2981" s="18">
        <f t="shared" si="1147"/>
        <v>0.92999489894889298</v>
      </c>
      <c r="AN2981" s="18">
        <f t="shared" si="1148"/>
        <v>0.46792170295373381</v>
      </c>
      <c r="AO2981" s="18">
        <f t="shared" si="1149"/>
        <v>0.89235928720882485</v>
      </c>
      <c r="AP2981" s="17">
        <f t="shared" si="1150"/>
        <v>27.312163616792251</v>
      </c>
      <c r="AQ2981" s="18">
        <f t="shared" si="1151"/>
        <v>0.94983702769226563</v>
      </c>
      <c r="AR2981" s="17">
        <f t="shared" si="1152"/>
        <v>16.454604409857328</v>
      </c>
      <c r="AS2981" s="17">
        <f t="shared" si="1153"/>
        <v>17.400129701686122</v>
      </c>
      <c r="AT2981" s="17">
        <f t="shared" si="1154"/>
        <v>289.75161987041037</v>
      </c>
      <c r="AU2981" s="17">
        <f t="shared" si="1155"/>
        <v>1.8978626462491111</v>
      </c>
      <c r="AV2981" s="18">
        <f t="shared" si="1156"/>
        <v>0.14769557710187273</v>
      </c>
      <c r="AW2981" s="18">
        <f t="shared" si="1157"/>
        <v>3.9502603810231447</v>
      </c>
      <c r="AX2981" s="18">
        <f t="shared" si="1158"/>
        <v>2.234201174696572</v>
      </c>
      <c r="AY2981" s="8">
        <f t="shared" si="1159"/>
        <v>6.005188067444877E-2</v>
      </c>
      <c r="AZ2981" s="8">
        <f t="shared" si="1160"/>
        <v>0.57395519454998034</v>
      </c>
      <c r="BA2981" s="18">
        <f t="shared" si="1163"/>
        <v>0.69661119548017802</v>
      </c>
      <c r="BB2981" s="20">
        <f t="shared" si="1161"/>
        <v>0.22157450634043646</v>
      </c>
      <c r="BC2981" s="8">
        <f t="shared" si="1162"/>
        <v>0.22899536161844589</v>
      </c>
      <c r="BD2981" s="44"/>
      <c r="BE2981" s="44"/>
      <c r="BF2981" s="8"/>
    </row>
    <row r="2982" spans="1:58" x14ac:dyDescent="0.25">
      <c r="A2982" s="8">
        <v>2826</v>
      </c>
      <c r="B2982" s="8"/>
      <c r="C2982" s="8" t="s">
        <v>490</v>
      </c>
      <c r="D2982" s="8" t="s">
        <v>490</v>
      </c>
      <c r="E2982" s="8" t="s">
        <v>491</v>
      </c>
      <c r="F2982" s="8" t="s">
        <v>492</v>
      </c>
      <c r="G2982" s="9"/>
      <c r="H2982" s="8"/>
      <c r="I2982" s="9"/>
      <c r="J2982" s="9"/>
      <c r="K2982" s="9"/>
      <c r="L2982" s="8">
        <v>251.57</v>
      </c>
      <c r="M2982" s="8">
        <v>305.54000000000002</v>
      </c>
      <c r="N2982" s="8"/>
      <c r="O2982" s="8">
        <v>16.54</v>
      </c>
      <c r="P2982" s="8">
        <v>45.24</v>
      </c>
      <c r="Q2982" s="8">
        <v>9.5399999999999991</v>
      </c>
      <c r="R2982" s="8">
        <v>68.209999999999994</v>
      </c>
      <c r="S2982" s="8">
        <v>45.55</v>
      </c>
      <c r="T2982" s="8">
        <v>7.58</v>
      </c>
      <c r="U2982" s="8">
        <v>64.25</v>
      </c>
      <c r="V2982" s="8">
        <v>8.5500000000000007</v>
      </c>
      <c r="W2982" s="8">
        <v>48.5</v>
      </c>
      <c r="X2982" s="8">
        <v>8.08</v>
      </c>
      <c r="Y2982" s="8">
        <v>20.87</v>
      </c>
      <c r="Z2982" s="8">
        <v>2.48</v>
      </c>
      <c r="AA2982" s="8">
        <v>14.87</v>
      </c>
      <c r="AB2982" s="8">
        <v>1.82</v>
      </c>
      <c r="AC2982" s="8">
        <v>2.04</v>
      </c>
      <c r="AD2982" s="8">
        <v>1.1779999999999999</v>
      </c>
      <c r="AE2982" s="8">
        <v>6.24</v>
      </c>
      <c r="AF2982" s="17">
        <f t="shared" si="1140"/>
        <v>362.08</v>
      </c>
      <c r="AG2982" s="18">
        <f t="shared" si="1142"/>
        <v>0.75561760291017233</v>
      </c>
      <c r="AH2982" s="19">
        <f t="shared" si="1143"/>
        <v>0.79905565471717377</v>
      </c>
      <c r="AI2982" s="19">
        <f t="shared" si="1144"/>
        <v>0.46757933584357569</v>
      </c>
      <c r="AJ2982" s="18">
        <f t="shared" si="1141"/>
        <v>0.21143547916464039</v>
      </c>
      <c r="AK2982" s="18">
        <f t="shared" si="1145"/>
        <v>0.82336191660666358</v>
      </c>
      <c r="AL2982" s="18">
        <f t="shared" si="1146"/>
        <v>0.18878205128205128</v>
      </c>
      <c r="AM2982" s="18">
        <f t="shared" si="1147"/>
        <v>0.87130126163667165</v>
      </c>
      <c r="AN2982" s="18">
        <f t="shared" si="1148"/>
        <v>0.41242609442438621</v>
      </c>
      <c r="AO2982" s="18">
        <f t="shared" si="1149"/>
        <v>1.2142147742883018</v>
      </c>
      <c r="AP2982" s="17">
        <f t="shared" si="1150"/>
        <v>37.814356435643568</v>
      </c>
      <c r="AQ2982" s="18">
        <f t="shared" si="1151"/>
        <v>1.3150725231758846</v>
      </c>
      <c r="AR2982" s="17">
        <f t="shared" si="1152"/>
        <v>20.547410894418295</v>
      </c>
      <c r="AS2982" s="17">
        <f t="shared" si="1153"/>
        <v>16.917955615332886</v>
      </c>
      <c r="AT2982" s="17">
        <f t="shared" si="1154"/>
        <v>213.55687606112056</v>
      </c>
      <c r="AU2982" s="17">
        <f t="shared" si="1155"/>
        <v>1.8198036421837487</v>
      </c>
      <c r="AV2982" s="18">
        <f t="shared" si="1156"/>
        <v>0.25743190661478599</v>
      </c>
      <c r="AW2982" s="18">
        <f t="shared" si="1157"/>
        <v>3.4957065083318408</v>
      </c>
      <c r="AX2982" s="18">
        <f t="shared" si="1158"/>
        <v>2.1346247423469529</v>
      </c>
      <c r="AY2982" s="8">
        <f t="shared" si="1159"/>
        <v>7.9219905850706124E-2</v>
      </c>
      <c r="AZ2982" s="8">
        <f t="shared" si="1160"/>
        <v>0.66779064653276643</v>
      </c>
      <c r="BA2982" s="18">
        <f t="shared" si="1163"/>
        <v>0.70953932832523192</v>
      </c>
      <c r="BB2982" s="20">
        <f t="shared" si="1161"/>
        <v>0.23248181831969225</v>
      </c>
      <c r="BC2982" s="8">
        <f t="shared" si="1162"/>
        <v>0.1783004426306844</v>
      </c>
      <c r="BD2982" s="44"/>
      <c r="BE2982" s="44"/>
      <c r="BF2982" s="8"/>
    </row>
    <row r="2983" spans="1:58" x14ac:dyDescent="0.25">
      <c r="A2983" s="8">
        <v>2827</v>
      </c>
      <c r="B2983" s="8"/>
      <c r="C2983" s="8" t="s">
        <v>490</v>
      </c>
      <c r="D2983" s="8" t="s">
        <v>490</v>
      </c>
      <c r="E2983" s="8" t="s">
        <v>491</v>
      </c>
      <c r="F2983" s="8" t="s">
        <v>492</v>
      </c>
      <c r="G2983" s="9"/>
      <c r="H2983" s="8"/>
      <c r="I2983" s="9"/>
      <c r="J2983" s="9"/>
      <c r="K2983" s="9"/>
      <c r="L2983" s="8">
        <v>270.56</v>
      </c>
      <c r="M2983" s="8">
        <v>285.54000000000002</v>
      </c>
      <c r="N2983" s="8"/>
      <c r="O2983" s="8">
        <v>11.25</v>
      </c>
      <c r="P2983" s="8">
        <v>51.57</v>
      </c>
      <c r="Q2983" s="8">
        <v>12.24</v>
      </c>
      <c r="R2983" s="8">
        <v>89.54</v>
      </c>
      <c r="S2983" s="8">
        <v>51.24</v>
      </c>
      <c r="T2983" s="8">
        <v>9.5399999999999991</v>
      </c>
      <c r="U2983" s="8">
        <v>80.44</v>
      </c>
      <c r="V2983" s="8">
        <v>9.8699999999999992</v>
      </c>
      <c r="W2983" s="8">
        <v>57.64</v>
      </c>
      <c r="X2983" s="8">
        <v>10.88</v>
      </c>
      <c r="Y2983" s="8">
        <v>25.88</v>
      </c>
      <c r="Z2983" s="8">
        <v>3.18</v>
      </c>
      <c r="AA2983" s="8">
        <v>19.55</v>
      </c>
      <c r="AB2983" s="8">
        <v>2.34</v>
      </c>
      <c r="AC2983" s="8">
        <v>2.58</v>
      </c>
      <c r="AD2983" s="8">
        <v>0.95399999999999996</v>
      </c>
      <c r="AE2983" s="8">
        <v>8.0399999999999991</v>
      </c>
      <c r="AF2983" s="17">
        <f t="shared" si="1140"/>
        <v>435.16</v>
      </c>
      <c r="AG2983" s="18">
        <f t="shared" si="1142"/>
        <v>0.39091586001489204</v>
      </c>
      <c r="AH2983" s="19">
        <f t="shared" si="1143"/>
        <v>0.69281258996257555</v>
      </c>
      <c r="AI2983" s="19">
        <f t="shared" si="1144"/>
        <v>0.24227203456202306</v>
      </c>
      <c r="AJ2983" s="18">
        <f t="shared" si="1141"/>
        <v>0.12784217235348178</v>
      </c>
      <c r="AK2983" s="18">
        <f t="shared" si="1145"/>
        <v>0.94753799817888906</v>
      </c>
      <c r="AL2983" s="18">
        <f t="shared" si="1146"/>
        <v>0.11865671641791045</v>
      </c>
      <c r="AM2983" s="18">
        <f t="shared" si="1147"/>
        <v>1.0632070504280182</v>
      </c>
      <c r="AN2983" s="18">
        <f t="shared" si="1148"/>
        <v>0.43738659609479391</v>
      </c>
      <c r="AO2983" s="18">
        <f t="shared" si="1149"/>
        <v>0.87427076758081568</v>
      </c>
      <c r="AP2983" s="17">
        <f t="shared" si="1150"/>
        <v>26.244485294117649</v>
      </c>
      <c r="AQ2983" s="18">
        <f t="shared" si="1151"/>
        <v>0.91270630385912321</v>
      </c>
      <c r="AR2983" s="17">
        <f t="shared" si="1152"/>
        <v>14.605626598465474</v>
      </c>
      <c r="AS2983" s="17">
        <f t="shared" si="1153"/>
        <v>13.839386189258311</v>
      </c>
      <c r="AT2983" s="17">
        <f t="shared" si="1154"/>
        <v>283.6058700209644</v>
      </c>
      <c r="AU2983" s="17">
        <f t="shared" si="1155"/>
        <v>1.7813909003962289</v>
      </c>
      <c r="AV2983" s="18">
        <f t="shared" si="1156"/>
        <v>0.13985579313774241</v>
      </c>
      <c r="AW2983" s="18">
        <f t="shared" si="1157"/>
        <v>3.3288796925805495</v>
      </c>
      <c r="AX2983" s="18">
        <f t="shared" si="1158"/>
        <v>1.9296030607364898</v>
      </c>
      <c r="AY2983" s="8">
        <f t="shared" si="1159"/>
        <v>4.8797953964194368E-2</v>
      </c>
      <c r="AZ2983" s="8">
        <f t="shared" si="1160"/>
        <v>0.57225820862184495</v>
      </c>
      <c r="BA2983" s="18">
        <f t="shared" si="1163"/>
        <v>0.70277599044029793</v>
      </c>
      <c r="BB2983" s="20">
        <f t="shared" si="1161"/>
        <v>0.19046917193625656</v>
      </c>
      <c r="BC2983" s="8">
        <f t="shared" si="1162"/>
        <v>0.2051909871918422</v>
      </c>
      <c r="BD2983" s="44"/>
      <c r="BE2983" s="44"/>
      <c r="BF2983" s="8"/>
    </row>
    <row r="2984" spans="1:58" x14ac:dyDescent="0.25">
      <c r="A2984" s="8">
        <v>2828</v>
      </c>
      <c r="B2984" s="8"/>
      <c r="C2984" s="8" t="s">
        <v>490</v>
      </c>
      <c r="D2984" s="8" t="s">
        <v>490</v>
      </c>
      <c r="E2984" s="8" t="s">
        <v>491</v>
      </c>
      <c r="F2984" s="8" t="s">
        <v>492</v>
      </c>
      <c r="G2984" s="9"/>
      <c r="H2984" s="8"/>
      <c r="I2984" s="9"/>
      <c r="J2984" s="9"/>
      <c r="K2984" s="9"/>
      <c r="L2984" s="8">
        <v>284.57</v>
      </c>
      <c r="M2984" s="8">
        <v>354.88</v>
      </c>
      <c r="N2984" s="8"/>
      <c r="O2984" s="8">
        <v>14.47</v>
      </c>
      <c r="P2984" s="8">
        <v>68.209999999999994</v>
      </c>
      <c r="Q2984" s="8">
        <v>16.54</v>
      </c>
      <c r="R2984" s="8">
        <v>115.21</v>
      </c>
      <c r="S2984" s="8">
        <v>62.87</v>
      </c>
      <c r="T2984" s="8">
        <v>10.220000000000001</v>
      </c>
      <c r="U2984" s="8">
        <v>92.57</v>
      </c>
      <c r="V2984" s="8">
        <v>12.07</v>
      </c>
      <c r="W2984" s="8">
        <v>62.25</v>
      </c>
      <c r="X2984" s="8">
        <v>12.54</v>
      </c>
      <c r="Y2984" s="8">
        <v>32.869999999999997</v>
      </c>
      <c r="Z2984" s="8">
        <v>3.75</v>
      </c>
      <c r="AA2984" s="8">
        <v>23.36</v>
      </c>
      <c r="AB2984" s="8">
        <v>2.91</v>
      </c>
      <c r="AC2984" s="8">
        <v>1.88</v>
      </c>
      <c r="AD2984" s="8">
        <v>0.84199999999999997</v>
      </c>
      <c r="AE2984" s="8">
        <v>6.24</v>
      </c>
      <c r="AF2984" s="17">
        <f t="shared" si="1140"/>
        <v>529.84</v>
      </c>
      <c r="AG2984" s="18">
        <f t="shared" si="1142"/>
        <v>0.42079756950465297</v>
      </c>
      <c r="AH2984" s="19">
        <f t="shared" si="1143"/>
        <v>0.76690331068850703</v>
      </c>
      <c r="AI2984" s="19">
        <f t="shared" si="1144"/>
        <v>0.24218442418668978</v>
      </c>
      <c r="AJ2984" s="18">
        <f t="shared" si="1141"/>
        <v>0.13401574073887651</v>
      </c>
      <c r="AK2984" s="18">
        <f t="shared" si="1145"/>
        <v>0.80187669071235346</v>
      </c>
      <c r="AL2984" s="18">
        <f t="shared" si="1146"/>
        <v>0.13493589743589743</v>
      </c>
      <c r="AM2984" s="18">
        <f t="shared" si="1147"/>
        <v>1.0666789333366868</v>
      </c>
      <c r="AN2984" s="18">
        <f t="shared" si="1148"/>
        <v>0.39432264684983787</v>
      </c>
      <c r="AO2984" s="18">
        <f t="shared" si="1149"/>
        <v>0.95976167915871891</v>
      </c>
      <c r="AP2984" s="17">
        <f t="shared" si="1150"/>
        <v>28.299840510366828</v>
      </c>
      <c r="AQ2984" s="18">
        <f t="shared" si="1151"/>
        <v>0.9841855362204005</v>
      </c>
      <c r="AR2984" s="17">
        <f t="shared" si="1152"/>
        <v>15.191780821917808</v>
      </c>
      <c r="AS2984" s="17">
        <f t="shared" si="1153"/>
        <v>12.181934931506849</v>
      </c>
      <c r="AT2984" s="17">
        <f t="shared" si="1154"/>
        <v>337.96912114014253</v>
      </c>
      <c r="AU2984" s="17">
        <f t="shared" si="1155"/>
        <v>1.534562633901595</v>
      </c>
      <c r="AV2984" s="18">
        <f t="shared" si="1156"/>
        <v>0.15631414065031871</v>
      </c>
      <c r="AW2984" s="18">
        <f t="shared" si="1157"/>
        <v>3.2060495112549043</v>
      </c>
      <c r="AX2984" s="18">
        <f t="shared" si="1158"/>
        <v>1.7440433929168062</v>
      </c>
      <c r="AY2984" s="8">
        <f t="shared" si="1159"/>
        <v>3.6044520547945207E-2</v>
      </c>
      <c r="AZ2984" s="8">
        <f t="shared" si="1160"/>
        <v>0.54569915805919622</v>
      </c>
      <c r="BA2984" s="18">
        <f t="shared" si="1163"/>
        <v>0.7173675071719765</v>
      </c>
      <c r="BB2984" s="20">
        <f t="shared" si="1161"/>
        <v>0.15569588367867973</v>
      </c>
      <c r="BC2984" s="8">
        <f t="shared" si="1162"/>
        <v>0.17364777991977862</v>
      </c>
      <c r="BD2984" s="44"/>
      <c r="BE2984" s="44"/>
      <c r="BF2984" s="8"/>
    </row>
    <row r="2985" spans="1:58" x14ac:dyDescent="0.25">
      <c r="A2985" s="8">
        <v>2829</v>
      </c>
      <c r="B2985" s="8"/>
      <c r="C2985" s="8" t="s">
        <v>490</v>
      </c>
      <c r="D2985" s="8" t="s">
        <v>490</v>
      </c>
      <c r="E2985" s="8" t="s">
        <v>491</v>
      </c>
      <c r="F2985" s="8" t="s">
        <v>492</v>
      </c>
      <c r="G2985" s="9"/>
      <c r="H2985" s="8"/>
      <c r="I2985" s="9"/>
      <c r="J2985" s="9"/>
      <c r="K2985" s="9"/>
      <c r="L2985" s="8">
        <v>318.54000000000002</v>
      </c>
      <c r="M2985" s="8">
        <v>309.87</v>
      </c>
      <c r="N2985" s="8"/>
      <c r="O2985" s="8">
        <v>18.98</v>
      </c>
      <c r="P2985" s="8">
        <v>66.87</v>
      </c>
      <c r="Q2985" s="8">
        <v>17.45</v>
      </c>
      <c r="R2985" s="8">
        <v>110.55</v>
      </c>
      <c r="S2985" s="8">
        <v>60.88</v>
      </c>
      <c r="T2985" s="8">
        <v>9.58</v>
      </c>
      <c r="U2985" s="8">
        <v>90.14</v>
      </c>
      <c r="V2985" s="8">
        <v>11.21</v>
      </c>
      <c r="W2985" s="8">
        <v>55.11</v>
      </c>
      <c r="X2985" s="8">
        <v>10.59</v>
      </c>
      <c r="Y2985" s="8">
        <v>27.67</v>
      </c>
      <c r="Z2985" s="8">
        <v>3.44</v>
      </c>
      <c r="AA2985" s="8">
        <v>18.22</v>
      </c>
      <c r="AB2985" s="8">
        <v>2.46</v>
      </c>
      <c r="AC2985" s="8">
        <v>2.64</v>
      </c>
      <c r="AD2985" s="8">
        <v>0.95199999999999996</v>
      </c>
      <c r="AE2985" s="8">
        <v>8.077</v>
      </c>
      <c r="AF2985" s="17">
        <f t="shared" si="1140"/>
        <v>503.14999999999992</v>
      </c>
      <c r="AG2985" s="18">
        <f t="shared" si="1142"/>
        <v>0.70766116892921505</v>
      </c>
      <c r="AH2985" s="19">
        <f t="shared" si="1143"/>
        <v>0.96393633728061789</v>
      </c>
      <c r="AI2985" s="19">
        <f t="shared" si="1144"/>
        <v>0.33105893623558469</v>
      </c>
      <c r="AJ2985" s="18">
        <f t="shared" si="1141"/>
        <v>0.18153162893594374</v>
      </c>
      <c r="AK2985" s="18">
        <f t="shared" si="1145"/>
        <v>1.0279794752638203</v>
      </c>
      <c r="AL2985" s="18">
        <f t="shared" si="1146"/>
        <v>0.11786554413767487</v>
      </c>
      <c r="AM2985" s="18">
        <f t="shared" si="1147"/>
        <v>0.88894151741090099</v>
      </c>
      <c r="AN2985" s="18">
        <f t="shared" si="1148"/>
        <v>0.38065110677951941</v>
      </c>
      <c r="AO2985" s="18">
        <f t="shared" si="1149"/>
        <v>0.97963150835219825</v>
      </c>
      <c r="AP2985" s="17">
        <f t="shared" si="1150"/>
        <v>29.260623229461757</v>
      </c>
      <c r="AQ2985" s="18">
        <f t="shared" si="1151"/>
        <v>1.0175987441583516</v>
      </c>
      <c r="AR2985" s="17">
        <f t="shared" si="1152"/>
        <v>17.007135016465423</v>
      </c>
      <c r="AS2985" s="17">
        <f t="shared" si="1153"/>
        <v>17.482985729967073</v>
      </c>
      <c r="AT2985" s="17">
        <f t="shared" si="1154"/>
        <v>334.60084033613447</v>
      </c>
      <c r="AU2985" s="17">
        <f t="shared" si="1155"/>
        <v>1.7015985790408523</v>
      </c>
      <c r="AV2985" s="18">
        <f t="shared" si="1156"/>
        <v>0.210561349012647</v>
      </c>
      <c r="AW2985" s="18">
        <f t="shared" si="1157"/>
        <v>4.0025980616584569</v>
      </c>
      <c r="AX2985" s="18">
        <f t="shared" si="1158"/>
        <v>1.9795788600037485</v>
      </c>
      <c r="AY2985" s="8">
        <f t="shared" si="1159"/>
        <v>5.2250274423710212E-2</v>
      </c>
      <c r="AZ2985" s="8">
        <f t="shared" si="1160"/>
        <v>0.55070104025327915</v>
      </c>
      <c r="BA2985" s="18">
        <f t="shared" si="1163"/>
        <v>0.74421146775315516</v>
      </c>
      <c r="BB2985" s="20">
        <f t="shared" si="1161"/>
        <v>0.18162825995414777</v>
      </c>
      <c r="BC2985" s="8">
        <f t="shared" si="1162"/>
        <v>0.22261072774678595</v>
      </c>
      <c r="BD2985" s="44"/>
      <c r="BE2985" s="44"/>
      <c r="BF2985" s="8"/>
    </row>
    <row r="2986" spans="1:58" x14ac:dyDescent="0.25">
      <c r="A2986" s="8">
        <v>2830</v>
      </c>
      <c r="B2986" s="8"/>
      <c r="C2986" s="8" t="s">
        <v>490</v>
      </c>
      <c r="D2986" s="8" t="s">
        <v>490</v>
      </c>
      <c r="E2986" s="8" t="s">
        <v>491</v>
      </c>
      <c r="F2986" s="8" t="s">
        <v>492</v>
      </c>
      <c r="G2986" s="9"/>
      <c r="H2986" s="8"/>
      <c r="I2986" s="9"/>
      <c r="J2986" s="9"/>
      <c r="K2986" s="9"/>
      <c r="L2986" s="8">
        <v>301.38</v>
      </c>
      <c r="M2986" s="8">
        <v>401.55</v>
      </c>
      <c r="N2986" s="8"/>
      <c r="O2986" s="8">
        <v>24.57</v>
      </c>
      <c r="P2986" s="8">
        <v>88.45</v>
      </c>
      <c r="Q2986" s="8">
        <v>28.54</v>
      </c>
      <c r="R2986" s="8">
        <v>154.87</v>
      </c>
      <c r="S2986" s="8">
        <v>82.47</v>
      </c>
      <c r="T2986" s="8">
        <v>11.57</v>
      </c>
      <c r="U2986" s="8">
        <v>112.7</v>
      </c>
      <c r="V2986" s="8">
        <v>13.67</v>
      </c>
      <c r="W2986" s="8">
        <v>72.349999999999994</v>
      </c>
      <c r="X2986" s="8">
        <v>14.08</v>
      </c>
      <c r="Y2986" s="8">
        <v>36.200000000000003</v>
      </c>
      <c r="Z2986" s="8">
        <v>4.18</v>
      </c>
      <c r="AA2986" s="8">
        <v>24.58</v>
      </c>
      <c r="AB2986" s="8">
        <v>3.02</v>
      </c>
      <c r="AC2986" s="8">
        <v>2.57</v>
      </c>
      <c r="AD2986" s="8">
        <v>0.51100000000000001</v>
      </c>
      <c r="AE2986" s="8">
        <v>5.8739999999999997</v>
      </c>
      <c r="AF2986" s="17">
        <f t="shared" si="1140"/>
        <v>671.25</v>
      </c>
      <c r="AG2986" s="18">
        <f t="shared" si="1142"/>
        <v>0.67904852149014849</v>
      </c>
      <c r="AH2986" s="19">
        <f t="shared" si="1143"/>
        <v>0.94510782782059988</v>
      </c>
      <c r="AI2986" s="19">
        <f t="shared" si="1144"/>
        <v>0.30591847960682422</v>
      </c>
      <c r="AJ2986" s="18">
        <f t="shared" si="1141"/>
        <v>0.17347620078187237</v>
      </c>
      <c r="AK2986" s="18">
        <f t="shared" si="1145"/>
        <v>0.75054165110197979</v>
      </c>
      <c r="AL2986" s="18">
        <f t="shared" si="1146"/>
        <v>8.6993530813755535E-2</v>
      </c>
      <c r="AM2986" s="18">
        <f t="shared" si="1147"/>
        <v>0.8080829828740741</v>
      </c>
      <c r="AN2986" s="18">
        <f t="shared" si="1148"/>
        <v>0.35324912128210667</v>
      </c>
      <c r="AO2986" s="18">
        <f t="shared" si="1149"/>
        <v>0.9581592224115032</v>
      </c>
      <c r="AP2986" s="17">
        <f t="shared" si="1150"/>
        <v>28.519176136363637</v>
      </c>
      <c r="AQ2986" s="18">
        <f t="shared" si="1151"/>
        <v>0.99181338665315577</v>
      </c>
      <c r="AR2986" s="17">
        <f t="shared" si="1152"/>
        <v>16.33645240032547</v>
      </c>
      <c r="AS2986" s="17">
        <f t="shared" si="1153"/>
        <v>12.261187957689179</v>
      </c>
      <c r="AT2986" s="17">
        <f t="shared" si="1154"/>
        <v>589.78473581213302</v>
      </c>
      <c r="AU2986" s="17">
        <f t="shared" si="1155"/>
        <v>1.6739910366649806</v>
      </c>
      <c r="AV2986" s="18">
        <f t="shared" si="1156"/>
        <v>0.21801242236024845</v>
      </c>
      <c r="AW2986" s="18">
        <f t="shared" si="1157"/>
        <v>3.7094954021531583</v>
      </c>
      <c r="AX2986" s="18">
        <f t="shared" si="1158"/>
        <v>1.9264042416665013</v>
      </c>
      <c r="AY2986" s="8">
        <f t="shared" si="1159"/>
        <v>2.0789259560618389E-2</v>
      </c>
      <c r="AZ2986" s="8">
        <f t="shared" si="1160"/>
        <v>0.53251113837412023</v>
      </c>
      <c r="BA2986" s="18">
        <f t="shared" si="1163"/>
        <v>0.7496014897579143</v>
      </c>
      <c r="BB2986" s="20">
        <f t="shared" si="1161"/>
        <v>0.12266631635431718</v>
      </c>
      <c r="BC2986" s="8">
        <f t="shared" si="1162"/>
        <v>0.16253108858346321</v>
      </c>
      <c r="BD2986" s="44"/>
      <c r="BE2986" s="44"/>
      <c r="BF2986" s="8"/>
    </row>
    <row r="2987" spans="1:58" x14ac:dyDescent="0.25">
      <c r="A2987" s="8">
        <v>2831</v>
      </c>
      <c r="B2987" s="8"/>
      <c r="C2987" s="8" t="s">
        <v>490</v>
      </c>
      <c r="D2987" s="8" t="s">
        <v>490</v>
      </c>
      <c r="E2987" s="8" t="s">
        <v>491</v>
      </c>
      <c r="F2987" s="8" t="s">
        <v>492</v>
      </c>
      <c r="G2987" s="9"/>
      <c r="H2987" s="8"/>
      <c r="I2987" s="9"/>
      <c r="J2987" s="9"/>
      <c r="K2987" s="9"/>
      <c r="L2987" s="8">
        <v>271.82</v>
      </c>
      <c r="M2987" s="8">
        <v>197.15</v>
      </c>
      <c r="N2987" s="8"/>
      <c r="O2987" s="8">
        <v>10.07</v>
      </c>
      <c r="P2987" s="8">
        <v>46.46</v>
      </c>
      <c r="Q2987" s="8">
        <v>10.5</v>
      </c>
      <c r="R2987" s="8">
        <v>81.28</v>
      </c>
      <c r="S2987" s="8">
        <v>42.48</v>
      </c>
      <c r="T2987" s="8">
        <v>6.93</v>
      </c>
      <c r="U2987" s="8">
        <v>66.88</v>
      </c>
      <c r="V2987" s="8">
        <v>8.59</v>
      </c>
      <c r="W2987" s="8">
        <v>45.24</v>
      </c>
      <c r="X2987" s="8">
        <v>7.55</v>
      </c>
      <c r="Y2987" s="8">
        <v>17.3</v>
      </c>
      <c r="Z2987" s="8">
        <v>1.853</v>
      </c>
      <c r="AA2987" s="8">
        <v>9.7200000000000006</v>
      </c>
      <c r="AB2987" s="8">
        <v>1.2290000000000001</v>
      </c>
      <c r="AC2987" s="8">
        <v>1.57</v>
      </c>
      <c r="AD2987" s="8">
        <v>0.65500000000000003</v>
      </c>
      <c r="AE2987" s="8">
        <v>4.9000000000000004</v>
      </c>
      <c r="AF2987" s="17">
        <f t="shared" si="1140"/>
        <v>356.08200000000005</v>
      </c>
      <c r="AG2987" s="18">
        <f t="shared" si="1142"/>
        <v>0.70378618186869479</v>
      </c>
      <c r="AH2987" s="19">
        <f t="shared" si="1143"/>
        <v>1.2553890667901906</v>
      </c>
      <c r="AI2987" s="19">
        <f t="shared" si="1144"/>
        <v>0.23889861374132032</v>
      </c>
      <c r="AJ2987" s="18">
        <f t="shared" si="1141"/>
        <v>0.13803070395003458</v>
      </c>
      <c r="AK2987" s="18">
        <f t="shared" si="1145"/>
        <v>1.3787471468425057</v>
      </c>
      <c r="AL2987" s="18">
        <f t="shared" si="1146"/>
        <v>0.1336734693877551</v>
      </c>
      <c r="AM2987" s="18">
        <f t="shared" si="1147"/>
        <v>1.0930939919072107</v>
      </c>
      <c r="AN2987" s="18">
        <f t="shared" si="1148"/>
        <v>0.38269301452294779</v>
      </c>
      <c r="AO2987" s="18">
        <f t="shared" si="1149"/>
        <v>0.83892007181896544</v>
      </c>
      <c r="AP2987" s="17">
        <f t="shared" si="1150"/>
        <v>26.112582781456954</v>
      </c>
      <c r="AQ2987" s="18">
        <f t="shared" si="1151"/>
        <v>0.90811912093474512</v>
      </c>
      <c r="AR2987" s="17">
        <f t="shared" si="1152"/>
        <v>20.282921810699587</v>
      </c>
      <c r="AS2987" s="17">
        <f t="shared" si="1153"/>
        <v>27.965020576131685</v>
      </c>
      <c r="AT2987" s="17">
        <f t="shared" si="1154"/>
        <v>414.9923664122137</v>
      </c>
      <c r="AU2987" s="17">
        <f t="shared" si="1155"/>
        <v>2.463814824396215</v>
      </c>
      <c r="AV2987" s="18">
        <f t="shared" si="1156"/>
        <v>0.15056818181818182</v>
      </c>
      <c r="AW2987" s="18">
        <f t="shared" si="1157"/>
        <v>5.5667638604545351</v>
      </c>
      <c r="AX2987" s="18">
        <f t="shared" si="1158"/>
        <v>3.0461206463916493</v>
      </c>
      <c r="AY2987" s="8">
        <f t="shared" si="1159"/>
        <v>6.7386831275720163E-2</v>
      </c>
      <c r="AZ2987" s="8">
        <f t="shared" si="1160"/>
        <v>0.52263779527559051</v>
      </c>
      <c r="BA2987" s="18">
        <f t="shared" si="1163"/>
        <v>0.74308726641616252</v>
      </c>
      <c r="BB2987" s="20">
        <f t="shared" si="1161"/>
        <v>0.21080257263100732</v>
      </c>
      <c r="BC2987" s="8">
        <f t="shared" si="1162"/>
        <v>0.2985700717989978</v>
      </c>
      <c r="BD2987" s="44"/>
      <c r="BE2987" s="44"/>
      <c r="BF2987" s="8"/>
    </row>
    <row r="2988" spans="1:58" x14ac:dyDescent="0.25">
      <c r="A2988" s="8">
        <v>2832</v>
      </c>
      <c r="B2988" s="8"/>
      <c r="C2988" s="8" t="s">
        <v>490</v>
      </c>
      <c r="D2988" s="8" t="s">
        <v>490</v>
      </c>
      <c r="E2988" s="8" t="s">
        <v>491</v>
      </c>
      <c r="F2988" s="8" t="s">
        <v>492</v>
      </c>
      <c r="G2988" s="9"/>
      <c r="H2988" s="8"/>
      <c r="I2988" s="9"/>
      <c r="J2988" s="9"/>
      <c r="K2988" s="9"/>
      <c r="L2988" s="8">
        <v>276.99</v>
      </c>
      <c r="M2988" s="8">
        <v>263.26</v>
      </c>
      <c r="N2988" s="8"/>
      <c r="O2988" s="8">
        <v>10.51</v>
      </c>
      <c r="P2988" s="8">
        <v>61.46</v>
      </c>
      <c r="Q2988" s="8">
        <v>14.33</v>
      </c>
      <c r="R2988" s="8">
        <v>109.16</v>
      </c>
      <c r="S2988" s="8">
        <v>53.15</v>
      </c>
      <c r="T2988" s="8">
        <v>9.32</v>
      </c>
      <c r="U2988" s="8">
        <v>83.89</v>
      </c>
      <c r="V2988" s="8">
        <v>10.76</v>
      </c>
      <c r="W2988" s="8">
        <v>58.16</v>
      </c>
      <c r="X2988" s="8">
        <v>9.76</v>
      </c>
      <c r="Y2988" s="8">
        <v>22.54</v>
      </c>
      <c r="Z2988" s="8">
        <v>2.5299999999999998</v>
      </c>
      <c r="AA2988" s="8">
        <v>13.46</v>
      </c>
      <c r="AB2988" s="8">
        <v>1.6950000000000001</v>
      </c>
      <c r="AC2988" s="8">
        <v>2.68</v>
      </c>
      <c r="AD2988" s="8">
        <v>1.2210000000000001</v>
      </c>
      <c r="AE2988" s="8">
        <v>7.09</v>
      </c>
      <c r="AF2988" s="17">
        <f t="shared" si="1140"/>
        <v>460.72499999999997</v>
      </c>
      <c r="AG2988" s="18">
        <f t="shared" si="1142"/>
        <v>0.53043868063523114</v>
      </c>
      <c r="AH2988" s="19">
        <f t="shared" si="1143"/>
        <v>1.1992587547176214</v>
      </c>
      <c r="AI2988" s="19">
        <f t="shared" si="1144"/>
        <v>0.185655168041956</v>
      </c>
      <c r="AJ2988" s="18">
        <f t="shared" si="1141"/>
        <v>0.11514105052573921</v>
      </c>
      <c r="AK2988" s="18">
        <f t="shared" si="1145"/>
        <v>1.0521537643394363</v>
      </c>
      <c r="AL2988" s="18">
        <f t="shared" si="1146"/>
        <v>0.17221438645980255</v>
      </c>
      <c r="AM2988" s="18">
        <f t="shared" si="1147"/>
        <v>1.211590304445274</v>
      </c>
      <c r="AN2988" s="18">
        <f t="shared" si="1148"/>
        <v>0.41083446288129566</v>
      </c>
      <c r="AO2988" s="18">
        <f t="shared" si="1149"/>
        <v>0.86804430286169498</v>
      </c>
      <c r="AP2988" s="17">
        <f t="shared" si="1150"/>
        <v>26.973360655737704</v>
      </c>
      <c r="AQ2988" s="18">
        <f t="shared" si="1151"/>
        <v>0.9380544533778844</v>
      </c>
      <c r="AR2988" s="17">
        <f t="shared" si="1152"/>
        <v>19.558692421991083</v>
      </c>
      <c r="AS2988" s="17">
        <f t="shared" si="1153"/>
        <v>20.578751857355126</v>
      </c>
      <c r="AT2988" s="17">
        <f t="shared" si="1154"/>
        <v>226.85503685503684</v>
      </c>
      <c r="AU2988" s="17">
        <f t="shared" si="1155"/>
        <v>2.4025526965214796</v>
      </c>
      <c r="AV2988" s="18">
        <f t="shared" si="1156"/>
        <v>0.12528310883299559</v>
      </c>
      <c r="AW2988" s="18">
        <f t="shared" si="1157"/>
        <v>5.0424074309138556</v>
      </c>
      <c r="AX2988" s="18">
        <f t="shared" si="1158"/>
        <v>2.8279394532429718</v>
      </c>
      <c r="AY2988" s="8">
        <f t="shared" si="1159"/>
        <v>9.0713224368499254E-2</v>
      </c>
      <c r="AZ2988" s="8">
        <f t="shared" si="1160"/>
        <v>0.48689996335654084</v>
      </c>
      <c r="BA2988" s="18">
        <f t="shared" si="1163"/>
        <v>0.74191762982256226</v>
      </c>
      <c r="BB2988" s="20">
        <f t="shared" si="1161"/>
        <v>0.15994797892369317</v>
      </c>
      <c r="BC2988" s="8">
        <f t="shared" si="1162"/>
        <v>0.22784571172591933</v>
      </c>
      <c r="BD2988" s="44"/>
      <c r="BE2988" s="44"/>
      <c r="BF2988" s="8"/>
    </row>
    <row r="2989" spans="1:58" x14ac:dyDescent="0.25">
      <c r="A2989" s="8">
        <v>2833</v>
      </c>
      <c r="B2989" s="8"/>
      <c r="C2989" s="8" t="s">
        <v>490</v>
      </c>
      <c r="D2989" s="8" t="s">
        <v>490</v>
      </c>
      <c r="E2989" s="8" t="s">
        <v>491</v>
      </c>
      <c r="F2989" s="8" t="s">
        <v>492</v>
      </c>
      <c r="G2989" s="9"/>
      <c r="H2989" s="8"/>
      <c r="I2989" s="9"/>
      <c r="J2989" s="9"/>
      <c r="K2989" s="9"/>
      <c r="L2989" s="8">
        <v>292.66000000000003</v>
      </c>
      <c r="M2989" s="8">
        <v>472.09</v>
      </c>
      <c r="N2989" s="8"/>
      <c r="O2989" s="8">
        <v>73.739999999999995</v>
      </c>
      <c r="P2989" s="8">
        <v>349.77</v>
      </c>
      <c r="Q2989" s="8">
        <v>77.98</v>
      </c>
      <c r="R2989" s="8">
        <v>561.38</v>
      </c>
      <c r="S2989" s="8">
        <v>204.61</v>
      </c>
      <c r="T2989" s="8">
        <v>14.72</v>
      </c>
      <c r="U2989" s="8">
        <v>209.81</v>
      </c>
      <c r="V2989" s="8">
        <v>23.22</v>
      </c>
      <c r="W2989" s="8">
        <v>110.11</v>
      </c>
      <c r="X2989" s="8">
        <v>17.489999999999998</v>
      </c>
      <c r="Y2989" s="8">
        <v>38.35</v>
      </c>
      <c r="Z2989" s="8">
        <v>4.34</v>
      </c>
      <c r="AA2989" s="8">
        <v>23.89</v>
      </c>
      <c r="AB2989" s="8">
        <v>3</v>
      </c>
      <c r="AC2989" s="8">
        <v>2</v>
      </c>
      <c r="AD2989" s="8">
        <v>0.58299999999999996</v>
      </c>
      <c r="AE2989" s="8">
        <v>8.32</v>
      </c>
      <c r="AF2989" s="17">
        <f t="shared" si="1140"/>
        <v>1712.4099999999999</v>
      </c>
      <c r="AG2989" s="18">
        <f t="shared" si="1142"/>
        <v>2.0968362378199661</v>
      </c>
      <c r="AH2989" s="19">
        <f t="shared" si="1143"/>
        <v>3.8453139969285544</v>
      </c>
      <c r="AI2989" s="19">
        <f t="shared" si="1144"/>
        <v>0.25328767129465318</v>
      </c>
      <c r="AJ2989" s="18">
        <f t="shared" si="1141"/>
        <v>0.2098490552263986</v>
      </c>
      <c r="AK2989" s="18">
        <f t="shared" si="1145"/>
        <v>0.61992416700205477</v>
      </c>
      <c r="AL2989" s="18">
        <f t="shared" si="1146"/>
        <v>7.0072115384615372E-2</v>
      </c>
      <c r="AM2989" s="18">
        <f t="shared" si="1147"/>
        <v>1.1159045838487531</v>
      </c>
      <c r="AN2989" s="18">
        <f t="shared" si="1148"/>
        <v>0.20911682526434788</v>
      </c>
      <c r="AO2989" s="18">
        <f t="shared" si="1149"/>
        <v>0.85388688414176439</v>
      </c>
      <c r="AP2989" s="17">
        <f t="shared" si="1150"/>
        <v>26.99199542595769</v>
      </c>
      <c r="AQ2989" s="18">
        <f t="shared" si="1151"/>
        <v>0.9387025160874457</v>
      </c>
      <c r="AR2989" s="17">
        <f t="shared" si="1152"/>
        <v>19.760987861029719</v>
      </c>
      <c r="AS2989" s="17">
        <f t="shared" si="1153"/>
        <v>12.250313938886563</v>
      </c>
      <c r="AT2989" s="17">
        <f t="shared" si="1154"/>
        <v>501.9897084048028</v>
      </c>
      <c r="AU2989" s="17">
        <f t="shared" si="1155"/>
        <v>2.1439431616341031</v>
      </c>
      <c r="AV2989" s="18">
        <f t="shared" si="1156"/>
        <v>0.35146084552690526</v>
      </c>
      <c r="AW2989" s="18">
        <f t="shared" si="1157"/>
        <v>7.1053067766627196</v>
      </c>
      <c r="AX2989" s="18">
        <f t="shared" si="1158"/>
        <v>3.0164864708504768</v>
      </c>
      <c r="AY2989" s="8">
        <f t="shared" si="1159"/>
        <v>2.440351611552951E-2</v>
      </c>
      <c r="AZ2989" s="8">
        <f t="shared" si="1160"/>
        <v>0.36447682496704553</v>
      </c>
      <c r="BA2989" s="18">
        <f t="shared" si="1163"/>
        <v>0.87129250588352092</v>
      </c>
      <c r="BB2989" s="20">
        <f t="shared" si="1161"/>
        <v>3.2861291325194934E-2</v>
      </c>
      <c r="BC2989" s="8">
        <f t="shared" si="1162"/>
        <v>0.13424564719906568</v>
      </c>
      <c r="BD2989" s="44"/>
      <c r="BE2989" s="44"/>
      <c r="BF2989" s="8"/>
    </row>
    <row r="2990" spans="1:58" x14ac:dyDescent="0.25">
      <c r="A2990" s="8">
        <v>2834</v>
      </c>
      <c r="B2990" s="8"/>
      <c r="C2990" s="8" t="s">
        <v>490</v>
      </c>
      <c r="D2990" s="8" t="s">
        <v>490</v>
      </c>
      <c r="E2990" s="8" t="s">
        <v>491</v>
      </c>
      <c r="F2990" s="8" t="s">
        <v>492</v>
      </c>
      <c r="G2990" s="9"/>
      <c r="H2990" s="8"/>
      <c r="I2990" s="9"/>
      <c r="J2990" s="9"/>
      <c r="K2990" s="9"/>
      <c r="L2990" s="8">
        <v>266.7</v>
      </c>
      <c r="M2990" s="8">
        <v>328.72</v>
      </c>
      <c r="N2990" s="8"/>
      <c r="O2990" s="8">
        <v>7.99</v>
      </c>
      <c r="P2990" s="8">
        <v>34.22</v>
      </c>
      <c r="Q2990" s="8">
        <v>7.99</v>
      </c>
      <c r="R2990" s="8">
        <v>71.86</v>
      </c>
      <c r="S2990" s="8">
        <v>47.34</v>
      </c>
      <c r="T2990" s="8">
        <v>9.36</v>
      </c>
      <c r="U2990" s="8">
        <v>86.51</v>
      </c>
      <c r="V2990" s="8">
        <v>11.4</v>
      </c>
      <c r="W2990" s="8">
        <v>64.260000000000005</v>
      </c>
      <c r="X2990" s="8">
        <v>11.73</v>
      </c>
      <c r="Y2990" s="8">
        <v>29.64</v>
      </c>
      <c r="Z2990" s="8">
        <v>3.86</v>
      </c>
      <c r="AA2990" s="8">
        <v>22.78</v>
      </c>
      <c r="AB2990" s="8">
        <v>2.97</v>
      </c>
      <c r="AC2990" s="8">
        <v>1.77</v>
      </c>
      <c r="AD2990" s="8">
        <v>0.79900000000000004</v>
      </c>
      <c r="AE2990" s="8">
        <v>7.05</v>
      </c>
      <c r="AF2990" s="17">
        <f t="shared" si="1140"/>
        <v>411.90999999999997</v>
      </c>
      <c r="AG2990" s="18">
        <f t="shared" si="1142"/>
        <v>0.23827067195667234</v>
      </c>
      <c r="AH2990" s="19">
        <f t="shared" si="1143"/>
        <v>0.39454058753349647</v>
      </c>
      <c r="AI2990" s="19">
        <f t="shared" si="1144"/>
        <v>0.21440130304941277</v>
      </c>
      <c r="AJ2990" s="18">
        <f t="shared" si="1141"/>
        <v>9.8276406068676367E-2</v>
      </c>
      <c r="AK2990" s="18">
        <f t="shared" si="1145"/>
        <v>0.81132879045996587</v>
      </c>
      <c r="AL2990" s="18">
        <f t="shared" si="1146"/>
        <v>0.11333333333333334</v>
      </c>
      <c r="AM2990" s="18">
        <f t="shared" si="1147"/>
        <v>1.0361458991460126</v>
      </c>
      <c r="AN2990" s="18">
        <f t="shared" si="1148"/>
        <v>0.43051298246567843</v>
      </c>
      <c r="AO2990" s="18">
        <f t="shared" si="1149"/>
        <v>0.92467711338151115</v>
      </c>
      <c r="AP2990" s="17">
        <f t="shared" si="1150"/>
        <v>28.023870417732311</v>
      </c>
      <c r="AQ2990" s="18">
        <f t="shared" si="1151"/>
        <v>0.97458810497336568</v>
      </c>
      <c r="AR2990" s="17">
        <f t="shared" si="1152"/>
        <v>14.430201931518877</v>
      </c>
      <c r="AS2990" s="17">
        <f t="shared" si="1153"/>
        <v>11.707638279192272</v>
      </c>
      <c r="AT2990" s="17">
        <f t="shared" si="1154"/>
        <v>333.79224030037545</v>
      </c>
      <c r="AU2990" s="17">
        <f t="shared" si="1155"/>
        <v>1.377038591958663</v>
      </c>
      <c r="AV2990" s="18">
        <f t="shared" si="1156"/>
        <v>9.2359264824875734E-2</v>
      </c>
      <c r="AW2990" s="18">
        <f t="shared" si="1157"/>
        <v>3.0724540172327837</v>
      </c>
      <c r="AX2990" s="18">
        <f t="shared" si="1158"/>
        <v>1.8461958500182019</v>
      </c>
      <c r="AY2990" s="8">
        <f t="shared" si="1159"/>
        <v>3.5074626865671643E-2</v>
      </c>
      <c r="AZ2990" s="8">
        <f t="shared" si="1160"/>
        <v>0.65878096298357924</v>
      </c>
      <c r="BA2990" s="18">
        <f t="shared" si="1163"/>
        <v>0.64399990289140829</v>
      </c>
      <c r="BB2990" s="20">
        <f t="shared" si="1161"/>
        <v>0.23394512318012994</v>
      </c>
      <c r="BC2990" s="8">
        <f t="shared" si="1162"/>
        <v>0.17569464841684779</v>
      </c>
      <c r="BD2990" s="44"/>
      <c r="BE2990" s="44"/>
      <c r="BF2990" s="8"/>
    </row>
    <row r="2991" spans="1:58" x14ac:dyDescent="0.25">
      <c r="A2991" s="8">
        <v>2835</v>
      </c>
      <c r="B2991" s="8"/>
      <c r="C2991" s="8" t="s">
        <v>490</v>
      </c>
      <c r="D2991" s="8" t="s">
        <v>490</v>
      </c>
      <c r="E2991" s="8" t="s">
        <v>491</v>
      </c>
      <c r="F2991" s="8" t="s">
        <v>492</v>
      </c>
      <c r="G2991" s="9"/>
      <c r="H2991" s="8"/>
      <c r="I2991" s="9"/>
      <c r="J2991" s="9"/>
      <c r="K2991" s="9"/>
      <c r="L2991" s="8">
        <v>256.93</v>
      </c>
      <c r="M2991" s="8">
        <v>403.33</v>
      </c>
      <c r="N2991" s="8"/>
      <c r="O2991" s="8">
        <v>21.83</v>
      </c>
      <c r="P2991" s="8">
        <v>111.37</v>
      </c>
      <c r="Q2991" s="8">
        <v>25.47</v>
      </c>
      <c r="R2991" s="8">
        <v>198.17</v>
      </c>
      <c r="S2991" s="8">
        <v>98.42</v>
      </c>
      <c r="T2991" s="8">
        <v>14.53</v>
      </c>
      <c r="U2991" s="8">
        <v>139.41</v>
      </c>
      <c r="V2991" s="8">
        <v>17.3</v>
      </c>
      <c r="W2991" s="8">
        <v>88.19</v>
      </c>
      <c r="X2991" s="8">
        <v>14.5</v>
      </c>
      <c r="Y2991" s="8">
        <v>33.299999999999997</v>
      </c>
      <c r="Z2991" s="8">
        <v>3.81</v>
      </c>
      <c r="AA2991" s="8">
        <v>20.93</v>
      </c>
      <c r="AB2991" s="8">
        <v>2.65</v>
      </c>
      <c r="AC2991" s="8">
        <v>1.67</v>
      </c>
      <c r="AD2991" s="8">
        <v>2.68</v>
      </c>
      <c r="AE2991" s="8">
        <v>13.67</v>
      </c>
      <c r="AF2991" s="17">
        <f t="shared" si="1140"/>
        <v>789.87999999999965</v>
      </c>
      <c r="AG2991" s="18">
        <f t="shared" si="1142"/>
        <v>0.70853618954884778</v>
      </c>
      <c r="AH2991" s="19">
        <f t="shared" si="1143"/>
        <v>1.3975404693186095</v>
      </c>
      <c r="AI2991" s="19">
        <f t="shared" si="1144"/>
        <v>0.21241426563605514</v>
      </c>
      <c r="AJ2991" s="18">
        <f t="shared" si="1141"/>
        <v>0.1291519939088227</v>
      </c>
      <c r="AK2991" s="18">
        <f t="shared" si="1145"/>
        <v>0.63702179356854194</v>
      </c>
      <c r="AL2991" s="18">
        <f t="shared" si="1146"/>
        <v>0.19604974396488661</v>
      </c>
      <c r="AM2991" s="18">
        <f t="shared" si="1147"/>
        <v>1.1426535307471919</v>
      </c>
      <c r="AN2991" s="18">
        <f t="shared" si="1148"/>
        <v>0.36511918800484167</v>
      </c>
      <c r="AO2991" s="18">
        <f t="shared" si="1149"/>
        <v>0.88953691148920933</v>
      </c>
      <c r="AP2991" s="17">
        <f t="shared" si="1150"/>
        <v>27.815862068965515</v>
      </c>
      <c r="AQ2991" s="18">
        <f t="shared" si="1151"/>
        <v>0.9673541840544696</v>
      </c>
      <c r="AR2991" s="17">
        <f t="shared" si="1152"/>
        <v>19.270425226946966</v>
      </c>
      <c r="AS2991" s="17">
        <f t="shared" si="1153"/>
        <v>12.275680840898232</v>
      </c>
      <c r="AT2991" s="17">
        <f t="shared" si="1154"/>
        <v>95.869402985074629</v>
      </c>
      <c r="AU2991" s="17">
        <f t="shared" si="1155"/>
        <v>2.3957773383826533</v>
      </c>
      <c r="AV2991" s="18">
        <f t="shared" si="1156"/>
        <v>0.15658848002295386</v>
      </c>
      <c r="AW2991" s="18">
        <f t="shared" si="1157"/>
        <v>5.388867413993041</v>
      </c>
      <c r="AX2991" s="18">
        <f t="shared" si="1158"/>
        <v>2.7576610381488429</v>
      </c>
      <c r="AY2991" s="8">
        <f t="shared" si="1159"/>
        <v>0.12804586717630198</v>
      </c>
      <c r="AZ2991" s="8">
        <f t="shared" si="1160"/>
        <v>0.49664429530201348</v>
      </c>
      <c r="BA2991" s="18">
        <f t="shared" si="1163"/>
        <v>0.77125639337620933</v>
      </c>
      <c r="BB2991" s="20">
        <f t="shared" si="1161"/>
        <v>8.172503232160476E-2</v>
      </c>
      <c r="BC2991" s="8">
        <f t="shared" si="1162"/>
        <v>0.13794816771070495</v>
      </c>
      <c r="BD2991" s="44"/>
      <c r="BE2991" s="44"/>
      <c r="BF2991" s="8"/>
    </row>
    <row r="2992" spans="1:58" x14ac:dyDescent="0.25">
      <c r="A2992" s="8">
        <v>2836</v>
      </c>
      <c r="B2992" s="8"/>
      <c r="C2992" s="8" t="s">
        <v>490</v>
      </c>
      <c r="D2992" s="8" t="s">
        <v>490</v>
      </c>
      <c r="E2992" s="8" t="s">
        <v>491</v>
      </c>
      <c r="F2992" s="8" t="s">
        <v>492</v>
      </c>
      <c r="G2992" s="9"/>
      <c r="H2992" s="8"/>
      <c r="I2992" s="9"/>
      <c r="J2992" s="9"/>
      <c r="K2992" s="9"/>
      <c r="L2992" s="8">
        <v>292.68</v>
      </c>
      <c r="M2992" s="8">
        <v>329.9</v>
      </c>
      <c r="N2992" s="8"/>
      <c r="O2992" s="8">
        <v>19.18</v>
      </c>
      <c r="P2992" s="8">
        <v>68.7</v>
      </c>
      <c r="Q2992" s="8">
        <v>14.47</v>
      </c>
      <c r="R2992" s="8">
        <v>115.98</v>
      </c>
      <c r="S2992" s="8">
        <v>63.37</v>
      </c>
      <c r="T2992" s="8">
        <v>12.47</v>
      </c>
      <c r="U2992" s="8">
        <v>100.32</v>
      </c>
      <c r="V2992" s="8">
        <v>12.77</v>
      </c>
      <c r="W2992" s="8">
        <v>68</v>
      </c>
      <c r="X2992" s="8">
        <v>11.74</v>
      </c>
      <c r="Y2992" s="8">
        <v>27.74</v>
      </c>
      <c r="Z2992" s="8">
        <v>3.36</v>
      </c>
      <c r="AA2992" s="8">
        <v>18.170000000000002</v>
      </c>
      <c r="AB2992" s="8">
        <v>2.36</v>
      </c>
      <c r="AC2992" s="8">
        <v>1.42</v>
      </c>
      <c r="AD2992" s="8">
        <v>0.48699999999999999</v>
      </c>
      <c r="AE2992" s="8">
        <v>6.91</v>
      </c>
      <c r="AF2992" s="17">
        <f t="shared" si="1140"/>
        <v>538.63</v>
      </c>
      <c r="AG2992" s="18">
        <f t="shared" si="1142"/>
        <v>0.71708593708273249</v>
      </c>
      <c r="AH2992" s="19">
        <f t="shared" si="1143"/>
        <v>0.99304107212918413</v>
      </c>
      <c r="AI2992" s="19">
        <f t="shared" si="1144"/>
        <v>0.31888445774515178</v>
      </c>
      <c r="AJ2992" s="18">
        <f t="shared" si="1141"/>
        <v>0.17623640943384547</v>
      </c>
      <c r="AK2992" s="18">
        <f t="shared" si="1145"/>
        <v>0.88717793270688095</v>
      </c>
      <c r="AL2992" s="18">
        <f t="shared" si="1146"/>
        <v>7.0477568740955135E-2</v>
      </c>
      <c r="AM2992" s="18">
        <f t="shared" si="1147"/>
        <v>0.99766757305117659</v>
      </c>
      <c r="AN2992" s="18">
        <f t="shared" si="1148"/>
        <v>0.46035039987188264</v>
      </c>
      <c r="AO2992" s="18">
        <f t="shared" si="1149"/>
        <v>0.9121322693681897</v>
      </c>
      <c r="AP2992" s="17">
        <f t="shared" si="1150"/>
        <v>28.100511073253831</v>
      </c>
      <c r="AQ2992" s="18">
        <f t="shared" si="1151"/>
        <v>0.9772534424201651</v>
      </c>
      <c r="AR2992" s="17">
        <f t="shared" si="1152"/>
        <v>18.156301596037423</v>
      </c>
      <c r="AS2992" s="17">
        <f t="shared" si="1153"/>
        <v>16.107870115575121</v>
      </c>
      <c r="AT2992" s="17">
        <f t="shared" si="1154"/>
        <v>600.98562628336754</v>
      </c>
      <c r="AU2992" s="17">
        <f t="shared" si="1155"/>
        <v>2.3087726164313458</v>
      </c>
      <c r="AV2992" s="18">
        <f t="shared" si="1156"/>
        <v>0.19118819776714516</v>
      </c>
      <c r="AW2992" s="18">
        <f t="shared" si="1157"/>
        <v>4.4668914191209197</v>
      </c>
      <c r="AX2992" s="18">
        <f t="shared" si="1158"/>
        <v>2.4493156323968304</v>
      </c>
      <c r="AY2992" s="8">
        <f t="shared" si="1159"/>
        <v>2.680242157402311E-2</v>
      </c>
      <c r="AZ2992" s="8">
        <f t="shared" si="1160"/>
        <v>0.54638730815657865</v>
      </c>
      <c r="BA2992" s="18">
        <f t="shared" si="1163"/>
        <v>0.73239515066000782</v>
      </c>
      <c r="BB2992" s="20">
        <f t="shared" si="1161"/>
        <v>0.1590699466614339</v>
      </c>
      <c r="BC2992" s="8">
        <f t="shared" si="1162"/>
        <v>0.19211991094480044</v>
      </c>
      <c r="BD2992" s="44"/>
      <c r="BE2992" s="44"/>
      <c r="BF2992" s="8"/>
    </row>
    <row r="2993" spans="1:58" x14ac:dyDescent="0.25">
      <c r="A2993" s="8">
        <v>2837</v>
      </c>
      <c r="B2993" s="8"/>
      <c r="C2993" s="8" t="s">
        <v>490</v>
      </c>
      <c r="D2993" s="8" t="s">
        <v>490</v>
      </c>
      <c r="E2993" s="8" t="s">
        <v>491</v>
      </c>
      <c r="F2993" s="8" t="s">
        <v>492</v>
      </c>
      <c r="G2993" s="9"/>
      <c r="H2993" s="8"/>
      <c r="I2993" s="9"/>
      <c r="J2993" s="9"/>
      <c r="K2993" s="9"/>
      <c r="L2993" s="8">
        <v>258.95</v>
      </c>
      <c r="M2993" s="8">
        <v>317.27999999999997</v>
      </c>
      <c r="N2993" s="8"/>
      <c r="O2993" s="8">
        <v>29.47</v>
      </c>
      <c r="P2993" s="8">
        <v>104.25</v>
      </c>
      <c r="Q2993" s="8">
        <v>19.600000000000001</v>
      </c>
      <c r="R2993" s="8">
        <v>136.41</v>
      </c>
      <c r="S2993" s="8">
        <v>70.67</v>
      </c>
      <c r="T2993" s="8">
        <v>12.45</v>
      </c>
      <c r="U2993" s="8">
        <v>109.58</v>
      </c>
      <c r="V2993" s="8">
        <v>13.84</v>
      </c>
      <c r="W2993" s="8">
        <v>70.91</v>
      </c>
      <c r="X2993" s="8">
        <v>11.73</v>
      </c>
      <c r="Y2993" s="8">
        <v>26.94</v>
      </c>
      <c r="Z2993" s="8">
        <v>2.98</v>
      </c>
      <c r="AA2993" s="8">
        <v>16.73</v>
      </c>
      <c r="AB2993" s="8">
        <v>2.1429999999999998</v>
      </c>
      <c r="AC2993" s="8">
        <v>1.67</v>
      </c>
      <c r="AD2993" s="8">
        <v>0.8</v>
      </c>
      <c r="AE2993" s="8">
        <v>8.0299999999999994</v>
      </c>
      <c r="AF2993" s="17">
        <f t="shared" si="1140"/>
        <v>627.70300000000009</v>
      </c>
      <c r="AG2993" s="18">
        <f t="shared" si="1142"/>
        <v>1.1966350652331268</v>
      </c>
      <c r="AH2993" s="19">
        <f t="shared" si="1143"/>
        <v>1.6366112199417091</v>
      </c>
      <c r="AI2993" s="19">
        <f t="shared" si="1144"/>
        <v>0.41658322808782289</v>
      </c>
      <c r="AJ2993" s="18">
        <f t="shared" si="1141"/>
        <v>0.24281515261699504</v>
      </c>
      <c r="AK2993" s="18">
        <f t="shared" si="1145"/>
        <v>0.81615607665153811</v>
      </c>
      <c r="AL2993" s="18">
        <f t="shared" si="1146"/>
        <v>9.962640099626402E-2</v>
      </c>
      <c r="AM2993" s="18">
        <f t="shared" si="1147"/>
        <v>1.0494110832366339</v>
      </c>
      <c r="AN2993" s="18">
        <f t="shared" si="1148"/>
        <v>0.41643175984789799</v>
      </c>
      <c r="AO2993" s="18">
        <f t="shared" si="1149"/>
        <v>0.86663110666670928</v>
      </c>
      <c r="AP2993" s="17">
        <f t="shared" si="1150"/>
        <v>27.04859335038363</v>
      </c>
      <c r="AQ2993" s="18">
        <f t="shared" si="1151"/>
        <v>0.94067082607066621</v>
      </c>
      <c r="AR2993" s="17">
        <f t="shared" si="1152"/>
        <v>18.964734010759113</v>
      </c>
      <c r="AS2993" s="17">
        <f t="shared" si="1153"/>
        <v>15.478182904961146</v>
      </c>
      <c r="AT2993" s="17">
        <f t="shared" si="1154"/>
        <v>323.68749999999994</v>
      </c>
      <c r="AU2993" s="17">
        <f t="shared" si="1155"/>
        <v>2.5384808567528299</v>
      </c>
      <c r="AV2993" s="18">
        <f t="shared" si="1156"/>
        <v>0.26893593721482023</v>
      </c>
      <c r="AW2993" s="18">
        <f t="shared" si="1157"/>
        <v>5.2991736927314399</v>
      </c>
      <c r="AX2993" s="18">
        <f t="shared" si="1158"/>
        <v>2.7739735347144263</v>
      </c>
      <c r="AY2993" s="8">
        <f t="shared" si="1159"/>
        <v>4.7818290496114767E-2</v>
      </c>
      <c r="AZ2993" s="8">
        <f t="shared" si="1160"/>
        <v>0.51807052268895248</v>
      </c>
      <c r="BA2993" s="18">
        <f t="shared" si="1163"/>
        <v>0.76856411392011814</v>
      </c>
      <c r="BB2993" s="20">
        <f t="shared" si="1161"/>
        <v>0.11965969731210929</v>
      </c>
      <c r="BC2993" s="8">
        <f t="shared" si="1162"/>
        <v>0.17674000556454</v>
      </c>
      <c r="BD2993" s="44"/>
      <c r="BE2993" s="44"/>
      <c r="BF2993" s="8"/>
    </row>
    <row r="2994" spans="1:58" x14ac:dyDescent="0.25">
      <c r="A2994" s="8">
        <v>2838</v>
      </c>
      <c r="B2994" s="8"/>
      <c r="C2994" s="8" t="s">
        <v>490</v>
      </c>
      <c r="D2994" s="8" t="s">
        <v>490</v>
      </c>
      <c r="E2994" s="8" t="s">
        <v>491</v>
      </c>
      <c r="F2994" s="8" t="s">
        <v>492</v>
      </c>
      <c r="G2994" s="9"/>
      <c r="H2994" s="8"/>
      <c r="I2994" s="9"/>
      <c r="J2994" s="9"/>
      <c r="K2994" s="9"/>
      <c r="L2994" s="8">
        <v>308.43</v>
      </c>
      <c r="M2994" s="8">
        <v>457.02</v>
      </c>
      <c r="N2994" s="8"/>
      <c r="O2994" s="8">
        <v>20.72</v>
      </c>
      <c r="P2994" s="8">
        <v>76.599999999999994</v>
      </c>
      <c r="Q2994" s="8">
        <v>16.2</v>
      </c>
      <c r="R2994" s="8">
        <v>131.28</v>
      </c>
      <c r="S2994" s="8">
        <v>75.59</v>
      </c>
      <c r="T2994" s="8">
        <v>20.82</v>
      </c>
      <c r="U2994" s="8">
        <v>126.49</v>
      </c>
      <c r="V2994" s="8">
        <v>16.989999999999998</v>
      </c>
      <c r="W2994" s="8">
        <v>93.45</v>
      </c>
      <c r="X2994" s="8">
        <v>16.04</v>
      </c>
      <c r="Y2994" s="8">
        <v>38.9</v>
      </c>
      <c r="Z2994" s="8">
        <v>4.6900000000000004</v>
      </c>
      <c r="AA2994" s="8">
        <v>27.72</v>
      </c>
      <c r="AB2994" s="8">
        <v>3.55</v>
      </c>
      <c r="AC2994" s="8">
        <v>2.79</v>
      </c>
      <c r="AD2994" s="8">
        <v>3.76</v>
      </c>
      <c r="AE2994" s="8">
        <v>15.78</v>
      </c>
      <c r="AF2994" s="17">
        <f t="shared" si="1140"/>
        <v>669.04</v>
      </c>
      <c r="AG2994" s="18">
        <f t="shared" si="1142"/>
        <v>0.5077782039807357</v>
      </c>
      <c r="AH2994" s="19">
        <f t="shared" si="1143"/>
        <v>0.72577322985153325</v>
      </c>
      <c r="AI2994" s="19">
        <f t="shared" si="1144"/>
        <v>0.3043400005656734</v>
      </c>
      <c r="AJ2994" s="18">
        <f t="shared" si="1141"/>
        <v>0.15960854777857231</v>
      </c>
      <c r="AK2994" s="18">
        <f t="shared" si="1145"/>
        <v>0.67487199684915322</v>
      </c>
      <c r="AL2994" s="18">
        <f t="shared" si="1146"/>
        <v>0.23827629911280102</v>
      </c>
      <c r="AM2994" s="18">
        <f t="shared" si="1147"/>
        <v>1.0114957758164094</v>
      </c>
      <c r="AN2994" s="18">
        <f t="shared" si="1148"/>
        <v>0.62672662168579907</v>
      </c>
      <c r="AO2994" s="18">
        <f t="shared" si="1149"/>
        <v>0.92323595345314524</v>
      </c>
      <c r="AP2994" s="17">
        <f t="shared" si="1150"/>
        <v>28.492518703241895</v>
      </c>
      <c r="AQ2994" s="18">
        <f t="shared" si="1151"/>
        <v>0.9908863192337628</v>
      </c>
      <c r="AR2994" s="17">
        <f t="shared" si="1152"/>
        <v>16.487012987012989</v>
      </c>
      <c r="AS2994" s="17">
        <f t="shared" si="1153"/>
        <v>11.126623376623378</v>
      </c>
      <c r="AT2994" s="17">
        <f t="shared" si="1154"/>
        <v>82.029255319148945</v>
      </c>
      <c r="AU2994" s="17">
        <f t="shared" si="1155"/>
        <v>2.5625897480799535</v>
      </c>
      <c r="AV2994" s="18">
        <f t="shared" si="1156"/>
        <v>0.16380741560597675</v>
      </c>
      <c r="AW2994" s="18">
        <f t="shared" si="1157"/>
        <v>3.6917796050961877</v>
      </c>
      <c r="AX2994" s="18">
        <f t="shared" si="1158"/>
        <v>2.2063624045331363</v>
      </c>
      <c r="AY2994" s="8">
        <f t="shared" si="1159"/>
        <v>0.13564213564213565</v>
      </c>
      <c r="AZ2994" s="8">
        <f t="shared" si="1160"/>
        <v>0.57579219987812313</v>
      </c>
      <c r="BA2994" s="18">
        <f t="shared" si="1163"/>
        <v>0.69906134162381928</v>
      </c>
      <c r="BB2994" s="20">
        <f t="shared" si="1161"/>
        <v>0.14809358255058944</v>
      </c>
      <c r="BC2994" s="8">
        <f t="shared" si="1162"/>
        <v>0.14614469449009251</v>
      </c>
      <c r="BD2994" s="44"/>
      <c r="BE2994" s="44"/>
      <c r="BF2994" s="8"/>
    </row>
    <row r="2995" spans="1:58" x14ac:dyDescent="0.25">
      <c r="A2995" s="8">
        <v>2839</v>
      </c>
      <c r="B2995" s="8"/>
      <c r="C2995" s="8" t="s">
        <v>508</v>
      </c>
      <c r="D2995" s="12" t="s">
        <v>509</v>
      </c>
      <c r="E2995" s="8" t="s">
        <v>491</v>
      </c>
      <c r="F2995" s="8" t="s">
        <v>492</v>
      </c>
      <c r="G2995" s="9"/>
      <c r="H2995" s="8"/>
      <c r="I2995" s="9"/>
      <c r="J2995" s="9"/>
      <c r="K2995" s="9"/>
      <c r="L2995" s="8">
        <v>403.62</v>
      </c>
      <c r="M2995" s="8">
        <v>166.04</v>
      </c>
      <c r="N2995" s="8"/>
      <c r="O2995" s="8">
        <v>104.19</v>
      </c>
      <c r="P2995" s="8">
        <v>245.35</v>
      </c>
      <c r="Q2995" s="8">
        <v>28.14</v>
      </c>
      <c r="R2995" s="8">
        <v>120.69</v>
      </c>
      <c r="S2995" s="8">
        <v>19.57</v>
      </c>
      <c r="T2995" s="8">
        <v>3.51</v>
      </c>
      <c r="U2995" s="8">
        <v>22.67</v>
      </c>
      <c r="V2995" s="8">
        <v>2.93</v>
      </c>
      <c r="W2995" s="8">
        <v>22.97</v>
      </c>
      <c r="X2995" s="8">
        <v>5.29</v>
      </c>
      <c r="Y2995" s="8">
        <v>19.84</v>
      </c>
      <c r="Z2995" s="8">
        <v>2.96</v>
      </c>
      <c r="AA2995" s="8">
        <v>23.27</v>
      </c>
      <c r="AB2995" s="8">
        <v>4.24</v>
      </c>
      <c r="AC2995" s="8">
        <v>7.32</v>
      </c>
      <c r="AD2995" s="8">
        <v>4.2699999999999996</v>
      </c>
      <c r="AE2995" s="8">
        <v>2.29</v>
      </c>
      <c r="AF2995" s="17">
        <f t="shared" si="1140"/>
        <v>625.61999999999989</v>
      </c>
      <c r="AG2995" s="18">
        <f t="shared" si="1142"/>
        <v>3.0416356149331185</v>
      </c>
      <c r="AH2995" s="19">
        <f t="shared" si="1143"/>
        <v>2.7692048307302528</v>
      </c>
      <c r="AI2995" s="19">
        <f t="shared" si="1144"/>
        <v>1.6646487339150098</v>
      </c>
      <c r="AJ2995" s="18">
        <f t="shared" si="1141"/>
        <v>3.1000304004450112</v>
      </c>
      <c r="AK2995" s="18">
        <f t="shared" si="1145"/>
        <v>2.4308600337268129</v>
      </c>
      <c r="AL2995" s="18">
        <f t="shared" si="1146"/>
        <v>1.8646288209606985</v>
      </c>
      <c r="AM2995" s="18">
        <f t="shared" si="1147"/>
        <v>1.0962224283480293</v>
      </c>
      <c r="AN2995" s="18">
        <f t="shared" si="1148"/>
        <v>0.49050521614501119</v>
      </c>
      <c r="AO2995" s="18">
        <f t="shared" si="1149"/>
        <v>1.1015498402269992</v>
      </c>
      <c r="AP2995" s="17">
        <f t="shared" si="1150"/>
        <v>31.3875236294896</v>
      </c>
      <c r="AQ2995" s="18">
        <f t="shared" si="1151"/>
        <v>1.0915661083886194</v>
      </c>
      <c r="AR2995" s="17">
        <f t="shared" si="1152"/>
        <v>7.1353674258702187</v>
      </c>
      <c r="AS2995" s="17">
        <f t="shared" si="1153"/>
        <v>17.345079501504085</v>
      </c>
      <c r="AT2995" s="17">
        <f t="shared" si="1154"/>
        <v>94.524590163934434</v>
      </c>
      <c r="AU2995" s="17">
        <f t="shared" si="1155"/>
        <v>0.36171621032876428</v>
      </c>
      <c r="AV2995" s="18">
        <f t="shared" si="1156"/>
        <v>4.5959417732686365</v>
      </c>
      <c r="AW2995" s="18">
        <f t="shared" si="1157"/>
        <v>0.78818458428800642</v>
      </c>
      <c r="AX2995" s="18">
        <f t="shared" si="1158"/>
        <v>0.64603400868559613</v>
      </c>
      <c r="AY2995" s="8">
        <f t="shared" si="1159"/>
        <v>0.18349806617963041</v>
      </c>
      <c r="AZ2995" s="8">
        <f t="shared" si="1160"/>
        <v>0.16215096528295633</v>
      </c>
      <c r="BA2995" s="18">
        <f t="shared" si="1163"/>
        <v>0.86972922860522361</v>
      </c>
      <c r="BB2995" s="20">
        <f t="shared" si="1161"/>
        <v>0.21080435770183514</v>
      </c>
      <c r="BC2995" s="8">
        <f t="shared" si="1162"/>
        <v>0.5264069314415305</v>
      </c>
      <c r="BD2995" s="44"/>
      <c r="BE2995" s="44"/>
      <c r="BF2995" s="8"/>
    </row>
    <row r="2996" spans="1:58" x14ac:dyDescent="0.25">
      <c r="A2996" s="8">
        <v>2840</v>
      </c>
      <c r="B2996" s="8"/>
      <c r="C2996" s="8" t="s">
        <v>508</v>
      </c>
      <c r="D2996" s="12" t="s">
        <v>509</v>
      </c>
      <c r="E2996" s="8" t="s">
        <v>491</v>
      </c>
      <c r="F2996" s="8" t="s">
        <v>492</v>
      </c>
      <c r="G2996" s="9"/>
      <c r="H2996" s="8"/>
      <c r="I2996" s="9"/>
      <c r="J2996" s="9"/>
      <c r="K2996" s="9"/>
      <c r="L2996" s="8">
        <v>392.69</v>
      </c>
      <c r="M2996" s="8">
        <v>193.4</v>
      </c>
      <c r="N2996" s="8"/>
      <c r="O2996" s="8">
        <v>462.75</v>
      </c>
      <c r="P2996" s="8">
        <v>820.83</v>
      </c>
      <c r="Q2996" s="8">
        <v>75.92</v>
      </c>
      <c r="R2996" s="8">
        <v>260</v>
      </c>
      <c r="S2996" s="8">
        <v>32.950000000000003</v>
      </c>
      <c r="T2996" s="8">
        <v>7.57</v>
      </c>
      <c r="U2996" s="8">
        <v>32</v>
      </c>
      <c r="V2996" s="8">
        <v>3.88</v>
      </c>
      <c r="W2996" s="8">
        <v>24.44</v>
      </c>
      <c r="X2996" s="8">
        <v>5.68</v>
      </c>
      <c r="Y2996" s="8">
        <v>18.21</v>
      </c>
      <c r="Z2996" s="8">
        <v>2.77</v>
      </c>
      <c r="AA2996" s="8">
        <v>20.37</v>
      </c>
      <c r="AB2996" s="8">
        <v>3.9</v>
      </c>
      <c r="AC2996" s="8">
        <v>8.64</v>
      </c>
      <c r="AD2996" s="8">
        <v>20.96</v>
      </c>
      <c r="AE2996" s="8">
        <v>8.02</v>
      </c>
      <c r="AF2996" s="17">
        <f t="shared" si="1140"/>
        <v>1771.2700000000002</v>
      </c>
      <c r="AG2996" s="18">
        <f t="shared" si="1142"/>
        <v>15.43238070381487</v>
      </c>
      <c r="AH2996" s="19">
        <f t="shared" si="1143"/>
        <v>10.583458064950136</v>
      </c>
      <c r="AI2996" s="19">
        <f t="shared" si="1144"/>
        <v>3.4319498539435251</v>
      </c>
      <c r="AJ2996" s="18">
        <f t="shared" si="1141"/>
        <v>8.1775225216572878</v>
      </c>
      <c r="AK2996" s="18">
        <f t="shared" si="1145"/>
        <v>2.0304550155118926</v>
      </c>
      <c r="AL2996" s="18">
        <f t="shared" si="1146"/>
        <v>2.6134663341645887</v>
      </c>
      <c r="AM2996" s="18">
        <f t="shared" si="1147"/>
        <v>1.0594722694122605</v>
      </c>
      <c r="AN2996" s="18">
        <f t="shared" si="1148"/>
        <v>0.68620024286559267</v>
      </c>
      <c r="AO2996" s="18">
        <f t="shared" si="1149"/>
        <v>1.1976031519148156</v>
      </c>
      <c r="AP2996" s="17">
        <f t="shared" si="1150"/>
        <v>34.049295774647888</v>
      </c>
      <c r="AQ2996" s="18">
        <f t="shared" si="1151"/>
        <v>1.1841347447743789</v>
      </c>
      <c r="AR2996" s="17">
        <f t="shared" si="1152"/>
        <v>9.4943544428080511</v>
      </c>
      <c r="AS2996" s="17">
        <f t="shared" si="1153"/>
        <v>19.277859597447225</v>
      </c>
      <c r="AT2996" s="17">
        <f t="shared" si="1154"/>
        <v>18.735209923664122</v>
      </c>
      <c r="AU2996" s="17">
        <f t="shared" si="1155"/>
        <v>0.84812132805028007</v>
      </c>
      <c r="AV2996" s="18">
        <f t="shared" si="1156"/>
        <v>14.4609375</v>
      </c>
      <c r="AW2996" s="18">
        <f t="shared" si="1157"/>
        <v>1.2709596090417723</v>
      </c>
      <c r="AX2996" s="18">
        <f t="shared" si="1158"/>
        <v>0.78523733690945163</v>
      </c>
      <c r="AY2996" s="8">
        <f t="shared" si="1159"/>
        <v>1.0289641629847814</v>
      </c>
      <c r="AZ2996" s="8">
        <f t="shared" si="1160"/>
        <v>0.12673076923076923</v>
      </c>
      <c r="BA2996" s="18">
        <f t="shared" si="1163"/>
        <v>0.95525809165175257</v>
      </c>
      <c r="BB2996" s="20">
        <f t="shared" si="1161"/>
        <v>9.5203888594164454E-2</v>
      </c>
      <c r="BC2996" s="8">
        <f t="shared" si="1162"/>
        <v>0.43969853439360979</v>
      </c>
      <c r="BD2996" s="44"/>
      <c r="BE2996" s="44"/>
      <c r="BF2996" s="8"/>
    </row>
    <row r="2997" spans="1:58" x14ac:dyDescent="0.25">
      <c r="A2997" s="8">
        <v>2841</v>
      </c>
      <c r="B2997" s="8"/>
      <c r="C2997" s="8" t="s">
        <v>508</v>
      </c>
      <c r="D2997" s="12" t="s">
        <v>509</v>
      </c>
      <c r="E2997" s="8" t="s">
        <v>491</v>
      </c>
      <c r="F2997" s="8" t="s">
        <v>492</v>
      </c>
      <c r="G2997" s="9"/>
      <c r="H2997" s="8"/>
      <c r="I2997" s="9"/>
      <c r="J2997" s="9"/>
      <c r="K2997" s="9"/>
      <c r="L2997" s="8">
        <v>403.83</v>
      </c>
      <c r="M2997" s="8">
        <v>196.21</v>
      </c>
      <c r="N2997" s="8"/>
      <c r="O2997" s="8">
        <v>690.72</v>
      </c>
      <c r="P2997" s="8">
        <v>1302.04</v>
      </c>
      <c r="Q2997" s="8">
        <v>123.81</v>
      </c>
      <c r="R2997" s="8">
        <v>419.9</v>
      </c>
      <c r="S2997" s="8">
        <v>48.38</v>
      </c>
      <c r="T2997" s="8">
        <v>12.24</v>
      </c>
      <c r="U2997" s="8">
        <v>41.53</v>
      </c>
      <c r="V2997" s="8">
        <v>4.5</v>
      </c>
      <c r="W2997" s="8">
        <v>27.19</v>
      </c>
      <c r="X2997" s="8">
        <v>6.01</v>
      </c>
      <c r="Y2997" s="8">
        <v>17.32</v>
      </c>
      <c r="Z2997" s="8">
        <v>2.59</v>
      </c>
      <c r="AA2997" s="8">
        <v>19.89</v>
      </c>
      <c r="AB2997" s="8">
        <v>3.95</v>
      </c>
      <c r="AC2997" s="8">
        <v>7.61</v>
      </c>
      <c r="AD2997" s="8">
        <v>14.13</v>
      </c>
      <c r="AE2997" s="8">
        <v>7.32</v>
      </c>
      <c r="AF2997" s="17">
        <f t="shared" si="1140"/>
        <v>2720.0700000000006</v>
      </c>
      <c r="AG2997" s="18">
        <f t="shared" si="1142"/>
        <v>23.59091458719158</v>
      </c>
      <c r="AH2997" s="19">
        <f t="shared" si="1143"/>
        <v>17.193129914365876</v>
      </c>
      <c r="AI2997" s="19">
        <f t="shared" si="1144"/>
        <v>3.1719330401150367</v>
      </c>
      <c r="AJ2997" s="18">
        <f t="shared" si="1141"/>
        <v>8.3131747086619132</v>
      </c>
      <c r="AK2997" s="18">
        <f t="shared" si="1145"/>
        <v>2.0581519800214054</v>
      </c>
      <c r="AL2997" s="18">
        <f t="shared" si="1146"/>
        <v>1.930327868852459</v>
      </c>
      <c r="AM2997" s="18">
        <f t="shared" si="1147"/>
        <v>1.0771672371533014</v>
      </c>
      <c r="AN2997" s="18">
        <f t="shared" si="1148"/>
        <v>0.80375781160176141</v>
      </c>
      <c r="AO2997" s="18">
        <f t="shared" si="1149"/>
        <v>1.1342032682217282</v>
      </c>
      <c r="AP2997" s="17">
        <f t="shared" si="1150"/>
        <v>32.647254575707159</v>
      </c>
      <c r="AQ2997" s="18">
        <f t="shared" si="1151"/>
        <v>1.135375859766631</v>
      </c>
      <c r="AR2997" s="17">
        <f t="shared" si="1152"/>
        <v>9.8647561588738064</v>
      </c>
      <c r="AS2997" s="17">
        <f t="shared" si="1153"/>
        <v>20.303167420814479</v>
      </c>
      <c r="AT2997" s="17">
        <f t="shared" si="1154"/>
        <v>28.579617834394902</v>
      </c>
      <c r="AU2997" s="17">
        <f t="shared" si="1155"/>
        <v>1.353976212424399</v>
      </c>
      <c r="AV2997" s="18">
        <f t="shared" si="1156"/>
        <v>16.631832410305805</v>
      </c>
      <c r="AW2997" s="18">
        <f t="shared" si="1157"/>
        <v>1.6892734158474625</v>
      </c>
      <c r="AX2997" s="18">
        <f t="shared" si="1158"/>
        <v>0.89467477631035741</v>
      </c>
      <c r="AY2997" s="8">
        <f t="shared" si="1159"/>
        <v>0.71040723981900455</v>
      </c>
      <c r="AZ2997" s="8">
        <f t="shared" si="1160"/>
        <v>0.11521790902595858</v>
      </c>
      <c r="BA2997" s="18">
        <f t="shared" si="1163"/>
        <v>0.97005591767858901</v>
      </c>
      <c r="BB2997" s="20">
        <f t="shared" si="1161"/>
        <v>6.0622089003128828E-2</v>
      </c>
      <c r="BC2997" s="8">
        <f t="shared" si="1162"/>
        <v>0.44569635981153199</v>
      </c>
      <c r="BD2997" s="44"/>
      <c r="BE2997" s="44"/>
      <c r="BF2997" s="8"/>
    </row>
    <row r="2998" spans="1:58" x14ac:dyDescent="0.25">
      <c r="A2998" s="8">
        <v>2842</v>
      </c>
      <c r="B2998" s="8"/>
      <c r="C2998" s="8" t="s">
        <v>508</v>
      </c>
      <c r="D2998" s="12" t="s">
        <v>509</v>
      </c>
      <c r="E2998" s="8" t="s">
        <v>491</v>
      </c>
      <c r="F2998" s="8" t="s">
        <v>492</v>
      </c>
      <c r="G2998" s="9"/>
      <c r="H2998" s="8"/>
      <c r="I2998" s="9"/>
      <c r="J2998" s="9"/>
      <c r="K2998" s="9"/>
      <c r="L2998" s="8">
        <v>398.78</v>
      </c>
      <c r="M2998" s="8">
        <v>252.14</v>
      </c>
      <c r="N2998" s="8"/>
      <c r="O2998" s="8">
        <v>739.08</v>
      </c>
      <c r="P2998" s="8">
        <v>1469.9</v>
      </c>
      <c r="Q2998" s="8">
        <v>146.62</v>
      </c>
      <c r="R2998" s="8">
        <v>507.71</v>
      </c>
      <c r="S2998" s="8">
        <v>66.02</v>
      </c>
      <c r="T2998" s="8">
        <v>13.22</v>
      </c>
      <c r="U2998" s="8">
        <v>58.71</v>
      </c>
      <c r="V2998" s="8">
        <v>6.73</v>
      </c>
      <c r="W2998" s="8">
        <v>40.020000000000003</v>
      </c>
      <c r="X2998" s="8">
        <v>8.24</v>
      </c>
      <c r="Y2998" s="8">
        <v>23.99</v>
      </c>
      <c r="Z2998" s="8">
        <v>3.39</v>
      </c>
      <c r="AA2998" s="8">
        <v>24.03</v>
      </c>
      <c r="AB2998" s="8">
        <v>4.51</v>
      </c>
      <c r="AC2998" s="8">
        <v>6.96</v>
      </c>
      <c r="AD2998" s="8">
        <v>10.220000000000001</v>
      </c>
      <c r="AE2998" s="8">
        <v>5.95</v>
      </c>
      <c r="AF2998" s="17">
        <f t="shared" si="1140"/>
        <v>3112.1699999999996</v>
      </c>
      <c r="AG2998" s="18">
        <f t="shared" si="1142"/>
        <v>20.893693010319382</v>
      </c>
      <c r="AH2998" s="19">
        <f t="shared" si="1143"/>
        <v>16.065691403961473</v>
      </c>
      <c r="AI2998" s="19">
        <f t="shared" si="1144"/>
        <v>2.8070075885541166</v>
      </c>
      <c r="AJ2998" s="18">
        <f t="shared" si="1141"/>
        <v>6.5184850007094148</v>
      </c>
      <c r="AK2998" s="18">
        <f t="shared" si="1145"/>
        <v>1.5815816609819942</v>
      </c>
      <c r="AL2998" s="18">
        <f t="shared" si="1146"/>
        <v>1.7176470588235295</v>
      </c>
      <c r="AM2998" s="18">
        <f t="shared" si="1147"/>
        <v>1.0802720603391893</v>
      </c>
      <c r="AN2998" s="18">
        <f t="shared" si="1148"/>
        <v>0.62502205364777463</v>
      </c>
      <c r="AO2998" s="18">
        <f t="shared" si="1149"/>
        <v>1.0438144338333102</v>
      </c>
      <c r="AP2998" s="17">
        <f t="shared" si="1150"/>
        <v>30.599514563106794</v>
      </c>
      <c r="AQ2998" s="18">
        <f t="shared" si="1151"/>
        <v>1.0641614618761981</v>
      </c>
      <c r="AR2998" s="17">
        <f t="shared" si="1152"/>
        <v>10.49271743653766</v>
      </c>
      <c r="AS2998" s="17">
        <f t="shared" si="1153"/>
        <v>16.595089471493964</v>
      </c>
      <c r="AT2998" s="17">
        <f t="shared" si="1154"/>
        <v>39.019569471624258</v>
      </c>
      <c r="AU2998" s="17">
        <f t="shared" si="1155"/>
        <v>1.2808009042467303</v>
      </c>
      <c r="AV2998" s="18">
        <f t="shared" si="1156"/>
        <v>12.58865610628513</v>
      </c>
      <c r="AW2998" s="18">
        <f t="shared" si="1157"/>
        <v>1.9766560643416835</v>
      </c>
      <c r="AX2998" s="18">
        <f t="shared" si="1158"/>
        <v>1.0899688397633041</v>
      </c>
      <c r="AY2998" s="8">
        <f t="shared" si="1159"/>
        <v>0.42530170620058261</v>
      </c>
      <c r="AZ2998" s="8">
        <f t="shared" si="1160"/>
        <v>0.13003486242146106</v>
      </c>
      <c r="BA2998" s="18">
        <f t="shared" si="1163"/>
        <v>0.96436248662508806</v>
      </c>
      <c r="BB2998" s="20">
        <f t="shared" si="1161"/>
        <v>4.9510332738143349E-2</v>
      </c>
      <c r="BC2998" s="8">
        <f t="shared" si="1162"/>
        <v>0.34249423555058356</v>
      </c>
      <c r="BD2998" s="44"/>
      <c r="BE2998" s="44"/>
      <c r="BF2998" s="8"/>
    </row>
    <row r="2999" spans="1:58" x14ac:dyDescent="0.25">
      <c r="A2999" s="8">
        <v>2843</v>
      </c>
      <c r="B2999" s="8"/>
      <c r="C2999" s="8" t="s">
        <v>508</v>
      </c>
      <c r="D2999" s="12" t="s">
        <v>509</v>
      </c>
      <c r="E2999" s="8" t="s">
        <v>491</v>
      </c>
      <c r="F2999" s="8" t="s">
        <v>492</v>
      </c>
      <c r="G2999" s="9"/>
      <c r="H2999" s="8"/>
      <c r="I2999" s="9"/>
      <c r="J2999" s="9"/>
      <c r="K2999" s="9"/>
      <c r="L2999" s="8">
        <v>371.62</v>
      </c>
      <c r="M2999" s="8">
        <v>261.52</v>
      </c>
      <c r="N2999" s="8"/>
      <c r="O2999" s="8">
        <v>537.91999999999996</v>
      </c>
      <c r="P2999" s="8">
        <v>1160.1300000000001</v>
      </c>
      <c r="Q2999" s="8">
        <v>111.99</v>
      </c>
      <c r="R2999" s="8">
        <v>398.76</v>
      </c>
      <c r="S2999" s="8">
        <v>51.94</v>
      </c>
      <c r="T2999" s="8">
        <v>10.84</v>
      </c>
      <c r="U2999" s="8">
        <v>46.57</v>
      </c>
      <c r="V2999" s="8">
        <v>5.47</v>
      </c>
      <c r="W2999" s="8">
        <v>35.049999999999997</v>
      </c>
      <c r="X2999" s="8">
        <v>7.78</v>
      </c>
      <c r="Y2999" s="8">
        <v>24.41</v>
      </c>
      <c r="Z2999" s="8">
        <v>3.69</v>
      </c>
      <c r="AA2999" s="8">
        <v>27.21</v>
      </c>
      <c r="AB2999" s="8">
        <v>5.04</v>
      </c>
      <c r="AC2999" s="8">
        <v>7.69</v>
      </c>
      <c r="AD2999" s="8">
        <v>16.989999999999998</v>
      </c>
      <c r="AE2999" s="8">
        <v>8.6199999999999992</v>
      </c>
      <c r="AF2999" s="17">
        <f t="shared" si="1140"/>
        <v>2426.8000000000006</v>
      </c>
      <c r="AG2999" s="18">
        <f t="shared" si="1142"/>
        <v>13.429711402329437</v>
      </c>
      <c r="AH2999" s="19">
        <f t="shared" si="1143"/>
        <v>11.198078745878982</v>
      </c>
      <c r="AI2999" s="19">
        <f t="shared" si="1144"/>
        <v>2.6012012767003871</v>
      </c>
      <c r="AJ2999" s="18">
        <f t="shared" si="1141"/>
        <v>6.0304050925361787</v>
      </c>
      <c r="AK2999" s="18">
        <f t="shared" si="1145"/>
        <v>1.4210003059039462</v>
      </c>
      <c r="AL2999" s="18">
        <f t="shared" si="1146"/>
        <v>1.9709976798143851</v>
      </c>
      <c r="AM2999" s="18">
        <f t="shared" si="1147"/>
        <v>1.1435255585694821</v>
      </c>
      <c r="AN2999" s="18">
        <f t="shared" si="1148"/>
        <v>0.64875822535506944</v>
      </c>
      <c r="AO2999" s="18">
        <f t="shared" si="1149"/>
        <v>1.1690331065968604</v>
      </c>
      <c r="AP2999" s="17">
        <f t="shared" si="1150"/>
        <v>33.614395886889454</v>
      </c>
      <c r="AQ2999" s="18">
        <f t="shared" si="1151"/>
        <v>1.1690102009071111</v>
      </c>
      <c r="AR2999" s="17">
        <f t="shared" si="1152"/>
        <v>9.6111723631017991</v>
      </c>
      <c r="AS2999" s="17">
        <f t="shared" si="1153"/>
        <v>13.657478868063212</v>
      </c>
      <c r="AT2999" s="17">
        <f t="shared" si="1154"/>
        <v>21.872866391995295</v>
      </c>
      <c r="AU2999" s="17">
        <f t="shared" si="1155"/>
        <v>0.93977839803772312</v>
      </c>
      <c r="AV2999" s="18">
        <f t="shared" si="1156"/>
        <v>11.5507837663732</v>
      </c>
      <c r="AW2999" s="18">
        <f t="shared" si="1157"/>
        <v>1.3846834318597767</v>
      </c>
      <c r="AX2999" s="18">
        <f t="shared" si="1158"/>
        <v>0.84304401478413904</v>
      </c>
      <c r="AY2999" s="8">
        <f t="shared" si="1159"/>
        <v>0.6244027930907754</v>
      </c>
      <c r="AZ2999" s="8">
        <f t="shared" si="1160"/>
        <v>0.13025378673889057</v>
      </c>
      <c r="BA2999" s="18">
        <f t="shared" si="1163"/>
        <v>0.95522910829075325</v>
      </c>
      <c r="BB2999" s="20">
        <f t="shared" si="1161"/>
        <v>5.8744293516798628E-2</v>
      </c>
      <c r="BC2999" s="8">
        <f t="shared" si="1162"/>
        <v>0.30772006624402698</v>
      </c>
      <c r="BD2999" s="44"/>
      <c r="BE2999" s="44"/>
      <c r="BF2999" s="8"/>
    </row>
    <row r="3000" spans="1:58" x14ac:dyDescent="0.25">
      <c r="A3000" s="8">
        <v>2844</v>
      </c>
      <c r="B3000" s="8"/>
      <c r="C3000" s="8" t="s">
        <v>508</v>
      </c>
      <c r="D3000" s="12" t="s">
        <v>509</v>
      </c>
      <c r="E3000" s="8" t="s">
        <v>491</v>
      </c>
      <c r="F3000" s="8" t="s">
        <v>492</v>
      </c>
      <c r="G3000" s="9"/>
      <c r="H3000" s="8"/>
      <c r="I3000" s="9"/>
      <c r="J3000" s="9"/>
      <c r="K3000" s="9"/>
      <c r="L3000" s="8">
        <v>381.19</v>
      </c>
      <c r="M3000" s="8">
        <v>269.18</v>
      </c>
      <c r="N3000" s="8"/>
      <c r="O3000" s="8">
        <v>859.28</v>
      </c>
      <c r="P3000" s="8">
        <v>1630.57</v>
      </c>
      <c r="Q3000" s="8">
        <v>151.37</v>
      </c>
      <c r="R3000" s="8">
        <v>515.32000000000005</v>
      </c>
      <c r="S3000" s="8">
        <v>61.53</v>
      </c>
      <c r="T3000" s="8">
        <v>14.93</v>
      </c>
      <c r="U3000" s="8">
        <v>55.95</v>
      </c>
      <c r="V3000" s="8">
        <v>6.27</v>
      </c>
      <c r="W3000" s="8">
        <v>37.96</v>
      </c>
      <c r="X3000" s="8">
        <v>7.97</v>
      </c>
      <c r="Y3000" s="8">
        <v>24.36</v>
      </c>
      <c r="Z3000" s="8">
        <v>3.57</v>
      </c>
      <c r="AA3000" s="8">
        <v>26.32</v>
      </c>
      <c r="AB3000" s="8">
        <v>5.25</v>
      </c>
      <c r="AC3000" s="8">
        <v>8.32</v>
      </c>
      <c r="AD3000" s="8">
        <v>18.149999999999999</v>
      </c>
      <c r="AE3000" s="8">
        <v>8.3699999999999992</v>
      </c>
      <c r="AF3000" s="17">
        <f t="shared" si="1140"/>
        <v>3400.65</v>
      </c>
      <c r="AG3000" s="18">
        <f t="shared" si="1142"/>
        <v>22.178202711194899</v>
      </c>
      <c r="AH3000" s="19">
        <f t="shared" si="1143"/>
        <v>16.27117680746937</v>
      </c>
      <c r="AI3000" s="19">
        <f t="shared" si="1144"/>
        <v>3.2153300509519136</v>
      </c>
      <c r="AJ3000" s="18">
        <f t="shared" si="1141"/>
        <v>8.1316472154161712</v>
      </c>
      <c r="AK3000" s="18">
        <f t="shared" si="1145"/>
        <v>1.4161156103722417</v>
      </c>
      <c r="AL3000" s="18">
        <f t="shared" si="1146"/>
        <v>2.1684587813620073</v>
      </c>
      <c r="AM3000" s="18">
        <f t="shared" si="1147"/>
        <v>1.0938049313960245</v>
      </c>
      <c r="AN3000" s="18">
        <f t="shared" si="1148"/>
        <v>0.74898650243460407</v>
      </c>
      <c r="AO3000" s="18">
        <f t="shared" si="1149"/>
        <v>1.1580286435246394</v>
      </c>
      <c r="AP3000" s="17">
        <f t="shared" si="1150"/>
        <v>33.774153074027602</v>
      </c>
      <c r="AQ3000" s="18">
        <f t="shared" si="1151"/>
        <v>1.1745660877973931</v>
      </c>
      <c r="AR3000" s="17">
        <f t="shared" si="1152"/>
        <v>10.227203647416413</v>
      </c>
      <c r="AS3000" s="17">
        <f t="shared" si="1153"/>
        <v>14.482902735562309</v>
      </c>
      <c r="AT3000" s="17">
        <f t="shared" si="1154"/>
        <v>21.002203856749311</v>
      </c>
      <c r="AU3000" s="17">
        <f t="shared" si="1155"/>
        <v>1.2425881755899517</v>
      </c>
      <c r="AV3000" s="18">
        <f t="shared" si="1156"/>
        <v>15.3579982126899</v>
      </c>
      <c r="AW3000" s="18">
        <f t="shared" si="1157"/>
        <v>1.7198358815353361</v>
      </c>
      <c r="AX3000" s="18">
        <f t="shared" si="1158"/>
        <v>0.94391108804705071</v>
      </c>
      <c r="AY3000" s="8">
        <f t="shared" si="1159"/>
        <v>0.68958966565349533</v>
      </c>
      <c r="AZ3000" s="8">
        <f t="shared" si="1160"/>
        <v>0.11940153690910502</v>
      </c>
      <c r="BA3000" s="18">
        <f t="shared" si="1163"/>
        <v>0.9671533383323776</v>
      </c>
      <c r="BB3000" s="20">
        <f t="shared" si="1161"/>
        <v>4.6627560511446522E-2</v>
      </c>
      <c r="BC3000" s="8">
        <f t="shared" si="1162"/>
        <v>0.30666227700474746</v>
      </c>
      <c r="BD3000" s="44"/>
      <c r="BE3000" s="44"/>
      <c r="BF3000" s="8"/>
    </row>
    <row r="3001" spans="1:58" x14ac:dyDescent="0.25">
      <c r="A3001" s="8">
        <v>2845</v>
      </c>
      <c r="B3001" s="8"/>
      <c r="C3001" s="8" t="s">
        <v>508</v>
      </c>
      <c r="D3001" s="12" t="s">
        <v>509</v>
      </c>
      <c r="E3001" s="8" t="s">
        <v>491</v>
      </c>
      <c r="F3001" s="8" t="s">
        <v>492</v>
      </c>
      <c r="G3001" s="9"/>
      <c r="H3001" s="8"/>
      <c r="I3001" s="9"/>
      <c r="J3001" s="9"/>
      <c r="K3001" s="9"/>
      <c r="L3001" s="8">
        <v>451.09</v>
      </c>
      <c r="M3001" s="8">
        <v>281.43</v>
      </c>
      <c r="N3001" s="8"/>
      <c r="O3001" s="8">
        <v>140.80000000000001</v>
      </c>
      <c r="P3001" s="8">
        <v>311.45999999999998</v>
      </c>
      <c r="Q3001" s="8">
        <v>35.24</v>
      </c>
      <c r="R3001" s="8">
        <v>144.75</v>
      </c>
      <c r="S3001" s="8">
        <v>22.44</v>
      </c>
      <c r="T3001" s="8">
        <v>4.47</v>
      </c>
      <c r="U3001" s="8">
        <v>25.39</v>
      </c>
      <c r="V3001" s="8">
        <v>3.94</v>
      </c>
      <c r="W3001" s="8">
        <v>32.04</v>
      </c>
      <c r="X3001" s="8">
        <v>9.06</v>
      </c>
      <c r="Y3001" s="8">
        <v>33.57</v>
      </c>
      <c r="Z3001" s="8">
        <v>5.96</v>
      </c>
      <c r="AA3001" s="8">
        <v>46.16</v>
      </c>
      <c r="AB3001" s="8">
        <v>8.5399999999999991</v>
      </c>
      <c r="AC3001" s="8">
        <v>6.31</v>
      </c>
      <c r="AD3001" s="8">
        <v>8.51</v>
      </c>
      <c r="AE3001" s="8">
        <v>4.5199999999999996</v>
      </c>
      <c r="AF3001" s="17">
        <f t="shared" si="1140"/>
        <v>823.82</v>
      </c>
      <c r="AG3001" s="18">
        <f t="shared" si="1142"/>
        <v>2.0721175291958263</v>
      </c>
      <c r="AH3001" s="19">
        <f t="shared" si="1143"/>
        <v>1.7721557190960726</v>
      </c>
      <c r="AI3001" s="19">
        <f t="shared" si="1144"/>
        <v>1.8756505833570176</v>
      </c>
      <c r="AJ3001" s="18">
        <f t="shared" si="1141"/>
        <v>3.6535120377264834</v>
      </c>
      <c r="AK3001" s="18">
        <f t="shared" si="1145"/>
        <v>1.6028497317272501</v>
      </c>
      <c r="AL3001" s="18">
        <f t="shared" si="1146"/>
        <v>1.8827433628318586</v>
      </c>
      <c r="AM3001" s="18">
        <f t="shared" si="1147"/>
        <v>1.0697214111890463</v>
      </c>
      <c r="AN3001" s="18">
        <f t="shared" si="1148"/>
        <v>0.55121678402975838</v>
      </c>
      <c r="AO3001" s="18">
        <f t="shared" si="1149"/>
        <v>1.1416663649449612</v>
      </c>
      <c r="AP3001" s="17">
        <f t="shared" si="1150"/>
        <v>31.062913907284766</v>
      </c>
      <c r="AQ3001" s="18">
        <f t="shared" si="1151"/>
        <v>1.0802771333361454</v>
      </c>
      <c r="AR3001" s="17">
        <f t="shared" si="1152"/>
        <v>6.0968370883882157</v>
      </c>
      <c r="AS3001" s="17">
        <f t="shared" si="1153"/>
        <v>9.772313691507799</v>
      </c>
      <c r="AT3001" s="17">
        <f t="shared" si="1154"/>
        <v>53.007050528789655</v>
      </c>
      <c r="AU3001" s="17">
        <f t="shared" si="1155"/>
        <v>0.22870537144188252</v>
      </c>
      <c r="AV3001" s="18">
        <f t="shared" si="1156"/>
        <v>5.5454903505317059</v>
      </c>
      <c r="AW3001" s="18">
        <f t="shared" si="1157"/>
        <v>0.44500992832446462</v>
      </c>
      <c r="AX3001" s="18">
        <f t="shared" si="1158"/>
        <v>0.45427357653125927</v>
      </c>
      <c r="AY3001" s="8">
        <f t="shared" si="1159"/>
        <v>0.18435875216637782</v>
      </c>
      <c r="AZ3001" s="8">
        <f t="shared" si="1160"/>
        <v>0.15502590673575131</v>
      </c>
      <c r="BA3001" s="18">
        <f t="shared" si="1163"/>
        <v>0.83094608045446827</v>
      </c>
      <c r="BB3001" s="20">
        <f t="shared" si="1161"/>
        <v>0.19643678637365256</v>
      </c>
      <c r="BC3001" s="8">
        <f t="shared" si="1162"/>
        <v>0.34709987293955624</v>
      </c>
      <c r="BD3001" s="44"/>
      <c r="BE3001" s="44"/>
      <c r="BF3001" s="8"/>
    </row>
    <row r="3002" spans="1:58" x14ac:dyDescent="0.25">
      <c r="A3002" s="8">
        <v>2846</v>
      </c>
      <c r="B3002" s="8"/>
      <c r="C3002" s="8" t="s">
        <v>508</v>
      </c>
      <c r="D3002" s="12" t="s">
        <v>509</v>
      </c>
      <c r="E3002" s="8" t="s">
        <v>491</v>
      </c>
      <c r="F3002" s="8" t="s">
        <v>492</v>
      </c>
      <c r="G3002" s="9"/>
      <c r="H3002" s="8"/>
      <c r="I3002" s="9"/>
      <c r="J3002" s="9"/>
      <c r="K3002" s="9"/>
      <c r="L3002" s="8">
        <v>413.4</v>
      </c>
      <c r="M3002" s="8">
        <v>281.58999999999997</v>
      </c>
      <c r="N3002" s="8"/>
      <c r="O3002" s="8">
        <v>313.64999999999998</v>
      </c>
      <c r="P3002" s="8">
        <v>703.49</v>
      </c>
      <c r="Q3002" s="8">
        <v>78.45</v>
      </c>
      <c r="R3002" s="8">
        <v>308.56</v>
      </c>
      <c r="S3002" s="8">
        <v>47.7</v>
      </c>
      <c r="T3002" s="8">
        <v>8.08</v>
      </c>
      <c r="U3002" s="8">
        <v>49.25</v>
      </c>
      <c r="V3002" s="8">
        <v>6.01</v>
      </c>
      <c r="W3002" s="8">
        <v>39.630000000000003</v>
      </c>
      <c r="X3002" s="8">
        <v>8.8699999999999992</v>
      </c>
      <c r="Y3002" s="8">
        <v>27.21</v>
      </c>
      <c r="Z3002" s="8">
        <v>4.21</v>
      </c>
      <c r="AA3002" s="8">
        <v>28.46</v>
      </c>
      <c r="AB3002" s="8">
        <v>5.34</v>
      </c>
      <c r="AC3002" s="8">
        <v>7.28</v>
      </c>
      <c r="AD3002" s="8">
        <v>8.84</v>
      </c>
      <c r="AE3002" s="8">
        <v>4.1900000000000004</v>
      </c>
      <c r="AF3002" s="17">
        <f t="shared" si="1140"/>
        <v>1628.9099999999999</v>
      </c>
      <c r="AG3002" s="18">
        <f t="shared" si="1142"/>
        <v>7.4866568223667231</v>
      </c>
      <c r="AH3002" s="19">
        <f t="shared" si="1143"/>
        <v>6.4921483344587125</v>
      </c>
      <c r="AI3002" s="19">
        <f t="shared" si="1144"/>
        <v>1.9600787488144191</v>
      </c>
      <c r="AJ3002" s="18">
        <f t="shared" si="1141"/>
        <v>3.8287556723190823</v>
      </c>
      <c r="AK3002" s="18">
        <f t="shared" si="1145"/>
        <v>1.4680919066728222</v>
      </c>
      <c r="AL3002" s="18">
        <f t="shared" si="1146"/>
        <v>2.1097852028639617</v>
      </c>
      <c r="AM3002" s="18">
        <f t="shared" si="1147"/>
        <v>1.0849918977780459</v>
      </c>
      <c r="AN3002" s="18">
        <f t="shared" si="1148"/>
        <v>0.49068947236931626</v>
      </c>
      <c r="AO3002" s="18">
        <f t="shared" si="1149"/>
        <v>1.1063543351324323</v>
      </c>
      <c r="AP3002" s="17">
        <f t="shared" si="1150"/>
        <v>31.746335963923336</v>
      </c>
      <c r="AQ3002" s="18">
        <f t="shared" si="1151"/>
        <v>1.104044550082939</v>
      </c>
      <c r="AR3002" s="17">
        <f t="shared" si="1152"/>
        <v>9.8942375263527751</v>
      </c>
      <c r="AS3002" s="17">
        <f t="shared" si="1153"/>
        <v>14.525650035137033</v>
      </c>
      <c r="AT3002" s="17">
        <f t="shared" si="1154"/>
        <v>46.764705882352942</v>
      </c>
      <c r="AU3002" s="17">
        <f t="shared" si="1155"/>
        <v>0.66114514938032609</v>
      </c>
      <c r="AV3002" s="18">
        <f t="shared" si="1156"/>
        <v>6.3685279187817256</v>
      </c>
      <c r="AW3002" s="18">
        <f t="shared" si="1157"/>
        <v>1.4000519109955962</v>
      </c>
      <c r="AX3002" s="18">
        <f t="shared" si="1158"/>
        <v>0.91133897811219866</v>
      </c>
      <c r="AY3002" s="8">
        <f t="shared" si="1159"/>
        <v>0.3106113843991567</v>
      </c>
      <c r="AZ3002" s="8">
        <f t="shared" si="1160"/>
        <v>0.15458905885403165</v>
      </c>
      <c r="BA3002" s="18">
        <f t="shared" si="1163"/>
        <v>0.92649685986334418</v>
      </c>
      <c r="BB3002" s="20">
        <f t="shared" si="1161"/>
        <v>8.4451825163384078E-2</v>
      </c>
      <c r="BC3002" s="8">
        <f t="shared" si="1162"/>
        <v>0.31791783358294223</v>
      </c>
      <c r="BD3002" s="44"/>
      <c r="BE3002" s="44"/>
      <c r="BF3002" s="8"/>
    </row>
    <row r="3003" spans="1:58" x14ac:dyDescent="0.25">
      <c r="A3003" s="8">
        <v>2847</v>
      </c>
      <c r="B3003" s="8"/>
      <c r="C3003" s="8" t="s">
        <v>508</v>
      </c>
      <c r="D3003" s="12" t="s">
        <v>509</v>
      </c>
      <c r="E3003" s="8" t="s">
        <v>491</v>
      </c>
      <c r="F3003" s="8" t="s">
        <v>492</v>
      </c>
      <c r="G3003" s="9"/>
      <c r="H3003" s="8"/>
      <c r="I3003" s="9"/>
      <c r="J3003" s="9"/>
      <c r="K3003" s="9"/>
      <c r="L3003" s="8">
        <v>380.98</v>
      </c>
      <c r="M3003" s="8">
        <v>282.32</v>
      </c>
      <c r="N3003" s="8"/>
      <c r="O3003" s="8">
        <v>440.37</v>
      </c>
      <c r="P3003" s="8">
        <v>1007.98</v>
      </c>
      <c r="Q3003" s="8">
        <v>109.52</v>
      </c>
      <c r="R3003" s="8">
        <v>418.68</v>
      </c>
      <c r="S3003" s="8">
        <v>61.3</v>
      </c>
      <c r="T3003" s="8">
        <v>9.64</v>
      </c>
      <c r="U3003" s="8">
        <v>57.05</v>
      </c>
      <c r="V3003" s="8">
        <v>6.95</v>
      </c>
      <c r="W3003" s="8">
        <v>41.89</v>
      </c>
      <c r="X3003" s="8">
        <v>9.16</v>
      </c>
      <c r="Y3003" s="8">
        <v>26.21</v>
      </c>
      <c r="Z3003" s="8">
        <v>3.92</v>
      </c>
      <c r="AA3003" s="8">
        <v>27.21</v>
      </c>
      <c r="AB3003" s="8">
        <v>4.83</v>
      </c>
      <c r="AC3003" s="8">
        <v>6.92</v>
      </c>
      <c r="AD3003" s="8">
        <v>12.97</v>
      </c>
      <c r="AE3003" s="8">
        <v>6.01</v>
      </c>
      <c r="AF3003" s="17">
        <f t="shared" si="1140"/>
        <v>2224.7099999999996</v>
      </c>
      <c r="AG3003" s="18">
        <f t="shared" si="1142"/>
        <v>10.994277978591267</v>
      </c>
      <c r="AH3003" s="19">
        <f t="shared" si="1143"/>
        <v>9.7294608485868785</v>
      </c>
      <c r="AI3003" s="19">
        <f t="shared" si="1144"/>
        <v>2.0281653732707858</v>
      </c>
      <c r="AJ3003" s="18">
        <f t="shared" si="1141"/>
        <v>4.1830012183286192</v>
      </c>
      <c r="AK3003" s="18">
        <f t="shared" si="1145"/>
        <v>1.349461603853783</v>
      </c>
      <c r="AL3003" s="18">
        <f t="shared" si="1146"/>
        <v>2.1580698835274545</v>
      </c>
      <c r="AM3003" s="18">
        <f t="shared" si="1147"/>
        <v>1.1104116804844406</v>
      </c>
      <c r="AN3003" s="18">
        <f t="shared" si="1148"/>
        <v>0.47981813552041797</v>
      </c>
      <c r="AO3003" s="18">
        <f t="shared" si="1149"/>
        <v>1.0678542754045086</v>
      </c>
      <c r="AP3003" s="17">
        <f t="shared" si="1150"/>
        <v>30.820960698689955</v>
      </c>
      <c r="AQ3003" s="18">
        <f t="shared" si="1151"/>
        <v>1.0718627096487079</v>
      </c>
      <c r="AR3003" s="17">
        <f t="shared" si="1152"/>
        <v>10.375597206909225</v>
      </c>
      <c r="AS3003" s="17">
        <f t="shared" si="1153"/>
        <v>14.001470047776554</v>
      </c>
      <c r="AT3003" s="17">
        <f t="shared" si="1154"/>
        <v>29.373939861218197</v>
      </c>
      <c r="AU3003" s="17">
        <f t="shared" si="1155"/>
        <v>0.87208057985724219</v>
      </c>
      <c r="AV3003" s="18">
        <f t="shared" si="1156"/>
        <v>7.7190184049079758</v>
      </c>
      <c r="AW3003" s="18">
        <f t="shared" si="1157"/>
        <v>1.6962892374404177</v>
      </c>
      <c r="AX3003" s="18">
        <f t="shared" si="1158"/>
        <v>1.0075638738746815</v>
      </c>
      <c r="AY3003" s="8">
        <f t="shared" si="1159"/>
        <v>0.4766629915472253</v>
      </c>
      <c r="AZ3003" s="8">
        <f t="shared" si="1160"/>
        <v>0.14641253463265499</v>
      </c>
      <c r="BA3003" s="18">
        <f t="shared" si="1163"/>
        <v>0.9459839709445278</v>
      </c>
      <c r="BB3003" s="20">
        <f t="shared" si="1161"/>
        <v>5.7358548871164886E-2</v>
      </c>
      <c r="BC3003" s="8">
        <f t="shared" si="1162"/>
        <v>0.29222823697247441</v>
      </c>
      <c r="BD3003" s="44"/>
      <c r="BE3003" s="44"/>
      <c r="BF3003" s="8"/>
    </row>
    <row r="3004" spans="1:58" x14ac:dyDescent="0.25">
      <c r="A3004" s="8">
        <v>2848</v>
      </c>
      <c r="B3004" s="8"/>
      <c r="C3004" s="8" t="s">
        <v>508</v>
      </c>
      <c r="D3004" s="12" t="s">
        <v>509</v>
      </c>
      <c r="E3004" s="8" t="s">
        <v>491</v>
      </c>
      <c r="F3004" s="8" t="s">
        <v>492</v>
      </c>
      <c r="G3004" s="9"/>
      <c r="H3004" s="8"/>
      <c r="I3004" s="9"/>
      <c r="J3004" s="9"/>
      <c r="K3004" s="9"/>
      <c r="L3004" s="8">
        <v>380.32</v>
      </c>
      <c r="M3004" s="8">
        <v>285.62</v>
      </c>
      <c r="N3004" s="8"/>
      <c r="O3004" s="8">
        <v>691.62</v>
      </c>
      <c r="P3004" s="8">
        <v>1377.45</v>
      </c>
      <c r="Q3004" s="8">
        <v>139.65</v>
      </c>
      <c r="R3004" s="8">
        <v>501.68</v>
      </c>
      <c r="S3004" s="8">
        <v>64.87</v>
      </c>
      <c r="T3004" s="8">
        <v>12.85</v>
      </c>
      <c r="U3004" s="8">
        <v>58.79</v>
      </c>
      <c r="V3004" s="8">
        <v>6.96</v>
      </c>
      <c r="W3004" s="8">
        <v>40.909999999999997</v>
      </c>
      <c r="X3004" s="8">
        <v>8.74</v>
      </c>
      <c r="Y3004" s="8">
        <v>26.03</v>
      </c>
      <c r="Z3004" s="8">
        <v>3.63</v>
      </c>
      <c r="AA3004" s="8">
        <v>25.48</v>
      </c>
      <c r="AB3004" s="8">
        <v>4.75</v>
      </c>
      <c r="AC3004" s="8">
        <v>6.92</v>
      </c>
      <c r="AD3004" s="8">
        <v>12.1</v>
      </c>
      <c r="AE3004" s="8">
        <v>6.37</v>
      </c>
      <c r="AF3004" s="17">
        <f t="shared" si="1140"/>
        <v>2963.41</v>
      </c>
      <c r="AG3004" s="18">
        <f t="shared" si="1142"/>
        <v>18.439351787453056</v>
      </c>
      <c r="AH3004" s="19">
        <f t="shared" si="1143"/>
        <v>14.198478927271751</v>
      </c>
      <c r="AI3004" s="19">
        <f t="shared" si="1144"/>
        <v>2.6583282701767628</v>
      </c>
      <c r="AJ3004" s="18">
        <f t="shared" si="1141"/>
        <v>6.2080382771385034</v>
      </c>
      <c r="AK3004" s="18">
        <f t="shared" si="1145"/>
        <v>1.3315594146068201</v>
      </c>
      <c r="AL3004" s="18">
        <f t="shared" si="1146"/>
        <v>1.8995290423861853</v>
      </c>
      <c r="AM3004" s="18">
        <f t="shared" si="1147"/>
        <v>1.0722826727317361</v>
      </c>
      <c r="AN3004" s="18">
        <f t="shared" si="1148"/>
        <v>0.61247326366012911</v>
      </c>
      <c r="AO3004" s="18">
        <f t="shared" si="1149"/>
        <v>1.12555466158121</v>
      </c>
      <c r="AP3004" s="17">
        <f t="shared" si="1150"/>
        <v>32.679633867276891</v>
      </c>
      <c r="AQ3004" s="18">
        <f t="shared" si="1151"/>
        <v>1.1365019166581645</v>
      </c>
      <c r="AR3004" s="17">
        <f t="shared" si="1152"/>
        <v>11.209576138147566</v>
      </c>
      <c r="AS3004" s="17">
        <f t="shared" si="1153"/>
        <v>14.926216640502354</v>
      </c>
      <c r="AT3004" s="17">
        <f t="shared" si="1154"/>
        <v>31.431404958677685</v>
      </c>
      <c r="AU3004" s="17">
        <f t="shared" si="1155"/>
        <v>1.1820510423483219</v>
      </c>
      <c r="AV3004" s="18">
        <f t="shared" si="1156"/>
        <v>11.764245620003402</v>
      </c>
      <c r="AW3004" s="18">
        <f t="shared" si="1157"/>
        <v>1.8667099232425866</v>
      </c>
      <c r="AX3004" s="18">
        <f t="shared" si="1158"/>
        <v>1.0508018404359867</v>
      </c>
      <c r="AY3004" s="8">
        <f t="shared" si="1159"/>
        <v>0.47488226059654631</v>
      </c>
      <c r="AZ3004" s="8">
        <f t="shared" si="1160"/>
        <v>0.12930553340774997</v>
      </c>
      <c r="BA3004" s="18">
        <f t="shared" si="1163"/>
        <v>0.96068718132151809</v>
      </c>
      <c r="BB3004" s="20">
        <f t="shared" si="1161"/>
        <v>4.7785988045683736E-2</v>
      </c>
      <c r="BC3004" s="8">
        <f t="shared" si="1162"/>
        <v>0.28835148702520103</v>
      </c>
      <c r="BD3004" s="44"/>
      <c r="BE3004" s="44"/>
      <c r="BF3004" s="8"/>
    </row>
    <row r="3005" spans="1:58" x14ac:dyDescent="0.25">
      <c r="A3005" s="8">
        <v>2849</v>
      </c>
      <c r="B3005" s="8"/>
      <c r="C3005" s="8" t="s">
        <v>508</v>
      </c>
      <c r="D3005" s="12" t="s">
        <v>509</v>
      </c>
      <c r="E3005" s="8" t="s">
        <v>491</v>
      </c>
      <c r="F3005" s="8" t="s">
        <v>492</v>
      </c>
      <c r="G3005" s="9"/>
      <c r="H3005" s="8"/>
      <c r="I3005" s="9"/>
      <c r="J3005" s="9"/>
      <c r="K3005" s="9"/>
      <c r="L3005" s="8">
        <v>399.4</v>
      </c>
      <c r="M3005" s="8">
        <v>298.87</v>
      </c>
      <c r="N3005" s="8"/>
      <c r="O3005" s="8">
        <v>840.28</v>
      </c>
      <c r="P3005" s="8">
        <v>1670.87</v>
      </c>
      <c r="Q3005" s="8">
        <v>165.45</v>
      </c>
      <c r="R3005" s="8">
        <v>586.9</v>
      </c>
      <c r="S3005" s="8">
        <v>73.319999999999993</v>
      </c>
      <c r="T3005" s="8">
        <v>15.52</v>
      </c>
      <c r="U3005" s="8">
        <v>64.72</v>
      </c>
      <c r="V3005" s="8">
        <v>7.39</v>
      </c>
      <c r="W3005" s="8">
        <v>44.38</v>
      </c>
      <c r="X3005" s="8">
        <v>9.48</v>
      </c>
      <c r="Y3005" s="8">
        <v>28.18</v>
      </c>
      <c r="Z3005" s="8">
        <v>4.0199999999999996</v>
      </c>
      <c r="AA3005" s="8">
        <v>30</v>
      </c>
      <c r="AB3005" s="8">
        <v>5.64</v>
      </c>
      <c r="AC3005" s="8">
        <v>7.4</v>
      </c>
      <c r="AD3005" s="8">
        <v>13.02</v>
      </c>
      <c r="AE3005" s="8">
        <v>7.13</v>
      </c>
      <c r="AF3005" s="17">
        <f t="shared" si="1140"/>
        <v>3546.1499999999992</v>
      </c>
      <c r="AG3005" s="18">
        <f t="shared" si="1142"/>
        <v>19.02743741209564</v>
      </c>
      <c r="AH3005" s="19">
        <f t="shared" si="1143"/>
        <v>14.628062533985862</v>
      </c>
      <c r="AI3005" s="19">
        <f t="shared" si="1144"/>
        <v>2.7607543892568618</v>
      </c>
      <c r="AJ3005" s="18">
        <f t="shared" si="1141"/>
        <v>6.6731718770501436</v>
      </c>
      <c r="AK3005" s="18">
        <f t="shared" si="1145"/>
        <v>1.3363669822999966</v>
      </c>
      <c r="AL3005" s="18">
        <f t="shared" si="1146"/>
        <v>1.826086956521739</v>
      </c>
      <c r="AM3005" s="18">
        <f t="shared" si="1147"/>
        <v>1.0841389531585046</v>
      </c>
      <c r="AN3005" s="18">
        <f t="shared" si="1148"/>
        <v>0.66316091337108196</v>
      </c>
      <c r="AO3005" s="18">
        <f t="shared" si="1149"/>
        <v>1.0857947207459044</v>
      </c>
      <c r="AP3005" s="17">
        <f t="shared" si="1150"/>
        <v>31.526371308016877</v>
      </c>
      <c r="AQ3005" s="18">
        <f t="shared" si="1151"/>
        <v>1.0963948238329435</v>
      </c>
      <c r="AR3005" s="17">
        <f t="shared" si="1152"/>
        <v>9.9623333333333335</v>
      </c>
      <c r="AS3005" s="17">
        <f t="shared" si="1153"/>
        <v>13.313333333333333</v>
      </c>
      <c r="AT3005" s="17">
        <f t="shared" si="1154"/>
        <v>30.675883256528419</v>
      </c>
      <c r="AU3005" s="17">
        <f t="shared" si="1155"/>
        <v>1.2023733041079323</v>
      </c>
      <c r="AV3005" s="18">
        <f t="shared" si="1156"/>
        <v>12.983312731767613</v>
      </c>
      <c r="AW3005" s="18">
        <f t="shared" si="1157"/>
        <v>1.7453802345058624</v>
      </c>
      <c r="AX3005" s="18">
        <f t="shared" si="1158"/>
        <v>0.96818157181571818</v>
      </c>
      <c r="AY3005" s="8">
        <f t="shared" si="1159"/>
        <v>0.434</v>
      </c>
      <c r="AZ3005" s="8">
        <f t="shared" si="1160"/>
        <v>0.12492758561935594</v>
      </c>
      <c r="BA3005" s="18">
        <f t="shared" si="1163"/>
        <v>0.96359714056089008</v>
      </c>
      <c r="BB3005" s="20">
        <f t="shared" si="1161"/>
        <v>4.2896528222513379E-2</v>
      </c>
      <c r="BC3005" s="8">
        <f t="shared" si="1162"/>
        <v>0.28939257409806823</v>
      </c>
      <c r="BD3005" s="44"/>
      <c r="BE3005" s="44"/>
      <c r="BF3005" s="8"/>
    </row>
    <row r="3006" spans="1:58" x14ac:dyDescent="0.25">
      <c r="A3006" s="8">
        <v>2850</v>
      </c>
      <c r="B3006" s="8"/>
      <c r="C3006" s="8" t="s">
        <v>508</v>
      </c>
      <c r="D3006" s="12" t="s">
        <v>509</v>
      </c>
      <c r="E3006" s="8" t="s">
        <v>491</v>
      </c>
      <c r="F3006" s="8" t="s">
        <v>492</v>
      </c>
      <c r="G3006" s="9"/>
      <c r="H3006" s="8"/>
      <c r="I3006" s="9"/>
      <c r="J3006" s="9"/>
      <c r="K3006" s="9"/>
      <c r="L3006" s="8">
        <v>365.39</v>
      </c>
      <c r="M3006" s="8">
        <v>301.68</v>
      </c>
      <c r="N3006" s="8"/>
      <c r="O3006" s="8">
        <v>647.58000000000004</v>
      </c>
      <c r="P3006" s="8">
        <v>1313.43</v>
      </c>
      <c r="Q3006" s="8">
        <v>135.31</v>
      </c>
      <c r="R3006" s="8">
        <v>475.39</v>
      </c>
      <c r="S3006" s="8">
        <v>62.25</v>
      </c>
      <c r="T3006" s="8">
        <v>13.02</v>
      </c>
      <c r="U3006" s="8">
        <v>54.69</v>
      </c>
      <c r="V3006" s="8">
        <v>6.59</v>
      </c>
      <c r="W3006" s="8">
        <v>42.69</v>
      </c>
      <c r="X3006" s="8">
        <v>9.31</v>
      </c>
      <c r="Y3006" s="8">
        <v>30.06</v>
      </c>
      <c r="Z3006" s="8">
        <v>4.88</v>
      </c>
      <c r="AA3006" s="8">
        <v>35.31</v>
      </c>
      <c r="AB3006" s="8">
        <v>6.24</v>
      </c>
      <c r="AC3006" s="8">
        <v>7.95</v>
      </c>
      <c r="AD3006" s="8">
        <v>14.31</v>
      </c>
      <c r="AE3006" s="8">
        <v>6.95</v>
      </c>
      <c r="AF3006" s="17">
        <f t="shared" si="1140"/>
        <v>2836.75</v>
      </c>
      <c r="AG3006" s="18">
        <f t="shared" si="1142"/>
        <v>12.458714675442465</v>
      </c>
      <c r="AH3006" s="19">
        <f t="shared" si="1143"/>
        <v>9.7695512549532157</v>
      </c>
      <c r="AI3006" s="19">
        <f t="shared" si="1144"/>
        <v>2.6267046297230712</v>
      </c>
      <c r="AJ3006" s="18">
        <f t="shared" si="1141"/>
        <v>6.0573798993442134</v>
      </c>
      <c r="AK3006" s="18">
        <f t="shared" si="1145"/>
        <v>1.2111840360647042</v>
      </c>
      <c r="AL3006" s="18">
        <f t="shared" si="1146"/>
        <v>2.0589928057553957</v>
      </c>
      <c r="AM3006" s="18">
        <f t="shared" si="1147"/>
        <v>1.0734528110468746</v>
      </c>
      <c r="AN3006" s="18">
        <f t="shared" si="1148"/>
        <v>0.65681797756336013</v>
      </c>
      <c r="AO3006" s="18">
        <f t="shared" si="1149"/>
        <v>1.1219376160923071</v>
      </c>
      <c r="AP3006" s="17">
        <f t="shared" si="1150"/>
        <v>32.403866809881848</v>
      </c>
      <c r="AQ3006" s="18">
        <f t="shared" si="1151"/>
        <v>1.1269115463818782</v>
      </c>
      <c r="AR3006" s="17">
        <f t="shared" si="1152"/>
        <v>8.5437553101104502</v>
      </c>
      <c r="AS3006" s="17">
        <f t="shared" si="1153"/>
        <v>10.348060039648823</v>
      </c>
      <c r="AT3006" s="17">
        <f t="shared" si="1154"/>
        <v>25.533892382948984</v>
      </c>
      <c r="AU3006" s="17">
        <f t="shared" si="1155"/>
        <v>0.91170241836316424</v>
      </c>
      <c r="AV3006" s="18">
        <f t="shared" si="1156"/>
        <v>11.840921557871642</v>
      </c>
      <c r="AW3006" s="18">
        <f t="shared" si="1157"/>
        <v>1.2530921386883438</v>
      </c>
      <c r="AX3006" s="18">
        <f t="shared" si="1158"/>
        <v>0.79125998991510726</v>
      </c>
      <c r="AY3006" s="8">
        <f t="shared" si="1159"/>
        <v>0.40526762956669499</v>
      </c>
      <c r="AZ3006" s="8">
        <f t="shared" si="1160"/>
        <v>0.13094511874460971</v>
      </c>
      <c r="BA3006" s="18">
        <f t="shared" si="1163"/>
        <v>0.95238212743456419</v>
      </c>
      <c r="BB3006" s="20">
        <f t="shared" si="1161"/>
        <v>4.8448999043253775E-2</v>
      </c>
      <c r="BC3006" s="8">
        <f t="shared" si="1162"/>
        <v>0.26228399125814972</v>
      </c>
      <c r="BD3006" s="44"/>
      <c r="BE3006" s="44"/>
      <c r="BF3006" s="8"/>
    </row>
    <row r="3007" spans="1:58" x14ac:dyDescent="0.25">
      <c r="A3007" s="8">
        <v>2851</v>
      </c>
      <c r="B3007" s="8"/>
      <c r="C3007" s="8" t="s">
        <v>508</v>
      </c>
      <c r="D3007" s="12" t="s">
        <v>509</v>
      </c>
      <c r="E3007" s="8" t="s">
        <v>491</v>
      </c>
      <c r="F3007" s="8" t="s">
        <v>492</v>
      </c>
      <c r="G3007" s="9"/>
      <c r="H3007" s="8"/>
      <c r="I3007" s="9"/>
      <c r="J3007" s="9"/>
      <c r="K3007" s="9"/>
      <c r="L3007" s="8">
        <v>385.1</v>
      </c>
      <c r="M3007" s="8">
        <v>305.81</v>
      </c>
      <c r="N3007" s="8"/>
      <c r="O3007" s="8">
        <v>690.58</v>
      </c>
      <c r="P3007" s="8">
        <v>1443.9</v>
      </c>
      <c r="Q3007" s="8">
        <v>150.11000000000001</v>
      </c>
      <c r="R3007" s="8">
        <v>538.85</v>
      </c>
      <c r="S3007" s="8">
        <v>73.89</v>
      </c>
      <c r="T3007" s="8">
        <v>13.3</v>
      </c>
      <c r="U3007" s="8">
        <v>68.069999999999993</v>
      </c>
      <c r="V3007" s="8">
        <v>7.76</v>
      </c>
      <c r="W3007" s="8">
        <v>47.47</v>
      </c>
      <c r="X3007" s="8">
        <v>9.61</v>
      </c>
      <c r="Y3007" s="8">
        <v>28.22</v>
      </c>
      <c r="Z3007" s="8">
        <v>4.09</v>
      </c>
      <c r="AA3007" s="8">
        <v>28.85</v>
      </c>
      <c r="AB3007" s="8">
        <v>5.01</v>
      </c>
      <c r="AC3007" s="8">
        <v>6.53</v>
      </c>
      <c r="AD3007" s="8">
        <v>9.44</v>
      </c>
      <c r="AE3007" s="8">
        <v>4.22</v>
      </c>
      <c r="AF3007" s="17">
        <f t="shared" si="1140"/>
        <v>3109.7100000000005</v>
      </c>
      <c r="AG3007" s="18">
        <f t="shared" si="1142"/>
        <v>16.260942310364243</v>
      </c>
      <c r="AH3007" s="19">
        <f t="shared" si="1143"/>
        <v>13.144882259309417</v>
      </c>
      <c r="AI3007" s="19">
        <f t="shared" si="1144"/>
        <v>2.4712345286042439</v>
      </c>
      <c r="AJ3007" s="18">
        <f t="shared" si="1141"/>
        <v>5.4420066777334082</v>
      </c>
      <c r="AK3007" s="18">
        <f t="shared" si="1145"/>
        <v>1.2592786370622282</v>
      </c>
      <c r="AL3007" s="18">
        <f t="shared" si="1146"/>
        <v>2.2369668246445498</v>
      </c>
      <c r="AM3007" s="18">
        <f t="shared" si="1147"/>
        <v>1.084958164367579</v>
      </c>
      <c r="AN3007" s="18">
        <f t="shared" si="1148"/>
        <v>0.55199941686626353</v>
      </c>
      <c r="AO3007" s="18">
        <f t="shared" si="1149"/>
        <v>1.0806451462560251</v>
      </c>
      <c r="AP3007" s="17">
        <f t="shared" si="1150"/>
        <v>31.822060353798129</v>
      </c>
      <c r="AQ3007" s="18">
        <f t="shared" si="1151"/>
        <v>1.1066780224951451</v>
      </c>
      <c r="AR3007" s="17">
        <f t="shared" si="1152"/>
        <v>10.6</v>
      </c>
      <c r="AS3007" s="17">
        <f t="shared" si="1153"/>
        <v>13.348353552859619</v>
      </c>
      <c r="AT3007" s="17">
        <f t="shared" si="1154"/>
        <v>40.79449152542373</v>
      </c>
      <c r="AU3007" s="17">
        <f t="shared" si="1155"/>
        <v>1.1599536273811171</v>
      </c>
      <c r="AV3007" s="18">
        <f t="shared" si="1156"/>
        <v>10.145144703981197</v>
      </c>
      <c r="AW3007" s="18">
        <f t="shared" si="1157"/>
        <v>1.9088980430749933</v>
      </c>
      <c r="AX3007" s="18">
        <f t="shared" si="1158"/>
        <v>1.0768722435924531</v>
      </c>
      <c r="AY3007" s="8">
        <f t="shared" si="1159"/>
        <v>0.32720970537261695</v>
      </c>
      <c r="AZ3007" s="8">
        <f t="shared" si="1160"/>
        <v>0.13712535956203026</v>
      </c>
      <c r="BA3007" s="18">
        <f t="shared" si="1163"/>
        <v>0.95787066961227885</v>
      </c>
      <c r="BB3007" s="20">
        <f t="shared" si="1161"/>
        <v>4.5048862040168565E-2</v>
      </c>
      <c r="BC3007" s="8">
        <f t="shared" si="1162"/>
        <v>0.27269896002588945</v>
      </c>
      <c r="BD3007" s="44"/>
      <c r="BE3007" s="44"/>
      <c r="BF3007" s="8"/>
    </row>
    <row r="3008" spans="1:58" x14ac:dyDescent="0.25">
      <c r="A3008" s="8">
        <v>2852</v>
      </c>
      <c r="B3008" s="8"/>
      <c r="C3008" s="8" t="s">
        <v>508</v>
      </c>
      <c r="D3008" s="12" t="s">
        <v>509</v>
      </c>
      <c r="E3008" s="8" t="s">
        <v>491</v>
      </c>
      <c r="F3008" s="8" t="s">
        <v>492</v>
      </c>
      <c r="G3008" s="9"/>
      <c r="H3008" s="8"/>
      <c r="I3008" s="9"/>
      <c r="J3008" s="9"/>
      <c r="K3008" s="9"/>
      <c r="L3008" s="8">
        <v>391.79</v>
      </c>
      <c r="M3008" s="8">
        <v>308.44</v>
      </c>
      <c r="N3008" s="8"/>
      <c r="O3008" s="8">
        <v>635.58000000000004</v>
      </c>
      <c r="P3008" s="8">
        <v>1349.53</v>
      </c>
      <c r="Q3008" s="8">
        <v>143.66999999999999</v>
      </c>
      <c r="R3008" s="8">
        <v>534.47</v>
      </c>
      <c r="S3008" s="8">
        <v>72.64</v>
      </c>
      <c r="T3008" s="8">
        <v>13.38</v>
      </c>
      <c r="U3008" s="8">
        <v>67.3</v>
      </c>
      <c r="V3008" s="8">
        <v>7.84</v>
      </c>
      <c r="W3008" s="8">
        <v>47.27</v>
      </c>
      <c r="X3008" s="8">
        <v>10.039999999999999</v>
      </c>
      <c r="Y3008" s="8">
        <v>29.67</v>
      </c>
      <c r="Z3008" s="8">
        <v>4.3499999999999996</v>
      </c>
      <c r="AA3008" s="8">
        <v>30.75</v>
      </c>
      <c r="AB3008" s="8">
        <v>5.49</v>
      </c>
      <c r="AC3008" s="8">
        <v>7.22</v>
      </c>
      <c r="AD3008" s="8">
        <v>11.37</v>
      </c>
      <c r="AE3008" s="8">
        <v>5.34</v>
      </c>
      <c r="AF3008" s="17">
        <f t="shared" si="1140"/>
        <v>2951.98</v>
      </c>
      <c r="AG3008" s="18">
        <f t="shared" si="1142"/>
        <v>14.041148502624271</v>
      </c>
      <c r="AH3008" s="19">
        <f t="shared" si="1143"/>
        <v>11.526642528415497</v>
      </c>
      <c r="AI3008" s="19">
        <f t="shared" si="1144"/>
        <v>2.2930564361287287</v>
      </c>
      <c r="AJ3008" s="18">
        <f t="shared" si="1141"/>
        <v>5.0947763898957241</v>
      </c>
      <c r="AK3008" s="18">
        <f t="shared" si="1145"/>
        <v>1.2702308390610817</v>
      </c>
      <c r="AL3008" s="18">
        <f t="shared" si="1146"/>
        <v>2.1292134831460672</v>
      </c>
      <c r="AM3008" s="18">
        <f t="shared" si="1147"/>
        <v>1.0804435289269056</v>
      </c>
      <c r="AN3008" s="18">
        <f t="shared" si="1148"/>
        <v>0.56327224244561003</v>
      </c>
      <c r="AO3008" s="18">
        <f t="shared" si="1149"/>
        <v>1.0565090241671233</v>
      </c>
      <c r="AP3008" s="17">
        <f t="shared" si="1150"/>
        <v>30.721115537848608</v>
      </c>
      <c r="AQ3008" s="18">
        <f t="shared" si="1151"/>
        <v>1.0683903874946077</v>
      </c>
      <c r="AR3008" s="17">
        <f t="shared" si="1152"/>
        <v>10.030569105691058</v>
      </c>
      <c r="AS3008" s="17">
        <f t="shared" si="1153"/>
        <v>12.741138211382115</v>
      </c>
      <c r="AT3008" s="17">
        <f t="shared" si="1154"/>
        <v>34.458223394898859</v>
      </c>
      <c r="AU3008" s="17">
        <f t="shared" si="1155"/>
        <v>1.0649040561395335</v>
      </c>
      <c r="AV3008" s="18">
        <f t="shared" si="1156"/>
        <v>9.4439821693907877</v>
      </c>
      <c r="AW3008" s="18">
        <f t="shared" si="1157"/>
        <v>1.7706908526371694</v>
      </c>
      <c r="AX3008" s="18">
        <f t="shared" si="1158"/>
        <v>1.006077070526803</v>
      </c>
      <c r="AY3008" s="8">
        <f t="shared" si="1159"/>
        <v>0.36975609756097561</v>
      </c>
      <c r="AZ3008" s="8">
        <f t="shared" si="1160"/>
        <v>0.13591034108556138</v>
      </c>
      <c r="BA3008" s="18">
        <f t="shared" si="1163"/>
        <v>0.95412909301553539</v>
      </c>
      <c r="BB3008" s="20">
        <f t="shared" si="1161"/>
        <v>4.6207046232716528E-2</v>
      </c>
      <c r="BC3008" s="8">
        <f t="shared" si="1162"/>
        <v>0.27507067825184806</v>
      </c>
      <c r="BD3008" s="44"/>
      <c r="BE3008" s="44"/>
      <c r="BF3008" s="8"/>
    </row>
    <row r="3009" spans="1:58" x14ac:dyDescent="0.25">
      <c r="A3009" s="8">
        <v>2853</v>
      </c>
      <c r="B3009" s="8"/>
      <c r="C3009" s="8" t="s">
        <v>508</v>
      </c>
      <c r="D3009" s="12" t="s">
        <v>509</v>
      </c>
      <c r="E3009" s="8" t="s">
        <v>491</v>
      </c>
      <c r="F3009" s="8" t="s">
        <v>492</v>
      </c>
      <c r="G3009" s="9"/>
      <c r="H3009" s="8"/>
      <c r="I3009" s="9"/>
      <c r="J3009" s="9"/>
      <c r="K3009" s="9"/>
      <c r="L3009" s="8">
        <v>393.34</v>
      </c>
      <c r="M3009" s="8">
        <v>313.43</v>
      </c>
      <c r="N3009" s="8"/>
      <c r="O3009" s="8">
        <v>713.07</v>
      </c>
      <c r="P3009" s="8">
        <v>1480.06</v>
      </c>
      <c r="Q3009" s="8">
        <v>150.15</v>
      </c>
      <c r="R3009" s="8">
        <v>551.80999999999995</v>
      </c>
      <c r="S3009" s="8">
        <v>75.61</v>
      </c>
      <c r="T3009" s="8">
        <v>13.45</v>
      </c>
      <c r="U3009" s="8">
        <v>69.569999999999993</v>
      </c>
      <c r="V3009" s="8">
        <v>8.16</v>
      </c>
      <c r="W3009" s="8">
        <v>48.1</v>
      </c>
      <c r="X3009" s="8">
        <v>10.050000000000001</v>
      </c>
      <c r="Y3009" s="8">
        <v>29.88</v>
      </c>
      <c r="Z3009" s="8">
        <v>4.17</v>
      </c>
      <c r="AA3009" s="8">
        <v>29.44</v>
      </c>
      <c r="AB3009" s="8">
        <v>5.41</v>
      </c>
      <c r="AC3009" s="8">
        <v>7.1</v>
      </c>
      <c r="AD3009" s="8">
        <v>10.8</v>
      </c>
      <c r="AE3009" s="8">
        <v>4.46</v>
      </c>
      <c r="AF3009" s="17">
        <f t="shared" si="1140"/>
        <v>3188.9300000000003</v>
      </c>
      <c r="AG3009" s="18">
        <f t="shared" si="1142"/>
        <v>16.454015031645572</v>
      </c>
      <c r="AH3009" s="19">
        <f t="shared" si="1143"/>
        <v>13.204042618270799</v>
      </c>
      <c r="AI3009" s="19">
        <f t="shared" si="1144"/>
        <v>2.4917843442259873</v>
      </c>
      <c r="AJ3009" s="18">
        <f t="shared" si="1141"/>
        <v>5.4914074389061804</v>
      </c>
      <c r="AK3009" s="18">
        <f t="shared" si="1145"/>
        <v>1.2549532591009156</v>
      </c>
      <c r="AL3009" s="18">
        <f t="shared" si="1146"/>
        <v>2.4215246636771304</v>
      </c>
      <c r="AM3009" s="18">
        <f t="shared" si="1147"/>
        <v>1.0943046816341766</v>
      </c>
      <c r="AN3009" s="18">
        <f t="shared" si="1148"/>
        <v>0.54585758591905131</v>
      </c>
      <c r="AO3009" s="18">
        <f t="shared" si="1149"/>
        <v>1.0679680734890886</v>
      </c>
      <c r="AP3009" s="17">
        <f t="shared" si="1150"/>
        <v>31.187064676616913</v>
      </c>
      <c r="AQ3009" s="18">
        <f t="shared" si="1151"/>
        <v>1.084594733339671</v>
      </c>
      <c r="AR3009" s="17">
        <f t="shared" si="1152"/>
        <v>10.646399456521738</v>
      </c>
      <c r="AS3009" s="17">
        <f t="shared" si="1153"/>
        <v>13.360733695652172</v>
      </c>
      <c r="AT3009" s="17">
        <f t="shared" si="1154"/>
        <v>36.420370370370364</v>
      </c>
      <c r="AU3009" s="17">
        <f t="shared" si="1155"/>
        <v>1.0863048824130039</v>
      </c>
      <c r="AV3009" s="18">
        <f t="shared" si="1156"/>
        <v>10.249676584734802</v>
      </c>
      <c r="AW3009" s="18">
        <f t="shared" si="1157"/>
        <v>1.911864007537688</v>
      </c>
      <c r="AX3009" s="18">
        <f t="shared" si="1158"/>
        <v>1.0692962398373984</v>
      </c>
      <c r="AY3009" s="8">
        <f t="shared" si="1159"/>
        <v>0.36684782608695654</v>
      </c>
      <c r="AZ3009" s="8">
        <f t="shared" si="1160"/>
        <v>0.13702180098222216</v>
      </c>
      <c r="BA3009" s="18">
        <f t="shared" si="1163"/>
        <v>0.95760019818559827</v>
      </c>
      <c r="BB3009" s="20">
        <f t="shared" si="1161"/>
        <v>4.4932102441557535E-2</v>
      </c>
      <c r="BC3009" s="8">
        <f t="shared" si="1162"/>
        <v>0.27176229197081897</v>
      </c>
      <c r="BD3009" s="44"/>
      <c r="BE3009" s="44"/>
      <c r="BF3009" s="8"/>
    </row>
    <row r="3010" spans="1:58" x14ac:dyDescent="0.25">
      <c r="A3010" s="8">
        <v>2854</v>
      </c>
      <c r="B3010" s="8"/>
      <c r="C3010" s="8" t="s">
        <v>508</v>
      </c>
      <c r="D3010" s="12" t="s">
        <v>509</v>
      </c>
      <c r="E3010" s="8" t="s">
        <v>491</v>
      </c>
      <c r="F3010" s="8" t="s">
        <v>492</v>
      </c>
      <c r="G3010" s="9"/>
      <c r="H3010" s="8"/>
      <c r="I3010" s="9"/>
      <c r="J3010" s="9"/>
      <c r="K3010" s="9"/>
      <c r="L3010" s="8">
        <v>397.47</v>
      </c>
      <c r="M3010" s="8">
        <v>314.07</v>
      </c>
      <c r="N3010" s="8"/>
      <c r="O3010" s="8">
        <v>707.41</v>
      </c>
      <c r="P3010" s="8">
        <v>1400.12</v>
      </c>
      <c r="Q3010" s="8">
        <v>143.65</v>
      </c>
      <c r="R3010" s="8">
        <v>531.91</v>
      </c>
      <c r="S3010" s="8">
        <v>75.81</v>
      </c>
      <c r="T3010" s="8">
        <v>12.67</v>
      </c>
      <c r="U3010" s="8">
        <v>72.66</v>
      </c>
      <c r="V3010" s="8">
        <v>8.4</v>
      </c>
      <c r="W3010" s="8">
        <v>50.92</v>
      </c>
      <c r="X3010" s="8">
        <v>10.59</v>
      </c>
      <c r="Y3010" s="8">
        <v>29.02</v>
      </c>
      <c r="Z3010" s="8">
        <v>4.1500000000000004</v>
      </c>
      <c r="AA3010" s="8">
        <v>29.39</v>
      </c>
      <c r="AB3010" s="8">
        <v>5.47</v>
      </c>
      <c r="AC3010" s="8">
        <v>8.3000000000000007</v>
      </c>
      <c r="AD3010" s="8">
        <v>17.399999999999999</v>
      </c>
      <c r="AE3010" s="8">
        <v>8.1</v>
      </c>
      <c r="AF3010" s="17">
        <f t="shared" si="1140"/>
        <v>3082.1699999999996</v>
      </c>
      <c r="AG3010" s="18">
        <f t="shared" si="1142"/>
        <v>16.351181477669002</v>
      </c>
      <c r="AH3010" s="19">
        <f t="shared" si="1143"/>
        <v>12.51212500839528</v>
      </c>
      <c r="AI3010" s="19">
        <f t="shared" si="1144"/>
        <v>2.5644893131329045</v>
      </c>
      <c r="AJ3010" s="18">
        <f t="shared" si="1141"/>
        <v>5.4334470419887166</v>
      </c>
      <c r="AK3010" s="18">
        <f t="shared" si="1145"/>
        <v>1.2655458974114051</v>
      </c>
      <c r="AL3010" s="18">
        <f t="shared" si="1146"/>
        <v>2.1481481481481479</v>
      </c>
      <c r="AM3010" s="18">
        <f t="shared" si="1147"/>
        <v>1.0625870857941455</v>
      </c>
      <c r="AN3010" s="18">
        <f t="shared" si="1148"/>
        <v>0.5024852944253102</v>
      </c>
      <c r="AO3010" s="18">
        <f t="shared" si="1149"/>
        <v>1.0143477196670849</v>
      </c>
      <c r="AP3010" s="17">
        <f t="shared" si="1150"/>
        <v>29.657223796033993</v>
      </c>
      <c r="AQ3010" s="18">
        <f t="shared" si="1151"/>
        <v>1.0313913498493352</v>
      </c>
      <c r="AR3010" s="17">
        <f t="shared" si="1152"/>
        <v>10.686287853011228</v>
      </c>
      <c r="AS3010" s="17">
        <f t="shared" si="1153"/>
        <v>13.523987750935692</v>
      </c>
      <c r="AT3010" s="17">
        <f t="shared" si="1154"/>
        <v>22.843103448275865</v>
      </c>
      <c r="AU3010" s="17">
        <f t="shared" si="1155"/>
        <v>1.0120826987832874</v>
      </c>
      <c r="AV3010" s="18">
        <f t="shared" si="1156"/>
        <v>9.7358932012111197</v>
      </c>
      <c r="AW3010" s="18">
        <f t="shared" si="1157"/>
        <v>2.0001778200290325</v>
      </c>
      <c r="AX3010" s="18">
        <f t="shared" si="1158"/>
        <v>1.1339125912524861</v>
      </c>
      <c r="AY3010" s="8">
        <f t="shared" si="1159"/>
        <v>0.59203810820006797</v>
      </c>
      <c r="AZ3010" s="8">
        <f t="shared" si="1160"/>
        <v>0.14252411122182326</v>
      </c>
      <c r="BA3010" s="18">
        <f t="shared" si="1163"/>
        <v>0.95524581707044065</v>
      </c>
      <c r="BB3010" s="20">
        <f t="shared" si="1161"/>
        <v>4.710254716412357E-2</v>
      </c>
      <c r="BC3010" s="8">
        <f t="shared" si="1162"/>
        <v>0.27405614606012496</v>
      </c>
      <c r="BD3010" s="44"/>
      <c r="BE3010" s="44"/>
      <c r="BF3010" s="8"/>
    </row>
    <row r="3011" spans="1:58" x14ac:dyDescent="0.25">
      <c r="A3011" s="8">
        <v>2855</v>
      </c>
      <c r="B3011" s="8"/>
      <c r="C3011" s="8" t="s">
        <v>508</v>
      </c>
      <c r="D3011" s="12" t="s">
        <v>509</v>
      </c>
      <c r="E3011" s="8" t="s">
        <v>491</v>
      </c>
      <c r="F3011" s="8" t="s">
        <v>492</v>
      </c>
      <c r="G3011" s="9"/>
      <c r="H3011" s="8"/>
      <c r="I3011" s="9"/>
      <c r="J3011" s="9"/>
      <c r="K3011" s="9"/>
      <c r="L3011" s="8">
        <v>397.77</v>
      </c>
      <c r="M3011" s="8">
        <v>319.18</v>
      </c>
      <c r="N3011" s="8"/>
      <c r="O3011" s="8">
        <v>755.36</v>
      </c>
      <c r="P3011" s="8">
        <v>1533</v>
      </c>
      <c r="Q3011" s="8">
        <v>158.30000000000001</v>
      </c>
      <c r="R3011" s="8">
        <v>574.46</v>
      </c>
      <c r="S3011" s="8">
        <v>77.83</v>
      </c>
      <c r="T3011" s="8">
        <v>13.9</v>
      </c>
      <c r="U3011" s="8">
        <v>69.430000000000007</v>
      </c>
      <c r="V3011" s="8">
        <v>8.2100000000000009</v>
      </c>
      <c r="W3011" s="8">
        <v>49.31</v>
      </c>
      <c r="X3011" s="8">
        <v>10.42</v>
      </c>
      <c r="Y3011" s="8">
        <v>29.4</v>
      </c>
      <c r="Z3011" s="8">
        <v>4.41</v>
      </c>
      <c r="AA3011" s="8">
        <v>30.14</v>
      </c>
      <c r="AB3011" s="8">
        <v>5.37</v>
      </c>
      <c r="AC3011" s="8">
        <v>7.03</v>
      </c>
      <c r="AD3011" s="8">
        <v>9.81</v>
      </c>
      <c r="AE3011" s="8">
        <v>4.7699999999999996</v>
      </c>
      <c r="AF3011" s="17">
        <f t="shared" ref="AF3011:AF3074" si="1164">IFERROR(SUM(O3011:AB3011),"")</f>
        <v>3319.54</v>
      </c>
      <c r="AG3011" s="18">
        <f t="shared" si="1142"/>
        <v>17.025044867971967</v>
      </c>
      <c r="AH3011" s="19">
        <f t="shared" si="1143"/>
        <v>13.358703429671861</v>
      </c>
      <c r="AI3011" s="19">
        <f t="shared" si="1144"/>
        <v>2.5354908245512831</v>
      </c>
      <c r="AJ3011" s="18">
        <f t="shared" ref="AJ3011:AJ3074" si="1165">IFERROR((O3011/0.237)/(S3011/0.138),"")</f>
        <v>5.6511611643032458</v>
      </c>
      <c r="AK3011" s="18">
        <f t="shared" si="1145"/>
        <v>1.2462247007957892</v>
      </c>
      <c r="AL3011" s="18">
        <f t="shared" si="1146"/>
        <v>2.0566037735849059</v>
      </c>
      <c r="AM3011" s="18">
        <f t="shared" si="1147"/>
        <v>1.0725372697402058</v>
      </c>
      <c r="AN3011" s="18">
        <f t="shared" si="1148"/>
        <v>0.55657717093695469</v>
      </c>
      <c r="AO3011" s="18">
        <f t="shared" si="1149"/>
        <v>1.0520364108023086</v>
      </c>
      <c r="AP3011" s="17">
        <f t="shared" si="1150"/>
        <v>30.63147792706334</v>
      </c>
      <c r="AQ3011" s="18">
        <f t="shared" si="1151"/>
        <v>1.0652730540239861</v>
      </c>
      <c r="AR3011" s="17">
        <f t="shared" si="1152"/>
        <v>10.589913735899138</v>
      </c>
      <c r="AS3011" s="17">
        <f t="shared" si="1153"/>
        <v>13.197412076974119</v>
      </c>
      <c r="AT3011" s="17">
        <f t="shared" si="1154"/>
        <v>40.547400611620795</v>
      </c>
      <c r="AU3011" s="17">
        <f t="shared" si="1155"/>
        <v>1.131012036476577</v>
      </c>
      <c r="AV3011" s="18">
        <f t="shared" si="1156"/>
        <v>10.879446924960391</v>
      </c>
      <c r="AW3011" s="18">
        <f t="shared" si="1157"/>
        <v>1.8637030540892918</v>
      </c>
      <c r="AX3011" s="18">
        <f t="shared" si="1158"/>
        <v>1.0707362929634605</v>
      </c>
      <c r="AY3011" s="8">
        <f t="shared" si="1159"/>
        <v>0.32548108825481087</v>
      </c>
      <c r="AZ3011" s="8">
        <f t="shared" si="1160"/>
        <v>0.13548375866030707</v>
      </c>
      <c r="BA3011" s="18">
        <f t="shared" si="1163"/>
        <v>0.95865089741349707</v>
      </c>
      <c r="BB3011" s="20">
        <f t="shared" si="1161"/>
        <v>4.3646600645643817E-2</v>
      </c>
      <c r="BC3011" s="8">
        <f t="shared" si="1162"/>
        <v>0.26987210762060537</v>
      </c>
      <c r="BD3011" s="44"/>
      <c r="BE3011" s="44"/>
      <c r="BF3011" s="8"/>
    </row>
    <row r="3012" spans="1:58" x14ac:dyDescent="0.25">
      <c r="A3012" s="8">
        <v>2856</v>
      </c>
      <c r="B3012" s="8"/>
      <c r="C3012" s="8" t="s">
        <v>508</v>
      </c>
      <c r="D3012" s="12" t="s">
        <v>509</v>
      </c>
      <c r="E3012" s="8" t="s">
        <v>491</v>
      </c>
      <c r="F3012" s="8" t="s">
        <v>492</v>
      </c>
      <c r="G3012" s="9"/>
      <c r="H3012" s="8"/>
      <c r="I3012" s="9"/>
      <c r="J3012" s="9"/>
      <c r="K3012" s="9"/>
      <c r="L3012" s="8">
        <v>390.86</v>
      </c>
      <c r="M3012" s="8">
        <v>320.83999999999997</v>
      </c>
      <c r="N3012" s="8"/>
      <c r="O3012" s="8">
        <v>734.99</v>
      </c>
      <c r="P3012" s="8">
        <v>1532.13</v>
      </c>
      <c r="Q3012" s="8">
        <v>156.27000000000001</v>
      </c>
      <c r="R3012" s="8">
        <v>565.36</v>
      </c>
      <c r="S3012" s="8">
        <v>76.58</v>
      </c>
      <c r="T3012" s="8">
        <v>13.96</v>
      </c>
      <c r="U3012" s="8">
        <v>70.7</v>
      </c>
      <c r="V3012" s="8">
        <v>8.2200000000000006</v>
      </c>
      <c r="W3012" s="8">
        <v>50</v>
      </c>
      <c r="X3012" s="8">
        <v>10.59</v>
      </c>
      <c r="Y3012" s="8">
        <v>29.68</v>
      </c>
      <c r="Z3012" s="8">
        <v>4.38</v>
      </c>
      <c r="AA3012" s="8">
        <v>30.67</v>
      </c>
      <c r="AB3012" s="8">
        <v>5.54</v>
      </c>
      <c r="AC3012" s="8">
        <v>7.56</v>
      </c>
      <c r="AD3012" s="8">
        <v>10.72</v>
      </c>
      <c r="AE3012" s="8">
        <v>4.74</v>
      </c>
      <c r="AF3012" s="17">
        <f t="shared" si="1164"/>
        <v>3289.0699999999997</v>
      </c>
      <c r="AG3012" s="18">
        <f t="shared" si="1142"/>
        <v>16.279654522967373</v>
      </c>
      <c r="AH3012" s="19">
        <f t="shared" si="1143"/>
        <v>13.12040502725695</v>
      </c>
      <c r="AI3012" s="19">
        <f t="shared" si="1144"/>
        <v>2.5068260901235258</v>
      </c>
      <c r="AJ3012" s="18">
        <f t="shared" si="1165"/>
        <v>5.5885199890244674</v>
      </c>
      <c r="AK3012" s="18">
        <f t="shared" si="1145"/>
        <v>1.2182396209948885</v>
      </c>
      <c r="AL3012" s="18">
        <f t="shared" si="1146"/>
        <v>2.2616033755274261</v>
      </c>
      <c r="AM3012" s="18">
        <f t="shared" si="1147"/>
        <v>1.0937165447591271</v>
      </c>
      <c r="AN3012" s="18">
        <f t="shared" si="1148"/>
        <v>0.55843896940846527</v>
      </c>
      <c r="AO3012" s="18">
        <f t="shared" si="1149"/>
        <v>1.0411485893106105</v>
      </c>
      <c r="AP3012" s="17">
        <f t="shared" si="1150"/>
        <v>30.296506137865908</v>
      </c>
      <c r="AQ3012" s="18">
        <f t="shared" si="1151"/>
        <v>1.0536237166417062</v>
      </c>
      <c r="AR3012" s="17">
        <f t="shared" si="1152"/>
        <v>10.461036843821322</v>
      </c>
      <c r="AS3012" s="17">
        <f t="shared" si="1153"/>
        <v>12.744049559830453</v>
      </c>
      <c r="AT3012" s="17">
        <f t="shared" si="1154"/>
        <v>36.460820895522389</v>
      </c>
      <c r="AU3012" s="17">
        <f t="shared" si="1155"/>
        <v>1.1010381465973287</v>
      </c>
      <c r="AV3012" s="18">
        <f t="shared" si="1156"/>
        <v>10.395898161244695</v>
      </c>
      <c r="AW3012" s="18">
        <f t="shared" si="1157"/>
        <v>1.864998287819928</v>
      </c>
      <c r="AX3012" s="18">
        <f t="shared" si="1158"/>
        <v>1.0669571971233245</v>
      </c>
      <c r="AY3012" s="8">
        <f t="shared" si="1159"/>
        <v>0.34952722530159763</v>
      </c>
      <c r="AZ3012" s="8">
        <f t="shared" si="1160"/>
        <v>0.1354535163435687</v>
      </c>
      <c r="BA3012" s="18">
        <f t="shared" si="1163"/>
        <v>0.95771449072230141</v>
      </c>
      <c r="BB3012" s="20">
        <f t="shared" si="1161"/>
        <v>4.3578707250308629E-2</v>
      </c>
      <c r="BC3012" s="8">
        <f t="shared" si="1162"/>
        <v>0.2638118903395828</v>
      </c>
      <c r="BD3012" s="44"/>
      <c r="BE3012" s="44"/>
      <c r="BF3012" s="8"/>
    </row>
    <row r="3013" spans="1:58" x14ac:dyDescent="0.25">
      <c r="A3013" s="8">
        <v>2857</v>
      </c>
      <c r="B3013" s="8"/>
      <c r="C3013" s="8" t="s">
        <v>508</v>
      </c>
      <c r="D3013" s="12" t="s">
        <v>509</v>
      </c>
      <c r="E3013" s="8" t="s">
        <v>491</v>
      </c>
      <c r="F3013" s="8" t="s">
        <v>492</v>
      </c>
      <c r="G3013" s="9"/>
      <c r="H3013" s="8"/>
      <c r="I3013" s="9"/>
      <c r="J3013" s="9"/>
      <c r="K3013" s="9"/>
      <c r="L3013" s="8">
        <v>398.06</v>
      </c>
      <c r="M3013" s="8">
        <v>327.07</v>
      </c>
      <c r="N3013" s="8"/>
      <c r="O3013" s="8">
        <v>721.1</v>
      </c>
      <c r="P3013" s="8">
        <v>1505.08</v>
      </c>
      <c r="Q3013" s="8">
        <v>153.41</v>
      </c>
      <c r="R3013" s="8">
        <v>541.20000000000005</v>
      </c>
      <c r="S3013" s="8">
        <v>72.260000000000005</v>
      </c>
      <c r="T3013" s="8">
        <v>13.67</v>
      </c>
      <c r="U3013" s="8">
        <v>63.14</v>
      </c>
      <c r="V3013" s="8">
        <v>7.45</v>
      </c>
      <c r="W3013" s="8">
        <v>47.07</v>
      </c>
      <c r="X3013" s="8">
        <v>9.9499999999999993</v>
      </c>
      <c r="Y3013" s="8">
        <v>30.81</v>
      </c>
      <c r="Z3013" s="8">
        <v>4.4800000000000004</v>
      </c>
      <c r="AA3013" s="8">
        <v>31.98</v>
      </c>
      <c r="AB3013" s="8">
        <v>5.77</v>
      </c>
      <c r="AC3013" s="8">
        <v>6.92</v>
      </c>
      <c r="AD3013" s="8">
        <v>10.27</v>
      </c>
      <c r="AE3013" s="8">
        <v>6.07</v>
      </c>
      <c r="AF3013" s="17">
        <f t="shared" si="1164"/>
        <v>3207.37</v>
      </c>
      <c r="AG3013" s="18">
        <f t="shared" si="1142"/>
        <v>15.317735504521552</v>
      </c>
      <c r="AH3013" s="19">
        <f t="shared" si="1143"/>
        <v>12.360798500694255</v>
      </c>
      <c r="AI3013" s="19">
        <f t="shared" si="1144"/>
        <v>2.569245246537621</v>
      </c>
      <c r="AJ3013" s="18">
        <f t="shared" si="1165"/>
        <v>5.8106976564936046</v>
      </c>
      <c r="AK3013" s="18">
        <f t="shared" si="1145"/>
        <v>1.2170483382762101</v>
      </c>
      <c r="AL3013" s="18">
        <f t="shared" si="1146"/>
        <v>1.6919275123558484</v>
      </c>
      <c r="AM3013" s="18">
        <f t="shared" si="1147"/>
        <v>1.0947694975121443</v>
      </c>
      <c r="AN3013" s="18">
        <f t="shared" si="1148"/>
        <v>0.59569634268360783</v>
      </c>
      <c r="AO3013" s="18">
        <f t="shared" si="1149"/>
        <v>1.1290634499243291</v>
      </c>
      <c r="AP3013" s="17">
        <f t="shared" si="1150"/>
        <v>32.871356783919602</v>
      </c>
      <c r="AQ3013" s="18">
        <f t="shared" si="1151"/>
        <v>1.1431694779630637</v>
      </c>
      <c r="AR3013" s="17">
        <f t="shared" si="1152"/>
        <v>10.227329580988117</v>
      </c>
      <c r="AS3013" s="17">
        <f t="shared" si="1153"/>
        <v>12.447154471544716</v>
      </c>
      <c r="AT3013" s="17">
        <f t="shared" si="1154"/>
        <v>38.75949367088608</v>
      </c>
      <c r="AU3013" s="17">
        <f t="shared" si="1155"/>
        <v>1.0351884402387557</v>
      </c>
      <c r="AV3013" s="18">
        <f t="shared" si="1156"/>
        <v>11.420652518213494</v>
      </c>
      <c r="AW3013" s="18">
        <f t="shared" si="1157"/>
        <v>1.5973457028733409</v>
      </c>
      <c r="AX3013" s="18">
        <f t="shared" si="1158"/>
        <v>0.96328879330069095</v>
      </c>
      <c r="AY3013" s="8">
        <f t="shared" si="1159"/>
        <v>0.32113821138211379</v>
      </c>
      <c r="AZ3013" s="8">
        <f t="shared" si="1160"/>
        <v>0.13351810790835181</v>
      </c>
      <c r="BA3013" s="18">
        <f t="shared" si="1163"/>
        <v>0.95712686718401685</v>
      </c>
      <c r="BB3013" s="20">
        <f t="shared" si="1161"/>
        <v>4.6362723959528E-2</v>
      </c>
      <c r="BC3013" s="8">
        <f t="shared" si="1162"/>
        <v>0.26355391601291722</v>
      </c>
      <c r="BD3013" s="44"/>
      <c r="BE3013" s="44"/>
      <c r="BF3013" s="8"/>
    </row>
    <row r="3014" spans="1:58" x14ac:dyDescent="0.25">
      <c r="A3014" s="8">
        <v>2858</v>
      </c>
      <c r="B3014" s="8"/>
      <c r="C3014" s="8" t="s">
        <v>508</v>
      </c>
      <c r="D3014" s="12" t="s">
        <v>509</v>
      </c>
      <c r="E3014" s="8" t="s">
        <v>491</v>
      </c>
      <c r="F3014" s="8" t="s">
        <v>492</v>
      </c>
      <c r="G3014" s="9"/>
      <c r="H3014" s="8"/>
      <c r="I3014" s="9"/>
      <c r="J3014" s="9"/>
      <c r="K3014" s="9"/>
      <c r="L3014" s="8">
        <v>399.44</v>
      </c>
      <c r="M3014" s="8">
        <v>328.28</v>
      </c>
      <c r="N3014" s="8"/>
      <c r="O3014" s="8">
        <v>737.83</v>
      </c>
      <c r="P3014" s="8">
        <v>1502.58</v>
      </c>
      <c r="Q3014" s="8">
        <v>156.9</v>
      </c>
      <c r="R3014" s="8">
        <v>560.73</v>
      </c>
      <c r="S3014" s="8">
        <v>74.17</v>
      </c>
      <c r="T3014" s="8">
        <v>13.89</v>
      </c>
      <c r="U3014" s="8">
        <v>64.39</v>
      </c>
      <c r="V3014" s="8">
        <v>7.72</v>
      </c>
      <c r="W3014" s="8">
        <v>47.77</v>
      </c>
      <c r="X3014" s="8">
        <v>10.19</v>
      </c>
      <c r="Y3014" s="8">
        <v>30.63</v>
      </c>
      <c r="Z3014" s="8">
        <v>4.76</v>
      </c>
      <c r="AA3014" s="8">
        <v>32.39</v>
      </c>
      <c r="AB3014" s="8">
        <v>5.84</v>
      </c>
      <c r="AC3014" s="8">
        <v>7.23</v>
      </c>
      <c r="AD3014" s="8">
        <v>10.93</v>
      </c>
      <c r="AE3014" s="8">
        <v>6.33</v>
      </c>
      <c r="AF3014" s="17">
        <f t="shared" si="1164"/>
        <v>3249.79</v>
      </c>
      <c r="AG3014" s="18">
        <f t="shared" si="1142"/>
        <v>15.474723276314643</v>
      </c>
      <c r="AH3014" s="19">
        <f t="shared" si="1143"/>
        <v>12.184060796562289</v>
      </c>
      <c r="AI3014" s="19">
        <f t="shared" si="1144"/>
        <v>2.5372915400140315</v>
      </c>
      <c r="AJ3014" s="18">
        <f t="shared" si="1165"/>
        <v>5.7924030153103638</v>
      </c>
      <c r="AK3014" s="18">
        <f t="shared" si="1145"/>
        <v>1.2167661752162788</v>
      </c>
      <c r="AL3014" s="18">
        <f t="shared" si="1146"/>
        <v>1.7266982622432858</v>
      </c>
      <c r="AM3014" s="18">
        <f t="shared" si="1147"/>
        <v>1.0684043901796265</v>
      </c>
      <c r="AN3014" s="18">
        <f t="shared" si="1148"/>
        <v>0.59161146298677048</v>
      </c>
      <c r="AO3014" s="18">
        <f t="shared" si="1149"/>
        <v>1.1091467485923725</v>
      </c>
      <c r="AP3014" s="17">
        <f t="shared" si="1150"/>
        <v>32.215897939156037</v>
      </c>
      <c r="AQ3014" s="18">
        <f t="shared" si="1151"/>
        <v>1.1203745397948532</v>
      </c>
      <c r="AR3014" s="17">
        <f t="shared" si="1152"/>
        <v>10.135226921889471</v>
      </c>
      <c r="AS3014" s="17">
        <f t="shared" si="1153"/>
        <v>12.33220129669651</v>
      </c>
      <c r="AT3014" s="17">
        <f t="shared" si="1154"/>
        <v>36.545288197621225</v>
      </c>
      <c r="AU3014" s="17">
        <f t="shared" si="1155"/>
        <v>1.0392406141268644</v>
      </c>
      <c r="AV3014" s="18">
        <f t="shared" si="1156"/>
        <v>11.458766889268521</v>
      </c>
      <c r="AW3014" s="18">
        <f t="shared" si="1157"/>
        <v>1.608348938269613</v>
      </c>
      <c r="AX3014" s="18">
        <f t="shared" si="1158"/>
        <v>0.96523944708418996</v>
      </c>
      <c r="AY3014" s="8">
        <f t="shared" si="1159"/>
        <v>0.33744983019450447</v>
      </c>
      <c r="AZ3014" s="8">
        <f t="shared" si="1160"/>
        <v>0.1322739999643322</v>
      </c>
      <c r="BA3014" s="18">
        <f t="shared" si="1163"/>
        <v>0.95713569184470371</v>
      </c>
      <c r="BB3014" s="20">
        <f t="shared" si="1161"/>
        <v>4.4903061710811709E-2</v>
      </c>
      <c r="BC3014" s="8">
        <f t="shared" si="1162"/>
        <v>0.26349281311580108</v>
      </c>
      <c r="BD3014" s="44"/>
      <c r="BE3014" s="44"/>
      <c r="BF3014" s="8"/>
    </row>
    <row r="3015" spans="1:58" x14ac:dyDescent="0.25">
      <c r="A3015" s="8">
        <v>2859</v>
      </c>
      <c r="B3015" s="8"/>
      <c r="C3015" s="8" t="s">
        <v>508</v>
      </c>
      <c r="D3015" s="12" t="s">
        <v>509</v>
      </c>
      <c r="E3015" s="8" t="s">
        <v>491</v>
      </c>
      <c r="F3015" s="8" t="s">
        <v>492</v>
      </c>
      <c r="G3015" s="9"/>
      <c r="H3015" s="8"/>
      <c r="I3015" s="9"/>
      <c r="J3015" s="9"/>
      <c r="K3015" s="9"/>
      <c r="L3015" s="8">
        <v>385.7</v>
      </c>
      <c r="M3015" s="8">
        <v>331.9</v>
      </c>
      <c r="N3015" s="8"/>
      <c r="O3015" s="8">
        <v>1089.05</v>
      </c>
      <c r="P3015" s="8">
        <v>1962.46</v>
      </c>
      <c r="Q3015" s="8">
        <v>178.54</v>
      </c>
      <c r="R3015" s="8">
        <v>575.39</v>
      </c>
      <c r="S3015" s="8">
        <v>64.989999999999995</v>
      </c>
      <c r="T3015" s="8">
        <v>17.86</v>
      </c>
      <c r="U3015" s="8">
        <v>58.14</v>
      </c>
      <c r="V3015" s="8">
        <v>6.39</v>
      </c>
      <c r="W3015" s="8">
        <v>39.9</v>
      </c>
      <c r="X3015" s="8">
        <v>8.84</v>
      </c>
      <c r="Y3015" s="8">
        <v>28.65</v>
      </c>
      <c r="Z3015" s="8">
        <v>4.4400000000000004</v>
      </c>
      <c r="AA3015" s="8">
        <v>33.270000000000003</v>
      </c>
      <c r="AB3015" s="8">
        <v>7.1</v>
      </c>
      <c r="AC3015" s="8">
        <v>14.74</v>
      </c>
      <c r="AD3015" s="8">
        <v>52.59</v>
      </c>
      <c r="AE3015" s="8">
        <v>21.52</v>
      </c>
      <c r="AF3015" s="17">
        <f t="shared" si="1164"/>
        <v>4075.02</v>
      </c>
      <c r="AG3015" s="18">
        <f t="shared" si="1142"/>
        <v>22.236813236288189</v>
      </c>
      <c r="AH3015" s="19">
        <f t="shared" si="1143"/>
        <v>15.492211384338237</v>
      </c>
      <c r="AI3015" s="19">
        <f t="shared" si="1144"/>
        <v>3.6496680329019915</v>
      </c>
      <c r="AJ3015" s="18">
        <f t="shared" si="1165"/>
        <v>9.7573531273555254</v>
      </c>
      <c r="AK3015" s="18">
        <f t="shared" si="1145"/>
        <v>1.1620970171738476</v>
      </c>
      <c r="AL3015" s="18">
        <f t="shared" si="1146"/>
        <v>2.4437732342007439</v>
      </c>
      <c r="AM3015" s="18">
        <f t="shared" si="1147"/>
        <v>1.0767052363438967</v>
      </c>
      <c r="AN3015" s="18">
        <f t="shared" si="1148"/>
        <v>0.85522100482203967</v>
      </c>
      <c r="AO3015" s="18">
        <f t="shared" si="1149"/>
        <v>1.3051285959687129</v>
      </c>
      <c r="AP3015" s="17">
        <f t="shared" si="1150"/>
        <v>37.54524886877828</v>
      </c>
      <c r="AQ3015" s="18">
        <f t="shared" si="1151"/>
        <v>1.30571375046834</v>
      </c>
      <c r="AR3015" s="17">
        <f t="shared" si="1152"/>
        <v>9.9759543131950696</v>
      </c>
      <c r="AS3015" s="17">
        <f t="shared" si="1153"/>
        <v>11.593026750826569</v>
      </c>
      <c r="AT3015" s="17">
        <f t="shared" si="1154"/>
        <v>7.334093934208024</v>
      </c>
      <c r="AU3015" s="17">
        <f t="shared" si="1155"/>
        <v>1.0991319140419782</v>
      </c>
      <c r="AV3015" s="18">
        <f t="shared" si="1156"/>
        <v>18.731510147918815</v>
      </c>
      <c r="AW3015" s="18">
        <f t="shared" si="1157"/>
        <v>1.4138229470164165</v>
      </c>
      <c r="AX3015" s="18">
        <f t="shared" si="1158"/>
        <v>0.7848937371249276</v>
      </c>
      <c r="AY3015" s="8">
        <f t="shared" si="1159"/>
        <v>1.5807033363390441</v>
      </c>
      <c r="AZ3015" s="8">
        <f t="shared" si="1160"/>
        <v>0.11294947774552912</v>
      </c>
      <c r="BA3015" s="18">
        <f t="shared" si="1163"/>
        <v>0.96844432665361146</v>
      </c>
      <c r="BB3015" s="20">
        <f t="shared" si="1161"/>
        <v>4.2253775699960021E-2</v>
      </c>
      <c r="BC3015" s="8">
        <f t="shared" si="1162"/>
        <v>0.25165411268454357</v>
      </c>
      <c r="BD3015" s="44"/>
      <c r="BE3015" s="44"/>
      <c r="BF3015" s="8"/>
    </row>
    <row r="3016" spans="1:58" x14ac:dyDescent="0.25">
      <c r="A3016" s="8">
        <v>2860</v>
      </c>
      <c r="B3016" s="8"/>
      <c r="C3016" s="8" t="s">
        <v>508</v>
      </c>
      <c r="D3016" s="12" t="s">
        <v>509</v>
      </c>
      <c r="E3016" s="8" t="s">
        <v>491</v>
      </c>
      <c r="F3016" s="8" t="s">
        <v>492</v>
      </c>
      <c r="G3016" s="9"/>
      <c r="H3016" s="8"/>
      <c r="I3016" s="9"/>
      <c r="J3016" s="9"/>
      <c r="K3016" s="9"/>
      <c r="L3016" s="8">
        <v>398.13</v>
      </c>
      <c r="M3016" s="8">
        <v>333.68</v>
      </c>
      <c r="N3016" s="8"/>
      <c r="O3016" s="8">
        <v>1045.03</v>
      </c>
      <c r="P3016" s="8">
        <v>1955.87</v>
      </c>
      <c r="Q3016" s="8">
        <v>185.12</v>
      </c>
      <c r="R3016" s="8">
        <v>627.80999999999995</v>
      </c>
      <c r="S3016" s="8">
        <v>79.05</v>
      </c>
      <c r="T3016" s="8">
        <v>18.03</v>
      </c>
      <c r="U3016" s="8">
        <v>68.92</v>
      </c>
      <c r="V3016" s="8">
        <v>7.88</v>
      </c>
      <c r="W3016" s="8">
        <v>49.31</v>
      </c>
      <c r="X3016" s="8">
        <v>10.57</v>
      </c>
      <c r="Y3016" s="8">
        <v>32.29</v>
      </c>
      <c r="Z3016" s="8">
        <v>4.72</v>
      </c>
      <c r="AA3016" s="8">
        <v>33.729999999999997</v>
      </c>
      <c r="AB3016" s="8">
        <v>6.49</v>
      </c>
      <c r="AC3016" s="8">
        <v>9.17</v>
      </c>
      <c r="AD3016" s="8">
        <v>20.69</v>
      </c>
      <c r="AE3016" s="8">
        <v>10.15</v>
      </c>
      <c r="AF3016" s="17">
        <f t="shared" si="1164"/>
        <v>4124.82</v>
      </c>
      <c r="AG3016" s="18">
        <f t="shared" si="1142"/>
        <v>21.046987682026923</v>
      </c>
      <c r="AH3016" s="19">
        <f t="shared" si="1143"/>
        <v>15.229619243885207</v>
      </c>
      <c r="AI3016" s="19">
        <f t="shared" si="1144"/>
        <v>3.2097291253629177</v>
      </c>
      <c r="AJ3016" s="18">
        <f t="shared" si="1165"/>
        <v>7.6976404935187652</v>
      </c>
      <c r="AK3016" s="18">
        <f t="shared" si="1145"/>
        <v>1.1931491249100934</v>
      </c>
      <c r="AL3016" s="18">
        <f t="shared" si="1146"/>
        <v>2.0384236453201972</v>
      </c>
      <c r="AM3016" s="18">
        <f t="shared" si="1147"/>
        <v>1.0758125891989749</v>
      </c>
      <c r="AN3016" s="18">
        <f t="shared" si="1148"/>
        <v>0.71900157505313023</v>
      </c>
      <c r="AO3016" s="18">
        <f t="shared" si="1149"/>
        <v>1.0882261860476938</v>
      </c>
      <c r="AP3016" s="17">
        <f t="shared" si="1150"/>
        <v>31.568590350047302</v>
      </c>
      <c r="AQ3016" s="18">
        <f t="shared" si="1151"/>
        <v>1.0978630784156578</v>
      </c>
      <c r="AR3016" s="17">
        <f t="shared" si="1152"/>
        <v>9.892677142010081</v>
      </c>
      <c r="AS3016" s="17">
        <f t="shared" si="1153"/>
        <v>11.803439075007413</v>
      </c>
      <c r="AT3016" s="17">
        <f t="shared" si="1154"/>
        <v>19.242629289511839</v>
      </c>
      <c r="AU3016" s="17">
        <f t="shared" si="1155"/>
        <v>1.2138855514837692</v>
      </c>
      <c r="AV3016" s="18">
        <f t="shared" si="1156"/>
        <v>15.16294254207777</v>
      </c>
      <c r="AW3016" s="18">
        <f t="shared" si="1157"/>
        <v>1.653109901717303</v>
      </c>
      <c r="AX3016" s="18">
        <f t="shared" si="1158"/>
        <v>0.95677414378650183</v>
      </c>
      <c r="AY3016" s="8">
        <f t="shared" si="1159"/>
        <v>0.61340053364957026</v>
      </c>
      <c r="AZ3016" s="8">
        <f t="shared" si="1160"/>
        <v>0.12591389114541024</v>
      </c>
      <c r="BA3016" s="18">
        <f t="shared" si="1163"/>
        <v>0.96484937524546532</v>
      </c>
      <c r="BB3016" s="20">
        <f t="shared" si="1161"/>
        <v>3.9973747822891731E-2</v>
      </c>
      <c r="BC3016" s="8">
        <f t="shared" si="1162"/>
        <v>0.25837850015294439</v>
      </c>
      <c r="BD3016" s="44"/>
      <c r="BE3016" s="44"/>
      <c r="BF3016" s="8"/>
    </row>
    <row r="3017" spans="1:58" x14ac:dyDescent="0.25">
      <c r="A3017" s="8">
        <v>2861</v>
      </c>
      <c r="B3017" s="8"/>
      <c r="C3017" s="8" t="s">
        <v>508</v>
      </c>
      <c r="D3017" s="12" t="s">
        <v>509</v>
      </c>
      <c r="E3017" s="8" t="s">
        <v>491</v>
      </c>
      <c r="F3017" s="8" t="s">
        <v>492</v>
      </c>
      <c r="G3017" s="9"/>
      <c r="H3017" s="8"/>
      <c r="I3017" s="9"/>
      <c r="J3017" s="9"/>
      <c r="K3017" s="9"/>
      <c r="L3017" s="8">
        <v>380.86</v>
      </c>
      <c r="M3017" s="8">
        <v>335.87</v>
      </c>
      <c r="N3017" s="8"/>
      <c r="O3017" s="8">
        <v>531.04</v>
      </c>
      <c r="P3017" s="8">
        <v>1025.57</v>
      </c>
      <c r="Q3017" s="8">
        <v>110.87</v>
      </c>
      <c r="R3017" s="8">
        <v>475.04</v>
      </c>
      <c r="S3017" s="8">
        <v>84.52</v>
      </c>
      <c r="T3017" s="8">
        <v>8.98</v>
      </c>
      <c r="U3017" s="8">
        <v>87.97</v>
      </c>
      <c r="V3017" s="8">
        <v>10.72</v>
      </c>
      <c r="W3017" s="8">
        <v>63.74</v>
      </c>
      <c r="X3017" s="8">
        <v>12.38</v>
      </c>
      <c r="Y3017" s="8">
        <v>32.24</v>
      </c>
      <c r="Z3017" s="8">
        <v>3.92</v>
      </c>
      <c r="AA3017" s="8">
        <v>23.31</v>
      </c>
      <c r="AB3017" s="8">
        <v>3.95</v>
      </c>
      <c r="AC3017" s="8">
        <v>6.93</v>
      </c>
      <c r="AD3017" s="8">
        <v>11.56</v>
      </c>
      <c r="AE3017" s="8">
        <v>5</v>
      </c>
      <c r="AF3017" s="17">
        <f t="shared" si="1164"/>
        <v>2474.2499999999991</v>
      </c>
      <c r="AG3017" s="18">
        <f t="shared" ref="AG3017:AG3080" si="1166">IFERROR((O3017/0.237)/(AA3017/0.161),"")</f>
        <v>15.476134362210313</v>
      </c>
      <c r="AH3017" s="19">
        <f t="shared" ref="AH3017:AH3080" si="1167">IFERROR((P3017/0.613)/(AA3017/0.161),"")</f>
        <v>11.555491870336894</v>
      </c>
      <c r="AI3017" s="19">
        <f t="shared" ref="AI3017:AI3080" si="1168">IFERROR((O3017/0.237)/(R3017/0.457),"")</f>
        <v>2.1555837891688094</v>
      </c>
      <c r="AJ3017" s="18">
        <f t="shared" si="1165"/>
        <v>3.6584614831632991</v>
      </c>
      <c r="AK3017" s="18">
        <f t="shared" ref="AK3017:AK3080" si="1169">IFERROR(L3017/M3017,"")</f>
        <v>1.1339506356626077</v>
      </c>
      <c r="AL3017" s="18">
        <f t="shared" ref="AL3017:AL3080" si="1170">IFERROR(AD3017/AE3017,"")</f>
        <v>2.3120000000000003</v>
      </c>
      <c r="AM3017" s="18">
        <f t="shared" ref="AM3017:AM3080" si="1171">IFERROR((P3017/0.613)/(SQRT((O3017/0.237)*(Q3017/0.0928))),"")</f>
        <v>1.0225448215369088</v>
      </c>
      <c r="AN3017" s="18">
        <f t="shared" ref="AN3017:AN3080" si="1172">IFERROR((T3017/0.0563)/SQRT((S3017/0.138)*(U3017/0.199)),"")</f>
        <v>0.30653987999404853</v>
      </c>
      <c r="AO3017" s="18">
        <f t="shared" ref="AO3017:AO3080" si="1173">IFERROR((M3017/1.57)/(0.25*(W3017/0.246)+(0.75*X3017/0.0546)),"")</f>
        <v>0.91099386888750322</v>
      </c>
      <c r="AP3017" s="17">
        <f t="shared" ref="AP3017:AP3080" si="1174">IFERROR(M3017/X3017,"")</f>
        <v>27.130048465266558</v>
      </c>
      <c r="AQ3017" s="18">
        <f t="shared" ref="AQ3017:AQ3080" si="1175">IFERROR((M3017/1.57)/(X3017/0.0546),"")</f>
        <v>0.94350359630799618</v>
      </c>
      <c r="AR3017" s="17">
        <f t="shared" ref="AR3017:AR3080" si="1176">IFERROR(M3017/AA3017,"")</f>
        <v>14.40883740883741</v>
      </c>
      <c r="AS3017" s="17">
        <f t="shared" ref="AS3017:AS3080" si="1177">IFERROR(L3017/AA3017,"")</f>
        <v>16.338910338910342</v>
      </c>
      <c r="AT3017" s="17">
        <f t="shared" ref="AT3017:AT3080" si="1178">IFERROR(L3017/AD3017,"")</f>
        <v>32.946366782006919</v>
      </c>
      <c r="AU3017" s="17">
        <f t="shared" ref="AU3017:AU3080" si="1179">IFERROR(($T3017/0.0563)/($AB3017/0.0246),"")</f>
        <v>0.99335836499763919</v>
      </c>
      <c r="AV3017" s="18">
        <f t="shared" ref="AV3017:AV3080" si="1180">IFERROR(O3017/U3017,"")</f>
        <v>6.0366033875184719</v>
      </c>
      <c r="AW3017" s="18">
        <f t="shared" ref="AW3017:AW3080" si="1181">IFERROR((U3017/0.199)/(AA3017/0.161),"")</f>
        <v>3.053269349751762</v>
      </c>
      <c r="AX3017" s="18">
        <f t="shared" ref="AX3017:AX3080" si="1182">IFERROR((W3017/0.246)/(AA3017/0.161),"")</f>
        <v>1.7896188871798631</v>
      </c>
      <c r="AY3017" s="8">
        <f t="shared" ref="AY3017:AY3080" si="1183">IFERROR(AD3017/AA3017,"")</f>
        <v>0.495924495924496</v>
      </c>
      <c r="AZ3017" s="8">
        <f t="shared" ref="AZ3017:AZ3080" si="1184">IFERROR(S3017/R3017,"")</f>
        <v>0.17792185921185583</v>
      </c>
      <c r="BA3017" s="18">
        <f t="shared" si="1163"/>
        <v>0.93927048600586061</v>
      </c>
      <c r="BB3017" s="20">
        <f t="shared" ref="BB3017:BB3080" si="1185">IFERROR((L3017/7.25)/(R3017/0.457),"")</f>
        <v>5.0537456010963877E-2</v>
      </c>
      <c r="BC3017" s="8">
        <f t="shared" ref="BC3017:BC3080" si="1186">IFERROR((L3017/7.25)/(M3017/1.57),"")</f>
        <v>0.24555896524004056</v>
      </c>
      <c r="BD3017" s="44"/>
      <c r="BE3017" s="44"/>
      <c r="BF3017" s="8"/>
    </row>
    <row r="3018" spans="1:58" x14ac:dyDescent="0.25">
      <c r="A3018" s="8">
        <v>2862</v>
      </c>
      <c r="B3018" s="8"/>
      <c r="C3018" s="8" t="s">
        <v>508</v>
      </c>
      <c r="D3018" s="12" t="s">
        <v>509</v>
      </c>
      <c r="E3018" s="8" t="s">
        <v>491</v>
      </c>
      <c r="F3018" s="8" t="s">
        <v>492</v>
      </c>
      <c r="G3018" s="9"/>
      <c r="H3018" s="8"/>
      <c r="I3018" s="9"/>
      <c r="J3018" s="9"/>
      <c r="K3018" s="9"/>
      <c r="L3018" s="8">
        <v>393.67</v>
      </c>
      <c r="M3018" s="8">
        <v>336.33</v>
      </c>
      <c r="N3018" s="8"/>
      <c r="O3018" s="8">
        <v>657.49</v>
      </c>
      <c r="P3018" s="8">
        <v>1409.32</v>
      </c>
      <c r="Q3018" s="8">
        <v>152.09</v>
      </c>
      <c r="R3018" s="8">
        <v>559.87</v>
      </c>
      <c r="S3018" s="8">
        <v>81.290000000000006</v>
      </c>
      <c r="T3018" s="8">
        <v>14.05</v>
      </c>
      <c r="U3018" s="8">
        <v>72.56</v>
      </c>
      <c r="V3018" s="8">
        <v>8.6199999999999992</v>
      </c>
      <c r="W3018" s="8">
        <v>50.94</v>
      </c>
      <c r="X3018" s="8">
        <v>10.77</v>
      </c>
      <c r="Y3018" s="8">
        <v>32.08</v>
      </c>
      <c r="Z3018" s="8">
        <v>4.79</v>
      </c>
      <c r="AA3018" s="8">
        <v>33.78</v>
      </c>
      <c r="AB3018" s="8">
        <v>6.05</v>
      </c>
      <c r="AC3018" s="8">
        <v>7.38</v>
      </c>
      <c r="AD3018" s="8">
        <v>11.02</v>
      </c>
      <c r="AE3018" s="8">
        <v>5.27</v>
      </c>
      <c r="AF3018" s="17">
        <f t="shared" si="1164"/>
        <v>3093.7000000000003</v>
      </c>
      <c r="AG3018" s="18">
        <f t="shared" si="1166"/>
        <v>13.222300914580071</v>
      </c>
      <c r="AH3018" s="19">
        <f t="shared" si="1167"/>
        <v>10.957598200427483</v>
      </c>
      <c r="AI3018" s="19">
        <f t="shared" si="1168"/>
        <v>2.2644868809584269</v>
      </c>
      <c r="AJ3018" s="18">
        <f t="shared" si="1165"/>
        <v>4.709586400307697</v>
      </c>
      <c r="AK3018" s="18">
        <f t="shared" si="1169"/>
        <v>1.1704873190021705</v>
      </c>
      <c r="AL3018" s="18">
        <f t="shared" si="1170"/>
        <v>2.0910815939278939</v>
      </c>
      <c r="AM3018" s="18">
        <f t="shared" si="1171"/>
        <v>1.0782076177080804</v>
      </c>
      <c r="AN3018" s="18">
        <f t="shared" si="1172"/>
        <v>0.53847657100902513</v>
      </c>
      <c r="AO3018" s="18">
        <f t="shared" si="1173"/>
        <v>1.0726815525121882</v>
      </c>
      <c r="AP3018" s="17">
        <f t="shared" si="1174"/>
        <v>31.228412256267408</v>
      </c>
      <c r="AQ3018" s="18">
        <f t="shared" si="1175"/>
        <v>1.0860326810141405</v>
      </c>
      <c r="AR3018" s="17">
        <f t="shared" si="1176"/>
        <v>9.9564831261101236</v>
      </c>
      <c r="AS3018" s="17">
        <f t="shared" si="1177"/>
        <v>11.653937240970988</v>
      </c>
      <c r="AT3018" s="17">
        <f t="shared" si="1178"/>
        <v>35.723230490018153</v>
      </c>
      <c r="AU3018" s="17">
        <f t="shared" si="1179"/>
        <v>1.0147233680254832</v>
      </c>
      <c r="AV3018" s="18">
        <f t="shared" si="1180"/>
        <v>9.0613285556780596</v>
      </c>
      <c r="AW3018" s="18">
        <f t="shared" si="1181"/>
        <v>1.7378425579644818</v>
      </c>
      <c r="AX3018" s="18">
        <f t="shared" si="1182"/>
        <v>0.98693843954425331</v>
      </c>
      <c r="AY3018" s="8">
        <f t="shared" si="1183"/>
        <v>0.32622853759621073</v>
      </c>
      <c r="AZ3018" s="8">
        <f t="shared" si="1184"/>
        <v>0.14519442013324524</v>
      </c>
      <c r="BA3018" s="18">
        <f t="shared" si="1163"/>
        <v>0.95247438342437851</v>
      </c>
      <c r="BB3018" s="20">
        <f t="shared" si="1185"/>
        <v>4.4322404893254168E-2</v>
      </c>
      <c r="BC3018" s="8">
        <f t="shared" si="1186"/>
        <v>0.25347104701150452</v>
      </c>
      <c r="BD3018" s="44"/>
      <c r="BE3018" s="44"/>
      <c r="BF3018" s="8"/>
    </row>
    <row r="3019" spans="1:58" x14ac:dyDescent="0.25">
      <c r="A3019" s="8">
        <v>2863</v>
      </c>
      <c r="B3019" s="8"/>
      <c r="C3019" s="8" t="s">
        <v>508</v>
      </c>
      <c r="D3019" s="12" t="s">
        <v>509</v>
      </c>
      <c r="E3019" s="8" t="s">
        <v>491</v>
      </c>
      <c r="F3019" s="8" t="s">
        <v>492</v>
      </c>
      <c r="G3019" s="9"/>
      <c r="H3019" s="8"/>
      <c r="I3019" s="9"/>
      <c r="J3019" s="9"/>
      <c r="K3019" s="9"/>
      <c r="L3019" s="8">
        <v>370.78</v>
      </c>
      <c r="M3019" s="8">
        <v>342.42</v>
      </c>
      <c r="N3019" s="8"/>
      <c r="O3019" s="8">
        <v>519.6</v>
      </c>
      <c r="P3019" s="8">
        <v>1181.78</v>
      </c>
      <c r="Q3019" s="8">
        <v>128.22999999999999</v>
      </c>
      <c r="R3019" s="8">
        <v>472.22</v>
      </c>
      <c r="S3019" s="8">
        <v>66.41</v>
      </c>
      <c r="T3019" s="8">
        <v>13.14</v>
      </c>
      <c r="U3019" s="8">
        <v>60.94</v>
      </c>
      <c r="V3019" s="8">
        <v>7.26</v>
      </c>
      <c r="W3019" s="8">
        <v>46.45</v>
      </c>
      <c r="X3019" s="8">
        <v>10.28</v>
      </c>
      <c r="Y3019" s="8">
        <v>31.43</v>
      </c>
      <c r="Z3019" s="8">
        <v>4.6900000000000004</v>
      </c>
      <c r="AA3019" s="8">
        <v>35.270000000000003</v>
      </c>
      <c r="AB3019" s="8">
        <v>6.67</v>
      </c>
      <c r="AC3019" s="8">
        <v>7.36</v>
      </c>
      <c r="AD3019" s="8">
        <v>15.83</v>
      </c>
      <c r="AE3019" s="8">
        <v>8.1</v>
      </c>
      <c r="AF3019" s="17">
        <f t="shared" si="1164"/>
        <v>2584.37</v>
      </c>
      <c r="AG3019" s="18">
        <f t="shared" si="1166"/>
        <v>10.007859801243931</v>
      </c>
      <c r="AH3019" s="19">
        <f t="shared" si="1167"/>
        <v>8.8002817694864746</v>
      </c>
      <c r="AI3019" s="19">
        <f t="shared" si="1168"/>
        <v>2.1217422259202294</v>
      </c>
      <c r="AJ3019" s="18">
        <f t="shared" si="1165"/>
        <v>4.5558183817825215</v>
      </c>
      <c r="AK3019" s="18">
        <f t="shared" si="1169"/>
        <v>1.0828222650546111</v>
      </c>
      <c r="AL3019" s="18">
        <f t="shared" si="1170"/>
        <v>1.9543209876543211</v>
      </c>
      <c r="AM3019" s="18">
        <f t="shared" si="1171"/>
        <v>1.1076305613320292</v>
      </c>
      <c r="AN3019" s="18">
        <f t="shared" si="1172"/>
        <v>0.60797411149320701</v>
      </c>
      <c r="AO3019" s="18">
        <f t="shared" si="1173"/>
        <v>1.157566970229692</v>
      </c>
      <c r="AP3019" s="17">
        <f t="shared" si="1174"/>
        <v>33.309338521400782</v>
      </c>
      <c r="AQ3019" s="18">
        <f t="shared" si="1175"/>
        <v>1.1584011995340653</v>
      </c>
      <c r="AR3019" s="17">
        <f t="shared" si="1176"/>
        <v>9.7085341650127575</v>
      </c>
      <c r="AS3019" s="17">
        <f t="shared" si="1177"/>
        <v>10.512616954919194</v>
      </c>
      <c r="AT3019" s="17">
        <f t="shared" si="1178"/>
        <v>23.422615287428929</v>
      </c>
      <c r="AU3019" s="17">
        <f t="shared" si="1179"/>
        <v>0.86078807842970173</v>
      </c>
      <c r="AV3019" s="18">
        <f t="shared" si="1180"/>
        <v>8.5264194289465056</v>
      </c>
      <c r="AW3019" s="18">
        <f t="shared" si="1181"/>
        <v>1.3978796733882055</v>
      </c>
      <c r="AX3019" s="18">
        <f t="shared" si="1182"/>
        <v>0.86192807632641122</v>
      </c>
      <c r="AY3019" s="8">
        <f t="shared" si="1183"/>
        <v>0.44882336263113126</v>
      </c>
      <c r="AZ3019" s="8">
        <f t="shared" si="1184"/>
        <v>0.14063360298166108</v>
      </c>
      <c r="BA3019" s="18">
        <f t="shared" si="1163"/>
        <v>0.94503496016437272</v>
      </c>
      <c r="BB3019" s="20">
        <f t="shared" si="1185"/>
        <v>4.9493722242262887E-2</v>
      </c>
      <c r="BC3019" s="8">
        <f t="shared" si="1186"/>
        <v>0.23448702843251581</v>
      </c>
      <c r="BD3019" s="44"/>
      <c r="BE3019" s="44"/>
      <c r="BF3019" s="8"/>
    </row>
    <row r="3020" spans="1:58" x14ac:dyDescent="0.25">
      <c r="A3020" s="8">
        <v>2864</v>
      </c>
      <c r="B3020" s="8"/>
      <c r="C3020" s="8" t="s">
        <v>508</v>
      </c>
      <c r="D3020" s="12" t="s">
        <v>509</v>
      </c>
      <c r="E3020" s="8" t="s">
        <v>491</v>
      </c>
      <c r="F3020" s="8" t="s">
        <v>492</v>
      </c>
      <c r="G3020" s="9"/>
      <c r="H3020" s="8"/>
      <c r="I3020" s="9"/>
      <c r="J3020" s="9"/>
      <c r="K3020" s="9"/>
      <c r="L3020" s="8">
        <v>382.61</v>
      </c>
      <c r="M3020" s="8">
        <v>357.56</v>
      </c>
      <c r="N3020" s="8"/>
      <c r="O3020" s="8">
        <v>624.13</v>
      </c>
      <c r="P3020" s="8">
        <v>1383.06</v>
      </c>
      <c r="Q3020" s="8">
        <v>151.49</v>
      </c>
      <c r="R3020" s="8">
        <v>558.41999999999996</v>
      </c>
      <c r="S3020" s="8">
        <v>81.08</v>
      </c>
      <c r="T3020" s="8">
        <v>13.81</v>
      </c>
      <c r="U3020" s="8">
        <v>75.400000000000006</v>
      </c>
      <c r="V3020" s="8">
        <v>8.83</v>
      </c>
      <c r="W3020" s="8">
        <v>55.29</v>
      </c>
      <c r="X3020" s="8">
        <v>11.42</v>
      </c>
      <c r="Y3020" s="8">
        <v>34.950000000000003</v>
      </c>
      <c r="Z3020" s="8">
        <v>5.1100000000000003</v>
      </c>
      <c r="AA3020" s="8">
        <v>35.46</v>
      </c>
      <c r="AB3020" s="8">
        <v>6.29</v>
      </c>
      <c r="AC3020" s="8">
        <v>8.74</v>
      </c>
      <c r="AD3020" s="8">
        <v>13.63</v>
      </c>
      <c r="AE3020" s="8">
        <v>6.61</v>
      </c>
      <c r="AF3020" s="17">
        <f t="shared" si="1164"/>
        <v>3044.7400000000002</v>
      </c>
      <c r="AG3020" s="18">
        <f t="shared" si="1166"/>
        <v>11.956769498406715</v>
      </c>
      <c r="AH3020" s="19">
        <f t="shared" si="1167"/>
        <v>10.243955692097062</v>
      </c>
      <c r="AI3020" s="19">
        <f t="shared" si="1168"/>
        <v>2.1551720594437862</v>
      </c>
      <c r="AJ3020" s="18">
        <f t="shared" si="1165"/>
        <v>4.4822085391518307</v>
      </c>
      <c r="AK3020" s="18">
        <f t="shared" si="1169"/>
        <v>1.0700581720550397</v>
      </c>
      <c r="AL3020" s="18">
        <f t="shared" si="1170"/>
        <v>2.0620272314674737</v>
      </c>
      <c r="AM3020" s="18">
        <f t="shared" si="1171"/>
        <v>1.0881761317287506</v>
      </c>
      <c r="AN3020" s="18">
        <f t="shared" si="1172"/>
        <v>0.5198868376035779</v>
      </c>
      <c r="AO3020" s="18">
        <f t="shared" si="1173"/>
        <v>1.0689395603015945</v>
      </c>
      <c r="AP3020" s="17">
        <f t="shared" si="1174"/>
        <v>31.309982486865149</v>
      </c>
      <c r="AQ3020" s="18">
        <f t="shared" si="1175"/>
        <v>1.0888694546387498</v>
      </c>
      <c r="AR3020" s="17">
        <f t="shared" si="1176"/>
        <v>10.083474337281444</v>
      </c>
      <c r="AS3020" s="17">
        <f t="shared" si="1177"/>
        <v>10.789904117315285</v>
      </c>
      <c r="AT3020" s="17">
        <f t="shared" si="1178"/>
        <v>28.071166544387381</v>
      </c>
      <c r="AU3020" s="17">
        <f t="shared" si="1179"/>
        <v>0.95933379832658905</v>
      </c>
      <c r="AV3020" s="18">
        <f t="shared" si="1180"/>
        <v>8.2775862068965509</v>
      </c>
      <c r="AW3020" s="18">
        <f t="shared" si="1181"/>
        <v>1.72030485195294</v>
      </c>
      <c r="AX3020" s="18">
        <f t="shared" si="1182"/>
        <v>1.0204662072001429</v>
      </c>
      <c r="AY3020" s="8">
        <f t="shared" si="1183"/>
        <v>0.38437676254935138</v>
      </c>
      <c r="AZ3020" s="8">
        <f t="shared" si="1184"/>
        <v>0.14519537265857241</v>
      </c>
      <c r="BA3020" s="18">
        <f t="shared" si="1163"/>
        <v>0.94832071047117328</v>
      </c>
      <c r="BB3020" s="20">
        <f t="shared" si="1185"/>
        <v>4.3189039519135893E-2</v>
      </c>
      <c r="BC3020" s="8">
        <f t="shared" si="1186"/>
        <v>0.23172294208640173</v>
      </c>
      <c r="BD3020" s="44"/>
      <c r="BE3020" s="44"/>
      <c r="BF3020" s="8"/>
    </row>
    <row r="3021" spans="1:58" x14ac:dyDescent="0.25">
      <c r="A3021" s="8">
        <v>2865</v>
      </c>
      <c r="B3021" s="8"/>
      <c r="C3021" s="8" t="s">
        <v>508</v>
      </c>
      <c r="D3021" s="12" t="s">
        <v>509</v>
      </c>
      <c r="E3021" s="8" t="s">
        <v>491</v>
      </c>
      <c r="F3021" s="8" t="s">
        <v>492</v>
      </c>
      <c r="G3021" s="9"/>
      <c r="H3021" s="8"/>
      <c r="I3021" s="9"/>
      <c r="J3021" s="9"/>
      <c r="K3021" s="9"/>
      <c r="L3021" s="8">
        <v>407.53</v>
      </c>
      <c r="M3021" s="8">
        <v>357.57</v>
      </c>
      <c r="N3021" s="8"/>
      <c r="O3021" s="8">
        <v>698.01</v>
      </c>
      <c r="P3021" s="8">
        <v>1412.38</v>
      </c>
      <c r="Q3021" s="8">
        <v>151.91999999999999</v>
      </c>
      <c r="R3021" s="8">
        <v>549.54999999999995</v>
      </c>
      <c r="S3021" s="8">
        <v>72.27</v>
      </c>
      <c r="T3021" s="8">
        <v>14.83</v>
      </c>
      <c r="U3021" s="8">
        <v>65.75</v>
      </c>
      <c r="V3021" s="8">
        <v>7.88</v>
      </c>
      <c r="W3021" s="8">
        <v>49.61</v>
      </c>
      <c r="X3021" s="8">
        <v>11.03</v>
      </c>
      <c r="Y3021" s="8">
        <v>33.76</v>
      </c>
      <c r="Z3021" s="8">
        <v>5.19</v>
      </c>
      <c r="AA3021" s="8">
        <v>37.46</v>
      </c>
      <c r="AB3021" s="8">
        <v>7.18</v>
      </c>
      <c r="AC3021" s="8">
        <v>8.25</v>
      </c>
      <c r="AD3021" s="8">
        <v>18.45</v>
      </c>
      <c r="AE3021" s="8">
        <v>10.039999999999999</v>
      </c>
      <c r="AF3021" s="17">
        <f t="shared" si="1164"/>
        <v>3116.8200000000011</v>
      </c>
      <c r="AG3021" s="18">
        <f t="shared" si="1166"/>
        <v>12.658183919387431</v>
      </c>
      <c r="AH3021" s="19">
        <f t="shared" si="1167"/>
        <v>9.9025988787169617</v>
      </c>
      <c r="AI3021" s="19">
        <f t="shared" si="1168"/>
        <v>2.4491889221215519</v>
      </c>
      <c r="AJ3021" s="18">
        <f t="shared" si="1165"/>
        <v>5.623857790668958</v>
      </c>
      <c r="AK3021" s="18">
        <f t="shared" si="1169"/>
        <v>1.1397208938110019</v>
      </c>
      <c r="AL3021" s="18">
        <f t="shared" si="1170"/>
        <v>1.8376494023904384</v>
      </c>
      <c r="AM3021" s="18">
        <f t="shared" si="1171"/>
        <v>1.0493030798043954</v>
      </c>
      <c r="AN3021" s="18">
        <f t="shared" si="1172"/>
        <v>0.63324523662846921</v>
      </c>
      <c r="AO3021" s="18">
        <f t="shared" si="1173"/>
        <v>1.1278870721911214</v>
      </c>
      <c r="AP3021" s="17">
        <f t="shared" si="1174"/>
        <v>32.417951042611065</v>
      </c>
      <c r="AQ3021" s="18">
        <f t="shared" si="1175"/>
        <v>1.1274013547302955</v>
      </c>
      <c r="AR3021" s="17">
        <f t="shared" si="1176"/>
        <v>9.545381740523224</v>
      </c>
      <c r="AS3021" s="17">
        <f t="shared" si="1177"/>
        <v>10.879071009076346</v>
      </c>
      <c r="AT3021" s="17">
        <f t="shared" si="1178"/>
        <v>22.088346883468834</v>
      </c>
      <c r="AU3021" s="17">
        <f t="shared" si="1179"/>
        <v>0.90249212090027053</v>
      </c>
      <c r="AV3021" s="18">
        <f t="shared" si="1180"/>
        <v>10.616121673003802</v>
      </c>
      <c r="AW3021" s="18">
        <f t="shared" si="1181"/>
        <v>1.4200406732004924</v>
      </c>
      <c r="AX3021" s="18">
        <f t="shared" si="1182"/>
        <v>0.86674675209111929</v>
      </c>
      <c r="AY3021" s="8">
        <f t="shared" si="1183"/>
        <v>0.49252536038441003</v>
      </c>
      <c r="AZ3021" s="8">
        <f t="shared" si="1184"/>
        <v>0.13150759712492038</v>
      </c>
      <c r="BA3021" s="18">
        <f t="shared" si="1163"/>
        <v>0.95119705340699801</v>
      </c>
      <c r="BB3021" s="20">
        <f t="shared" si="1185"/>
        <v>4.6744505065272848E-2</v>
      </c>
      <c r="BC3021" s="8">
        <f t="shared" si="1186"/>
        <v>0.2468085245907963</v>
      </c>
      <c r="BD3021" s="44"/>
      <c r="BE3021" s="44"/>
      <c r="BF3021" s="8"/>
    </row>
    <row r="3022" spans="1:58" x14ac:dyDescent="0.25">
      <c r="A3022" s="8">
        <v>2866</v>
      </c>
      <c r="B3022" s="8"/>
      <c r="C3022" s="8" t="s">
        <v>508</v>
      </c>
      <c r="D3022" s="12" t="s">
        <v>509</v>
      </c>
      <c r="E3022" s="8" t="s">
        <v>491</v>
      </c>
      <c r="F3022" s="8" t="s">
        <v>492</v>
      </c>
      <c r="G3022" s="9"/>
      <c r="H3022" s="8"/>
      <c r="I3022" s="9"/>
      <c r="J3022" s="9"/>
      <c r="K3022" s="9"/>
      <c r="L3022" s="8">
        <v>402.53</v>
      </c>
      <c r="M3022" s="8">
        <v>369.64</v>
      </c>
      <c r="N3022" s="8"/>
      <c r="O3022" s="8">
        <v>916.74</v>
      </c>
      <c r="P3022" s="8">
        <v>1768.49</v>
      </c>
      <c r="Q3022" s="8">
        <v>179.43</v>
      </c>
      <c r="R3022" s="8">
        <v>669.94</v>
      </c>
      <c r="S3022" s="8">
        <v>99.83</v>
      </c>
      <c r="T3022" s="8">
        <v>16.05</v>
      </c>
      <c r="U3022" s="8">
        <v>97.76</v>
      </c>
      <c r="V3022" s="8">
        <v>11.24</v>
      </c>
      <c r="W3022" s="8">
        <v>66.42</v>
      </c>
      <c r="X3022" s="8">
        <v>13.47</v>
      </c>
      <c r="Y3022" s="8">
        <v>36.46</v>
      </c>
      <c r="Z3022" s="8">
        <v>4.87</v>
      </c>
      <c r="AA3022" s="8">
        <v>32.659999999999997</v>
      </c>
      <c r="AB3022" s="8">
        <v>5.75</v>
      </c>
      <c r="AC3022" s="8">
        <v>7.52</v>
      </c>
      <c r="AD3022" s="8">
        <v>12.06</v>
      </c>
      <c r="AE3022" s="8">
        <v>5.07</v>
      </c>
      <c r="AF3022" s="17">
        <f t="shared" si="1164"/>
        <v>3919.1099999999997</v>
      </c>
      <c r="AG3022" s="18">
        <f t="shared" si="1166"/>
        <v>19.068104831520774</v>
      </c>
      <c r="AH3022" s="19">
        <f t="shared" si="1167"/>
        <v>14.221710360039522</v>
      </c>
      <c r="AI3022" s="19">
        <f t="shared" si="1168"/>
        <v>2.6386277554422972</v>
      </c>
      <c r="AJ3022" s="18">
        <f t="shared" si="1165"/>
        <v>5.3470697654366859</v>
      </c>
      <c r="AK3022" s="18">
        <f t="shared" si="1169"/>
        <v>1.0889784655340331</v>
      </c>
      <c r="AL3022" s="18">
        <f t="shared" si="1170"/>
        <v>2.3786982248520712</v>
      </c>
      <c r="AM3022" s="18">
        <f t="shared" si="1171"/>
        <v>1.0549203636520128</v>
      </c>
      <c r="AN3022" s="18">
        <f t="shared" si="1172"/>
        <v>0.47821323481924349</v>
      </c>
      <c r="AO3022" s="18">
        <f t="shared" si="1173"/>
        <v>0.93233218583869659</v>
      </c>
      <c r="AP3022" s="17">
        <f t="shared" si="1174"/>
        <v>27.44172234595397</v>
      </c>
      <c r="AQ3022" s="18">
        <f t="shared" si="1175"/>
        <v>0.95434270069368587</v>
      </c>
      <c r="AR3022" s="17">
        <f t="shared" si="1176"/>
        <v>11.317819963257808</v>
      </c>
      <c r="AS3022" s="17">
        <f t="shared" si="1177"/>
        <v>12.324862216778936</v>
      </c>
      <c r="AT3022" s="17">
        <f t="shared" si="1178"/>
        <v>33.377280265339962</v>
      </c>
      <c r="AU3022" s="17">
        <f t="shared" si="1179"/>
        <v>1.2196463047339563</v>
      </c>
      <c r="AV3022" s="18">
        <f t="shared" si="1180"/>
        <v>9.377454991816693</v>
      </c>
      <c r="AW3022" s="18">
        <f t="shared" si="1181"/>
        <v>2.4216858942600328</v>
      </c>
      <c r="AX3022" s="18">
        <f t="shared" si="1182"/>
        <v>1.330985915492958</v>
      </c>
      <c r="AY3022" s="8">
        <f t="shared" si="1183"/>
        <v>0.36925903245560326</v>
      </c>
      <c r="AZ3022" s="8">
        <f t="shared" si="1184"/>
        <v>0.14901334447861</v>
      </c>
      <c r="BA3022" s="18">
        <f t="shared" si="1163"/>
        <v>0.95640081549127243</v>
      </c>
      <c r="BB3022" s="20">
        <f t="shared" si="1185"/>
        <v>3.7873944449991918E-2</v>
      </c>
      <c r="BC3022" s="8">
        <f t="shared" si="1186"/>
        <v>0.23582016426047339</v>
      </c>
      <c r="BD3022" s="44"/>
      <c r="BE3022" s="44"/>
      <c r="BF3022" s="8"/>
    </row>
    <row r="3023" spans="1:58" x14ac:dyDescent="0.25">
      <c r="A3023" s="8">
        <v>2867</v>
      </c>
      <c r="B3023" s="8"/>
      <c r="C3023" s="8" t="s">
        <v>508</v>
      </c>
      <c r="D3023" s="12" t="s">
        <v>509</v>
      </c>
      <c r="E3023" s="8" t="s">
        <v>491</v>
      </c>
      <c r="F3023" s="8" t="s">
        <v>492</v>
      </c>
      <c r="G3023" s="9"/>
      <c r="H3023" s="8"/>
      <c r="I3023" s="9"/>
      <c r="J3023" s="9"/>
      <c r="K3023" s="9"/>
      <c r="L3023" s="8">
        <v>379.32</v>
      </c>
      <c r="M3023" s="8">
        <v>386.11</v>
      </c>
      <c r="N3023" s="8"/>
      <c r="O3023" s="8">
        <v>658.87</v>
      </c>
      <c r="P3023" s="8">
        <v>1458.88</v>
      </c>
      <c r="Q3023" s="8">
        <v>158.09</v>
      </c>
      <c r="R3023" s="8">
        <v>590.69000000000005</v>
      </c>
      <c r="S3023" s="8">
        <v>85.96</v>
      </c>
      <c r="T3023" s="8">
        <v>14.64</v>
      </c>
      <c r="U3023" s="8">
        <v>77.7</v>
      </c>
      <c r="V3023" s="8">
        <v>9.48</v>
      </c>
      <c r="W3023" s="8">
        <v>57.68</v>
      </c>
      <c r="X3023" s="8">
        <v>12.29</v>
      </c>
      <c r="Y3023" s="8">
        <v>36.74</v>
      </c>
      <c r="Z3023" s="8">
        <v>5.35</v>
      </c>
      <c r="AA3023" s="8">
        <v>38.65</v>
      </c>
      <c r="AB3023" s="8">
        <v>6.85</v>
      </c>
      <c r="AC3023" s="8">
        <v>9.2799999999999994</v>
      </c>
      <c r="AD3023" s="8">
        <v>16.420000000000002</v>
      </c>
      <c r="AE3023" s="8">
        <v>8.32</v>
      </c>
      <c r="AF3023" s="17">
        <f t="shared" si="1164"/>
        <v>3211.8699999999994</v>
      </c>
      <c r="AG3023" s="18">
        <f t="shared" si="1166"/>
        <v>11.580512115108544</v>
      </c>
      <c r="AH3023" s="19">
        <f t="shared" si="1167"/>
        <v>9.9136931807390134</v>
      </c>
      <c r="AI3023" s="19">
        <f t="shared" si="1168"/>
        <v>2.1508393280746616</v>
      </c>
      <c r="AJ3023" s="18">
        <f t="shared" si="1165"/>
        <v>4.4630737876315747</v>
      </c>
      <c r="AK3023" s="18">
        <f t="shared" si="1169"/>
        <v>0.98241433788298671</v>
      </c>
      <c r="AL3023" s="18">
        <f t="shared" si="1170"/>
        <v>1.9735576923076925</v>
      </c>
      <c r="AM3023" s="18">
        <f t="shared" si="1171"/>
        <v>1.0935916628015703</v>
      </c>
      <c r="AN3023" s="18">
        <f t="shared" si="1172"/>
        <v>0.52727848459528481</v>
      </c>
      <c r="AO3023" s="18">
        <f t="shared" si="1173"/>
        <v>1.0813122050322412</v>
      </c>
      <c r="AP3023" s="17">
        <f t="shared" si="1174"/>
        <v>31.416598860862493</v>
      </c>
      <c r="AQ3023" s="18">
        <f t="shared" si="1175"/>
        <v>1.0925772597471926</v>
      </c>
      <c r="AR3023" s="17">
        <f t="shared" si="1176"/>
        <v>9.989909443725745</v>
      </c>
      <c r="AS3023" s="17">
        <f t="shared" si="1177"/>
        <v>9.8142302716688228</v>
      </c>
      <c r="AT3023" s="17">
        <f t="shared" si="1178"/>
        <v>23.10109622411693</v>
      </c>
      <c r="AU3023" s="17">
        <f t="shared" si="1179"/>
        <v>0.93385020290155707</v>
      </c>
      <c r="AV3023" s="18">
        <f t="shared" si="1180"/>
        <v>8.4796653796653789</v>
      </c>
      <c r="AW3023" s="18">
        <f t="shared" si="1181"/>
        <v>1.6264634947050909</v>
      </c>
      <c r="AX3023" s="18">
        <f t="shared" si="1182"/>
        <v>0.97671199739164283</v>
      </c>
      <c r="AY3023" s="8">
        <f t="shared" si="1183"/>
        <v>0.42483829236739978</v>
      </c>
      <c r="AZ3023" s="8">
        <f t="shared" si="1184"/>
        <v>0.14552472532123448</v>
      </c>
      <c r="BA3023" s="18">
        <f t="shared" si="1163"/>
        <v>0.94799291378542727</v>
      </c>
      <c r="BB3023" s="20">
        <f t="shared" si="1185"/>
        <v>4.0478491255988756E-2</v>
      </c>
      <c r="BC3023" s="8">
        <f t="shared" si="1186"/>
        <v>0.21274351868638469</v>
      </c>
      <c r="BD3023" s="44"/>
      <c r="BE3023" s="44"/>
      <c r="BF3023" s="8"/>
    </row>
    <row r="3024" spans="1:58" x14ac:dyDescent="0.25">
      <c r="A3024" s="8">
        <v>2868</v>
      </c>
      <c r="B3024" s="8"/>
      <c r="C3024" s="8" t="s">
        <v>508</v>
      </c>
      <c r="D3024" s="12" t="s">
        <v>509</v>
      </c>
      <c r="E3024" s="8" t="s">
        <v>491</v>
      </c>
      <c r="F3024" s="8" t="s">
        <v>492</v>
      </c>
      <c r="G3024" s="9"/>
      <c r="H3024" s="8"/>
      <c r="I3024" s="9"/>
      <c r="J3024" s="9"/>
      <c r="K3024" s="9"/>
      <c r="L3024" s="8">
        <v>400.87</v>
      </c>
      <c r="M3024" s="8">
        <v>393.29</v>
      </c>
      <c r="N3024" s="8"/>
      <c r="O3024" s="8">
        <v>929.17</v>
      </c>
      <c r="P3024" s="8">
        <v>1909.9</v>
      </c>
      <c r="Q3024" s="8">
        <v>197.51</v>
      </c>
      <c r="R3024" s="8">
        <v>710.37</v>
      </c>
      <c r="S3024" s="8">
        <v>96.87</v>
      </c>
      <c r="T3024" s="8">
        <v>17.41</v>
      </c>
      <c r="U3024" s="8">
        <v>86.06</v>
      </c>
      <c r="V3024" s="8">
        <v>10.08</v>
      </c>
      <c r="W3024" s="8">
        <v>60.83</v>
      </c>
      <c r="X3024" s="8">
        <v>12.55</v>
      </c>
      <c r="Y3024" s="8">
        <v>37.159999999999997</v>
      </c>
      <c r="Z3024" s="8">
        <v>5.46</v>
      </c>
      <c r="AA3024" s="8">
        <v>39.28</v>
      </c>
      <c r="AB3024" s="8">
        <v>6.89</v>
      </c>
      <c r="AC3024" s="8">
        <v>9.65</v>
      </c>
      <c r="AD3024" s="8">
        <v>18.57</v>
      </c>
      <c r="AE3024" s="8">
        <v>8.34</v>
      </c>
      <c r="AF3024" s="17">
        <f t="shared" si="1164"/>
        <v>4119.54</v>
      </c>
      <c r="AG3024" s="18">
        <f t="shared" si="1166"/>
        <v>16.069458050821968</v>
      </c>
      <c r="AH3024" s="19">
        <f t="shared" si="1167"/>
        <v>12.770401484469225</v>
      </c>
      <c r="AI3024" s="19">
        <f t="shared" si="1168"/>
        <v>2.5221936105205534</v>
      </c>
      <c r="AJ3024" s="18">
        <f t="shared" si="1165"/>
        <v>5.5851728729486085</v>
      </c>
      <c r="AK3024" s="18">
        <f t="shared" si="1169"/>
        <v>1.0192733097714155</v>
      </c>
      <c r="AL3024" s="18">
        <f t="shared" si="1170"/>
        <v>2.2266187050359711</v>
      </c>
      <c r="AM3024" s="18">
        <f t="shared" si="1171"/>
        <v>1.0785894826240581</v>
      </c>
      <c r="AN3024" s="18">
        <f t="shared" si="1172"/>
        <v>0.56125618112327891</v>
      </c>
      <c r="AO3024" s="18">
        <f t="shared" si="1173"/>
        <v>1.0695701451874007</v>
      </c>
      <c r="AP3024" s="17">
        <f t="shared" si="1174"/>
        <v>31.33784860557769</v>
      </c>
      <c r="AQ3024" s="18">
        <f t="shared" si="1175"/>
        <v>1.0898385566016189</v>
      </c>
      <c r="AR3024" s="17">
        <f t="shared" si="1176"/>
        <v>10.012474541751528</v>
      </c>
      <c r="AS3024" s="17">
        <f t="shared" si="1177"/>
        <v>10.205448065173115</v>
      </c>
      <c r="AT3024" s="17">
        <f t="shared" si="1178"/>
        <v>21.586968228325254</v>
      </c>
      <c r="AU3024" s="17">
        <f t="shared" si="1179"/>
        <v>1.1040945381238287</v>
      </c>
      <c r="AV3024" s="18">
        <f t="shared" si="1180"/>
        <v>10.796769695561236</v>
      </c>
      <c r="AW3024" s="18">
        <f t="shared" si="1181"/>
        <v>1.7725670102037685</v>
      </c>
      <c r="AX3024" s="18">
        <f t="shared" si="1182"/>
        <v>1.0135311625519514</v>
      </c>
      <c r="AY3024" s="8">
        <f t="shared" si="1183"/>
        <v>0.47275967413441955</v>
      </c>
      <c r="AZ3024" s="8">
        <f t="shared" si="1184"/>
        <v>0.1363655559778707</v>
      </c>
      <c r="BA3024" s="18">
        <f t="shared" si="1163"/>
        <v>0.95818707913990386</v>
      </c>
      <c r="BB3024" s="20">
        <f t="shared" si="1185"/>
        <v>3.557108704400281E-2</v>
      </c>
      <c r="BC3024" s="8">
        <f t="shared" si="1186"/>
        <v>0.22072539259877549</v>
      </c>
      <c r="BD3024" s="44"/>
      <c r="BE3024" s="44"/>
      <c r="BF3024" s="8"/>
    </row>
    <row r="3025" spans="1:58" x14ac:dyDescent="0.25">
      <c r="A3025" s="8">
        <v>2869</v>
      </c>
      <c r="B3025" s="8"/>
      <c r="C3025" s="8" t="s">
        <v>508</v>
      </c>
      <c r="D3025" s="12" t="s">
        <v>509</v>
      </c>
      <c r="E3025" s="8" t="s">
        <v>491</v>
      </c>
      <c r="F3025" s="8" t="s">
        <v>492</v>
      </c>
      <c r="G3025" s="9"/>
      <c r="H3025" s="8"/>
      <c r="I3025" s="9"/>
      <c r="J3025" s="9"/>
      <c r="K3025" s="9"/>
      <c r="L3025" s="8">
        <v>361.23</v>
      </c>
      <c r="M3025" s="8">
        <v>399.09</v>
      </c>
      <c r="N3025" s="8"/>
      <c r="O3025" s="8">
        <v>582.42999999999995</v>
      </c>
      <c r="P3025" s="8">
        <v>1373.24</v>
      </c>
      <c r="Q3025" s="8">
        <v>150.91999999999999</v>
      </c>
      <c r="R3025" s="8">
        <v>573.98</v>
      </c>
      <c r="S3025" s="8">
        <v>81.11</v>
      </c>
      <c r="T3025" s="8">
        <v>14.4</v>
      </c>
      <c r="U3025" s="8">
        <v>72.260000000000005</v>
      </c>
      <c r="V3025" s="8">
        <v>8.99</v>
      </c>
      <c r="W3025" s="8">
        <v>56.66</v>
      </c>
      <c r="X3025" s="8">
        <v>12.04</v>
      </c>
      <c r="Y3025" s="8">
        <v>36.93</v>
      </c>
      <c r="Z3025" s="8">
        <v>5.5</v>
      </c>
      <c r="AA3025" s="8">
        <v>38.24</v>
      </c>
      <c r="AB3025" s="8">
        <v>6.69</v>
      </c>
      <c r="AC3025" s="8">
        <v>7.62</v>
      </c>
      <c r="AD3025" s="8">
        <v>14.94</v>
      </c>
      <c r="AE3025" s="8">
        <v>8.39</v>
      </c>
      <c r="AF3025" s="17">
        <f t="shared" si="1164"/>
        <v>3013.39</v>
      </c>
      <c r="AG3025" s="18">
        <f t="shared" si="1166"/>
        <v>10.346736357537559</v>
      </c>
      <c r="AH3025" s="19">
        <f t="shared" si="1167"/>
        <v>9.4317865357969239</v>
      </c>
      <c r="AI3025" s="19">
        <f t="shared" si="1168"/>
        <v>1.9566575850641232</v>
      </c>
      <c r="AJ3025" s="18">
        <f t="shared" si="1165"/>
        <v>4.1811916618937559</v>
      </c>
      <c r="AK3025" s="18">
        <f t="shared" si="1169"/>
        <v>0.90513418026009185</v>
      </c>
      <c r="AL3025" s="18">
        <f t="shared" si="1170"/>
        <v>1.7806912991656731</v>
      </c>
      <c r="AM3025" s="18">
        <f t="shared" si="1171"/>
        <v>1.1205696744629168</v>
      </c>
      <c r="AN3025" s="18">
        <f t="shared" si="1172"/>
        <v>0.55364833645826406</v>
      </c>
      <c r="AO3025" s="18">
        <f t="shared" si="1173"/>
        <v>1.1400731401654867</v>
      </c>
      <c r="AP3025" s="17">
        <f t="shared" si="1174"/>
        <v>33.147009966777411</v>
      </c>
      <c r="AQ3025" s="18">
        <f t="shared" si="1175"/>
        <v>1.15275588801659</v>
      </c>
      <c r="AR3025" s="17">
        <f t="shared" si="1176"/>
        <v>10.436453974895397</v>
      </c>
      <c r="AS3025" s="17">
        <f t="shared" si="1177"/>
        <v>9.4463912133891217</v>
      </c>
      <c r="AT3025" s="17">
        <f t="shared" si="1178"/>
        <v>24.178714859437754</v>
      </c>
      <c r="AU3025" s="17">
        <f t="shared" si="1179"/>
        <v>0.94050928322806238</v>
      </c>
      <c r="AV3025" s="18">
        <f t="shared" si="1180"/>
        <v>8.060199280376418</v>
      </c>
      <c r="AW3025" s="18">
        <f t="shared" si="1181"/>
        <v>1.5288077416370556</v>
      </c>
      <c r="AX3025" s="18">
        <f t="shared" si="1182"/>
        <v>0.96972692791781467</v>
      </c>
      <c r="AY3025" s="8">
        <f t="shared" si="1183"/>
        <v>0.3906903765690376</v>
      </c>
      <c r="AZ3025" s="8">
        <f t="shared" si="1184"/>
        <v>0.14131154395623541</v>
      </c>
      <c r="BA3025" s="18">
        <f t="shared" si="1163"/>
        <v>0.94522779991969197</v>
      </c>
      <c r="BB3025" s="20">
        <f t="shared" si="1185"/>
        <v>3.9670278070484261E-2</v>
      </c>
      <c r="BC3025" s="8">
        <f t="shared" si="1186"/>
        <v>0.19600836731149576</v>
      </c>
      <c r="BD3025" s="44"/>
      <c r="BE3025" s="44"/>
      <c r="BF3025" s="8"/>
    </row>
    <row r="3026" spans="1:58" x14ac:dyDescent="0.25">
      <c r="A3026" s="8">
        <v>2870</v>
      </c>
      <c r="B3026" s="8"/>
      <c r="C3026" s="8" t="s">
        <v>508</v>
      </c>
      <c r="D3026" s="12" t="s">
        <v>509</v>
      </c>
      <c r="E3026" s="8" t="s">
        <v>491</v>
      </c>
      <c r="F3026" s="8" t="s">
        <v>492</v>
      </c>
      <c r="G3026" s="9"/>
      <c r="H3026" s="8"/>
      <c r="I3026" s="9"/>
      <c r="J3026" s="9"/>
      <c r="K3026" s="9"/>
      <c r="L3026" s="8">
        <v>414.67</v>
      </c>
      <c r="M3026" s="8">
        <v>428.87</v>
      </c>
      <c r="N3026" s="8"/>
      <c r="O3026" s="8">
        <v>511.95</v>
      </c>
      <c r="P3026" s="8">
        <v>981.81</v>
      </c>
      <c r="Q3026" s="8">
        <v>107</v>
      </c>
      <c r="R3026" s="8">
        <v>459.49</v>
      </c>
      <c r="S3026" s="8">
        <v>82.97</v>
      </c>
      <c r="T3026" s="8">
        <v>8.73</v>
      </c>
      <c r="U3026" s="8">
        <v>96.23</v>
      </c>
      <c r="V3026" s="8">
        <v>12.08</v>
      </c>
      <c r="W3026" s="8">
        <v>76.739999999999995</v>
      </c>
      <c r="X3026" s="8">
        <v>15.9</v>
      </c>
      <c r="Y3026" s="8">
        <v>43.37</v>
      </c>
      <c r="Z3026" s="8">
        <v>5.49</v>
      </c>
      <c r="AA3026" s="8">
        <v>35.56</v>
      </c>
      <c r="AB3026" s="8">
        <v>6.56</v>
      </c>
      <c r="AC3026" s="8">
        <v>9.7100000000000009</v>
      </c>
      <c r="AD3026" s="8">
        <v>18.760000000000002</v>
      </c>
      <c r="AE3026" s="8">
        <v>5.22</v>
      </c>
      <c r="AF3026" s="17">
        <f t="shared" si="1164"/>
        <v>2443.8799999999992</v>
      </c>
      <c r="AG3026" s="18">
        <f t="shared" si="1166"/>
        <v>9.7801006677962725</v>
      </c>
      <c r="AH3026" s="19">
        <f t="shared" si="1167"/>
        <v>7.2515542510693507</v>
      </c>
      <c r="AI3026" s="19">
        <f t="shared" si="1168"/>
        <v>2.1484207449591199</v>
      </c>
      <c r="AJ3026" s="18">
        <f t="shared" si="1165"/>
        <v>3.5928343781418635</v>
      </c>
      <c r="AK3026" s="18">
        <f t="shared" si="1169"/>
        <v>0.96688973348567164</v>
      </c>
      <c r="AL3026" s="18">
        <f t="shared" si="1170"/>
        <v>3.5938697318007669</v>
      </c>
      <c r="AM3026" s="18">
        <f t="shared" si="1171"/>
        <v>1.0148678045937027</v>
      </c>
      <c r="AN3026" s="18">
        <f t="shared" si="1172"/>
        <v>0.28757832002207756</v>
      </c>
      <c r="AO3026" s="18">
        <f t="shared" si="1173"/>
        <v>0.92162877124690779</v>
      </c>
      <c r="AP3026" s="17">
        <f t="shared" si="1174"/>
        <v>26.972955974842765</v>
      </c>
      <c r="AQ3026" s="18">
        <f t="shared" si="1175"/>
        <v>0.93804037976204779</v>
      </c>
      <c r="AR3026" s="17">
        <f t="shared" si="1176"/>
        <v>12.060461192350955</v>
      </c>
      <c r="AS3026" s="17">
        <f t="shared" si="1177"/>
        <v>11.661136107986501</v>
      </c>
      <c r="AT3026" s="17">
        <f t="shared" si="1178"/>
        <v>22.103944562899787</v>
      </c>
      <c r="AU3026" s="17">
        <f t="shared" si="1179"/>
        <v>0.58148312611012443</v>
      </c>
      <c r="AV3026" s="18">
        <f t="shared" si="1180"/>
        <v>5.3200665073261977</v>
      </c>
      <c r="AW3026" s="18">
        <f t="shared" si="1181"/>
        <v>2.1893819491156568</v>
      </c>
      <c r="AX3026" s="18">
        <f t="shared" si="1182"/>
        <v>1.4123775686575761</v>
      </c>
      <c r="AY3026" s="8">
        <f t="shared" si="1183"/>
        <v>0.5275590551181103</v>
      </c>
      <c r="AZ3026" s="8">
        <f t="shared" si="1184"/>
        <v>0.18056976212757622</v>
      </c>
      <c r="BA3026" s="18">
        <f t="shared" si="1163"/>
        <v>0.9199224184493513</v>
      </c>
      <c r="BB3026" s="20">
        <f t="shared" si="1185"/>
        <v>5.6885914743557517E-2</v>
      </c>
      <c r="BC3026" s="8">
        <f t="shared" si="1186"/>
        <v>0.20938163883758684</v>
      </c>
      <c r="BD3026" s="44"/>
      <c r="BE3026" s="44"/>
      <c r="BF3026" s="8"/>
    </row>
    <row r="3027" spans="1:58" x14ac:dyDescent="0.25">
      <c r="A3027" s="8">
        <v>2871</v>
      </c>
      <c r="B3027" s="8"/>
      <c r="C3027" s="8" t="s">
        <v>508</v>
      </c>
      <c r="D3027" s="12" t="s">
        <v>509</v>
      </c>
      <c r="E3027" s="8" t="s">
        <v>491</v>
      </c>
      <c r="F3027" s="8" t="s">
        <v>492</v>
      </c>
      <c r="G3027" s="9"/>
      <c r="H3027" s="8"/>
      <c r="I3027" s="9"/>
      <c r="J3027" s="9"/>
      <c r="K3027" s="9"/>
      <c r="L3027" s="8">
        <v>397.13</v>
      </c>
      <c r="M3027" s="8">
        <v>429.26</v>
      </c>
      <c r="N3027" s="8"/>
      <c r="O3027" s="8">
        <v>1034.31</v>
      </c>
      <c r="P3027" s="8">
        <v>1967.15</v>
      </c>
      <c r="Q3027" s="8">
        <v>189.46</v>
      </c>
      <c r="R3027" s="8">
        <v>657.54</v>
      </c>
      <c r="S3027" s="8">
        <v>84.45</v>
      </c>
      <c r="T3027" s="8">
        <v>21.14</v>
      </c>
      <c r="U3027" s="8">
        <v>77.95</v>
      </c>
      <c r="V3027" s="8">
        <v>9.4499999999999993</v>
      </c>
      <c r="W3027" s="8">
        <v>57.67</v>
      </c>
      <c r="X3027" s="8">
        <v>13.32</v>
      </c>
      <c r="Y3027" s="8">
        <v>41.13</v>
      </c>
      <c r="Z3027" s="8">
        <v>6.2</v>
      </c>
      <c r="AA3027" s="8">
        <v>46.92</v>
      </c>
      <c r="AB3027" s="8">
        <v>9.31</v>
      </c>
      <c r="AC3027" s="8">
        <v>12.81</v>
      </c>
      <c r="AD3027" s="8">
        <v>35.090000000000003</v>
      </c>
      <c r="AE3027" s="8">
        <v>16.309999999999999</v>
      </c>
      <c r="AF3027" s="17">
        <f t="shared" si="1164"/>
        <v>4215.9999999999991</v>
      </c>
      <c r="AG3027" s="18">
        <f t="shared" si="1166"/>
        <v>14.975117895259368</v>
      </c>
      <c r="AH3027" s="19">
        <f t="shared" si="1167"/>
        <v>11.011459232959089</v>
      </c>
      <c r="AI3027" s="19">
        <f t="shared" si="1168"/>
        <v>3.0331675446995958</v>
      </c>
      <c r="AJ3027" s="18">
        <f t="shared" si="1165"/>
        <v>7.1315151651415336</v>
      </c>
      <c r="AK3027" s="18">
        <f t="shared" si="1169"/>
        <v>0.92515025858454081</v>
      </c>
      <c r="AL3027" s="18">
        <f t="shared" si="1170"/>
        <v>2.1514408338442679</v>
      </c>
      <c r="AM3027" s="18">
        <f t="shared" si="1171"/>
        <v>1.0750806259927781</v>
      </c>
      <c r="AN3027" s="18">
        <f t="shared" si="1172"/>
        <v>0.76692833369743818</v>
      </c>
      <c r="AO3027" s="18">
        <f t="shared" si="1173"/>
        <v>1.1317987717344558</v>
      </c>
      <c r="AP3027" s="17">
        <f t="shared" si="1174"/>
        <v>32.226726726726724</v>
      </c>
      <c r="AQ3027" s="18">
        <f t="shared" si="1175"/>
        <v>1.120751133298904</v>
      </c>
      <c r="AR3027" s="17">
        <f t="shared" si="1176"/>
        <v>9.1487638533674343</v>
      </c>
      <c r="AS3027" s="17">
        <f t="shared" si="1177"/>
        <v>8.4639812446717819</v>
      </c>
      <c r="AT3027" s="17">
        <f t="shared" si="1178"/>
        <v>11.317469364491307</v>
      </c>
      <c r="AU3027" s="17">
        <f t="shared" si="1179"/>
        <v>0.99216068590659579</v>
      </c>
      <c r="AV3027" s="18">
        <f t="shared" si="1180"/>
        <v>13.26889031430404</v>
      </c>
      <c r="AW3027" s="18">
        <f t="shared" si="1181"/>
        <v>1.3440979406838112</v>
      </c>
      <c r="AX3027" s="18">
        <f t="shared" si="1182"/>
        <v>0.80441973537382427</v>
      </c>
      <c r="AY3027" s="8">
        <f t="shared" si="1183"/>
        <v>0.74786871270247235</v>
      </c>
      <c r="AZ3027" s="8">
        <f t="shared" si="1184"/>
        <v>0.12843325120905194</v>
      </c>
      <c r="BA3027" s="18">
        <f t="shared" si="1163"/>
        <v>0.95635673624288431</v>
      </c>
      <c r="BB3027" s="20">
        <f t="shared" si="1185"/>
        <v>3.8070511509461079E-2</v>
      </c>
      <c r="BC3027" s="8">
        <f t="shared" si="1186"/>
        <v>0.20034288358313507</v>
      </c>
      <c r="BD3027" s="44"/>
      <c r="BE3027" s="44"/>
      <c r="BF3027" s="8"/>
    </row>
    <row r="3028" spans="1:58" x14ac:dyDescent="0.25">
      <c r="A3028" s="8">
        <v>2872</v>
      </c>
      <c r="B3028" s="8"/>
      <c r="C3028" s="8" t="s">
        <v>508</v>
      </c>
      <c r="D3028" s="12" t="s">
        <v>509</v>
      </c>
      <c r="E3028" s="8" t="s">
        <v>491</v>
      </c>
      <c r="F3028" s="8" t="s">
        <v>492</v>
      </c>
      <c r="G3028" s="9"/>
      <c r="H3028" s="8"/>
      <c r="I3028" s="9"/>
      <c r="J3028" s="9"/>
      <c r="K3028" s="9"/>
      <c r="L3028" s="8">
        <v>414.89</v>
      </c>
      <c r="M3028" s="8">
        <v>442.46</v>
      </c>
      <c r="N3028" s="8"/>
      <c r="O3028" s="8">
        <v>1042.97</v>
      </c>
      <c r="P3028" s="8">
        <v>2122.6999999999998</v>
      </c>
      <c r="Q3028" s="8">
        <v>220.14</v>
      </c>
      <c r="R3028" s="8">
        <v>817.31</v>
      </c>
      <c r="S3028" s="8">
        <v>113.17</v>
      </c>
      <c r="T3028" s="8">
        <v>20.18</v>
      </c>
      <c r="U3028" s="8">
        <v>104.25</v>
      </c>
      <c r="V3028" s="8">
        <v>12.03</v>
      </c>
      <c r="W3028" s="8">
        <v>69.790000000000006</v>
      </c>
      <c r="X3028" s="8">
        <v>14.74</v>
      </c>
      <c r="Y3028" s="8">
        <v>41.81</v>
      </c>
      <c r="Z3028" s="8">
        <v>6.22</v>
      </c>
      <c r="AA3028" s="8">
        <v>43.9</v>
      </c>
      <c r="AB3028" s="8">
        <v>7.99</v>
      </c>
      <c r="AC3028" s="8">
        <v>8.7899999999999991</v>
      </c>
      <c r="AD3028" s="8">
        <v>15.15</v>
      </c>
      <c r="AE3028" s="8">
        <v>6.56</v>
      </c>
      <c r="AF3028" s="17">
        <f t="shared" si="1164"/>
        <v>4637.2</v>
      </c>
      <c r="AG3028" s="18">
        <f t="shared" si="1166"/>
        <v>16.13930490278058</v>
      </c>
      <c r="AH3028" s="19">
        <f t="shared" si="1167"/>
        <v>12.6995841802703</v>
      </c>
      <c r="AI3028" s="19">
        <f t="shared" si="1168"/>
        <v>2.4606670735793927</v>
      </c>
      <c r="AJ3028" s="18">
        <f t="shared" si="1165"/>
        <v>5.3662541958272705</v>
      </c>
      <c r="AK3028" s="18">
        <f t="shared" si="1169"/>
        <v>0.93768928264701901</v>
      </c>
      <c r="AL3028" s="18">
        <f t="shared" si="1170"/>
        <v>2.3094512195121952</v>
      </c>
      <c r="AM3028" s="18">
        <f t="shared" si="1171"/>
        <v>1.0717436453797349</v>
      </c>
      <c r="AN3028" s="18">
        <f t="shared" si="1172"/>
        <v>0.5468587415180769</v>
      </c>
      <c r="AO3028" s="18">
        <f t="shared" si="1173"/>
        <v>1.0308135123651254</v>
      </c>
      <c r="AP3028" s="17">
        <f t="shared" si="1174"/>
        <v>30.017639077340569</v>
      </c>
      <c r="AQ3028" s="18">
        <f t="shared" si="1175"/>
        <v>1.0439255373393599</v>
      </c>
      <c r="AR3028" s="17">
        <f t="shared" si="1176"/>
        <v>10.078815489749431</v>
      </c>
      <c r="AS3028" s="17">
        <f t="shared" si="1177"/>
        <v>9.4507972665148063</v>
      </c>
      <c r="AT3028" s="17">
        <f t="shared" si="1178"/>
        <v>27.385478547854785</v>
      </c>
      <c r="AU3028" s="17">
        <f t="shared" si="1179"/>
        <v>1.1035730720238663</v>
      </c>
      <c r="AV3028" s="18">
        <f t="shared" si="1180"/>
        <v>10.004508393285372</v>
      </c>
      <c r="AW3028" s="18">
        <f t="shared" si="1181"/>
        <v>1.9212520461075306</v>
      </c>
      <c r="AX3028" s="18">
        <f t="shared" si="1182"/>
        <v>1.0404457655054913</v>
      </c>
      <c r="AY3028" s="8">
        <f t="shared" si="1183"/>
        <v>0.34510250569476086</v>
      </c>
      <c r="AZ3028" s="8">
        <f t="shared" si="1184"/>
        <v>0.13846643256536689</v>
      </c>
      <c r="BA3028" s="18">
        <f t="shared" si="1163"/>
        <v>0.9576296040714225</v>
      </c>
      <c r="BB3028" s="20">
        <f t="shared" si="1185"/>
        <v>3.1998111550971042E-2</v>
      </c>
      <c r="BC3028" s="8">
        <f t="shared" si="1186"/>
        <v>0.20305823086287172</v>
      </c>
      <c r="BD3028" s="44"/>
      <c r="BE3028" s="44"/>
      <c r="BF3028" s="8"/>
    </row>
    <row r="3029" spans="1:58" x14ac:dyDescent="0.25">
      <c r="A3029" s="8">
        <v>2873</v>
      </c>
      <c r="B3029" s="8"/>
      <c r="C3029" s="8" t="s">
        <v>508</v>
      </c>
      <c r="D3029" s="12" t="s">
        <v>509</v>
      </c>
      <c r="E3029" s="8" t="s">
        <v>491</v>
      </c>
      <c r="F3029" s="8" t="s">
        <v>492</v>
      </c>
      <c r="G3029" s="9"/>
      <c r="H3029" s="8"/>
      <c r="I3029" s="9"/>
      <c r="J3029" s="9"/>
      <c r="K3029" s="9"/>
      <c r="L3029" s="8">
        <v>376.71</v>
      </c>
      <c r="M3029" s="8">
        <v>443.01</v>
      </c>
      <c r="N3029" s="8"/>
      <c r="O3029" s="8">
        <v>771.19</v>
      </c>
      <c r="P3029" s="8">
        <v>1633.31</v>
      </c>
      <c r="Q3029" s="8">
        <v>172.17</v>
      </c>
      <c r="R3029" s="8">
        <v>648.11</v>
      </c>
      <c r="S3029" s="8">
        <v>89.53</v>
      </c>
      <c r="T3029" s="8">
        <v>15.28</v>
      </c>
      <c r="U3029" s="8">
        <v>80.62</v>
      </c>
      <c r="V3029" s="8">
        <v>9.7799999999999994</v>
      </c>
      <c r="W3029" s="8">
        <v>61.67</v>
      </c>
      <c r="X3029" s="8">
        <v>13.24</v>
      </c>
      <c r="Y3029" s="8">
        <v>40.14</v>
      </c>
      <c r="Z3029" s="8">
        <v>5.86</v>
      </c>
      <c r="AA3029" s="8">
        <v>42.1</v>
      </c>
      <c r="AB3029" s="8">
        <v>7.8</v>
      </c>
      <c r="AC3029" s="8">
        <v>10.63</v>
      </c>
      <c r="AD3029" s="8">
        <v>30.86</v>
      </c>
      <c r="AE3029" s="8">
        <v>14.06</v>
      </c>
      <c r="AF3029" s="17">
        <f t="shared" si="1164"/>
        <v>3590.8000000000006</v>
      </c>
      <c r="AG3029" s="18">
        <f t="shared" si="1166"/>
        <v>12.443908916884654</v>
      </c>
      <c r="AH3029" s="19">
        <f t="shared" si="1167"/>
        <v>10.189477783417869</v>
      </c>
      <c r="AI3029" s="19">
        <f t="shared" si="1168"/>
        <v>2.2944601592934264</v>
      </c>
      <c r="AJ3029" s="18">
        <f t="shared" si="1165"/>
        <v>5.0156075256579022</v>
      </c>
      <c r="AK3029" s="18">
        <f t="shared" si="1169"/>
        <v>0.85034197873637163</v>
      </c>
      <c r="AL3029" s="18">
        <f t="shared" si="1170"/>
        <v>2.1948790896159318</v>
      </c>
      <c r="AM3029" s="18">
        <f t="shared" si="1171"/>
        <v>1.0844183882198952</v>
      </c>
      <c r="AN3029" s="18">
        <f t="shared" si="1172"/>
        <v>0.52938953468875005</v>
      </c>
      <c r="AO3029" s="18">
        <f t="shared" si="1173"/>
        <v>1.1538846018286475</v>
      </c>
      <c r="AP3029" s="17">
        <f t="shared" si="1174"/>
        <v>33.459969788519636</v>
      </c>
      <c r="AQ3029" s="18">
        <f t="shared" si="1175"/>
        <v>1.163639713664441</v>
      </c>
      <c r="AR3029" s="17">
        <f t="shared" si="1176"/>
        <v>10.522802850356294</v>
      </c>
      <c r="AS3029" s="17">
        <f t="shared" si="1177"/>
        <v>8.9479809976247022</v>
      </c>
      <c r="AT3029" s="17">
        <f t="shared" si="1178"/>
        <v>12.207064160725858</v>
      </c>
      <c r="AU3029" s="17">
        <f t="shared" si="1179"/>
        <v>0.85596392949856537</v>
      </c>
      <c r="AV3029" s="18">
        <f t="shared" si="1180"/>
        <v>9.5657405110394436</v>
      </c>
      <c r="AW3029" s="18">
        <f t="shared" si="1181"/>
        <v>1.54929278220079</v>
      </c>
      <c r="AX3029" s="18">
        <f t="shared" si="1182"/>
        <v>0.95869976633258014</v>
      </c>
      <c r="AY3029" s="8">
        <f t="shared" si="1183"/>
        <v>0.73301662707838477</v>
      </c>
      <c r="AZ3029" s="8">
        <f t="shared" si="1184"/>
        <v>0.1381401305333971</v>
      </c>
      <c r="BA3029" s="18">
        <f t="shared" si="1163"/>
        <v>0.94970758605324712</v>
      </c>
      <c r="BB3029" s="20">
        <f t="shared" si="1185"/>
        <v>3.6638410146425757E-2</v>
      </c>
      <c r="BC3029" s="8">
        <f t="shared" si="1186"/>
        <v>0.18414302160222115</v>
      </c>
      <c r="BD3029" s="44"/>
      <c r="BE3029" s="44"/>
      <c r="BF3029" s="8"/>
    </row>
    <row r="3030" spans="1:58" x14ac:dyDescent="0.25">
      <c r="A3030" s="8">
        <v>2874</v>
      </c>
      <c r="B3030" s="8"/>
      <c r="C3030" s="8" t="s">
        <v>508</v>
      </c>
      <c r="D3030" s="12" t="s">
        <v>509</v>
      </c>
      <c r="E3030" s="8" t="s">
        <v>491</v>
      </c>
      <c r="F3030" s="8" t="s">
        <v>492</v>
      </c>
      <c r="G3030" s="9"/>
      <c r="H3030" s="8"/>
      <c r="I3030" s="9"/>
      <c r="J3030" s="9"/>
      <c r="K3030" s="9"/>
      <c r="L3030" s="8">
        <v>411.82</v>
      </c>
      <c r="M3030" s="8">
        <v>450.95</v>
      </c>
      <c r="N3030" s="8"/>
      <c r="O3030" s="8">
        <v>1193.94</v>
      </c>
      <c r="P3030" s="8">
        <v>2262.9899999999998</v>
      </c>
      <c r="Q3030" s="8">
        <v>217.78</v>
      </c>
      <c r="R3030" s="8">
        <v>786.7</v>
      </c>
      <c r="S3030" s="8">
        <v>111.34</v>
      </c>
      <c r="T3030" s="8">
        <v>21.56</v>
      </c>
      <c r="U3030" s="8">
        <v>108.61</v>
      </c>
      <c r="V3030" s="8">
        <v>12.4</v>
      </c>
      <c r="W3030" s="8">
        <v>74.05</v>
      </c>
      <c r="X3030" s="8">
        <v>15.38</v>
      </c>
      <c r="Y3030" s="8">
        <v>43.28</v>
      </c>
      <c r="Z3030" s="8">
        <v>6.01</v>
      </c>
      <c r="AA3030" s="8">
        <v>42.76</v>
      </c>
      <c r="AB3030" s="8">
        <v>7.82</v>
      </c>
      <c r="AC3030" s="8">
        <v>10.41</v>
      </c>
      <c r="AD3030" s="8">
        <v>27.13</v>
      </c>
      <c r="AE3030" s="8">
        <v>11.64</v>
      </c>
      <c r="AF3030" s="17">
        <f t="shared" si="1164"/>
        <v>4904.62</v>
      </c>
      <c r="AG3030" s="18">
        <f t="shared" si="1166"/>
        <v>18.968034718357394</v>
      </c>
      <c r="AH3030" s="19">
        <f t="shared" si="1167"/>
        <v>13.899857240304778</v>
      </c>
      <c r="AI3030" s="19">
        <f t="shared" si="1168"/>
        <v>2.9264506599430726</v>
      </c>
      <c r="AJ3030" s="18">
        <f t="shared" si="1165"/>
        <v>6.2439875123069273</v>
      </c>
      <c r="AK3030" s="18">
        <f t="shared" si="1169"/>
        <v>0.9132276305577115</v>
      </c>
      <c r="AL3030" s="18">
        <f t="shared" si="1170"/>
        <v>2.3307560137457042</v>
      </c>
      <c r="AM3030" s="18">
        <f t="shared" si="1171"/>
        <v>1.0736681584003431</v>
      </c>
      <c r="AN3030" s="18">
        <f t="shared" si="1172"/>
        <v>0.57709316116173337</v>
      </c>
      <c r="AO3030" s="18">
        <f t="shared" si="1173"/>
        <v>1.0024832595232529</v>
      </c>
      <c r="AP3030" s="17">
        <f t="shared" si="1174"/>
        <v>29.320546163849151</v>
      </c>
      <c r="AQ3030" s="18">
        <f t="shared" si="1175"/>
        <v>1.0196826882459642</v>
      </c>
      <c r="AR3030" s="17">
        <f t="shared" si="1176"/>
        <v>10.546071094480823</v>
      </c>
      <c r="AS3030" s="17">
        <f t="shared" si="1177"/>
        <v>9.6309635173058936</v>
      </c>
      <c r="AT3030" s="17">
        <f t="shared" si="1178"/>
        <v>15.179506081828235</v>
      </c>
      <c r="AU3030" s="17">
        <f t="shared" si="1179"/>
        <v>1.204671721186737</v>
      </c>
      <c r="AV3030" s="18">
        <f t="shared" si="1180"/>
        <v>10.992910413405765</v>
      </c>
      <c r="AW3030" s="18">
        <f t="shared" si="1181"/>
        <v>2.0549673061283968</v>
      </c>
      <c r="AX3030" s="18">
        <f t="shared" si="1182"/>
        <v>1.1333867606683552</v>
      </c>
      <c r="AY3030" s="8">
        <f t="shared" si="1183"/>
        <v>0.6344714686623012</v>
      </c>
      <c r="AZ3030" s="8">
        <f t="shared" si="1184"/>
        <v>0.14152790136011187</v>
      </c>
      <c r="BA3030" s="18">
        <f t="shared" si="1163"/>
        <v>0.95887550921376175</v>
      </c>
      <c r="BB3030" s="20">
        <f t="shared" si="1185"/>
        <v>3.299715353966591E-2</v>
      </c>
      <c r="BC3030" s="8">
        <f t="shared" si="1186"/>
        <v>0.19776101792766995</v>
      </c>
      <c r="BD3030" s="44"/>
      <c r="BE3030" s="44"/>
      <c r="BF3030" s="8"/>
    </row>
    <row r="3031" spans="1:58" x14ac:dyDescent="0.25">
      <c r="A3031" s="8">
        <v>2875</v>
      </c>
      <c r="B3031" s="8"/>
      <c r="C3031" s="8" t="s">
        <v>508</v>
      </c>
      <c r="D3031" s="12" t="s">
        <v>509</v>
      </c>
      <c r="E3031" s="8" t="s">
        <v>491</v>
      </c>
      <c r="F3031" s="8" t="s">
        <v>492</v>
      </c>
      <c r="G3031" s="9"/>
      <c r="H3031" s="8"/>
      <c r="I3031" s="9"/>
      <c r="J3031" s="9"/>
      <c r="K3031" s="9"/>
      <c r="L3031" s="8">
        <v>397.44</v>
      </c>
      <c r="M3031" s="8">
        <v>461.03</v>
      </c>
      <c r="N3031" s="8"/>
      <c r="O3031" s="8">
        <v>791.31</v>
      </c>
      <c r="P3031" s="8">
        <v>1748.09</v>
      </c>
      <c r="Q3031" s="8">
        <v>186.54</v>
      </c>
      <c r="R3031" s="8">
        <v>686.74</v>
      </c>
      <c r="S3031" s="8">
        <v>92.94</v>
      </c>
      <c r="T3031" s="8">
        <v>17.190000000000001</v>
      </c>
      <c r="U3031" s="8">
        <v>82.51</v>
      </c>
      <c r="V3031" s="8">
        <v>10.25</v>
      </c>
      <c r="W3031" s="8">
        <v>62.76</v>
      </c>
      <c r="X3031" s="8">
        <v>13.8</v>
      </c>
      <c r="Y3031" s="8">
        <v>42.09</v>
      </c>
      <c r="Z3031" s="8">
        <v>6.6</v>
      </c>
      <c r="AA3031" s="8">
        <v>48.02</v>
      </c>
      <c r="AB3031" s="8">
        <v>8.66</v>
      </c>
      <c r="AC3031" s="8">
        <v>-1</v>
      </c>
      <c r="AD3031" s="8">
        <v>25.7</v>
      </c>
      <c r="AE3031" s="8">
        <v>10.75</v>
      </c>
      <c r="AF3031" s="17">
        <f t="shared" si="1164"/>
        <v>3797.5</v>
      </c>
      <c r="AG3031" s="18">
        <f t="shared" si="1166"/>
        <v>11.194431117835922</v>
      </c>
      <c r="AH3031" s="19">
        <f t="shared" si="1167"/>
        <v>9.5610818086265041</v>
      </c>
      <c r="AI3031" s="19">
        <f t="shared" si="1168"/>
        <v>2.2218880028665984</v>
      </c>
      <c r="AJ3031" s="18">
        <f t="shared" si="1165"/>
        <v>4.9576370218434107</v>
      </c>
      <c r="AK3031" s="18">
        <f t="shared" si="1169"/>
        <v>0.86206971346767025</v>
      </c>
      <c r="AL3031" s="18">
        <f t="shared" si="1170"/>
        <v>2.3906976744186044</v>
      </c>
      <c r="AM3031" s="18">
        <f t="shared" si="1171"/>
        <v>1.1007587890228854</v>
      </c>
      <c r="AN3031" s="18">
        <f t="shared" si="1172"/>
        <v>0.57780186008762113</v>
      </c>
      <c r="AO3031" s="18">
        <f t="shared" si="1173"/>
        <v>1.1591087337626245</v>
      </c>
      <c r="AP3031" s="17">
        <f t="shared" si="1174"/>
        <v>33.407971014492752</v>
      </c>
      <c r="AQ3031" s="18">
        <f t="shared" si="1175"/>
        <v>1.1618313486568814</v>
      </c>
      <c r="AR3031" s="17">
        <f t="shared" si="1176"/>
        <v>9.6007913369429385</v>
      </c>
      <c r="AS3031" s="17">
        <f t="shared" si="1177"/>
        <v>8.2765514369012898</v>
      </c>
      <c r="AT3031" s="17">
        <f t="shared" si="1178"/>
        <v>15.464591439688716</v>
      </c>
      <c r="AU3031" s="17">
        <f t="shared" si="1179"/>
        <v>0.86733065604502424</v>
      </c>
      <c r="AV3031" s="18">
        <f t="shared" si="1180"/>
        <v>9.5904738819537005</v>
      </c>
      <c r="AW3031" s="18">
        <f t="shared" si="1181"/>
        <v>1.3901358102465682</v>
      </c>
      <c r="AX3031" s="18">
        <f t="shared" si="1182"/>
        <v>0.85536514257270857</v>
      </c>
      <c r="AY3031" s="8">
        <f t="shared" si="1183"/>
        <v>0.53519366930445644</v>
      </c>
      <c r="AZ3031" s="8">
        <f t="shared" si="1184"/>
        <v>0.13533506130413256</v>
      </c>
      <c r="BA3031" s="18">
        <f t="shared" si="1163"/>
        <v>0.94939302172481888</v>
      </c>
      <c r="BB3031" s="20">
        <f t="shared" si="1185"/>
        <v>3.6480217880982914E-2</v>
      </c>
      <c r="BC3031" s="8">
        <f t="shared" si="1186"/>
        <v>0.18668268277851621</v>
      </c>
      <c r="BD3031" s="44"/>
      <c r="BE3031" s="44"/>
      <c r="BF3031" s="8"/>
    </row>
    <row r="3032" spans="1:58" s="3" customFormat="1" x14ac:dyDescent="0.25">
      <c r="A3032" s="8">
        <v>2876</v>
      </c>
      <c r="B3032" s="8"/>
      <c r="C3032" s="8" t="s">
        <v>508</v>
      </c>
      <c r="D3032" s="12" t="s">
        <v>509</v>
      </c>
      <c r="E3032" s="8" t="s">
        <v>491</v>
      </c>
      <c r="F3032" s="8" t="s">
        <v>492</v>
      </c>
      <c r="G3032" s="9"/>
      <c r="H3032" s="8"/>
      <c r="I3032" s="9"/>
      <c r="J3032" s="9"/>
      <c r="K3032" s="9"/>
      <c r="L3032" s="8">
        <v>422.02</v>
      </c>
      <c r="M3032" s="8">
        <v>463.35</v>
      </c>
      <c r="N3032" s="8"/>
      <c r="O3032" s="8">
        <v>1064.8</v>
      </c>
      <c r="P3032" s="8">
        <v>2171.0500000000002</v>
      </c>
      <c r="Q3032" s="8">
        <v>224.36</v>
      </c>
      <c r="R3032" s="8">
        <v>832.8</v>
      </c>
      <c r="S3032" s="8">
        <v>114.04</v>
      </c>
      <c r="T3032" s="8">
        <v>20.23</v>
      </c>
      <c r="U3032" s="8">
        <v>105.94</v>
      </c>
      <c r="V3032" s="8">
        <v>12.57</v>
      </c>
      <c r="W3032" s="8">
        <v>72.36</v>
      </c>
      <c r="X3032" s="8">
        <v>15.38</v>
      </c>
      <c r="Y3032" s="8">
        <v>44.53</v>
      </c>
      <c r="Z3032" s="8">
        <v>6.39</v>
      </c>
      <c r="AA3032" s="8">
        <v>46.06</v>
      </c>
      <c r="AB3032" s="8">
        <v>8.08</v>
      </c>
      <c r="AC3032" s="8">
        <v>9.2200000000000006</v>
      </c>
      <c r="AD3032" s="8">
        <v>17.37</v>
      </c>
      <c r="AE3032" s="8">
        <v>8.01</v>
      </c>
      <c r="AF3032" s="17">
        <f t="shared" si="1164"/>
        <v>4738.5899999999992</v>
      </c>
      <c r="AG3032" s="18">
        <f t="shared" si="1166"/>
        <v>15.704410501070882</v>
      </c>
      <c r="AH3032" s="19">
        <f t="shared" si="1167"/>
        <v>12.379733435146299</v>
      </c>
      <c r="AI3032" s="19">
        <f t="shared" si="1168"/>
        <v>2.4654442134105068</v>
      </c>
      <c r="AJ3032" s="18">
        <f t="shared" si="1165"/>
        <v>5.4367776796060898</v>
      </c>
      <c r="AK3032" s="18">
        <f t="shared" si="1169"/>
        <v>0.91080176972051352</v>
      </c>
      <c r="AL3032" s="18">
        <f t="shared" si="1170"/>
        <v>2.1685393258426968</v>
      </c>
      <c r="AM3032" s="18">
        <f t="shared" si="1171"/>
        <v>1.074609746482194</v>
      </c>
      <c r="AN3032" s="18">
        <f t="shared" si="1172"/>
        <v>0.54174508605729566</v>
      </c>
      <c r="AO3032" s="18">
        <f t="shared" si="1173"/>
        <v>1.0362607276787885</v>
      </c>
      <c r="AP3032" s="17">
        <f t="shared" si="1174"/>
        <v>30.126788036410922</v>
      </c>
      <c r="AQ3032" s="18">
        <f t="shared" si="1175"/>
        <v>1.047721418336329</v>
      </c>
      <c r="AR3032" s="17">
        <f t="shared" si="1176"/>
        <v>10.059704732957012</v>
      </c>
      <c r="AS3032" s="17">
        <f t="shared" si="1177"/>
        <v>9.1623968736430736</v>
      </c>
      <c r="AT3032" s="17">
        <f t="shared" si="1178"/>
        <v>24.295912492803684</v>
      </c>
      <c r="AU3032" s="17">
        <f t="shared" si="1179"/>
        <v>1.0939846648963298</v>
      </c>
      <c r="AV3032" s="18">
        <f t="shared" si="1180"/>
        <v>10.050972248442514</v>
      </c>
      <c r="AW3032" s="18">
        <f t="shared" si="1181"/>
        <v>1.8608391501580852</v>
      </c>
      <c r="AX3032" s="18">
        <f t="shared" si="1182"/>
        <v>1.0281711023797167</v>
      </c>
      <c r="AY3032" s="8">
        <f t="shared" si="1183"/>
        <v>0.37711680416847593</v>
      </c>
      <c r="AZ3032" s="8">
        <f t="shared" si="1184"/>
        <v>0.13693563880883766</v>
      </c>
      <c r="BA3032" s="18">
        <f t="shared" ref="BA3032:BA3095" si="1187">IFERROR(SUM(O3032:U3032)/SUM(O3032:AB3032),"")</f>
        <v>0.95666010353290754</v>
      </c>
      <c r="BB3032" s="20">
        <f t="shared" si="1185"/>
        <v>3.1942618172181921E-2</v>
      </c>
      <c r="BC3032" s="8">
        <f t="shared" si="1186"/>
        <v>0.19723569358085605</v>
      </c>
      <c r="BD3032" s="44"/>
      <c r="BE3032" s="44"/>
      <c r="BF3032" s="16"/>
    </row>
    <row r="3033" spans="1:58" s="3" customFormat="1" x14ac:dyDescent="0.25">
      <c r="A3033" s="8">
        <v>2877</v>
      </c>
      <c r="B3033" s="8"/>
      <c r="C3033" s="8" t="s">
        <v>508</v>
      </c>
      <c r="D3033" s="12" t="s">
        <v>509</v>
      </c>
      <c r="E3033" s="8" t="s">
        <v>491</v>
      </c>
      <c r="F3033" s="8" t="s">
        <v>492</v>
      </c>
      <c r="G3033" s="9"/>
      <c r="H3033" s="8"/>
      <c r="I3033" s="9"/>
      <c r="J3033" s="9"/>
      <c r="K3033" s="9"/>
      <c r="L3033" s="8">
        <v>389.37</v>
      </c>
      <c r="M3033" s="8">
        <v>468.53</v>
      </c>
      <c r="N3033" s="8"/>
      <c r="O3033" s="8">
        <v>699.51</v>
      </c>
      <c r="P3033" s="8">
        <v>1570.96</v>
      </c>
      <c r="Q3033" s="8">
        <v>175.38</v>
      </c>
      <c r="R3033" s="8">
        <v>672.29</v>
      </c>
      <c r="S3033" s="8">
        <v>95.86</v>
      </c>
      <c r="T3033" s="8">
        <v>15.97</v>
      </c>
      <c r="U3033" s="8">
        <v>88.08</v>
      </c>
      <c r="V3033" s="8">
        <v>10.72</v>
      </c>
      <c r="W3033" s="8">
        <v>67.52</v>
      </c>
      <c r="X3033" s="8">
        <v>14.48</v>
      </c>
      <c r="Y3033" s="8">
        <v>44.27</v>
      </c>
      <c r="Z3033" s="8">
        <v>6.59</v>
      </c>
      <c r="AA3033" s="8">
        <v>47.01</v>
      </c>
      <c r="AB3033" s="8">
        <v>8.41</v>
      </c>
      <c r="AC3033" s="8">
        <v>8.35</v>
      </c>
      <c r="AD3033" s="8">
        <v>18.11</v>
      </c>
      <c r="AE3033" s="8">
        <v>9.59</v>
      </c>
      <c r="AF3033" s="17">
        <f t="shared" si="1164"/>
        <v>3517.05</v>
      </c>
      <c r="AG3033" s="18">
        <f t="shared" si="1166"/>
        <v>10.108371771155612</v>
      </c>
      <c r="AH3033" s="19">
        <f t="shared" si="1167"/>
        <v>8.7768823612899691</v>
      </c>
      <c r="AI3033" s="19">
        <f t="shared" si="1168"/>
        <v>2.0063427646033558</v>
      </c>
      <c r="AJ3033" s="18">
        <f t="shared" si="1165"/>
        <v>4.2490050099432981</v>
      </c>
      <c r="AK3033" s="18">
        <f t="shared" si="1169"/>
        <v>0.83104603760698359</v>
      </c>
      <c r="AL3033" s="18">
        <f t="shared" si="1170"/>
        <v>1.8884254431699687</v>
      </c>
      <c r="AM3033" s="18">
        <f t="shared" si="1171"/>
        <v>1.085090139942136</v>
      </c>
      <c r="AN3033" s="18">
        <f t="shared" si="1172"/>
        <v>0.51157019926071989</v>
      </c>
      <c r="AO3033" s="18">
        <f t="shared" si="1173"/>
        <v>1.1155348526130127</v>
      </c>
      <c r="AP3033" s="17">
        <f t="shared" si="1174"/>
        <v>32.357044198895025</v>
      </c>
      <c r="AQ3033" s="18">
        <f t="shared" si="1175"/>
        <v>1.1252831931590246</v>
      </c>
      <c r="AR3033" s="17">
        <f t="shared" si="1176"/>
        <v>9.9666028504573489</v>
      </c>
      <c r="AS3033" s="17">
        <f t="shared" si="1177"/>
        <v>8.2827058072750486</v>
      </c>
      <c r="AT3033" s="17">
        <f t="shared" si="1178"/>
        <v>21.500276090557705</v>
      </c>
      <c r="AU3033" s="17">
        <f t="shared" si="1179"/>
        <v>0.82972778325726582</v>
      </c>
      <c r="AV3033" s="18">
        <f t="shared" si="1180"/>
        <v>7.9417574931880113</v>
      </c>
      <c r="AW3033" s="18">
        <f t="shared" si="1181"/>
        <v>1.5158626572556466</v>
      </c>
      <c r="AX3033" s="18">
        <f t="shared" si="1182"/>
        <v>0.9400110338052966</v>
      </c>
      <c r="AY3033" s="8">
        <f t="shared" si="1183"/>
        <v>0.38523718357796216</v>
      </c>
      <c r="AZ3033" s="8">
        <f t="shared" si="1184"/>
        <v>0.14258727632420534</v>
      </c>
      <c r="BA3033" s="18">
        <f t="shared" si="1187"/>
        <v>0.94341848992763822</v>
      </c>
      <c r="BB3033" s="20">
        <f t="shared" si="1185"/>
        <v>3.6507662692772676E-2</v>
      </c>
      <c r="BC3033" s="8">
        <f t="shared" si="1186"/>
        <v>0.1799644522817882</v>
      </c>
      <c r="BD3033" s="44"/>
      <c r="BE3033" s="44"/>
      <c r="BF3033" s="16"/>
    </row>
    <row r="3034" spans="1:58" s="3" customFormat="1" x14ac:dyDescent="0.25">
      <c r="A3034" s="8">
        <v>2878</v>
      </c>
      <c r="B3034" s="8"/>
      <c r="C3034" s="8" t="s">
        <v>508</v>
      </c>
      <c r="D3034" s="12" t="s">
        <v>509</v>
      </c>
      <c r="E3034" s="8" t="s">
        <v>491</v>
      </c>
      <c r="F3034" s="8" t="s">
        <v>492</v>
      </c>
      <c r="G3034" s="9"/>
      <c r="H3034" s="8"/>
      <c r="I3034" s="9"/>
      <c r="J3034" s="9"/>
      <c r="K3034" s="9"/>
      <c r="L3034" s="8">
        <v>399.81</v>
      </c>
      <c r="M3034" s="8">
        <v>487.8</v>
      </c>
      <c r="N3034" s="8"/>
      <c r="O3034" s="8">
        <v>1029.32</v>
      </c>
      <c r="P3034" s="8">
        <v>2146.06</v>
      </c>
      <c r="Q3034" s="8">
        <v>224.86</v>
      </c>
      <c r="R3034" s="8">
        <v>823.68</v>
      </c>
      <c r="S3034" s="8">
        <v>111.65</v>
      </c>
      <c r="T3034" s="8">
        <v>21.18</v>
      </c>
      <c r="U3034" s="8">
        <v>99.01</v>
      </c>
      <c r="V3034" s="8">
        <v>11.87</v>
      </c>
      <c r="W3034" s="8">
        <v>72.180000000000007</v>
      </c>
      <c r="X3034" s="8">
        <v>15.46</v>
      </c>
      <c r="Y3034" s="8">
        <v>46</v>
      </c>
      <c r="Z3034" s="8">
        <v>6.95</v>
      </c>
      <c r="AA3034" s="8">
        <v>49.09</v>
      </c>
      <c r="AB3034" s="8">
        <v>8.98</v>
      </c>
      <c r="AC3034" s="8">
        <v>11.08</v>
      </c>
      <c r="AD3034" s="8">
        <v>27.16</v>
      </c>
      <c r="AE3034" s="8">
        <v>12.99</v>
      </c>
      <c r="AF3034" s="17">
        <f t="shared" si="1164"/>
        <v>4666.29</v>
      </c>
      <c r="AG3034" s="18">
        <f t="shared" si="1166"/>
        <v>14.244096565938909</v>
      </c>
      <c r="AH3034" s="19">
        <f t="shared" si="1167"/>
        <v>11.481912404456043</v>
      </c>
      <c r="AI3034" s="19">
        <f t="shared" si="1168"/>
        <v>2.4096820607896565</v>
      </c>
      <c r="AJ3034" s="18">
        <f t="shared" si="1165"/>
        <v>5.3681225801697217</v>
      </c>
      <c r="AK3034" s="18">
        <f t="shared" si="1169"/>
        <v>0.81961869618696181</v>
      </c>
      <c r="AL3034" s="18">
        <f t="shared" si="1170"/>
        <v>2.0908391070053889</v>
      </c>
      <c r="AM3034" s="18">
        <f t="shared" si="1171"/>
        <v>1.0791908082079409</v>
      </c>
      <c r="AN3034" s="18">
        <f t="shared" si="1172"/>
        <v>0.59294546029108164</v>
      </c>
      <c r="AO3034" s="18">
        <f t="shared" si="1173"/>
        <v>1.087444578422873</v>
      </c>
      <c r="AP3034" s="17">
        <f t="shared" si="1174"/>
        <v>31.552393272962483</v>
      </c>
      <c r="AQ3034" s="18">
        <f t="shared" si="1175"/>
        <v>1.0972997915310521</v>
      </c>
      <c r="AR3034" s="17">
        <f t="shared" si="1176"/>
        <v>9.9368506824200438</v>
      </c>
      <c r="AS3034" s="17">
        <f t="shared" si="1177"/>
        <v>8.1444286005296398</v>
      </c>
      <c r="AT3034" s="17">
        <f t="shared" si="1178"/>
        <v>14.720544918998527</v>
      </c>
      <c r="AU3034" s="17">
        <f t="shared" si="1179"/>
        <v>1.0305672364480767</v>
      </c>
      <c r="AV3034" s="18">
        <f t="shared" si="1180"/>
        <v>10.396121603878395</v>
      </c>
      <c r="AW3034" s="18">
        <f t="shared" si="1181"/>
        <v>1.6317695628273778</v>
      </c>
      <c r="AX3034" s="18">
        <f t="shared" si="1182"/>
        <v>0.96230914845306537</v>
      </c>
      <c r="AY3034" s="8">
        <f t="shared" si="1183"/>
        <v>0.55326950499083316</v>
      </c>
      <c r="AZ3034" s="8">
        <f t="shared" si="1184"/>
        <v>0.13555021367521369</v>
      </c>
      <c r="BA3034" s="18">
        <f t="shared" si="1187"/>
        <v>0.95488278696780526</v>
      </c>
      <c r="BB3034" s="20">
        <f t="shared" si="1185"/>
        <v>3.0596611003938595E-2</v>
      </c>
      <c r="BC3034" s="8">
        <f t="shared" si="1186"/>
        <v>0.17748984179496968</v>
      </c>
      <c r="BD3034" s="44"/>
      <c r="BE3034" s="44"/>
      <c r="BF3034" s="16"/>
    </row>
    <row r="3035" spans="1:58" s="3" customFormat="1" x14ac:dyDescent="0.25">
      <c r="A3035" s="8">
        <v>2879</v>
      </c>
      <c r="B3035" s="8"/>
      <c r="C3035" s="8" t="s">
        <v>508</v>
      </c>
      <c r="D3035" s="12" t="s">
        <v>509</v>
      </c>
      <c r="E3035" s="8" t="s">
        <v>491</v>
      </c>
      <c r="F3035" s="8" t="s">
        <v>492</v>
      </c>
      <c r="G3035" s="9"/>
      <c r="H3035" s="8"/>
      <c r="I3035" s="9"/>
      <c r="J3035" s="9"/>
      <c r="K3035" s="9"/>
      <c r="L3035" s="8">
        <v>376.32</v>
      </c>
      <c r="M3035" s="8">
        <v>490.29</v>
      </c>
      <c r="N3035" s="8"/>
      <c r="O3035" s="8">
        <v>898.99</v>
      </c>
      <c r="P3035" s="8">
        <v>1886.11</v>
      </c>
      <c r="Q3035" s="8">
        <v>195.64</v>
      </c>
      <c r="R3035" s="8">
        <v>708.07</v>
      </c>
      <c r="S3035" s="8">
        <v>97.4</v>
      </c>
      <c r="T3035" s="8">
        <v>19.52</v>
      </c>
      <c r="U3035" s="8">
        <v>86.09</v>
      </c>
      <c r="V3035" s="8">
        <v>10.8</v>
      </c>
      <c r="W3035" s="8">
        <v>69.099999999999994</v>
      </c>
      <c r="X3035" s="8">
        <v>14.83</v>
      </c>
      <c r="Y3035" s="8">
        <v>45.8</v>
      </c>
      <c r="Z3035" s="8">
        <v>7.21</v>
      </c>
      <c r="AA3035" s="8">
        <v>54.66</v>
      </c>
      <c r="AB3035" s="8">
        <v>10.17</v>
      </c>
      <c r="AC3035" s="8">
        <v>10.93</v>
      </c>
      <c r="AD3035" s="8">
        <v>30.55</v>
      </c>
      <c r="AE3035" s="8">
        <v>15.25</v>
      </c>
      <c r="AF3035" s="17">
        <f t="shared" si="1164"/>
        <v>4104.3900000000003</v>
      </c>
      <c r="AG3035" s="18">
        <f t="shared" si="1166"/>
        <v>11.172819006948981</v>
      </c>
      <c r="AH3035" s="19">
        <f t="shared" si="1167"/>
        <v>9.0628082603476692</v>
      </c>
      <c r="AI3035" s="19">
        <f t="shared" si="1168"/>
        <v>2.4481978974283161</v>
      </c>
      <c r="AJ3035" s="18">
        <f t="shared" si="1165"/>
        <v>5.3743586411249451</v>
      </c>
      <c r="AK3035" s="18">
        <f t="shared" si="1169"/>
        <v>0.76754573823655381</v>
      </c>
      <c r="AL3035" s="18">
        <f t="shared" si="1170"/>
        <v>2.0032786885245901</v>
      </c>
      <c r="AM3035" s="18">
        <f t="shared" si="1171"/>
        <v>1.0880489815323153</v>
      </c>
      <c r="AN3035" s="18">
        <f t="shared" si="1172"/>
        <v>0.62745367532849983</v>
      </c>
      <c r="AO3035" s="18">
        <f t="shared" si="1173"/>
        <v>1.1400135952426518</v>
      </c>
      <c r="AP3035" s="17">
        <f t="shared" si="1174"/>
        <v>33.060687795010118</v>
      </c>
      <c r="AQ3035" s="18">
        <f t="shared" si="1175"/>
        <v>1.1497538558009888</v>
      </c>
      <c r="AR3035" s="17">
        <f t="shared" si="1176"/>
        <v>8.9698133918770591</v>
      </c>
      <c r="AS3035" s="17">
        <f t="shared" si="1177"/>
        <v>6.8847420417124043</v>
      </c>
      <c r="AT3035" s="17">
        <f t="shared" si="1178"/>
        <v>12.318166939443534</v>
      </c>
      <c r="AU3035" s="17">
        <f t="shared" si="1179"/>
        <v>0.83865931037373531</v>
      </c>
      <c r="AV3035" s="18">
        <f t="shared" si="1180"/>
        <v>10.442443954001625</v>
      </c>
      <c r="AW3035" s="18">
        <f t="shared" si="1181"/>
        <v>1.2742536318622015</v>
      </c>
      <c r="AX3035" s="18">
        <f t="shared" si="1182"/>
        <v>0.8273688938865239</v>
      </c>
      <c r="AY3035" s="8">
        <f t="shared" si="1183"/>
        <v>0.55890962312477133</v>
      </c>
      <c r="AZ3035" s="8">
        <f t="shared" si="1184"/>
        <v>0.13755702119846908</v>
      </c>
      <c r="BA3035" s="18">
        <f t="shared" si="1187"/>
        <v>0.94820911268178698</v>
      </c>
      <c r="BB3035" s="20">
        <f t="shared" si="1185"/>
        <v>3.3501117900382925E-2</v>
      </c>
      <c r="BC3035" s="8">
        <f t="shared" si="1186"/>
        <v>0.16621335296984685</v>
      </c>
      <c r="BD3035" s="44"/>
      <c r="BE3035" s="44"/>
      <c r="BF3035" s="16"/>
    </row>
    <row r="3036" spans="1:58" s="3" customFormat="1" x14ac:dyDescent="0.25">
      <c r="A3036" s="8">
        <v>2880</v>
      </c>
      <c r="B3036" s="8"/>
      <c r="C3036" s="8" t="s">
        <v>508</v>
      </c>
      <c r="D3036" s="12" t="s">
        <v>509</v>
      </c>
      <c r="E3036" s="8" t="s">
        <v>491</v>
      </c>
      <c r="F3036" s="8" t="s">
        <v>492</v>
      </c>
      <c r="G3036" s="9"/>
      <c r="H3036" s="8"/>
      <c r="I3036" s="9"/>
      <c r="J3036" s="9"/>
      <c r="K3036" s="9"/>
      <c r="L3036" s="8">
        <v>401.59</v>
      </c>
      <c r="M3036" s="8">
        <v>493.29</v>
      </c>
      <c r="N3036" s="8"/>
      <c r="O3036" s="8">
        <v>1122.93</v>
      </c>
      <c r="P3036" s="8">
        <v>2272.91</v>
      </c>
      <c r="Q3036" s="8">
        <v>231.6</v>
      </c>
      <c r="R3036" s="8">
        <v>865.78</v>
      </c>
      <c r="S3036" s="8">
        <v>117.22</v>
      </c>
      <c r="T3036" s="8">
        <v>22.55</v>
      </c>
      <c r="U3036" s="8">
        <v>109.52</v>
      </c>
      <c r="V3036" s="8">
        <v>12.8</v>
      </c>
      <c r="W3036" s="8">
        <v>76.290000000000006</v>
      </c>
      <c r="X3036" s="8">
        <v>15.97</v>
      </c>
      <c r="Y3036" s="8">
        <v>46.4</v>
      </c>
      <c r="Z3036" s="8">
        <v>6.79</v>
      </c>
      <c r="AA3036" s="8">
        <v>48.92</v>
      </c>
      <c r="AB3036" s="8">
        <v>8.89</v>
      </c>
      <c r="AC3036" s="8">
        <v>10.65</v>
      </c>
      <c r="AD3036" s="8">
        <v>24.26</v>
      </c>
      <c r="AE3036" s="8">
        <v>11.98</v>
      </c>
      <c r="AF3036" s="17">
        <f t="shared" si="1164"/>
        <v>4958.5700000000015</v>
      </c>
      <c r="AG3036" s="18">
        <f t="shared" si="1166"/>
        <v>15.593505801256509</v>
      </c>
      <c r="AH3036" s="19">
        <f t="shared" si="1167"/>
        <v>12.202847742894146</v>
      </c>
      <c r="AI3036" s="19">
        <f t="shared" si="1168"/>
        <v>2.5009959556481012</v>
      </c>
      <c r="AJ3036" s="18">
        <f t="shared" si="1165"/>
        <v>5.5780410739084152</v>
      </c>
      <c r="AK3036" s="18">
        <f t="shared" si="1169"/>
        <v>0.81410529303249601</v>
      </c>
      <c r="AL3036" s="18">
        <f t="shared" si="1170"/>
        <v>2.025041736227045</v>
      </c>
      <c r="AM3036" s="18">
        <f t="shared" si="1171"/>
        <v>1.0782620150850615</v>
      </c>
      <c r="AN3036" s="18">
        <f t="shared" si="1172"/>
        <v>0.58580983233609063</v>
      </c>
      <c r="AO3036" s="18">
        <f t="shared" si="1173"/>
        <v>1.0582651161374261</v>
      </c>
      <c r="AP3036" s="17">
        <f t="shared" si="1174"/>
        <v>30.888541014402005</v>
      </c>
      <c r="AQ3036" s="18">
        <f t="shared" si="1175"/>
        <v>1.0742129550231525</v>
      </c>
      <c r="AR3036" s="17">
        <f t="shared" si="1176"/>
        <v>10.083605887162715</v>
      </c>
      <c r="AS3036" s="17">
        <f t="shared" si="1177"/>
        <v>8.209116925592804</v>
      </c>
      <c r="AT3036" s="17">
        <f t="shared" si="1178"/>
        <v>16.55358615004122</v>
      </c>
      <c r="AU3036" s="17">
        <f t="shared" si="1179"/>
        <v>1.1083361471467932</v>
      </c>
      <c r="AV3036" s="18">
        <f t="shared" si="1180"/>
        <v>10.253195763330899</v>
      </c>
      <c r="AW3036" s="18">
        <f t="shared" si="1181"/>
        <v>1.811255788344831</v>
      </c>
      <c r="AX3036" s="18">
        <f t="shared" si="1182"/>
        <v>1.0206384739644616</v>
      </c>
      <c r="AY3036" s="8">
        <f t="shared" si="1183"/>
        <v>0.49591169255928047</v>
      </c>
      <c r="AZ3036" s="8">
        <f t="shared" si="1184"/>
        <v>0.13539236295594725</v>
      </c>
      <c r="BA3036" s="18">
        <f t="shared" si="1187"/>
        <v>0.95642695373867859</v>
      </c>
      <c r="BB3036" s="20">
        <f t="shared" si="1185"/>
        <v>2.9238395355672898E-2</v>
      </c>
      <c r="BC3036" s="8">
        <f t="shared" si="1186"/>
        <v>0.17629590483600258</v>
      </c>
      <c r="BD3036" s="44"/>
      <c r="BE3036" s="44"/>
      <c r="BF3036" s="16"/>
    </row>
    <row r="3037" spans="1:58" s="3" customFormat="1" x14ac:dyDescent="0.25">
      <c r="A3037" s="8">
        <v>2881</v>
      </c>
      <c r="B3037" s="8"/>
      <c r="C3037" s="8" t="s">
        <v>508</v>
      </c>
      <c r="D3037" s="12" t="s">
        <v>509</v>
      </c>
      <c r="E3037" s="8" t="s">
        <v>491</v>
      </c>
      <c r="F3037" s="8" t="s">
        <v>492</v>
      </c>
      <c r="G3037" s="9"/>
      <c r="H3037" s="8"/>
      <c r="I3037" s="9"/>
      <c r="J3037" s="9"/>
      <c r="K3037" s="9"/>
      <c r="L3037" s="8">
        <v>394.26</v>
      </c>
      <c r="M3037" s="8">
        <v>507.47</v>
      </c>
      <c r="N3037" s="8"/>
      <c r="O3037" s="8">
        <v>995.74</v>
      </c>
      <c r="P3037" s="8">
        <v>2089.66</v>
      </c>
      <c r="Q3037" s="8">
        <v>222.59</v>
      </c>
      <c r="R3037" s="8">
        <v>828.34</v>
      </c>
      <c r="S3037" s="8">
        <v>115.92</v>
      </c>
      <c r="T3037" s="8">
        <v>20.6</v>
      </c>
      <c r="U3037" s="8">
        <v>107.17</v>
      </c>
      <c r="V3037" s="8">
        <v>12.74</v>
      </c>
      <c r="W3037" s="8">
        <v>76.239999999999995</v>
      </c>
      <c r="X3037" s="8">
        <v>16.39</v>
      </c>
      <c r="Y3037" s="8">
        <v>48.33</v>
      </c>
      <c r="Z3037" s="8">
        <v>7.26</v>
      </c>
      <c r="AA3037" s="8">
        <v>51.73</v>
      </c>
      <c r="AB3037" s="8">
        <v>9.24</v>
      </c>
      <c r="AC3037" s="8">
        <v>8.69</v>
      </c>
      <c r="AD3037" s="8">
        <v>17.29</v>
      </c>
      <c r="AE3037" s="8">
        <v>7.28</v>
      </c>
      <c r="AF3037" s="17">
        <f t="shared" si="1164"/>
        <v>4601.95</v>
      </c>
      <c r="AG3037" s="18">
        <f t="shared" si="1166"/>
        <v>13.076183461514308</v>
      </c>
      <c r="AH3037" s="19">
        <f t="shared" si="1167"/>
        <v>10.609588814300883</v>
      </c>
      <c r="AI3037" s="19">
        <f t="shared" si="1168"/>
        <v>2.3179559260863245</v>
      </c>
      <c r="AJ3037" s="18">
        <f t="shared" si="1165"/>
        <v>5.0017078561382373</v>
      </c>
      <c r="AK3037" s="18">
        <f t="shared" si="1169"/>
        <v>0.77691292096084497</v>
      </c>
      <c r="AL3037" s="18">
        <f t="shared" si="1170"/>
        <v>2.375</v>
      </c>
      <c r="AM3037" s="18">
        <f t="shared" si="1171"/>
        <v>1.0738349001991023</v>
      </c>
      <c r="AN3037" s="18">
        <f t="shared" si="1172"/>
        <v>0.54401278379566231</v>
      </c>
      <c r="AO3037" s="18">
        <f t="shared" si="1173"/>
        <v>1.0681133557572242</v>
      </c>
      <c r="AP3037" s="17">
        <f t="shared" si="1174"/>
        <v>30.962172056131788</v>
      </c>
      <c r="AQ3037" s="18">
        <f t="shared" si="1175"/>
        <v>1.0767736269202521</v>
      </c>
      <c r="AR3037" s="17">
        <f t="shared" si="1176"/>
        <v>9.8099748695147895</v>
      </c>
      <c r="AS3037" s="17">
        <f t="shared" si="1177"/>
        <v>7.6214962304272182</v>
      </c>
      <c r="AT3037" s="17">
        <f t="shared" si="1178"/>
        <v>22.802776171197223</v>
      </c>
      <c r="AU3037" s="17">
        <f t="shared" si="1179"/>
        <v>0.97414131161910911</v>
      </c>
      <c r="AV3037" s="18">
        <f t="shared" si="1180"/>
        <v>9.2912195577120471</v>
      </c>
      <c r="AW3037" s="18">
        <f t="shared" si="1181"/>
        <v>1.6761139935128961</v>
      </c>
      <c r="AX3037" s="18">
        <f t="shared" si="1182"/>
        <v>0.9645642870501776</v>
      </c>
      <c r="AY3037" s="8">
        <f t="shared" si="1183"/>
        <v>0.33423545331529092</v>
      </c>
      <c r="AZ3037" s="8">
        <f t="shared" si="1184"/>
        <v>0.13994253567375714</v>
      </c>
      <c r="BA3037" s="18">
        <f t="shared" si="1187"/>
        <v>0.95177479112115526</v>
      </c>
      <c r="BB3037" s="20">
        <f t="shared" si="1185"/>
        <v>3.0002143048040407E-2</v>
      </c>
      <c r="BC3037" s="8">
        <f t="shared" si="1186"/>
        <v>0.1682418325391071</v>
      </c>
      <c r="BD3037" s="44"/>
      <c r="BE3037" s="44"/>
      <c r="BF3037" s="16"/>
    </row>
    <row r="3038" spans="1:58" s="3" customFormat="1" x14ac:dyDescent="0.25">
      <c r="A3038" s="8">
        <v>2882</v>
      </c>
      <c r="B3038" s="8"/>
      <c r="C3038" s="8" t="s">
        <v>508</v>
      </c>
      <c r="D3038" s="12" t="s">
        <v>509</v>
      </c>
      <c r="E3038" s="8" t="s">
        <v>491</v>
      </c>
      <c r="F3038" s="8" t="s">
        <v>492</v>
      </c>
      <c r="G3038" s="9"/>
      <c r="H3038" s="8"/>
      <c r="I3038" s="9"/>
      <c r="J3038" s="9"/>
      <c r="K3038" s="9"/>
      <c r="L3038" s="8">
        <v>404.16</v>
      </c>
      <c r="M3038" s="8">
        <v>514.24</v>
      </c>
      <c r="N3038" s="8"/>
      <c r="O3038" s="8">
        <v>1383.68</v>
      </c>
      <c r="P3038" s="8">
        <v>2628.13</v>
      </c>
      <c r="Q3038" s="8">
        <v>254.52</v>
      </c>
      <c r="R3038" s="8">
        <v>944.26</v>
      </c>
      <c r="S3038" s="8">
        <v>130.5</v>
      </c>
      <c r="T3038" s="8">
        <v>23.98</v>
      </c>
      <c r="U3038" s="8">
        <v>122.29</v>
      </c>
      <c r="V3038" s="8">
        <v>14.53</v>
      </c>
      <c r="W3038" s="8">
        <v>85.14</v>
      </c>
      <c r="X3038" s="8">
        <v>18.09</v>
      </c>
      <c r="Y3038" s="8">
        <v>50.45</v>
      </c>
      <c r="Z3038" s="8">
        <v>6.88</v>
      </c>
      <c r="AA3038" s="8">
        <v>46.67</v>
      </c>
      <c r="AB3038" s="8">
        <v>8.69</v>
      </c>
      <c r="AC3038" s="8">
        <v>12.66</v>
      </c>
      <c r="AD3038" s="8">
        <v>39.83</v>
      </c>
      <c r="AE3038" s="8">
        <v>16.93</v>
      </c>
      <c r="AF3038" s="17">
        <f t="shared" si="1164"/>
        <v>5717.81</v>
      </c>
      <c r="AG3038" s="18">
        <f t="shared" si="1166"/>
        <v>20.140738591004805</v>
      </c>
      <c r="AH3038" s="19">
        <f t="shared" si="1167"/>
        <v>14.79021353986251</v>
      </c>
      <c r="AI3038" s="19">
        <f t="shared" si="1168"/>
        <v>2.8256080867378932</v>
      </c>
      <c r="AJ3038" s="18">
        <f t="shared" si="1165"/>
        <v>6.1738474222804225</v>
      </c>
      <c r="AK3038" s="18">
        <f t="shared" si="1169"/>
        <v>0.78593652769135036</v>
      </c>
      <c r="AL3038" s="18">
        <f t="shared" si="1170"/>
        <v>2.3526284701712936</v>
      </c>
      <c r="AM3038" s="18">
        <f t="shared" si="1171"/>
        <v>1.0714101127261646</v>
      </c>
      <c r="AN3038" s="18">
        <f t="shared" si="1172"/>
        <v>0.55873533438335898</v>
      </c>
      <c r="AO3038" s="18">
        <f t="shared" si="1173"/>
        <v>0.97769641473585933</v>
      </c>
      <c r="AP3038" s="17">
        <f t="shared" si="1174"/>
        <v>28.42675511332228</v>
      </c>
      <c r="AQ3038" s="18">
        <f t="shared" si="1175"/>
        <v>0.98859925425948825</v>
      </c>
      <c r="AR3038" s="17">
        <f t="shared" si="1176"/>
        <v>11.018641525605315</v>
      </c>
      <c r="AS3038" s="17">
        <f t="shared" si="1177"/>
        <v>8.6599528605099643</v>
      </c>
      <c r="AT3038" s="17">
        <f t="shared" si="1178"/>
        <v>10.147125282450416</v>
      </c>
      <c r="AU3038" s="17">
        <f t="shared" si="1179"/>
        <v>1.2057467904759762</v>
      </c>
      <c r="AV3038" s="18">
        <f t="shared" si="1180"/>
        <v>11.314743642162073</v>
      </c>
      <c r="AW3038" s="18">
        <f t="shared" si="1181"/>
        <v>2.1199515899618078</v>
      </c>
      <c r="AX3038" s="18">
        <f t="shared" si="1182"/>
        <v>1.1939513031299158</v>
      </c>
      <c r="AY3038" s="8">
        <f t="shared" si="1183"/>
        <v>0.85343904006856641</v>
      </c>
      <c r="AZ3038" s="8">
        <f t="shared" si="1184"/>
        <v>0.13820346091118971</v>
      </c>
      <c r="BA3038" s="18">
        <f t="shared" si="1187"/>
        <v>0.95969610742574518</v>
      </c>
      <c r="BB3038" s="20">
        <f t="shared" si="1185"/>
        <v>2.6979874771486816E-2</v>
      </c>
      <c r="BC3038" s="8">
        <f t="shared" si="1186"/>
        <v>0.17019591013454069</v>
      </c>
      <c r="BD3038" s="44"/>
      <c r="BE3038" s="44"/>
      <c r="BF3038" s="16"/>
    </row>
    <row r="3039" spans="1:58" s="3" customFormat="1" x14ac:dyDescent="0.25">
      <c r="A3039" s="8">
        <v>2883</v>
      </c>
      <c r="B3039" s="8"/>
      <c r="C3039" s="8" t="s">
        <v>508</v>
      </c>
      <c r="D3039" s="12" t="s">
        <v>509</v>
      </c>
      <c r="E3039" s="8" t="s">
        <v>491</v>
      </c>
      <c r="F3039" s="8" t="s">
        <v>492</v>
      </c>
      <c r="G3039" s="9"/>
      <c r="H3039" s="8"/>
      <c r="I3039" s="9"/>
      <c r="J3039" s="9"/>
      <c r="K3039" s="9"/>
      <c r="L3039" s="8">
        <v>396.39</v>
      </c>
      <c r="M3039" s="8">
        <v>517.45000000000005</v>
      </c>
      <c r="N3039" s="8"/>
      <c r="O3039" s="8">
        <v>1208.2</v>
      </c>
      <c r="P3039" s="8">
        <v>2472.39</v>
      </c>
      <c r="Q3039" s="8">
        <v>246.59</v>
      </c>
      <c r="R3039" s="8">
        <v>919.88</v>
      </c>
      <c r="S3039" s="8">
        <v>124.45</v>
      </c>
      <c r="T3039" s="8">
        <v>23.81</v>
      </c>
      <c r="U3039" s="8">
        <v>110.21</v>
      </c>
      <c r="V3039" s="8">
        <v>13.04</v>
      </c>
      <c r="W3039" s="8">
        <v>79.3</v>
      </c>
      <c r="X3039" s="8">
        <v>16.73</v>
      </c>
      <c r="Y3039" s="8">
        <v>50.47</v>
      </c>
      <c r="Z3039" s="8">
        <v>7.34</v>
      </c>
      <c r="AA3039" s="8">
        <v>53.68</v>
      </c>
      <c r="AB3039" s="8">
        <v>9.99</v>
      </c>
      <c r="AC3039" s="8">
        <v>10.67</v>
      </c>
      <c r="AD3039" s="8">
        <v>25.77</v>
      </c>
      <c r="AE3039" s="8">
        <v>12.95</v>
      </c>
      <c r="AF3039" s="17">
        <f t="shared" si="1164"/>
        <v>5336.0800000000008</v>
      </c>
      <c r="AG3039" s="18">
        <f t="shared" si="1166"/>
        <v>15.289872160073449</v>
      </c>
      <c r="AH3039" s="19">
        <f t="shared" si="1167"/>
        <v>12.096782516416539</v>
      </c>
      <c r="AI3039" s="19">
        <f t="shared" si="1168"/>
        <v>2.5326519382733652</v>
      </c>
      <c r="AJ3039" s="18">
        <f t="shared" si="1165"/>
        <v>5.6529438389674072</v>
      </c>
      <c r="AK3039" s="18">
        <f t="shared" si="1169"/>
        <v>0.76604502850516953</v>
      </c>
      <c r="AL3039" s="18">
        <f t="shared" si="1170"/>
        <v>1.9899613899613899</v>
      </c>
      <c r="AM3039" s="18">
        <f t="shared" si="1171"/>
        <v>1.0958409337961492</v>
      </c>
      <c r="AN3039" s="18">
        <f t="shared" si="1172"/>
        <v>0.59842417576296503</v>
      </c>
      <c r="AO3039" s="18">
        <f t="shared" si="1173"/>
        <v>1.06182036695829</v>
      </c>
      <c r="AP3039" s="17">
        <f t="shared" si="1174"/>
        <v>30.929468021518232</v>
      </c>
      <c r="AQ3039" s="18">
        <f t="shared" si="1175"/>
        <v>1.0756362764171308</v>
      </c>
      <c r="AR3039" s="17">
        <f t="shared" si="1176"/>
        <v>9.639530551415799</v>
      </c>
      <c r="AS3039" s="17">
        <f t="shared" si="1177"/>
        <v>7.3843144560357672</v>
      </c>
      <c r="AT3039" s="17">
        <f t="shared" si="1178"/>
        <v>15.381839348079161</v>
      </c>
      <c r="AU3039" s="17">
        <f t="shared" si="1179"/>
        <v>1.0414073042847465</v>
      </c>
      <c r="AV3039" s="18">
        <f t="shared" si="1180"/>
        <v>10.962707558297796</v>
      </c>
      <c r="AW3039" s="18">
        <f t="shared" si="1181"/>
        <v>1.6610446045428333</v>
      </c>
      <c r="AX3039" s="18">
        <f t="shared" si="1182"/>
        <v>0.96683296378418337</v>
      </c>
      <c r="AY3039" s="8">
        <f t="shared" si="1183"/>
        <v>0.48006706408345751</v>
      </c>
      <c r="AZ3039" s="8">
        <f t="shared" si="1184"/>
        <v>0.13528938557203113</v>
      </c>
      <c r="BA3039" s="18">
        <f t="shared" si="1187"/>
        <v>0.95679412602509706</v>
      </c>
      <c r="BB3039" s="20">
        <f t="shared" si="1185"/>
        <v>2.7162497957004889E-2</v>
      </c>
      <c r="BC3039" s="8">
        <f t="shared" si="1186"/>
        <v>0.165888371690085</v>
      </c>
      <c r="BD3039" s="44"/>
      <c r="BE3039" s="44"/>
      <c r="BF3039" s="16"/>
    </row>
    <row r="3040" spans="1:58" s="3" customFormat="1" x14ac:dyDescent="0.25">
      <c r="A3040" s="8">
        <v>2884</v>
      </c>
      <c r="B3040" s="8"/>
      <c r="C3040" s="8" t="s">
        <v>508</v>
      </c>
      <c r="D3040" s="12" t="s">
        <v>509</v>
      </c>
      <c r="E3040" s="8" t="s">
        <v>491</v>
      </c>
      <c r="F3040" s="8" t="s">
        <v>492</v>
      </c>
      <c r="G3040" s="9"/>
      <c r="H3040" s="8"/>
      <c r="I3040" s="9"/>
      <c r="J3040" s="9"/>
      <c r="K3040" s="9"/>
      <c r="L3040" s="8">
        <v>431.62</v>
      </c>
      <c r="M3040" s="8">
        <v>535.42999999999995</v>
      </c>
      <c r="N3040" s="8"/>
      <c r="O3040" s="8">
        <v>1036.26</v>
      </c>
      <c r="P3040" s="8">
        <v>2220.34</v>
      </c>
      <c r="Q3040" s="8">
        <v>237.13</v>
      </c>
      <c r="R3040" s="8">
        <v>880.33</v>
      </c>
      <c r="S3040" s="8">
        <v>123.96</v>
      </c>
      <c r="T3040" s="8">
        <v>21.35</v>
      </c>
      <c r="U3040" s="8">
        <v>111.05</v>
      </c>
      <c r="V3040" s="8">
        <v>13.3</v>
      </c>
      <c r="W3040" s="8">
        <v>80.760000000000005</v>
      </c>
      <c r="X3040" s="8">
        <v>17.14</v>
      </c>
      <c r="Y3040" s="8">
        <v>50.68</v>
      </c>
      <c r="Z3040" s="8">
        <v>7.44</v>
      </c>
      <c r="AA3040" s="8">
        <v>54.06</v>
      </c>
      <c r="AB3040" s="8">
        <v>9.5399999999999991</v>
      </c>
      <c r="AC3040" s="8">
        <v>11.97</v>
      </c>
      <c r="AD3040" s="8">
        <v>25.19</v>
      </c>
      <c r="AE3040" s="8">
        <v>11.62</v>
      </c>
      <c r="AF3040" s="17">
        <f t="shared" si="1164"/>
        <v>4863.340000000002</v>
      </c>
      <c r="AG3040" s="18">
        <f t="shared" si="1166"/>
        <v>13.021776085643237</v>
      </c>
      <c r="AH3040" s="19">
        <f t="shared" si="1167"/>
        <v>10.787202787791223</v>
      </c>
      <c r="AI3040" s="19">
        <f t="shared" si="1168"/>
        <v>2.2698182657912951</v>
      </c>
      <c r="AJ3040" s="18">
        <f t="shared" si="1165"/>
        <v>4.8676339039543182</v>
      </c>
      <c r="AK3040" s="18">
        <f t="shared" si="1169"/>
        <v>0.80611844685579825</v>
      </c>
      <c r="AL3040" s="18">
        <f t="shared" si="1170"/>
        <v>2.1678141135972462</v>
      </c>
      <c r="AM3040" s="18">
        <f t="shared" si="1171"/>
        <v>1.0836263364816399</v>
      </c>
      <c r="AN3040" s="18">
        <f t="shared" si="1172"/>
        <v>0.53561841585405368</v>
      </c>
      <c r="AO3040" s="18">
        <f t="shared" si="1173"/>
        <v>1.0740930459779012</v>
      </c>
      <c r="AP3040" s="17">
        <f t="shared" si="1174"/>
        <v>31.238623103850639</v>
      </c>
      <c r="AQ3040" s="18">
        <f t="shared" si="1175"/>
        <v>1.0863877843759522</v>
      </c>
      <c r="AR3040" s="17">
        <f t="shared" si="1176"/>
        <v>9.9043655197928206</v>
      </c>
      <c r="AS3040" s="17">
        <f t="shared" si="1177"/>
        <v>7.9840917499075097</v>
      </c>
      <c r="AT3040" s="17">
        <f t="shared" si="1178"/>
        <v>17.134577213179831</v>
      </c>
      <c r="AU3040" s="17">
        <f t="shared" si="1179"/>
        <v>0.97785895416513069</v>
      </c>
      <c r="AV3040" s="18">
        <f t="shared" si="1180"/>
        <v>9.3314723097703745</v>
      </c>
      <c r="AW3040" s="18">
        <f t="shared" si="1181"/>
        <v>1.661939925301684</v>
      </c>
      <c r="AX3040" s="18">
        <f t="shared" si="1182"/>
        <v>0.97771220775470802</v>
      </c>
      <c r="AY3040" s="8">
        <f t="shared" si="1183"/>
        <v>0.46596374398816132</v>
      </c>
      <c r="AZ3040" s="8">
        <f t="shared" si="1184"/>
        <v>0.14081083230152328</v>
      </c>
      <c r="BA3040" s="18">
        <f t="shared" si="1187"/>
        <v>0.95210698820152384</v>
      </c>
      <c r="BB3040" s="20">
        <f t="shared" si="1185"/>
        <v>3.0905391669346565E-2</v>
      </c>
      <c r="BC3040" s="8">
        <f t="shared" si="1186"/>
        <v>0.17456633952601425</v>
      </c>
      <c r="BD3040" s="44"/>
      <c r="BE3040" s="44"/>
      <c r="BF3040" s="16"/>
    </row>
    <row r="3041" spans="1:58" s="3" customFormat="1" x14ac:dyDescent="0.25">
      <c r="A3041" s="8">
        <v>2885</v>
      </c>
      <c r="B3041" s="8"/>
      <c r="C3041" s="8" t="s">
        <v>508</v>
      </c>
      <c r="D3041" s="12" t="s">
        <v>509</v>
      </c>
      <c r="E3041" s="8" t="s">
        <v>491</v>
      </c>
      <c r="F3041" s="8" t="s">
        <v>492</v>
      </c>
      <c r="G3041" s="9"/>
      <c r="H3041" s="8"/>
      <c r="I3041" s="9"/>
      <c r="J3041" s="9"/>
      <c r="K3041" s="9"/>
      <c r="L3041" s="8">
        <v>379.08</v>
      </c>
      <c r="M3041" s="8">
        <v>552.12</v>
      </c>
      <c r="N3041" s="8"/>
      <c r="O3041" s="8">
        <v>1013.6</v>
      </c>
      <c r="P3041" s="8">
        <v>2078.52</v>
      </c>
      <c r="Q3041" s="8">
        <v>219.99</v>
      </c>
      <c r="R3041" s="8">
        <v>787.7</v>
      </c>
      <c r="S3041" s="8">
        <v>106.55</v>
      </c>
      <c r="T3041" s="8">
        <v>21.33</v>
      </c>
      <c r="U3041" s="8">
        <v>96.35</v>
      </c>
      <c r="V3041" s="8">
        <v>11.75</v>
      </c>
      <c r="W3041" s="8">
        <v>75.5</v>
      </c>
      <c r="X3041" s="8">
        <v>16.57</v>
      </c>
      <c r="Y3041" s="8">
        <v>53.52</v>
      </c>
      <c r="Z3041" s="8">
        <v>7.9</v>
      </c>
      <c r="AA3041" s="8">
        <v>57.16</v>
      </c>
      <c r="AB3041" s="8">
        <v>10.74</v>
      </c>
      <c r="AC3041" s="8">
        <v>12.34</v>
      </c>
      <c r="AD3041" s="8">
        <v>37.21</v>
      </c>
      <c r="AE3041" s="8">
        <v>17.690000000000001</v>
      </c>
      <c r="AF3041" s="17">
        <f t="shared" si="1164"/>
        <v>4557.1799999999994</v>
      </c>
      <c r="AG3041" s="18">
        <f t="shared" si="1166"/>
        <v>12.046251103571883</v>
      </c>
      <c r="AH3041" s="19">
        <f t="shared" si="1167"/>
        <v>9.5505281531364421</v>
      </c>
      <c r="AI3041" s="19">
        <f t="shared" si="1168"/>
        <v>2.4812676333222452</v>
      </c>
      <c r="AJ3041" s="18">
        <f t="shared" si="1165"/>
        <v>5.5391597217684696</v>
      </c>
      <c r="AK3041" s="18">
        <f t="shared" si="1169"/>
        <v>0.68658987176700714</v>
      </c>
      <c r="AL3041" s="18">
        <f t="shared" si="1170"/>
        <v>2.103448275862069</v>
      </c>
      <c r="AM3041" s="18">
        <f t="shared" si="1171"/>
        <v>1.0648958230104042</v>
      </c>
      <c r="AN3041" s="18">
        <f t="shared" si="1172"/>
        <v>0.61964928867146574</v>
      </c>
      <c r="AO3041" s="18">
        <f t="shared" si="1173"/>
        <v>1.1555222487725374</v>
      </c>
      <c r="AP3041" s="17">
        <f t="shared" si="1174"/>
        <v>33.320458660229328</v>
      </c>
      <c r="AQ3041" s="18">
        <f t="shared" si="1175"/>
        <v>1.1587879253812239</v>
      </c>
      <c r="AR3041" s="17">
        <f t="shared" si="1176"/>
        <v>9.6592022393282022</v>
      </c>
      <c r="AS3041" s="17">
        <f t="shared" si="1177"/>
        <v>6.6319104268719382</v>
      </c>
      <c r="AT3041" s="17">
        <f t="shared" si="1178"/>
        <v>10.187583982800321</v>
      </c>
      <c r="AU3041" s="17">
        <f t="shared" si="1179"/>
        <v>0.86778729273544553</v>
      </c>
      <c r="AV3041" s="18">
        <f t="shared" si="1180"/>
        <v>10.519979242345617</v>
      </c>
      <c r="AW3041" s="18">
        <f t="shared" si="1181"/>
        <v>1.3637422592317783</v>
      </c>
      <c r="AX3041" s="18">
        <f t="shared" si="1182"/>
        <v>0.86446119009825528</v>
      </c>
      <c r="AY3041" s="8">
        <f t="shared" si="1183"/>
        <v>0.65097970608817357</v>
      </c>
      <c r="AZ3041" s="8">
        <f t="shared" si="1184"/>
        <v>0.1352672337184207</v>
      </c>
      <c r="BA3041" s="18">
        <f t="shared" si="1187"/>
        <v>0.94884116931962326</v>
      </c>
      <c r="BB3041" s="20">
        <f t="shared" si="1185"/>
        <v>3.0335294812921073E-2</v>
      </c>
      <c r="BC3041" s="8">
        <f t="shared" si="1186"/>
        <v>0.14868222050678637</v>
      </c>
      <c r="BD3041" s="44"/>
      <c r="BE3041" s="44"/>
      <c r="BF3041" s="16"/>
    </row>
    <row r="3042" spans="1:58" s="3" customFormat="1" x14ac:dyDescent="0.25">
      <c r="A3042" s="8">
        <v>2886</v>
      </c>
      <c r="B3042" s="8"/>
      <c r="C3042" s="8" t="s">
        <v>508</v>
      </c>
      <c r="D3042" s="12" t="s">
        <v>509</v>
      </c>
      <c r="E3042" s="8" t="s">
        <v>491</v>
      </c>
      <c r="F3042" s="8" t="s">
        <v>492</v>
      </c>
      <c r="G3042" s="9"/>
      <c r="H3042" s="8"/>
      <c r="I3042" s="9"/>
      <c r="J3042" s="9"/>
      <c r="K3042" s="9"/>
      <c r="L3042" s="8">
        <v>409.38</v>
      </c>
      <c r="M3042" s="8">
        <v>556.91</v>
      </c>
      <c r="N3042" s="8"/>
      <c r="O3042" s="8">
        <v>1083.8800000000001</v>
      </c>
      <c r="P3042" s="8">
        <v>2308.3000000000002</v>
      </c>
      <c r="Q3042" s="8">
        <v>246.77</v>
      </c>
      <c r="R3042" s="8">
        <v>968.2</v>
      </c>
      <c r="S3042" s="8">
        <v>141.43</v>
      </c>
      <c r="T3042" s="8">
        <v>23.91</v>
      </c>
      <c r="U3042" s="8">
        <v>126.53</v>
      </c>
      <c r="V3042" s="8">
        <v>15.11</v>
      </c>
      <c r="W3042" s="8">
        <v>92.84</v>
      </c>
      <c r="X3042" s="8">
        <v>19.13</v>
      </c>
      <c r="Y3042" s="8">
        <v>53.74</v>
      </c>
      <c r="Z3042" s="8">
        <v>7.72</v>
      </c>
      <c r="AA3042" s="8">
        <v>53.5</v>
      </c>
      <c r="AB3042" s="8">
        <v>9.27</v>
      </c>
      <c r="AC3042" s="8">
        <v>10.28</v>
      </c>
      <c r="AD3042" s="8">
        <v>23.38</v>
      </c>
      <c r="AE3042" s="8">
        <v>11.45</v>
      </c>
      <c r="AF3042" s="17">
        <f t="shared" si="1164"/>
        <v>5150.3300000000008</v>
      </c>
      <c r="AG3042" s="18">
        <f t="shared" si="1166"/>
        <v>13.762741433021811</v>
      </c>
      <c r="AH3042" s="19">
        <f t="shared" si="1167"/>
        <v>11.331929685475144</v>
      </c>
      <c r="AI3042" s="19">
        <f t="shared" si="1168"/>
        <v>2.1586586793362255</v>
      </c>
      <c r="AJ3042" s="18">
        <f t="shared" si="1165"/>
        <v>4.4624195715194803</v>
      </c>
      <c r="AK3042" s="18">
        <f t="shared" si="1169"/>
        <v>0.73509184607925881</v>
      </c>
      <c r="AL3042" s="18">
        <f t="shared" si="1170"/>
        <v>2.0419213973799129</v>
      </c>
      <c r="AM3042" s="18">
        <f t="shared" si="1171"/>
        <v>1.0797995851727282</v>
      </c>
      <c r="AN3042" s="18">
        <f t="shared" si="1172"/>
        <v>0.52610173975982177</v>
      </c>
      <c r="AO3042" s="18">
        <f t="shared" si="1173"/>
        <v>0.99326684456547887</v>
      </c>
      <c r="AP3042" s="17">
        <f t="shared" si="1174"/>
        <v>29.11186617877679</v>
      </c>
      <c r="AQ3042" s="18">
        <f t="shared" si="1175"/>
        <v>1.012425409784212</v>
      </c>
      <c r="AR3042" s="17">
        <f t="shared" si="1176"/>
        <v>10.409532710280374</v>
      </c>
      <c r="AS3042" s="17">
        <f t="shared" si="1177"/>
        <v>7.6519626168224297</v>
      </c>
      <c r="AT3042" s="17">
        <f t="shared" si="1178"/>
        <v>17.509837467921301</v>
      </c>
      <c r="AU3042" s="17">
        <f t="shared" si="1179"/>
        <v>1.1270068461259894</v>
      </c>
      <c r="AV3042" s="18">
        <f t="shared" si="1180"/>
        <v>8.5661898364024349</v>
      </c>
      <c r="AW3042" s="18">
        <f t="shared" si="1181"/>
        <v>1.9134297656506836</v>
      </c>
      <c r="AX3042" s="18">
        <f t="shared" si="1182"/>
        <v>1.1357222095585444</v>
      </c>
      <c r="AY3042" s="8">
        <f t="shared" si="1183"/>
        <v>0.43700934579439249</v>
      </c>
      <c r="AZ3042" s="8">
        <f t="shared" si="1184"/>
        <v>0.14607519107622391</v>
      </c>
      <c r="BA3042" s="18">
        <f t="shared" si="1187"/>
        <v>0.95120506841309194</v>
      </c>
      <c r="BB3042" s="20">
        <f t="shared" si="1185"/>
        <v>2.6652609534935076E-2</v>
      </c>
      <c r="BC3042" s="8">
        <f t="shared" si="1186"/>
        <v>0.15918540666819811</v>
      </c>
      <c r="BD3042" s="44"/>
      <c r="BE3042" s="44"/>
      <c r="BF3042" s="16"/>
    </row>
    <row r="3043" spans="1:58" s="3" customFormat="1" x14ac:dyDescent="0.25">
      <c r="A3043" s="8">
        <v>2887</v>
      </c>
      <c r="B3043" s="8"/>
      <c r="C3043" s="8" t="s">
        <v>508</v>
      </c>
      <c r="D3043" s="12" t="s">
        <v>509</v>
      </c>
      <c r="E3043" s="8" t="s">
        <v>491</v>
      </c>
      <c r="F3043" s="8" t="s">
        <v>492</v>
      </c>
      <c r="G3043" s="9"/>
      <c r="H3043" s="8"/>
      <c r="I3043" s="9"/>
      <c r="J3043" s="9"/>
      <c r="K3043" s="9"/>
      <c r="L3043" s="8">
        <v>394.77</v>
      </c>
      <c r="M3043" s="8">
        <v>573.83000000000004</v>
      </c>
      <c r="N3043" s="8"/>
      <c r="O3043" s="8">
        <v>1428.2</v>
      </c>
      <c r="P3043" s="8">
        <v>2840.59</v>
      </c>
      <c r="Q3043" s="8">
        <v>288.81</v>
      </c>
      <c r="R3043" s="8">
        <v>1020.36</v>
      </c>
      <c r="S3043" s="8">
        <v>136.94</v>
      </c>
      <c r="T3043" s="8">
        <v>27.76</v>
      </c>
      <c r="U3043" s="8">
        <v>123.85</v>
      </c>
      <c r="V3043" s="8">
        <v>14.53</v>
      </c>
      <c r="W3043" s="8">
        <v>88.92</v>
      </c>
      <c r="X3043" s="8">
        <v>18.579999999999998</v>
      </c>
      <c r="Y3043" s="8">
        <v>54.19</v>
      </c>
      <c r="Z3043" s="8">
        <v>7.79</v>
      </c>
      <c r="AA3043" s="8">
        <v>57.21</v>
      </c>
      <c r="AB3043" s="8">
        <v>10.31</v>
      </c>
      <c r="AC3043" s="8">
        <v>16.77</v>
      </c>
      <c r="AD3043" s="8">
        <v>60.38</v>
      </c>
      <c r="AE3043" s="8">
        <v>25.94</v>
      </c>
      <c r="AF3043" s="17">
        <f t="shared" si="1164"/>
        <v>6118.04</v>
      </c>
      <c r="AG3043" s="18">
        <f t="shared" si="1166"/>
        <v>16.958780184338256</v>
      </c>
      <c r="AH3043" s="19">
        <f t="shared" si="1167"/>
        <v>13.040733133673969</v>
      </c>
      <c r="AI3043" s="19">
        <f t="shared" si="1168"/>
        <v>2.6990035617444859</v>
      </c>
      <c r="AJ3043" s="18">
        <f t="shared" si="1165"/>
        <v>6.0728065326586727</v>
      </c>
      <c r="AK3043" s="18">
        <f t="shared" si="1169"/>
        <v>0.68795636338288335</v>
      </c>
      <c r="AL3043" s="18">
        <f t="shared" si="1170"/>
        <v>2.3276792598303779</v>
      </c>
      <c r="AM3043" s="18">
        <f t="shared" si="1171"/>
        <v>1.0700291593149915</v>
      </c>
      <c r="AN3043" s="18">
        <f t="shared" si="1172"/>
        <v>0.62742812311078189</v>
      </c>
      <c r="AO3043" s="18">
        <f t="shared" si="1173"/>
        <v>1.0576157671395516</v>
      </c>
      <c r="AP3043" s="17">
        <f t="shared" si="1174"/>
        <v>30.884284176533914</v>
      </c>
      <c r="AQ3043" s="18">
        <f t="shared" si="1175"/>
        <v>1.0740649146743642</v>
      </c>
      <c r="AR3043" s="17">
        <f t="shared" si="1176"/>
        <v>10.030239468624368</v>
      </c>
      <c r="AS3043" s="17">
        <f t="shared" si="1177"/>
        <v>6.9003670686942842</v>
      </c>
      <c r="AT3043" s="17">
        <f t="shared" si="1178"/>
        <v>6.5380920834713478</v>
      </c>
      <c r="AU3043" s="17">
        <f t="shared" si="1179"/>
        <v>1.1764880188404574</v>
      </c>
      <c r="AV3043" s="18">
        <f t="shared" si="1180"/>
        <v>11.53169156237384</v>
      </c>
      <c r="AW3043" s="18">
        <f t="shared" si="1181"/>
        <v>1.7514464474092186</v>
      </c>
      <c r="AX3043" s="18">
        <f t="shared" si="1182"/>
        <v>1.0172279279164056</v>
      </c>
      <c r="AY3043" s="8">
        <f t="shared" si="1183"/>
        <v>1.055409893375284</v>
      </c>
      <c r="AZ3043" s="8">
        <f t="shared" si="1184"/>
        <v>0.13420753459563292</v>
      </c>
      <c r="BA3043" s="18">
        <f t="shared" si="1187"/>
        <v>0.95888715994011153</v>
      </c>
      <c r="BB3043" s="20">
        <f t="shared" si="1185"/>
        <v>2.4387591397762247E-2</v>
      </c>
      <c r="BC3043" s="8">
        <f t="shared" si="1186"/>
        <v>0.14897813662222439</v>
      </c>
      <c r="BD3043" s="44"/>
      <c r="BE3043" s="44"/>
      <c r="BF3043" s="16"/>
    </row>
    <row r="3044" spans="1:58" s="3" customFormat="1" x14ac:dyDescent="0.25">
      <c r="A3044" s="8">
        <v>2888</v>
      </c>
      <c r="B3044" s="8"/>
      <c r="C3044" s="8" t="s">
        <v>508</v>
      </c>
      <c r="D3044" s="12" t="s">
        <v>509</v>
      </c>
      <c r="E3044" s="8" t="s">
        <v>491</v>
      </c>
      <c r="F3044" s="8" t="s">
        <v>492</v>
      </c>
      <c r="G3044" s="9"/>
      <c r="H3044" s="8"/>
      <c r="I3044" s="9"/>
      <c r="J3044" s="9"/>
      <c r="K3044" s="9"/>
      <c r="L3044" s="8">
        <v>412.87</v>
      </c>
      <c r="M3044" s="8">
        <v>595.96</v>
      </c>
      <c r="N3044" s="8"/>
      <c r="O3044" s="8">
        <v>1385.25</v>
      </c>
      <c r="P3044" s="8">
        <v>2791.77</v>
      </c>
      <c r="Q3044" s="8">
        <v>279.77</v>
      </c>
      <c r="R3044" s="8">
        <v>988.98</v>
      </c>
      <c r="S3044" s="8">
        <v>125.87</v>
      </c>
      <c r="T3044" s="8">
        <v>26.22</v>
      </c>
      <c r="U3044" s="8">
        <v>111.37</v>
      </c>
      <c r="V3044" s="8">
        <v>13.1</v>
      </c>
      <c r="W3044" s="8">
        <v>80.180000000000007</v>
      </c>
      <c r="X3044" s="8">
        <v>17.18</v>
      </c>
      <c r="Y3044" s="8">
        <v>52.22</v>
      </c>
      <c r="Z3044" s="8">
        <v>7.98</v>
      </c>
      <c r="AA3044" s="8">
        <v>57.77</v>
      </c>
      <c r="AB3044" s="8">
        <v>10.77</v>
      </c>
      <c r="AC3044" s="8">
        <v>11.34</v>
      </c>
      <c r="AD3044" s="8">
        <v>34.14</v>
      </c>
      <c r="AE3044" s="8">
        <v>12.38</v>
      </c>
      <c r="AF3044" s="17">
        <f t="shared" si="1164"/>
        <v>5948.4300000000021</v>
      </c>
      <c r="AG3044" s="18">
        <f t="shared" si="1166"/>
        <v>16.289333739425</v>
      </c>
      <c r="AH3044" s="19">
        <f t="shared" si="1167"/>
        <v>12.692368426180098</v>
      </c>
      <c r="AI3044" s="19">
        <f t="shared" si="1168"/>
        <v>2.7008999938819462</v>
      </c>
      <c r="AJ3044" s="18">
        <f t="shared" si="1165"/>
        <v>6.4082089919979728</v>
      </c>
      <c r="AK3044" s="18">
        <f t="shared" si="1169"/>
        <v>0.69278139472447808</v>
      </c>
      <c r="AL3044" s="18">
        <f t="shared" si="1170"/>
        <v>2.7576736672051694</v>
      </c>
      <c r="AM3044" s="18">
        <f t="shared" si="1171"/>
        <v>1.0849323820931591</v>
      </c>
      <c r="AN3044" s="18">
        <f t="shared" si="1172"/>
        <v>0.65184621481574945</v>
      </c>
      <c r="AO3044" s="18">
        <f t="shared" si="1173"/>
        <v>1.1956690950633904</v>
      </c>
      <c r="AP3044" s="17">
        <f t="shared" si="1174"/>
        <v>34.689173457508737</v>
      </c>
      <c r="AQ3044" s="18">
        <f t="shared" si="1175"/>
        <v>1.2063878157834247</v>
      </c>
      <c r="AR3044" s="17">
        <f t="shared" si="1176"/>
        <v>10.316081010905314</v>
      </c>
      <c r="AS3044" s="17">
        <f t="shared" si="1177"/>
        <v>7.1467889908256881</v>
      </c>
      <c r="AT3044" s="17">
        <f t="shared" si="1178"/>
        <v>12.09343878148799</v>
      </c>
      <c r="AU3044" s="17">
        <f t="shared" si="1179"/>
        <v>1.0637600993483971</v>
      </c>
      <c r="AV3044" s="18">
        <f t="shared" si="1180"/>
        <v>12.43826883361767</v>
      </c>
      <c r="AW3044" s="18">
        <f t="shared" si="1181"/>
        <v>1.5596913074981971</v>
      </c>
      <c r="AX3044" s="18">
        <f t="shared" si="1182"/>
        <v>0.90835257841932771</v>
      </c>
      <c r="AY3044" s="8">
        <f t="shared" si="1183"/>
        <v>0.59096416825341869</v>
      </c>
      <c r="AZ3044" s="8">
        <f t="shared" si="1184"/>
        <v>0.12727254342858299</v>
      </c>
      <c r="BA3044" s="18">
        <f t="shared" si="1187"/>
        <v>0.95978770868951946</v>
      </c>
      <c r="BB3044" s="20">
        <f t="shared" si="1185"/>
        <v>2.6315038622168017E-2</v>
      </c>
      <c r="BC3044" s="8">
        <f t="shared" si="1186"/>
        <v>0.1500230054782663</v>
      </c>
      <c r="BD3044" s="44"/>
      <c r="BE3044" s="44"/>
      <c r="BF3044" s="16"/>
    </row>
    <row r="3045" spans="1:58" s="3" customFormat="1" x14ac:dyDescent="0.25">
      <c r="A3045" s="8">
        <v>2889</v>
      </c>
      <c r="B3045" s="8"/>
      <c r="C3045" s="8" t="s">
        <v>508</v>
      </c>
      <c r="D3045" s="12" t="s">
        <v>509</v>
      </c>
      <c r="E3045" s="8" t="s">
        <v>491</v>
      </c>
      <c r="F3045" s="8" t="s">
        <v>492</v>
      </c>
      <c r="G3045" s="9"/>
      <c r="H3045" s="8"/>
      <c r="I3045" s="9"/>
      <c r="J3045" s="9"/>
      <c r="K3045" s="9"/>
      <c r="L3045" s="8">
        <v>385.18</v>
      </c>
      <c r="M3045" s="8">
        <v>618.64</v>
      </c>
      <c r="N3045" s="8"/>
      <c r="O3045" s="8">
        <v>1045.8800000000001</v>
      </c>
      <c r="P3045" s="8">
        <v>2295.48</v>
      </c>
      <c r="Q3045" s="8">
        <v>249.02</v>
      </c>
      <c r="R3045" s="8">
        <v>925.22</v>
      </c>
      <c r="S3045" s="8">
        <v>133.88</v>
      </c>
      <c r="T3045" s="8">
        <v>23.26</v>
      </c>
      <c r="U3045" s="8">
        <v>123.68</v>
      </c>
      <c r="V3045" s="8">
        <v>15</v>
      </c>
      <c r="W3045" s="8">
        <v>91.11</v>
      </c>
      <c r="X3045" s="8">
        <v>19.940000000000001</v>
      </c>
      <c r="Y3045" s="8">
        <v>58.32</v>
      </c>
      <c r="Z3045" s="8">
        <v>8.65</v>
      </c>
      <c r="AA3045" s="8">
        <v>65.349999999999994</v>
      </c>
      <c r="AB3045" s="8">
        <v>11.32</v>
      </c>
      <c r="AC3045" s="8">
        <v>11.84</v>
      </c>
      <c r="AD3045" s="8">
        <v>33</v>
      </c>
      <c r="AE3045" s="8">
        <v>11.88</v>
      </c>
      <c r="AF3045" s="17">
        <f t="shared" si="1164"/>
        <v>5066.1099999999997</v>
      </c>
      <c r="AG3045" s="18">
        <f t="shared" si="1166"/>
        <v>10.872108962128625</v>
      </c>
      <c r="AH3045" s="19">
        <f t="shared" si="1167"/>
        <v>9.2255724290462577</v>
      </c>
      <c r="AI3045" s="19">
        <f t="shared" si="1168"/>
        <v>2.1797400312681936</v>
      </c>
      <c r="AJ3045" s="18">
        <f t="shared" si="1165"/>
        <v>4.5488005506537137</v>
      </c>
      <c r="AK3045" s="18">
        <f t="shared" si="1169"/>
        <v>0.62262381999224103</v>
      </c>
      <c r="AL3045" s="18">
        <f t="shared" si="1170"/>
        <v>2.7777777777777777</v>
      </c>
      <c r="AM3045" s="18">
        <f t="shared" si="1171"/>
        <v>1.0881860553537017</v>
      </c>
      <c r="AN3045" s="18">
        <f t="shared" si="1172"/>
        <v>0.53205901587060589</v>
      </c>
      <c r="AO3045" s="18">
        <f t="shared" si="1173"/>
        <v>1.0751601998979885</v>
      </c>
      <c r="AP3045" s="17">
        <f t="shared" si="1174"/>
        <v>31.025075225677028</v>
      </c>
      <c r="AQ3045" s="18">
        <f t="shared" si="1175"/>
        <v>1.0789612148547552</v>
      </c>
      <c r="AR3045" s="17">
        <f t="shared" si="1176"/>
        <v>9.4665646518745223</v>
      </c>
      <c r="AS3045" s="17">
        <f t="shared" si="1177"/>
        <v>5.8941086457536347</v>
      </c>
      <c r="AT3045" s="17">
        <f t="shared" si="1178"/>
        <v>11.672121212121212</v>
      </c>
      <c r="AU3045" s="17">
        <f t="shared" si="1179"/>
        <v>0.8978214888689442</v>
      </c>
      <c r="AV3045" s="18">
        <f t="shared" si="1180"/>
        <v>8.4563389391979307</v>
      </c>
      <c r="AW3045" s="18">
        <f t="shared" si="1181"/>
        <v>1.5311815389110819</v>
      </c>
      <c r="AX3045" s="18">
        <f t="shared" si="1182"/>
        <v>0.9124545132214904</v>
      </c>
      <c r="AY3045" s="8">
        <f t="shared" si="1183"/>
        <v>0.504973221117062</v>
      </c>
      <c r="AZ3045" s="8">
        <f t="shared" si="1184"/>
        <v>0.14470071982879745</v>
      </c>
      <c r="BA3045" s="18">
        <f t="shared" si="1187"/>
        <v>0.94676586177560318</v>
      </c>
      <c r="BB3045" s="20">
        <f t="shared" si="1185"/>
        <v>2.6241998734317803E-2</v>
      </c>
      <c r="BC3045" s="8">
        <f t="shared" si="1186"/>
        <v>0.13483026170866463</v>
      </c>
      <c r="BD3045" s="44"/>
      <c r="BE3045" s="44"/>
      <c r="BF3045" s="16"/>
    </row>
    <row r="3046" spans="1:58" s="3" customFormat="1" x14ac:dyDescent="0.25">
      <c r="A3046" s="8">
        <v>2890</v>
      </c>
      <c r="B3046" s="8"/>
      <c r="C3046" s="8" t="s">
        <v>508</v>
      </c>
      <c r="D3046" s="12" t="s">
        <v>509</v>
      </c>
      <c r="E3046" s="8" t="s">
        <v>491</v>
      </c>
      <c r="F3046" s="8" t="s">
        <v>492</v>
      </c>
      <c r="G3046" s="9"/>
      <c r="H3046" s="8"/>
      <c r="I3046" s="9"/>
      <c r="J3046" s="9"/>
      <c r="K3046" s="9"/>
      <c r="L3046" s="8">
        <v>431.79</v>
      </c>
      <c r="M3046" s="8">
        <v>630.80999999999995</v>
      </c>
      <c r="N3046" s="8"/>
      <c r="O3046" s="8">
        <v>346.3</v>
      </c>
      <c r="P3046" s="8">
        <v>892.28</v>
      </c>
      <c r="Q3046" s="8">
        <v>107.33</v>
      </c>
      <c r="R3046" s="8">
        <v>461.89</v>
      </c>
      <c r="S3046" s="8">
        <v>80.7</v>
      </c>
      <c r="T3046" s="8">
        <v>13.16</v>
      </c>
      <c r="U3046" s="8">
        <v>86.23</v>
      </c>
      <c r="V3046" s="8">
        <v>11.77</v>
      </c>
      <c r="W3046" s="8">
        <v>82.56</v>
      </c>
      <c r="X3046" s="8">
        <v>19.57</v>
      </c>
      <c r="Y3046" s="8">
        <v>64.099999999999994</v>
      </c>
      <c r="Z3046" s="8">
        <v>10.71</v>
      </c>
      <c r="AA3046" s="8">
        <v>81.95</v>
      </c>
      <c r="AB3046" s="8">
        <v>14.06</v>
      </c>
      <c r="AC3046" s="8">
        <v>7.28</v>
      </c>
      <c r="AD3046" s="8">
        <v>12.8</v>
      </c>
      <c r="AE3046" s="8">
        <v>5.65</v>
      </c>
      <c r="AF3046" s="17">
        <f t="shared" si="1164"/>
        <v>2272.6099999999997</v>
      </c>
      <c r="AG3046" s="18">
        <f t="shared" si="1166"/>
        <v>2.8706554114760725</v>
      </c>
      <c r="AH3046" s="19">
        <f t="shared" si="1167"/>
        <v>2.859681081151022</v>
      </c>
      <c r="AI3046" s="19">
        <f t="shared" si="1168"/>
        <v>1.4457119998523771</v>
      </c>
      <c r="AJ3046" s="18">
        <f t="shared" si="1165"/>
        <v>2.4986745721769963</v>
      </c>
      <c r="AK3046" s="18">
        <f t="shared" si="1169"/>
        <v>0.68450087982118235</v>
      </c>
      <c r="AL3046" s="18">
        <f t="shared" si="1170"/>
        <v>2.2654867256637168</v>
      </c>
      <c r="AM3046" s="18">
        <f t="shared" si="1171"/>
        <v>1.1197009192305138</v>
      </c>
      <c r="AN3046" s="18">
        <f t="shared" si="1172"/>
        <v>0.46435231540923499</v>
      </c>
      <c r="AO3046" s="18">
        <f t="shared" si="1173"/>
        <v>1.1391146879052763</v>
      </c>
      <c r="AP3046" s="17">
        <f t="shared" si="1174"/>
        <v>32.233520694941234</v>
      </c>
      <c r="AQ3046" s="18">
        <f t="shared" si="1175"/>
        <v>1.1209874076075104</v>
      </c>
      <c r="AR3046" s="17">
        <f t="shared" si="1176"/>
        <v>7.6974984746796817</v>
      </c>
      <c r="AS3046" s="17">
        <f t="shared" si="1177"/>
        <v>5.268944478340452</v>
      </c>
      <c r="AT3046" s="17">
        <f t="shared" si="1178"/>
        <v>33.733593749999997</v>
      </c>
      <c r="AU3046" s="17">
        <f t="shared" si="1179"/>
        <v>0.40897548946534645</v>
      </c>
      <c r="AV3046" s="18">
        <f t="shared" si="1180"/>
        <v>4.0160037110054505</v>
      </c>
      <c r="AW3046" s="18">
        <f t="shared" si="1181"/>
        <v>0.8512992049938527</v>
      </c>
      <c r="AX3046" s="18">
        <f t="shared" si="1182"/>
        <v>0.65934314498727664</v>
      </c>
      <c r="AY3046" s="8">
        <f t="shared" si="1183"/>
        <v>0.1561928004881025</v>
      </c>
      <c r="AZ3046" s="8">
        <f t="shared" si="1184"/>
        <v>0.17471692394293015</v>
      </c>
      <c r="BA3046" s="18">
        <f t="shared" si="1187"/>
        <v>0.87471673538354588</v>
      </c>
      <c r="BB3046" s="20">
        <f t="shared" si="1185"/>
        <v>5.8926712659604731E-2</v>
      </c>
      <c r="BC3046" s="8">
        <f t="shared" si="1186"/>
        <v>0.14822984569920777</v>
      </c>
      <c r="BD3046" s="44"/>
      <c r="BE3046" s="44"/>
      <c r="BF3046" s="16"/>
    </row>
    <row r="3047" spans="1:58" s="3" customFormat="1" x14ac:dyDescent="0.25">
      <c r="A3047" s="8">
        <v>2891</v>
      </c>
      <c r="B3047" s="8"/>
      <c r="C3047" s="8" t="s">
        <v>508</v>
      </c>
      <c r="D3047" s="12" t="s">
        <v>509</v>
      </c>
      <c r="E3047" s="8" t="s">
        <v>491</v>
      </c>
      <c r="F3047" s="8" t="s">
        <v>492</v>
      </c>
      <c r="G3047" s="9"/>
      <c r="H3047" s="8"/>
      <c r="I3047" s="9"/>
      <c r="J3047" s="9"/>
      <c r="K3047" s="9"/>
      <c r="L3047" s="8">
        <v>415.32</v>
      </c>
      <c r="M3047" s="8">
        <v>680.6</v>
      </c>
      <c r="N3047" s="8"/>
      <c r="O3047" s="8">
        <v>1494.14</v>
      </c>
      <c r="P3047" s="8">
        <v>2954.8</v>
      </c>
      <c r="Q3047" s="8">
        <v>285.26</v>
      </c>
      <c r="R3047" s="8">
        <v>1022.31</v>
      </c>
      <c r="S3047" s="8">
        <v>130.88999999999999</v>
      </c>
      <c r="T3047" s="8">
        <v>29.3</v>
      </c>
      <c r="U3047" s="8">
        <v>120.57</v>
      </c>
      <c r="V3047" s="8">
        <v>14.34</v>
      </c>
      <c r="W3047" s="8">
        <v>89.82</v>
      </c>
      <c r="X3047" s="8">
        <v>20.7</v>
      </c>
      <c r="Y3047" s="8">
        <v>63.6</v>
      </c>
      <c r="Z3047" s="8">
        <v>10.39</v>
      </c>
      <c r="AA3047" s="8">
        <v>75.989999999999995</v>
      </c>
      <c r="AB3047" s="8">
        <v>15</v>
      </c>
      <c r="AC3047" s="8">
        <v>18.75</v>
      </c>
      <c r="AD3047" s="8">
        <v>78.55</v>
      </c>
      <c r="AE3047" s="8">
        <v>33.049999999999997</v>
      </c>
      <c r="AF3047" s="17">
        <f t="shared" si="1164"/>
        <v>6327.1100000000006</v>
      </c>
      <c r="AG3047" s="18">
        <f t="shared" si="1166"/>
        <v>13.35710617042105</v>
      </c>
      <c r="AH3047" s="19">
        <f t="shared" si="1167"/>
        <v>10.212617054660967</v>
      </c>
      <c r="AI3047" s="19">
        <f t="shared" si="1168"/>
        <v>2.8182306744958789</v>
      </c>
      <c r="AJ3047" s="18">
        <f t="shared" si="1165"/>
        <v>6.6468452106368208</v>
      </c>
      <c r="AK3047" s="18">
        <f t="shared" si="1169"/>
        <v>0.61022627093740811</v>
      </c>
      <c r="AL3047" s="18">
        <f t="shared" si="1170"/>
        <v>2.3767019667170954</v>
      </c>
      <c r="AM3047" s="18">
        <f t="shared" si="1171"/>
        <v>1.094963624300922</v>
      </c>
      <c r="AN3047" s="18">
        <f t="shared" si="1172"/>
        <v>0.68651881250369895</v>
      </c>
      <c r="AO3047" s="18">
        <f t="shared" si="1173"/>
        <v>1.1540968553227158</v>
      </c>
      <c r="AP3047" s="17">
        <f t="shared" si="1174"/>
        <v>32.879227053140099</v>
      </c>
      <c r="AQ3047" s="18">
        <f t="shared" si="1175"/>
        <v>1.1434431828671652</v>
      </c>
      <c r="AR3047" s="17">
        <f t="shared" si="1176"/>
        <v>8.9564416370575088</v>
      </c>
      <c r="AS3047" s="17">
        <f t="shared" si="1177"/>
        <v>5.4654559810501384</v>
      </c>
      <c r="AT3047" s="17">
        <f t="shared" si="1178"/>
        <v>5.2873329089751753</v>
      </c>
      <c r="AU3047" s="17">
        <f t="shared" si="1179"/>
        <v>0.85349911190053285</v>
      </c>
      <c r="AV3047" s="18">
        <f t="shared" si="1180"/>
        <v>12.392303226341546</v>
      </c>
      <c r="AW3047" s="18">
        <f t="shared" si="1181"/>
        <v>1.2836765747410563</v>
      </c>
      <c r="AX3047" s="18">
        <f t="shared" si="1182"/>
        <v>0.77358381558549105</v>
      </c>
      <c r="AY3047" s="8">
        <f t="shared" si="1183"/>
        <v>1.0336886432425318</v>
      </c>
      <c r="AZ3047" s="8">
        <f t="shared" si="1184"/>
        <v>0.12803357103031371</v>
      </c>
      <c r="BA3047" s="18">
        <f t="shared" si="1187"/>
        <v>0.95419077588346024</v>
      </c>
      <c r="BB3047" s="20">
        <f t="shared" si="1185"/>
        <v>2.5608163257045655E-2</v>
      </c>
      <c r="BC3047" s="8">
        <f t="shared" si="1186"/>
        <v>0.13214555108575599</v>
      </c>
      <c r="BD3047" s="44"/>
      <c r="BE3047" s="44"/>
      <c r="BF3047" s="16"/>
    </row>
    <row r="3048" spans="1:58" s="3" customFormat="1" x14ac:dyDescent="0.25">
      <c r="A3048" s="8">
        <v>2892</v>
      </c>
      <c r="B3048" s="8"/>
      <c r="C3048" s="8" t="s">
        <v>508</v>
      </c>
      <c r="D3048" s="12" t="s">
        <v>509</v>
      </c>
      <c r="E3048" s="8" t="s">
        <v>491</v>
      </c>
      <c r="F3048" s="8" t="s">
        <v>492</v>
      </c>
      <c r="G3048" s="9"/>
      <c r="H3048" s="8"/>
      <c r="I3048" s="9"/>
      <c r="J3048" s="9"/>
      <c r="K3048" s="9"/>
      <c r="L3048" s="8">
        <v>407.24</v>
      </c>
      <c r="M3048" s="8">
        <v>693.36</v>
      </c>
      <c r="N3048" s="8"/>
      <c r="O3048" s="8">
        <v>1487.13</v>
      </c>
      <c r="P3048" s="8">
        <v>3090.61</v>
      </c>
      <c r="Q3048" s="8">
        <v>327.47000000000003</v>
      </c>
      <c r="R3048" s="8">
        <v>1172.23</v>
      </c>
      <c r="S3048" s="8">
        <v>166.23</v>
      </c>
      <c r="T3048" s="8">
        <v>28.96</v>
      </c>
      <c r="U3048" s="8">
        <v>145.99</v>
      </c>
      <c r="V3048" s="8">
        <v>17.38</v>
      </c>
      <c r="W3048" s="8">
        <v>105.26</v>
      </c>
      <c r="X3048" s="8">
        <v>22.54</v>
      </c>
      <c r="Y3048" s="8">
        <v>66.52</v>
      </c>
      <c r="Z3048" s="8">
        <v>9.75</v>
      </c>
      <c r="AA3048" s="8">
        <v>71.69</v>
      </c>
      <c r="AB3048" s="8">
        <v>13.17</v>
      </c>
      <c r="AC3048" s="8">
        <v>11.8</v>
      </c>
      <c r="AD3048" s="8">
        <v>29.38</v>
      </c>
      <c r="AE3048" s="8">
        <v>10.93</v>
      </c>
      <c r="AF3048" s="17">
        <f t="shared" si="1164"/>
        <v>6724.93</v>
      </c>
      <c r="AG3048" s="18">
        <f t="shared" si="1166"/>
        <v>14.091845869434328</v>
      </c>
      <c r="AH3048" s="19">
        <f t="shared" si="1167"/>
        <v>11.322726748322998</v>
      </c>
      <c r="AI3048" s="19">
        <f t="shared" si="1168"/>
        <v>2.4462675651093231</v>
      </c>
      <c r="AJ3048" s="18">
        <f t="shared" si="1165"/>
        <v>5.2091908648761027</v>
      </c>
      <c r="AK3048" s="18">
        <f t="shared" si="1169"/>
        <v>0.5873427945079035</v>
      </c>
      <c r="AL3048" s="18">
        <f t="shared" si="1170"/>
        <v>2.688014638609332</v>
      </c>
      <c r="AM3048" s="18">
        <f t="shared" si="1171"/>
        <v>1.0714493970394272</v>
      </c>
      <c r="AN3048" s="18">
        <f t="shared" si="1172"/>
        <v>0.54719231249968947</v>
      </c>
      <c r="AO3048" s="18">
        <f t="shared" si="1173"/>
        <v>1.0601162498252255</v>
      </c>
      <c r="AP3048" s="17">
        <f t="shared" si="1174"/>
        <v>30.761313220940551</v>
      </c>
      <c r="AQ3048" s="18">
        <f t="shared" si="1175"/>
        <v>1.0697883451358945</v>
      </c>
      <c r="AR3048" s="17">
        <f t="shared" si="1176"/>
        <v>9.6716417910447774</v>
      </c>
      <c r="AS3048" s="17">
        <f t="shared" si="1177"/>
        <v>5.6805691170316646</v>
      </c>
      <c r="AT3048" s="17">
        <f t="shared" si="1178"/>
        <v>13.861130020422056</v>
      </c>
      <c r="AU3048" s="17">
        <f t="shared" si="1179"/>
        <v>0.96081438114235085</v>
      </c>
      <c r="AV3048" s="18">
        <f t="shared" si="1180"/>
        <v>10.186519624631824</v>
      </c>
      <c r="AW3048" s="18">
        <f t="shared" si="1181"/>
        <v>1.6475451605916316</v>
      </c>
      <c r="AX3048" s="18">
        <f t="shared" si="1182"/>
        <v>0.96093841256448564</v>
      </c>
      <c r="AY3048" s="8">
        <f t="shared" si="1183"/>
        <v>0.4098200585855768</v>
      </c>
      <c r="AZ3048" s="8">
        <f t="shared" si="1184"/>
        <v>0.14180664204123763</v>
      </c>
      <c r="BA3048" s="18">
        <f t="shared" si="1187"/>
        <v>0.95445157049961848</v>
      </c>
      <c r="BB3048" s="20">
        <f t="shared" si="1185"/>
        <v>2.1898571746688529E-2</v>
      </c>
      <c r="BC3048" s="8">
        <f t="shared" si="1186"/>
        <v>0.12719009481067706</v>
      </c>
      <c r="BD3048" s="44"/>
      <c r="BE3048" s="44"/>
      <c r="BF3048" s="16"/>
    </row>
    <row r="3049" spans="1:58" s="3" customFormat="1" x14ac:dyDescent="0.25">
      <c r="A3049" s="8">
        <v>2893</v>
      </c>
      <c r="B3049" s="8"/>
      <c r="C3049" s="8" t="s">
        <v>490</v>
      </c>
      <c r="D3049" s="8" t="s">
        <v>490</v>
      </c>
      <c r="E3049" s="8" t="s">
        <v>491</v>
      </c>
      <c r="F3049" s="8" t="s">
        <v>492</v>
      </c>
      <c r="G3049" s="9"/>
      <c r="H3049" s="8"/>
      <c r="I3049" s="9"/>
      <c r="J3049" s="9"/>
      <c r="K3049" s="9"/>
      <c r="L3049" s="8">
        <v>183.1</v>
      </c>
      <c r="M3049" s="8">
        <v>4565.99</v>
      </c>
      <c r="N3049" s="8"/>
      <c r="O3049" s="8">
        <v>168.56</v>
      </c>
      <c r="P3049" s="8">
        <v>553.48</v>
      </c>
      <c r="Q3049" s="8">
        <v>102.99</v>
      </c>
      <c r="R3049" s="8">
        <v>628.47</v>
      </c>
      <c r="S3049" s="8">
        <v>282.56</v>
      </c>
      <c r="T3049" s="8">
        <v>36.86</v>
      </c>
      <c r="U3049" s="8">
        <v>536.87</v>
      </c>
      <c r="V3049" s="8">
        <v>98.58</v>
      </c>
      <c r="W3049" s="8">
        <v>783.09</v>
      </c>
      <c r="X3049" s="8">
        <v>169.63</v>
      </c>
      <c r="Y3049" s="8">
        <v>527.89</v>
      </c>
      <c r="Z3049" s="8">
        <v>62.29</v>
      </c>
      <c r="AA3049" s="8">
        <v>350.68</v>
      </c>
      <c r="AB3049" s="8">
        <v>46.29</v>
      </c>
      <c r="AC3049" s="8">
        <v>4.96</v>
      </c>
      <c r="AD3049" s="8">
        <v>26.37</v>
      </c>
      <c r="AE3049" s="8">
        <v>29.09</v>
      </c>
      <c r="AF3049" s="17">
        <f t="shared" si="1164"/>
        <v>4348.24</v>
      </c>
      <c r="AG3049" s="18">
        <f t="shared" si="1166"/>
        <v>0.32652847102603311</v>
      </c>
      <c r="AH3049" s="19">
        <f t="shared" si="1167"/>
        <v>0.41453035268137173</v>
      </c>
      <c r="AI3049" s="19">
        <f t="shared" si="1168"/>
        <v>0.51717535970250972</v>
      </c>
      <c r="AJ3049" s="18">
        <f t="shared" si="1165"/>
        <v>0.34735582092119793</v>
      </c>
      <c r="AK3049" s="18">
        <f t="shared" si="1169"/>
        <v>4.0100832459116206E-2</v>
      </c>
      <c r="AL3049" s="18">
        <f t="shared" si="1170"/>
        <v>0.90649707803368862</v>
      </c>
      <c r="AM3049" s="18">
        <f t="shared" si="1171"/>
        <v>1.0162833921170185</v>
      </c>
      <c r="AN3049" s="18">
        <f t="shared" si="1172"/>
        <v>0.2785627930017423</v>
      </c>
      <c r="AO3049" s="18">
        <f t="shared" si="1173"/>
        <v>0.93037803068096492</v>
      </c>
      <c r="AP3049" s="17">
        <f t="shared" si="1174"/>
        <v>26.917349525437718</v>
      </c>
      <c r="AQ3049" s="18">
        <f t="shared" si="1175"/>
        <v>0.93610655037509516</v>
      </c>
      <c r="AR3049" s="17">
        <f t="shared" si="1176"/>
        <v>13.020388958594729</v>
      </c>
      <c r="AS3049" s="17">
        <f t="shared" si="1177"/>
        <v>0.5221284361811338</v>
      </c>
      <c r="AT3049" s="17">
        <f t="shared" si="1178"/>
        <v>6.9434963974213115</v>
      </c>
      <c r="AU3049" s="17">
        <f t="shared" si="1179"/>
        <v>0.34793239162941791</v>
      </c>
      <c r="AV3049" s="18">
        <f t="shared" si="1180"/>
        <v>0.31396799970197625</v>
      </c>
      <c r="AW3049" s="18">
        <f t="shared" si="1181"/>
        <v>1.2385996080551036</v>
      </c>
      <c r="AX3049" s="18">
        <f t="shared" si="1182"/>
        <v>1.461475196621477</v>
      </c>
      <c r="AY3049" s="8">
        <f t="shared" si="1183"/>
        <v>7.5196760579445646E-2</v>
      </c>
      <c r="AZ3049" s="8">
        <f t="shared" si="1184"/>
        <v>0.44959982178942509</v>
      </c>
      <c r="BA3049" s="18">
        <f t="shared" si="1187"/>
        <v>0.53120112965245714</v>
      </c>
      <c r="BB3049" s="20">
        <f t="shared" si="1185"/>
        <v>1.8364621689346265E-2</v>
      </c>
      <c r="BC3049" s="8">
        <f t="shared" si="1186"/>
        <v>8.6839044083879234E-3</v>
      </c>
      <c r="BD3049" s="44"/>
      <c r="BE3049" s="44"/>
      <c r="BF3049" s="16"/>
    </row>
    <row r="3050" spans="1:58" s="3" customFormat="1" x14ac:dyDescent="0.25">
      <c r="A3050" s="8">
        <v>2894</v>
      </c>
      <c r="B3050" s="8"/>
      <c r="C3050" s="8" t="s">
        <v>490</v>
      </c>
      <c r="D3050" s="8" t="s">
        <v>490</v>
      </c>
      <c r="E3050" s="8" t="s">
        <v>491</v>
      </c>
      <c r="F3050" s="8" t="s">
        <v>492</v>
      </c>
      <c r="G3050" s="9"/>
      <c r="H3050" s="8"/>
      <c r="I3050" s="9"/>
      <c r="J3050" s="9"/>
      <c r="K3050" s="9"/>
      <c r="L3050" s="8">
        <v>166.77</v>
      </c>
      <c r="M3050" s="8">
        <v>4405</v>
      </c>
      <c r="N3050" s="8"/>
      <c r="O3050" s="8">
        <v>65.48</v>
      </c>
      <c r="P3050" s="8">
        <v>249.96</v>
      </c>
      <c r="Q3050" s="8">
        <v>47.99</v>
      </c>
      <c r="R3050" s="8">
        <v>332.48</v>
      </c>
      <c r="S3050" s="8">
        <v>179.48</v>
      </c>
      <c r="T3050" s="8">
        <v>38.08</v>
      </c>
      <c r="U3050" s="8">
        <v>425.33</v>
      </c>
      <c r="V3050" s="8">
        <v>83.69</v>
      </c>
      <c r="W3050" s="8">
        <v>674.32</v>
      </c>
      <c r="X3050" s="8">
        <v>159.69</v>
      </c>
      <c r="Y3050" s="8">
        <v>495.21</v>
      </c>
      <c r="Z3050" s="8">
        <v>61.08</v>
      </c>
      <c r="AA3050" s="8">
        <v>353.81</v>
      </c>
      <c r="AB3050" s="8">
        <v>45.29</v>
      </c>
      <c r="AC3050" s="8">
        <v>11.78</v>
      </c>
      <c r="AD3050" s="8">
        <v>69.319999999999993</v>
      </c>
      <c r="AE3050" s="8">
        <v>49.86</v>
      </c>
      <c r="AF3050" s="17">
        <f t="shared" si="1164"/>
        <v>3211.8900000000003</v>
      </c>
      <c r="AG3050" s="18">
        <f t="shared" si="1166"/>
        <v>0.12572339417435066</v>
      </c>
      <c r="AH3050" s="19">
        <f t="shared" si="1167"/>
        <v>0.18555207440533261</v>
      </c>
      <c r="AI3050" s="19">
        <f t="shared" si="1168"/>
        <v>0.37976155667369227</v>
      </c>
      <c r="AJ3050" s="18">
        <f t="shared" si="1165"/>
        <v>0.21243366913700062</v>
      </c>
      <c r="AK3050" s="18">
        <f t="shared" si="1169"/>
        <v>3.7859250851305336E-2</v>
      </c>
      <c r="AL3050" s="18">
        <f t="shared" si="1170"/>
        <v>1.3902928198957079</v>
      </c>
      <c r="AM3050" s="18">
        <f t="shared" si="1171"/>
        <v>1.0787690853990151</v>
      </c>
      <c r="AN3050" s="18">
        <f t="shared" si="1172"/>
        <v>0.40567999089337264</v>
      </c>
      <c r="AO3050" s="18">
        <f t="shared" si="1173"/>
        <v>0.97460910763272646</v>
      </c>
      <c r="AP3050" s="17">
        <f t="shared" si="1174"/>
        <v>27.584695347235268</v>
      </c>
      <c r="AQ3050" s="18">
        <f t="shared" si="1175"/>
        <v>0.95931488277646226</v>
      </c>
      <c r="AR3050" s="17">
        <f t="shared" si="1176"/>
        <v>12.450185127610865</v>
      </c>
      <c r="AS3050" s="17">
        <f t="shared" si="1177"/>
        <v>0.47135468189141067</v>
      </c>
      <c r="AT3050" s="17">
        <f t="shared" si="1178"/>
        <v>2.4057991921523372</v>
      </c>
      <c r="AU3050" s="17">
        <f t="shared" si="1179"/>
        <v>0.36738492454586136</v>
      </c>
      <c r="AV3050" s="18">
        <f t="shared" si="1180"/>
        <v>0.15395104977311735</v>
      </c>
      <c r="AW3050" s="18">
        <f t="shared" si="1181"/>
        <v>0.97258756403196833</v>
      </c>
      <c r="AX3050" s="18">
        <f t="shared" si="1182"/>
        <v>1.2473453323323829</v>
      </c>
      <c r="AY3050" s="8">
        <f t="shared" si="1183"/>
        <v>0.19592436618524064</v>
      </c>
      <c r="AZ3050" s="8">
        <f t="shared" si="1184"/>
        <v>0.53982194417709328</v>
      </c>
      <c r="BA3050" s="18">
        <f t="shared" si="1187"/>
        <v>0.41682623003901131</v>
      </c>
      <c r="BB3050" s="20">
        <f t="shared" si="1185"/>
        <v>3.1617723440974417E-2</v>
      </c>
      <c r="BC3050" s="8">
        <f t="shared" si="1186"/>
        <v>8.1984860464206048E-3</v>
      </c>
      <c r="BD3050" s="44"/>
      <c r="BE3050" s="44"/>
      <c r="BF3050" s="16"/>
    </row>
    <row r="3051" spans="1:58" s="3" customFormat="1" x14ac:dyDescent="0.25">
      <c r="A3051" s="8">
        <v>2895</v>
      </c>
      <c r="B3051" s="8"/>
      <c r="C3051" s="8" t="s">
        <v>490</v>
      </c>
      <c r="D3051" s="8" t="s">
        <v>490</v>
      </c>
      <c r="E3051" s="8" t="s">
        <v>491</v>
      </c>
      <c r="F3051" s="8" t="s">
        <v>492</v>
      </c>
      <c r="G3051" s="9"/>
      <c r="H3051" s="8"/>
      <c r="I3051" s="9"/>
      <c r="J3051" s="9"/>
      <c r="K3051" s="9"/>
      <c r="L3051" s="8">
        <v>170.97</v>
      </c>
      <c r="M3051" s="8">
        <v>4056.17</v>
      </c>
      <c r="N3051" s="8"/>
      <c r="O3051" s="8">
        <v>56.52</v>
      </c>
      <c r="P3051" s="8">
        <v>224.72</v>
      </c>
      <c r="Q3051" s="8">
        <v>44.97</v>
      </c>
      <c r="R3051" s="8">
        <v>308.63</v>
      </c>
      <c r="S3051" s="8">
        <v>169.89</v>
      </c>
      <c r="T3051" s="8">
        <v>33.74</v>
      </c>
      <c r="U3051" s="8">
        <v>398.29</v>
      </c>
      <c r="V3051" s="8">
        <v>80.63</v>
      </c>
      <c r="W3051" s="8">
        <v>621.88</v>
      </c>
      <c r="X3051" s="8">
        <v>145.21</v>
      </c>
      <c r="Y3051" s="8">
        <v>454.13</v>
      </c>
      <c r="Z3051" s="8">
        <v>53.49</v>
      </c>
      <c r="AA3051" s="8">
        <v>314.11</v>
      </c>
      <c r="AB3051" s="8">
        <v>41.32</v>
      </c>
      <c r="AC3051" s="8">
        <v>7.24</v>
      </c>
      <c r="AD3051" s="8">
        <v>37.51</v>
      </c>
      <c r="AE3051" s="8">
        <v>29.34</v>
      </c>
      <c r="AF3051" s="17">
        <f t="shared" si="1164"/>
        <v>2947.53</v>
      </c>
      <c r="AG3051" s="18">
        <f t="shared" si="1166"/>
        <v>0.12223565960324309</v>
      </c>
      <c r="AH3051" s="19">
        <f t="shared" si="1167"/>
        <v>0.1878993877052765</v>
      </c>
      <c r="AI3051" s="19">
        <f t="shared" si="1168"/>
        <v>0.35312776718015149</v>
      </c>
      <c r="AJ3051" s="18">
        <f t="shared" si="1165"/>
        <v>0.1937158146261431</v>
      </c>
      <c r="AK3051" s="18">
        <f t="shared" si="1169"/>
        <v>4.2150600196737317E-2</v>
      </c>
      <c r="AL3051" s="18">
        <f t="shared" si="1170"/>
        <v>1.2784594410361281</v>
      </c>
      <c r="AM3051" s="18">
        <f t="shared" si="1171"/>
        <v>1.0783677529230764</v>
      </c>
      <c r="AN3051" s="18">
        <f t="shared" si="1172"/>
        <v>0.38178525846053013</v>
      </c>
      <c r="AO3051" s="18">
        <f t="shared" si="1173"/>
        <v>0.98359613694397441</v>
      </c>
      <c r="AP3051" s="17">
        <f t="shared" si="1174"/>
        <v>27.93313132704359</v>
      </c>
      <c r="AQ3051" s="18">
        <f t="shared" si="1175"/>
        <v>0.9714324652589682</v>
      </c>
      <c r="AR3051" s="17">
        <f t="shared" si="1176"/>
        <v>12.913215115723791</v>
      </c>
      <c r="AS3051" s="17">
        <f t="shared" si="1177"/>
        <v>0.54429976759733845</v>
      </c>
      <c r="AT3051" s="17">
        <f t="shared" si="1178"/>
        <v>4.5579845374566785</v>
      </c>
      <c r="AU3051" s="17">
        <f t="shared" si="1179"/>
        <v>0.35678901748515673</v>
      </c>
      <c r="AV3051" s="18">
        <f t="shared" si="1180"/>
        <v>0.14190665093273747</v>
      </c>
      <c r="AW3051" s="18">
        <f t="shared" si="1181"/>
        <v>1.0258655347348951</v>
      </c>
      <c r="AX3051" s="18">
        <f t="shared" si="1182"/>
        <v>1.2957332279381182</v>
      </c>
      <c r="AY3051" s="8">
        <f t="shared" si="1183"/>
        <v>0.11941676482760816</v>
      </c>
      <c r="AZ3051" s="8">
        <f t="shared" si="1184"/>
        <v>0.55046495804037188</v>
      </c>
      <c r="BA3051" s="18">
        <f t="shared" si="1187"/>
        <v>0.41959199736728714</v>
      </c>
      <c r="BB3051" s="20">
        <f t="shared" si="1185"/>
        <v>3.491885272734789E-2</v>
      </c>
      <c r="BC3051" s="8">
        <f t="shared" si="1186"/>
        <v>9.1277851460520795E-3</v>
      </c>
      <c r="BD3051" s="44"/>
      <c r="BE3051" s="44"/>
      <c r="BF3051" s="16"/>
    </row>
    <row r="3052" spans="1:58" s="3" customFormat="1" x14ac:dyDescent="0.25">
      <c r="A3052" s="8">
        <v>2896</v>
      </c>
      <c r="B3052" s="8"/>
      <c r="C3052" s="8" t="s">
        <v>490</v>
      </c>
      <c r="D3052" s="8" t="s">
        <v>490</v>
      </c>
      <c r="E3052" s="8" t="s">
        <v>491</v>
      </c>
      <c r="F3052" s="8" t="s">
        <v>492</v>
      </c>
      <c r="G3052" s="9"/>
      <c r="H3052" s="8"/>
      <c r="I3052" s="9"/>
      <c r="J3052" s="9"/>
      <c r="K3052" s="9"/>
      <c r="L3052" s="8">
        <v>170.07</v>
      </c>
      <c r="M3052" s="8">
        <v>3803.83</v>
      </c>
      <c r="N3052" s="8"/>
      <c r="O3052" s="8">
        <v>95.06</v>
      </c>
      <c r="P3052" s="8">
        <v>333.1</v>
      </c>
      <c r="Q3052" s="8">
        <v>61.67</v>
      </c>
      <c r="R3052" s="8">
        <v>370.97</v>
      </c>
      <c r="S3052" s="8">
        <v>180.5</v>
      </c>
      <c r="T3052" s="8">
        <v>34.83</v>
      </c>
      <c r="U3052" s="8">
        <v>389.79</v>
      </c>
      <c r="V3052" s="8">
        <v>77.34</v>
      </c>
      <c r="W3052" s="8">
        <v>603.21</v>
      </c>
      <c r="X3052" s="8">
        <v>136.81</v>
      </c>
      <c r="Y3052" s="8">
        <v>405.29</v>
      </c>
      <c r="Z3052" s="8">
        <v>56.49</v>
      </c>
      <c r="AA3052" s="8">
        <v>302.82</v>
      </c>
      <c r="AB3052" s="8">
        <v>38.549999999999997</v>
      </c>
      <c r="AC3052" s="8">
        <v>4.62</v>
      </c>
      <c r="AD3052" s="8">
        <v>18.690000000000001</v>
      </c>
      <c r="AE3052" s="8">
        <v>27.06</v>
      </c>
      <c r="AF3052" s="17">
        <f t="shared" si="1164"/>
        <v>3086.4300000000003</v>
      </c>
      <c r="AG3052" s="18">
        <f t="shared" si="1166"/>
        <v>0.21325085685415046</v>
      </c>
      <c r="AH3052" s="19">
        <f t="shared" si="1167"/>
        <v>0.28890528003596</v>
      </c>
      <c r="AI3052" s="19">
        <f t="shared" si="1168"/>
        <v>0.49411367552893892</v>
      </c>
      <c r="AJ3052" s="18">
        <f t="shared" si="1165"/>
        <v>0.30665591360145872</v>
      </c>
      <c r="AK3052" s="18">
        <f t="shared" si="1169"/>
        <v>4.4710199982649065E-2</v>
      </c>
      <c r="AL3052" s="18">
        <f t="shared" si="1170"/>
        <v>0.69068736141906883</v>
      </c>
      <c r="AM3052" s="18">
        <f t="shared" si="1171"/>
        <v>1.0525105072210277</v>
      </c>
      <c r="AN3052" s="18">
        <f t="shared" si="1172"/>
        <v>0.38650686428546704</v>
      </c>
      <c r="AO3052" s="18">
        <f t="shared" si="1173"/>
        <v>0.97213195348493431</v>
      </c>
      <c r="AP3052" s="17">
        <f t="shared" si="1174"/>
        <v>27.803742416490021</v>
      </c>
      <c r="AQ3052" s="18">
        <f t="shared" si="1175"/>
        <v>0.96693269805118165</v>
      </c>
      <c r="AR3052" s="17">
        <f t="shared" si="1176"/>
        <v>12.561356581467539</v>
      </c>
      <c r="AS3052" s="17">
        <f t="shared" si="1177"/>
        <v>0.56162076481077872</v>
      </c>
      <c r="AT3052" s="17">
        <f t="shared" si="1178"/>
        <v>9.099518459069019</v>
      </c>
      <c r="AU3052" s="17">
        <f t="shared" si="1179"/>
        <v>0.39478060141957683</v>
      </c>
      <c r="AV3052" s="18">
        <f t="shared" si="1180"/>
        <v>0.24387490700120576</v>
      </c>
      <c r="AW3052" s="18">
        <f t="shared" si="1181"/>
        <v>1.0414032715589041</v>
      </c>
      <c r="AX3052" s="18">
        <f t="shared" si="1182"/>
        <v>1.3036912373284624</v>
      </c>
      <c r="AY3052" s="8">
        <f t="shared" si="1183"/>
        <v>6.1719833564493766E-2</v>
      </c>
      <c r="AZ3052" s="8">
        <f t="shared" si="1184"/>
        <v>0.48656225570800871</v>
      </c>
      <c r="BA3052" s="18">
        <f t="shared" si="1187"/>
        <v>0.47495650314440951</v>
      </c>
      <c r="BB3052" s="20">
        <f t="shared" si="1185"/>
        <v>2.8897955313795239E-2</v>
      </c>
      <c r="BC3052" s="8">
        <f t="shared" si="1186"/>
        <v>9.6820708927943498E-3</v>
      </c>
      <c r="BD3052" s="44"/>
      <c r="BE3052" s="44"/>
      <c r="BF3052" s="16"/>
    </row>
    <row r="3053" spans="1:58" s="3" customFormat="1" x14ac:dyDescent="0.25">
      <c r="A3053" s="8">
        <v>2897</v>
      </c>
      <c r="B3053" s="8"/>
      <c r="C3053" s="8" t="s">
        <v>490</v>
      </c>
      <c r="D3053" s="8" t="s">
        <v>490</v>
      </c>
      <c r="E3053" s="8" t="s">
        <v>491</v>
      </c>
      <c r="F3053" s="8" t="s">
        <v>492</v>
      </c>
      <c r="G3053" s="9"/>
      <c r="H3053" s="8"/>
      <c r="I3053" s="9"/>
      <c r="J3053" s="9"/>
      <c r="K3053" s="9"/>
      <c r="L3053" s="8">
        <v>214.23</v>
      </c>
      <c r="M3053" s="8">
        <v>2835.22</v>
      </c>
      <c r="N3053" s="8"/>
      <c r="O3053" s="8">
        <v>204.93</v>
      </c>
      <c r="P3053" s="8">
        <v>721.14</v>
      </c>
      <c r="Q3053" s="8">
        <v>118.21</v>
      </c>
      <c r="R3053" s="8">
        <v>698.74</v>
      </c>
      <c r="S3053" s="8">
        <v>274.67</v>
      </c>
      <c r="T3053" s="8">
        <v>68.61</v>
      </c>
      <c r="U3053" s="8">
        <v>504.8</v>
      </c>
      <c r="V3053" s="8">
        <v>70.709999999999994</v>
      </c>
      <c r="W3053" s="8">
        <v>572.53</v>
      </c>
      <c r="X3053" s="8">
        <v>106.57</v>
      </c>
      <c r="Y3053" s="8">
        <v>292.68</v>
      </c>
      <c r="Z3053" s="8">
        <v>33.950000000000003</v>
      </c>
      <c r="AA3053" s="8">
        <v>220.54</v>
      </c>
      <c r="AB3053" s="8">
        <v>28.84</v>
      </c>
      <c r="AC3053" s="8">
        <v>6.95</v>
      </c>
      <c r="AD3053" s="8">
        <v>33.369999999999997</v>
      </c>
      <c r="AE3053" s="8">
        <v>18.739999999999998</v>
      </c>
      <c r="AF3053" s="17">
        <f t="shared" si="1164"/>
        <v>3916.92</v>
      </c>
      <c r="AG3053" s="18">
        <f t="shared" si="1166"/>
        <v>0.63124172772699472</v>
      </c>
      <c r="AH3053" s="19">
        <f t="shared" si="1167"/>
        <v>0.85881103641351342</v>
      </c>
      <c r="AI3053" s="19">
        <f t="shared" si="1168"/>
        <v>0.56553278722677325</v>
      </c>
      <c r="AJ3053" s="18">
        <f t="shared" si="1165"/>
        <v>0.43443524634624847</v>
      </c>
      <c r="AK3053" s="18">
        <f t="shared" si="1169"/>
        <v>7.5560273982265933E-2</v>
      </c>
      <c r="AL3053" s="18">
        <f t="shared" si="1170"/>
        <v>1.7806830309498398</v>
      </c>
      <c r="AM3053" s="18">
        <f t="shared" si="1171"/>
        <v>1.1209271631976805</v>
      </c>
      <c r="AN3053" s="18">
        <f t="shared" si="1172"/>
        <v>0.54235021793546534</v>
      </c>
      <c r="AO3053" s="18">
        <f t="shared" si="1173"/>
        <v>0.88275948821323169</v>
      </c>
      <c r="AP3053" s="17">
        <f t="shared" si="1174"/>
        <v>26.604297644740544</v>
      </c>
      <c r="AQ3053" s="18">
        <f t="shared" si="1175"/>
        <v>0.92521952318651846</v>
      </c>
      <c r="AR3053" s="17">
        <f t="shared" si="1176"/>
        <v>12.855808470118799</v>
      </c>
      <c r="AS3053" s="17">
        <f t="shared" si="1177"/>
        <v>0.97138841026571143</v>
      </c>
      <c r="AT3053" s="17">
        <f t="shared" si="1178"/>
        <v>6.4198381780041958</v>
      </c>
      <c r="AU3053" s="17">
        <f t="shared" si="1179"/>
        <v>1.0394865528684012</v>
      </c>
      <c r="AV3053" s="18">
        <f t="shared" si="1180"/>
        <v>0.40596275752773375</v>
      </c>
      <c r="AW3053" s="18">
        <f t="shared" si="1181"/>
        <v>1.8518456069227978</v>
      </c>
      <c r="AX3053" s="18">
        <f t="shared" si="1182"/>
        <v>1.6990323455878074</v>
      </c>
      <c r="AY3053" s="8">
        <f t="shared" si="1183"/>
        <v>0.1513104198784801</v>
      </c>
      <c r="AZ3053" s="8">
        <f t="shared" si="1184"/>
        <v>0.39309328219366291</v>
      </c>
      <c r="BA3053" s="18">
        <f t="shared" si="1187"/>
        <v>0.66151465947734456</v>
      </c>
      <c r="BB3053" s="20">
        <f t="shared" si="1185"/>
        <v>1.932604007410383E-2</v>
      </c>
      <c r="BC3053" s="8">
        <f t="shared" si="1186"/>
        <v>1.6362707607194139E-2</v>
      </c>
      <c r="BD3053" s="44"/>
      <c r="BE3053" s="44"/>
      <c r="BF3053" s="16"/>
    </row>
    <row r="3054" spans="1:58" s="3" customFormat="1" x14ac:dyDescent="0.25">
      <c r="A3054" s="8">
        <v>2898</v>
      </c>
      <c r="B3054" s="8"/>
      <c r="C3054" s="8" t="s">
        <v>490</v>
      </c>
      <c r="D3054" s="8" t="s">
        <v>490</v>
      </c>
      <c r="E3054" s="8" t="s">
        <v>491</v>
      </c>
      <c r="F3054" s="8" t="s">
        <v>492</v>
      </c>
      <c r="G3054" s="9"/>
      <c r="H3054" s="8"/>
      <c r="I3054" s="9"/>
      <c r="J3054" s="9"/>
      <c r="K3054" s="9"/>
      <c r="L3054" s="8">
        <v>177.46</v>
      </c>
      <c r="M3054" s="8">
        <v>3431.14</v>
      </c>
      <c r="N3054" s="8"/>
      <c r="O3054" s="8">
        <v>41.52</v>
      </c>
      <c r="P3054" s="8">
        <v>157.79</v>
      </c>
      <c r="Q3054" s="8">
        <v>30.45</v>
      </c>
      <c r="R3054" s="8">
        <v>217.54</v>
      </c>
      <c r="S3054" s="8">
        <v>125.11</v>
      </c>
      <c r="T3054" s="8">
        <v>33.159999999999997</v>
      </c>
      <c r="U3054" s="8">
        <v>310.87</v>
      </c>
      <c r="V3054" s="8">
        <v>62.87</v>
      </c>
      <c r="W3054" s="8">
        <v>520.33000000000004</v>
      </c>
      <c r="X3054" s="8">
        <v>125.2</v>
      </c>
      <c r="Y3054" s="8">
        <v>379.55</v>
      </c>
      <c r="Z3054" s="8">
        <v>43.49</v>
      </c>
      <c r="AA3054" s="8">
        <v>270.19</v>
      </c>
      <c r="AB3054" s="8">
        <v>34.659999999999997</v>
      </c>
      <c r="AC3054" s="8">
        <v>4.67</v>
      </c>
      <c r="AD3054" s="8">
        <v>20.99</v>
      </c>
      <c r="AE3054" s="8">
        <v>19.39</v>
      </c>
      <c r="AF3054" s="17">
        <f t="shared" si="1164"/>
        <v>2352.7299999999996</v>
      </c>
      <c r="AG3054" s="18">
        <f t="shared" si="1166"/>
        <v>0.1043916119036721</v>
      </c>
      <c r="AH3054" s="19">
        <f t="shared" si="1167"/>
        <v>0.15338242733785243</v>
      </c>
      <c r="AI3054" s="19">
        <f t="shared" si="1168"/>
        <v>0.36803241772501039</v>
      </c>
      <c r="AJ3054" s="18">
        <f t="shared" si="1165"/>
        <v>0.19323956943206438</v>
      </c>
      <c r="AK3054" s="18">
        <f t="shared" si="1169"/>
        <v>5.1720419452426891E-2</v>
      </c>
      <c r="AL3054" s="18">
        <f t="shared" si="1170"/>
        <v>1.082516761217122</v>
      </c>
      <c r="AM3054" s="18">
        <f t="shared" si="1171"/>
        <v>1.073605782245836</v>
      </c>
      <c r="AN3054" s="18">
        <f t="shared" si="1172"/>
        <v>0.49492203479567465</v>
      </c>
      <c r="AO3054" s="18">
        <f t="shared" si="1173"/>
        <v>0.97192377586230061</v>
      </c>
      <c r="AP3054" s="17">
        <f t="shared" si="1174"/>
        <v>27.405271565495205</v>
      </c>
      <c r="AQ3054" s="18">
        <f t="shared" si="1175"/>
        <v>0.95307504934779497</v>
      </c>
      <c r="AR3054" s="17">
        <f t="shared" si="1176"/>
        <v>12.698989599911172</v>
      </c>
      <c r="AS3054" s="17">
        <f t="shared" si="1177"/>
        <v>0.65679706872941268</v>
      </c>
      <c r="AT3054" s="17">
        <f t="shared" si="1178"/>
        <v>8.4545021438780381</v>
      </c>
      <c r="AU3054" s="17">
        <f t="shared" si="1179"/>
        <v>0.41803502996374831</v>
      </c>
      <c r="AV3054" s="18">
        <f t="shared" si="1180"/>
        <v>0.13356065236272396</v>
      </c>
      <c r="AW3054" s="18">
        <f t="shared" si="1181"/>
        <v>0.93085565508433377</v>
      </c>
      <c r="AX3054" s="18">
        <f t="shared" si="1182"/>
        <v>1.260376693666637</v>
      </c>
      <c r="AY3054" s="8">
        <f t="shared" si="1183"/>
        <v>7.7686072763610781E-2</v>
      </c>
      <c r="AZ3054" s="8">
        <f t="shared" si="1184"/>
        <v>0.57511262296589138</v>
      </c>
      <c r="BA3054" s="18">
        <f t="shared" si="1187"/>
        <v>0.38952195959587377</v>
      </c>
      <c r="BB3054" s="20">
        <f t="shared" si="1185"/>
        <v>5.1420884942285694E-2</v>
      </c>
      <c r="BC3054" s="8">
        <f t="shared" si="1186"/>
        <v>1.1200146005560033E-2</v>
      </c>
      <c r="BD3054" s="44"/>
      <c r="BE3054" s="44"/>
      <c r="BF3054" s="16"/>
    </row>
    <row r="3055" spans="1:58" s="3" customFormat="1" x14ac:dyDescent="0.25">
      <c r="A3055" s="8">
        <v>2899</v>
      </c>
      <c r="B3055" s="8"/>
      <c r="C3055" s="8" t="s">
        <v>490</v>
      </c>
      <c r="D3055" s="8" t="s">
        <v>490</v>
      </c>
      <c r="E3055" s="8" t="s">
        <v>491</v>
      </c>
      <c r="F3055" s="8" t="s">
        <v>492</v>
      </c>
      <c r="G3055" s="9"/>
      <c r="H3055" s="8"/>
      <c r="I3055" s="9"/>
      <c r="J3055" s="9"/>
      <c r="K3055" s="9"/>
      <c r="L3055" s="8">
        <v>172.66</v>
      </c>
      <c r="M3055" s="8">
        <v>3148</v>
      </c>
      <c r="N3055" s="8"/>
      <c r="O3055" s="8">
        <v>35.1</v>
      </c>
      <c r="P3055" s="8">
        <v>126.97</v>
      </c>
      <c r="Q3055" s="8">
        <v>24.55</v>
      </c>
      <c r="R3055" s="8">
        <v>172.59</v>
      </c>
      <c r="S3055" s="8">
        <v>109.49</v>
      </c>
      <c r="T3055" s="8">
        <v>30.89</v>
      </c>
      <c r="U3055" s="8">
        <v>270.19</v>
      </c>
      <c r="V3055" s="8">
        <v>59.24</v>
      </c>
      <c r="W3055" s="8">
        <v>488.25</v>
      </c>
      <c r="X3055" s="8">
        <v>118.65</v>
      </c>
      <c r="Y3055" s="8">
        <v>363.06</v>
      </c>
      <c r="Z3055" s="8">
        <v>44.49</v>
      </c>
      <c r="AA3055" s="8">
        <v>244.91</v>
      </c>
      <c r="AB3055" s="8">
        <v>33.74</v>
      </c>
      <c r="AC3055" s="8">
        <v>4.92</v>
      </c>
      <c r="AD3055" s="8">
        <v>18.97</v>
      </c>
      <c r="AE3055" s="8">
        <v>18.59</v>
      </c>
      <c r="AF3055" s="17">
        <f t="shared" si="1164"/>
        <v>2122.12</v>
      </c>
      <c r="AG3055" s="18">
        <f t="shared" si="1166"/>
        <v>9.7359453666523862E-2</v>
      </c>
      <c r="AH3055" s="19">
        <f t="shared" si="1167"/>
        <v>0.13616327947617074</v>
      </c>
      <c r="AI3055" s="19">
        <f t="shared" si="1168"/>
        <v>0.3921564313170674</v>
      </c>
      <c r="AJ3055" s="18">
        <f t="shared" si="1165"/>
        <v>0.18666521767781816</v>
      </c>
      <c r="AK3055" s="18">
        <f t="shared" si="1169"/>
        <v>5.4847522236340533E-2</v>
      </c>
      <c r="AL3055" s="18">
        <f t="shared" si="1170"/>
        <v>1.0204410973641742</v>
      </c>
      <c r="AM3055" s="18">
        <f t="shared" si="1171"/>
        <v>1.046428356288257</v>
      </c>
      <c r="AN3055" s="18">
        <f t="shared" si="1172"/>
        <v>0.52863234363716594</v>
      </c>
      <c r="AO3055" s="18">
        <f t="shared" si="1173"/>
        <v>0.94313200281680376</v>
      </c>
      <c r="AP3055" s="17">
        <f t="shared" si="1174"/>
        <v>26.531816266329539</v>
      </c>
      <c r="AQ3055" s="18">
        <f t="shared" si="1175"/>
        <v>0.92269883321120572</v>
      </c>
      <c r="AR3055" s="17">
        <f t="shared" si="1176"/>
        <v>12.85370135968315</v>
      </c>
      <c r="AS3055" s="17">
        <f t="shared" si="1177"/>
        <v>0.70499367114450207</v>
      </c>
      <c r="AT3055" s="17">
        <f t="shared" si="1178"/>
        <v>9.1017395888244597</v>
      </c>
      <c r="AU3055" s="17">
        <f t="shared" si="1179"/>
        <v>0.40003642945057855</v>
      </c>
      <c r="AV3055" s="18">
        <f t="shared" si="1180"/>
        <v>0.1299085828491062</v>
      </c>
      <c r="AW3055" s="18">
        <f t="shared" si="1181"/>
        <v>0.89255616205235067</v>
      </c>
      <c r="AX3055" s="18">
        <f t="shared" si="1182"/>
        <v>1.3047475877151489</v>
      </c>
      <c r="AY3055" s="8">
        <f t="shared" si="1183"/>
        <v>7.7457025029602708E-2</v>
      </c>
      <c r="AZ3055" s="8">
        <f t="shared" si="1184"/>
        <v>0.63439364969001677</v>
      </c>
      <c r="BA3055" s="18">
        <f t="shared" si="1187"/>
        <v>0.36274103255235329</v>
      </c>
      <c r="BB3055" s="20">
        <f t="shared" si="1185"/>
        <v>6.3060048630299834E-2</v>
      </c>
      <c r="BC3055" s="8">
        <f t="shared" si="1186"/>
        <v>1.1877325504973054E-2</v>
      </c>
      <c r="BD3055" s="44"/>
      <c r="BE3055" s="44"/>
      <c r="BF3055" s="16"/>
    </row>
    <row r="3056" spans="1:58" s="3" customFormat="1" x14ac:dyDescent="0.25">
      <c r="A3056" s="8">
        <v>2900</v>
      </c>
      <c r="B3056" s="8"/>
      <c r="C3056" s="8" t="s">
        <v>490</v>
      </c>
      <c r="D3056" s="8" t="s">
        <v>490</v>
      </c>
      <c r="E3056" s="8" t="s">
        <v>491</v>
      </c>
      <c r="F3056" s="8" t="s">
        <v>492</v>
      </c>
      <c r="G3056" s="9"/>
      <c r="H3056" s="8"/>
      <c r="I3056" s="9"/>
      <c r="J3056" s="9"/>
      <c r="K3056" s="9"/>
      <c r="L3056" s="8">
        <v>195.53</v>
      </c>
      <c r="M3056" s="8">
        <v>2458.31</v>
      </c>
      <c r="N3056" s="8"/>
      <c r="O3056" s="8">
        <v>166.81</v>
      </c>
      <c r="P3056" s="8">
        <v>515.29999999999995</v>
      </c>
      <c r="Q3056" s="8">
        <v>82.6</v>
      </c>
      <c r="R3056" s="8">
        <v>477.49</v>
      </c>
      <c r="S3056" s="8">
        <v>186.3</v>
      </c>
      <c r="T3056" s="8">
        <v>22.51</v>
      </c>
      <c r="U3056" s="8">
        <v>319.29000000000002</v>
      </c>
      <c r="V3056" s="8">
        <v>51.59</v>
      </c>
      <c r="W3056" s="8">
        <v>399.77</v>
      </c>
      <c r="X3056" s="8">
        <v>89.68</v>
      </c>
      <c r="Y3056" s="8">
        <v>264.43</v>
      </c>
      <c r="Z3056" s="8">
        <v>30.64</v>
      </c>
      <c r="AA3056" s="8">
        <v>173.91</v>
      </c>
      <c r="AB3056" s="8">
        <v>22.85</v>
      </c>
      <c r="AC3056" s="8">
        <v>2.27</v>
      </c>
      <c r="AD3056" s="8">
        <v>3.89</v>
      </c>
      <c r="AE3056" s="8">
        <v>6.03</v>
      </c>
      <c r="AF3056" s="17">
        <f t="shared" si="1164"/>
        <v>2803.1699999999992</v>
      </c>
      <c r="AG3056" s="18">
        <f t="shared" si="1166"/>
        <v>0.65159097035252977</v>
      </c>
      <c r="AH3056" s="19">
        <f t="shared" si="1167"/>
        <v>0.77821749319438538</v>
      </c>
      <c r="AI3056" s="19">
        <f t="shared" si="1168"/>
        <v>0.6736365698515081</v>
      </c>
      <c r="AJ3056" s="18">
        <f t="shared" si="1165"/>
        <v>0.52136271292389436</v>
      </c>
      <c r="AK3056" s="18">
        <f t="shared" si="1169"/>
        <v>7.9538382059219551E-2</v>
      </c>
      <c r="AL3056" s="18">
        <f t="shared" si="1170"/>
        <v>0.64510779436152565</v>
      </c>
      <c r="AM3056" s="18">
        <f t="shared" si="1171"/>
        <v>1.0620544041439908</v>
      </c>
      <c r="AN3056" s="18">
        <f t="shared" si="1172"/>
        <v>0.27166525399251457</v>
      </c>
      <c r="AO3056" s="18">
        <f t="shared" si="1173"/>
        <v>0.95584261575178242</v>
      </c>
      <c r="AP3056" s="17">
        <f t="shared" si="1174"/>
        <v>27.412020517395181</v>
      </c>
      <c r="AQ3056" s="18">
        <f t="shared" si="1175"/>
        <v>0.95330975812087693</v>
      </c>
      <c r="AR3056" s="17">
        <f t="shared" si="1176"/>
        <v>14.135529871772755</v>
      </c>
      <c r="AS3056" s="17">
        <f t="shared" si="1177"/>
        <v>1.1243171755505721</v>
      </c>
      <c r="AT3056" s="17">
        <f t="shared" si="1178"/>
        <v>50.264781491002566</v>
      </c>
      <c r="AU3056" s="17">
        <f t="shared" si="1179"/>
        <v>0.43044335013661572</v>
      </c>
      <c r="AV3056" s="18">
        <f t="shared" si="1180"/>
        <v>0.52244041467004909</v>
      </c>
      <c r="AW3056" s="18">
        <f t="shared" si="1181"/>
        <v>1.4853662828546736</v>
      </c>
      <c r="AX3056" s="18">
        <f t="shared" si="1182"/>
        <v>1.5044453420211277</v>
      </c>
      <c r="AY3056" s="8">
        <f t="shared" si="1183"/>
        <v>2.2367891438100168E-2</v>
      </c>
      <c r="AZ3056" s="8">
        <f t="shared" si="1184"/>
        <v>0.3901652390625982</v>
      </c>
      <c r="BA3056" s="18">
        <f t="shared" si="1187"/>
        <v>0.63153501214696228</v>
      </c>
      <c r="BB3056" s="20">
        <f t="shared" si="1185"/>
        <v>2.5812336203466256E-2</v>
      </c>
      <c r="BC3056" s="8">
        <f t="shared" si="1186"/>
        <v>1.7224173770065476E-2</v>
      </c>
      <c r="BD3056" s="44"/>
      <c r="BE3056" s="44"/>
      <c r="BF3056" s="16"/>
    </row>
    <row r="3057" spans="1:58" s="3" customFormat="1" x14ac:dyDescent="0.25">
      <c r="A3057" s="8">
        <v>2901</v>
      </c>
      <c r="B3057" s="8"/>
      <c r="C3057" s="8" t="s">
        <v>490</v>
      </c>
      <c r="D3057" s="8" t="s">
        <v>490</v>
      </c>
      <c r="E3057" s="8" t="s">
        <v>491</v>
      </c>
      <c r="F3057" s="8" t="s">
        <v>492</v>
      </c>
      <c r="G3057" s="9"/>
      <c r="H3057" s="8"/>
      <c r="I3057" s="9"/>
      <c r="J3057" s="9"/>
      <c r="K3057" s="9"/>
      <c r="L3057" s="8">
        <v>184.16</v>
      </c>
      <c r="M3057" s="8">
        <v>2451.4299999999998</v>
      </c>
      <c r="N3057" s="8"/>
      <c r="O3057" s="8">
        <v>104.61</v>
      </c>
      <c r="P3057" s="8">
        <v>340.04</v>
      </c>
      <c r="Q3057" s="8">
        <v>57.54</v>
      </c>
      <c r="R3057" s="8">
        <v>344.26</v>
      </c>
      <c r="S3057" s="8">
        <v>148.18</v>
      </c>
      <c r="T3057" s="8">
        <v>21.22</v>
      </c>
      <c r="U3057" s="8">
        <v>284.8</v>
      </c>
      <c r="V3057" s="8">
        <v>54.75</v>
      </c>
      <c r="W3057" s="8">
        <v>399.76</v>
      </c>
      <c r="X3057" s="8">
        <v>88.91</v>
      </c>
      <c r="Y3057" s="8">
        <v>267.91000000000003</v>
      </c>
      <c r="Z3057" s="8">
        <v>30.8</v>
      </c>
      <c r="AA3057" s="8">
        <v>182.08</v>
      </c>
      <c r="AB3057" s="8">
        <v>24.22</v>
      </c>
      <c r="AC3057" s="8">
        <v>3.23</v>
      </c>
      <c r="AD3057" s="8">
        <v>10.63</v>
      </c>
      <c r="AE3057" s="8">
        <v>11.25</v>
      </c>
      <c r="AF3057" s="17">
        <f t="shared" si="1164"/>
        <v>2349.08</v>
      </c>
      <c r="AG3057" s="18">
        <f t="shared" si="1166"/>
        <v>0.3902909557073258</v>
      </c>
      <c r="AH3057" s="19">
        <f t="shared" si="1167"/>
        <v>0.49049339587209756</v>
      </c>
      <c r="AI3057" s="19">
        <f t="shared" si="1168"/>
        <v>0.58594181465730577</v>
      </c>
      <c r="AJ3057" s="18">
        <f t="shared" si="1165"/>
        <v>0.41106864555766082</v>
      </c>
      <c r="AK3057" s="18">
        <f t="shared" si="1169"/>
        <v>7.5123499345280106E-2</v>
      </c>
      <c r="AL3057" s="18">
        <f t="shared" si="1170"/>
        <v>0.944888888888889</v>
      </c>
      <c r="AM3057" s="18">
        <f t="shared" si="1171"/>
        <v>1.0603424887554513</v>
      </c>
      <c r="AN3057" s="18">
        <f t="shared" si="1172"/>
        <v>0.3040452888224599</v>
      </c>
      <c r="AO3057" s="18">
        <f t="shared" si="1173"/>
        <v>0.95936780221527751</v>
      </c>
      <c r="AP3057" s="17">
        <f t="shared" si="1174"/>
        <v>27.572039140704081</v>
      </c>
      <c r="AQ3057" s="18">
        <f t="shared" si="1175"/>
        <v>0.95887473699518655</v>
      </c>
      <c r="AR3057" s="17">
        <f t="shared" si="1176"/>
        <v>13.463477592267134</v>
      </c>
      <c r="AS3057" s="17">
        <f t="shared" si="1177"/>
        <v>1.0114235500878734</v>
      </c>
      <c r="AT3057" s="17">
        <f t="shared" si="1178"/>
        <v>17.324553151458137</v>
      </c>
      <c r="AU3057" s="17">
        <f t="shared" si="1179"/>
        <v>0.38282293892721103</v>
      </c>
      <c r="AV3057" s="18">
        <f t="shared" si="1180"/>
        <v>0.36731039325842696</v>
      </c>
      <c r="AW3057" s="18">
        <f t="shared" si="1181"/>
        <v>1.2654661709249235</v>
      </c>
      <c r="AX3057" s="18">
        <f t="shared" si="1182"/>
        <v>1.4369043536656807</v>
      </c>
      <c r="AY3057" s="8">
        <f t="shared" si="1183"/>
        <v>5.8380931458699471E-2</v>
      </c>
      <c r="AZ3057" s="8">
        <f t="shared" si="1184"/>
        <v>0.43043048858420963</v>
      </c>
      <c r="BA3057" s="18">
        <f t="shared" si="1187"/>
        <v>0.55368484683365404</v>
      </c>
      <c r="BB3057" s="20">
        <f t="shared" si="1185"/>
        <v>3.3719951039410868E-2</v>
      </c>
      <c r="BC3057" s="8">
        <f t="shared" si="1186"/>
        <v>1.6268123306495141E-2</v>
      </c>
      <c r="BD3057" s="44"/>
      <c r="BE3057" s="44"/>
      <c r="BF3057" s="16"/>
    </row>
    <row r="3058" spans="1:58" s="3" customFormat="1" x14ac:dyDescent="0.25">
      <c r="A3058" s="8">
        <v>2902</v>
      </c>
      <c r="B3058" s="8"/>
      <c r="C3058" s="8" t="s">
        <v>490</v>
      </c>
      <c r="D3058" s="8" t="s">
        <v>490</v>
      </c>
      <c r="E3058" s="8" t="s">
        <v>491</v>
      </c>
      <c r="F3058" s="8" t="s">
        <v>492</v>
      </c>
      <c r="G3058" s="9"/>
      <c r="H3058" s="8"/>
      <c r="I3058" s="9"/>
      <c r="J3058" s="9"/>
      <c r="K3058" s="9"/>
      <c r="L3058" s="8">
        <v>183.52</v>
      </c>
      <c r="M3058" s="8">
        <v>2480.77</v>
      </c>
      <c r="N3058" s="8"/>
      <c r="O3058" s="8">
        <v>72.03</v>
      </c>
      <c r="P3058" s="8">
        <v>255.19</v>
      </c>
      <c r="Q3058" s="8">
        <v>48.73</v>
      </c>
      <c r="R3058" s="8">
        <v>314.99</v>
      </c>
      <c r="S3058" s="8">
        <v>148.63</v>
      </c>
      <c r="T3058" s="8">
        <v>21.97</v>
      </c>
      <c r="U3058" s="8">
        <v>285.7</v>
      </c>
      <c r="V3058" s="8">
        <v>52.23</v>
      </c>
      <c r="W3058" s="8">
        <v>392.85</v>
      </c>
      <c r="X3058" s="8">
        <v>87.96</v>
      </c>
      <c r="Y3058" s="8">
        <v>266.10000000000002</v>
      </c>
      <c r="Z3058" s="8">
        <v>30.65</v>
      </c>
      <c r="AA3058" s="8">
        <v>181.63</v>
      </c>
      <c r="AB3058" s="8">
        <v>23.98</v>
      </c>
      <c r="AC3058" s="8">
        <v>3.78</v>
      </c>
      <c r="AD3058" s="8">
        <v>15.44</v>
      </c>
      <c r="AE3058" s="8">
        <v>9.84</v>
      </c>
      <c r="AF3058" s="17">
        <f t="shared" si="1164"/>
        <v>2182.6400000000003</v>
      </c>
      <c r="AG3058" s="18">
        <f t="shared" si="1166"/>
        <v>0.26940357954026722</v>
      </c>
      <c r="AH3058" s="19">
        <f t="shared" si="1167"/>
        <v>0.36901283366620508</v>
      </c>
      <c r="AI3058" s="19">
        <f t="shared" si="1168"/>
        <v>0.44094508123826315</v>
      </c>
      <c r="AJ3058" s="18">
        <f t="shared" si="1165"/>
        <v>0.28218743852076822</v>
      </c>
      <c r="AK3058" s="18">
        <f t="shared" si="1169"/>
        <v>7.3977031324951537E-2</v>
      </c>
      <c r="AL3058" s="18">
        <f t="shared" si="1170"/>
        <v>1.5691056910569106</v>
      </c>
      <c r="AM3058" s="18">
        <f t="shared" si="1171"/>
        <v>1.0420688775050126</v>
      </c>
      <c r="AN3058" s="18">
        <f t="shared" si="1172"/>
        <v>0.31381910854665429</v>
      </c>
      <c r="AO3058" s="18">
        <f t="shared" si="1173"/>
        <v>0.98297254690323543</v>
      </c>
      <c r="AP3058" s="17">
        <f t="shared" si="1174"/>
        <v>28.203387903592542</v>
      </c>
      <c r="AQ3058" s="18">
        <f t="shared" si="1175"/>
        <v>0.98083119715678535</v>
      </c>
      <c r="AR3058" s="17">
        <f t="shared" si="1176"/>
        <v>13.658371414413919</v>
      </c>
      <c r="AS3058" s="17">
        <f t="shared" si="1177"/>
        <v>1.0104057699719211</v>
      </c>
      <c r="AT3058" s="17">
        <f t="shared" si="1178"/>
        <v>11.886010362694302</v>
      </c>
      <c r="AU3058" s="17">
        <f t="shared" si="1179"/>
        <v>0.40032027874027643</v>
      </c>
      <c r="AV3058" s="18">
        <f t="shared" si="1180"/>
        <v>0.25211760588029403</v>
      </c>
      <c r="AW3058" s="18">
        <f t="shared" si="1181"/>
        <v>1.2726103678110863</v>
      </c>
      <c r="AX3058" s="18">
        <f t="shared" si="1182"/>
        <v>1.4155654150826593</v>
      </c>
      <c r="AY3058" s="8">
        <f t="shared" si="1183"/>
        <v>8.5007983262676876E-2</v>
      </c>
      <c r="AZ3058" s="8">
        <f t="shared" si="1184"/>
        <v>0.47185624940474297</v>
      </c>
      <c r="BA3058" s="18">
        <f t="shared" si="1187"/>
        <v>0.52562034966829152</v>
      </c>
      <c r="BB3058" s="20">
        <f t="shared" si="1185"/>
        <v>3.67252556457731E-2</v>
      </c>
      <c r="BC3058" s="8">
        <f t="shared" si="1186"/>
        <v>1.6019853680023989E-2</v>
      </c>
      <c r="BD3058" s="44"/>
      <c r="BE3058" s="44"/>
      <c r="BF3058" s="16"/>
    </row>
    <row r="3059" spans="1:58" s="3" customFormat="1" x14ac:dyDescent="0.25">
      <c r="A3059" s="8">
        <v>2903</v>
      </c>
      <c r="B3059" s="8"/>
      <c r="C3059" s="8" t="s">
        <v>490</v>
      </c>
      <c r="D3059" s="8" t="s">
        <v>490</v>
      </c>
      <c r="E3059" s="8" t="s">
        <v>491</v>
      </c>
      <c r="F3059" s="8" t="s">
        <v>492</v>
      </c>
      <c r="G3059" s="9"/>
      <c r="H3059" s="8"/>
      <c r="I3059" s="9"/>
      <c r="J3059" s="9"/>
      <c r="K3059" s="9"/>
      <c r="L3059" s="8">
        <v>200.14</v>
      </c>
      <c r="M3059" s="8">
        <v>2396.4899999999998</v>
      </c>
      <c r="N3059" s="8"/>
      <c r="O3059" s="8">
        <v>114.69</v>
      </c>
      <c r="P3059" s="8">
        <v>368.54</v>
      </c>
      <c r="Q3059" s="8">
        <v>63.57</v>
      </c>
      <c r="R3059" s="8">
        <v>385.94</v>
      </c>
      <c r="S3059" s="8">
        <v>156.69999999999999</v>
      </c>
      <c r="T3059" s="8">
        <v>21.04</v>
      </c>
      <c r="U3059" s="8">
        <v>285.89</v>
      </c>
      <c r="V3059" s="8">
        <v>51.82</v>
      </c>
      <c r="W3059" s="8">
        <v>387.92</v>
      </c>
      <c r="X3059" s="8">
        <v>89.36</v>
      </c>
      <c r="Y3059" s="8">
        <v>254</v>
      </c>
      <c r="Z3059" s="8">
        <v>30.92</v>
      </c>
      <c r="AA3059" s="8">
        <v>169.89</v>
      </c>
      <c r="AB3059" s="8">
        <v>23.12</v>
      </c>
      <c r="AC3059" s="8">
        <v>2.13</v>
      </c>
      <c r="AD3059" s="8">
        <v>4.21</v>
      </c>
      <c r="AE3059" s="8">
        <v>6.77</v>
      </c>
      <c r="AF3059" s="17">
        <f t="shared" si="1164"/>
        <v>2403.3999999999996</v>
      </c>
      <c r="AG3059" s="18">
        <f t="shared" si="1166"/>
        <v>0.45860128407733675</v>
      </c>
      <c r="AH3059" s="19">
        <f t="shared" si="1167"/>
        <v>0.56974722248548315</v>
      </c>
      <c r="AI3059" s="19">
        <f t="shared" si="1168"/>
        <v>0.57302505866000031</v>
      </c>
      <c r="AJ3059" s="18">
        <f t="shared" si="1165"/>
        <v>0.42617433942145361</v>
      </c>
      <c r="AK3059" s="18">
        <f t="shared" si="1169"/>
        <v>8.3513805607367445E-2</v>
      </c>
      <c r="AL3059" s="18">
        <f t="shared" si="1170"/>
        <v>0.62186115214180215</v>
      </c>
      <c r="AM3059" s="18">
        <f t="shared" si="1171"/>
        <v>1.0441993920433976</v>
      </c>
      <c r="AN3059" s="18">
        <f t="shared" si="1172"/>
        <v>0.29259671197102127</v>
      </c>
      <c r="AO3059" s="18">
        <f t="shared" si="1173"/>
        <v>0.94125090449281845</v>
      </c>
      <c r="AP3059" s="17">
        <f t="shared" si="1174"/>
        <v>26.818375111906892</v>
      </c>
      <c r="AQ3059" s="18">
        <f t="shared" si="1175"/>
        <v>0.93266451026122066</v>
      </c>
      <c r="AR3059" s="17">
        <f t="shared" si="1176"/>
        <v>14.106127494260992</v>
      </c>
      <c r="AS3059" s="17">
        <f t="shared" si="1177"/>
        <v>1.1780563894284537</v>
      </c>
      <c r="AT3059" s="17">
        <f t="shared" si="1178"/>
        <v>47.539192399049881</v>
      </c>
      <c r="AU3059" s="17">
        <f t="shared" si="1179"/>
        <v>0.39763501263006507</v>
      </c>
      <c r="AV3059" s="18">
        <f t="shared" si="1180"/>
        <v>0.40116828150687328</v>
      </c>
      <c r="AW3059" s="18">
        <f t="shared" si="1181"/>
        <v>1.3614570586761578</v>
      </c>
      <c r="AX3059" s="18">
        <f t="shared" si="1182"/>
        <v>1.4943940292307745</v>
      </c>
      <c r="AY3059" s="8">
        <f t="shared" si="1183"/>
        <v>2.4780740479133558E-2</v>
      </c>
      <c r="AZ3059" s="8">
        <f t="shared" si="1184"/>
        <v>0.40602166139814477</v>
      </c>
      <c r="BA3059" s="18">
        <f t="shared" si="1187"/>
        <v>0.58099775318299085</v>
      </c>
      <c r="BB3059" s="20">
        <f t="shared" si="1185"/>
        <v>3.2688297091025408E-2</v>
      </c>
      <c r="BC3059" s="8">
        <f t="shared" si="1186"/>
        <v>1.8085058593595434E-2</v>
      </c>
      <c r="BD3059" s="44"/>
      <c r="BE3059" s="44"/>
      <c r="BF3059" s="16"/>
    </row>
    <row r="3060" spans="1:58" s="3" customFormat="1" x14ac:dyDescent="0.25">
      <c r="A3060" s="8">
        <v>2904</v>
      </c>
      <c r="B3060" s="8"/>
      <c r="C3060" s="8" t="s">
        <v>490</v>
      </c>
      <c r="D3060" s="8" t="s">
        <v>490</v>
      </c>
      <c r="E3060" s="8" t="s">
        <v>491</v>
      </c>
      <c r="F3060" s="8" t="s">
        <v>492</v>
      </c>
      <c r="G3060" s="9"/>
      <c r="H3060" s="8"/>
      <c r="I3060" s="9"/>
      <c r="J3060" s="9"/>
      <c r="K3060" s="9"/>
      <c r="L3060" s="8">
        <v>183.59</v>
      </c>
      <c r="M3060" s="8">
        <v>2316.54</v>
      </c>
      <c r="N3060" s="8"/>
      <c r="O3060" s="8">
        <v>47.23</v>
      </c>
      <c r="P3060" s="8">
        <v>148.96</v>
      </c>
      <c r="Q3060" s="8">
        <v>28.37</v>
      </c>
      <c r="R3060" s="8">
        <v>190.8</v>
      </c>
      <c r="S3060" s="8">
        <v>102.76</v>
      </c>
      <c r="T3060" s="8">
        <v>20.18</v>
      </c>
      <c r="U3060" s="8">
        <v>227.18</v>
      </c>
      <c r="V3060" s="8">
        <v>47.91</v>
      </c>
      <c r="W3060" s="8">
        <v>355.26</v>
      </c>
      <c r="X3060" s="8">
        <v>87.3</v>
      </c>
      <c r="Y3060" s="8">
        <v>258.85000000000002</v>
      </c>
      <c r="Z3060" s="8">
        <v>29.73</v>
      </c>
      <c r="AA3060" s="8">
        <v>169.76</v>
      </c>
      <c r="AB3060" s="8">
        <v>22.86</v>
      </c>
      <c r="AC3060" s="8">
        <v>2.4700000000000002</v>
      </c>
      <c r="AD3060" s="8">
        <v>6.45</v>
      </c>
      <c r="AE3060" s="8">
        <v>9.06</v>
      </c>
      <c r="AF3060" s="17">
        <f t="shared" si="1164"/>
        <v>1737.15</v>
      </c>
      <c r="AG3060" s="18">
        <f t="shared" si="1166"/>
        <v>0.18899926229931954</v>
      </c>
      <c r="AH3060" s="19">
        <f t="shared" si="1167"/>
        <v>0.230462197471375</v>
      </c>
      <c r="AI3060" s="19">
        <f t="shared" si="1168"/>
        <v>0.47731757910286687</v>
      </c>
      <c r="AJ3060" s="18">
        <f t="shared" si="1165"/>
        <v>0.26762371212755787</v>
      </c>
      <c r="AK3060" s="18">
        <f t="shared" si="1169"/>
        <v>7.9251815207162415E-2</v>
      </c>
      <c r="AL3060" s="18">
        <f t="shared" si="1170"/>
        <v>0.71192052980132448</v>
      </c>
      <c r="AM3060" s="18">
        <f t="shared" si="1171"/>
        <v>0.98450677593785185</v>
      </c>
      <c r="AN3060" s="18">
        <f t="shared" si="1172"/>
        <v>0.38876016076980868</v>
      </c>
      <c r="AO3060" s="18">
        <f t="shared" si="1173"/>
        <v>0.94570660743995372</v>
      </c>
      <c r="AP3060" s="17">
        <f t="shared" si="1174"/>
        <v>26.535395189003438</v>
      </c>
      <c r="AQ3060" s="18">
        <f t="shared" si="1175"/>
        <v>0.9228232976557883</v>
      </c>
      <c r="AR3060" s="17">
        <f t="shared" si="1176"/>
        <v>13.645970782280868</v>
      </c>
      <c r="AS3060" s="17">
        <f t="shared" si="1177"/>
        <v>1.0814679547596608</v>
      </c>
      <c r="AT3060" s="17">
        <f t="shared" si="1178"/>
        <v>28.463565891472868</v>
      </c>
      <c r="AU3060" s="17">
        <f t="shared" si="1179"/>
        <v>0.38571954704596201</v>
      </c>
      <c r="AV3060" s="18">
        <f t="shared" si="1180"/>
        <v>0.20789682190333655</v>
      </c>
      <c r="AW3060" s="18">
        <f t="shared" si="1181"/>
        <v>1.0826984829898787</v>
      </c>
      <c r="AX3060" s="18">
        <f t="shared" si="1182"/>
        <v>1.369625123560378</v>
      </c>
      <c r="AY3060" s="8">
        <f t="shared" si="1183"/>
        <v>3.7994816211121586E-2</v>
      </c>
      <c r="AZ3060" s="8">
        <f t="shared" si="1184"/>
        <v>0.53857442348008389</v>
      </c>
      <c r="BA3060" s="18">
        <f t="shared" si="1187"/>
        <v>0.44065279336844831</v>
      </c>
      <c r="BB3060" s="20">
        <f t="shared" si="1185"/>
        <v>6.0652519337815368E-2</v>
      </c>
      <c r="BC3060" s="8">
        <f t="shared" si="1186"/>
        <v>1.716211722417172E-2</v>
      </c>
      <c r="BD3060" s="44"/>
      <c r="BE3060" s="44"/>
      <c r="BF3060" s="16"/>
    </row>
    <row r="3061" spans="1:58" s="3" customFormat="1" x14ac:dyDescent="0.25">
      <c r="A3061" s="8">
        <v>2905</v>
      </c>
      <c r="B3061" s="8"/>
      <c r="C3061" s="8" t="s">
        <v>490</v>
      </c>
      <c r="D3061" s="8" t="s">
        <v>490</v>
      </c>
      <c r="E3061" s="8" t="s">
        <v>491</v>
      </c>
      <c r="F3061" s="8" t="s">
        <v>492</v>
      </c>
      <c r="G3061" s="9"/>
      <c r="H3061" s="8"/>
      <c r="I3061" s="9"/>
      <c r="J3061" s="9"/>
      <c r="K3061" s="9"/>
      <c r="L3061" s="8">
        <v>183.11</v>
      </c>
      <c r="M3061" s="8">
        <v>2154.08</v>
      </c>
      <c r="N3061" s="8"/>
      <c r="O3061" s="8">
        <v>79.17</v>
      </c>
      <c r="P3061" s="8">
        <v>246.17</v>
      </c>
      <c r="Q3061" s="8">
        <v>45.71</v>
      </c>
      <c r="R3061" s="8">
        <v>283.45999999999998</v>
      </c>
      <c r="S3061" s="8">
        <v>130.80000000000001</v>
      </c>
      <c r="T3061" s="8">
        <v>18.940000000000001</v>
      </c>
      <c r="U3061" s="8">
        <v>257.35000000000002</v>
      </c>
      <c r="V3061" s="8">
        <v>49.49</v>
      </c>
      <c r="W3061" s="8">
        <v>361.64</v>
      </c>
      <c r="X3061" s="8">
        <v>81.08</v>
      </c>
      <c r="Y3061" s="8">
        <v>235.61</v>
      </c>
      <c r="Z3061" s="8">
        <v>28.6</v>
      </c>
      <c r="AA3061" s="8">
        <v>160.72999999999999</v>
      </c>
      <c r="AB3061" s="8">
        <v>20.63</v>
      </c>
      <c r="AC3061" s="8">
        <v>2.4</v>
      </c>
      <c r="AD3061" s="8">
        <v>7.2</v>
      </c>
      <c r="AE3061" s="8">
        <v>6.64</v>
      </c>
      <c r="AF3061" s="17">
        <f t="shared" si="1164"/>
        <v>1999.38</v>
      </c>
      <c r="AG3061" s="18">
        <f t="shared" si="1166"/>
        <v>0.33461178310666451</v>
      </c>
      <c r="AH3061" s="19">
        <f t="shared" si="1167"/>
        <v>0.40225697417035589</v>
      </c>
      <c r="AI3061" s="19">
        <f t="shared" si="1168"/>
        <v>0.53856325139528105</v>
      </c>
      <c r="AJ3061" s="18">
        <f t="shared" si="1165"/>
        <v>0.35243874114504703</v>
      </c>
      <c r="AK3061" s="18">
        <f t="shared" si="1169"/>
        <v>8.500612790611306E-2</v>
      </c>
      <c r="AL3061" s="18">
        <f t="shared" si="1170"/>
        <v>1.0843373493975905</v>
      </c>
      <c r="AM3061" s="18">
        <f t="shared" si="1171"/>
        <v>0.99000384001003272</v>
      </c>
      <c r="AN3061" s="18">
        <f t="shared" si="1172"/>
        <v>0.30385871922025642</v>
      </c>
      <c r="AO3061" s="18">
        <f t="shared" si="1173"/>
        <v>0.92625780567112148</v>
      </c>
      <c r="AP3061" s="17">
        <f t="shared" si="1174"/>
        <v>26.567340897878637</v>
      </c>
      <c r="AQ3061" s="18">
        <f t="shared" si="1175"/>
        <v>0.92393427581157561</v>
      </c>
      <c r="AR3061" s="17">
        <f t="shared" si="1176"/>
        <v>13.40185404093822</v>
      </c>
      <c r="AS3061" s="17">
        <f t="shared" si="1177"/>
        <v>1.1392397187830525</v>
      </c>
      <c r="AT3061" s="17">
        <f t="shared" si="1178"/>
        <v>25.431944444444447</v>
      </c>
      <c r="AU3061" s="17">
        <f t="shared" si="1179"/>
        <v>0.40115061185447054</v>
      </c>
      <c r="AV3061" s="18">
        <f t="shared" si="1180"/>
        <v>0.30763551583446663</v>
      </c>
      <c r="AW3061" s="18">
        <f t="shared" si="1181"/>
        <v>1.2953884710055599</v>
      </c>
      <c r="AX3061" s="18">
        <f t="shared" si="1182"/>
        <v>1.4725507959366286</v>
      </c>
      <c r="AY3061" s="8">
        <f t="shared" si="1183"/>
        <v>4.4795619983823809E-2</v>
      </c>
      <c r="AZ3061" s="8">
        <f t="shared" si="1184"/>
        <v>0.4614407676568123</v>
      </c>
      <c r="BA3061" s="18">
        <f t="shared" si="1187"/>
        <v>0.53096459902569793</v>
      </c>
      <c r="BB3061" s="20">
        <f t="shared" si="1185"/>
        <v>4.071912840588103E-2</v>
      </c>
      <c r="BC3061" s="8">
        <f t="shared" si="1186"/>
        <v>1.8408223560358275E-2</v>
      </c>
      <c r="BD3061" s="44"/>
      <c r="BE3061" s="44"/>
      <c r="BF3061" s="16"/>
    </row>
    <row r="3062" spans="1:58" s="3" customFormat="1" x14ac:dyDescent="0.25">
      <c r="A3062" s="8">
        <v>2906</v>
      </c>
      <c r="B3062" s="8"/>
      <c r="C3062" s="8" t="s">
        <v>490</v>
      </c>
      <c r="D3062" s="8" t="s">
        <v>490</v>
      </c>
      <c r="E3062" s="8" t="s">
        <v>491</v>
      </c>
      <c r="F3062" s="8" t="s">
        <v>492</v>
      </c>
      <c r="G3062" s="9"/>
      <c r="H3062" s="8"/>
      <c r="I3062" s="9"/>
      <c r="J3062" s="9"/>
      <c r="K3062" s="9"/>
      <c r="L3062" s="8">
        <v>182.08</v>
      </c>
      <c r="M3062" s="8">
        <v>2264.5</v>
      </c>
      <c r="N3062" s="8"/>
      <c r="O3062" s="8">
        <v>34.049999999999997</v>
      </c>
      <c r="P3062" s="8">
        <v>128.06</v>
      </c>
      <c r="Q3062" s="8">
        <v>24.58</v>
      </c>
      <c r="R3062" s="8">
        <v>177.97</v>
      </c>
      <c r="S3062" s="8">
        <v>98.54</v>
      </c>
      <c r="T3062" s="8">
        <v>19.43</v>
      </c>
      <c r="U3062" s="8">
        <v>226.65</v>
      </c>
      <c r="V3062" s="8">
        <v>45.22</v>
      </c>
      <c r="W3062" s="8">
        <v>358.93</v>
      </c>
      <c r="X3062" s="8">
        <v>83.38</v>
      </c>
      <c r="Y3062" s="8">
        <v>249.82</v>
      </c>
      <c r="Z3062" s="8">
        <v>30.16</v>
      </c>
      <c r="AA3062" s="8">
        <v>167.2</v>
      </c>
      <c r="AB3062" s="8">
        <v>22.48</v>
      </c>
      <c r="AC3062" s="8">
        <v>2.41</v>
      </c>
      <c r="AD3062" s="8">
        <v>5.13</v>
      </c>
      <c r="AE3062" s="8">
        <v>8.08</v>
      </c>
      <c r="AF3062" s="17">
        <f t="shared" si="1164"/>
        <v>1666.47</v>
      </c>
      <c r="AG3062" s="18">
        <f t="shared" si="1166"/>
        <v>0.13834337714251108</v>
      </c>
      <c r="AH3062" s="19">
        <f t="shared" si="1167"/>
        <v>0.20116046270206145</v>
      </c>
      <c r="AI3062" s="19">
        <f t="shared" si="1168"/>
        <v>0.36892507128565977</v>
      </c>
      <c r="AJ3062" s="18">
        <f t="shared" si="1165"/>
        <v>0.2012033923125737</v>
      </c>
      <c r="AK3062" s="18">
        <f t="shared" si="1169"/>
        <v>8.0406270699933766E-2</v>
      </c>
      <c r="AL3062" s="18">
        <f t="shared" si="1170"/>
        <v>0.63490099009900991</v>
      </c>
      <c r="AM3062" s="18">
        <f t="shared" si="1171"/>
        <v>1.0709068257527559</v>
      </c>
      <c r="AN3062" s="18">
        <f t="shared" si="1172"/>
        <v>0.38268932376943104</v>
      </c>
      <c r="AO3062" s="18">
        <f t="shared" si="1173"/>
        <v>0.95514242424843787</v>
      </c>
      <c r="AP3062" s="17">
        <f t="shared" si="1174"/>
        <v>27.158791076996884</v>
      </c>
      <c r="AQ3062" s="18">
        <f t="shared" si="1175"/>
        <v>0.94450318012995538</v>
      </c>
      <c r="AR3062" s="17">
        <f t="shared" si="1176"/>
        <v>13.543660287081341</v>
      </c>
      <c r="AS3062" s="17">
        <f t="shared" si="1177"/>
        <v>1.088995215311005</v>
      </c>
      <c r="AT3062" s="17">
        <f t="shared" si="1178"/>
        <v>35.49317738791423</v>
      </c>
      <c r="AU3062" s="17">
        <f t="shared" si="1179"/>
        <v>0.37766192802917764</v>
      </c>
      <c r="AV3062" s="18">
        <f t="shared" si="1180"/>
        <v>0.15023163467902051</v>
      </c>
      <c r="AW3062" s="18">
        <f t="shared" si="1181"/>
        <v>1.096711127407372</v>
      </c>
      <c r="AX3062" s="18">
        <f t="shared" si="1182"/>
        <v>1.4049609542148054</v>
      </c>
      <c r="AY3062" s="8">
        <f t="shared" si="1183"/>
        <v>3.0681818181818182E-2</v>
      </c>
      <c r="AZ3062" s="8">
        <f t="shared" si="1184"/>
        <v>0.55368882395909425</v>
      </c>
      <c r="BA3062" s="18">
        <f t="shared" si="1187"/>
        <v>0.4256182229503081</v>
      </c>
      <c r="BB3062" s="20">
        <f t="shared" si="1185"/>
        <v>6.4490187226440732E-2</v>
      </c>
      <c r="BC3062" s="8">
        <f t="shared" si="1186"/>
        <v>1.7412116551571866E-2</v>
      </c>
      <c r="BD3062" s="44"/>
      <c r="BE3062" s="44"/>
      <c r="BF3062" s="16"/>
    </row>
    <row r="3063" spans="1:58" s="3" customFormat="1" x14ac:dyDescent="0.25">
      <c r="A3063" s="8">
        <v>2907</v>
      </c>
      <c r="B3063" s="8"/>
      <c r="C3063" s="8" t="s">
        <v>490</v>
      </c>
      <c r="D3063" s="8" t="s">
        <v>490</v>
      </c>
      <c r="E3063" s="8" t="s">
        <v>491</v>
      </c>
      <c r="F3063" s="8" t="s">
        <v>492</v>
      </c>
      <c r="G3063" s="9"/>
      <c r="H3063" s="8"/>
      <c r="I3063" s="9"/>
      <c r="J3063" s="9"/>
      <c r="K3063" s="9"/>
      <c r="L3063" s="8">
        <v>188.11</v>
      </c>
      <c r="M3063" s="8">
        <v>2210.27</v>
      </c>
      <c r="N3063" s="8"/>
      <c r="O3063" s="8">
        <v>45.97</v>
      </c>
      <c r="P3063" s="8">
        <v>162.55000000000001</v>
      </c>
      <c r="Q3063" s="8">
        <v>30.41</v>
      </c>
      <c r="R3063" s="8">
        <v>205.86</v>
      </c>
      <c r="S3063" s="8">
        <v>115.55</v>
      </c>
      <c r="T3063" s="8">
        <v>19.829999999999998</v>
      </c>
      <c r="U3063" s="8">
        <v>232.43</v>
      </c>
      <c r="V3063" s="8">
        <v>44.53</v>
      </c>
      <c r="W3063" s="8">
        <v>345.62</v>
      </c>
      <c r="X3063" s="8">
        <v>80.489999999999995</v>
      </c>
      <c r="Y3063" s="8">
        <v>238.02</v>
      </c>
      <c r="Z3063" s="8">
        <v>27.89</v>
      </c>
      <c r="AA3063" s="8">
        <v>161.02000000000001</v>
      </c>
      <c r="AB3063" s="8">
        <v>21.28</v>
      </c>
      <c r="AC3063" s="8">
        <v>3.68</v>
      </c>
      <c r="AD3063" s="8">
        <v>5.76</v>
      </c>
      <c r="AE3063" s="8">
        <v>6.86</v>
      </c>
      <c r="AF3063" s="17">
        <f t="shared" si="1164"/>
        <v>1731.45</v>
      </c>
      <c r="AG3063" s="18">
        <f t="shared" si="1166"/>
        <v>0.19394215253287714</v>
      </c>
      <c r="AH3063" s="19">
        <f t="shared" si="1167"/>
        <v>0.26513835230260269</v>
      </c>
      <c r="AI3063" s="19">
        <f t="shared" si="1168"/>
        <v>0.43059639482979911</v>
      </c>
      <c r="AJ3063" s="18">
        <f t="shared" si="1165"/>
        <v>0.23165159473952318</v>
      </c>
      <c r="AK3063" s="18">
        <f t="shared" si="1169"/>
        <v>8.5107249340578311E-2</v>
      </c>
      <c r="AL3063" s="18">
        <f t="shared" si="1170"/>
        <v>0.83965014577259467</v>
      </c>
      <c r="AM3063" s="18">
        <f t="shared" si="1171"/>
        <v>1.0517903901159931</v>
      </c>
      <c r="AN3063" s="18">
        <f t="shared" si="1172"/>
        <v>0.35616343790388311</v>
      </c>
      <c r="AO3063" s="18">
        <f t="shared" si="1173"/>
        <v>0.96632756424617106</v>
      </c>
      <c r="AP3063" s="17">
        <f t="shared" si="1174"/>
        <v>27.460181388992424</v>
      </c>
      <c r="AQ3063" s="18">
        <f t="shared" si="1175"/>
        <v>0.95498465212674277</v>
      </c>
      <c r="AR3063" s="17">
        <f t="shared" si="1176"/>
        <v>13.726679915538442</v>
      </c>
      <c r="AS3063" s="17">
        <f t="shared" si="1177"/>
        <v>1.1682399701900386</v>
      </c>
      <c r="AT3063" s="17">
        <f t="shared" si="1178"/>
        <v>32.657986111111114</v>
      </c>
      <c r="AU3063" s="17">
        <f t="shared" si="1179"/>
        <v>0.40717190400512815</v>
      </c>
      <c r="AV3063" s="18">
        <f t="shared" si="1180"/>
        <v>0.19777997676719872</v>
      </c>
      <c r="AW3063" s="18">
        <f t="shared" si="1181"/>
        <v>1.1678448758511222</v>
      </c>
      <c r="AX3063" s="18">
        <f t="shared" si="1182"/>
        <v>1.4047848421596871</v>
      </c>
      <c r="AY3063" s="8">
        <f t="shared" si="1183"/>
        <v>3.5771953794559677E-2</v>
      </c>
      <c r="AZ3063" s="8">
        <f t="shared" si="1184"/>
        <v>0.56130379869814429</v>
      </c>
      <c r="BA3063" s="18">
        <f t="shared" si="1187"/>
        <v>0.46931762395679927</v>
      </c>
      <c r="BB3063" s="20">
        <f t="shared" si="1185"/>
        <v>5.7599419759662575E-2</v>
      </c>
      <c r="BC3063" s="8">
        <f t="shared" si="1186"/>
        <v>1.8430121581339026E-2</v>
      </c>
      <c r="BD3063" s="44"/>
      <c r="BE3063" s="44"/>
      <c r="BF3063" s="16"/>
    </row>
    <row r="3064" spans="1:58" s="3" customFormat="1" x14ac:dyDescent="0.25">
      <c r="A3064" s="8">
        <v>2908</v>
      </c>
      <c r="B3064" s="8"/>
      <c r="C3064" s="8" t="s">
        <v>490</v>
      </c>
      <c r="D3064" s="8" t="s">
        <v>490</v>
      </c>
      <c r="E3064" s="8" t="s">
        <v>491</v>
      </c>
      <c r="F3064" s="8" t="s">
        <v>492</v>
      </c>
      <c r="G3064" s="9"/>
      <c r="H3064" s="8"/>
      <c r="I3064" s="9"/>
      <c r="J3064" s="9"/>
      <c r="K3064" s="9"/>
      <c r="L3064" s="8">
        <v>188.68</v>
      </c>
      <c r="M3064" s="8">
        <v>2011.37</v>
      </c>
      <c r="N3064" s="8"/>
      <c r="O3064" s="8">
        <v>58.74</v>
      </c>
      <c r="P3064" s="8">
        <v>199.07</v>
      </c>
      <c r="Q3064" s="8">
        <v>36.99</v>
      </c>
      <c r="R3064" s="8">
        <v>228.5</v>
      </c>
      <c r="S3064" s="8">
        <v>113.23</v>
      </c>
      <c r="T3064" s="8">
        <v>16.52</v>
      </c>
      <c r="U3064" s="8">
        <v>240.18</v>
      </c>
      <c r="V3064" s="8">
        <v>44.94</v>
      </c>
      <c r="W3064" s="8">
        <v>332.95</v>
      </c>
      <c r="X3064" s="8">
        <v>75.510000000000005</v>
      </c>
      <c r="Y3064" s="8">
        <v>220.66</v>
      </c>
      <c r="Z3064" s="8">
        <v>25.2</v>
      </c>
      <c r="AA3064" s="8">
        <v>144.46</v>
      </c>
      <c r="AB3064" s="8">
        <v>19.2</v>
      </c>
      <c r="AC3064" s="8">
        <v>1.46</v>
      </c>
      <c r="AD3064" s="8">
        <v>4.0999999999999996</v>
      </c>
      <c r="AE3064" s="8">
        <v>6.38</v>
      </c>
      <c r="AF3064" s="17">
        <f t="shared" si="1164"/>
        <v>1756.1500000000003</v>
      </c>
      <c r="AG3064" s="18">
        <f t="shared" si="1166"/>
        <v>0.27622555935066778</v>
      </c>
      <c r="AH3064" s="19">
        <f t="shared" si="1167"/>
        <v>0.36192918714664207</v>
      </c>
      <c r="AI3064" s="19">
        <f t="shared" si="1168"/>
        <v>0.49569620253164559</v>
      </c>
      <c r="AJ3064" s="18">
        <f t="shared" si="1165"/>
        <v>0.30206692550281333</v>
      </c>
      <c r="AK3064" s="18">
        <f t="shared" si="1169"/>
        <v>9.3806708860130164E-2</v>
      </c>
      <c r="AL3064" s="18">
        <f t="shared" si="1170"/>
        <v>0.6426332288401253</v>
      </c>
      <c r="AM3064" s="18">
        <f t="shared" si="1171"/>
        <v>1.0331999257607669</v>
      </c>
      <c r="AN3064" s="18">
        <f t="shared" si="1172"/>
        <v>0.29486182936702182</v>
      </c>
      <c r="AO3064" s="18">
        <f t="shared" si="1173"/>
        <v>0.93132999700818431</v>
      </c>
      <c r="AP3064" s="17">
        <f t="shared" si="1174"/>
        <v>26.637134154416632</v>
      </c>
      <c r="AQ3064" s="18">
        <f t="shared" si="1175"/>
        <v>0.92636148078417069</v>
      </c>
      <c r="AR3064" s="17">
        <f t="shared" si="1176"/>
        <v>13.923369790945589</v>
      </c>
      <c r="AS3064" s="17">
        <f t="shared" si="1177"/>
        <v>1.3061054963311642</v>
      </c>
      <c r="AT3064" s="17">
        <f t="shared" si="1178"/>
        <v>46.019512195121955</v>
      </c>
      <c r="AU3064" s="17">
        <f t="shared" si="1179"/>
        <v>0.37595470692717581</v>
      </c>
      <c r="AV3064" s="18">
        <f t="shared" si="1180"/>
        <v>0.24456657506869847</v>
      </c>
      <c r="AW3064" s="18">
        <f t="shared" si="1181"/>
        <v>1.3451230957501059</v>
      </c>
      <c r="AX3064" s="18">
        <f t="shared" si="1182"/>
        <v>1.5084196373598791</v>
      </c>
      <c r="AY3064" s="8">
        <f t="shared" si="1183"/>
        <v>2.8381558909040559E-2</v>
      </c>
      <c r="AZ3064" s="8">
        <f t="shared" si="1184"/>
        <v>0.49553610503282275</v>
      </c>
      <c r="BA3064" s="18">
        <f t="shared" si="1187"/>
        <v>0.50862967286393523</v>
      </c>
      <c r="BB3064" s="20">
        <f t="shared" si="1185"/>
        <v>5.2049655172413792E-2</v>
      </c>
      <c r="BC3064" s="8">
        <f t="shared" si="1186"/>
        <v>2.0314004539366118E-2</v>
      </c>
      <c r="BD3064" s="44"/>
      <c r="BE3064" s="44"/>
      <c r="BF3064" s="16"/>
    </row>
    <row r="3065" spans="1:58" s="3" customFormat="1" x14ac:dyDescent="0.25">
      <c r="A3065" s="8">
        <v>2909</v>
      </c>
      <c r="B3065" s="8"/>
      <c r="C3065" s="8" t="s">
        <v>490</v>
      </c>
      <c r="D3065" s="8" t="s">
        <v>490</v>
      </c>
      <c r="E3065" s="8" t="s">
        <v>491</v>
      </c>
      <c r="F3065" s="8" t="s">
        <v>492</v>
      </c>
      <c r="G3065" s="9"/>
      <c r="H3065" s="8"/>
      <c r="I3065" s="9"/>
      <c r="J3065" s="9"/>
      <c r="K3065" s="9"/>
      <c r="L3065" s="8">
        <v>181.25</v>
      </c>
      <c r="M3065" s="8">
        <v>2186.0700000000002</v>
      </c>
      <c r="N3065" s="8"/>
      <c r="O3065" s="8">
        <v>13.68</v>
      </c>
      <c r="P3065" s="8">
        <v>50.82</v>
      </c>
      <c r="Q3065" s="8">
        <v>10.39</v>
      </c>
      <c r="R3065" s="8">
        <v>80.47</v>
      </c>
      <c r="S3065" s="8">
        <v>57.82</v>
      </c>
      <c r="T3065" s="8">
        <v>26.42</v>
      </c>
      <c r="U3065" s="8">
        <v>178.08</v>
      </c>
      <c r="V3065" s="8">
        <v>37.76</v>
      </c>
      <c r="W3065" s="8">
        <v>314.14</v>
      </c>
      <c r="X3065" s="8">
        <v>78.510000000000005</v>
      </c>
      <c r="Y3065" s="8">
        <v>254.41</v>
      </c>
      <c r="Z3065" s="8">
        <v>29.66</v>
      </c>
      <c r="AA3065" s="8">
        <v>175.67</v>
      </c>
      <c r="AB3065" s="8">
        <v>23.67</v>
      </c>
      <c r="AC3065" s="8">
        <v>2.4900000000000002</v>
      </c>
      <c r="AD3065" s="8">
        <v>5.36</v>
      </c>
      <c r="AE3065" s="8">
        <v>8.06</v>
      </c>
      <c r="AF3065" s="17">
        <f t="shared" si="1164"/>
        <v>1331.5000000000002</v>
      </c>
      <c r="AG3065" s="18">
        <f t="shared" si="1166"/>
        <v>5.290126121114605E-2</v>
      </c>
      <c r="AH3065" s="19">
        <f t="shared" si="1167"/>
        <v>7.5980554894423791E-2</v>
      </c>
      <c r="AI3065" s="19">
        <f t="shared" si="1168"/>
        <v>0.32780830343252382</v>
      </c>
      <c r="AJ3065" s="18">
        <f t="shared" si="1165"/>
        <v>0.13776495365363484</v>
      </c>
      <c r="AK3065" s="18">
        <f t="shared" si="1169"/>
        <v>8.2911343186631709E-2</v>
      </c>
      <c r="AL3065" s="18">
        <f t="shared" si="1170"/>
        <v>0.66501240694789077</v>
      </c>
      <c r="AM3065" s="18">
        <f t="shared" si="1171"/>
        <v>1.0312679594781811</v>
      </c>
      <c r="AN3065" s="18">
        <f t="shared" si="1172"/>
        <v>0.76637950609205474</v>
      </c>
      <c r="AO3065" s="18">
        <f t="shared" si="1173"/>
        <v>0.99622177333460271</v>
      </c>
      <c r="AP3065" s="17">
        <f t="shared" si="1174"/>
        <v>27.844478410393581</v>
      </c>
      <c r="AQ3065" s="18">
        <f t="shared" si="1175"/>
        <v>0.96834937656527997</v>
      </c>
      <c r="AR3065" s="17">
        <f t="shared" si="1176"/>
        <v>12.444185119826949</v>
      </c>
      <c r="AS3065" s="17">
        <f t="shared" si="1177"/>
        <v>1.0317641031479479</v>
      </c>
      <c r="AT3065" s="17">
        <f t="shared" si="1178"/>
        <v>33.815298507462686</v>
      </c>
      <c r="AU3065" s="17">
        <f t="shared" si="1179"/>
        <v>0.48770955883180589</v>
      </c>
      <c r="AV3065" s="18">
        <f t="shared" si="1180"/>
        <v>7.6819407008086246E-2</v>
      </c>
      <c r="AW3065" s="18">
        <f t="shared" si="1181"/>
        <v>0.82014444053820656</v>
      </c>
      <c r="AX3065" s="18">
        <f t="shared" si="1182"/>
        <v>1.1703517450726395</v>
      </c>
      <c r="AY3065" s="8">
        <f t="shared" si="1183"/>
        <v>3.0511754995161386E-2</v>
      </c>
      <c r="AZ3065" s="8">
        <f t="shared" si="1184"/>
        <v>0.71852864421523555</v>
      </c>
      <c r="BA3065" s="18">
        <f t="shared" si="1187"/>
        <v>0.31369132557266238</v>
      </c>
      <c r="BB3065" s="20">
        <f t="shared" si="1185"/>
        <v>0.14197837703491986</v>
      </c>
      <c r="BC3065" s="8">
        <f t="shared" si="1186"/>
        <v>1.7954594317656801E-2</v>
      </c>
      <c r="BD3065" s="44"/>
      <c r="BE3065" s="44"/>
      <c r="BF3065" s="16"/>
    </row>
    <row r="3066" spans="1:58" s="3" customFormat="1" x14ac:dyDescent="0.25">
      <c r="A3066" s="8">
        <v>2910</v>
      </c>
      <c r="B3066" s="8"/>
      <c r="C3066" s="8" t="s">
        <v>490</v>
      </c>
      <c r="D3066" s="8" t="s">
        <v>490</v>
      </c>
      <c r="E3066" s="8" t="s">
        <v>491</v>
      </c>
      <c r="F3066" s="8" t="s">
        <v>492</v>
      </c>
      <c r="G3066" s="9"/>
      <c r="H3066" s="8"/>
      <c r="I3066" s="9"/>
      <c r="J3066" s="9"/>
      <c r="K3066" s="9"/>
      <c r="L3066" s="8">
        <v>174.35</v>
      </c>
      <c r="M3066" s="8">
        <v>2042.63</v>
      </c>
      <c r="N3066" s="8"/>
      <c r="O3066" s="8">
        <v>19.43</v>
      </c>
      <c r="P3066" s="8">
        <v>71.48</v>
      </c>
      <c r="Q3066" s="8">
        <v>13.23</v>
      </c>
      <c r="R3066" s="8">
        <v>94.63</v>
      </c>
      <c r="S3066" s="8">
        <v>64.08</v>
      </c>
      <c r="T3066" s="8">
        <v>20.8</v>
      </c>
      <c r="U3066" s="8">
        <v>163.71</v>
      </c>
      <c r="V3066" s="8">
        <v>34.97</v>
      </c>
      <c r="W3066" s="8">
        <v>296.89</v>
      </c>
      <c r="X3066" s="8">
        <v>76.099999999999994</v>
      </c>
      <c r="Y3066" s="8">
        <v>225.92</v>
      </c>
      <c r="Z3066" s="8">
        <v>27.33</v>
      </c>
      <c r="AA3066" s="8">
        <v>161.1</v>
      </c>
      <c r="AB3066" s="8">
        <v>20.85</v>
      </c>
      <c r="AC3066" s="8">
        <v>2.61</v>
      </c>
      <c r="AD3066" s="8">
        <v>10.61</v>
      </c>
      <c r="AE3066" s="8">
        <v>7.85</v>
      </c>
      <c r="AF3066" s="17">
        <f t="shared" si="1164"/>
        <v>1290.5199999999998</v>
      </c>
      <c r="AG3066" s="18">
        <f t="shared" si="1166"/>
        <v>8.1932232777293251E-2</v>
      </c>
      <c r="AH3066" s="19">
        <f t="shared" si="1167"/>
        <v>0.11653446989143766</v>
      </c>
      <c r="AI3066" s="19">
        <f t="shared" si="1168"/>
        <v>0.39592398731724848</v>
      </c>
      <c r="AJ3066" s="18">
        <f t="shared" si="1165"/>
        <v>0.1765554133282764</v>
      </c>
      <c r="AK3066" s="18">
        <f t="shared" si="1169"/>
        <v>8.5355644438787237E-2</v>
      </c>
      <c r="AL3066" s="18">
        <f t="shared" si="1170"/>
        <v>1.351592356687898</v>
      </c>
      <c r="AM3066" s="18">
        <f t="shared" si="1171"/>
        <v>1.0785888043406373</v>
      </c>
      <c r="AN3066" s="18">
        <f t="shared" si="1172"/>
        <v>0.59775355233898253</v>
      </c>
      <c r="AO3066" s="18">
        <f t="shared" si="1173"/>
        <v>0.96584460058149801</v>
      </c>
      <c r="AP3066" s="17">
        <f t="shared" si="1174"/>
        <v>26.84139290407359</v>
      </c>
      <c r="AQ3066" s="18">
        <f t="shared" si="1175"/>
        <v>0.93346500163211343</v>
      </c>
      <c r="AR3066" s="17">
        <f t="shared" si="1176"/>
        <v>12.679267535692118</v>
      </c>
      <c r="AS3066" s="17">
        <f t="shared" si="1177"/>
        <v>1.0822470515207945</v>
      </c>
      <c r="AT3066" s="17">
        <f t="shared" si="1178"/>
        <v>16.432610744580586</v>
      </c>
      <c r="AU3066" s="17">
        <f t="shared" si="1179"/>
        <v>0.43589710824590772</v>
      </c>
      <c r="AV3066" s="18">
        <f t="shared" si="1180"/>
        <v>0.11868548042269866</v>
      </c>
      <c r="AW3066" s="18">
        <f t="shared" si="1181"/>
        <v>0.82215266275511645</v>
      </c>
      <c r="AX3066" s="18">
        <f t="shared" si="1182"/>
        <v>1.2061207753604539</v>
      </c>
      <c r="AY3066" s="8">
        <f t="shared" si="1183"/>
        <v>6.5859714463066418E-2</v>
      </c>
      <c r="AZ3066" s="8">
        <f t="shared" si="1184"/>
        <v>0.67716369016168232</v>
      </c>
      <c r="BA3066" s="18">
        <f t="shared" si="1187"/>
        <v>0.34665096240275245</v>
      </c>
      <c r="BB3066" s="20">
        <f t="shared" si="1185"/>
        <v>0.11613718766739425</v>
      </c>
      <c r="BC3066" s="8">
        <f t="shared" si="1186"/>
        <v>1.8483911968123583E-2</v>
      </c>
      <c r="BD3066" s="44"/>
      <c r="BE3066" s="44"/>
      <c r="BF3066" s="16"/>
    </row>
    <row r="3067" spans="1:58" s="3" customFormat="1" x14ac:dyDescent="0.25">
      <c r="A3067" s="8">
        <v>2911</v>
      </c>
      <c r="B3067" s="8"/>
      <c r="C3067" s="8" t="s">
        <v>490</v>
      </c>
      <c r="D3067" s="8" t="s">
        <v>490</v>
      </c>
      <c r="E3067" s="8" t="s">
        <v>491</v>
      </c>
      <c r="F3067" s="8" t="s">
        <v>492</v>
      </c>
      <c r="G3067" s="9"/>
      <c r="H3067" s="8"/>
      <c r="I3067" s="9"/>
      <c r="J3067" s="9"/>
      <c r="K3067" s="9"/>
      <c r="L3067" s="8">
        <v>184.01</v>
      </c>
      <c r="M3067" s="8">
        <v>1909.77</v>
      </c>
      <c r="N3067" s="8"/>
      <c r="O3067" s="8">
        <v>26.86</v>
      </c>
      <c r="P3067" s="8">
        <v>103.35</v>
      </c>
      <c r="Q3067" s="8">
        <v>21.66</v>
      </c>
      <c r="R3067" s="8">
        <v>149.44</v>
      </c>
      <c r="S3067" s="8">
        <v>83.71</v>
      </c>
      <c r="T3067" s="8">
        <v>17.87</v>
      </c>
      <c r="U3067" s="8">
        <v>196.66</v>
      </c>
      <c r="V3067" s="8">
        <v>37.72</v>
      </c>
      <c r="W3067" s="8">
        <v>298.54000000000002</v>
      </c>
      <c r="X3067" s="8">
        <v>67.84</v>
      </c>
      <c r="Y3067" s="8">
        <v>207.32</v>
      </c>
      <c r="Z3067" s="8">
        <v>25.24</v>
      </c>
      <c r="AA3067" s="8">
        <v>143.57</v>
      </c>
      <c r="AB3067" s="8">
        <v>18.98</v>
      </c>
      <c r="AC3067" s="8">
        <v>1.93</v>
      </c>
      <c r="AD3067" s="8">
        <v>2.83</v>
      </c>
      <c r="AE3067" s="8">
        <v>5.48</v>
      </c>
      <c r="AF3067" s="17">
        <f t="shared" si="1164"/>
        <v>1398.76</v>
      </c>
      <c r="AG3067" s="18">
        <f t="shared" si="1166"/>
        <v>0.12709247521534214</v>
      </c>
      <c r="AH3067" s="19">
        <f t="shared" si="1167"/>
        <v>0.18906545408558115</v>
      </c>
      <c r="AI3067" s="19">
        <f t="shared" si="1168"/>
        <v>0.34658279800142755</v>
      </c>
      <c r="AJ3067" s="18">
        <f t="shared" si="1165"/>
        <v>0.18683550352407124</v>
      </c>
      <c r="AK3067" s="18">
        <f t="shared" si="1169"/>
        <v>9.6351916722956163E-2</v>
      </c>
      <c r="AL3067" s="18">
        <f t="shared" si="1170"/>
        <v>0.51642335766423353</v>
      </c>
      <c r="AM3067" s="18">
        <f t="shared" si="1171"/>
        <v>1.0366112964595717</v>
      </c>
      <c r="AN3067" s="18">
        <f t="shared" si="1172"/>
        <v>0.40995439874385065</v>
      </c>
      <c r="AO3067" s="18">
        <f t="shared" si="1173"/>
        <v>0.9847413574236179</v>
      </c>
      <c r="AP3067" s="17">
        <f t="shared" si="1174"/>
        <v>28.151090801886792</v>
      </c>
      <c r="AQ3067" s="18">
        <f t="shared" si="1175"/>
        <v>0.97901245718663621</v>
      </c>
      <c r="AR3067" s="17">
        <f t="shared" si="1176"/>
        <v>13.30201295535279</v>
      </c>
      <c r="AS3067" s="17">
        <f t="shared" si="1177"/>
        <v>1.281674444521836</v>
      </c>
      <c r="AT3067" s="17">
        <f t="shared" si="1178"/>
        <v>65.021201413427562</v>
      </c>
      <c r="AU3067" s="17">
        <f t="shared" si="1179"/>
        <v>0.41139125601034654</v>
      </c>
      <c r="AV3067" s="18">
        <f t="shared" si="1180"/>
        <v>0.13658090104749313</v>
      </c>
      <c r="AW3067" s="18">
        <f t="shared" si="1181"/>
        <v>1.1082178322132359</v>
      </c>
      <c r="AX3067" s="18">
        <f t="shared" si="1182"/>
        <v>1.3609106008173688</v>
      </c>
      <c r="AY3067" s="8">
        <f t="shared" si="1183"/>
        <v>1.9711638921780319E-2</v>
      </c>
      <c r="AZ3067" s="8">
        <f t="shared" si="1184"/>
        <v>0.56015792291220556</v>
      </c>
      <c r="BA3067" s="18">
        <f t="shared" si="1187"/>
        <v>0.42862964339843856</v>
      </c>
      <c r="BB3067" s="20">
        <f t="shared" si="1185"/>
        <v>7.7616268552019488E-2</v>
      </c>
      <c r="BC3067" s="8">
        <f t="shared" si="1186"/>
        <v>2.0865173690350507E-2</v>
      </c>
      <c r="BD3067" s="44"/>
      <c r="BE3067" s="44"/>
      <c r="BF3067" s="16"/>
    </row>
    <row r="3068" spans="1:58" s="3" customFormat="1" x14ac:dyDescent="0.25">
      <c r="A3068" s="8">
        <v>2912</v>
      </c>
      <c r="B3068" s="8"/>
      <c r="C3068" s="8" t="s">
        <v>490</v>
      </c>
      <c r="D3068" s="8" t="s">
        <v>490</v>
      </c>
      <c r="E3068" s="8" t="s">
        <v>491</v>
      </c>
      <c r="F3068" s="8" t="s">
        <v>492</v>
      </c>
      <c r="G3068" s="9"/>
      <c r="H3068" s="8"/>
      <c r="I3068" s="9"/>
      <c r="J3068" s="9"/>
      <c r="K3068" s="9"/>
      <c r="L3068" s="8">
        <v>186.04</v>
      </c>
      <c r="M3068" s="8">
        <v>1894.81</v>
      </c>
      <c r="N3068" s="8"/>
      <c r="O3068" s="8">
        <v>37.47</v>
      </c>
      <c r="P3068" s="8">
        <v>133.63</v>
      </c>
      <c r="Q3068" s="8">
        <v>25.45</v>
      </c>
      <c r="R3068" s="8">
        <v>163.9</v>
      </c>
      <c r="S3068" s="8">
        <v>92.11</v>
      </c>
      <c r="T3068" s="8">
        <v>16.57</v>
      </c>
      <c r="U3068" s="8">
        <v>188.53</v>
      </c>
      <c r="V3068" s="8">
        <v>37.92</v>
      </c>
      <c r="W3068" s="8">
        <v>283.08</v>
      </c>
      <c r="X3068" s="8">
        <v>67.48</v>
      </c>
      <c r="Y3068" s="8">
        <v>206.72</v>
      </c>
      <c r="Z3068" s="8">
        <v>24.43</v>
      </c>
      <c r="AA3068" s="8">
        <v>142.75</v>
      </c>
      <c r="AB3068" s="8">
        <v>18.63</v>
      </c>
      <c r="AC3068" s="8">
        <v>2.0699999999999998</v>
      </c>
      <c r="AD3068" s="8">
        <v>4.2</v>
      </c>
      <c r="AE3068" s="8">
        <v>6.2</v>
      </c>
      <c r="AF3068" s="17">
        <f t="shared" si="1164"/>
        <v>1438.67</v>
      </c>
      <c r="AG3068" s="18">
        <f t="shared" si="1166"/>
        <v>0.17831386197876259</v>
      </c>
      <c r="AH3068" s="19">
        <f t="shared" si="1167"/>
        <v>0.24586304328572695</v>
      </c>
      <c r="AI3068" s="19">
        <f t="shared" si="1168"/>
        <v>0.44083147334357942</v>
      </c>
      <c r="AJ3068" s="18">
        <f t="shared" si="1165"/>
        <v>0.23686868617462065</v>
      </c>
      <c r="AK3068" s="18">
        <f t="shared" si="1169"/>
        <v>9.8183986784954685E-2</v>
      </c>
      <c r="AL3068" s="18">
        <f t="shared" si="1170"/>
        <v>0.67741935483870974</v>
      </c>
      <c r="AM3068" s="18">
        <f t="shared" si="1171"/>
        <v>1.046901724325457</v>
      </c>
      <c r="AN3068" s="18">
        <f t="shared" si="1172"/>
        <v>0.37011490075333831</v>
      </c>
      <c r="AO3068" s="18">
        <f t="shared" si="1173"/>
        <v>0.99364349146141029</v>
      </c>
      <c r="AP3068" s="17">
        <f t="shared" si="1174"/>
        <v>28.079579134558386</v>
      </c>
      <c r="AQ3068" s="18">
        <f t="shared" si="1175"/>
        <v>0.97652549092158469</v>
      </c>
      <c r="AR3068" s="17">
        <f t="shared" si="1176"/>
        <v>13.273625218914185</v>
      </c>
      <c r="AS3068" s="17">
        <f t="shared" si="1177"/>
        <v>1.3032574430823116</v>
      </c>
      <c r="AT3068" s="17">
        <f t="shared" si="1178"/>
        <v>44.295238095238091</v>
      </c>
      <c r="AU3068" s="17">
        <f t="shared" si="1179"/>
        <v>0.3886300386416226</v>
      </c>
      <c r="AV3068" s="18">
        <f t="shared" si="1180"/>
        <v>0.19874820983397867</v>
      </c>
      <c r="AW3068" s="18">
        <f t="shared" si="1181"/>
        <v>1.0685064552182981</v>
      </c>
      <c r="AX3068" s="18">
        <f t="shared" si="1182"/>
        <v>1.2978480201614626</v>
      </c>
      <c r="AY3068" s="8">
        <f t="shared" si="1183"/>
        <v>2.9422066549912435E-2</v>
      </c>
      <c r="AZ3068" s="8">
        <f t="shared" si="1184"/>
        <v>0.56198901769371568</v>
      </c>
      <c r="BA3068" s="18">
        <f t="shared" si="1187"/>
        <v>0.45713054418316912</v>
      </c>
      <c r="BB3068" s="20">
        <f t="shared" si="1185"/>
        <v>7.1549329911005446E-2</v>
      </c>
      <c r="BC3068" s="8">
        <f t="shared" si="1186"/>
        <v>2.1261911621017777E-2</v>
      </c>
      <c r="BD3068" s="44"/>
      <c r="BE3068" s="44"/>
      <c r="BF3068" s="16"/>
    </row>
    <row r="3069" spans="1:58" s="3" customFormat="1" x14ac:dyDescent="0.25">
      <c r="A3069" s="8">
        <v>2913</v>
      </c>
      <c r="B3069" s="8"/>
      <c r="C3069" s="8" t="s">
        <v>490</v>
      </c>
      <c r="D3069" s="8" t="s">
        <v>490</v>
      </c>
      <c r="E3069" s="8" t="s">
        <v>491</v>
      </c>
      <c r="F3069" s="8" t="s">
        <v>492</v>
      </c>
      <c r="G3069" s="9"/>
      <c r="H3069" s="8"/>
      <c r="I3069" s="9"/>
      <c r="J3069" s="9"/>
      <c r="K3069" s="9"/>
      <c r="L3069" s="8">
        <v>178.97</v>
      </c>
      <c r="M3069" s="8">
        <v>1721.58</v>
      </c>
      <c r="N3069" s="8"/>
      <c r="O3069" s="8">
        <v>26.25</v>
      </c>
      <c r="P3069" s="8">
        <v>94.14</v>
      </c>
      <c r="Q3069" s="8">
        <v>18.32</v>
      </c>
      <c r="R3069" s="8">
        <v>131.63999999999999</v>
      </c>
      <c r="S3069" s="8">
        <v>75.27</v>
      </c>
      <c r="T3069" s="8">
        <v>14.59</v>
      </c>
      <c r="U3069" s="8">
        <v>177.93</v>
      </c>
      <c r="V3069" s="8">
        <v>34.67</v>
      </c>
      <c r="W3069" s="8">
        <v>273.69</v>
      </c>
      <c r="X3069" s="8">
        <v>63.41</v>
      </c>
      <c r="Y3069" s="8">
        <v>189.6</v>
      </c>
      <c r="Z3069" s="8">
        <v>22.42</v>
      </c>
      <c r="AA3069" s="8">
        <v>126.64</v>
      </c>
      <c r="AB3069" s="8">
        <v>16.32</v>
      </c>
      <c r="AC3069" s="8">
        <v>1.77</v>
      </c>
      <c r="AD3069" s="8">
        <v>3.09</v>
      </c>
      <c r="AE3069" s="8">
        <v>5.01</v>
      </c>
      <c r="AF3069" s="17">
        <f t="shared" si="1164"/>
        <v>1264.8900000000001</v>
      </c>
      <c r="AG3069" s="18">
        <f t="shared" si="1166"/>
        <v>0.1408107902796325</v>
      </c>
      <c r="AH3069" s="19">
        <f t="shared" si="1167"/>
        <v>0.19523995263706245</v>
      </c>
      <c r="AI3069" s="19">
        <f t="shared" si="1168"/>
        <v>0.38451146010023507</v>
      </c>
      <c r="AJ3069" s="18">
        <f t="shared" si="1165"/>
        <v>0.20306642920927701</v>
      </c>
      <c r="AK3069" s="18">
        <f t="shared" si="1169"/>
        <v>0.10395683035351247</v>
      </c>
      <c r="AL3069" s="18">
        <f t="shared" si="1170"/>
        <v>0.61676646706586824</v>
      </c>
      <c r="AM3069" s="18">
        <f t="shared" si="1171"/>
        <v>1.0385669355845799</v>
      </c>
      <c r="AN3069" s="18">
        <f t="shared" si="1172"/>
        <v>0.37108844466878771</v>
      </c>
      <c r="AO3069" s="18">
        <f t="shared" si="1173"/>
        <v>0.95421951117455617</v>
      </c>
      <c r="AP3069" s="17">
        <f t="shared" si="1174"/>
        <v>27.14997634442517</v>
      </c>
      <c r="AQ3069" s="18">
        <f t="shared" si="1175"/>
        <v>0.94419662955771622</v>
      </c>
      <c r="AR3069" s="17">
        <f t="shared" si="1176"/>
        <v>13.59428300694883</v>
      </c>
      <c r="AS3069" s="17">
        <f t="shared" si="1177"/>
        <v>1.4132185723310171</v>
      </c>
      <c r="AT3069" s="17">
        <f t="shared" si="1178"/>
        <v>57.919093851132686</v>
      </c>
      <c r="AU3069" s="17">
        <f t="shared" si="1179"/>
        <v>0.39062663253578522</v>
      </c>
      <c r="AV3069" s="18">
        <f t="shared" si="1180"/>
        <v>0.14752992749957847</v>
      </c>
      <c r="AW3069" s="18">
        <f t="shared" si="1181"/>
        <v>1.136713653548856</v>
      </c>
      <c r="AX3069" s="18">
        <f t="shared" si="1182"/>
        <v>1.4144213287521377</v>
      </c>
      <c r="AY3069" s="8">
        <f t="shared" si="1183"/>
        <v>2.4399873657612127E-2</v>
      </c>
      <c r="AZ3069" s="8">
        <f t="shared" si="1184"/>
        <v>0.57178669097538748</v>
      </c>
      <c r="BA3069" s="18">
        <f t="shared" si="1187"/>
        <v>0.42544410976448538</v>
      </c>
      <c r="BB3069" s="20">
        <f t="shared" si="1185"/>
        <v>8.5697974622533771E-2</v>
      </c>
      <c r="BC3069" s="8">
        <f t="shared" si="1186"/>
        <v>2.2512030848967527E-2</v>
      </c>
      <c r="BD3069" s="44"/>
      <c r="BE3069" s="44"/>
      <c r="BF3069" s="16"/>
    </row>
    <row r="3070" spans="1:58" s="3" customFormat="1" x14ac:dyDescent="0.25">
      <c r="A3070" s="8">
        <v>2914</v>
      </c>
      <c r="B3070" s="8"/>
      <c r="C3070" s="8" t="s">
        <v>490</v>
      </c>
      <c r="D3070" s="8" t="s">
        <v>490</v>
      </c>
      <c r="E3070" s="8" t="s">
        <v>491</v>
      </c>
      <c r="F3070" s="8" t="s">
        <v>492</v>
      </c>
      <c r="G3070" s="9"/>
      <c r="H3070" s="8"/>
      <c r="I3070" s="9"/>
      <c r="J3070" s="9"/>
      <c r="K3070" s="9"/>
      <c r="L3070" s="8">
        <v>209.4</v>
      </c>
      <c r="M3070" s="8">
        <v>1457.6</v>
      </c>
      <c r="N3070" s="8"/>
      <c r="O3070" s="8">
        <v>94.78</v>
      </c>
      <c r="P3070" s="8">
        <v>299.95</v>
      </c>
      <c r="Q3070" s="8">
        <v>50.02</v>
      </c>
      <c r="R3070" s="8">
        <v>279.99</v>
      </c>
      <c r="S3070" s="8">
        <v>121.12</v>
      </c>
      <c r="T3070" s="8">
        <v>26.15</v>
      </c>
      <c r="U3070" s="8">
        <v>218.54</v>
      </c>
      <c r="V3070" s="8">
        <v>36.53</v>
      </c>
      <c r="W3070" s="8">
        <v>272.14999999999998</v>
      </c>
      <c r="X3070" s="8">
        <v>54.44</v>
      </c>
      <c r="Y3070" s="8">
        <v>155.43</v>
      </c>
      <c r="Z3070" s="8">
        <v>20.18</v>
      </c>
      <c r="AA3070" s="8">
        <v>115.1</v>
      </c>
      <c r="AB3070" s="8">
        <v>15.86</v>
      </c>
      <c r="AC3070" s="8">
        <v>2.92</v>
      </c>
      <c r="AD3070" s="8">
        <v>9.2799999999999994</v>
      </c>
      <c r="AE3070" s="8">
        <v>7.91</v>
      </c>
      <c r="AF3070" s="17">
        <f t="shared" si="1164"/>
        <v>1760.24</v>
      </c>
      <c r="AG3070" s="18">
        <f t="shared" si="1166"/>
        <v>0.55939542573509737</v>
      </c>
      <c r="AH3070" s="19">
        <f t="shared" si="1167"/>
        <v>0.68444561293605255</v>
      </c>
      <c r="AI3070" s="19">
        <f t="shared" si="1168"/>
        <v>0.65274272152275481</v>
      </c>
      <c r="AJ3070" s="18">
        <f t="shared" si="1165"/>
        <v>0.4556502182164775</v>
      </c>
      <c r="AK3070" s="18">
        <f t="shared" si="1169"/>
        <v>0.14366081229418223</v>
      </c>
      <c r="AL3070" s="18">
        <f t="shared" si="1170"/>
        <v>1.173198482932996</v>
      </c>
      <c r="AM3070" s="18">
        <f t="shared" si="1171"/>
        <v>1.0539168716769143</v>
      </c>
      <c r="AN3070" s="18">
        <f t="shared" si="1172"/>
        <v>0.47310330212429502</v>
      </c>
      <c r="AO3070" s="18">
        <f t="shared" si="1173"/>
        <v>0.90631406194302822</v>
      </c>
      <c r="AP3070" s="17">
        <f t="shared" si="1174"/>
        <v>26.774430565760468</v>
      </c>
      <c r="AQ3070" s="18">
        <f t="shared" si="1175"/>
        <v>0.93113624770096926</v>
      </c>
      <c r="AR3070" s="17">
        <f t="shared" si="1176"/>
        <v>12.663770634231103</v>
      </c>
      <c r="AS3070" s="17">
        <f t="shared" si="1177"/>
        <v>1.8192875760208516</v>
      </c>
      <c r="AT3070" s="17">
        <f t="shared" si="1178"/>
        <v>22.564655172413794</v>
      </c>
      <c r="AU3070" s="17">
        <f t="shared" si="1179"/>
        <v>0.72043569510302174</v>
      </c>
      <c r="AV3070" s="18">
        <f t="shared" si="1180"/>
        <v>0.4336963484945548</v>
      </c>
      <c r="AW3070" s="18">
        <f t="shared" si="1181"/>
        <v>1.5361315701007208</v>
      </c>
      <c r="AX3070" s="18">
        <f t="shared" si="1182"/>
        <v>1.5474755073354383</v>
      </c>
      <c r="AY3070" s="8">
        <f t="shared" si="1183"/>
        <v>8.0625543006081671E-2</v>
      </c>
      <c r="AZ3070" s="8">
        <f t="shared" si="1184"/>
        <v>0.4325868781027894</v>
      </c>
      <c r="BA3070" s="18">
        <f t="shared" si="1187"/>
        <v>0.61954619824569379</v>
      </c>
      <c r="BB3070" s="20">
        <f t="shared" si="1185"/>
        <v>4.7142471837048366E-2</v>
      </c>
      <c r="BC3070" s="8">
        <f t="shared" si="1186"/>
        <v>3.110999659336084E-2</v>
      </c>
      <c r="BD3070" s="44"/>
      <c r="BE3070" s="44"/>
      <c r="BF3070" s="16"/>
    </row>
    <row r="3071" spans="1:58" s="3" customFormat="1" x14ac:dyDescent="0.25">
      <c r="A3071" s="8">
        <v>2915</v>
      </c>
      <c r="B3071" s="8"/>
      <c r="C3071" s="8" t="s">
        <v>490</v>
      </c>
      <c r="D3071" s="8" t="s">
        <v>490</v>
      </c>
      <c r="E3071" s="8" t="s">
        <v>491</v>
      </c>
      <c r="F3071" s="8" t="s">
        <v>492</v>
      </c>
      <c r="G3071" s="9"/>
      <c r="H3071" s="8"/>
      <c r="I3071" s="9"/>
      <c r="J3071" s="9"/>
      <c r="K3071" s="9"/>
      <c r="L3071" s="8">
        <v>182.91</v>
      </c>
      <c r="M3071" s="8">
        <v>1772.29</v>
      </c>
      <c r="N3071" s="8"/>
      <c r="O3071" s="8">
        <v>14.87</v>
      </c>
      <c r="P3071" s="8">
        <v>49.42</v>
      </c>
      <c r="Q3071" s="8">
        <v>9.8800000000000008</v>
      </c>
      <c r="R3071" s="8">
        <v>73.59</v>
      </c>
      <c r="S3071" s="8">
        <v>51.33</v>
      </c>
      <c r="T3071" s="8">
        <v>22.43</v>
      </c>
      <c r="U3071" s="8">
        <v>144.31</v>
      </c>
      <c r="V3071" s="8">
        <v>29.88</v>
      </c>
      <c r="W3071" s="8">
        <v>252.78</v>
      </c>
      <c r="X3071" s="8">
        <v>63.01</v>
      </c>
      <c r="Y3071" s="8">
        <v>203.89</v>
      </c>
      <c r="Z3071" s="8">
        <v>23.69</v>
      </c>
      <c r="AA3071" s="8">
        <v>151.76</v>
      </c>
      <c r="AB3071" s="8">
        <v>18.75</v>
      </c>
      <c r="AC3071" s="8">
        <v>1.93</v>
      </c>
      <c r="AD3071" s="8">
        <v>17.21</v>
      </c>
      <c r="AE3071" s="8">
        <v>5.38</v>
      </c>
      <c r="AF3071" s="17">
        <f t="shared" si="1164"/>
        <v>1109.5900000000001</v>
      </c>
      <c r="AG3071" s="18">
        <f t="shared" si="1166"/>
        <v>6.6562738412194247E-2</v>
      </c>
      <c r="AH3071" s="19">
        <f t="shared" si="1167"/>
        <v>8.5528493947255951E-2</v>
      </c>
      <c r="AI3071" s="19">
        <f t="shared" si="1168"/>
        <v>0.38963684641155272</v>
      </c>
      <c r="AJ3071" s="18">
        <f t="shared" si="1165"/>
        <v>0.16868266145837191</v>
      </c>
      <c r="AK3071" s="18">
        <f t="shared" si="1169"/>
        <v>0.10320545734614538</v>
      </c>
      <c r="AL3071" s="18">
        <f t="shared" si="1170"/>
        <v>3.1988847583643123</v>
      </c>
      <c r="AM3071" s="18">
        <f t="shared" si="1171"/>
        <v>0.98640773942732607</v>
      </c>
      <c r="AN3071" s="18">
        <f t="shared" si="1172"/>
        <v>0.76710199932149981</v>
      </c>
      <c r="AO3071" s="18">
        <f t="shared" si="1173"/>
        <v>1.0057331091980735</v>
      </c>
      <c r="AP3071" s="17">
        <f t="shared" si="1174"/>
        <v>28.127122678939852</v>
      </c>
      <c r="AQ3071" s="18">
        <f t="shared" si="1175"/>
        <v>0.97817891609561536</v>
      </c>
      <c r="AR3071" s="17">
        <f t="shared" si="1176"/>
        <v>11.67824196099104</v>
      </c>
      <c r="AS3071" s="17">
        <f t="shared" si="1177"/>
        <v>1.2052583025830259</v>
      </c>
      <c r="AT3071" s="17">
        <f t="shared" si="1178"/>
        <v>10.628123184195234</v>
      </c>
      <c r="AU3071" s="17">
        <f t="shared" si="1179"/>
        <v>0.5227026642984014</v>
      </c>
      <c r="AV3071" s="18">
        <f t="shared" si="1180"/>
        <v>0.10304206222714987</v>
      </c>
      <c r="AW3071" s="18">
        <f t="shared" si="1181"/>
        <v>0.76932865434181985</v>
      </c>
      <c r="AX3071" s="18">
        <f t="shared" si="1182"/>
        <v>1.0901246512465124</v>
      </c>
      <c r="AY3071" s="8">
        <f t="shared" si="1183"/>
        <v>0.11340274117026886</v>
      </c>
      <c r="AZ3071" s="8">
        <f t="shared" si="1184"/>
        <v>0.6975132490827558</v>
      </c>
      <c r="BA3071" s="18">
        <f t="shared" si="1187"/>
        <v>0.32969835705080247</v>
      </c>
      <c r="BB3071" s="20">
        <f t="shared" si="1185"/>
        <v>0.15667396713384033</v>
      </c>
      <c r="BC3071" s="8">
        <f t="shared" si="1186"/>
        <v>2.2349319728751482E-2</v>
      </c>
      <c r="BD3071" s="44"/>
      <c r="BE3071" s="44"/>
      <c r="BF3071" s="16"/>
    </row>
    <row r="3072" spans="1:58" s="3" customFormat="1" x14ac:dyDescent="0.25">
      <c r="A3072" s="8">
        <v>2916</v>
      </c>
      <c r="B3072" s="8"/>
      <c r="C3072" s="8" t="s">
        <v>490</v>
      </c>
      <c r="D3072" s="8" t="s">
        <v>490</v>
      </c>
      <c r="E3072" s="8" t="s">
        <v>491</v>
      </c>
      <c r="F3072" s="8" t="s">
        <v>492</v>
      </c>
      <c r="G3072" s="9"/>
      <c r="H3072" s="8"/>
      <c r="I3072" s="9"/>
      <c r="J3072" s="9"/>
      <c r="K3072" s="9"/>
      <c r="L3072" s="8">
        <v>203.19</v>
      </c>
      <c r="M3072" s="8">
        <v>1397.49</v>
      </c>
      <c r="N3072" s="8"/>
      <c r="O3072" s="8">
        <v>76.72</v>
      </c>
      <c r="P3072" s="8">
        <v>267.48</v>
      </c>
      <c r="Q3072" s="8">
        <v>44.27</v>
      </c>
      <c r="R3072" s="8">
        <v>281.07</v>
      </c>
      <c r="S3072" s="8">
        <v>129.32</v>
      </c>
      <c r="T3072" s="8">
        <v>32.049999999999997</v>
      </c>
      <c r="U3072" s="8">
        <v>249.91</v>
      </c>
      <c r="V3072" s="8">
        <v>42.72</v>
      </c>
      <c r="W3072" s="8">
        <v>261.38</v>
      </c>
      <c r="X3072" s="8">
        <v>54.46</v>
      </c>
      <c r="Y3072" s="8">
        <v>146.78</v>
      </c>
      <c r="Z3072" s="8">
        <v>18.88</v>
      </c>
      <c r="AA3072" s="8">
        <v>93.72</v>
      </c>
      <c r="AB3072" s="8">
        <v>12.38</v>
      </c>
      <c r="AC3072" s="8">
        <v>2.57</v>
      </c>
      <c r="AD3072" s="8">
        <v>5.78</v>
      </c>
      <c r="AE3072" s="8">
        <v>5.97</v>
      </c>
      <c r="AF3072" s="17">
        <f t="shared" si="1164"/>
        <v>1711.1400000000003</v>
      </c>
      <c r="AG3072" s="18">
        <f t="shared" si="1166"/>
        <v>0.556101215398773</v>
      </c>
      <c r="AH3072" s="19">
        <f t="shared" si="1167"/>
        <v>0.74959112527754401</v>
      </c>
      <c r="AI3072" s="19">
        <f t="shared" si="1168"/>
        <v>0.52633464132469066</v>
      </c>
      <c r="AJ3072" s="18">
        <f t="shared" si="1165"/>
        <v>0.34544080624258544</v>
      </c>
      <c r="AK3072" s="18">
        <f t="shared" si="1169"/>
        <v>0.14539638924071013</v>
      </c>
      <c r="AL3072" s="18">
        <f t="shared" si="1170"/>
        <v>0.96817420435510892</v>
      </c>
      <c r="AM3072" s="18">
        <f t="shared" si="1171"/>
        <v>1.1103756850414765</v>
      </c>
      <c r="AN3072" s="18">
        <f t="shared" si="1172"/>
        <v>0.52476040090589338</v>
      </c>
      <c r="AO3072" s="18">
        <f t="shared" si="1173"/>
        <v>0.87808510276071439</v>
      </c>
      <c r="AP3072" s="17">
        <f t="shared" si="1174"/>
        <v>25.660852001468967</v>
      </c>
      <c r="AQ3072" s="18">
        <f t="shared" si="1175"/>
        <v>0.89240924794917564</v>
      </c>
      <c r="AR3072" s="17">
        <f t="shared" si="1176"/>
        <v>14.91133162612036</v>
      </c>
      <c r="AS3072" s="17">
        <f t="shared" si="1177"/>
        <v>2.1680537772087067</v>
      </c>
      <c r="AT3072" s="17">
        <f t="shared" si="1178"/>
        <v>35.153979238754324</v>
      </c>
      <c r="AU3072" s="17">
        <f t="shared" si="1179"/>
        <v>1.1311862082026529</v>
      </c>
      <c r="AV3072" s="18">
        <f t="shared" si="1180"/>
        <v>0.30699051658597093</v>
      </c>
      <c r="AW3072" s="18">
        <f t="shared" si="1181"/>
        <v>2.157367610566705</v>
      </c>
      <c r="AX3072" s="18">
        <f t="shared" si="1182"/>
        <v>1.8252856632279513</v>
      </c>
      <c r="AY3072" s="8">
        <f t="shared" si="1183"/>
        <v>6.1673068715322236E-2</v>
      </c>
      <c r="AZ3072" s="8">
        <f t="shared" si="1184"/>
        <v>0.46009890774540146</v>
      </c>
      <c r="BA3072" s="18">
        <f t="shared" si="1187"/>
        <v>0.63163738794020341</v>
      </c>
      <c r="BB3072" s="20">
        <f t="shared" si="1185"/>
        <v>4.5568636111019099E-2</v>
      </c>
      <c r="BC3072" s="8">
        <f t="shared" si="1186"/>
        <v>3.1485838773505505E-2</v>
      </c>
      <c r="BD3072" s="44"/>
      <c r="BE3072" s="44"/>
      <c r="BF3072" s="16"/>
    </row>
    <row r="3073" spans="1:58" s="3" customFormat="1" x14ac:dyDescent="0.25">
      <c r="A3073" s="8">
        <v>2917</v>
      </c>
      <c r="B3073" s="8"/>
      <c r="C3073" s="8" t="s">
        <v>490</v>
      </c>
      <c r="D3073" s="8" t="s">
        <v>490</v>
      </c>
      <c r="E3073" s="8" t="s">
        <v>491</v>
      </c>
      <c r="F3073" s="8" t="s">
        <v>492</v>
      </c>
      <c r="G3073" s="9"/>
      <c r="H3073" s="8"/>
      <c r="I3073" s="9"/>
      <c r="J3073" s="9"/>
      <c r="K3073" s="9"/>
      <c r="L3073" s="8">
        <v>179.43</v>
      </c>
      <c r="M3073" s="8">
        <v>1366.11</v>
      </c>
      <c r="N3073" s="8"/>
      <c r="O3073" s="8">
        <v>28.82</v>
      </c>
      <c r="P3073" s="8">
        <v>90.68</v>
      </c>
      <c r="Q3073" s="8">
        <v>16.86</v>
      </c>
      <c r="R3073" s="8">
        <v>110.72</v>
      </c>
      <c r="S3073" s="8">
        <v>58.18</v>
      </c>
      <c r="T3073" s="8">
        <v>10.72</v>
      </c>
      <c r="U3073" s="8">
        <v>145.56</v>
      </c>
      <c r="V3073" s="8">
        <v>27.42</v>
      </c>
      <c r="W3073" s="8">
        <v>214.87</v>
      </c>
      <c r="X3073" s="8">
        <v>48.81</v>
      </c>
      <c r="Y3073" s="8">
        <v>150.66</v>
      </c>
      <c r="Z3073" s="8">
        <v>17.55</v>
      </c>
      <c r="AA3073" s="8">
        <v>99.06</v>
      </c>
      <c r="AB3073" s="8">
        <v>12.93</v>
      </c>
      <c r="AC3073" s="8">
        <v>1.24</v>
      </c>
      <c r="AD3073" s="8">
        <v>1.431</v>
      </c>
      <c r="AE3073" s="8">
        <v>2.83</v>
      </c>
      <c r="AF3073" s="17">
        <f t="shared" si="1164"/>
        <v>1032.8400000000001</v>
      </c>
      <c r="AG3073" s="18">
        <f t="shared" si="1166"/>
        <v>0.19763924348794279</v>
      </c>
      <c r="AH3073" s="19">
        <f t="shared" si="1167"/>
        <v>0.24042442680610468</v>
      </c>
      <c r="AI3073" s="19">
        <f t="shared" si="1168"/>
        <v>0.50192144703787722</v>
      </c>
      <c r="AJ3073" s="18">
        <f t="shared" si="1165"/>
        <v>0.28843701998598853</v>
      </c>
      <c r="AK3073" s="18">
        <f t="shared" si="1169"/>
        <v>0.13134374245119354</v>
      </c>
      <c r="AL3073" s="18">
        <f t="shared" si="1170"/>
        <v>0.50565371024734984</v>
      </c>
      <c r="AM3073" s="18">
        <f t="shared" si="1171"/>
        <v>0.99522992172640534</v>
      </c>
      <c r="AN3073" s="18">
        <f t="shared" si="1172"/>
        <v>0.34288192348992386</v>
      </c>
      <c r="AO3073" s="18">
        <f t="shared" si="1173"/>
        <v>0.97896439344212149</v>
      </c>
      <c r="AP3073" s="17">
        <f t="shared" si="1174"/>
        <v>27.98832206515058</v>
      </c>
      <c r="AQ3073" s="18">
        <f t="shared" si="1175"/>
        <v>0.97335183742498199</v>
      </c>
      <c r="AR3073" s="17">
        <f t="shared" si="1176"/>
        <v>13.790732889158084</v>
      </c>
      <c r="AS3073" s="17">
        <f t="shared" si="1177"/>
        <v>1.8113264688067838</v>
      </c>
      <c r="AT3073" s="17">
        <f t="shared" si="1178"/>
        <v>125.38784067085953</v>
      </c>
      <c r="AU3073" s="17">
        <f t="shared" si="1179"/>
        <v>0.36226216036892189</v>
      </c>
      <c r="AV3073" s="18">
        <f t="shared" si="1180"/>
        <v>0.19799395438307227</v>
      </c>
      <c r="AW3073" s="18">
        <f t="shared" si="1181"/>
        <v>1.1888211499654542</v>
      </c>
      <c r="AX3073" s="18">
        <f t="shared" si="1182"/>
        <v>1.4196073169090262</v>
      </c>
      <c r="AY3073" s="8">
        <f t="shared" si="1183"/>
        <v>1.4445790430042399E-2</v>
      </c>
      <c r="AZ3073" s="8">
        <f t="shared" si="1184"/>
        <v>0.5254696531791907</v>
      </c>
      <c r="BA3073" s="18">
        <f t="shared" si="1187"/>
        <v>0.44686495488168543</v>
      </c>
      <c r="BB3073" s="20">
        <f t="shared" si="1185"/>
        <v>0.10215207046043454</v>
      </c>
      <c r="BC3073" s="8">
        <f t="shared" si="1186"/>
        <v>2.8442713882534328E-2</v>
      </c>
      <c r="BD3073" s="44"/>
      <c r="BE3073" s="44"/>
      <c r="BF3073" s="16"/>
    </row>
    <row r="3074" spans="1:58" s="3" customFormat="1" x14ac:dyDescent="0.25">
      <c r="A3074" s="8">
        <v>2918</v>
      </c>
      <c r="B3074" s="8"/>
      <c r="C3074" s="8" t="s">
        <v>490</v>
      </c>
      <c r="D3074" s="8" t="s">
        <v>490</v>
      </c>
      <c r="E3074" s="8" t="s">
        <v>491</v>
      </c>
      <c r="F3074" s="8" t="s">
        <v>492</v>
      </c>
      <c r="G3074" s="9"/>
      <c r="H3074" s="8"/>
      <c r="I3074" s="9"/>
      <c r="J3074" s="9"/>
      <c r="K3074" s="9"/>
      <c r="L3074" s="8">
        <v>277.69</v>
      </c>
      <c r="M3074" s="8">
        <v>1154.42</v>
      </c>
      <c r="N3074" s="8"/>
      <c r="O3074" s="8">
        <v>32.71</v>
      </c>
      <c r="P3074" s="8">
        <v>116.6</v>
      </c>
      <c r="Q3074" s="8">
        <v>19.82</v>
      </c>
      <c r="R3074" s="8">
        <v>130.79</v>
      </c>
      <c r="S3074" s="8">
        <v>57.99</v>
      </c>
      <c r="T3074" s="8">
        <v>12.01</v>
      </c>
      <c r="U3074" s="8">
        <v>121.22</v>
      </c>
      <c r="V3074" s="8">
        <v>22.37</v>
      </c>
      <c r="W3074" s="8">
        <v>190.65</v>
      </c>
      <c r="X3074" s="8">
        <v>45.19</v>
      </c>
      <c r="Y3074" s="8">
        <v>134.34</v>
      </c>
      <c r="Z3074" s="8">
        <v>12.58</v>
      </c>
      <c r="AA3074" s="8">
        <v>81.97</v>
      </c>
      <c r="AB3074" s="8">
        <v>10.73</v>
      </c>
      <c r="AC3074" s="8">
        <v>4.5999999999999996</v>
      </c>
      <c r="AD3074" s="8">
        <v>4.93</v>
      </c>
      <c r="AE3074" s="8">
        <v>3.21</v>
      </c>
      <c r="AF3074" s="17">
        <f t="shared" si="1164"/>
        <v>988.97</v>
      </c>
      <c r="AG3074" s="18">
        <f t="shared" si="1166"/>
        <v>0.27108353421468906</v>
      </c>
      <c r="AH3074" s="19">
        <f t="shared" si="1167"/>
        <v>0.37360184892375975</v>
      </c>
      <c r="AI3074" s="19">
        <f t="shared" si="1168"/>
        <v>0.48225180120933397</v>
      </c>
      <c r="AJ3074" s="18">
        <f t="shared" si="1165"/>
        <v>0.32844161258706767</v>
      </c>
      <c r="AK3074" s="18">
        <f t="shared" si="1169"/>
        <v>0.24054503560229379</v>
      </c>
      <c r="AL3074" s="18">
        <f t="shared" si="1170"/>
        <v>1.5358255451713394</v>
      </c>
      <c r="AM3074" s="18">
        <f t="shared" si="1171"/>
        <v>1.1078836161339569</v>
      </c>
      <c r="AN3074" s="18">
        <f t="shared" si="1172"/>
        <v>0.42163533511742923</v>
      </c>
      <c r="AO3074" s="18">
        <f t="shared" si="1173"/>
        <v>0.90277078388689191</v>
      </c>
      <c r="AP3074" s="17">
        <f t="shared" si="1174"/>
        <v>25.545917238327068</v>
      </c>
      <c r="AQ3074" s="18">
        <f t="shared" si="1175"/>
        <v>0.88841215363863557</v>
      </c>
      <c r="AR3074" s="17">
        <f t="shared" si="1176"/>
        <v>14.083445162864464</v>
      </c>
      <c r="AS3074" s="17">
        <f t="shared" si="1177"/>
        <v>3.3877028181041844</v>
      </c>
      <c r="AT3074" s="17">
        <f t="shared" si="1178"/>
        <v>56.326572008113594</v>
      </c>
      <c r="AU3074" s="17">
        <f t="shared" si="1179"/>
        <v>0.48906884467612094</v>
      </c>
      <c r="AV3074" s="18">
        <f t="shared" si="1180"/>
        <v>0.26983996040257385</v>
      </c>
      <c r="AW3074" s="18">
        <f t="shared" si="1181"/>
        <v>1.1964433611267264</v>
      </c>
      <c r="AX3074" s="18">
        <f t="shared" si="1182"/>
        <v>1.522203245089667</v>
      </c>
      <c r="AY3074" s="8">
        <f t="shared" si="1183"/>
        <v>6.0143955105526406E-2</v>
      </c>
      <c r="AZ3074" s="8">
        <f t="shared" si="1184"/>
        <v>0.44338252159951069</v>
      </c>
      <c r="BA3074" s="18">
        <f t="shared" si="1187"/>
        <v>0.49661769315550519</v>
      </c>
      <c r="BB3074" s="20">
        <f t="shared" si="1185"/>
        <v>0.13383320985733912</v>
      </c>
      <c r="BC3074" s="8">
        <f t="shared" si="1186"/>
        <v>5.2090442192496728E-2</v>
      </c>
      <c r="BD3074" s="44"/>
      <c r="BE3074" s="44"/>
      <c r="BF3074" s="16"/>
    </row>
    <row r="3075" spans="1:58" s="3" customFormat="1" x14ac:dyDescent="0.25">
      <c r="A3075" s="8">
        <v>2919</v>
      </c>
      <c r="B3075" s="8"/>
      <c r="C3075" s="8" t="s">
        <v>490</v>
      </c>
      <c r="D3075" s="8" t="s">
        <v>490</v>
      </c>
      <c r="E3075" s="8" t="s">
        <v>491</v>
      </c>
      <c r="F3075" s="8" t="s">
        <v>492</v>
      </c>
      <c r="G3075" s="9"/>
      <c r="H3075" s="8"/>
      <c r="I3075" s="9"/>
      <c r="J3075" s="9"/>
      <c r="K3075" s="9"/>
      <c r="L3075" s="8">
        <v>193.78</v>
      </c>
      <c r="M3075" s="8">
        <v>1192.24</v>
      </c>
      <c r="N3075" s="8"/>
      <c r="O3075" s="8">
        <v>29.1</v>
      </c>
      <c r="P3075" s="8">
        <v>103.36</v>
      </c>
      <c r="Q3075" s="8">
        <v>17.12</v>
      </c>
      <c r="R3075" s="8">
        <v>116.35</v>
      </c>
      <c r="S3075" s="8">
        <v>53.93</v>
      </c>
      <c r="T3075" s="8">
        <v>10.26</v>
      </c>
      <c r="U3075" s="8">
        <v>122.06</v>
      </c>
      <c r="V3075" s="8">
        <v>22.16</v>
      </c>
      <c r="W3075" s="8">
        <v>174.65</v>
      </c>
      <c r="X3075" s="8">
        <v>42.08</v>
      </c>
      <c r="Y3075" s="8">
        <v>126.11</v>
      </c>
      <c r="Z3075" s="8">
        <v>14.72</v>
      </c>
      <c r="AA3075" s="8">
        <v>80.45</v>
      </c>
      <c r="AB3075" s="8">
        <v>10.4</v>
      </c>
      <c r="AC3075" s="8">
        <v>1.33</v>
      </c>
      <c r="AD3075" s="8">
        <v>0.2</v>
      </c>
      <c r="AE3075" s="8">
        <v>0.79200000000000004</v>
      </c>
      <c r="AF3075" s="17">
        <f t="shared" ref="AF3075:AF3138" si="1188">IFERROR(SUM(O3075:AB3075),"")</f>
        <v>922.75000000000011</v>
      </c>
      <c r="AG3075" s="18">
        <f t="shared" si="1166"/>
        <v>0.24572224276419824</v>
      </c>
      <c r="AH3075" s="19">
        <f t="shared" si="1167"/>
        <v>0.33743634146019991</v>
      </c>
      <c r="AI3075" s="19">
        <f t="shared" si="1168"/>
        <v>0.48227467320883638</v>
      </c>
      <c r="AJ3075" s="18">
        <f t="shared" ref="AJ3075:AJ3138" si="1189">IFERROR((O3075/0.237)/(S3075/0.138),"")</f>
        <v>0.31419068788185345</v>
      </c>
      <c r="AK3075" s="18">
        <f t="shared" si="1169"/>
        <v>0.16253438904918474</v>
      </c>
      <c r="AL3075" s="18">
        <f t="shared" si="1170"/>
        <v>0.25252525252525254</v>
      </c>
      <c r="AM3075" s="18">
        <f t="shared" si="1171"/>
        <v>1.120319286728376</v>
      </c>
      <c r="AN3075" s="18">
        <f t="shared" si="1172"/>
        <v>0.37222295654455806</v>
      </c>
      <c r="AO3075" s="18">
        <f t="shared" si="1173"/>
        <v>1.0051312494819664</v>
      </c>
      <c r="AP3075" s="17">
        <f t="shared" si="1174"/>
        <v>28.332699619771866</v>
      </c>
      <c r="AQ3075" s="18">
        <f t="shared" si="1175"/>
        <v>0.98532827977041015</v>
      </c>
      <c r="AR3075" s="17">
        <f t="shared" si="1176"/>
        <v>14.81963952765693</v>
      </c>
      <c r="AS3075" s="17">
        <f t="shared" si="1177"/>
        <v>2.4087010565568674</v>
      </c>
      <c r="AT3075" s="17">
        <f t="shared" si="1178"/>
        <v>968.9</v>
      </c>
      <c r="AU3075" s="17">
        <f t="shared" si="1179"/>
        <v>0.43106298674682331</v>
      </c>
      <c r="AV3075" s="18">
        <f t="shared" si="1180"/>
        <v>0.23840734065213831</v>
      </c>
      <c r="AW3075" s="18">
        <f t="shared" si="1181"/>
        <v>1.2274960882723125</v>
      </c>
      <c r="AX3075" s="18">
        <f t="shared" si="1182"/>
        <v>1.4208011843946906</v>
      </c>
      <c r="AY3075" s="8">
        <f t="shared" si="1183"/>
        <v>2.4860161591050344E-3</v>
      </c>
      <c r="AZ3075" s="8">
        <f t="shared" si="1184"/>
        <v>0.46351525569402668</v>
      </c>
      <c r="BA3075" s="18">
        <f t="shared" si="1187"/>
        <v>0.49003522080736922</v>
      </c>
      <c r="BB3075" s="20">
        <f t="shared" si="1185"/>
        <v>0.10498342990086393</v>
      </c>
      <c r="BC3075" s="8">
        <f t="shared" si="1186"/>
        <v>3.5197102180306208E-2</v>
      </c>
      <c r="BD3075" s="44"/>
      <c r="BE3075" s="44"/>
      <c r="BF3075" s="16"/>
    </row>
    <row r="3076" spans="1:58" s="3" customFormat="1" x14ac:dyDescent="0.25">
      <c r="A3076" s="8">
        <v>2920</v>
      </c>
      <c r="B3076" s="8"/>
      <c r="C3076" s="8" t="s">
        <v>490</v>
      </c>
      <c r="D3076" s="8" t="s">
        <v>490</v>
      </c>
      <c r="E3076" s="8" t="s">
        <v>491</v>
      </c>
      <c r="F3076" s="8" t="s">
        <v>492</v>
      </c>
      <c r="G3076" s="9"/>
      <c r="H3076" s="8"/>
      <c r="I3076" s="9"/>
      <c r="J3076" s="9"/>
      <c r="K3076" s="9"/>
      <c r="L3076" s="8">
        <v>176.76</v>
      </c>
      <c r="M3076" s="8">
        <v>1185.6300000000001</v>
      </c>
      <c r="N3076" s="8"/>
      <c r="O3076" s="8">
        <v>12.77</v>
      </c>
      <c r="P3076" s="8">
        <v>41.98</v>
      </c>
      <c r="Q3076" s="8">
        <v>8.23</v>
      </c>
      <c r="R3076" s="8">
        <v>57.87</v>
      </c>
      <c r="S3076" s="8">
        <v>36.35</v>
      </c>
      <c r="T3076" s="8">
        <v>12.34</v>
      </c>
      <c r="U3076" s="8">
        <v>99.79</v>
      </c>
      <c r="V3076" s="8">
        <v>22.33</v>
      </c>
      <c r="W3076" s="8">
        <v>173.7</v>
      </c>
      <c r="X3076" s="8">
        <v>42.44</v>
      </c>
      <c r="Y3076" s="8">
        <v>133.36000000000001</v>
      </c>
      <c r="Z3076" s="8">
        <v>15.57</v>
      </c>
      <c r="AA3076" s="8">
        <v>89.37</v>
      </c>
      <c r="AB3076" s="8">
        <v>11.65</v>
      </c>
      <c r="AC3076" s="8">
        <v>1.77</v>
      </c>
      <c r="AD3076" s="8">
        <v>1.69</v>
      </c>
      <c r="AE3076" s="8">
        <v>2.2400000000000002</v>
      </c>
      <c r="AF3076" s="17">
        <f t="shared" si="1188"/>
        <v>757.75</v>
      </c>
      <c r="AG3076" s="18">
        <f t="shared" si="1166"/>
        <v>9.706813139704136E-2</v>
      </c>
      <c r="AH3076" s="19">
        <f t="shared" si="1167"/>
        <v>0.12337185018712642</v>
      </c>
      <c r="AI3076" s="19">
        <f t="shared" si="1168"/>
        <v>0.42550558905855485</v>
      </c>
      <c r="AJ3076" s="18">
        <f t="shared" si="1189"/>
        <v>0.20455835495272756</v>
      </c>
      <c r="AK3076" s="18">
        <f t="shared" si="1169"/>
        <v>0.1490852964246856</v>
      </c>
      <c r="AL3076" s="18">
        <f t="shared" si="1170"/>
        <v>0.75446428571428559</v>
      </c>
      <c r="AM3076" s="18">
        <f t="shared" si="1171"/>
        <v>0.99068310034402485</v>
      </c>
      <c r="AN3076" s="18">
        <f t="shared" si="1172"/>
        <v>0.60308305666203066</v>
      </c>
      <c r="AO3076" s="18">
        <f t="shared" si="1173"/>
        <v>0.9943210954988061</v>
      </c>
      <c r="AP3076" s="17">
        <f t="shared" si="1174"/>
        <v>27.936616399623002</v>
      </c>
      <c r="AQ3076" s="18">
        <f t="shared" si="1175"/>
        <v>0.97155366587223935</v>
      </c>
      <c r="AR3076" s="17">
        <f t="shared" si="1176"/>
        <v>13.266532393420611</v>
      </c>
      <c r="AS3076" s="17">
        <f t="shared" si="1177"/>
        <v>1.9778449144008055</v>
      </c>
      <c r="AT3076" s="17">
        <f t="shared" si="1178"/>
        <v>104.59171597633136</v>
      </c>
      <c r="AU3076" s="17">
        <f t="shared" si="1179"/>
        <v>0.46282408007379228</v>
      </c>
      <c r="AV3076" s="18">
        <f t="shared" si="1180"/>
        <v>0.12796873434211845</v>
      </c>
      <c r="AW3076" s="18">
        <f t="shared" si="1181"/>
        <v>0.90337499290117351</v>
      </c>
      <c r="AX3076" s="18">
        <f t="shared" si="1182"/>
        <v>1.2720343215516745</v>
      </c>
      <c r="AY3076" s="8">
        <f t="shared" si="1183"/>
        <v>1.8910148819514378E-2</v>
      </c>
      <c r="AZ3076" s="8">
        <f t="shared" si="1184"/>
        <v>0.6281320200449283</v>
      </c>
      <c r="BA3076" s="18">
        <f t="shared" si="1187"/>
        <v>0.35543385021445068</v>
      </c>
      <c r="BB3076" s="20">
        <f t="shared" si="1185"/>
        <v>0.19253456320051482</v>
      </c>
      <c r="BC3076" s="8">
        <f t="shared" si="1186"/>
        <v>3.2284677984380193E-2</v>
      </c>
      <c r="BD3076" s="44"/>
      <c r="BE3076" s="44"/>
      <c r="BF3076" s="16"/>
    </row>
    <row r="3077" spans="1:58" s="3" customFormat="1" x14ac:dyDescent="0.25">
      <c r="A3077" s="8">
        <v>2921</v>
      </c>
      <c r="B3077" s="8"/>
      <c r="C3077" s="8" t="s">
        <v>490</v>
      </c>
      <c r="D3077" s="8" t="s">
        <v>490</v>
      </c>
      <c r="E3077" s="8" t="s">
        <v>491</v>
      </c>
      <c r="F3077" s="8" t="s">
        <v>492</v>
      </c>
      <c r="G3077" s="9"/>
      <c r="H3077" s="8"/>
      <c r="I3077" s="9"/>
      <c r="J3077" s="9"/>
      <c r="K3077" s="9"/>
      <c r="L3077" s="8">
        <v>177.28</v>
      </c>
      <c r="M3077" s="8">
        <v>1065.32</v>
      </c>
      <c r="N3077" s="8"/>
      <c r="O3077" s="8">
        <v>20.83</v>
      </c>
      <c r="P3077" s="8">
        <v>71.89</v>
      </c>
      <c r="Q3077" s="8">
        <v>12.75</v>
      </c>
      <c r="R3077" s="8">
        <v>88.9</v>
      </c>
      <c r="S3077" s="8">
        <v>46.77</v>
      </c>
      <c r="T3077" s="8">
        <v>9.44</v>
      </c>
      <c r="U3077" s="8">
        <v>107.18</v>
      </c>
      <c r="V3077" s="8">
        <v>22.2</v>
      </c>
      <c r="W3077" s="8">
        <v>165.31</v>
      </c>
      <c r="X3077" s="8">
        <v>38.24</v>
      </c>
      <c r="Y3077" s="8">
        <v>117.32</v>
      </c>
      <c r="Z3077" s="8">
        <v>13.1</v>
      </c>
      <c r="AA3077" s="8">
        <v>75.39</v>
      </c>
      <c r="AB3077" s="8">
        <v>9.52</v>
      </c>
      <c r="AC3077" s="8">
        <v>1.26</v>
      </c>
      <c r="AD3077" s="8">
        <v>0.71299999999999997</v>
      </c>
      <c r="AE3077" s="8">
        <v>1.464</v>
      </c>
      <c r="AF3077" s="17">
        <f t="shared" si="1188"/>
        <v>798.83999999999992</v>
      </c>
      <c r="AG3077" s="18">
        <f t="shared" si="1166"/>
        <v>0.18769515257650371</v>
      </c>
      <c r="AH3077" s="19">
        <f t="shared" si="1167"/>
        <v>0.25044948432371356</v>
      </c>
      <c r="AI3077" s="19">
        <f t="shared" si="1168"/>
        <v>0.45180950482455512</v>
      </c>
      <c r="AJ3077" s="18">
        <f t="shared" si="1189"/>
        <v>0.25932992857587489</v>
      </c>
      <c r="AK3077" s="18">
        <f t="shared" si="1169"/>
        <v>0.1664100927420869</v>
      </c>
      <c r="AL3077" s="18">
        <f t="shared" si="1170"/>
        <v>0.48702185792349728</v>
      </c>
      <c r="AM3077" s="18">
        <f t="shared" si="1171"/>
        <v>1.0672261124680273</v>
      </c>
      <c r="AN3077" s="18">
        <f t="shared" si="1172"/>
        <v>0.39245432500323224</v>
      </c>
      <c r="AO3077" s="18">
        <f t="shared" si="1173"/>
        <v>0.97876027397637644</v>
      </c>
      <c r="AP3077" s="17">
        <f t="shared" si="1174"/>
        <v>27.858786610878656</v>
      </c>
      <c r="AQ3077" s="18">
        <f t="shared" si="1175"/>
        <v>0.9688469738560348</v>
      </c>
      <c r="AR3077" s="17">
        <f t="shared" si="1176"/>
        <v>14.130786576469026</v>
      </c>
      <c r="AS3077" s="17">
        <f t="shared" si="1177"/>
        <v>2.3515055047088471</v>
      </c>
      <c r="AT3077" s="17">
        <f t="shared" si="1178"/>
        <v>248.63955119214589</v>
      </c>
      <c r="AU3077" s="17">
        <f t="shared" si="1179"/>
        <v>0.43327313163275966</v>
      </c>
      <c r="AV3077" s="18">
        <f t="shared" si="1180"/>
        <v>0.19434596006717669</v>
      </c>
      <c r="AW3077" s="18">
        <f t="shared" si="1181"/>
        <v>1.1501985321220773</v>
      </c>
      <c r="AX3077" s="18">
        <f t="shared" si="1182"/>
        <v>1.4350801307455971</v>
      </c>
      <c r="AY3077" s="8">
        <f t="shared" si="1183"/>
        <v>9.4574877304682316E-3</v>
      </c>
      <c r="AZ3077" s="8">
        <f t="shared" si="1184"/>
        <v>0.52609673790776157</v>
      </c>
      <c r="BA3077" s="18">
        <f t="shared" si="1187"/>
        <v>0.44784938160332488</v>
      </c>
      <c r="BB3077" s="20">
        <f t="shared" si="1185"/>
        <v>0.12570025988130795</v>
      </c>
      <c r="BC3077" s="8">
        <f t="shared" si="1186"/>
        <v>3.6036392497251921E-2</v>
      </c>
      <c r="BD3077" s="44"/>
      <c r="BE3077" s="44"/>
      <c r="BF3077" s="16"/>
    </row>
    <row r="3078" spans="1:58" s="3" customFormat="1" x14ac:dyDescent="0.25">
      <c r="A3078" s="8">
        <v>2922</v>
      </c>
      <c r="B3078" s="8"/>
      <c r="C3078" s="8" t="s">
        <v>490</v>
      </c>
      <c r="D3078" s="8" t="s">
        <v>490</v>
      </c>
      <c r="E3078" s="8" t="s">
        <v>491</v>
      </c>
      <c r="F3078" s="8" t="s">
        <v>492</v>
      </c>
      <c r="G3078" s="9"/>
      <c r="H3078" s="8"/>
      <c r="I3078" s="9"/>
      <c r="J3078" s="9"/>
      <c r="K3078" s="9"/>
      <c r="L3078" s="8">
        <v>186.62</v>
      </c>
      <c r="M3078" s="8">
        <v>937.84</v>
      </c>
      <c r="N3078" s="8"/>
      <c r="O3078" s="8">
        <v>16.14</v>
      </c>
      <c r="P3078" s="8">
        <v>52.97</v>
      </c>
      <c r="Q3078" s="8">
        <v>9.42</v>
      </c>
      <c r="R3078" s="8">
        <v>65.09</v>
      </c>
      <c r="S3078" s="8">
        <v>38.659999999999997</v>
      </c>
      <c r="T3078" s="8">
        <v>8.34</v>
      </c>
      <c r="U3078" s="8">
        <v>94.46</v>
      </c>
      <c r="V3078" s="8">
        <v>18.13</v>
      </c>
      <c r="W3078" s="8">
        <v>143.44</v>
      </c>
      <c r="X3078" s="8">
        <v>34.57</v>
      </c>
      <c r="Y3078" s="8">
        <v>100.97</v>
      </c>
      <c r="Z3078" s="8">
        <v>11.6</v>
      </c>
      <c r="AA3078" s="8">
        <v>62.12</v>
      </c>
      <c r="AB3078" s="8">
        <v>8.34</v>
      </c>
      <c r="AC3078" s="8">
        <v>1.56</v>
      </c>
      <c r="AD3078" s="8">
        <v>0.45</v>
      </c>
      <c r="AE3078" s="8">
        <v>1.0389999999999999</v>
      </c>
      <c r="AF3078" s="17">
        <f t="shared" si="1188"/>
        <v>664.25</v>
      </c>
      <c r="AG3078" s="18">
        <f t="shared" si="1166"/>
        <v>0.17650199287618085</v>
      </c>
      <c r="AH3078" s="19">
        <f t="shared" si="1167"/>
        <v>0.22395663185183862</v>
      </c>
      <c r="AI3078" s="19">
        <f t="shared" si="1168"/>
        <v>0.47814224122004395</v>
      </c>
      <c r="AJ3078" s="18">
        <f t="shared" si="1189"/>
        <v>0.24309298198510879</v>
      </c>
      <c r="AK3078" s="18">
        <f t="shared" si="1169"/>
        <v>0.19898916659558133</v>
      </c>
      <c r="AL3078" s="18">
        <f t="shared" si="1170"/>
        <v>0.43310875842155921</v>
      </c>
      <c r="AM3078" s="18">
        <f t="shared" si="1171"/>
        <v>1.0392988409281712</v>
      </c>
      <c r="AN3078" s="18">
        <f t="shared" si="1172"/>
        <v>0.40622705255249275</v>
      </c>
      <c r="AO3078" s="18">
        <f t="shared" si="1173"/>
        <v>0.96248249486537174</v>
      </c>
      <c r="AP3078" s="17">
        <f t="shared" si="1174"/>
        <v>27.128724327451547</v>
      </c>
      <c r="AQ3078" s="18">
        <f t="shared" si="1175"/>
        <v>0.9434575466744296</v>
      </c>
      <c r="AR3078" s="17">
        <f t="shared" si="1176"/>
        <v>15.097231165486157</v>
      </c>
      <c r="AS3078" s="17">
        <f t="shared" si="1177"/>
        <v>3.0041854475209275</v>
      </c>
      <c r="AT3078" s="17">
        <f t="shared" si="1178"/>
        <v>414.71111111111111</v>
      </c>
      <c r="AU3078" s="17">
        <f t="shared" si="1179"/>
        <v>0.43694493783303728</v>
      </c>
      <c r="AV3078" s="18">
        <f t="shared" si="1180"/>
        <v>0.17086597501587975</v>
      </c>
      <c r="AW3078" s="18">
        <f t="shared" si="1181"/>
        <v>1.2302384426964181</v>
      </c>
      <c r="AX3078" s="18">
        <f t="shared" si="1182"/>
        <v>1.5112266319057268</v>
      </c>
      <c r="AY3078" s="8">
        <f t="shared" si="1183"/>
        <v>7.2440437862202195E-3</v>
      </c>
      <c r="AZ3078" s="8">
        <f t="shared" si="1184"/>
        <v>0.59394684283300037</v>
      </c>
      <c r="BA3078" s="18">
        <f t="shared" si="1187"/>
        <v>0.42917576213774933</v>
      </c>
      <c r="BB3078" s="20">
        <f t="shared" si="1185"/>
        <v>0.18072661195903816</v>
      </c>
      <c r="BC3078" s="8">
        <f t="shared" si="1186"/>
        <v>4.3091447111043131E-2</v>
      </c>
      <c r="BD3078" s="44"/>
      <c r="BE3078" s="44"/>
      <c r="BF3078" s="16"/>
    </row>
    <row r="3079" spans="1:58" s="3" customFormat="1" x14ac:dyDescent="0.25">
      <c r="A3079" s="8">
        <v>2923</v>
      </c>
      <c r="B3079" s="8"/>
      <c r="C3079" s="8" t="s">
        <v>490</v>
      </c>
      <c r="D3079" s="8" t="s">
        <v>490</v>
      </c>
      <c r="E3079" s="8" t="s">
        <v>491</v>
      </c>
      <c r="F3079" s="8" t="s">
        <v>492</v>
      </c>
      <c r="G3079" s="9"/>
      <c r="H3079" s="8"/>
      <c r="I3079" s="9"/>
      <c r="J3079" s="9"/>
      <c r="K3079" s="9"/>
      <c r="L3079" s="8">
        <v>176.52</v>
      </c>
      <c r="M3079" s="8">
        <v>975.95</v>
      </c>
      <c r="N3079" s="8"/>
      <c r="O3079" s="8">
        <v>20.190000000000001</v>
      </c>
      <c r="P3079" s="8">
        <v>41.69</v>
      </c>
      <c r="Q3079" s="8">
        <v>8.42</v>
      </c>
      <c r="R3079" s="8">
        <v>47.22</v>
      </c>
      <c r="S3079" s="8">
        <v>25.68</v>
      </c>
      <c r="T3079" s="8">
        <v>13.85</v>
      </c>
      <c r="U3079" s="8">
        <v>68.38</v>
      </c>
      <c r="V3079" s="8">
        <v>16.059999999999999</v>
      </c>
      <c r="W3079" s="8">
        <v>135.65</v>
      </c>
      <c r="X3079" s="8">
        <v>34.29</v>
      </c>
      <c r="Y3079" s="8">
        <v>108.02</v>
      </c>
      <c r="Z3079" s="8">
        <v>13.37</v>
      </c>
      <c r="AA3079" s="8">
        <v>77.349999999999994</v>
      </c>
      <c r="AB3079" s="8">
        <v>10.11</v>
      </c>
      <c r="AC3079" s="8">
        <v>2.54</v>
      </c>
      <c r="AD3079" s="8">
        <v>4.21</v>
      </c>
      <c r="AE3079" s="8">
        <v>0.89400000000000002</v>
      </c>
      <c r="AF3079" s="17">
        <f t="shared" si="1188"/>
        <v>620.28000000000009</v>
      </c>
      <c r="AG3079" s="18">
        <f t="shared" si="1166"/>
        <v>0.17731828856177334</v>
      </c>
      <c r="AH3079" s="19">
        <f t="shared" si="1167"/>
        <v>0.14155883460172874</v>
      </c>
      <c r="AI3079" s="19">
        <f t="shared" si="1168"/>
        <v>0.824476326808529</v>
      </c>
      <c r="AJ3079" s="18">
        <f t="shared" si="1189"/>
        <v>0.45779604874009233</v>
      </c>
      <c r="AK3079" s="18">
        <f t="shared" si="1169"/>
        <v>0.18086992161483684</v>
      </c>
      <c r="AL3079" s="18">
        <f t="shared" si="1170"/>
        <v>4.70917225950783</v>
      </c>
      <c r="AM3079" s="18">
        <f t="shared" si="1171"/>
        <v>0.7735624433849293</v>
      </c>
      <c r="AN3079" s="18">
        <f t="shared" si="1172"/>
        <v>0.9728489220602714</v>
      </c>
      <c r="AO3079" s="18">
        <f t="shared" si="1173"/>
        <v>1.0209436886440024</v>
      </c>
      <c r="AP3079" s="17">
        <f t="shared" si="1174"/>
        <v>28.461650627004961</v>
      </c>
      <c r="AQ3079" s="18">
        <f t="shared" si="1175"/>
        <v>0.98981281798373932</v>
      </c>
      <c r="AR3079" s="17">
        <f t="shared" si="1176"/>
        <v>12.617323852617972</v>
      </c>
      <c r="AS3079" s="17">
        <f t="shared" si="1177"/>
        <v>2.2820943762120236</v>
      </c>
      <c r="AT3079" s="17">
        <f t="shared" si="1178"/>
        <v>41.928741092636585</v>
      </c>
      <c r="AU3079" s="17">
        <f t="shared" si="1179"/>
        <v>0.59858431147255853</v>
      </c>
      <c r="AV3079" s="18">
        <f t="shared" si="1180"/>
        <v>0.29526177244808427</v>
      </c>
      <c r="AW3079" s="18">
        <f t="shared" si="1181"/>
        <v>0.71522317469701435</v>
      </c>
      <c r="AX3079" s="18">
        <f t="shared" si="1182"/>
        <v>1.1477577897950928</v>
      </c>
      <c r="AY3079" s="8">
        <f t="shared" si="1183"/>
        <v>5.4427925016160311E-2</v>
      </c>
      <c r="AZ3079" s="8">
        <f t="shared" si="1184"/>
        <v>0.54383735705209657</v>
      </c>
      <c r="BA3079" s="18">
        <f t="shared" si="1187"/>
        <v>0.36343264332237046</v>
      </c>
      <c r="BB3079" s="20">
        <f t="shared" si="1185"/>
        <v>0.23563843491215006</v>
      </c>
      <c r="BC3079" s="8">
        <f t="shared" si="1186"/>
        <v>3.9167693370385365E-2</v>
      </c>
      <c r="BD3079" s="44"/>
      <c r="BE3079" s="44"/>
      <c r="BF3079" s="16"/>
    </row>
    <row r="3080" spans="1:58" s="3" customFormat="1" x14ac:dyDescent="0.25">
      <c r="A3080" s="8">
        <v>2924</v>
      </c>
      <c r="B3080" s="8"/>
      <c r="C3080" s="8" t="s">
        <v>490</v>
      </c>
      <c r="D3080" s="8" t="s">
        <v>490</v>
      </c>
      <c r="E3080" s="8" t="s">
        <v>491</v>
      </c>
      <c r="F3080" s="8" t="s">
        <v>492</v>
      </c>
      <c r="G3080" s="9"/>
      <c r="H3080" s="8"/>
      <c r="I3080" s="9"/>
      <c r="J3080" s="9"/>
      <c r="K3080" s="9"/>
      <c r="L3080" s="8">
        <v>186.26</v>
      </c>
      <c r="M3080" s="8">
        <v>934.53</v>
      </c>
      <c r="N3080" s="8"/>
      <c r="O3080" s="8">
        <v>15.46</v>
      </c>
      <c r="P3080" s="8">
        <v>44.13</v>
      </c>
      <c r="Q3080" s="8">
        <v>7.35</v>
      </c>
      <c r="R3080" s="8">
        <v>49.88</v>
      </c>
      <c r="S3080" s="8">
        <v>30.69</v>
      </c>
      <c r="T3080" s="8">
        <v>9.82</v>
      </c>
      <c r="U3080" s="8">
        <v>73.92</v>
      </c>
      <c r="V3080" s="8">
        <v>15.86</v>
      </c>
      <c r="W3080" s="8">
        <v>135.55000000000001</v>
      </c>
      <c r="X3080" s="8">
        <v>33.14</v>
      </c>
      <c r="Y3080" s="8">
        <v>100.22</v>
      </c>
      <c r="Z3080" s="8">
        <v>10.85</v>
      </c>
      <c r="AA3080" s="8">
        <v>68.48</v>
      </c>
      <c r="AB3080" s="8">
        <v>9.07</v>
      </c>
      <c r="AC3080" s="8">
        <v>2.1</v>
      </c>
      <c r="AD3080" s="8">
        <v>2.41</v>
      </c>
      <c r="AE3080" s="8">
        <v>0.79900000000000004</v>
      </c>
      <c r="AF3080" s="17">
        <f t="shared" si="1188"/>
        <v>604.42000000000007</v>
      </c>
      <c r="AG3080" s="18">
        <f t="shared" si="1166"/>
        <v>0.15336394376749873</v>
      </c>
      <c r="AH3080" s="19">
        <f t="shared" si="1167"/>
        <v>0.16925268901221205</v>
      </c>
      <c r="AI3080" s="19">
        <f t="shared" si="1168"/>
        <v>0.59765547017483311</v>
      </c>
      <c r="AJ3080" s="18">
        <f t="shared" si="1189"/>
        <v>0.29332112468086341</v>
      </c>
      <c r="AK3080" s="18">
        <f t="shared" si="1169"/>
        <v>0.19930874343252758</v>
      </c>
      <c r="AL3080" s="18">
        <f t="shared" si="1170"/>
        <v>3.016270337922403</v>
      </c>
      <c r="AM3080" s="18">
        <f t="shared" si="1171"/>
        <v>1.0015513016422941</v>
      </c>
      <c r="AN3080" s="18">
        <f t="shared" si="1172"/>
        <v>0.60686173028647572</v>
      </c>
      <c r="AO3080" s="18">
        <f t="shared" si="1173"/>
        <v>1.0038251146728634</v>
      </c>
      <c r="AP3080" s="17">
        <f t="shared" si="1174"/>
        <v>28.199456849728424</v>
      </c>
      <c r="AQ3080" s="18">
        <f t="shared" si="1175"/>
        <v>0.98069448662112857</v>
      </c>
      <c r="AR3080" s="17">
        <f t="shared" si="1176"/>
        <v>13.646758177570092</v>
      </c>
      <c r="AS3080" s="17">
        <f t="shared" si="1177"/>
        <v>2.7199182242990649</v>
      </c>
      <c r="AT3080" s="17">
        <f t="shared" si="1178"/>
        <v>77.286307053941897</v>
      </c>
      <c r="AU3080" s="17">
        <f t="shared" si="1179"/>
        <v>0.47307599663951777</v>
      </c>
      <c r="AV3080" s="18">
        <f t="shared" si="1180"/>
        <v>0.20914502164502166</v>
      </c>
      <c r="AW3080" s="18">
        <f t="shared" si="1181"/>
        <v>0.87331517400084524</v>
      </c>
      <c r="AX3080" s="18">
        <f t="shared" si="1182"/>
        <v>1.2954675509079858</v>
      </c>
      <c r="AY3080" s="8">
        <f t="shared" si="1183"/>
        <v>3.5192757009345793E-2</v>
      </c>
      <c r="AZ3080" s="8">
        <f t="shared" si="1184"/>
        <v>0.6152766639935846</v>
      </c>
      <c r="BA3080" s="18">
        <f t="shared" si="1187"/>
        <v>0.38259819330928818</v>
      </c>
      <c r="BB3080" s="20">
        <f t="shared" si="1185"/>
        <v>0.23538096949921189</v>
      </c>
      <c r="BC3080" s="8">
        <f t="shared" si="1186"/>
        <v>4.316065202607839E-2</v>
      </c>
      <c r="BD3080" s="44"/>
      <c r="BE3080" s="44"/>
      <c r="BF3080" s="16"/>
    </row>
    <row r="3081" spans="1:58" s="3" customFormat="1" x14ac:dyDescent="0.25">
      <c r="A3081" s="8">
        <v>2925</v>
      </c>
      <c r="B3081" s="8"/>
      <c r="C3081" s="8" t="s">
        <v>490</v>
      </c>
      <c r="D3081" s="8" t="s">
        <v>490</v>
      </c>
      <c r="E3081" s="8" t="s">
        <v>491</v>
      </c>
      <c r="F3081" s="8" t="s">
        <v>492</v>
      </c>
      <c r="G3081" s="9"/>
      <c r="H3081" s="8"/>
      <c r="I3081" s="9"/>
      <c r="J3081" s="9"/>
      <c r="K3081" s="9"/>
      <c r="L3081" s="8">
        <v>212.5</v>
      </c>
      <c r="M3081" s="8">
        <v>770.93</v>
      </c>
      <c r="N3081" s="8"/>
      <c r="O3081" s="8">
        <v>45.9</v>
      </c>
      <c r="P3081" s="8">
        <v>139.37</v>
      </c>
      <c r="Q3081" s="8">
        <v>25.04</v>
      </c>
      <c r="R3081" s="8">
        <v>142.74</v>
      </c>
      <c r="S3081" s="8">
        <v>59.45</v>
      </c>
      <c r="T3081" s="8">
        <v>13.56</v>
      </c>
      <c r="U3081" s="8">
        <v>110.13</v>
      </c>
      <c r="V3081" s="8">
        <v>19.170000000000002</v>
      </c>
      <c r="W3081" s="8">
        <v>131.54</v>
      </c>
      <c r="X3081" s="8">
        <v>27.86</v>
      </c>
      <c r="Y3081" s="8">
        <v>80.92</v>
      </c>
      <c r="Z3081" s="8">
        <v>9.15</v>
      </c>
      <c r="AA3081" s="8">
        <v>55.77</v>
      </c>
      <c r="AB3081" s="8">
        <v>7.83</v>
      </c>
      <c r="AC3081" s="8">
        <v>1.85</v>
      </c>
      <c r="AD3081" s="8">
        <v>3.3</v>
      </c>
      <c r="AE3081" s="8">
        <v>2.62</v>
      </c>
      <c r="AF3081" s="17">
        <f t="shared" si="1188"/>
        <v>868.43</v>
      </c>
      <c r="AG3081" s="18">
        <f t="shared" ref="AG3081:AG3144" si="1190">IFERROR((O3081/0.237)/(AA3081/0.161),"")</f>
        <v>0.55910010145647926</v>
      </c>
      <c r="AH3081" s="19">
        <f t="shared" ref="AH3081:AH3144" si="1191">IFERROR((P3081/0.613)/(AA3081/0.161),"")</f>
        <v>0.65634783504026828</v>
      </c>
      <c r="AI3081" s="19">
        <f t="shared" ref="AI3081:AI3144" si="1192">IFERROR((O3081/0.237)/(R3081/0.457),"")</f>
        <v>0.62006161508132873</v>
      </c>
      <c r="AJ3081" s="18">
        <f t="shared" si="1189"/>
        <v>0.44956404169017683</v>
      </c>
      <c r="AK3081" s="18">
        <f t="shared" ref="AK3081:AK3144" si="1193">IFERROR(L3081/M3081,"")</f>
        <v>0.27564110879068138</v>
      </c>
      <c r="AL3081" s="18">
        <f t="shared" ref="AL3081:AL3144" si="1194">IFERROR(AD3081/AE3081,"")</f>
        <v>1.2595419847328244</v>
      </c>
      <c r="AM3081" s="18">
        <f t="shared" ref="AM3081:AM3144" si="1195">IFERROR((P3081/0.613)/(SQRT((O3081/0.237)*(Q3081/0.0928))),"")</f>
        <v>0.99456570947963541</v>
      </c>
      <c r="AN3081" s="18">
        <f t="shared" ref="AN3081:AN3144" si="1196">IFERROR((T3081/0.0563)/SQRT((S3081/0.138)*(U3081/0.199)),"")</f>
        <v>0.49327445679464432</v>
      </c>
      <c r="AO3081" s="18">
        <f t="shared" ref="AO3081:AO3144" si="1197">IFERROR((M3081/1.57)/(0.25*(W3081/0.246)+(0.75*X3081/0.0546)),"")</f>
        <v>0.95094041957090358</v>
      </c>
      <c r="AP3081" s="17">
        <f t="shared" ref="AP3081:AP3144" si="1198">IFERROR(M3081/X3081,"")</f>
        <v>27.671572146446518</v>
      </c>
      <c r="AQ3081" s="18">
        <f t="shared" ref="AQ3081:AQ3144" si="1199">IFERROR((M3081/1.57)/(X3081/0.0546),"")</f>
        <v>0.96233620330954128</v>
      </c>
      <c r="AR3081" s="17">
        <f t="shared" ref="AR3081:AR3144" si="1200">IFERROR(M3081/AA3081,"")</f>
        <v>13.823381746458669</v>
      </c>
      <c r="AS3081" s="17">
        <f t="shared" ref="AS3081:AS3144" si="1201">IFERROR(L3081/AA3081,"")</f>
        <v>3.810292271830733</v>
      </c>
      <c r="AT3081" s="17">
        <f t="shared" ref="AT3081:AT3144" si="1202">IFERROR(L3081/AD3081,"")</f>
        <v>64.393939393939391</v>
      </c>
      <c r="AU3081" s="17">
        <f t="shared" ref="AU3081:AU3144" si="1203">IFERROR(($T3081/0.0563)/($AB3081/0.0246),"")</f>
        <v>0.75670157816296113</v>
      </c>
      <c r="AV3081" s="18">
        <f t="shared" ref="AV3081:AV3144" si="1204">IFERROR(O3081/U3081,"")</f>
        <v>0.41678016889131025</v>
      </c>
      <c r="AW3081" s="18">
        <f t="shared" ref="AW3081:AW3144" si="1205">IFERROR((U3081/0.199)/(AA3081/0.161),"")</f>
        <v>1.5976358392284173</v>
      </c>
      <c r="AX3081" s="18">
        <f t="shared" ref="AX3081:AX3144" si="1206">IFERROR((W3081/0.246)/(AA3081/0.161),"")</f>
        <v>1.5436468888626489</v>
      </c>
      <c r="AY3081" s="8">
        <f t="shared" ref="AY3081:AY3144" si="1207">IFERROR(AD3081/AA3081,"")</f>
        <v>5.9171597633136092E-2</v>
      </c>
      <c r="AZ3081" s="8">
        <f t="shared" ref="AZ3081:AZ3144" si="1208">IFERROR(S3081/R3081,"")</f>
        <v>0.41649152304890008</v>
      </c>
      <c r="BA3081" s="18">
        <f t="shared" si="1187"/>
        <v>0.61742454774708388</v>
      </c>
      <c r="BB3081" s="20">
        <f t="shared" ref="BB3081:BB3144" si="1209">IFERROR((L3081/7.25)/(R3081/0.457),"")</f>
        <v>9.3840742512308367E-2</v>
      </c>
      <c r="BC3081" s="8">
        <f t="shared" ref="BC3081:BC3144" si="1210">IFERROR((L3081/7.25)/(M3081/1.57),"")</f>
        <v>5.9690557351913073E-2</v>
      </c>
      <c r="BD3081" s="44"/>
      <c r="BE3081" s="44"/>
      <c r="BF3081" s="16"/>
    </row>
    <row r="3082" spans="1:58" s="3" customFormat="1" x14ac:dyDescent="0.25">
      <c r="A3082" s="8">
        <v>2926</v>
      </c>
      <c r="B3082" s="8"/>
      <c r="C3082" s="8" t="s">
        <v>490</v>
      </c>
      <c r="D3082" s="8" t="s">
        <v>490</v>
      </c>
      <c r="E3082" s="8" t="s">
        <v>491</v>
      </c>
      <c r="F3082" s="8" t="s">
        <v>492</v>
      </c>
      <c r="G3082" s="9"/>
      <c r="H3082" s="8"/>
      <c r="I3082" s="9"/>
      <c r="J3082" s="9"/>
      <c r="K3082" s="9"/>
      <c r="L3082" s="8">
        <v>186.86</v>
      </c>
      <c r="M3082" s="8">
        <v>872.83</v>
      </c>
      <c r="N3082" s="8"/>
      <c r="O3082" s="8">
        <v>17.010000000000002</v>
      </c>
      <c r="P3082" s="8">
        <v>52.36</v>
      </c>
      <c r="Q3082" s="8">
        <v>9.74</v>
      </c>
      <c r="R3082" s="8">
        <v>63.88</v>
      </c>
      <c r="S3082" s="8">
        <v>34.35</v>
      </c>
      <c r="T3082" s="8">
        <v>7.19</v>
      </c>
      <c r="U3082" s="8">
        <v>82.46</v>
      </c>
      <c r="V3082" s="8">
        <v>16.11</v>
      </c>
      <c r="W3082" s="8">
        <v>126.56</v>
      </c>
      <c r="X3082" s="8">
        <v>29.37</v>
      </c>
      <c r="Y3082" s="8">
        <v>94.31</v>
      </c>
      <c r="Z3082" s="8">
        <v>10.89</v>
      </c>
      <c r="AA3082" s="8">
        <v>58.19</v>
      </c>
      <c r="AB3082" s="8">
        <v>8.1</v>
      </c>
      <c r="AC3082" s="8">
        <v>1.47</v>
      </c>
      <c r="AD3082" s="8">
        <v>1.006</v>
      </c>
      <c r="AE3082" s="8">
        <v>0.40600000000000003</v>
      </c>
      <c r="AF3082" s="17">
        <f t="shared" si="1188"/>
        <v>610.5200000000001</v>
      </c>
      <c r="AG3082" s="18">
        <f t="shared" si="1190"/>
        <v>0.19857907639965985</v>
      </c>
      <c r="AH3082" s="19">
        <f t="shared" si="1191"/>
        <v>0.23632881764664165</v>
      </c>
      <c r="AI3082" s="19">
        <f t="shared" si="1192"/>
        <v>0.5134607610789218</v>
      </c>
      <c r="AJ3082" s="18">
        <f t="shared" si="1189"/>
        <v>0.28834226963683607</v>
      </c>
      <c r="AK3082" s="18">
        <f t="shared" si="1193"/>
        <v>0.2140852170525761</v>
      </c>
      <c r="AL3082" s="18">
        <f t="shared" si="1194"/>
        <v>2.4778325123152709</v>
      </c>
      <c r="AM3082" s="18">
        <f t="shared" si="1195"/>
        <v>0.98413729279743256</v>
      </c>
      <c r="AN3082" s="18">
        <f t="shared" si="1196"/>
        <v>0.39765050745484826</v>
      </c>
      <c r="AO3082" s="18">
        <f t="shared" si="1197"/>
        <v>1.0449029891750821</v>
      </c>
      <c r="AP3082" s="17">
        <f t="shared" si="1198"/>
        <v>29.718420156622404</v>
      </c>
      <c r="AQ3082" s="18">
        <f t="shared" si="1199"/>
        <v>1.0335195799691612</v>
      </c>
      <c r="AR3082" s="17">
        <f t="shared" si="1200"/>
        <v>14.999656298333049</v>
      </c>
      <c r="AS3082" s="17">
        <f t="shared" si="1201"/>
        <v>3.211204674342671</v>
      </c>
      <c r="AT3082" s="17">
        <f t="shared" si="1202"/>
        <v>185.74552683896621</v>
      </c>
      <c r="AU3082" s="17">
        <f t="shared" si="1203"/>
        <v>0.38785606210117762</v>
      </c>
      <c r="AV3082" s="18">
        <f t="shared" si="1204"/>
        <v>0.20628183361629884</v>
      </c>
      <c r="AW3082" s="18">
        <f t="shared" si="1205"/>
        <v>1.1464834051681332</v>
      </c>
      <c r="AX3082" s="18">
        <f t="shared" si="1206"/>
        <v>1.4234390565249528</v>
      </c>
      <c r="AY3082" s="8">
        <f t="shared" si="1207"/>
        <v>1.7288193847740163E-2</v>
      </c>
      <c r="AZ3082" s="8">
        <f t="shared" si="1208"/>
        <v>0.53772698810269259</v>
      </c>
      <c r="BA3082" s="18">
        <f t="shared" si="1187"/>
        <v>0.43731573085238806</v>
      </c>
      <c r="BB3082" s="20">
        <f t="shared" si="1209"/>
        <v>0.18438671647269667</v>
      </c>
      <c r="BC3082" s="8">
        <f t="shared" si="1210"/>
        <v>4.6360522865178548E-2</v>
      </c>
      <c r="BD3082" s="44"/>
      <c r="BE3082" s="44"/>
      <c r="BF3082" s="16"/>
    </row>
    <row r="3083" spans="1:58" s="3" customFormat="1" x14ac:dyDescent="0.25">
      <c r="A3083" s="8">
        <v>2927</v>
      </c>
      <c r="B3083" s="8"/>
      <c r="C3083" s="8" t="s">
        <v>490</v>
      </c>
      <c r="D3083" s="8" t="s">
        <v>490</v>
      </c>
      <c r="E3083" s="8" t="s">
        <v>491</v>
      </c>
      <c r="F3083" s="8" t="s">
        <v>492</v>
      </c>
      <c r="G3083" s="9"/>
      <c r="H3083" s="8"/>
      <c r="I3083" s="9"/>
      <c r="J3083" s="9"/>
      <c r="K3083" s="9"/>
      <c r="L3083" s="8">
        <v>187.65</v>
      </c>
      <c r="M3083" s="8">
        <v>885.86</v>
      </c>
      <c r="N3083" s="8"/>
      <c r="O3083" s="8">
        <v>26</v>
      </c>
      <c r="P3083" s="8">
        <v>77.41</v>
      </c>
      <c r="Q3083" s="8">
        <v>14.43</v>
      </c>
      <c r="R3083" s="8">
        <v>83.17</v>
      </c>
      <c r="S3083" s="8">
        <v>34.36</v>
      </c>
      <c r="T3083" s="8">
        <v>8.4</v>
      </c>
      <c r="U3083" s="8">
        <v>82.59</v>
      </c>
      <c r="V3083" s="8">
        <v>16.93</v>
      </c>
      <c r="W3083" s="8">
        <v>123.4</v>
      </c>
      <c r="X3083" s="8">
        <v>29.59</v>
      </c>
      <c r="Y3083" s="8">
        <v>91.64</v>
      </c>
      <c r="Z3083" s="8">
        <v>10.16</v>
      </c>
      <c r="AA3083" s="8">
        <v>60.61</v>
      </c>
      <c r="AB3083" s="8">
        <v>7.87</v>
      </c>
      <c r="AC3083" s="8">
        <v>1.94</v>
      </c>
      <c r="AD3083" s="8">
        <v>1.03</v>
      </c>
      <c r="AE3083" s="8">
        <v>0.84199999999999997</v>
      </c>
      <c r="AF3083" s="17">
        <f t="shared" si="1188"/>
        <v>666.56000000000006</v>
      </c>
      <c r="AG3083" s="18">
        <f t="shared" si="1190"/>
        <v>0.29141143800336528</v>
      </c>
      <c r="AH3083" s="19">
        <f t="shared" si="1191"/>
        <v>0.3354425763304178</v>
      </c>
      <c r="AI3083" s="19">
        <f t="shared" si="1192"/>
        <v>0.60280174458394153</v>
      </c>
      <c r="AJ3083" s="18">
        <f t="shared" si="1189"/>
        <v>0.44060653394438637</v>
      </c>
      <c r="AK3083" s="18">
        <f t="shared" si="1193"/>
        <v>0.21182805409432642</v>
      </c>
      <c r="AL3083" s="18">
        <f t="shared" si="1194"/>
        <v>1.2232779097387174</v>
      </c>
      <c r="AM3083" s="18">
        <f t="shared" si="1195"/>
        <v>0.96686294120558613</v>
      </c>
      <c r="AN3083" s="18">
        <f t="shared" si="1196"/>
        <v>0.46413750353812866</v>
      </c>
      <c r="AO3083" s="18">
        <f t="shared" si="1197"/>
        <v>1.060879432695442</v>
      </c>
      <c r="AP3083" s="17">
        <f t="shared" si="1198"/>
        <v>29.937816830010139</v>
      </c>
      <c r="AQ3083" s="18">
        <f t="shared" si="1199"/>
        <v>1.041149553451308</v>
      </c>
      <c r="AR3083" s="17">
        <f t="shared" si="1200"/>
        <v>14.615739976901502</v>
      </c>
      <c r="AS3083" s="17">
        <f t="shared" si="1201"/>
        <v>3.0960237584557007</v>
      </c>
      <c r="AT3083" s="17">
        <f t="shared" si="1202"/>
        <v>182.18446601941747</v>
      </c>
      <c r="AU3083" s="17">
        <f t="shared" si="1203"/>
        <v>0.46637070874174241</v>
      </c>
      <c r="AV3083" s="18">
        <f t="shared" si="1204"/>
        <v>0.31480808814626465</v>
      </c>
      <c r="AW3083" s="18">
        <f t="shared" si="1205"/>
        <v>1.1024425874629706</v>
      </c>
      <c r="AX3083" s="18">
        <f t="shared" si="1206"/>
        <v>1.3324829008065697</v>
      </c>
      <c r="AY3083" s="8">
        <f t="shared" si="1207"/>
        <v>1.699389539679921E-2</v>
      </c>
      <c r="AZ3083" s="8">
        <f t="shared" si="1208"/>
        <v>0.4131297342791872</v>
      </c>
      <c r="BA3083" s="18">
        <f t="shared" si="1187"/>
        <v>0.48961833893422946</v>
      </c>
      <c r="BB3083" s="20">
        <f t="shared" si="1209"/>
        <v>0.14221979908206292</v>
      </c>
      <c r="BC3083" s="8">
        <f t="shared" si="1210"/>
        <v>4.5871730334909315E-2</v>
      </c>
      <c r="BD3083" s="44"/>
      <c r="BE3083" s="44"/>
      <c r="BF3083" s="16"/>
    </row>
    <row r="3084" spans="1:58" s="3" customFormat="1" x14ac:dyDescent="0.25">
      <c r="A3084" s="8">
        <v>2928</v>
      </c>
      <c r="B3084" s="8"/>
      <c r="C3084" s="8" t="s">
        <v>490</v>
      </c>
      <c r="D3084" s="8" t="s">
        <v>490</v>
      </c>
      <c r="E3084" s="8" t="s">
        <v>491</v>
      </c>
      <c r="F3084" s="8" t="s">
        <v>492</v>
      </c>
      <c r="G3084" s="9"/>
      <c r="H3084" s="8"/>
      <c r="I3084" s="9"/>
      <c r="J3084" s="9"/>
      <c r="K3084" s="9"/>
      <c r="L3084" s="8">
        <v>382.51</v>
      </c>
      <c r="M3084" s="8">
        <v>815.64</v>
      </c>
      <c r="N3084" s="8"/>
      <c r="O3084" s="8">
        <v>18.46</v>
      </c>
      <c r="P3084" s="8">
        <v>47.91</v>
      </c>
      <c r="Q3084" s="8">
        <v>9.11</v>
      </c>
      <c r="R3084" s="8">
        <v>60.72</v>
      </c>
      <c r="S3084" s="8">
        <v>35.86</v>
      </c>
      <c r="T3084" s="8">
        <v>7.97</v>
      </c>
      <c r="U3084" s="8">
        <v>70.39</v>
      </c>
      <c r="V3084" s="8">
        <v>13.34</v>
      </c>
      <c r="W3084" s="8">
        <v>107.59</v>
      </c>
      <c r="X3084" s="8">
        <v>28.74</v>
      </c>
      <c r="Y3084" s="8">
        <v>87.7</v>
      </c>
      <c r="Z3084" s="8">
        <v>10.46</v>
      </c>
      <c r="AA3084" s="8">
        <v>53.51</v>
      </c>
      <c r="AB3084" s="8">
        <v>7.75</v>
      </c>
      <c r="AC3084" s="8">
        <v>24.79</v>
      </c>
      <c r="AD3084" s="8">
        <v>1.1200000000000001</v>
      </c>
      <c r="AE3084" s="8">
        <v>1.18</v>
      </c>
      <c r="AF3084" s="17">
        <f t="shared" si="1188"/>
        <v>559.51</v>
      </c>
      <c r="AG3084" s="18">
        <f t="shared" si="1190"/>
        <v>0.23435502808339784</v>
      </c>
      <c r="AH3084" s="19">
        <f t="shared" si="1191"/>
        <v>0.23515630168378829</v>
      </c>
      <c r="AI3084" s="19">
        <f t="shared" si="1192"/>
        <v>0.58622966039036495</v>
      </c>
      <c r="AJ3084" s="18">
        <f t="shared" si="1189"/>
        <v>0.29974514109017497</v>
      </c>
      <c r="AK3084" s="18">
        <f t="shared" si="1193"/>
        <v>0.46896915305772152</v>
      </c>
      <c r="AL3084" s="18">
        <f t="shared" si="1194"/>
        <v>0.94915254237288149</v>
      </c>
      <c r="AM3084" s="18">
        <f t="shared" si="1195"/>
        <v>0.89379685180237189</v>
      </c>
      <c r="AN3084" s="18">
        <f t="shared" si="1196"/>
        <v>0.46693387561947758</v>
      </c>
      <c r="AO3084" s="18">
        <f t="shared" si="1197"/>
        <v>1.0305409100235423</v>
      </c>
      <c r="AP3084" s="17">
        <f t="shared" si="1198"/>
        <v>28.379958246346558</v>
      </c>
      <c r="AQ3084" s="18">
        <f t="shared" si="1199"/>
        <v>0.98697179633791221</v>
      </c>
      <c r="AR3084" s="17">
        <f t="shared" si="1200"/>
        <v>15.242758362922819</v>
      </c>
      <c r="AS3084" s="17">
        <f t="shared" si="1201"/>
        <v>7.1483834797234165</v>
      </c>
      <c r="AT3084" s="17">
        <f t="shared" si="1202"/>
        <v>341.52678571428567</v>
      </c>
      <c r="AU3084" s="17">
        <f t="shared" si="1203"/>
        <v>0.44934853606829761</v>
      </c>
      <c r="AV3084" s="18">
        <f t="shared" si="1204"/>
        <v>0.26225316096036372</v>
      </c>
      <c r="AW3084" s="18">
        <f t="shared" si="1205"/>
        <v>1.0642626325422666</v>
      </c>
      <c r="AX3084" s="18">
        <f t="shared" si="1206"/>
        <v>1.3159146607350958</v>
      </c>
      <c r="AY3084" s="8">
        <f t="shared" si="1207"/>
        <v>2.0930667165015886E-2</v>
      </c>
      <c r="AZ3084" s="8">
        <f t="shared" si="1208"/>
        <v>0.59057971014492749</v>
      </c>
      <c r="BA3084" s="18">
        <f t="shared" si="1187"/>
        <v>0.44757019534950226</v>
      </c>
      <c r="BB3084" s="20">
        <f t="shared" si="1209"/>
        <v>0.39709025032938078</v>
      </c>
      <c r="BC3084" s="8">
        <f t="shared" si="1210"/>
        <v>0.10155607866215487</v>
      </c>
      <c r="BD3084" s="44"/>
      <c r="BE3084" s="44"/>
      <c r="BF3084" s="16"/>
    </row>
    <row r="3085" spans="1:58" s="3" customFormat="1" x14ac:dyDescent="0.25">
      <c r="A3085" s="8">
        <v>2929</v>
      </c>
      <c r="B3085" s="8"/>
      <c r="C3085" s="8" t="s">
        <v>490</v>
      </c>
      <c r="D3085" s="8" t="s">
        <v>490</v>
      </c>
      <c r="E3085" s="8" t="s">
        <v>491</v>
      </c>
      <c r="F3085" s="8" t="s">
        <v>492</v>
      </c>
      <c r="G3085" s="9"/>
      <c r="H3085" s="8"/>
      <c r="I3085" s="9"/>
      <c r="J3085" s="9"/>
      <c r="K3085" s="9"/>
      <c r="L3085" s="8">
        <v>186.22</v>
      </c>
      <c r="M3085" s="8">
        <v>729.09</v>
      </c>
      <c r="N3085" s="8"/>
      <c r="O3085" s="8">
        <v>30.75</v>
      </c>
      <c r="P3085" s="8">
        <v>65.25</v>
      </c>
      <c r="Q3085" s="8">
        <v>11.67</v>
      </c>
      <c r="R3085" s="8">
        <v>60.76</v>
      </c>
      <c r="S3085" s="8">
        <v>30.67</v>
      </c>
      <c r="T3085" s="8">
        <v>9.93</v>
      </c>
      <c r="U3085" s="8">
        <v>56.53</v>
      </c>
      <c r="V3085" s="8">
        <v>12.54</v>
      </c>
      <c r="W3085" s="8">
        <v>118.4</v>
      </c>
      <c r="X3085" s="8">
        <v>24.03</v>
      </c>
      <c r="Y3085" s="8">
        <v>87.04</v>
      </c>
      <c r="Z3085" s="8">
        <v>9.26</v>
      </c>
      <c r="AA3085" s="8">
        <v>51.89</v>
      </c>
      <c r="AB3085" s="8">
        <v>7.14</v>
      </c>
      <c r="AC3085" s="8">
        <v>24.31</v>
      </c>
      <c r="AD3085" s="8">
        <v>39.409999999999997</v>
      </c>
      <c r="AE3085" s="8">
        <v>4.28</v>
      </c>
      <c r="AF3085" s="17">
        <f t="shared" si="1188"/>
        <v>575.86000000000013</v>
      </c>
      <c r="AG3085" s="18">
        <f t="shared" si="1190"/>
        <v>0.40256774920657384</v>
      </c>
      <c r="AH3085" s="19">
        <f t="shared" si="1191"/>
        <v>0.33026476826842582</v>
      </c>
      <c r="AI3085" s="19">
        <f t="shared" si="1192"/>
        <v>0.97587728435596377</v>
      </c>
      <c r="AJ3085" s="18">
        <f t="shared" si="1189"/>
        <v>0.58379730326505519</v>
      </c>
      <c r="AK3085" s="18">
        <f t="shared" si="1193"/>
        <v>0.25541428355895707</v>
      </c>
      <c r="AL3085" s="18">
        <f t="shared" si="1194"/>
        <v>9.2079439252336428</v>
      </c>
      <c r="AM3085" s="18">
        <f t="shared" si="1195"/>
        <v>0.83331694786833654</v>
      </c>
      <c r="AN3085" s="18">
        <f t="shared" si="1196"/>
        <v>0.70195707289069975</v>
      </c>
      <c r="AO3085" s="18">
        <f t="shared" si="1197"/>
        <v>1.0310405809108985</v>
      </c>
      <c r="AP3085" s="17">
        <f t="shared" si="1198"/>
        <v>30.340823970037452</v>
      </c>
      <c r="AQ3085" s="18">
        <f t="shared" si="1199"/>
        <v>1.055164960996207</v>
      </c>
      <c r="AR3085" s="17">
        <f t="shared" si="1200"/>
        <v>14.05068413952592</v>
      </c>
      <c r="AS3085" s="17">
        <f t="shared" si="1201"/>
        <v>3.5887454230102138</v>
      </c>
      <c r="AT3085" s="17">
        <f t="shared" si="1202"/>
        <v>4.7251966505962955</v>
      </c>
      <c r="AU3085" s="17">
        <f t="shared" si="1203"/>
        <v>0.6076839261459468</v>
      </c>
      <c r="AV3085" s="18">
        <f t="shared" si="1204"/>
        <v>0.5439589598443304</v>
      </c>
      <c r="AW3085" s="18">
        <f t="shared" si="1205"/>
        <v>0.88138999100338855</v>
      </c>
      <c r="AX3085" s="18">
        <f t="shared" si="1206"/>
        <v>1.4933403525594324</v>
      </c>
      <c r="AY3085" s="8">
        <f t="shared" si="1207"/>
        <v>0.75949123145114661</v>
      </c>
      <c r="AZ3085" s="8">
        <f t="shared" si="1208"/>
        <v>0.50477287689269257</v>
      </c>
      <c r="BA3085" s="18">
        <f t="shared" si="1187"/>
        <v>0.46115375264821312</v>
      </c>
      <c r="BB3085" s="20">
        <f t="shared" si="1209"/>
        <v>0.19319093777666793</v>
      </c>
      <c r="BC3085" s="8">
        <f t="shared" si="1210"/>
        <v>5.5310403474146556E-2</v>
      </c>
      <c r="BD3085" s="44"/>
      <c r="BE3085" s="44"/>
      <c r="BF3085" s="16"/>
    </row>
    <row r="3086" spans="1:58" s="3" customFormat="1" x14ac:dyDescent="0.25">
      <c r="A3086" s="8">
        <v>2930</v>
      </c>
      <c r="B3086" s="8"/>
      <c r="C3086" s="8" t="s">
        <v>490</v>
      </c>
      <c r="D3086" s="8" t="s">
        <v>490</v>
      </c>
      <c r="E3086" s="8" t="s">
        <v>491</v>
      </c>
      <c r="F3086" s="8" t="s">
        <v>492</v>
      </c>
      <c r="G3086" s="9"/>
      <c r="H3086" s="8"/>
      <c r="I3086" s="9"/>
      <c r="J3086" s="9"/>
      <c r="K3086" s="9"/>
      <c r="L3086" s="8">
        <v>192.65</v>
      </c>
      <c r="M3086" s="8">
        <v>667.33</v>
      </c>
      <c r="N3086" s="8"/>
      <c r="O3086" s="8">
        <v>10.99</v>
      </c>
      <c r="P3086" s="8">
        <v>26.03</v>
      </c>
      <c r="Q3086" s="8">
        <v>3.71</v>
      </c>
      <c r="R3086" s="8">
        <v>22.74</v>
      </c>
      <c r="S3086" s="8">
        <v>11.59</v>
      </c>
      <c r="T3086" s="8">
        <v>13.46</v>
      </c>
      <c r="U3086" s="8">
        <v>37.729999999999997</v>
      </c>
      <c r="V3086" s="8">
        <v>9.36</v>
      </c>
      <c r="W3086" s="8">
        <v>84.62</v>
      </c>
      <c r="X3086" s="8">
        <v>23.61</v>
      </c>
      <c r="Y3086" s="8">
        <v>74.89</v>
      </c>
      <c r="Z3086" s="8">
        <v>9.18</v>
      </c>
      <c r="AA3086" s="8">
        <v>56.75</v>
      </c>
      <c r="AB3086" s="8">
        <v>8.3000000000000007</v>
      </c>
      <c r="AC3086" s="8">
        <v>3.26</v>
      </c>
      <c r="AD3086" s="8">
        <v>0.64</v>
      </c>
      <c r="AE3086" s="8">
        <v>0.438</v>
      </c>
      <c r="AF3086" s="17">
        <f t="shared" si="1188"/>
        <v>392.96000000000004</v>
      </c>
      <c r="AG3086" s="18">
        <f t="shared" si="1190"/>
        <v>0.13155560512277181</v>
      </c>
      <c r="AH3086" s="19">
        <f t="shared" si="1191"/>
        <v>0.12046855574160445</v>
      </c>
      <c r="AI3086" s="19">
        <f t="shared" si="1192"/>
        <v>0.93191239066460363</v>
      </c>
      <c r="AJ3086" s="18">
        <f t="shared" si="1189"/>
        <v>0.55213464247878474</v>
      </c>
      <c r="AK3086" s="18">
        <f t="shared" si="1193"/>
        <v>0.28868775568309529</v>
      </c>
      <c r="AL3086" s="18">
        <f t="shared" si="1194"/>
        <v>1.4611872146118721</v>
      </c>
      <c r="AM3086" s="18">
        <f t="shared" si="1195"/>
        <v>0.98622510523244233</v>
      </c>
      <c r="AN3086" s="18">
        <f t="shared" si="1196"/>
        <v>1.8946004052332883</v>
      </c>
      <c r="AO3086" s="18">
        <f t="shared" si="1197"/>
        <v>1.035928603238923</v>
      </c>
      <c r="AP3086" s="17">
        <f t="shared" si="1198"/>
        <v>28.264718339686574</v>
      </c>
      <c r="AQ3086" s="18">
        <f t="shared" si="1199"/>
        <v>0.98296409002986451</v>
      </c>
      <c r="AR3086" s="17">
        <f t="shared" si="1200"/>
        <v>11.759118942731279</v>
      </c>
      <c r="AS3086" s="17">
        <f t="shared" si="1201"/>
        <v>3.3947136563876654</v>
      </c>
      <c r="AT3086" s="17">
        <f t="shared" si="1202"/>
        <v>301.015625</v>
      </c>
      <c r="AU3086" s="17">
        <f t="shared" si="1203"/>
        <v>0.70858781484731104</v>
      </c>
      <c r="AV3086" s="18">
        <f t="shared" si="1204"/>
        <v>0.29128014842300559</v>
      </c>
      <c r="AW3086" s="18">
        <f t="shared" si="1205"/>
        <v>0.53789033272087305</v>
      </c>
      <c r="AX3086" s="18">
        <f t="shared" si="1206"/>
        <v>0.97588338526557084</v>
      </c>
      <c r="AY3086" s="8">
        <f t="shared" si="1207"/>
        <v>1.1277533039647578E-2</v>
      </c>
      <c r="AZ3086" s="8">
        <f t="shared" si="1208"/>
        <v>0.50967458223394901</v>
      </c>
      <c r="BA3086" s="18">
        <f t="shared" si="1187"/>
        <v>0.32127951954397393</v>
      </c>
      <c r="BB3086" s="20">
        <f t="shared" si="1209"/>
        <v>0.53401904588602811</v>
      </c>
      <c r="BC3086" s="8">
        <f t="shared" si="1210"/>
        <v>6.2515831230684091E-2</v>
      </c>
      <c r="BD3086" s="44"/>
      <c r="BE3086" s="44"/>
      <c r="BF3086" s="16"/>
    </row>
    <row r="3087" spans="1:58" s="3" customFormat="1" x14ac:dyDescent="0.25">
      <c r="A3087" s="8">
        <v>2931</v>
      </c>
      <c r="B3087" s="8"/>
      <c r="C3087" s="8" t="s">
        <v>490</v>
      </c>
      <c r="D3087" s="8" t="s">
        <v>490</v>
      </c>
      <c r="E3087" s="8" t="s">
        <v>491</v>
      </c>
      <c r="F3087" s="8" t="s">
        <v>492</v>
      </c>
      <c r="G3087" s="9"/>
      <c r="H3087" s="8"/>
      <c r="I3087" s="9"/>
      <c r="J3087" s="9"/>
      <c r="K3087" s="9"/>
      <c r="L3087" s="8">
        <v>184.05</v>
      </c>
      <c r="M3087" s="8">
        <v>725.36</v>
      </c>
      <c r="N3087" s="8"/>
      <c r="O3087" s="8">
        <v>12.7</v>
      </c>
      <c r="P3087" s="8">
        <v>35.56</v>
      </c>
      <c r="Q3087" s="8">
        <v>6.43</v>
      </c>
      <c r="R3087" s="8">
        <v>41.42</v>
      </c>
      <c r="S3087" s="8">
        <v>18.54</v>
      </c>
      <c r="T3087" s="8">
        <v>7.42</v>
      </c>
      <c r="U3087" s="8">
        <v>47.21</v>
      </c>
      <c r="V3087" s="8">
        <v>12.33</v>
      </c>
      <c r="W3087" s="8">
        <v>91.06</v>
      </c>
      <c r="X3087" s="8">
        <v>24.21</v>
      </c>
      <c r="Y3087" s="8">
        <v>66.260000000000005</v>
      </c>
      <c r="Z3087" s="8">
        <v>7.9</v>
      </c>
      <c r="AA3087" s="8">
        <v>47.21</v>
      </c>
      <c r="AB3087" s="8">
        <v>5.91</v>
      </c>
      <c r="AC3087" s="8"/>
      <c r="AD3087" s="8"/>
      <c r="AE3087" s="8">
        <v>6.3E-2</v>
      </c>
      <c r="AF3087" s="17">
        <f t="shared" si="1188"/>
        <v>424.15999999999997</v>
      </c>
      <c r="AG3087" s="18">
        <f t="shared" si="1190"/>
        <v>0.18274573523273779</v>
      </c>
      <c r="AH3087" s="19">
        <f t="shared" si="1191"/>
        <v>0.1978304566075772</v>
      </c>
      <c r="AI3087" s="19">
        <f t="shared" si="1192"/>
        <v>0.59123683089968559</v>
      </c>
      <c r="AJ3087" s="18">
        <f t="shared" si="1189"/>
        <v>0.39886390015430206</v>
      </c>
      <c r="AK3087" s="18">
        <f t="shared" si="1193"/>
        <v>0.25373607587956326</v>
      </c>
      <c r="AL3087" s="18">
        <f t="shared" si="1194"/>
        <v>0</v>
      </c>
      <c r="AM3087" s="18">
        <f t="shared" si="1195"/>
        <v>0.95201127508530869</v>
      </c>
      <c r="AN3087" s="18">
        <f t="shared" si="1196"/>
        <v>0.73822666279853477</v>
      </c>
      <c r="AO3087" s="18">
        <f t="shared" si="1197"/>
        <v>1.0868443328658342</v>
      </c>
      <c r="AP3087" s="17">
        <f t="shared" si="1198"/>
        <v>29.961173068979761</v>
      </c>
      <c r="AQ3087" s="18">
        <f t="shared" si="1199"/>
        <v>1.0419618150103789</v>
      </c>
      <c r="AR3087" s="17">
        <f t="shared" si="1200"/>
        <v>15.364541410718068</v>
      </c>
      <c r="AS3087" s="17">
        <f t="shared" si="1201"/>
        <v>3.8985384452446517</v>
      </c>
      <c r="AT3087" s="17" t="str">
        <f t="shared" si="1202"/>
        <v/>
      </c>
      <c r="AU3087" s="17">
        <f t="shared" si="1203"/>
        <v>0.54858399978361028</v>
      </c>
      <c r="AV3087" s="18">
        <f t="shared" si="1204"/>
        <v>0.2690108027960178</v>
      </c>
      <c r="AW3087" s="18">
        <f t="shared" si="1205"/>
        <v>0.80904522613065322</v>
      </c>
      <c r="AX3087" s="18">
        <f t="shared" si="1206"/>
        <v>1.2623634582035292</v>
      </c>
      <c r="AY3087" s="8">
        <f t="shared" si="1207"/>
        <v>0</v>
      </c>
      <c r="AZ3087" s="8">
        <f t="shared" si="1208"/>
        <v>0.44760985031385803</v>
      </c>
      <c r="BA3087" s="18">
        <f t="shared" si="1187"/>
        <v>0.39909468125235764</v>
      </c>
      <c r="BB3087" s="20">
        <f t="shared" si="1209"/>
        <v>0.28009407416040893</v>
      </c>
      <c r="BC3087" s="8">
        <f t="shared" si="1210"/>
        <v>5.4946984707712331E-2</v>
      </c>
      <c r="BD3087" s="44"/>
      <c r="BE3087" s="44"/>
      <c r="BF3087" s="16"/>
    </row>
    <row r="3088" spans="1:58" s="3" customFormat="1" x14ac:dyDescent="0.25">
      <c r="A3088" s="8">
        <v>2932</v>
      </c>
      <c r="B3088" s="8"/>
      <c r="C3088" s="8" t="s">
        <v>490</v>
      </c>
      <c r="D3088" s="8" t="s">
        <v>490</v>
      </c>
      <c r="E3088" s="8" t="s">
        <v>491</v>
      </c>
      <c r="F3088" s="8" t="s">
        <v>492</v>
      </c>
      <c r="G3088" s="9"/>
      <c r="H3088" s="8"/>
      <c r="I3088" s="9"/>
      <c r="J3088" s="9"/>
      <c r="K3088" s="9"/>
      <c r="L3088" s="8">
        <v>175.7</v>
      </c>
      <c r="M3088" s="8">
        <v>1146.3800000000001</v>
      </c>
      <c r="N3088" s="8"/>
      <c r="O3088" s="8">
        <v>63.61</v>
      </c>
      <c r="P3088" s="8">
        <v>265.08</v>
      </c>
      <c r="Q3088" s="8">
        <v>57.72</v>
      </c>
      <c r="R3088" s="8">
        <v>367.92</v>
      </c>
      <c r="S3088" s="8">
        <v>176</v>
      </c>
      <c r="T3088" s="8">
        <v>15.7</v>
      </c>
      <c r="U3088" s="8">
        <v>232.92</v>
      </c>
      <c r="V3088" s="8">
        <v>32.43</v>
      </c>
      <c r="W3088" s="8">
        <v>205.13</v>
      </c>
      <c r="X3088" s="8">
        <v>45.99</v>
      </c>
      <c r="Y3088" s="8">
        <v>121.56</v>
      </c>
      <c r="Z3088" s="8">
        <v>15.73</v>
      </c>
      <c r="AA3088" s="8">
        <v>91.17</v>
      </c>
      <c r="AB3088" s="8">
        <v>12.26</v>
      </c>
      <c r="AC3088" s="8">
        <v>3.17</v>
      </c>
      <c r="AD3088" s="8">
        <v>10.34</v>
      </c>
      <c r="AE3088" s="8">
        <v>20.25</v>
      </c>
      <c r="AF3088" s="17">
        <f t="shared" si="1188"/>
        <v>1703.2200000000003</v>
      </c>
      <c r="AG3088" s="18">
        <f t="shared" si="1190"/>
        <v>0.47397012767450247</v>
      </c>
      <c r="AH3088" s="19">
        <f t="shared" si="1191"/>
        <v>0.76364305893960349</v>
      </c>
      <c r="AI3088" s="19">
        <f t="shared" si="1192"/>
        <v>0.33338023859525512</v>
      </c>
      <c r="AJ3088" s="18">
        <f t="shared" si="1189"/>
        <v>0.21044735327963182</v>
      </c>
      <c r="AK3088" s="18">
        <f t="shared" si="1193"/>
        <v>0.15326506045115929</v>
      </c>
      <c r="AL3088" s="18">
        <f t="shared" si="1194"/>
        <v>0.51061728395061723</v>
      </c>
      <c r="AM3088" s="18">
        <f t="shared" si="1195"/>
        <v>1.058373091189559</v>
      </c>
      <c r="AN3088" s="18">
        <f t="shared" si="1196"/>
        <v>0.22824307743152397</v>
      </c>
      <c r="AO3088" s="18">
        <f t="shared" si="1197"/>
        <v>0.86905692945211788</v>
      </c>
      <c r="AP3088" s="17">
        <f t="shared" si="1198"/>
        <v>24.926723200695804</v>
      </c>
      <c r="AQ3088" s="18">
        <f t="shared" si="1199"/>
        <v>0.86687839920891141</v>
      </c>
      <c r="AR3088" s="17">
        <f t="shared" si="1200"/>
        <v>12.574092354941319</v>
      </c>
      <c r="AS3088" s="17">
        <f t="shared" si="1201"/>
        <v>1.9271690248985409</v>
      </c>
      <c r="AT3088" s="17">
        <f t="shared" si="1202"/>
        <v>16.992263056092842</v>
      </c>
      <c r="AU3088" s="17">
        <f t="shared" si="1203"/>
        <v>0.55954612756759259</v>
      </c>
      <c r="AV3088" s="18">
        <f t="shared" si="1204"/>
        <v>0.27309805941954318</v>
      </c>
      <c r="AW3088" s="18">
        <f t="shared" si="1205"/>
        <v>2.066938840302202</v>
      </c>
      <c r="AX3088" s="18">
        <f t="shared" si="1206"/>
        <v>1.4725430291486199</v>
      </c>
      <c r="AY3088" s="8">
        <f t="shared" si="1207"/>
        <v>0.11341450038389821</v>
      </c>
      <c r="AZ3088" s="8">
        <f t="shared" si="1208"/>
        <v>0.47836486192650574</v>
      </c>
      <c r="BA3088" s="18">
        <f t="shared" si="1187"/>
        <v>0.69218891276523287</v>
      </c>
      <c r="BB3088" s="20">
        <f t="shared" si="1209"/>
        <v>3.0102083661365662E-2</v>
      </c>
      <c r="BC3088" s="8">
        <f t="shared" si="1210"/>
        <v>3.3189813090802774E-2</v>
      </c>
      <c r="BD3088" s="44"/>
      <c r="BE3088" s="44"/>
      <c r="BF3088" s="16"/>
    </row>
    <row r="3089" spans="1:58" s="3" customFormat="1" x14ac:dyDescent="0.25">
      <c r="A3089" s="8">
        <v>2933</v>
      </c>
      <c r="B3089" s="8"/>
      <c r="C3089" s="8" t="s">
        <v>490</v>
      </c>
      <c r="D3089" s="8" t="s">
        <v>490</v>
      </c>
      <c r="E3089" s="8" t="s">
        <v>491</v>
      </c>
      <c r="F3089" s="8" t="s">
        <v>492</v>
      </c>
      <c r="G3089" s="9"/>
      <c r="H3089" s="8"/>
      <c r="I3089" s="9"/>
      <c r="J3089" s="9"/>
      <c r="K3089" s="9"/>
      <c r="L3089" s="8">
        <v>166.2</v>
      </c>
      <c r="M3089" s="8">
        <v>1289.1199999999999</v>
      </c>
      <c r="N3089" s="8"/>
      <c r="O3089" s="8">
        <v>75.540000000000006</v>
      </c>
      <c r="P3089" s="8">
        <v>255.59</v>
      </c>
      <c r="Q3089" s="8">
        <v>40.520000000000003</v>
      </c>
      <c r="R3089" s="8">
        <v>230.59</v>
      </c>
      <c r="S3089" s="8">
        <v>90.69</v>
      </c>
      <c r="T3089" s="8">
        <v>13.43</v>
      </c>
      <c r="U3089" s="8">
        <v>151.22999999999999</v>
      </c>
      <c r="V3089" s="8">
        <v>25.92</v>
      </c>
      <c r="W3089" s="8">
        <v>202.37</v>
      </c>
      <c r="X3089" s="8">
        <v>46.23</v>
      </c>
      <c r="Y3089" s="8">
        <v>147.16</v>
      </c>
      <c r="Z3089" s="8">
        <v>19.18</v>
      </c>
      <c r="AA3089" s="8">
        <v>106.7</v>
      </c>
      <c r="AB3089" s="8">
        <v>15.12</v>
      </c>
      <c r="AC3089" s="8">
        <v>2.4</v>
      </c>
      <c r="AD3089" s="8">
        <v>8.23</v>
      </c>
      <c r="AE3089" s="8">
        <v>25.34</v>
      </c>
      <c r="AF3089" s="17">
        <f t="shared" si="1188"/>
        <v>1420.2700000000002</v>
      </c>
      <c r="AG3089" s="18">
        <f t="shared" si="1190"/>
        <v>0.48093910526378231</v>
      </c>
      <c r="AH3089" s="19">
        <f t="shared" si="1191"/>
        <v>0.62913643931622099</v>
      </c>
      <c r="AI3089" s="19">
        <f t="shared" si="1192"/>
        <v>0.63169052858901853</v>
      </c>
      <c r="AJ3089" s="18">
        <f t="shared" si="1189"/>
        <v>0.48500734872308099</v>
      </c>
      <c r="AK3089" s="18">
        <f t="shared" si="1193"/>
        <v>0.12892515824748665</v>
      </c>
      <c r="AL3089" s="18">
        <f t="shared" si="1194"/>
        <v>0.32478295185477507</v>
      </c>
      <c r="AM3089" s="18">
        <f t="shared" si="1195"/>
        <v>1.1176564685485049</v>
      </c>
      <c r="AN3089" s="18">
        <f t="shared" si="1196"/>
        <v>0.3375475982436017</v>
      </c>
      <c r="AO3089" s="18">
        <f t="shared" si="1197"/>
        <v>0.97669468428047534</v>
      </c>
      <c r="AP3089" s="17">
        <f t="shared" si="1198"/>
        <v>27.884923210036771</v>
      </c>
      <c r="AQ3089" s="18">
        <f t="shared" si="1199"/>
        <v>0.96975592819618328</v>
      </c>
      <c r="AR3089" s="17">
        <f t="shared" si="1200"/>
        <v>12.081724461105903</v>
      </c>
      <c r="AS3089" s="17">
        <f t="shared" si="1201"/>
        <v>1.5576382380506091</v>
      </c>
      <c r="AT3089" s="17">
        <f t="shared" si="1202"/>
        <v>20.19441069258809</v>
      </c>
      <c r="AU3089" s="17">
        <f t="shared" si="1203"/>
        <v>0.38810651554878906</v>
      </c>
      <c r="AV3089" s="18">
        <f t="shared" si="1204"/>
        <v>0.49950406665344182</v>
      </c>
      <c r="AW3089" s="18">
        <f t="shared" si="1205"/>
        <v>1.1466908111315715</v>
      </c>
      <c r="AX3089" s="18">
        <f t="shared" si="1206"/>
        <v>1.2412877835432523</v>
      </c>
      <c r="AY3089" s="8">
        <f t="shared" si="1207"/>
        <v>7.713214620431115E-2</v>
      </c>
      <c r="AZ3089" s="8">
        <f t="shared" si="1208"/>
        <v>0.3932954594735244</v>
      </c>
      <c r="BA3089" s="18">
        <f t="shared" si="1187"/>
        <v>0.60382180852936407</v>
      </c>
      <c r="BB3089" s="20">
        <f t="shared" si="1209"/>
        <v>4.5432720562395411E-2</v>
      </c>
      <c r="BC3089" s="8">
        <f t="shared" si="1210"/>
        <v>2.7918965303248836E-2</v>
      </c>
      <c r="BD3089" s="44"/>
      <c r="BE3089" s="44"/>
      <c r="BF3089" s="16"/>
    </row>
    <row r="3090" spans="1:58" s="3" customFormat="1" x14ac:dyDescent="0.25">
      <c r="A3090" s="8">
        <v>2934</v>
      </c>
      <c r="B3090" s="8"/>
      <c r="C3090" s="8" t="s">
        <v>490</v>
      </c>
      <c r="D3090" s="8" t="s">
        <v>490</v>
      </c>
      <c r="E3090" s="8" t="s">
        <v>491</v>
      </c>
      <c r="F3090" s="8" t="s">
        <v>492</v>
      </c>
      <c r="G3090" s="9"/>
      <c r="H3090" s="8"/>
      <c r="I3090" s="9"/>
      <c r="J3090" s="9"/>
      <c r="K3090" s="9"/>
      <c r="L3090" s="8">
        <v>177.92</v>
      </c>
      <c r="M3090" s="8">
        <v>1033.98</v>
      </c>
      <c r="N3090" s="8"/>
      <c r="O3090" s="8">
        <v>88.25</v>
      </c>
      <c r="P3090" s="8">
        <v>270.37</v>
      </c>
      <c r="Q3090" s="8">
        <v>43.93</v>
      </c>
      <c r="R3090" s="8">
        <v>294.94</v>
      </c>
      <c r="S3090" s="8">
        <v>107.22</v>
      </c>
      <c r="T3090" s="8">
        <v>14.04</v>
      </c>
      <c r="U3090" s="8">
        <v>159.28</v>
      </c>
      <c r="V3090" s="8">
        <v>27.65</v>
      </c>
      <c r="W3090" s="8">
        <v>169.26</v>
      </c>
      <c r="X3090" s="8">
        <v>38.880000000000003</v>
      </c>
      <c r="Y3090" s="8">
        <v>122.85</v>
      </c>
      <c r="Z3090" s="8">
        <v>16.05</v>
      </c>
      <c r="AA3090" s="8">
        <v>97.2</v>
      </c>
      <c r="AB3090" s="8">
        <v>12.34</v>
      </c>
      <c r="AC3090" s="8">
        <v>2.34</v>
      </c>
      <c r="AD3090" s="8">
        <v>5.25</v>
      </c>
      <c r="AE3090" s="8">
        <v>18.55</v>
      </c>
      <c r="AF3090" s="17">
        <f t="shared" si="1188"/>
        <v>1462.26</v>
      </c>
      <c r="AG3090" s="18">
        <f t="shared" si="1190"/>
        <v>0.61677388828115509</v>
      </c>
      <c r="AH3090" s="19">
        <f t="shared" si="1191"/>
        <v>0.73056294013789036</v>
      </c>
      <c r="AI3090" s="19">
        <f t="shared" si="1192"/>
        <v>0.57696423416162179</v>
      </c>
      <c r="AJ3090" s="18">
        <f t="shared" si="1189"/>
        <v>0.47925830954455412</v>
      </c>
      <c r="AK3090" s="18">
        <f t="shared" si="1193"/>
        <v>0.17207296079227838</v>
      </c>
      <c r="AL3090" s="18">
        <f t="shared" si="1194"/>
        <v>0.28301886792452829</v>
      </c>
      <c r="AM3090" s="18">
        <f t="shared" si="1195"/>
        <v>1.0505294433981842</v>
      </c>
      <c r="AN3090" s="18">
        <f t="shared" si="1196"/>
        <v>0.31623233105443854</v>
      </c>
      <c r="AO3090" s="18">
        <f t="shared" si="1197"/>
        <v>0.93273812066468731</v>
      </c>
      <c r="AP3090" s="17">
        <f t="shared" si="1198"/>
        <v>26.594135802469136</v>
      </c>
      <c r="AQ3090" s="18">
        <f t="shared" si="1199"/>
        <v>0.92486612408586932</v>
      </c>
      <c r="AR3090" s="17">
        <f t="shared" si="1200"/>
        <v>10.637654320987654</v>
      </c>
      <c r="AS3090" s="17">
        <f t="shared" si="1201"/>
        <v>1.8304526748971193</v>
      </c>
      <c r="AT3090" s="17">
        <f t="shared" si="1202"/>
        <v>33.889523809523808</v>
      </c>
      <c r="AU3090" s="17">
        <f t="shared" si="1203"/>
        <v>0.4971399454761623</v>
      </c>
      <c r="AV3090" s="18">
        <f t="shared" si="1204"/>
        <v>0.55405575087895531</v>
      </c>
      <c r="AW3090" s="18">
        <f t="shared" si="1205"/>
        <v>1.3257687615029881</v>
      </c>
      <c r="AX3090" s="18">
        <f t="shared" si="1206"/>
        <v>1.1396692763223928</v>
      </c>
      <c r="AY3090" s="8">
        <f t="shared" si="1207"/>
        <v>5.4012345679012343E-2</v>
      </c>
      <c r="AZ3090" s="8">
        <f t="shared" si="1208"/>
        <v>0.36353156574218487</v>
      </c>
      <c r="BA3090" s="18">
        <f t="shared" si="1187"/>
        <v>0.66884822124656351</v>
      </c>
      <c r="BB3090" s="20">
        <f t="shared" si="1209"/>
        <v>3.8025005670352593E-2</v>
      </c>
      <c r="BC3090" s="8">
        <f t="shared" si="1210"/>
        <v>3.7262696337086489E-2</v>
      </c>
      <c r="BD3090" s="44"/>
      <c r="BE3090" s="44"/>
      <c r="BF3090" s="16"/>
    </row>
    <row r="3091" spans="1:58" s="3" customFormat="1" x14ac:dyDescent="0.25">
      <c r="A3091" s="8">
        <v>2935</v>
      </c>
      <c r="B3091" s="8"/>
      <c r="C3091" s="8" t="s">
        <v>490</v>
      </c>
      <c r="D3091" s="8" t="s">
        <v>490</v>
      </c>
      <c r="E3091" s="8" t="s">
        <v>491</v>
      </c>
      <c r="F3091" s="8" t="s">
        <v>492</v>
      </c>
      <c r="G3091" s="9"/>
      <c r="H3091" s="8"/>
      <c r="I3091" s="9"/>
      <c r="J3091" s="9"/>
      <c r="K3091" s="9"/>
      <c r="L3091" s="8">
        <v>162.41</v>
      </c>
      <c r="M3091" s="8">
        <v>1151.78</v>
      </c>
      <c r="N3091" s="8"/>
      <c r="O3091" s="8">
        <v>47.5</v>
      </c>
      <c r="P3091" s="8">
        <v>159.53</v>
      </c>
      <c r="Q3091" s="8">
        <v>30.47</v>
      </c>
      <c r="R3091" s="8">
        <v>197.91</v>
      </c>
      <c r="S3091" s="8">
        <v>80.72</v>
      </c>
      <c r="T3091" s="8">
        <v>11.11</v>
      </c>
      <c r="U3091" s="8">
        <v>142.43</v>
      </c>
      <c r="V3091" s="8">
        <v>24.07</v>
      </c>
      <c r="W3091" s="8">
        <v>173.31</v>
      </c>
      <c r="X3091" s="8">
        <v>43.76</v>
      </c>
      <c r="Y3091" s="8">
        <v>129.41999999999999</v>
      </c>
      <c r="Z3091" s="8">
        <v>16.36</v>
      </c>
      <c r="AA3091" s="8">
        <v>98.95</v>
      </c>
      <c r="AB3091" s="8">
        <v>12.38</v>
      </c>
      <c r="AC3091" s="8">
        <v>1.95</v>
      </c>
      <c r="AD3091" s="8">
        <v>4.99</v>
      </c>
      <c r="AE3091" s="8">
        <v>21.14</v>
      </c>
      <c r="AF3091" s="17">
        <f t="shared" si="1188"/>
        <v>1167.9200000000003</v>
      </c>
      <c r="AG3091" s="18">
        <f t="shared" si="1190"/>
        <v>0.3261034107069376</v>
      </c>
      <c r="AH3091" s="19">
        <f t="shared" si="1191"/>
        <v>0.42344008500346625</v>
      </c>
      <c r="AI3091" s="19">
        <f t="shared" si="1192"/>
        <v>0.46280039919266036</v>
      </c>
      <c r="AJ3091" s="18">
        <f t="shared" si="1189"/>
        <v>0.34264405163653705</v>
      </c>
      <c r="AK3091" s="18">
        <f t="shared" si="1193"/>
        <v>0.14100783135668271</v>
      </c>
      <c r="AL3091" s="18">
        <f t="shared" si="1194"/>
        <v>0.23604541154210029</v>
      </c>
      <c r="AM3091" s="18">
        <f t="shared" si="1195"/>
        <v>1.0144882466163769</v>
      </c>
      <c r="AN3091" s="18">
        <f t="shared" si="1196"/>
        <v>0.30498637056382699</v>
      </c>
      <c r="AO3091" s="18">
        <f t="shared" si="1197"/>
        <v>0.94389140071474398</v>
      </c>
      <c r="AP3091" s="17">
        <f t="shared" si="1198"/>
        <v>26.32038391224863</v>
      </c>
      <c r="AQ3091" s="18">
        <f t="shared" si="1199"/>
        <v>0.91534583541960202</v>
      </c>
      <c r="AR3091" s="17">
        <f t="shared" si="1200"/>
        <v>11.640020212228398</v>
      </c>
      <c r="AS3091" s="17">
        <f t="shared" si="1201"/>
        <v>1.6413340070742799</v>
      </c>
      <c r="AT3091" s="17">
        <f t="shared" si="1202"/>
        <v>32.547094188376754</v>
      </c>
      <c r="AU3091" s="17">
        <f t="shared" si="1203"/>
        <v>0.3921210225626045</v>
      </c>
      <c r="AV3091" s="18">
        <f t="shared" si="1204"/>
        <v>0.33349715649792877</v>
      </c>
      <c r="AW3091" s="18">
        <f t="shared" si="1205"/>
        <v>1.1645509000281853</v>
      </c>
      <c r="AX3091" s="18">
        <f t="shared" si="1206"/>
        <v>1.1463007924672475</v>
      </c>
      <c r="AY3091" s="8">
        <f t="shared" si="1207"/>
        <v>5.0429509853461348E-2</v>
      </c>
      <c r="AZ3091" s="8">
        <f t="shared" si="1208"/>
        <v>0.40786215956748018</v>
      </c>
      <c r="BA3091" s="18">
        <f t="shared" si="1187"/>
        <v>0.57338687581341174</v>
      </c>
      <c r="BB3091" s="20">
        <f t="shared" si="1209"/>
        <v>5.1727706254497421E-2</v>
      </c>
      <c r="BC3091" s="8">
        <f t="shared" si="1210"/>
        <v>3.0535488997240252E-2</v>
      </c>
      <c r="BD3091" s="44"/>
      <c r="BE3091" s="44"/>
      <c r="BF3091" s="16"/>
    </row>
    <row r="3092" spans="1:58" s="3" customFormat="1" x14ac:dyDescent="0.25">
      <c r="A3092" s="8">
        <v>2936</v>
      </c>
      <c r="B3092" s="8"/>
      <c r="C3092" s="8" t="s">
        <v>490</v>
      </c>
      <c r="D3092" s="8" t="s">
        <v>490</v>
      </c>
      <c r="E3092" s="8" t="s">
        <v>491</v>
      </c>
      <c r="F3092" s="8" t="s">
        <v>492</v>
      </c>
      <c r="G3092" s="8"/>
      <c r="H3092" s="8"/>
      <c r="I3092" s="8"/>
      <c r="J3092" s="8"/>
      <c r="K3092" s="8"/>
      <c r="L3092" s="8">
        <v>165.11</v>
      </c>
      <c r="M3092" s="8">
        <v>955.12</v>
      </c>
      <c r="N3092" s="8"/>
      <c r="O3092" s="8">
        <v>35.700000000000003</v>
      </c>
      <c r="P3092" s="8">
        <v>162.79</v>
      </c>
      <c r="Q3092" s="8">
        <v>34.619999999999997</v>
      </c>
      <c r="R3092" s="8">
        <v>261.10000000000002</v>
      </c>
      <c r="S3092" s="8">
        <v>123.12</v>
      </c>
      <c r="T3092" s="8">
        <v>14.3</v>
      </c>
      <c r="U3092" s="8">
        <v>203.22</v>
      </c>
      <c r="V3092" s="8">
        <v>27.68</v>
      </c>
      <c r="W3092" s="8">
        <v>165.26</v>
      </c>
      <c r="X3092" s="8">
        <v>38.659999999999997</v>
      </c>
      <c r="Y3092" s="8">
        <v>104.65</v>
      </c>
      <c r="Z3092" s="8">
        <v>12.1</v>
      </c>
      <c r="AA3092" s="8">
        <v>75.849999999999994</v>
      </c>
      <c r="AB3092" s="8">
        <v>9.82</v>
      </c>
      <c r="AC3092" s="8">
        <v>2.2999999999999998</v>
      </c>
      <c r="AD3092" s="8">
        <v>6.37</v>
      </c>
      <c r="AE3092" s="8">
        <v>18.420000000000002</v>
      </c>
      <c r="AF3092" s="17">
        <f t="shared" si="1188"/>
        <v>1268.8699999999999</v>
      </c>
      <c r="AG3092" s="18">
        <f t="shared" si="1190"/>
        <v>0.31973498660747818</v>
      </c>
      <c r="AH3092" s="19">
        <f t="shared" si="1191"/>
        <v>0.56368637766003782</v>
      </c>
      <c r="AI3092" s="19">
        <f t="shared" si="1192"/>
        <v>0.26365086367801266</v>
      </c>
      <c r="AJ3092" s="18">
        <f t="shared" si="1189"/>
        <v>0.16883805857823181</v>
      </c>
      <c r="AK3092" s="18">
        <f t="shared" si="1193"/>
        <v>0.17286833068096158</v>
      </c>
      <c r="AL3092" s="18">
        <f t="shared" si="1194"/>
        <v>0.34581976112920737</v>
      </c>
      <c r="AM3092" s="18">
        <f t="shared" si="1195"/>
        <v>1.1202572673059068</v>
      </c>
      <c r="AN3092" s="18">
        <f t="shared" si="1196"/>
        <v>0.26610081034635136</v>
      </c>
      <c r="AO3092" s="18">
        <f t="shared" si="1197"/>
        <v>0.87033537157494134</v>
      </c>
      <c r="AP3092" s="17">
        <f t="shared" si="1198"/>
        <v>24.705638903259185</v>
      </c>
      <c r="AQ3092" s="18">
        <f t="shared" si="1199"/>
        <v>0.85918973510697538</v>
      </c>
      <c r="AR3092" s="17">
        <f t="shared" si="1200"/>
        <v>12.592221489782466</v>
      </c>
      <c r="AS3092" s="17">
        <f t="shared" si="1201"/>
        <v>2.1767963085036257</v>
      </c>
      <c r="AT3092" s="17">
        <f t="shared" si="1202"/>
        <v>25.919937205651493</v>
      </c>
      <c r="AU3092" s="17">
        <f t="shared" si="1203"/>
        <v>0.63628437994016629</v>
      </c>
      <c r="AV3092" s="18">
        <f t="shared" si="1204"/>
        <v>0.17567168585769119</v>
      </c>
      <c r="AW3092" s="18">
        <f t="shared" si="1205"/>
        <v>2.1676225557583568</v>
      </c>
      <c r="AX3092" s="18">
        <f t="shared" si="1206"/>
        <v>1.4259455172007225</v>
      </c>
      <c r="AY3092" s="8">
        <f t="shared" si="1207"/>
        <v>8.3981542518127894E-2</v>
      </c>
      <c r="AZ3092" s="8">
        <f t="shared" si="1208"/>
        <v>0.47154346993489082</v>
      </c>
      <c r="BA3092" s="18">
        <f t="shared" si="1187"/>
        <v>0.65794762268790352</v>
      </c>
      <c r="BB3092" s="20">
        <f t="shared" si="1209"/>
        <v>3.9860679618061515E-2</v>
      </c>
      <c r="BC3092" s="8">
        <f t="shared" si="1210"/>
        <v>3.7434935057808233E-2</v>
      </c>
      <c r="BD3092" s="44"/>
      <c r="BE3092" s="44"/>
      <c r="BF3092" s="16"/>
    </row>
    <row r="3093" spans="1:58" x14ac:dyDescent="0.25">
      <c r="A3093" s="8">
        <v>2937</v>
      </c>
      <c r="B3093" s="8"/>
      <c r="C3093" s="8" t="s">
        <v>490</v>
      </c>
      <c r="D3093" s="8" t="s">
        <v>490</v>
      </c>
      <c r="E3093" s="8" t="s">
        <v>491</v>
      </c>
      <c r="F3093" s="8" t="s">
        <v>492</v>
      </c>
      <c r="G3093" s="8"/>
      <c r="H3093" s="8"/>
      <c r="I3093" s="8"/>
      <c r="J3093" s="8"/>
      <c r="K3093" s="8"/>
      <c r="L3093" s="8">
        <v>143.56</v>
      </c>
      <c r="M3093" s="8">
        <v>1047.17</v>
      </c>
      <c r="N3093" s="8"/>
      <c r="O3093" s="8">
        <v>46.51</v>
      </c>
      <c r="P3093" s="8">
        <v>178.55</v>
      </c>
      <c r="Q3093" s="8">
        <v>31.08</v>
      </c>
      <c r="R3093" s="8">
        <v>194.09</v>
      </c>
      <c r="S3093" s="8">
        <v>76.41</v>
      </c>
      <c r="T3093" s="8">
        <v>9.9700000000000006</v>
      </c>
      <c r="U3093" s="8">
        <v>145.43</v>
      </c>
      <c r="V3093" s="8">
        <v>23.1</v>
      </c>
      <c r="W3093" s="8">
        <v>163.76</v>
      </c>
      <c r="X3093" s="8">
        <v>37.6</v>
      </c>
      <c r="Y3093" s="8">
        <v>119.93</v>
      </c>
      <c r="Z3093" s="8">
        <v>15.28</v>
      </c>
      <c r="AA3093" s="8">
        <v>92.53</v>
      </c>
      <c r="AB3093" s="8">
        <v>11.73</v>
      </c>
      <c r="AC3093" s="8">
        <v>1.85</v>
      </c>
      <c r="AD3093" s="8">
        <v>6.33</v>
      </c>
      <c r="AE3093" s="8">
        <v>22.47</v>
      </c>
      <c r="AF3093" s="17">
        <f t="shared" si="1188"/>
        <v>1145.97</v>
      </c>
      <c r="AG3093" s="18">
        <f t="shared" si="1190"/>
        <v>0.34146115685595868</v>
      </c>
      <c r="AH3093" s="19">
        <f t="shared" si="1191"/>
        <v>0.50680710404931939</v>
      </c>
      <c r="AI3093" s="19">
        <f t="shared" si="1192"/>
        <v>0.46207346933096632</v>
      </c>
      <c r="AJ3093" s="18">
        <f t="shared" si="1189"/>
        <v>0.35442706650829386</v>
      </c>
      <c r="AK3093" s="18">
        <f t="shared" si="1193"/>
        <v>0.13709330863183627</v>
      </c>
      <c r="AL3093" s="18">
        <f t="shared" si="1194"/>
        <v>0.28170894526034712</v>
      </c>
      <c r="AM3093" s="18">
        <f t="shared" si="1195"/>
        <v>1.136145274039948</v>
      </c>
      <c r="AN3093" s="18">
        <f t="shared" si="1196"/>
        <v>0.27838814872702822</v>
      </c>
      <c r="AO3093" s="18">
        <f t="shared" si="1197"/>
        <v>0.9766893056715128</v>
      </c>
      <c r="AP3093" s="17">
        <f t="shared" si="1198"/>
        <v>27.850265957446808</v>
      </c>
      <c r="AQ3093" s="18">
        <f t="shared" si="1199"/>
        <v>0.96855065049464706</v>
      </c>
      <c r="AR3093" s="17">
        <f t="shared" si="1200"/>
        <v>11.317086350372852</v>
      </c>
      <c r="AS3093" s="17">
        <f t="shared" si="1201"/>
        <v>1.5514968118448071</v>
      </c>
      <c r="AT3093" s="17">
        <f t="shared" si="1202"/>
        <v>22.679304897314378</v>
      </c>
      <c r="AU3093" s="17">
        <f t="shared" si="1203"/>
        <v>0.37138457205416725</v>
      </c>
      <c r="AV3093" s="18">
        <f t="shared" si="1204"/>
        <v>0.31981021797428311</v>
      </c>
      <c r="AW3093" s="18">
        <f t="shared" si="1205"/>
        <v>1.2715816193254177</v>
      </c>
      <c r="AX3093" s="18">
        <f t="shared" si="1206"/>
        <v>1.1582866115054751</v>
      </c>
      <c r="AY3093" s="8">
        <f t="shared" si="1207"/>
        <v>6.8410245325840266E-2</v>
      </c>
      <c r="AZ3093" s="8">
        <f t="shared" si="1208"/>
        <v>0.39368334277912304</v>
      </c>
      <c r="BA3093" s="18">
        <f t="shared" si="1187"/>
        <v>0.59516392226672599</v>
      </c>
      <c r="BB3093" s="20">
        <f t="shared" si="1209"/>
        <v>4.6623887602800694E-2</v>
      </c>
      <c r="BC3093" s="8">
        <f t="shared" si="1210"/>
        <v>2.9687792351997651E-2</v>
      </c>
      <c r="BD3093" s="44"/>
      <c r="BE3093" s="44"/>
      <c r="BF3093" s="8"/>
    </row>
    <row r="3094" spans="1:58" x14ac:dyDescent="0.25">
      <c r="A3094" s="8">
        <v>2938</v>
      </c>
      <c r="B3094" s="8"/>
      <c r="C3094" s="8" t="s">
        <v>490</v>
      </c>
      <c r="D3094" s="8" t="s">
        <v>490</v>
      </c>
      <c r="E3094" s="8" t="s">
        <v>491</v>
      </c>
      <c r="F3094" s="8" t="s">
        <v>492</v>
      </c>
      <c r="G3094" s="8"/>
      <c r="H3094" s="8"/>
      <c r="I3094" s="8"/>
      <c r="J3094" s="8"/>
      <c r="K3094" s="8"/>
      <c r="L3094" s="8">
        <v>174.57</v>
      </c>
      <c r="M3094" s="8">
        <v>923.55</v>
      </c>
      <c r="N3094" s="8"/>
      <c r="O3094" s="8">
        <v>41.78</v>
      </c>
      <c r="P3094" s="8">
        <v>152.83000000000001</v>
      </c>
      <c r="Q3094" s="8">
        <v>28.13</v>
      </c>
      <c r="R3094" s="8">
        <v>186.12</v>
      </c>
      <c r="S3094" s="8">
        <v>81.75</v>
      </c>
      <c r="T3094" s="8">
        <v>12.64</v>
      </c>
      <c r="U3094" s="8">
        <v>142.63999999999999</v>
      </c>
      <c r="V3094" s="8">
        <v>21.8</v>
      </c>
      <c r="W3094" s="8">
        <v>163.12</v>
      </c>
      <c r="X3094" s="8">
        <v>32.32</v>
      </c>
      <c r="Y3094" s="8">
        <v>103.97</v>
      </c>
      <c r="Z3094" s="8">
        <v>13.23</v>
      </c>
      <c r="AA3094" s="8">
        <v>77.34</v>
      </c>
      <c r="AB3094" s="8">
        <v>10.84</v>
      </c>
      <c r="AC3094" s="8">
        <v>2.25</v>
      </c>
      <c r="AD3094" s="8">
        <v>3.57</v>
      </c>
      <c r="AE3094" s="8">
        <v>13.53</v>
      </c>
      <c r="AF3094" s="17">
        <f t="shared" si="1188"/>
        <v>1068.51</v>
      </c>
      <c r="AG3094" s="18">
        <f t="shared" si="1190"/>
        <v>0.3669794943473883</v>
      </c>
      <c r="AH3094" s="19">
        <f t="shared" si="1191"/>
        <v>0.51900297451434763</v>
      </c>
      <c r="AI3094" s="19">
        <f t="shared" si="1192"/>
        <v>0.43285580465758228</v>
      </c>
      <c r="AJ3094" s="18">
        <f t="shared" si="1189"/>
        <v>0.29758525916463446</v>
      </c>
      <c r="AK3094" s="18">
        <f t="shared" si="1193"/>
        <v>0.18902062692869903</v>
      </c>
      <c r="AL3094" s="18">
        <f t="shared" si="1194"/>
        <v>0.26385809312638581</v>
      </c>
      <c r="AM3094" s="18">
        <f t="shared" si="1195"/>
        <v>1.0785175483138163</v>
      </c>
      <c r="AN3094" s="18">
        <f t="shared" si="1196"/>
        <v>0.34454044852649696</v>
      </c>
      <c r="AO3094" s="18">
        <f t="shared" si="1197"/>
        <v>0.96477120964492025</v>
      </c>
      <c r="AP3094" s="17">
        <f t="shared" si="1198"/>
        <v>28.575185643564353</v>
      </c>
      <c r="AQ3094" s="18">
        <f t="shared" si="1199"/>
        <v>0.9937612332093082</v>
      </c>
      <c r="AR3094" s="17">
        <f t="shared" si="1200"/>
        <v>11.941427463149727</v>
      </c>
      <c r="AS3094" s="17">
        <f t="shared" si="1201"/>
        <v>2.2571761055081456</v>
      </c>
      <c r="AT3094" s="17">
        <f t="shared" si="1202"/>
        <v>48.899159663865547</v>
      </c>
      <c r="AU3094" s="17">
        <f t="shared" si="1203"/>
        <v>0.50950037031453799</v>
      </c>
      <c r="AV3094" s="18">
        <f t="shared" si="1204"/>
        <v>0.29290521592821089</v>
      </c>
      <c r="AW3094" s="18">
        <f t="shared" si="1205"/>
        <v>1.49214133766843</v>
      </c>
      <c r="AX3094" s="18">
        <f t="shared" si="1206"/>
        <v>1.3803646027150731</v>
      </c>
      <c r="AY3094" s="8">
        <f t="shared" si="1207"/>
        <v>4.6159813809154376E-2</v>
      </c>
      <c r="AZ3094" s="8">
        <f t="shared" si="1208"/>
        <v>0.43923275306254028</v>
      </c>
      <c r="BA3094" s="18">
        <f t="shared" si="1187"/>
        <v>0.60447726273034408</v>
      </c>
      <c r="BB3094" s="20">
        <f t="shared" si="1209"/>
        <v>5.9122768403032523E-2</v>
      </c>
      <c r="BC3094" s="8">
        <f t="shared" si="1210"/>
        <v>4.0932742659042419E-2</v>
      </c>
      <c r="BD3094" s="44"/>
      <c r="BE3094" s="44"/>
      <c r="BF3094" s="8"/>
    </row>
    <row r="3095" spans="1:58" x14ac:dyDescent="0.25">
      <c r="A3095" s="8">
        <v>2939</v>
      </c>
      <c r="B3095" s="8"/>
      <c r="C3095" s="8" t="s">
        <v>490</v>
      </c>
      <c r="D3095" s="8" t="s">
        <v>490</v>
      </c>
      <c r="E3095" s="8" t="s">
        <v>491</v>
      </c>
      <c r="F3095" s="8" t="s">
        <v>492</v>
      </c>
      <c r="G3095" s="8"/>
      <c r="H3095" s="8"/>
      <c r="I3095" s="8"/>
      <c r="J3095" s="8"/>
      <c r="K3095" s="8"/>
      <c r="L3095" s="8">
        <v>148.11000000000001</v>
      </c>
      <c r="M3095" s="8">
        <v>869.61</v>
      </c>
      <c r="N3095" s="8"/>
      <c r="O3095" s="8">
        <v>11.61</v>
      </c>
      <c r="P3095" s="8">
        <v>48.78</v>
      </c>
      <c r="Q3095" s="8">
        <v>11.09</v>
      </c>
      <c r="R3095" s="8">
        <v>82.82</v>
      </c>
      <c r="S3095" s="8">
        <v>45.91</v>
      </c>
      <c r="T3095" s="8">
        <v>10.93</v>
      </c>
      <c r="U3095" s="8">
        <v>104.66</v>
      </c>
      <c r="V3095" s="8">
        <v>18.010000000000002</v>
      </c>
      <c r="W3095" s="8">
        <v>139.77000000000001</v>
      </c>
      <c r="X3095" s="8">
        <v>35.57</v>
      </c>
      <c r="Y3095" s="8">
        <v>101.94</v>
      </c>
      <c r="Z3095" s="8">
        <v>12.53</v>
      </c>
      <c r="AA3095" s="8">
        <v>78.819999999999993</v>
      </c>
      <c r="AB3095" s="8">
        <v>10.14</v>
      </c>
      <c r="AC3095" s="8">
        <v>2.0699999999999998</v>
      </c>
      <c r="AD3095" s="8">
        <v>5.46</v>
      </c>
      <c r="AE3095" s="8">
        <v>20.64</v>
      </c>
      <c r="AF3095" s="17">
        <f t="shared" si="1188"/>
        <v>712.58</v>
      </c>
      <c r="AG3095" s="18">
        <f t="shared" si="1190"/>
        <v>0.10006295388627831</v>
      </c>
      <c r="AH3095" s="19">
        <f t="shared" si="1191"/>
        <v>0.16254393412127413</v>
      </c>
      <c r="AI3095" s="19">
        <f t="shared" si="1192"/>
        <v>0.27031170236504976</v>
      </c>
      <c r="AJ3095" s="18">
        <f t="shared" si="1189"/>
        <v>0.14725012338394605</v>
      </c>
      <c r="AK3095" s="18">
        <f t="shared" si="1193"/>
        <v>0.1703177286369752</v>
      </c>
      <c r="AL3095" s="18">
        <f t="shared" si="1194"/>
        <v>0.2645348837209302</v>
      </c>
      <c r="AM3095" s="18">
        <f t="shared" si="1195"/>
        <v>1.040034149611581</v>
      </c>
      <c r="AN3095" s="18">
        <f t="shared" si="1196"/>
        <v>0.46412379739146609</v>
      </c>
      <c r="AO3095" s="18">
        <f t="shared" si="1197"/>
        <v>0.87829875760717968</v>
      </c>
      <c r="AP3095" s="17">
        <f t="shared" si="1198"/>
        <v>24.447849311217318</v>
      </c>
      <c r="AQ3095" s="18">
        <f t="shared" si="1199"/>
        <v>0.85022456840284433</v>
      </c>
      <c r="AR3095" s="17">
        <f t="shared" si="1200"/>
        <v>11.032859680284194</v>
      </c>
      <c r="AS3095" s="17">
        <f t="shared" si="1201"/>
        <v>1.8790916011164682</v>
      </c>
      <c r="AT3095" s="17">
        <f t="shared" si="1202"/>
        <v>27.126373626373628</v>
      </c>
      <c r="AU3095" s="17">
        <f t="shared" si="1203"/>
        <v>0.47098699906460528</v>
      </c>
      <c r="AV3095" s="18">
        <f t="shared" si="1204"/>
        <v>0.11093063252436461</v>
      </c>
      <c r="AW3095" s="18">
        <f t="shared" si="1205"/>
        <v>1.0742790328195151</v>
      </c>
      <c r="AX3095" s="18">
        <f t="shared" si="1206"/>
        <v>1.160561885370186</v>
      </c>
      <c r="AY3095" s="8">
        <f t="shared" si="1207"/>
        <v>6.9271758436944941E-2</v>
      </c>
      <c r="AZ3095" s="8">
        <f t="shared" si="1208"/>
        <v>0.55433470176285926</v>
      </c>
      <c r="BA3095" s="18">
        <f t="shared" si="1187"/>
        <v>0.44317830980381151</v>
      </c>
      <c r="BB3095" s="20">
        <f t="shared" si="1209"/>
        <v>0.11272684425717595</v>
      </c>
      <c r="BC3095" s="8">
        <f t="shared" si="1210"/>
        <v>3.6882597787593258E-2</v>
      </c>
      <c r="BD3095" s="44"/>
      <c r="BE3095" s="44"/>
      <c r="BF3095" s="8"/>
    </row>
    <row r="3096" spans="1:58" x14ac:dyDescent="0.25">
      <c r="A3096" s="8">
        <v>2940</v>
      </c>
      <c r="B3096" s="8"/>
      <c r="C3096" s="8" t="s">
        <v>490</v>
      </c>
      <c r="D3096" s="8" t="s">
        <v>490</v>
      </c>
      <c r="E3096" s="8" t="s">
        <v>491</v>
      </c>
      <c r="F3096" s="8" t="s">
        <v>492</v>
      </c>
      <c r="G3096" s="8"/>
      <c r="H3096" s="8"/>
      <c r="I3096" s="8"/>
      <c r="J3096" s="8"/>
      <c r="K3096" s="8"/>
      <c r="L3096" s="8">
        <v>156.6</v>
      </c>
      <c r="M3096" s="8">
        <v>820.14</v>
      </c>
      <c r="N3096" s="8"/>
      <c r="O3096" s="8">
        <v>39.75</v>
      </c>
      <c r="P3096" s="8">
        <v>132.04</v>
      </c>
      <c r="Q3096" s="8">
        <v>23.18</v>
      </c>
      <c r="R3096" s="8">
        <v>156.06</v>
      </c>
      <c r="S3096" s="8">
        <v>57.34</v>
      </c>
      <c r="T3096" s="8">
        <v>8.6300000000000008</v>
      </c>
      <c r="U3096" s="8">
        <v>103.73</v>
      </c>
      <c r="V3096" s="8">
        <v>18.03</v>
      </c>
      <c r="W3096" s="8">
        <v>121.21</v>
      </c>
      <c r="X3096" s="8">
        <v>30.92</v>
      </c>
      <c r="Y3096" s="8">
        <v>92.8</v>
      </c>
      <c r="Z3096" s="8">
        <v>11.81</v>
      </c>
      <c r="AA3096" s="8">
        <v>65.819999999999993</v>
      </c>
      <c r="AB3096" s="8">
        <v>9.1199999999999992</v>
      </c>
      <c r="AC3096" s="8">
        <v>1.4</v>
      </c>
      <c r="AD3096" s="8">
        <v>2.42</v>
      </c>
      <c r="AE3096" s="8">
        <v>9.94</v>
      </c>
      <c r="AF3096" s="17">
        <f t="shared" si="1188"/>
        <v>870.43999999999994</v>
      </c>
      <c r="AG3096" s="18">
        <f t="shared" si="1190"/>
        <v>0.41025774167368623</v>
      </c>
      <c r="AH3096" s="19">
        <f t="shared" si="1191"/>
        <v>0.52688160849972476</v>
      </c>
      <c r="AI3096" s="19">
        <f t="shared" si="1192"/>
        <v>0.4911491360836549</v>
      </c>
      <c r="AJ3096" s="18">
        <f t="shared" si="1189"/>
        <v>0.40365485909056792</v>
      </c>
      <c r="AK3096" s="18">
        <f t="shared" si="1193"/>
        <v>0.19094300973004608</v>
      </c>
      <c r="AL3096" s="18">
        <f t="shared" si="1194"/>
        <v>0.24346076458752516</v>
      </c>
      <c r="AM3096" s="18">
        <f t="shared" si="1195"/>
        <v>1.0523686934836045</v>
      </c>
      <c r="AN3096" s="18">
        <f t="shared" si="1196"/>
        <v>0.32937258556743038</v>
      </c>
      <c r="AO3096" s="18">
        <f t="shared" si="1197"/>
        <v>0.95341537498270401</v>
      </c>
      <c r="AP3096" s="17">
        <f t="shared" si="1198"/>
        <v>26.524579560155239</v>
      </c>
      <c r="AQ3096" s="18">
        <f t="shared" si="1199"/>
        <v>0.92244716177355179</v>
      </c>
      <c r="AR3096" s="17">
        <f t="shared" si="1200"/>
        <v>12.460346399270739</v>
      </c>
      <c r="AS3096" s="17">
        <f t="shared" si="1201"/>
        <v>2.3792160437556977</v>
      </c>
      <c r="AT3096" s="17">
        <f t="shared" si="1202"/>
        <v>64.710743801652896</v>
      </c>
      <c r="AU3096" s="17">
        <f t="shared" si="1203"/>
        <v>0.41346872955034125</v>
      </c>
      <c r="AV3096" s="18">
        <f t="shared" si="1204"/>
        <v>0.38320640123397282</v>
      </c>
      <c r="AW3096" s="18">
        <f t="shared" si="1205"/>
        <v>1.2750267594429152</v>
      </c>
      <c r="AX3096" s="18">
        <f t="shared" si="1206"/>
        <v>1.2052339096772919</v>
      </c>
      <c r="AY3096" s="8">
        <f t="shared" si="1207"/>
        <v>3.6766940139775148E-2</v>
      </c>
      <c r="AZ3096" s="8">
        <f t="shared" si="1208"/>
        <v>0.36742278610790724</v>
      </c>
      <c r="BA3096" s="18">
        <f t="shared" ref="BA3096:BA3159" si="1211">IFERROR(SUM(O3096:U3096)/SUM(O3096:AB3096),"")</f>
        <v>0.59823767290106156</v>
      </c>
      <c r="BB3096" s="20">
        <f t="shared" si="1209"/>
        <v>6.3252595155709329E-2</v>
      </c>
      <c r="BC3096" s="8">
        <f t="shared" si="1210"/>
        <v>4.1349037969127214E-2</v>
      </c>
      <c r="BD3096" s="44"/>
      <c r="BE3096" s="44"/>
      <c r="BF3096" s="8"/>
    </row>
    <row r="3097" spans="1:58" x14ac:dyDescent="0.25">
      <c r="A3097" s="8">
        <v>2941</v>
      </c>
      <c r="B3097" s="8"/>
      <c r="C3097" s="8" t="s">
        <v>490</v>
      </c>
      <c r="D3097" s="8" t="s">
        <v>490</v>
      </c>
      <c r="E3097" s="8" t="s">
        <v>491</v>
      </c>
      <c r="F3097" s="8" t="s">
        <v>492</v>
      </c>
      <c r="G3097" s="8"/>
      <c r="H3097" s="8"/>
      <c r="I3097" s="8"/>
      <c r="J3097" s="8"/>
      <c r="K3097" s="8"/>
      <c r="L3097" s="8">
        <v>153.4</v>
      </c>
      <c r="M3097" s="8">
        <v>745.14</v>
      </c>
      <c r="N3097" s="8"/>
      <c r="O3097" s="8">
        <v>10.1</v>
      </c>
      <c r="P3097" s="8">
        <v>41.52</v>
      </c>
      <c r="Q3097" s="8">
        <v>8.9</v>
      </c>
      <c r="R3097" s="8">
        <v>69.52</v>
      </c>
      <c r="S3097" s="8">
        <v>42.98</v>
      </c>
      <c r="T3097" s="8">
        <v>8.3699999999999992</v>
      </c>
      <c r="U3097" s="8">
        <v>87.89</v>
      </c>
      <c r="V3097" s="8">
        <v>15.72</v>
      </c>
      <c r="W3097" s="8">
        <v>106.81</v>
      </c>
      <c r="X3097" s="8">
        <v>26.64</v>
      </c>
      <c r="Y3097" s="8">
        <v>83.45</v>
      </c>
      <c r="Z3097" s="8">
        <v>10.48</v>
      </c>
      <c r="AA3097" s="8">
        <v>62.7</v>
      </c>
      <c r="AB3097" s="8">
        <v>7.66</v>
      </c>
      <c r="AC3097" s="8">
        <v>27.71</v>
      </c>
      <c r="AD3097" s="8">
        <v>2.95</v>
      </c>
      <c r="AE3097" s="8">
        <v>8.23</v>
      </c>
      <c r="AF3097" s="17">
        <f t="shared" si="1188"/>
        <v>582.74</v>
      </c>
      <c r="AG3097" s="18">
        <f t="shared" si="1190"/>
        <v>0.1094287310143406</v>
      </c>
      <c r="AH3097" s="19">
        <f t="shared" si="1191"/>
        <v>0.17392227417126535</v>
      </c>
      <c r="AI3097" s="19">
        <f t="shared" si="1192"/>
        <v>0.28014279957077587</v>
      </c>
      <c r="AJ3097" s="18">
        <f t="shared" si="1189"/>
        <v>0.13683137873959628</v>
      </c>
      <c r="AK3097" s="18">
        <f t="shared" si="1193"/>
        <v>0.20586735378586576</v>
      </c>
      <c r="AL3097" s="18">
        <f t="shared" si="1194"/>
        <v>0.35844471445929527</v>
      </c>
      <c r="AM3097" s="18">
        <f t="shared" si="1195"/>
        <v>1.0594716527852084</v>
      </c>
      <c r="AN3097" s="18">
        <f t="shared" si="1196"/>
        <v>0.40084844827028565</v>
      </c>
      <c r="AO3097" s="18">
        <f t="shared" si="1197"/>
        <v>1.0002753558474429</v>
      </c>
      <c r="AP3097" s="17">
        <f t="shared" si="1198"/>
        <v>27.97072072072072</v>
      </c>
      <c r="AQ3097" s="18">
        <f t="shared" si="1199"/>
        <v>0.97273971423652961</v>
      </c>
      <c r="AR3097" s="17">
        <f t="shared" si="1200"/>
        <v>11.884210526315789</v>
      </c>
      <c r="AS3097" s="17">
        <f t="shared" si="1201"/>
        <v>2.4465709728867622</v>
      </c>
      <c r="AT3097" s="17">
        <f t="shared" si="1202"/>
        <v>52</v>
      </c>
      <c r="AU3097" s="17">
        <f t="shared" si="1203"/>
        <v>0.47744505609171306</v>
      </c>
      <c r="AV3097" s="18">
        <f t="shared" si="1204"/>
        <v>0.11491637273865059</v>
      </c>
      <c r="AW3097" s="18">
        <f t="shared" si="1205"/>
        <v>1.1340826941726174</v>
      </c>
      <c r="AX3097" s="18">
        <f t="shared" si="1206"/>
        <v>1.1148980174012266</v>
      </c>
      <c r="AY3097" s="8">
        <f t="shared" si="1207"/>
        <v>4.704944178628389E-2</v>
      </c>
      <c r="AZ3097" s="8">
        <f t="shared" si="1208"/>
        <v>0.61823935558112775</v>
      </c>
      <c r="BA3097" s="18">
        <f t="shared" si="1211"/>
        <v>0.46209287160654833</v>
      </c>
      <c r="BB3097" s="20">
        <f t="shared" si="1209"/>
        <v>0.13908932185230746</v>
      </c>
      <c r="BC3097" s="8">
        <f t="shared" si="1210"/>
        <v>4.4580930406042656E-2</v>
      </c>
      <c r="BD3097" s="44"/>
      <c r="BE3097" s="44"/>
      <c r="BF3097" s="8"/>
    </row>
    <row r="3098" spans="1:58" x14ac:dyDescent="0.25">
      <c r="A3098" s="8">
        <v>2942</v>
      </c>
      <c r="B3098" s="8"/>
      <c r="C3098" s="8" t="s">
        <v>490</v>
      </c>
      <c r="D3098" s="8" t="s">
        <v>490</v>
      </c>
      <c r="E3098" s="8" t="s">
        <v>491</v>
      </c>
      <c r="F3098" s="8" t="s">
        <v>492</v>
      </c>
      <c r="G3098" s="8"/>
      <c r="H3098" s="8"/>
      <c r="I3098" s="8"/>
      <c r="J3098" s="8"/>
      <c r="K3098" s="8"/>
      <c r="L3098" s="8">
        <v>167.9</v>
      </c>
      <c r="M3098" s="8">
        <v>713.41</v>
      </c>
      <c r="N3098" s="8"/>
      <c r="O3098" s="8">
        <v>44.9</v>
      </c>
      <c r="P3098" s="8">
        <v>131.09</v>
      </c>
      <c r="Q3098" s="8">
        <v>19.809999999999999</v>
      </c>
      <c r="R3098" s="8">
        <v>120.48</v>
      </c>
      <c r="S3098" s="8">
        <v>50.52</v>
      </c>
      <c r="T3098" s="8">
        <v>8.23</v>
      </c>
      <c r="U3098" s="8">
        <v>88.4</v>
      </c>
      <c r="V3098" s="8">
        <v>14.68</v>
      </c>
      <c r="W3098" s="8">
        <v>104.47</v>
      </c>
      <c r="X3098" s="8">
        <v>25.44</v>
      </c>
      <c r="Y3098" s="8">
        <v>80.38</v>
      </c>
      <c r="Z3098" s="8">
        <v>11.16</v>
      </c>
      <c r="AA3098" s="8">
        <v>66.66</v>
      </c>
      <c r="AB3098" s="8">
        <v>8.51</v>
      </c>
      <c r="AC3098" s="8">
        <v>1.29</v>
      </c>
      <c r="AD3098" s="8">
        <v>1.1299999999999999</v>
      </c>
      <c r="AE3098" s="8">
        <v>7.71</v>
      </c>
      <c r="AF3098" s="17">
        <f t="shared" si="1188"/>
        <v>774.73</v>
      </c>
      <c r="AG3098" s="18">
        <f t="shared" si="1190"/>
        <v>0.45757107356305254</v>
      </c>
      <c r="AH3098" s="19">
        <f t="shared" si="1191"/>
        <v>0.51649920293823837</v>
      </c>
      <c r="AI3098" s="19">
        <f t="shared" si="1192"/>
        <v>0.71861989454278519</v>
      </c>
      <c r="AJ3098" s="18">
        <f t="shared" si="1189"/>
        <v>0.51750403399581069</v>
      </c>
      <c r="AK3098" s="18">
        <f t="shared" si="1193"/>
        <v>0.23534853730673808</v>
      </c>
      <c r="AL3098" s="18">
        <f t="shared" si="1194"/>
        <v>0.14656290531776911</v>
      </c>
      <c r="AM3098" s="18">
        <f t="shared" si="1195"/>
        <v>1.0633882121909588</v>
      </c>
      <c r="AN3098" s="18">
        <f t="shared" si="1196"/>
        <v>0.36249307834921668</v>
      </c>
      <c r="AO3098" s="18">
        <f t="shared" si="1197"/>
        <v>0.9973267706405442</v>
      </c>
      <c r="AP3098" s="17">
        <f t="shared" si="1198"/>
        <v>28.042845911949684</v>
      </c>
      <c r="AQ3098" s="18">
        <f t="shared" si="1199"/>
        <v>0.97524801706525654</v>
      </c>
      <c r="AR3098" s="17">
        <f t="shared" si="1200"/>
        <v>10.702220222022202</v>
      </c>
      <c r="AS3098" s="17">
        <f t="shared" si="1201"/>
        <v>2.5187518751875189</v>
      </c>
      <c r="AT3098" s="17">
        <f t="shared" si="1202"/>
        <v>148.5840707964602</v>
      </c>
      <c r="AU3098" s="17">
        <f t="shared" si="1203"/>
        <v>0.42256837113582812</v>
      </c>
      <c r="AV3098" s="18">
        <f t="shared" si="1204"/>
        <v>0.50791855203619907</v>
      </c>
      <c r="AW3098" s="18">
        <f t="shared" si="1205"/>
        <v>1.0729012599752439</v>
      </c>
      <c r="AX3098" s="18">
        <f t="shared" si="1206"/>
        <v>1.0256922033666782</v>
      </c>
      <c r="AY3098" s="8">
        <f t="shared" si="1207"/>
        <v>1.6951695169516952E-2</v>
      </c>
      <c r="AZ3098" s="8">
        <f t="shared" si="1208"/>
        <v>0.41932270916334663</v>
      </c>
      <c r="BA3098" s="18">
        <f t="shared" si="1211"/>
        <v>0.5981825926451797</v>
      </c>
      <c r="BB3098" s="20">
        <f t="shared" si="1209"/>
        <v>8.7844369647845394E-2</v>
      </c>
      <c r="BC3098" s="8">
        <f t="shared" si="1210"/>
        <v>5.0965131527114314E-2</v>
      </c>
      <c r="BD3098" s="44"/>
      <c r="BE3098" s="44"/>
      <c r="BF3098" s="8"/>
    </row>
    <row r="3099" spans="1:58" x14ac:dyDescent="0.25">
      <c r="A3099" s="8">
        <v>2943</v>
      </c>
      <c r="B3099" s="8"/>
      <c r="C3099" s="8" t="s">
        <v>490</v>
      </c>
      <c r="D3099" s="8" t="s">
        <v>490</v>
      </c>
      <c r="E3099" s="8" t="s">
        <v>491</v>
      </c>
      <c r="F3099" s="8" t="s">
        <v>492</v>
      </c>
      <c r="G3099" s="8"/>
      <c r="H3099" s="8"/>
      <c r="I3099" s="8"/>
      <c r="J3099" s="8"/>
      <c r="K3099" s="8"/>
      <c r="L3099" s="8">
        <v>144.03</v>
      </c>
      <c r="M3099" s="8">
        <v>680.22</v>
      </c>
      <c r="N3099" s="8"/>
      <c r="O3099" s="8">
        <v>10.14</v>
      </c>
      <c r="P3099" s="8">
        <v>60.4</v>
      </c>
      <c r="Q3099" s="8">
        <v>14.16</v>
      </c>
      <c r="R3099" s="8">
        <v>111.27</v>
      </c>
      <c r="S3099" s="8">
        <v>53.21</v>
      </c>
      <c r="T3099" s="8">
        <v>3.64</v>
      </c>
      <c r="U3099" s="8">
        <v>91.96</v>
      </c>
      <c r="V3099" s="8">
        <v>14.42</v>
      </c>
      <c r="W3099" s="8">
        <v>103.1</v>
      </c>
      <c r="X3099" s="8">
        <v>24.05</v>
      </c>
      <c r="Y3099" s="8">
        <v>78.72</v>
      </c>
      <c r="Z3099" s="8">
        <v>10.29</v>
      </c>
      <c r="AA3099" s="8">
        <v>57.4</v>
      </c>
      <c r="AB3099" s="8">
        <v>6.84</v>
      </c>
      <c r="AC3099" s="8">
        <v>1.45</v>
      </c>
      <c r="AD3099" s="8">
        <v>0.17799999999999999</v>
      </c>
      <c r="AE3099" s="8">
        <v>4.47</v>
      </c>
      <c r="AF3099" s="17">
        <f t="shared" si="1188"/>
        <v>639.59999999999991</v>
      </c>
      <c r="AG3099" s="18">
        <f t="shared" si="1190"/>
        <v>0.12000617474529179</v>
      </c>
      <c r="AH3099" s="19">
        <f t="shared" si="1191"/>
        <v>0.27636971312616876</v>
      </c>
      <c r="AI3099" s="19">
        <f t="shared" si="1192"/>
        <v>0.17572264067446847</v>
      </c>
      <c r="AJ3099" s="18">
        <f t="shared" si="1189"/>
        <v>0.1109622965132185</v>
      </c>
      <c r="AK3099" s="18">
        <f t="shared" si="1193"/>
        <v>0.21174031930845902</v>
      </c>
      <c r="AL3099" s="18">
        <f t="shared" si="1194"/>
        <v>3.9821029082774052E-2</v>
      </c>
      <c r="AM3099" s="18">
        <f t="shared" si="1195"/>
        <v>1.2194781438047386</v>
      </c>
      <c r="AN3099" s="18">
        <f t="shared" si="1196"/>
        <v>0.15316620763401181</v>
      </c>
      <c r="AO3099" s="18">
        <f t="shared" si="1197"/>
        <v>0.99569690947219525</v>
      </c>
      <c r="AP3099" s="17">
        <f t="shared" si="1198"/>
        <v>28.283575883575885</v>
      </c>
      <c r="AQ3099" s="18">
        <f t="shared" si="1199"/>
        <v>0.98361990015493195</v>
      </c>
      <c r="AR3099" s="17">
        <f t="shared" si="1200"/>
        <v>11.850522648083624</v>
      </c>
      <c r="AS3099" s="17">
        <f t="shared" si="1201"/>
        <v>2.5092334494773518</v>
      </c>
      <c r="AT3099" s="17">
        <f t="shared" si="1202"/>
        <v>809.15730337078651</v>
      </c>
      <c r="AU3099" s="17">
        <f t="shared" si="1203"/>
        <v>0.23252625346670402</v>
      </c>
      <c r="AV3099" s="18">
        <f t="shared" si="1204"/>
        <v>0.11026533275337104</v>
      </c>
      <c r="AW3099" s="18">
        <f t="shared" si="1205"/>
        <v>1.2961637455570536</v>
      </c>
      <c r="AX3099" s="18">
        <f t="shared" si="1206"/>
        <v>1.1755403529645052</v>
      </c>
      <c r="AY3099" s="8">
        <f t="shared" si="1207"/>
        <v>3.1010452961672472E-3</v>
      </c>
      <c r="AZ3099" s="8">
        <f t="shared" si="1208"/>
        <v>0.47820616518378722</v>
      </c>
      <c r="BA3099" s="18">
        <f t="shared" si="1211"/>
        <v>0.53905565978736714</v>
      </c>
      <c r="BB3099" s="20">
        <f t="shared" si="1209"/>
        <v>8.1593030931285504E-2</v>
      </c>
      <c r="BC3099" s="8">
        <f t="shared" si="1210"/>
        <v>4.5852731215762853E-2</v>
      </c>
      <c r="BD3099" s="44"/>
      <c r="BE3099" s="44"/>
      <c r="BF3099" s="8"/>
    </row>
    <row r="3100" spans="1:58" x14ac:dyDescent="0.25">
      <c r="A3100" s="8">
        <v>2944</v>
      </c>
      <c r="B3100" s="8"/>
      <c r="C3100" s="8" t="s">
        <v>490</v>
      </c>
      <c r="D3100" s="8" t="s">
        <v>490</v>
      </c>
      <c r="E3100" s="8" t="s">
        <v>491</v>
      </c>
      <c r="F3100" s="8" t="s">
        <v>492</v>
      </c>
      <c r="G3100" s="8"/>
      <c r="H3100" s="8"/>
      <c r="I3100" s="8"/>
      <c r="J3100" s="8"/>
      <c r="K3100" s="8"/>
      <c r="L3100" s="8">
        <v>155.58000000000001</v>
      </c>
      <c r="M3100" s="8">
        <v>679.18</v>
      </c>
      <c r="N3100" s="8"/>
      <c r="O3100" s="8">
        <v>10.64</v>
      </c>
      <c r="P3100" s="8">
        <v>46.46</v>
      </c>
      <c r="Q3100" s="8">
        <v>9.64</v>
      </c>
      <c r="R3100" s="8">
        <v>75.489999999999995</v>
      </c>
      <c r="S3100" s="8">
        <v>38.56</v>
      </c>
      <c r="T3100" s="8">
        <v>8.36</v>
      </c>
      <c r="U3100" s="8">
        <v>78.95</v>
      </c>
      <c r="V3100" s="8">
        <v>13.79</v>
      </c>
      <c r="W3100" s="8">
        <v>110.37</v>
      </c>
      <c r="X3100" s="8">
        <v>25.63</v>
      </c>
      <c r="Y3100" s="8">
        <v>78.02</v>
      </c>
      <c r="Z3100" s="8">
        <v>9.94</v>
      </c>
      <c r="AA3100" s="8">
        <v>56.09</v>
      </c>
      <c r="AB3100" s="8">
        <v>7.04</v>
      </c>
      <c r="AC3100" s="8">
        <v>1.54</v>
      </c>
      <c r="AD3100" s="8">
        <v>1.87</v>
      </c>
      <c r="AE3100" s="8">
        <v>9.5399999999999991</v>
      </c>
      <c r="AF3100" s="17">
        <f t="shared" si="1188"/>
        <v>568.98</v>
      </c>
      <c r="AG3100" s="18">
        <f t="shared" si="1190"/>
        <v>0.12886462609443985</v>
      </c>
      <c r="AH3100" s="19">
        <f t="shared" si="1191"/>
        <v>0.21755003974328135</v>
      </c>
      <c r="AI3100" s="19">
        <f t="shared" si="1192"/>
        <v>0.27178160350967212</v>
      </c>
      <c r="AJ3100" s="18">
        <f t="shared" si="1189"/>
        <v>0.16067020326697834</v>
      </c>
      <c r="AK3100" s="18">
        <f t="shared" si="1193"/>
        <v>0.22907034953915018</v>
      </c>
      <c r="AL3100" s="18">
        <f t="shared" si="1194"/>
        <v>0.19601677148846963</v>
      </c>
      <c r="AM3100" s="18">
        <f t="shared" si="1195"/>
        <v>1.1098328135999347</v>
      </c>
      <c r="AN3100" s="18">
        <f t="shared" si="1196"/>
        <v>0.4459841086929387</v>
      </c>
      <c r="AO3100" s="18">
        <f t="shared" si="1197"/>
        <v>0.93187281475427686</v>
      </c>
      <c r="AP3100" s="17">
        <f t="shared" si="1198"/>
        <v>26.499414748341785</v>
      </c>
      <c r="AQ3100" s="18">
        <f t="shared" si="1199"/>
        <v>0.92157200334997558</v>
      </c>
      <c r="AR3100" s="17">
        <f t="shared" si="1200"/>
        <v>12.108753788554107</v>
      </c>
      <c r="AS3100" s="17">
        <f t="shared" si="1201"/>
        <v>2.7737564628275986</v>
      </c>
      <c r="AT3100" s="17">
        <f t="shared" si="1202"/>
        <v>83.19786096256685</v>
      </c>
      <c r="AU3100" s="17">
        <f t="shared" si="1203"/>
        <v>0.51887211367673169</v>
      </c>
      <c r="AV3100" s="18">
        <f t="shared" si="1204"/>
        <v>0.13476884103863204</v>
      </c>
      <c r="AW3100" s="18">
        <f t="shared" si="1205"/>
        <v>1.1387791157606539</v>
      </c>
      <c r="AX3100" s="18">
        <f t="shared" si="1206"/>
        <v>1.287823576221143</v>
      </c>
      <c r="AY3100" s="8">
        <f t="shared" si="1207"/>
        <v>3.3339276163308965E-2</v>
      </c>
      <c r="AZ3100" s="8">
        <f t="shared" si="1208"/>
        <v>0.5107961319380051</v>
      </c>
      <c r="BA3100" s="18">
        <f t="shared" si="1211"/>
        <v>0.47119406657527507</v>
      </c>
      <c r="BB3100" s="20">
        <f t="shared" si="1209"/>
        <v>0.12990998579396223</v>
      </c>
      <c r="BC3100" s="8">
        <f t="shared" si="1210"/>
        <v>4.9605579141581493E-2</v>
      </c>
      <c r="BD3100" s="44"/>
      <c r="BE3100" s="44"/>
      <c r="BF3100" s="8"/>
    </row>
    <row r="3101" spans="1:58" x14ac:dyDescent="0.25">
      <c r="A3101" s="8">
        <v>2945</v>
      </c>
      <c r="B3101" s="8"/>
      <c r="C3101" s="8" t="s">
        <v>490</v>
      </c>
      <c r="D3101" s="8" t="s">
        <v>490</v>
      </c>
      <c r="E3101" s="8" t="s">
        <v>491</v>
      </c>
      <c r="F3101" s="8" t="s">
        <v>492</v>
      </c>
      <c r="G3101" s="8"/>
      <c r="H3101" s="8"/>
      <c r="I3101" s="8"/>
      <c r="J3101" s="8"/>
      <c r="K3101" s="8"/>
      <c r="L3101" s="8">
        <v>155.58000000000001</v>
      </c>
      <c r="M3101" s="8">
        <v>666.78</v>
      </c>
      <c r="N3101" s="8"/>
      <c r="O3101" s="8">
        <v>40.01</v>
      </c>
      <c r="P3101" s="8">
        <v>128.80000000000001</v>
      </c>
      <c r="Q3101" s="8">
        <v>23.88</v>
      </c>
      <c r="R3101" s="8">
        <v>140.99</v>
      </c>
      <c r="S3101" s="8">
        <v>52.02</v>
      </c>
      <c r="T3101" s="8">
        <v>6.04</v>
      </c>
      <c r="U3101" s="8">
        <v>89.18</v>
      </c>
      <c r="V3101" s="8">
        <v>14.91</v>
      </c>
      <c r="W3101" s="8">
        <v>106.11</v>
      </c>
      <c r="X3101" s="8">
        <v>24.57</v>
      </c>
      <c r="Y3101" s="8">
        <v>72.239999999999995</v>
      </c>
      <c r="Z3101" s="8">
        <v>9.3800000000000008</v>
      </c>
      <c r="AA3101" s="8">
        <v>54.1</v>
      </c>
      <c r="AB3101" s="8">
        <v>7.3</v>
      </c>
      <c r="AC3101" s="8">
        <v>75.22</v>
      </c>
      <c r="AD3101" s="8">
        <v>5.04</v>
      </c>
      <c r="AE3101" s="8">
        <v>4.82</v>
      </c>
      <c r="AF3101" s="17">
        <f t="shared" si="1188"/>
        <v>769.53000000000009</v>
      </c>
      <c r="AG3101" s="18">
        <f t="shared" si="1190"/>
        <v>0.50239905784724337</v>
      </c>
      <c r="AH3101" s="19">
        <f t="shared" si="1191"/>
        <v>0.62529362276974854</v>
      </c>
      <c r="AI3101" s="19">
        <f t="shared" si="1192"/>
        <v>0.54720252775505818</v>
      </c>
      <c r="AJ3101" s="18">
        <f t="shared" si="1189"/>
        <v>0.44784625192842092</v>
      </c>
      <c r="AK3101" s="18">
        <f t="shared" si="1193"/>
        <v>0.23333033384324667</v>
      </c>
      <c r="AL3101" s="18">
        <f t="shared" si="1194"/>
        <v>1.0456431535269708</v>
      </c>
      <c r="AM3101" s="18">
        <f t="shared" si="1195"/>
        <v>1.0080965134147104</v>
      </c>
      <c r="AN3101" s="18">
        <f t="shared" si="1196"/>
        <v>0.26102116111736368</v>
      </c>
      <c r="AO3101" s="18">
        <f t="shared" si="1197"/>
        <v>0.95366474236460219</v>
      </c>
      <c r="AP3101" s="17">
        <f t="shared" si="1198"/>
        <v>27.137973137973137</v>
      </c>
      <c r="AQ3101" s="18">
        <f t="shared" si="1199"/>
        <v>0.94377919320594472</v>
      </c>
      <c r="AR3101" s="17">
        <f t="shared" si="1200"/>
        <v>12.324953789279112</v>
      </c>
      <c r="AS3101" s="17">
        <f t="shared" si="1201"/>
        <v>2.8757855822550833</v>
      </c>
      <c r="AT3101" s="17">
        <f t="shared" si="1202"/>
        <v>30.86904761904762</v>
      </c>
      <c r="AU3101" s="17">
        <f t="shared" si="1203"/>
        <v>0.36152704445363631</v>
      </c>
      <c r="AV3101" s="18">
        <f t="shared" si="1204"/>
        <v>0.44864319354115267</v>
      </c>
      <c r="AW3101" s="18">
        <f t="shared" si="1205"/>
        <v>1.3336534799691619</v>
      </c>
      <c r="AX3101" s="18">
        <f t="shared" si="1206"/>
        <v>1.2836594382579687</v>
      </c>
      <c r="AY3101" s="8">
        <f t="shared" si="1207"/>
        <v>9.3160813308687612E-2</v>
      </c>
      <c r="AZ3101" s="8">
        <f t="shared" si="1208"/>
        <v>0.36896233775445064</v>
      </c>
      <c r="BA3101" s="18">
        <f t="shared" si="1211"/>
        <v>0.62495289332449677</v>
      </c>
      <c r="BB3101" s="20">
        <f t="shared" si="1209"/>
        <v>6.955744966016178E-2</v>
      </c>
      <c r="BC3101" s="8">
        <f t="shared" si="1210"/>
        <v>5.0528086087434108E-2</v>
      </c>
      <c r="BD3101" s="44"/>
      <c r="BE3101" s="44"/>
      <c r="BF3101" s="8"/>
    </row>
    <row r="3102" spans="1:58" x14ac:dyDescent="0.25">
      <c r="A3102" s="8">
        <v>2946</v>
      </c>
      <c r="B3102" s="8"/>
      <c r="C3102" s="8" t="s">
        <v>490</v>
      </c>
      <c r="D3102" s="8" t="s">
        <v>490</v>
      </c>
      <c r="E3102" s="8" t="s">
        <v>491</v>
      </c>
      <c r="F3102" s="8" t="s">
        <v>492</v>
      </c>
      <c r="G3102" s="8"/>
      <c r="H3102" s="8"/>
      <c r="I3102" s="8"/>
      <c r="J3102" s="8"/>
      <c r="K3102" s="8"/>
      <c r="L3102" s="8">
        <v>216.48</v>
      </c>
      <c r="M3102" s="8">
        <v>614.33000000000004</v>
      </c>
      <c r="N3102" s="8"/>
      <c r="O3102" s="8">
        <v>110.57</v>
      </c>
      <c r="P3102" s="8">
        <v>229.14</v>
      </c>
      <c r="Q3102" s="8">
        <v>29.55</v>
      </c>
      <c r="R3102" s="8">
        <v>163.31</v>
      </c>
      <c r="S3102" s="8">
        <v>49.51</v>
      </c>
      <c r="T3102" s="8">
        <v>4.01</v>
      </c>
      <c r="U3102" s="8">
        <v>91.04</v>
      </c>
      <c r="V3102" s="8">
        <v>14.44</v>
      </c>
      <c r="W3102" s="8">
        <v>97.39</v>
      </c>
      <c r="X3102" s="8">
        <v>22.9</v>
      </c>
      <c r="Y3102" s="8">
        <v>70.650000000000006</v>
      </c>
      <c r="Z3102" s="8">
        <v>7.71</v>
      </c>
      <c r="AA3102" s="8">
        <v>43.48</v>
      </c>
      <c r="AB3102" s="8">
        <v>6.2</v>
      </c>
      <c r="AC3102" s="8">
        <v>341.78</v>
      </c>
      <c r="AD3102" s="8">
        <v>47.65</v>
      </c>
      <c r="AE3102" s="8">
        <v>3.13</v>
      </c>
      <c r="AF3102" s="17">
        <f t="shared" si="1188"/>
        <v>939.9</v>
      </c>
      <c r="AG3102" s="18">
        <f t="shared" si="1190"/>
        <v>1.7275288313361983</v>
      </c>
      <c r="AH3102" s="19">
        <f t="shared" si="1191"/>
        <v>1.3841296592834491</v>
      </c>
      <c r="AI3102" s="19">
        <f t="shared" si="1192"/>
        <v>1.3055466203257662</v>
      </c>
      <c r="AJ3102" s="18">
        <f t="shared" si="1189"/>
        <v>1.3003944990016083</v>
      </c>
      <c r="AK3102" s="18">
        <f t="shared" si="1193"/>
        <v>0.35238389790503472</v>
      </c>
      <c r="AL3102" s="18">
        <f t="shared" si="1194"/>
        <v>15.223642172523961</v>
      </c>
      <c r="AM3102" s="18">
        <f t="shared" si="1195"/>
        <v>0.96982013820363511</v>
      </c>
      <c r="AN3102" s="18">
        <f t="shared" si="1196"/>
        <v>0.17580833926534661</v>
      </c>
      <c r="AO3102" s="18">
        <f t="shared" si="1197"/>
        <v>0.94621718586067638</v>
      </c>
      <c r="AP3102" s="17">
        <f t="shared" si="1198"/>
        <v>26.826637554585155</v>
      </c>
      <c r="AQ3102" s="18">
        <f t="shared" si="1199"/>
        <v>0.93295185380913992</v>
      </c>
      <c r="AR3102" s="17">
        <f t="shared" si="1200"/>
        <v>14.129024839006442</v>
      </c>
      <c r="AS3102" s="17">
        <f t="shared" si="1201"/>
        <v>4.9788408463661451</v>
      </c>
      <c r="AT3102" s="17">
        <f t="shared" si="1202"/>
        <v>4.5431269674711441</v>
      </c>
      <c r="AU3102" s="17">
        <f t="shared" si="1203"/>
        <v>0.2826047097920128</v>
      </c>
      <c r="AV3102" s="18">
        <f t="shared" si="1204"/>
        <v>1.2145210896309313</v>
      </c>
      <c r="AW3102" s="18">
        <f t="shared" si="1205"/>
        <v>1.6940082195707147</v>
      </c>
      <c r="AX3102" s="18">
        <f t="shared" si="1206"/>
        <v>1.4659379884967203</v>
      </c>
      <c r="AY3102" s="8">
        <f t="shared" si="1207"/>
        <v>1.09590616375345</v>
      </c>
      <c r="AZ3102" s="8">
        <f t="shared" si="1208"/>
        <v>0.30316575837364518</v>
      </c>
      <c r="BA3102" s="18">
        <f t="shared" si="1211"/>
        <v>0.72042770507500786</v>
      </c>
      <c r="BB3102" s="20">
        <f t="shared" si="1209"/>
        <v>8.3557068321512509E-2</v>
      </c>
      <c r="BC3102" s="8">
        <f t="shared" si="1210"/>
        <v>7.6309340649779928E-2</v>
      </c>
      <c r="BD3102" s="44"/>
      <c r="BE3102" s="44"/>
      <c r="BF3102" s="8"/>
    </row>
    <row r="3103" spans="1:58" x14ac:dyDescent="0.25">
      <c r="A3103" s="8">
        <v>2947</v>
      </c>
      <c r="B3103" s="8"/>
      <c r="C3103" s="8" t="s">
        <v>490</v>
      </c>
      <c r="D3103" s="8" t="s">
        <v>490</v>
      </c>
      <c r="E3103" s="8" t="s">
        <v>491</v>
      </c>
      <c r="F3103" s="8" t="s">
        <v>492</v>
      </c>
      <c r="G3103" s="8"/>
      <c r="H3103" s="8"/>
      <c r="I3103" s="8"/>
      <c r="J3103" s="8"/>
      <c r="K3103" s="8"/>
      <c r="L3103" s="8">
        <v>162.31</v>
      </c>
      <c r="M3103" s="8">
        <v>661.81</v>
      </c>
      <c r="N3103" s="8"/>
      <c r="O3103" s="8">
        <v>12.21</v>
      </c>
      <c r="P3103" s="8">
        <v>38.75</v>
      </c>
      <c r="Q3103" s="8">
        <v>6.43</v>
      </c>
      <c r="R3103" s="8">
        <v>52.96</v>
      </c>
      <c r="S3103" s="8">
        <v>31.69</v>
      </c>
      <c r="T3103" s="8">
        <v>8.36</v>
      </c>
      <c r="U3103" s="8">
        <v>66.12</v>
      </c>
      <c r="V3103" s="8">
        <v>11.77</v>
      </c>
      <c r="W3103" s="8">
        <v>97.28</v>
      </c>
      <c r="X3103" s="8">
        <v>24.17</v>
      </c>
      <c r="Y3103" s="8">
        <v>71.81</v>
      </c>
      <c r="Z3103" s="8">
        <v>8.9600000000000009</v>
      </c>
      <c r="AA3103" s="8">
        <v>50.81</v>
      </c>
      <c r="AB3103" s="8">
        <v>7.18</v>
      </c>
      <c r="AC3103" s="8">
        <v>10.65</v>
      </c>
      <c r="AD3103" s="8">
        <v>1.34</v>
      </c>
      <c r="AE3103" s="8">
        <v>5.6</v>
      </c>
      <c r="AF3103" s="17">
        <f t="shared" si="1188"/>
        <v>488.5</v>
      </c>
      <c r="AG3103" s="18">
        <f t="shared" si="1190"/>
        <v>0.16324654520813456</v>
      </c>
      <c r="AH3103" s="19">
        <f t="shared" si="1191"/>
        <v>0.20030321194688458</v>
      </c>
      <c r="AI3103" s="19">
        <f t="shared" si="1192"/>
        <v>0.4445652797430113</v>
      </c>
      <c r="AJ3103" s="18">
        <f t="shared" si="1189"/>
        <v>0.22434901398436599</v>
      </c>
      <c r="AK3103" s="18">
        <f t="shared" si="1193"/>
        <v>0.24525165833094092</v>
      </c>
      <c r="AL3103" s="18">
        <f t="shared" si="1194"/>
        <v>0.23928571428571432</v>
      </c>
      <c r="AM3103" s="18">
        <f t="shared" si="1195"/>
        <v>1.058025353903262</v>
      </c>
      <c r="AN3103" s="18">
        <f t="shared" si="1196"/>
        <v>0.53757173015338555</v>
      </c>
      <c r="AO3103" s="18">
        <f t="shared" si="1197"/>
        <v>0.97834077535756026</v>
      </c>
      <c r="AP3103" s="17">
        <f t="shared" si="1198"/>
        <v>27.381464625568881</v>
      </c>
      <c r="AQ3103" s="18">
        <f t="shared" si="1199"/>
        <v>0.95224711372997517</v>
      </c>
      <c r="AR3103" s="17">
        <f t="shared" si="1200"/>
        <v>13.025191891359967</v>
      </c>
      <c r="AS3103" s="17">
        <f t="shared" si="1201"/>
        <v>3.1944499114347567</v>
      </c>
      <c r="AT3103" s="17">
        <f t="shared" si="1202"/>
        <v>121.12686567164178</v>
      </c>
      <c r="AU3103" s="17">
        <f t="shared" si="1203"/>
        <v>0.50875483012314637</v>
      </c>
      <c r="AV3103" s="18">
        <f t="shared" si="1204"/>
        <v>0.18466424682395643</v>
      </c>
      <c r="AW3103" s="18">
        <f t="shared" si="1205"/>
        <v>1.0528256318000155</v>
      </c>
      <c r="AX3103" s="18">
        <f t="shared" si="1206"/>
        <v>1.2530405800023361</v>
      </c>
      <c r="AY3103" s="8">
        <f t="shared" si="1207"/>
        <v>2.6372761267467036E-2</v>
      </c>
      <c r="AZ3103" s="8">
        <f t="shared" si="1208"/>
        <v>0.59837613293051362</v>
      </c>
      <c r="BA3103" s="18">
        <f t="shared" si="1211"/>
        <v>0.44323439099283518</v>
      </c>
      <c r="BB3103" s="20">
        <f t="shared" si="1209"/>
        <v>0.1931859308261277</v>
      </c>
      <c r="BC3103" s="8">
        <f t="shared" si="1210"/>
        <v>5.310966945925203E-2</v>
      </c>
      <c r="BD3103" s="44"/>
      <c r="BE3103" s="44"/>
      <c r="BF3103" s="8"/>
    </row>
    <row r="3104" spans="1:58" x14ac:dyDescent="0.25">
      <c r="A3104" s="8">
        <v>2948</v>
      </c>
      <c r="B3104" s="8"/>
      <c r="C3104" s="8" t="s">
        <v>490</v>
      </c>
      <c r="D3104" s="8" t="s">
        <v>490</v>
      </c>
      <c r="E3104" s="8" t="s">
        <v>491</v>
      </c>
      <c r="F3104" s="8" t="s">
        <v>492</v>
      </c>
      <c r="G3104" s="8"/>
      <c r="H3104" s="8"/>
      <c r="I3104" s="8"/>
      <c r="J3104" s="8"/>
      <c r="K3104" s="8"/>
      <c r="L3104" s="8">
        <v>136.57</v>
      </c>
      <c r="M3104" s="8">
        <v>611.1</v>
      </c>
      <c r="N3104" s="8"/>
      <c r="O3104" s="8">
        <v>3.24</v>
      </c>
      <c r="P3104" s="8">
        <v>12.08</v>
      </c>
      <c r="Q3104" s="8">
        <v>3.33</v>
      </c>
      <c r="R3104" s="8">
        <v>37.83</v>
      </c>
      <c r="S3104" s="8">
        <v>27.85</v>
      </c>
      <c r="T3104" s="8">
        <v>3.25</v>
      </c>
      <c r="U3104" s="8">
        <v>78.099999999999994</v>
      </c>
      <c r="V3104" s="8">
        <v>13.01</v>
      </c>
      <c r="W3104" s="8">
        <v>94.77</v>
      </c>
      <c r="X3104" s="8">
        <v>22.64</v>
      </c>
      <c r="Y3104" s="8">
        <v>67.38</v>
      </c>
      <c r="Z3104" s="8">
        <v>8.42</v>
      </c>
      <c r="AA3104" s="8">
        <v>40.42</v>
      </c>
      <c r="AB3104" s="8">
        <v>4.93</v>
      </c>
      <c r="AC3104" s="8">
        <v>47.03</v>
      </c>
      <c r="AD3104" s="8"/>
      <c r="AE3104" s="8">
        <v>6.39</v>
      </c>
      <c r="AF3104" s="17">
        <f t="shared" si="1188"/>
        <v>417.25</v>
      </c>
      <c r="AG3104" s="18">
        <f t="shared" si="1190"/>
        <v>5.4453554137255035E-2</v>
      </c>
      <c r="AH3104" s="19">
        <f t="shared" si="1191"/>
        <v>7.8493921491549171E-2</v>
      </c>
      <c r="AI3104" s="19">
        <f t="shared" si="1192"/>
        <v>0.16514921852257103</v>
      </c>
      <c r="AJ3104" s="18">
        <f t="shared" si="1189"/>
        <v>6.7740835852101014E-2</v>
      </c>
      <c r="AK3104" s="18">
        <f t="shared" si="1193"/>
        <v>0.22348224513172965</v>
      </c>
      <c r="AL3104" s="18">
        <f t="shared" si="1194"/>
        <v>0</v>
      </c>
      <c r="AM3104" s="18">
        <f t="shared" si="1195"/>
        <v>0.889733615162284</v>
      </c>
      <c r="AN3104" s="18">
        <f t="shared" si="1196"/>
        <v>0.20511760211551833</v>
      </c>
      <c r="AO3104" s="18">
        <f t="shared" si="1197"/>
        <v>0.95564861673625978</v>
      </c>
      <c r="AP3104" s="17">
        <f t="shared" si="1198"/>
        <v>26.992049469964666</v>
      </c>
      <c r="AQ3104" s="18">
        <f t="shared" si="1199"/>
        <v>0.9387043955796629</v>
      </c>
      <c r="AR3104" s="17">
        <f t="shared" si="1200"/>
        <v>15.118753092528451</v>
      </c>
      <c r="AS3104" s="17">
        <f t="shared" si="1201"/>
        <v>3.3787728847105392</v>
      </c>
      <c r="AT3104" s="17" t="str">
        <f t="shared" si="1202"/>
        <v/>
      </c>
      <c r="AU3104" s="17">
        <f t="shared" si="1203"/>
        <v>0.28804686571143429</v>
      </c>
      <c r="AV3104" s="18">
        <f t="shared" si="1204"/>
        <v>4.1485275288092198E-2</v>
      </c>
      <c r="AW3104" s="18">
        <f t="shared" si="1205"/>
        <v>1.5632467135280557</v>
      </c>
      <c r="AX3104" s="18">
        <f t="shared" si="1206"/>
        <v>1.5344945149105127</v>
      </c>
      <c r="AY3104" s="8">
        <f t="shared" si="1207"/>
        <v>0</v>
      </c>
      <c r="AZ3104" s="8">
        <f t="shared" si="1208"/>
        <v>0.73618821041501459</v>
      </c>
      <c r="BA3104" s="18">
        <f t="shared" si="1211"/>
        <v>0.39707609346914324</v>
      </c>
      <c r="BB3104" s="20">
        <f t="shared" si="1209"/>
        <v>0.22756064790760847</v>
      </c>
      <c r="BC3104" s="8">
        <f t="shared" si="1210"/>
        <v>4.8395465497491803E-2</v>
      </c>
      <c r="BD3104" s="44"/>
      <c r="BE3104" s="44"/>
      <c r="BF3104" s="8"/>
    </row>
    <row r="3105" spans="1:58" x14ac:dyDescent="0.25">
      <c r="A3105" s="8">
        <v>2949</v>
      </c>
      <c r="B3105" s="8"/>
      <c r="C3105" s="8" t="s">
        <v>490</v>
      </c>
      <c r="D3105" s="8" t="s">
        <v>490</v>
      </c>
      <c r="E3105" s="8" t="s">
        <v>491</v>
      </c>
      <c r="F3105" s="8" t="s">
        <v>492</v>
      </c>
      <c r="G3105" s="8"/>
      <c r="H3105" s="8"/>
      <c r="I3105" s="8"/>
      <c r="J3105" s="8"/>
      <c r="K3105" s="8"/>
      <c r="L3105" s="8">
        <v>158.1</v>
      </c>
      <c r="M3105" s="8">
        <v>612.92999999999995</v>
      </c>
      <c r="N3105" s="8"/>
      <c r="O3105" s="8">
        <v>35.44</v>
      </c>
      <c r="P3105" s="8">
        <v>102.2</v>
      </c>
      <c r="Q3105" s="8">
        <v>15.96</v>
      </c>
      <c r="R3105" s="8">
        <v>94.21</v>
      </c>
      <c r="S3105" s="8">
        <v>41.82</v>
      </c>
      <c r="T3105" s="8">
        <v>6.48</v>
      </c>
      <c r="U3105" s="8">
        <v>67.09</v>
      </c>
      <c r="V3105" s="8">
        <v>12.03</v>
      </c>
      <c r="W3105" s="8">
        <v>86.28</v>
      </c>
      <c r="X3105" s="8">
        <v>20.89</v>
      </c>
      <c r="Y3105" s="8">
        <v>65.680000000000007</v>
      </c>
      <c r="Z3105" s="8">
        <v>8.48</v>
      </c>
      <c r="AA3105" s="8">
        <v>50.73</v>
      </c>
      <c r="AB3105" s="8">
        <v>6.3</v>
      </c>
      <c r="AC3105" s="8">
        <v>1.46</v>
      </c>
      <c r="AD3105" s="8">
        <v>0.28100000000000003</v>
      </c>
      <c r="AE3105" s="8">
        <v>4.0599999999999996</v>
      </c>
      <c r="AF3105" s="17">
        <f t="shared" si="1188"/>
        <v>613.58999999999992</v>
      </c>
      <c r="AG3105" s="18">
        <f t="shared" si="1190"/>
        <v>0.47457666590978476</v>
      </c>
      <c r="AH3105" s="19">
        <f t="shared" si="1191"/>
        <v>0.52911665861135426</v>
      </c>
      <c r="AI3105" s="19">
        <f t="shared" si="1192"/>
        <v>0.7253783069245161</v>
      </c>
      <c r="AJ3105" s="18">
        <f t="shared" si="1189"/>
        <v>0.49344690021732684</v>
      </c>
      <c r="AK3105" s="18">
        <f t="shared" si="1193"/>
        <v>0.25794136361411579</v>
      </c>
      <c r="AL3105" s="18">
        <f t="shared" si="1194"/>
        <v>6.9211822660098538E-2</v>
      </c>
      <c r="AM3105" s="18">
        <f t="shared" si="1195"/>
        <v>1.0396215715418158</v>
      </c>
      <c r="AN3105" s="18">
        <f t="shared" si="1196"/>
        <v>0.36009059816346706</v>
      </c>
      <c r="AO3105" s="18">
        <f t="shared" si="1197"/>
        <v>1.042088597533007</v>
      </c>
      <c r="AP3105" s="17">
        <f t="shared" si="1198"/>
        <v>29.34083293441838</v>
      </c>
      <c r="AQ3105" s="18">
        <f t="shared" si="1199"/>
        <v>1.0203882026874163</v>
      </c>
      <c r="AR3105" s="17">
        <f t="shared" si="1200"/>
        <v>12.082199881726789</v>
      </c>
      <c r="AS3105" s="17">
        <f t="shared" si="1201"/>
        <v>3.1164991129509168</v>
      </c>
      <c r="AT3105" s="17">
        <f t="shared" si="1202"/>
        <v>562.63345195729528</v>
      </c>
      <c r="AU3105" s="17">
        <f t="shared" si="1203"/>
        <v>0.44942907891398126</v>
      </c>
      <c r="AV3105" s="18">
        <f t="shared" si="1204"/>
        <v>0.52824564018482634</v>
      </c>
      <c r="AW3105" s="18">
        <f t="shared" si="1205"/>
        <v>1.0699555336310966</v>
      </c>
      <c r="AX3105" s="18">
        <f t="shared" si="1206"/>
        <v>1.1131047679489217</v>
      </c>
      <c r="AY3105" s="8">
        <f t="shared" si="1207"/>
        <v>5.5391287206781005E-3</v>
      </c>
      <c r="AZ3105" s="8">
        <f t="shared" si="1208"/>
        <v>0.4439019212397835</v>
      </c>
      <c r="BA3105" s="18">
        <f t="shared" si="1211"/>
        <v>0.59192620479473279</v>
      </c>
      <c r="BB3105" s="20">
        <f t="shared" si="1209"/>
        <v>0.10578231317416338</v>
      </c>
      <c r="BC3105" s="8">
        <f t="shared" si="1210"/>
        <v>5.5857647017125769E-2</v>
      </c>
      <c r="BD3105" s="44"/>
      <c r="BE3105" s="44"/>
      <c r="BF3105" s="8"/>
    </row>
    <row r="3106" spans="1:58" x14ac:dyDescent="0.25">
      <c r="A3106" s="8">
        <v>2950</v>
      </c>
      <c r="B3106" s="8"/>
      <c r="C3106" s="8" t="s">
        <v>490</v>
      </c>
      <c r="D3106" s="8" t="s">
        <v>490</v>
      </c>
      <c r="E3106" s="8" t="s">
        <v>491</v>
      </c>
      <c r="F3106" s="8" t="s">
        <v>492</v>
      </c>
      <c r="G3106" s="8"/>
      <c r="H3106" s="8"/>
      <c r="I3106" s="8"/>
      <c r="J3106" s="8"/>
      <c r="K3106" s="8"/>
      <c r="L3106" s="8">
        <v>144.4</v>
      </c>
      <c r="M3106" s="8">
        <v>523.07000000000005</v>
      </c>
      <c r="N3106" s="8"/>
      <c r="O3106" s="8">
        <v>15.27</v>
      </c>
      <c r="P3106" s="8">
        <v>72.27</v>
      </c>
      <c r="Q3106" s="8">
        <v>15.01</v>
      </c>
      <c r="R3106" s="8">
        <v>100.43</v>
      </c>
      <c r="S3106" s="8">
        <v>42.37</v>
      </c>
      <c r="T3106" s="8">
        <v>4.51</v>
      </c>
      <c r="U3106" s="8">
        <v>74.08</v>
      </c>
      <c r="V3106" s="8">
        <v>11.85</v>
      </c>
      <c r="W3106" s="8">
        <v>82.38</v>
      </c>
      <c r="X3106" s="8">
        <v>19.2</v>
      </c>
      <c r="Y3106" s="8">
        <v>57.89</v>
      </c>
      <c r="Z3106" s="8">
        <v>7.29</v>
      </c>
      <c r="AA3106" s="8">
        <v>41.77</v>
      </c>
      <c r="AB3106" s="8">
        <v>5.21</v>
      </c>
      <c r="AC3106" s="8">
        <v>1.19</v>
      </c>
      <c r="AD3106" s="8"/>
      <c r="AE3106" s="8">
        <v>2.3199999999999998</v>
      </c>
      <c r="AF3106" s="17">
        <f t="shared" si="1188"/>
        <v>549.53000000000009</v>
      </c>
      <c r="AG3106" s="18">
        <f t="shared" si="1190"/>
        <v>0.24834309646254504</v>
      </c>
      <c r="AH3106" s="19">
        <f t="shared" si="1191"/>
        <v>0.45442161514484858</v>
      </c>
      <c r="AI3106" s="19">
        <f t="shared" si="1192"/>
        <v>0.2931861350622702</v>
      </c>
      <c r="AJ3106" s="18">
        <f t="shared" si="1189"/>
        <v>0.20985113063637698</v>
      </c>
      <c r="AK3106" s="18">
        <f t="shared" si="1193"/>
        <v>0.27606247729749361</v>
      </c>
      <c r="AL3106" s="18">
        <f t="shared" si="1194"/>
        <v>0</v>
      </c>
      <c r="AM3106" s="18">
        <f t="shared" si="1195"/>
        <v>1.1548773840982243</v>
      </c>
      <c r="AN3106" s="18">
        <f t="shared" si="1196"/>
        <v>0.23694879781119213</v>
      </c>
      <c r="AO3106" s="18">
        <f t="shared" si="1197"/>
        <v>0.95887197213073172</v>
      </c>
      <c r="AP3106" s="17">
        <f t="shared" si="1198"/>
        <v>27.243229166666669</v>
      </c>
      <c r="AQ3106" s="18">
        <f t="shared" si="1199"/>
        <v>0.9474396894904461</v>
      </c>
      <c r="AR3106" s="17">
        <f t="shared" si="1200"/>
        <v>12.52262389274599</v>
      </c>
      <c r="AS3106" s="17">
        <f t="shared" si="1201"/>
        <v>3.4570265740962411</v>
      </c>
      <c r="AT3106" s="17" t="str">
        <f t="shared" si="1202"/>
        <v/>
      </c>
      <c r="AU3106" s="17">
        <f t="shared" si="1203"/>
        <v>0.37823832430460613</v>
      </c>
      <c r="AV3106" s="18">
        <f t="shared" si="1204"/>
        <v>0.20612850971922247</v>
      </c>
      <c r="AW3106" s="18">
        <f t="shared" si="1205"/>
        <v>1.4348592375331288</v>
      </c>
      <c r="AX3106" s="18">
        <f t="shared" si="1206"/>
        <v>1.2907676766497136</v>
      </c>
      <c r="AY3106" s="8">
        <f t="shared" si="1207"/>
        <v>0</v>
      </c>
      <c r="AZ3106" s="8">
        <f t="shared" si="1208"/>
        <v>0.42188589067011845</v>
      </c>
      <c r="BA3106" s="18">
        <f t="shared" si="1211"/>
        <v>0.58948556038796784</v>
      </c>
      <c r="BB3106" s="20">
        <f t="shared" si="1209"/>
        <v>9.0632075180173535E-2</v>
      </c>
      <c r="BC3106" s="8">
        <f t="shared" si="1210"/>
        <v>5.9781805428560694E-2</v>
      </c>
      <c r="BD3106" s="44"/>
      <c r="BE3106" s="44"/>
      <c r="BF3106" s="8"/>
    </row>
    <row r="3107" spans="1:58" x14ac:dyDescent="0.25">
      <c r="A3107" s="8">
        <v>2951</v>
      </c>
      <c r="B3107" s="8"/>
      <c r="C3107" s="8" t="s">
        <v>490</v>
      </c>
      <c r="D3107" s="8" t="s">
        <v>490</v>
      </c>
      <c r="E3107" s="8" t="s">
        <v>491</v>
      </c>
      <c r="F3107" s="8" t="s">
        <v>492</v>
      </c>
      <c r="G3107" s="8"/>
      <c r="H3107" s="8"/>
      <c r="I3107" s="8"/>
      <c r="J3107" s="8"/>
      <c r="K3107" s="8"/>
      <c r="L3107" s="8">
        <v>146.38</v>
      </c>
      <c r="M3107" s="8">
        <v>545.97</v>
      </c>
      <c r="N3107" s="8"/>
      <c r="O3107" s="8">
        <v>3.93</v>
      </c>
      <c r="P3107" s="8">
        <v>13.09</v>
      </c>
      <c r="Q3107" s="8">
        <v>2.5499999999999998</v>
      </c>
      <c r="R3107" s="8">
        <v>18.260000000000002</v>
      </c>
      <c r="S3107" s="8">
        <v>10.27</v>
      </c>
      <c r="T3107" s="8">
        <v>7.02</v>
      </c>
      <c r="U3107" s="8">
        <v>27.6</v>
      </c>
      <c r="V3107" s="8">
        <v>6.78</v>
      </c>
      <c r="W3107" s="8">
        <v>63.4</v>
      </c>
      <c r="X3107" s="8">
        <v>18.78</v>
      </c>
      <c r="Y3107" s="8">
        <v>74.790000000000006</v>
      </c>
      <c r="Z3107" s="8">
        <v>10.71</v>
      </c>
      <c r="AA3107" s="8">
        <v>75.98</v>
      </c>
      <c r="AB3107" s="8">
        <v>11.3</v>
      </c>
      <c r="AC3107" s="8">
        <v>1.34</v>
      </c>
      <c r="AD3107" s="8"/>
      <c r="AE3107" s="8"/>
      <c r="AF3107" s="17">
        <f t="shared" si="1188"/>
        <v>344.46000000000004</v>
      </c>
      <c r="AG3107" s="18">
        <f t="shared" si="1190"/>
        <v>3.5137494543867311E-2</v>
      </c>
      <c r="AH3107" s="19">
        <f t="shared" si="1191"/>
        <v>4.5248663789346125E-2</v>
      </c>
      <c r="AI3107" s="19">
        <f t="shared" si="1192"/>
        <v>0.41501102222468705</v>
      </c>
      <c r="AJ3107" s="18">
        <f t="shared" si="1189"/>
        <v>0.22281932136122176</v>
      </c>
      <c r="AK3107" s="18">
        <f t="shared" si="1193"/>
        <v>0.26810996941223875</v>
      </c>
      <c r="AL3107" s="18" t="str">
        <f t="shared" si="1194"/>
        <v/>
      </c>
      <c r="AM3107" s="18">
        <f t="shared" si="1195"/>
        <v>1.0003707106196926</v>
      </c>
      <c r="AN3107" s="18">
        <f t="shared" si="1196"/>
        <v>1.2273121563191971</v>
      </c>
      <c r="AO3107" s="18">
        <f t="shared" si="1197"/>
        <v>1.078640905960319</v>
      </c>
      <c r="AP3107" s="17">
        <f t="shared" si="1198"/>
        <v>29.071884984025559</v>
      </c>
      <c r="AQ3107" s="18">
        <f t="shared" si="1199"/>
        <v>1.0110349809731183</v>
      </c>
      <c r="AR3107" s="17">
        <f t="shared" si="1200"/>
        <v>7.1857067649381419</v>
      </c>
      <c r="AS3107" s="17">
        <f t="shared" si="1201"/>
        <v>1.9265596209528821</v>
      </c>
      <c r="AT3107" s="17" t="str">
        <f t="shared" si="1202"/>
        <v/>
      </c>
      <c r="AU3107" s="17">
        <f t="shared" si="1203"/>
        <v>0.27144720916707266</v>
      </c>
      <c r="AV3107" s="18">
        <f t="shared" si="1204"/>
        <v>0.1423913043478261</v>
      </c>
      <c r="AW3107" s="18">
        <f t="shared" si="1205"/>
        <v>0.29388850014748658</v>
      </c>
      <c r="AX3107" s="18">
        <f t="shared" si="1206"/>
        <v>0.54611076513502699</v>
      </c>
      <c r="AY3107" s="8">
        <f t="shared" si="1207"/>
        <v>0</v>
      </c>
      <c r="AZ3107" s="8">
        <f t="shared" si="1208"/>
        <v>0.56243154435925513</v>
      </c>
      <c r="BA3107" s="18">
        <f t="shared" si="1211"/>
        <v>0.24014399349706786</v>
      </c>
      <c r="BB3107" s="20">
        <f t="shared" si="1209"/>
        <v>0.50531147788646746</v>
      </c>
      <c r="BC3107" s="8">
        <f t="shared" si="1210"/>
        <v>5.8059676134788248E-2</v>
      </c>
      <c r="BD3107" s="44"/>
      <c r="BE3107" s="44"/>
      <c r="BF3107" s="8"/>
    </row>
    <row r="3108" spans="1:58" x14ac:dyDescent="0.25">
      <c r="A3108" s="8">
        <v>2952</v>
      </c>
      <c r="B3108" s="8"/>
      <c r="C3108" s="8" t="s">
        <v>490</v>
      </c>
      <c r="D3108" s="8" t="s">
        <v>490</v>
      </c>
      <c r="E3108" s="8" t="s">
        <v>491</v>
      </c>
      <c r="F3108" s="8" t="s">
        <v>492</v>
      </c>
      <c r="G3108" s="8"/>
      <c r="H3108" s="8"/>
      <c r="I3108" s="8"/>
      <c r="J3108" s="8"/>
      <c r="K3108" s="8"/>
      <c r="L3108" s="8">
        <v>146.33000000000001</v>
      </c>
      <c r="M3108" s="8">
        <v>380.02</v>
      </c>
      <c r="N3108" s="8"/>
      <c r="O3108" s="8">
        <v>5.93</v>
      </c>
      <c r="P3108" s="8">
        <v>21.03</v>
      </c>
      <c r="Q3108" s="8">
        <v>3.85</v>
      </c>
      <c r="R3108" s="8">
        <v>33.15</v>
      </c>
      <c r="S3108" s="8">
        <v>18.73</v>
      </c>
      <c r="T3108" s="8">
        <v>8.36</v>
      </c>
      <c r="U3108" s="8">
        <v>47.47</v>
      </c>
      <c r="V3108" s="8">
        <v>6.91</v>
      </c>
      <c r="W3108" s="8">
        <v>52.07</v>
      </c>
      <c r="X3108" s="8">
        <v>12.84</v>
      </c>
      <c r="Y3108" s="8">
        <v>41.58</v>
      </c>
      <c r="Z3108" s="8">
        <v>5.27</v>
      </c>
      <c r="AA3108" s="8">
        <v>33.700000000000003</v>
      </c>
      <c r="AB3108" s="8">
        <v>4.9400000000000004</v>
      </c>
      <c r="AC3108" s="8">
        <v>18.3</v>
      </c>
      <c r="AD3108" s="8"/>
      <c r="AE3108" s="8">
        <v>4.03</v>
      </c>
      <c r="AF3108" s="17">
        <f t="shared" si="1188"/>
        <v>295.82999999999993</v>
      </c>
      <c r="AG3108" s="18">
        <f t="shared" si="1190"/>
        <v>0.11953699182411197</v>
      </c>
      <c r="AH3108" s="19">
        <f t="shared" si="1191"/>
        <v>0.16389842241057989</v>
      </c>
      <c r="AI3108" s="19">
        <f t="shared" si="1192"/>
        <v>0.34493639065493126</v>
      </c>
      <c r="AJ3108" s="18">
        <f t="shared" si="1189"/>
        <v>0.18435191630566275</v>
      </c>
      <c r="AK3108" s="18">
        <f t="shared" si="1193"/>
        <v>0.38505868112204628</v>
      </c>
      <c r="AL3108" s="18">
        <f t="shared" si="1194"/>
        <v>0</v>
      </c>
      <c r="AM3108" s="18">
        <f t="shared" si="1195"/>
        <v>1.0648029553443752</v>
      </c>
      <c r="AN3108" s="18">
        <f t="shared" si="1196"/>
        <v>0.82524986022827496</v>
      </c>
      <c r="AO3108" s="18">
        <f t="shared" si="1197"/>
        <v>1.0556528678319466</v>
      </c>
      <c r="AP3108" s="17">
        <f t="shared" si="1198"/>
        <v>29.596573208722742</v>
      </c>
      <c r="AQ3108" s="18">
        <f t="shared" si="1199"/>
        <v>1.0292821001250074</v>
      </c>
      <c r="AR3108" s="17">
        <f t="shared" si="1200"/>
        <v>11.276557863501482</v>
      </c>
      <c r="AS3108" s="17">
        <f t="shared" si="1201"/>
        <v>4.3421364985163207</v>
      </c>
      <c r="AT3108" s="17" t="str">
        <f t="shared" si="1202"/>
        <v/>
      </c>
      <c r="AU3108" s="17">
        <f t="shared" si="1203"/>
        <v>0.73944527940975535</v>
      </c>
      <c r="AV3108" s="18">
        <f t="shared" si="1204"/>
        <v>0.12492100273857172</v>
      </c>
      <c r="AW3108" s="18">
        <f t="shared" si="1205"/>
        <v>1.139625426837451</v>
      </c>
      <c r="AX3108" s="18">
        <f t="shared" si="1206"/>
        <v>1.0112265084075172</v>
      </c>
      <c r="AY3108" s="8">
        <f t="shared" si="1207"/>
        <v>0</v>
      </c>
      <c r="AZ3108" s="8">
        <f t="shared" si="1208"/>
        <v>0.5650075414781297</v>
      </c>
      <c r="BA3108" s="18">
        <f t="shared" si="1211"/>
        <v>0.46824189568333169</v>
      </c>
      <c r="BB3108" s="20">
        <f t="shared" si="1209"/>
        <v>0.27824542570343791</v>
      </c>
      <c r="BC3108" s="8">
        <f t="shared" si="1210"/>
        <v>8.3385121291256914E-2</v>
      </c>
      <c r="BD3108" s="44"/>
      <c r="BE3108" s="44"/>
      <c r="BF3108" s="8"/>
    </row>
    <row r="3109" spans="1:58" x14ac:dyDescent="0.25">
      <c r="A3109" s="8">
        <v>2953</v>
      </c>
      <c r="B3109" s="8"/>
      <c r="C3109" s="8" t="s">
        <v>490</v>
      </c>
      <c r="D3109" s="8" t="s">
        <v>490</v>
      </c>
      <c r="E3109" s="8" t="s">
        <v>491</v>
      </c>
      <c r="F3109" s="8" t="s">
        <v>492</v>
      </c>
      <c r="G3109" s="8"/>
      <c r="H3109" s="8"/>
      <c r="I3109" s="8"/>
      <c r="J3109" s="8"/>
      <c r="K3109" s="8"/>
      <c r="L3109" s="8">
        <v>201.44</v>
      </c>
      <c r="M3109" s="8">
        <v>3258.63</v>
      </c>
      <c r="N3109" s="8"/>
      <c r="O3109" s="8">
        <v>98.64</v>
      </c>
      <c r="P3109" s="8">
        <v>258.77</v>
      </c>
      <c r="Q3109" s="8">
        <v>45.87</v>
      </c>
      <c r="R3109" s="8">
        <v>327.35000000000002</v>
      </c>
      <c r="S3109" s="8">
        <v>211.7</v>
      </c>
      <c r="T3109" s="8">
        <v>28.25</v>
      </c>
      <c r="U3109" s="8">
        <v>458.52</v>
      </c>
      <c r="V3109" s="8">
        <v>85.8</v>
      </c>
      <c r="W3109" s="8">
        <v>621.05999999999995</v>
      </c>
      <c r="X3109" s="8">
        <v>130.83000000000001</v>
      </c>
      <c r="Y3109" s="8">
        <v>363.07</v>
      </c>
      <c r="Z3109" s="8">
        <v>47.04</v>
      </c>
      <c r="AA3109" s="8">
        <v>269.94</v>
      </c>
      <c r="AB3109" s="8">
        <v>33.619999999999997</v>
      </c>
      <c r="AC3109" s="8">
        <v>5.9</v>
      </c>
      <c r="AD3109" s="8">
        <v>26.03</v>
      </c>
      <c r="AE3109" s="8">
        <v>46.43</v>
      </c>
      <c r="AF3109" s="17">
        <f t="shared" si="1188"/>
        <v>2980.46</v>
      </c>
      <c r="AG3109" s="18">
        <f t="shared" si="1190"/>
        <v>0.24823519150528534</v>
      </c>
      <c r="AH3109" s="19">
        <f t="shared" si="1191"/>
        <v>0.25177469804479541</v>
      </c>
      <c r="AI3109" s="19">
        <f t="shared" si="1192"/>
        <v>0.5810433999145419</v>
      </c>
      <c r="AJ3109" s="18">
        <f t="shared" si="1189"/>
        <v>0.27130821618842049</v>
      </c>
      <c r="AK3109" s="18">
        <f t="shared" si="1193"/>
        <v>6.1817389516453228E-2</v>
      </c>
      <c r="AL3109" s="18">
        <f t="shared" si="1194"/>
        <v>0.56062890372603924</v>
      </c>
      <c r="AM3109" s="18">
        <f t="shared" si="1195"/>
        <v>0.93070213583219663</v>
      </c>
      <c r="AN3109" s="18">
        <f t="shared" si="1196"/>
        <v>0.26689262172234723</v>
      </c>
      <c r="AO3109" s="18">
        <f t="shared" si="1197"/>
        <v>0.85474727189253918</v>
      </c>
      <c r="AP3109" s="17">
        <f t="shared" si="1198"/>
        <v>24.907360697087821</v>
      </c>
      <c r="AQ3109" s="18">
        <f t="shared" si="1199"/>
        <v>0.86620502806432809</v>
      </c>
      <c r="AR3109" s="17">
        <f t="shared" si="1200"/>
        <v>12.071682596132474</v>
      </c>
      <c r="AS3109" s="17">
        <f t="shared" si="1201"/>
        <v>0.74623990516411054</v>
      </c>
      <c r="AT3109" s="17">
        <f t="shared" si="1202"/>
        <v>7.7387629658086823</v>
      </c>
      <c r="AU3109" s="17">
        <f t="shared" si="1203"/>
        <v>0.36715331629337611</v>
      </c>
      <c r="AV3109" s="18">
        <f t="shared" si="1204"/>
        <v>0.21512693012300446</v>
      </c>
      <c r="AW3109" s="18">
        <f t="shared" si="1205"/>
        <v>1.374243969346622</v>
      </c>
      <c r="AX3109" s="18">
        <f t="shared" si="1206"/>
        <v>1.5057646053233149</v>
      </c>
      <c r="AY3109" s="8">
        <f t="shared" si="1207"/>
        <v>9.6428836037637994E-2</v>
      </c>
      <c r="AZ3109" s="8">
        <f t="shared" si="1208"/>
        <v>0.64670841606842822</v>
      </c>
      <c r="BA3109" s="18">
        <f t="shared" si="1211"/>
        <v>0.47948974319400356</v>
      </c>
      <c r="BB3109" s="20">
        <f t="shared" si="1209"/>
        <v>3.8789265944391478E-2</v>
      </c>
      <c r="BC3109" s="8">
        <f t="shared" si="1210"/>
        <v>1.3386662281494011E-2</v>
      </c>
      <c r="BD3109" s="44"/>
      <c r="BE3109" s="44"/>
      <c r="BF3109" s="8"/>
    </row>
    <row r="3110" spans="1:58" x14ac:dyDescent="0.25">
      <c r="A3110" s="8">
        <v>2954</v>
      </c>
      <c r="B3110" s="8"/>
      <c r="C3110" s="8" t="s">
        <v>490</v>
      </c>
      <c r="D3110" s="8" t="s">
        <v>490</v>
      </c>
      <c r="E3110" s="8" t="s">
        <v>491</v>
      </c>
      <c r="F3110" s="8" t="s">
        <v>492</v>
      </c>
      <c r="G3110" s="8"/>
      <c r="H3110" s="8"/>
      <c r="I3110" s="8"/>
      <c r="J3110" s="8"/>
      <c r="K3110" s="8"/>
      <c r="L3110" s="8">
        <v>159.59</v>
      </c>
      <c r="M3110" s="8">
        <v>3432.49</v>
      </c>
      <c r="N3110" s="8"/>
      <c r="O3110" s="8">
        <v>11.29</v>
      </c>
      <c r="P3110" s="8">
        <v>47.97</v>
      </c>
      <c r="Q3110" s="8">
        <v>12.02</v>
      </c>
      <c r="R3110" s="8">
        <v>142.08000000000001</v>
      </c>
      <c r="S3110" s="8">
        <v>131.62</v>
      </c>
      <c r="T3110" s="8">
        <v>19.77</v>
      </c>
      <c r="U3110" s="8">
        <v>324.39</v>
      </c>
      <c r="V3110" s="8">
        <v>68.94</v>
      </c>
      <c r="W3110" s="8">
        <v>544.1</v>
      </c>
      <c r="X3110" s="8">
        <v>121.59</v>
      </c>
      <c r="Y3110" s="8">
        <v>404.19</v>
      </c>
      <c r="Z3110" s="8">
        <v>52.23</v>
      </c>
      <c r="AA3110" s="8">
        <v>346.86</v>
      </c>
      <c r="AB3110" s="8">
        <v>44.32</v>
      </c>
      <c r="AC3110" s="8">
        <v>3.97</v>
      </c>
      <c r="AD3110" s="8">
        <v>21.53</v>
      </c>
      <c r="AE3110" s="8">
        <v>52.22</v>
      </c>
      <c r="AF3110" s="17">
        <f t="shared" si="1188"/>
        <v>2271.37</v>
      </c>
      <c r="AG3110" s="18">
        <f t="shared" si="1190"/>
        <v>2.2111451476306665E-2</v>
      </c>
      <c r="AH3110" s="19">
        <f t="shared" si="1191"/>
        <v>3.6322932213390717E-2</v>
      </c>
      <c r="AI3110" s="19">
        <f t="shared" si="1192"/>
        <v>0.15322472393279354</v>
      </c>
      <c r="AJ3110" s="18">
        <f t="shared" si="1189"/>
        <v>4.9946239558068012E-2</v>
      </c>
      <c r="AK3110" s="18">
        <f t="shared" si="1193"/>
        <v>4.6493944629117642E-2</v>
      </c>
      <c r="AL3110" s="18">
        <f t="shared" si="1194"/>
        <v>0.41229414017617771</v>
      </c>
      <c r="AM3110" s="18">
        <f t="shared" si="1195"/>
        <v>0.99622675306121378</v>
      </c>
      <c r="AN3110" s="18">
        <f t="shared" si="1196"/>
        <v>0.28162401371737744</v>
      </c>
      <c r="AO3110" s="18">
        <f t="shared" si="1197"/>
        <v>0.98342879529893723</v>
      </c>
      <c r="AP3110" s="17">
        <f t="shared" si="1198"/>
        <v>28.230035364750389</v>
      </c>
      <c r="AQ3110" s="18">
        <f t="shared" si="1199"/>
        <v>0.98175791778049126</v>
      </c>
      <c r="AR3110" s="17">
        <f t="shared" si="1200"/>
        <v>9.8958945972438439</v>
      </c>
      <c r="AS3110" s="17">
        <f t="shared" si="1201"/>
        <v>0.46009917545983969</v>
      </c>
      <c r="AT3110" s="17">
        <f t="shared" si="1202"/>
        <v>7.412447747329308</v>
      </c>
      <c r="AU3110" s="17">
        <f t="shared" si="1203"/>
        <v>0.19490977935377138</v>
      </c>
      <c r="AV3110" s="18">
        <f t="shared" si="1204"/>
        <v>3.4803785566756062E-2</v>
      </c>
      <c r="AW3110" s="18">
        <f t="shared" si="1205"/>
        <v>0.75663432192966207</v>
      </c>
      <c r="AX3110" s="18">
        <f t="shared" si="1206"/>
        <v>1.0266331300227032</v>
      </c>
      <c r="AY3110" s="8">
        <f t="shared" si="1207"/>
        <v>6.2071152626419879E-2</v>
      </c>
      <c r="AZ3110" s="8">
        <f t="shared" si="1208"/>
        <v>0.92637950450450446</v>
      </c>
      <c r="BA3110" s="18">
        <f t="shared" si="1211"/>
        <v>0.30340279214747046</v>
      </c>
      <c r="BB3110" s="20">
        <f t="shared" si="1209"/>
        <v>7.0802879388008694E-2</v>
      </c>
      <c r="BC3110" s="8">
        <f t="shared" si="1210"/>
        <v>1.0068343871408925E-2</v>
      </c>
      <c r="BD3110" s="44"/>
      <c r="BE3110" s="44"/>
      <c r="BF3110" s="8"/>
    </row>
    <row r="3111" spans="1:58" x14ac:dyDescent="0.25">
      <c r="A3111" s="8">
        <v>2955</v>
      </c>
      <c r="B3111" s="8"/>
      <c r="C3111" s="8" t="s">
        <v>490</v>
      </c>
      <c r="D3111" s="8" t="s">
        <v>490</v>
      </c>
      <c r="E3111" s="8" t="s">
        <v>491</v>
      </c>
      <c r="F3111" s="8" t="s">
        <v>492</v>
      </c>
      <c r="G3111" s="8"/>
      <c r="H3111" s="8"/>
      <c r="I3111" s="8"/>
      <c r="J3111" s="8"/>
      <c r="K3111" s="8"/>
      <c r="L3111" s="8">
        <v>180.46</v>
      </c>
      <c r="M3111" s="8">
        <v>3186.05</v>
      </c>
      <c r="N3111" s="8"/>
      <c r="O3111" s="8">
        <v>28.09</v>
      </c>
      <c r="P3111" s="8">
        <v>87.09</v>
      </c>
      <c r="Q3111" s="8">
        <v>21.36</v>
      </c>
      <c r="R3111" s="8">
        <v>178.26</v>
      </c>
      <c r="S3111" s="8">
        <v>150.31</v>
      </c>
      <c r="T3111" s="8">
        <v>24.45</v>
      </c>
      <c r="U3111" s="8">
        <v>385.33</v>
      </c>
      <c r="V3111" s="8">
        <v>77.09</v>
      </c>
      <c r="W3111" s="8">
        <v>571.59</v>
      </c>
      <c r="X3111" s="8">
        <v>120.92</v>
      </c>
      <c r="Y3111" s="8">
        <v>362.22</v>
      </c>
      <c r="Z3111" s="8">
        <v>47.13</v>
      </c>
      <c r="AA3111" s="8">
        <v>268.25</v>
      </c>
      <c r="AB3111" s="8">
        <v>33.950000000000003</v>
      </c>
      <c r="AC3111" s="8">
        <v>4.09</v>
      </c>
      <c r="AD3111" s="8">
        <v>15.24</v>
      </c>
      <c r="AE3111" s="8">
        <v>49.38</v>
      </c>
      <c r="AF3111" s="17">
        <f t="shared" si="1188"/>
        <v>2356.04</v>
      </c>
      <c r="AG3111" s="18">
        <f t="shared" si="1190"/>
        <v>7.1136015981061812E-2</v>
      </c>
      <c r="AH3111" s="19">
        <f t="shared" si="1191"/>
        <v>8.5269548110297397E-2</v>
      </c>
      <c r="AI3111" s="19">
        <f t="shared" si="1192"/>
        <v>0.30385451298795063</v>
      </c>
      <c r="AJ3111" s="18">
        <f t="shared" si="1189"/>
        <v>0.10881646285440472</v>
      </c>
      <c r="AK3111" s="18">
        <f t="shared" si="1193"/>
        <v>5.6640667911677468E-2</v>
      </c>
      <c r="AL3111" s="18">
        <f t="shared" si="1194"/>
        <v>0.30862697448359661</v>
      </c>
      <c r="AM3111" s="18">
        <f t="shared" si="1195"/>
        <v>0.86016047666249973</v>
      </c>
      <c r="AN3111" s="18">
        <f t="shared" si="1196"/>
        <v>0.29903787739605092</v>
      </c>
      <c r="AO3111" s="18">
        <f t="shared" si="1197"/>
        <v>0.90519448147883741</v>
      </c>
      <c r="AP3111" s="17">
        <f t="shared" si="1198"/>
        <v>26.348412173337746</v>
      </c>
      <c r="AQ3111" s="18">
        <f t="shared" si="1199"/>
        <v>0.91632057621926166</v>
      </c>
      <c r="AR3111" s="17">
        <f t="shared" si="1200"/>
        <v>11.877166821994409</v>
      </c>
      <c r="AS3111" s="17">
        <f t="shared" si="1201"/>
        <v>0.67273066169617901</v>
      </c>
      <c r="AT3111" s="17">
        <f t="shared" si="1202"/>
        <v>11.841207349081365</v>
      </c>
      <c r="AU3111" s="17">
        <f t="shared" si="1203"/>
        <v>0.3146775767310091</v>
      </c>
      <c r="AV3111" s="18">
        <f t="shared" si="1204"/>
        <v>7.2898554485765446E-2</v>
      </c>
      <c r="AW3111" s="18">
        <f t="shared" si="1205"/>
        <v>1.1621599142028878</v>
      </c>
      <c r="AX3111" s="18">
        <f t="shared" si="1206"/>
        <v>1.3945550428477258</v>
      </c>
      <c r="AY3111" s="8">
        <f t="shared" si="1207"/>
        <v>5.6812674743709227E-2</v>
      </c>
      <c r="AZ3111" s="8">
        <f t="shared" si="1208"/>
        <v>0.84320655222708407</v>
      </c>
      <c r="BA3111" s="18">
        <f t="shared" si="1211"/>
        <v>0.3713391962785012</v>
      </c>
      <c r="BB3111" s="20">
        <f t="shared" si="1209"/>
        <v>6.3812424316283464E-2</v>
      </c>
      <c r="BC3111" s="8">
        <f t="shared" si="1210"/>
        <v>1.226563429259774E-2</v>
      </c>
      <c r="BD3111" s="44"/>
      <c r="BE3111" s="44"/>
      <c r="BF3111" s="8"/>
    </row>
    <row r="3112" spans="1:58" x14ac:dyDescent="0.25">
      <c r="A3112" s="8">
        <v>2956</v>
      </c>
      <c r="B3112" s="8"/>
      <c r="C3112" s="8" t="s">
        <v>490</v>
      </c>
      <c r="D3112" s="8" t="s">
        <v>490</v>
      </c>
      <c r="E3112" s="8" t="s">
        <v>491</v>
      </c>
      <c r="F3112" s="8" t="s">
        <v>492</v>
      </c>
      <c r="G3112" s="8"/>
      <c r="H3112" s="8"/>
      <c r="I3112" s="8"/>
      <c r="J3112" s="8"/>
      <c r="K3112" s="8"/>
      <c r="L3112" s="8">
        <v>195.02</v>
      </c>
      <c r="M3112" s="8">
        <v>2967.09</v>
      </c>
      <c r="N3112" s="8"/>
      <c r="O3112" s="8">
        <v>30.54</v>
      </c>
      <c r="P3112" s="8">
        <v>85.9</v>
      </c>
      <c r="Q3112" s="8">
        <v>15.52</v>
      </c>
      <c r="R3112" s="8">
        <v>122.16</v>
      </c>
      <c r="S3112" s="8">
        <v>93.49</v>
      </c>
      <c r="T3112" s="8">
        <v>14.67</v>
      </c>
      <c r="U3112" s="8">
        <v>262.75</v>
      </c>
      <c r="V3112" s="8">
        <v>56.87</v>
      </c>
      <c r="W3112" s="8">
        <v>468.79</v>
      </c>
      <c r="X3112" s="8">
        <v>108.04</v>
      </c>
      <c r="Y3112" s="8">
        <v>324.42</v>
      </c>
      <c r="Z3112" s="8">
        <v>44.88</v>
      </c>
      <c r="AA3112" s="8">
        <v>269.3</v>
      </c>
      <c r="AB3112" s="8">
        <v>34.33</v>
      </c>
      <c r="AC3112" s="8">
        <v>3.6</v>
      </c>
      <c r="AD3112" s="8">
        <v>14.74</v>
      </c>
      <c r="AE3112" s="8">
        <v>29.07</v>
      </c>
      <c r="AF3112" s="17">
        <f t="shared" si="1188"/>
        <v>1931.66</v>
      </c>
      <c r="AG3112" s="18">
        <f t="shared" si="1190"/>
        <v>7.7038924168143369E-2</v>
      </c>
      <c r="AH3112" s="19">
        <f t="shared" si="1191"/>
        <v>8.3776499885813552E-2</v>
      </c>
      <c r="AI3112" s="19">
        <f t="shared" si="1192"/>
        <v>0.4820675105485232</v>
      </c>
      <c r="AJ3112" s="18">
        <f t="shared" si="1189"/>
        <v>0.19021055524790442</v>
      </c>
      <c r="AK3112" s="18">
        <f t="shared" si="1193"/>
        <v>6.5727699530516437E-2</v>
      </c>
      <c r="AL3112" s="18">
        <f t="shared" si="1194"/>
        <v>0.50705194358445138</v>
      </c>
      <c r="AM3112" s="18">
        <f t="shared" si="1195"/>
        <v>0.95455394228659274</v>
      </c>
      <c r="AN3112" s="18">
        <f t="shared" si="1196"/>
        <v>0.27550777419874856</v>
      </c>
      <c r="AO3112" s="18">
        <f t="shared" si="1197"/>
        <v>0.96398211336253614</v>
      </c>
      <c r="AP3112" s="17">
        <f t="shared" si="1198"/>
        <v>27.462884116993706</v>
      </c>
      <c r="AQ3112" s="18">
        <f t="shared" si="1199"/>
        <v>0.9550786450878066</v>
      </c>
      <c r="AR3112" s="17">
        <f t="shared" si="1200"/>
        <v>11.017786854808763</v>
      </c>
      <c r="AS3112" s="17">
        <f t="shared" si="1201"/>
        <v>0.72417378388414411</v>
      </c>
      <c r="AT3112" s="17">
        <f t="shared" si="1202"/>
        <v>13.230664857530529</v>
      </c>
      <c r="AU3112" s="17">
        <f t="shared" si="1203"/>
        <v>0.18671663961580706</v>
      </c>
      <c r="AV3112" s="18">
        <f t="shared" si="1204"/>
        <v>0.11623215984776403</v>
      </c>
      <c r="AW3112" s="18">
        <f t="shared" si="1205"/>
        <v>0.78936737157753112</v>
      </c>
      <c r="AX3112" s="18">
        <f t="shared" si="1206"/>
        <v>1.1392859838364444</v>
      </c>
      <c r="AY3112" s="8">
        <f t="shared" si="1207"/>
        <v>5.4734496843668767E-2</v>
      </c>
      <c r="AZ3112" s="8">
        <f t="shared" si="1208"/>
        <v>0.76530779305828422</v>
      </c>
      <c r="BA3112" s="18">
        <f t="shared" si="1211"/>
        <v>0.32357143596699212</v>
      </c>
      <c r="BB3112" s="20">
        <f t="shared" si="1209"/>
        <v>0.10063019668947452</v>
      </c>
      <c r="BC3112" s="8">
        <f t="shared" si="1210"/>
        <v>1.4233446656953214E-2</v>
      </c>
      <c r="BD3112" s="44"/>
      <c r="BE3112" s="44"/>
      <c r="BF3112" s="8"/>
    </row>
    <row r="3113" spans="1:58" x14ac:dyDescent="0.25">
      <c r="A3113" s="8">
        <v>2957</v>
      </c>
      <c r="B3113" s="8"/>
      <c r="C3113" s="8" t="s">
        <v>490</v>
      </c>
      <c r="D3113" s="8" t="s">
        <v>490</v>
      </c>
      <c r="E3113" s="8" t="s">
        <v>491</v>
      </c>
      <c r="F3113" s="8" t="s">
        <v>492</v>
      </c>
      <c r="G3113" s="8"/>
      <c r="H3113" s="8"/>
      <c r="I3113" s="8"/>
      <c r="J3113" s="8"/>
      <c r="K3113" s="8"/>
      <c r="L3113" s="8">
        <v>185.58</v>
      </c>
      <c r="M3113" s="8">
        <v>2755.11</v>
      </c>
      <c r="N3113" s="8"/>
      <c r="O3113" s="8">
        <v>11.77</v>
      </c>
      <c r="P3113" s="8">
        <v>49.7</v>
      </c>
      <c r="Q3113" s="8">
        <v>12.53</v>
      </c>
      <c r="R3113" s="8">
        <v>125.87</v>
      </c>
      <c r="S3113" s="8">
        <v>125.02</v>
      </c>
      <c r="T3113" s="8">
        <v>19.22</v>
      </c>
      <c r="U3113" s="8">
        <v>316.02999999999997</v>
      </c>
      <c r="V3113" s="8">
        <v>66.27</v>
      </c>
      <c r="W3113" s="8">
        <v>484.41</v>
      </c>
      <c r="X3113" s="8">
        <v>105.71</v>
      </c>
      <c r="Y3113" s="8">
        <v>296.19</v>
      </c>
      <c r="Z3113" s="8">
        <v>38.96</v>
      </c>
      <c r="AA3113" s="8">
        <v>231.52</v>
      </c>
      <c r="AB3113" s="8">
        <v>27.33</v>
      </c>
      <c r="AC3113" s="8">
        <v>2.46</v>
      </c>
      <c r="AD3113" s="8">
        <v>7.85</v>
      </c>
      <c r="AE3113" s="8">
        <v>42.64</v>
      </c>
      <c r="AF3113" s="17">
        <f t="shared" si="1188"/>
        <v>1910.53</v>
      </c>
      <c r="AG3113" s="18">
        <f t="shared" si="1190"/>
        <v>3.453547861281453E-2</v>
      </c>
      <c r="AH3113" s="19">
        <f t="shared" si="1191"/>
        <v>5.6381065172810718E-2</v>
      </c>
      <c r="AI3113" s="19">
        <f t="shared" si="1192"/>
        <v>0.18031094300964862</v>
      </c>
      <c r="AJ3113" s="18">
        <f t="shared" si="1189"/>
        <v>5.4818570800823772E-2</v>
      </c>
      <c r="AK3113" s="18">
        <f t="shared" si="1193"/>
        <v>6.7358472075525117E-2</v>
      </c>
      <c r="AL3113" s="18">
        <f t="shared" si="1194"/>
        <v>0.18409943714821764</v>
      </c>
      <c r="AM3113" s="18">
        <f t="shared" si="1195"/>
        <v>0.99010284495109246</v>
      </c>
      <c r="AN3113" s="18">
        <f t="shared" si="1196"/>
        <v>0.28461459509399784</v>
      </c>
      <c r="AO3113" s="18">
        <f t="shared" si="1197"/>
        <v>0.90253803012581313</v>
      </c>
      <c r="AP3113" s="17">
        <f t="shared" si="1198"/>
        <v>26.062907955727937</v>
      </c>
      <c r="AQ3113" s="18">
        <f t="shared" si="1199"/>
        <v>0.90639157603996523</v>
      </c>
      <c r="AR3113" s="17">
        <f t="shared" si="1200"/>
        <v>11.900095024187975</v>
      </c>
      <c r="AS3113" s="17">
        <f t="shared" si="1201"/>
        <v>0.80157221838286108</v>
      </c>
      <c r="AT3113" s="17">
        <f t="shared" si="1202"/>
        <v>23.640764331210192</v>
      </c>
      <c r="AU3113" s="17">
        <f t="shared" si="1203"/>
        <v>0.30728436535495707</v>
      </c>
      <c r="AV3113" s="18">
        <f t="shared" si="1204"/>
        <v>3.7243299686738604E-2</v>
      </c>
      <c r="AW3113" s="18">
        <f t="shared" si="1205"/>
        <v>1.1043649050365858</v>
      </c>
      <c r="AX3113" s="18">
        <f t="shared" si="1206"/>
        <v>1.3693528031081972</v>
      </c>
      <c r="AY3113" s="8">
        <f t="shared" si="1207"/>
        <v>3.3906357982031787E-2</v>
      </c>
      <c r="AZ3113" s="8">
        <f t="shared" si="1208"/>
        <v>0.99324700087391748</v>
      </c>
      <c r="BA3113" s="18">
        <f t="shared" si="1211"/>
        <v>0.34552715738564693</v>
      </c>
      <c r="BB3113" s="20">
        <f t="shared" si="1209"/>
        <v>9.2936675223205117E-2</v>
      </c>
      <c r="BC3113" s="8">
        <f t="shared" si="1210"/>
        <v>1.4586593263251648E-2</v>
      </c>
      <c r="BD3113" s="44"/>
      <c r="BE3113" s="44"/>
      <c r="BF3113" s="8"/>
    </row>
    <row r="3114" spans="1:58" x14ac:dyDescent="0.25">
      <c r="A3114" s="8">
        <v>2958</v>
      </c>
      <c r="B3114" s="8"/>
      <c r="C3114" s="8" t="s">
        <v>490</v>
      </c>
      <c r="D3114" s="8" t="s">
        <v>490</v>
      </c>
      <c r="E3114" s="8" t="s">
        <v>491</v>
      </c>
      <c r="F3114" s="8" t="s">
        <v>492</v>
      </c>
      <c r="G3114" s="8"/>
      <c r="H3114" s="8"/>
      <c r="I3114" s="8"/>
      <c r="J3114" s="8"/>
      <c r="K3114" s="8"/>
      <c r="L3114" s="8">
        <v>185.97</v>
      </c>
      <c r="M3114" s="8">
        <v>2541.11</v>
      </c>
      <c r="N3114" s="8"/>
      <c r="O3114" s="8">
        <v>20.54</v>
      </c>
      <c r="P3114" s="8">
        <v>65.91</v>
      </c>
      <c r="Q3114" s="8">
        <v>15.55</v>
      </c>
      <c r="R3114" s="8">
        <v>135.47</v>
      </c>
      <c r="S3114" s="8">
        <v>105.08</v>
      </c>
      <c r="T3114" s="8">
        <v>16.52</v>
      </c>
      <c r="U3114" s="8">
        <v>278.83999999999997</v>
      </c>
      <c r="V3114" s="8">
        <v>55.34</v>
      </c>
      <c r="W3114" s="8">
        <v>426.02</v>
      </c>
      <c r="X3114" s="8">
        <v>97.93</v>
      </c>
      <c r="Y3114" s="8">
        <v>288.55</v>
      </c>
      <c r="Z3114" s="8">
        <v>37.659999999999997</v>
      </c>
      <c r="AA3114" s="8">
        <v>230.5</v>
      </c>
      <c r="AB3114" s="8">
        <v>29.45</v>
      </c>
      <c r="AC3114" s="8">
        <v>1.88</v>
      </c>
      <c r="AD3114" s="8">
        <v>2.4300000000000002</v>
      </c>
      <c r="AE3114" s="8">
        <v>17.649999999999999</v>
      </c>
      <c r="AF3114" s="17">
        <f t="shared" si="1188"/>
        <v>1803.3600000000001</v>
      </c>
      <c r="AG3114" s="18">
        <f t="shared" si="1190"/>
        <v>6.0535068691250915E-2</v>
      </c>
      <c r="AH3114" s="19">
        <f t="shared" si="1191"/>
        <v>7.5101010994610626E-2</v>
      </c>
      <c r="AI3114" s="19">
        <f t="shared" si="1192"/>
        <v>0.29236485322703676</v>
      </c>
      <c r="AJ3114" s="18">
        <f t="shared" si="1189"/>
        <v>0.1138180433955082</v>
      </c>
      <c r="AK3114" s="18">
        <f t="shared" si="1193"/>
        <v>7.3184553207063047E-2</v>
      </c>
      <c r="AL3114" s="18">
        <f t="shared" si="1194"/>
        <v>0.13767705382436263</v>
      </c>
      <c r="AM3114" s="18">
        <f t="shared" si="1195"/>
        <v>0.89222334410920034</v>
      </c>
      <c r="AN3114" s="18">
        <f t="shared" si="1196"/>
        <v>0.28407313259604011</v>
      </c>
      <c r="AO3114" s="18">
        <f t="shared" si="1197"/>
        <v>0.91024435130878378</v>
      </c>
      <c r="AP3114" s="17">
        <f t="shared" si="1198"/>
        <v>25.948228326355558</v>
      </c>
      <c r="AQ3114" s="18">
        <f t="shared" si="1199"/>
        <v>0.90240335453440357</v>
      </c>
      <c r="AR3114" s="17">
        <f t="shared" si="1200"/>
        <v>11.024338394793928</v>
      </c>
      <c r="AS3114" s="17">
        <f t="shared" si="1201"/>
        <v>0.80681127982646417</v>
      </c>
      <c r="AT3114" s="17">
        <f t="shared" si="1202"/>
        <v>76.53086419753086</v>
      </c>
      <c r="AU3114" s="17">
        <f t="shared" si="1203"/>
        <v>0.24510459670634213</v>
      </c>
      <c r="AV3114" s="18">
        <f t="shared" si="1204"/>
        <v>7.3662315306268836E-2</v>
      </c>
      <c r="AW3114" s="18">
        <f t="shared" si="1205"/>
        <v>0.97871657637427922</v>
      </c>
      <c r="AX3114" s="18">
        <f t="shared" si="1206"/>
        <v>1.2096224185669189</v>
      </c>
      <c r="AY3114" s="8">
        <f t="shared" si="1207"/>
        <v>1.0542299349240782E-2</v>
      </c>
      <c r="AZ3114" s="8">
        <f t="shared" si="1208"/>
        <v>0.77566989001254893</v>
      </c>
      <c r="BA3114" s="18">
        <f t="shared" si="1211"/>
        <v>0.35373414071510945</v>
      </c>
      <c r="BB3114" s="20">
        <f t="shared" si="1209"/>
        <v>8.6532241519308259E-2</v>
      </c>
      <c r="BC3114" s="8">
        <f t="shared" si="1210"/>
        <v>1.5848241177253655E-2</v>
      </c>
      <c r="BD3114" s="44"/>
      <c r="BE3114" s="44"/>
      <c r="BF3114" s="8"/>
    </row>
    <row r="3115" spans="1:58" x14ac:dyDescent="0.25">
      <c r="A3115" s="8">
        <v>2959</v>
      </c>
      <c r="B3115" s="8"/>
      <c r="C3115" s="8" t="s">
        <v>490</v>
      </c>
      <c r="D3115" s="8" t="s">
        <v>490</v>
      </c>
      <c r="E3115" s="8" t="s">
        <v>491</v>
      </c>
      <c r="F3115" s="8" t="s">
        <v>492</v>
      </c>
      <c r="G3115" s="8"/>
      <c r="H3115" s="8"/>
      <c r="I3115" s="8"/>
      <c r="J3115" s="8"/>
      <c r="K3115" s="8"/>
      <c r="L3115" s="8">
        <v>198.27</v>
      </c>
      <c r="M3115" s="8">
        <v>2357.19</v>
      </c>
      <c r="N3115" s="8"/>
      <c r="O3115" s="8">
        <v>46.63</v>
      </c>
      <c r="P3115" s="8">
        <v>110.41</v>
      </c>
      <c r="Q3115" s="8">
        <v>22.56</v>
      </c>
      <c r="R3115" s="8">
        <v>163.66999999999999</v>
      </c>
      <c r="S3115" s="8">
        <v>119.14</v>
      </c>
      <c r="T3115" s="8">
        <v>15.9</v>
      </c>
      <c r="U3115" s="8">
        <v>265.18</v>
      </c>
      <c r="V3115" s="8">
        <v>52.63</v>
      </c>
      <c r="W3115" s="8">
        <v>400.58</v>
      </c>
      <c r="X3115" s="8">
        <v>88.01</v>
      </c>
      <c r="Y3115" s="8">
        <v>267.61</v>
      </c>
      <c r="Z3115" s="8">
        <v>33.32</v>
      </c>
      <c r="AA3115" s="8">
        <v>200.75</v>
      </c>
      <c r="AB3115" s="8">
        <v>24.53</v>
      </c>
      <c r="AC3115" s="8">
        <v>2.59</v>
      </c>
      <c r="AD3115" s="8">
        <v>5.98</v>
      </c>
      <c r="AE3115" s="8">
        <v>22.23</v>
      </c>
      <c r="AF3115" s="17">
        <f t="shared" si="1188"/>
        <v>1810.92</v>
      </c>
      <c r="AG3115" s="18">
        <f t="shared" si="1190"/>
        <v>0.15779287587159965</v>
      </c>
      <c r="AH3115" s="19">
        <f t="shared" si="1191"/>
        <v>0.14445023657207168</v>
      </c>
      <c r="AI3115" s="19">
        <f t="shared" si="1192"/>
        <v>0.54936904788605467</v>
      </c>
      <c r="AJ3115" s="18">
        <f t="shared" si="1189"/>
        <v>0.22789697473241782</v>
      </c>
      <c r="AK3115" s="18">
        <f t="shared" si="1193"/>
        <v>8.4112863197281507E-2</v>
      </c>
      <c r="AL3115" s="18">
        <f t="shared" si="1194"/>
        <v>0.26900584795321641</v>
      </c>
      <c r="AM3115" s="18">
        <f t="shared" si="1195"/>
        <v>0.82355733786886087</v>
      </c>
      <c r="AN3115" s="18">
        <f t="shared" si="1196"/>
        <v>0.26330289238158044</v>
      </c>
      <c r="AO3115" s="18">
        <f t="shared" si="1197"/>
        <v>0.92906831829843672</v>
      </c>
      <c r="AP3115" s="17">
        <f t="shared" si="1198"/>
        <v>26.783206453812067</v>
      </c>
      <c r="AQ3115" s="18">
        <f t="shared" si="1199"/>
        <v>0.93144144737461065</v>
      </c>
      <c r="AR3115" s="17">
        <f t="shared" si="1200"/>
        <v>11.741917808219178</v>
      </c>
      <c r="AS3115" s="17">
        <f t="shared" si="1201"/>
        <v>0.98764632627646332</v>
      </c>
      <c r="AT3115" s="17">
        <f t="shared" si="1202"/>
        <v>33.15551839464883</v>
      </c>
      <c r="AU3115" s="17">
        <f t="shared" si="1203"/>
        <v>0.28322154551754147</v>
      </c>
      <c r="AV3115" s="18">
        <f t="shared" si="1204"/>
        <v>0.17584282374236368</v>
      </c>
      <c r="AW3115" s="18">
        <f t="shared" si="1205"/>
        <v>1.068705420001627</v>
      </c>
      <c r="AX3115" s="18">
        <f t="shared" si="1206"/>
        <v>1.3059437677813888</v>
      </c>
      <c r="AY3115" s="8">
        <f t="shared" si="1207"/>
        <v>2.9788293897882942E-2</v>
      </c>
      <c r="AZ3115" s="8">
        <f t="shared" si="1208"/>
        <v>0.72792814810288997</v>
      </c>
      <c r="BA3115" s="18">
        <f t="shared" si="1211"/>
        <v>0.41055927373931483</v>
      </c>
      <c r="BB3115" s="20">
        <f t="shared" si="1209"/>
        <v>7.6360034805106169E-2</v>
      </c>
      <c r="BC3115" s="8">
        <f t="shared" si="1210"/>
        <v>1.8214785547549239E-2</v>
      </c>
      <c r="BD3115" s="44"/>
      <c r="BE3115" s="44"/>
      <c r="BF3115" s="8"/>
    </row>
    <row r="3116" spans="1:58" x14ac:dyDescent="0.25">
      <c r="A3116" s="8">
        <v>2960</v>
      </c>
      <c r="B3116" s="8"/>
      <c r="C3116" s="8" t="s">
        <v>490</v>
      </c>
      <c r="D3116" s="8" t="s">
        <v>490</v>
      </c>
      <c r="E3116" s="8" t="s">
        <v>491</v>
      </c>
      <c r="F3116" s="8" t="s">
        <v>492</v>
      </c>
      <c r="G3116" s="8"/>
      <c r="H3116" s="8"/>
      <c r="I3116" s="8"/>
      <c r="J3116" s="8"/>
      <c r="K3116" s="8"/>
      <c r="L3116" s="8">
        <v>169.41</v>
      </c>
      <c r="M3116" s="8">
        <v>2261.37</v>
      </c>
      <c r="N3116" s="8"/>
      <c r="O3116" s="8">
        <v>5.71</v>
      </c>
      <c r="P3116" s="8">
        <v>29.63</v>
      </c>
      <c r="Q3116" s="8">
        <v>8.6300000000000008</v>
      </c>
      <c r="R3116" s="8">
        <v>96.53</v>
      </c>
      <c r="S3116" s="8">
        <v>98.61</v>
      </c>
      <c r="T3116" s="8">
        <v>14.91</v>
      </c>
      <c r="U3116" s="8">
        <v>269.27</v>
      </c>
      <c r="V3116" s="8">
        <v>52.78</v>
      </c>
      <c r="W3116" s="8">
        <v>394.37</v>
      </c>
      <c r="X3116" s="8">
        <v>85.79</v>
      </c>
      <c r="Y3116" s="8">
        <v>249.64</v>
      </c>
      <c r="Z3116" s="8">
        <v>32.03</v>
      </c>
      <c r="AA3116" s="8">
        <v>181.34</v>
      </c>
      <c r="AB3116" s="8">
        <v>23.15</v>
      </c>
      <c r="AC3116" s="8">
        <v>2.12</v>
      </c>
      <c r="AD3116" s="8">
        <v>6.35</v>
      </c>
      <c r="AE3116" s="8">
        <v>33.29</v>
      </c>
      <c r="AF3116" s="17">
        <f t="shared" si="1188"/>
        <v>1542.3899999999999</v>
      </c>
      <c r="AG3116" s="18">
        <f t="shared" si="1190"/>
        <v>2.1390455209437106E-2</v>
      </c>
      <c r="AH3116" s="19">
        <f t="shared" si="1191"/>
        <v>4.2914439200218923E-2</v>
      </c>
      <c r="AI3116" s="19">
        <f t="shared" si="1192"/>
        <v>0.11406217694942784</v>
      </c>
      <c r="AJ3116" s="18">
        <f t="shared" si="1189"/>
        <v>3.3716764289446088E-2</v>
      </c>
      <c r="AK3116" s="18">
        <f t="shared" si="1193"/>
        <v>7.4914764058955419E-2</v>
      </c>
      <c r="AL3116" s="18">
        <f t="shared" si="1194"/>
        <v>0.19074797236407329</v>
      </c>
      <c r="AM3116" s="18">
        <f t="shared" si="1195"/>
        <v>1.0211649176300479</v>
      </c>
      <c r="AN3116" s="18">
        <f t="shared" si="1196"/>
        <v>0.26932760270431222</v>
      </c>
      <c r="AO3116" s="18">
        <f t="shared" si="1197"/>
        <v>0.91207442339284539</v>
      </c>
      <c r="AP3116" s="17">
        <f t="shared" si="1198"/>
        <v>26.359365893460772</v>
      </c>
      <c r="AQ3116" s="18">
        <f t="shared" si="1199"/>
        <v>0.91670151451143833</v>
      </c>
      <c r="AR3116" s="17">
        <f t="shared" si="1200"/>
        <v>12.470331973089223</v>
      </c>
      <c r="AS3116" s="17">
        <f t="shared" si="1201"/>
        <v>0.93421197750082718</v>
      </c>
      <c r="AT3116" s="17">
        <f t="shared" si="1202"/>
        <v>26.678740157480316</v>
      </c>
      <c r="AU3116" s="17">
        <f t="shared" si="1203"/>
        <v>0.28141896428037089</v>
      </c>
      <c r="AV3116" s="18">
        <f t="shared" si="1204"/>
        <v>2.1205481486983327E-2</v>
      </c>
      <c r="AW3116" s="18">
        <f t="shared" si="1205"/>
        <v>1.2013433773034132</v>
      </c>
      <c r="AX3116" s="18">
        <f t="shared" si="1206"/>
        <v>1.4233150054562198</v>
      </c>
      <c r="AY3116" s="8">
        <f t="shared" si="1207"/>
        <v>3.5017094959744123E-2</v>
      </c>
      <c r="AZ3116" s="8">
        <f t="shared" si="1208"/>
        <v>1.0215477053765669</v>
      </c>
      <c r="BA3116" s="18">
        <f t="shared" si="1211"/>
        <v>0.3392721685176901</v>
      </c>
      <c r="BB3116" s="20">
        <f t="shared" si="1209"/>
        <v>0.11062541929076899</v>
      </c>
      <c r="BC3116" s="8">
        <f t="shared" si="1210"/>
        <v>1.6222921320353106E-2</v>
      </c>
      <c r="BD3116" s="44"/>
      <c r="BE3116" s="44"/>
      <c r="BF3116" s="8"/>
    </row>
    <row r="3117" spans="1:58" x14ac:dyDescent="0.25">
      <c r="A3117" s="8">
        <v>2961</v>
      </c>
      <c r="B3117" s="8"/>
      <c r="C3117" s="8" t="s">
        <v>490</v>
      </c>
      <c r="D3117" s="8" t="s">
        <v>490</v>
      </c>
      <c r="E3117" s="8" t="s">
        <v>491</v>
      </c>
      <c r="F3117" s="8" t="s">
        <v>492</v>
      </c>
      <c r="G3117" s="8"/>
      <c r="H3117" s="8"/>
      <c r="I3117" s="8"/>
      <c r="J3117" s="8"/>
      <c r="K3117" s="8"/>
      <c r="L3117" s="8">
        <v>241.52</v>
      </c>
      <c r="M3117" s="8">
        <v>2318.65</v>
      </c>
      <c r="N3117" s="8"/>
      <c r="O3117" s="8">
        <v>40.44</v>
      </c>
      <c r="P3117" s="8">
        <v>129.47</v>
      </c>
      <c r="Q3117" s="8">
        <v>28.01</v>
      </c>
      <c r="R3117" s="8">
        <v>198.96</v>
      </c>
      <c r="S3117" s="8">
        <v>155.58000000000001</v>
      </c>
      <c r="T3117" s="8">
        <v>10.26</v>
      </c>
      <c r="U3117" s="8">
        <v>281.85000000000002</v>
      </c>
      <c r="V3117" s="8">
        <v>47.18</v>
      </c>
      <c r="W3117" s="8">
        <v>354.16</v>
      </c>
      <c r="X3117" s="8">
        <v>86.02</v>
      </c>
      <c r="Y3117" s="8">
        <v>223.3</v>
      </c>
      <c r="Z3117" s="8">
        <v>29.04</v>
      </c>
      <c r="AA3117" s="8">
        <v>164.91</v>
      </c>
      <c r="AB3117" s="8">
        <v>23.77</v>
      </c>
      <c r="AC3117" s="8">
        <v>6.7</v>
      </c>
      <c r="AD3117" s="8">
        <v>1.0900000000000001</v>
      </c>
      <c r="AE3117" s="8">
        <v>10.34</v>
      </c>
      <c r="AF3117" s="17">
        <f t="shared" si="1188"/>
        <v>1772.95</v>
      </c>
      <c r="AG3117" s="18">
        <f t="shared" si="1190"/>
        <v>0.16658722172201332</v>
      </c>
      <c r="AH3117" s="19">
        <f t="shared" si="1191"/>
        <v>0.20619947624800636</v>
      </c>
      <c r="AI3117" s="19">
        <f t="shared" si="1192"/>
        <v>0.39193426068721909</v>
      </c>
      <c r="AJ3117" s="18">
        <f t="shared" si="1189"/>
        <v>0.15135198465195976</v>
      </c>
      <c r="AK3117" s="18">
        <f t="shared" si="1193"/>
        <v>0.1041640609837621</v>
      </c>
      <c r="AL3117" s="18">
        <f t="shared" si="1194"/>
        <v>0.10541586073500968</v>
      </c>
      <c r="AM3117" s="18">
        <f t="shared" si="1195"/>
        <v>0.93066783991590141</v>
      </c>
      <c r="AN3117" s="18">
        <f t="shared" si="1196"/>
        <v>0.14421789229465218</v>
      </c>
      <c r="AO3117" s="18">
        <f t="shared" si="1197"/>
        <v>0.95805094765071608</v>
      </c>
      <c r="AP3117" s="17">
        <f t="shared" si="1198"/>
        <v>26.954777958614279</v>
      </c>
      <c r="AQ3117" s="18">
        <f t="shared" si="1199"/>
        <v>0.93740820161805061</v>
      </c>
      <c r="AR3117" s="17">
        <f t="shared" si="1200"/>
        <v>14.060093384270209</v>
      </c>
      <c r="AS3117" s="17">
        <f t="shared" si="1201"/>
        <v>1.4645564247165122</v>
      </c>
      <c r="AT3117" s="17">
        <f t="shared" si="1202"/>
        <v>221.57798165137615</v>
      </c>
      <c r="AU3117" s="17">
        <f t="shared" si="1203"/>
        <v>0.18860139091993952</v>
      </c>
      <c r="AV3117" s="18">
        <f t="shared" si="1204"/>
        <v>0.14348057477381584</v>
      </c>
      <c r="AW3117" s="18">
        <f t="shared" si="1205"/>
        <v>1.3827505729484244</v>
      </c>
      <c r="AX3117" s="18">
        <f t="shared" si="1206"/>
        <v>1.4055402478710981</v>
      </c>
      <c r="AY3117" s="8">
        <f t="shared" si="1207"/>
        <v>6.6096658783578932E-3</v>
      </c>
      <c r="AZ3117" s="8">
        <f t="shared" si="1208"/>
        <v>0.78196622436670693</v>
      </c>
      <c r="BA3117" s="18">
        <f t="shared" si="1211"/>
        <v>0.47636425167094393</v>
      </c>
      <c r="BB3117" s="20">
        <f t="shared" si="1209"/>
        <v>7.6518336730307945E-2</v>
      </c>
      <c r="BC3117" s="8">
        <f t="shared" si="1210"/>
        <v>2.2556906999242277E-2</v>
      </c>
      <c r="BD3117" s="44"/>
      <c r="BE3117" s="44"/>
      <c r="BF3117" s="8"/>
    </row>
    <row r="3118" spans="1:58" x14ac:dyDescent="0.25">
      <c r="A3118" s="8">
        <v>2962</v>
      </c>
      <c r="B3118" s="8"/>
      <c r="C3118" s="8" t="s">
        <v>490</v>
      </c>
      <c r="D3118" s="8" t="s">
        <v>490</v>
      </c>
      <c r="E3118" s="8" t="s">
        <v>491</v>
      </c>
      <c r="F3118" s="8" t="s">
        <v>492</v>
      </c>
      <c r="G3118" s="8"/>
      <c r="H3118" s="8"/>
      <c r="I3118" s="8"/>
      <c r="J3118" s="8"/>
      <c r="K3118" s="8"/>
      <c r="L3118" s="8">
        <v>165.58</v>
      </c>
      <c r="M3118" s="8">
        <v>2097.37</v>
      </c>
      <c r="N3118" s="8"/>
      <c r="O3118" s="8">
        <v>8.52</v>
      </c>
      <c r="P3118" s="8">
        <v>29.96</v>
      </c>
      <c r="Q3118" s="8">
        <v>7.51</v>
      </c>
      <c r="R3118" s="8">
        <v>72.5</v>
      </c>
      <c r="S3118" s="8">
        <v>74.37</v>
      </c>
      <c r="T3118" s="8">
        <v>12.82</v>
      </c>
      <c r="U3118" s="8">
        <v>248.03</v>
      </c>
      <c r="V3118" s="8">
        <v>46.17</v>
      </c>
      <c r="W3118" s="8">
        <v>363.01</v>
      </c>
      <c r="X3118" s="8">
        <v>78.650000000000006</v>
      </c>
      <c r="Y3118" s="8">
        <v>218.73</v>
      </c>
      <c r="Z3118" s="8">
        <v>29.05</v>
      </c>
      <c r="AA3118" s="8">
        <v>167.03</v>
      </c>
      <c r="AB3118" s="8">
        <v>21.52</v>
      </c>
      <c r="AC3118" s="8">
        <v>2.2999999999999998</v>
      </c>
      <c r="AD3118" s="8">
        <v>6.93</v>
      </c>
      <c r="AE3118" s="8">
        <v>14.64</v>
      </c>
      <c r="AF3118" s="17">
        <f t="shared" si="1188"/>
        <v>1377.87</v>
      </c>
      <c r="AG3118" s="18">
        <f t="shared" si="1190"/>
        <v>3.4651548232448204E-2</v>
      </c>
      <c r="AH3118" s="19">
        <f t="shared" si="1191"/>
        <v>4.7109959342467027E-2</v>
      </c>
      <c r="AI3118" s="19">
        <f t="shared" si="1192"/>
        <v>0.22660497599301618</v>
      </c>
      <c r="AJ3118" s="18">
        <f t="shared" si="1189"/>
        <v>6.6707175719078235E-2</v>
      </c>
      <c r="AK3118" s="18">
        <f t="shared" si="1193"/>
        <v>7.8946490128112834E-2</v>
      </c>
      <c r="AL3118" s="18">
        <f t="shared" si="1194"/>
        <v>0.47336065573770486</v>
      </c>
      <c r="AM3118" s="18">
        <f t="shared" si="1195"/>
        <v>0.90612837371707833</v>
      </c>
      <c r="AN3118" s="18">
        <f t="shared" si="1196"/>
        <v>0.27783996420892765</v>
      </c>
      <c r="AO3118" s="18">
        <f t="shared" si="1197"/>
        <v>0.92177764952592611</v>
      </c>
      <c r="AP3118" s="17">
        <f t="shared" si="1198"/>
        <v>26.667132867132864</v>
      </c>
      <c r="AQ3118" s="18">
        <f t="shared" si="1199"/>
        <v>0.92740474811812379</v>
      </c>
      <c r="AR3118" s="17">
        <f t="shared" si="1200"/>
        <v>12.556846075555288</v>
      </c>
      <c r="AS3118" s="17">
        <f t="shared" si="1201"/>
        <v>0.99131892474405803</v>
      </c>
      <c r="AT3118" s="17">
        <f t="shared" si="1202"/>
        <v>23.893217893217894</v>
      </c>
      <c r="AU3118" s="17">
        <f t="shared" si="1203"/>
        <v>0.26029898248232053</v>
      </c>
      <c r="AV3118" s="18">
        <f t="shared" si="1204"/>
        <v>3.4350683385074382E-2</v>
      </c>
      <c r="AW3118" s="18">
        <f t="shared" si="1205"/>
        <v>1.2013859033538041</v>
      </c>
      <c r="AX3118" s="18">
        <f t="shared" si="1206"/>
        <v>1.4223775097117553</v>
      </c>
      <c r="AY3118" s="8">
        <f t="shared" si="1207"/>
        <v>4.1489552774950603E-2</v>
      </c>
      <c r="AZ3118" s="8">
        <f t="shared" si="1208"/>
        <v>1.0257931034482759</v>
      </c>
      <c r="BA3118" s="18">
        <f t="shared" si="1211"/>
        <v>0.32928360440389881</v>
      </c>
      <c r="BB3118" s="20">
        <f t="shared" si="1209"/>
        <v>0.14396206420927468</v>
      </c>
      <c r="BC3118" s="8">
        <f t="shared" si="1210"/>
        <v>1.7095998551880986E-2</v>
      </c>
      <c r="BD3118" s="44"/>
      <c r="BE3118" s="44"/>
      <c r="BF3118" s="8"/>
    </row>
    <row r="3119" spans="1:58" x14ac:dyDescent="0.25">
      <c r="A3119" s="8">
        <v>2963</v>
      </c>
      <c r="B3119" s="8"/>
      <c r="C3119" s="8" t="s">
        <v>490</v>
      </c>
      <c r="D3119" s="8" t="s">
        <v>490</v>
      </c>
      <c r="E3119" s="8" t="s">
        <v>491</v>
      </c>
      <c r="F3119" s="8" t="s">
        <v>492</v>
      </c>
      <c r="G3119" s="8"/>
      <c r="H3119" s="8"/>
      <c r="I3119" s="8"/>
      <c r="J3119" s="8"/>
      <c r="K3119" s="8"/>
      <c r="L3119" s="8">
        <v>196.03</v>
      </c>
      <c r="M3119" s="8">
        <v>2152.5300000000002</v>
      </c>
      <c r="N3119" s="8"/>
      <c r="O3119" s="8">
        <v>0.73</v>
      </c>
      <c r="P3119" s="8">
        <v>2.5099999999999998</v>
      </c>
      <c r="Q3119" s="8">
        <v>2.19</v>
      </c>
      <c r="R3119" s="8">
        <v>43.16</v>
      </c>
      <c r="S3119" s="8">
        <v>90.53</v>
      </c>
      <c r="T3119" s="8">
        <v>4.96</v>
      </c>
      <c r="U3119" s="8">
        <v>237.45</v>
      </c>
      <c r="V3119" s="8">
        <v>43.34</v>
      </c>
      <c r="W3119" s="8">
        <v>327.99</v>
      </c>
      <c r="X3119" s="8">
        <v>78.739999999999995</v>
      </c>
      <c r="Y3119" s="8">
        <v>235.19</v>
      </c>
      <c r="Z3119" s="8">
        <v>30.91</v>
      </c>
      <c r="AA3119" s="8">
        <v>182.41</v>
      </c>
      <c r="AB3119" s="8">
        <v>23.45</v>
      </c>
      <c r="AC3119" s="8">
        <v>5.68</v>
      </c>
      <c r="AD3119" s="8">
        <v>3.19</v>
      </c>
      <c r="AE3119" s="8">
        <v>6.02</v>
      </c>
      <c r="AF3119" s="17">
        <f t="shared" si="1188"/>
        <v>1303.5600000000002</v>
      </c>
      <c r="AG3119" s="18">
        <f t="shared" si="1190"/>
        <v>2.7186402773739416E-3</v>
      </c>
      <c r="AH3119" s="19">
        <f t="shared" si="1191"/>
        <v>3.6140194011071449E-3</v>
      </c>
      <c r="AI3119" s="19">
        <f t="shared" si="1192"/>
        <v>3.261439135314384E-2</v>
      </c>
      <c r="AJ3119" s="18">
        <f t="shared" si="1189"/>
        <v>4.6952755013723686E-3</v>
      </c>
      <c r="AK3119" s="18">
        <f t="shared" si="1193"/>
        <v>9.1069578588916289E-2</v>
      </c>
      <c r="AL3119" s="18">
        <f t="shared" si="1194"/>
        <v>0.5299003322259136</v>
      </c>
      <c r="AM3119" s="18">
        <f t="shared" si="1195"/>
        <v>0.48026166325791647</v>
      </c>
      <c r="AN3119" s="18">
        <f t="shared" si="1196"/>
        <v>9.9576536374963207E-2</v>
      </c>
      <c r="AO3119" s="18">
        <f t="shared" si="1197"/>
        <v>0.9689887294644921</v>
      </c>
      <c r="AP3119" s="17">
        <f t="shared" si="1198"/>
        <v>27.337185674371351</v>
      </c>
      <c r="AQ3119" s="18">
        <f t="shared" si="1199"/>
        <v>0.95070722154183185</v>
      </c>
      <c r="AR3119" s="17">
        <f t="shared" si="1200"/>
        <v>11.80050435831369</v>
      </c>
      <c r="AS3119" s="17">
        <f t="shared" si="1201"/>
        <v>1.0746669590482978</v>
      </c>
      <c r="AT3119" s="17">
        <f t="shared" si="1202"/>
        <v>61.451410658307211</v>
      </c>
      <c r="AU3119" s="17">
        <f t="shared" si="1203"/>
        <v>9.2419910091763965E-2</v>
      </c>
      <c r="AV3119" s="18">
        <f t="shared" si="1204"/>
        <v>3.0743314381975152E-3</v>
      </c>
      <c r="AW3119" s="18">
        <f t="shared" si="1205"/>
        <v>1.053164787811653</v>
      </c>
      <c r="AX3119" s="18">
        <f t="shared" si="1206"/>
        <v>1.1768001861258677</v>
      </c>
      <c r="AY3119" s="8">
        <f t="shared" si="1207"/>
        <v>1.7488076311605722E-2</v>
      </c>
      <c r="AZ3119" s="8">
        <f t="shared" si="1208"/>
        <v>2.0975440222428174</v>
      </c>
      <c r="BA3119" s="18">
        <f t="shared" si="1211"/>
        <v>0.29268311393414947</v>
      </c>
      <c r="BB3119" s="20">
        <f t="shared" si="1209"/>
        <v>0.28629864817359629</v>
      </c>
      <c r="BC3119" s="8">
        <f t="shared" si="1210"/>
        <v>1.9721274259944632E-2</v>
      </c>
      <c r="BD3119" s="44"/>
      <c r="BE3119" s="44"/>
      <c r="BF3119" s="8"/>
    </row>
    <row r="3120" spans="1:58" x14ac:dyDescent="0.25">
      <c r="A3120" s="8">
        <v>2964</v>
      </c>
      <c r="B3120" s="8"/>
      <c r="C3120" s="8" t="s">
        <v>490</v>
      </c>
      <c r="D3120" s="8" t="s">
        <v>490</v>
      </c>
      <c r="E3120" s="8" t="s">
        <v>491</v>
      </c>
      <c r="F3120" s="8" t="s">
        <v>492</v>
      </c>
      <c r="G3120" s="8"/>
      <c r="H3120" s="8"/>
      <c r="I3120" s="8"/>
      <c r="J3120" s="8"/>
      <c r="K3120" s="8"/>
      <c r="L3120" s="8">
        <v>183.25</v>
      </c>
      <c r="M3120" s="8">
        <v>2151.89</v>
      </c>
      <c r="N3120" s="8"/>
      <c r="O3120" s="8">
        <v>22.63</v>
      </c>
      <c r="P3120" s="8">
        <v>61.46</v>
      </c>
      <c r="Q3120" s="8">
        <v>13.55</v>
      </c>
      <c r="R3120" s="8">
        <v>94.98</v>
      </c>
      <c r="S3120" s="8">
        <v>74.7</v>
      </c>
      <c r="T3120" s="8">
        <v>11.79</v>
      </c>
      <c r="U3120" s="8">
        <v>200.89</v>
      </c>
      <c r="V3120" s="8">
        <v>42.49</v>
      </c>
      <c r="W3120" s="8">
        <v>343.11</v>
      </c>
      <c r="X3120" s="8">
        <v>77.69</v>
      </c>
      <c r="Y3120" s="8">
        <v>240.73</v>
      </c>
      <c r="Z3120" s="8">
        <v>32.450000000000003</v>
      </c>
      <c r="AA3120" s="8">
        <v>194</v>
      </c>
      <c r="AB3120" s="8">
        <v>24.57</v>
      </c>
      <c r="AC3120" s="8">
        <v>2.4500000000000002</v>
      </c>
      <c r="AD3120" s="8">
        <v>7.75</v>
      </c>
      <c r="AE3120" s="8">
        <v>15.23</v>
      </c>
      <c r="AF3120" s="17">
        <f t="shared" si="1188"/>
        <v>1435.04</v>
      </c>
      <c r="AG3120" s="18">
        <f t="shared" si="1190"/>
        <v>7.9242898777676291E-2</v>
      </c>
      <c r="AH3120" s="19">
        <f t="shared" si="1191"/>
        <v>8.3206303291232922E-2</v>
      </c>
      <c r="AI3120" s="19">
        <f t="shared" si="1192"/>
        <v>0.45943094393401057</v>
      </c>
      <c r="AJ3120" s="18">
        <f t="shared" si="1189"/>
        <v>0.17639842068696732</v>
      </c>
      <c r="AK3120" s="18">
        <f t="shared" si="1193"/>
        <v>8.5157698581247193E-2</v>
      </c>
      <c r="AL3120" s="18">
        <f t="shared" si="1194"/>
        <v>0.50886408404464867</v>
      </c>
      <c r="AM3120" s="18">
        <f t="shared" si="1195"/>
        <v>0.8491185290254778</v>
      </c>
      <c r="AN3120" s="18">
        <f t="shared" si="1196"/>
        <v>0.2832905133296274</v>
      </c>
      <c r="AO3120" s="18">
        <f t="shared" si="1197"/>
        <v>0.96805559769587735</v>
      </c>
      <c r="AP3120" s="17">
        <f t="shared" si="1198"/>
        <v>27.69841678465697</v>
      </c>
      <c r="AQ3120" s="18">
        <f t="shared" si="1199"/>
        <v>0.96326978117342066</v>
      </c>
      <c r="AR3120" s="17">
        <f t="shared" si="1200"/>
        <v>11.09221649484536</v>
      </c>
      <c r="AS3120" s="17">
        <f t="shared" si="1201"/>
        <v>0.94458762886597936</v>
      </c>
      <c r="AT3120" s="17">
        <f t="shared" si="1202"/>
        <v>23.64516129032258</v>
      </c>
      <c r="AU3120" s="17">
        <f t="shared" si="1203"/>
        <v>0.20966954892354536</v>
      </c>
      <c r="AV3120" s="18">
        <f t="shared" si="1204"/>
        <v>0.11264871322614366</v>
      </c>
      <c r="AW3120" s="18">
        <f t="shared" si="1205"/>
        <v>0.8377788426669428</v>
      </c>
      <c r="AX3120" s="18">
        <f t="shared" si="1206"/>
        <v>1.1575037716872014</v>
      </c>
      <c r="AY3120" s="8">
        <f t="shared" si="1207"/>
        <v>3.994845360824742E-2</v>
      </c>
      <c r="AZ3120" s="8">
        <f t="shared" si="1208"/>
        <v>0.78648136449778905</v>
      </c>
      <c r="BA3120" s="18">
        <f t="shared" si="1211"/>
        <v>0.33448544988293011</v>
      </c>
      <c r="BB3120" s="20">
        <f t="shared" si="1209"/>
        <v>0.12161580296396338</v>
      </c>
      <c r="BC3120" s="8">
        <f t="shared" si="1210"/>
        <v>1.8441046451387322E-2</v>
      </c>
      <c r="BD3120" s="44"/>
      <c r="BE3120" s="44"/>
      <c r="BF3120" s="8"/>
    </row>
    <row r="3121" spans="1:58" x14ac:dyDescent="0.25">
      <c r="A3121" s="8">
        <v>2965</v>
      </c>
      <c r="B3121" s="8"/>
      <c r="C3121" s="8" t="s">
        <v>490</v>
      </c>
      <c r="D3121" s="8" t="s">
        <v>490</v>
      </c>
      <c r="E3121" s="8" t="s">
        <v>491</v>
      </c>
      <c r="F3121" s="8" t="s">
        <v>492</v>
      </c>
      <c r="G3121" s="8"/>
      <c r="H3121" s="8"/>
      <c r="I3121" s="8"/>
      <c r="J3121" s="8"/>
      <c r="K3121" s="8"/>
      <c r="L3121" s="8">
        <v>137.97</v>
      </c>
      <c r="M3121" s="8">
        <v>2279.6799999999998</v>
      </c>
      <c r="N3121" s="8"/>
      <c r="O3121" s="8">
        <v>23.84</v>
      </c>
      <c r="P3121" s="8">
        <v>64.56</v>
      </c>
      <c r="Q3121" s="8">
        <v>12.81</v>
      </c>
      <c r="R3121" s="8">
        <v>97.67</v>
      </c>
      <c r="S3121" s="8">
        <v>85.88</v>
      </c>
      <c r="T3121" s="8">
        <v>15.11</v>
      </c>
      <c r="U3121" s="8">
        <v>202.75</v>
      </c>
      <c r="V3121" s="8">
        <v>40.64</v>
      </c>
      <c r="W3121" s="8">
        <v>334.74</v>
      </c>
      <c r="X3121" s="8">
        <v>78.209999999999994</v>
      </c>
      <c r="Y3121" s="8">
        <v>236.55</v>
      </c>
      <c r="Z3121" s="8">
        <v>32.869999999999997</v>
      </c>
      <c r="AA3121" s="8">
        <v>202.96</v>
      </c>
      <c r="AB3121" s="8">
        <v>26.99</v>
      </c>
      <c r="AC3121" s="8">
        <v>4.2300000000000004</v>
      </c>
      <c r="AD3121" s="8">
        <v>8.51</v>
      </c>
      <c r="AE3121" s="8">
        <v>16.670000000000002</v>
      </c>
      <c r="AF3121" s="17">
        <f t="shared" si="1188"/>
        <v>1455.58</v>
      </c>
      <c r="AG3121" s="18">
        <f t="shared" si="1190"/>
        <v>7.9794567822388987E-2</v>
      </c>
      <c r="AH3121" s="19">
        <f t="shared" si="1191"/>
        <v>8.3544616350122586E-2</v>
      </c>
      <c r="AI3121" s="19">
        <f t="shared" si="1192"/>
        <v>0.47066609814587052</v>
      </c>
      <c r="AJ3121" s="18">
        <f t="shared" si="1189"/>
        <v>0.16163855364860008</v>
      </c>
      <c r="AK3121" s="18">
        <f t="shared" si="1193"/>
        <v>6.0521652161706907E-2</v>
      </c>
      <c r="AL3121" s="18">
        <f t="shared" si="1194"/>
        <v>0.51049790041991594</v>
      </c>
      <c r="AM3121" s="18">
        <f t="shared" si="1195"/>
        <v>0.89376535869853513</v>
      </c>
      <c r="AN3121" s="18">
        <f t="shared" si="1196"/>
        <v>0.33705106331336332</v>
      </c>
      <c r="AO3121" s="18">
        <f t="shared" si="1197"/>
        <v>1.0265319668980282</v>
      </c>
      <c r="AP3121" s="17">
        <f t="shared" si="1198"/>
        <v>29.148190768443932</v>
      </c>
      <c r="AQ3121" s="18">
        <f t="shared" si="1199"/>
        <v>1.0136886725841012</v>
      </c>
      <c r="AR3121" s="17">
        <f t="shared" si="1200"/>
        <v>11.232163973196688</v>
      </c>
      <c r="AS3121" s="17">
        <f t="shared" si="1201"/>
        <v>0.67978912100906574</v>
      </c>
      <c r="AT3121" s="17">
        <f t="shared" si="1202"/>
        <v>16.212690951821386</v>
      </c>
      <c r="AU3121" s="17">
        <f t="shared" si="1203"/>
        <v>0.24461793296247475</v>
      </c>
      <c r="AV3121" s="18">
        <f t="shared" si="1204"/>
        <v>0.11758323057953145</v>
      </c>
      <c r="AW3121" s="18">
        <f t="shared" si="1205"/>
        <v>0.80820811784583146</v>
      </c>
      <c r="AX3121" s="18">
        <f t="shared" si="1206"/>
        <v>1.0794137016064682</v>
      </c>
      <c r="AY3121" s="8">
        <f t="shared" si="1207"/>
        <v>4.1929444225463144E-2</v>
      </c>
      <c r="AZ3121" s="8">
        <f t="shared" si="1208"/>
        <v>0.87928739633459607</v>
      </c>
      <c r="BA3121" s="18">
        <f t="shared" si="1211"/>
        <v>0.34530565135547342</v>
      </c>
      <c r="BB3121" s="20">
        <f t="shared" si="1209"/>
        <v>8.9043386773900848E-2</v>
      </c>
      <c r="BC3121" s="8">
        <f t="shared" si="1210"/>
        <v>1.3106068123293771E-2</v>
      </c>
      <c r="BD3121" s="44"/>
      <c r="BE3121" s="44"/>
      <c r="BF3121" s="8"/>
    </row>
    <row r="3122" spans="1:58" x14ac:dyDescent="0.25">
      <c r="A3122" s="8">
        <v>2966</v>
      </c>
      <c r="B3122" s="8"/>
      <c r="C3122" s="8" t="s">
        <v>490</v>
      </c>
      <c r="D3122" s="8" t="s">
        <v>490</v>
      </c>
      <c r="E3122" s="8" t="s">
        <v>491</v>
      </c>
      <c r="F3122" s="8" t="s">
        <v>492</v>
      </c>
      <c r="G3122" s="8"/>
      <c r="H3122" s="8"/>
      <c r="I3122" s="8"/>
      <c r="J3122" s="8"/>
      <c r="K3122" s="8"/>
      <c r="L3122" s="8">
        <v>209.45</v>
      </c>
      <c r="M3122" s="8">
        <v>1831.93</v>
      </c>
      <c r="N3122" s="8"/>
      <c r="O3122" s="8">
        <v>31.37</v>
      </c>
      <c r="P3122" s="8">
        <v>104.98</v>
      </c>
      <c r="Q3122" s="8">
        <v>21.46</v>
      </c>
      <c r="R3122" s="8">
        <v>155.57</v>
      </c>
      <c r="S3122" s="8">
        <v>108.69</v>
      </c>
      <c r="T3122" s="8">
        <v>15.98</v>
      </c>
      <c r="U3122" s="8">
        <v>248.35</v>
      </c>
      <c r="V3122" s="8">
        <v>43.89</v>
      </c>
      <c r="W3122" s="8">
        <v>325.29000000000002</v>
      </c>
      <c r="X3122" s="8">
        <v>71.459999999999994</v>
      </c>
      <c r="Y3122" s="8">
        <v>208.7</v>
      </c>
      <c r="Z3122" s="8">
        <v>25.55</v>
      </c>
      <c r="AA3122" s="8">
        <v>140.94</v>
      </c>
      <c r="AB3122" s="8">
        <v>17.84</v>
      </c>
      <c r="AC3122" s="8">
        <v>2.75</v>
      </c>
      <c r="AD3122" s="8">
        <v>5.92</v>
      </c>
      <c r="AE3122" s="8">
        <v>18.47</v>
      </c>
      <c r="AF3122" s="17">
        <f t="shared" si="1188"/>
        <v>1520.07</v>
      </c>
      <c r="AG3122" s="18">
        <f t="shared" si="1190"/>
        <v>0.15120208557491324</v>
      </c>
      <c r="AH3122" s="19">
        <f t="shared" si="1191"/>
        <v>0.19563101256050325</v>
      </c>
      <c r="AI3122" s="19">
        <f t="shared" si="1192"/>
        <v>0.38882709535018767</v>
      </c>
      <c r="AJ3122" s="18">
        <f t="shared" si="1189"/>
        <v>0.16805663767933654</v>
      </c>
      <c r="AK3122" s="18">
        <f t="shared" si="1193"/>
        <v>0.11433297123798397</v>
      </c>
      <c r="AL3122" s="18">
        <f t="shared" si="1194"/>
        <v>0.32051976177585273</v>
      </c>
      <c r="AM3122" s="18">
        <f t="shared" si="1195"/>
        <v>0.97886350470771732</v>
      </c>
      <c r="AN3122" s="18">
        <f t="shared" si="1196"/>
        <v>0.2862909271384883</v>
      </c>
      <c r="AO3122" s="18">
        <f t="shared" si="1197"/>
        <v>0.88923844950951458</v>
      </c>
      <c r="AP3122" s="17">
        <f t="shared" si="1198"/>
        <v>25.635740274279321</v>
      </c>
      <c r="AQ3122" s="18">
        <f t="shared" si="1199"/>
        <v>0.89153593565328082</v>
      </c>
      <c r="AR3122" s="17">
        <f t="shared" si="1200"/>
        <v>12.997942386831276</v>
      </c>
      <c r="AS3122" s="17">
        <f t="shared" si="1201"/>
        <v>1.4860933730665531</v>
      </c>
      <c r="AT3122" s="17">
        <f t="shared" si="1202"/>
        <v>35.380067567567565</v>
      </c>
      <c r="AU3122" s="17">
        <f t="shared" si="1203"/>
        <v>0.39138901942667803</v>
      </c>
      <c r="AV3122" s="18">
        <f t="shared" si="1204"/>
        <v>0.12631367022347495</v>
      </c>
      <c r="AW3122" s="18">
        <f t="shared" si="1205"/>
        <v>1.4256164460731355</v>
      </c>
      <c r="AX3122" s="18">
        <f t="shared" si="1206"/>
        <v>1.5105225541399734</v>
      </c>
      <c r="AY3122" s="8">
        <f t="shared" si="1207"/>
        <v>4.2003689513268057E-2</v>
      </c>
      <c r="AZ3122" s="8">
        <f t="shared" si="1208"/>
        <v>0.69865655332004883</v>
      </c>
      <c r="BA3122" s="18">
        <f t="shared" si="1211"/>
        <v>0.45155815192721388</v>
      </c>
      <c r="BB3122" s="20">
        <f t="shared" si="1209"/>
        <v>8.4865799407296424E-2</v>
      </c>
      <c r="BC3122" s="8">
        <f t="shared" si="1210"/>
        <v>2.4759002047397911E-2</v>
      </c>
      <c r="BD3122" s="44"/>
      <c r="BE3122" s="44"/>
      <c r="BF3122" s="8"/>
    </row>
    <row r="3123" spans="1:58" x14ac:dyDescent="0.25">
      <c r="A3123" s="8">
        <v>2967</v>
      </c>
      <c r="B3123" s="8"/>
      <c r="C3123" s="8" t="s">
        <v>490</v>
      </c>
      <c r="D3123" s="8" t="s">
        <v>490</v>
      </c>
      <c r="E3123" s="8" t="s">
        <v>491</v>
      </c>
      <c r="F3123" s="8" t="s">
        <v>492</v>
      </c>
      <c r="G3123" s="8"/>
      <c r="H3123" s="8"/>
      <c r="I3123" s="8"/>
      <c r="J3123" s="8"/>
      <c r="K3123" s="8"/>
      <c r="L3123" s="8">
        <v>192.21</v>
      </c>
      <c r="M3123" s="8">
        <v>1765.97</v>
      </c>
      <c r="N3123" s="8"/>
      <c r="O3123" s="8">
        <v>28.28</v>
      </c>
      <c r="P3123" s="8">
        <v>87.98</v>
      </c>
      <c r="Q3123" s="8">
        <v>18.53</v>
      </c>
      <c r="R3123" s="8">
        <v>136.5</v>
      </c>
      <c r="S3123" s="8">
        <v>109.84</v>
      </c>
      <c r="T3123" s="8">
        <v>16.43</v>
      </c>
      <c r="U3123" s="8">
        <v>247.85</v>
      </c>
      <c r="V3123" s="8">
        <v>47.17</v>
      </c>
      <c r="W3123" s="8">
        <v>338.35</v>
      </c>
      <c r="X3123" s="8">
        <v>69.14</v>
      </c>
      <c r="Y3123" s="8">
        <v>191.41</v>
      </c>
      <c r="Z3123" s="8">
        <v>24.11</v>
      </c>
      <c r="AA3123" s="8">
        <v>132.84</v>
      </c>
      <c r="AB3123" s="8">
        <v>16.84</v>
      </c>
      <c r="AC3123" s="8">
        <v>2.25</v>
      </c>
      <c r="AD3123" s="8">
        <v>3.98</v>
      </c>
      <c r="AE3123" s="8">
        <v>14.91</v>
      </c>
      <c r="AF3123" s="17">
        <f t="shared" si="1188"/>
        <v>1465.2699999999998</v>
      </c>
      <c r="AG3123" s="18">
        <f t="shared" si="1190"/>
        <v>0.14461990377053327</v>
      </c>
      <c r="AH3123" s="19">
        <f t="shared" si="1191"/>
        <v>0.17394842155780632</v>
      </c>
      <c r="AI3123" s="19">
        <f t="shared" si="1192"/>
        <v>0.39949799848534029</v>
      </c>
      <c r="AJ3123" s="18">
        <f t="shared" si="1189"/>
        <v>0.14991656448505078</v>
      </c>
      <c r="AK3123" s="18">
        <f t="shared" si="1193"/>
        <v>0.10884103353964111</v>
      </c>
      <c r="AL3123" s="18">
        <f t="shared" si="1194"/>
        <v>0.26693494299128101</v>
      </c>
      <c r="AM3123" s="18">
        <f t="shared" si="1195"/>
        <v>0.92981004143939805</v>
      </c>
      <c r="AN3123" s="18">
        <f t="shared" si="1196"/>
        <v>0.29310317726416646</v>
      </c>
      <c r="AO3123" s="18">
        <f t="shared" si="1197"/>
        <v>0.86954370892535138</v>
      </c>
      <c r="AP3123" s="17">
        <f t="shared" si="1198"/>
        <v>25.541943881978593</v>
      </c>
      <c r="AQ3123" s="18">
        <f t="shared" si="1199"/>
        <v>0.8882739719465168</v>
      </c>
      <c r="AR3123" s="17">
        <f t="shared" si="1200"/>
        <v>13.293962661848841</v>
      </c>
      <c r="AS3123" s="17">
        <f t="shared" si="1201"/>
        <v>1.4469286359530262</v>
      </c>
      <c r="AT3123" s="17">
        <f t="shared" si="1202"/>
        <v>48.293969849246231</v>
      </c>
      <c r="AU3123" s="17">
        <f t="shared" si="1203"/>
        <v>0.42630672972665101</v>
      </c>
      <c r="AV3123" s="18">
        <f t="shared" si="1204"/>
        <v>0.11410127092999799</v>
      </c>
      <c r="AW3123" s="18">
        <f t="shared" si="1205"/>
        <v>1.5094990913616562</v>
      </c>
      <c r="AX3123" s="18">
        <f t="shared" si="1206"/>
        <v>1.6669711469020745</v>
      </c>
      <c r="AY3123" s="8">
        <f t="shared" si="1207"/>
        <v>2.9960855164107195E-2</v>
      </c>
      <c r="AZ3123" s="8">
        <f t="shared" si="1208"/>
        <v>0.80468864468864476</v>
      </c>
      <c r="BA3123" s="18">
        <f t="shared" si="1211"/>
        <v>0.44047172193520651</v>
      </c>
      <c r="BB3123" s="20">
        <f t="shared" si="1209"/>
        <v>8.8760863963622594E-2</v>
      </c>
      <c r="BC3123" s="8">
        <f t="shared" si="1210"/>
        <v>2.3569713469963661E-2</v>
      </c>
      <c r="BD3123" s="44"/>
      <c r="BE3123" s="44"/>
      <c r="BF3123" s="8"/>
    </row>
    <row r="3124" spans="1:58" x14ac:dyDescent="0.25">
      <c r="A3124" s="8">
        <v>2968</v>
      </c>
      <c r="B3124" s="8"/>
      <c r="C3124" s="8" t="s">
        <v>490</v>
      </c>
      <c r="D3124" s="8" t="s">
        <v>490</v>
      </c>
      <c r="E3124" s="8" t="s">
        <v>491</v>
      </c>
      <c r="F3124" s="8" t="s">
        <v>492</v>
      </c>
      <c r="G3124" s="8"/>
      <c r="H3124" s="8"/>
      <c r="I3124" s="8"/>
      <c r="J3124" s="8"/>
      <c r="K3124" s="8"/>
      <c r="L3124" s="8">
        <v>196.53</v>
      </c>
      <c r="M3124" s="8">
        <v>1735.74</v>
      </c>
      <c r="N3124" s="8"/>
      <c r="O3124" s="8">
        <v>56.57</v>
      </c>
      <c r="P3124" s="8">
        <v>143.69999999999999</v>
      </c>
      <c r="Q3124" s="8">
        <v>26.38</v>
      </c>
      <c r="R3124" s="8">
        <v>177.88</v>
      </c>
      <c r="S3124" s="8">
        <v>118.87</v>
      </c>
      <c r="T3124" s="8">
        <v>14.43</v>
      </c>
      <c r="U3124" s="8">
        <v>253.79</v>
      </c>
      <c r="V3124" s="8">
        <v>46.35</v>
      </c>
      <c r="W3124" s="8">
        <v>322.86</v>
      </c>
      <c r="X3124" s="8">
        <v>66.150000000000006</v>
      </c>
      <c r="Y3124" s="8">
        <v>178.67</v>
      </c>
      <c r="Z3124" s="8">
        <v>22.5</v>
      </c>
      <c r="AA3124" s="8">
        <v>133.72999999999999</v>
      </c>
      <c r="AB3124" s="8">
        <v>16.5</v>
      </c>
      <c r="AC3124" s="8">
        <v>2.62</v>
      </c>
      <c r="AD3124" s="8">
        <v>4.97</v>
      </c>
      <c r="AE3124" s="8">
        <v>13.63</v>
      </c>
      <c r="AF3124" s="17">
        <f t="shared" si="1188"/>
        <v>1578.38</v>
      </c>
      <c r="AG3124" s="18">
        <f t="shared" si="1190"/>
        <v>0.28736565679129911</v>
      </c>
      <c r="AH3124" s="19">
        <f t="shared" si="1191"/>
        <v>0.28222359849756928</v>
      </c>
      <c r="AI3124" s="19">
        <f t="shared" si="1192"/>
        <v>0.61323496900674512</v>
      </c>
      <c r="AJ3124" s="18">
        <f t="shared" si="1189"/>
        <v>0.27710518777560422</v>
      </c>
      <c r="AK3124" s="18">
        <f t="shared" si="1193"/>
        <v>0.11322548307926303</v>
      </c>
      <c r="AL3124" s="18">
        <f t="shared" si="1194"/>
        <v>0.36463683052090973</v>
      </c>
      <c r="AM3124" s="18">
        <f t="shared" si="1195"/>
        <v>0.89994085839657667</v>
      </c>
      <c r="AN3124" s="18">
        <f t="shared" si="1196"/>
        <v>0.24454040854119097</v>
      </c>
      <c r="AO3124" s="18">
        <f t="shared" si="1197"/>
        <v>0.89391932053006362</v>
      </c>
      <c r="AP3124" s="17">
        <f t="shared" si="1198"/>
        <v>26.239455782312923</v>
      </c>
      <c r="AQ3124" s="18">
        <f t="shared" si="1199"/>
        <v>0.91253139217470414</v>
      </c>
      <c r="AR3124" s="17">
        <f t="shared" si="1200"/>
        <v>12.979436177372319</v>
      </c>
      <c r="AS3124" s="17">
        <f t="shared" si="1201"/>
        <v>1.4696029312794439</v>
      </c>
      <c r="AT3124" s="17">
        <f t="shared" si="1202"/>
        <v>39.543259557344065</v>
      </c>
      <c r="AU3124" s="17">
        <f t="shared" si="1203"/>
        <v>0.38212820926852892</v>
      </c>
      <c r="AV3124" s="18">
        <f t="shared" si="1204"/>
        <v>0.22290082351550494</v>
      </c>
      <c r="AW3124" s="18">
        <f t="shared" si="1205"/>
        <v>1.5353891268952253</v>
      </c>
      <c r="AX3124" s="18">
        <f t="shared" si="1206"/>
        <v>1.580069415440285</v>
      </c>
      <c r="AY3124" s="8">
        <f t="shared" si="1207"/>
        <v>3.7164435803484636E-2</v>
      </c>
      <c r="AZ3124" s="8">
        <f t="shared" si="1208"/>
        <v>0.66825950078704754</v>
      </c>
      <c r="BA3124" s="18">
        <f t="shared" si="1211"/>
        <v>0.50153955321278765</v>
      </c>
      <c r="BB3124" s="20">
        <f t="shared" si="1209"/>
        <v>6.9643393841644502E-2</v>
      </c>
      <c r="BC3124" s="8">
        <f t="shared" si="1210"/>
        <v>2.4519173577164547E-2</v>
      </c>
      <c r="BD3124" s="44"/>
      <c r="BE3124" s="44"/>
      <c r="BF3124" s="8"/>
    </row>
    <row r="3125" spans="1:58" x14ac:dyDescent="0.25">
      <c r="A3125" s="8">
        <v>2969</v>
      </c>
      <c r="B3125" s="8"/>
      <c r="C3125" s="8" t="s">
        <v>490</v>
      </c>
      <c r="D3125" s="8" t="s">
        <v>490</v>
      </c>
      <c r="E3125" s="8" t="s">
        <v>491</v>
      </c>
      <c r="F3125" s="8" t="s">
        <v>492</v>
      </c>
      <c r="G3125" s="8"/>
      <c r="H3125" s="8"/>
      <c r="I3125" s="8"/>
      <c r="J3125" s="8"/>
      <c r="K3125" s="8"/>
      <c r="L3125" s="8">
        <v>204.75</v>
      </c>
      <c r="M3125" s="8">
        <v>1859.8</v>
      </c>
      <c r="N3125" s="8"/>
      <c r="O3125" s="8">
        <v>72.25</v>
      </c>
      <c r="P3125" s="8">
        <v>161.91999999999999</v>
      </c>
      <c r="Q3125" s="8">
        <v>30.25</v>
      </c>
      <c r="R3125" s="8">
        <v>209.06</v>
      </c>
      <c r="S3125" s="8">
        <v>128.87</v>
      </c>
      <c r="T3125" s="8">
        <v>16.59</v>
      </c>
      <c r="U3125" s="8">
        <v>253.35</v>
      </c>
      <c r="V3125" s="8">
        <v>47.48</v>
      </c>
      <c r="W3125" s="8">
        <v>308</v>
      </c>
      <c r="X3125" s="8">
        <v>64.209999999999994</v>
      </c>
      <c r="Y3125" s="8">
        <v>189.07</v>
      </c>
      <c r="Z3125" s="8">
        <v>22.36</v>
      </c>
      <c r="AA3125" s="8">
        <v>133.94</v>
      </c>
      <c r="AB3125" s="8">
        <v>17.260000000000002</v>
      </c>
      <c r="AC3125" s="8">
        <v>9.25</v>
      </c>
      <c r="AD3125" s="8">
        <v>12.02</v>
      </c>
      <c r="AE3125" s="8">
        <v>21.63</v>
      </c>
      <c r="AF3125" s="17">
        <f t="shared" si="1188"/>
        <v>1654.61</v>
      </c>
      <c r="AG3125" s="18">
        <f t="shared" si="1190"/>
        <v>0.36644186672160661</v>
      </c>
      <c r="AH3125" s="19">
        <f t="shared" si="1191"/>
        <v>0.31750867971610086</v>
      </c>
      <c r="AI3125" s="19">
        <f t="shared" si="1192"/>
        <v>0.66639964865839096</v>
      </c>
      <c r="AJ3125" s="18">
        <f t="shared" si="1189"/>
        <v>0.3264500679224378</v>
      </c>
      <c r="AK3125" s="18">
        <f t="shared" si="1193"/>
        <v>0.11009248306269491</v>
      </c>
      <c r="AL3125" s="18">
        <f t="shared" si="1194"/>
        <v>0.55570966250577902</v>
      </c>
      <c r="AM3125" s="18">
        <f t="shared" si="1195"/>
        <v>0.83792773683831379</v>
      </c>
      <c r="AN3125" s="18">
        <f t="shared" si="1196"/>
        <v>0.27025124540925899</v>
      </c>
      <c r="AO3125" s="18">
        <f t="shared" si="1197"/>
        <v>0.9912740431480398</v>
      </c>
      <c r="AP3125" s="17">
        <f t="shared" si="1198"/>
        <v>28.964335773244045</v>
      </c>
      <c r="AQ3125" s="18">
        <f t="shared" si="1199"/>
        <v>1.0072947345344743</v>
      </c>
      <c r="AR3125" s="17">
        <f t="shared" si="1200"/>
        <v>13.885321785874272</v>
      </c>
      <c r="AS3125" s="17">
        <f t="shared" si="1201"/>
        <v>1.5286695535314321</v>
      </c>
      <c r="AT3125" s="17">
        <f t="shared" si="1202"/>
        <v>17.034109816971714</v>
      </c>
      <c r="AU3125" s="17">
        <f t="shared" si="1203"/>
        <v>0.41998357581981971</v>
      </c>
      <c r="AV3125" s="18">
        <f t="shared" si="1204"/>
        <v>0.28517860667061379</v>
      </c>
      <c r="AW3125" s="18">
        <f t="shared" si="1205"/>
        <v>1.5303240857115201</v>
      </c>
      <c r="AX3125" s="18">
        <f t="shared" si="1206"/>
        <v>1.5049816020035669</v>
      </c>
      <c r="AY3125" s="8">
        <f t="shared" si="1207"/>
        <v>8.9741675377034494E-2</v>
      </c>
      <c r="AZ3125" s="8">
        <f t="shared" si="1208"/>
        <v>0.61642590643834305</v>
      </c>
      <c r="BA3125" s="18">
        <f t="shared" si="1211"/>
        <v>0.52718767564562041</v>
      </c>
      <c r="BB3125" s="20">
        <f t="shared" si="1209"/>
        <v>6.1734958121245513E-2</v>
      </c>
      <c r="BC3125" s="8">
        <f t="shared" si="1210"/>
        <v>2.3840717021852559E-2</v>
      </c>
      <c r="BD3125" s="44"/>
      <c r="BE3125" s="44"/>
      <c r="BF3125" s="8"/>
    </row>
    <row r="3126" spans="1:58" x14ac:dyDescent="0.25">
      <c r="A3126" s="8">
        <v>2970</v>
      </c>
      <c r="B3126" s="8"/>
      <c r="C3126" s="8" t="s">
        <v>490</v>
      </c>
      <c r="D3126" s="8" t="s">
        <v>490</v>
      </c>
      <c r="E3126" s="8" t="s">
        <v>491</v>
      </c>
      <c r="F3126" s="8" t="s">
        <v>492</v>
      </c>
      <c r="G3126" s="8"/>
      <c r="H3126" s="8"/>
      <c r="I3126" s="8"/>
      <c r="J3126" s="8"/>
      <c r="K3126" s="8"/>
      <c r="L3126" s="8">
        <v>194.75</v>
      </c>
      <c r="M3126" s="8">
        <v>1609.19</v>
      </c>
      <c r="N3126" s="8"/>
      <c r="O3126" s="8">
        <v>39.82</v>
      </c>
      <c r="P3126" s="8">
        <v>126.87</v>
      </c>
      <c r="Q3126" s="8">
        <v>24.63</v>
      </c>
      <c r="R3126" s="8">
        <v>166.45</v>
      </c>
      <c r="S3126" s="8">
        <v>102.09</v>
      </c>
      <c r="T3126" s="8">
        <v>13.33</v>
      </c>
      <c r="U3126" s="8">
        <v>226.91</v>
      </c>
      <c r="V3126" s="8">
        <v>46.2</v>
      </c>
      <c r="W3126" s="8">
        <v>315.42</v>
      </c>
      <c r="X3126" s="8">
        <v>64.790000000000006</v>
      </c>
      <c r="Y3126" s="8">
        <v>189.36</v>
      </c>
      <c r="Z3126" s="8">
        <v>22.72</v>
      </c>
      <c r="AA3126" s="8">
        <v>121.59</v>
      </c>
      <c r="AB3126" s="8">
        <v>14.02</v>
      </c>
      <c r="AC3126" s="8">
        <v>3.35</v>
      </c>
      <c r="AD3126" s="8">
        <v>5.89</v>
      </c>
      <c r="AE3126" s="8">
        <v>19.22</v>
      </c>
      <c r="AF3126" s="17">
        <f t="shared" si="1188"/>
        <v>1474.1999999999998</v>
      </c>
      <c r="AG3126" s="18">
        <f t="shared" si="1190"/>
        <v>0.22247485236925785</v>
      </c>
      <c r="AH3126" s="19">
        <f t="shared" si="1191"/>
        <v>0.27404790280818309</v>
      </c>
      <c r="AI3126" s="19">
        <f t="shared" si="1192"/>
        <v>0.46130197104336912</v>
      </c>
      <c r="AJ3126" s="18">
        <f t="shared" si="1189"/>
        <v>0.22711655513687976</v>
      </c>
      <c r="AK3126" s="18">
        <f t="shared" si="1193"/>
        <v>0.12102362057929765</v>
      </c>
      <c r="AL3126" s="18">
        <f t="shared" si="1194"/>
        <v>0.30645161290322581</v>
      </c>
      <c r="AM3126" s="18">
        <f t="shared" si="1195"/>
        <v>0.98008511337679605</v>
      </c>
      <c r="AN3126" s="18">
        <f t="shared" si="1196"/>
        <v>0.25779198830008954</v>
      </c>
      <c r="AO3126" s="18">
        <f t="shared" si="1197"/>
        <v>0.84671106299359555</v>
      </c>
      <c r="AP3126" s="17">
        <f t="shared" si="1198"/>
        <v>24.837011884550083</v>
      </c>
      <c r="AQ3126" s="18">
        <f t="shared" si="1199"/>
        <v>0.86375850248180552</v>
      </c>
      <c r="AR3126" s="17">
        <f t="shared" si="1200"/>
        <v>13.234558763056173</v>
      </c>
      <c r="AS3126" s="17">
        <f t="shared" si="1201"/>
        <v>1.6016942182745291</v>
      </c>
      <c r="AT3126" s="17">
        <f t="shared" si="1202"/>
        <v>33.064516129032263</v>
      </c>
      <c r="AU3126" s="17">
        <f t="shared" si="1203"/>
        <v>0.41544051507235286</v>
      </c>
      <c r="AV3126" s="18">
        <f t="shared" si="1204"/>
        <v>0.17548807897404259</v>
      </c>
      <c r="AW3126" s="18">
        <f t="shared" si="1205"/>
        <v>1.5098318304244307</v>
      </c>
      <c r="AX3126" s="18">
        <f t="shared" si="1206"/>
        <v>1.6977828327506073</v>
      </c>
      <c r="AY3126" s="8">
        <f t="shared" si="1207"/>
        <v>4.8441483674644292E-2</v>
      </c>
      <c r="AZ3126" s="8">
        <f t="shared" si="1208"/>
        <v>0.61333733854010219</v>
      </c>
      <c r="BA3126" s="18">
        <f t="shared" si="1211"/>
        <v>0.47490164156830833</v>
      </c>
      <c r="BB3126" s="20">
        <f t="shared" si="1209"/>
        <v>7.3751670274805531E-2</v>
      </c>
      <c r="BC3126" s="8">
        <f t="shared" si="1210"/>
        <v>2.6207873697861699E-2</v>
      </c>
      <c r="BD3126" s="44"/>
      <c r="BE3126" s="44"/>
      <c r="BF3126" s="8"/>
    </row>
    <row r="3127" spans="1:58" x14ac:dyDescent="0.25">
      <c r="A3127" s="8">
        <v>2971</v>
      </c>
      <c r="B3127" s="8"/>
      <c r="C3127" s="8" t="s">
        <v>490</v>
      </c>
      <c r="D3127" s="8" t="s">
        <v>490</v>
      </c>
      <c r="E3127" s="8" t="s">
        <v>491</v>
      </c>
      <c r="F3127" s="8" t="s">
        <v>492</v>
      </c>
      <c r="G3127" s="8"/>
      <c r="H3127" s="8"/>
      <c r="I3127" s="8"/>
      <c r="J3127" s="8"/>
      <c r="K3127" s="8"/>
      <c r="L3127" s="8">
        <v>178.8</v>
      </c>
      <c r="M3127" s="8">
        <v>1833.05</v>
      </c>
      <c r="N3127" s="8"/>
      <c r="O3127" s="8">
        <v>18.100000000000001</v>
      </c>
      <c r="P3127" s="8">
        <v>31.74</v>
      </c>
      <c r="Q3127" s="8">
        <v>7.44</v>
      </c>
      <c r="R3127" s="8">
        <v>62.09</v>
      </c>
      <c r="S3127" s="8">
        <v>66.099999999999994</v>
      </c>
      <c r="T3127" s="8">
        <v>11.99</v>
      </c>
      <c r="U3127" s="8">
        <v>194.02</v>
      </c>
      <c r="V3127" s="8">
        <v>40.869999999999997</v>
      </c>
      <c r="W3127" s="8">
        <v>297</v>
      </c>
      <c r="X3127" s="8">
        <v>66.66</v>
      </c>
      <c r="Y3127" s="8">
        <v>199.99</v>
      </c>
      <c r="Z3127" s="8">
        <v>25.7</v>
      </c>
      <c r="AA3127" s="8">
        <v>149.81</v>
      </c>
      <c r="AB3127" s="8">
        <v>19.68</v>
      </c>
      <c r="AC3127" s="8">
        <v>2.04</v>
      </c>
      <c r="AD3127" s="8">
        <v>2.64</v>
      </c>
      <c r="AE3127" s="8">
        <v>16.14</v>
      </c>
      <c r="AF3127" s="17">
        <f t="shared" si="1188"/>
        <v>1191.19</v>
      </c>
      <c r="AG3127" s="18">
        <f t="shared" si="1190"/>
        <v>8.2075833326996209E-2</v>
      </c>
      <c r="AH3127" s="19">
        <f t="shared" si="1191"/>
        <v>5.5645688453879537E-2</v>
      </c>
      <c r="AI3127" s="19">
        <f t="shared" si="1192"/>
        <v>0.56211447517656765</v>
      </c>
      <c r="AJ3127" s="18">
        <f t="shared" si="1189"/>
        <v>0.15944388057986561</v>
      </c>
      <c r="AK3127" s="18">
        <f t="shared" si="1193"/>
        <v>9.7542347453697401E-2</v>
      </c>
      <c r="AL3127" s="18">
        <f t="shared" si="1194"/>
        <v>0.16356877323420074</v>
      </c>
      <c r="AM3127" s="18">
        <f t="shared" si="1195"/>
        <v>0.66171176118111708</v>
      </c>
      <c r="AN3127" s="18">
        <f t="shared" si="1196"/>
        <v>0.31163978049916002</v>
      </c>
      <c r="AO3127" s="18">
        <f t="shared" si="1197"/>
        <v>0.95898044722211062</v>
      </c>
      <c r="AP3127" s="17">
        <f t="shared" si="1198"/>
        <v>27.498499849984999</v>
      </c>
      <c r="AQ3127" s="18">
        <f t="shared" si="1199"/>
        <v>0.95631725592941463</v>
      </c>
      <c r="AR3127" s="17">
        <f t="shared" si="1200"/>
        <v>12.235832053934983</v>
      </c>
      <c r="AS3127" s="17">
        <f t="shared" si="1201"/>
        <v>1.193511781590014</v>
      </c>
      <c r="AT3127" s="17">
        <f t="shared" si="1202"/>
        <v>67.727272727272734</v>
      </c>
      <c r="AU3127" s="17">
        <f t="shared" si="1203"/>
        <v>0.26620781527531084</v>
      </c>
      <c r="AV3127" s="18">
        <f t="shared" si="1204"/>
        <v>9.3289351613235746E-2</v>
      </c>
      <c r="AW3127" s="18">
        <f t="shared" si="1205"/>
        <v>1.0478002454700577</v>
      </c>
      <c r="AX3127" s="18">
        <f t="shared" si="1206"/>
        <v>1.2974971549328336</v>
      </c>
      <c r="AY3127" s="8">
        <f t="shared" si="1207"/>
        <v>1.7622321607369335E-2</v>
      </c>
      <c r="AZ3127" s="8">
        <f t="shared" si="1208"/>
        <v>1.0645836688677723</v>
      </c>
      <c r="BA3127" s="18">
        <f t="shared" si="1211"/>
        <v>0.3286461437721942</v>
      </c>
      <c r="BB3127" s="20">
        <f t="shared" si="1209"/>
        <v>0.18151981828380384</v>
      </c>
      <c r="BC3127" s="8">
        <f t="shared" si="1210"/>
        <v>2.1122963517559299E-2</v>
      </c>
      <c r="BD3127" s="44"/>
      <c r="BE3127" s="44"/>
      <c r="BF3127" s="8"/>
    </row>
    <row r="3128" spans="1:58" x14ac:dyDescent="0.25">
      <c r="A3128" s="8">
        <v>2972</v>
      </c>
      <c r="B3128" s="8"/>
      <c r="C3128" s="8" t="s">
        <v>490</v>
      </c>
      <c r="D3128" s="8" t="s">
        <v>490</v>
      </c>
      <c r="E3128" s="8" t="s">
        <v>491</v>
      </c>
      <c r="F3128" s="8" t="s">
        <v>492</v>
      </c>
      <c r="G3128" s="8"/>
      <c r="H3128" s="8"/>
      <c r="I3128" s="8"/>
      <c r="J3128" s="8"/>
      <c r="K3128" s="8"/>
      <c r="L3128" s="8">
        <v>223.61</v>
      </c>
      <c r="M3128" s="8">
        <v>2137.86</v>
      </c>
      <c r="N3128" s="8"/>
      <c r="O3128" s="8">
        <v>82.37</v>
      </c>
      <c r="P3128" s="8">
        <v>222.68</v>
      </c>
      <c r="Q3128" s="8">
        <v>39.24</v>
      </c>
      <c r="R3128" s="8">
        <v>206.93</v>
      </c>
      <c r="S3128" s="8">
        <v>104.98</v>
      </c>
      <c r="T3128" s="8">
        <v>16.82</v>
      </c>
      <c r="U3128" s="8">
        <v>211.65</v>
      </c>
      <c r="V3128" s="8">
        <v>45.94</v>
      </c>
      <c r="W3128" s="8">
        <v>309.64</v>
      </c>
      <c r="X3128" s="8">
        <v>67.010000000000005</v>
      </c>
      <c r="Y3128" s="8">
        <v>165.82</v>
      </c>
      <c r="Z3128" s="8">
        <v>22.13</v>
      </c>
      <c r="AA3128" s="8">
        <v>124.19</v>
      </c>
      <c r="AB3128" s="8">
        <v>15.36</v>
      </c>
      <c r="AC3128" s="8">
        <v>48.57</v>
      </c>
      <c r="AD3128" s="8"/>
      <c r="AE3128" s="8">
        <v>3.01</v>
      </c>
      <c r="AF3128" s="17">
        <f t="shared" si="1188"/>
        <v>1634.76</v>
      </c>
      <c r="AG3128" s="18">
        <f t="shared" si="1190"/>
        <v>0.45056761060617961</v>
      </c>
      <c r="AH3128" s="19">
        <f t="shared" si="1191"/>
        <v>0.47093393575360182</v>
      </c>
      <c r="AI3128" s="19">
        <f t="shared" si="1192"/>
        <v>0.7675619937927195</v>
      </c>
      <c r="AJ3128" s="18">
        <f t="shared" si="1189"/>
        <v>0.45687062755775071</v>
      </c>
      <c r="AK3128" s="18">
        <f t="shared" si="1193"/>
        <v>0.10459524945506254</v>
      </c>
      <c r="AL3128" s="18">
        <f t="shared" si="1194"/>
        <v>0</v>
      </c>
      <c r="AM3128" s="18">
        <f t="shared" si="1195"/>
        <v>0.94758868640115312</v>
      </c>
      <c r="AN3128" s="18">
        <f t="shared" si="1196"/>
        <v>0.33214005817365938</v>
      </c>
      <c r="AO3128" s="18">
        <f t="shared" si="1197"/>
        <v>1.1024598428749872</v>
      </c>
      <c r="AP3128" s="17">
        <f t="shared" si="1198"/>
        <v>31.90359647813759</v>
      </c>
      <c r="AQ3128" s="18">
        <f t="shared" si="1199"/>
        <v>1.1095136100040206</v>
      </c>
      <c r="AR3128" s="17">
        <f t="shared" si="1200"/>
        <v>17.214429503180611</v>
      </c>
      <c r="AS3128" s="17">
        <f t="shared" si="1201"/>
        <v>1.8005475481117643</v>
      </c>
      <c r="AT3128" s="17" t="str">
        <f t="shared" si="1202"/>
        <v/>
      </c>
      <c r="AU3128" s="17">
        <f t="shared" si="1203"/>
        <v>0.4784774644760213</v>
      </c>
      <c r="AV3128" s="18">
        <f t="shared" si="1204"/>
        <v>0.38918025041341842</v>
      </c>
      <c r="AW3128" s="18">
        <f t="shared" si="1205"/>
        <v>1.3788100661128331</v>
      </c>
      <c r="AX3128" s="18">
        <f t="shared" si="1206"/>
        <v>1.6317784773789441</v>
      </c>
      <c r="AY3128" s="8">
        <f t="shared" si="1207"/>
        <v>0</v>
      </c>
      <c r="AZ3128" s="8">
        <f t="shared" si="1208"/>
        <v>0.50732131638718403</v>
      </c>
      <c r="BA3128" s="18">
        <f t="shared" si="1211"/>
        <v>0.54116200543199011</v>
      </c>
      <c r="BB3128" s="20">
        <f t="shared" si="1209"/>
        <v>6.811550132728543E-2</v>
      </c>
      <c r="BC3128" s="8">
        <f t="shared" si="1210"/>
        <v>2.2650281606130786E-2</v>
      </c>
      <c r="BD3128" s="44"/>
      <c r="BE3128" s="44"/>
      <c r="BF3128" s="8"/>
    </row>
    <row r="3129" spans="1:58" x14ac:dyDescent="0.25">
      <c r="A3129" s="8">
        <v>2973</v>
      </c>
      <c r="B3129" s="8"/>
      <c r="C3129" s="8" t="s">
        <v>490</v>
      </c>
      <c r="D3129" s="8" t="s">
        <v>490</v>
      </c>
      <c r="E3129" s="8" t="s">
        <v>491</v>
      </c>
      <c r="F3129" s="8" t="s">
        <v>492</v>
      </c>
      <c r="G3129" s="8"/>
      <c r="H3129" s="8"/>
      <c r="I3129" s="8"/>
      <c r="J3129" s="8"/>
      <c r="K3129" s="8"/>
      <c r="L3129" s="8">
        <v>204.77</v>
      </c>
      <c r="M3129" s="8">
        <v>1905.6</v>
      </c>
      <c r="N3129" s="8"/>
      <c r="O3129" s="8">
        <v>9.1</v>
      </c>
      <c r="P3129" s="8">
        <v>37.119999999999997</v>
      </c>
      <c r="Q3129" s="8">
        <v>8.33</v>
      </c>
      <c r="R3129" s="8">
        <v>58.96</v>
      </c>
      <c r="S3129" s="8">
        <v>59.51</v>
      </c>
      <c r="T3129" s="8">
        <v>7.33</v>
      </c>
      <c r="U3129" s="8">
        <v>171.33</v>
      </c>
      <c r="V3129" s="8">
        <v>36.72</v>
      </c>
      <c r="W3129" s="8">
        <v>298.58</v>
      </c>
      <c r="X3129" s="8">
        <v>65.17</v>
      </c>
      <c r="Y3129" s="8">
        <v>178.75</v>
      </c>
      <c r="Z3129" s="8">
        <v>25.39</v>
      </c>
      <c r="AA3129" s="8">
        <v>155.85</v>
      </c>
      <c r="AB3129" s="8">
        <v>19.260000000000002</v>
      </c>
      <c r="AC3129" s="8">
        <v>8.4499999999999993</v>
      </c>
      <c r="AD3129" s="8">
        <v>2.0499999999999998</v>
      </c>
      <c r="AE3129" s="8">
        <v>15.25</v>
      </c>
      <c r="AF3129" s="17">
        <f t="shared" si="1188"/>
        <v>1131.3999999999999</v>
      </c>
      <c r="AG3129" s="18">
        <f t="shared" si="1190"/>
        <v>3.9665425345424374E-2</v>
      </c>
      <c r="AH3129" s="19">
        <f t="shared" si="1191"/>
        <v>6.2555653075462098E-2</v>
      </c>
      <c r="AI3129" s="19">
        <f t="shared" si="1192"/>
        <v>0.29761291356794856</v>
      </c>
      <c r="AJ3129" s="18">
        <f t="shared" si="1189"/>
        <v>8.9039391316000513E-2</v>
      </c>
      <c r="AK3129" s="18">
        <f t="shared" si="1193"/>
        <v>0.1074569689336692</v>
      </c>
      <c r="AL3129" s="18">
        <f t="shared" si="1194"/>
        <v>0.13442622950819672</v>
      </c>
      <c r="AM3129" s="18">
        <f t="shared" si="1195"/>
        <v>1.0314601581180167</v>
      </c>
      <c r="AN3129" s="18">
        <f t="shared" si="1196"/>
        <v>0.21367316285652949</v>
      </c>
      <c r="AO3129" s="18">
        <f t="shared" si="1197"/>
        <v>1.0126233526948536</v>
      </c>
      <c r="AP3129" s="17">
        <f t="shared" si="1198"/>
        <v>29.240448058922816</v>
      </c>
      <c r="AQ3129" s="18">
        <f t="shared" si="1199"/>
        <v>1.0168971108389717</v>
      </c>
      <c r="AR3129" s="17">
        <f t="shared" si="1200"/>
        <v>12.227141482194417</v>
      </c>
      <c r="AS3129" s="17">
        <f t="shared" si="1201"/>
        <v>1.3138915623997434</v>
      </c>
      <c r="AT3129" s="17">
        <f t="shared" si="1202"/>
        <v>99.887804878048797</v>
      </c>
      <c r="AU3129" s="17">
        <f t="shared" si="1203"/>
        <v>0.16629316689076654</v>
      </c>
      <c r="AV3129" s="18">
        <f t="shared" si="1204"/>
        <v>5.3113873810774523E-2</v>
      </c>
      <c r="AW3129" s="18">
        <f t="shared" si="1205"/>
        <v>0.88940467496288</v>
      </c>
      <c r="AX3129" s="18">
        <f t="shared" si="1206"/>
        <v>1.2538473777423049</v>
      </c>
      <c r="AY3129" s="8">
        <f t="shared" si="1207"/>
        <v>1.315367340391402E-2</v>
      </c>
      <c r="AZ3129" s="8">
        <f t="shared" si="1208"/>
        <v>1.0093283582089552</v>
      </c>
      <c r="BA3129" s="18">
        <f t="shared" si="1211"/>
        <v>0.31083613222556128</v>
      </c>
      <c r="BB3129" s="20">
        <f t="shared" si="1209"/>
        <v>0.21892081130398167</v>
      </c>
      <c r="BC3129" s="8">
        <f t="shared" si="1210"/>
        <v>2.3269991893222156E-2</v>
      </c>
      <c r="BD3129" s="44"/>
      <c r="BE3129" s="44"/>
      <c r="BF3129" s="8"/>
    </row>
    <row r="3130" spans="1:58" x14ac:dyDescent="0.25">
      <c r="A3130" s="8">
        <v>2974</v>
      </c>
      <c r="B3130" s="8"/>
      <c r="C3130" s="8" t="s">
        <v>490</v>
      </c>
      <c r="D3130" s="8" t="s">
        <v>490</v>
      </c>
      <c r="E3130" s="8" t="s">
        <v>491</v>
      </c>
      <c r="F3130" s="8" t="s">
        <v>492</v>
      </c>
      <c r="G3130" s="8"/>
      <c r="H3130" s="8"/>
      <c r="I3130" s="8"/>
      <c r="J3130" s="8"/>
      <c r="K3130" s="8"/>
      <c r="L3130" s="8">
        <v>184.37</v>
      </c>
      <c r="M3130" s="8">
        <v>1568.31</v>
      </c>
      <c r="N3130" s="8"/>
      <c r="O3130" s="8">
        <v>38.380000000000003</v>
      </c>
      <c r="P3130" s="8">
        <v>167.85</v>
      </c>
      <c r="Q3130" s="8">
        <v>33.090000000000003</v>
      </c>
      <c r="R3130" s="8">
        <v>226.98</v>
      </c>
      <c r="S3130" s="8">
        <v>149.33000000000001</v>
      </c>
      <c r="T3130" s="8">
        <v>15.74</v>
      </c>
      <c r="U3130" s="8">
        <v>265.70999999999998</v>
      </c>
      <c r="V3130" s="8">
        <v>41.2</v>
      </c>
      <c r="W3130" s="8">
        <v>262.02</v>
      </c>
      <c r="X3130" s="8">
        <v>52.97</v>
      </c>
      <c r="Y3130" s="8">
        <v>151.1</v>
      </c>
      <c r="Z3130" s="8">
        <v>20.25</v>
      </c>
      <c r="AA3130" s="8">
        <v>120.39</v>
      </c>
      <c r="AB3130" s="8">
        <v>15.25</v>
      </c>
      <c r="AC3130" s="8">
        <v>5.37</v>
      </c>
      <c r="AD3130" s="8">
        <v>2.27</v>
      </c>
      <c r="AE3130" s="8">
        <v>9.98</v>
      </c>
      <c r="AF3130" s="17">
        <f t="shared" si="1188"/>
        <v>1560.26</v>
      </c>
      <c r="AG3130" s="18">
        <f t="shared" si="1190"/>
        <v>0.21656690299424203</v>
      </c>
      <c r="AH3130" s="19">
        <f t="shared" si="1191"/>
        <v>0.36618144374990091</v>
      </c>
      <c r="AI3130" s="19">
        <f t="shared" si="1192"/>
        <v>0.32605077195968496</v>
      </c>
      <c r="AJ3130" s="18">
        <f t="shared" si="1189"/>
        <v>0.14965410902876733</v>
      </c>
      <c r="AK3130" s="18">
        <f t="shared" si="1193"/>
        <v>0.11755966613743457</v>
      </c>
      <c r="AL3130" s="18">
        <f t="shared" si="1194"/>
        <v>0.22745490981963928</v>
      </c>
      <c r="AM3130" s="18">
        <f t="shared" si="1195"/>
        <v>1.1394838214862584</v>
      </c>
      <c r="AN3130" s="18">
        <f t="shared" si="1196"/>
        <v>0.23258672971181762</v>
      </c>
      <c r="AO3130" s="18">
        <f t="shared" si="1197"/>
        <v>1.0050641288778472</v>
      </c>
      <c r="AP3130" s="17">
        <f t="shared" si="1198"/>
        <v>29.607513686992636</v>
      </c>
      <c r="AQ3130" s="18">
        <f t="shared" si="1199"/>
        <v>1.02966257790433</v>
      </c>
      <c r="AR3130" s="17">
        <f t="shared" si="1200"/>
        <v>13.026912534263642</v>
      </c>
      <c r="AS3130" s="17">
        <f t="shared" si="1201"/>
        <v>1.5314394883295954</v>
      </c>
      <c r="AT3130" s="17">
        <f t="shared" si="1202"/>
        <v>81.220264317180622</v>
      </c>
      <c r="AU3130" s="17">
        <f t="shared" si="1203"/>
        <v>0.45098448009783654</v>
      </c>
      <c r="AV3130" s="18">
        <f t="shared" si="1204"/>
        <v>0.14444318994392386</v>
      </c>
      <c r="AW3130" s="18">
        <f t="shared" si="1205"/>
        <v>1.7856251103511576</v>
      </c>
      <c r="AX3130" s="18">
        <f t="shared" si="1206"/>
        <v>1.4244092877011501</v>
      </c>
      <c r="AY3130" s="8">
        <f t="shared" si="1207"/>
        <v>1.8855386660021598E-2</v>
      </c>
      <c r="AZ3130" s="8">
        <f t="shared" si="1208"/>
        <v>0.65789937439421986</v>
      </c>
      <c r="BA3130" s="18">
        <f t="shared" si="1211"/>
        <v>0.574955456141925</v>
      </c>
      <c r="BB3130" s="20">
        <f t="shared" si="1209"/>
        <v>5.1201284633918841E-2</v>
      </c>
      <c r="BC3130" s="8">
        <f t="shared" si="1210"/>
        <v>2.5457748391141004E-2</v>
      </c>
      <c r="BD3130" s="44"/>
      <c r="BE3130" s="44"/>
      <c r="BF3130" s="8"/>
    </row>
    <row r="3131" spans="1:58" x14ac:dyDescent="0.25">
      <c r="A3131" s="8">
        <v>2975</v>
      </c>
      <c r="B3131" s="8"/>
      <c r="C3131" s="8" t="s">
        <v>490</v>
      </c>
      <c r="D3131" s="8" t="s">
        <v>490</v>
      </c>
      <c r="E3131" s="8" t="s">
        <v>491</v>
      </c>
      <c r="F3131" s="8" t="s">
        <v>492</v>
      </c>
      <c r="G3131" s="8"/>
      <c r="H3131" s="8"/>
      <c r="I3131" s="8"/>
      <c r="J3131" s="8"/>
      <c r="K3131" s="8"/>
      <c r="L3131" s="8">
        <v>150.69</v>
      </c>
      <c r="M3131" s="8">
        <v>1673.21</v>
      </c>
      <c r="N3131" s="8"/>
      <c r="O3131" s="8">
        <v>1.87</v>
      </c>
      <c r="P3131" s="8">
        <v>11.12</v>
      </c>
      <c r="Q3131" s="8">
        <v>3.59</v>
      </c>
      <c r="R3131" s="8">
        <v>45.24</v>
      </c>
      <c r="S3131" s="8">
        <v>51.72</v>
      </c>
      <c r="T3131" s="8">
        <v>7.94</v>
      </c>
      <c r="U3131" s="8">
        <v>157.75</v>
      </c>
      <c r="V3131" s="8">
        <v>31.86</v>
      </c>
      <c r="W3131" s="8">
        <v>261.24</v>
      </c>
      <c r="X3131" s="8">
        <v>58.44</v>
      </c>
      <c r="Y3131" s="8">
        <v>185.42</v>
      </c>
      <c r="Z3131" s="8">
        <v>22.76</v>
      </c>
      <c r="AA3131" s="8">
        <v>154.31</v>
      </c>
      <c r="AB3131" s="8">
        <v>19.100000000000001</v>
      </c>
      <c r="AC3131" s="8">
        <v>1.34</v>
      </c>
      <c r="AD3131" s="8">
        <v>2.2599999999999998</v>
      </c>
      <c r="AE3131" s="8">
        <v>10.33</v>
      </c>
      <c r="AF3131" s="17">
        <f t="shared" si="1188"/>
        <v>1012.36</v>
      </c>
      <c r="AG3131" s="18">
        <f t="shared" si="1190"/>
        <v>8.2323734867644112E-3</v>
      </c>
      <c r="AH3131" s="19">
        <f t="shared" si="1191"/>
        <v>1.8926753131315605E-2</v>
      </c>
      <c r="AI3131" s="19">
        <f t="shared" si="1192"/>
        <v>7.9705238260454322E-2</v>
      </c>
      <c r="AJ3131" s="18">
        <f t="shared" si="1189"/>
        <v>2.1052992256258143E-2</v>
      </c>
      <c r="AK3131" s="18">
        <f t="shared" si="1193"/>
        <v>9.0060422780165073E-2</v>
      </c>
      <c r="AL3131" s="18">
        <f t="shared" si="1194"/>
        <v>0.21878025169409485</v>
      </c>
      <c r="AM3131" s="18">
        <f t="shared" si="1195"/>
        <v>1.0383038067670272</v>
      </c>
      <c r="AN3131" s="18">
        <f t="shared" si="1196"/>
        <v>0.25874040101733314</v>
      </c>
      <c r="AO3131" s="18">
        <f t="shared" si="1197"/>
        <v>0.99766324452254351</v>
      </c>
      <c r="AP3131" s="17">
        <f t="shared" si="1198"/>
        <v>28.631245722108147</v>
      </c>
      <c r="AQ3131" s="18">
        <f t="shared" si="1199"/>
        <v>0.99571083848860165</v>
      </c>
      <c r="AR3131" s="17">
        <f t="shared" si="1200"/>
        <v>10.843172833905774</v>
      </c>
      <c r="AS3131" s="17">
        <f t="shared" si="1201"/>
        <v>0.97654072969995465</v>
      </c>
      <c r="AT3131" s="17">
        <f t="shared" si="1202"/>
        <v>66.67699115044249</v>
      </c>
      <c r="AU3131" s="17">
        <f t="shared" si="1203"/>
        <v>0.18164098462797465</v>
      </c>
      <c r="AV3131" s="18">
        <f t="shared" si="1204"/>
        <v>1.185419968304279E-2</v>
      </c>
      <c r="AW3131" s="18">
        <f t="shared" si="1205"/>
        <v>0.82708109922954143</v>
      </c>
      <c r="AX3131" s="18">
        <f t="shared" si="1206"/>
        <v>1.107991357277321</v>
      </c>
      <c r="AY3131" s="8">
        <f t="shared" si="1207"/>
        <v>1.464584278400622E-2</v>
      </c>
      <c r="AZ3131" s="8">
        <f t="shared" si="1208"/>
        <v>1.143236074270557</v>
      </c>
      <c r="BA3131" s="18">
        <f t="shared" si="1211"/>
        <v>0.27582085424157415</v>
      </c>
      <c r="BB3131" s="20">
        <f t="shared" si="1209"/>
        <v>0.20996167566084328</v>
      </c>
      <c r="BC3131" s="8">
        <f t="shared" si="1210"/>
        <v>1.9502739829635747E-2</v>
      </c>
      <c r="BD3131" s="44"/>
      <c r="BE3131" s="44"/>
      <c r="BF3131" s="8"/>
    </row>
    <row r="3132" spans="1:58" x14ac:dyDescent="0.25">
      <c r="A3132" s="8">
        <v>2976</v>
      </c>
      <c r="B3132" s="8"/>
      <c r="C3132" s="8" t="s">
        <v>490</v>
      </c>
      <c r="D3132" s="8" t="s">
        <v>490</v>
      </c>
      <c r="E3132" s="8" t="s">
        <v>491</v>
      </c>
      <c r="F3132" s="8" t="s">
        <v>492</v>
      </c>
      <c r="G3132" s="8"/>
      <c r="H3132" s="8"/>
      <c r="I3132" s="8"/>
      <c r="J3132" s="8"/>
      <c r="K3132" s="8"/>
      <c r="L3132" s="8">
        <v>208.63</v>
      </c>
      <c r="M3132" s="8">
        <v>1508.71</v>
      </c>
      <c r="N3132" s="8"/>
      <c r="O3132" s="8">
        <v>26.38</v>
      </c>
      <c r="P3132" s="8">
        <v>73.27</v>
      </c>
      <c r="Q3132" s="8">
        <v>14.12</v>
      </c>
      <c r="R3132" s="8">
        <v>103.69</v>
      </c>
      <c r="S3132" s="8">
        <v>75.5</v>
      </c>
      <c r="T3132" s="8">
        <v>13</v>
      </c>
      <c r="U3132" s="8">
        <v>186.78</v>
      </c>
      <c r="V3132" s="8">
        <v>33.799999999999997</v>
      </c>
      <c r="W3132" s="8">
        <v>260.16000000000003</v>
      </c>
      <c r="X3132" s="8">
        <v>54.52</v>
      </c>
      <c r="Y3132" s="8">
        <v>164.17</v>
      </c>
      <c r="Z3132" s="8">
        <v>20.51</v>
      </c>
      <c r="AA3132" s="8">
        <v>129.55000000000001</v>
      </c>
      <c r="AB3132" s="8">
        <v>16.68</v>
      </c>
      <c r="AC3132" s="8">
        <v>1.9</v>
      </c>
      <c r="AD3132" s="8">
        <v>2.0499999999999998</v>
      </c>
      <c r="AE3132" s="8">
        <v>9.33</v>
      </c>
      <c r="AF3132" s="17">
        <f t="shared" si="1188"/>
        <v>1172.1300000000001</v>
      </c>
      <c r="AG3132" s="18">
        <f t="shared" si="1190"/>
        <v>0.13832953081666982</v>
      </c>
      <c r="AH3132" s="19">
        <f t="shared" si="1191"/>
        <v>0.14854367892875511</v>
      </c>
      <c r="AI3132" s="19">
        <f t="shared" si="1192"/>
        <v>0.49057540469746524</v>
      </c>
      <c r="AJ3132" s="18">
        <f t="shared" si="1189"/>
        <v>0.20345041495515134</v>
      </c>
      <c r="AK3132" s="18">
        <f t="shared" si="1193"/>
        <v>0.138283699319286</v>
      </c>
      <c r="AL3132" s="18">
        <f t="shared" si="1194"/>
        <v>0.21972132904608788</v>
      </c>
      <c r="AM3132" s="18">
        <f t="shared" si="1195"/>
        <v>0.91845764650669792</v>
      </c>
      <c r="AN3132" s="18">
        <f t="shared" si="1196"/>
        <v>0.32222733355537758</v>
      </c>
      <c r="AO3132" s="18">
        <f t="shared" si="1197"/>
        <v>0.94835684747955717</v>
      </c>
      <c r="AP3132" s="17">
        <f t="shared" si="1198"/>
        <v>27.672597212032279</v>
      </c>
      <c r="AQ3132" s="18">
        <f t="shared" si="1199"/>
        <v>0.96237185208723719</v>
      </c>
      <c r="AR3132" s="17">
        <f t="shared" si="1200"/>
        <v>11.645773832497104</v>
      </c>
      <c r="AS3132" s="17">
        <f t="shared" si="1201"/>
        <v>1.6104206869934385</v>
      </c>
      <c r="AT3132" s="17">
        <f t="shared" si="1202"/>
        <v>101.77073170731708</v>
      </c>
      <c r="AU3132" s="17">
        <f t="shared" si="1203"/>
        <v>0.34054461581711543</v>
      </c>
      <c r="AV3132" s="18">
        <f t="shared" si="1204"/>
        <v>0.14123567833815184</v>
      </c>
      <c r="AW3132" s="18">
        <f t="shared" si="1205"/>
        <v>1.1664489952657924</v>
      </c>
      <c r="AX3132" s="18">
        <f t="shared" si="1206"/>
        <v>1.3142980862460112</v>
      </c>
      <c r="AY3132" s="8">
        <f t="shared" si="1207"/>
        <v>1.5824006175221918E-2</v>
      </c>
      <c r="AZ3132" s="8">
        <f t="shared" si="1208"/>
        <v>0.72813193171954871</v>
      </c>
      <c r="BA3132" s="18">
        <f t="shared" si="1211"/>
        <v>0.4203799919804117</v>
      </c>
      <c r="BB3132" s="20">
        <f t="shared" si="1209"/>
        <v>0.12682885657181056</v>
      </c>
      <c r="BC3132" s="8">
        <f t="shared" si="1210"/>
        <v>2.9945573507762627E-2</v>
      </c>
      <c r="BD3132" s="44"/>
      <c r="BE3132" s="44"/>
      <c r="BF3132" s="8"/>
    </row>
    <row r="3133" spans="1:58" x14ac:dyDescent="0.25">
      <c r="A3133" s="8">
        <v>2977</v>
      </c>
      <c r="B3133" s="8"/>
      <c r="C3133" s="8" t="s">
        <v>490</v>
      </c>
      <c r="D3133" s="8" t="s">
        <v>490</v>
      </c>
      <c r="E3133" s="8" t="s">
        <v>491</v>
      </c>
      <c r="F3133" s="8" t="s">
        <v>492</v>
      </c>
      <c r="G3133" s="8"/>
      <c r="H3133" s="8"/>
      <c r="I3133" s="8"/>
      <c r="J3133" s="8"/>
      <c r="K3133" s="8"/>
      <c r="L3133" s="8">
        <v>174.18</v>
      </c>
      <c r="M3133" s="8">
        <v>1523.92</v>
      </c>
      <c r="N3133" s="8"/>
      <c r="O3133" s="8">
        <v>10.45</v>
      </c>
      <c r="P3133" s="8">
        <v>43.93</v>
      </c>
      <c r="Q3133" s="8">
        <v>10.51</v>
      </c>
      <c r="R3133" s="8">
        <v>92.3</v>
      </c>
      <c r="S3133" s="8">
        <v>79.95</v>
      </c>
      <c r="T3133" s="8">
        <v>12.3</v>
      </c>
      <c r="U3133" s="8">
        <v>202.85</v>
      </c>
      <c r="V3133" s="8">
        <v>37.35</v>
      </c>
      <c r="W3133" s="8">
        <v>270.36</v>
      </c>
      <c r="X3133" s="8">
        <v>54.08</v>
      </c>
      <c r="Y3133" s="8">
        <v>153.12</v>
      </c>
      <c r="Z3133" s="8">
        <v>18.600000000000001</v>
      </c>
      <c r="AA3133" s="8">
        <v>111.77</v>
      </c>
      <c r="AB3133" s="8">
        <v>13.25</v>
      </c>
      <c r="AC3133" s="8">
        <v>1.46</v>
      </c>
      <c r="AD3133" s="8">
        <v>2.91</v>
      </c>
      <c r="AE3133" s="8">
        <v>12.71</v>
      </c>
      <c r="AF3133" s="17">
        <f t="shared" si="1188"/>
        <v>1110.8200000000002</v>
      </c>
      <c r="AG3133" s="18">
        <f t="shared" si="1190"/>
        <v>6.3513869085437283E-2</v>
      </c>
      <c r="AH3133" s="19">
        <f t="shared" si="1191"/>
        <v>0.1032289129053619</v>
      </c>
      <c r="AI3133" s="19">
        <f t="shared" si="1192"/>
        <v>0.21831443056260316</v>
      </c>
      <c r="AJ3133" s="18">
        <f t="shared" si="1189"/>
        <v>7.6107693890960337E-2</v>
      </c>
      <c r="AK3133" s="18">
        <f t="shared" si="1193"/>
        <v>0.11429733844296289</v>
      </c>
      <c r="AL3133" s="18">
        <f t="shared" si="1194"/>
        <v>0.22895357985837922</v>
      </c>
      <c r="AM3133" s="18">
        <f t="shared" si="1195"/>
        <v>1.0141200907668126</v>
      </c>
      <c r="AN3133" s="18">
        <f t="shared" si="1196"/>
        <v>0.28429292898758907</v>
      </c>
      <c r="AO3133" s="18">
        <f t="shared" si="1197"/>
        <v>0.95384930440747839</v>
      </c>
      <c r="AP3133" s="17">
        <f t="shared" si="1198"/>
        <v>28.178994082840237</v>
      </c>
      <c r="AQ3133" s="18">
        <f t="shared" si="1199"/>
        <v>0.97998285154336118</v>
      </c>
      <c r="AR3133" s="17">
        <f t="shared" si="1200"/>
        <v>13.634427842891654</v>
      </c>
      <c r="AS3133" s="17">
        <f t="shared" si="1201"/>
        <v>1.5583788136351437</v>
      </c>
      <c r="AT3133" s="17">
        <f t="shared" si="1202"/>
        <v>59.855670103092784</v>
      </c>
      <c r="AU3133" s="17">
        <f t="shared" si="1203"/>
        <v>0.40561681021481955</v>
      </c>
      <c r="AV3133" s="18">
        <f t="shared" si="1204"/>
        <v>5.1515898447128415E-2</v>
      </c>
      <c r="AW3133" s="18">
        <f t="shared" si="1205"/>
        <v>1.468326242467594</v>
      </c>
      <c r="AX3133" s="18">
        <f t="shared" si="1206"/>
        <v>1.5830985669613338</v>
      </c>
      <c r="AY3133" s="8">
        <f t="shared" si="1207"/>
        <v>2.6035608839581285E-2</v>
      </c>
      <c r="AZ3133" s="8">
        <f t="shared" si="1208"/>
        <v>0.86619718309859162</v>
      </c>
      <c r="BA3133" s="18">
        <f t="shared" si="1211"/>
        <v>0.40716767793161801</v>
      </c>
      <c r="BB3133" s="20">
        <f t="shared" si="1209"/>
        <v>0.11895282997721077</v>
      </c>
      <c r="BC3133" s="8">
        <f t="shared" si="1210"/>
        <v>2.4751285704200238E-2</v>
      </c>
      <c r="BD3133" s="44"/>
      <c r="BE3133" s="44"/>
      <c r="BF3133" s="8"/>
    </row>
    <row r="3134" spans="1:58" x14ac:dyDescent="0.25">
      <c r="A3134" s="8">
        <v>2978</v>
      </c>
      <c r="B3134" s="8"/>
      <c r="C3134" s="8" t="s">
        <v>490</v>
      </c>
      <c r="D3134" s="8" t="s">
        <v>490</v>
      </c>
      <c r="E3134" s="8" t="s">
        <v>491</v>
      </c>
      <c r="F3134" s="8" t="s">
        <v>492</v>
      </c>
      <c r="G3134" s="8"/>
      <c r="H3134" s="8"/>
      <c r="I3134" s="8"/>
      <c r="J3134" s="8"/>
      <c r="K3134" s="8"/>
      <c r="L3134" s="8">
        <v>243.52</v>
      </c>
      <c r="M3134" s="8">
        <v>1723.95</v>
      </c>
      <c r="N3134" s="8"/>
      <c r="O3134" s="8">
        <v>1.35</v>
      </c>
      <c r="P3134" s="8">
        <v>13.8</v>
      </c>
      <c r="Q3134" s="8">
        <v>2.87</v>
      </c>
      <c r="R3134" s="8">
        <v>44.9</v>
      </c>
      <c r="S3134" s="8">
        <v>36.42</v>
      </c>
      <c r="T3134" s="8">
        <v>11.85</v>
      </c>
      <c r="U3134" s="8">
        <v>131.56</v>
      </c>
      <c r="V3134" s="8">
        <v>28.85</v>
      </c>
      <c r="W3134" s="8">
        <v>266.89999999999998</v>
      </c>
      <c r="X3134" s="8">
        <v>57.65</v>
      </c>
      <c r="Y3134" s="8">
        <v>174.93</v>
      </c>
      <c r="Z3134" s="8">
        <v>27.32</v>
      </c>
      <c r="AA3134" s="8">
        <v>144.96</v>
      </c>
      <c r="AB3134" s="8">
        <v>21.2</v>
      </c>
      <c r="AC3134" s="8">
        <v>2.21</v>
      </c>
      <c r="AD3134" s="8">
        <v>1.81</v>
      </c>
      <c r="AE3134" s="8">
        <v>11.62</v>
      </c>
      <c r="AF3134" s="17">
        <f t="shared" si="1188"/>
        <v>964.56000000000006</v>
      </c>
      <c r="AG3134" s="18">
        <f t="shared" si="1190"/>
        <v>6.3264942576913416E-3</v>
      </c>
      <c r="AH3134" s="19">
        <f t="shared" si="1191"/>
        <v>2.5003241035835053E-2</v>
      </c>
      <c r="AI3134" s="19">
        <f t="shared" si="1192"/>
        <v>5.7976938907840218E-2</v>
      </c>
      <c r="AJ3134" s="18">
        <f t="shared" si="1189"/>
        <v>2.1583633974933791E-2</v>
      </c>
      <c r="AK3134" s="18">
        <f t="shared" si="1193"/>
        <v>0.14125699701267438</v>
      </c>
      <c r="AL3134" s="18">
        <f t="shared" si="1194"/>
        <v>0.15576592082616181</v>
      </c>
      <c r="AM3134" s="18">
        <f t="shared" si="1195"/>
        <v>1.696129237087822</v>
      </c>
      <c r="AN3134" s="18">
        <f t="shared" si="1196"/>
        <v>0.50389973941411303</v>
      </c>
      <c r="AO3134" s="18">
        <f t="shared" si="1197"/>
        <v>1.032848009457626</v>
      </c>
      <c r="AP3134" s="17">
        <f t="shared" si="1198"/>
        <v>29.903729401561147</v>
      </c>
      <c r="AQ3134" s="18">
        <f t="shared" si="1199"/>
        <v>1.0399640925638463</v>
      </c>
      <c r="AR3134" s="17">
        <f t="shared" si="1200"/>
        <v>11.892591059602649</v>
      </c>
      <c r="AS3134" s="17">
        <f t="shared" si="1201"/>
        <v>1.6799116997792494</v>
      </c>
      <c r="AT3134" s="17">
        <f t="shared" si="1202"/>
        <v>134.54143646408841</v>
      </c>
      <c r="AU3134" s="17">
        <f t="shared" si="1203"/>
        <v>0.24423573176044772</v>
      </c>
      <c r="AV3134" s="18">
        <f t="shared" si="1204"/>
        <v>1.0261477652782002E-2</v>
      </c>
      <c r="AW3134" s="18">
        <f t="shared" si="1205"/>
        <v>0.73425765693811207</v>
      </c>
      <c r="AX3134" s="18">
        <f t="shared" si="1206"/>
        <v>1.2050114189055798</v>
      </c>
      <c r="AY3134" s="8">
        <f t="shared" si="1207"/>
        <v>1.2486203090507726E-2</v>
      </c>
      <c r="AZ3134" s="8">
        <f t="shared" si="1208"/>
        <v>0.81113585746102457</v>
      </c>
      <c r="BA3134" s="18">
        <f t="shared" si="1211"/>
        <v>0.25166915484780622</v>
      </c>
      <c r="BB3134" s="20">
        <f t="shared" si="1209"/>
        <v>0.34187432608862611</v>
      </c>
      <c r="BC3134" s="8">
        <f t="shared" si="1210"/>
        <v>3.0589446249641217E-2</v>
      </c>
      <c r="BD3134" s="44"/>
      <c r="BE3134" s="44"/>
      <c r="BF3134" s="8"/>
    </row>
    <row r="3135" spans="1:58" x14ac:dyDescent="0.25">
      <c r="A3135" s="8">
        <v>2979</v>
      </c>
      <c r="B3135" s="8"/>
      <c r="C3135" s="8" t="s">
        <v>490</v>
      </c>
      <c r="D3135" s="8" t="s">
        <v>490</v>
      </c>
      <c r="E3135" s="8" t="s">
        <v>491</v>
      </c>
      <c r="F3135" s="8" t="s">
        <v>492</v>
      </c>
      <c r="G3135" s="8"/>
      <c r="H3135" s="8"/>
      <c r="I3135" s="8"/>
      <c r="J3135" s="8"/>
      <c r="K3135" s="8"/>
      <c r="L3135" s="8">
        <v>162.83000000000001</v>
      </c>
      <c r="M3135" s="8">
        <v>1633.71</v>
      </c>
      <c r="N3135" s="8"/>
      <c r="O3135" s="8">
        <v>3.75</v>
      </c>
      <c r="P3135" s="8">
        <v>13.79</v>
      </c>
      <c r="Q3135" s="8">
        <v>4.47</v>
      </c>
      <c r="R3135" s="8">
        <v>31.45</v>
      </c>
      <c r="S3135" s="8">
        <v>37.56</v>
      </c>
      <c r="T3135" s="8">
        <v>10.54</v>
      </c>
      <c r="U3135" s="8">
        <v>135.22</v>
      </c>
      <c r="V3135" s="8">
        <v>31.46</v>
      </c>
      <c r="W3135" s="8">
        <v>260.57</v>
      </c>
      <c r="X3135" s="8">
        <v>53.32</v>
      </c>
      <c r="Y3135" s="8">
        <v>175.82</v>
      </c>
      <c r="Z3135" s="8">
        <v>21.05</v>
      </c>
      <c r="AA3135" s="8">
        <v>127.2</v>
      </c>
      <c r="AB3135" s="8">
        <v>17</v>
      </c>
      <c r="AC3135" s="8">
        <v>1.64</v>
      </c>
      <c r="AD3135" s="8">
        <v>0.91</v>
      </c>
      <c r="AE3135" s="8">
        <v>5.38</v>
      </c>
      <c r="AF3135" s="17">
        <f t="shared" si="1188"/>
        <v>923.2</v>
      </c>
      <c r="AG3135" s="18">
        <f t="shared" si="1190"/>
        <v>2.0027266937345752E-2</v>
      </c>
      <c r="AH3135" s="19">
        <f t="shared" si="1191"/>
        <v>2.8473611581355741E-2</v>
      </c>
      <c r="AI3135" s="19">
        <f t="shared" si="1192"/>
        <v>0.22992091123141015</v>
      </c>
      <c r="AJ3135" s="18">
        <f t="shared" si="1189"/>
        <v>5.813483236947467E-2</v>
      </c>
      <c r="AK3135" s="18">
        <f t="shared" si="1193"/>
        <v>9.9668851877016115E-2</v>
      </c>
      <c r="AL3135" s="18">
        <f t="shared" si="1194"/>
        <v>0.16914498141263942</v>
      </c>
      <c r="AM3135" s="18">
        <f t="shared" si="1195"/>
        <v>0.81485917020147092</v>
      </c>
      <c r="AN3135" s="18">
        <f t="shared" si="1196"/>
        <v>0.43532643453920283</v>
      </c>
      <c r="AO3135" s="18">
        <f t="shared" si="1197"/>
        <v>1.0434757922139057</v>
      </c>
      <c r="AP3135" s="17">
        <f t="shared" si="1198"/>
        <v>30.639722430607652</v>
      </c>
      <c r="AQ3135" s="18">
        <f t="shared" si="1199"/>
        <v>1.0655597737013871</v>
      </c>
      <c r="AR3135" s="17">
        <f t="shared" si="1200"/>
        <v>12.843632075471698</v>
      </c>
      <c r="AS3135" s="17">
        <f t="shared" si="1201"/>
        <v>1.2801100628930819</v>
      </c>
      <c r="AT3135" s="17">
        <f t="shared" si="1202"/>
        <v>178.93406593406596</v>
      </c>
      <c r="AU3135" s="17">
        <f t="shared" si="1203"/>
        <v>0.2709058614564831</v>
      </c>
      <c r="AV3135" s="18">
        <f t="shared" si="1204"/>
        <v>2.7732583937287385E-2</v>
      </c>
      <c r="AW3135" s="18">
        <f t="shared" si="1205"/>
        <v>0.86005578205492861</v>
      </c>
      <c r="AX3135" s="18">
        <f t="shared" si="1206"/>
        <v>1.3406890755228307</v>
      </c>
      <c r="AY3135" s="8">
        <f t="shared" si="1207"/>
        <v>7.1540880503144656E-3</v>
      </c>
      <c r="AZ3135" s="8">
        <f t="shared" si="1208"/>
        <v>1.1942766295707474</v>
      </c>
      <c r="BA3135" s="18">
        <f t="shared" si="1211"/>
        <v>0.25647746967071056</v>
      </c>
      <c r="BB3135" s="20">
        <f t="shared" si="1209"/>
        <v>0.32635627432706549</v>
      </c>
      <c r="BC3135" s="8">
        <f t="shared" si="1210"/>
        <v>2.1583461716815907E-2</v>
      </c>
      <c r="BD3135" s="44"/>
      <c r="BE3135" s="44"/>
      <c r="BF3135" s="8"/>
    </row>
    <row r="3136" spans="1:58" x14ac:dyDescent="0.25">
      <c r="A3136" s="8">
        <v>2980</v>
      </c>
      <c r="B3136" s="8"/>
      <c r="C3136" s="8" t="s">
        <v>490</v>
      </c>
      <c r="D3136" s="8" t="s">
        <v>490</v>
      </c>
      <c r="E3136" s="8" t="s">
        <v>491</v>
      </c>
      <c r="F3136" s="8" t="s">
        <v>492</v>
      </c>
      <c r="G3136" s="8"/>
      <c r="H3136" s="8"/>
      <c r="I3136" s="8"/>
      <c r="J3136" s="8"/>
      <c r="K3136" s="8"/>
      <c r="L3136" s="8">
        <v>185.84</v>
      </c>
      <c r="M3136" s="8">
        <v>1468.76</v>
      </c>
      <c r="N3136" s="8"/>
      <c r="O3136" s="8">
        <v>12.85</v>
      </c>
      <c r="P3136" s="8">
        <v>40.880000000000003</v>
      </c>
      <c r="Q3136" s="8">
        <v>9.33</v>
      </c>
      <c r="R3136" s="8">
        <v>80.86</v>
      </c>
      <c r="S3136" s="8">
        <v>67.010000000000005</v>
      </c>
      <c r="T3136" s="8">
        <v>9.51</v>
      </c>
      <c r="U3136" s="8">
        <v>168.03</v>
      </c>
      <c r="V3136" s="8">
        <v>32.18</v>
      </c>
      <c r="W3136" s="8">
        <v>232.89</v>
      </c>
      <c r="X3136" s="8">
        <v>53.42</v>
      </c>
      <c r="Y3136" s="8">
        <v>159.44999999999999</v>
      </c>
      <c r="Z3136" s="8">
        <v>19.87</v>
      </c>
      <c r="AA3136" s="8">
        <v>115.59</v>
      </c>
      <c r="AB3136" s="8">
        <v>15.33</v>
      </c>
      <c r="AC3136" s="8">
        <v>1.32</v>
      </c>
      <c r="AD3136" s="8">
        <v>0.52</v>
      </c>
      <c r="AE3136" s="8">
        <v>5.81</v>
      </c>
      <c r="AF3136" s="17">
        <f t="shared" si="1188"/>
        <v>1017.1999999999999</v>
      </c>
      <c r="AG3136" s="18">
        <f t="shared" si="1190"/>
        <v>7.5519723977115399E-2</v>
      </c>
      <c r="AH3136" s="19">
        <f t="shared" si="1191"/>
        <v>9.2887232775686474E-2</v>
      </c>
      <c r="AI3136" s="19">
        <f t="shared" si="1192"/>
        <v>0.3064342077936445</v>
      </c>
      <c r="AJ3136" s="18">
        <f t="shared" si="1189"/>
        <v>0.1116591326818782</v>
      </c>
      <c r="AK3136" s="18">
        <f t="shared" si="1193"/>
        <v>0.12652850023148779</v>
      </c>
      <c r="AL3136" s="18">
        <f t="shared" si="1194"/>
        <v>8.9500860585197947E-2</v>
      </c>
      <c r="AM3136" s="18">
        <f t="shared" si="1195"/>
        <v>0.90324629331983075</v>
      </c>
      <c r="AN3136" s="18">
        <f t="shared" si="1196"/>
        <v>0.26380011517878793</v>
      </c>
      <c r="AO3136" s="18">
        <f t="shared" si="1197"/>
        <v>0.96398427035009726</v>
      </c>
      <c r="AP3136" s="17">
        <f t="shared" si="1198"/>
        <v>27.494571321602397</v>
      </c>
      <c r="AQ3136" s="18">
        <f t="shared" si="1199"/>
        <v>0.95618063322260549</v>
      </c>
      <c r="AR3136" s="17">
        <f t="shared" si="1200"/>
        <v>12.706635522103987</v>
      </c>
      <c r="AS3136" s="17">
        <f t="shared" si="1201"/>
        <v>1.6077515355999654</v>
      </c>
      <c r="AT3136" s="17">
        <f t="shared" si="1202"/>
        <v>357.38461538461536</v>
      </c>
      <c r="AU3136" s="17">
        <f t="shared" si="1203"/>
        <v>0.27105977552460436</v>
      </c>
      <c r="AV3136" s="18">
        <f t="shared" si="1204"/>
        <v>7.6474439088258045E-2</v>
      </c>
      <c r="AW3136" s="18">
        <f t="shared" si="1205"/>
        <v>1.1760867665605474</v>
      </c>
      <c r="AX3136" s="18">
        <f t="shared" si="1206"/>
        <v>1.3186251237025737</v>
      </c>
      <c r="AY3136" s="8">
        <f t="shared" si="1207"/>
        <v>4.4986590535513451E-3</v>
      </c>
      <c r="AZ3136" s="8">
        <f t="shared" si="1208"/>
        <v>0.82871629977739314</v>
      </c>
      <c r="BA3136" s="18">
        <f t="shared" si="1211"/>
        <v>0.38190129767990566</v>
      </c>
      <c r="BB3136" s="20">
        <f t="shared" si="1209"/>
        <v>0.1448717323257738</v>
      </c>
      <c r="BC3136" s="8">
        <f t="shared" si="1210"/>
        <v>2.7399964877715288E-2</v>
      </c>
      <c r="BD3136" s="44"/>
      <c r="BE3136" s="44"/>
      <c r="BF3136" s="8"/>
    </row>
    <row r="3137" spans="1:58" x14ac:dyDescent="0.25">
      <c r="A3137" s="8">
        <v>2981</v>
      </c>
      <c r="B3137" s="8"/>
      <c r="C3137" s="8" t="s">
        <v>490</v>
      </c>
      <c r="D3137" s="8" t="s">
        <v>490</v>
      </c>
      <c r="E3137" s="8" t="s">
        <v>491</v>
      </c>
      <c r="F3137" s="8" t="s">
        <v>492</v>
      </c>
      <c r="G3137" s="8"/>
      <c r="H3137" s="8"/>
      <c r="I3137" s="8"/>
      <c r="J3137" s="8"/>
      <c r="K3137" s="8"/>
      <c r="L3137" s="8">
        <v>192.43</v>
      </c>
      <c r="M3137" s="8">
        <v>1433.56</v>
      </c>
      <c r="N3137" s="8"/>
      <c r="O3137" s="8">
        <v>29.06</v>
      </c>
      <c r="P3137" s="8">
        <v>88.24</v>
      </c>
      <c r="Q3137" s="8">
        <v>16.37</v>
      </c>
      <c r="R3137" s="8">
        <v>119.2</v>
      </c>
      <c r="S3137" s="8">
        <v>80.58</v>
      </c>
      <c r="T3137" s="8">
        <v>11.75</v>
      </c>
      <c r="U3137" s="8">
        <v>178.92</v>
      </c>
      <c r="V3137" s="8">
        <v>33.130000000000003</v>
      </c>
      <c r="W3137" s="8">
        <v>247.95</v>
      </c>
      <c r="X3137" s="8">
        <v>50.44</v>
      </c>
      <c r="Y3137" s="8">
        <v>148.88</v>
      </c>
      <c r="Z3137" s="8">
        <v>17.66</v>
      </c>
      <c r="AA3137" s="8">
        <v>103.6</v>
      </c>
      <c r="AB3137" s="8">
        <v>12.32</v>
      </c>
      <c r="AC3137" s="8">
        <v>2.1560000000000001</v>
      </c>
      <c r="AD3137" s="8">
        <v>2.3610000000000002</v>
      </c>
      <c r="AE3137" s="8">
        <v>9.7100000000000009</v>
      </c>
      <c r="AF3137" s="17">
        <f t="shared" si="1188"/>
        <v>1138.0999999999999</v>
      </c>
      <c r="AG3137" s="18">
        <f t="shared" si="1190"/>
        <v>0.19055194434941272</v>
      </c>
      <c r="AH3137" s="19">
        <f t="shared" si="1191"/>
        <v>0.22370265861293595</v>
      </c>
      <c r="AI3137" s="19">
        <f t="shared" si="1192"/>
        <v>0.47009670659530484</v>
      </c>
      <c r="AJ3137" s="18">
        <f t="shared" si="1189"/>
        <v>0.20999022906711157</v>
      </c>
      <c r="AK3137" s="18">
        <f t="shared" si="1193"/>
        <v>0.13423226094478083</v>
      </c>
      <c r="AL3137" s="18">
        <f t="shared" si="1194"/>
        <v>0.2431513903192585</v>
      </c>
      <c r="AM3137" s="18">
        <f t="shared" si="1195"/>
        <v>0.97877088321176953</v>
      </c>
      <c r="AN3137" s="18">
        <f t="shared" si="1196"/>
        <v>0.28803978420711429</v>
      </c>
      <c r="AO3137" s="18">
        <f t="shared" si="1197"/>
        <v>0.96640346788546105</v>
      </c>
      <c r="AP3137" s="17">
        <f t="shared" si="1198"/>
        <v>28.421094369547976</v>
      </c>
      <c r="AQ3137" s="18">
        <f t="shared" si="1199"/>
        <v>0.98840239017663678</v>
      </c>
      <c r="AR3137" s="17">
        <f t="shared" si="1200"/>
        <v>13.837451737451739</v>
      </c>
      <c r="AS3137" s="17">
        <f t="shared" si="1201"/>
        <v>1.8574324324324325</v>
      </c>
      <c r="AT3137" s="17">
        <f t="shared" si="1202"/>
        <v>81.503600169419727</v>
      </c>
      <c r="AU3137" s="17">
        <f t="shared" si="1203"/>
        <v>0.41672914119628146</v>
      </c>
      <c r="AV3137" s="18">
        <f t="shared" si="1204"/>
        <v>0.16241895819360608</v>
      </c>
      <c r="AW3137" s="18">
        <f t="shared" si="1205"/>
        <v>1.3972429716148309</v>
      </c>
      <c r="AX3137" s="18">
        <f t="shared" si="1206"/>
        <v>1.5663727752142387</v>
      </c>
      <c r="AY3137" s="8">
        <f t="shared" si="1207"/>
        <v>2.2789575289575294E-2</v>
      </c>
      <c r="AZ3137" s="8">
        <f t="shared" si="1208"/>
        <v>0.67600671140939594</v>
      </c>
      <c r="BA3137" s="18">
        <f t="shared" si="1211"/>
        <v>0.46052192250241636</v>
      </c>
      <c r="BB3137" s="20">
        <f t="shared" si="1209"/>
        <v>0.1017594422587364</v>
      </c>
      <c r="BC3137" s="8">
        <f t="shared" si="1210"/>
        <v>2.9068227542524951E-2</v>
      </c>
      <c r="BD3137" s="44"/>
      <c r="BE3137" s="44"/>
      <c r="BF3137" s="8"/>
    </row>
    <row r="3138" spans="1:58" x14ac:dyDescent="0.25">
      <c r="A3138" s="8">
        <v>2982</v>
      </c>
      <c r="B3138" s="8"/>
      <c r="C3138" s="8" t="s">
        <v>490</v>
      </c>
      <c r="D3138" s="8" t="s">
        <v>490</v>
      </c>
      <c r="E3138" s="8" t="s">
        <v>491</v>
      </c>
      <c r="F3138" s="8" t="s">
        <v>492</v>
      </c>
      <c r="G3138" s="8"/>
      <c r="H3138" s="8"/>
      <c r="I3138" s="8"/>
      <c r="J3138" s="8"/>
      <c r="K3138" s="8"/>
      <c r="L3138" s="8">
        <v>247.86</v>
      </c>
      <c r="M3138" s="8">
        <v>1392</v>
      </c>
      <c r="N3138" s="8"/>
      <c r="O3138" s="8">
        <v>53.57</v>
      </c>
      <c r="P3138" s="8">
        <v>147.97</v>
      </c>
      <c r="Q3138" s="8">
        <v>31.6</v>
      </c>
      <c r="R3138" s="8">
        <v>210.51</v>
      </c>
      <c r="S3138" s="8">
        <v>123.78</v>
      </c>
      <c r="T3138" s="8">
        <v>10.91</v>
      </c>
      <c r="U3138" s="8">
        <v>202.38</v>
      </c>
      <c r="V3138" s="8">
        <v>32.17</v>
      </c>
      <c r="W3138" s="8">
        <v>222.44</v>
      </c>
      <c r="X3138" s="8">
        <v>50.05</v>
      </c>
      <c r="Y3138" s="8">
        <v>141.28</v>
      </c>
      <c r="Z3138" s="8">
        <v>20.059999999999999</v>
      </c>
      <c r="AA3138" s="8">
        <v>110.56</v>
      </c>
      <c r="AB3138" s="8">
        <v>13.21</v>
      </c>
      <c r="AC3138" s="8">
        <v>12.94</v>
      </c>
      <c r="AD3138" s="8">
        <v>5.16</v>
      </c>
      <c r="AE3138" s="8">
        <v>15.67</v>
      </c>
      <c r="AF3138" s="17">
        <f t="shared" si="1188"/>
        <v>1370.4899999999998</v>
      </c>
      <c r="AG3138" s="18">
        <f t="shared" si="1190"/>
        <v>0.32915552278542076</v>
      </c>
      <c r="AH3138" s="19">
        <f t="shared" si="1191"/>
        <v>0.35151272005722606</v>
      </c>
      <c r="AI3138" s="19">
        <f t="shared" si="1192"/>
        <v>0.49070080357388041</v>
      </c>
      <c r="AJ3138" s="18">
        <f t="shared" si="1189"/>
        <v>0.25200079356800859</v>
      </c>
      <c r="AK3138" s="18">
        <f t="shared" si="1193"/>
        <v>0.1780603448275862</v>
      </c>
      <c r="AL3138" s="18">
        <f t="shared" si="1194"/>
        <v>0.32929164007657946</v>
      </c>
      <c r="AM3138" s="18">
        <f t="shared" si="1195"/>
        <v>0.87007561249087229</v>
      </c>
      <c r="AN3138" s="18">
        <f t="shared" si="1196"/>
        <v>0.20289596121102854</v>
      </c>
      <c r="AO3138" s="18">
        <f t="shared" si="1197"/>
        <v>0.97051885171480812</v>
      </c>
      <c r="AP3138" s="17">
        <f t="shared" si="1198"/>
        <v>27.812187812187815</v>
      </c>
      <c r="AQ3138" s="18">
        <f t="shared" si="1199"/>
        <v>0.96722640416907946</v>
      </c>
      <c r="AR3138" s="17">
        <f t="shared" si="1200"/>
        <v>12.590448625180898</v>
      </c>
      <c r="AS3138" s="17">
        <f t="shared" si="1201"/>
        <v>2.2418596237337192</v>
      </c>
      <c r="AT3138" s="17">
        <f t="shared" si="1202"/>
        <v>48.034883720930232</v>
      </c>
      <c r="AU3138" s="17">
        <f t="shared" si="1203"/>
        <v>0.36086822647679312</v>
      </c>
      <c r="AV3138" s="18">
        <f t="shared" si="1204"/>
        <v>0.26470006917679612</v>
      </c>
      <c r="AW3138" s="18">
        <f t="shared" si="1205"/>
        <v>1.4809567010159335</v>
      </c>
      <c r="AX3138" s="18">
        <f t="shared" si="1206"/>
        <v>1.3167569682209124</v>
      </c>
      <c r="AY3138" s="8">
        <f t="shared" si="1207"/>
        <v>4.6671490593342982E-2</v>
      </c>
      <c r="AZ3138" s="8">
        <f t="shared" si="1208"/>
        <v>0.58800057004417849</v>
      </c>
      <c r="BA3138" s="18">
        <f t="shared" si="1211"/>
        <v>0.56966486439156805</v>
      </c>
      <c r="BB3138" s="20">
        <f t="shared" si="1209"/>
        <v>7.4218454688859084E-2</v>
      </c>
      <c r="BC3138" s="8">
        <f t="shared" si="1210"/>
        <v>3.8559274673008327E-2</v>
      </c>
      <c r="BD3138" s="44"/>
      <c r="BE3138" s="44"/>
      <c r="BF3138" s="8"/>
    </row>
    <row r="3139" spans="1:58" x14ac:dyDescent="0.25">
      <c r="A3139" s="8">
        <v>2983</v>
      </c>
      <c r="B3139" s="8"/>
      <c r="C3139" s="8" t="s">
        <v>490</v>
      </c>
      <c r="D3139" s="8" t="s">
        <v>490</v>
      </c>
      <c r="E3139" s="8" t="s">
        <v>491</v>
      </c>
      <c r="F3139" s="8" t="s">
        <v>492</v>
      </c>
      <c r="G3139" s="8"/>
      <c r="H3139" s="8"/>
      <c r="I3139" s="8"/>
      <c r="J3139" s="8"/>
      <c r="K3139" s="8"/>
      <c r="L3139" s="8">
        <v>199.79</v>
      </c>
      <c r="M3139" s="8">
        <v>1117.4100000000001</v>
      </c>
      <c r="N3139" s="8"/>
      <c r="O3139" s="8">
        <v>81.599999999999994</v>
      </c>
      <c r="P3139" s="8">
        <v>402.58</v>
      </c>
      <c r="Q3139" s="8">
        <v>82.98</v>
      </c>
      <c r="R3139" s="8">
        <v>474.61</v>
      </c>
      <c r="S3139" s="8">
        <v>201.9</v>
      </c>
      <c r="T3139" s="8">
        <v>6.31</v>
      </c>
      <c r="U3139" s="8">
        <v>255.43</v>
      </c>
      <c r="V3139" s="8">
        <v>41.18</v>
      </c>
      <c r="W3139" s="8">
        <v>234.77</v>
      </c>
      <c r="X3139" s="8">
        <v>39.520000000000003</v>
      </c>
      <c r="Y3139" s="8">
        <v>87.12</v>
      </c>
      <c r="Z3139" s="8">
        <v>10.29</v>
      </c>
      <c r="AA3139" s="8">
        <v>55.25</v>
      </c>
      <c r="AB3139" s="8">
        <v>6.72</v>
      </c>
      <c r="AC3139" s="8">
        <v>4.01</v>
      </c>
      <c r="AD3139" s="8">
        <v>1.55</v>
      </c>
      <c r="AE3139" s="8">
        <v>3.95</v>
      </c>
      <c r="AF3139" s="17">
        <f t="shared" ref="AF3139:AF3202" si="1212">IFERROR(SUM(O3139:AB3139),"")</f>
        <v>1980.26</v>
      </c>
      <c r="AG3139" s="18">
        <f t="shared" si="1190"/>
        <v>1.0033106134371959</v>
      </c>
      <c r="AH3139" s="19">
        <f t="shared" si="1191"/>
        <v>1.913750489027334</v>
      </c>
      <c r="AI3139" s="19">
        <f t="shared" si="1192"/>
        <v>0.33152869817963804</v>
      </c>
      <c r="AJ3139" s="18">
        <f t="shared" ref="AJ3139:AJ3202" si="1213">IFERROR((O3139/0.237)/(S3139/0.138),"")</f>
        <v>0.23533394774954391</v>
      </c>
      <c r="AK3139" s="18">
        <f t="shared" si="1193"/>
        <v>0.17879739755327048</v>
      </c>
      <c r="AL3139" s="18">
        <f t="shared" si="1194"/>
        <v>0.39240506329113922</v>
      </c>
      <c r="AM3139" s="18">
        <f t="shared" si="1195"/>
        <v>1.1836085330990975</v>
      </c>
      <c r="AN3139" s="18">
        <f t="shared" si="1196"/>
        <v>8.1786746963329729E-2</v>
      </c>
      <c r="AO3139" s="18">
        <f t="shared" si="1197"/>
        <v>0.91078263024064743</v>
      </c>
      <c r="AP3139" s="17">
        <f t="shared" si="1198"/>
        <v>28.274544534412954</v>
      </c>
      <c r="AQ3139" s="18">
        <f t="shared" si="1199"/>
        <v>0.98330581629232316</v>
      </c>
      <c r="AR3139" s="17">
        <f t="shared" si="1200"/>
        <v>20.224615384615387</v>
      </c>
      <c r="AS3139" s="17">
        <f t="shared" si="1201"/>
        <v>3.6161085972850677</v>
      </c>
      <c r="AT3139" s="17">
        <f t="shared" si="1202"/>
        <v>128.89677419354837</v>
      </c>
      <c r="AU3139" s="17">
        <f t="shared" si="1203"/>
        <v>0.41028609489977169</v>
      </c>
      <c r="AV3139" s="18">
        <f t="shared" si="1204"/>
        <v>0.31946130055201033</v>
      </c>
      <c r="AW3139" s="18">
        <f t="shared" si="1205"/>
        <v>3.7403515314127196</v>
      </c>
      <c r="AX3139" s="18">
        <f t="shared" si="1206"/>
        <v>2.7810006253908695</v>
      </c>
      <c r="AY3139" s="8">
        <f t="shared" si="1207"/>
        <v>2.8054298642533938E-2</v>
      </c>
      <c r="AZ3139" s="8">
        <f t="shared" si="1208"/>
        <v>0.4254019089357578</v>
      </c>
      <c r="BA3139" s="18">
        <f t="shared" si="1211"/>
        <v>0.76020825548160342</v>
      </c>
      <c r="BB3139" s="20">
        <f t="shared" si="1209"/>
        <v>2.6534753398252942E-2</v>
      </c>
      <c r="BC3139" s="8">
        <f t="shared" si="1210"/>
        <v>3.8718884711535818E-2</v>
      </c>
      <c r="BD3139" s="44"/>
      <c r="BE3139" s="44"/>
      <c r="BF3139" s="8"/>
    </row>
    <row r="3140" spans="1:58" x14ac:dyDescent="0.25">
      <c r="A3140" s="8">
        <v>2984</v>
      </c>
      <c r="B3140" s="8"/>
      <c r="C3140" s="8" t="s">
        <v>490</v>
      </c>
      <c r="D3140" s="8" t="s">
        <v>490</v>
      </c>
      <c r="E3140" s="8" t="s">
        <v>491</v>
      </c>
      <c r="F3140" s="8" t="s">
        <v>492</v>
      </c>
      <c r="G3140" s="8"/>
      <c r="H3140" s="8"/>
      <c r="I3140" s="8"/>
      <c r="J3140" s="8"/>
      <c r="K3140" s="8"/>
      <c r="L3140" s="8">
        <v>190.39</v>
      </c>
      <c r="M3140" s="8">
        <v>1252.52</v>
      </c>
      <c r="N3140" s="8"/>
      <c r="O3140" s="8">
        <v>18.22</v>
      </c>
      <c r="P3140" s="8">
        <v>41.4</v>
      </c>
      <c r="Q3140" s="8">
        <v>9.82</v>
      </c>
      <c r="R3140" s="8">
        <v>72.040000000000006</v>
      </c>
      <c r="S3140" s="8">
        <v>63.88</v>
      </c>
      <c r="T3140" s="8">
        <v>10.27</v>
      </c>
      <c r="U3140" s="8">
        <v>163.11000000000001</v>
      </c>
      <c r="V3140" s="8">
        <v>29.21</v>
      </c>
      <c r="W3140" s="8">
        <v>227.5</v>
      </c>
      <c r="X3140" s="8">
        <v>46.47</v>
      </c>
      <c r="Y3140" s="8">
        <v>128.18</v>
      </c>
      <c r="Z3140" s="8">
        <v>15.65</v>
      </c>
      <c r="AA3140" s="8">
        <v>92.73</v>
      </c>
      <c r="AB3140" s="8">
        <v>11.73</v>
      </c>
      <c r="AC3140" s="8">
        <v>2</v>
      </c>
      <c r="AD3140" s="8">
        <v>1.3</v>
      </c>
      <c r="AE3140" s="8">
        <v>6.85</v>
      </c>
      <c r="AF3140" s="17">
        <f t="shared" si="1212"/>
        <v>930.21000000000015</v>
      </c>
      <c r="AG3140" s="18">
        <f t="shared" si="1190"/>
        <v>0.13347675593722713</v>
      </c>
      <c r="AH3140" s="19">
        <f t="shared" si="1191"/>
        <v>0.11725881011176477</v>
      </c>
      <c r="AI3140" s="19">
        <f t="shared" si="1192"/>
        <v>0.48768850872815611</v>
      </c>
      <c r="AJ3140" s="18">
        <f t="shared" si="1213"/>
        <v>0.16607880281857595</v>
      </c>
      <c r="AK3140" s="18">
        <f t="shared" si="1193"/>
        <v>0.15200555679749625</v>
      </c>
      <c r="AL3140" s="18">
        <f t="shared" si="1194"/>
        <v>0.18978102189781024</v>
      </c>
      <c r="AM3140" s="18">
        <f t="shared" si="1195"/>
        <v>0.74878665805914035</v>
      </c>
      <c r="AN3140" s="18">
        <f t="shared" si="1196"/>
        <v>0.29614566688586508</v>
      </c>
      <c r="AO3140" s="18">
        <f t="shared" si="1197"/>
        <v>0.9174951169876997</v>
      </c>
      <c r="AP3140" s="17">
        <f t="shared" si="1198"/>
        <v>26.9533032063697</v>
      </c>
      <c r="AQ3140" s="18">
        <f t="shared" si="1199"/>
        <v>0.93735691405591448</v>
      </c>
      <c r="AR3140" s="17">
        <f t="shared" si="1200"/>
        <v>13.507171357705165</v>
      </c>
      <c r="AS3140" s="17">
        <f t="shared" si="1201"/>
        <v>2.0531651029871667</v>
      </c>
      <c r="AT3140" s="17">
        <f t="shared" si="1202"/>
        <v>146.45384615384614</v>
      </c>
      <c r="AU3140" s="17">
        <f t="shared" si="1203"/>
        <v>0.38255963440283824</v>
      </c>
      <c r="AV3140" s="18">
        <f t="shared" si="1204"/>
        <v>0.11170375819998772</v>
      </c>
      <c r="AW3140" s="18">
        <f t="shared" si="1205"/>
        <v>1.423092492550101</v>
      </c>
      <c r="AX3140" s="18">
        <f t="shared" si="1206"/>
        <v>1.605653795133875</v>
      </c>
      <c r="AY3140" s="8">
        <f t="shared" si="1207"/>
        <v>1.4019195513857436E-2</v>
      </c>
      <c r="AZ3140" s="8">
        <f t="shared" si="1208"/>
        <v>0.88672959466962797</v>
      </c>
      <c r="BA3140" s="18">
        <f t="shared" si="1211"/>
        <v>0.40715537351780773</v>
      </c>
      <c r="BB3140" s="20">
        <f t="shared" si="1209"/>
        <v>0.16658988301518313</v>
      </c>
      <c r="BC3140" s="8">
        <f t="shared" si="1210"/>
        <v>3.2917065403044017E-2</v>
      </c>
      <c r="BD3140" s="44"/>
      <c r="BE3140" s="44"/>
      <c r="BF3140" s="8"/>
    </row>
    <row r="3141" spans="1:58" x14ac:dyDescent="0.25">
      <c r="A3141" s="8">
        <v>2985</v>
      </c>
      <c r="B3141" s="8"/>
      <c r="C3141" s="8" t="s">
        <v>490</v>
      </c>
      <c r="D3141" s="8" t="s">
        <v>490</v>
      </c>
      <c r="E3141" s="8" t="s">
        <v>491</v>
      </c>
      <c r="F3141" s="8" t="s">
        <v>492</v>
      </c>
      <c r="G3141" s="8"/>
      <c r="H3141" s="8"/>
      <c r="I3141" s="8"/>
      <c r="J3141" s="8"/>
      <c r="K3141" s="8"/>
      <c r="L3141" s="8">
        <v>226.59</v>
      </c>
      <c r="M3141" s="8">
        <v>1568.49</v>
      </c>
      <c r="N3141" s="8"/>
      <c r="O3141" s="8">
        <v>1.38</v>
      </c>
      <c r="P3141" s="8">
        <v>6.12</v>
      </c>
      <c r="Q3141" s="8">
        <v>1.71</v>
      </c>
      <c r="R3141" s="8">
        <v>16.09</v>
      </c>
      <c r="S3141" s="8">
        <v>19.59</v>
      </c>
      <c r="T3141" s="8">
        <v>5.39</v>
      </c>
      <c r="U3141" s="8">
        <v>84.94</v>
      </c>
      <c r="V3141" s="8">
        <v>21.54</v>
      </c>
      <c r="W3141" s="8">
        <v>209.9</v>
      </c>
      <c r="X3141" s="8">
        <v>56.69</v>
      </c>
      <c r="Y3141" s="8">
        <v>163.26</v>
      </c>
      <c r="Z3141" s="8">
        <v>21.98</v>
      </c>
      <c r="AA3141" s="8">
        <v>127.73</v>
      </c>
      <c r="AB3141" s="8">
        <v>16.3</v>
      </c>
      <c r="AC3141" s="8">
        <v>4.8499999999999996</v>
      </c>
      <c r="AD3141" s="8">
        <v>4.0199999999999996</v>
      </c>
      <c r="AE3141" s="8">
        <v>7.79</v>
      </c>
      <c r="AF3141" s="17">
        <f t="shared" si="1212"/>
        <v>752.61999999999989</v>
      </c>
      <c r="AG3141" s="18">
        <f t="shared" si="1190"/>
        <v>7.3394531780347581E-3</v>
      </c>
      <c r="AH3141" s="19">
        <f t="shared" si="1191"/>
        <v>1.25841507288327E-2</v>
      </c>
      <c r="AI3141" s="19">
        <f t="shared" si="1192"/>
        <v>0.1653830116984368</v>
      </c>
      <c r="AJ3141" s="18">
        <f t="shared" si="1213"/>
        <v>4.1018085951887114E-2</v>
      </c>
      <c r="AK3141" s="18">
        <f t="shared" si="1193"/>
        <v>0.14446378363904136</v>
      </c>
      <c r="AL3141" s="18">
        <f t="shared" si="1194"/>
        <v>0.51604621309370979</v>
      </c>
      <c r="AM3141" s="18">
        <f t="shared" si="1195"/>
        <v>0.9638323755358067</v>
      </c>
      <c r="AN3141" s="18">
        <f t="shared" si="1196"/>
        <v>0.3889314882193089</v>
      </c>
      <c r="AO3141" s="18">
        <f t="shared" si="1197"/>
        <v>1.0070728458047125</v>
      </c>
      <c r="AP3141" s="17">
        <f t="shared" si="1198"/>
        <v>27.667842653025225</v>
      </c>
      <c r="AQ3141" s="18">
        <f t="shared" si="1199"/>
        <v>0.96220650245552708</v>
      </c>
      <c r="AR3141" s="17">
        <f t="shared" si="1200"/>
        <v>12.279730681907148</v>
      </c>
      <c r="AS3141" s="17">
        <f t="shared" si="1201"/>
        <v>1.7739763563767321</v>
      </c>
      <c r="AT3141" s="17">
        <f t="shared" si="1202"/>
        <v>56.365671641791053</v>
      </c>
      <c r="AU3141" s="17">
        <f t="shared" si="1203"/>
        <v>0.14448670030184482</v>
      </c>
      <c r="AV3141" s="18">
        <f t="shared" si="1204"/>
        <v>1.6246762420532138E-2</v>
      </c>
      <c r="AW3141" s="18">
        <f t="shared" si="1205"/>
        <v>0.53801222506488433</v>
      </c>
      <c r="AX3141" s="18">
        <f t="shared" si="1206"/>
        <v>1.0754997043433208</v>
      </c>
      <c r="AY3141" s="8">
        <f t="shared" si="1207"/>
        <v>3.1472637594926793E-2</v>
      </c>
      <c r="AZ3141" s="8">
        <f t="shared" si="1208"/>
        <v>1.2175264139216906</v>
      </c>
      <c r="BA3141" s="18">
        <f t="shared" si="1211"/>
        <v>0.17966570115064709</v>
      </c>
      <c r="BB3141" s="20">
        <f t="shared" si="1209"/>
        <v>0.88769319131608848</v>
      </c>
      <c r="BC3141" s="8">
        <f t="shared" si="1210"/>
        <v>3.1283881422523446E-2</v>
      </c>
      <c r="BD3141" s="44"/>
      <c r="BE3141" s="44"/>
      <c r="BF3141" s="8"/>
    </row>
    <row r="3142" spans="1:58" x14ac:dyDescent="0.25">
      <c r="A3142" s="8">
        <v>2986</v>
      </c>
      <c r="B3142" s="8"/>
      <c r="C3142" s="8" t="s">
        <v>490</v>
      </c>
      <c r="D3142" s="8" t="s">
        <v>490</v>
      </c>
      <c r="E3142" s="8" t="s">
        <v>491</v>
      </c>
      <c r="F3142" s="8" t="s">
        <v>492</v>
      </c>
      <c r="G3142" s="8"/>
      <c r="H3142" s="8"/>
      <c r="I3142" s="8"/>
      <c r="J3142" s="8"/>
      <c r="K3142" s="8"/>
      <c r="L3142" s="8">
        <v>184.97</v>
      </c>
      <c r="M3142" s="8">
        <v>1282.5</v>
      </c>
      <c r="N3142" s="8"/>
      <c r="O3142" s="8">
        <v>6.49</v>
      </c>
      <c r="P3142" s="8">
        <v>24.15</v>
      </c>
      <c r="Q3142" s="8">
        <v>6.71</v>
      </c>
      <c r="R3142" s="8">
        <v>61.54</v>
      </c>
      <c r="S3142" s="8">
        <v>56.58</v>
      </c>
      <c r="T3142" s="8">
        <v>7.83</v>
      </c>
      <c r="U3142" s="8">
        <v>147.99</v>
      </c>
      <c r="V3142" s="8">
        <v>28.38</v>
      </c>
      <c r="W3142" s="8">
        <v>212.13</v>
      </c>
      <c r="X3142" s="8">
        <v>46.4</v>
      </c>
      <c r="Y3142" s="8">
        <v>129.43</v>
      </c>
      <c r="Z3142" s="8">
        <v>15.56</v>
      </c>
      <c r="AA3142" s="8">
        <v>88.57</v>
      </c>
      <c r="AB3142" s="8">
        <v>11.99</v>
      </c>
      <c r="AC3142" s="8">
        <v>1.37</v>
      </c>
      <c r="AD3142" s="8">
        <v>1.1399999999999999</v>
      </c>
      <c r="AE3142" s="8">
        <v>7.83</v>
      </c>
      <c r="AF3142" s="17">
        <f t="shared" si="1212"/>
        <v>843.74999999999977</v>
      </c>
      <c r="AG3142" s="18">
        <f t="shared" si="1190"/>
        <v>4.9777786670439701E-2</v>
      </c>
      <c r="AH3142" s="19">
        <f t="shared" si="1191"/>
        <v>7.1613663610371872E-2</v>
      </c>
      <c r="AI3142" s="19">
        <f t="shared" si="1192"/>
        <v>0.20335509544750838</v>
      </c>
      <c r="AJ3142" s="18">
        <f t="shared" si="1213"/>
        <v>6.6790161572501811E-2</v>
      </c>
      <c r="AK3142" s="18">
        <f t="shared" si="1193"/>
        <v>0.14422612085769981</v>
      </c>
      <c r="AL3142" s="18">
        <f t="shared" si="1194"/>
        <v>0.14559386973180075</v>
      </c>
      <c r="AM3142" s="18">
        <f t="shared" si="1195"/>
        <v>0.88536268335477097</v>
      </c>
      <c r="AN3142" s="18">
        <f t="shared" si="1196"/>
        <v>0.25186730311620636</v>
      </c>
      <c r="AO3142" s="18">
        <f t="shared" si="1197"/>
        <v>0.95771936573348093</v>
      </c>
      <c r="AP3142" s="17">
        <f t="shared" si="1198"/>
        <v>27.640086206896552</v>
      </c>
      <c r="AQ3142" s="18">
        <f t="shared" si="1199"/>
        <v>0.96124121458379097</v>
      </c>
      <c r="AR3142" s="17">
        <f t="shared" si="1200"/>
        <v>14.480072259229988</v>
      </c>
      <c r="AS3142" s="17">
        <f t="shared" si="1201"/>
        <v>2.0884046516879304</v>
      </c>
      <c r="AT3142" s="17">
        <f t="shared" si="1202"/>
        <v>162.2543859649123</v>
      </c>
      <c r="AU3142" s="17">
        <f t="shared" si="1203"/>
        <v>0.28534435890180837</v>
      </c>
      <c r="AV3142" s="18">
        <f t="shared" si="1204"/>
        <v>4.3854314480708152E-2</v>
      </c>
      <c r="AW3142" s="18">
        <f t="shared" si="1205"/>
        <v>1.3518189343465663</v>
      </c>
      <c r="AX3142" s="18">
        <f t="shared" si="1206"/>
        <v>1.5674951877666004</v>
      </c>
      <c r="AY3142" s="8">
        <f t="shared" si="1207"/>
        <v>1.2871175341537767E-2</v>
      </c>
      <c r="AZ3142" s="8">
        <f t="shared" si="1208"/>
        <v>0.91940201494962626</v>
      </c>
      <c r="BA3142" s="18">
        <f t="shared" si="1211"/>
        <v>0.36893629629629643</v>
      </c>
      <c r="BB3142" s="20">
        <f t="shared" si="1209"/>
        <v>0.18946194793406029</v>
      </c>
      <c r="BC3142" s="8">
        <f t="shared" si="1210"/>
        <v>3.1232415137460511E-2</v>
      </c>
      <c r="BD3142" s="44"/>
      <c r="BE3142" s="44"/>
      <c r="BF3142" s="8"/>
    </row>
    <row r="3143" spans="1:58" x14ac:dyDescent="0.25">
      <c r="A3143" s="8">
        <v>2987</v>
      </c>
      <c r="B3143" s="8"/>
      <c r="C3143" s="8" t="s">
        <v>490</v>
      </c>
      <c r="D3143" s="8" t="s">
        <v>490</v>
      </c>
      <c r="E3143" s="8" t="s">
        <v>491</v>
      </c>
      <c r="F3143" s="8" t="s">
        <v>492</v>
      </c>
      <c r="G3143" s="8"/>
      <c r="H3143" s="8"/>
      <c r="I3143" s="8"/>
      <c r="J3143" s="8"/>
      <c r="K3143" s="8"/>
      <c r="L3143" s="8">
        <v>218.37</v>
      </c>
      <c r="M3143" s="8">
        <v>1061.69</v>
      </c>
      <c r="N3143" s="8"/>
      <c r="O3143" s="8">
        <v>24.35</v>
      </c>
      <c r="P3143" s="8">
        <v>79.16</v>
      </c>
      <c r="Q3143" s="8">
        <v>13.77</v>
      </c>
      <c r="R3143" s="8">
        <v>85.17</v>
      </c>
      <c r="S3143" s="8">
        <v>63.05</v>
      </c>
      <c r="T3143" s="8">
        <v>9.42</v>
      </c>
      <c r="U3143" s="8">
        <v>157.6</v>
      </c>
      <c r="V3143" s="8">
        <v>27.92</v>
      </c>
      <c r="W3143" s="8">
        <v>179.08</v>
      </c>
      <c r="X3143" s="8">
        <v>42.47</v>
      </c>
      <c r="Y3143" s="8">
        <v>110.53</v>
      </c>
      <c r="Z3143" s="8">
        <v>12.23</v>
      </c>
      <c r="AA3143" s="8">
        <v>82.3</v>
      </c>
      <c r="AB3143" s="8">
        <v>9.17</v>
      </c>
      <c r="AC3143" s="8">
        <v>4.16</v>
      </c>
      <c r="AD3143" s="8"/>
      <c r="AE3143" s="8">
        <v>5.61</v>
      </c>
      <c r="AF3143" s="17">
        <f t="shared" si="1212"/>
        <v>896.21999999999991</v>
      </c>
      <c r="AG3143" s="18">
        <f t="shared" si="1190"/>
        <v>0.20099102286068776</v>
      </c>
      <c r="AH3143" s="19">
        <f t="shared" si="1191"/>
        <v>0.25262210628762399</v>
      </c>
      <c r="AI3143" s="19">
        <f t="shared" si="1192"/>
        <v>0.55129007311760203</v>
      </c>
      <c r="AJ3143" s="18">
        <f t="shared" si="1213"/>
        <v>0.22487678053383395</v>
      </c>
      <c r="AK3143" s="18">
        <f t="shared" si="1193"/>
        <v>0.20568150778475824</v>
      </c>
      <c r="AL3143" s="18">
        <f t="shared" si="1194"/>
        <v>0</v>
      </c>
      <c r="AM3143" s="18">
        <f t="shared" si="1195"/>
        <v>1.0458683466806458</v>
      </c>
      <c r="AN3143" s="18">
        <f t="shared" si="1196"/>
        <v>0.27815568292038645</v>
      </c>
      <c r="AO3143" s="18">
        <f t="shared" si="1197"/>
        <v>0.88353971723556335</v>
      </c>
      <c r="AP3143" s="17">
        <f t="shared" si="1198"/>
        <v>24.998587238050391</v>
      </c>
      <c r="AQ3143" s="18">
        <f t="shared" si="1199"/>
        <v>0.86937761987105167</v>
      </c>
      <c r="AR3143" s="17">
        <f t="shared" si="1200"/>
        <v>12.900243013365737</v>
      </c>
      <c r="AS3143" s="17">
        <f t="shared" si="1201"/>
        <v>2.6533414337788579</v>
      </c>
      <c r="AT3143" s="17" t="str">
        <f t="shared" si="1202"/>
        <v/>
      </c>
      <c r="AU3143" s="17">
        <f t="shared" si="1203"/>
        <v>0.44885728619271659</v>
      </c>
      <c r="AV3143" s="18">
        <f t="shared" si="1204"/>
        <v>0.15450507614213199</v>
      </c>
      <c r="AW3143" s="18">
        <f t="shared" si="1205"/>
        <v>1.5492773710594283</v>
      </c>
      <c r="AX3143" s="18">
        <f t="shared" si="1206"/>
        <v>1.4240919104209271</v>
      </c>
      <c r="AY3143" s="8">
        <f t="shared" si="1207"/>
        <v>0</v>
      </c>
      <c r="AZ3143" s="8">
        <f t="shared" si="1208"/>
        <v>0.74028413760713863</v>
      </c>
      <c r="BA3143" s="18">
        <f t="shared" si="1211"/>
        <v>0.48260471759166279</v>
      </c>
      <c r="BB3143" s="20">
        <f t="shared" si="1209"/>
        <v>0.16161606199365974</v>
      </c>
      <c r="BC3143" s="8">
        <f t="shared" si="1210"/>
        <v>4.4540685134078689E-2</v>
      </c>
      <c r="BD3143" s="44"/>
      <c r="BE3143" s="44"/>
      <c r="BF3143" s="8"/>
    </row>
    <row r="3144" spans="1:58" x14ac:dyDescent="0.25">
      <c r="A3144" s="8">
        <v>2988</v>
      </c>
      <c r="B3144" s="8"/>
      <c r="C3144" s="8" t="s">
        <v>490</v>
      </c>
      <c r="D3144" s="8" t="s">
        <v>490</v>
      </c>
      <c r="E3144" s="8" t="s">
        <v>491</v>
      </c>
      <c r="F3144" s="8" t="s">
        <v>492</v>
      </c>
      <c r="G3144" s="8"/>
      <c r="H3144" s="8"/>
      <c r="I3144" s="8"/>
      <c r="J3144" s="8"/>
      <c r="K3144" s="8"/>
      <c r="L3144" s="8">
        <v>186.08</v>
      </c>
      <c r="M3144" s="8">
        <v>1079.33</v>
      </c>
      <c r="N3144" s="8"/>
      <c r="O3144" s="8">
        <v>9.44</v>
      </c>
      <c r="P3144" s="8">
        <v>35.71</v>
      </c>
      <c r="Q3144" s="8">
        <v>7.85</v>
      </c>
      <c r="R3144" s="8">
        <v>67.81</v>
      </c>
      <c r="S3144" s="8">
        <v>51.83</v>
      </c>
      <c r="T3144" s="8">
        <v>8.92</v>
      </c>
      <c r="U3144" s="8">
        <v>138.29</v>
      </c>
      <c r="V3144" s="8">
        <v>25.03</v>
      </c>
      <c r="W3144" s="8">
        <v>181.2</v>
      </c>
      <c r="X3144" s="8">
        <v>39.89</v>
      </c>
      <c r="Y3144" s="8">
        <v>114.93</v>
      </c>
      <c r="Z3144" s="8">
        <v>13.69</v>
      </c>
      <c r="AA3144" s="8">
        <v>75.42</v>
      </c>
      <c r="AB3144" s="8">
        <v>9.49</v>
      </c>
      <c r="AC3144" s="8">
        <v>1.75</v>
      </c>
      <c r="AD3144" s="8">
        <v>0.86499999999999999</v>
      </c>
      <c r="AE3144" s="8">
        <v>4.79</v>
      </c>
      <c r="AF3144" s="17">
        <f t="shared" si="1212"/>
        <v>779.49999999999989</v>
      </c>
      <c r="AG3144" s="18">
        <f t="shared" si="1190"/>
        <v>8.5028202124362351E-2</v>
      </c>
      <c r="AH3144" s="19">
        <f t="shared" si="1191"/>
        <v>0.12435656679311462</v>
      </c>
      <c r="AI3144" s="19">
        <f t="shared" si="1192"/>
        <v>0.26843930391258275</v>
      </c>
      <c r="AJ3144" s="18">
        <f t="shared" si="1213"/>
        <v>0.10605265021723893</v>
      </c>
      <c r="AK3144" s="18">
        <f t="shared" si="1193"/>
        <v>0.1724032501644539</v>
      </c>
      <c r="AL3144" s="18">
        <f t="shared" si="1194"/>
        <v>0.18058455114822547</v>
      </c>
      <c r="AM3144" s="18">
        <f t="shared" si="1195"/>
        <v>1.0035908920178565</v>
      </c>
      <c r="AN3144" s="18">
        <f t="shared" si="1196"/>
        <v>0.3101248364147508</v>
      </c>
      <c r="AO3144" s="18">
        <f t="shared" si="1197"/>
        <v>0.93905829328581969</v>
      </c>
      <c r="AP3144" s="17">
        <f t="shared" si="1198"/>
        <v>27.057658561042867</v>
      </c>
      <c r="AQ3144" s="18">
        <f t="shared" si="1199"/>
        <v>0.94098608753690471</v>
      </c>
      <c r="AR3144" s="17">
        <f t="shared" si="1200"/>
        <v>14.31092548395651</v>
      </c>
      <c r="AS3144" s="17">
        <f t="shared" si="1201"/>
        <v>2.4672500662954127</v>
      </c>
      <c r="AT3144" s="17">
        <f t="shared" si="1202"/>
        <v>215.121387283237</v>
      </c>
      <c r="AU3144" s="17">
        <f t="shared" si="1203"/>
        <v>0.41070061596108459</v>
      </c>
      <c r="AV3144" s="18">
        <f t="shared" si="1204"/>
        <v>6.8262347241304505E-2</v>
      </c>
      <c r="AW3144" s="18">
        <f t="shared" si="1205"/>
        <v>1.4834641251870595</v>
      </c>
      <c r="AX3144" s="18">
        <f t="shared" si="1206"/>
        <v>1.5723978242169054</v>
      </c>
      <c r="AY3144" s="8">
        <f t="shared" si="1207"/>
        <v>1.1469106337841421E-2</v>
      </c>
      <c r="AZ3144" s="8">
        <f t="shared" si="1208"/>
        <v>0.76434154254534725</v>
      </c>
      <c r="BA3144" s="18">
        <f t="shared" si="1211"/>
        <v>0.41032713277742144</v>
      </c>
      <c r="BB3144" s="20">
        <f t="shared" si="1209"/>
        <v>0.17297532151193243</v>
      </c>
      <c r="BC3144" s="8">
        <f t="shared" si="1210"/>
        <v>3.7334221070095534E-2</v>
      </c>
      <c r="BD3144" s="44"/>
      <c r="BE3144" s="44"/>
      <c r="BF3144" s="8"/>
    </row>
    <row r="3145" spans="1:58" x14ac:dyDescent="0.25">
      <c r="A3145" s="8">
        <v>2989</v>
      </c>
      <c r="B3145" s="8"/>
      <c r="C3145" s="8" t="s">
        <v>490</v>
      </c>
      <c r="D3145" s="8" t="s">
        <v>490</v>
      </c>
      <c r="E3145" s="8" t="s">
        <v>491</v>
      </c>
      <c r="F3145" s="8" t="s">
        <v>492</v>
      </c>
      <c r="G3145" s="8"/>
      <c r="H3145" s="8"/>
      <c r="I3145" s="8"/>
      <c r="J3145" s="8"/>
      <c r="K3145" s="8"/>
      <c r="L3145" s="8">
        <v>160.97999999999999</v>
      </c>
      <c r="M3145" s="8">
        <v>1115.6600000000001</v>
      </c>
      <c r="N3145" s="8"/>
      <c r="O3145" s="8">
        <v>10.85</v>
      </c>
      <c r="P3145" s="8">
        <v>26.8</v>
      </c>
      <c r="Q3145" s="8">
        <v>4.74</v>
      </c>
      <c r="R3145" s="8">
        <v>31.49</v>
      </c>
      <c r="S3145" s="8">
        <v>26.23</v>
      </c>
      <c r="T3145" s="8">
        <v>7.69</v>
      </c>
      <c r="U3145" s="8">
        <v>90.46</v>
      </c>
      <c r="V3145" s="8">
        <v>20.36</v>
      </c>
      <c r="W3145" s="8">
        <v>167.7</v>
      </c>
      <c r="X3145" s="8">
        <v>40.1</v>
      </c>
      <c r="Y3145" s="8">
        <v>115.17</v>
      </c>
      <c r="Z3145" s="8">
        <v>15.49</v>
      </c>
      <c r="AA3145" s="8">
        <v>96.07</v>
      </c>
      <c r="AB3145" s="8">
        <v>12.19</v>
      </c>
      <c r="AC3145" s="8">
        <v>1.76</v>
      </c>
      <c r="AD3145" s="8">
        <v>0.56799999999999995</v>
      </c>
      <c r="AE3145" s="8">
        <v>4.68</v>
      </c>
      <c r="AF3145" s="17">
        <f t="shared" si="1212"/>
        <v>665.34000000000015</v>
      </c>
      <c r="AG3145" s="18">
        <f t="shared" ref="AG3145:AG3208" si="1214">IFERROR((O3145/0.237)/(AA3145/0.161),"")</f>
        <v>7.6721922613565446E-2</v>
      </c>
      <c r="AH3145" s="19">
        <f t="shared" ref="AH3145:AH3208" si="1215">IFERROR((P3145/0.613)/(AA3145/0.161),"")</f>
        <v>7.3267674077374598E-2</v>
      </c>
      <c r="AI3145" s="19">
        <f t="shared" ref="AI3145:AI3208" si="1216">IFERROR((O3145/0.237)/(R3145/0.457),"")</f>
        <v>0.66439282177852999</v>
      </c>
      <c r="AJ3145" s="18">
        <f t="shared" si="1213"/>
        <v>0.2408586168123272</v>
      </c>
      <c r="AK3145" s="18">
        <f t="shared" ref="AK3145:AK3208" si="1217">IFERROR(L3145/M3145,"")</f>
        <v>0.14429127153433841</v>
      </c>
      <c r="AL3145" s="18">
        <f t="shared" ref="AL3145:AL3208" si="1218">IFERROR(AD3145/AE3145,"")</f>
        <v>0.12136752136752137</v>
      </c>
      <c r="AM3145" s="18">
        <f t="shared" ref="AM3145:AM3208" si="1219">IFERROR((P3145/0.613)/(SQRT((O3145/0.237)*(Q3145/0.0928))),"")</f>
        <v>0.90410410411370312</v>
      </c>
      <c r="AN3145" s="18">
        <f t="shared" ref="AN3145:AN3208" si="1220">IFERROR((T3145/0.0563)/SQRT((S3145/0.138)*(U3145/0.199)),"")</f>
        <v>0.46468279119494527</v>
      </c>
      <c r="AO3145" s="18">
        <f t="shared" ref="AO3145:AO3208" si="1221">IFERROR((M3145/1.57)/(0.25*(W3145/0.246)+(0.75*X3145/0.0546)),"")</f>
        <v>0.98524849178830387</v>
      </c>
      <c r="AP3145" s="17">
        <f t="shared" ref="AP3145:AP3208" si="1222">IFERROR(M3145/X3145,"")</f>
        <v>27.821945137157108</v>
      </c>
      <c r="AQ3145" s="18">
        <f t="shared" ref="AQ3145:AQ3208" si="1223">IFERROR((M3145/1.57)/(X3145/0.0546),"")</f>
        <v>0.96756573534317081</v>
      </c>
      <c r="AR3145" s="17">
        <f t="shared" ref="AR3145:AR3208" si="1224">IFERROR(M3145/AA3145,"")</f>
        <v>11.612990527740191</v>
      </c>
      <c r="AS3145" s="17">
        <f t="shared" ref="AS3145:AS3208" si="1225">IFERROR(L3145/AA3145,"")</f>
        <v>1.6756531695638597</v>
      </c>
      <c r="AT3145" s="17">
        <f t="shared" ref="AT3145:AT3208" si="1226">IFERROR(L3145/AD3145,"")</f>
        <v>283.41549295774649</v>
      </c>
      <c r="AU3145" s="17">
        <f t="shared" ref="AU3145:AU3208" si="1227">IFERROR(($T3145/0.0563)/($AB3145/0.0246),"")</f>
        <v>0.27564450959278569</v>
      </c>
      <c r="AV3145" s="18">
        <f t="shared" ref="AV3145:AV3208" si="1228">IFERROR(O3145/U3145,"")</f>
        <v>0.11994251602918417</v>
      </c>
      <c r="AW3145" s="18">
        <f t="shared" ref="AW3145:AW3208" si="1229">IFERROR((U3145/0.199)/(AA3145/0.161),"")</f>
        <v>0.76180109457456946</v>
      </c>
      <c r="AX3145" s="18">
        <f t="shared" ref="AX3145:AX3208" si="1230">IFERROR((W3145/0.246)/(AA3145/0.161),"")</f>
        <v>1.1424469454437438</v>
      </c>
      <c r="AY3145" s="8">
        <f t="shared" ref="AY3145:AY3208" si="1231">IFERROR(AD3145/AA3145,"")</f>
        <v>5.9123555740605805E-3</v>
      </c>
      <c r="AZ3145" s="8">
        <f t="shared" ref="AZ3145:AZ3208" si="1232">IFERROR(S3145/R3145,"")</f>
        <v>0.83296284534772946</v>
      </c>
      <c r="BA3145" s="18">
        <f t="shared" si="1211"/>
        <v>0.29798298614242336</v>
      </c>
      <c r="BB3145" s="20">
        <f t="shared" ref="BB3145:BB3208" si="1233">IFERROR((L3145/7.25)/(R3145/0.457),"")</f>
        <v>0.32223852126017016</v>
      </c>
      <c r="BC3145" s="8">
        <f t="shared" ref="BC3145:BC3208" si="1234">IFERROR((L3145/7.25)/(M3145/1.57),"")</f>
        <v>3.1246523628815352E-2</v>
      </c>
      <c r="BD3145" s="44"/>
      <c r="BE3145" s="44"/>
      <c r="BF3145" s="8"/>
    </row>
    <row r="3146" spans="1:58" x14ac:dyDescent="0.25">
      <c r="A3146" s="8">
        <v>2990</v>
      </c>
      <c r="B3146" s="8"/>
      <c r="C3146" s="8" t="s">
        <v>490</v>
      </c>
      <c r="D3146" s="8" t="s">
        <v>490</v>
      </c>
      <c r="E3146" s="8" t="s">
        <v>491</v>
      </c>
      <c r="F3146" s="8" t="s">
        <v>492</v>
      </c>
      <c r="G3146" s="8"/>
      <c r="H3146" s="8"/>
      <c r="I3146" s="8"/>
      <c r="J3146" s="8"/>
      <c r="K3146" s="8"/>
      <c r="L3146" s="8">
        <v>143.80000000000001</v>
      </c>
      <c r="M3146" s="8">
        <v>666.64</v>
      </c>
      <c r="N3146" s="8"/>
      <c r="O3146" s="8">
        <v>0.45200000000000001</v>
      </c>
      <c r="P3146" s="8">
        <v>2.1150000000000002</v>
      </c>
      <c r="Q3146" s="8">
        <v>0.57399999999999995</v>
      </c>
      <c r="R3146" s="8">
        <v>5.74</v>
      </c>
      <c r="S3146" s="8">
        <v>5.94</v>
      </c>
      <c r="T3146" s="8">
        <v>2.8479999999999999</v>
      </c>
      <c r="U3146" s="8">
        <v>28.46</v>
      </c>
      <c r="V3146" s="8">
        <v>7.89</v>
      </c>
      <c r="W3146" s="8">
        <v>83.57</v>
      </c>
      <c r="X3146" s="8">
        <v>21.89</v>
      </c>
      <c r="Y3146" s="8">
        <v>77.849999999999994</v>
      </c>
      <c r="Z3146" s="8">
        <v>10.99</v>
      </c>
      <c r="AA3146" s="8">
        <v>78.040000000000006</v>
      </c>
      <c r="AB3146" s="8">
        <v>10.68</v>
      </c>
      <c r="AC3146" s="8">
        <v>1.05</v>
      </c>
      <c r="AD3146" s="8"/>
      <c r="AE3146" s="8">
        <v>1.216</v>
      </c>
      <c r="AF3146" s="17">
        <f t="shared" si="1212"/>
        <v>337.03899999999999</v>
      </c>
      <c r="AG3146" s="18">
        <f t="shared" si="1214"/>
        <v>3.9345829359389434E-3</v>
      </c>
      <c r="AH3146" s="19">
        <f t="shared" si="1215"/>
        <v>7.1180086674922224E-3</v>
      </c>
      <c r="AI3146" s="19">
        <f t="shared" si="1216"/>
        <v>0.1518428674340993</v>
      </c>
      <c r="AJ3146" s="18">
        <f t="shared" si="1213"/>
        <v>4.4308059497932921E-2</v>
      </c>
      <c r="AK3146" s="18">
        <f t="shared" si="1217"/>
        <v>0.21570862834513382</v>
      </c>
      <c r="AL3146" s="18">
        <f t="shared" si="1218"/>
        <v>0</v>
      </c>
      <c r="AM3146" s="18">
        <f t="shared" si="1219"/>
        <v>1.0045530918990366</v>
      </c>
      <c r="AN3146" s="18">
        <f t="shared" si="1220"/>
        <v>0.64474354256932875</v>
      </c>
      <c r="AO3146" s="18">
        <f t="shared" si="1221"/>
        <v>1.101126049907609</v>
      </c>
      <c r="AP3146" s="17">
        <f t="shared" si="1222"/>
        <v>30.454088624942894</v>
      </c>
      <c r="AQ3146" s="18">
        <f t="shared" si="1223"/>
        <v>1.0591039738355938</v>
      </c>
      <c r="AR3146" s="17">
        <f t="shared" si="1224"/>
        <v>8.5422860071758056</v>
      </c>
      <c r="AS3146" s="17">
        <f t="shared" si="1225"/>
        <v>1.8426447975397233</v>
      </c>
      <c r="AT3146" s="17" t="str">
        <f t="shared" si="1226"/>
        <v/>
      </c>
      <c r="AU3146" s="17">
        <f t="shared" si="1227"/>
        <v>0.11651865008880995</v>
      </c>
      <c r="AV3146" s="18">
        <f t="shared" si="1228"/>
        <v>1.5881939564300774E-2</v>
      </c>
      <c r="AW3146" s="18">
        <f t="shared" si="1229"/>
        <v>0.29504647790464367</v>
      </c>
      <c r="AX3146" s="18">
        <f t="shared" si="1230"/>
        <v>0.70084811624641097</v>
      </c>
      <c r="AY3146" s="8">
        <f t="shared" si="1231"/>
        <v>0</v>
      </c>
      <c r="AZ3146" s="8">
        <f t="shared" si="1232"/>
        <v>1.0348432055749128</v>
      </c>
      <c r="BA3146" s="18">
        <f t="shared" si="1211"/>
        <v>0.13686546660772198</v>
      </c>
      <c r="BB3146" s="20">
        <f t="shared" si="1233"/>
        <v>1.5791565541271178</v>
      </c>
      <c r="BC3146" s="8">
        <f t="shared" si="1234"/>
        <v>4.6712075379566911E-2</v>
      </c>
      <c r="BD3146" s="44"/>
      <c r="BE3146" s="44"/>
      <c r="BF3146" s="8"/>
    </row>
    <row r="3147" spans="1:58" x14ac:dyDescent="0.25">
      <c r="A3147" s="8">
        <v>2991</v>
      </c>
      <c r="B3147" s="8"/>
      <c r="C3147" s="8" t="s">
        <v>490</v>
      </c>
      <c r="D3147" s="8" t="s">
        <v>490</v>
      </c>
      <c r="E3147" s="8" t="s">
        <v>491</v>
      </c>
      <c r="F3147" s="8" t="s">
        <v>492</v>
      </c>
      <c r="G3147" s="8"/>
      <c r="H3147" s="8"/>
      <c r="I3147" s="8"/>
      <c r="J3147" s="8"/>
      <c r="K3147" s="8"/>
      <c r="L3147" s="8">
        <v>392.72</v>
      </c>
      <c r="M3147" s="8">
        <v>409.12</v>
      </c>
      <c r="N3147" s="8"/>
      <c r="O3147" s="8">
        <v>204.37</v>
      </c>
      <c r="P3147" s="8">
        <v>722.92</v>
      </c>
      <c r="Q3147" s="8">
        <v>117.28</v>
      </c>
      <c r="R3147" s="8">
        <v>556.30999999999995</v>
      </c>
      <c r="S3147" s="8">
        <v>115.16</v>
      </c>
      <c r="T3147" s="8">
        <v>15.6</v>
      </c>
      <c r="U3147" s="8">
        <v>109.7</v>
      </c>
      <c r="V3147" s="8">
        <v>12.59</v>
      </c>
      <c r="W3147" s="8">
        <v>67.92</v>
      </c>
      <c r="X3147" s="8">
        <v>15</v>
      </c>
      <c r="Y3147" s="8">
        <v>37.08</v>
      </c>
      <c r="Z3147" s="8">
        <v>5.22</v>
      </c>
      <c r="AA3147" s="8">
        <v>28.22</v>
      </c>
      <c r="AB3147" s="8">
        <v>3.77</v>
      </c>
      <c r="AC3147" s="8">
        <v>11.84</v>
      </c>
      <c r="AD3147" s="8">
        <v>8.82</v>
      </c>
      <c r="AE3147" s="8">
        <v>4.28</v>
      </c>
      <c r="AF3147" s="17">
        <f t="shared" si="1212"/>
        <v>2011.1399999999999</v>
      </c>
      <c r="AG3147" s="18">
        <f t="shared" si="1214"/>
        <v>4.9196891811475245</v>
      </c>
      <c r="AH3147" s="19">
        <f t="shared" si="1215"/>
        <v>6.7281959620460547</v>
      </c>
      <c r="AI3147" s="19">
        <f t="shared" si="1216"/>
        <v>0.70838300322339498</v>
      </c>
      <c r="AJ3147" s="18">
        <f t="shared" si="1213"/>
        <v>1.0333471097999043</v>
      </c>
      <c r="AK3147" s="18">
        <f t="shared" si="1217"/>
        <v>0.95991396167383658</v>
      </c>
      <c r="AL3147" s="18">
        <f t="shared" si="1218"/>
        <v>2.0607476635514019</v>
      </c>
      <c r="AM3147" s="18">
        <f t="shared" si="1219"/>
        <v>1.129685034302051</v>
      </c>
      <c r="AN3147" s="18">
        <f t="shared" si="1220"/>
        <v>0.40853394049685599</v>
      </c>
      <c r="AO3147" s="18">
        <f t="shared" si="1221"/>
        <v>0.94734996148354977</v>
      </c>
      <c r="AP3147" s="17">
        <f t="shared" si="1222"/>
        <v>27.274666666666668</v>
      </c>
      <c r="AQ3147" s="18">
        <f t="shared" si="1223"/>
        <v>0.94853299363057342</v>
      </c>
      <c r="AR3147" s="17">
        <f t="shared" si="1224"/>
        <v>14.497519489723601</v>
      </c>
      <c r="AS3147" s="17">
        <f t="shared" si="1225"/>
        <v>13.91637136782424</v>
      </c>
      <c r="AT3147" s="17">
        <f t="shared" si="1226"/>
        <v>44.52607709750567</v>
      </c>
      <c r="AU3147" s="17">
        <f t="shared" si="1227"/>
        <v>1.8080480186194647</v>
      </c>
      <c r="AV3147" s="18">
        <f t="shared" si="1228"/>
        <v>1.8629899726526891</v>
      </c>
      <c r="AW3147" s="18">
        <f t="shared" si="1229"/>
        <v>3.1450128032081035</v>
      </c>
      <c r="AX3147" s="18">
        <f t="shared" si="1230"/>
        <v>1.5751845257644643</v>
      </c>
      <c r="AY3147" s="8">
        <f t="shared" si="1231"/>
        <v>0.31254429482636431</v>
      </c>
      <c r="AZ3147" s="8">
        <f t="shared" si="1232"/>
        <v>0.20700688465064443</v>
      </c>
      <c r="BA3147" s="18">
        <f t="shared" si="1211"/>
        <v>0.9155702735761807</v>
      </c>
      <c r="BB3147" s="20">
        <f t="shared" si="1233"/>
        <v>4.4498394903858499E-2</v>
      </c>
      <c r="BC3147" s="8">
        <f t="shared" si="1234"/>
        <v>0.20787102342454117</v>
      </c>
      <c r="BD3147" s="44"/>
      <c r="BE3147" s="44"/>
      <c r="BF3147" s="8"/>
    </row>
    <row r="3148" spans="1:58" x14ac:dyDescent="0.25">
      <c r="A3148" s="8">
        <v>2992</v>
      </c>
      <c r="B3148" s="8"/>
      <c r="C3148" s="8" t="s">
        <v>490</v>
      </c>
      <c r="D3148" s="8" t="s">
        <v>490</v>
      </c>
      <c r="E3148" s="8" t="s">
        <v>491</v>
      </c>
      <c r="F3148" s="8" t="s">
        <v>492</v>
      </c>
      <c r="G3148" s="8"/>
      <c r="H3148" s="8"/>
      <c r="I3148" s="8"/>
      <c r="J3148" s="8"/>
      <c r="K3148" s="8"/>
      <c r="L3148" s="8">
        <v>152.47999999999999</v>
      </c>
      <c r="M3148" s="8">
        <v>588.82000000000005</v>
      </c>
      <c r="N3148" s="8"/>
      <c r="O3148" s="8">
        <v>2.9180000000000001</v>
      </c>
      <c r="P3148" s="8">
        <v>7.28</v>
      </c>
      <c r="Q3148" s="8">
        <v>1.2130000000000001</v>
      </c>
      <c r="R3148" s="8">
        <v>7.12</v>
      </c>
      <c r="S3148" s="8">
        <v>7.12</v>
      </c>
      <c r="T3148" s="8">
        <v>3.58</v>
      </c>
      <c r="U3148" s="8">
        <v>34.770000000000003</v>
      </c>
      <c r="V3148" s="8">
        <v>8.41</v>
      </c>
      <c r="W3148" s="8">
        <v>79.27</v>
      </c>
      <c r="X3148" s="8">
        <v>19.34</v>
      </c>
      <c r="Y3148" s="8">
        <v>62.7</v>
      </c>
      <c r="Z3148" s="8">
        <v>8.0299999999999994</v>
      </c>
      <c r="AA3148" s="8">
        <v>50.54</v>
      </c>
      <c r="AB3148" s="8">
        <v>6.52</v>
      </c>
      <c r="AC3148" s="8">
        <v>1.1559999999999999</v>
      </c>
      <c r="AD3148" s="8">
        <v>8.3000000000000004E-2</v>
      </c>
      <c r="AE3148" s="8">
        <v>0.89600000000000002</v>
      </c>
      <c r="AF3148" s="17">
        <f t="shared" si="1212"/>
        <v>298.81099999999998</v>
      </c>
      <c r="AG3148" s="18">
        <f t="shared" si="1214"/>
        <v>3.9221805346143508E-2</v>
      </c>
      <c r="AH3148" s="19">
        <f t="shared" si="1215"/>
        <v>3.7832195324750448E-2</v>
      </c>
      <c r="AI3148" s="19">
        <f t="shared" si="1216"/>
        <v>0.79026572796662409</v>
      </c>
      <c r="AJ3148" s="18">
        <f t="shared" si="1213"/>
        <v>0.23863604039254735</v>
      </c>
      <c r="AK3148" s="18">
        <f t="shared" si="1217"/>
        <v>0.25895859515641451</v>
      </c>
      <c r="AL3148" s="18">
        <f t="shared" si="1218"/>
        <v>9.2633928571428575E-2</v>
      </c>
      <c r="AM3148" s="18">
        <f t="shared" si="1219"/>
        <v>0.936151250359049</v>
      </c>
      <c r="AN3148" s="18">
        <f t="shared" si="1220"/>
        <v>0.66972786850598931</v>
      </c>
      <c r="AO3148" s="18">
        <f t="shared" si="1221"/>
        <v>1.0832604850511218</v>
      </c>
      <c r="AP3148" s="17">
        <f t="shared" si="1222"/>
        <v>30.445708376421926</v>
      </c>
      <c r="AQ3148" s="18">
        <f t="shared" si="1223"/>
        <v>1.0588125333456286</v>
      </c>
      <c r="AR3148" s="17">
        <f t="shared" si="1224"/>
        <v>11.650573802928374</v>
      </c>
      <c r="AS3148" s="17">
        <f t="shared" si="1225"/>
        <v>3.0170162247724575</v>
      </c>
      <c r="AT3148" s="17">
        <f t="shared" si="1226"/>
        <v>1837.1084337349396</v>
      </c>
      <c r="AU3148" s="17">
        <f t="shared" si="1227"/>
        <v>0.23991761923961252</v>
      </c>
      <c r="AV3148" s="18">
        <f t="shared" si="1228"/>
        <v>8.392292205924648E-2</v>
      </c>
      <c r="AW3148" s="18">
        <f t="shared" si="1229"/>
        <v>0.5565987833906374</v>
      </c>
      <c r="AX3148" s="18">
        <f t="shared" si="1230"/>
        <v>1.0265128482309753</v>
      </c>
      <c r="AY3148" s="8">
        <f t="shared" si="1231"/>
        <v>1.6422635536208945E-3</v>
      </c>
      <c r="AZ3148" s="8">
        <f t="shared" si="1232"/>
        <v>1</v>
      </c>
      <c r="BA3148" s="18">
        <f t="shared" si="1211"/>
        <v>0.21418555541797327</v>
      </c>
      <c r="BB3148" s="20">
        <f t="shared" si="1233"/>
        <v>1.3499294846958543</v>
      </c>
      <c r="BC3148" s="8">
        <f t="shared" si="1234"/>
        <v>5.6077930261458034E-2</v>
      </c>
      <c r="BD3148" s="44"/>
      <c r="BE3148" s="44"/>
      <c r="BF3148" s="8"/>
    </row>
    <row r="3149" spans="1:58" x14ac:dyDescent="0.25">
      <c r="A3149" s="8">
        <v>2993</v>
      </c>
      <c r="B3149" s="8"/>
      <c r="C3149" s="8" t="s">
        <v>490</v>
      </c>
      <c r="D3149" s="8" t="s">
        <v>490</v>
      </c>
      <c r="E3149" s="8" t="s">
        <v>491</v>
      </c>
      <c r="F3149" s="8" t="s">
        <v>492</v>
      </c>
      <c r="G3149" s="8"/>
      <c r="H3149" s="8"/>
      <c r="I3149" s="8"/>
      <c r="J3149" s="8"/>
      <c r="K3149" s="8"/>
      <c r="L3149" s="8">
        <v>156.07</v>
      </c>
      <c r="M3149" s="8">
        <v>568.65</v>
      </c>
      <c r="N3149" s="8"/>
      <c r="O3149" s="8">
        <v>0.69</v>
      </c>
      <c r="P3149" s="8">
        <v>2.36</v>
      </c>
      <c r="Q3149" s="8">
        <v>0.56000000000000005</v>
      </c>
      <c r="R3149" s="8">
        <v>3.11</v>
      </c>
      <c r="S3149" s="8">
        <v>7.85</v>
      </c>
      <c r="T3149" s="8">
        <v>3.69</v>
      </c>
      <c r="U3149" s="8">
        <v>43.42</v>
      </c>
      <c r="V3149" s="8">
        <v>9.49</v>
      </c>
      <c r="W3149" s="8">
        <v>79.58</v>
      </c>
      <c r="X3149" s="8">
        <v>20.2</v>
      </c>
      <c r="Y3149" s="8">
        <v>59.02</v>
      </c>
      <c r="Z3149" s="8">
        <v>7.31</v>
      </c>
      <c r="AA3149" s="8">
        <v>43.33</v>
      </c>
      <c r="AB3149" s="8">
        <v>5.73</v>
      </c>
      <c r="AC3149" s="8">
        <v>0.86</v>
      </c>
      <c r="AD3149" s="8"/>
      <c r="AE3149" s="8">
        <v>0.54200000000000004</v>
      </c>
      <c r="AF3149" s="17">
        <f t="shared" si="1212"/>
        <v>286.34000000000003</v>
      </c>
      <c r="AG3149" s="18">
        <f t="shared" si="1214"/>
        <v>1.08177746876342E-2</v>
      </c>
      <c r="AH3149" s="19">
        <f t="shared" si="1215"/>
        <v>1.4305028106692107E-2</v>
      </c>
      <c r="AI3149" s="19">
        <f t="shared" si="1216"/>
        <v>0.42781553990801419</v>
      </c>
      <c r="AJ3149" s="18">
        <f t="shared" si="1213"/>
        <v>5.1181165846972514E-2</v>
      </c>
      <c r="AK3149" s="18">
        <f t="shared" si="1217"/>
        <v>0.27445704739294818</v>
      </c>
      <c r="AL3149" s="18">
        <f t="shared" si="1218"/>
        <v>0</v>
      </c>
      <c r="AM3149" s="18">
        <f t="shared" si="1219"/>
        <v>0.91850416652181976</v>
      </c>
      <c r="AN3149" s="18">
        <f t="shared" si="1220"/>
        <v>0.58830740488288846</v>
      </c>
      <c r="AO3149" s="18">
        <f t="shared" si="1221"/>
        <v>1.0107464169356803</v>
      </c>
      <c r="AP3149" s="17">
        <f t="shared" si="1222"/>
        <v>28.150990099009899</v>
      </c>
      <c r="AQ3149" s="18">
        <f t="shared" si="1223"/>
        <v>0.97900895503563101</v>
      </c>
      <c r="AR3149" s="17">
        <f t="shared" si="1224"/>
        <v>13.123701823217171</v>
      </c>
      <c r="AS3149" s="17">
        <f t="shared" si="1225"/>
        <v>3.601892453265636</v>
      </c>
      <c r="AT3149" s="17" t="str">
        <f t="shared" si="1226"/>
        <v/>
      </c>
      <c r="AU3149" s="17">
        <f t="shared" si="1227"/>
        <v>0.28138338928514967</v>
      </c>
      <c r="AV3149" s="18">
        <f t="shared" si="1228"/>
        <v>1.5891294334408106E-2</v>
      </c>
      <c r="AW3149" s="18">
        <f t="shared" si="1229"/>
        <v>0.81072568009676815</v>
      </c>
      <c r="AX3149" s="18">
        <f t="shared" si="1230"/>
        <v>1.202004281755257</v>
      </c>
      <c r="AY3149" s="8">
        <f t="shared" si="1231"/>
        <v>0</v>
      </c>
      <c r="AZ3149" s="8">
        <f t="shared" si="1232"/>
        <v>2.5241157556270095</v>
      </c>
      <c r="BA3149" s="18">
        <f t="shared" si="1211"/>
        <v>0.21540825591953622</v>
      </c>
      <c r="BB3149" s="20">
        <f t="shared" si="1233"/>
        <v>3.1632770817163767</v>
      </c>
      <c r="BC3149" s="8">
        <f t="shared" si="1234"/>
        <v>5.9434146814748776E-2</v>
      </c>
      <c r="BD3149" s="44"/>
      <c r="BE3149" s="44"/>
      <c r="BF3149" s="8"/>
    </row>
    <row r="3150" spans="1:58" x14ac:dyDescent="0.25">
      <c r="A3150" s="8">
        <v>2994</v>
      </c>
      <c r="B3150" s="8"/>
      <c r="C3150" s="8" t="s">
        <v>490</v>
      </c>
      <c r="D3150" s="8" t="s">
        <v>490</v>
      </c>
      <c r="E3150" s="8" t="s">
        <v>491</v>
      </c>
      <c r="F3150" s="8" t="s">
        <v>492</v>
      </c>
      <c r="G3150" s="8"/>
      <c r="H3150" s="8"/>
      <c r="I3150" s="8"/>
      <c r="J3150" s="8"/>
      <c r="K3150" s="8"/>
      <c r="L3150" s="8">
        <v>145.88</v>
      </c>
      <c r="M3150" s="8">
        <v>1464.85</v>
      </c>
      <c r="N3150" s="8"/>
      <c r="O3150" s="8">
        <v>9.33</v>
      </c>
      <c r="P3150" s="8">
        <v>31.62</v>
      </c>
      <c r="Q3150" s="8">
        <v>6.27</v>
      </c>
      <c r="R3150" s="8">
        <v>46.02</v>
      </c>
      <c r="S3150" s="8">
        <v>30.09</v>
      </c>
      <c r="T3150" s="8">
        <v>16.95</v>
      </c>
      <c r="U3150" s="8">
        <v>83.78</v>
      </c>
      <c r="V3150" s="8">
        <v>18.399999999999999</v>
      </c>
      <c r="W3150" s="8">
        <v>179.31</v>
      </c>
      <c r="X3150" s="8">
        <v>53.37</v>
      </c>
      <c r="Y3150" s="8">
        <v>211.61</v>
      </c>
      <c r="Z3150" s="8">
        <v>30.51</v>
      </c>
      <c r="AA3150" s="8">
        <v>216.43</v>
      </c>
      <c r="AB3150" s="8">
        <v>31.87</v>
      </c>
      <c r="AC3150" s="8">
        <v>2.06</v>
      </c>
      <c r="AD3150" s="8">
        <v>5.74</v>
      </c>
      <c r="AE3150" s="8">
        <v>29.1</v>
      </c>
      <c r="AF3150" s="17">
        <f t="shared" si="1212"/>
        <v>965.56000000000006</v>
      </c>
      <c r="AG3150" s="18">
        <f t="shared" si="1214"/>
        <v>2.9284763044969669E-2</v>
      </c>
      <c r="AH3150" s="19">
        <f t="shared" si="1215"/>
        <v>3.8371591084421321E-2</v>
      </c>
      <c r="AI3150" s="19">
        <f t="shared" si="1216"/>
        <v>0.39093349616842427</v>
      </c>
      <c r="AJ3150" s="18">
        <f t="shared" si="1213"/>
        <v>0.18054696669485218</v>
      </c>
      <c r="AK3150" s="18">
        <f t="shared" si="1217"/>
        <v>9.9586988428849374E-2</v>
      </c>
      <c r="AL3150" s="18">
        <f t="shared" si="1218"/>
        <v>0.1972508591065292</v>
      </c>
      <c r="AM3150" s="18">
        <f t="shared" si="1219"/>
        <v>1.0001726164532225</v>
      </c>
      <c r="AN3150" s="18">
        <f t="shared" si="1220"/>
        <v>0.99367901256819469</v>
      </c>
      <c r="AO3150" s="18">
        <f t="shared" si="1221"/>
        <v>1.0193323416067237</v>
      </c>
      <c r="AP3150" s="17">
        <f t="shared" si="1222"/>
        <v>27.447067640996814</v>
      </c>
      <c r="AQ3150" s="18">
        <f t="shared" si="1223"/>
        <v>0.95452859439390192</v>
      </c>
      <c r="AR3150" s="17">
        <f t="shared" si="1224"/>
        <v>6.7682391535369399</v>
      </c>
      <c r="AS3150" s="17">
        <f t="shared" si="1225"/>
        <v>0.6740285542669685</v>
      </c>
      <c r="AT3150" s="17">
        <f t="shared" si="1226"/>
        <v>25.414634146341463</v>
      </c>
      <c r="AU3150" s="17">
        <f t="shared" si="1227"/>
        <v>0.23238834942798814</v>
      </c>
      <c r="AV3150" s="18">
        <f t="shared" si="1228"/>
        <v>0.11136309381714013</v>
      </c>
      <c r="AW3150" s="18">
        <f t="shared" si="1229"/>
        <v>0.31318120891385731</v>
      </c>
      <c r="AX3150" s="18">
        <f t="shared" si="1230"/>
        <v>0.54222285580985463</v>
      </c>
      <c r="AY3150" s="8">
        <f t="shared" si="1231"/>
        <v>2.6521277087279953E-2</v>
      </c>
      <c r="AZ3150" s="8">
        <f t="shared" si="1232"/>
        <v>0.65384615384615374</v>
      </c>
      <c r="BA3150" s="18">
        <f t="shared" si="1211"/>
        <v>0.23205186627449353</v>
      </c>
      <c r="BB3150" s="20">
        <f t="shared" si="1233"/>
        <v>0.19981465329916528</v>
      </c>
      <c r="BC3150" s="8">
        <f t="shared" si="1234"/>
        <v>2.1565734045971521E-2</v>
      </c>
      <c r="BD3150" s="44"/>
      <c r="BE3150" s="44"/>
      <c r="BF3150" s="8"/>
    </row>
    <row r="3151" spans="1:58" x14ac:dyDescent="0.25">
      <c r="A3151" s="8">
        <v>2995</v>
      </c>
      <c r="B3151" s="8"/>
      <c r="C3151" s="8" t="s">
        <v>490</v>
      </c>
      <c r="D3151" s="8" t="s">
        <v>490</v>
      </c>
      <c r="E3151" s="8" t="s">
        <v>491</v>
      </c>
      <c r="F3151" s="8" t="s">
        <v>492</v>
      </c>
      <c r="G3151" s="8"/>
      <c r="H3151" s="8"/>
      <c r="I3151" s="8"/>
      <c r="J3151" s="8"/>
      <c r="K3151" s="8"/>
      <c r="L3151" s="8">
        <v>177.71</v>
      </c>
      <c r="M3151" s="8">
        <v>964.72</v>
      </c>
      <c r="N3151" s="8"/>
      <c r="O3151" s="8">
        <v>22.22</v>
      </c>
      <c r="P3151" s="8">
        <v>82.17</v>
      </c>
      <c r="Q3151" s="8">
        <v>14.91</v>
      </c>
      <c r="R3151" s="8">
        <v>102.88</v>
      </c>
      <c r="S3151" s="8">
        <v>50.61</v>
      </c>
      <c r="T3151" s="8">
        <v>12.08</v>
      </c>
      <c r="U3151" s="8">
        <v>108.46</v>
      </c>
      <c r="V3151" s="8">
        <v>17.5</v>
      </c>
      <c r="W3151" s="8">
        <v>147.77000000000001</v>
      </c>
      <c r="X3151" s="8">
        <v>34.229999999999997</v>
      </c>
      <c r="Y3151" s="8">
        <v>121.43</v>
      </c>
      <c r="Z3151" s="8">
        <v>16.09</v>
      </c>
      <c r="AA3151" s="8">
        <v>110.43</v>
      </c>
      <c r="AB3151" s="8">
        <v>15.68</v>
      </c>
      <c r="AC3151" s="8">
        <v>1.51</v>
      </c>
      <c r="AD3151" s="8">
        <v>2.1800000000000002</v>
      </c>
      <c r="AE3151" s="8">
        <v>19.579999999999998</v>
      </c>
      <c r="AF3151" s="17">
        <f t="shared" si="1212"/>
        <v>856.45999999999992</v>
      </c>
      <c r="AG3151" s="18">
        <f t="shared" si="1214"/>
        <v>0.13668929780058087</v>
      </c>
      <c r="AH3151" s="19">
        <f t="shared" si="1215"/>
        <v>0.19543017293070145</v>
      </c>
      <c r="AI3151" s="19">
        <f t="shared" si="1216"/>
        <v>0.41646734387201345</v>
      </c>
      <c r="AJ3151" s="18">
        <f t="shared" si="1213"/>
        <v>0.25564567967005075</v>
      </c>
      <c r="AK3151" s="18">
        <f t="shared" si="1217"/>
        <v>0.18420888962600548</v>
      </c>
      <c r="AL3151" s="18">
        <f t="shared" si="1218"/>
        <v>0.11133810010214507</v>
      </c>
      <c r="AM3151" s="18">
        <f t="shared" si="1219"/>
        <v>1.0921697019627721</v>
      </c>
      <c r="AN3151" s="18">
        <f t="shared" si="1220"/>
        <v>0.47992309771109404</v>
      </c>
      <c r="AO3151" s="18">
        <f t="shared" si="1221"/>
        <v>0.99049957096699248</v>
      </c>
      <c r="AP3151" s="17">
        <f t="shared" si="1222"/>
        <v>28.183464796961733</v>
      </c>
      <c r="AQ3151" s="18">
        <f t="shared" si="1223"/>
        <v>0.98013832988159921</v>
      </c>
      <c r="AR3151" s="17">
        <f t="shared" si="1224"/>
        <v>8.7360318753961774</v>
      </c>
      <c r="AS3151" s="17">
        <f t="shared" si="1225"/>
        <v>1.6092547315041201</v>
      </c>
      <c r="AT3151" s="17">
        <f t="shared" si="1226"/>
        <v>81.518348623853214</v>
      </c>
      <c r="AU3151" s="17">
        <f t="shared" si="1227"/>
        <v>0.33662594700402365</v>
      </c>
      <c r="AV3151" s="18">
        <f t="shared" si="1228"/>
        <v>0.20486815415821502</v>
      </c>
      <c r="AW3151" s="18">
        <f t="shared" si="1229"/>
        <v>0.79461238093027853</v>
      </c>
      <c r="AX3151" s="18">
        <f t="shared" si="1230"/>
        <v>0.87576981040117396</v>
      </c>
      <c r="AY3151" s="8">
        <f t="shared" si="1231"/>
        <v>1.9741012406049082E-2</v>
      </c>
      <c r="AZ3151" s="8">
        <f t="shared" si="1232"/>
        <v>0.49193234836702959</v>
      </c>
      <c r="BA3151" s="18">
        <f t="shared" si="1211"/>
        <v>0.45925086985965491</v>
      </c>
      <c r="BB3151" s="20">
        <f t="shared" si="1233"/>
        <v>0.1088827559392932</v>
      </c>
      <c r="BC3151" s="8">
        <f t="shared" si="1234"/>
        <v>3.9890752650045325E-2</v>
      </c>
      <c r="BD3151" s="44"/>
      <c r="BE3151" s="44"/>
      <c r="BF3151" s="8"/>
    </row>
    <row r="3152" spans="1:58" x14ac:dyDescent="0.25">
      <c r="A3152" s="8">
        <v>2996</v>
      </c>
      <c r="B3152" s="8"/>
      <c r="C3152" s="8" t="s">
        <v>490</v>
      </c>
      <c r="D3152" s="8" t="s">
        <v>490</v>
      </c>
      <c r="E3152" s="8" t="s">
        <v>491</v>
      </c>
      <c r="F3152" s="8" t="s">
        <v>492</v>
      </c>
      <c r="G3152" s="8"/>
      <c r="H3152" s="8"/>
      <c r="I3152" s="8"/>
      <c r="J3152" s="8"/>
      <c r="K3152" s="8"/>
      <c r="L3152" s="8">
        <v>143.51</v>
      </c>
      <c r="M3152" s="8">
        <v>847.96</v>
      </c>
      <c r="N3152" s="8"/>
      <c r="O3152" s="8">
        <v>2.17</v>
      </c>
      <c r="P3152" s="8">
        <v>9.4</v>
      </c>
      <c r="Q3152" s="8">
        <v>2.63</v>
      </c>
      <c r="R3152" s="8">
        <v>24.6</v>
      </c>
      <c r="S3152" s="8">
        <v>24.1</v>
      </c>
      <c r="T3152" s="8">
        <v>7.5</v>
      </c>
      <c r="U3152" s="8">
        <v>76</v>
      </c>
      <c r="V3152" s="8">
        <v>15.18</v>
      </c>
      <c r="W3152" s="8">
        <v>124.94</v>
      </c>
      <c r="X3152" s="8">
        <v>32.75</v>
      </c>
      <c r="Y3152" s="8">
        <v>114.17</v>
      </c>
      <c r="Z3152" s="8">
        <v>15.49</v>
      </c>
      <c r="AA3152" s="8">
        <v>101.68</v>
      </c>
      <c r="AB3152" s="8">
        <v>14.6</v>
      </c>
      <c r="AC3152" s="8">
        <v>3.01</v>
      </c>
      <c r="AD3152" s="8">
        <v>1.706</v>
      </c>
      <c r="AE3152" s="8">
        <v>13.24</v>
      </c>
      <c r="AF3152" s="17">
        <f t="shared" si="1212"/>
        <v>565.21</v>
      </c>
      <c r="AG3152" s="18">
        <f t="shared" si="1214"/>
        <v>1.4497787382937119E-2</v>
      </c>
      <c r="AH3152" s="19">
        <f t="shared" si="1215"/>
        <v>2.4280505132052321E-2</v>
      </c>
      <c r="AI3152" s="19">
        <f t="shared" si="1216"/>
        <v>0.1700953655106171</v>
      </c>
      <c r="AJ3152" s="18">
        <f t="shared" si="1213"/>
        <v>5.2429224223961346E-2</v>
      </c>
      <c r="AK3152" s="18">
        <f t="shared" si="1217"/>
        <v>0.16924147365441763</v>
      </c>
      <c r="AL3152" s="18">
        <f t="shared" si="1218"/>
        <v>0.12885196374622357</v>
      </c>
      <c r="AM3152" s="18">
        <f t="shared" si="1219"/>
        <v>0.95193610497353542</v>
      </c>
      <c r="AN3152" s="18">
        <f t="shared" si="1220"/>
        <v>0.51582647952070726</v>
      </c>
      <c r="AO3152" s="18">
        <f t="shared" si="1221"/>
        <v>0.93632091788019822</v>
      </c>
      <c r="AP3152" s="17">
        <f t="shared" si="1222"/>
        <v>25.891908396946565</v>
      </c>
      <c r="AQ3152" s="18">
        <f t="shared" si="1223"/>
        <v>0.90044471240336466</v>
      </c>
      <c r="AR3152" s="17">
        <f t="shared" si="1224"/>
        <v>8.3394964594807242</v>
      </c>
      <c r="AS3152" s="17">
        <f t="shared" si="1225"/>
        <v>1.4113886703383161</v>
      </c>
      <c r="AT3152" s="17">
        <f t="shared" si="1226"/>
        <v>84.120750293083233</v>
      </c>
      <c r="AU3152" s="17">
        <f t="shared" si="1227"/>
        <v>0.22445801601012189</v>
      </c>
      <c r="AV3152" s="18">
        <f t="shared" si="1228"/>
        <v>2.8552631578947368E-2</v>
      </c>
      <c r="AW3152" s="18">
        <f t="shared" si="1229"/>
        <v>0.60471515721803348</v>
      </c>
      <c r="AX3152" s="18">
        <f t="shared" si="1230"/>
        <v>0.80418641617572739</v>
      </c>
      <c r="AY3152" s="8">
        <f t="shared" si="1231"/>
        <v>1.6778127458693941E-2</v>
      </c>
      <c r="AZ3152" s="8">
        <f t="shared" si="1232"/>
        <v>0.97967479674796754</v>
      </c>
      <c r="BA3152" s="18">
        <f t="shared" si="1211"/>
        <v>0.25901877178393873</v>
      </c>
      <c r="BB3152" s="20">
        <f t="shared" si="1233"/>
        <v>0.3677267731987664</v>
      </c>
      <c r="BC3152" s="8">
        <f t="shared" si="1234"/>
        <v>3.6649532915508376E-2</v>
      </c>
      <c r="BD3152" s="44"/>
      <c r="BE3152" s="44"/>
      <c r="BF3152" s="8"/>
    </row>
    <row r="3153" spans="1:58" x14ac:dyDescent="0.25">
      <c r="A3153" s="8">
        <v>2997</v>
      </c>
      <c r="B3153" s="8"/>
      <c r="C3153" s="8" t="s">
        <v>490</v>
      </c>
      <c r="D3153" s="8" t="s">
        <v>490</v>
      </c>
      <c r="E3153" s="8" t="s">
        <v>491</v>
      </c>
      <c r="F3153" s="8" t="s">
        <v>492</v>
      </c>
      <c r="G3153" s="8"/>
      <c r="H3153" s="8"/>
      <c r="I3153" s="8"/>
      <c r="J3153" s="8"/>
      <c r="K3153" s="8"/>
      <c r="L3153" s="8">
        <v>146.38</v>
      </c>
      <c r="M3153" s="8">
        <v>545.97</v>
      </c>
      <c r="N3153" s="8"/>
      <c r="O3153" s="8">
        <v>3.93</v>
      </c>
      <c r="P3153" s="8">
        <v>13.09</v>
      </c>
      <c r="Q3153" s="8">
        <v>2.5499999999999998</v>
      </c>
      <c r="R3153" s="8">
        <v>18.260000000000002</v>
      </c>
      <c r="S3153" s="8">
        <v>10.27</v>
      </c>
      <c r="T3153" s="8">
        <v>7.02</v>
      </c>
      <c r="U3153" s="8">
        <v>27.6</v>
      </c>
      <c r="V3153" s="8">
        <v>6.78</v>
      </c>
      <c r="W3153" s="8">
        <v>63.4</v>
      </c>
      <c r="X3153" s="8">
        <v>18.78</v>
      </c>
      <c r="Y3153" s="8">
        <v>74.790000000000006</v>
      </c>
      <c r="Z3153" s="8">
        <v>10.71</v>
      </c>
      <c r="AA3153" s="8">
        <v>75.98</v>
      </c>
      <c r="AB3153" s="8">
        <v>11.3</v>
      </c>
      <c r="AC3153" s="8">
        <v>1.34</v>
      </c>
      <c r="AD3153" s="8">
        <v>1.96</v>
      </c>
      <c r="AE3153" s="8">
        <v>9.07</v>
      </c>
      <c r="AF3153" s="17">
        <f t="shared" si="1212"/>
        <v>344.46000000000004</v>
      </c>
      <c r="AG3153" s="18">
        <f t="shared" si="1214"/>
        <v>3.5137494543867311E-2</v>
      </c>
      <c r="AH3153" s="19">
        <f t="shared" si="1215"/>
        <v>4.5248663789346125E-2</v>
      </c>
      <c r="AI3153" s="19">
        <f t="shared" si="1216"/>
        <v>0.41501102222468705</v>
      </c>
      <c r="AJ3153" s="18">
        <f t="shared" si="1213"/>
        <v>0.22281932136122176</v>
      </c>
      <c r="AK3153" s="18">
        <f t="shared" si="1217"/>
        <v>0.26810996941223875</v>
      </c>
      <c r="AL3153" s="18">
        <f t="shared" si="1218"/>
        <v>0.21609702315325247</v>
      </c>
      <c r="AM3153" s="18">
        <f t="shared" si="1219"/>
        <v>1.0003707106196926</v>
      </c>
      <c r="AN3153" s="18">
        <f t="shared" si="1220"/>
        <v>1.2273121563191971</v>
      </c>
      <c r="AO3153" s="18">
        <f t="shared" si="1221"/>
        <v>1.078640905960319</v>
      </c>
      <c r="AP3153" s="17">
        <f t="shared" si="1222"/>
        <v>29.071884984025559</v>
      </c>
      <c r="AQ3153" s="18">
        <f t="shared" si="1223"/>
        <v>1.0110349809731183</v>
      </c>
      <c r="AR3153" s="17">
        <f t="shared" si="1224"/>
        <v>7.1857067649381419</v>
      </c>
      <c r="AS3153" s="17">
        <f t="shared" si="1225"/>
        <v>1.9265596209528821</v>
      </c>
      <c r="AT3153" s="17">
        <f t="shared" si="1226"/>
        <v>74.683673469387756</v>
      </c>
      <c r="AU3153" s="17">
        <f t="shared" si="1227"/>
        <v>0.27144720916707266</v>
      </c>
      <c r="AV3153" s="18">
        <f t="shared" si="1228"/>
        <v>0.1423913043478261</v>
      </c>
      <c r="AW3153" s="18">
        <f t="shared" si="1229"/>
        <v>0.29388850014748658</v>
      </c>
      <c r="AX3153" s="18">
        <f t="shared" si="1230"/>
        <v>0.54611076513502699</v>
      </c>
      <c r="AY3153" s="8">
        <f t="shared" si="1231"/>
        <v>2.5796262174256381E-2</v>
      </c>
      <c r="AZ3153" s="8">
        <f t="shared" si="1232"/>
        <v>0.56243154435925513</v>
      </c>
      <c r="BA3153" s="18">
        <f t="shared" si="1211"/>
        <v>0.24014399349706786</v>
      </c>
      <c r="BB3153" s="20">
        <f t="shared" si="1233"/>
        <v>0.50531147788646746</v>
      </c>
      <c r="BC3153" s="8">
        <f t="shared" si="1234"/>
        <v>5.8059676134788248E-2</v>
      </c>
      <c r="BD3153" s="44"/>
      <c r="BE3153" s="44"/>
      <c r="BF3153" s="8"/>
    </row>
    <row r="3154" spans="1:58" x14ac:dyDescent="0.25">
      <c r="A3154" s="8">
        <v>2998</v>
      </c>
      <c r="B3154" s="8"/>
      <c r="C3154" s="8" t="s">
        <v>490</v>
      </c>
      <c r="D3154" s="8" t="s">
        <v>490</v>
      </c>
      <c r="E3154" s="8" t="s">
        <v>491</v>
      </c>
      <c r="F3154" s="8" t="s">
        <v>492</v>
      </c>
      <c r="G3154" s="8"/>
      <c r="H3154" s="8"/>
      <c r="I3154" s="8"/>
      <c r="J3154" s="8"/>
      <c r="K3154" s="8"/>
      <c r="L3154" s="8">
        <v>158.63</v>
      </c>
      <c r="M3154" s="8">
        <v>417.01</v>
      </c>
      <c r="N3154" s="8"/>
      <c r="O3154" s="8">
        <v>2.2200000000000002</v>
      </c>
      <c r="P3154" s="8">
        <v>7.29</v>
      </c>
      <c r="Q3154" s="8">
        <v>1.51</v>
      </c>
      <c r="R3154" s="8">
        <v>11.1</v>
      </c>
      <c r="S3154" s="8">
        <v>10.49</v>
      </c>
      <c r="T3154" s="8">
        <v>4.58</v>
      </c>
      <c r="U3154" s="8">
        <v>27.26</v>
      </c>
      <c r="V3154" s="8">
        <v>5.91</v>
      </c>
      <c r="W3154" s="8">
        <v>53.22</v>
      </c>
      <c r="X3154" s="8">
        <v>16.23</v>
      </c>
      <c r="Y3154" s="8">
        <v>60.57</v>
      </c>
      <c r="Z3154" s="8">
        <v>6</v>
      </c>
      <c r="AA3154" s="8">
        <v>50.8</v>
      </c>
      <c r="AB3154" s="8">
        <v>7.46</v>
      </c>
      <c r="AC3154" s="8">
        <v>1.61</v>
      </c>
      <c r="AD3154" s="8">
        <v>0.151</v>
      </c>
      <c r="AE3154" s="8">
        <v>2.5499999999999998</v>
      </c>
      <c r="AF3154" s="17">
        <f t="shared" si="1212"/>
        <v>264.64</v>
      </c>
      <c r="AG3154" s="18">
        <f t="shared" si="1214"/>
        <v>2.968703279178711E-2</v>
      </c>
      <c r="AH3154" s="19">
        <f t="shared" si="1215"/>
        <v>3.7690267305493831E-2</v>
      </c>
      <c r="AI3154" s="19">
        <f t="shared" si="1216"/>
        <v>0.38565400843881864</v>
      </c>
      <c r="AJ3154" s="18">
        <f t="shared" si="1213"/>
        <v>0.12322766709705449</v>
      </c>
      <c r="AK3154" s="18">
        <f t="shared" si="1217"/>
        <v>0.38039855159348696</v>
      </c>
      <c r="AL3154" s="18">
        <f t="shared" si="1218"/>
        <v>5.9215686274509807E-2</v>
      </c>
      <c r="AM3154" s="18">
        <f t="shared" si="1219"/>
        <v>0.96327492217019584</v>
      </c>
      <c r="AN3154" s="18">
        <f t="shared" si="1220"/>
        <v>0.7972095538826125</v>
      </c>
      <c r="AO3154" s="18">
        <f t="shared" si="1221"/>
        <v>0.95879987596139482</v>
      </c>
      <c r="AP3154" s="17">
        <f t="shared" si="1222"/>
        <v>25.693776956253849</v>
      </c>
      <c r="AQ3154" s="18">
        <f t="shared" si="1223"/>
        <v>0.89355428140857329</v>
      </c>
      <c r="AR3154" s="17">
        <f t="shared" si="1224"/>
        <v>8.2088582677165363</v>
      </c>
      <c r="AS3154" s="17">
        <f t="shared" si="1225"/>
        <v>3.1226377952755908</v>
      </c>
      <c r="AT3154" s="17">
        <f t="shared" si="1226"/>
        <v>1050.5298013245033</v>
      </c>
      <c r="AU3154" s="17">
        <f t="shared" si="1227"/>
        <v>0.26825842027819174</v>
      </c>
      <c r="AV3154" s="18">
        <f t="shared" si="1228"/>
        <v>8.1438004402054301E-2</v>
      </c>
      <c r="AW3154" s="18">
        <f t="shared" si="1229"/>
        <v>0.43414513512444114</v>
      </c>
      <c r="AX3154" s="18">
        <f t="shared" si="1230"/>
        <v>0.68564912617630114</v>
      </c>
      <c r="AY3154" s="8">
        <f t="shared" si="1231"/>
        <v>2.97244094488189E-3</v>
      </c>
      <c r="AZ3154" s="8">
        <f t="shared" si="1232"/>
        <v>0.94504504504504505</v>
      </c>
      <c r="BA3154" s="18">
        <f t="shared" si="1211"/>
        <v>0.24353839177750911</v>
      </c>
      <c r="BB3154" s="20">
        <f t="shared" si="1233"/>
        <v>0.90082522522522523</v>
      </c>
      <c r="BC3154" s="8">
        <f t="shared" si="1234"/>
        <v>8.2375962207141315E-2</v>
      </c>
      <c r="BD3154" s="44"/>
      <c r="BE3154" s="44"/>
      <c r="BF3154" s="8"/>
    </row>
    <row r="3155" spans="1:58" x14ac:dyDescent="0.25">
      <c r="A3155" s="8">
        <v>2999</v>
      </c>
      <c r="B3155" s="8"/>
      <c r="C3155" s="8" t="s">
        <v>490</v>
      </c>
      <c r="D3155" s="8" t="s">
        <v>490</v>
      </c>
      <c r="E3155" s="8" t="s">
        <v>491</v>
      </c>
      <c r="F3155" s="8" t="s">
        <v>492</v>
      </c>
      <c r="G3155" s="8"/>
      <c r="H3155" s="8"/>
      <c r="I3155" s="8"/>
      <c r="J3155" s="8"/>
      <c r="K3155" s="8"/>
      <c r="L3155" s="8">
        <v>154.6</v>
      </c>
      <c r="M3155" s="8">
        <v>353.62</v>
      </c>
      <c r="N3155" s="8"/>
      <c r="O3155" s="8">
        <v>2.96</v>
      </c>
      <c r="P3155" s="8">
        <v>8.68</v>
      </c>
      <c r="Q3155" s="8">
        <v>1.71</v>
      </c>
      <c r="R3155" s="8">
        <v>9.99</v>
      </c>
      <c r="S3155" s="8">
        <v>6.85</v>
      </c>
      <c r="T3155" s="8">
        <v>6.17</v>
      </c>
      <c r="U3155" s="8">
        <v>16.11</v>
      </c>
      <c r="V3155" s="8">
        <v>3.95</v>
      </c>
      <c r="W3155" s="8">
        <v>41.96</v>
      </c>
      <c r="X3155" s="8">
        <v>12.75</v>
      </c>
      <c r="Y3155" s="8">
        <v>49.94</v>
      </c>
      <c r="Z3155" s="8">
        <v>7.39</v>
      </c>
      <c r="AA3155" s="8">
        <v>51.98</v>
      </c>
      <c r="AB3155" s="8">
        <v>8.5399999999999991</v>
      </c>
      <c r="AC3155" s="8">
        <v>1.26</v>
      </c>
      <c r="AD3155" s="8">
        <v>6.4000000000000001E-2</v>
      </c>
      <c r="AE3155" s="8">
        <v>2.59</v>
      </c>
      <c r="AF3155" s="17">
        <f t="shared" si="1212"/>
        <v>228.97999999999996</v>
      </c>
      <c r="AG3155" s="18">
        <f t="shared" si="1214"/>
        <v>3.8684141742279979E-2</v>
      </c>
      <c r="AH3155" s="19">
        <f t="shared" si="1215"/>
        <v>4.3858002858421515E-2</v>
      </c>
      <c r="AI3155" s="19">
        <f t="shared" si="1216"/>
        <v>0.57133927176121269</v>
      </c>
      <c r="AJ3155" s="18">
        <f t="shared" si="1213"/>
        <v>0.25161230712371807</v>
      </c>
      <c r="AK3155" s="18">
        <f t="shared" si="1217"/>
        <v>0.43719246648945193</v>
      </c>
      <c r="AL3155" s="18">
        <f t="shared" si="1218"/>
        <v>2.4710424710424714E-2</v>
      </c>
      <c r="AM3155" s="18">
        <f t="shared" si="1219"/>
        <v>0.93339076801105902</v>
      </c>
      <c r="AN3155" s="18">
        <f t="shared" si="1220"/>
        <v>1.7288200659012087</v>
      </c>
      <c r="AO3155" s="18">
        <f t="shared" si="1221"/>
        <v>1.0342365785977978</v>
      </c>
      <c r="AP3155" s="17">
        <f t="shared" si="1222"/>
        <v>27.734901960784313</v>
      </c>
      <c r="AQ3155" s="18">
        <f t="shared" si="1223"/>
        <v>0.9645386286998876</v>
      </c>
      <c r="AR3155" s="17">
        <f t="shared" si="1224"/>
        <v>6.8030011542901123</v>
      </c>
      <c r="AS3155" s="17">
        <f t="shared" si="1225"/>
        <v>2.9742208541746828</v>
      </c>
      <c r="AT3155" s="17">
        <f t="shared" si="1226"/>
        <v>2415.625</v>
      </c>
      <c r="AU3155" s="17">
        <f t="shared" si="1227"/>
        <v>0.31568504290747545</v>
      </c>
      <c r="AV3155" s="18">
        <f t="shared" si="1228"/>
        <v>0.18373680943513346</v>
      </c>
      <c r="AW3155" s="18">
        <f t="shared" si="1229"/>
        <v>0.25074487481656066</v>
      </c>
      <c r="AX3155" s="18">
        <f t="shared" si="1230"/>
        <v>0.52831138930858335</v>
      </c>
      <c r="AY3155" s="8">
        <f t="shared" si="1231"/>
        <v>1.2312427856868027E-3</v>
      </c>
      <c r="AZ3155" s="8">
        <f t="shared" si="1232"/>
        <v>0.68568568568568566</v>
      </c>
      <c r="BA3155" s="18">
        <f t="shared" si="1211"/>
        <v>0.22914665036247714</v>
      </c>
      <c r="BB3155" s="20">
        <f t="shared" si="1233"/>
        <v>0.97548859204031624</v>
      </c>
      <c r="BC3155" s="8">
        <f t="shared" si="1234"/>
        <v>9.467478239840546E-2</v>
      </c>
      <c r="BD3155" s="44"/>
      <c r="BE3155" s="44"/>
      <c r="BF3155" s="8"/>
    </row>
    <row r="3156" spans="1:58" x14ac:dyDescent="0.25">
      <c r="A3156" s="8">
        <v>3000</v>
      </c>
      <c r="B3156" s="8"/>
      <c r="C3156" s="8" t="s">
        <v>490</v>
      </c>
      <c r="D3156" s="8" t="s">
        <v>490</v>
      </c>
      <c r="E3156" s="8" t="s">
        <v>491</v>
      </c>
      <c r="F3156" s="8" t="s">
        <v>492</v>
      </c>
      <c r="G3156" s="8"/>
      <c r="H3156" s="8"/>
      <c r="I3156" s="8"/>
      <c r="J3156" s="8"/>
      <c r="K3156" s="8"/>
      <c r="L3156" s="8">
        <v>138.15</v>
      </c>
      <c r="M3156" s="8">
        <v>318.39</v>
      </c>
      <c r="N3156" s="8"/>
      <c r="O3156" s="8">
        <v>2.8</v>
      </c>
      <c r="P3156" s="8">
        <v>8.8000000000000007</v>
      </c>
      <c r="Q3156" s="8">
        <v>1.677</v>
      </c>
      <c r="R3156" s="8">
        <v>10.65</v>
      </c>
      <c r="S3156" s="8">
        <v>5.98</v>
      </c>
      <c r="T3156" s="8">
        <v>4.93</v>
      </c>
      <c r="U3156" s="8">
        <v>17.75</v>
      </c>
      <c r="V3156" s="8">
        <v>3.77</v>
      </c>
      <c r="W3156" s="8">
        <v>37.54</v>
      </c>
      <c r="X3156" s="8">
        <v>11.32</v>
      </c>
      <c r="Y3156" s="8">
        <v>45.08</v>
      </c>
      <c r="Z3156" s="8">
        <v>6.34</v>
      </c>
      <c r="AA3156" s="8">
        <v>44.43</v>
      </c>
      <c r="AB3156" s="8">
        <v>6.75</v>
      </c>
      <c r="AC3156" s="8">
        <v>1.26</v>
      </c>
      <c r="AD3156" s="8">
        <v>3.5299999999999998E-2</v>
      </c>
      <c r="AE3156" s="8">
        <v>1.871</v>
      </c>
      <c r="AF3156" s="17">
        <f t="shared" si="1212"/>
        <v>207.81700000000004</v>
      </c>
      <c r="AG3156" s="18">
        <f t="shared" si="1214"/>
        <v>4.2811382053597795E-2</v>
      </c>
      <c r="AH3156" s="19">
        <f t="shared" si="1215"/>
        <v>5.2020169197729886E-2</v>
      </c>
      <c r="AI3156" s="19">
        <f t="shared" si="1216"/>
        <v>0.5069630157881182</v>
      </c>
      <c r="AJ3156" s="18">
        <f t="shared" si="1213"/>
        <v>0.27263875365141188</v>
      </c>
      <c r="AK3156" s="18">
        <f t="shared" si="1217"/>
        <v>0.4339018185244512</v>
      </c>
      <c r="AL3156" s="18">
        <f t="shared" si="1218"/>
        <v>1.886691608765366E-2</v>
      </c>
      <c r="AM3156" s="18">
        <f t="shared" si="1219"/>
        <v>0.98248247357383767</v>
      </c>
      <c r="AN3156" s="18">
        <f t="shared" si="1220"/>
        <v>1.4084934611574946</v>
      </c>
      <c r="AO3156" s="18">
        <f t="shared" si="1221"/>
        <v>1.0472579746657431</v>
      </c>
      <c r="AP3156" s="17">
        <f t="shared" si="1222"/>
        <v>28.126325088339222</v>
      </c>
      <c r="AQ3156" s="18">
        <f t="shared" si="1223"/>
        <v>0.97815117823141495</v>
      </c>
      <c r="AR3156" s="17">
        <f t="shared" si="1224"/>
        <v>7.1661039837947333</v>
      </c>
      <c r="AS3156" s="17">
        <f t="shared" si="1225"/>
        <v>3.1093855503038488</v>
      </c>
      <c r="AT3156" s="17">
        <f t="shared" si="1226"/>
        <v>3913.5977337110485</v>
      </c>
      <c r="AU3156" s="17">
        <f t="shared" si="1227"/>
        <v>0.31913163607657391</v>
      </c>
      <c r="AV3156" s="18">
        <f t="shared" si="1228"/>
        <v>0.15774647887323942</v>
      </c>
      <c r="AW3156" s="18">
        <f t="shared" si="1229"/>
        <v>0.32321748286786167</v>
      </c>
      <c r="AX3156" s="18">
        <f t="shared" si="1230"/>
        <v>0.55297910845414999</v>
      </c>
      <c r="AY3156" s="8">
        <f t="shared" si="1231"/>
        <v>7.9450821516993014E-4</v>
      </c>
      <c r="AZ3156" s="8">
        <f t="shared" si="1232"/>
        <v>0.56150234741784044</v>
      </c>
      <c r="BA3156" s="18">
        <f t="shared" si="1211"/>
        <v>0.25304474609873107</v>
      </c>
      <c r="BB3156" s="20">
        <f t="shared" si="1233"/>
        <v>0.81767265662943178</v>
      </c>
      <c r="BC3156" s="8">
        <f t="shared" si="1234"/>
        <v>9.3962186908053566E-2</v>
      </c>
      <c r="BD3156" s="44"/>
      <c r="BE3156" s="44"/>
      <c r="BF3156" s="8"/>
    </row>
    <row r="3157" spans="1:58" x14ac:dyDescent="0.25">
      <c r="A3157" s="8">
        <v>3001</v>
      </c>
      <c r="B3157" s="8"/>
      <c r="C3157" s="8" t="s">
        <v>490</v>
      </c>
      <c r="D3157" s="8" t="s">
        <v>490</v>
      </c>
      <c r="E3157" s="8" t="s">
        <v>491</v>
      </c>
      <c r="F3157" s="8" t="s">
        <v>492</v>
      </c>
      <c r="G3157" s="8"/>
      <c r="H3157" s="8"/>
      <c r="I3157" s="8"/>
      <c r="J3157" s="8"/>
      <c r="K3157" s="8"/>
      <c r="L3157" s="8">
        <v>155.36000000000001</v>
      </c>
      <c r="M3157" s="8">
        <v>254.72</v>
      </c>
      <c r="N3157" s="8"/>
      <c r="O3157" s="8">
        <v>2.1</v>
      </c>
      <c r="P3157" s="8">
        <v>7.73</v>
      </c>
      <c r="Q3157" s="8">
        <v>1.4470000000000001</v>
      </c>
      <c r="R3157" s="8">
        <v>9.19</v>
      </c>
      <c r="S3157" s="8">
        <v>4.71</v>
      </c>
      <c r="T3157" s="8">
        <v>4.43</v>
      </c>
      <c r="U3157" s="8">
        <v>12.24</v>
      </c>
      <c r="V3157" s="8">
        <v>2.82</v>
      </c>
      <c r="W3157" s="8">
        <v>28.32</v>
      </c>
      <c r="X3157" s="8">
        <v>8.85</v>
      </c>
      <c r="Y3157" s="8">
        <v>35.32</v>
      </c>
      <c r="Z3157" s="8">
        <v>4.9800000000000004</v>
      </c>
      <c r="AA3157" s="8">
        <v>35.99</v>
      </c>
      <c r="AB3157" s="8">
        <v>6.11</v>
      </c>
      <c r="AC3157" s="8">
        <v>0.98</v>
      </c>
      <c r="AD3157" s="8">
        <v>5.7000000000000002E-2</v>
      </c>
      <c r="AE3157" s="8">
        <v>1.96</v>
      </c>
      <c r="AF3157" s="17">
        <f t="shared" si="1212"/>
        <v>164.23699999999999</v>
      </c>
      <c r="AG3157" s="18">
        <f t="shared" si="1214"/>
        <v>3.9638296151181238E-2</v>
      </c>
      <c r="AH3157" s="19">
        <f t="shared" si="1215"/>
        <v>5.6410902611609984E-2</v>
      </c>
      <c r="AI3157" s="19">
        <f t="shared" si="1216"/>
        <v>0.44062753956557082</v>
      </c>
      <c r="AJ3157" s="18">
        <f t="shared" si="1213"/>
        <v>0.25961460936870118</v>
      </c>
      <c r="AK3157" s="18">
        <f t="shared" si="1217"/>
        <v>0.60992462311557794</v>
      </c>
      <c r="AL3157" s="18">
        <f t="shared" si="1218"/>
        <v>2.9081632653061226E-2</v>
      </c>
      <c r="AM3157" s="18">
        <f t="shared" si="1219"/>
        <v>1.0728111227966393</v>
      </c>
      <c r="AN3157" s="18">
        <f t="shared" si="1220"/>
        <v>1.7173556779809951</v>
      </c>
      <c r="AO3157" s="18">
        <f t="shared" si="1221"/>
        <v>1.0791213797955892</v>
      </c>
      <c r="AP3157" s="17">
        <f t="shared" si="1222"/>
        <v>28.781920903954802</v>
      </c>
      <c r="AQ3157" s="18">
        <f t="shared" si="1223"/>
        <v>1.0009508798445428</v>
      </c>
      <c r="AR3157" s="17">
        <f t="shared" si="1224"/>
        <v>7.0775215337593771</v>
      </c>
      <c r="AS3157" s="17">
        <f t="shared" si="1225"/>
        <v>4.316754654070575</v>
      </c>
      <c r="AT3157" s="17">
        <f t="shared" si="1226"/>
        <v>2725.6140350877195</v>
      </c>
      <c r="AU3157" s="17">
        <f t="shared" si="1227"/>
        <v>0.31680295819973076</v>
      </c>
      <c r="AV3157" s="18">
        <f t="shared" si="1228"/>
        <v>0.17156862745098039</v>
      </c>
      <c r="AW3157" s="18">
        <f t="shared" si="1229"/>
        <v>0.2751518079421838</v>
      </c>
      <c r="AX3157" s="18">
        <f t="shared" si="1230"/>
        <v>0.51499400239904036</v>
      </c>
      <c r="AY3157" s="8">
        <f t="shared" si="1231"/>
        <v>1.5837732703528758E-3</v>
      </c>
      <c r="AZ3157" s="8">
        <f t="shared" si="1232"/>
        <v>0.5125136017410229</v>
      </c>
      <c r="BA3157" s="18">
        <f t="shared" si="1211"/>
        <v>0.25479642224346527</v>
      </c>
      <c r="BB3157" s="20">
        <f t="shared" si="1233"/>
        <v>1.0656188510750069</v>
      </c>
      <c r="BC3157" s="8">
        <f t="shared" si="1234"/>
        <v>0.1320802287298562</v>
      </c>
      <c r="BD3157" s="44"/>
      <c r="BE3157" s="44"/>
      <c r="BF3157" s="8"/>
    </row>
    <row r="3158" spans="1:58" x14ac:dyDescent="0.25">
      <c r="A3158" s="8">
        <v>3002</v>
      </c>
      <c r="B3158" s="8"/>
      <c r="C3158" s="8" t="s">
        <v>490</v>
      </c>
      <c r="D3158" s="8" t="s">
        <v>490</v>
      </c>
      <c r="E3158" s="8" t="s">
        <v>491</v>
      </c>
      <c r="F3158" s="8" t="s">
        <v>492</v>
      </c>
      <c r="G3158" s="8"/>
      <c r="H3158" s="8"/>
      <c r="I3158" s="8"/>
      <c r="J3158" s="8"/>
      <c r="K3158" s="8"/>
      <c r="L3158" s="8">
        <v>150.99</v>
      </c>
      <c r="M3158" s="8">
        <v>208.35</v>
      </c>
      <c r="N3158" s="8"/>
      <c r="O3158" s="8">
        <v>111.89</v>
      </c>
      <c r="P3158" s="8">
        <v>154.46</v>
      </c>
      <c r="Q3158" s="8">
        <v>21.4</v>
      </c>
      <c r="R3158" s="8">
        <v>80.17</v>
      </c>
      <c r="S3158" s="8">
        <v>21.34</v>
      </c>
      <c r="T3158" s="8">
        <v>4.6900000000000004</v>
      </c>
      <c r="U3158" s="8">
        <v>23.95</v>
      </c>
      <c r="V3158" s="8">
        <v>2.79</v>
      </c>
      <c r="W3158" s="8">
        <v>23.22</v>
      </c>
      <c r="X3158" s="8">
        <v>6.11</v>
      </c>
      <c r="Y3158" s="8">
        <v>25.24</v>
      </c>
      <c r="Z3158" s="8">
        <v>3.43</v>
      </c>
      <c r="AA3158" s="8">
        <v>19.78</v>
      </c>
      <c r="AB3158" s="8">
        <v>4.22</v>
      </c>
      <c r="AC3158" s="8">
        <v>55.6</v>
      </c>
      <c r="AD3158" s="8">
        <v>1.64</v>
      </c>
      <c r="AE3158" s="8">
        <v>1.27</v>
      </c>
      <c r="AF3158" s="17">
        <f t="shared" si="1212"/>
        <v>502.69000000000005</v>
      </c>
      <c r="AG3158" s="18">
        <f t="shared" si="1214"/>
        <v>3.8427534098714551</v>
      </c>
      <c r="AH3158" s="19">
        <f t="shared" si="1215"/>
        <v>2.0509503395424713</v>
      </c>
      <c r="AI3158" s="19">
        <f t="shared" si="1216"/>
        <v>2.6912078710377583</v>
      </c>
      <c r="AJ3158" s="18">
        <f t="shared" si="1213"/>
        <v>3.053005587652593</v>
      </c>
      <c r="AK3158" s="18">
        <f t="shared" si="1217"/>
        <v>0.72469402447804177</v>
      </c>
      <c r="AL3158" s="18">
        <f t="shared" si="1218"/>
        <v>1.2913385826771653</v>
      </c>
      <c r="AM3158" s="18">
        <f t="shared" si="1219"/>
        <v>0.76366202277917539</v>
      </c>
      <c r="AN3158" s="18">
        <f t="shared" si="1220"/>
        <v>0.61063341054606657</v>
      </c>
      <c r="AO3158" s="18">
        <f t="shared" si="1221"/>
        <v>1.234183759819361</v>
      </c>
      <c r="AP3158" s="17">
        <f t="shared" si="1222"/>
        <v>34.099836333878883</v>
      </c>
      <c r="AQ3158" s="18">
        <f t="shared" si="1223"/>
        <v>1.1858923973438136</v>
      </c>
      <c r="AR3158" s="17">
        <f t="shared" si="1224"/>
        <v>10.533367037411526</v>
      </c>
      <c r="AS3158" s="17">
        <f t="shared" si="1225"/>
        <v>7.6334681496461068</v>
      </c>
      <c r="AT3158" s="17">
        <f t="shared" si="1226"/>
        <v>92.067073170731717</v>
      </c>
      <c r="AU3158" s="17">
        <f t="shared" si="1227"/>
        <v>0.48560942143055574</v>
      </c>
      <c r="AV3158" s="18">
        <f t="shared" si="1228"/>
        <v>4.6718162839248434</v>
      </c>
      <c r="AW3158" s="18">
        <f t="shared" si="1229"/>
        <v>0.97960733902068464</v>
      </c>
      <c r="AX3158" s="18">
        <f t="shared" si="1230"/>
        <v>0.76829268292682928</v>
      </c>
      <c r="AY3158" s="8">
        <f t="shared" si="1231"/>
        <v>8.2912032355915058E-2</v>
      </c>
      <c r="AZ3158" s="8">
        <f t="shared" si="1232"/>
        <v>0.26618435823874265</v>
      </c>
      <c r="BA3158" s="18">
        <f t="shared" si="1211"/>
        <v>0.83132745827448318</v>
      </c>
      <c r="BB3158" s="20">
        <f t="shared" si="1233"/>
        <v>0.11871743235280204</v>
      </c>
      <c r="BC3158" s="8">
        <f t="shared" si="1234"/>
        <v>0.15693374047317593</v>
      </c>
      <c r="BD3158" s="44"/>
      <c r="BE3158" s="44"/>
      <c r="BF3158" s="8"/>
    </row>
    <row r="3159" spans="1:58" x14ac:dyDescent="0.25">
      <c r="A3159" s="8">
        <v>3003</v>
      </c>
      <c r="B3159" s="8"/>
      <c r="C3159" s="8" t="s">
        <v>490</v>
      </c>
      <c r="D3159" s="8" t="s">
        <v>490</v>
      </c>
      <c r="E3159" s="8" t="s">
        <v>491</v>
      </c>
      <c r="F3159" s="8" t="s">
        <v>492</v>
      </c>
      <c r="G3159" s="8"/>
      <c r="H3159" s="8"/>
      <c r="I3159" s="8"/>
      <c r="J3159" s="8"/>
      <c r="K3159" s="8"/>
      <c r="L3159" s="8">
        <v>175.96</v>
      </c>
      <c r="M3159" s="8">
        <v>1367.02</v>
      </c>
      <c r="N3159" s="8"/>
      <c r="O3159" s="8">
        <v>82.61</v>
      </c>
      <c r="P3159" s="8">
        <v>262.74</v>
      </c>
      <c r="Q3159" s="8">
        <v>39.72</v>
      </c>
      <c r="R3159" s="8">
        <v>244.88</v>
      </c>
      <c r="S3159" s="8">
        <v>90.73</v>
      </c>
      <c r="T3159" s="8">
        <v>18.27</v>
      </c>
      <c r="U3159" s="8">
        <v>159.75</v>
      </c>
      <c r="V3159" s="8">
        <v>24.44</v>
      </c>
      <c r="W3159" s="8">
        <v>200.36</v>
      </c>
      <c r="X3159" s="8">
        <v>48.07</v>
      </c>
      <c r="Y3159" s="8">
        <v>176.32</v>
      </c>
      <c r="Z3159" s="8">
        <v>24.85</v>
      </c>
      <c r="AA3159" s="8">
        <v>172.93</v>
      </c>
      <c r="AB3159" s="8">
        <v>24.22</v>
      </c>
      <c r="AC3159" s="8">
        <v>3.97</v>
      </c>
      <c r="AD3159" s="8">
        <v>16.37</v>
      </c>
      <c r="AE3159" s="8">
        <v>49.84</v>
      </c>
      <c r="AF3159" s="17">
        <f t="shared" si="1212"/>
        <v>1569.8899999999999</v>
      </c>
      <c r="AG3159" s="18">
        <f t="shared" si="1214"/>
        <v>0.32451876213418712</v>
      </c>
      <c r="AH3159" s="19">
        <f t="shared" si="1215"/>
        <v>0.39904443225856179</v>
      </c>
      <c r="AI3159" s="19">
        <f t="shared" si="1216"/>
        <v>0.65049978840923728</v>
      </c>
      <c r="AJ3159" s="18">
        <f t="shared" si="1213"/>
        <v>0.53016670689359313</v>
      </c>
      <c r="AK3159" s="18">
        <f t="shared" si="1217"/>
        <v>0.12871794121519803</v>
      </c>
      <c r="AL3159" s="18">
        <f t="shared" si="1218"/>
        <v>0.3284510433386838</v>
      </c>
      <c r="AM3159" s="18">
        <f t="shared" si="1219"/>
        <v>1.1096677161547448</v>
      </c>
      <c r="AN3159" s="18">
        <f t="shared" si="1220"/>
        <v>0.44668394704722336</v>
      </c>
      <c r="AO3159" s="18">
        <f t="shared" si="1221"/>
        <v>1.0078633335896237</v>
      </c>
      <c r="AP3159" s="17">
        <f t="shared" si="1222"/>
        <v>28.438111087996671</v>
      </c>
      <c r="AQ3159" s="18">
        <f t="shared" si="1223"/>
        <v>0.9889941817863811</v>
      </c>
      <c r="AR3159" s="17">
        <f t="shared" si="1224"/>
        <v>7.9050482854334119</v>
      </c>
      <c r="AS3159" s="17">
        <f t="shared" si="1225"/>
        <v>1.0175215405077198</v>
      </c>
      <c r="AT3159" s="17">
        <f t="shared" si="1226"/>
        <v>10.748930971288942</v>
      </c>
      <c r="AU3159" s="17">
        <f t="shared" si="1227"/>
        <v>0.32960297333648186</v>
      </c>
      <c r="AV3159" s="18">
        <f t="shared" si="1228"/>
        <v>0.51712050078247263</v>
      </c>
      <c r="AW3159" s="18">
        <f t="shared" si="1229"/>
        <v>0.74738318900348033</v>
      </c>
      <c r="AX3159" s="18">
        <f t="shared" si="1230"/>
        <v>0.75828322846924767</v>
      </c>
      <c r="AY3159" s="8">
        <f t="shared" si="1231"/>
        <v>9.4662580234777083E-2</v>
      </c>
      <c r="AZ3159" s="8">
        <f t="shared" si="1232"/>
        <v>0.37050800392028749</v>
      </c>
      <c r="BA3159" s="18">
        <f t="shared" si="1211"/>
        <v>0.57246049086241724</v>
      </c>
      <c r="BB3159" s="20">
        <f t="shared" si="1233"/>
        <v>4.5293807522896509E-2</v>
      </c>
      <c r="BC3159" s="8">
        <f t="shared" si="1234"/>
        <v>2.7874092097635986E-2</v>
      </c>
      <c r="BD3159" s="44"/>
      <c r="BE3159" s="44"/>
      <c r="BF3159" s="8"/>
    </row>
    <row r="3160" spans="1:58" x14ac:dyDescent="0.25">
      <c r="A3160" s="8">
        <v>3004</v>
      </c>
      <c r="B3160" s="8"/>
      <c r="C3160" s="8" t="s">
        <v>490</v>
      </c>
      <c r="D3160" s="8" t="s">
        <v>490</v>
      </c>
      <c r="E3160" s="8" t="s">
        <v>491</v>
      </c>
      <c r="F3160" s="8" t="s">
        <v>492</v>
      </c>
      <c r="G3160" s="8"/>
      <c r="H3160" s="8"/>
      <c r="I3160" s="8"/>
      <c r="J3160" s="8"/>
      <c r="K3160" s="8"/>
      <c r="L3160" s="8">
        <v>158.52000000000001</v>
      </c>
      <c r="M3160" s="8">
        <v>1062.23</v>
      </c>
      <c r="N3160" s="8"/>
      <c r="O3160" s="8">
        <v>8.7100000000000009</v>
      </c>
      <c r="P3160" s="8">
        <v>29.14</v>
      </c>
      <c r="Q3160" s="8">
        <v>5.5</v>
      </c>
      <c r="R3160" s="8">
        <v>33.5</v>
      </c>
      <c r="S3160" s="8">
        <v>18.850000000000001</v>
      </c>
      <c r="T3160" s="8">
        <v>12.74</v>
      </c>
      <c r="U3160" s="8">
        <v>55.8</v>
      </c>
      <c r="V3160" s="8">
        <v>13.75</v>
      </c>
      <c r="W3160" s="8">
        <v>131.13</v>
      </c>
      <c r="X3160" s="8">
        <v>39.58</v>
      </c>
      <c r="Y3160" s="8">
        <v>156.6</v>
      </c>
      <c r="Z3160" s="8">
        <v>21.96</v>
      </c>
      <c r="AA3160" s="8">
        <v>149.81</v>
      </c>
      <c r="AB3160" s="8">
        <v>22.61</v>
      </c>
      <c r="AC3160" s="8">
        <v>3.33</v>
      </c>
      <c r="AD3160" s="8">
        <v>6.12</v>
      </c>
      <c r="AE3160" s="8">
        <v>30.41</v>
      </c>
      <c r="AF3160" s="17">
        <f t="shared" si="1212"/>
        <v>699.68</v>
      </c>
      <c r="AG3160" s="18">
        <f t="shared" si="1214"/>
        <v>3.9496160678350101E-2</v>
      </c>
      <c r="AH3160" s="19">
        <f t="shared" si="1215"/>
        <v>5.1087440502396025E-2</v>
      </c>
      <c r="AI3160" s="19">
        <f t="shared" si="1216"/>
        <v>0.50135021097046417</v>
      </c>
      <c r="AJ3160" s="18">
        <f t="shared" si="1213"/>
        <v>0.26905281536446968</v>
      </c>
      <c r="AK3160" s="18">
        <f t="shared" si="1217"/>
        <v>0.14923321691159167</v>
      </c>
      <c r="AL3160" s="18">
        <f t="shared" si="1218"/>
        <v>0.20124958895100295</v>
      </c>
      <c r="AM3160" s="18">
        <f t="shared" si="1219"/>
        <v>1.0185604569581839</v>
      </c>
      <c r="AN3160" s="18">
        <f t="shared" si="1220"/>
        <v>1.156256901045625</v>
      </c>
      <c r="AO3160" s="18">
        <f t="shared" si="1221"/>
        <v>0.99946244263892781</v>
      </c>
      <c r="AP3160" s="17">
        <f t="shared" si="1222"/>
        <v>26.837544214249622</v>
      </c>
      <c r="AQ3160" s="18">
        <f t="shared" si="1223"/>
        <v>0.93333115547645173</v>
      </c>
      <c r="AR3160" s="17">
        <f t="shared" si="1224"/>
        <v>7.0905146518923967</v>
      </c>
      <c r="AS3160" s="17">
        <f t="shared" si="1225"/>
        <v>1.0581403110606769</v>
      </c>
      <c r="AT3160" s="17">
        <f t="shared" si="1226"/>
        <v>25.901960784313726</v>
      </c>
      <c r="AU3160" s="17">
        <f t="shared" si="1227"/>
        <v>0.24620426837651016</v>
      </c>
      <c r="AV3160" s="18">
        <f t="shared" si="1228"/>
        <v>0.15609318996415772</v>
      </c>
      <c r="AW3160" s="18">
        <f t="shared" si="1229"/>
        <v>0.30134652972492121</v>
      </c>
      <c r="AX3160" s="18">
        <f t="shared" si="1230"/>
        <v>0.57286465295064803</v>
      </c>
      <c r="AY3160" s="8">
        <f t="shared" si="1231"/>
        <v>4.0851745544356187E-2</v>
      </c>
      <c r="AZ3160" s="8">
        <f t="shared" si="1232"/>
        <v>0.5626865671641792</v>
      </c>
      <c r="BA3160" s="18">
        <f t="shared" ref="BA3160:BA3186" si="1235">IFERROR(SUM(O3160:U3160)/SUM(O3160:AB3160),"")</f>
        <v>0.23473587925908987</v>
      </c>
      <c r="BB3160" s="20">
        <f t="shared" si="1233"/>
        <v>0.29827540916109108</v>
      </c>
      <c r="BC3160" s="8">
        <f t="shared" si="1234"/>
        <v>3.2316710420855023E-2</v>
      </c>
      <c r="BD3160" s="44"/>
      <c r="BE3160" s="44"/>
      <c r="BF3160" s="8"/>
    </row>
    <row r="3161" spans="1:58" x14ac:dyDescent="0.25">
      <c r="A3161" s="8">
        <v>3005</v>
      </c>
      <c r="B3161" s="8"/>
      <c r="C3161" s="8" t="s">
        <v>490</v>
      </c>
      <c r="D3161" s="8" t="s">
        <v>490</v>
      </c>
      <c r="E3161" s="8" t="s">
        <v>491</v>
      </c>
      <c r="F3161" s="8" t="s">
        <v>492</v>
      </c>
      <c r="G3161" s="8"/>
      <c r="H3161" s="8"/>
      <c r="I3161" s="8"/>
      <c r="J3161" s="8"/>
      <c r="K3161" s="8"/>
      <c r="L3161" s="8">
        <v>198.56</v>
      </c>
      <c r="M3161" s="8">
        <v>853.07</v>
      </c>
      <c r="N3161" s="8"/>
      <c r="O3161" s="8">
        <v>41.78</v>
      </c>
      <c r="P3161" s="8">
        <v>133.41</v>
      </c>
      <c r="Q3161" s="8">
        <v>24.23</v>
      </c>
      <c r="R3161" s="8">
        <v>168.22</v>
      </c>
      <c r="S3161" s="8">
        <v>68.739999999999995</v>
      </c>
      <c r="T3161" s="8">
        <v>15.58</v>
      </c>
      <c r="U3161" s="8">
        <v>122.46</v>
      </c>
      <c r="V3161" s="8">
        <v>19.809999999999999</v>
      </c>
      <c r="W3161" s="8">
        <v>146.79</v>
      </c>
      <c r="X3161" s="8">
        <v>31.82</v>
      </c>
      <c r="Y3161" s="8">
        <v>104.05</v>
      </c>
      <c r="Z3161" s="8">
        <v>13.39</v>
      </c>
      <c r="AA3161" s="8">
        <v>90.49</v>
      </c>
      <c r="AB3161" s="8">
        <v>13.3</v>
      </c>
      <c r="AC3161" s="8">
        <v>2.0699999999999998</v>
      </c>
      <c r="AD3161" s="8">
        <v>2.2000000000000002</v>
      </c>
      <c r="AE3161" s="8">
        <v>19.23</v>
      </c>
      <c r="AF3161" s="17">
        <f t="shared" si="1212"/>
        <v>994.06999999999982</v>
      </c>
      <c r="AG3161" s="18">
        <f t="shared" si="1214"/>
        <v>0.3136500618060229</v>
      </c>
      <c r="AH3161" s="19">
        <f t="shared" si="1215"/>
        <v>0.38721591364903463</v>
      </c>
      <c r="AI3161" s="19">
        <f t="shared" si="1216"/>
        <v>0.47891524410218289</v>
      </c>
      <c r="AJ3161" s="18">
        <f t="shared" si="1213"/>
        <v>0.35390740379268065</v>
      </c>
      <c r="AK3161" s="18">
        <f t="shared" si="1217"/>
        <v>0.23275932807389779</v>
      </c>
      <c r="AL3161" s="18">
        <f t="shared" si="1218"/>
        <v>0.11440457618304734</v>
      </c>
      <c r="AM3161" s="18">
        <f t="shared" si="1219"/>
        <v>1.0144137934372328</v>
      </c>
      <c r="AN3161" s="18">
        <f t="shared" si="1220"/>
        <v>0.49983106957491957</v>
      </c>
      <c r="AO3161" s="18">
        <f t="shared" si="1221"/>
        <v>0.9268111308231558</v>
      </c>
      <c r="AP3161" s="17">
        <f t="shared" si="1222"/>
        <v>26.809239472030171</v>
      </c>
      <c r="AQ3161" s="18">
        <f t="shared" si="1223"/>
        <v>0.93234679947315113</v>
      </c>
      <c r="AR3161" s="17">
        <f t="shared" si="1224"/>
        <v>9.4272295281246556</v>
      </c>
      <c r="AS3161" s="17">
        <f t="shared" si="1225"/>
        <v>2.1942756105647034</v>
      </c>
      <c r="AT3161" s="17">
        <f t="shared" si="1226"/>
        <v>90.25454545454545</v>
      </c>
      <c r="AU3161" s="17">
        <f t="shared" si="1227"/>
        <v>0.51184978431870076</v>
      </c>
      <c r="AV3161" s="18">
        <f t="shared" si="1228"/>
        <v>0.34117262779683166</v>
      </c>
      <c r="AW3161" s="18">
        <f t="shared" si="1229"/>
        <v>1.0948798584590542</v>
      </c>
      <c r="AX3161" s="18">
        <f t="shared" si="1230"/>
        <v>1.0616629246190794</v>
      </c>
      <c r="AY3161" s="8">
        <f t="shared" si="1231"/>
        <v>2.4312078682727375E-2</v>
      </c>
      <c r="AZ3161" s="8">
        <f t="shared" si="1232"/>
        <v>0.40863155391748895</v>
      </c>
      <c r="BA3161" s="18">
        <f t="shared" si="1235"/>
        <v>0.57784663051897756</v>
      </c>
      <c r="BB3161" s="20">
        <f t="shared" si="1233"/>
        <v>7.4403322414408057E-2</v>
      </c>
      <c r="BC3161" s="8">
        <f t="shared" si="1234"/>
        <v>5.0404433803588902E-2</v>
      </c>
      <c r="BD3161" s="44"/>
      <c r="BE3161" s="44"/>
      <c r="BF3161" s="8"/>
    </row>
    <row r="3162" spans="1:58" x14ac:dyDescent="0.25">
      <c r="A3162" s="8">
        <v>3006</v>
      </c>
      <c r="B3162" s="8"/>
      <c r="C3162" s="8" t="s">
        <v>490</v>
      </c>
      <c r="D3162" s="8" t="s">
        <v>490</v>
      </c>
      <c r="E3162" s="8" t="s">
        <v>491</v>
      </c>
      <c r="F3162" s="8" t="s">
        <v>492</v>
      </c>
      <c r="G3162" s="8"/>
      <c r="H3162" s="8"/>
      <c r="I3162" s="8"/>
      <c r="J3162" s="8"/>
      <c r="K3162" s="8"/>
      <c r="L3162" s="8">
        <v>162.44</v>
      </c>
      <c r="M3162" s="8">
        <v>702.81</v>
      </c>
      <c r="N3162" s="8"/>
      <c r="O3162" s="8">
        <v>4.18</v>
      </c>
      <c r="P3162" s="8">
        <v>16.309999999999999</v>
      </c>
      <c r="Q3162" s="8">
        <v>3.23</v>
      </c>
      <c r="R3162" s="8">
        <v>25.07</v>
      </c>
      <c r="S3162" s="8">
        <v>17.09</v>
      </c>
      <c r="T3162" s="8">
        <v>8.4</v>
      </c>
      <c r="U3162" s="8">
        <v>44.18</v>
      </c>
      <c r="V3162" s="8">
        <v>10.17</v>
      </c>
      <c r="W3162" s="8">
        <v>89.99</v>
      </c>
      <c r="X3162" s="8">
        <v>27.44</v>
      </c>
      <c r="Y3162" s="8">
        <v>99.58</v>
      </c>
      <c r="Z3162" s="8">
        <v>14.51</v>
      </c>
      <c r="AA3162" s="8">
        <v>99.15</v>
      </c>
      <c r="AB3162" s="8">
        <v>14.68</v>
      </c>
      <c r="AC3162" s="8">
        <v>1.87</v>
      </c>
      <c r="AD3162" s="8">
        <v>1.38</v>
      </c>
      <c r="AE3162" s="8">
        <v>11.5</v>
      </c>
      <c r="AF3162" s="17">
        <f t="shared" si="1212"/>
        <v>473.97999999999996</v>
      </c>
      <c r="AG3162" s="18">
        <f t="shared" si="1214"/>
        <v>2.8639213908943317E-2</v>
      </c>
      <c r="AH3162" s="19">
        <f t="shared" si="1215"/>
        <v>4.3204267266874465E-2</v>
      </c>
      <c r="AI3162" s="19">
        <f t="shared" si="1216"/>
        <v>0.32150653276311558</v>
      </c>
      <c r="AJ3162" s="18">
        <f t="shared" si="1213"/>
        <v>0.14241802519794686</v>
      </c>
      <c r="AK3162" s="18">
        <f t="shared" si="1217"/>
        <v>0.23112932371480202</v>
      </c>
      <c r="AL3162" s="18">
        <f t="shared" si="1218"/>
        <v>0.12</v>
      </c>
      <c r="AM3162" s="18">
        <f t="shared" si="1219"/>
        <v>1.0738713244528837</v>
      </c>
      <c r="AN3162" s="18">
        <f t="shared" si="1220"/>
        <v>0.89981470344582115</v>
      </c>
      <c r="AO3162" s="18">
        <f t="shared" si="1221"/>
        <v>0.95574787591603538</v>
      </c>
      <c r="AP3162" s="17">
        <f t="shared" si="1222"/>
        <v>25.612609329446062</v>
      </c>
      <c r="AQ3162" s="18">
        <f t="shared" si="1223"/>
        <v>0.89073150916417521</v>
      </c>
      <c r="AR3162" s="17">
        <f t="shared" si="1224"/>
        <v>7.0883509833585467</v>
      </c>
      <c r="AS3162" s="17">
        <f t="shared" si="1225"/>
        <v>1.6383257690368127</v>
      </c>
      <c r="AT3162" s="17">
        <f t="shared" si="1226"/>
        <v>117.71014492753623</v>
      </c>
      <c r="AU3162" s="17">
        <f t="shared" si="1227"/>
        <v>0.25002298895078429</v>
      </c>
      <c r="AV3162" s="18">
        <f t="shared" si="1228"/>
        <v>9.4612947034857398E-2</v>
      </c>
      <c r="AW3162" s="18">
        <f t="shared" si="1229"/>
        <v>0.36050043459861075</v>
      </c>
      <c r="AX3162" s="18">
        <f t="shared" si="1230"/>
        <v>0.59400801118449909</v>
      </c>
      <c r="AY3162" s="8">
        <f t="shared" si="1231"/>
        <v>1.3918305597579424E-2</v>
      </c>
      <c r="AZ3162" s="8">
        <f t="shared" si="1232"/>
        <v>0.68169126445951334</v>
      </c>
      <c r="BA3162" s="18">
        <f t="shared" si="1235"/>
        <v>0.24992615722182374</v>
      </c>
      <c r="BB3162" s="20">
        <f t="shared" si="1233"/>
        <v>0.40842925326327661</v>
      </c>
      <c r="BC3162" s="8">
        <f t="shared" si="1234"/>
        <v>5.0051453549274372E-2</v>
      </c>
      <c r="BD3162" s="44"/>
      <c r="BE3162" s="44"/>
      <c r="BF3162" s="8"/>
    </row>
    <row r="3163" spans="1:58" x14ac:dyDescent="0.25">
      <c r="A3163" s="8">
        <v>3007</v>
      </c>
      <c r="B3163" s="8"/>
      <c r="C3163" s="8" t="s">
        <v>490</v>
      </c>
      <c r="D3163" s="8" t="s">
        <v>490</v>
      </c>
      <c r="E3163" s="8" t="s">
        <v>491</v>
      </c>
      <c r="F3163" s="8" t="s">
        <v>492</v>
      </c>
      <c r="G3163" s="8"/>
      <c r="H3163" s="8"/>
      <c r="I3163" s="8"/>
      <c r="J3163" s="8"/>
      <c r="K3163" s="8"/>
      <c r="L3163" s="8">
        <v>149.88</v>
      </c>
      <c r="M3163" s="8">
        <v>593.44000000000005</v>
      </c>
      <c r="N3163" s="8"/>
      <c r="O3163" s="8">
        <v>2.37</v>
      </c>
      <c r="P3163" s="8">
        <v>10.54</v>
      </c>
      <c r="Q3163" s="8">
        <v>2.72</v>
      </c>
      <c r="R3163" s="8">
        <v>24.6</v>
      </c>
      <c r="S3163" s="8">
        <v>19.760000000000002</v>
      </c>
      <c r="T3163" s="8">
        <v>5.31</v>
      </c>
      <c r="U3163" s="8">
        <v>62.19</v>
      </c>
      <c r="V3163" s="8">
        <v>11.08</v>
      </c>
      <c r="W3163" s="8">
        <v>86.85</v>
      </c>
      <c r="X3163" s="8">
        <v>23.06</v>
      </c>
      <c r="Y3163" s="8">
        <v>78.400000000000006</v>
      </c>
      <c r="Z3163" s="8">
        <v>10.029999999999999</v>
      </c>
      <c r="AA3163" s="8">
        <v>67.42</v>
      </c>
      <c r="AB3163" s="8">
        <v>9.61</v>
      </c>
      <c r="AC3163" s="8">
        <v>1.36</v>
      </c>
      <c r="AD3163" s="8">
        <v>0.76300000000000001</v>
      </c>
      <c r="AE3163" s="8">
        <v>6.38</v>
      </c>
      <c r="AF3163" s="17">
        <f t="shared" si="1212"/>
        <v>413.94</v>
      </c>
      <c r="AG3163" s="18">
        <f t="shared" si="1214"/>
        <v>2.3880154256897067E-2</v>
      </c>
      <c r="AH3163" s="19">
        <f t="shared" si="1215"/>
        <v>4.1059841087715342E-2</v>
      </c>
      <c r="AI3163" s="19">
        <f t="shared" si="1216"/>
        <v>0.18577235772357725</v>
      </c>
      <c r="AJ3163" s="18">
        <f t="shared" si="1213"/>
        <v>6.9838056680161964E-2</v>
      </c>
      <c r="AK3163" s="18">
        <f t="shared" si="1217"/>
        <v>0.2525613372876786</v>
      </c>
      <c r="AL3163" s="18">
        <f t="shared" si="1218"/>
        <v>0.11959247648902822</v>
      </c>
      <c r="AM3163" s="18">
        <f t="shared" si="1219"/>
        <v>1.0043143600822149</v>
      </c>
      <c r="AN3163" s="18">
        <f t="shared" si="1220"/>
        <v>0.44585994601348899</v>
      </c>
      <c r="AO3163" s="18">
        <f t="shared" si="1221"/>
        <v>0.93325478600060718</v>
      </c>
      <c r="AP3163" s="17">
        <f t="shared" si="1222"/>
        <v>25.734605377276672</v>
      </c>
      <c r="AQ3163" s="18">
        <f t="shared" si="1223"/>
        <v>0.89497417426707415</v>
      </c>
      <c r="AR3163" s="17">
        <f t="shared" si="1224"/>
        <v>8.8021358647285677</v>
      </c>
      <c r="AS3163" s="17">
        <f t="shared" si="1225"/>
        <v>2.2230792049836841</v>
      </c>
      <c r="AT3163" s="17">
        <f t="shared" si="1226"/>
        <v>196.43512450851898</v>
      </c>
      <c r="AU3163" s="17">
        <f t="shared" si="1227"/>
        <v>0.24143367532709967</v>
      </c>
      <c r="AV3163" s="18">
        <f t="shared" si="1228"/>
        <v>3.8109020742884712E-2</v>
      </c>
      <c r="AW3163" s="18">
        <f t="shared" si="1229"/>
        <v>0.74628482072182323</v>
      </c>
      <c r="AX3163" s="18">
        <f t="shared" si="1230"/>
        <v>0.84308593382581698</v>
      </c>
      <c r="AY3163" s="8">
        <f t="shared" si="1231"/>
        <v>1.1317116582616435E-2</v>
      </c>
      <c r="AZ3163" s="8">
        <f t="shared" si="1232"/>
        <v>0.80325203252032518</v>
      </c>
      <c r="BA3163" s="18">
        <f t="shared" si="1235"/>
        <v>0.30799149635212836</v>
      </c>
      <c r="BB3163" s="20">
        <f t="shared" si="1233"/>
        <v>0.38404911690496207</v>
      </c>
      <c r="BC3163" s="8">
        <f t="shared" si="1234"/>
        <v>5.4692593040228325E-2</v>
      </c>
      <c r="BD3163" s="44"/>
      <c r="BE3163" s="44"/>
      <c r="BF3163" s="8"/>
    </row>
    <row r="3164" spans="1:58" x14ac:dyDescent="0.25">
      <c r="A3164" s="8">
        <v>3008</v>
      </c>
      <c r="B3164" s="8"/>
      <c r="C3164" s="8" t="s">
        <v>490</v>
      </c>
      <c r="D3164" s="8" t="s">
        <v>490</v>
      </c>
      <c r="E3164" s="8" t="s">
        <v>491</v>
      </c>
      <c r="F3164" s="8" t="s">
        <v>492</v>
      </c>
      <c r="G3164" s="8"/>
      <c r="H3164" s="8"/>
      <c r="I3164" s="8"/>
      <c r="J3164" s="8"/>
      <c r="K3164" s="8"/>
      <c r="L3164" s="8">
        <v>162.88999999999999</v>
      </c>
      <c r="M3164" s="8">
        <v>566.13</v>
      </c>
      <c r="N3164" s="8"/>
      <c r="O3164" s="8">
        <v>6.69</v>
      </c>
      <c r="P3164" s="8">
        <v>19.149999999999999</v>
      </c>
      <c r="Q3164" s="8">
        <v>3.42</v>
      </c>
      <c r="R3164" s="8">
        <v>21.78</v>
      </c>
      <c r="S3164" s="8">
        <v>10.83</v>
      </c>
      <c r="T3164" s="8">
        <v>6.85</v>
      </c>
      <c r="U3164" s="8">
        <v>31.37</v>
      </c>
      <c r="V3164" s="8">
        <v>6.97</v>
      </c>
      <c r="W3164" s="8">
        <v>70.88</v>
      </c>
      <c r="X3164" s="8">
        <v>20.239999999999998</v>
      </c>
      <c r="Y3164" s="8">
        <v>80.05</v>
      </c>
      <c r="Z3164" s="8">
        <v>11.39</v>
      </c>
      <c r="AA3164" s="8">
        <v>75.13</v>
      </c>
      <c r="AB3164" s="8">
        <v>11.18</v>
      </c>
      <c r="AC3164" s="8">
        <v>2.72</v>
      </c>
      <c r="AD3164" s="8">
        <v>0.86199999999999999</v>
      </c>
      <c r="AE3164" s="8">
        <v>6.91</v>
      </c>
      <c r="AF3164" s="17">
        <f t="shared" si="1212"/>
        <v>375.93</v>
      </c>
      <c r="AG3164" s="18">
        <f t="shared" si="1214"/>
        <v>6.0490929645997588E-2</v>
      </c>
      <c r="AH3164" s="19">
        <f t="shared" si="1215"/>
        <v>6.6945407731547002E-2</v>
      </c>
      <c r="AI3164" s="19">
        <f t="shared" si="1216"/>
        <v>0.59229231323592668</v>
      </c>
      <c r="AJ3164" s="18">
        <f t="shared" si="1213"/>
        <v>0.35969003120726545</v>
      </c>
      <c r="AK3164" s="18">
        <f t="shared" si="1217"/>
        <v>0.28772543408757706</v>
      </c>
      <c r="AL3164" s="18">
        <f t="shared" si="1218"/>
        <v>0.12474674384949348</v>
      </c>
      <c r="AM3164" s="18">
        <f t="shared" si="1219"/>
        <v>0.96856852736512233</v>
      </c>
      <c r="AN3164" s="18">
        <f t="shared" si="1220"/>
        <v>1.0938978541181505</v>
      </c>
      <c r="AO3164" s="18">
        <f t="shared" si="1221"/>
        <v>1.0301034792881463</v>
      </c>
      <c r="AP3164" s="17">
        <f t="shared" si="1222"/>
        <v>27.970849802371543</v>
      </c>
      <c r="AQ3164" s="18">
        <f t="shared" si="1223"/>
        <v>0.97274420331814415</v>
      </c>
      <c r="AR3164" s="17">
        <f t="shared" si="1224"/>
        <v>7.5353387461733004</v>
      </c>
      <c r="AS3164" s="17">
        <f t="shared" si="1225"/>
        <v>2.1681086117396511</v>
      </c>
      <c r="AT3164" s="17">
        <f t="shared" si="1226"/>
        <v>188.96751740139209</v>
      </c>
      <c r="AU3164" s="17">
        <f t="shared" si="1227"/>
        <v>0.26771671056854252</v>
      </c>
      <c r="AV3164" s="18">
        <f t="shared" si="1228"/>
        <v>0.21326107746254383</v>
      </c>
      <c r="AW3164" s="18">
        <f t="shared" si="1229"/>
        <v>0.33781111065777447</v>
      </c>
      <c r="AX3164" s="18">
        <f t="shared" si="1230"/>
        <v>0.61744899626555172</v>
      </c>
      <c r="AY3164" s="8">
        <f t="shared" si="1231"/>
        <v>1.1473446026886731E-2</v>
      </c>
      <c r="AZ3164" s="8">
        <f t="shared" si="1232"/>
        <v>0.49724517906336085</v>
      </c>
      <c r="BA3164" s="18">
        <f t="shared" si="1235"/>
        <v>0.26624637565504217</v>
      </c>
      <c r="BB3164" s="20">
        <f t="shared" si="1233"/>
        <v>0.47142731389126363</v>
      </c>
      <c r="BC3164" s="8">
        <f t="shared" si="1234"/>
        <v>6.2307438829999437E-2</v>
      </c>
      <c r="BD3164" s="44"/>
      <c r="BE3164" s="44"/>
      <c r="BF3164" s="8"/>
    </row>
    <row r="3165" spans="1:58" x14ac:dyDescent="0.25">
      <c r="A3165" s="8">
        <v>3009</v>
      </c>
      <c r="B3165" s="8"/>
      <c r="C3165" s="8" t="s">
        <v>490</v>
      </c>
      <c r="D3165" s="8" t="s">
        <v>490</v>
      </c>
      <c r="E3165" s="8" t="s">
        <v>491</v>
      </c>
      <c r="F3165" s="8" t="s">
        <v>492</v>
      </c>
      <c r="G3165" s="8"/>
      <c r="H3165" s="8"/>
      <c r="I3165" s="8"/>
      <c r="J3165" s="8"/>
      <c r="K3165" s="8"/>
      <c r="L3165" s="8">
        <v>173.85</v>
      </c>
      <c r="M3165" s="8">
        <v>554.61</v>
      </c>
      <c r="N3165" s="8"/>
      <c r="O3165" s="8">
        <v>14.98</v>
      </c>
      <c r="P3165" s="8">
        <v>35.17</v>
      </c>
      <c r="Q3165" s="8">
        <v>5.29</v>
      </c>
      <c r="R3165" s="8">
        <v>31.56</v>
      </c>
      <c r="S3165" s="8">
        <v>16.16</v>
      </c>
      <c r="T3165" s="8">
        <v>6.03</v>
      </c>
      <c r="U3165" s="8">
        <v>32.19</v>
      </c>
      <c r="V3165" s="8">
        <v>6.71</v>
      </c>
      <c r="W3165" s="8">
        <v>72.75</v>
      </c>
      <c r="X3165" s="8">
        <v>20.079999999999998</v>
      </c>
      <c r="Y3165" s="8">
        <v>79.790000000000006</v>
      </c>
      <c r="Z3165" s="8">
        <v>9.44</v>
      </c>
      <c r="AA3165" s="8">
        <v>71.33</v>
      </c>
      <c r="AB3165" s="8">
        <v>9.6999999999999993</v>
      </c>
      <c r="AC3165" s="8">
        <v>4.38</v>
      </c>
      <c r="AD3165" s="8">
        <v>3.17</v>
      </c>
      <c r="AE3165" s="8">
        <v>5.03</v>
      </c>
      <c r="AF3165" s="17">
        <f t="shared" si="1212"/>
        <v>411.18</v>
      </c>
      <c r="AG3165" s="18">
        <f t="shared" si="1214"/>
        <v>0.14266489443195324</v>
      </c>
      <c r="AH3165" s="19">
        <f t="shared" si="1215"/>
        <v>0.12949874088885402</v>
      </c>
      <c r="AI3165" s="19">
        <f t="shared" si="1216"/>
        <v>0.91525618606044101</v>
      </c>
      <c r="AJ3165" s="18">
        <f t="shared" si="1213"/>
        <v>0.53976062163178351</v>
      </c>
      <c r="AK3165" s="18">
        <f t="shared" si="1217"/>
        <v>0.31346351490236379</v>
      </c>
      <c r="AL3165" s="18">
        <f t="shared" si="1218"/>
        <v>0.63021868787276336</v>
      </c>
      <c r="AM3165" s="18">
        <f t="shared" si="1219"/>
        <v>0.95582043701151931</v>
      </c>
      <c r="AN3165" s="18">
        <f t="shared" si="1220"/>
        <v>0.77820466903046714</v>
      </c>
      <c r="AO3165" s="18">
        <f t="shared" si="1221"/>
        <v>1.0100002956053913</v>
      </c>
      <c r="AP3165" s="17">
        <f t="shared" si="1222"/>
        <v>27.620019920318729</v>
      </c>
      <c r="AQ3165" s="18">
        <f t="shared" si="1223"/>
        <v>0.96054336792955586</v>
      </c>
      <c r="AR3165" s="17">
        <f t="shared" si="1224"/>
        <v>7.7752698724239453</v>
      </c>
      <c r="AS3165" s="17">
        <f t="shared" si="1225"/>
        <v>2.4372634235244637</v>
      </c>
      <c r="AT3165" s="17">
        <f t="shared" si="1226"/>
        <v>54.842271293375397</v>
      </c>
      <c r="AU3165" s="17">
        <f t="shared" si="1227"/>
        <v>0.2716265953745583</v>
      </c>
      <c r="AV3165" s="18">
        <f t="shared" si="1228"/>
        <v>0.46536191363777574</v>
      </c>
      <c r="AW3165" s="18">
        <f t="shared" si="1229"/>
        <v>0.36510817088385988</v>
      </c>
      <c r="AX3165" s="18">
        <f t="shared" si="1230"/>
        <v>0.66750041887072453</v>
      </c>
      <c r="AY3165" s="8">
        <f t="shared" si="1231"/>
        <v>4.4441329034067015E-2</v>
      </c>
      <c r="AZ3165" s="8">
        <f t="shared" si="1232"/>
        <v>0.5120405576679341</v>
      </c>
      <c r="BA3165" s="18">
        <f t="shared" si="1235"/>
        <v>0.34383968091833261</v>
      </c>
      <c r="BB3165" s="20">
        <f t="shared" si="1233"/>
        <v>0.34722892356103324</v>
      </c>
      <c r="BC3165" s="8">
        <f t="shared" si="1234"/>
        <v>6.7881064606442915E-2</v>
      </c>
      <c r="BD3165" s="44"/>
      <c r="BE3165" s="44"/>
      <c r="BF3165" s="8"/>
    </row>
    <row r="3166" spans="1:58" x14ac:dyDescent="0.25">
      <c r="A3166" s="8">
        <v>3010</v>
      </c>
      <c r="B3166" s="8"/>
      <c r="C3166" s="8" t="s">
        <v>490</v>
      </c>
      <c r="D3166" s="8" t="s">
        <v>490</v>
      </c>
      <c r="E3166" s="8" t="s">
        <v>491</v>
      </c>
      <c r="F3166" s="8" t="s">
        <v>492</v>
      </c>
      <c r="G3166" s="8"/>
      <c r="H3166" s="8"/>
      <c r="I3166" s="8"/>
      <c r="J3166" s="8"/>
      <c r="K3166" s="8"/>
      <c r="L3166" s="8">
        <v>178.1</v>
      </c>
      <c r="M3166" s="8">
        <v>510.68</v>
      </c>
      <c r="N3166" s="8"/>
      <c r="O3166" s="8">
        <v>10.07</v>
      </c>
      <c r="P3166" s="8">
        <v>28.48</v>
      </c>
      <c r="Q3166" s="8">
        <v>5.17</v>
      </c>
      <c r="R3166" s="8">
        <v>31.88</v>
      </c>
      <c r="S3166" s="8">
        <v>16.14</v>
      </c>
      <c r="T3166" s="8">
        <v>6.01</v>
      </c>
      <c r="U3166" s="8">
        <v>32.69</v>
      </c>
      <c r="V3166" s="8">
        <v>6.69</v>
      </c>
      <c r="W3166" s="8">
        <v>60.89</v>
      </c>
      <c r="X3166" s="8">
        <v>18.420000000000002</v>
      </c>
      <c r="Y3166" s="8">
        <v>76.66</v>
      </c>
      <c r="Z3166" s="8">
        <v>11.75</v>
      </c>
      <c r="AA3166" s="8">
        <v>78.25</v>
      </c>
      <c r="AB3166" s="8">
        <v>11.19</v>
      </c>
      <c r="AC3166" s="8">
        <v>1.48</v>
      </c>
      <c r="AD3166" s="8">
        <v>0.05</v>
      </c>
      <c r="AE3166" s="8">
        <v>3.16</v>
      </c>
      <c r="AF3166" s="17">
        <f t="shared" si="1212"/>
        <v>394.29</v>
      </c>
      <c r="AG3166" s="18">
        <f t="shared" si="1214"/>
        <v>8.7422385786117732E-2</v>
      </c>
      <c r="AH3166" s="19">
        <f t="shared" si="1215"/>
        <v>9.5591888215396964E-2</v>
      </c>
      <c r="AI3166" s="19">
        <f t="shared" si="1216"/>
        <v>0.60908655347849805</v>
      </c>
      <c r="AJ3166" s="18">
        <f t="shared" si="1213"/>
        <v>0.36329270779414308</v>
      </c>
      <c r="AK3166" s="18">
        <f t="shared" si="1217"/>
        <v>0.34875068536069553</v>
      </c>
      <c r="AL3166" s="18">
        <f t="shared" si="1218"/>
        <v>1.5822784810126583E-2</v>
      </c>
      <c r="AM3166" s="18">
        <f t="shared" si="1219"/>
        <v>0.95492148498730456</v>
      </c>
      <c r="AN3166" s="18">
        <f t="shared" si="1220"/>
        <v>0.77014576762537212</v>
      </c>
      <c r="AO3166" s="18">
        <f t="shared" si="1221"/>
        <v>1.0329366725953855</v>
      </c>
      <c r="AP3166" s="17">
        <f t="shared" si="1222"/>
        <v>27.724212812160694</v>
      </c>
      <c r="AQ3166" s="18">
        <f t="shared" si="1223"/>
        <v>0.96416689142928269</v>
      </c>
      <c r="AR3166" s="17">
        <f t="shared" si="1224"/>
        <v>6.5262619808306708</v>
      </c>
      <c r="AS3166" s="17">
        <f t="shared" si="1225"/>
        <v>2.2760383386581471</v>
      </c>
      <c r="AT3166" s="17">
        <f t="shared" si="1226"/>
        <v>3561.9999999999995</v>
      </c>
      <c r="AU3166" s="17">
        <f t="shared" si="1227"/>
        <v>0.23467730798718089</v>
      </c>
      <c r="AV3166" s="18">
        <f t="shared" si="1228"/>
        <v>0.30804527378403185</v>
      </c>
      <c r="AW3166" s="18">
        <f t="shared" si="1229"/>
        <v>0.33798962865445431</v>
      </c>
      <c r="AX3166" s="18">
        <f t="shared" si="1230"/>
        <v>0.50927504610509367</v>
      </c>
      <c r="AY3166" s="8">
        <f t="shared" si="1231"/>
        <v>6.3897763578274762E-4</v>
      </c>
      <c r="AZ3166" s="8">
        <f t="shared" si="1232"/>
        <v>0.50627352572145545</v>
      </c>
      <c r="BA3166" s="18">
        <f t="shared" si="1235"/>
        <v>0.33082249105987976</v>
      </c>
      <c r="BB3166" s="20">
        <f t="shared" si="1233"/>
        <v>0.35214684376757677</v>
      </c>
      <c r="BC3166" s="8">
        <f t="shared" si="1234"/>
        <v>7.5522562209143732E-2</v>
      </c>
      <c r="BD3166" s="44"/>
      <c r="BE3166" s="44"/>
      <c r="BF3166" s="8"/>
    </row>
    <row r="3167" spans="1:58" x14ac:dyDescent="0.25">
      <c r="A3167" s="8">
        <v>3011</v>
      </c>
      <c r="B3167" s="8"/>
      <c r="C3167" s="8" t="s">
        <v>490</v>
      </c>
      <c r="D3167" s="8" t="s">
        <v>490</v>
      </c>
      <c r="E3167" s="8" t="s">
        <v>491</v>
      </c>
      <c r="F3167" s="8" t="s">
        <v>492</v>
      </c>
      <c r="G3167" s="8"/>
      <c r="H3167" s="8"/>
      <c r="I3167" s="8"/>
      <c r="J3167" s="8"/>
      <c r="K3167" s="8"/>
      <c r="L3167" s="8">
        <v>149.08000000000001</v>
      </c>
      <c r="M3167" s="8">
        <v>362.35</v>
      </c>
      <c r="N3167" s="8"/>
      <c r="O3167" s="8">
        <v>2.2010000000000001</v>
      </c>
      <c r="P3167" s="8">
        <v>7.16</v>
      </c>
      <c r="Q3167" s="8">
        <v>1.478</v>
      </c>
      <c r="R3167" s="8">
        <v>10.93</v>
      </c>
      <c r="S3167" s="8">
        <v>6.76</v>
      </c>
      <c r="T3167" s="8">
        <v>4.92</v>
      </c>
      <c r="U3167" s="8">
        <v>20.38</v>
      </c>
      <c r="V3167" s="8">
        <v>4.63</v>
      </c>
      <c r="W3167" s="8">
        <v>43.28</v>
      </c>
      <c r="X3167" s="8">
        <v>12.6</v>
      </c>
      <c r="Y3167" s="8">
        <v>45.09</v>
      </c>
      <c r="Z3167" s="8">
        <v>6.77</v>
      </c>
      <c r="AA3167" s="8">
        <v>47.2</v>
      </c>
      <c r="AB3167" s="8">
        <v>7.15</v>
      </c>
      <c r="AC3167" s="8">
        <v>1.1100000000000001</v>
      </c>
      <c r="AD3167" s="8">
        <v>6.9000000000000006E-2</v>
      </c>
      <c r="AE3167" s="8">
        <v>2.0699999999999998</v>
      </c>
      <c r="AF3167" s="17">
        <f t="shared" si="1212"/>
        <v>220.54900000000001</v>
      </c>
      <c r="AG3167" s="18">
        <f t="shared" si="1214"/>
        <v>3.1677840949724666E-2</v>
      </c>
      <c r="AH3167" s="19">
        <f t="shared" si="1215"/>
        <v>3.984156828047667E-2</v>
      </c>
      <c r="AI3167" s="19">
        <f t="shared" si="1216"/>
        <v>0.3883003076733027</v>
      </c>
      <c r="AJ3167" s="18">
        <f t="shared" si="1213"/>
        <v>0.18958504980900312</v>
      </c>
      <c r="AK3167" s="18">
        <f t="shared" si="1217"/>
        <v>0.41142541741410238</v>
      </c>
      <c r="AL3167" s="18">
        <f t="shared" si="1218"/>
        <v>3.333333333333334E-2</v>
      </c>
      <c r="AM3167" s="18">
        <f t="shared" si="1219"/>
        <v>0.96040291731533378</v>
      </c>
      <c r="AN3167" s="18">
        <f t="shared" si="1220"/>
        <v>1.2338073455504663</v>
      </c>
      <c r="AO3167" s="18">
        <f t="shared" si="1221"/>
        <v>1.06327961614606</v>
      </c>
      <c r="AP3167" s="17">
        <f t="shared" si="1222"/>
        <v>28.75793650793651</v>
      </c>
      <c r="AQ3167" s="18">
        <f t="shared" si="1223"/>
        <v>1.0001167728237792</v>
      </c>
      <c r="AR3167" s="17">
        <f t="shared" si="1224"/>
        <v>7.6769067796610173</v>
      </c>
      <c r="AS3167" s="17">
        <f t="shared" si="1225"/>
        <v>3.1584745762711863</v>
      </c>
      <c r="AT3167" s="17">
        <f t="shared" si="1226"/>
        <v>2160.5797101449275</v>
      </c>
      <c r="AU3167" s="17">
        <f t="shared" si="1227"/>
        <v>0.30066700617322284</v>
      </c>
      <c r="AV3167" s="18">
        <f t="shared" si="1228"/>
        <v>0.10799803729146222</v>
      </c>
      <c r="AW3167" s="18">
        <f t="shared" si="1229"/>
        <v>0.34932927348607434</v>
      </c>
      <c r="AX3167" s="18">
        <f t="shared" si="1230"/>
        <v>0.60011712828992692</v>
      </c>
      <c r="AY3167" s="8">
        <f t="shared" si="1231"/>
        <v>1.461864406779661E-3</v>
      </c>
      <c r="AZ3167" s="8">
        <f t="shared" si="1232"/>
        <v>0.61848124428179319</v>
      </c>
      <c r="BA3167" s="18">
        <f t="shared" si="1235"/>
        <v>0.24406821159923642</v>
      </c>
      <c r="BB3167" s="20">
        <f t="shared" si="1233"/>
        <v>0.85976035586964072</v>
      </c>
      <c r="BC3167" s="8">
        <f t="shared" si="1234"/>
        <v>8.9094883495191832E-2</v>
      </c>
      <c r="BD3167" s="44"/>
      <c r="BE3167" s="44"/>
      <c r="BF3167" s="8"/>
    </row>
    <row r="3168" spans="1:58" x14ac:dyDescent="0.25">
      <c r="A3168" s="8">
        <v>3012</v>
      </c>
      <c r="B3168" s="8"/>
      <c r="C3168" s="8" t="s">
        <v>490</v>
      </c>
      <c r="D3168" s="8" t="s">
        <v>490</v>
      </c>
      <c r="E3168" s="8" t="s">
        <v>491</v>
      </c>
      <c r="F3168" s="8" t="s">
        <v>492</v>
      </c>
      <c r="G3168" s="8"/>
      <c r="H3168" s="8"/>
      <c r="I3168" s="8"/>
      <c r="J3168" s="8"/>
      <c r="K3168" s="8"/>
      <c r="L3168" s="8">
        <v>147.87</v>
      </c>
      <c r="M3168" s="8">
        <v>360.09</v>
      </c>
      <c r="N3168" s="8"/>
      <c r="O3168" s="8">
        <v>1.224</v>
      </c>
      <c r="P3168" s="8">
        <v>4.92</v>
      </c>
      <c r="Q3168" s="8">
        <v>1.1359999999999999</v>
      </c>
      <c r="R3168" s="8">
        <v>10.56</v>
      </c>
      <c r="S3168" s="8">
        <v>7.1</v>
      </c>
      <c r="T3168" s="8">
        <v>3.87</v>
      </c>
      <c r="U3168" s="8">
        <v>21.79</v>
      </c>
      <c r="V3168" s="8">
        <v>4.58</v>
      </c>
      <c r="W3168" s="8">
        <v>47.35</v>
      </c>
      <c r="X3168" s="8">
        <v>12.92</v>
      </c>
      <c r="Y3168" s="8">
        <v>46.18</v>
      </c>
      <c r="Z3168" s="8">
        <v>6.56</v>
      </c>
      <c r="AA3168" s="8">
        <v>41.02</v>
      </c>
      <c r="AB3168" s="8">
        <v>6.05</v>
      </c>
      <c r="AC3168" s="8">
        <v>0.71</v>
      </c>
      <c r="AD3168" s="8">
        <v>0.13100000000000001</v>
      </c>
      <c r="AE3168" s="8">
        <v>2.2999999999999998</v>
      </c>
      <c r="AF3168" s="17">
        <f t="shared" si="1212"/>
        <v>215.26000000000002</v>
      </c>
      <c r="AG3168" s="18">
        <f t="shared" si="1214"/>
        <v>2.027044541409254E-2</v>
      </c>
      <c r="AH3168" s="19">
        <f t="shared" si="1215"/>
        <v>3.1501762161138917E-2</v>
      </c>
      <c r="AI3168" s="19">
        <f t="shared" si="1216"/>
        <v>0.22350402761795168</v>
      </c>
      <c r="AJ3168" s="18">
        <f t="shared" si="1213"/>
        <v>0.10038152968443574</v>
      </c>
      <c r="AK3168" s="18">
        <f t="shared" si="1217"/>
        <v>0.41064733816545868</v>
      </c>
      <c r="AL3168" s="18">
        <f t="shared" si="1218"/>
        <v>5.695652173913044E-2</v>
      </c>
      <c r="AM3168" s="18">
        <f t="shared" si="1219"/>
        <v>1.0094223462568084</v>
      </c>
      <c r="AN3168" s="18">
        <f t="shared" si="1220"/>
        <v>0.91582155735613013</v>
      </c>
      <c r="AO3168" s="18">
        <f t="shared" si="1221"/>
        <v>1.0166860273482272</v>
      </c>
      <c r="AP3168" s="17">
        <f t="shared" si="1222"/>
        <v>27.870743034055725</v>
      </c>
      <c r="AQ3168" s="18">
        <f t="shared" si="1223"/>
        <v>0.96926278322257498</v>
      </c>
      <c r="AR3168" s="17">
        <f t="shared" si="1224"/>
        <v>8.7784007801072637</v>
      </c>
      <c r="AS3168" s="17">
        <f t="shared" si="1225"/>
        <v>3.6048269137006335</v>
      </c>
      <c r="AT3168" s="17">
        <f t="shared" si="1226"/>
        <v>1128.7786259541986</v>
      </c>
      <c r="AU3168" s="17">
        <f t="shared" si="1227"/>
        <v>0.27950031560559574</v>
      </c>
      <c r="AV3168" s="18">
        <f t="shared" si="1228"/>
        <v>5.6172556218448834E-2</v>
      </c>
      <c r="AW3168" s="18">
        <f t="shared" si="1229"/>
        <v>0.42976829540192424</v>
      </c>
      <c r="AX3168" s="18">
        <f t="shared" si="1230"/>
        <v>0.75546630039679241</v>
      </c>
      <c r="AY3168" s="8">
        <f t="shared" si="1231"/>
        <v>3.1935641150658213E-3</v>
      </c>
      <c r="AZ3168" s="8">
        <f t="shared" si="1232"/>
        <v>0.67234848484848475</v>
      </c>
      <c r="BA3168" s="18">
        <f t="shared" si="1235"/>
        <v>0.23506457307442158</v>
      </c>
      <c r="BB3168" s="20">
        <f t="shared" si="1233"/>
        <v>0.88266183385579944</v>
      </c>
      <c r="BC3168" s="8">
        <f t="shared" si="1234"/>
        <v>8.8926389092382083E-2</v>
      </c>
      <c r="BD3168" s="44"/>
      <c r="BE3168" s="44"/>
      <c r="BF3168" s="8"/>
    </row>
    <row r="3169" spans="1:58" x14ac:dyDescent="0.25">
      <c r="A3169" s="8">
        <v>3013</v>
      </c>
      <c r="B3169" s="8"/>
      <c r="C3169" s="8" t="s">
        <v>490</v>
      </c>
      <c r="D3169" s="8" t="s">
        <v>490</v>
      </c>
      <c r="E3169" s="8" t="s">
        <v>491</v>
      </c>
      <c r="F3169" s="8" t="s">
        <v>492</v>
      </c>
      <c r="G3169" s="8"/>
      <c r="H3169" s="8"/>
      <c r="I3169" s="8"/>
      <c r="J3169" s="8"/>
      <c r="K3169" s="8"/>
      <c r="L3169" s="8">
        <v>182.08</v>
      </c>
      <c r="M3169" s="8">
        <v>315.85000000000002</v>
      </c>
      <c r="N3169" s="8"/>
      <c r="O3169" s="8">
        <v>7.96</v>
      </c>
      <c r="P3169" s="8">
        <v>23.31</v>
      </c>
      <c r="Q3169" s="8">
        <v>3.88</v>
      </c>
      <c r="R3169" s="8">
        <v>24.13</v>
      </c>
      <c r="S3169" s="8">
        <v>10.43</v>
      </c>
      <c r="T3169" s="8">
        <v>3.49</v>
      </c>
      <c r="U3169" s="8">
        <v>22.38</v>
      </c>
      <c r="V3169" s="8">
        <v>3.99</v>
      </c>
      <c r="W3169" s="8">
        <v>36.71</v>
      </c>
      <c r="X3169" s="8">
        <v>11.19</v>
      </c>
      <c r="Y3169" s="8">
        <v>43.62</v>
      </c>
      <c r="Z3169" s="8">
        <v>6.53</v>
      </c>
      <c r="AA3169" s="8">
        <v>45.57</v>
      </c>
      <c r="AB3169" s="8">
        <v>6.64</v>
      </c>
      <c r="AC3169" s="8">
        <v>1.57</v>
      </c>
      <c r="AD3169" s="8">
        <v>7.4999999999999997E-3</v>
      </c>
      <c r="AE3169" s="8">
        <v>0.52100000000000002</v>
      </c>
      <c r="AF3169" s="17">
        <f t="shared" si="1212"/>
        <v>249.82999999999998</v>
      </c>
      <c r="AG3169" s="18">
        <f t="shared" si="1214"/>
        <v>0.11866197411317871</v>
      </c>
      <c r="AH3169" s="19">
        <f t="shared" si="1215"/>
        <v>0.13434720833552599</v>
      </c>
      <c r="AI3169" s="19">
        <f t="shared" si="1216"/>
        <v>0.63609736990737598</v>
      </c>
      <c r="AJ3169" s="18">
        <f t="shared" si="1213"/>
        <v>0.44438511110841422</v>
      </c>
      <c r="AK3169" s="18">
        <f t="shared" si="1217"/>
        <v>0.57647617539971507</v>
      </c>
      <c r="AL3169" s="18">
        <f t="shared" si="1218"/>
        <v>1.4395393474088291E-2</v>
      </c>
      <c r="AM3169" s="18">
        <f t="shared" si="1219"/>
        <v>1.0147465032713794</v>
      </c>
      <c r="AN3169" s="18">
        <f t="shared" si="1220"/>
        <v>0.67237401056732371</v>
      </c>
      <c r="AO3169" s="18">
        <f t="shared" si="1221"/>
        <v>1.0532031768936163</v>
      </c>
      <c r="AP3169" s="17">
        <f t="shared" si="1222"/>
        <v>28.226094727435214</v>
      </c>
      <c r="AQ3169" s="18">
        <f t="shared" si="1223"/>
        <v>0.98162087396048581</v>
      </c>
      <c r="AR3169" s="17">
        <f t="shared" si="1224"/>
        <v>6.9310950186526226</v>
      </c>
      <c r="AS3169" s="17">
        <f t="shared" si="1225"/>
        <v>3.9956111476848806</v>
      </c>
      <c r="AT3169" s="17">
        <f t="shared" si="1226"/>
        <v>24277.333333333336</v>
      </c>
      <c r="AU3169" s="17">
        <f t="shared" si="1227"/>
        <v>0.22965931220441271</v>
      </c>
      <c r="AV3169" s="18">
        <f t="shared" si="1228"/>
        <v>0.35567470956210906</v>
      </c>
      <c r="AW3169" s="18">
        <f t="shared" si="1229"/>
        <v>0.39733228353750316</v>
      </c>
      <c r="AX3169" s="18">
        <f t="shared" si="1230"/>
        <v>0.52722515704419715</v>
      </c>
      <c r="AY3169" s="8">
        <f t="shared" si="1231"/>
        <v>1.6458196181698485E-4</v>
      </c>
      <c r="AZ3169" s="8">
        <f t="shared" si="1232"/>
        <v>0.43224202237878162</v>
      </c>
      <c r="BA3169" s="18">
        <f t="shared" si="1235"/>
        <v>0.38258015450506344</v>
      </c>
      <c r="BB3169" s="20">
        <f t="shared" si="1233"/>
        <v>0.47564519770781838</v>
      </c>
      <c r="BC3169" s="8">
        <f t="shared" si="1234"/>
        <v>0.12483690970724864</v>
      </c>
      <c r="BD3169" s="44"/>
      <c r="BE3169" s="44"/>
      <c r="BF3169" s="8"/>
    </row>
    <row r="3170" spans="1:58" x14ac:dyDescent="0.25">
      <c r="A3170" s="8">
        <v>3014</v>
      </c>
      <c r="B3170" s="8"/>
      <c r="C3170" s="8" t="s">
        <v>490</v>
      </c>
      <c r="D3170" s="8" t="s">
        <v>490</v>
      </c>
      <c r="E3170" s="8" t="s">
        <v>491</v>
      </c>
      <c r="F3170" s="8" t="s">
        <v>492</v>
      </c>
      <c r="G3170" s="8"/>
      <c r="H3170" s="8"/>
      <c r="I3170" s="8"/>
      <c r="J3170" s="8"/>
      <c r="K3170" s="8"/>
      <c r="L3170" s="8">
        <v>147.65</v>
      </c>
      <c r="M3170" s="8">
        <v>234.57</v>
      </c>
      <c r="N3170" s="8"/>
      <c r="O3170" s="8">
        <v>4.4400000000000004</v>
      </c>
      <c r="P3170" s="8">
        <v>10.3</v>
      </c>
      <c r="Q3170" s="8">
        <v>1.71</v>
      </c>
      <c r="R3170" s="8">
        <v>8.0299999999999994</v>
      </c>
      <c r="S3170" s="8">
        <v>3.47</v>
      </c>
      <c r="T3170" s="8">
        <v>3.08</v>
      </c>
      <c r="U3170" s="8">
        <v>10.9</v>
      </c>
      <c r="V3170" s="8">
        <v>2.58</v>
      </c>
      <c r="W3170" s="8">
        <v>26.18</v>
      </c>
      <c r="X3170" s="8">
        <v>8.17</v>
      </c>
      <c r="Y3170" s="8">
        <v>30.49</v>
      </c>
      <c r="Z3170" s="8">
        <v>4.24</v>
      </c>
      <c r="AA3170" s="8">
        <v>28.11</v>
      </c>
      <c r="AB3170" s="8">
        <v>4.3600000000000003</v>
      </c>
      <c r="AC3170" s="8">
        <v>1.31</v>
      </c>
      <c r="AD3170" s="8">
        <v>0.214</v>
      </c>
      <c r="AE3170" s="8">
        <v>0.61599999999999999</v>
      </c>
      <c r="AF3170" s="17">
        <f t="shared" si="1212"/>
        <v>146.06</v>
      </c>
      <c r="AG3170" s="18">
        <f t="shared" si="1214"/>
        <v>0.10729998333851193</v>
      </c>
      <c r="AH3170" s="19">
        <f t="shared" si="1215"/>
        <v>9.6236934485414163E-2</v>
      </c>
      <c r="AI3170" s="19">
        <f t="shared" si="1216"/>
        <v>1.0661916547125496</v>
      </c>
      <c r="AJ3170" s="18">
        <f t="shared" si="1213"/>
        <v>0.74504796994126898</v>
      </c>
      <c r="AK3170" s="18">
        <f t="shared" si="1217"/>
        <v>0.62944963124014153</v>
      </c>
      <c r="AL3170" s="18">
        <f t="shared" si="1218"/>
        <v>0.34740259740259738</v>
      </c>
      <c r="AM3170" s="18">
        <f t="shared" si="1219"/>
        <v>0.90434755976157832</v>
      </c>
      <c r="AN3170" s="18">
        <f t="shared" si="1220"/>
        <v>1.4741117797462366</v>
      </c>
      <c r="AO3170" s="18">
        <f t="shared" si="1221"/>
        <v>1.0761838504135353</v>
      </c>
      <c r="AP3170" s="17">
        <f t="shared" si="1222"/>
        <v>28.711138310893514</v>
      </c>
      <c r="AQ3170" s="18">
        <f t="shared" si="1223"/>
        <v>0.99848926864636034</v>
      </c>
      <c r="AR3170" s="17">
        <f t="shared" si="1224"/>
        <v>8.3447171824973321</v>
      </c>
      <c r="AS3170" s="17">
        <f t="shared" si="1225"/>
        <v>5.2525791533262192</v>
      </c>
      <c r="AT3170" s="17">
        <f t="shared" si="1226"/>
        <v>689.95327102803742</v>
      </c>
      <c r="AU3170" s="17">
        <f t="shared" si="1227"/>
        <v>0.30866752489122817</v>
      </c>
      <c r="AV3170" s="18">
        <f t="shared" si="1228"/>
        <v>0.40733944954128443</v>
      </c>
      <c r="AW3170" s="18">
        <f t="shared" si="1229"/>
        <v>0.31371728796955251</v>
      </c>
      <c r="AX3170" s="18">
        <f t="shared" si="1230"/>
        <v>0.60953628746532929</v>
      </c>
      <c r="AY3170" s="8">
        <f t="shared" si="1231"/>
        <v>7.6129491284240482E-3</v>
      </c>
      <c r="AZ3170" s="8">
        <f t="shared" si="1232"/>
        <v>0.43212951432129521</v>
      </c>
      <c r="BA3170" s="18">
        <f t="shared" si="1235"/>
        <v>0.28707380528549908</v>
      </c>
      <c r="BB3170" s="20">
        <f t="shared" si="1233"/>
        <v>1.1590337956799932</v>
      </c>
      <c r="BC3170" s="8">
        <f t="shared" si="1234"/>
        <v>0.13630840290303756</v>
      </c>
      <c r="BD3170" s="44"/>
      <c r="BE3170" s="44"/>
      <c r="BF3170" s="8"/>
    </row>
    <row r="3171" spans="1:58" x14ac:dyDescent="0.25">
      <c r="A3171" s="8">
        <v>3015</v>
      </c>
      <c r="B3171" s="8" t="s">
        <v>510</v>
      </c>
      <c r="C3171" s="8" t="s">
        <v>511</v>
      </c>
      <c r="D3171" s="8" t="s">
        <v>511</v>
      </c>
      <c r="E3171" s="8" t="s">
        <v>491</v>
      </c>
      <c r="F3171" s="8" t="s">
        <v>492</v>
      </c>
      <c r="G3171" s="8"/>
      <c r="H3171" s="8"/>
      <c r="I3171" s="8"/>
      <c r="J3171" s="8"/>
      <c r="K3171" s="8"/>
      <c r="L3171" s="8">
        <v>342.78</v>
      </c>
      <c r="M3171" s="8">
        <v>431.47</v>
      </c>
      <c r="N3171" s="8"/>
      <c r="O3171" s="8">
        <v>149.69999999999999</v>
      </c>
      <c r="P3171" s="8">
        <v>422.55</v>
      </c>
      <c r="Q3171" s="8">
        <v>69.8</v>
      </c>
      <c r="R3171" s="8">
        <v>373.76</v>
      </c>
      <c r="S3171" s="8">
        <v>109.74</v>
      </c>
      <c r="T3171" s="8">
        <v>10.29</v>
      </c>
      <c r="U3171" s="8">
        <v>126.76</v>
      </c>
      <c r="V3171" s="8">
        <v>14.77</v>
      </c>
      <c r="W3171" s="8">
        <v>86.66</v>
      </c>
      <c r="X3171" s="8">
        <v>16.63</v>
      </c>
      <c r="Y3171" s="8">
        <v>43.73</v>
      </c>
      <c r="Z3171" s="8">
        <v>5.97</v>
      </c>
      <c r="AA3171" s="8">
        <v>34.36</v>
      </c>
      <c r="AB3171" s="8">
        <v>5.32</v>
      </c>
      <c r="AC3171" s="8">
        <v>2.14</v>
      </c>
      <c r="AD3171" s="8">
        <v>1.93</v>
      </c>
      <c r="AE3171" s="8">
        <v>9.0399999999999991</v>
      </c>
      <c r="AF3171" s="17">
        <f t="shared" si="1212"/>
        <v>1470.04</v>
      </c>
      <c r="AG3171" s="18">
        <f t="shared" si="1214"/>
        <v>2.9596896597456568</v>
      </c>
      <c r="AH3171" s="19">
        <f t="shared" si="1215"/>
        <v>3.2299094892008049</v>
      </c>
      <c r="AI3171" s="19">
        <f t="shared" si="1216"/>
        <v>0.77231920300849666</v>
      </c>
      <c r="AJ3171" s="18">
        <f t="shared" si="1213"/>
        <v>0.79430552767992468</v>
      </c>
      <c r="AK3171" s="18">
        <f t="shared" si="1217"/>
        <v>0.79444689086147346</v>
      </c>
      <c r="AL3171" s="18">
        <f t="shared" si="1218"/>
        <v>0.21349557522123896</v>
      </c>
      <c r="AM3171" s="18">
        <f t="shared" si="1219"/>
        <v>1.0000625888795704</v>
      </c>
      <c r="AN3171" s="18">
        <f t="shared" si="1220"/>
        <v>0.25680263056500158</v>
      </c>
      <c r="AO3171" s="18">
        <f t="shared" si="1221"/>
        <v>0.86830616780189362</v>
      </c>
      <c r="AP3171" s="17">
        <f t="shared" si="1222"/>
        <v>25.945279615153339</v>
      </c>
      <c r="AQ3171" s="18">
        <f t="shared" si="1223"/>
        <v>0.90230080699832627</v>
      </c>
      <c r="AR3171" s="17">
        <f t="shared" si="1224"/>
        <v>12.55733410942957</v>
      </c>
      <c r="AS3171" s="17">
        <f t="shared" si="1225"/>
        <v>9.9761350407450511</v>
      </c>
      <c r="AT3171" s="17">
        <f t="shared" si="1226"/>
        <v>177.6062176165803</v>
      </c>
      <c r="AU3171" s="17">
        <f t="shared" si="1227"/>
        <v>0.84514349817705869</v>
      </c>
      <c r="AV3171" s="18">
        <f t="shared" si="1228"/>
        <v>1.1809719154307352</v>
      </c>
      <c r="AW3171" s="18">
        <f t="shared" si="1229"/>
        <v>2.9847081741653558</v>
      </c>
      <c r="AX3171" s="18">
        <f t="shared" si="1230"/>
        <v>1.6506549495064218</v>
      </c>
      <c r="AY3171" s="8">
        <f t="shared" si="1231"/>
        <v>5.6169965075669383E-2</v>
      </c>
      <c r="AZ3171" s="8">
        <f t="shared" si="1232"/>
        <v>0.29361087328767121</v>
      </c>
      <c r="BA3171" s="18">
        <f t="shared" si="1235"/>
        <v>0.85888819351854362</v>
      </c>
      <c r="BB3171" s="20">
        <f t="shared" si="1233"/>
        <v>5.7809717465753425E-2</v>
      </c>
      <c r="BC3171" s="8">
        <f t="shared" si="1234"/>
        <v>0.17203884395207081</v>
      </c>
      <c r="BD3171" s="44"/>
      <c r="BE3171" s="44"/>
      <c r="BF3171" s="8"/>
    </row>
    <row r="3172" spans="1:58" x14ac:dyDescent="0.25">
      <c r="A3172" s="8">
        <v>3016</v>
      </c>
      <c r="B3172" s="8" t="s">
        <v>510</v>
      </c>
      <c r="C3172" s="8" t="s">
        <v>511</v>
      </c>
      <c r="D3172" s="8" t="s">
        <v>511</v>
      </c>
      <c r="E3172" s="8" t="s">
        <v>491</v>
      </c>
      <c r="F3172" s="8" t="s">
        <v>492</v>
      </c>
      <c r="G3172" s="8"/>
      <c r="H3172" s="8"/>
      <c r="I3172" s="8"/>
      <c r="J3172" s="8"/>
      <c r="K3172" s="8"/>
      <c r="L3172" s="8">
        <v>360.88</v>
      </c>
      <c r="M3172" s="8">
        <v>525.21</v>
      </c>
      <c r="N3172" s="8"/>
      <c r="O3172" s="8">
        <v>172.39</v>
      </c>
      <c r="P3172" s="8">
        <v>511.6</v>
      </c>
      <c r="Q3172" s="8">
        <v>81.900000000000006</v>
      </c>
      <c r="R3172" s="8">
        <v>447.82</v>
      </c>
      <c r="S3172" s="8">
        <v>136.6</v>
      </c>
      <c r="T3172" s="8">
        <v>12.52</v>
      </c>
      <c r="U3172" s="8">
        <v>150.65</v>
      </c>
      <c r="V3172" s="8">
        <v>18.170000000000002</v>
      </c>
      <c r="W3172" s="8">
        <v>109.98</v>
      </c>
      <c r="X3172" s="8">
        <v>20.309999999999999</v>
      </c>
      <c r="Y3172" s="8">
        <v>56.07</v>
      </c>
      <c r="Z3172" s="8">
        <v>7.37</v>
      </c>
      <c r="AA3172" s="8">
        <v>44.87</v>
      </c>
      <c r="AB3172" s="8">
        <v>6.53</v>
      </c>
      <c r="AC3172" s="8">
        <v>7.73</v>
      </c>
      <c r="AD3172" s="8">
        <v>5.55</v>
      </c>
      <c r="AE3172" s="8">
        <v>13.09</v>
      </c>
      <c r="AF3172" s="17">
        <f t="shared" si="1212"/>
        <v>1776.7799999999997</v>
      </c>
      <c r="AG3172" s="18">
        <f t="shared" si="1214"/>
        <v>2.6099580692088447</v>
      </c>
      <c r="AH3172" s="19">
        <f t="shared" si="1215"/>
        <v>2.9946072231143739</v>
      </c>
      <c r="AI3172" s="19">
        <f t="shared" si="1216"/>
        <v>0.74229483402670637</v>
      </c>
      <c r="AJ3172" s="18">
        <f t="shared" si="1213"/>
        <v>0.73483885316085029</v>
      </c>
      <c r="AK3172" s="18">
        <f t="shared" si="1217"/>
        <v>0.68711562993850073</v>
      </c>
      <c r="AL3172" s="18">
        <f t="shared" si="1218"/>
        <v>0.4239877769289534</v>
      </c>
      <c r="AM3172" s="18">
        <f t="shared" si="1219"/>
        <v>1.0416462067935468</v>
      </c>
      <c r="AN3172" s="18">
        <f t="shared" si="1220"/>
        <v>0.25689289783485364</v>
      </c>
      <c r="AO3172" s="18">
        <f t="shared" si="1221"/>
        <v>0.85611545378127085</v>
      </c>
      <c r="AP3172" s="17">
        <f t="shared" si="1222"/>
        <v>25.859675036927626</v>
      </c>
      <c r="AQ3172" s="18">
        <f t="shared" si="1223"/>
        <v>0.8993237305835976</v>
      </c>
      <c r="AR3172" s="17">
        <f t="shared" si="1224"/>
        <v>11.705148205928239</v>
      </c>
      <c r="AS3172" s="17">
        <f t="shared" si="1225"/>
        <v>8.0427902830398939</v>
      </c>
      <c r="AT3172" s="17">
        <f t="shared" si="1226"/>
        <v>65.023423423423424</v>
      </c>
      <c r="AU3172" s="17">
        <f t="shared" si="1227"/>
        <v>0.83775660362475146</v>
      </c>
      <c r="AV3172" s="18">
        <f t="shared" si="1228"/>
        <v>1.1443079986724194</v>
      </c>
      <c r="AW3172" s="18">
        <f t="shared" si="1229"/>
        <v>2.7163508650898804</v>
      </c>
      <c r="AX3172" s="18">
        <f t="shared" si="1230"/>
        <v>1.60416270309349</v>
      </c>
      <c r="AY3172" s="8">
        <f t="shared" si="1231"/>
        <v>0.12369066191219077</v>
      </c>
      <c r="AZ3172" s="8">
        <f t="shared" si="1232"/>
        <v>0.30503327229690502</v>
      </c>
      <c r="BA3172" s="18">
        <f t="shared" si="1235"/>
        <v>0.85181057868728838</v>
      </c>
      <c r="BB3172" s="20">
        <f t="shared" si="1233"/>
        <v>5.07969365770422E-2</v>
      </c>
      <c r="BC3172" s="8">
        <f t="shared" si="1234"/>
        <v>0.14879607434530293</v>
      </c>
      <c r="BD3172" s="44"/>
      <c r="BE3172" s="44"/>
      <c r="BF3172" s="8"/>
    </row>
    <row r="3173" spans="1:58" x14ac:dyDescent="0.25">
      <c r="A3173" s="8">
        <v>3017</v>
      </c>
      <c r="B3173" s="8" t="s">
        <v>510</v>
      </c>
      <c r="C3173" s="8" t="s">
        <v>511</v>
      </c>
      <c r="D3173" s="8" t="s">
        <v>511</v>
      </c>
      <c r="E3173" s="8" t="s">
        <v>491</v>
      </c>
      <c r="F3173" s="8" t="s">
        <v>492</v>
      </c>
      <c r="G3173" s="8"/>
      <c r="H3173" s="8"/>
      <c r="I3173" s="8"/>
      <c r="J3173" s="8"/>
      <c r="K3173" s="8"/>
      <c r="L3173" s="8">
        <v>284.77</v>
      </c>
      <c r="M3173" s="8">
        <v>408.4</v>
      </c>
      <c r="N3173" s="8"/>
      <c r="O3173" s="8">
        <v>118.87</v>
      </c>
      <c r="P3173" s="8">
        <v>358.46</v>
      </c>
      <c r="Q3173" s="8">
        <v>58.73</v>
      </c>
      <c r="R3173" s="8">
        <v>329.11</v>
      </c>
      <c r="S3173" s="8">
        <v>100.86</v>
      </c>
      <c r="T3173" s="8">
        <v>9.83</v>
      </c>
      <c r="U3173" s="8">
        <v>114.33</v>
      </c>
      <c r="V3173" s="8">
        <v>14.62</v>
      </c>
      <c r="W3173" s="8">
        <v>84.62</v>
      </c>
      <c r="X3173" s="8">
        <v>16.37</v>
      </c>
      <c r="Y3173" s="8">
        <v>44.55</v>
      </c>
      <c r="Z3173" s="8">
        <v>5.69</v>
      </c>
      <c r="AA3173" s="8">
        <v>34.31</v>
      </c>
      <c r="AB3173" s="8">
        <v>5.43</v>
      </c>
      <c r="AC3173" s="8">
        <v>4.04</v>
      </c>
      <c r="AD3173" s="8">
        <v>5.83</v>
      </c>
      <c r="AE3173" s="8">
        <v>8.1300000000000008</v>
      </c>
      <c r="AF3173" s="17">
        <f t="shared" si="1212"/>
        <v>1295.7799999999997</v>
      </c>
      <c r="AG3173" s="18">
        <f t="shared" si="1214"/>
        <v>2.3535805948985855</v>
      </c>
      <c r="AH3173" s="19">
        <f t="shared" si="1215"/>
        <v>2.744008067694844</v>
      </c>
      <c r="AI3173" s="19">
        <f t="shared" si="1216"/>
        <v>0.69646458605211581</v>
      </c>
      <c r="AJ3173" s="18">
        <f t="shared" si="1213"/>
        <v>0.68625265752503162</v>
      </c>
      <c r="AK3173" s="18">
        <f t="shared" si="1217"/>
        <v>0.69728207639569051</v>
      </c>
      <c r="AL3173" s="18">
        <f t="shared" si="1218"/>
        <v>0.71709717097170966</v>
      </c>
      <c r="AM3173" s="18">
        <f t="shared" si="1219"/>
        <v>1.0379161156796777</v>
      </c>
      <c r="AN3173" s="18">
        <f t="shared" si="1220"/>
        <v>0.26944592553068958</v>
      </c>
      <c r="AO3173" s="18">
        <f t="shared" si="1221"/>
        <v>0.83680300849349643</v>
      </c>
      <c r="AP3173" s="17">
        <f t="shared" si="1222"/>
        <v>24.948075748320093</v>
      </c>
      <c r="AQ3173" s="18">
        <f t="shared" si="1223"/>
        <v>0.86762097825367968</v>
      </c>
      <c r="AR3173" s="17">
        <f t="shared" si="1224"/>
        <v>11.903235208394053</v>
      </c>
      <c r="AS3173" s="17">
        <f t="shared" si="1225"/>
        <v>8.2999125619352956</v>
      </c>
      <c r="AT3173" s="17">
        <f t="shared" si="1226"/>
        <v>48.845626072041163</v>
      </c>
      <c r="AU3173" s="17">
        <f t="shared" si="1227"/>
        <v>0.7910071342354984</v>
      </c>
      <c r="AV3173" s="18">
        <f t="shared" si="1228"/>
        <v>1.0397096125251466</v>
      </c>
      <c r="AW3173" s="18">
        <f t="shared" si="1229"/>
        <v>2.695952803949798</v>
      </c>
      <c r="AX3173" s="18">
        <f t="shared" si="1230"/>
        <v>1.6141469575581795</v>
      </c>
      <c r="AY3173" s="8">
        <f t="shared" si="1231"/>
        <v>0.16992130574176623</v>
      </c>
      <c r="AZ3173" s="8">
        <f t="shared" si="1232"/>
        <v>0.30646288474977967</v>
      </c>
      <c r="BA3173" s="18">
        <f t="shared" si="1235"/>
        <v>0.84133880751362133</v>
      </c>
      <c r="BB3173" s="20">
        <f t="shared" si="1233"/>
        <v>5.4542036568844501E-2</v>
      </c>
      <c r="BC3173" s="8">
        <f t="shared" si="1234"/>
        <v>0.15099763585396334</v>
      </c>
      <c r="BD3173" s="44"/>
      <c r="BE3173" s="44"/>
      <c r="BF3173" s="8"/>
    </row>
    <row r="3174" spans="1:58" x14ac:dyDescent="0.25">
      <c r="A3174" s="8">
        <v>3018</v>
      </c>
      <c r="B3174" s="8" t="s">
        <v>510</v>
      </c>
      <c r="C3174" s="8" t="s">
        <v>511</v>
      </c>
      <c r="D3174" s="8" t="s">
        <v>511</v>
      </c>
      <c r="E3174" s="8" t="s">
        <v>491</v>
      </c>
      <c r="F3174" s="8" t="s">
        <v>492</v>
      </c>
      <c r="G3174" s="8"/>
      <c r="H3174" s="8"/>
      <c r="I3174" s="8"/>
      <c r="J3174" s="8"/>
      <c r="K3174" s="8"/>
      <c r="L3174" s="8">
        <v>314.56</v>
      </c>
      <c r="M3174" s="8">
        <v>470.9</v>
      </c>
      <c r="N3174" s="8"/>
      <c r="O3174" s="8">
        <v>171.65</v>
      </c>
      <c r="P3174" s="8">
        <v>479.69</v>
      </c>
      <c r="Q3174" s="8">
        <v>74.290000000000006</v>
      </c>
      <c r="R3174" s="8">
        <v>398.53</v>
      </c>
      <c r="S3174" s="8">
        <v>111.09</v>
      </c>
      <c r="T3174" s="8">
        <v>15.35</v>
      </c>
      <c r="U3174" s="8">
        <v>126.67</v>
      </c>
      <c r="V3174" s="8">
        <v>15.68</v>
      </c>
      <c r="W3174" s="8">
        <v>95.25</v>
      </c>
      <c r="X3174" s="8">
        <v>18.43</v>
      </c>
      <c r="Y3174" s="8">
        <v>48.61</v>
      </c>
      <c r="Z3174" s="8">
        <v>6.1</v>
      </c>
      <c r="AA3174" s="8">
        <v>40.18</v>
      </c>
      <c r="AB3174" s="8">
        <v>5.67</v>
      </c>
      <c r="AC3174" s="8">
        <v>26.94</v>
      </c>
      <c r="AD3174" s="8">
        <v>47.82</v>
      </c>
      <c r="AE3174" s="8">
        <v>18.27</v>
      </c>
      <c r="AF3174" s="17">
        <f t="shared" si="1212"/>
        <v>1607.1899999999998</v>
      </c>
      <c r="AG3174" s="18">
        <f t="shared" si="1214"/>
        <v>2.9020935326893955</v>
      </c>
      <c r="AH3174" s="19">
        <f t="shared" si="1215"/>
        <v>3.1355673531100261</v>
      </c>
      <c r="AI3174" s="19">
        <f t="shared" si="1216"/>
        <v>0.83052104670317439</v>
      </c>
      <c r="AJ3174" s="18">
        <f t="shared" si="1213"/>
        <v>0.89970385512487883</v>
      </c>
      <c r="AK3174" s="18">
        <f t="shared" si="1217"/>
        <v>0.66799745168825653</v>
      </c>
      <c r="AL3174" s="18">
        <f t="shared" si="1218"/>
        <v>2.6174055829228244</v>
      </c>
      <c r="AM3174" s="18">
        <f t="shared" si="1219"/>
        <v>1.0276879598181523</v>
      </c>
      <c r="AN3174" s="18">
        <f t="shared" si="1220"/>
        <v>0.38088309518807556</v>
      </c>
      <c r="AO3174" s="18">
        <f t="shared" si="1221"/>
        <v>0.85706342447292727</v>
      </c>
      <c r="AP3174" s="17">
        <f t="shared" si="1222"/>
        <v>25.550732501356482</v>
      </c>
      <c r="AQ3174" s="18">
        <f t="shared" si="1223"/>
        <v>0.88857961437838484</v>
      </c>
      <c r="AR3174" s="17">
        <f t="shared" si="1224"/>
        <v>11.719761075161772</v>
      </c>
      <c r="AS3174" s="17">
        <f t="shared" si="1225"/>
        <v>7.8287705326032855</v>
      </c>
      <c r="AT3174" s="17">
        <f t="shared" si="1226"/>
        <v>6.5780008364700961</v>
      </c>
      <c r="AU3174" s="17">
        <f t="shared" si="1227"/>
        <v>1.1829108987190693</v>
      </c>
      <c r="AV3174" s="18">
        <f t="shared" si="1228"/>
        <v>1.3550959185284599</v>
      </c>
      <c r="AW3174" s="18">
        <f t="shared" si="1229"/>
        <v>2.550566420954949</v>
      </c>
      <c r="AX3174" s="18">
        <f t="shared" si="1230"/>
        <v>1.5514787116512281</v>
      </c>
      <c r="AY3174" s="8">
        <f t="shared" si="1231"/>
        <v>1.1901443504230962</v>
      </c>
      <c r="AZ3174" s="8">
        <f t="shared" si="1232"/>
        <v>0.27874940405992021</v>
      </c>
      <c r="BA3174" s="18">
        <f t="shared" si="1235"/>
        <v>0.85694286300935163</v>
      </c>
      <c r="BB3174" s="20">
        <f t="shared" si="1233"/>
        <v>4.9753160104764327E-2</v>
      </c>
      <c r="BC3174" s="8">
        <f t="shared" si="1234"/>
        <v>0.14465599988283623</v>
      </c>
      <c r="BD3174" s="44"/>
      <c r="BE3174" s="44"/>
      <c r="BF3174" s="8"/>
    </row>
    <row r="3175" spans="1:58" x14ac:dyDescent="0.25">
      <c r="A3175" s="8">
        <v>3019</v>
      </c>
      <c r="B3175" s="8" t="s">
        <v>510</v>
      </c>
      <c r="C3175" s="8" t="s">
        <v>511</v>
      </c>
      <c r="D3175" s="8" t="s">
        <v>511</v>
      </c>
      <c r="E3175" s="8" t="s">
        <v>491</v>
      </c>
      <c r="F3175" s="8" t="s">
        <v>492</v>
      </c>
      <c r="G3175" s="8"/>
      <c r="H3175" s="8"/>
      <c r="I3175" s="8"/>
      <c r="J3175" s="8"/>
      <c r="K3175" s="8"/>
      <c r="L3175" s="8">
        <v>361.37</v>
      </c>
      <c r="M3175" s="8">
        <v>368.75</v>
      </c>
      <c r="N3175" s="8"/>
      <c r="O3175" s="8">
        <v>115.08</v>
      </c>
      <c r="P3175" s="8">
        <v>317.63</v>
      </c>
      <c r="Q3175" s="8">
        <v>47.57</v>
      </c>
      <c r="R3175" s="8">
        <v>268.60000000000002</v>
      </c>
      <c r="S3175" s="8">
        <v>82.15</v>
      </c>
      <c r="T3175" s="8">
        <v>10.51</v>
      </c>
      <c r="U3175" s="8">
        <v>96.4</v>
      </c>
      <c r="V3175" s="8">
        <v>12.63</v>
      </c>
      <c r="W3175" s="8">
        <v>74.709999999999994</v>
      </c>
      <c r="X3175" s="8">
        <v>13.58</v>
      </c>
      <c r="Y3175" s="8">
        <v>37.06</v>
      </c>
      <c r="Z3175" s="8">
        <v>4.3899999999999997</v>
      </c>
      <c r="AA3175" s="8">
        <v>25.9</v>
      </c>
      <c r="AB3175" s="8">
        <v>3.78</v>
      </c>
      <c r="AC3175" s="8">
        <v>1.69</v>
      </c>
      <c r="AD3175" s="8">
        <v>0.32100000000000001</v>
      </c>
      <c r="AE3175" s="8">
        <v>6.48</v>
      </c>
      <c r="AF3175" s="17">
        <f t="shared" si="1212"/>
        <v>1109.99</v>
      </c>
      <c r="AG3175" s="18">
        <f t="shared" si="1214"/>
        <v>3.0184057475196724</v>
      </c>
      <c r="AH3175" s="19">
        <f t="shared" si="1215"/>
        <v>3.2209735020501746</v>
      </c>
      <c r="AI3175" s="19">
        <f t="shared" si="1216"/>
        <v>0.8261553107062406</v>
      </c>
      <c r="AJ3175" s="18">
        <f t="shared" si="1213"/>
        <v>0.81568603280507268</v>
      </c>
      <c r="AK3175" s="18">
        <f t="shared" si="1217"/>
        <v>0.97998644067796614</v>
      </c>
      <c r="AL3175" s="18">
        <f t="shared" si="1218"/>
        <v>4.9537037037037032E-2</v>
      </c>
      <c r="AM3175" s="18">
        <f t="shared" si="1219"/>
        <v>1.0385865615230701</v>
      </c>
      <c r="AN3175" s="18">
        <f t="shared" si="1220"/>
        <v>0.34763068304156963</v>
      </c>
      <c r="AO3175" s="18">
        <f t="shared" si="1221"/>
        <v>0.89487806026033967</v>
      </c>
      <c r="AP3175" s="17">
        <f t="shared" si="1222"/>
        <v>27.153902798232696</v>
      </c>
      <c r="AQ3175" s="18">
        <f t="shared" si="1223"/>
        <v>0.94433318011688228</v>
      </c>
      <c r="AR3175" s="17">
        <f t="shared" si="1224"/>
        <v>14.237451737451739</v>
      </c>
      <c r="AS3175" s="17">
        <f t="shared" si="1225"/>
        <v>13.952509652509653</v>
      </c>
      <c r="AT3175" s="17">
        <f t="shared" si="1226"/>
        <v>1125.7632398753894</v>
      </c>
      <c r="AU3175" s="17">
        <f t="shared" si="1227"/>
        <v>1.2148918774140798</v>
      </c>
      <c r="AV3175" s="18">
        <f t="shared" si="1228"/>
        <v>1.1937759336099585</v>
      </c>
      <c r="AW3175" s="18">
        <f t="shared" si="1229"/>
        <v>3.0112725791117754</v>
      </c>
      <c r="AX3175" s="18">
        <f t="shared" si="1230"/>
        <v>1.8878598110305429</v>
      </c>
      <c r="AY3175" s="8">
        <f t="shared" si="1231"/>
        <v>1.2393822393822395E-2</v>
      </c>
      <c r="AZ3175" s="8">
        <f t="shared" si="1232"/>
        <v>0.30584512285927029</v>
      </c>
      <c r="BA3175" s="18">
        <f t="shared" si="1235"/>
        <v>0.8449986035910233</v>
      </c>
      <c r="BB3175" s="20">
        <f t="shared" si="1233"/>
        <v>8.4805551133591797E-2</v>
      </c>
      <c r="BC3175" s="8">
        <f t="shared" si="1234"/>
        <v>0.21221775336060783</v>
      </c>
      <c r="BD3175" s="44"/>
      <c r="BE3175" s="44"/>
      <c r="BF3175" s="8"/>
    </row>
    <row r="3176" spans="1:58" x14ac:dyDescent="0.25">
      <c r="A3176" s="8">
        <v>3020</v>
      </c>
      <c r="B3176" s="8" t="s">
        <v>510</v>
      </c>
      <c r="C3176" s="8" t="s">
        <v>511</v>
      </c>
      <c r="D3176" s="8" t="s">
        <v>511</v>
      </c>
      <c r="E3176" s="8" t="s">
        <v>491</v>
      </c>
      <c r="F3176" s="8" t="s">
        <v>492</v>
      </c>
      <c r="G3176" s="8"/>
      <c r="H3176" s="8"/>
      <c r="I3176" s="8"/>
      <c r="J3176" s="8"/>
      <c r="K3176" s="8"/>
      <c r="L3176" s="8">
        <v>265.72000000000003</v>
      </c>
      <c r="M3176" s="8">
        <v>390.02</v>
      </c>
      <c r="N3176" s="8"/>
      <c r="O3176" s="8">
        <v>185.64</v>
      </c>
      <c r="P3176" s="8">
        <v>438.17</v>
      </c>
      <c r="Q3176" s="8">
        <v>53.43</v>
      </c>
      <c r="R3176" s="8">
        <v>272.70999999999998</v>
      </c>
      <c r="S3176" s="8">
        <v>64.62</v>
      </c>
      <c r="T3176" s="8">
        <v>8.6300000000000008</v>
      </c>
      <c r="U3176" s="8">
        <v>84.68</v>
      </c>
      <c r="V3176" s="8">
        <v>11.15</v>
      </c>
      <c r="W3176" s="8">
        <v>64.47</v>
      </c>
      <c r="X3176" s="8">
        <v>14.93</v>
      </c>
      <c r="Y3176" s="8">
        <v>44.08</v>
      </c>
      <c r="Z3176" s="8">
        <v>5.72</v>
      </c>
      <c r="AA3176" s="8">
        <v>42.35</v>
      </c>
      <c r="AB3176" s="8">
        <v>6.28</v>
      </c>
      <c r="AC3176" s="8">
        <v>29.65</v>
      </c>
      <c r="AD3176" s="8">
        <v>126.15</v>
      </c>
      <c r="AE3176" s="8">
        <v>13.54</v>
      </c>
      <c r="AF3176" s="17">
        <f t="shared" si="1212"/>
        <v>1296.8599999999999</v>
      </c>
      <c r="AG3176" s="18">
        <f t="shared" si="1214"/>
        <v>2.9778010252118419</v>
      </c>
      <c r="AH3176" s="19">
        <f t="shared" si="1215"/>
        <v>2.7174066034810513</v>
      </c>
      <c r="AI3176" s="19">
        <f t="shared" si="1216"/>
        <v>1.3126179847930453</v>
      </c>
      <c r="AJ3176" s="18">
        <f t="shared" si="1213"/>
        <v>1.6727665926213227</v>
      </c>
      <c r="AK3176" s="18">
        <f t="shared" si="1217"/>
        <v>0.68129839495410505</v>
      </c>
      <c r="AL3176" s="18">
        <f t="shared" si="1218"/>
        <v>9.3168389955686859</v>
      </c>
      <c r="AM3176" s="18">
        <f t="shared" si="1219"/>
        <v>1.0643928761680332</v>
      </c>
      <c r="AN3176" s="18">
        <f t="shared" si="1220"/>
        <v>0.34339548503319572</v>
      </c>
      <c r="AO3176" s="18">
        <f t="shared" si="1221"/>
        <v>0.91803300117730724</v>
      </c>
      <c r="AP3176" s="17">
        <f t="shared" si="1222"/>
        <v>26.123241795043537</v>
      </c>
      <c r="AQ3176" s="18">
        <f t="shared" si="1223"/>
        <v>0.90848981019705544</v>
      </c>
      <c r="AR3176" s="17">
        <f t="shared" si="1224"/>
        <v>9.2094451003541913</v>
      </c>
      <c r="AS3176" s="17">
        <f t="shared" si="1225"/>
        <v>6.2743801652892568</v>
      </c>
      <c r="AT3176" s="17">
        <f t="shared" si="1226"/>
        <v>2.1063812921125646</v>
      </c>
      <c r="AU3176" s="17">
        <f t="shared" si="1227"/>
        <v>0.6004514034234254</v>
      </c>
      <c r="AV3176" s="18">
        <f t="shared" si="1228"/>
        <v>2.1922531884742558</v>
      </c>
      <c r="AW3176" s="18">
        <f t="shared" si="1229"/>
        <v>1.6177083765937126</v>
      </c>
      <c r="AX3176" s="18">
        <f t="shared" si="1230"/>
        <v>0.99631122757508561</v>
      </c>
      <c r="AY3176" s="8">
        <f t="shared" si="1231"/>
        <v>2.9787485242030698</v>
      </c>
      <c r="AZ3176" s="8">
        <f t="shared" si="1232"/>
        <v>0.2369550071504529</v>
      </c>
      <c r="BA3176" s="18">
        <f t="shared" si="1235"/>
        <v>0.85427879647764593</v>
      </c>
      <c r="BB3176" s="20">
        <f t="shared" si="1233"/>
        <v>6.1418806639363034E-2</v>
      </c>
      <c r="BC3176" s="8">
        <f t="shared" si="1234"/>
        <v>0.14753634207971655</v>
      </c>
      <c r="BD3176" s="44"/>
      <c r="BE3176" s="44"/>
      <c r="BF3176" s="8"/>
    </row>
    <row r="3177" spans="1:58" x14ac:dyDescent="0.25">
      <c r="A3177" s="8">
        <v>3021</v>
      </c>
      <c r="B3177" s="8" t="s">
        <v>510</v>
      </c>
      <c r="C3177" s="8" t="s">
        <v>511</v>
      </c>
      <c r="D3177" s="8" t="s">
        <v>511</v>
      </c>
      <c r="E3177" s="8" t="s">
        <v>491</v>
      </c>
      <c r="F3177" s="8" t="s">
        <v>492</v>
      </c>
      <c r="G3177" s="8"/>
      <c r="H3177" s="8"/>
      <c r="I3177" s="8"/>
      <c r="J3177" s="8"/>
      <c r="K3177" s="8"/>
      <c r="L3177" s="8">
        <v>304.32</v>
      </c>
      <c r="M3177" s="8">
        <v>413.47</v>
      </c>
      <c r="N3177" s="8"/>
      <c r="O3177" s="8">
        <v>117.99</v>
      </c>
      <c r="P3177" s="8">
        <v>336.42</v>
      </c>
      <c r="Q3177" s="8">
        <v>49.63</v>
      </c>
      <c r="R3177" s="8">
        <v>282.42</v>
      </c>
      <c r="S3177" s="8">
        <v>81.37</v>
      </c>
      <c r="T3177" s="8">
        <v>11.32</v>
      </c>
      <c r="U3177" s="8">
        <v>105.56</v>
      </c>
      <c r="V3177" s="8">
        <v>12.37</v>
      </c>
      <c r="W3177" s="8">
        <v>79.95</v>
      </c>
      <c r="X3177" s="8">
        <v>14.8</v>
      </c>
      <c r="Y3177" s="8">
        <v>43.98</v>
      </c>
      <c r="Z3177" s="8">
        <v>5.73</v>
      </c>
      <c r="AA3177" s="8">
        <v>34.26</v>
      </c>
      <c r="AB3177" s="8">
        <v>4.88</v>
      </c>
      <c r="AC3177" s="8">
        <v>7.73</v>
      </c>
      <c r="AD3177" s="8">
        <v>1.67</v>
      </c>
      <c r="AE3177" s="8">
        <v>7.23</v>
      </c>
      <c r="AF3177" s="17">
        <f t="shared" si="1212"/>
        <v>1180.68</v>
      </c>
      <c r="AG3177" s="18">
        <f t="shared" si="1214"/>
        <v>2.3395663836484961</v>
      </c>
      <c r="AH3177" s="19">
        <f t="shared" si="1215"/>
        <v>2.5790505195372879</v>
      </c>
      <c r="AI3177" s="19">
        <f t="shared" si="1216"/>
        <v>0.80559656638510369</v>
      </c>
      <c r="AJ3177" s="18">
        <f t="shared" si="1213"/>
        <v>0.84432884324300783</v>
      </c>
      <c r="AK3177" s="18">
        <f t="shared" si="1217"/>
        <v>0.73601470481534326</v>
      </c>
      <c r="AL3177" s="18">
        <f t="shared" si="1218"/>
        <v>0.23098201936376209</v>
      </c>
      <c r="AM3177" s="18">
        <f t="shared" si="1219"/>
        <v>1.0635912478298224</v>
      </c>
      <c r="AN3177" s="18">
        <f t="shared" si="1220"/>
        <v>0.35951934565388771</v>
      </c>
      <c r="AO3177" s="18">
        <f t="shared" si="1221"/>
        <v>0.92553062413617637</v>
      </c>
      <c r="AP3177" s="17">
        <f t="shared" si="1222"/>
        <v>27.937162162162164</v>
      </c>
      <c r="AQ3177" s="18">
        <f t="shared" si="1223"/>
        <v>0.97157264589430203</v>
      </c>
      <c r="AR3177" s="17">
        <f t="shared" si="1224"/>
        <v>12.068593111500293</v>
      </c>
      <c r="AS3177" s="17">
        <f t="shared" si="1225"/>
        <v>8.8826619964973741</v>
      </c>
      <c r="AT3177" s="17">
        <f t="shared" si="1226"/>
        <v>182.22754491017963</v>
      </c>
      <c r="AU3177" s="17">
        <f t="shared" si="1227"/>
        <v>1.0135689951372915</v>
      </c>
      <c r="AV3177" s="18">
        <f t="shared" si="1228"/>
        <v>1.117752936718454</v>
      </c>
      <c r="AW3177" s="18">
        <f t="shared" si="1229"/>
        <v>2.4927849991346105</v>
      </c>
      <c r="AX3177" s="18">
        <f t="shared" si="1230"/>
        <v>1.5272913018096907</v>
      </c>
      <c r="AY3177" s="8">
        <f t="shared" si="1231"/>
        <v>4.8744892002335088E-2</v>
      </c>
      <c r="AZ3177" s="8">
        <f t="shared" si="1232"/>
        <v>0.28811698888180726</v>
      </c>
      <c r="BA3177" s="18">
        <f t="shared" si="1235"/>
        <v>0.83401937866314324</v>
      </c>
      <c r="BB3177" s="20">
        <f t="shared" si="1233"/>
        <v>6.7922433939180821E-2</v>
      </c>
      <c r="BC3177" s="8">
        <f t="shared" si="1234"/>
        <v>0.15938525331863296</v>
      </c>
      <c r="BD3177" s="44"/>
      <c r="BE3177" s="44"/>
      <c r="BF3177" s="8"/>
    </row>
    <row r="3178" spans="1:58" x14ac:dyDescent="0.25">
      <c r="A3178" s="8">
        <v>3022</v>
      </c>
      <c r="B3178" s="8" t="s">
        <v>510</v>
      </c>
      <c r="C3178" s="8" t="s">
        <v>511</v>
      </c>
      <c r="D3178" s="8" t="s">
        <v>511</v>
      </c>
      <c r="E3178" s="8" t="s">
        <v>491</v>
      </c>
      <c r="F3178" s="8" t="s">
        <v>492</v>
      </c>
      <c r="G3178" s="8"/>
      <c r="H3178" s="8"/>
      <c r="I3178" s="8"/>
      <c r="J3178" s="8"/>
      <c r="K3178" s="8"/>
      <c r="L3178" s="8">
        <v>293.17</v>
      </c>
      <c r="M3178" s="8">
        <v>488.83</v>
      </c>
      <c r="N3178" s="8"/>
      <c r="O3178" s="8">
        <v>126.37</v>
      </c>
      <c r="P3178" s="8">
        <v>387.22</v>
      </c>
      <c r="Q3178" s="8">
        <v>59.61</v>
      </c>
      <c r="R3178" s="8">
        <v>336.85</v>
      </c>
      <c r="S3178" s="8">
        <v>99.07</v>
      </c>
      <c r="T3178" s="8">
        <v>11.47</v>
      </c>
      <c r="U3178" s="8">
        <v>116.19</v>
      </c>
      <c r="V3178" s="8">
        <v>15.33</v>
      </c>
      <c r="W3178" s="8">
        <v>88.68</v>
      </c>
      <c r="X3178" s="8">
        <v>18.16</v>
      </c>
      <c r="Y3178" s="8">
        <v>48.35</v>
      </c>
      <c r="Z3178" s="8">
        <v>6.1</v>
      </c>
      <c r="AA3178" s="8">
        <v>40.33</v>
      </c>
      <c r="AB3178" s="8">
        <v>5.76</v>
      </c>
      <c r="AC3178" s="8">
        <v>32.380000000000003</v>
      </c>
      <c r="AD3178" s="8">
        <v>4.95</v>
      </c>
      <c r="AE3178" s="8">
        <v>16.2</v>
      </c>
      <c r="AF3178" s="17">
        <f t="shared" si="1212"/>
        <v>1359.49</v>
      </c>
      <c r="AG3178" s="18">
        <f t="shared" si="1214"/>
        <v>2.128596253901097</v>
      </c>
      <c r="AH3178" s="19">
        <f t="shared" si="1215"/>
        <v>2.5217089517192788</v>
      </c>
      <c r="AI3178" s="19">
        <f t="shared" si="1216"/>
        <v>0.72339464222077343</v>
      </c>
      <c r="AJ3178" s="18">
        <f t="shared" si="1213"/>
        <v>0.74273273085262581</v>
      </c>
      <c r="AK3178" s="18">
        <f t="shared" si="1217"/>
        <v>0.59973815027719257</v>
      </c>
      <c r="AL3178" s="18">
        <f t="shared" si="1218"/>
        <v>0.30555555555555558</v>
      </c>
      <c r="AM3178" s="18">
        <f t="shared" si="1219"/>
        <v>1.0793540204658791</v>
      </c>
      <c r="AN3178" s="18">
        <f t="shared" si="1220"/>
        <v>0.31467746805328156</v>
      </c>
      <c r="AO3178" s="18">
        <f t="shared" si="1221"/>
        <v>0.91690783936774722</v>
      </c>
      <c r="AP3178" s="17">
        <f t="shared" si="1222"/>
        <v>26.917951541850218</v>
      </c>
      <c r="AQ3178" s="18">
        <f t="shared" si="1223"/>
        <v>0.93612748674205215</v>
      </c>
      <c r="AR3178" s="17">
        <f t="shared" si="1224"/>
        <v>12.12075378130424</v>
      </c>
      <c r="AS3178" s="17">
        <f t="shared" si="1225"/>
        <v>7.2692784527646923</v>
      </c>
      <c r="AT3178" s="17">
        <f t="shared" si="1226"/>
        <v>59.226262626262624</v>
      </c>
      <c r="AU3178" s="17">
        <f t="shared" si="1227"/>
        <v>0.87009695085849614</v>
      </c>
      <c r="AV3178" s="18">
        <f t="shared" si="1228"/>
        <v>1.0876151131766933</v>
      </c>
      <c r="AW3178" s="18">
        <f t="shared" si="1229"/>
        <v>2.330844652222182</v>
      </c>
      <c r="AX3178" s="18">
        <f t="shared" si="1230"/>
        <v>1.4390909145887889</v>
      </c>
      <c r="AY3178" s="8">
        <f t="shared" si="1231"/>
        <v>0.12273741631539797</v>
      </c>
      <c r="AZ3178" s="8">
        <f t="shared" si="1232"/>
        <v>0.29410716936321801</v>
      </c>
      <c r="BA3178" s="18">
        <f t="shared" si="1235"/>
        <v>0.83618121501445408</v>
      </c>
      <c r="BB3178" s="20">
        <f t="shared" si="1233"/>
        <v>5.4860677780450735E-2</v>
      </c>
      <c r="BC3178" s="8">
        <f t="shared" si="1234"/>
        <v>0.12987433047381963</v>
      </c>
      <c r="BD3178" s="44"/>
      <c r="BE3178" s="44"/>
      <c r="BF3178" s="8"/>
    </row>
    <row r="3179" spans="1:58" x14ac:dyDescent="0.25">
      <c r="A3179" s="8">
        <v>3023</v>
      </c>
      <c r="B3179" s="8" t="s">
        <v>510</v>
      </c>
      <c r="C3179" s="8" t="s">
        <v>511</v>
      </c>
      <c r="D3179" s="8" t="s">
        <v>511</v>
      </c>
      <c r="E3179" s="8" t="s">
        <v>491</v>
      </c>
      <c r="F3179" s="8" t="s">
        <v>492</v>
      </c>
      <c r="G3179" s="8"/>
      <c r="H3179" s="8"/>
      <c r="I3179" s="8"/>
      <c r="J3179" s="8"/>
      <c r="K3179" s="8"/>
      <c r="L3179" s="8">
        <v>347.96</v>
      </c>
      <c r="M3179" s="8">
        <v>430.34</v>
      </c>
      <c r="N3179" s="8"/>
      <c r="O3179" s="8">
        <v>80.260000000000005</v>
      </c>
      <c r="P3179" s="8">
        <v>306.33</v>
      </c>
      <c r="Q3179" s="8">
        <v>52.73</v>
      </c>
      <c r="R3179" s="8">
        <v>309.97000000000003</v>
      </c>
      <c r="S3179" s="8">
        <v>102.5</v>
      </c>
      <c r="T3179" s="8">
        <v>9.77</v>
      </c>
      <c r="U3179" s="8">
        <v>117.77</v>
      </c>
      <c r="V3179" s="8">
        <v>15.88</v>
      </c>
      <c r="W3179" s="8">
        <v>87.08</v>
      </c>
      <c r="X3179" s="8">
        <v>16.510000000000002</v>
      </c>
      <c r="Y3179" s="8">
        <v>44.5</v>
      </c>
      <c r="Z3179" s="8">
        <v>5.66</v>
      </c>
      <c r="AA3179" s="8">
        <v>36.64</v>
      </c>
      <c r="AB3179" s="8">
        <v>5.43</v>
      </c>
      <c r="AC3179" s="8">
        <v>1.77</v>
      </c>
      <c r="AD3179" s="8">
        <v>2.7</v>
      </c>
      <c r="AE3179" s="8">
        <v>12.73</v>
      </c>
      <c r="AF3179" s="17">
        <f t="shared" si="1212"/>
        <v>1191.0300000000002</v>
      </c>
      <c r="AG3179" s="18">
        <f t="shared" si="1214"/>
        <v>1.488062664676727</v>
      </c>
      <c r="AH3179" s="19">
        <f t="shared" si="1215"/>
        <v>2.1958338082449402</v>
      </c>
      <c r="AI3179" s="19">
        <f t="shared" si="1216"/>
        <v>0.49928365192275992</v>
      </c>
      <c r="AJ3179" s="18">
        <f t="shared" si="1213"/>
        <v>0.45593825254708248</v>
      </c>
      <c r="AK3179" s="18">
        <f t="shared" si="1217"/>
        <v>0.8085699679323326</v>
      </c>
      <c r="AL3179" s="18">
        <f t="shared" si="1218"/>
        <v>0.21209740769835037</v>
      </c>
      <c r="AM3179" s="18">
        <f t="shared" si="1219"/>
        <v>1.1391967941781898</v>
      </c>
      <c r="AN3179" s="18">
        <f t="shared" si="1220"/>
        <v>0.26174173690945524</v>
      </c>
      <c r="AO3179" s="18">
        <f t="shared" si="1221"/>
        <v>0.86938745557934449</v>
      </c>
      <c r="AP3179" s="17">
        <f t="shared" si="1222"/>
        <v>26.065414900060567</v>
      </c>
      <c r="AQ3179" s="18">
        <f t="shared" si="1223"/>
        <v>0.90647876021866669</v>
      </c>
      <c r="AR3179" s="17">
        <f t="shared" si="1224"/>
        <v>11.745087336244541</v>
      </c>
      <c r="AS3179" s="17">
        <f t="shared" si="1225"/>
        <v>9.4967248908296931</v>
      </c>
      <c r="AT3179" s="17">
        <f t="shared" si="1226"/>
        <v>128.87407407407406</v>
      </c>
      <c r="AU3179" s="17">
        <f t="shared" si="1227"/>
        <v>0.78617901337546492</v>
      </c>
      <c r="AV3179" s="18">
        <f t="shared" si="1228"/>
        <v>0.68149783476267312</v>
      </c>
      <c r="AW3179" s="18">
        <f t="shared" si="1229"/>
        <v>2.6004709683790126</v>
      </c>
      <c r="AX3179" s="18">
        <f t="shared" si="1230"/>
        <v>1.555441651578088</v>
      </c>
      <c r="AY3179" s="8">
        <f t="shared" si="1231"/>
        <v>7.3689956331877735E-2</v>
      </c>
      <c r="AZ3179" s="8">
        <f t="shared" si="1232"/>
        <v>0.33067716230602956</v>
      </c>
      <c r="BA3179" s="18">
        <f t="shared" si="1235"/>
        <v>0.82225468711955174</v>
      </c>
      <c r="BB3179" s="20">
        <f t="shared" si="1233"/>
        <v>7.0760004583313385E-2</v>
      </c>
      <c r="BC3179" s="8">
        <f t="shared" si="1234"/>
        <v>0.17509722064189823</v>
      </c>
      <c r="BD3179" s="44"/>
      <c r="BE3179" s="44"/>
      <c r="BF3179" s="8"/>
    </row>
    <row r="3180" spans="1:58" x14ac:dyDescent="0.25">
      <c r="A3180" s="8">
        <v>3024</v>
      </c>
      <c r="B3180" s="8" t="s">
        <v>510</v>
      </c>
      <c r="C3180" s="8" t="s">
        <v>511</v>
      </c>
      <c r="D3180" s="8" t="s">
        <v>511</v>
      </c>
      <c r="E3180" s="8" t="s">
        <v>491</v>
      </c>
      <c r="F3180" s="8" t="s">
        <v>492</v>
      </c>
      <c r="G3180" s="8"/>
      <c r="H3180" s="8"/>
      <c r="I3180" s="8"/>
      <c r="J3180" s="8"/>
      <c r="K3180" s="8"/>
      <c r="L3180" s="8">
        <v>294.05</v>
      </c>
      <c r="M3180" s="8">
        <v>583.47</v>
      </c>
      <c r="N3180" s="8"/>
      <c r="O3180" s="8">
        <v>91.56</v>
      </c>
      <c r="P3180" s="8">
        <v>263.14999999999998</v>
      </c>
      <c r="Q3180" s="8">
        <v>40.56</v>
      </c>
      <c r="R3180" s="8">
        <v>238.65</v>
      </c>
      <c r="S3180" s="8">
        <v>79.22</v>
      </c>
      <c r="T3180" s="8">
        <v>9.7899999999999991</v>
      </c>
      <c r="U3180" s="8">
        <v>120.18</v>
      </c>
      <c r="V3180" s="8">
        <v>17.329999999999998</v>
      </c>
      <c r="W3180" s="8">
        <v>114.35</v>
      </c>
      <c r="X3180" s="8">
        <v>22.56</v>
      </c>
      <c r="Y3180" s="8">
        <v>63.72</v>
      </c>
      <c r="Z3180" s="8">
        <v>7.75</v>
      </c>
      <c r="AA3180" s="8">
        <v>45.9</v>
      </c>
      <c r="AB3180" s="8">
        <v>6.19</v>
      </c>
      <c r="AC3180" s="8">
        <v>1.3939999999999999</v>
      </c>
      <c r="AD3180" s="8">
        <v>1.7190000000000001</v>
      </c>
      <c r="AE3180" s="8">
        <v>9.27</v>
      </c>
      <c r="AF3180" s="17">
        <f t="shared" si="1212"/>
        <v>1120.9100000000001</v>
      </c>
      <c r="AG3180" s="18">
        <f t="shared" si="1214"/>
        <v>1.3550977634373018</v>
      </c>
      <c r="AH3180" s="19">
        <f t="shared" si="1215"/>
        <v>1.5057611589134474</v>
      </c>
      <c r="AI3180" s="19">
        <f t="shared" si="1216"/>
        <v>0.73979637571041756</v>
      </c>
      <c r="AJ3180" s="18">
        <f t="shared" si="1213"/>
        <v>0.67297926939559449</v>
      </c>
      <c r="AK3180" s="18">
        <f t="shared" si="1217"/>
        <v>0.50396764186676268</v>
      </c>
      <c r="AL3180" s="18">
        <f t="shared" si="1218"/>
        <v>0.18543689320388351</v>
      </c>
      <c r="AM3180" s="18">
        <f t="shared" si="1219"/>
        <v>1.0446942293880015</v>
      </c>
      <c r="AN3180" s="18">
        <f t="shared" si="1220"/>
        <v>0.29532951996463574</v>
      </c>
      <c r="AO3180" s="18">
        <f t="shared" si="1221"/>
        <v>0.87218355809591919</v>
      </c>
      <c r="AP3180" s="17">
        <f t="shared" si="1222"/>
        <v>25.863031914893618</v>
      </c>
      <c r="AQ3180" s="18">
        <f t="shared" si="1223"/>
        <v>0.89944047296381635</v>
      </c>
      <c r="AR3180" s="17">
        <f t="shared" si="1224"/>
        <v>12.711764705882354</v>
      </c>
      <c r="AS3180" s="17">
        <f t="shared" si="1225"/>
        <v>6.4063180827886717</v>
      </c>
      <c r="AT3180" s="17">
        <f t="shared" si="1226"/>
        <v>171.05875509016869</v>
      </c>
      <c r="AU3180" s="17">
        <f t="shared" si="1227"/>
        <v>0.69106477243706532</v>
      </c>
      <c r="AV3180" s="18">
        <f t="shared" si="1228"/>
        <v>0.76185721417873187</v>
      </c>
      <c r="AW3180" s="18">
        <f t="shared" si="1229"/>
        <v>2.1183236443656193</v>
      </c>
      <c r="AX3180" s="18">
        <f t="shared" si="1230"/>
        <v>1.6304754060612501</v>
      </c>
      <c r="AY3180" s="8">
        <f t="shared" si="1231"/>
        <v>3.7450980392156864E-2</v>
      </c>
      <c r="AZ3180" s="8">
        <f t="shared" si="1232"/>
        <v>0.33195055520636912</v>
      </c>
      <c r="BA3180" s="18">
        <f t="shared" si="1235"/>
        <v>0.75216565112274836</v>
      </c>
      <c r="BB3180" s="20">
        <f t="shared" si="1233"/>
        <v>7.7667251854902225E-2</v>
      </c>
      <c r="BC3180" s="8">
        <f t="shared" si="1234"/>
        <v>0.10913506175597482</v>
      </c>
      <c r="BD3180" s="44"/>
      <c r="BE3180" s="44"/>
      <c r="BF3180" s="8"/>
    </row>
    <row r="3181" spans="1:58" x14ac:dyDescent="0.25">
      <c r="A3181" s="8">
        <v>3025</v>
      </c>
      <c r="B3181" s="8" t="s">
        <v>510</v>
      </c>
      <c r="C3181" s="8" t="s">
        <v>511</v>
      </c>
      <c r="D3181" s="8" t="s">
        <v>511</v>
      </c>
      <c r="E3181" s="8" t="s">
        <v>491</v>
      </c>
      <c r="F3181" s="8" t="s">
        <v>492</v>
      </c>
      <c r="G3181" s="8"/>
      <c r="H3181" s="8"/>
      <c r="I3181" s="8"/>
      <c r="J3181" s="8"/>
      <c r="K3181" s="8"/>
      <c r="L3181" s="8">
        <v>330.99</v>
      </c>
      <c r="M3181" s="8">
        <v>478.3</v>
      </c>
      <c r="N3181" s="8"/>
      <c r="O3181" s="8">
        <v>132.07</v>
      </c>
      <c r="P3181" s="8">
        <v>399.23</v>
      </c>
      <c r="Q3181" s="8">
        <v>63.01</v>
      </c>
      <c r="R3181" s="8">
        <v>352.28</v>
      </c>
      <c r="S3181" s="8">
        <v>103.98</v>
      </c>
      <c r="T3181" s="8">
        <v>12.99</v>
      </c>
      <c r="U3181" s="8">
        <v>119.16</v>
      </c>
      <c r="V3181" s="8">
        <v>15.94</v>
      </c>
      <c r="W3181" s="8">
        <v>91.76</v>
      </c>
      <c r="X3181" s="8">
        <v>17.64</v>
      </c>
      <c r="Y3181" s="8">
        <v>51.66</v>
      </c>
      <c r="Z3181" s="8">
        <v>6.81</v>
      </c>
      <c r="AA3181" s="8">
        <v>44.61</v>
      </c>
      <c r="AB3181" s="8">
        <v>6.48</v>
      </c>
      <c r="AC3181" s="8">
        <v>2.65</v>
      </c>
      <c r="AD3181" s="8">
        <v>2.62</v>
      </c>
      <c r="AE3181" s="8">
        <v>13.35</v>
      </c>
      <c r="AF3181" s="17">
        <f t="shared" si="1212"/>
        <v>1417.6200000000001</v>
      </c>
      <c r="AG3181" s="18">
        <f t="shared" si="1214"/>
        <v>2.0111732530501096</v>
      </c>
      <c r="AH3181" s="19">
        <f t="shared" si="1215"/>
        <v>2.3504788463950579</v>
      </c>
      <c r="AI3181" s="19">
        <f t="shared" si="1216"/>
        <v>0.72290968681893331</v>
      </c>
      <c r="AJ3181" s="18">
        <f t="shared" si="1213"/>
        <v>0.73957990947626251</v>
      </c>
      <c r="AK3181" s="18">
        <f t="shared" si="1217"/>
        <v>0.69201338072339535</v>
      </c>
      <c r="AL3181" s="18">
        <f t="shared" si="1218"/>
        <v>0.19625468164794008</v>
      </c>
      <c r="AM3181" s="18">
        <f t="shared" si="1219"/>
        <v>1.0587758496467645</v>
      </c>
      <c r="AN3181" s="18">
        <f t="shared" si="1220"/>
        <v>0.34349995445091352</v>
      </c>
      <c r="AO3181" s="18">
        <f t="shared" si="1221"/>
        <v>0.90788512144835842</v>
      </c>
      <c r="AP3181" s="17">
        <f t="shared" si="1222"/>
        <v>27.114512471655328</v>
      </c>
      <c r="AQ3181" s="18">
        <f t="shared" si="1223"/>
        <v>0.94296329996966932</v>
      </c>
      <c r="AR3181" s="17">
        <f t="shared" si="1224"/>
        <v>10.721811253082269</v>
      </c>
      <c r="AS3181" s="17">
        <f t="shared" si="1225"/>
        <v>7.4196368527236052</v>
      </c>
      <c r="AT3181" s="17">
        <f t="shared" si="1226"/>
        <v>126.33206106870229</v>
      </c>
      <c r="AU3181" s="17">
        <f t="shared" si="1227"/>
        <v>0.87591276889678304</v>
      </c>
      <c r="AV3181" s="18">
        <f t="shared" si="1228"/>
        <v>1.1083417254112118</v>
      </c>
      <c r="AW3181" s="18">
        <f t="shared" si="1229"/>
        <v>2.1610811285749527</v>
      </c>
      <c r="AX3181" s="18">
        <f t="shared" si="1230"/>
        <v>1.3462073289192882</v>
      </c>
      <c r="AY3181" s="8">
        <f t="shared" si="1231"/>
        <v>5.87312261824703E-2</v>
      </c>
      <c r="AZ3181" s="8">
        <f t="shared" si="1232"/>
        <v>0.29516293857159082</v>
      </c>
      <c r="BA3181" s="18">
        <f t="shared" si="1235"/>
        <v>0.83429974182079814</v>
      </c>
      <c r="BB3181" s="20">
        <f t="shared" si="1233"/>
        <v>5.9225001272498766E-2</v>
      </c>
      <c r="BC3181" s="8">
        <f t="shared" si="1234"/>
        <v>0.14985669072216976</v>
      </c>
      <c r="BD3181" s="44"/>
      <c r="BE3181" s="44"/>
      <c r="BF3181" s="8"/>
    </row>
    <row r="3182" spans="1:58" x14ac:dyDescent="0.25">
      <c r="A3182" s="8">
        <v>3026</v>
      </c>
      <c r="B3182" s="8" t="s">
        <v>510</v>
      </c>
      <c r="C3182" s="8" t="s">
        <v>511</v>
      </c>
      <c r="D3182" s="8" t="s">
        <v>511</v>
      </c>
      <c r="E3182" s="8" t="s">
        <v>491</v>
      </c>
      <c r="F3182" s="8" t="s">
        <v>492</v>
      </c>
      <c r="G3182" s="8"/>
      <c r="H3182" s="8"/>
      <c r="I3182" s="8"/>
      <c r="J3182" s="8"/>
      <c r="K3182" s="8"/>
      <c r="L3182" s="8">
        <v>340.84</v>
      </c>
      <c r="M3182" s="8">
        <v>515.41</v>
      </c>
      <c r="N3182" s="8"/>
      <c r="O3182" s="8">
        <v>151.33000000000001</v>
      </c>
      <c r="P3182" s="8">
        <v>450.28</v>
      </c>
      <c r="Q3182" s="8">
        <v>71.33</v>
      </c>
      <c r="R3182" s="8">
        <v>390.5</v>
      </c>
      <c r="S3182" s="8">
        <v>110.61</v>
      </c>
      <c r="T3182" s="8">
        <v>12.97</v>
      </c>
      <c r="U3182" s="8">
        <v>135.51</v>
      </c>
      <c r="V3182" s="8">
        <v>17.16</v>
      </c>
      <c r="W3182" s="8">
        <v>98.85</v>
      </c>
      <c r="X3182" s="8">
        <v>19.89</v>
      </c>
      <c r="Y3182" s="8">
        <v>56.68</v>
      </c>
      <c r="Z3182" s="8">
        <v>7.84</v>
      </c>
      <c r="AA3182" s="8">
        <v>49.46</v>
      </c>
      <c r="AB3182" s="8">
        <v>7.08</v>
      </c>
      <c r="AC3182" s="8">
        <v>3.03</v>
      </c>
      <c r="AD3182" s="8">
        <v>4.53</v>
      </c>
      <c r="AE3182" s="8">
        <v>15.44</v>
      </c>
      <c r="AF3182" s="17">
        <f t="shared" si="1212"/>
        <v>1579.49</v>
      </c>
      <c r="AG3182" s="18">
        <f t="shared" si="1214"/>
        <v>2.0784924441350552</v>
      </c>
      <c r="AH3182" s="19">
        <f t="shared" si="1215"/>
        <v>2.3910791194162861</v>
      </c>
      <c r="AI3182" s="19">
        <f t="shared" si="1216"/>
        <v>0.74726019330405147</v>
      </c>
      <c r="AJ3182" s="18">
        <f t="shared" si="1213"/>
        <v>0.79663866315564213</v>
      </c>
      <c r="AK3182" s="18">
        <f t="shared" si="1217"/>
        <v>0.66129877185153563</v>
      </c>
      <c r="AL3182" s="18">
        <f t="shared" si="1218"/>
        <v>0.29339378238341973</v>
      </c>
      <c r="AM3182" s="18">
        <f t="shared" si="1219"/>
        <v>1.0485079216149291</v>
      </c>
      <c r="AN3182" s="18">
        <f t="shared" si="1220"/>
        <v>0.31182777353029512</v>
      </c>
      <c r="AO3182" s="18">
        <f t="shared" si="1221"/>
        <v>0.87854314257471244</v>
      </c>
      <c r="AP3182" s="17">
        <f t="shared" si="1222"/>
        <v>25.913021618903969</v>
      </c>
      <c r="AQ3182" s="18">
        <f t="shared" si="1223"/>
        <v>0.90117896840264766</v>
      </c>
      <c r="AR3182" s="17">
        <f t="shared" si="1224"/>
        <v>10.42074403558431</v>
      </c>
      <c r="AS3182" s="17">
        <f t="shared" si="1225"/>
        <v>6.8912252325111192</v>
      </c>
      <c r="AT3182" s="17">
        <f t="shared" si="1226"/>
        <v>75.240618101545238</v>
      </c>
      <c r="AU3182" s="17">
        <f t="shared" si="1227"/>
        <v>0.80044856549357257</v>
      </c>
      <c r="AV3182" s="18">
        <f t="shared" si="1228"/>
        <v>1.1167441517231202</v>
      </c>
      <c r="AW3182" s="18">
        <f t="shared" si="1229"/>
        <v>2.2166138009091148</v>
      </c>
      <c r="AX3182" s="18">
        <f t="shared" si="1230"/>
        <v>1.3080168256191256</v>
      </c>
      <c r="AY3182" s="8">
        <f t="shared" si="1231"/>
        <v>9.1589162959967649E-2</v>
      </c>
      <c r="AZ3182" s="8">
        <f t="shared" si="1232"/>
        <v>0.28325224071702942</v>
      </c>
      <c r="BA3182" s="18">
        <f t="shared" si="1235"/>
        <v>0.83731457622397099</v>
      </c>
      <c r="BB3182" s="20">
        <f t="shared" si="1233"/>
        <v>5.5018369022914924E-2</v>
      </c>
      <c r="BC3182" s="8">
        <f t="shared" si="1234"/>
        <v>0.14320538921474635</v>
      </c>
      <c r="BD3182" s="44"/>
      <c r="BE3182" s="44"/>
      <c r="BF3182" s="8"/>
    </row>
    <row r="3183" spans="1:58" x14ac:dyDescent="0.25">
      <c r="A3183" s="8">
        <v>3027</v>
      </c>
      <c r="B3183" s="8" t="s">
        <v>510</v>
      </c>
      <c r="C3183" s="8" t="s">
        <v>511</v>
      </c>
      <c r="D3183" s="8" t="s">
        <v>511</v>
      </c>
      <c r="E3183" s="8" t="s">
        <v>491</v>
      </c>
      <c r="F3183" s="8" t="s">
        <v>492</v>
      </c>
      <c r="G3183" s="8"/>
      <c r="H3183" s="8"/>
      <c r="I3183" s="8"/>
      <c r="J3183" s="8"/>
      <c r="K3183" s="8"/>
      <c r="L3183" s="8">
        <v>320.60000000000002</v>
      </c>
      <c r="M3183" s="8">
        <v>431.02</v>
      </c>
      <c r="N3183" s="8"/>
      <c r="O3183" s="8">
        <v>198.19</v>
      </c>
      <c r="P3183" s="8">
        <v>494</v>
      </c>
      <c r="Q3183" s="8">
        <v>73.87</v>
      </c>
      <c r="R3183" s="8">
        <v>373.14</v>
      </c>
      <c r="S3183" s="8">
        <v>112.91</v>
      </c>
      <c r="T3183" s="8">
        <v>12.5</v>
      </c>
      <c r="U3183" s="8">
        <v>126.07</v>
      </c>
      <c r="V3183" s="8">
        <v>14.76</v>
      </c>
      <c r="W3183" s="8">
        <v>82.8</v>
      </c>
      <c r="X3183" s="8">
        <v>15.73</v>
      </c>
      <c r="Y3183" s="8">
        <v>45.21</v>
      </c>
      <c r="Z3183" s="8">
        <v>4.9400000000000004</v>
      </c>
      <c r="AA3183" s="8">
        <v>36.299999999999997</v>
      </c>
      <c r="AB3183" s="8">
        <v>5.28</v>
      </c>
      <c r="AC3183" s="8">
        <v>23.39</v>
      </c>
      <c r="AD3183" s="8">
        <v>3.27</v>
      </c>
      <c r="AE3183" s="8">
        <v>12.84</v>
      </c>
      <c r="AF3183" s="17">
        <f t="shared" si="1212"/>
        <v>1595.7</v>
      </c>
      <c r="AG3183" s="18">
        <f t="shared" si="1214"/>
        <v>3.7089642105752585</v>
      </c>
      <c r="AH3183" s="19">
        <f t="shared" si="1215"/>
        <v>3.5742565803369608</v>
      </c>
      <c r="AI3183" s="19">
        <f t="shared" si="1216"/>
        <v>1.0241835227058136</v>
      </c>
      <c r="AJ3183" s="18">
        <f t="shared" si="1213"/>
        <v>1.0220686577973497</v>
      </c>
      <c r="AK3183" s="18">
        <f t="shared" si="1217"/>
        <v>0.74381699225093967</v>
      </c>
      <c r="AL3183" s="18">
        <f t="shared" si="1218"/>
        <v>0.25467289719626168</v>
      </c>
      <c r="AM3183" s="18">
        <f t="shared" si="1219"/>
        <v>0.98773334901388576</v>
      </c>
      <c r="AN3183" s="18">
        <f t="shared" si="1220"/>
        <v>0.30838668563510041</v>
      </c>
      <c r="AO3183" s="18">
        <f t="shared" si="1221"/>
        <v>0.91445297130570014</v>
      </c>
      <c r="AP3183" s="17">
        <f t="shared" si="1222"/>
        <v>27.401144310235217</v>
      </c>
      <c r="AQ3183" s="18">
        <f t="shared" si="1223"/>
        <v>0.9529315155024477</v>
      </c>
      <c r="AR3183" s="17">
        <f t="shared" si="1224"/>
        <v>11.873829201101929</v>
      </c>
      <c r="AS3183" s="17">
        <f t="shared" si="1225"/>
        <v>8.8319559228650153</v>
      </c>
      <c r="AT3183" s="17">
        <f t="shared" si="1226"/>
        <v>98.042813455657495</v>
      </c>
      <c r="AU3183" s="17">
        <f t="shared" si="1227"/>
        <v>1.034434038430486</v>
      </c>
      <c r="AV3183" s="18">
        <f t="shared" si="1228"/>
        <v>1.5720631395256603</v>
      </c>
      <c r="AW3183" s="18">
        <f t="shared" si="1229"/>
        <v>2.8098162991264863</v>
      </c>
      <c r="AX3183" s="18">
        <f t="shared" si="1230"/>
        <v>1.4928441846401936</v>
      </c>
      <c r="AY3183" s="8">
        <f t="shared" si="1231"/>
        <v>9.0082644628099187E-2</v>
      </c>
      <c r="AZ3183" s="8">
        <f t="shared" si="1232"/>
        <v>0.30259420056815134</v>
      </c>
      <c r="BA3183" s="18">
        <f t="shared" si="1235"/>
        <v>0.87151720248166953</v>
      </c>
      <c r="BB3183" s="20">
        <f t="shared" si="1233"/>
        <v>5.4158908646657539E-2</v>
      </c>
      <c r="BC3183" s="8">
        <f t="shared" si="1234"/>
        <v>0.16107485211503109</v>
      </c>
      <c r="BD3183" s="44"/>
      <c r="BE3183" s="44"/>
      <c r="BF3183" s="8"/>
    </row>
    <row r="3184" spans="1:58" x14ac:dyDescent="0.25">
      <c r="A3184" s="8">
        <v>3028</v>
      </c>
      <c r="B3184" s="8" t="s">
        <v>510</v>
      </c>
      <c r="C3184" s="8" t="s">
        <v>511</v>
      </c>
      <c r="D3184" s="8" t="s">
        <v>511</v>
      </c>
      <c r="E3184" s="8" t="s">
        <v>491</v>
      </c>
      <c r="F3184" s="8" t="s">
        <v>492</v>
      </c>
      <c r="G3184" s="8"/>
      <c r="H3184" s="8"/>
      <c r="I3184" s="8"/>
      <c r="J3184" s="8"/>
      <c r="K3184" s="8"/>
      <c r="L3184" s="8">
        <v>337.6</v>
      </c>
      <c r="M3184" s="8">
        <v>510.21</v>
      </c>
      <c r="N3184" s="8"/>
      <c r="O3184" s="8">
        <v>116.62</v>
      </c>
      <c r="P3184" s="8">
        <v>338.51</v>
      </c>
      <c r="Q3184" s="8">
        <v>52.33</v>
      </c>
      <c r="R3184" s="8">
        <v>280.76</v>
      </c>
      <c r="S3184" s="8">
        <v>83.73</v>
      </c>
      <c r="T3184" s="8">
        <v>10.1</v>
      </c>
      <c r="U3184" s="8">
        <v>105.64</v>
      </c>
      <c r="V3184" s="8">
        <v>14.63</v>
      </c>
      <c r="W3184" s="8">
        <v>90.25</v>
      </c>
      <c r="X3184" s="8">
        <v>18</v>
      </c>
      <c r="Y3184" s="8">
        <v>54.12</v>
      </c>
      <c r="Z3184" s="8">
        <v>7.02</v>
      </c>
      <c r="AA3184" s="8">
        <v>42.28</v>
      </c>
      <c r="AB3184" s="8">
        <v>6.11</v>
      </c>
      <c r="AC3184" s="8">
        <v>0.61199999999999999</v>
      </c>
      <c r="AD3184" s="8">
        <v>1.258</v>
      </c>
      <c r="AE3184" s="8">
        <v>7.84</v>
      </c>
      <c r="AF3184" s="17">
        <f t="shared" si="1212"/>
        <v>1220.0999999999999</v>
      </c>
      <c r="AG3184" s="18">
        <f t="shared" si="1214"/>
        <v>1.8737670103668931</v>
      </c>
      <c r="AH3184" s="19">
        <f t="shared" si="1215"/>
        <v>2.1028191610038562</v>
      </c>
      <c r="AI3184" s="19">
        <f t="shared" si="1216"/>
        <v>0.80095046417108973</v>
      </c>
      <c r="AJ3184" s="18">
        <f t="shared" si="1213"/>
        <v>0.81100342118352098</v>
      </c>
      <c r="AK3184" s="18">
        <f t="shared" si="1217"/>
        <v>0.6616883244154369</v>
      </c>
      <c r="AL3184" s="18">
        <f t="shared" si="1218"/>
        <v>0.1604591836734694</v>
      </c>
      <c r="AM3184" s="18">
        <f t="shared" si="1219"/>
        <v>1.0483282845381219</v>
      </c>
      <c r="AN3184" s="18">
        <f t="shared" si="1220"/>
        <v>0.31609987089857394</v>
      </c>
      <c r="AO3184" s="18">
        <f t="shared" si="1221"/>
        <v>0.9587111093460664</v>
      </c>
      <c r="AP3184" s="17">
        <f t="shared" si="1222"/>
        <v>28.344999999999999</v>
      </c>
      <c r="AQ3184" s="18">
        <f t="shared" si="1223"/>
        <v>0.98575605095541396</v>
      </c>
      <c r="AR3184" s="17">
        <f t="shared" si="1224"/>
        <v>12.067407757805109</v>
      </c>
      <c r="AS3184" s="17">
        <f t="shared" si="1225"/>
        <v>7.9848628192999058</v>
      </c>
      <c r="AT3184" s="17">
        <f t="shared" si="1226"/>
        <v>268.36248012718602</v>
      </c>
      <c r="AU3184" s="17">
        <f t="shared" si="1227"/>
        <v>0.72228213946214015</v>
      </c>
      <c r="AV3184" s="18">
        <f t="shared" si="1228"/>
        <v>1.1039379023097311</v>
      </c>
      <c r="AW3184" s="18">
        <f t="shared" si="1229"/>
        <v>2.0214649405970246</v>
      </c>
      <c r="AX3184" s="18">
        <f t="shared" si="1230"/>
        <v>1.3970212135896192</v>
      </c>
      <c r="AY3184" s="8">
        <f t="shared" si="1231"/>
        <v>2.9754020813623463E-2</v>
      </c>
      <c r="AZ3184" s="8">
        <f t="shared" si="1232"/>
        <v>0.29822624305456619</v>
      </c>
      <c r="BA3184" s="18">
        <f t="shared" si="1235"/>
        <v>0.80951561347430545</v>
      </c>
      <c r="BB3184" s="20">
        <f t="shared" si="1233"/>
        <v>7.5795844776002097E-2</v>
      </c>
      <c r="BC3184" s="8">
        <f t="shared" si="1234"/>
        <v>0.1432897474941015</v>
      </c>
      <c r="BD3184" s="44"/>
      <c r="BE3184" s="44"/>
      <c r="BF3184" s="8"/>
    </row>
    <row r="3185" spans="1:58" x14ac:dyDescent="0.25">
      <c r="A3185" s="8">
        <v>3029</v>
      </c>
      <c r="B3185" s="8" t="s">
        <v>510</v>
      </c>
      <c r="C3185" s="8" t="s">
        <v>511</v>
      </c>
      <c r="D3185" s="8" t="s">
        <v>511</v>
      </c>
      <c r="E3185" s="8" t="s">
        <v>491</v>
      </c>
      <c r="F3185" s="8" t="s">
        <v>492</v>
      </c>
      <c r="G3185" s="8"/>
      <c r="H3185" s="8"/>
      <c r="I3185" s="8"/>
      <c r="J3185" s="8"/>
      <c r="K3185" s="8"/>
      <c r="L3185" s="8">
        <v>340.29</v>
      </c>
      <c r="M3185" s="8">
        <v>474.66</v>
      </c>
      <c r="N3185" s="8"/>
      <c r="O3185" s="8">
        <v>129.61000000000001</v>
      </c>
      <c r="P3185" s="8">
        <v>378.1</v>
      </c>
      <c r="Q3185" s="8">
        <v>57.22</v>
      </c>
      <c r="R3185" s="8">
        <v>305.2</v>
      </c>
      <c r="S3185" s="8">
        <v>88.76</v>
      </c>
      <c r="T3185" s="8">
        <v>11.95</v>
      </c>
      <c r="U3185" s="8">
        <v>110.37</v>
      </c>
      <c r="V3185" s="8">
        <v>14.61</v>
      </c>
      <c r="W3185" s="8">
        <v>89.11</v>
      </c>
      <c r="X3185" s="8">
        <v>18.68</v>
      </c>
      <c r="Y3185" s="8">
        <v>53.35</v>
      </c>
      <c r="Z3185" s="8">
        <v>7.22</v>
      </c>
      <c r="AA3185" s="8">
        <v>47.34</v>
      </c>
      <c r="AB3185" s="8">
        <v>6.5</v>
      </c>
      <c r="AC3185" s="8">
        <v>1.78</v>
      </c>
      <c r="AD3185" s="8">
        <v>2.5</v>
      </c>
      <c r="AE3185" s="8">
        <v>11.74</v>
      </c>
      <c r="AF3185" s="17">
        <f t="shared" si="1212"/>
        <v>1318.0199999999998</v>
      </c>
      <c r="AG3185" s="18">
        <f t="shared" si="1214"/>
        <v>1.8598922597815604</v>
      </c>
      <c r="AH3185" s="19">
        <f t="shared" si="1215"/>
        <v>2.0977021594504648</v>
      </c>
      <c r="AI3185" s="19">
        <f t="shared" si="1216"/>
        <v>0.81888296254513904</v>
      </c>
      <c r="AJ3185" s="18">
        <f t="shared" si="1213"/>
        <v>0.85026040923896629</v>
      </c>
      <c r="AK3185" s="18">
        <f t="shared" si="1217"/>
        <v>0.71691315889268104</v>
      </c>
      <c r="AL3185" s="18">
        <f t="shared" si="1218"/>
        <v>0.21294718909710392</v>
      </c>
      <c r="AM3185" s="18">
        <f t="shared" si="1219"/>
        <v>1.0621874893647381</v>
      </c>
      <c r="AN3185" s="18">
        <f t="shared" si="1220"/>
        <v>0.35537872408621679</v>
      </c>
      <c r="AO3185" s="18">
        <f t="shared" si="1221"/>
        <v>0.87088913690861136</v>
      </c>
      <c r="AP3185" s="17">
        <f t="shared" si="1222"/>
        <v>25.410064239828696</v>
      </c>
      <c r="AQ3185" s="18">
        <f t="shared" si="1223"/>
        <v>0.88368758439149475</v>
      </c>
      <c r="AR3185" s="17">
        <f t="shared" si="1224"/>
        <v>10.02661596958175</v>
      </c>
      <c r="AS3185" s="17">
        <f t="shared" si="1225"/>
        <v>7.1882129277566538</v>
      </c>
      <c r="AT3185" s="17">
        <f t="shared" si="1226"/>
        <v>136.11600000000001</v>
      </c>
      <c r="AU3185" s="17">
        <f t="shared" si="1227"/>
        <v>0.80330646263150696</v>
      </c>
      <c r="AV3185" s="18">
        <f t="shared" si="1228"/>
        <v>1.1743227326266197</v>
      </c>
      <c r="AW3185" s="18">
        <f t="shared" si="1229"/>
        <v>1.886234085509932</v>
      </c>
      <c r="AX3185" s="18">
        <f t="shared" si="1230"/>
        <v>1.231938304807636</v>
      </c>
      <c r="AY3185" s="8">
        <f t="shared" si="1231"/>
        <v>5.2809463455851288E-2</v>
      </c>
      <c r="AZ3185" s="8">
        <f t="shared" si="1232"/>
        <v>0.29082568807339454</v>
      </c>
      <c r="BA3185" s="18">
        <f t="shared" si="1235"/>
        <v>0.82032897831595897</v>
      </c>
      <c r="BB3185" s="20">
        <f t="shared" si="1233"/>
        <v>7.0281795995842195E-2</v>
      </c>
      <c r="BC3185" s="8">
        <f t="shared" si="1234"/>
        <v>0.15524878061538061</v>
      </c>
      <c r="BD3185" s="44"/>
      <c r="BE3185" s="44"/>
      <c r="BF3185" s="8"/>
    </row>
    <row r="3186" spans="1:58" x14ac:dyDescent="0.25">
      <c r="A3186" s="8">
        <v>3030</v>
      </c>
      <c r="B3186" s="8" t="s">
        <v>510</v>
      </c>
      <c r="C3186" s="8" t="s">
        <v>511</v>
      </c>
      <c r="D3186" s="8" t="s">
        <v>511</v>
      </c>
      <c r="E3186" s="8" t="s">
        <v>491</v>
      </c>
      <c r="F3186" s="8" t="s">
        <v>492</v>
      </c>
      <c r="G3186" s="8"/>
      <c r="H3186" s="8"/>
      <c r="I3186" s="8"/>
      <c r="J3186" s="8"/>
      <c r="K3186" s="8"/>
      <c r="L3186" s="8">
        <v>313.3</v>
      </c>
      <c r="M3186" s="8">
        <v>338.17</v>
      </c>
      <c r="N3186" s="8"/>
      <c r="O3186" s="8">
        <v>95.7</v>
      </c>
      <c r="P3186" s="8">
        <v>323.48</v>
      </c>
      <c r="Q3186" s="8">
        <v>52.57</v>
      </c>
      <c r="R3186" s="8">
        <v>308.31</v>
      </c>
      <c r="S3186" s="8">
        <v>92.33</v>
      </c>
      <c r="T3186" s="8">
        <v>8.58</v>
      </c>
      <c r="U3186" s="8">
        <v>108.7</v>
      </c>
      <c r="V3186" s="8">
        <v>13.3</v>
      </c>
      <c r="W3186" s="8">
        <v>74.08</v>
      </c>
      <c r="X3186" s="8">
        <v>13.43</v>
      </c>
      <c r="Y3186" s="8">
        <v>37.49</v>
      </c>
      <c r="Z3186" s="8">
        <v>4.51</v>
      </c>
      <c r="AA3186" s="8">
        <v>28.41</v>
      </c>
      <c r="AB3186" s="8">
        <v>4.0199999999999996</v>
      </c>
      <c r="AC3186" s="8">
        <v>3.35</v>
      </c>
      <c r="AD3186" s="8">
        <v>2.21</v>
      </c>
      <c r="AE3186" s="8">
        <v>8.67</v>
      </c>
      <c r="AF3186" s="17">
        <f t="shared" si="1212"/>
        <v>1164.9100000000001</v>
      </c>
      <c r="AG3186" s="18">
        <f t="shared" si="1214"/>
        <v>2.2883277861690705</v>
      </c>
      <c r="AH3186" s="19">
        <f t="shared" si="1215"/>
        <v>2.9904848199833136</v>
      </c>
      <c r="AI3186" s="19">
        <f t="shared" si="1216"/>
        <v>0.59853862358656773</v>
      </c>
      <c r="AJ3186" s="18">
        <f t="shared" si="1213"/>
        <v>0.60353136177744404</v>
      </c>
      <c r="AK3186" s="18">
        <f t="shared" si="1217"/>
        <v>0.9264571073720318</v>
      </c>
      <c r="AL3186" s="18">
        <f t="shared" si="1218"/>
        <v>0.25490196078431371</v>
      </c>
      <c r="AM3186" s="18">
        <f t="shared" si="1219"/>
        <v>1.1033420335802304</v>
      </c>
      <c r="AN3186" s="18">
        <f t="shared" si="1220"/>
        <v>0.25209183792257162</v>
      </c>
      <c r="AO3186" s="18">
        <f t="shared" si="1221"/>
        <v>0.8291991431210235</v>
      </c>
      <c r="AP3186" s="17">
        <f t="shared" si="1222"/>
        <v>25.180193596425912</v>
      </c>
      <c r="AQ3186" s="18">
        <f t="shared" si="1223"/>
        <v>0.87569335692028971</v>
      </c>
      <c r="AR3186" s="17">
        <f t="shared" si="1224"/>
        <v>11.90320309750088</v>
      </c>
      <c r="AS3186" s="17">
        <f t="shared" si="1225"/>
        <v>11.027807110172475</v>
      </c>
      <c r="AT3186" s="17">
        <f t="shared" si="1226"/>
        <v>141.76470588235296</v>
      </c>
      <c r="AU3186" s="17">
        <f t="shared" si="1227"/>
        <v>0.93258397179290053</v>
      </c>
      <c r="AV3186" s="18">
        <f t="shared" si="1228"/>
        <v>0.88040478380864762</v>
      </c>
      <c r="AW3186" s="18">
        <f t="shared" si="1229"/>
        <v>3.095502149961352</v>
      </c>
      <c r="AX3186" s="18">
        <f t="shared" si="1230"/>
        <v>1.706555861757139</v>
      </c>
      <c r="AY3186" s="8">
        <f t="shared" si="1231"/>
        <v>7.7789510735656459E-2</v>
      </c>
      <c r="AZ3186" s="8">
        <f t="shared" si="1232"/>
        <v>0.29947131134247995</v>
      </c>
      <c r="BA3186" s="18">
        <f t="shared" si="1235"/>
        <v>0.84956777776823966</v>
      </c>
      <c r="BB3186" s="20">
        <f t="shared" si="1233"/>
        <v>6.4054696403865796E-2</v>
      </c>
      <c r="BC3186" s="8">
        <f t="shared" si="1234"/>
        <v>0.2006258839412538</v>
      </c>
      <c r="BD3186" s="44"/>
      <c r="BE3186" s="44"/>
      <c r="BF3186" s="8"/>
    </row>
    <row r="3187" spans="1:58" x14ac:dyDescent="0.25">
      <c r="A3187" s="8">
        <v>3031</v>
      </c>
      <c r="B3187" s="23" t="s">
        <v>276</v>
      </c>
      <c r="C3187" s="23" t="s">
        <v>58</v>
      </c>
      <c r="D3187" s="23" t="s">
        <v>58</v>
      </c>
      <c r="E3187" s="23" t="s">
        <v>512</v>
      </c>
      <c r="F3187" s="16" t="s">
        <v>578</v>
      </c>
      <c r="G3187" s="24">
        <v>579.80012878465163</v>
      </c>
      <c r="H3187" s="25">
        <v>5.6698284957232019</v>
      </c>
      <c r="I3187" s="24">
        <v>504.11633313415092</v>
      </c>
      <c r="J3187" s="24">
        <v>189.56176074132804</v>
      </c>
      <c r="K3187" s="24">
        <v>146.25065651776342</v>
      </c>
      <c r="L3187" s="24">
        <v>9258.415758636047</v>
      </c>
      <c r="M3187" s="24">
        <v>439.69242516157095</v>
      </c>
      <c r="N3187" s="26">
        <v>11.225220292071368</v>
      </c>
      <c r="O3187" s="24">
        <v>450.16848229834142</v>
      </c>
      <c r="P3187" s="24">
        <v>1195.639506460225</v>
      </c>
      <c r="Q3187" s="24">
        <v>179.85970504751654</v>
      </c>
      <c r="R3187" s="24">
        <v>890.84036925633325</v>
      </c>
      <c r="S3187" s="24">
        <v>239.10466328011094</v>
      </c>
      <c r="T3187" s="26">
        <v>79.435810183202804</v>
      </c>
      <c r="U3187" s="24">
        <v>230.4401515927253</v>
      </c>
      <c r="V3187" s="26">
        <v>27.397688368235787</v>
      </c>
      <c r="W3187" s="24">
        <v>123.3687322720439</v>
      </c>
      <c r="X3187" s="26">
        <v>18.374607265022597</v>
      </c>
      <c r="Y3187" s="26">
        <v>31.646247727973119</v>
      </c>
      <c r="Z3187" s="25">
        <v>3.2290358172789451</v>
      </c>
      <c r="AA3187" s="26">
        <v>13.125208435054192</v>
      </c>
      <c r="AB3187" s="25">
        <v>1.30021917796986</v>
      </c>
      <c r="AC3187" s="25">
        <v>1.9217943706031391</v>
      </c>
      <c r="AD3187" s="25">
        <v>0.47079151541747088</v>
      </c>
      <c r="AE3187" s="25">
        <v>0.18841193578330526</v>
      </c>
      <c r="AF3187" s="17">
        <f t="shared" si="1212"/>
        <v>3483.9304271820329</v>
      </c>
      <c r="AG3187" s="27">
        <f t="shared" si="1214"/>
        <v>23.299489548253511</v>
      </c>
      <c r="AH3187" s="28">
        <f t="shared" si="1215"/>
        <v>23.925413323833748</v>
      </c>
      <c r="AI3187" s="28">
        <f t="shared" si="1216"/>
        <v>0.97441295692573082</v>
      </c>
      <c r="AJ3187" s="27">
        <f t="shared" si="1213"/>
        <v>1.0962706309302492</v>
      </c>
      <c r="AK3187" s="27">
        <f t="shared" si="1217"/>
        <v>21.056573251708659</v>
      </c>
      <c r="AL3187" s="27">
        <f t="shared" si="1218"/>
        <v>2.4987350905355257</v>
      </c>
      <c r="AM3187" s="27">
        <f t="shared" si="1219"/>
        <v>1.0165610419680418</v>
      </c>
      <c r="AN3187" s="27">
        <f t="shared" si="1220"/>
        <v>0.99609535902536839</v>
      </c>
      <c r="AO3187" s="27">
        <f t="shared" si="1221"/>
        <v>0.74134132550942833</v>
      </c>
      <c r="AP3187" s="29">
        <f t="shared" si="1222"/>
        <v>23.929350914539409</v>
      </c>
      <c r="AQ3187" s="27">
        <f t="shared" si="1223"/>
        <v>0.83219271333366351</v>
      </c>
      <c r="AR3187" s="29">
        <f t="shared" si="1224"/>
        <v>33.499843247232633</v>
      </c>
      <c r="AS3187" s="29">
        <f t="shared" si="1225"/>
        <v>705.39190325611162</v>
      </c>
      <c r="AT3187" s="29">
        <f t="shared" si="1226"/>
        <v>19665.638516076942</v>
      </c>
      <c r="AU3187" s="29">
        <f t="shared" si="1227"/>
        <v>26.694787871388467</v>
      </c>
      <c r="AV3187" s="27">
        <f t="shared" si="1228"/>
        <v>1.9535158225983074</v>
      </c>
      <c r="AW3187" s="27">
        <f t="shared" si="1229"/>
        <v>14.204460483613547</v>
      </c>
      <c r="AX3187" s="27">
        <f t="shared" si="1230"/>
        <v>6.151622290738703</v>
      </c>
      <c r="AY3187" s="16">
        <f t="shared" si="1231"/>
        <v>3.5869260114765336E-2</v>
      </c>
      <c r="AZ3187" s="16">
        <f t="shared" si="1232"/>
        <v>0.26840348903329753</v>
      </c>
      <c r="BA3187" s="27">
        <f t="shared" ref="BA3187:BA3247" si="1236">IFERROR(SUM(O3187:U3187)/SUM(O3187:AB3187),"")</f>
        <v>0.93730020055530672</v>
      </c>
      <c r="BB3187" s="30">
        <f t="shared" si="1233"/>
        <v>0.65511113848272329</v>
      </c>
      <c r="BC3187" s="16">
        <f t="shared" si="1234"/>
        <v>4.5598372420941518</v>
      </c>
      <c r="BD3187" s="44"/>
      <c r="BE3187" s="44"/>
      <c r="BF3187" s="8"/>
    </row>
    <row r="3188" spans="1:58" x14ac:dyDescent="0.25">
      <c r="A3188" s="8">
        <v>3032</v>
      </c>
      <c r="B3188" s="23" t="s">
        <v>276</v>
      </c>
      <c r="C3188" s="23" t="s">
        <v>58</v>
      </c>
      <c r="D3188" s="23" t="s">
        <v>58</v>
      </c>
      <c r="E3188" s="23" t="s">
        <v>512</v>
      </c>
      <c r="F3188" s="16" t="s">
        <v>60</v>
      </c>
      <c r="G3188" s="24">
        <v>1165.2796011058563</v>
      </c>
      <c r="H3188" s="24">
        <v>32.096113651021</v>
      </c>
      <c r="I3188" s="24">
        <v>708.16492585375249</v>
      </c>
      <c r="J3188" s="24">
        <v>547.92866044103619</v>
      </c>
      <c r="K3188" s="24">
        <v>230.12524377230122</v>
      </c>
      <c r="L3188" s="24">
        <v>13733.97269074468</v>
      </c>
      <c r="M3188" s="24">
        <v>326.77898214577101</v>
      </c>
      <c r="N3188" s="26">
        <v>19.232334507087348</v>
      </c>
      <c r="O3188" s="24">
        <v>1818.0550337809004</v>
      </c>
      <c r="P3188" s="24">
        <v>3732.4011479746155</v>
      </c>
      <c r="Q3188" s="24">
        <v>434.39843557162652</v>
      </c>
      <c r="R3188" s="24">
        <v>1718.6674826541164</v>
      </c>
      <c r="S3188" s="24">
        <v>264.52124943362395</v>
      </c>
      <c r="T3188" s="26">
        <v>76.592647822299639</v>
      </c>
      <c r="U3188" s="24">
        <v>194.97743339295411</v>
      </c>
      <c r="V3188" s="26">
        <v>20.666919849431991</v>
      </c>
      <c r="W3188" s="26">
        <v>92.408431787732638</v>
      </c>
      <c r="X3188" s="26">
        <v>13.781404003045385</v>
      </c>
      <c r="Y3188" s="26">
        <v>26.878353423558014</v>
      </c>
      <c r="Z3188" s="25">
        <v>2.8719381873381096</v>
      </c>
      <c r="AA3188" s="26">
        <v>13.391536304885662</v>
      </c>
      <c r="AB3188" s="25">
        <v>1.5051603269071803</v>
      </c>
      <c r="AC3188" s="25">
        <v>2.0814937086615966</v>
      </c>
      <c r="AD3188" s="25">
        <v>5.1508861147103042</v>
      </c>
      <c r="AE3188" s="25">
        <v>0.14390275130293145</v>
      </c>
      <c r="AF3188" s="17">
        <f t="shared" si="1212"/>
        <v>8411.1171745130378</v>
      </c>
      <c r="AG3188" s="27">
        <f t="shared" si="1214"/>
        <v>92.226165536710482</v>
      </c>
      <c r="AH3188" s="28">
        <f t="shared" si="1215"/>
        <v>73.202061681248736</v>
      </c>
      <c r="AI3188" s="28">
        <f t="shared" si="1216"/>
        <v>2.0397785447631036</v>
      </c>
      <c r="AJ3188" s="27">
        <f t="shared" si="1213"/>
        <v>4.0020010707419438</v>
      </c>
      <c r="AK3188" s="27">
        <f t="shared" si="1217"/>
        <v>42.02832324331731</v>
      </c>
      <c r="AL3188" s="27">
        <f t="shared" si="1218"/>
        <v>35.794215663515082</v>
      </c>
      <c r="AM3188" s="27">
        <f t="shared" si="1219"/>
        <v>1.0160810736629085</v>
      </c>
      <c r="AN3188" s="27">
        <f t="shared" si="1220"/>
        <v>0.99270980787849827</v>
      </c>
      <c r="AO3188" s="27">
        <f t="shared" si="1221"/>
        <v>0.73491424646424885</v>
      </c>
      <c r="AP3188" s="29">
        <f t="shared" si="1222"/>
        <v>23.711588606905369</v>
      </c>
      <c r="AQ3188" s="27">
        <f t="shared" si="1223"/>
        <v>0.8246195783038428</v>
      </c>
      <c r="AR3188" s="29">
        <f t="shared" si="1224"/>
        <v>24.401903911991901</v>
      </c>
      <c r="AS3188" s="29">
        <f t="shared" si="1225"/>
        <v>1025.5711053655648</v>
      </c>
      <c r="AT3188" s="29">
        <f t="shared" si="1226"/>
        <v>2666.3320416893171</v>
      </c>
      <c r="AU3188" s="29">
        <f t="shared" si="1227"/>
        <v>22.234687656131833</v>
      </c>
      <c r="AV3188" s="27">
        <f t="shared" si="1228"/>
        <v>9.3244382293043326</v>
      </c>
      <c r="AW3188" s="27">
        <f t="shared" si="1229"/>
        <v>11.779496997086609</v>
      </c>
      <c r="AX3188" s="27">
        <f t="shared" si="1230"/>
        <v>4.5161875172443695</v>
      </c>
      <c r="AY3188" s="16">
        <f t="shared" si="1231"/>
        <v>0.38463743049638716</v>
      </c>
      <c r="AZ3188" s="16">
        <f t="shared" si="1232"/>
        <v>0.15391066166279421</v>
      </c>
      <c r="BA3188" s="27">
        <f t="shared" si="1236"/>
        <v>0.97960987341817296</v>
      </c>
      <c r="BB3188" s="30">
        <f t="shared" si="1233"/>
        <v>0.50371225005386266</v>
      </c>
      <c r="BC3188" s="16">
        <f t="shared" si="1234"/>
        <v>9.1013058609666455</v>
      </c>
      <c r="BD3188" s="44"/>
      <c r="BE3188" s="44"/>
      <c r="BF3188" s="8"/>
    </row>
    <row r="3189" spans="1:58" x14ac:dyDescent="0.25">
      <c r="A3189" s="8">
        <v>3033</v>
      </c>
      <c r="B3189" s="23" t="s">
        <v>276</v>
      </c>
      <c r="C3189" s="23" t="s">
        <v>58</v>
      </c>
      <c r="D3189" s="23" t="s">
        <v>58</v>
      </c>
      <c r="E3189" s="23" t="s">
        <v>512</v>
      </c>
      <c r="F3189" s="16" t="s">
        <v>60</v>
      </c>
      <c r="G3189" s="24">
        <v>1838.9605409107289</v>
      </c>
      <c r="H3189" s="24">
        <v>53.740529521225092</v>
      </c>
      <c r="I3189" s="24">
        <v>618.13066884775264</v>
      </c>
      <c r="J3189" s="24">
        <v>710.02219385495982</v>
      </c>
      <c r="K3189" s="24">
        <v>316.82821778220796</v>
      </c>
      <c r="L3189" s="24">
        <v>15365.309543414991</v>
      </c>
      <c r="M3189" s="24">
        <v>362.41163452379874</v>
      </c>
      <c r="N3189" s="26">
        <v>17.256918489956771</v>
      </c>
      <c r="O3189" s="24">
        <v>2064.4232598633325</v>
      </c>
      <c r="P3189" s="24">
        <v>4257.1074765964277</v>
      </c>
      <c r="Q3189" s="24">
        <v>513.4774349371628</v>
      </c>
      <c r="R3189" s="24">
        <v>2081.2301498022689</v>
      </c>
      <c r="S3189" s="24">
        <v>320.98440902540602</v>
      </c>
      <c r="T3189" s="26">
        <v>88.975834879780692</v>
      </c>
      <c r="U3189" s="24">
        <v>218.45377044985347</v>
      </c>
      <c r="V3189" s="26">
        <v>23.4739606971957</v>
      </c>
      <c r="W3189" s="24">
        <v>103.13496922125195</v>
      </c>
      <c r="X3189" s="26">
        <v>15.21286570503924</v>
      </c>
      <c r="Y3189" s="26">
        <v>29.85388530835402</v>
      </c>
      <c r="Z3189" s="25">
        <v>3.1387101343740738</v>
      </c>
      <c r="AA3189" s="26">
        <v>15.477369686811146</v>
      </c>
      <c r="AB3189" s="25">
        <v>1.6565457042698355</v>
      </c>
      <c r="AC3189" s="25">
        <v>1.8318291562616651</v>
      </c>
      <c r="AD3189" s="25">
        <v>3.4545087731810087</v>
      </c>
      <c r="AE3189" s="25">
        <v>0.6728942939946666</v>
      </c>
      <c r="AF3189" s="17">
        <f t="shared" si="1212"/>
        <v>9736.6006420115282</v>
      </c>
      <c r="AG3189" s="27">
        <f t="shared" si="1214"/>
        <v>90.610623227249135</v>
      </c>
      <c r="AH3189" s="28">
        <f t="shared" si="1215"/>
        <v>72.240852120986403</v>
      </c>
      <c r="AI3189" s="28">
        <f t="shared" si="1216"/>
        <v>1.9126983754205826</v>
      </c>
      <c r="AJ3189" s="27">
        <f t="shared" si="1213"/>
        <v>3.7449458793659893</v>
      </c>
      <c r="AK3189" s="27">
        <f t="shared" si="1217"/>
        <v>42.397395888254756</v>
      </c>
      <c r="AL3189" s="27">
        <f t="shared" si="1218"/>
        <v>5.1338060138289556</v>
      </c>
      <c r="AM3189" s="27">
        <f t="shared" si="1219"/>
        <v>1.0003275916623811</v>
      </c>
      <c r="AN3189" s="27">
        <f t="shared" si="1220"/>
        <v>0.98902670159554285</v>
      </c>
      <c r="AO3189" s="27">
        <f t="shared" si="1221"/>
        <v>0.73566037490570513</v>
      </c>
      <c r="AP3189" s="29">
        <f t="shared" si="1222"/>
        <v>23.822706487427311</v>
      </c>
      <c r="AQ3189" s="27">
        <f t="shared" si="1223"/>
        <v>0.82848393262008357</v>
      </c>
      <c r="AR3189" s="29">
        <f t="shared" si="1224"/>
        <v>23.415583000038012</v>
      </c>
      <c r="AS3189" s="29">
        <f t="shared" si="1225"/>
        <v>992.7597424068997</v>
      </c>
      <c r="AT3189" s="29">
        <f t="shared" si="1226"/>
        <v>4447.8999916582006</v>
      </c>
      <c r="AU3189" s="29">
        <f t="shared" si="1227"/>
        <v>23.469041958805857</v>
      </c>
      <c r="AV3189" s="27">
        <f t="shared" si="1228"/>
        <v>9.4501608079922121</v>
      </c>
      <c r="AW3189" s="27">
        <f t="shared" si="1229"/>
        <v>11.419187089864597</v>
      </c>
      <c r="AX3189" s="27">
        <f t="shared" si="1230"/>
        <v>4.3611352565889305</v>
      </c>
      <c r="AY3189" s="16">
        <f t="shared" si="1231"/>
        <v>0.22319740647693689</v>
      </c>
      <c r="AZ3189" s="16">
        <f t="shared" si="1232"/>
        <v>0.15422821404730358</v>
      </c>
      <c r="BA3189" s="27">
        <f t="shared" si="1236"/>
        <v>0.98028590125910309</v>
      </c>
      <c r="BB3189" s="30">
        <f t="shared" si="1233"/>
        <v>0.46537108814576833</v>
      </c>
      <c r="BC3189" s="16">
        <f t="shared" si="1234"/>
        <v>9.1812291785599971</v>
      </c>
      <c r="BD3189" s="44"/>
      <c r="BE3189" s="44"/>
      <c r="BF3189" s="8"/>
    </row>
    <row r="3190" spans="1:58" x14ac:dyDescent="0.25">
      <c r="A3190" s="8">
        <v>3034</v>
      </c>
      <c r="B3190" s="23" t="s">
        <v>276</v>
      </c>
      <c r="C3190" s="23" t="s">
        <v>58</v>
      </c>
      <c r="D3190" s="23" t="s">
        <v>58</v>
      </c>
      <c r="E3190" s="23" t="s">
        <v>512</v>
      </c>
      <c r="F3190" s="16" t="s">
        <v>60</v>
      </c>
      <c r="G3190" s="24">
        <v>1861.4414046083386</v>
      </c>
      <c r="H3190" s="24">
        <v>38.736865814617602</v>
      </c>
      <c r="I3190" s="24">
        <v>677.85582490848094</v>
      </c>
      <c r="J3190" s="24">
        <v>669.30517820481975</v>
      </c>
      <c r="K3190" s="24">
        <v>342.73524745118601</v>
      </c>
      <c r="L3190" s="24">
        <v>14356.232609085137</v>
      </c>
      <c r="M3190" s="24">
        <v>350.50109682516825</v>
      </c>
      <c r="N3190" s="26">
        <v>27.672377914990115</v>
      </c>
      <c r="O3190" s="24">
        <v>1962.4454705066244</v>
      </c>
      <c r="P3190" s="24">
        <v>3993.6401121378294</v>
      </c>
      <c r="Q3190" s="24">
        <v>471.64240591513226</v>
      </c>
      <c r="R3190" s="24">
        <v>1921.4950751270198</v>
      </c>
      <c r="S3190" s="24">
        <v>296.65100549960658</v>
      </c>
      <c r="T3190" s="26">
        <v>82.461451605051039</v>
      </c>
      <c r="U3190" s="24">
        <v>206.00107534810414</v>
      </c>
      <c r="V3190" s="26">
        <v>22.74324880315795</v>
      </c>
      <c r="W3190" s="26">
        <v>98.685661715676872</v>
      </c>
      <c r="X3190" s="26">
        <v>14.904210152073809</v>
      </c>
      <c r="Y3190" s="26">
        <v>29.423257792596104</v>
      </c>
      <c r="Z3190" s="25">
        <v>3.0337056445961861</v>
      </c>
      <c r="AA3190" s="26">
        <v>14.932814888120738</v>
      </c>
      <c r="AB3190" s="25">
        <v>1.6996513081347271</v>
      </c>
      <c r="AC3190" s="25">
        <v>1.9524780600085114</v>
      </c>
      <c r="AD3190" s="25">
        <v>5.7547708418850583</v>
      </c>
      <c r="AE3190" s="25">
        <v>0.72571313522851921</v>
      </c>
      <c r="AF3190" s="17">
        <f t="shared" si="1212"/>
        <v>9119.7591464437246</v>
      </c>
      <c r="AG3190" s="27">
        <f t="shared" si="1214"/>
        <v>89.275737510375663</v>
      </c>
      <c r="AH3190" s="28">
        <f t="shared" si="1215"/>
        <v>70.241316989462433</v>
      </c>
      <c r="AI3190" s="28">
        <f t="shared" si="1216"/>
        <v>1.9693648238818759</v>
      </c>
      <c r="AJ3190" s="27">
        <f t="shared" si="1213"/>
        <v>3.8519666087505788</v>
      </c>
      <c r="AK3190" s="27">
        <f t="shared" si="1217"/>
        <v>40.959166002970029</v>
      </c>
      <c r="AL3190" s="27">
        <f t="shared" si="1218"/>
        <v>7.9298149124349848</v>
      </c>
      <c r="AM3190" s="27">
        <f t="shared" si="1219"/>
        <v>1.0042720830546623</v>
      </c>
      <c r="AN3190" s="27">
        <f t="shared" si="1220"/>
        <v>0.9818632520105689</v>
      </c>
      <c r="AO3190" s="27">
        <f t="shared" si="1221"/>
        <v>0.73191996433667972</v>
      </c>
      <c r="AP3190" s="29">
        <f t="shared" si="1222"/>
        <v>23.516918592052907</v>
      </c>
      <c r="AQ3190" s="27">
        <f t="shared" si="1223"/>
        <v>0.81784952555801838</v>
      </c>
      <c r="AR3190" s="29">
        <f t="shared" si="1224"/>
        <v>23.471870471252995</v>
      </c>
      <c r="AS3190" s="29">
        <f t="shared" si="1225"/>
        <v>961.38823903226171</v>
      </c>
      <c r="AT3190" s="29">
        <f t="shared" si="1226"/>
        <v>2494.6662523198829</v>
      </c>
      <c r="AU3190" s="29">
        <f t="shared" si="1227"/>
        <v>21.199121062503806</v>
      </c>
      <c r="AV3190" s="27">
        <f t="shared" si="1228"/>
        <v>9.5263845938204472</v>
      </c>
      <c r="AW3190" s="27">
        <f t="shared" si="1229"/>
        <v>11.160935686730324</v>
      </c>
      <c r="AX3190" s="27">
        <f t="shared" si="1230"/>
        <v>4.3251696313268386</v>
      </c>
      <c r="AY3190" s="16">
        <f t="shared" si="1231"/>
        <v>0.38537749814759026</v>
      </c>
      <c r="AZ3190" s="16">
        <f t="shared" si="1232"/>
        <v>0.15438551435266964</v>
      </c>
      <c r="BA3190" s="27">
        <f t="shared" si="1236"/>
        <v>0.97966804305608635</v>
      </c>
      <c r="BB3190" s="30">
        <f t="shared" si="1233"/>
        <v>0.47095499155328546</v>
      </c>
      <c r="BC3190" s="16">
        <f t="shared" si="1234"/>
        <v>8.8697780171948892</v>
      </c>
      <c r="BD3190" s="44"/>
      <c r="BE3190" s="44"/>
      <c r="BF3190" s="8"/>
    </row>
    <row r="3191" spans="1:58" x14ac:dyDescent="0.25">
      <c r="A3191" s="8">
        <v>3035</v>
      </c>
      <c r="B3191" s="23" t="s">
        <v>276</v>
      </c>
      <c r="C3191" s="23" t="s">
        <v>58</v>
      </c>
      <c r="D3191" s="23" t="s">
        <v>58</v>
      </c>
      <c r="E3191" s="23" t="s">
        <v>512</v>
      </c>
      <c r="F3191" s="16" t="s">
        <v>578</v>
      </c>
      <c r="G3191" s="24">
        <v>651.83630326855928</v>
      </c>
      <c r="H3191" s="25">
        <v>8.3504767631746617</v>
      </c>
      <c r="I3191" s="24">
        <v>546.99691130805525</v>
      </c>
      <c r="J3191" s="24">
        <v>209.97118163511362</v>
      </c>
      <c r="K3191" s="24">
        <v>149.02019558952972</v>
      </c>
      <c r="L3191" s="24">
        <v>12795.013118373186</v>
      </c>
      <c r="M3191" s="24">
        <v>325.15270609546087</v>
      </c>
      <c r="N3191" s="26">
        <v>18.07957074678043</v>
      </c>
      <c r="O3191" s="24">
        <v>741.7159773839378</v>
      </c>
      <c r="P3191" s="24">
        <v>1592.5848849821932</v>
      </c>
      <c r="Q3191" s="24">
        <v>203.4846952777178</v>
      </c>
      <c r="R3191" s="24">
        <v>905.37370238697088</v>
      </c>
      <c r="S3191" s="24">
        <v>186.413671140535</v>
      </c>
      <c r="T3191" s="26">
        <v>57.806459744979264</v>
      </c>
      <c r="U3191" s="24">
        <v>162.66308589650771</v>
      </c>
      <c r="V3191" s="26">
        <v>19.100277742266822</v>
      </c>
      <c r="W3191" s="26">
        <v>84.743949002345573</v>
      </c>
      <c r="X3191" s="26">
        <v>11.942301639141991</v>
      </c>
      <c r="Y3191" s="26">
        <v>23.067977006485727</v>
      </c>
      <c r="Z3191" s="25">
        <v>2.2495880593989424</v>
      </c>
      <c r="AA3191" s="26">
        <v>10.5017926550788</v>
      </c>
      <c r="AB3191" s="25">
        <v>1.0672396502588262</v>
      </c>
      <c r="AC3191" s="25">
        <v>1.4815287124745182</v>
      </c>
      <c r="AD3191" s="25">
        <v>1.4761316540800749</v>
      </c>
      <c r="AE3191" s="25">
        <v>0.15202694295163363</v>
      </c>
      <c r="AF3191" s="17">
        <f t="shared" si="1212"/>
        <v>4002.7156025678178</v>
      </c>
      <c r="AG3191" s="27">
        <f t="shared" si="1214"/>
        <v>47.979058875494509</v>
      </c>
      <c r="AH3191" s="28">
        <f t="shared" si="1215"/>
        <v>39.829472224370086</v>
      </c>
      <c r="AI3191" s="28">
        <f t="shared" si="1216"/>
        <v>1.5797108920166718</v>
      </c>
      <c r="AJ3191" s="27">
        <f t="shared" si="1213"/>
        <v>2.316811047234542</v>
      </c>
      <c r="AK3191" s="27">
        <f t="shared" si="1217"/>
        <v>39.35078158204449</v>
      </c>
      <c r="AL3191" s="27">
        <f t="shared" si="1218"/>
        <v>9.7096713610145819</v>
      </c>
      <c r="AM3191" s="27">
        <f t="shared" si="1219"/>
        <v>0.99175770670521846</v>
      </c>
      <c r="AN3191" s="27">
        <f t="shared" si="1220"/>
        <v>0.97712623964329304</v>
      </c>
      <c r="AO3191" s="27">
        <f t="shared" si="1221"/>
        <v>0.82786978517906551</v>
      </c>
      <c r="AP3191" s="29">
        <f t="shared" si="1222"/>
        <v>27.226971476733009</v>
      </c>
      <c r="AQ3191" s="27">
        <f t="shared" si="1223"/>
        <v>0.94687429466854922</v>
      </c>
      <c r="AR3191" s="29">
        <f t="shared" si="1224"/>
        <v>30.961638338785225</v>
      </c>
      <c r="AS3191" s="29">
        <f t="shared" si="1225"/>
        <v>1218.3646676917922</v>
      </c>
      <c r="AT3191" s="29">
        <f t="shared" si="1226"/>
        <v>8667.9349250504602</v>
      </c>
      <c r="AU3191" s="29">
        <f t="shared" si="1227"/>
        <v>23.666886770457157</v>
      </c>
      <c r="AV3191" s="27">
        <f t="shared" si="1228"/>
        <v>4.559829744382478</v>
      </c>
      <c r="AW3191" s="27">
        <f t="shared" si="1229"/>
        <v>12.531364637884527</v>
      </c>
      <c r="AX3191" s="27">
        <f t="shared" si="1230"/>
        <v>5.2812415013764165</v>
      </c>
      <c r="AY3191" s="16">
        <f t="shared" si="1231"/>
        <v>0.14055996938448398</v>
      </c>
      <c r="AZ3191" s="16">
        <f t="shared" si="1232"/>
        <v>0.20589693587196647</v>
      </c>
      <c r="BA3191" s="27">
        <f t="shared" si="1236"/>
        <v>0.96185761345196907</v>
      </c>
      <c r="BB3191" s="30">
        <f t="shared" si="1233"/>
        <v>0.89082224464887083</v>
      </c>
      <c r="BC3191" s="16">
        <f t="shared" si="1234"/>
        <v>8.5214795977668754</v>
      </c>
      <c r="BD3191" s="44"/>
      <c r="BE3191" s="44"/>
      <c r="BF3191" s="8"/>
    </row>
    <row r="3192" spans="1:58" x14ac:dyDescent="0.25">
      <c r="A3192" s="8">
        <v>3036</v>
      </c>
      <c r="B3192" s="23" t="s">
        <v>276</v>
      </c>
      <c r="C3192" s="23" t="s">
        <v>58</v>
      </c>
      <c r="D3192" s="23" t="s">
        <v>58</v>
      </c>
      <c r="E3192" s="23" t="s">
        <v>512</v>
      </c>
      <c r="F3192" s="16" t="s">
        <v>578</v>
      </c>
      <c r="G3192" s="24">
        <v>778.39729934862964</v>
      </c>
      <c r="H3192" s="24">
        <v>14.753508417735652</v>
      </c>
      <c r="I3192" s="24">
        <v>424.28346911793636</v>
      </c>
      <c r="J3192" s="24">
        <v>311.15087984702114</v>
      </c>
      <c r="K3192" s="24">
        <v>182.14479661646376</v>
      </c>
      <c r="L3192" s="24">
        <v>12690.918114697137</v>
      </c>
      <c r="M3192" s="24">
        <v>256.3379947481738</v>
      </c>
      <c r="N3192" s="26">
        <v>14.355808436150644</v>
      </c>
      <c r="O3192" s="24">
        <v>886.56510159406491</v>
      </c>
      <c r="P3192" s="24">
        <v>1962.3804241968496</v>
      </c>
      <c r="Q3192" s="24">
        <v>255.2520924156747</v>
      </c>
      <c r="R3192" s="24">
        <v>1107.9602663330588</v>
      </c>
      <c r="S3192" s="24">
        <v>193.29319905293696</v>
      </c>
      <c r="T3192" s="26">
        <v>56.265481439414842</v>
      </c>
      <c r="U3192" s="24">
        <v>141.58606267777938</v>
      </c>
      <c r="V3192" s="26">
        <v>15.361614091925233</v>
      </c>
      <c r="W3192" s="26">
        <v>65.576408254249188</v>
      </c>
      <c r="X3192" s="26">
        <v>9.5161432693063812</v>
      </c>
      <c r="Y3192" s="26">
        <v>19.443183634595187</v>
      </c>
      <c r="Z3192" s="25">
        <v>1.8955797586894425</v>
      </c>
      <c r="AA3192" s="26">
        <v>9.5303465950542847</v>
      </c>
      <c r="AB3192" s="25">
        <v>0.9781284922954947</v>
      </c>
      <c r="AC3192" s="25">
        <v>0.83348008811244012</v>
      </c>
      <c r="AD3192" s="25">
        <v>2.3006541724949701</v>
      </c>
      <c r="AE3192" s="25">
        <v>7.0969827235102159E-2</v>
      </c>
      <c r="AF3192" s="17">
        <f t="shared" si="1212"/>
        <v>4725.604031805894</v>
      </c>
      <c r="AG3192" s="27">
        <f t="shared" si="1214"/>
        <v>63.194526884615598</v>
      </c>
      <c r="AH3192" s="28">
        <f t="shared" si="1215"/>
        <v>54.080401757620542</v>
      </c>
      <c r="AI3192" s="28">
        <f t="shared" si="1216"/>
        <v>1.5429586942829063</v>
      </c>
      <c r="AJ3192" s="27">
        <f t="shared" si="1213"/>
        <v>2.6706981063190254</v>
      </c>
      <c r="AK3192" s="27">
        <f t="shared" si="1217"/>
        <v>49.508533166004838</v>
      </c>
      <c r="AL3192" s="27">
        <f t="shared" si="1218"/>
        <v>32.417356250193194</v>
      </c>
      <c r="AM3192" s="27">
        <f t="shared" si="1219"/>
        <v>0.99800086591869497</v>
      </c>
      <c r="AN3192" s="27">
        <f t="shared" si="1220"/>
        <v>1.0011085870228726</v>
      </c>
      <c r="AO3192" s="27">
        <f t="shared" si="1221"/>
        <v>0.82728760081187502</v>
      </c>
      <c r="AP3192" s="29">
        <f t="shared" si="1222"/>
        <v>26.937172706822636</v>
      </c>
      <c r="AQ3192" s="27">
        <f t="shared" si="1223"/>
        <v>0.9367959425430038</v>
      </c>
      <c r="AR3192" s="29">
        <f t="shared" si="1224"/>
        <v>26.897027531107717</v>
      </c>
      <c r="AS3192" s="29">
        <f t="shared" si="1225"/>
        <v>1331.6323795907917</v>
      </c>
      <c r="AT3192" s="29">
        <f t="shared" si="1226"/>
        <v>5516.2215453417448</v>
      </c>
      <c r="AU3192" s="29">
        <f t="shared" si="1227"/>
        <v>25.134649980387113</v>
      </c>
      <c r="AV3192" s="27">
        <f t="shared" si="1228"/>
        <v>6.2616692972930812</v>
      </c>
      <c r="AW3192" s="27">
        <f t="shared" si="1229"/>
        <v>12.019450389720102</v>
      </c>
      <c r="AX3192" s="27">
        <f t="shared" si="1230"/>
        <v>4.5032877638806177</v>
      </c>
      <c r="AY3192" s="16">
        <f t="shared" si="1231"/>
        <v>0.2414029909141899</v>
      </c>
      <c r="AZ3192" s="16">
        <f t="shared" si="1232"/>
        <v>0.17445860192501883</v>
      </c>
      <c r="BA3192" s="27">
        <f t="shared" si="1236"/>
        <v>0.97411941346059461</v>
      </c>
      <c r="BB3192" s="30">
        <f t="shared" si="1233"/>
        <v>0.72201637856521261</v>
      </c>
      <c r="BC3192" s="16">
        <f t="shared" si="1234"/>
        <v>10.72115821663829</v>
      </c>
      <c r="BD3192" s="44"/>
      <c r="BE3192" s="44"/>
      <c r="BF3192" s="8"/>
    </row>
    <row r="3193" spans="1:58" x14ac:dyDescent="0.25">
      <c r="A3193" s="8">
        <v>3037</v>
      </c>
      <c r="B3193" s="23" t="s">
        <v>276</v>
      </c>
      <c r="C3193" s="23" t="s">
        <v>58</v>
      </c>
      <c r="D3193" s="23" t="s">
        <v>58</v>
      </c>
      <c r="E3193" s="23" t="s">
        <v>512</v>
      </c>
      <c r="F3193" s="16" t="s">
        <v>60</v>
      </c>
      <c r="G3193" s="24">
        <v>1828.8517908150948</v>
      </c>
      <c r="H3193" s="24">
        <v>14.89978436175706</v>
      </c>
      <c r="I3193" s="24">
        <v>482.06922926067</v>
      </c>
      <c r="J3193" s="24">
        <v>290.79124513776503</v>
      </c>
      <c r="K3193" s="24">
        <v>191.04702438018691</v>
      </c>
      <c r="L3193" s="24">
        <v>17434.095084988963</v>
      </c>
      <c r="M3193" s="24">
        <v>404.97865214665518</v>
      </c>
      <c r="N3193" s="26">
        <v>18.63851432792163</v>
      </c>
      <c r="O3193" s="24">
        <v>3834.4648717200043</v>
      </c>
      <c r="P3193" s="24">
        <v>7266.8636475184585</v>
      </c>
      <c r="Q3193" s="24">
        <v>813.15066377551057</v>
      </c>
      <c r="R3193" s="24">
        <v>3108.8582496997428</v>
      </c>
      <c r="S3193" s="24">
        <v>437.39055600867925</v>
      </c>
      <c r="T3193" s="24">
        <v>114.91689974549698</v>
      </c>
      <c r="U3193" s="24">
        <v>281.41795586331506</v>
      </c>
      <c r="V3193" s="26">
        <v>28.747410567587909</v>
      </c>
      <c r="W3193" s="24">
        <v>120.90344563309822</v>
      </c>
      <c r="X3193" s="26">
        <v>17.469792730655442</v>
      </c>
      <c r="Y3193" s="26">
        <v>33.487609670824661</v>
      </c>
      <c r="Z3193" s="25">
        <v>3.248982169829786</v>
      </c>
      <c r="AA3193" s="26">
        <v>13.739284222339281</v>
      </c>
      <c r="AB3193" s="25">
        <v>1.5044950549517557</v>
      </c>
      <c r="AC3193" s="25">
        <v>1.8640141195751485</v>
      </c>
      <c r="AD3193" s="25">
        <v>6.6001475372313703</v>
      </c>
      <c r="AE3193" s="25">
        <v>0.13479171975109328</v>
      </c>
      <c r="AF3193" s="17">
        <f t="shared" si="1212"/>
        <v>16076.163864380491</v>
      </c>
      <c r="AG3193" s="27">
        <f t="shared" si="1214"/>
        <v>189.59120448694441</v>
      </c>
      <c r="AH3193" s="28">
        <f t="shared" si="1215"/>
        <v>138.91473188917158</v>
      </c>
      <c r="AI3193" s="28">
        <f t="shared" si="1216"/>
        <v>2.3783277158736364</v>
      </c>
      <c r="AJ3193" s="27">
        <f t="shared" si="1213"/>
        <v>5.104651553009794</v>
      </c>
      <c r="AK3193" s="27">
        <f t="shared" si="1217"/>
        <v>43.049417525039182</v>
      </c>
      <c r="AL3193" s="27">
        <f t="shared" si="1218"/>
        <v>48.965526587383998</v>
      </c>
      <c r="AM3193" s="27">
        <f t="shared" si="1219"/>
        <v>0.99562732148143041</v>
      </c>
      <c r="AN3193" s="27">
        <f t="shared" si="1220"/>
        <v>0.96411976146320855</v>
      </c>
      <c r="AO3193" s="27">
        <f t="shared" si="1221"/>
        <v>0.71091630368316594</v>
      </c>
      <c r="AP3193" s="29">
        <f t="shared" si="1222"/>
        <v>23.181651802657704</v>
      </c>
      <c r="AQ3193" s="27">
        <f t="shared" si="1223"/>
        <v>0.80618992893319152</v>
      </c>
      <c r="AR3193" s="29">
        <f t="shared" si="1224"/>
        <v>29.475964365609624</v>
      </c>
      <c r="AS3193" s="29">
        <f t="shared" si="1225"/>
        <v>1268.9230969283053</v>
      </c>
      <c r="AT3193" s="29">
        <f t="shared" si="1226"/>
        <v>2641.4705105671346</v>
      </c>
      <c r="AU3193" s="29">
        <f t="shared" si="1227"/>
        <v>33.374890432505744</v>
      </c>
      <c r="AV3193" s="27">
        <f t="shared" si="1228"/>
        <v>13.625516040569945</v>
      </c>
      <c r="AW3193" s="27">
        <f t="shared" si="1229"/>
        <v>16.57144943318573</v>
      </c>
      <c r="AX3193" s="27">
        <f t="shared" si="1230"/>
        <v>5.759242151512999</v>
      </c>
      <c r="AY3193" s="16">
        <f t="shared" si="1231"/>
        <v>0.48038510816305208</v>
      </c>
      <c r="AZ3193" s="16">
        <f t="shared" si="1232"/>
        <v>0.14069170122212002</v>
      </c>
      <c r="BA3193" s="27">
        <f t="shared" si="1236"/>
        <v>0.9863710632774314</v>
      </c>
      <c r="BB3193" s="30">
        <f t="shared" si="1233"/>
        <v>0.35348963438684555</v>
      </c>
      <c r="BC3193" s="16">
        <f t="shared" si="1234"/>
        <v>9.3224255881808986</v>
      </c>
      <c r="BD3193" s="44"/>
      <c r="BE3193" s="44"/>
      <c r="BF3193" s="8"/>
    </row>
    <row r="3194" spans="1:58" x14ac:dyDescent="0.25">
      <c r="A3194" s="8">
        <v>3038</v>
      </c>
      <c r="B3194" s="23" t="s">
        <v>276</v>
      </c>
      <c r="C3194" s="23" t="s">
        <v>58</v>
      </c>
      <c r="D3194" s="23" t="s">
        <v>58</v>
      </c>
      <c r="E3194" s="23" t="s">
        <v>512</v>
      </c>
      <c r="F3194" s="16" t="s">
        <v>578</v>
      </c>
      <c r="G3194" s="24">
        <v>363.57800132178119</v>
      </c>
      <c r="H3194" s="25">
        <v>6.082650699692036</v>
      </c>
      <c r="I3194" s="24">
        <v>652.18705940099608</v>
      </c>
      <c r="J3194" s="24">
        <v>186.45656669269729</v>
      </c>
      <c r="K3194" s="24">
        <v>172.58710230354902</v>
      </c>
      <c r="L3194" s="24">
        <v>11217.034143343488</v>
      </c>
      <c r="M3194" s="24">
        <v>319.32629886256132</v>
      </c>
      <c r="N3194" s="25">
        <v>2.3609889897051022</v>
      </c>
      <c r="O3194" s="24">
        <v>276.38374913145969</v>
      </c>
      <c r="P3194" s="24">
        <v>765.64781806252756</v>
      </c>
      <c r="Q3194" s="24">
        <v>117.28311762640173</v>
      </c>
      <c r="R3194" s="24">
        <v>608.3202879957156</v>
      </c>
      <c r="S3194" s="24">
        <v>153.16145143115557</v>
      </c>
      <c r="T3194" s="26">
        <v>50.737832517375011</v>
      </c>
      <c r="U3194" s="24">
        <v>153.04076282373282</v>
      </c>
      <c r="V3194" s="26">
        <v>17.345164546370906</v>
      </c>
      <c r="W3194" s="26">
        <v>78.636759975351353</v>
      </c>
      <c r="X3194" s="26">
        <v>11.246195614036738</v>
      </c>
      <c r="Y3194" s="26">
        <v>22.092775845562986</v>
      </c>
      <c r="Z3194" s="25">
        <v>2.1050163303391396</v>
      </c>
      <c r="AA3194" s="26">
        <v>9.2756133645542018</v>
      </c>
      <c r="AB3194" s="25">
        <v>0.86096231203449813</v>
      </c>
      <c r="AC3194" s="25">
        <v>7.4268944438833975</v>
      </c>
      <c r="AD3194" s="25">
        <v>0.33813683678927042</v>
      </c>
      <c r="AE3194" s="25">
        <v>5.8470669641338846E-2</v>
      </c>
      <c r="AF3194" s="17">
        <f t="shared" si="1212"/>
        <v>2266.1375075766177</v>
      </c>
      <c r="AG3194" s="27">
        <f t="shared" si="1214"/>
        <v>20.241719209837793</v>
      </c>
      <c r="AH3194" s="28">
        <f t="shared" si="1215"/>
        <v>21.679627360713649</v>
      </c>
      <c r="AI3194" s="28">
        <f t="shared" si="1216"/>
        <v>0.87608865611800035</v>
      </c>
      <c r="AJ3194" s="27">
        <f t="shared" si="1213"/>
        <v>1.0507363838425579</v>
      </c>
      <c r="AK3194" s="27">
        <f t="shared" si="1217"/>
        <v>35.127185525584672</v>
      </c>
      <c r="AL3194" s="27">
        <f t="shared" si="1218"/>
        <v>5.7830163202065883</v>
      </c>
      <c r="AM3194" s="27">
        <f t="shared" si="1219"/>
        <v>1.0288278999084977</v>
      </c>
      <c r="AN3194" s="27">
        <f t="shared" si="1220"/>
        <v>0.97546411999064542</v>
      </c>
      <c r="AO3194" s="27">
        <f t="shared" si="1221"/>
        <v>0.86773002463981341</v>
      </c>
      <c r="AP3194" s="29">
        <f t="shared" si="1222"/>
        <v>28.394161885642458</v>
      </c>
      <c r="AQ3194" s="27">
        <f t="shared" si="1223"/>
        <v>0.98746575729686514</v>
      </c>
      <c r="AR3194" s="29">
        <f t="shared" si="1224"/>
        <v>34.426434814848342</v>
      </c>
      <c r="AS3194" s="29">
        <f t="shared" si="1225"/>
        <v>1209.3037627256247</v>
      </c>
      <c r="AT3194" s="29">
        <f t="shared" si="1226"/>
        <v>33173.061680748004</v>
      </c>
      <c r="AU3194" s="29">
        <f t="shared" si="1227"/>
        <v>25.749836857201664</v>
      </c>
      <c r="AV3194" s="27">
        <f t="shared" si="1228"/>
        <v>1.8059485854091641</v>
      </c>
      <c r="AW3194" s="27">
        <f t="shared" si="1229"/>
        <v>13.348648083919505</v>
      </c>
      <c r="AX3194" s="27">
        <f t="shared" si="1230"/>
        <v>5.548476391777629</v>
      </c>
      <c r="AY3194" s="16">
        <f t="shared" si="1231"/>
        <v>3.6454391046680037E-2</v>
      </c>
      <c r="AZ3194" s="16">
        <f t="shared" si="1232"/>
        <v>0.25177764814615927</v>
      </c>
      <c r="BA3194" s="27">
        <f t="shared" si="1236"/>
        <v>0.93753137772313044</v>
      </c>
      <c r="BB3194" s="30">
        <f t="shared" si="1233"/>
        <v>1.1623152462020543</v>
      </c>
      <c r="BC3194" s="16">
        <f t="shared" si="1234"/>
        <v>7.6068525896783346</v>
      </c>
      <c r="BD3194" s="44"/>
      <c r="BE3194" s="44"/>
      <c r="BF3194" s="8"/>
    </row>
    <row r="3195" spans="1:58" x14ac:dyDescent="0.25">
      <c r="A3195" s="8">
        <v>3039</v>
      </c>
      <c r="B3195" s="23" t="s">
        <v>276</v>
      </c>
      <c r="C3195" s="23" t="s">
        <v>58</v>
      </c>
      <c r="D3195" s="23" t="s">
        <v>58</v>
      </c>
      <c r="E3195" s="23" t="s">
        <v>512</v>
      </c>
      <c r="F3195" s="16" t="s">
        <v>60</v>
      </c>
      <c r="G3195" s="24">
        <v>2216.450468955044</v>
      </c>
      <c r="H3195" s="26">
        <v>30.469445062033376</v>
      </c>
      <c r="I3195" s="24">
        <v>660.51997708509941</v>
      </c>
      <c r="J3195" s="24">
        <v>617.23280416093746</v>
      </c>
      <c r="K3195" s="24">
        <v>303.09749867916628</v>
      </c>
      <c r="L3195" s="24">
        <v>17027.226264064426</v>
      </c>
      <c r="M3195" s="24">
        <v>347.36663019151445</v>
      </c>
      <c r="N3195" s="26">
        <v>26.507477875499433</v>
      </c>
      <c r="O3195" s="24">
        <v>3014.3509423891451</v>
      </c>
      <c r="P3195" s="24">
        <v>5588.9576214047775</v>
      </c>
      <c r="Q3195" s="24">
        <v>626.04090133469288</v>
      </c>
      <c r="R3195" s="24">
        <v>2389.7987912406415</v>
      </c>
      <c r="S3195" s="24">
        <v>342.53222707918962</v>
      </c>
      <c r="T3195" s="26">
        <v>90.108375462226263</v>
      </c>
      <c r="U3195" s="24">
        <v>219.70438893822066</v>
      </c>
      <c r="V3195" s="26">
        <v>23.902965419375167</v>
      </c>
      <c r="W3195" s="24">
        <v>101.96842095087385</v>
      </c>
      <c r="X3195" s="26">
        <v>14.724627739591634</v>
      </c>
      <c r="Y3195" s="26">
        <v>29.228710327549361</v>
      </c>
      <c r="Z3195" s="25">
        <v>3.0175366750311015</v>
      </c>
      <c r="AA3195" s="26">
        <v>14.675410491239669</v>
      </c>
      <c r="AB3195" s="25">
        <v>1.5786893252274463</v>
      </c>
      <c r="AC3195" s="25">
        <v>2.2503532751650566</v>
      </c>
      <c r="AD3195" s="25">
        <v>7.9928289761340068</v>
      </c>
      <c r="AE3195" s="25">
        <v>1.5902077295262482E-2</v>
      </c>
      <c r="AF3195" s="17">
        <f t="shared" si="1212"/>
        <v>12460.58960877778</v>
      </c>
      <c r="AG3195" s="27">
        <f t="shared" si="1214"/>
        <v>139.53433446998736</v>
      </c>
      <c r="AH3195" s="28">
        <f t="shared" si="1215"/>
        <v>100.02440120979833</v>
      </c>
      <c r="AI3195" s="28">
        <f t="shared" si="1216"/>
        <v>2.4322058577370966</v>
      </c>
      <c r="AJ3195" s="27">
        <f t="shared" si="1213"/>
        <v>5.1241651126965229</v>
      </c>
      <c r="AK3195" s="27">
        <f t="shared" si="1217"/>
        <v>49.018025291251398</v>
      </c>
      <c r="AL3195" s="27">
        <f t="shared" si="1218"/>
        <v>502.62797920842809</v>
      </c>
      <c r="AM3195" s="27">
        <f t="shared" si="1219"/>
        <v>0.98428358537859018</v>
      </c>
      <c r="AN3195" s="27">
        <f t="shared" si="1220"/>
        <v>0.96683588451418845</v>
      </c>
      <c r="AO3195" s="27">
        <f t="shared" si="1221"/>
        <v>0.723312994152852</v>
      </c>
      <c r="AP3195" s="29">
        <f t="shared" si="1222"/>
        <v>23.590859907277231</v>
      </c>
      <c r="AQ3195" s="27">
        <f t="shared" si="1223"/>
        <v>0.82042098785817619</v>
      </c>
      <c r="AR3195" s="29">
        <f t="shared" si="1224"/>
        <v>23.669977095282704</v>
      </c>
      <c r="AS3195" s="29">
        <f t="shared" si="1225"/>
        <v>1160.2555358999089</v>
      </c>
      <c r="AT3195" s="29">
        <f t="shared" si="1226"/>
        <v>2130.3128485429197</v>
      </c>
      <c r="AU3195" s="29">
        <f t="shared" si="1227"/>
        <v>24.939928259099325</v>
      </c>
      <c r="AV3195" s="27">
        <f t="shared" si="1228"/>
        <v>13.720030614576205</v>
      </c>
      <c r="AW3195" s="27">
        <f t="shared" si="1229"/>
        <v>12.112150943684076</v>
      </c>
      <c r="AX3195" s="27">
        <f t="shared" si="1230"/>
        <v>4.5474319107973429</v>
      </c>
      <c r="AY3195" s="16">
        <f t="shared" si="1231"/>
        <v>0.54464091351347488</v>
      </c>
      <c r="AZ3195" s="16">
        <f t="shared" si="1232"/>
        <v>0.14333099017987502</v>
      </c>
      <c r="BA3195" s="27">
        <f t="shared" si="1236"/>
        <v>0.98482444516143275</v>
      </c>
      <c r="BB3195" s="30">
        <f t="shared" si="1233"/>
        <v>0.44911831251371076</v>
      </c>
      <c r="BC3195" s="16">
        <f t="shared" si="1234"/>
        <v>10.614937890657201</v>
      </c>
      <c r="BD3195" s="44"/>
      <c r="BE3195" s="44"/>
      <c r="BF3195" s="8"/>
    </row>
    <row r="3196" spans="1:58" x14ac:dyDescent="0.25">
      <c r="A3196" s="8">
        <v>3040</v>
      </c>
      <c r="B3196" s="23" t="s">
        <v>276</v>
      </c>
      <c r="C3196" s="23" t="s">
        <v>58</v>
      </c>
      <c r="D3196" s="23" t="s">
        <v>58</v>
      </c>
      <c r="E3196" s="23" t="s">
        <v>512</v>
      </c>
      <c r="F3196" s="16" t="s">
        <v>578</v>
      </c>
      <c r="G3196" s="24">
        <v>657.49662907151514</v>
      </c>
      <c r="H3196" s="26">
        <v>12.610083179781901</v>
      </c>
      <c r="I3196" s="24">
        <v>858.39159084595337</v>
      </c>
      <c r="J3196" s="24">
        <v>252.83334575033658</v>
      </c>
      <c r="K3196" s="24">
        <v>153.13429302163027</v>
      </c>
      <c r="L3196" s="24">
        <v>13727.109339207238</v>
      </c>
      <c r="M3196" s="24">
        <v>315.6980561811452</v>
      </c>
      <c r="N3196" s="26">
        <v>14.351305128499412</v>
      </c>
      <c r="O3196" s="24">
        <v>732.7104229359918</v>
      </c>
      <c r="P3196" s="24">
        <v>1569.0988017597449</v>
      </c>
      <c r="Q3196" s="24">
        <v>199.15810767709655</v>
      </c>
      <c r="R3196" s="24">
        <v>879.11835038383083</v>
      </c>
      <c r="S3196" s="24">
        <v>184.53500389624907</v>
      </c>
      <c r="T3196" s="26">
        <v>56.654161963998398</v>
      </c>
      <c r="U3196" s="24">
        <v>154.02832797745501</v>
      </c>
      <c r="V3196" s="26">
        <v>17.537030130784668</v>
      </c>
      <c r="W3196" s="26">
        <v>74.757292720237487</v>
      </c>
      <c r="X3196" s="26">
        <v>11.199873015859971</v>
      </c>
      <c r="Y3196" s="26">
        <v>21.862361874013196</v>
      </c>
      <c r="Z3196" s="25">
        <v>2.1767502170477093</v>
      </c>
      <c r="AA3196" s="26">
        <v>10.496329890889905</v>
      </c>
      <c r="AB3196" s="25">
        <v>1.1938775482610127</v>
      </c>
      <c r="AC3196" s="25">
        <v>3.2567561148381343</v>
      </c>
      <c r="AD3196" s="25">
        <v>1.4166516188626959</v>
      </c>
      <c r="AE3196" s="25">
        <v>7.0983874565840918E-2</v>
      </c>
      <c r="AF3196" s="17">
        <f t="shared" si="1212"/>
        <v>3914.5266919914598</v>
      </c>
      <c r="AG3196" s="27">
        <f t="shared" si="1214"/>
        <v>47.421187781347754</v>
      </c>
      <c r="AH3196" s="28">
        <f t="shared" si="1215"/>
        <v>39.262524509187656</v>
      </c>
      <c r="AI3196" s="28">
        <f t="shared" si="1216"/>
        <v>1.6071369202269157</v>
      </c>
      <c r="AJ3196" s="27">
        <f t="shared" si="1213"/>
        <v>2.3119814836277999</v>
      </c>
      <c r="AK3196" s="27">
        <f t="shared" si="1217"/>
        <v>43.481767056971435</v>
      </c>
      <c r="AL3196" s="27">
        <f t="shared" si="1218"/>
        <v>19.957372396581199</v>
      </c>
      <c r="AM3196" s="27">
        <f t="shared" si="1219"/>
        <v>0.99374005870516702</v>
      </c>
      <c r="AN3196" s="27">
        <f t="shared" si="1220"/>
        <v>0.98912192056540071</v>
      </c>
      <c r="AO3196" s="27">
        <f t="shared" si="1221"/>
        <v>0.874962817999834</v>
      </c>
      <c r="AP3196" s="29">
        <f t="shared" si="1222"/>
        <v>28.187646032601435</v>
      </c>
      <c r="AQ3196" s="27">
        <f t="shared" si="1223"/>
        <v>0.98028374100639382</v>
      </c>
      <c r="AR3196" s="29">
        <f t="shared" si="1224"/>
        <v>30.07699447929409</v>
      </c>
      <c r="AS3196" s="29">
        <f t="shared" si="1225"/>
        <v>1307.8008677224816</v>
      </c>
      <c r="AT3196" s="29">
        <f t="shared" si="1226"/>
        <v>9689.8271645837085</v>
      </c>
      <c r="AU3196" s="29">
        <f t="shared" si="1227"/>
        <v>20.734747305868655</v>
      </c>
      <c r="AV3196" s="27">
        <f t="shared" si="1228"/>
        <v>4.7569848517945221</v>
      </c>
      <c r="AW3196" s="27">
        <f t="shared" si="1229"/>
        <v>11.872329160233859</v>
      </c>
      <c r="AX3196" s="27">
        <f t="shared" si="1230"/>
        <v>4.6612979349880712</v>
      </c>
      <c r="AY3196" s="16">
        <f t="shared" si="1231"/>
        <v>0.13496637716124493</v>
      </c>
      <c r="AZ3196" s="16">
        <f t="shared" si="1232"/>
        <v>0.2099091707227809</v>
      </c>
      <c r="BA3196" s="27">
        <f t="shared" si="1236"/>
        <v>0.96443413818535872</v>
      </c>
      <c r="BB3196" s="30">
        <f t="shared" si="1233"/>
        <v>0.98426023821499153</v>
      </c>
      <c r="BC3196" s="16">
        <f t="shared" si="1234"/>
        <v>9.4160516247510575</v>
      </c>
      <c r="BD3196" s="44"/>
      <c r="BE3196" s="44"/>
      <c r="BF3196" s="8"/>
    </row>
    <row r="3197" spans="1:58" x14ac:dyDescent="0.25">
      <c r="A3197" s="8">
        <v>3041</v>
      </c>
      <c r="B3197" s="23" t="s">
        <v>276</v>
      </c>
      <c r="C3197" s="23" t="s">
        <v>58</v>
      </c>
      <c r="D3197" s="23" t="s">
        <v>58</v>
      </c>
      <c r="E3197" s="23" t="s">
        <v>512</v>
      </c>
      <c r="F3197" s="16" t="s">
        <v>60</v>
      </c>
      <c r="G3197" s="24">
        <v>1436.5744229459904</v>
      </c>
      <c r="H3197" s="26">
        <v>42.878618337658352</v>
      </c>
      <c r="I3197" s="24">
        <v>1401.3133475239754</v>
      </c>
      <c r="J3197" s="24">
        <v>493.62949557797822</v>
      </c>
      <c r="K3197" s="24">
        <v>358.29651780448154</v>
      </c>
      <c r="L3197" s="24">
        <v>9859.1234824377407</v>
      </c>
      <c r="M3197" s="24">
        <v>400.78520660644722</v>
      </c>
      <c r="N3197" s="26">
        <v>14.626328327416063</v>
      </c>
      <c r="O3197" s="24">
        <v>1737.6123793843576</v>
      </c>
      <c r="P3197" s="24">
        <v>3586.3593413490435</v>
      </c>
      <c r="Q3197" s="24">
        <v>421.95672782260198</v>
      </c>
      <c r="R3197" s="24">
        <v>1676.2295482097768</v>
      </c>
      <c r="S3197" s="24">
        <v>266.72283492698284</v>
      </c>
      <c r="T3197" s="26">
        <v>76.205785586040804</v>
      </c>
      <c r="U3197" s="24">
        <v>199.7648763650017</v>
      </c>
      <c r="V3197" s="26">
        <v>22.545950697028253</v>
      </c>
      <c r="W3197" s="24">
        <v>107.4758386999159</v>
      </c>
      <c r="X3197" s="26">
        <v>17.005200598301936</v>
      </c>
      <c r="Y3197" s="26">
        <v>32.970038763291228</v>
      </c>
      <c r="Z3197" s="25">
        <v>3.6529736945443783</v>
      </c>
      <c r="AA3197" s="26">
        <v>17.749466014905945</v>
      </c>
      <c r="AB3197" s="25">
        <v>2.0256223768297885</v>
      </c>
      <c r="AC3197" s="25">
        <v>4.5788599878842247</v>
      </c>
      <c r="AD3197" s="26">
        <v>82.342247416199569</v>
      </c>
      <c r="AE3197" s="31">
        <v>3.3927503999794135</v>
      </c>
      <c r="AF3197" s="17">
        <f t="shared" si="1212"/>
        <v>8168.2765844886226</v>
      </c>
      <c r="AG3197" s="27">
        <f t="shared" si="1214"/>
        <v>66.503597648601641</v>
      </c>
      <c r="AH3197" s="28">
        <f t="shared" si="1215"/>
        <v>53.068145569487505</v>
      </c>
      <c r="AI3197" s="28">
        <f t="shared" si="1216"/>
        <v>1.9988824917750077</v>
      </c>
      <c r="AJ3197" s="27">
        <f t="shared" si="1213"/>
        <v>3.7933546152270567</v>
      </c>
      <c r="AK3197" s="27">
        <f t="shared" si="1217"/>
        <v>24.599519443138902</v>
      </c>
      <c r="AL3197" s="27">
        <f t="shared" si="1218"/>
        <v>24.27005753700573</v>
      </c>
      <c r="AM3197" s="27">
        <f t="shared" si="1219"/>
        <v>1.0132837547349951</v>
      </c>
      <c r="AN3197" s="27">
        <f t="shared" si="1220"/>
        <v>0.97175317071578848</v>
      </c>
      <c r="AO3197" s="27">
        <f t="shared" si="1221"/>
        <v>0.74465799880371708</v>
      </c>
      <c r="AP3197" s="29">
        <f t="shared" si="1222"/>
        <v>23.568390404431209</v>
      </c>
      <c r="AQ3197" s="27">
        <f t="shared" si="1223"/>
        <v>0.8196395643834038</v>
      </c>
      <c r="AR3197" s="29">
        <f t="shared" si="1224"/>
        <v>22.580127552562374</v>
      </c>
      <c r="AS3197" s="29">
        <f t="shared" si="1225"/>
        <v>555.46028675781463</v>
      </c>
      <c r="AT3197" s="29">
        <f t="shared" si="1226"/>
        <v>119.73347572850082</v>
      </c>
      <c r="AU3197" s="29">
        <f t="shared" si="1227"/>
        <v>16.438272318813521</v>
      </c>
      <c r="AV3197" s="27">
        <f t="shared" si="1228"/>
        <v>8.6982877621062258</v>
      </c>
      <c r="AW3197" s="27">
        <f t="shared" si="1229"/>
        <v>9.1055595382958465</v>
      </c>
      <c r="AX3197" s="27">
        <f t="shared" si="1230"/>
        <v>3.9629292573901092</v>
      </c>
      <c r="AY3197" s="16">
        <f t="shared" si="1231"/>
        <v>4.6391394167604147</v>
      </c>
      <c r="AZ3197" s="16">
        <f t="shared" si="1232"/>
        <v>0.15912070945882348</v>
      </c>
      <c r="BA3197" s="27">
        <f t="shared" si="1236"/>
        <v>0.97509571465404143</v>
      </c>
      <c r="BB3197" s="30">
        <f t="shared" si="1233"/>
        <v>0.3707515774510492</v>
      </c>
      <c r="BC3197" s="16">
        <f t="shared" si="1234"/>
        <v>5.3270683483762866</v>
      </c>
      <c r="BD3197" s="44"/>
      <c r="BE3197" s="44"/>
      <c r="BF3197" s="8"/>
    </row>
    <row r="3198" spans="1:58" x14ac:dyDescent="0.25">
      <c r="A3198" s="8">
        <v>3042</v>
      </c>
      <c r="B3198" s="23" t="s">
        <v>276</v>
      </c>
      <c r="C3198" s="23" t="s">
        <v>58</v>
      </c>
      <c r="D3198" s="23" t="s">
        <v>58</v>
      </c>
      <c r="E3198" s="23" t="s">
        <v>512</v>
      </c>
      <c r="F3198" s="16" t="s">
        <v>60</v>
      </c>
      <c r="G3198" s="24">
        <v>1750.1184718811319</v>
      </c>
      <c r="H3198" s="26">
        <v>34.802040203368264</v>
      </c>
      <c r="I3198" s="24">
        <v>999.09680988303114</v>
      </c>
      <c r="J3198" s="24">
        <v>350.03939082571878</v>
      </c>
      <c r="K3198" s="24">
        <v>257.05337294974203</v>
      </c>
      <c r="L3198" s="24">
        <v>10036.550793227221</v>
      </c>
      <c r="M3198" s="24">
        <v>493.09236837916575</v>
      </c>
      <c r="N3198" s="26">
        <v>28.473695600994645</v>
      </c>
      <c r="O3198" s="24">
        <v>2202.928657051812</v>
      </c>
      <c r="P3198" s="24">
        <v>4420.5438077565159</v>
      </c>
      <c r="Q3198" s="24">
        <v>522.38970107557759</v>
      </c>
      <c r="R3198" s="24">
        <v>2106.9121929579787</v>
      </c>
      <c r="S3198" s="24">
        <v>350.2178170068529</v>
      </c>
      <c r="T3198" s="24">
        <v>100.74766883795581</v>
      </c>
      <c r="U3198" s="24">
        <v>264.59232046919806</v>
      </c>
      <c r="V3198" s="26">
        <v>29.567048660349062</v>
      </c>
      <c r="W3198" s="24">
        <v>138.34888660750903</v>
      </c>
      <c r="X3198" s="26">
        <v>21.369589789334192</v>
      </c>
      <c r="Y3198" s="26">
        <v>41.78248260187214</v>
      </c>
      <c r="Z3198" s="25">
        <v>4.122685293173288</v>
      </c>
      <c r="AA3198" s="26">
        <v>17.926835965740715</v>
      </c>
      <c r="AB3198" s="25">
        <v>1.8729871531817528</v>
      </c>
      <c r="AC3198" s="25">
        <v>3.9814295019358061</v>
      </c>
      <c r="AD3198" s="26">
        <v>76.418257199028901</v>
      </c>
      <c r="AE3198" s="31">
        <v>1.4677399210892415</v>
      </c>
      <c r="AF3198" s="17">
        <f t="shared" si="1212"/>
        <v>10223.32268122705</v>
      </c>
      <c r="AG3198" s="27">
        <f t="shared" si="1214"/>
        <v>83.478438718086849</v>
      </c>
      <c r="AH3198" s="28">
        <f t="shared" si="1215"/>
        <v>64.764565421265459</v>
      </c>
      <c r="AI3198" s="28">
        <f t="shared" si="1216"/>
        <v>2.0161454040095323</v>
      </c>
      <c r="AJ3198" s="27">
        <f t="shared" si="1213"/>
        <v>3.6626290551696421</v>
      </c>
      <c r="AK3198" s="27">
        <f t="shared" si="1217"/>
        <v>20.354301621455164</v>
      </c>
      <c r="AL3198" s="27">
        <f t="shared" si="1218"/>
        <v>52.065257680200773</v>
      </c>
      <c r="AM3198" s="27">
        <f t="shared" si="1219"/>
        <v>0.99693275661211356</v>
      </c>
      <c r="AN3198" s="27">
        <f t="shared" si="1220"/>
        <v>0.97417046097450166</v>
      </c>
      <c r="AO3198" s="27">
        <f t="shared" si="1221"/>
        <v>0.72343921158215851</v>
      </c>
      <c r="AP3198" s="29">
        <f t="shared" si="1222"/>
        <v>23.07448918019352</v>
      </c>
      <c r="AQ3198" s="27">
        <f t="shared" si="1223"/>
        <v>0.80246312690354549</v>
      </c>
      <c r="AR3198" s="29">
        <f t="shared" si="1224"/>
        <v>27.505822517788168</v>
      </c>
      <c r="AS3198" s="29">
        <f t="shared" si="1225"/>
        <v>559.86180787327373</v>
      </c>
      <c r="AT3198" s="29">
        <f t="shared" si="1226"/>
        <v>131.33708044515262</v>
      </c>
      <c r="AU3198" s="29">
        <f t="shared" si="1227"/>
        <v>23.503195856118221</v>
      </c>
      <c r="AV3198" s="27">
        <f t="shared" si="1228"/>
        <v>8.3257467682561153</v>
      </c>
      <c r="AW3198" s="27">
        <f t="shared" si="1229"/>
        <v>11.941156496078399</v>
      </c>
      <c r="AX3198" s="27">
        <f t="shared" si="1230"/>
        <v>5.0508304812247138</v>
      </c>
      <c r="AY3198" s="16">
        <f t="shared" si="1231"/>
        <v>4.2627855436993389</v>
      </c>
      <c r="AZ3198" s="16">
        <f t="shared" si="1232"/>
        <v>0.16622326178442587</v>
      </c>
      <c r="BA3198" s="27">
        <f t="shared" si="1236"/>
        <v>0.97505796070201378</v>
      </c>
      <c r="BB3198" s="30">
        <f t="shared" si="1233"/>
        <v>0.30027297295360994</v>
      </c>
      <c r="BC3198" s="16">
        <f t="shared" si="1234"/>
        <v>4.4077591097496009</v>
      </c>
      <c r="BD3198" s="44"/>
      <c r="BE3198" s="44"/>
      <c r="BF3198" s="8"/>
    </row>
    <row r="3199" spans="1:58" x14ac:dyDescent="0.25">
      <c r="A3199" s="8">
        <v>3043</v>
      </c>
      <c r="B3199" s="23" t="s">
        <v>276</v>
      </c>
      <c r="C3199" s="23" t="s">
        <v>58</v>
      </c>
      <c r="D3199" s="23" t="s">
        <v>58</v>
      </c>
      <c r="E3199" s="23" t="s">
        <v>512</v>
      </c>
      <c r="F3199" s="16" t="s">
        <v>578</v>
      </c>
      <c r="G3199" s="24">
        <v>426.76968834614445</v>
      </c>
      <c r="H3199" s="26">
        <v>12.644573700953272</v>
      </c>
      <c r="I3199" s="24">
        <v>1088.8069324967842</v>
      </c>
      <c r="J3199" s="24">
        <v>123.86057568829727</v>
      </c>
      <c r="K3199" s="24">
        <v>167.98829611367879</v>
      </c>
      <c r="L3199" s="24">
        <v>9530.8162619569721</v>
      </c>
      <c r="M3199" s="24">
        <v>425.90461481622026</v>
      </c>
      <c r="N3199" s="26">
        <v>12.489657797698282</v>
      </c>
      <c r="O3199" s="24">
        <v>355.43037514162683</v>
      </c>
      <c r="P3199" s="24">
        <v>788.77899691181176</v>
      </c>
      <c r="Q3199" s="24">
        <v>96.601907137136422</v>
      </c>
      <c r="R3199" s="24">
        <v>400.96436897679308</v>
      </c>
      <c r="S3199" s="24">
        <v>87.995494534872464</v>
      </c>
      <c r="T3199" s="26">
        <v>32.567704407622344</v>
      </c>
      <c r="U3199" s="24">
        <v>102.98496205372827</v>
      </c>
      <c r="V3199" s="26">
        <v>19.353036179320306</v>
      </c>
      <c r="W3199" s="24">
        <v>117.47141951844361</v>
      </c>
      <c r="X3199" s="26">
        <v>18.67676891765948</v>
      </c>
      <c r="Y3199" s="26">
        <v>35.311206874995015</v>
      </c>
      <c r="Z3199" s="25">
        <v>3.1715839527350642</v>
      </c>
      <c r="AA3199" s="26">
        <v>13.292715340948442</v>
      </c>
      <c r="AB3199" s="25">
        <v>1.2297944683693574</v>
      </c>
      <c r="AC3199" s="25">
        <v>1.7227409673372287</v>
      </c>
      <c r="AD3199" s="26">
        <v>38.562640247197216</v>
      </c>
      <c r="AE3199" s="31">
        <v>1.5072463225336077</v>
      </c>
      <c r="AF3199" s="17">
        <f t="shared" si="1212"/>
        <v>2073.8303344160618</v>
      </c>
      <c r="AG3199" s="27">
        <f t="shared" si="1214"/>
        <v>18.164287424152594</v>
      </c>
      <c r="AH3199" s="28">
        <f t="shared" si="1215"/>
        <v>15.585008192731982</v>
      </c>
      <c r="AI3199" s="28">
        <f t="shared" si="1216"/>
        <v>1.7092933873909244</v>
      </c>
      <c r="AJ3199" s="27">
        <f t="shared" si="1213"/>
        <v>2.3519324487824558</v>
      </c>
      <c r="AK3199" s="27">
        <f t="shared" si="1217"/>
        <v>22.377818719033044</v>
      </c>
      <c r="AL3199" s="27">
        <f t="shared" si="1218"/>
        <v>25.584829546888724</v>
      </c>
      <c r="AM3199" s="27">
        <f t="shared" si="1219"/>
        <v>1.0298474651970213</v>
      </c>
      <c r="AN3199" s="27">
        <f t="shared" si="1220"/>
        <v>1.0069959162829853</v>
      </c>
      <c r="AO3199" s="27">
        <f t="shared" si="1221"/>
        <v>0.72161420914392904</v>
      </c>
      <c r="AP3199" s="29">
        <f t="shared" si="1222"/>
        <v>22.803977320376539</v>
      </c>
      <c r="AQ3199" s="27">
        <f t="shared" si="1223"/>
        <v>0.7930555170016298</v>
      </c>
      <c r="AR3199" s="29">
        <f t="shared" si="1224"/>
        <v>32.040452525468112</v>
      </c>
      <c r="AS3199" s="29">
        <f t="shared" si="1225"/>
        <v>716.9954382907099</v>
      </c>
      <c r="AT3199" s="29">
        <f t="shared" si="1226"/>
        <v>247.1515487752342</v>
      </c>
      <c r="AU3199" s="29">
        <f t="shared" si="1227"/>
        <v>11.571277919815252</v>
      </c>
      <c r="AV3199" s="27">
        <f t="shared" si="1228"/>
        <v>3.4512842268776609</v>
      </c>
      <c r="AW3199" s="27">
        <f t="shared" si="1229"/>
        <v>6.2680565840560947</v>
      </c>
      <c r="AX3199" s="27">
        <f t="shared" si="1230"/>
        <v>5.7837469185333941</v>
      </c>
      <c r="AY3199" s="16">
        <f t="shared" si="1231"/>
        <v>2.9010355866422812</v>
      </c>
      <c r="AZ3199" s="16">
        <f t="shared" si="1232"/>
        <v>0.21945963617521697</v>
      </c>
      <c r="BA3199" s="27">
        <f t="shared" si="1236"/>
        <v>0.899458252783644</v>
      </c>
      <c r="BB3199" s="30">
        <f t="shared" si="1233"/>
        <v>1.4983128672330477</v>
      </c>
      <c r="BC3199" s="16">
        <f t="shared" si="1234"/>
        <v>4.8459552260526735</v>
      </c>
      <c r="BD3199" s="44"/>
      <c r="BE3199" s="44"/>
      <c r="BF3199" s="8"/>
    </row>
    <row r="3200" spans="1:58" x14ac:dyDescent="0.25">
      <c r="A3200" s="8">
        <v>3044</v>
      </c>
      <c r="B3200" s="23" t="s">
        <v>276</v>
      </c>
      <c r="C3200" s="23" t="s">
        <v>58</v>
      </c>
      <c r="D3200" s="23" t="s">
        <v>58</v>
      </c>
      <c r="E3200" s="23" t="s">
        <v>512</v>
      </c>
      <c r="F3200" s="16" t="s">
        <v>578</v>
      </c>
      <c r="G3200" s="24">
        <v>871.27601696557917</v>
      </c>
      <c r="H3200" s="26">
        <v>30.623231979965333</v>
      </c>
      <c r="I3200" s="24">
        <v>1047.4437029485205</v>
      </c>
      <c r="J3200" s="24">
        <v>226.99105153734823</v>
      </c>
      <c r="K3200" s="24">
        <v>1750.1296689226865</v>
      </c>
      <c r="L3200" s="24">
        <v>10608.161267475314</v>
      </c>
      <c r="M3200" s="24">
        <v>725.10996432134425</v>
      </c>
      <c r="N3200" s="26">
        <v>17.322499566318236</v>
      </c>
      <c r="O3200" s="24">
        <v>709.89405214399255</v>
      </c>
      <c r="P3200" s="24">
        <v>1665.0151115219633</v>
      </c>
      <c r="Q3200" s="24">
        <v>220.31864082163091</v>
      </c>
      <c r="R3200" s="24">
        <v>981.67987663237841</v>
      </c>
      <c r="S3200" s="24">
        <v>234.94873586161859</v>
      </c>
      <c r="T3200" s="26">
        <v>81.318877290087343</v>
      </c>
      <c r="U3200" s="24">
        <v>246.41276342250555</v>
      </c>
      <c r="V3200" s="26">
        <v>35.889036335836003</v>
      </c>
      <c r="W3200" s="24">
        <v>181.09884017532127</v>
      </c>
      <c r="X3200" s="26">
        <v>28.225025919968285</v>
      </c>
      <c r="Y3200" s="26">
        <v>52.377984506084601</v>
      </c>
      <c r="Z3200" s="25">
        <v>4.9548395513177574</v>
      </c>
      <c r="AA3200" s="26">
        <v>19.950801397851635</v>
      </c>
      <c r="AB3200" s="25">
        <v>1.7543446874762991</v>
      </c>
      <c r="AC3200" s="25">
        <v>8.9045874032934265</v>
      </c>
      <c r="AD3200" s="26">
        <v>57.817852431903063</v>
      </c>
      <c r="AE3200" s="31">
        <v>2.093365161147287</v>
      </c>
      <c r="AF3200" s="17">
        <f t="shared" si="1212"/>
        <v>4463.8389302680316</v>
      </c>
      <c r="AG3200" s="27">
        <f t="shared" si="1214"/>
        <v>24.171896279881217</v>
      </c>
      <c r="AH3200" s="28">
        <f t="shared" si="1215"/>
        <v>21.919126121458493</v>
      </c>
      <c r="AI3200" s="28">
        <f t="shared" si="1216"/>
        <v>1.394413256770515</v>
      </c>
      <c r="AJ3200" s="27">
        <f t="shared" si="1213"/>
        <v>1.7593456242547545</v>
      </c>
      <c r="AK3200" s="27">
        <f t="shared" si="1217"/>
        <v>14.629727612975037</v>
      </c>
      <c r="AL3200" s="27">
        <f t="shared" si="1218"/>
        <v>27.619573261750226</v>
      </c>
      <c r="AM3200" s="27">
        <f t="shared" si="1219"/>
        <v>1.0185526323428942</v>
      </c>
      <c r="AN3200" s="27">
        <f t="shared" si="1220"/>
        <v>0.99478884033602655</v>
      </c>
      <c r="AO3200" s="27">
        <f t="shared" si="1221"/>
        <v>0.8077892987171742</v>
      </c>
      <c r="AP3200" s="29">
        <f t="shared" si="1222"/>
        <v>25.690320582074385</v>
      </c>
      <c r="AQ3200" s="27">
        <f t="shared" si="1223"/>
        <v>0.89343407884156789</v>
      </c>
      <c r="AR3200" s="29">
        <f t="shared" si="1224"/>
        <v>36.34490414001246</v>
      </c>
      <c r="AS3200" s="29">
        <f t="shared" si="1225"/>
        <v>531.71604768807106</v>
      </c>
      <c r="AT3200" s="29">
        <f t="shared" si="1226"/>
        <v>183.47553257827133</v>
      </c>
      <c r="AU3200" s="29">
        <f t="shared" si="1227"/>
        <v>20.253643446365</v>
      </c>
      <c r="AV3200" s="27">
        <f t="shared" si="1228"/>
        <v>2.8809142930911831</v>
      </c>
      <c r="AW3200" s="27">
        <f t="shared" si="1229"/>
        <v>9.9925344315295401</v>
      </c>
      <c r="AX3200" s="27">
        <f t="shared" si="1230"/>
        <v>5.9408158756209879</v>
      </c>
      <c r="AY3200" s="16">
        <f t="shared" si="1231"/>
        <v>2.8980215520630201</v>
      </c>
      <c r="AZ3200" s="16">
        <f t="shared" si="1232"/>
        <v>0.23933335240363973</v>
      </c>
      <c r="BA3200" s="27">
        <f t="shared" si="1236"/>
        <v>0.92736053481338632</v>
      </c>
      <c r="BB3200" s="30">
        <f t="shared" si="1233"/>
        <v>0.68115887310354761</v>
      </c>
      <c r="BC3200" s="16">
        <f t="shared" si="1234"/>
        <v>3.1680927382580424</v>
      </c>
      <c r="BD3200" s="44"/>
      <c r="BE3200" s="44"/>
      <c r="BF3200" s="8"/>
    </row>
    <row r="3201" spans="1:58" x14ac:dyDescent="0.25">
      <c r="A3201" s="8">
        <v>3045</v>
      </c>
      <c r="B3201" s="23" t="s">
        <v>276</v>
      </c>
      <c r="C3201" s="23" t="s">
        <v>58</v>
      </c>
      <c r="D3201" s="23" t="s">
        <v>58</v>
      </c>
      <c r="E3201" s="23" t="s">
        <v>512</v>
      </c>
      <c r="F3201" s="16" t="s">
        <v>60</v>
      </c>
      <c r="G3201" s="24">
        <v>1835.2836701491954</v>
      </c>
      <c r="H3201" s="26">
        <v>43.304883803109433</v>
      </c>
      <c r="I3201" s="24">
        <v>1498.6756608784694</v>
      </c>
      <c r="J3201" s="24">
        <v>446.49336364940717</v>
      </c>
      <c r="K3201" s="24">
        <v>385.61671329203085</v>
      </c>
      <c r="L3201" s="24">
        <v>10275.180301319502</v>
      </c>
      <c r="M3201" s="24">
        <v>576.72181290904564</v>
      </c>
      <c r="N3201" s="26">
        <v>30.92150410540393</v>
      </c>
      <c r="O3201" s="24">
        <v>2169.0511486321702</v>
      </c>
      <c r="P3201" s="24">
        <v>4303.0722417270244</v>
      </c>
      <c r="Q3201" s="24">
        <v>508.33865627765255</v>
      </c>
      <c r="R3201" s="24">
        <v>2049.9141096061667</v>
      </c>
      <c r="S3201" s="24">
        <v>328.34294518435803</v>
      </c>
      <c r="T3201" s="26">
        <v>94.895114648953452</v>
      </c>
      <c r="U3201" s="24">
        <v>259.69974594936394</v>
      </c>
      <c r="V3201" s="26">
        <v>31.252428367187402</v>
      </c>
      <c r="W3201" s="24">
        <v>144.90432491231186</v>
      </c>
      <c r="X3201" s="26">
        <v>23.526835611374736</v>
      </c>
      <c r="Y3201" s="26">
        <v>45.695238572038527</v>
      </c>
      <c r="Z3201" s="25">
        <v>4.7257905836386715</v>
      </c>
      <c r="AA3201" s="26">
        <v>23.213599990764298</v>
      </c>
      <c r="AB3201" s="25">
        <v>2.6218059806482961</v>
      </c>
      <c r="AC3201" s="25">
        <v>5.9617512262758741</v>
      </c>
      <c r="AD3201" s="24">
        <v>108.14866475523701</v>
      </c>
      <c r="AE3201" s="31">
        <v>2.1303255815108848</v>
      </c>
      <c r="AF3201" s="17">
        <f t="shared" si="1212"/>
        <v>9989.2539860436536</v>
      </c>
      <c r="AG3201" s="27">
        <f t="shared" si="1214"/>
        <v>63.475309444804957</v>
      </c>
      <c r="AH3201" s="28">
        <f t="shared" si="1215"/>
        <v>48.685713853183408</v>
      </c>
      <c r="AI3201" s="28">
        <f t="shared" si="1216"/>
        <v>2.0403373635481996</v>
      </c>
      <c r="AJ3201" s="27">
        <f t="shared" si="1213"/>
        <v>3.8465629506830341</v>
      </c>
      <c r="AK3201" s="27">
        <f t="shared" si="1217"/>
        <v>17.816527953902781</v>
      </c>
      <c r="AL3201" s="27">
        <f t="shared" si="1218"/>
        <v>50.766261126402583</v>
      </c>
      <c r="AM3201" s="27">
        <f t="shared" si="1219"/>
        <v>0.99141356974160921</v>
      </c>
      <c r="AN3201" s="27">
        <f t="shared" si="1220"/>
        <v>0.95653735364833081</v>
      </c>
      <c r="AO3201" s="27">
        <f t="shared" si="1221"/>
        <v>0.78085519660790115</v>
      </c>
      <c r="AP3201" s="29">
        <f t="shared" si="1222"/>
        <v>24.513360931132304</v>
      </c>
      <c r="AQ3201" s="27">
        <f t="shared" si="1223"/>
        <v>0.85250287059861396</v>
      </c>
      <c r="AR3201" s="29">
        <f t="shared" si="1224"/>
        <v>24.844135038878015</v>
      </c>
      <c r="AS3201" s="29">
        <f t="shared" si="1225"/>
        <v>442.63622641070572</v>
      </c>
      <c r="AT3201" s="29">
        <f t="shared" si="1226"/>
        <v>95.009774966472122</v>
      </c>
      <c r="AU3201" s="29">
        <f t="shared" si="1227"/>
        <v>15.81502989809074</v>
      </c>
      <c r="AV3201" s="27">
        <f t="shared" si="1228"/>
        <v>8.3521496746288317</v>
      </c>
      <c r="AW3201" s="27">
        <f t="shared" si="1229"/>
        <v>9.0511096844638352</v>
      </c>
      <c r="AX3201" s="27">
        <f t="shared" si="1230"/>
        <v>4.0853533014715895</v>
      </c>
      <c r="AY3201" s="16">
        <f t="shared" si="1231"/>
        <v>4.6588493296285263</v>
      </c>
      <c r="AZ3201" s="16">
        <f t="shared" si="1232"/>
        <v>0.16017400126458953</v>
      </c>
      <c r="BA3201" s="27">
        <f t="shared" si="1236"/>
        <v>0.97237631314575723</v>
      </c>
      <c r="BB3201" s="30">
        <f t="shared" si="1233"/>
        <v>0.3159599090079333</v>
      </c>
      <c r="BC3201" s="16">
        <f t="shared" si="1234"/>
        <v>3.8581998465692919</v>
      </c>
      <c r="BD3201" s="44"/>
      <c r="BE3201" s="44"/>
      <c r="BF3201" s="8"/>
    </row>
    <row r="3202" spans="1:58" x14ac:dyDescent="0.25">
      <c r="A3202" s="8">
        <v>3046</v>
      </c>
      <c r="B3202" s="23" t="s">
        <v>276</v>
      </c>
      <c r="C3202" s="23" t="s">
        <v>58</v>
      </c>
      <c r="D3202" s="23" t="s">
        <v>58</v>
      </c>
      <c r="E3202" s="23" t="s">
        <v>512</v>
      </c>
      <c r="F3202" s="16" t="s">
        <v>60</v>
      </c>
      <c r="G3202" s="24">
        <v>1671.8947920319781</v>
      </c>
      <c r="H3202" s="26">
        <v>52.247353103275636</v>
      </c>
      <c r="I3202" s="24">
        <v>1467.0512259836719</v>
      </c>
      <c r="J3202" s="24">
        <v>499.68890475152358</v>
      </c>
      <c r="K3202" s="24">
        <v>463.40710744140642</v>
      </c>
      <c r="L3202" s="24">
        <v>10154.158686130993</v>
      </c>
      <c r="M3202" s="24">
        <v>590.19926062724016</v>
      </c>
      <c r="N3202" s="26">
        <v>21.608085655001993</v>
      </c>
      <c r="O3202" s="24">
        <v>1889.7807739506118</v>
      </c>
      <c r="P3202" s="24">
        <v>3734.5909909162979</v>
      </c>
      <c r="Q3202" s="24">
        <v>438.42986359669504</v>
      </c>
      <c r="R3202" s="24">
        <v>1755.8699639754225</v>
      </c>
      <c r="S3202" s="24">
        <v>298.05861327941716</v>
      </c>
      <c r="T3202" s="26">
        <v>88.042890583709365</v>
      </c>
      <c r="U3202" s="24">
        <v>230.50726843391129</v>
      </c>
      <c r="V3202" s="26">
        <v>29.164513767524696</v>
      </c>
      <c r="W3202" s="24">
        <v>138.06533854737458</v>
      </c>
      <c r="X3202" s="26">
        <v>23.196910262418054</v>
      </c>
      <c r="Y3202" s="26">
        <v>46.646447982468572</v>
      </c>
      <c r="Z3202" s="25">
        <v>5.0620537317177892</v>
      </c>
      <c r="AA3202" s="26">
        <v>25.840696658030005</v>
      </c>
      <c r="AB3202" s="25">
        <v>2.6821169807076988</v>
      </c>
      <c r="AC3202" s="25">
        <v>6.8283367833157946</v>
      </c>
      <c r="AD3202" s="24">
        <v>113.8138802768284</v>
      </c>
      <c r="AE3202" s="31">
        <v>2.8951082070909848</v>
      </c>
      <c r="AF3202" s="17">
        <f t="shared" si="1212"/>
        <v>8705.9384426663055</v>
      </c>
      <c r="AG3202" s="27">
        <f t="shared" si="1214"/>
        <v>49.680360475927891</v>
      </c>
      <c r="AH3202" s="28">
        <f t="shared" si="1215"/>
        <v>37.958079301389454</v>
      </c>
      <c r="AI3202" s="28">
        <f t="shared" si="1216"/>
        <v>2.0753288839641759</v>
      </c>
      <c r="AJ3202" s="27">
        <f t="shared" si="1213"/>
        <v>3.691819761206935</v>
      </c>
      <c r="AK3202" s="27">
        <f t="shared" si="1217"/>
        <v>17.204627934198967</v>
      </c>
      <c r="AL3202" s="27">
        <f t="shared" si="1218"/>
        <v>39.312478890448453</v>
      </c>
      <c r="AM3202" s="27">
        <f t="shared" si="1219"/>
        <v>0.9926015623931389</v>
      </c>
      <c r="AN3202" s="27">
        <f t="shared" si="1220"/>
        <v>0.98868701149701665</v>
      </c>
      <c r="AO3202" s="27">
        <f t="shared" si="1221"/>
        <v>0.81909525456081411</v>
      </c>
      <c r="AP3202" s="29">
        <f t="shared" si="1222"/>
        <v>25.443011761072253</v>
      </c>
      <c r="AQ3202" s="27">
        <f t="shared" si="1223"/>
        <v>0.88483340264620702</v>
      </c>
      <c r="AR3202" s="29">
        <f t="shared" si="1224"/>
        <v>22.839912887713712</v>
      </c>
      <c r="AS3202" s="29">
        <f t="shared" si="1225"/>
        <v>392.95220328263036</v>
      </c>
      <c r="AT3202" s="29">
        <f t="shared" si="1226"/>
        <v>89.217226066215574</v>
      </c>
      <c r="AU3202" s="29">
        <f t="shared" si="1227"/>
        <v>14.343108682228019</v>
      </c>
      <c r="AV3202" s="27">
        <f t="shared" si="1228"/>
        <v>8.1983565498388202</v>
      </c>
      <c r="AW3202" s="27">
        <f t="shared" si="1229"/>
        <v>7.2169418488537875</v>
      </c>
      <c r="AX3202" s="27">
        <f t="shared" si="1230"/>
        <v>3.4968033790482989</v>
      </c>
      <c r="AY3202" s="16">
        <f t="shared" si="1231"/>
        <v>4.4044431844472234</v>
      </c>
      <c r="AZ3202" s="16">
        <f t="shared" si="1232"/>
        <v>0.16974982168075242</v>
      </c>
      <c r="BA3202" s="27">
        <f t="shared" si="1236"/>
        <v>0.96891109675163889</v>
      </c>
      <c r="BB3202" s="30">
        <f t="shared" si="1233"/>
        <v>0.3645270741918003</v>
      </c>
      <c r="BC3202" s="16">
        <f t="shared" si="1234"/>
        <v>3.725691842302397</v>
      </c>
      <c r="BD3202" s="44"/>
      <c r="BE3202" s="44"/>
      <c r="BF3202" s="8"/>
    </row>
    <row r="3203" spans="1:58" x14ac:dyDescent="0.25">
      <c r="A3203" s="8">
        <v>3047</v>
      </c>
      <c r="B3203" s="23" t="s">
        <v>276</v>
      </c>
      <c r="C3203" s="23" t="s">
        <v>58</v>
      </c>
      <c r="D3203" s="23" t="s">
        <v>58</v>
      </c>
      <c r="E3203" s="23" t="s">
        <v>512</v>
      </c>
      <c r="F3203" s="16" t="s">
        <v>60</v>
      </c>
      <c r="G3203" s="24">
        <v>1487.7053331832367</v>
      </c>
      <c r="H3203" s="24">
        <v>112.15401590480776</v>
      </c>
      <c r="I3203" s="24">
        <v>2872.8821413135415</v>
      </c>
      <c r="J3203" s="24">
        <v>555.56672079247846</v>
      </c>
      <c r="K3203" s="24">
        <v>1178.0836214680642</v>
      </c>
      <c r="L3203" s="24">
        <v>11047.68551973349</v>
      </c>
      <c r="M3203" s="24">
        <v>839.65390970080034</v>
      </c>
      <c r="N3203" s="26">
        <v>33.839363078241803</v>
      </c>
      <c r="O3203" s="24">
        <v>1590.7280599290743</v>
      </c>
      <c r="P3203" s="24">
        <v>3202.1420145415846</v>
      </c>
      <c r="Q3203" s="24">
        <v>388.82134260689895</v>
      </c>
      <c r="R3203" s="24">
        <v>1623.2593085689623</v>
      </c>
      <c r="S3203" s="24">
        <v>313.1709006517525</v>
      </c>
      <c r="T3203" s="26">
        <v>98.438997341378908</v>
      </c>
      <c r="U3203" s="24">
        <v>286.234634563594</v>
      </c>
      <c r="V3203" s="26">
        <v>39.895598821704397</v>
      </c>
      <c r="W3203" s="24">
        <v>205.03993537596676</v>
      </c>
      <c r="X3203" s="26">
        <v>33.043097472297063</v>
      </c>
      <c r="Y3203" s="26">
        <v>63.630685220464542</v>
      </c>
      <c r="Z3203" s="25">
        <v>6.6332235179646544</v>
      </c>
      <c r="AA3203" s="26">
        <v>28.89707626490841</v>
      </c>
      <c r="AB3203" s="25">
        <v>3.4222555270999697</v>
      </c>
      <c r="AC3203" s="25">
        <v>9.7404468793632812</v>
      </c>
      <c r="AD3203" s="24">
        <v>109.26860560896831</v>
      </c>
      <c r="AE3203" s="31">
        <v>3.0104949901384774</v>
      </c>
      <c r="AF3203" s="17">
        <f t="shared" ref="AF3203:AF3247" si="1237">IFERROR(SUM(O3203:AB3203),"")</f>
        <v>7883.3571304036495</v>
      </c>
      <c r="AG3203" s="27">
        <f t="shared" si="1214"/>
        <v>37.395519242383294</v>
      </c>
      <c r="AH3203" s="28">
        <f t="shared" si="1215"/>
        <v>29.103960097673983</v>
      </c>
      <c r="AI3203" s="28">
        <f t="shared" si="1216"/>
        <v>1.8896261657312721</v>
      </c>
      <c r="AJ3203" s="27">
        <f t="shared" ref="AJ3203:AJ3247" si="1238">IFERROR((O3203/0.237)/(S3203/0.138),"")</f>
        <v>2.9576397951152718</v>
      </c>
      <c r="AK3203" s="27">
        <f t="shared" si="1217"/>
        <v>13.157427592602037</v>
      </c>
      <c r="AL3203" s="27">
        <f t="shared" si="1218"/>
        <v>36.295893521464443</v>
      </c>
      <c r="AM3203" s="27">
        <f t="shared" si="1219"/>
        <v>0.98504315336046766</v>
      </c>
      <c r="AN3203" s="27">
        <f t="shared" si="1220"/>
        <v>0.96777205216275619</v>
      </c>
      <c r="AO3203" s="27">
        <f t="shared" si="1221"/>
        <v>0.80755185574215815</v>
      </c>
      <c r="AP3203" s="29">
        <f t="shared" si="1222"/>
        <v>25.410871677655404</v>
      </c>
      <c r="AQ3203" s="27">
        <f t="shared" si="1223"/>
        <v>0.88371566471336638</v>
      </c>
      <c r="AR3203" s="29">
        <f t="shared" si="1224"/>
        <v>29.056708090584458</v>
      </c>
      <c r="AS3203" s="29">
        <f t="shared" si="1225"/>
        <v>382.31153278123884</v>
      </c>
      <c r="AT3203" s="29">
        <f t="shared" si="1226"/>
        <v>101.10576096549677</v>
      </c>
      <c r="AU3203" s="29">
        <f t="shared" si="1227"/>
        <v>12.568442430166572</v>
      </c>
      <c r="AV3203" s="27">
        <f t="shared" si="1228"/>
        <v>5.5574269073145839</v>
      </c>
      <c r="AW3203" s="27">
        <f t="shared" si="1229"/>
        <v>8.0138475783498713</v>
      </c>
      <c r="AX3203" s="27">
        <f t="shared" si="1230"/>
        <v>4.6438193955567559</v>
      </c>
      <c r="AY3203" s="16">
        <f t="shared" si="1231"/>
        <v>3.7813031535532975</v>
      </c>
      <c r="AZ3203" s="16">
        <f t="shared" si="1232"/>
        <v>0.19292721686459241</v>
      </c>
      <c r="BA3203" s="27">
        <f t="shared" si="1236"/>
        <v>0.95172591246276328</v>
      </c>
      <c r="BB3203" s="30">
        <f t="shared" si="1233"/>
        <v>0.4290042501159137</v>
      </c>
      <c r="BC3203" s="16">
        <f t="shared" si="1234"/>
        <v>2.8492636303979584</v>
      </c>
      <c r="BD3203" s="44"/>
      <c r="BE3203" s="44"/>
      <c r="BF3203" s="8"/>
    </row>
    <row r="3204" spans="1:58" x14ac:dyDescent="0.25">
      <c r="A3204" s="8">
        <v>3048</v>
      </c>
      <c r="B3204" s="23" t="s">
        <v>276</v>
      </c>
      <c r="C3204" s="23" t="s">
        <v>58</v>
      </c>
      <c r="D3204" s="23" t="s">
        <v>58</v>
      </c>
      <c r="E3204" s="23" t="s">
        <v>512</v>
      </c>
      <c r="F3204" s="16" t="s">
        <v>60</v>
      </c>
      <c r="G3204" s="24">
        <v>1461.205555001982</v>
      </c>
      <c r="H3204" s="26">
        <v>23.767207570645521</v>
      </c>
      <c r="I3204" s="24">
        <v>1049.5676034487053</v>
      </c>
      <c r="J3204" s="24">
        <v>298.82569778716726</v>
      </c>
      <c r="K3204" s="24">
        <v>241.61619799054768</v>
      </c>
      <c r="L3204" s="24">
        <v>10735.017633599686</v>
      </c>
      <c r="M3204" s="24">
        <v>970.15898418059317</v>
      </c>
      <c r="N3204" s="26">
        <v>24.117611561252708</v>
      </c>
      <c r="O3204" s="24">
        <v>2042.0520363279009</v>
      </c>
      <c r="P3204" s="24">
        <v>3908.8508064604866</v>
      </c>
      <c r="Q3204" s="24">
        <v>458.56299073177314</v>
      </c>
      <c r="R3204" s="24">
        <v>1852.7425728413393</v>
      </c>
      <c r="S3204" s="24">
        <v>333.17211216215094</v>
      </c>
      <c r="T3204" s="24">
        <v>101.27923744511793</v>
      </c>
      <c r="U3204" s="24">
        <v>300.36577324047016</v>
      </c>
      <c r="V3204" s="26">
        <v>43.212839450017263</v>
      </c>
      <c r="W3204" s="24">
        <v>227.42272296451031</v>
      </c>
      <c r="X3204" s="26">
        <v>39.10164970883384</v>
      </c>
      <c r="Y3204" s="26">
        <v>77.768268145983072</v>
      </c>
      <c r="Z3204" s="25">
        <v>7.5327997080632381</v>
      </c>
      <c r="AA3204" s="26">
        <v>33.040171016448795</v>
      </c>
      <c r="AB3204" s="25">
        <v>3.4083056019357341</v>
      </c>
      <c r="AC3204" s="25">
        <v>7.3540314756349741</v>
      </c>
      <c r="AD3204" s="24">
        <v>181.99318490330103</v>
      </c>
      <c r="AE3204" s="31">
        <v>3.2941708896874484</v>
      </c>
      <c r="AF3204" s="17">
        <f t="shared" si="1237"/>
        <v>9428.5122858050327</v>
      </c>
      <c r="AG3204" s="27">
        <f t="shared" si="1214"/>
        <v>41.985762830389199</v>
      </c>
      <c r="AH3204" s="28">
        <f t="shared" si="1215"/>
        <v>31.07221472830744</v>
      </c>
      <c r="AI3204" s="28">
        <f t="shared" si="1216"/>
        <v>2.1252967487079686</v>
      </c>
      <c r="AJ3204" s="27">
        <f t="shared" si="1238"/>
        <v>3.5688549985333782</v>
      </c>
      <c r="AK3204" s="27">
        <f t="shared" si="1217"/>
        <v>11.06521488605973</v>
      </c>
      <c r="AL3204" s="27">
        <f t="shared" si="1218"/>
        <v>55.247038176750017</v>
      </c>
      <c r="AM3204" s="27">
        <f t="shared" si="1219"/>
        <v>0.97724594754913985</v>
      </c>
      <c r="AN3204" s="27">
        <f t="shared" si="1220"/>
        <v>0.9423637391388936</v>
      </c>
      <c r="AO3204" s="27">
        <f t="shared" si="1221"/>
        <v>0.80436154835243701</v>
      </c>
      <c r="AP3204" s="29">
        <f t="shared" si="1222"/>
        <v>24.811203399467182</v>
      </c>
      <c r="AQ3204" s="27">
        <f t="shared" si="1223"/>
        <v>0.86286095898783965</v>
      </c>
      <c r="AR3204" s="29">
        <f t="shared" si="1224"/>
        <v>29.363013396559207</v>
      </c>
      <c r="AS3204" s="29">
        <f t="shared" si="1225"/>
        <v>324.9080529351782</v>
      </c>
      <c r="AT3204" s="29">
        <f t="shared" si="1226"/>
        <v>58.98582213011742</v>
      </c>
      <c r="AU3204" s="29">
        <f t="shared" si="1227"/>
        <v>12.984002984973209</v>
      </c>
      <c r="AV3204" s="27">
        <f t="shared" si="1228"/>
        <v>6.7985510276267469</v>
      </c>
      <c r="AW3204" s="27">
        <f t="shared" si="1229"/>
        <v>7.3549708569082242</v>
      </c>
      <c r="AX3204" s="27">
        <f t="shared" si="1230"/>
        <v>4.5048707746662862</v>
      </c>
      <c r="AY3204" s="16">
        <f t="shared" si="1231"/>
        <v>5.5082397973272332</v>
      </c>
      <c r="AZ3204" s="16">
        <f t="shared" si="1232"/>
        <v>0.17982644596502309</v>
      </c>
      <c r="BA3204" s="27">
        <f t="shared" si="1236"/>
        <v>0.95423596602346128</v>
      </c>
      <c r="BB3204" s="30">
        <f t="shared" si="1233"/>
        <v>0.36522952182228291</v>
      </c>
      <c r="BC3204" s="16">
        <f t="shared" si="1234"/>
        <v>2.3961913615329347</v>
      </c>
      <c r="BD3204" s="44"/>
      <c r="BE3204" s="44"/>
      <c r="BF3204" s="8"/>
    </row>
    <row r="3205" spans="1:58" x14ac:dyDescent="0.25">
      <c r="A3205" s="8">
        <v>3049</v>
      </c>
      <c r="B3205" s="23" t="s">
        <v>276</v>
      </c>
      <c r="C3205" s="23" t="s">
        <v>58</v>
      </c>
      <c r="D3205" s="23" t="s">
        <v>58</v>
      </c>
      <c r="E3205" s="23" t="s">
        <v>512</v>
      </c>
      <c r="F3205" s="16" t="s">
        <v>60</v>
      </c>
      <c r="G3205" s="24">
        <v>1876.1594405365747</v>
      </c>
      <c r="H3205" s="26">
        <v>60.849763786081432</v>
      </c>
      <c r="I3205" s="24">
        <v>1815.1852244310055</v>
      </c>
      <c r="J3205" s="24">
        <v>537.74135576098661</v>
      </c>
      <c r="K3205" s="24">
        <v>475.87598123216333</v>
      </c>
      <c r="L3205" s="24">
        <v>9728.190535825277</v>
      </c>
      <c r="M3205" s="24">
        <v>518.74120351917202</v>
      </c>
      <c r="N3205" s="26">
        <v>23.378405709635583</v>
      </c>
      <c r="O3205" s="24">
        <v>1867.6345343106177</v>
      </c>
      <c r="P3205" s="24">
        <v>3799.7276109806635</v>
      </c>
      <c r="Q3205" s="24">
        <v>446.03892788504612</v>
      </c>
      <c r="R3205" s="24">
        <v>1783.6489755067512</v>
      </c>
      <c r="S3205" s="24">
        <v>298.99137819297954</v>
      </c>
      <c r="T3205" s="26">
        <v>86.094867220311031</v>
      </c>
      <c r="U3205" s="24">
        <v>222.5746105265475</v>
      </c>
      <c r="V3205" s="26">
        <v>27.719625624447591</v>
      </c>
      <c r="W3205" s="24">
        <v>129.16115928742477</v>
      </c>
      <c r="X3205" s="26">
        <v>20.543434606087935</v>
      </c>
      <c r="Y3205" s="26">
        <v>40.960513802934109</v>
      </c>
      <c r="Z3205" s="25">
        <v>4.5143571799821185</v>
      </c>
      <c r="AA3205" s="26">
        <v>21.251814156759579</v>
      </c>
      <c r="AB3205" s="25">
        <v>2.4541301888194842</v>
      </c>
      <c r="AC3205" s="25">
        <v>6.6305914300746434</v>
      </c>
      <c r="AD3205" s="24">
        <v>134.80264965006975</v>
      </c>
      <c r="AE3205" s="31">
        <v>4.6796100689469089</v>
      </c>
      <c r="AF3205" s="17">
        <f t="shared" si="1237"/>
        <v>8751.3159394693739</v>
      </c>
      <c r="AG3205" s="27">
        <f t="shared" si="1214"/>
        <v>59.699874262694529</v>
      </c>
      <c r="AH3205" s="28">
        <f t="shared" si="1215"/>
        <v>46.959326201318653</v>
      </c>
      <c r="AI3205" s="28">
        <f t="shared" si="1216"/>
        <v>2.0190652823126909</v>
      </c>
      <c r="AJ3205" s="27">
        <f t="shared" si="1238"/>
        <v>3.6371731061197021</v>
      </c>
      <c r="AK3205" s="27">
        <f t="shared" si="1217"/>
        <v>18.75345638601414</v>
      </c>
      <c r="AL3205" s="27">
        <f t="shared" si="1218"/>
        <v>28.806385075670526</v>
      </c>
      <c r="AM3205" s="27">
        <f t="shared" si="1219"/>
        <v>1.0071816895419914</v>
      </c>
      <c r="AN3205" s="27">
        <f t="shared" si="1220"/>
        <v>0.98235351523097281</v>
      </c>
      <c r="AO3205" s="27">
        <f t="shared" si="1221"/>
        <v>0.79914695810699132</v>
      </c>
      <c r="AP3205" s="29">
        <f t="shared" si="1222"/>
        <v>25.250948220968166</v>
      </c>
      <c r="AQ3205" s="27">
        <f t="shared" si="1223"/>
        <v>0.87815399545532591</v>
      </c>
      <c r="AR3205" s="29">
        <f t="shared" si="1224"/>
        <v>24.409266883889799</v>
      </c>
      <c r="AS3205" s="29">
        <f t="shared" si="1225"/>
        <v>457.75812192160663</v>
      </c>
      <c r="AT3205" s="29">
        <f t="shared" si="1226"/>
        <v>72.166167067772051</v>
      </c>
      <c r="AU3205" s="29">
        <f t="shared" si="1227"/>
        <v>15.328737072183698</v>
      </c>
      <c r="AV3205" s="27">
        <f t="shared" si="1228"/>
        <v>8.3910493200115308</v>
      </c>
      <c r="AW3205" s="27">
        <f t="shared" si="1229"/>
        <v>8.4732966689865759</v>
      </c>
      <c r="AX3205" s="27">
        <f t="shared" si="1230"/>
        <v>3.9776511695681078</v>
      </c>
      <c r="AY3205" s="16">
        <f t="shared" si="1231"/>
        <v>6.343112576447643</v>
      </c>
      <c r="AZ3205" s="16">
        <f t="shared" si="1232"/>
        <v>0.16762904713806331</v>
      </c>
      <c r="BA3205" s="27">
        <f t="shared" si="1236"/>
        <v>0.97182080540204896</v>
      </c>
      <c r="BB3205" s="30">
        <f t="shared" si="1233"/>
        <v>0.34379604228395688</v>
      </c>
      <c r="BC3205" s="16">
        <f t="shared" si="1234"/>
        <v>4.0610933139368557</v>
      </c>
      <c r="BD3205" s="44"/>
      <c r="BE3205" s="44"/>
      <c r="BF3205" s="8"/>
    </row>
    <row r="3206" spans="1:58" x14ac:dyDescent="0.25">
      <c r="A3206" s="8">
        <v>3050</v>
      </c>
      <c r="B3206" s="23" t="s">
        <v>276</v>
      </c>
      <c r="C3206" s="23" t="s">
        <v>58</v>
      </c>
      <c r="D3206" s="23" t="s">
        <v>58</v>
      </c>
      <c r="E3206" s="23" t="s">
        <v>512</v>
      </c>
      <c r="F3206" s="16" t="s">
        <v>578</v>
      </c>
      <c r="G3206" s="24">
        <v>1195.5730220069324</v>
      </c>
      <c r="H3206" s="25">
        <v>4.0287123500156738</v>
      </c>
      <c r="I3206" s="24">
        <v>889.0853016124471</v>
      </c>
      <c r="J3206" s="24">
        <v>166.81023682487069</v>
      </c>
      <c r="K3206" s="24">
        <v>100.06380665388993</v>
      </c>
      <c r="L3206" s="24">
        <v>11722.988859283732</v>
      </c>
      <c r="M3206" s="24">
        <v>982.37614307830461</v>
      </c>
      <c r="N3206" s="26">
        <v>18.506524329015352</v>
      </c>
      <c r="O3206" s="24">
        <v>1119.4695182097871</v>
      </c>
      <c r="P3206" s="24">
        <v>2324.1600411170248</v>
      </c>
      <c r="Q3206" s="24">
        <v>306.07255344691055</v>
      </c>
      <c r="R3206" s="24">
        <v>1354.7947120411691</v>
      </c>
      <c r="S3206" s="24">
        <v>317.28975412926741</v>
      </c>
      <c r="T3206" s="24">
        <v>106.40371990083754</v>
      </c>
      <c r="U3206" s="24">
        <v>331.80831472487114</v>
      </c>
      <c r="V3206" s="26">
        <v>48.294146602688144</v>
      </c>
      <c r="W3206" s="24">
        <v>244.70647067194082</v>
      </c>
      <c r="X3206" s="26">
        <v>39.236082561319094</v>
      </c>
      <c r="Y3206" s="26">
        <v>72.744303667671986</v>
      </c>
      <c r="Z3206" s="25">
        <v>6.6339216789719639</v>
      </c>
      <c r="AA3206" s="26">
        <v>28.457341394923571</v>
      </c>
      <c r="AB3206" s="25">
        <v>2.8400469770892678</v>
      </c>
      <c r="AC3206" s="25">
        <v>6.2227790848269722</v>
      </c>
      <c r="AD3206" s="26">
        <v>59.558274547363133</v>
      </c>
      <c r="AE3206" s="31">
        <v>2.9239091471318366</v>
      </c>
      <c r="AF3206" s="17">
        <f t="shared" si="1237"/>
        <v>6302.9109271244724</v>
      </c>
      <c r="AG3206" s="27">
        <f t="shared" si="1214"/>
        <v>26.723631762242643</v>
      </c>
      <c r="AH3206" s="28">
        <f t="shared" si="1215"/>
        <v>21.45048458206049</v>
      </c>
      <c r="AI3206" s="28">
        <f t="shared" si="1216"/>
        <v>1.5933333042473456</v>
      </c>
      <c r="AJ3206" s="27">
        <f t="shared" si="1238"/>
        <v>2.0544092650959009</v>
      </c>
      <c r="AK3206" s="27">
        <f t="shared" si="1217"/>
        <v>11.933299624469097</v>
      </c>
      <c r="AL3206" s="27">
        <f t="shared" si="1218"/>
        <v>20.369399851491931</v>
      </c>
      <c r="AM3206" s="27">
        <f t="shared" si="1219"/>
        <v>0.96058408516621674</v>
      </c>
      <c r="AN3206" s="27">
        <f t="shared" si="1220"/>
        <v>0.96525673681615043</v>
      </c>
      <c r="AO3206" s="27">
        <f t="shared" si="1221"/>
        <v>0.79441776778041706</v>
      </c>
      <c r="AP3206" s="29">
        <f t="shared" si="1222"/>
        <v>25.037569475571971</v>
      </c>
      <c r="AQ3206" s="27">
        <f t="shared" si="1223"/>
        <v>0.87073330787657932</v>
      </c>
      <c r="AR3206" s="29">
        <f t="shared" si="1224"/>
        <v>34.52100916403765</v>
      </c>
      <c r="AS3206" s="29">
        <f t="shared" si="1225"/>
        <v>411.94954569350477</v>
      </c>
      <c r="AT3206" s="29">
        <f t="shared" si="1226"/>
        <v>196.83224452651228</v>
      </c>
      <c r="AU3206" s="29">
        <f t="shared" si="1227"/>
        <v>16.370351318950746</v>
      </c>
      <c r="AV3206" s="27">
        <f t="shared" si="1228"/>
        <v>3.3738440796398637</v>
      </c>
      <c r="AW3206" s="27">
        <f t="shared" si="1229"/>
        <v>9.4333454869576148</v>
      </c>
      <c r="AX3206" s="27">
        <f t="shared" si="1230"/>
        <v>5.6278420264199287</v>
      </c>
      <c r="AY3206" s="16">
        <f t="shared" si="1231"/>
        <v>2.0928966526011306</v>
      </c>
      <c r="AZ3206" s="16">
        <f t="shared" si="1232"/>
        <v>0.23419766205850506</v>
      </c>
      <c r="BA3206" s="27">
        <f t="shared" si="1236"/>
        <v>0.92972892705043009</v>
      </c>
      <c r="BB3206" s="30">
        <f t="shared" si="1233"/>
        <v>0.54543506301164824</v>
      </c>
      <c r="BC3206" s="16">
        <f t="shared" si="1234"/>
        <v>2.584176608333308</v>
      </c>
      <c r="BD3206" s="44"/>
      <c r="BE3206" s="44"/>
      <c r="BF3206" s="8"/>
    </row>
    <row r="3207" spans="1:58" x14ac:dyDescent="0.25">
      <c r="A3207" s="8">
        <v>3051</v>
      </c>
      <c r="B3207" s="23" t="s">
        <v>276</v>
      </c>
      <c r="C3207" s="23" t="s">
        <v>58</v>
      </c>
      <c r="D3207" s="23" t="s">
        <v>58</v>
      </c>
      <c r="E3207" s="23" t="s">
        <v>512</v>
      </c>
      <c r="F3207" s="16" t="s">
        <v>578</v>
      </c>
      <c r="G3207" s="24">
        <v>733.42538443860462</v>
      </c>
      <c r="H3207" s="25">
        <v>6.8823629106914339</v>
      </c>
      <c r="I3207" s="24">
        <v>816.02109308880938</v>
      </c>
      <c r="J3207" s="24">
        <v>102.63515512083013</v>
      </c>
      <c r="K3207" s="24">
        <v>159.08061285165181</v>
      </c>
      <c r="L3207" s="24">
        <v>11967.630762073895</v>
      </c>
      <c r="M3207" s="24">
        <v>906.78710195854831</v>
      </c>
      <c r="N3207" s="26">
        <v>29.217313760780502</v>
      </c>
      <c r="O3207" s="24">
        <v>429.91071205131306</v>
      </c>
      <c r="P3207" s="24">
        <v>1266.0091767891217</v>
      </c>
      <c r="Q3207" s="24">
        <v>202.22679314976176</v>
      </c>
      <c r="R3207" s="24">
        <v>1041.2891194797496</v>
      </c>
      <c r="S3207" s="24">
        <v>306.7228598635412</v>
      </c>
      <c r="T3207" s="24">
        <v>104.03911259615928</v>
      </c>
      <c r="U3207" s="24">
        <v>317.55110918760619</v>
      </c>
      <c r="V3207" s="26">
        <v>44.363863389841512</v>
      </c>
      <c r="W3207" s="24">
        <v>224.0758992519593</v>
      </c>
      <c r="X3207" s="26">
        <v>35.145642592194946</v>
      </c>
      <c r="Y3207" s="26">
        <v>65.408296933406461</v>
      </c>
      <c r="Z3207" s="25">
        <v>5.9739374727248764</v>
      </c>
      <c r="AA3207" s="26">
        <v>23.465096398153474</v>
      </c>
      <c r="AB3207" s="25">
        <v>2.1515189764593923</v>
      </c>
      <c r="AC3207" s="25">
        <v>3.7912286529907648</v>
      </c>
      <c r="AD3207" s="26">
        <v>67.759275024104554</v>
      </c>
      <c r="AE3207" s="31">
        <v>0.85092470438136703</v>
      </c>
      <c r="AF3207" s="17">
        <f t="shared" si="1237"/>
        <v>4068.3331381319931</v>
      </c>
      <c r="AG3207" s="27">
        <f t="shared" si="1214"/>
        <v>12.446104808587494</v>
      </c>
      <c r="AH3207" s="28">
        <f t="shared" si="1215"/>
        <v>14.170328312310152</v>
      </c>
      <c r="AI3207" s="28">
        <f t="shared" si="1216"/>
        <v>0.7961131364563343</v>
      </c>
      <c r="AJ3207" s="27">
        <f t="shared" si="1238"/>
        <v>0.81613661432238183</v>
      </c>
      <c r="AK3207" s="27">
        <f t="shared" si="1217"/>
        <v>13.197839643092948</v>
      </c>
      <c r="AL3207" s="27">
        <f t="shared" si="1218"/>
        <v>79.630165483756173</v>
      </c>
      <c r="AM3207" s="27">
        <f t="shared" si="1219"/>
        <v>1.0387620135414115</v>
      </c>
      <c r="AN3207" s="27">
        <f t="shared" si="1220"/>
        <v>0.98123817555779769</v>
      </c>
      <c r="AO3207" s="27">
        <f t="shared" si="1221"/>
        <v>0.8129207054541181</v>
      </c>
      <c r="AP3207" s="29">
        <f t="shared" si="1222"/>
        <v>25.800840021059262</v>
      </c>
      <c r="AQ3207" s="27">
        <f t="shared" si="1223"/>
        <v>0.89727762111454501</v>
      </c>
      <c r="AR3207" s="29">
        <f t="shared" si="1224"/>
        <v>38.644081685081233</v>
      </c>
      <c r="AS3207" s="29">
        <f t="shared" si="1225"/>
        <v>510.01839323428726</v>
      </c>
      <c r="AT3207" s="29">
        <f t="shared" si="1226"/>
        <v>176.61981710720124</v>
      </c>
      <c r="AU3207" s="29">
        <f t="shared" si="1227"/>
        <v>21.128962413495675</v>
      </c>
      <c r="AV3207" s="27">
        <f t="shared" si="1228"/>
        <v>1.3538315553397291</v>
      </c>
      <c r="AW3207" s="27">
        <f t="shared" si="1229"/>
        <v>10.948738696038076</v>
      </c>
      <c r="AX3207" s="27">
        <f t="shared" si="1230"/>
        <v>6.2497633689019523</v>
      </c>
      <c r="AY3207" s="16">
        <f t="shared" si="1231"/>
        <v>2.8876623336368095</v>
      </c>
      <c r="AZ3207" s="16">
        <f t="shared" si="1232"/>
        <v>0.29456070761287367</v>
      </c>
      <c r="BA3207" s="27">
        <f t="shared" si="1236"/>
        <v>0.90153602435844971</v>
      </c>
      <c r="BB3207" s="30">
        <f t="shared" si="1233"/>
        <v>0.72446105584046327</v>
      </c>
      <c r="BC3207" s="16">
        <f t="shared" si="1234"/>
        <v>2.8580149296077142</v>
      </c>
      <c r="BD3207" s="44"/>
      <c r="BE3207" s="44"/>
      <c r="BF3207" s="8"/>
    </row>
    <row r="3208" spans="1:58" x14ac:dyDescent="0.25">
      <c r="A3208" s="8">
        <v>3052</v>
      </c>
      <c r="B3208" s="23" t="s">
        <v>276</v>
      </c>
      <c r="C3208" s="23" t="s">
        <v>58</v>
      </c>
      <c r="D3208" s="23" t="s">
        <v>58</v>
      </c>
      <c r="E3208" s="23" t="s">
        <v>512</v>
      </c>
      <c r="F3208" s="16" t="s">
        <v>60</v>
      </c>
      <c r="G3208" s="24">
        <v>1635.6491739545065</v>
      </c>
      <c r="H3208" s="26">
        <v>54.427800774769828</v>
      </c>
      <c r="I3208" s="24">
        <v>1598.267313182087</v>
      </c>
      <c r="J3208" s="24">
        <v>517.20749551508584</v>
      </c>
      <c r="K3208" s="24">
        <v>394.24939420135706</v>
      </c>
      <c r="L3208" s="24">
        <v>10356.447792758543</v>
      </c>
      <c r="M3208" s="24">
        <v>482.03127131001486</v>
      </c>
      <c r="N3208" s="26">
        <v>21.349905540994609</v>
      </c>
      <c r="O3208" s="24">
        <v>1943.307477379549</v>
      </c>
      <c r="P3208" s="24">
        <v>3802.9322073433905</v>
      </c>
      <c r="Q3208" s="24">
        <v>452.90820229565884</v>
      </c>
      <c r="R3208" s="24">
        <v>1832.587792272167</v>
      </c>
      <c r="S3208" s="24">
        <v>297.41261766007221</v>
      </c>
      <c r="T3208" s="26">
        <v>85.073588471852077</v>
      </c>
      <c r="U3208" s="24">
        <v>222.39104991287638</v>
      </c>
      <c r="V3208" s="26">
        <v>25.710716007023912</v>
      </c>
      <c r="W3208" s="24">
        <v>119.38323282748766</v>
      </c>
      <c r="X3208" s="26">
        <v>19.11155656687091</v>
      </c>
      <c r="Y3208" s="26">
        <v>39.141378950079542</v>
      </c>
      <c r="Z3208" s="25">
        <v>4.1532152373012607</v>
      </c>
      <c r="AA3208" s="26">
        <v>20.503836684029629</v>
      </c>
      <c r="AB3208" s="25">
        <v>2.3547957885000699</v>
      </c>
      <c r="AC3208" s="25">
        <v>5.2034976811840883</v>
      </c>
      <c r="AD3208" s="26">
        <v>95.685065004565217</v>
      </c>
      <c r="AE3208" s="31">
        <v>3.7177619807478561</v>
      </c>
      <c r="AF3208" s="17">
        <f t="shared" si="1237"/>
        <v>8866.9716673968614</v>
      </c>
      <c r="AG3208" s="27">
        <f t="shared" si="1214"/>
        <v>64.384884030454288</v>
      </c>
      <c r="AH3208" s="28">
        <f t="shared" si="1215"/>
        <v>48.713445816037627</v>
      </c>
      <c r="AI3208" s="28">
        <f t="shared" si="1216"/>
        <v>2.0447705737233464</v>
      </c>
      <c r="AJ3208" s="27">
        <f t="shared" si="1238"/>
        <v>3.8046338953998426</v>
      </c>
      <c r="AK3208" s="27">
        <f t="shared" si="1217"/>
        <v>21.485012299332485</v>
      </c>
      <c r="AL3208" s="27">
        <f t="shared" si="1218"/>
        <v>25.737275678234095</v>
      </c>
      <c r="AM3208" s="27">
        <f t="shared" si="1219"/>
        <v>0.98068699547256744</v>
      </c>
      <c r="AN3208" s="27">
        <f t="shared" si="1220"/>
        <v>0.97367516165684342</v>
      </c>
      <c r="AO3208" s="27">
        <f t="shared" si="1221"/>
        <v>0.79986881045638814</v>
      </c>
      <c r="AP3208" s="29">
        <f t="shared" si="1222"/>
        <v>25.221978629704921</v>
      </c>
      <c r="AQ3208" s="27">
        <f t="shared" si="1223"/>
        <v>0.87714651795024767</v>
      </c>
      <c r="AR3208" s="29">
        <f t="shared" si="1224"/>
        <v>23.509320657312269</v>
      </c>
      <c r="AS3208" s="29">
        <f t="shared" si="1225"/>
        <v>505.09804347130535</v>
      </c>
      <c r="AT3208" s="29">
        <f t="shared" si="1226"/>
        <v>108.23473644778763</v>
      </c>
      <c r="AU3208" s="29">
        <f t="shared" si="1227"/>
        <v>15.78585880253527</v>
      </c>
      <c r="AV3208" s="27">
        <f t="shared" si="1228"/>
        <v>8.7382449884599964</v>
      </c>
      <c r="AW3208" s="27">
        <f t="shared" si="1229"/>
        <v>8.7751585246647519</v>
      </c>
      <c r="AX3208" s="27">
        <f t="shared" si="1230"/>
        <v>3.8106491973078982</v>
      </c>
      <c r="AY3208" s="16">
        <f t="shared" si="1231"/>
        <v>4.6666907505703064</v>
      </c>
      <c r="AZ3208" s="16">
        <f t="shared" si="1232"/>
        <v>0.16229106126005555</v>
      </c>
      <c r="BA3208" s="27">
        <f t="shared" si="1236"/>
        <v>0.97402058552771675</v>
      </c>
      <c r="BB3208" s="30">
        <f t="shared" si="1233"/>
        <v>0.35622486005092907</v>
      </c>
      <c r="BC3208" s="16">
        <f t="shared" si="1234"/>
        <v>4.652616456545104</v>
      </c>
      <c r="BD3208" s="44"/>
      <c r="BE3208" s="44"/>
      <c r="BF3208" s="8"/>
    </row>
    <row r="3209" spans="1:58" x14ac:dyDescent="0.25">
      <c r="A3209" s="8">
        <v>3053</v>
      </c>
      <c r="B3209" s="23" t="s">
        <v>276</v>
      </c>
      <c r="C3209" s="23" t="s">
        <v>58</v>
      </c>
      <c r="D3209" s="23" t="s">
        <v>58</v>
      </c>
      <c r="E3209" s="23" t="s">
        <v>512</v>
      </c>
      <c r="F3209" s="16" t="s">
        <v>60</v>
      </c>
      <c r="G3209" s="24">
        <v>1817.1398480057594</v>
      </c>
      <c r="H3209" s="26">
        <v>56.443726074653824</v>
      </c>
      <c r="I3209" s="24">
        <v>1805.4011194141929</v>
      </c>
      <c r="J3209" s="24">
        <v>584.26652652604662</v>
      </c>
      <c r="K3209" s="24">
        <v>487.84898346297996</v>
      </c>
      <c r="L3209" s="24">
        <v>9833.3474182526206</v>
      </c>
      <c r="M3209" s="24">
        <v>439.63386464415458</v>
      </c>
      <c r="N3209" s="26">
        <v>19.762740468061395</v>
      </c>
      <c r="O3209" s="24">
        <v>1942.8069758568809</v>
      </c>
      <c r="P3209" s="24">
        <v>3886.1560003464047</v>
      </c>
      <c r="Q3209" s="24">
        <v>455.14560901004313</v>
      </c>
      <c r="R3209" s="24">
        <v>1818.4470754550448</v>
      </c>
      <c r="S3209" s="24">
        <v>287.48789621623166</v>
      </c>
      <c r="T3209" s="26">
        <v>82.176644818872859</v>
      </c>
      <c r="U3209" s="24">
        <v>214.67139575566952</v>
      </c>
      <c r="V3209" s="26">
        <v>24.848055846482122</v>
      </c>
      <c r="W3209" s="24">
        <v>112.23198593632141</v>
      </c>
      <c r="X3209" s="26">
        <v>18.09291199420543</v>
      </c>
      <c r="Y3209" s="26">
        <v>36.747895624349013</v>
      </c>
      <c r="Z3209" s="25">
        <v>4.1693968940889095</v>
      </c>
      <c r="AA3209" s="26">
        <v>20.013225063318643</v>
      </c>
      <c r="AB3209" s="25">
        <v>2.1842561365567956</v>
      </c>
      <c r="AC3209" s="25">
        <v>5.6240828665361038</v>
      </c>
      <c r="AD3209" s="26">
        <v>98.545186405857578</v>
      </c>
      <c r="AE3209" s="31">
        <v>5.3128977540021012</v>
      </c>
      <c r="AF3209" s="17">
        <f t="shared" si="1237"/>
        <v>8905.179324954468</v>
      </c>
      <c r="AG3209" s="27">
        <f t="shared" ref="AG3209:AG3247" si="1239">IFERROR((O3209/0.237)/(AA3209/0.161),"")</f>
        <v>65.946250030212724</v>
      </c>
      <c r="AH3209" s="28">
        <f t="shared" ref="AH3209:AH3247" si="1240">IFERROR((P3209/0.613)/(AA3209/0.161),"")</f>
        <v>50.999809334988157</v>
      </c>
      <c r="AI3209" s="28">
        <f t="shared" ref="AI3209:AI3247" si="1241">IFERROR((O3209/0.237)/(R3209/0.457),"")</f>
        <v>2.0601405121306979</v>
      </c>
      <c r="AJ3209" s="27">
        <f t="shared" si="1238"/>
        <v>3.9349646009161963</v>
      </c>
      <c r="AK3209" s="27">
        <f t="shared" ref="AK3209:AK3247" si="1242">IFERROR(L3209/M3209,"")</f>
        <v>22.367129125077433</v>
      </c>
      <c r="AL3209" s="27">
        <f t="shared" ref="AL3209:AL3247" si="1243">IFERROR(AD3209/AE3209,"")</f>
        <v>18.548293411373376</v>
      </c>
      <c r="AM3209" s="27">
        <f t="shared" ref="AM3209:AM3247" si="1244">IFERROR((P3209/0.613)/(SQRT((O3209/0.237)*(Q3209/0.0928))),"")</f>
        <v>0.99981100139616508</v>
      </c>
      <c r="AN3209" s="27">
        <f t="shared" ref="AN3209:AN3247" si="1245">IFERROR((T3209/0.0563)/SQRT((S3209/0.138)*(U3209/0.199)),"")</f>
        <v>0.97366423959592174</v>
      </c>
      <c r="AO3209" s="27">
        <f t="shared" ref="AO3209:AO3247" si="1246">IFERROR((M3209/1.57)/(0.25*(W3209/0.246)+(0.75*X3209/0.0546)),"")</f>
        <v>0.77229027462798772</v>
      </c>
      <c r="AP3209" s="29">
        <f t="shared" ref="AP3209:AP3247" si="1247">IFERROR(M3209/X3209,"")</f>
        <v>24.298679216753776</v>
      </c>
      <c r="AQ3209" s="27">
        <f t="shared" ref="AQ3209:AQ3247" si="1248">IFERROR((M3209/1.57)/(X3209/0.0546),"")</f>
        <v>0.84503686957627777</v>
      </c>
      <c r="AR3209" s="29">
        <f t="shared" ref="AR3209:AR3247" si="1249">IFERROR(M3209/AA3209,"")</f>
        <v>21.967167373235615</v>
      </c>
      <c r="AS3209" s="29">
        <f t="shared" ref="AS3209:AS3247" si="1250">IFERROR(L3209/AA3209,"")</f>
        <v>491.34246914934909</v>
      </c>
      <c r="AT3209" s="29">
        <f t="shared" ref="AT3209:AT3247" si="1251">IFERROR(L3209/AD3209,"")</f>
        <v>99.785162288435444</v>
      </c>
      <c r="AU3209" s="29">
        <f t="shared" ref="AU3209:AU3272" si="1252">IFERROR(($T3209/0.0563)/($AB3209/0.0246),"")</f>
        <v>16.438854565065945</v>
      </c>
      <c r="AV3209" s="27">
        <f t="shared" ref="AV3209:AV3247" si="1253">IFERROR(O3209/U3209,"")</f>
        <v>9.0501436813133065</v>
      </c>
      <c r="AW3209" s="27">
        <f t="shared" ref="AW3209:AW3247" si="1254">IFERROR((U3209/0.199)/(AA3209/0.161),"")</f>
        <v>8.6782049056779442</v>
      </c>
      <c r="AX3209" s="27">
        <f t="shared" ref="AX3209:AX3247" si="1255">IFERROR((W3209/0.246)/(AA3209/0.161),"")</f>
        <v>3.6702051253525712</v>
      </c>
      <c r="AY3209" s="16">
        <f t="shared" ref="AY3209:AY3247" si="1256">IFERROR(AD3209/AA3209,"")</f>
        <v>4.9240033075167231</v>
      </c>
      <c r="AZ3209" s="16">
        <f t="shared" ref="AZ3209:AZ3247" si="1257">IFERROR(S3209/R3209,"")</f>
        <v>0.15809527816161009</v>
      </c>
      <c r="BA3209" s="27">
        <f t="shared" si="1236"/>
        <v>0.97548755398067888</v>
      </c>
      <c r="BB3209" s="30">
        <f t="shared" ref="BB3209:BB3247" si="1258">IFERROR((L3209/7.25)/(R3209/0.457),"")</f>
        <v>0.34086225365688166</v>
      </c>
      <c r="BC3209" s="16">
        <f t="shared" ref="BC3209:BC3247" si="1259">IFERROR((L3209/7.25)/(M3209/1.57),"")</f>
        <v>4.8436403760512521</v>
      </c>
      <c r="BD3209" s="44"/>
      <c r="BE3209" s="44"/>
      <c r="BF3209" s="8"/>
    </row>
    <row r="3210" spans="1:58" x14ac:dyDescent="0.25">
      <c r="A3210" s="8">
        <v>3054</v>
      </c>
      <c r="B3210" s="23" t="s">
        <v>276</v>
      </c>
      <c r="C3210" s="23" t="s">
        <v>58</v>
      </c>
      <c r="D3210" s="23" t="s">
        <v>58</v>
      </c>
      <c r="E3210" s="23" t="s">
        <v>512</v>
      </c>
      <c r="F3210" s="16" t="s">
        <v>60</v>
      </c>
      <c r="G3210" s="24">
        <v>1520.360754060144</v>
      </c>
      <c r="H3210" s="26">
        <v>26.370386750625304</v>
      </c>
      <c r="I3210" s="24">
        <v>1787.6484034176026</v>
      </c>
      <c r="J3210" s="24">
        <v>345.29470928452827</v>
      </c>
      <c r="K3210" s="24">
        <v>312.46775613197474</v>
      </c>
      <c r="L3210" s="24">
        <v>9461.2421709753453</v>
      </c>
      <c r="M3210" s="24">
        <v>712.94581283886907</v>
      </c>
      <c r="N3210" s="26">
        <v>20.784136644747786</v>
      </c>
      <c r="O3210" s="24">
        <v>2390.2688594781534</v>
      </c>
      <c r="P3210" s="24">
        <v>4955.6325159661901</v>
      </c>
      <c r="Q3210" s="24">
        <v>583.09713727312862</v>
      </c>
      <c r="R3210" s="24">
        <v>2298.6787172224049</v>
      </c>
      <c r="S3210" s="24">
        <v>371.36817982099916</v>
      </c>
      <c r="T3210" s="24">
        <v>106.34387170679271</v>
      </c>
      <c r="U3210" s="24">
        <v>281.86815704627605</v>
      </c>
      <c r="V3210" s="26">
        <v>35.256775491154315</v>
      </c>
      <c r="W3210" s="24">
        <v>171.81614259534533</v>
      </c>
      <c r="X3210" s="26">
        <v>28.306148963484645</v>
      </c>
      <c r="Y3210" s="26">
        <v>58.25531239072955</v>
      </c>
      <c r="Z3210" s="25">
        <v>6.4238057668897079</v>
      </c>
      <c r="AA3210" s="26">
        <v>30.581741386676267</v>
      </c>
      <c r="AB3210" s="25">
        <v>3.4265244857446375</v>
      </c>
      <c r="AC3210" s="25">
        <v>8.2165986228985908</v>
      </c>
      <c r="AD3210" s="24">
        <v>108.55020082338376</v>
      </c>
      <c r="AE3210" s="31">
        <v>2.197273375353725</v>
      </c>
      <c r="AF3210" s="17">
        <f t="shared" si="1237"/>
        <v>11321.32388959397</v>
      </c>
      <c r="AG3210" s="27">
        <f t="shared" si="1239"/>
        <v>53.096032704480614</v>
      </c>
      <c r="AH3210" s="28">
        <f t="shared" si="1240"/>
        <v>42.560065139571158</v>
      </c>
      <c r="AI3210" s="28">
        <f t="shared" si="1241"/>
        <v>2.0051013654011314</v>
      </c>
      <c r="AJ3210" s="27">
        <f t="shared" si="1238"/>
        <v>3.7477689159573448</v>
      </c>
      <c r="AK3210" s="27">
        <f t="shared" si="1242"/>
        <v>13.270632915707514</v>
      </c>
      <c r="AL3210" s="27">
        <f t="shared" si="1243"/>
        <v>49.402228252963269</v>
      </c>
      <c r="AM3210" s="27">
        <f t="shared" si="1244"/>
        <v>1.0155304479450404</v>
      </c>
      <c r="AN3210" s="27">
        <f t="shared" si="1245"/>
        <v>0.96748625082292417</v>
      </c>
      <c r="AO3210" s="27">
        <f t="shared" si="1246"/>
        <v>0.80596543793933262</v>
      </c>
      <c r="AP3210" s="29">
        <f t="shared" si="1247"/>
        <v>25.186958980487944</v>
      </c>
      <c r="AQ3210" s="27">
        <f t="shared" si="1248"/>
        <v>0.8759286371558227</v>
      </c>
      <c r="AR3210" s="29">
        <f t="shared" si="1249"/>
        <v>23.312793206389564</v>
      </c>
      <c r="AS3210" s="29">
        <f t="shared" si="1250"/>
        <v>309.37552088179592</v>
      </c>
      <c r="AT3210" s="29">
        <f t="shared" si="1251"/>
        <v>87.160061420514808</v>
      </c>
      <c r="AU3210" s="29">
        <f t="shared" si="1252"/>
        <v>13.560800923840809</v>
      </c>
      <c r="AV3210" s="27">
        <f t="shared" si="1253"/>
        <v>8.4800953911432</v>
      </c>
      <c r="AW3210" s="27">
        <f t="shared" si="1254"/>
        <v>7.4568705546600516</v>
      </c>
      <c r="AX3210" s="27">
        <f t="shared" si="1255"/>
        <v>3.6769906209597485</v>
      </c>
      <c r="AY3210" s="16">
        <f t="shared" si="1256"/>
        <v>3.5495101292916069</v>
      </c>
      <c r="AZ3210" s="16">
        <f t="shared" si="1257"/>
        <v>0.16155723591931095</v>
      </c>
      <c r="BA3210" s="27">
        <f t="shared" si="1236"/>
        <v>0.97049228037835011</v>
      </c>
      <c r="BB3210" s="30">
        <f t="shared" si="1258"/>
        <v>0.25944665604339789</v>
      </c>
      <c r="BC3210" s="16">
        <f t="shared" si="1259"/>
        <v>2.8737784382980416</v>
      </c>
      <c r="BD3210" s="44"/>
      <c r="BE3210" s="44"/>
      <c r="BF3210" s="8"/>
    </row>
    <row r="3211" spans="1:58" x14ac:dyDescent="0.25">
      <c r="A3211" s="8">
        <v>3055</v>
      </c>
      <c r="B3211" s="23" t="s">
        <v>276</v>
      </c>
      <c r="C3211" s="23" t="s">
        <v>58</v>
      </c>
      <c r="D3211" s="23" t="s">
        <v>58</v>
      </c>
      <c r="E3211" s="23" t="s">
        <v>512</v>
      </c>
      <c r="F3211" s="16" t="s">
        <v>60</v>
      </c>
      <c r="G3211" s="24">
        <v>2000.23259004796</v>
      </c>
      <c r="H3211" s="26">
        <v>58.989761613640191</v>
      </c>
      <c r="I3211" s="24">
        <v>1534.5085705539875</v>
      </c>
      <c r="J3211" s="24">
        <v>545.71228842524704</v>
      </c>
      <c r="K3211" s="24">
        <v>451.55946699482183</v>
      </c>
      <c r="L3211" s="24">
        <v>9318.6920092287601</v>
      </c>
      <c r="M3211" s="24">
        <v>416.45376197286492</v>
      </c>
      <c r="N3211" s="26">
        <v>23.531808513345823</v>
      </c>
      <c r="O3211" s="24">
        <v>1812.5490129562036</v>
      </c>
      <c r="P3211" s="24">
        <v>3934.5483938800976</v>
      </c>
      <c r="Q3211" s="24">
        <v>437.08162427343638</v>
      </c>
      <c r="R3211" s="24">
        <v>1725.815655914389</v>
      </c>
      <c r="S3211" s="24">
        <v>265.0878102662486</v>
      </c>
      <c r="T3211" s="26">
        <v>79.250743647982887</v>
      </c>
      <c r="U3211" s="24">
        <v>197.8933348686152</v>
      </c>
      <c r="V3211" s="26">
        <v>23.070497966964957</v>
      </c>
      <c r="W3211" s="24">
        <v>107.02794944930221</v>
      </c>
      <c r="X3211" s="26">
        <v>17.102100049171366</v>
      </c>
      <c r="Y3211" s="26">
        <v>35.702171397837347</v>
      </c>
      <c r="Z3211" s="25">
        <v>3.7355010771775112</v>
      </c>
      <c r="AA3211" s="26">
        <v>18.468121963441792</v>
      </c>
      <c r="AB3211" s="25">
        <v>2.0734451164389927</v>
      </c>
      <c r="AC3211" s="25">
        <v>7.5016141050241938</v>
      </c>
      <c r="AD3211" s="24">
        <v>128.91807737698377</v>
      </c>
      <c r="AE3211" s="31">
        <v>2.2595027518798361</v>
      </c>
      <c r="AF3211" s="17">
        <f t="shared" si="1237"/>
        <v>8659.406362827307</v>
      </c>
      <c r="AG3211" s="27">
        <f t="shared" si="1239"/>
        <v>66.672164579957538</v>
      </c>
      <c r="AH3211" s="28">
        <f t="shared" si="1240"/>
        <v>55.95482720527356</v>
      </c>
      <c r="AI3211" s="28">
        <f t="shared" si="1241"/>
        <v>2.0251780366658685</v>
      </c>
      <c r="AJ3211" s="27">
        <f t="shared" si="1238"/>
        <v>3.9813535181610256</v>
      </c>
      <c r="AK3211" s="27">
        <f t="shared" si="1242"/>
        <v>22.376294465640925</v>
      </c>
      <c r="AL3211" s="27">
        <f t="shared" si="1243"/>
        <v>57.055950593433863</v>
      </c>
      <c r="AM3211" s="27">
        <f t="shared" si="1244"/>
        <v>1.0694400009425586</v>
      </c>
      <c r="AN3211" s="27">
        <f t="shared" si="1245"/>
        <v>1.0184754623100609</v>
      </c>
      <c r="AO3211" s="27">
        <f t="shared" si="1246"/>
        <v>0.77179823616309895</v>
      </c>
      <c r="AP3211" s="29">
        <f t="shared" si="1247"/>
        <v>24.35103062053733</v>
      </c>
      <c r="AQ3211" s="27">
        <f t="shared" si="1248"/>
        <v>0.84685749801359134</v>
      </c>
      <c r="AR3211" s="29">
        <f t="shared" si="1249"/>
        <v>22.54987067971761</v>
      </c>
      <c r="AS3211" s="29">
        <f t="shared" si="1250"/>
        <v>504.58254649148375</v>
      </c>
      <c r="AT3211" s="29">
        <f t="shared" si="1251"/>
        <v>72.283827053819067</v>
      </c>
      <c r="AU3211" s="29">
        <f t="shared" si="1252"/>
        <v>16.700809190436427</v>
      </c>
      <c r="AV3211" s="27">
        <f t="shared" si="1253"/>
        <v>9.1592221342855549</v>
      </c>
      <c r="AW3211" s="27">
        <f t="shared" si="1254"/>
        <v>8.6692441264715434</v>
      </c>
      <c r="AX3211" s="27">
        <f t="shared" si="1255"/>
        <v>3.7928462646321739</v>
      </c>
      <c r="AY3211" s="16">
        <f t="shared" si="1256"/>
        <v>6.9805732078324487</v>
      </c>
      <c r="AZ3211" s="16">
        <f t="shared" si="1257"/>
        <v>0.15360146337634023</v>
      </c>
      <c r="BA3211" s="27">
        <f t="shared" si="1236"/>
        <v>0.97607459699434995</v>
      </c>
      <c r="BB3211" s="30">
        <f t="shared" si="1258"/>
        <v>0.34036018202500612</v>
      </c>
      <c r="BC3211" s="16">
        <f t="shared" si="1259"/>
        <v>4.8456251463525861</v>
      </c>
      <c r="BD3211" s="44"/>
      <c r="BE3211" s="44"/>
      <c r="BF3211" s="8"/>
    </row>
    <row r="3212" spans="1:58" x14ac:dyDescent="0.25">
      <c r="A3212" s="8">
        <v>3056</v>
      </c>
      <c r="B3212" s="23" t="s">
        <v>513</v>
      </c>
      <c r="C3212" s="23" t="s">
        <v>58</v>
      </c>
      <c r="D3212" s="23" t="s">
        <v>58</v>
      </c>
      <c r="E3212" s="23" t="s">
        <v>512</v>
      </c>
      <c r="F3212" s="16" t="s">
        <v>60</v>
      </c>
      <c r="G3212" s="24">
        <v>2071.9988497760837</v>
      </c>
      <c r="H3212" s="25">
        <v>7.3563470364054488</v>
      </c>
      <c r="I3212" s="24">
        <v>987.18952733652407</v>
      </c>
      <c r="J3212" s="24">
        <v>711.68207533497707</v>
      </c>
      <c r="K3212" s="24">
        <v>129.49171315003377</v>
      </c>
      <c r="L3212" s="24">
        <v>19650.49434923429</v>
      </c>
      <c r="M3212" s="24">
        <v>504.17324249995664</v>
      </c>
      <c r="N3212" s="25">
        <v>33.692088476269369</v>
      </c>
      <c r="O3212" s="24">
        <v>2195.6228574629276</v>
      </c>
      <c r="P3212" s="24">
        <v>5179.9510457369606</v>
      </c>
      <c r="Q3212" s="24">
        <v>643.60791292416764</v>
      </c>
      <c r="R3212" s="24">
        <v>2702.8087163481073</v>
      </c>
      <c r="S3212" s="24">
        <v>491.58602730757622</v>
      </c>
      <c r="T3212" s="24">
        <v>140.94577925878141</v>
      </c>
      <c r="U3212" s="24">
        <v>352.28158295331752</v>
      </c>
      <c r="V3212" s="24">
        <v>38.003265118960414</v>
      </c>
      <c r="W3212" s="24">
        <v>162.86517514685133</v>
      </c>
      <c r="X3212" s="26">
        <v>23.498608695372745</v>
      </c>
      <c r="Y3212" s="26">
        <v>41.588045086014056</v>
      </c>
      <c r="Z3212" s="25">
        <v>3.8829169708891604</v>
      </c>
      <c r="AA3212" s="26">
        <v>16.74380649971479</v>
      </c>
      <c r="AB3212" s="25">
        <v>1.6424711275173454</v>
      </c>
      <c r="AC3212" s="25">
        <v>4.1551774017672995</v>
      </c>
      <c r="AD3212" s="25">
        <v>6.1577367654789423</v>
      </c>
      <c r="AE3212" s="25">
        <v>9.421415607503366E-3</v>
      </c>
      <c r="AF3212" s="17">
        <f t="shared" si="1237"/>
        <v>11995.02821063716</v>
      </c>
      <c r="AG3212" s="27">
        <f t="shared" si="1239"/>
        <v>89.080178158151995</v>
      </c>
      <c r="AH3212" s="28">
        <f t="shared" si="1240"/>
        <v>81.252523967740402</v>
      </c>
      <c r="AI3212" s="28">
        <f t="shared" si="1241"/>
        <v>1.5664274554074917</v>
      </c>
      <c r="AJ3212" s="27">
        <f t="shared" si="1238"/>
        <v>2.6006921907897818</v>
      </c>
      <c r="AK3212" s="27">
        <f t="shared" si="1242"/>
        <v>38.975678780168465</v>
      </c>
      <c r="AL3212" s="27">
        <f t="shared" si="1243"/>
        <v>653.5893354046309</v>
      </c>
      <c r="AM3212" s="27">
        <f t="shared" si="1244"/>
        <v>1.0542018713688717</v>
      </c>
      <c r="AN3212" s="27">
        <f t="shared" si="1245"/>
        <v>0.99693083062393562</v>
      </c>
      <c r="AO3212" s="27">
        <f t="shared" si="1246"/>
        <v>0.65765261414482246</v>
      </c>
      <c r="AP3212" s="29">
        <f t="shared" si="1247"/>
        <v>21.455450790124289</v>
      </c>
      <c r="AQ3212" s="27">
        <f t="shared" si="1248"/>
        <v>0.74615771537629694</v>
      </c>
      <c r="AR3212" s="29">
        <f t="shared" si="1249"/>
        <v>30.111028965160617</v>
      </c>
      <c r="AS3212" s="29">
        <f t="shared" si="1250"/>
        <v>1173.5977926864487</v>
      </c>
      <c r="AT3212" s="29">
        <f t="shared" si="1251"/>
        <v>3191.1877849987786</v>
      </c>
      <c r="AU3212" s="29">
        <f t="shared" si="1252"/>
        <v>37.495663530564478</v>
      </c>
      <c r="AV3212" s="27">
        <f t="shared" si="1253"/>
        <v>6.2325791744664665</v>
      </c>
      <c r="AW3212" s="27">
        <f t="shared" si="1254"/>
        <v>17.021919893005578</v>
      </c>
      <c r="AX3212" s="27">
        <f t="shared" si="1255"/>
        <v>6.3659731591216904</v>
      </c>
      <c r="AY3212" s="16">
        <f t="shared" si="1256"/>
        <v>0.36776205969555559</v>
      </c>
      <c r="AZ3212" s="16">
        <f t="shared" si="1257"/>
        <v>0.18187969586385727</v>
      </c>
      <c r="BA3212" s="27">
        <f t="shared" si="1236"/>
        <v>0.97597135383227163</v>
      </c>
      <c r="BB3212" s="30">
        <f t="shared" si="1258"/>
        <v>0.45828576020310929</v>
      </c>
      <c r="BC3212" s="16">
        <f t="shared" si="1259"/>
        <v>8.4402504392916544</v>
      </c>
      <c r="BD3212" s="44"/>
      <c r="BE3212" s="44"/>
      <c r="BF3212" s="8"/>
    </row>
    <row r="3213" spans="1:58" x14ac:dyDescent="0.25">
      <c r="A3213" s="8">
        <v>3057</v>
      </c>
      <c r="B3213" s="23" t="s">
        <v>513</v>
      </c>
      <c r="C3213" s="23" t="s">
        <v>58</v>
      </c>
      <c r="D3213" s="23" t="s">
        <v>58</v>
      </c>
      <c r="E3213" s="23" t="s">
        <v>512</v>
      </c>
      <c r="F3213" s="16" t="s">
        <v>60</v>
      </c>
      <c r="G3213" s="24">
        <v>1561.0824926245523</v>
      </c>
      <c r="H3213" s="26">
        <v>21.77957550599907</v>
      </c>
      <c r="I3213" s="24">
        <v>1510.5846705119102</v>
      </c>
      <c r="J3213" s="24">
        <v>369.90296618607556</v>
      </c>
      <c r="K3213" s="24">
        <v>193.24523803690391</v>
      </c>
      <c r="L3213" s="24">
        <v>14123.606526683288</v>
      </c>
      <c r="M3213" s="24">
        <v>780.99729496790962</v>
      </c>
      <c r="N3213" s="25">
        <v>23.878762796933859</v>
      </c>
      <c r="O3213" s="24">
        <v>1302.1348208785998</v>
      </c>
      <c r="P3213" s="24">
        <v>2754.0931078764247</v>
      </c>
      <c r="Q3213" s="24">
        <v>330.97735960302668</v>
      </c>
      <c r="R3213" s="24">
        <v>1428.4558288132814</v>
      </c>
      <c r="S3213" s="24">
        <v>310.26794616948519</v>
      </c>
      <c r="T3213" s="24">
        <v>101.12128238986534</v>
      </c>
      <c r="U3213" s="24">
        <v>284.89721690449602</v>
      </c>
      <c r="V3213" s="24">
        <v>39.186666542638626</v>
      </c>
      <c r="W3213" s="24">
        <v>190.38605704307224</v>
      </c>
      <c r="X3213" s="26">
        <v>30.833659586015457</v>
      </c>
      <c r="Y3213" s="26">
        <v>60.349797401914707</v>
      </c>
      <c r="Z3213" s="25">
        <v>6.0087813890619408</v>
      </c>
      <c r="AA3213" s="26">
        <v>27.422114564908831</v>
      </c>
      <c r="AB3213" s="25">
        <v>2.8963052808487224</v>
      </c>
      <c r="AC3213" s="25">
        <v>4.3706111531645488</v>
      </c>
      <c r="AD3213" s="26">
        <v>37.522147316991557</v>
      </c>
      <c r="AE3213" s="25">
        <v>1.6409994025825074</v>
      </c>
      <c r="AF3213" s="17">
        <f t="shared" si="1237"/>
        <v>6869.0309444436398</v>
      </c>
      <c r="AG3213" s="27">
        <f t="shared" si="1239"/>
        <v>32.257636359280589</v>
      </c>
      <c r="AH3213" s="28">
        <f t="shared" si="1240"/>
        <v>26.37807380108773</v>
      </c>
      <c r="AI3213" s="28">
        <f t="shared" si="1241"/>
        <v>1.7577495329932109</v>
      </c>
      <c r="AJ3213" s="27">
        <f t="shared" si="1238"/>
        <v>2.4437106537608893</v>
      </c>
      <c r="AK3213" s="27">
        <f t="shared" si="1242"/>
        <v>18.084065870245571</v>
      </c>
      <c r="AL3213" s="27">
        <f t="shared" si="1243"/>
        <v>22.865424117730591</v>
      </c>
      <c r="AM3213" s="27">
        <f t="shared" si="1244"/>
        <v>1.0149372335557703</v>
      </c>
      <c r="AN3213" s="27">
        <f t="shared" si="1245"/>
        <v>1.0011235930264963</v>
      </c>
      <c r="AO3213" s="27">
        <f t="shared" si="1246"/>
        <v>0.80621319179597795</v>
      </c>
      <c r="AP3213" s="29">
        <f t="shared" si="1247"/>
        <v>25.329373984596021</v>
      </c>
      <c r="AQ3213" s="27">
        <f t="shared" si="1248"/>
        <v>0.88088141373181061</v>
      </c>
      <c r="AR3213" s="29">
        <f t="shared" si="1249"/>
        <v>28.480564221962879</v>
      </c>
      <c r="AS3213" s="29">
        <f t="shared" si="1250"/>
        <v>515.04439941173609</v>
      </c>
      <c r="AT3213" s="29">
        <f t="shared" si="1251"/>
        <v>376.40720312100967</v>
      </c>
      <c r="AU3213" s="29">
        <f t="shared" si="1252"/>
        <v>15.255447255369807</v>
      </c>
      <c r="AV3213" s="27">
        <f t="shared" si="1253"/>
        <v>4.5705424399252905</v>
      </c>
      <c r="AW3213" s="27">
        <f t="shared" si="1254"/>
        <v>8.4054325106440988</v>
      </c>
      <c r="AX3213" s="27">
        <f t="shared" si="1255"/>
        <v>4.5438602683365668</v>
      </c>
      <c r="AY3213" s="16">
        <f t="shared" si="1256"/>
        <v>1.3683170649796423</v>
      </c>
      <c r="AZ3213" s="16">
        <f t="shared" si="1257"/>
        <v>0.21720513852167664</v>
      </c>
      <c r="BA3213" s="27">
        <f t="shared" si="1236"/>
        <v>0.94801546467084907</v>
      </c>
      <c r="BB3213" s="30">
        <f t="shared" si="1258"/>
        <v>0.62324239513613366</v>
      </c>
      <c r="BC3213" s="16">
        <f t="shared" si="1259"/>
        <v>3.916135643625593</v>
      </c>
      <c r="BD3213" s="44"/>
      <c r="BE3213" s="44"/>
      <c r="BF3213" s="8"/>
    </row>
    <row r="3214" spans="1:58" x14ac:dyDescent="0.25">
      <c r="A3214" s="8">
        <v>3058</v>
      </c>
      <c r="B3214" s="23" t="s">
        <v>513</v>
      </c>
      <c r="C3214" s="23" t="s">
        <v>58</v>
      </c>
      <c r="D3214" s="23" t="s">
        <v>58</v>
      </c>
      <c r="E3214" s="23" t="s">
        <v>512</v>
      </c>
      <c r="F3214" s="16" t="s">
        <v>60</v>
      </c>
      <c r="G3214" s="24">
        <v>1091.83042477096</v>
      </c>
      <c r="H3214" s="26">
        <v>22.130582605819836</v>
      </c>
      <c r="I3214" s="24">
        <v>2168.7820185388009</v>
      </c>
      <c r="J3214" s="24">
        <v>419.3858677485768</v>
      </c>
      <c r="K3214" s="24">
        <v>178.63979764452682</v>
      </c>
      <c r="L3214" s="24">
        <v>11142.402560232746</v>
      </c>
      <c r="M3214" s="24">
        <v>607.85787503833899</v>
      </c>
      <c r="N3214" s="25">
        <v>20.251403736523223</v>
      </c>
      <c r="O3214" s="24">
        <v>2395.703643023478</v>
      </c>
      <c r="P3214" s="24">
        <v>3683.9805308118953</v>
      </c>
      <c r="Q3214" s="24">
        <v>360.26727579390786</v>
      </c>
      <c r="R3214" s="24">
        <v>1384.0450906853682</v>
      </c>
      <c r="S3214" s="24">
        <v>254.05544946938866</v>
      </c>
      <c r="T3214" s="24">
        <v>80.612919109422634</v>
      </c>
      <c r="U3214" s="24">
        <v>228.78266868035951</v>
      </c>
      <c r="V3214" s="24">
        <v>29.966100753382676</v>
      </c>
      <c r="W3214" s="24">
        <v>150.16786858059621</v>
      </c>
      <c r="X3214" s="26">
        <v>24.018430057148866</v>
      </c>
      <c r="Y3214" s="26">
        <v>48.662919975172926</v>
      </c>
      <c r="Z3214" s="25">
        <v>4.9875434247139117</v>
      </c>
      <c r="AA3214" s="26">
        <v>24.022067374781805</v>
      </c>
      <c r="AB3214" s="25">
        <v>2.7421644510154439</v>
      </c>
      <c r="AC3214" s="25">
        <v>9.8461409500570909</v>
      </c>
      <c r="AD3214" s="24">
        <v>196.98755134829321</v>
      </c>
      <c r="AE3214" s="25">
        <v>20.849478949144775</v>
      </c>
      <c r="AF3214" s="17">
        <f t="shared" si="1237"/>
        <v>8672.0146721906349</v>
      </c>
      <c r="AG3214" s="27">
        <f t="shared" si="1239"/>
        <v>67.748587130101328</v>
      </c>
      <c r="AH3214" s="28">
        <f t="shared" si="1240"/>
        <v>40.278412673946079</v>
      </c>
      <c r="AI3214" s="28">
        <f t="shared" si="1241"/>
        <v>3.3377262026411674</v>
      </c>
      <c r="AJ3214" s="27">
        <f t="shared" si="1238"/>
        <v>5.490796127891298</v>
      </c>
      <c r="AK3214" s="27">
        <f t="shared" si="1242"/>
        <v>18.330604928874152</v>
      </c>
      <c r="AL3214" s="27">
        <f t="shared" si="1243"/>
        <v>9.4480803011325829</v>
      </c>
      <c r="AM3214" s="27">
        <f t="shared" si="1244"/>
        <v>0.95934774381900922</v>
      </c>
      <c r="AN3214" s="27">
        <f t="shared" si="1245"/>
        <v>0.98420715093226907</v>
      </c>
      <c r="AO3214" s="27">
        <f t="shared" si="1246"/>
        <v>0.80237109359848979</v>
      </c>
      <c r="AP3214" s="29">
        <f t="shared" si="1247"/>
        <v>25.307976982343011</v>
      </c>
      <c r="AQ3214" s="27">
        <f t="shared" si="1248"/>
        <v>0.88013728868530472</v>
      </c>
      <c r="AR3214" s="29">
        <f t="shared" si="1249"/>
        <v>25.304144957834222</v>
      </c>
      <c r="AS3214" s="29">
        <f t="shared" si="1250"/>
        <v>463.84028428502205</v>
      </c>
      <c r="AT3214" s="29">
        <f t="shared" si="1251"/>
        <v>56.563993429878678</v>
      </c>
      <c r="AU3214" s="29">
        <f t="shared" si="1252"/>
        <v>12.845111063912613</v>
      </c>
      <c r="AV3214" s="27">
        <f t="shared" si="1253"/>
        <v>10.471525910778677</v>
      </c>
      <c r="AW3214" s="27">
        <f t="shared" si="1254"/>
        <v>7.705228822711061</v>
      </c>
      <c r="AX3214" s="27">
        <f t="shared" si="1255"/>
        <v>4.0912630617189647</v>
      </c>
      <c r="AY3214" s="16">
        <f t="shared" si="1256"/>
        <v>8.2002747005484355</v>
      </c>
      <c r="AZ3214" s="16">
        <f t="shared" si="1257"/>
        <v>0.183560095822877</v>
      </c>
      <c r="BA3214" s="27">
        <f t="shared" si="1236"/>
        <v>0.96718558427612422</v>
      </c>
      <c r="BB3214" s="30">
        <f t="shared" si="1258"/>
        <v>0.50746582376503446</v>
      </c>
      <c r="BC3214" s="16">
        <f t="shared" si="1259"/>
        <v>3.9695241018389549</v>
      </c>
      <c r="BD3214" s="44"/>
      <c r="BE3214" s="44"/>
      <c r="BF3214" s="8"/>
    </row>
    <row r="3215" spans="1:58" x14ac:dyDescent="0.25">
      <c r="A3215" s="8">
        <v>3059</v>
      </c>
      <c r="B3215" s="23" t="s">
        <v>513</v>
      </c>
      <c r="C3215" s="23" t="s">
        <v>58</v>
      </c>
      <c r="D3215" s="23" t="s">
        <v>58</v>
      </c>
      <c r="E3215" s="23" t="s">
        <v>512</v>
      </c>
      <c r="F3215" s="16" t="s">
        <v>60</v>
      </c>
      <c r="G3215" s="24">
        <v>1925.7754078629575</v>
      </c>
      <c r="H3215" s="25">
        <v>7.0097156092839681</v>
      </c>
      <c r="I3215" s="24">
        <v>1098.4325515674054</v>
      </c>
      <c r="J3215" s="24">
        <v>578.98634307047519</v>
      </c>
      <c r="K3215" s="24">
        <v>125.0449127324035</v>
      </c>
      <c r="L3215" s="24">
        <v>16763.074068531867</v>
      </c>
      <c r="M3215" s="24">
        <v>822.47389066272046</v>
      </c>
      <c r="N3215" s="25">
        <v>24.143110754235074</v>
      </c>
      <c r="O3215" s="24">
        <v>2355.7054565150588</v>
      </c>
      <c r="P3215" s="24">
        <v>4827.2813152679273</v>
      </c>
      <c r="Q3215" s="24">
        <v>549.74142759810434</v>
      </c>
      <c r="R3215" s="24">
        <v>2233.6843533416491</v>
      </c>
      <c r="S3215" s="24">
        <v>399.52393619841513</v>
      </c>
      <c r="T3215" s="24">
        <v>122.16170277509225</v>
      </c>
      <c r="U3215" s="24">
        <v>337.2054509835429</v>
      </c>
      <c r="V3215" s="24">
        <v>45.563094493479632</v>
      </c>
      <c r="W3215" s="24">
        <v>223.65634640649967</v>
      </c>
      <c r="X3215" s="26">
        <v>34.577776756942697</v>
      </c>
      <c r="Y3215" s="26">
        <v>64.636266717153759</v>
      </c>
      <c r="Z3215" s="25">
        <v>6.1185571558624963</v>
      </c>
      <c r="AA3215" s="26">
        <v>26.314453770444413</v>
      </c>
      <c r="AB3215" s="25">
        <v>2.5717057821909539</v>
      </c>
      <c r="AC3215" s="25">
        <v>4.803980188663604</v>
      </c>
      <c r="AD3215" s="26">
        <v>36.09308781035714</v>
      </c>
      <c r="AE3215" s="25">
        <v>0.71328519091778131</v>
      </c>
      <c r="AF3215" s="17">
        <f t="shared" si="1237"/>
        <v>11228.741843762366</v>
      </c>
      <c r="AG3215" s="27">
        <f t="shared" si="1239"/>
        <v>60.814082432231658</v>
      </c>
      <c r="AH3215" s="28">
        <f t="shared" si="1240"/>
        <v>48.180760484157375</v>
      </c>
      <c r="AI3215" s="28">
        <f t="shared" si="1241"/>
        <v>2.0336070551936074</v>
      </c>
      <c r="AJ3215" s="27">
        <f t="shared" si="1238"/>
        <v>3.4332776353394885</v>
      </c>
      <c r="AK3215" s="27">
        <f t="shared" si="1242"/>
        <v>20.381284146326848</v>
      </c>
      <c r="AL3215" s="27">
        <f t="shared" si="1243"/>
        <v>50.601201693135259</v>
      </c>
      <c r="AM3215" s="27">
        <f t="shared" si="1244"/>
        <v>1.0262438517144883</v>
      </c>
      <c r="AN3215" s="27">
        <f t="shared" si="1245"/>
        <v>0.97965705188990193</v>
      </c>
      <c r="AO3215" s="27">
        <f t="shared" si="1246"/>
        <v>0.74597279965276675</v>
      </c>
      <c r="AP3215" s="29">
        <f t="shared" si="1247"/>
        <v>23.786199339654772</v>
      </c>
      <c r="AQ3215" s="27">
        <f t="shared" si="1248"/>
        <v>0.82721432098417236</v>
      </c>
      <c r="AR3215" s="29">
        <f t="shared" si="1249"/>
        <v>31.255594276727791</v>
      </c>
      <c r="AS3215" s="29">
        <f t="shared" si="1250"/>
        <v>637.02914811629637</v>
      </c>
      <c r="AT3215" s="29">
        <f t="shared" si="1251"/>
        <v>464.44001013738693</v>
      </c>
      <c r="AU3215" s="29">
        <f t="shared" si="1252"/>
        <v>20.755849286602903</v>
      </c>
      <c r="AV3215" s="27">
        <f t="shared" si="1253"/>
        <v>6.9859649351576687</v>
      </c>
      <c r="AW3215" s="27">
        <f t="shared" si="1254"/>
        <v>10.36747571214593</v>
      </c>
      <c r="AX3215" s="27">
        <f t="shared" si="1255"/>
        <v>5.5625974909074811</v>
      </c>
      <c r="AY3215" s="16">
        <f t="shared" si="1256"/>
        <v>1.3716069550680086</v>
      </c>
      <c r="AZ3215" s="16">
        <f t="shared" si="1257"/>
        <v>0.17886320222493257</v>
      </c>
      <c r="BA3215" s="27">
        <f t="shared" si="1236"/>
        <v>0.96407093450931125</v>
      </c>
      <c r="BB3215" s="30">
        <f t="shared" si="1258"/>
        <v>0.47305327709959361</v>
      </c>
      <c r="BC3215" s="16">
        <f t="shared" si="1259"/>
        <v>4.4136022220321589</v>
      </c>
      <c r="BD3215" s="44"/>
      <c r="BE3215" s="44"/>
      <c r="BF3215" s="8"/>
    </row>
    <row r="3216" spans="1:58" x14ac:dyDescent="0.25">
      <c r="A3216" s="8">
        <v>3060</v>
      </c>
      <c r="B3216" s="23" t="s">
        <v>513</v>
      </c>
      <c r="C3216" s="23" t="s">
        <v>58</v>
      </c>
      <c r="D3216" s="23" t="s">
        <v>58</v>
      </c>
      <c r="E3216" s="23" t="s">
        <v>512</v>
      </c>
      <c r="F3216" s="16" t="s">
        <v>60</v>
      </c>
      <c r="G3216" s="24">
        <v>2342.5027118605699</v>
      </c>
      <c r="H3216" s="25">
        <v>6.8054162195134689</v>
      </c>
      <c r="I3216" s="24">
        <v>936.74657674209368</v>
      </c>
      <c r="J3216" s="24">
        <v>679.63463215232446</v>
      </c>
      <c r="K3216" s="24">
        <v>134.15334476285975</v>
      </c>
      <c r="L3216" s="24">
        <v>20158.840439533567</v>
      </c>
      <c r="M3216" s="24">
        <v>742.12342334100833</v>
      </c>
      <c r="N3216" s="25">
        <v>25.601299112468684</v>
      </c>
      <c r="O3216" s="24">
        <v>3123.6408637682384</v>
      </c>
      <c r="P3216" s="24">
        <v>6013.1868160625118</v>
      </c>
      <c r="Q3216" s="24">
        <v>652.62067982835458</v>
      </c>
      <c r="R3216" s="24">
        <v>2509.6284336250646</v>
      </c>
      <c r="S3216" s="24">
        <v>399.1827169778573</v>
      </c>
      <c r="T3216" s="24">
        <v>115.50238271636505</v>
      </c>
      <c r="U3216" s="24">
        <v>301.17694134818464</v>
      </c>
      <c r="V3216" s="24">
        <v>38.722818900535998</v>
      </c>
      <c r="W3216" s="24">
        <v>191.47616563477087</v>
      </c>
      <c r="X3216" s="26">
        <v>30.742696517563562</v>
      </c>
      <c r="Y3216" s="26">
        <v>61.58464260138954</v>
      </c>
      <c r="Z3216" s="25">
        <v>6.0745558811151081</v>
      </c>
      <c r="AA3216" s="26">
        <v>27.700420157037311</v>
      </c>
      <c r="AB3216" s="25">
        <v>2.6546292551823436</v>
      </c>
      <c r="AC3216" s="25">
        <v>6.7177009507470977</v>
      </c>
      <c r="AD3216" s="26">
        <v>19.376885382630942</v>
      </c>
      <c r="AE3216" s="25">
        <v>0.16236877759420709</v>
      </c>
      <c r="AF3216" s="17">
        <f t="shared" si="1237"/>
        <v>13473.894763274177</v>
      </c>
      <c r="AG3216" s="27">
        <f t="shared" si="1239"/>
        <v>76.604144928187679</v>
      </c>
      <c r="AH3216" s="28">
        <f t="shared" si="1240"/>
        <v>57.014292789667095</v>
      </c>
      <c r="AI3216" s="28">
        <f t="shared" si="1241"/>
        <v>2.4000457675231446</v>
      </c>
      <c r="AJ3216" s="27">
        <f t="shared" si="1238"/>
        <v>4.5563817771322208</v>
      </c>
      <c r="AK3216" s="27">
        <f t="shared" si="1242"/>
        <v>27.16373019029546</v>
      </c>
      <c r="AL3216" s="27">
        <f t="shared" si="1243"/>
        <v>119.33874030300183</v>
      </c>
      <c r="AM3216" s="27">
        <f t="shared" si="1244"/>
        <v>1.0188996655810303</v>
      </c>
      <c r="AN3216" s="27">
        <f t="shared" si="1245"/>
        <v>0.98050972589008534</v>
      </c>
      <c r="AO3216" s="27">
        <f t="shared" si="1246"/>
        <v>0.76626012939677146</v>
      </c>
      <c r="AP3216" s="29">
        <f t="shared" si="1247"/>
        <v>24.139828557882907</v>
      </c>
      <c r="AQ3216" s="27">
        <f t="shared" si="1248"/>
        <v>0.83951250908306174</v>
      </c>
      <c r="AR3216" s="29">
        <f t="shared" si="1249"/>
        <v>26.791052956374433</v>
      </c>
      <c r="AS3216" s="29">
        <f t="shared" si="1250"/>
        <v>727.74493402087262</v>
      </c>
      <c r="AT3216" s="29">
        <f t="shared" si="1251"/>
        <v>1040.3550437266638</v>
      </c>
      <c r="AU3216" s="29">
        <f t="shared" si="1252"/>
        <v>19.011385991865442</v>
      </c>
      <c r="AV3216" s="27">
        <f t="shared" si="1253"/>
        <v>10.371447594180392</v>
      </c>
      <c r="AW3216" s="27">
        <f t="shared" si="1254"/>
        <v>8.7964646469983983</v>
      </c>
      <c r="AX3216" s="27">
        <f t="shared" si="1255"/>
        <v>4.5239639394907432</v>
      </c>
      <c r="AY3216" s="16">
        <f t="shared" si="1256"/>
        <v>0.69951593776487286</v>
      </c>
      <c r="AZ3216" s="16">
        <f t="shared" si="1257"/>
        <v>0.15906048546049215</v>
      </c>
      <c r="BA3216" s="27">
        <f t="shared" si="1236"/>
        <v>0.97335915596387135</v>
      </c>
      <c r="BB3216" s="30">
        <f t="shared" si="1258"/>
        <v>0.50633076318954617</v>
      </c>
      <c r="BC3216" s="16">
        <f t="shared" si="1259"/>
        <v>5.8823526067260516</v>
      </c>
      <c r="BD3216" s="44"/>
      <c r="BE3216" s="44"/>
      <c r="BF3216" s="8"/>
    </row>
    <row r="3217" spans="1:58" x14ac:dyDescent="0.25">
      <c r="A3217" s="8">
        <v>3061</v>
      </c>
      <c r="B3217" s="23" t="s">
        <v>513</v>
      </c>
      <c r="C3217" s="23" t="s">
        <v>58</v>
      </c>
      <c r="D3217" s="23" t="s">
        <v>58</v>
      </c>
      <c r="E3217" s="23" t="s">
        <v>512</v>
      </c>
      <c r="F3217" s="16" t="s">
        <v>60</v>
      </c>
      <c r="G3217" s="24">
        <v>1864.1086896084062</v>
      </c>
      <c r="H3217" s="25">
        <v>9.4596170151932348</v>
      </c>
      <c r="I3217" s="24">
        <v>1368.5800497031055</v>
      </c>
      <c r="J3217" s="24">
        <v>465.50501948164901</v>
      </c>
      <c r="K3217" s="24">
        <v>141.34061659290902</v>
      </c>
      <c r="L3217" s="24">
        <v>16899.271101471229</v>
      </c>
      <c r="M3217" s="24">
        <v>634.0847248245409</v>
      </c>
      <c r="N3217" s="25">
        <v>24.175599429163707</v>
      </c>
      <c r="O3217" s="24">
        <v>1742.7025586313384</v>
      </c>
      <c r="P3217" s="24">
        <v>4105.2514241501058</v>
      </c>
      <c r="Q3217" s="24">
        <v>525.37650602381007</v>
      </c>
      <c r="R3217" s="24">
        <v>2383.3620241890794</v>
      </c>
      <c r="S3217" s="24">
        <v>492.69897373394173</v>
      </c>
      <c r="T3217" s="24">
        <v>145.26777632972926</v>
      </c>
      <c r="U3217" s="24">
        <v>379.64184506003585</v>
      </c>
      <c r="V3217" s="24">
        <v>42.906782912130026</v>
      </c>
      <c r="W3217" s="24">
        <v>185.68250189211182</v>
      </c>
      <c r="X3217" s="26">
        <v>27.183070657118922</v>
      </c>
      <c r="Y3217" s="26">
        <v>48.959606341465296</v>
      </c>
      <c r="Z3217" s="25">
        <v>4.6282688261956961</v>
      </c>
      <c r="AA3217" s="26">
        <v>20.404481792673277</v>
      </c>
      <c r="AB3217" s="25">
        <v>1.9682113454744841</v>
      </c>
      <c r="AC3217" s="25">
        <v>4.5400745838795302</v>
      </c>
      <c r="AD3217" s="26">
        <v>26.233552956026713</v>
      </c>
      <c r="AE3217" s="25">
        <v>0.93099510398095886</v>
      </c>
      <c r="AF3217" s="17">
        <f t="shared" si="1237"/>
        <v>10106.034031885209</v>
      </c>
      <c r="AG3217" s="27">
        <f t="shared" si="1239"/>
        <v>58.01966665176198</v>
      </c>
      <c r="AH3217" s="28">
        <f t="shared" si="1240"/>
        <v>52.842042053706997</v>
      </c>
      <c r="AI3217" s="28">
        <f t="shared" si="1241"/>
        <v>1.4099415456647446</v>
      </c>
      <c r="AJ3217" s="27">
        <f t="shared" si="1238"/>
        <v>2.0595500554963388</v>
      </c>
      <c r="AK3217" s="27">
        <f t="shared" si="1242"/>
        <v>26.651440162270848</v>
      </c>
      <c r="AL3217" s="27">
        <f t="shared" si="1243"/>
        <v>28.177970908602386</v>
      </c>
      <c r="AM3217" s="27">
        <f t="shared" si="1244"/>
        <v>1.037959692323116</v>
      </c>
      <c r="AN3217" s="27">
        <f t="shared" si="1245"/>
        <v>0.98866488352972193</v>
      </c>
      <c r="AO3217" s="27">
        <f t="shared" si="1246"/>
        <v>0.7185177247563912</v>
      </c>
      <c r="AP3217" s="29">
        <f t="shared" si="1247"/>
        <v>23.326456853338666</v>
      </c>
      <c r="AQ3217" s="27">
        <f t="shared" si="1248"/>
        <v>0.81122582432630019</v>
      </c>
      <c r="AR3217" s="29">
        <f t="shared" si="1249"/>
        <v>31.075757339361804</v>
      </c>
      <c r="AS3217" s="29">
        <f t="shared" si="1250"/>
        <v>828.21368722725038</v>
      </c>
      <c r="AT3217" s="29">
        <f t="shared" si="1251"/>
        <v>644.18537320500116</v>
      </c>
      <c r="AU3217" s="29">
        <f t="shared" si="1252"/>
        <v>32.249595371697851</v>
      </c>
      <c r="AV3217" s="27">
        <f t="shared" si="1253"/>
        <v>4.5903858631699324</v>
      </c>
      <c r="AW3217" s="27">
        <f t="shared" si="1254"/>
        <v>15.052939129066431</v>
      </c>
      <c r="AX3217" s="27">
        <f t="shared" si="1255"/>
        <v>5.9557461480641702</v>
      </c>
      <c r="AY3217" s="16">
        <f t="shared" si="1256"/>
        <v>1.285676020718473</v>
      </c>
      <c r="AZ3217" s="16">
        <f t="shared" si="1257"/>
        <v>0.2067243535532873</v>
      </c>
      <c r="BA3217" s="27">
        <f t="shared" si="1236"/>
        <v>0.96717476680560055</v>
      </c>
      <c r="BB3217" s="30">
        <f t="shared" si="1258"/>
        <v>0.44694712849651269</v>
      </c>
      <c r="BC3217" s="16">
        <f t="shared" si="1259"/>
        <v>5.7714153178986525</v>
      </c>
      <c r="BD3217" s="44"/>
      <c r="BE3217" s="44"/>
      <c r="BF3217" s="8"/>
    </row>
    <row r="3218" spans="1:58" x14ac:dyDescent="0.25">
      <c r="A3218" s="8">
        <v>3062</v>
      </c>
      <c r="B3218" s="23" t="s">
        <v>513</v>
      </c>
      <c r="C3218" s="23" t="s">
        <v>58</v>
      </c>
      <c r="D3218" s="23" t="s">
        <v>58</v>
      </c>
      <c r="E3218" s="23" t="s">
        <v>512</v>
      </c>
      <c r="F3218" s="16" t="s">
        <v>60</v>
      </c>
      <c r="G3218" s="24">
        <v>2666.1266985018592</v>
      </c>
      <c r="H3218" s="26">
        <v>16.247898950572594</v>
      </c>
      <c r="I3218" s="24">
        <v>946.0141438669699</v>
      </c>
      <c r="J3218" s="24">
        <v>766.87725172919261</v>
      </c>
      <c r="K3218" s="24">
        <v>194.98160241833423</v>
      </c>
      <c r="L3218" s="24">
        <v>20499.225814162619</v>
      </c>
      <c r="M3218" s="24">
        <v>502.28580655265012</v>
      </c>
      <c r="N3218" s="25">
        <v>45.682284047654917</v>
      </c>
      <c r="O3218" s="24">
        <v>3261.4642612520674</v>
      </c>
      <c r="P3218" s="24">
        <v>6610.7371381966032</v>
      </c>
      <c r="Q3218" s="24">
        <v>737.64467755214184</v>
      </c>
      <c r="R3218" s="24">
        <v>2903.2790035080079</v>
      </c>
      <c r="S3218" s="24">
        <v>466.94387293750856</v>
      </c>
      <c r="T3218" s="24">
        <v>131.77319095628937</v>
      </c>
      <c r="U3218" s="24">
        <v>325.93517884760524</v>
      </c>
      <c r="V3218" s="24">
        <v>36.123174228648935</v>
      </c>
      <c r="W3218" s="24">
        <v>156.29781842758226</v>
      </c>
      <c r="X3218" s="26">
        <v>22.539054380582442</v>
      </c>
      <c r="Y3218" s="26">
        <v>40.615359099886717</v>
      </c>
      <c r="Z3218" s="25">
        <v>3.8383134093739306</v>
      </c>
      <c r="AA3218" s="26">
        <v>16.48781949635983</v>
      </c>
      <c r="AB3218" s="25">
        <v>1.6475538940386607</v>
      </c>
      <c r="AC3218" s="25">
        <v>4.972292254386268</v>
      </c>
      <c r="AD3218" s="26">
        <v>22.232216277495279</v>
      </c>
      <c r="AE3218" s="25">
        <v>6.9875783644938044E-2</v>
      </c>
      <c r="AF3218" s="17">
        <f t="shared" si="1237"/>
        <v>14715.326416186699</v>
      </c>
      <c r="AG3218" s="27">
        <f t="shared" si="1239"/>
        <v>134.37761528914746</v>
      </c>
      <c r="AH3218" s="28">
        <f t="shared" si="1240"/>
        <v>105.30574524284764</v>
      </c>
      <c r="AI3218" s="28">
        <f t="shared" si="1241"/>
        <v>2.1661658493930909</v>
      </c>
      <c r="AJ3218" s="27">
        <f t="shared" si="1238"/>
        <v>4.0670422420835166</v>
      </c>
      <c r="AK3218" s="27">
        <f t="shared" si="1242"/>
        <v>40.811875523330897</v>
      </c>
      <c r="AL3218" s="27">
        <f t="shared" si="1243"/>
        <v>318.16768439355928</v>
      </c>
      <c r="AM3218" s="27">
        <f t="shared" si="1244"/>
        <v>1.0311163106692145</v>
      </c>
      <c r="AN3218" s="27">
        <f t="shared" si="1245"/>
        <v>0.99422983204083792</v>
      </c>
      <c r="AO3218" s="27">
        <f t="shared" si="1246"/>
        <v>0.682960772134246</v>
      </c>
      <c r="AP3218" s="29">
        <f t="shared" si="1247"/>
        <v>22.285132200815529</v>
      </c>
      <c r="AQ3218" s="27">
        <f t="shared" si="1248"/>
        <v>0.77501160392645085</v>
      </c>
      <c r="AR3218" s="29">
        <f t="shared" si="1249"/>
        <v>30.464052973381012</v>
      </c>
      <c r="AS3218" s="29">
        <f t="shared" si="1250"/>
        <v>1243.2951378857845</v>
      </c>
      <c r="AT3218" s="29">
        <f t="shared" si="1251"/>
        <v>922.05048557903365</v>
      </c>
      <c r="AU3218" s="29">
        <f t="shared" si="1252"/>
        <v>34.947341594584415</v>
      </c>
      <c r="AV3218" s="27">
        <f t="shared" si="1253"/>
        <v>10.006481266561909</v>
      </c>
      <c r="AW3218" s="27">
        <f t="shared" si="1254"/>
        <v>15.993400493795702</v>
      </c>
      <c r="AX3218" s="27">
        <f t="shared" si="1255"/>
        <v>6.2041238797245635</v>
      </c>
      <c r="AY3218" s="16">
        <f t="shared" si="1256"/>
        <v>1.3484024544545563</v>
      </c>
      <c r="AZ3218" s="16">
        <f t="shared" si="1257"/>
        <v>0.16083327588333884</v>
      </c>
      <c r="BA3218" s="27">
        <f t="shared" si="1236"/>
        <v>0.98113877428969742</v>
      </c>
      <c r="BB3218" s="30">
        <f t="shared" si="1258"/>
        <v>0.44506852237990285</v>
      </c>
      <c r="BC3218" s="16">
        <f t="shared" si="1259"/>
        <v>8.8378820098799338</v>
      </c>
      <c r="BD3218" s="44"/>
      <c r="BE3218" s="44"/>
      <c r="BF3218" s="8"/>
    </row>
    <row r="3219" spans="1:58" x14ac:dyDescent="0.25">
      <c r="A3219" s="8">
        <v>3063</v>
      </c>
      <c r="B3219" s="23" t="s">
        <v>513</v>
      </c>
      <c r="C3219" s="23" t="s">
        <v>58</v>
      </c>
      <c r="D3219" s="23" t="s">
        <v>58</v>
      </c>
      <c r="E3219" s="23" t="s">
        <v>512</v>
      </c>
      <c r="F3219" s="16" t="s">
        <v>60</v>
      </c>
      <c r="G3219" s="24">
        <v>1722.9838148167435</v>
      </c>
      <c r="H3219" s="25">
        <v>7.2851785908657414</v>
      </c>
      <c r="I3219" s="24">
        <v>933.67481711961705</v>
      </c>
      <c r="J3219" s="24">
        <v>558.04101124865565</v>
      </c>
      <c r="K3219" s="24">
        <v>138.55393008339152</v>
      </c>
      <c r="L3219" s="24">
        <v>17718.944008947037</v>
      </c>
      <c r="M3219" s="24">
        <v>530.2154514266341</v>
      </c>
      <c r="N3219" s="25">
        <v>28.730037874946962</v>
      </c>
      <c r="O3219" s="24">
        <v>1939.1092987548843</v>
      </c>
      <c r="P3219" s="24">
        <v>4191.7555967634507</v>
      </c>
      <c r="Q3219" s="24">
        <v>491.1173687007481</v>
      </c>
      <c r="R3219" s="24">
        <v>2040.4008664307235</v>
      </c>
      <c r="S3219" s="24">
        <v>374.17033111881102</v>
      </c>
      <c r="T3219" s="24">
        <v>109.62419015558872</v>
      </c>
      <c r="U3219" s="24">
        <v>289.34696084809963</v>
      </c>
      <c r="V3219" s="24">
        <v>33.256140065667132</v>
      </c>
      <c r="W3219" s="24">
        <v>151.72669427151132</v>
      </c>
      <c r="X3219" s="26">
        <v>22.653849711748364</v>
      </c>
      <c r="Y3219" s="26">
        <v>42.009170906934386</v>
      </c>
      <c r="Z3219" s="25">
        <v>3.9842628995815632</v>
      </c>
      <c r="AA3219" s="26">
        <v>16.924632325650521</v>
      </c>
      <c r="AB3219" s="25">
        <v>1.6492213984914676</v>
      </c>
      <c r="AC3219" s="25">
        <v>3.3714165516974623</v>
      </c>
      <c r="AD3219" s="26">
        <v>10.681357881556732</v>
      </c>
      <c r="AE3219" s="25">
        <v>0.28144265259948997</v>
      </c>
      <c r="AF3219" s="17">
        <f t="shared" si="1237"/>
        <v>9707.7285843518894</v>
      </c>
      <c r="AG3219" s="27">
        <f t="shared" si="1239"/>
        <v>77.832427581473965</v>
      </c>
      <c r="AH3219" s="28">
        <f t="shared" si="1240"/>
        <v>65.049222739936255</v>
      </c>
      <c r="AI3219" s="28">
        <f t="shared" si="1241"/>
        <v>1.832544982138681</v>
      </c>
      <c r="AJ3219" s="27">
        <f t="shared" si="1238"/>
        <v>3.0176139663996753</v>
      </c>
      <c r="AK3219" s="27">
        <f t="shared" si="1242"/>
        <v>33.418384849538484</v>
      </c>
      <c r="AL3219" s="27">
        <f t="shared" si="1243"/>
        <v>37.952164616487444</v>
      </c>
      <c r="AM3219" s="27">
        <f t="shared" si="1244"/>
        <v>1.0391777710660381</v>
      </c>
      <c r="AN3219" s="27">
        <f t="shared" si="1245"/>
        <v>0.9806633569030675</v>
      </c>
      <c r="AO3219" s="27">
        <f t="shared" si="1246"/>
        <v>0.72569060148532727</v>
      </c>
      <c r="AP3219" s="29">
        <f t="shared" si="1247"/>
        <v>23.405092651941739</v>
      </c>
      <c r="AQ3219" s="27">
        <f t="shared" si="1248"/>
        <v>0.81396054700383369</v>
      </c>
      <c r="AR3219" s="29">
        <f t="shared" si="1249"/>
        <v>31.328033674507289</v>
      </c>
      <c r="AS3219" s="29">
        <f t="shared" si="1250"/>
        <v>1046.9322859139859</v>
      </c>
      <c r="AT3219" s="29">
        <f t="shared" si="1251"/>
        <v>1658.8662420479284</v>
      </c>
      <c r="AU3219" s="29">
        <f t="shared" si="1252"/>
        <v>29.043847597626584</v>
      </c>
      <c r="AV3219" s="27">
        <f t="shared" si="1253"/>
        <v>6.7016750169802934</v>
      </c>
      <c r="AW3219" s="27">
        <f t="shared" si="1254"/>
        <v>13.831601943563657</v>
      </c>
      <c r="AX3219" s="27">
        <f t="shared" si="1255"/>
        <v>5.8672355217990031</v>
      </c>
      <c r="AY3219" s="16">
        <f t="shared" si="1256"/>
        <v>0.63111314184169021</v>
      </c>
      <c r="AZ3219" s="16">
        <f t="shared" si="1257"/>
        <v>0.18338079407569935</v>
      </c>
      <c r="BA3219" s="27">
        <f t="shared" si="1236"/>
        <v>0.97196007601424339</v>
      </c>
      <c r="BB3219" s="30">
        <f t="shared" si="1258"/>
        <v>0.54739462671702366</v>
      </c>
      <c r="BC3219" s="16">
        <f t="shared" si="1259"/>
        <v>7.2368088570724716</v>
      </c>
      <c r="BD3219" s="44"/>
      <c r="BE3219" s="44"/>
      <c r="BF3219" s="8"/>
    </row>
    <row r="3220" spans="1:58" x14ac:dyDescent="0.25">
      <c r="A3220" s="8">
        <v>3064</v>
      </c>
      <c r="B3220" s="23" t="s">
        <v>513</v>
      </c>
      <c r="C3220" s="23" t="s">
        <v>58</v>
      </c>
      <c r="D3220" s="23" t="s">
        <v>58</v>
      </c>
      <c r="E3220" s="23" t="s">
        <v>512</v>
      </c>
      <c r="F3220" s="16" t="s">
        <v>578</v>
      </c>
      <c r="G3220" s="24">
        <v>1112.0890291266912</v>
      </c>
      <c r="H3220" s="25">
        <v>6.656175745923357</v>
      </c>
      <c r="I3220" s="24">
        <v>1836.9169168893243</v>
      </c>
      <c r="J3220" s="24">
        <v>290.10928547651616</v>
      </c>
      <c r="K3220" s="24">
        <v>125.95156303163999</v>
      </c>
      <c r="L3220" s="24">
        <v>10968.713610886069</v>
      </c>
      <c r="M3220" s="24">
        <v>1075.5083508290056</v>
      </c>
      <c r="N3220" s="25">
        <v>11.180668216970474</v>
      </c>
      <c r="O3220" s="24">
        <v>1327.9584313185596</v>
      </c>
      <c r="P3220" s="24">
        <v>2065.8568167762273</v>
      </c>
      <c r="Q3220" s="24">
        <v>217.06196000671829</v>
      </c>
      <c r="R3220" s="24">
        <v>935.77430423665987</v>
      </c>
      <c r="S3220" s="24">
        <v>255.39739483610052</v>
      </c>
      <c r="T3220" s="24">
        <v>99.470598947822381</v>
      </c>
      <c r="U3220" s="24">
        <v>327.84844003103717</v>
      </c>
      <c r="V3220" s="24">
        <v>52.900197399772118</v>
      </c>
      <c r="W3220" s="24">
        <v>281.44079130181706</v>
      </c>
      <c r="X3220" s="26">
        <v>45.039451438100443</v>
      </c>
      <c r="Y3220" s="26">
        <v>85.570460261494986</v>
      </c>
      <c r="Z3220" s="25">
        <v>7.7434190730313794</v>
      </c>
      <c r="AA3220" s="26">
        <v>33.189938734257332</v>
      </c>
      <c r="AB3220" s="25">
        <v>3.3003102404063904</v>
      </c>
      <c r="AC3220" s="25">
        <v>4.3816471672009598</v>
      </c>
      <c r="AD3220" s="26">
        <v>40.142836417741925</v>
      </c>
      <c r="AE3220" s="25">
        <v>4.977848071245063</v>
      </c>
      <c r="AF3220" s="17">
        <f t="shared" si="1237"/>
        <v>5738.5525146020045</v>
      </c>
      <c r="AG3220" s="27">
        <f t="shared" si="1239"/>
        <v>27.180382238679762</v>
      </c>
      <c r="AH3220" s="28">
        <f t="shared" si="1240"/>
        <v>16.347794445501147</v>
      </c>
      <c r="AI3220" s="28">
        <f t="shared" si="1241"/>
        <v>2.7364103168866691</v>
      </c>
      <c r="AJ3220" s="27">
        <f t="shared" si="1238"/>
        <v>3.0276018231601221</v>
      </c>
      <c r="AK3220" s="27">
        <f t="shared" si="1242"/>
        <v>10.198631746960723</v>
      </c>
      <c r="AL3220" s="27">
        <f t="shared" si="1243"/>
        <v>8.064295222192543</v>
      </c>
      <c r="AM3220" s="27">
        <f t="shared" si="1244"/>
        <v>0.93090165775258216</v>
      </c>
      <c r="AN3220" s="27">
        <f t="shared" si="1245"/>
        <v>1.0118301759569754</v>
      </c>
      <c r="AO3220" s="27">
        <f t="shared" si="1246"/>
        <v>0.75720580989925268</v>
      </c>
      <c r="AP3220" s="29">
        <f t="shared" si="1247"/>
        <v>23.879250667764474</v>
      </c>
      <c r="AQ3220" s="27">
        <f t="shared" si="1248"/>
        <v>0.83045037354136331</v>
      </c>
      <c r="AR3220" s="29">
        <f t="shared" si="1249"/>
        <v>32.404650079058712</v>
      </c>
      <c r="AS3220" s="29">
        <f t="shared" si="1250"/>
        <v>330.48309304544148</v>
      </c>
      <c r="AT3220" s="29">
        <f t="shared" si="1251"/>
        <v>273.24211714243063</v>
      </c>
      <c r="AU3220" s="29">
        <f t="shared" si="1252"/>
        <v>13.169420905144756</v>
      </c>
      <c r="AV3220" s="27">
        <f t="shared" si="1253"/>
        <v>4.0505253927480718</v>
      </c>
      <c r="AW3220" s="27">
        <f t="shared" si="1254"/>
        <v>7.9917054811468482</v>
      </c>
      <c r="AX3220" s="27">
        <f t="shared" si="1255"/>
        <v>5.549723695003971</v>
      </c>
      <c r="AY3220" s="16">
        <f t="shared" si="1256"/>
        <v>1.2094881144299339</v>
      </c>
      <c r="AZ3220" s="16">
        <f t="shared" si="1257"/>
        <v>0.27292627472223241</v>
      </c>
      <c r="BA3220" s="27">
        <f t="shared" si="1236"/>
        <v>0.91126951140496915</v>
      </c>
      <c r="BB3220" s="30">
        <f t="shared" si="1258"/>
        <v>0.73886105427274829</v>
      </c>
      <c r="BC3220" s="16">
        <f t="shared" si="1259"/>
        <v>2.2085312886521842</v>
      </c>
      <c r="BD3220" s="44"/>
      <c r="BE3220" s="44"/>
      <c r="BF3220" s="8"/>
    </row>
    <row r="3221" spans="1:58" x14ac:dyDescent="0.25">
      <c r="A3221" s="8">
        <v>3065</v>
      </c>
      <c r="B3221" s="23" t="s">
        <v>513</v>
      </c>
      <c r="C3221" s="23" t="s">
        <v>58</v>
      </c>
      <c r="D3221" s="23" t="s">
        <v>58</v>
      </c>
      <c r="E3221" s="23" t="s">
        <v>512</v>
      </c>
      <c r="F3221" s="16" t="s">
        <v>578</v>
      </c>
      <c r="G3221" s="24">
        <v>1556.0135060366372</v>
      </c>
      <c r="H3221" s="26">
        <v>10.191141760061987</v>
      </c>
      <c r="I3221" s="24">
        <v>1476.4365905215493</v>
      </c>
      <c r="J3221" s="24">
        <v>500.9157450151659</v>
      </c>
      <c r="K3221" s="24">
        <v>156.25410338765863</v>
      </c>
      <c r="L3221" s="24">
        <v>15015.228724107154</v>
      </c>
      <c r="M3221" s="24">
        <v>544.58794724188931</v>
      </c>
      <c r="N3221" s="25">
        <v>29.009587365900586</v>
      </c>
      <c r="O3221" s="24">
        <v>2227.0089132063563</v>
      </c>
      <c r="P3221" s="24">
        <v>3409.5449950900224</v>
      </c>
      <c r="Q3221" s="24">
        <v>316.57682067532323</v>
      </c>
      <c r="R3221" s="24">
        <v>1164.3152406063559</v>
      </c>
      <c r="S3221" s="24">
        <v>199.11044355783025</v>
      </c>
      <c r="T3221" s="24">
        <v>64.481171331241597</v>
      </c>
      <c r="U3221" s="24">
        <v>183.09308943890585</v>
      </c>
      <c r="V3221" s="24">
        <v>24.747863848685984</v>
      </c>
      <c r="W3221" s="24">
        <v>127.01639343592785</v>
      </c>
      <c r="X3221" s="26">
        <v>20.898734595875258</v>
      </c>
      <c r="Y3221" s="26">
        <v>43.82419020913153</v>
      </c>
      <c r="Z3221" s="25">
        <v>4.6830752238846527</v>
      </c>
      <c r="AA3221" s="26">
        <v>22.884471672197559</v>
      </c>
      <c r="AB3221" s="25">
        <v>2.577917128017198</v>
      </c>
      <c r="AC3221" s="25">
        <v>5.8994996070998518</v>
      </c>
      <c r="AD3221" s="26">
        <v>65.861804995306699</v>
      </c>
      <c r="AE3221" s="25">
        <v>3.6361112207347981</v>
      </c>
      <c r="AF3221" s="17">
        <f t="shared" si="1237"/>
        <v>7810.763320019757</v>
      </c>
      <c r="AG3221" s="27">
        <f t="shared" si="1239"/>
        <v>66.108696618298566</v>
      </c>
      <c r="AH3221" s="28">
        <f t="shared" si="1240"/>
        <v>39.1309991598037</v>
      </c>
      <c r="AI3221" s="28">
        <f t="shared" si="1241"/>
        <v>3.688240453503516</v>
      </c>
      <c r="AJ3221" s="27">
        <f t="shared" si="1238"/>
        <v>6.5126637458713663</v>
      </c>
      <c r="AK3221" s="27">
        <f t="shared" si="1242"/>
        <v>27.571724273651338</v>
      </c>
      <c r="AL3221" s="27">
        <f t="shared" si="1243"/>
        <v>18.113253692497643</v>
      </c>
      <c r="AM3221" s="27">
        <f t="shared" si="1244"/>
        <v>0.98238919801126445</v>
      </c>
      <c r="AN3221" s="27">
        <f t="shared" si="1245"/>
        <v>0.99404857768530797</v>
      </c>
      <c r="AO3221" s="27">
        <f t="shared" si="1246"/>
        <v>0.83352023201000969</v>
      </c>
      <c r="AP3221" s="29">
        <f t="shared" si="1247"/>
        <v>26.058417304814885</v>
      </c>
      <c r="AQ3221" s="27">
        <f t="shared" si="1248"/>
        <v>0.90623540435853034</v>
      </c>
      <c r="AR3221" s="29">
        <f t="shared" si="1249"/>
        <v>23.797269827448606</v>
      </c>
      <c r="AS3221" s="29">
        <f t="shared" si="1250"/>
        <v>656.13176214809528</v>
      </c>
      <c r="AT3221" s="29">
        <f t="shared" si="1251"/>
        <v>227.98082629495406</v>
      </c>
      <c r="AU3221" s="29">
        <f t="shared" si="1252"/>
        <v>10.929258001556217</v>
      </c>
      <c r="AV3221" s="27">
        <f t="shared" si="1253"/>
        <v>12.163260339486818</v>
      </c>
      <c r="AW3221" s="27">
        <f t="shared" si="1254"/>
        <v>6.4729739917056506</v>
      </c>
      <c r="AX3221" s="27">
        <f t="shared" si="1255"/>
        <v>3.6325337288511661</v>
      </c>
      <c r="AY3221" s="16">
        <f t="shared" si="1256"/>
        <v>2.8780129136790378</v>
      </c>
      <c r="AZ3221" s="16">
        <f t="shared" si="1257"/>
        <v>0.17101076805808782</v>
      </c>
      <c r="BA3221" s="27">
        <f t="shared" si="1236"/>
        <v>0.96842400210980961</v>
      </c>
      <c r="BB3221" s="30">
        <f t="shared" si="1258"/>
        <v>0.81290456666492572</v>
      </c>
      <c r="BC3221" s="16">
        <f t="shared" si="1259"/>
        <v>5.970704428914841</v>
      </c>
      <c r="BD3221" s="44"/>
      <c r="BE3221" s="44"/>
      <c r="BF3221" s="8"/>
    </row>
    <row r="3222" spans="1:58" x14ac:dyDescent="0.25">
      <c r="A3222" s="8">
        <v>3066</v>
      </c>
      <c r="B3222" s="23" t="s">
        <v>513</v>
      </c>
      <c r="C3222" s="23" t="s">
        <v>58</v>
      </c>
      <c r="D3222" s="23" t="s">
        <v>58</v>
      </c>
      <c r="E3222" s="23" t="s">
        <v>512</v>
      </c>
      <c r="F3222" s="16" t="s">
        <v>578</v>
      </c>
      <c r="G3222" s="24">
        <v>1711.7873059737142</v>
      </c>
      <c r="H3222" s="25">
        <v>2.3727966300866608</v>
      </c>
      <c r="I3222" s="24">
        <v>897.33969011045951</v>
      </c>
      <c r="J3222" s="24">
        <v>315.49006624570694</v>
      </c>
      <c r="K3222" s="24">
        <v>96.366915453894933</v>
      </c>
      <c r="L3222" s="24">
        <v>18783.316872929965</v>
      </c>
      <c r="M3222" s="24">
        <v>1092.5268539437243</v>
      </c>
      <c r="N3222" s="25">
        <v>8.9460676601169329</v>
      </c>
      <c r="O3222" s="24">
        <v>637.80110119339793</v>
      </c>
      <c r="P3222" s="24">
        <v>1790.2374001634882</v>
      </c>
      <c r="Q3222" s="24">
        <v>264.70652126586754</v>
      </c>
      <c r="R3222" s="24">
        <v>1416.0196353520005</v>
      </c>
      <c r="S3222" s="24">
        <v>360.69423918678535</v>
      </c>
      <c r="T3222" s="24">
        <v>118.26978274939815</v>
      </c>
      <c r="U3222" s="24">
        <v>341.88813157950455</v>
      </c>
      <c r="V3222" s="24">
        <v>46.543601991265355</v>
      </c>
      <c r="W3222" s="24">
        <v>253.91669608679106</v>
      </c>
      <c r="X3222" s="26">
        <v>43.763900299463778</v>
      </c>
      <c r="Y3222" s="26">
        <v>90.552191867446496</v>
      </c>
      <c r="Z3222" s="25">
        <v>8.8996264854181213</v>
      </c>
      <c r="AA3222" s="26">
        <v>37.021826856827879</v>
      </c>
      <c r="AB3222" s="25">
        <v>3.2891550067506428</v>
      </c>
      <c r="AC3222" s="25">
        <v>4.674528429856319</v>
      </c>
      <c r="AD3222" s="25">
        <v>9.3346751201671818</v>
      </c>
      <c r="AE3222" s="25">
        <v>3.9913989435810163E-2</v>
      </c>
      <c r="AF3222" s="17">
        <f t="shared" si="1237"/>
        <v>5413.6038100844053</v>
      </c>
      <c r="AG3222" s="27">
        <f t="shared" si="1239"/>
        <v>11.703208689975812</v>
      </c>
      <c r="AH3222" s="28">
        <f t="shared" si="1240"/>
        <v>12.700422887220922</v>
      </c>
      <c r="AI3222" s="28">
        <f t="shared" si="1241"/>
        <v>0.86852803845753879</v>
      </c>
      <c r="AJ3222" s="27">
        <f t="shared" si="1238"/>
        <v>1.0296195947803166</v>
      </c>
      <c r="AK3222" s="27">
        <f t="shared" si="1242"/>
        <v>17.192544792036287</v>
      </c>
      <c r="AL3222" s="27">
        <f t="shared" si="1243"/>
        <v>233.86975975376362</v>
      </c>
      <c r="AM3222" s="27">
        <f t="shared" si="1244"/>
        <v>1.0540794819656945</v>
      </c>
      <c r="AN3222" s="27">
        <f t="shared" si="1245"/>
        <v>0.99133370016590106</v>
      </c>
      <c r="AO3222" s="27">
        <f t="shared" si="1246"/>
        <v>0.8099146627854994</v>
      </c>
      <c r="AP3222" s="29">
        <f t="shared" si="1247"/>
        <v>24.964110750364512</v>
      </c>
      <c r="AQ3222" s="27">
        <f t="shared" si="1248"/>
        <v>0.86817862864324991</v>
      </c>
      <c r="AR3222" s="29">
        <f t="shared" si="1249"/>
        <v>29.510344213125485</v>
      </c>
      <c r="AS3222" s="29">
        <f t="shared" si="1250"/>
        <v>507.35791471256874</v>
      </c>
      <c r="AT3222" s="29">
        <f t="shared" si="1251"/>
        <v>2012.2089554407075</v>
      </c>
      <c r="AU3222" s="29">
        <f t="shared" si="1252"/>
        <v>15.711446485465183</v>
      </c>
      <c r="AV3222" s="27">
        <f t="shared" si="1253"/>
        <v>1.8655257152296909</v>
      </c>
      <c r="AW3222" s="27">
        <f t="shared" si="1254"/>
        <v>7.4713482345108346</v>
      </c>
      <c r="AX3222" s="27">
        <f t="shared" si="1255"/>
        <v>4.4887372241144918</v>
      </c>
      <c r="AY3222" s="16">
        <f t="shared" si="1256"/>
        <v>0.2521397757130292</v>
      </c>
      <c r="AZ3222" s="16">
        <f t="shared" si="1257"/>
        <v>0.25472403784649666</v>
      </c>
      <c r="BA3222" s="27">
        <f t="shared" si="1236"/>
        <v>0.9105980017059252</v>
      </c>
      <c r="BB3222" s="30">
        <f t="shared" si="1258"/>
        <v>0.83614424123581432</v>
      </c>
      <c r="BC3222" s="16">
        <f t="shared" si="1259"/>
        <v>3.7230752170340646</v>
      </c>
      <c r="BD3222" s="44"/>
      <c r="BE3222" s="44"/>
      <c r="BF3222" s="8"/>
    </row>
    <row r="3223" spans="1:58" x14ac:dyDescent="0.25">
      <c r="A3223" s="8">
        <v>3067</v>
      </c>
      <c r="B3223" s="23" t="s">
        <v>513</v>
      </c>
      <c r="C3223" s="23" t="s">
        <v>58</v>
      </c>
      <c r="D3223" s="23" t="s">
        <v>58</v>
      </c>
      <c r="E3223" s="23" t="s">
        <v>512</v>
      </c>
      <c r="F3223" s="16" t="s">
        <v>578</v>
      </c>
      <c r="G3223" s="24">
        <v>907.26422534712503</v>
      </c>
      <c r="H3223" s="26">
        <v>11.558124162942521</v>
      </c>
      <c r="I3223" s="24">
        <v>2770.2977339000613</v>
      </c>
      <c r="J3223" s="24">
        <v>306.46897597430404</v>
      </c>
      <c r="K3223" s="24">
        <v>147.29935344112474</v>
      </c>
      <c r="L3223" s="24">
        <v>5121.1979236118659</v>
      </c>
      <c r="M3223" s="24">
        <v>275.43473942804519</v>
      </c>
      <c r="N3223" s="25">
        <v>10.515841643842482</v>
      </c>
      <c r="O3223" s="24">
        <v>3185.1859561185393</v>
      </c>
      <c r="P3223" s="24">
        <v>3268.4360812839313</v>
      </c>
      <c r="Q3223" s="24">
        <v>219.85432070626035</v>
      </c>
      <c r="R3223" s="24">
        <v>662.15779556677307</v>
      </c>
      <c r="S3223" s="24">
        <v>85.231689668915379</v>
      </c>
      <c r="T3223" s="24">
        <v>21.200660518829761</v>
      </c>
      <c r="U3223" s="24">
        <v>68.647603344309331</v>
      </c>
      <c r="V3223" s="24">
        <v>8.3668873628286189</v>
      </c>
      <c r="W3223" s="24">
        <v>43.237129748905502</v>
      </c>
      <c r="X3223" s="26">
        <v>8.5583323672366749</v>
      </c>
      <c r="Y3223" s="26">
        <v>22.648677724843523</v>
      </c>
      <c r="Z3223" s="25">
        <v>3.1690291442939165</v>
      </c>
      <c r="AA3223" s="26">
        <v>20.070291666018495</v>
      </c>
      <c r="AB3223" s="25">
        <v>2.7150464080453167</v>
      </c>
      <c r="AC3223" s="25">
        <v>6.8794053780817928</v>
      </c>
      <c r="AD3223" s="26">
        <v>92.682350116313785</v>
      </c>
      <c r="AE3223" s="25">
        <v>17.30704946915348</v>
      </c>
      <c r="AF3223" s="17">
        <f t="shared" si="1237"/>
        <v>7619.4795016297303</v>
      </c>
      <c r="AG3223" s="27">
        <f t="shared" si="1239"/>
        <v>107.80989881246667</v>
      </c>
      <c r="AH3223" s="28">
        <f t="shared" si="1240"/>
        <v>42.77122745469692</v>
      </c>
      <c r="AI3223" s="28">
        <f t="shared" si="1241"/>
        <v>9.2755815896474907</v>
      </c>
      <c r="AJ3223" s="27">
        <f t="shared" si="1238"/>
        <v>21.760277749696712</v>
      </c>
      <c r="AK3223" s="27">
        <f t="shared" si="1242"/>
        <v>18.59314454758432</v>
      </c>
      <c r="AL3223" s="27">
        <f t="shared" si="1243"/>
        <v>5.3551791298396889</v>
      </c>
      <c r="AM3223" s="27">
        <f t="shared" si="1244"/>
        <v>0.94491508900748156</v>
      </c>
      <c r="AN3223" s="27">
        <f t="shared" si="1245"/>
        <v>0.81581904496725932</v>
      </c>
      <c r="AO3223" s="27">
        <f t="shared" si="1246"/>
        <v>1.0862940189853314</v>
      </c>
      <c r="AP3223" s="29">
        <f t="shared" si="1247"/>
        <v>32.183225377232915</v>
      </c>
      <c r="AQ3223" s="27">
        <f t="shared" si="1248"/>
        <v>1.1192382838196924</v>
      </c>
      <c r="AR3223" s="29">
        <f t="shared" si="1249"/>
        <v>13.723504571405433</v>
      </c>
      <c r="AS3223" s="29">
        <f t="shared" si="1250"/>
        <v>255.16310419557541</v>
      </c>
      <c r="AT3223" s="29">
        <f t="shared" si="1251"/>
        <v>55.255374051099309</v>
      </c>
      <c r="AU3223" s="29">
        <f t="shared" si="1252"/>
        <v>3.4119200559406351</v>
      </c>
      <c r="AV3223" s="27">
        <f t="shared" si="1253"/>
        <v>46.39908461396535</v>
      </c>
      <c r="AW3223" s="27">
        <f t="shared" si="1254"/>
        <v>2.7672251452657566</v>
      </c>
      <c r="AX3223" s="27">
        <f t="shared" si="1255"/>
        <v>1.4099182795504435</v>
      </c>
      <c r="AY3223" s="16">
        <f t="shared" si="1256"/>
        <v>4.6178875553281848</v>
      </c>
      <c r="AZ3223" s="16">
        <f t="shared" si="1257"/>
        <v>0.12871809444750465</v>
      </c>
      <c r="BA3223" s="27">
        <f t="shared" si="1236"/>
        <v>0.98572535113469273</v>
      </c>
      <c r="BB3223" s="30">
        <f t="shared" si="1258"/>
        <v>0.48751530885940214</v>
      </c>
      <c r="BC3223" s="16">
        <f t="shared" si="1259"/>
        <v>4.0263775089251563</v>
      </c>
      <c r="BD3223" s="44"/>
      <c r="BE3223" s="44"/>
      <c r="BF3223" s="8"/>
    </row>
    <row r="3224" spans="1:58" x14ac:dyDescent="0.25">
      <c r="A3224" s="8">
        <v>3068</v>
      </c>
      <c r="B3224" s="23" t="s">
        <v>513</v>
      </c>
      <c r="C3224" s="23" t="s">
        <v>58</v>
      </c>
      <c r="D3224" s="23" t="s">
        <v>58</v>
      </c>
      <c r="E3224" s="23" t="s">
        <v>512</v>
      </c>
      <c r="F3224" s="16" t="s">
        <v>578</v>
      </c>
      <c r="G3224" s="24">
        <v>2861.3393181937427</v>
      </c>
      <c r="H3224" s="25">
        <v>1.7141472599249987</v>
      </c>
      <c r="I3224" s="24">
        <v>789.2233090780237</v>
      </c>
      <c r="J3224" s="24">
        <v>356.32193039913426</v>
      </c>
      <c r="K3224" s="24">
        <v>78.775309245337453</v>
      </c>
      <c r="L3224" s="24">
        <v>20772.220703349758</v>
      </c>
      <c r="M3224" s="24">
        <v>353.67862978889264</v>
      </c>
      <c r="N3224" s="25">
        <v>2.368070736109793</v>
      </c>
      <c r="O3224" s="24">
        <v>962.5752842192037</v>
      </c>
      <c r="P3224" s="24">
        <v>2272.1032553832256</v>
      </c>
      <c r="Q3224" s="24">
        <v>284.01686473858001</v>
      </c>
      <c r="R3224" s="24">
        <v>1315.6163121994641</v>
      </c>
      <c r="S3224" s="24">
        <v>219.20124188753124</v>
      </c>
      <c r="T3224" s="24">
        <v>61.902485713067719</v>
      </c>
      <c r="U3224" s="24">
        <v>179.62784475013518</v>
      </c>
      <c r="V3224" s="24">
        <v>17.794468714992</v>
      </c>
      <c r="W3224" s="24">
        <v>76.655230555342413</v>
      </c>
      <c r="X3224" s="26">
        <v>12.721742699488429</v>
      </c>
      <c r="Y3224" s="26">
        <v>26.258862312119394</v>
      </c>
      <c r="Z3224" s="25">
        <v>2.6310923350887414</v>
      </c>
      <c r="AA3224" s="26">
        <v>12.542939416580452</v>
      </c>
      <c r="AB3224" s="25">
        <v>1.4851364980114732</v>
      </c>
      <c r="AC3224" s="25">
        <v>4.3236124204710702</v>
      </c>
      <c r="AD3224" s="25">
        <v>8.6180056509243386</v>
      </c>
      <c r="AE3224" s="25">
        <v>2.4421019174578089E-3</v>
      </c>
      <c r="AF3224" s="17">
        <f t="shared" si="1237"/>
        <v>5445.1327614228294</v>
      </c>
      <c r="AG3224" s="27">
        <f t="shared" si="1239"/>
        <v>52.133023344619225</v>
      </c>
      <c r="AH3224" s="28">
        <f t="shared" si="1240"/>
        <v>47.576680883621968</v>
      </c>
      <c r="AI3224" s="28">
        <f t="shared" si="1241"/>
        <v>1.4108255322657826</v>
      </c>
      <c r="AJ3224" s="27">
        <f t="shared" si="1238"/>
        <v>2.556951181157372</v>
      </c>
      <c r="AK3224" s="27">
        <f t="shared" si="1242"/>
        <v>58.731907878484193</v>
      </c>
      <c r="AL3224" s="27">
        <f t="shared" si="1243"/>
        <v>3528.9295624056313</v>
      </c>
      <c r="AM3224" s="27">
        <f t="shared" si="1244"/>
        <v>1.0512991976173409</v>
      </c>
      <c r="AN3224" s="27">
        <f t="shared" si="1245"/>
        <v>0.91824260706872673</v>
      </c>
      <c r="AO3224" s="27">
        <f t="shared" si="1246"/>
        <v>0.89163758916808866</v>
      </c>
      <c r="AP3224" s="29">
        <f t="shared" si="1247"/>
        <v>27.801114842789179</v>
      </c>
      <c r="AQ3224" s="27">
        <f t="shared" si="1248"/>
        <v>0.96684131873648993</v>
      </c>
      <c r="AR3224" s="29">
        <f t="shared" si="1249"/>
        <v>28.197427894881365</v>
      </c>
      <c r="AS3224" s="29">
        <f t="shared" si="1250"/>
        <v>1656.0887375323728</v>
      </c>
      <c r="AT3224" s="29">
        <f t="shared" si="1251"/>
        <v>2410.3280439508412</v>
      </c>
      <c r="AU3224" s="29">
        <f t="shared" si="1252"/>
        <v>18.212452396007237</v>
      </c>
      <c r="AV3224" s="27">
        <f t="shared" si="1253"/>
        <v>5.3587197773160353</v>
      </c>
      <c r="AW3224" s="27">
        <f t="shared" si="1254"/>
        <v>11.586363088314677</v>
      </c>
      <c r="AX3224" s="27">
        <f t="shared" si="1255"/>
        <v>3.999753605263848</v>
      </c>
      <c r="AY3224" s="16">
        <f t="shared" si="1256"/>
        <v>0.68708022614956088</v>
      </c>
      <c r="AZ3224" s="16">
        <f t="shared" si="1257"/>
        <v>0.16661487080611506</v>
      </c>
      <c r="BA3224" s="27">
        <f t="shared" si="1236"/>
        <v>0.97243603065200501</v>
      </c>
      <c r="BB3224" s="30">
        <f t="shared" si="1258"/>
        <v>0.99524928023623316</v>
      </c>
      <c r="BC3224" s="16">
        <f t="shared" si="1259"/>
        <v>12.718495912995888</v>
      </c>
      <c r="BD3224" s="44"/>
      <c r="BE3224" s="44"/>
      <c r="BF3224" s="8"/>
    </row>
    <row r="3225" spans="1:58" x14ac:dyDescent="0.25">
      <c r="A3225" s="8">
        <v>3069</v>
      </c>
      <c r="B3225" s="23" t="s">
        <v>513</v>
      </c>
      <c r="C3225" s="23" t="s">
        <v>58</v>
      </c>
      <c r="D3225" s="23" t="s">
        <v>58</v>
      </c>
      <c r="E3225" s="23" t="s">
        <v>512</v>
      </c>
      <c r="F3225" s="16" t="s">
        <v>578</v>
      </c>
      <c r="G3225" s="24">
        <v>967.14677575741382</v>
      </c>
      <c r="H3225" s="26">
        <v>96.51765287396411</v>
      </c>
      <c r="I3225" s="24">
        <v>3043.832898529623</v>
      </c>
      <c r="J3225" s="24">
        <v>398.62604469055879</v>
      </c>
      <c r="K3225" s="24">
        <v>272.02058658281851</v>
      </c>
      <c r="L3225" s="24">
        <v>5374.5428129793981</v>
      </c>
      <c r="M3225" s="24">
        <v>210.6546974242259</v>
      </c>
      <c r="N3225" s="25">
        <v>20.936616193318763</v>
      </c>
      <c r="O3225" s="24">
        <v>890.67804431787465</v>
      </c>
      <c r="P3225" s="24">
        <v>1379.1466538785128</v>
      </c>
      <c r="Q3225" s="24">
        <v>148.9664511931602</v>
      </c>
      <c r="R3225" s="24">
        <v>656.93863980408764</v>
      </c>
      <c r="S3225" s="24">
        <v>125.73077844836848</v>
      </c>
      <c r="T3225" s="24">
        <v>37.31147441538814</v>
      </c>
      <c r="U3225" s="24">
        <v>107.17714940766761</v>
      </c>
      <c r="V3225" s="24">
        <v>11.979553500764021</v>
      </c>
      <c r="W3225" s="24">
        <v>53.591728274424042</v>
      </c>
      <c r="X3225" s="26">
        <v>8.6617951204171977</v>
      </c>
      <c r="Y3225" s="26">
        <v>16.843395468450691</v>
      </c>
      <c r="Z3225" s="25">
        <v>1.7149460775086951</v>
      </c>
      <c r="AA3225" s="26">
        <v>8.3961868090772249</v>
      </c>
      <c r="AB3225" s="25">
        <v>0.97701437466368057</v>
      </c>
      <c r="AC3225" s="25">
        <v>4.0644548805530176</v>
      </c>
      <c r="AD3225" s="26">
        <v>16.09908480735562</v>
      </c>
      <c r="AE3225" s="25">
        <v>1.7073223688600971</v>
      </c>
      <c r="AF3225" s="17">
        <f t="shared" si="1237"/>
        <v>3448.1138110903639</v>
      </c>
      <c r="AG3225" s="27">
        <f t="shared" si="1239"/>
        <v>72.063638204038313</v>
      </c>
      <c r="AH3225" s="28">
        <f t="shared" si="1240"/>
        <v>43.141352750729219</v>
      </c>
      <c r="AI3225" s="28">
        <f t="shared" si="1241"/>
        <v>2.6143503914008832</v>
      </c>
      <c r="AJ3225" s="27">
        <f t="shared" si="1238"/>
        <v>4.1248663622146449</v>
      </c>
      <c r="AK3225" s="27">
        <f t="shared" si="1242"/>
        <v>25.513519891540334</v>
      </c>
      <c r="AL3225" s="27">
        <f t="shared" si="1243"/>
        <v>9.4294347107419796</v>
      </c>
      <c r="AM3225" s="27">
        <f t="shared" si="1244"/>
        <v>0.91599589490814215</v>
      </c>
      <c r="AN3225" s="27">
        <f t="shared" si="1245"/>
        <v>0.94608072509051089</v>
      </c>
      <c r="AO3225" s="27">
        <f t="shared" si="1246"/>
        <v>0.77359314678183932</v>
      </c>
      <c r="AP3225" s="29">
        <f t="shared" si="1247"/>
        <v>24.319981539124612</v>
      </c>
      <c r="AQ3225" s="27">
        <f t="shared" si="1248"/>
        <v>0.8457777019338879</v>
      </c>
      <c r="AR3225" s="29">
        <f t="shared" si="1249"/>
        <v>25.089329503303144</v>
      </c>
      <c r="AS3225" s="29">
        <f t="shared" si="1250"/>
        <v>640.11710734793451</v>
      </c>
      <c r="AT3225" s="29">
        <f t="shared" si="1251"/>
        <v>333.84151194257868</v>
      </c>
      <c r="AU3225" s="29">
        <f t="shared" si="1252"/>
        <v>16.686612082348084</v>
      </c>
      <c r="AV3225" s="27">
        <f t="shared" si="1253"/>
        <v>8.310335264936187</v>
      </c>
      <c r="AW3225" s="27">
        <f t="shared" si="1254"/>
        <v>10.327445428539145</v>
      </c>
      <c r="AX3225" s="27">
        <f t="shared" si="1255"/>
        <v>4.1774036220601447</v>
      </c>
      <c r="AY3225" s="16">
        <f t="shared" si="1256"/>
        <v>1.9174281341561736</v>
      </c>
      <c r="AZ3225" s="16">
        <f t="shared" si="1257"/>
        <v>0.19138892254208695</v>
      </c>
      <c r="BA3225" s="27">
        <f t="shared" si="1236"/>
        <v>0.97037086789400417</v>
      </c>
      <c r="BB3225" s="30">
        <f t="shared" si="1258"/>
        <v>0.51569736616687689</v>
      </c>
      <c r="BC3225" s="16">
        <f t="shared" si="1259"/>
        <v>5.5249967213404592</v>
      </c>
      <c r="BD3225" s="44"/>
      <c r="BE3225" s="44"/>
      <c r="BF3225" s="8"/>
    </row>
    <row r="3226" spans="1:58" x14ac:dyDescent="0.25">
      <c r="A3226" s="8">
        <v>3070</v>
      </c>
      <c r="B3226" s="23" t="s">
        <v>513</v>
      </c>
      <c r="C3226" s="23" t="s">
        <v>58</v>
      </c>
      <c r="D3226" s="23" t="s">
        <v>58</v>
      </c>
      <c r="E3226" s="23" t="s">
        <v>512</v>
      </c>
      <c r="F3226" s="16" t="s">
        <v>578</v>
      </c>
      <c r="G3226" s="24">
        <v>1961.0031864736975</v>
      </c>
      <c r="H3226" s="25">
        <v>1.5785488041698759</v>
      </c>
      <c r="I3226" s="24">
        <v>887.32462150352092</v>
      </c>
      <c r="J3226" s="24">
        <v>306.75343999200203</v>
      </c>
      <c r="K3226" s="24">
        <v>76.577715806867445</v>
      </c>
      <c r="L3226" s="24">
        <v>20037.385552794167</v>
      </c>
      <c r="M3226" s="24">
        <v>479.7808062766598</v>
      </c>
      <c r="N3226" s="25">
        <v>1.5731103347808926</v>
      </c>
      <c r="O3226" s="24">
        <v>439.09250366109825</v>
      </c>
      <c r="P3226" s="24">
        <v>1425.1922846447972</v>
      </c>
      <c r="Q3226" s="24">
        <v>257.12751992267403</v>
      </c>
      <c r="R3226" s="24">
        <v>1672.4748337274816</v>
      </c>
      <c r="S3226" s="24">
        <v>540.32888837278824</v>
      </c>
      <c r="T3226" s="24">
        <v>171.79954370398033</v>
      </c>
      <c r="U3226" s="24">
        <v>428.81423566883058</v>
      </c>
      <c r="V3226" s="24">
        <v>43.527933375278181</v>
      </c>
      <c r="W3226" s="24">
        <v>170.0797682377395</v>
      </c>
      <c r="X3226" s="26">
        <v>21.798179707292078</v>
      </c>
      <c r="Y3226" s="26">
        <v>36.238292723218898</v>
      </c>
      <c r="Z3226" s="25">
        <v>3.1925469802012691</v>
      </c>
      <c r="AA3226" s="26">
        <v>12.775795196164101</v>
      </c>
      <c r="AB3226" s="25">
        <v>1.1922248376944002</v>
      </c>
      <c r="AC3226" s="25">
        <v>3.9061683050551119</v>
      </c>
      <c r="AD3226" s="25">
        <v>1.0825086500590759</v>
      </c>
      <c r="AE3226" s="25">
        <v>1.2109475944962385E-3</v>
      </c>
      <c r="AF3226" s="17">
        <f t="shared" si="1237"/>
        <v>5223.6345507592368</v>
      </c>
      <c r="AG3226" s="27">
        <f t="shared" si="1239"/>
        <v>23.347781030597663</v>
      </c>
      <c r="AH3226" s="28">
        <f t="shared" si="1240"/>
        <v>29.298873518404292</v>
      </c>
      <c r="AI3226" s="28">
        <f t="shared" si="1241"/>
        <v>0.50624912464282734</v>
      </c>
      <c r="AJ3226" s="27">
        <f t="shared" si="1238"/>
        <v>0.47318239234958792</v>
      </c>
      <c r="AK3226" s="27">
        <f t="shared" si="1242"/>
        <v>41.763624744170883</v>
      </c>
      <c r="AL3226" s="27">
        <f t="shared" si="1243"/>
        <v>893.93517521243859</v>
      </c>
      <c r="AM3226" s="27">
        <f t="shared" si="1244"/>
        <v>1.0261452930509494</v>
      </c>
      <c r="AN3226" s="27">
        <f t="shared" si="1245"/>
        <v>1.0505482449894603</v>
      </c>
      <c r="AO3226" s="27">
        <f t="shared" si="1246"/>
        <v>0.64707122570758679</v>
      </c>
      <c r="AP3226" s="29">
        <f t="shared" si="1247"/>
        <v>22.010131704536786</v>
      </c>
      <c r="AQ3226" s="27">
        <f t="shared" si="1248"/>
        <v>0.76544789239981437</v>
      </c>
      <c r="AR3226" s="29">
        <f t="shared" si="1249"/>
        <v>37.553889907433138</v>
      </c>
      <c r="AS3226" s="29">
        <f t="shared" si="1250"/>
        <v>1568.3865657779438</v>
      </c>
      <c r="AT3226" s="29">
        <f t="shared" si="1251"/>
        <v>18510.138973670706</v>
      </c>
      <c r="AU3226" s="29">
        <f t="shared" si="1252"/>
        <v>62.963745235042289</v>
      </c>
      <c r="AV3226" s="27">
        <f t="shared" si="1253"/>
        <v>1.0239690456550177</v>
      </c>
      <c r="AW3226" s="27">
        <f t="shared" si="1254"/>
        <v>27.155265479591996</v>
      </c>
      <c r="AX3226" s="27">
        <f t="shared" si="1255"/>
        <v>8.7127546218665017</v>
      </c>
      <c r="AY3226" s="16">
        <f t="shared" si="1256"/>
        <v>8.4731215038896079E-2</v>
      </c>
      <c r="AZ3226" s="16">
        <f t="shared" si="1257"/>
        <v>0.32307146121209207</v>
      </c>
      <c r="BA3226" s="27">
        <f t="shared" si="1236"/>
        <v>0.9447119169131748</v>
      </c>
      <c r="BB3226" s="30">
        <f t="shared" si="1258"/>
        <v>0.75519595792090943</v>
      </c>
      <c r="BC3226" s="16">
        <f t="shared" si="1259"/>
        <v>9.0439849445997638</v>
      </c>
      <c r="BD3226" s="44"/>
      <c r="BE3226" s="44"/>
      <c r="BF3226" s="8"/>
    </row>
    <row r="3227" spans="1:58" x14ac:dyDescent="0.25">
      <c r="A3227" s="8">
        <v>3071</v>
      </c>
      <c r="B3227" s="23" t="s">
        <v>513</v>
      </c>
      <c r="C3227" s="23" t="s">
        <v>58</v>
      </c>
      <c r="D3227" s="23" t="s">
        <v>58</v>
      </c>
      <c r="E3227" s="23" t="s">
        <v>512</v>
      </c>
      <c r="F3227" s="16" t="s">
        <v>578</v>
      </c>
      <c r="G3227" s="24">
        <v>2253.0243736770049</v>
      </c>
      <c r="H3227" s="25">
        <v>1.1617986560873887</v>
      </c>
      <c r="I3227" s="24">
        <v>984.77041641019514</v>
      </c>
      <c r="J3227" s="24">
        <v>314.76111226709878</v>
      </c>
      <c r="K3227" s="24">
        <v>68.148777088778346</v>
      </c>
      <c r="L3227" s="24">
        <v>20014.199200840903</v>
      </c>
      <c r="M3227" s="24">
        <v>564.93617063843578</v>
      </c>
      <c r="N3227" s="25">
        <v>1.4236854606076967</v>
      </c>
      <c r="O3227" s="24">
        <v>502.62031113626296</v>
      </c>
      <c r="P3227" s="24">
        <v>1597.6356698741038</v>
      </c>
      <c r="Q3227" s="24">
        <v>284.1184536807088</v>
      </c>
      <c r="R3227" s="24">
        <v>1874.4124775282571</v>
      </c>
      <c r="S3227" s="24">
        <v>626.22702180017359</v>
      </c>
      <c r="T3227" s="24">
        <v>201.81368041080037</v>
      </c>
      <c r="U3227" s="24">
        <v>512.11428348119512</v>
      </c>
      <c r="V3227" s="24">
        <v>51.809507246549593</v>
      </c>
      <c r="W3227" s="24">
        <v>198.30480409117826</v>
      </c>
      <c r="X3227" s="26">
        <v>25.304036839962681</v>
      </c>
      <c r="Y3227" s="26">
        <v>41.601376777238393</v>
      </c>
      <c r="Z3227" s="25">
        <v>3.7014140019824024</v>
      </c>
      <c r="AA3227" s="26">
        <v>14.837130045187184</v>
      </c>
      <c r="AB3227" s="25">
        <v>1.3467118169374297</v>
      </c>
      <c r="AC3227" s="25">
        <v>4.2693085600867908</v>
      </c>
      <c r="AD3227" s="25">
        <v>1.5076195777055168</v>
      </c>
      <c r="AE3227" s="23">
        <v>0</v>
      </c>
      <c r="AF3227" s="17">
        <f t="shared" si="1237"/>
        <v>5935.8468787305374</v>
      </c>
      <c r="AG3227" s="27">
        <f t="shared" si="1239"/>
        <v>23.01270453273257</v>
      </c>
      <c r="AH3227" s="28">
        <f t="shared" si="1240"/>
        <v>28.280901331316333</v>
      </c>
      <c r="AI3227" s="28">
        <f t="shared" si="1241"/>
        <v>0.51706211956099146</v>
      </c>
      <c r="AJ3227" s="27">
        <f t="shared" si="1238"/>
        <v>0.46734647517002403</v>
      </c>
      <c r="AK3227" s="27">
        <f t="shared" si="1242"/>
        <v>35.427363728937387</v>
      </c>
      <c r="AL3227" s="27" t="str">
        <f t="shared" si="1243"/>
        <v/>
      </c>
      <c r="AM3227" s="27">
        <f t="shared" si="1244"/>
        <v>1.0228117214386785</v>
      </c>
      <c r="AN3227" s="27">
        <f t="shared" si="1245"/>
        <v>1.0489600369102337</v>
      </c>
      <c r="AO3227" s="27">
        <f t="shared" si="1246"/>
        <v>0.65529769397199167</v>
      </c>
      <c r="AP3227" s="29">
        <f t="shared" si="1247"/>
        <v>22.325930609863473</v>
      </c>
      <c r="AQ3227" s="27">
        <f t="shared" si="1248"/>
        <v>0.77643045305639846</v>
      </c>
      <c r="AR3227" s="29">
        <f t="shared" si="1249"/>
        <v>38.075838717993022</v>
      </c>
      <c r="AS3227" s="29">
        <f t="shared" si="1250"/>
        <v>1348.9265875466961</v>
      </c>
      <c r="AT3227" s="29">
        <f t="shared" si="1251"/>
        <v>13275.364353719129</v>
      </c>
      <c r="AU3227" s="29">
        <f t="shared" si="1252"/>
        <v>65.479091318503421</v>
      </c>
      <c r="AV3227" s="27">
        <f t="shared" si="1253"/>
        <v>0.98146122330274588</v>
      </c>
      <c r="AW3227" s="27">
        <f t="shared" si="1254"/>
        <v>27.924781613555904</v>
      </c>
      <c r="AX3227" s="27">
        <f t="shared" si="1255"/>
        <v>8.7473016050126695</v>
      </c>
      <c r="AY3227" s="16">
        <f t="shared" si="1256"/>
        <v>0.1016112666744842</v>
      </c>
      <c r="AZ3227" s="16">
        <f t="shared" si="1257"/>
        <v>0.33409243125929472</v>
      </c>
      <c r="BA3227" s="27">
        <f t="shared" si="1236"/>
        <v>0.94324230599238645</v>
      </c>
      <c r="BB3227" s="30">
        <f t="shared" si="1258"/>
        <v>0.67305606934319351</v>
      </c>
      <c r="BC3227" s="16">
        <f t="shared" si="1259"/>
        <v>7.6718566971629931</v>
      </c>
      <c r="BD3227" s="44"/>
      <c r="BE3227" s="44"/>
      <c r="BF3227" s="8"/>
    </row>
    <row r="3228" spans="1:58" x14ac:dyDescent="0.25">
      <c r="A3228" s="8">
        <v>3072</v>
      </c>
      <c r="B3228" s="23" t="s">
        <v>513</v>
      </c>
      <c r="C3228" s="23" t="s">
        <v>58</v>
      </c>
      <c r="D3228" s="23" t="s">
        <v>58</v>
      </c>
      <c r="E3228" s="23" t="s">
        <v>512</v>
      </c>
      <c r="F3228" s="16" t="s">
        <v>578</v>
      </c>
      <c r="G3228" s="24">
        <v>2166.2169649467255</v>
      </c>
      <c r="H3228" s="25">
        <v>1.992012371953563</v>
      </c>
      <c r="I3228" s="24">
        <v>871.26966186467757</v>
      </c>
      <c r="J3228" s="24">
        <v>313.58667007327495</v>
      </c>
      <c r="K3228" s="24">
        <v>83.695806627217479</v>
      </c>
      <c r="L3228" s="24">
        <v>19600.291968156223</v>
      </c>
      <c r="M3228" s="24">
        <v>540.73531881353279</v>
      </c>
      <c r="N3228" s="25">
        <v>1.4396335350451759</v>
      </c>
      <c r="O3228" s="24">
        <v>443.00133367534323</v>
      </c>
      <c r="P3228" s="24">
        <v>1551.3119431428361</v>
      </c>
      <c r="Q3228" s="24">
        <v>291.75855171375508</v>
      </c>
      <c r="R3228" s="24">
        <v>1944.4116824697953</v>
      </c>
      <c r="S3228" s="24">
        <v>632.22688361880068</v>
      </c>
      <c r="T3228" s="24">
        <v>197.05017438907498</v>
      </c>
      <c r="U3228" s="24">
        <v>488.14749698898504</v>
      </c>
      <c r="V3228" s="24">
        <v>49.145040398346396</v>
      </c>
      <c r="W3228" s="24">
        <v>188.74124205178973</v>
      </c>
      <c r="X3228" s="26">
        <v>24.779265812141112</v>
      </c>
      <c r="Y3228" s="26">
        <v>40.234682379461496</v>
      </c>
      <c r="Z3228" s="25">
        <v>3.4360084156740864</v>
      </c>
      <c r="AA3228" s="26">
        <v>13.959863911812729</v>
      </c>
      <c r="AB3228" s="25">
        <v>1.3158331726246471</v>
      </c>
      <c r="AC3228" s="25">
        <v>4.0826845838574783</v>
      </c>
      <c r="AD3228" s="25">
        <v>1.2025246852363258</v>
      </c>
      <c r="AE3228" s="23">
        <v>0</v>
      </c>
      <c r="AF3228" s="17">
        <f t="shared" si="1237"/>
        <v>5869.5200021404407</v>
      </c>
      <c r="AG3228" s="27">
        <f t="shared" si="1239"/>
        <v>21.557648138263687</v>
      </c>
      <c r="AH3228" s="28">
        <f t="shared" si="1240"/>
        <v>29.18658970297318</v>
      </c>
      <c r="AI3228" s="28">
        <f t="shared" si="1241"/>
        <v>0.43932373379548606</v>
      </c>
      <c r="AJ3228" s="27">
        <f t="shared" si="1238"/>
        <v>0.4080024914198222</v>
      </c>
      <c r="AK3228" s="27">
        <f t="shared" si="1242"/>
        <v>36.247478731669808</v>
      </c>
      <c r="AL3228" s="27" t="str">
        <f t="shared" si="1243"/>
        <v/>
      </c>
      <c r="AM3228" s="27">
        <f t="shared" si="1244"/>
        <v>1.043932716728335</v>
      </c>
      <c r="AN3228" s="27">
        <f t="shared" si="1245"/>
        <v>1.0440528836159628</v>
      </c>
      <c r="AO3228" s="27">
        <f t="shared" si="1246"/>
        <v>0.64717639834180385</v>
      </c>
      <c r="AP3228" s="29">
        <f t="shared" si="1247"/>
        <v>21.822087987311889</v>
      </c>
      <c r="AQ3228" s="27">
        <f t="shared" si="1248"/>
        <v>0.75890828287084655</v>
      </c>
      <c r="AR3228" s="29">
        <f t="shared" si="1249"/>
        <v>38.734999297232889</v>
      </c>
      <c r="AS3228" s="29">
        <f t="shared" si="1250"/>
        <v>1404.0460631976941</v>
      </c>
      <c r="AT3228" s="29">
        <f t="shared" si="1251"/>
        <v>16299.284504337873</v>
      </c>
      <c r="AU3228" s="29">
        <f t="shared" si="1252"/>
        <v>65.433884773312613</v>
      </c>
      <c r="AV3228" s="27">
        <f t="shared" si="1253"/>
        <v>0.90751532356077913</v>
      </c>
      <c r="AW3228" s="27">
        <f t="shared" si="1254"/>
        <v>28.290634105134522</v>
      </c>
      <c r="AX3228" s="27">
        <f t="shared" si="1255"/>
        <v>8.8486372802402755</v>
      </c>
      <c r="AY3228" s="16">
        <f t="shared" si="1256"/>
        <v>8.6141576510553139E-2</v>
      </c>
      <c r="AZ3228" s="16">
        <f t="shared" si="1257"/>
        <v>0.32515073290227559</v>
      </c>
      <c r="BA3228" s="27">
        <f t="shared" si="1236"/>
        <v>0.94520643323055942</v>
      </c>
      <c r="BB3228" s="30">
        <f t="shared" si="1258"/>
        <v>0.63540775714808906</v>
      </c>
      <c r="BC3228" s="16">
        <f t="shared" si="1259"/>
        <v>7.8494540149960823</v>
      </c>
      <c r="BD3228" s="44"/>
      <c r="BE3228" s="44"/>
      <c r="BF3228" s="8"/>
    </row>
    <row r="3229" spans="1:58" x14ac:dyDescent="0.25">
      <c r="A3229" s="8">
        <v>3073</v>
      </c>
      <c r="B3229" s="23" t="s">
        <v>513</v>
      </c>
      <c r="C3229" s="23" t="s">
        <v>58</v>
      </c>
      <c r="D3229" s="23" t="s">
        <v>58</v>
      </c>
      <c r="E3229" s="23" t="s">
        <v>512</v>
      </c>
      <c r="F3229" s="16" t="s">
        <v>578</v>
      </c>
      <c r="G3229" s="24">
        <v>2410.8592326358998</v>
      </c>
      <c r="H3229" s="25">
        <v>8.2888544983346772</v>
      </c>
      <c r="I3229" s="24">
        <v>903.09822352268509</v>
      </c>
      <c r="J3229" s="24">
        <v>311.42735761686754</v>
      </c>
      <c r="K3229" s="24">
        <v>82.938353053970417</v>
      </c>
      <c r="L3229" s="24">
        <v>20711.945470561826</v>
      </c>
      <c r="M3229" s="24">
        <v>521.05457062449113</v>
      </c>
      <c r="N3229" s="25">
        <v>3.1853144598283696</v>
      </c>
      <c r="O3229" s="24">
        <v>652.74833669237307</v>
      </c>
      <c r="P3229" s="24">
        <v>1946.927861912118</v>
      </c>
      <c r="Q3229" s="24">
        <v>321.28867440029012</v>
      </c>
      <c r="R3229" s="24">
        <v>1910.2499914156219</v>
      </c>
      <c r="S3229" s="24">
        <v>549.46048438266473</v>
      </c>
      <c r="T3229" s="24">
        <v>170.52874054493685</v>
      </c>
      <c r="U3229" s="24">
        <v>441.28323502420591</v>
      </c>
      <c r="V3229" s="24">
        <v>45.136703547099373</v>
      </c>
      <c r="W3229" s="24">
        <v>176.97726199592231</v>
      </c>
      <c r="X3229" s="26">
        <v>23.244326832988992</v>
      </c>
      <c r="Y3229" s="26">
        <v>39.385992723631141</v>
      </c>
      <c r="Z3229" s="25">
        <v>3.4818222152514409</v>
      </c>
      <c r="AA3229" s="26">
        <v>14.450959270467347</v>
      </c>
      <c r="AB3229" s="25">
        <v>1.3446366877529321</v>
      </c>
      <c r="AC3229" s="25">
        <v>4.0923075182509123</v>
      </c>
      <c r="AD3229" s="25">
        <v>2.2079789978144242</v>
      </c>
      <c r="AE3229" s="25">
        <v>5.7569163754481517E-3</v>
      </c>
      <c r="AF3229" s="17">
        <f t="shared" si="1237"/>
        <v>6296.5090276453238</v>
      </c>
      <c r="AG3229" s="27">
        <f t="shared" si="1239"/>
        <v>30.68503527474796</v>
      </c>
      <c r="AH3229" s="28">
        <f t="shared" si="1240"/>
        <v>35.384949875739842</v>
      </c>
      <c r="AI3229" s="28">
        <f t="shared" si="1241"/>
        <v>0.65890593817156073</v>
      </c>
      <c r="AJ3229" s="27">
        <f t="shared" si="1238"/>
        <v>0.69173547648254807</v>
      </c>
      <c r="AK3229" s="27">
        <f t="shared" si="1242"/>
        <v>39.750050451986773</v>
      </c>
      <c r="AL3229" s="27">
        <f t="shared" si="1243"/>
        <v>383.53501315928742</v>
      </c>
      <c r="AM3229" s="27">
        <f t="shared" si="1244"/>
        <v>1.0285299713360103</v>
      </c>
      <c r="AN3229" s="27">
        <f t="shared" si="1245"/>
        <v>1.0193617295803334</v>
      </c>
      <c r="AO3229" s="27">
        <f t="shared" si="1246"/>
        <v>0.66490057165386518</v>
      </c>
      <c r="AP3229" s="29">
        <f t="shared" si="1247"/>
        <v>22.416419041440946</v>
      </c>
      <c r="AQ3229" s="27">
        <f t="shared" si="1248"/>
        <v>0.77957737558132201</v>
      </c>
      <c r="AR3229" s="29">
        <f t="shared" si="1249"/>
        <v>36.056746190499787</v>
      </c>
      <c r="AS3229" s="29">
        <f t="shared" si="1250"/>
        <v>1433.2574802068484</v>
      </c>
      <c r="AT3229" s="29">
        <f t="shared" si="1251"/>
        <v>9380.4993122958222</v>
      </c>
      <c r="AU3229" s="29">
        <f t="shared" si="1252"/>
        <v>55.413979564005913</v>
      </c>
      <c r="AV3229" s="27">
        <f t="shared" si="1253"/>
        <v>1.4792049298146746</v>
      </c>
      <c r="AW3229" s="27">
        <f t="shared" si="1254"/>
        <v>24.70549449249668</v>
      </c>
      <c r="AX3229" s="27">
        <f t="shared" si="1255"/>
        <v>8.0151483282283049</v>
      </c>
      <c r="AY3229" s="16">
        <f t="shared" si="1256"/>
        <v>0.15279117160939987</v>
      </c>
      <c r="AZ3229" s="16">
        <f t="shared" si="1257"/>
        <v>0.28763799861371969</v>
      </c>
      <c r="BA3229" s="27">
        <f t="shared" si="1236"/>
        <v>0.95171583143321448</v>
      </c>
      <c r="BB3229" s="30">
        <f t="shared" si="1258"/>
        <v>0.68345335716719979</v>
      </c>
      <c r="BC3229" s="16">
        <f t="shared" si="1259"/>
        <v>8.60794195994748</v>
      </c>
      <c r="BD3229" s="44"/>
      <c r="BE3229" s="44"/>
      <c r="BF3229" s="8"/>
    </row>
    <row r="3230" spans="1:58" x14ac:dyDescent="0.25">
      <c r="A3230" s="8">
        <v>3074</v>
      </c>
      <c r="B3230" s="23" t="s">
        <v>513</v>
      </c>
      <c r="C3230" s="23" t="s">
        <v>58</v>
      </c>
      <c r="D3230" s="23" t="s">
        <v>58</v>
      </c>
      <c r="E3230" s="23" t="s">
        <v>512</v>
      </c>
      <c r="F3230" s="16" t="s">
        <v>578</v>
      </c>
      <c r="G3230" s="24">
        <v>1320.1630120406119</v>
      </c>
      <c r="H3230" s="25">
        <v>0.48454605186544103</v>
      </c>
      <c r="I3230" s="24">
        <v>900.41268927899148</v>
      </c>
      <c r="J3230" s="24">
        <v>130.04161752678755</v>
      </c>
      <c r="K3230" s="24">
        <v>92.747045620407633</v>
      </c>
      <c r="L3230" s="24">
        <v>7646.1841006192071</v>
      </c>
      <c r="M3230" s="24">
        <v>3045.7905972721769</v>
      </c>
      <c r="N3230" s="25">
        <v>6.1183030192912566</v>
      </c>
      <c r="O3230" s="24">
        <v>201.55765237995331</v>
      </c>
      <c r="P3230" s="24">
        <v>616.30907491061566</v>
      </c>
      <c r="Q3230" s="24">
        <v>96.575439366441429</v>
      </c>
      <c r="R3230" s="24">
        <v>535.51385356212165</v>
      </c>
      <c r="S3230" s="24">
        <v>286.1286888161743</v>
      </c>
      <c r="T3230" s="24">
        <v>140.37662310386446</v>
      </c>
      <c r="U3230" s="24">
        <v>504.32501193716212</v>
      </c>
      <c r="V3230" s="24">
        <v>96.882473685338951</v>
      </c>
      <c r="W3230" s="24">
        <v>609.93573272628703</v>
      </c>
      <c r="X3230" s="26">
        <v>115.49003370124869</v>
      </c>
      <c r="Y3230" s="26">
        <v>253.50544607852882</v>
      </c>
      <c r="Z3230" s="25">
        <v>27.304302203402489</v>
      </c>
      <c r="AA3230" s="26">
        <v>118.59976624890828</v>
      </c>
      <c r="AB3230" s="26">
        <v>11.181911249765701</v>
      </c>
      <c r="AC3230" s="25">
        <v>6.2018818214155012</v>
      </c>
      <c r="AD3230" s="24">
        <v>116.42806889427911</v>
      </c>
      <c r="AE3230" s="31">
        <v>0.21665664600885695</v>
      </c>
      <c r="AF3230" s="17">
        <f t="shared" si="1237"/>
        <v>3613.6860099698129</v>
      </c>
      <c r="AG3230" s="27">
        <f t="shared" si="1239"/>
        <v>1.1544974772909085</v>
      </c>
      <c r="AH3230" s="28">
        <f t="shared" si="1240"/>
        <v>1.3648349370581552</v>
      </c>
      <c r="AI3230" s="28">
        <f t="shared" si="1241"/>
        <v>0.72576569265943203</v>
      </c>
      <c r="AJ3230" s="27">
        <f t="shared" si="1238"/>
        <v>0.4101744713186633</v>
      </c>
      <c r="AK3230" s="27">
        <f t="shared" si="1242"/>
        <v>2.5104103044599198</v>
      </c>
      <c r="AL3230" s="27">
        <f t="shared" si="1243"/>
        <v>537.38517160244191</v>
      </c>
      <c r="AM3230" s="27">
        <f t="shared" si="1244"/>
        <v>1.0686937197019168</v>
      </c>
      <c r="AN3230" s="27">
        <f t="shared" si="1245"/>
        <v>1.0877185154712834</v>
      </c>
      <c r="AO3230" s="27">
        <f t="shared" si="1246"/>
        <v>0.87931542639843463</v>
      </c>
      <c r="AP3230" s="29">
        <f t="shared" si="1247"/>
        <v>26.372757022056749</v>
      </c>
      <c r="AQ3230" s="27">
        <f t="shared" si="1248"/>
        <v>0.91716721872885254</v>
      </c>
      <c r="AR3230" s="29">
        <f t="shared" si="1249"/>
        <v>25.68125295356738</v>
      </c>
      <c r="AS3230" s="29">
        <f t="shared" si="1250"/>
        <v>64.470482046077308</v>
      </c>
      <c r="AT3230" s="29">
        <f t="shared" si="1251"/>
        <v>65.673030337402736</v>
      </c>
      <c r="AU3230" s="29">
        <f t="shared" si="1252"/>
        <v>5.4853641283027512</v>
      </c>
      <c r="AV3230" s="27">
        <f t="shared" si="1253"/>
        <v>0.39965825134420851</v>
      </c>
      <c r="AW3230" s="27">
        <f t="shared" si="1254"/>
        <v>3.4403250211279532</v>
      </c>
      <c r="AX3230" s="27">
        <f t="shared" si="1255"/>
        <v>3.3658209775619663</v>
      </c>
      <c r="AY3230" s="16">
        <f t="shared" si="1256"/>
        <v>0.98168885636695624</v>
      </c>
      <c r="AZ3230" s="16">
        <f t="shared" si="1257"/>
        <v>0.53430679134238734</v>
      </c>
      <c r="BA3230" s="27">
        <f t="shared" si="1236"/>
        <v>0.65882490551419581</v>
      </c>
      <c r="BB3230" s="30">
        <f t="shared" si="1258"/>
        <v>0.90002015196010299</v>
      </c>
      <c r="BC3230" s="16">
        <f t="shared" si="1259"/>
        <v>0.54363367972442411</v>
      </c>
      <c r="BD3230" s="44"/>
      <c r="BE3230" s="44"/>
      <c r="BF3230" s="8"/>
    </row>
    <row r="3231" spans="1:58" x14ac:dyDescent="0.25">
      <c r="A3231" s="8">
        <v>3075</v>
      </c>
      <c r="B3231" s="23" t="s">
        <v>513</v>
      </c>
      <c r="C3231" s="23" t="s">
        <v>58</v>
      </c>
      <c r="D3231" s="23" t="s">
        <v>58</v>
      </c>
      <c r="E3231" s="23" t="s">
        <v>512</v>
      </c>
      <c r="F3231" s="16" t="s">
        <v>578</v>
      </c>
      <c r="G3231" s="24">
        <v>2057.5782902727829</v>
      </c>
      <c r="H3231" s="25">
        <v>4.6252971763179174</v>
      </c>
      <c r="I3231" s="24">
        <v>850.83204364193728</v>
      </c>
      <c r="J3231" s="24">
        <v>317.82282811320823</v>
      </c>
      <c r="K3231" s="24">
        <v>129.65941422722585</v>
      </c>
      <c r="L3231" s="24">
        <v>15994.977570400835</v>
      </c>
      <c r="M3231" s="24">
        <v>3155.9716710124235</v>
      </c>
      <c r="N3231" s="25">
        <v>18.125609582015329</v>
      </c>
      <c r="O3231" s="24">
        <v>548.05899212998463</v>
      </c>
      <c r="P3231" s="24">
        <v>1852.0938921618488</v>
      </c>
      <c r="Q3231" s="24">
        <v>303.64508364827833</v>
      </c>
      <c r="R3231" s="24">
        <v>1726.3167055722415</v>
      </c>
      <c r="S3231" s="24">
        <v>758.73816081055168</v>
      </c>
      <c r="T3231" s="24">
        <v>317.15692845231331</v>
      </c>
      <c r="U3231" s="24">
        <v>1027.1489334029031</v>
      </c>
      <c r="V3231" s="24">
        <v>163.15779567027366</v>
      </c>
      <c r="W3231" s="24">
        <v>851.92544130908527</v>
      </c>
      <c r="X3231" s="26">
        <v>134.49834451149098</v>
      </c>
      <c r="Y3231" s="26">
        <v>250.04867047891668</v>
      </c>
      <c r="Z3231" s="25">
        <v>22.895431219352503</v>
      </c>
      <c r="AA3231" s="26">
        <v>94.67964241096918</v>
      </c>
      <c r="AB3231" s="25">
        <v>8.6606565642342517</v>
      </c>
      <c r="AC3231" s="25">
        <v>12.204224339797793</v>
      </c>
      <c r="AD3231" s="24">
        <v>154.9686223285006</v>
      </c>
      <c r="AE3231" s="31">
        <v>4.4655015562002159E-2</v>
      </c>
      <c r="AF3231" s="17">
        <f t="shared" si="1237"/>
        <v>8059.0246783424436</v>
      </c>
      <c r="AG3231" s="27">
        <f t="shared" si="1239"/>
        <v>3.9323143553976667</v>
      </c>
      <c r="AH3231" s="28">
        <f t="shared" si="1240"/>
        <v>5.1377360891512271</v>
      </c>
      <c r="AI3231" s="28">
        <f t="shared" si="1241"/>
        <v>0.612173729460045</v>
      </c>
      <c r="AJ3231" s="27">
        <f t="shared" si="1238"/>
        <v>0.42059695152522752</v>
      </c>
      <c r="AK3231" s="27">
        <f t="shared" si="1242"/>
        <v>5.0681625938897321</v>
      </c>
      <c r="AL3231" s="27">
        <f t="shared" si="1243"/>
        <v>3470.3519946898527</v>
      </c>
      <c r="AM3231" s="27">
        <f t="shared" si="1244"/>
        <v>1.0983832599559482</v>
      </c>
      <c r="AN3231" s="27">
        <f t="shared" si="1245"/>
        <v>1.0574728264663531</v>
      </c>
      <c r="AO3231" s="27">
        <f t="shared" si="1246"/>
        <v>0.74086386142930805</v>
      </c>
      <c r="AP3231" s="29">
        <f t="shared" si="1247"/>
        <v>23.464762205625441</v>
      </c>
      <c r="AQ3231" s="27">
        <f t="shared" si="1248"/>
        <v>0.81603567925296117</v>
      </c>
      <c r="AR3231" s="29">
        <f t="shared" si="1249"/>
        <v>33.333160018850961</v>
      </c>
      <c r="AS3231" s="29">
        <f t="shared" si="1250"/>
        <v>168.93787474368116</v>
      </c>
      <c r="AT3231" s="29">
        <f t="shared" si="1251"/>
        <v>103.21429803057083</v>
      </c>
      <c r="AU3231" s="29">
        <f t="shared" si="1252"/>
        <v>16.001109541533463</v>
      </c>
      <c r="AV3231" s="27">
        <f t="shared" si="1253"/>
        <v>0.53357305285250822</v>
      </c>
      <c r="AW3231" s="27">
        <f t="shared" si="1254"/>
        <v>8.7770709725297174</v>
      </c>
      <c r="AX3231" s="27">
        <f t="shared" si="1255"/>
        <v>5.8889212649935976</v>
      </c>
      <c r="AY3231" s="16">
        <f t="shared" si="1256"/>
        <v>1.6367681413058082</v>
      </c>
      <c r="AZ3231" s="16">
        <f t="shared" si="1257"/>
        <v>0.43951272577127976</v>
      </c>
      <c r="BA3231" s="27">
        <f t="shared" si="1236"/>
        <v>0.8106636915674319</v>
      </c>
      <c r="BB3231" s="30">
        <f t="shared" si="1258"/>
        <v>0.58403833701635011</v>
      </c>
      <c r="BC3231" s="16">
        <f t="shared" si="1259"/>
        <v>1.0975193479181902</v>
      </c>
      <c r="BD3231" s="44"/>
      <c r="BE3231" s="44"/>
      <c r="BF3231" s="8"/>
    </row>
    <row r="3232" spans="1:58" x14ac:dyDescent="0.25">
      <c r="A3232" s="8">
        <v>3076</v>
      </c>
      <c r="B3232" s="23" t="s">
        <v>513</v>
      </c>
      <c r="C3232" s="23" t="s">
        <v>58</v>
      </c>
      <c r="D3232" s="23" t="s">
        <v>58</v>
      </c>
      <c r="E3232" s="23" t="s">
        <v>512</v>
      </c>
      <c r="F3232" s="16" t="s">
        <v>578</v>
      </c>
      <c r="G3232" s="24">
        <v>946.79543730749504</v>
      </c>
      <c r="H3232" s="25">
        <v>0.73519306877421153</v>
      </c>
      <c r="I3232" s="24">
        <v>912.37875034206968</v>
      </c>
      <c r="J3232" s="24">
        <v>118.91139787086121</v>
      </c>
      <c r="K3232" s="24">
        <v>88.526379962699792</v>
      </c>
      <c r="L3232" s="24">
        <v>7352.7046717460589</v>
      </c>
      <c r="M3232" s="24">
        <v>2159.0214670830728</v>
      </c>
      <c r="N3232" s="25">
        <v>1.4367564973695972</v>
      </c>
      <c r="O3232" s="24">
        <v>123.47775624094905</v>
      </c>
      <c r="P3232" s="24">
        <v>391.02908677879731</v>
      </c>
      <c r="Q3232" s="24">
        <v>67.179437305729152</v>
      </c>
      <c r="R3232" s="24">
        <v>416.74437203942972</v>
      </c>
      <c r="S3232" s="24">
        <v>229.64149880103099</v>
      </c>
      <c r="T3232" s="24">
        <v>111.15354713290957</v>
      </c>
      <c r="U3232" s="24">
        <v>398.56101554119272</v>
      </c>
      <c r="V3232" s="24">
        <v>79.007346157705925</v>
      </c>
      <c r="W3232" s="24">
        <v>496.43968406483447</v>
      </c>
      <c r="X3232" s="26">
        <v>88.063617471002857</v>
      </c>
      <c r="Y3232" s="26">
        <v>171.30336160362702</v>
      </c>
      <c r="Z3232" s="25">
        <v>14.439150524568731</v>
      </c>
      <c r="AA3232" s="26">
        <v>53.548038260779535</v>
      </c>
      <c r="AB3232" s="25">
        <v>4.5151211088295886</v>
      </c>
      <c r="AC3232" s="25">
        <v>2.1486910694975005</v>
      </c>
      <c r="AD3232" s="26">
        <v>14.28166128761216</v>
      </c>
      <c r="AE3232" s="23">
        <v>0</v>
      </c>
      <c r="AF3232" s="17">
        <f t="shared" si="1237"/>
        <v>2645.103033031387</v>
      </c>
      <c r="AG3232" s="27">
        <f t="shared" si="1239"/>
        <v>1.5664722080909679</v>
      </c>
      <c r="AH3232" s="28">
        <f t="shared" si="1240"/>
        <v>1.9179218202826798</v>
      </c>
      <c r="AI3232" s="28">
        <f t="shared" si="1241"/>
        <v>0.57132975082921911</v>
      </c>
      <c r="AJ3232" s="27">
        <f t="shared" si="1238"/>
        <v>0.31308992807578867</v>
      </c>
      <c r="AK3232" s="27">
        <f t="shared" si="1242"/>
        <v>3.4055727485099379</v>
      </c>
      <c r="AL3232" s="27" t="str">
        <f t="shared" si="1243"/>
        <v/>
      </c>
      <c r="AM3232" s="27">
        <f t="shared" si="1244"/>
        <v>1.0386858248537283</v>
      </c>
      <c r="AN3232" s="27">
        <f t="shared" si="1245"/>
        <v>1.0814549137818361</v>
      </c>
      <c r="AO3232" s="27">
        <f t="shared" si="1246"/>
        <v>0.80223509574742746</v>
      </c>
      <c r="AP3232" s="29">
        <f t="shared" si="1247"/>
        <v>24.51661116231098</v>
      </c>
      <c r="AQ3232" s="27">
        <f t="shared" si="1248"/>
        <v>0.85261590411603783</v>
      </c>
      <c r="AR3232" s="29">
        <f t="shared" si="1249"/>
        <v>40.319338246690094</v>
      </c>
      <c r="AS3232" s="29">
        <f t="shared" si="1250"/>
        <v>137.31043957088224</v>
      </c>
      <c r="AT3232" s="29">
        <f t="shared" si="1251"/>
        <v>514.83539090258057</v>
      </c>
      <c r="AU3232" s="29">
        <f t="shared" si="1252"/>
        <v>10.756739093206862</v>
      </c>
      <c r="AV3232" s="27">
        <f t="shared" si="1253"/>
        <v>0.30980891614119038</v>
      </c>
      <c r="AW3232" s="27">
        <f t="shared" si="1254"/>
        <v>6.0217684422916316</v>
      </c>
      <c r="AX3232" s="27">
        <f t="shared" si="1255"/>
        <v>6.0675546190070815</v>
      </c>
      <c r="AY3232" s="16">
        <f t="shared" si="1256"/>
        <v>0.26670746028193065</v>
      </c>
      <c r="AZ3232" s="16">
        <f t="shared" si="1257"/>
        <v>0.55103683266850156</v>
      </c>
      <c r="BA3232" s="27">
        <f t="shared" si="1236"/>
        <v>0.65698261736461361</v>
      </c>
      <c r="BB3232" s="30">
        <f t="shared" si="1258"/>
        <v>1.1121300417142905</v>
      </c>
      <c r="BC3232" s="16">
        <f t="shared" si="1259"/>
        <v>0.73748265036697969</v>
      </c>
      <c r="BD3232" s="44"/>
      <c r="BE3232" s="44"/>
      <c r="BF3232" s="8"/>
    </row>
    <row r="3233" spans="1:58" x14ac:dyDescent="0.25">
      <c r="A3233" s="8">
        <v>3077</v>
      </c>
      <c r="B3233" s="23" t="s">
        <v>513</v>
      </c>
      <c r="C3233" s="23" t="s">
        <v>58</v>
      </c>
      <c r="D3233" s="23" t="s">
        <v>58</v>
      </c>
      <c r="E3233" s="23" t="s">
        <v>512</v>
      </c>
      <c r="F3233" s="16" t="s">
        <v>578</v>
      </c>
      <c r="G3233" s="24">
        <v>1084.1261047456346</v>
      </c>
      <c r="H3233" s="26">
        <v>19.432978839959922</v>
      </c>
      <c r="I3233" s="24">
        <v>945.52875138492925</v>
      </c>
      <c r="J3233" s="24">
        <v>151.70641764374494</v>
      </c>
      <c r="K3233" s="24">
        <v>80.829666303753825</v>
      </c>
      <c r="L3233" s="24">
        <v>10005.747050383014</v>
      </c>
      <c r="M3233" s="24">
        <v>2134.0055339526257</v>
      </c>
      <c r="N3233" s="25">
        <v>3.7435487031931145</v>
      </c>
      <c r="O3233" s="24">
        <v>154.69292292886436</v>
      </c>
      <c r="P3233" s="24">
        <v>605.12278288316418</v>
      </c>
      <c r="Q3233" s="24">
        <v>107.93531961750692</v>
      </c>
      <c r="R3233" s="24">
        <v>650.08905928460308</v>
      </c>
      <c r="S3233" s="24">
        <v>351.26631435790938</v>
      </c>
      <c r="T3233" s="24">
        <v>166.65374761369497</v>
      </c>
      <c r="U3233" s="24">
        <v>573.49995475224307</v>
      </c>
      <c r="V3233" s="24">
        <v>101.7254582813525</v>
      </c>
      <c r="W3233" s="24">
        <v>566.22056034359935</v>
      </c>
      <c r="X3233" s="26">
        <v>91.651513825852348</v>
      </c>
      <c r="Y3233" s="26">
        <v>161.57649031483274</v>
      </c>
      <c r="Z3233" s="25">
        <v>13.613745518330562</v>
      </c>
      <c r="AA3233" s="26">
        <v>50.502117779718468</v>
      </c>
      <c r="AB3233" s="25">
        <v>4.4788947649046875</v>
      </c>
      <c r="AC3233" s="25">
        <v>2.8860479570722686</v>
      </c>
      <c r="AD3233" s="26">
        <v>23.099091614060256</v>
      </c>
      <c r="AE3233" s="31">
        <v>0.2336218472404199</v>
      </c>
      <c r="AF3233" s="17">
        <f t="shared" si="1237"/>
        <v>3599.0288822665771</v>
      </c>
      <c r="AG3233" s="27">
        <f t="shared" si="1239"/>
        <v>2.0808385503594566</v>
      </c>
      <c r="AH3233" s="28">
        <f t="shared" si="1240"/>
        <v>3.1470186418955008</v>
      </c>
      <c r="AI3233" s="28">
        <f t="shared" si="1241"/>
        <v>0.45884440718234015</v>
      </c>
      <c r="AJ3233" s="27">
        <f t="shared" si="1238"/>
        <v>0.25642754942521911</v>
      </c>
      <c r="AK3233" s="27">
        <f t="shared" si="1242"/>
        <v>4.6887165432276419</v>
      </c>
      <c r="AL3233" s="27">
        <f t="shared" si="1243"/>
        <v>98.873850570529115</v>
      </c>
      <c r="AM3233" s="27">
        <f t="shared" si="1244"/>
        <v>1.1329589572060856</v>
      </c>
      <c r="AN3233" s="27">
        <f t="shared" si="1245"/>
        <v>1.0929186194813645</v>
      </c>
      <c r="AO3233" s="27">
        <f t="shared" si="1246"/>
        <v>0.74098147116379309</v>
      </c>
      <c r="AP3233" s="29">
        <f t="shared" si="1247"/>
        <v>23.283909287166427</v>
      </c>
      <c r="AQ3233" s="27">
        <f t="shared" si="1248"/>
        <v>0.80974614463648842</v>
      </c>
      <c r="AR3233" s="29">
        <f t="shared" si="1249"/>
        <v>42.255763278300329</v>
      </c>
      <c r="AS3233" s="29">
        <f t="shared" si="1250"/>
        <v>198.12529632967784</v>
      </c>
      <c r="AT3233" s="29">
        <f t="shared" si="1251"/>
        <v>433.1662568190597</v>
      </c>
      <c r="AU3233" s="29">
        <f t="shared" si="1252"/>
        <v>16.258142960020685</v>
      </c>
      <c r="AV3233" s="27">
        <f t="shared" si="1253"/>
        <v>0.26973484766130984</v>
      </c>
      <c r="AW3233" s="27">
        <f t="shared" si="1254"/>
        <v>9.1874840299228833</v>
      </c>
      <c r="AX3233" s="27">
        <f t="shared" si="1255"/>
        <v>7.3378159386128496</v>
      </c>
      <c r="AY3233" s="16">
        <f t="shared" si="1256"/>
        <v>0.45738857358050827</v>
      </c>
      <c r="AZ3233" s="16">
        <f t="shared" si="1257"/>
        <v>0.54033568069037163</v>
      </c>
      <c r="BA3233" s="27">
        <f t="shared" si="1236"/>
        <v>0.72499004225682684</v>
      </c>
      <c r="BB3233" s="30">
        <f t="shared" si="1258"/>
        <v>0.9701856706042028</v>
      </c>
      <c r="BC3233" s="16">
        <f t="shared" si="1259"/>
        <v>1.015349651429986</v>
      </c>
      <c r="BD3233" s="44"/>
      <c r="BE3233" s="44"/>
      <c r="BF3233" s="8"/>
    </row>
    <row r="3234" spans="1:58" x14ac:dyDescent="0.25">
      <c r="A3234" s="8">
        <v>3078</v>
      </c>
      <c r="B3234" s="23" t="s">
        <v>513</v>
      </c>
      <c r="C3234" s="23" t="s">
        <v>58</v>
      </c>
      <c r="D3234" s="23" t="s">
        <v>58</v>
      </c>
      <c r="E3234" s="23" t="s">
        <v>512</v>
      </c>
      <c r="F3234" s="16" t="s">
        <v>578</v>
      </c>
      <c r="G3234" s="24">
        <v>2952.0902900632882</v>
      </c>
      <c r="H3234" s="25">
        <v>3.0010965062284178</v>
      </c>
      <c r="I3234" s="24">
        <v>835.47924039029112</v>
      </c>
      <c r="J3234" s="24">
        <v>432.78668678429858</v>
      </c>
      <c r="K3234" s="24">
        <v>132.25400330849976</v>
      </c>
      <c r="L3234" s="24">
        <v>18485.918449743498</v>
      </c>
      <c r="M3234" s="24">
        <v>3744.7563602372829</v>
      </c>
      <c r="N3234" s="25">
        <v>27.208169895730869</v>
      </c>
      <c r="O3234" s="24">
        <v>973.85808080655249</v>
      </c>
      <c r="P3234" s="24">
        <v>3553.35407046199</v>
      </c>
      <c r="Q3234" s="24">
        <v>600.08625624750971</v>
      </c>
      <c r="R3234" s="24">
        <v>3296.6812701300823</v>
      </c>
      <c r="S3234" s="24">
        <v>1221.0385322127436</v>
      </c>
      <c r="T3234" s="24">
        <v>454.76534073595712</v>
      </c>
      <c r="U3234" s="24">
        <v>1352.7431869777711</v>
      </c>
      <c r="V3234" s="24">
        <v>197.32332158627361</v>
      </c>
      <c r="W3234" s="24">
        <v>1003.047602642804</v>
      </c>
      <c r="X3234" s="26">
        <v>159.92766189840967</v>
      </c>
      <c r="Y3234" s="26">
        <v>299.36271455636466</v>
      </c>
      <c r="Z3234" s="25">
        <v>28.049621794059075</v>
      </c>
      <c r="AA3234" s="26">
        <v>114.99360362844862</v>
      </c>
      <c r="AB3234" s="26">
        <v>10.714031667057307</v>
      </c>
      <c r="AC3234" s="25">
        <v>15.094516030052647</v>
      </c>
      <c r="AD3234" s="24">
        <v>182.07964359315071</v>
      </c>
      <c r="AE3234" s="31">
        <v>0.19301931401761727</v>
      </c>
      <c r="AF3234" s="17">
        <f t="shared" si="1237"/>
        <v>13265.945295346024</v>
      </c>
      <c r="AG3234" s="27">
        <f t="shared" si="1239"/>
        <v>5.7530681458929314</v>
      </c>
      <c r="AH3234" s="28">
        <f t="shared" si="1240"/>
        <v>8.1157788086583551</v>
      </c>
      <c r="AI3234" s="28">
        <f t="shared" si="1241"/>
        <v>0.56962175251288749</v>
      </c>
      <c r="AJ3234" s="27">
        <f t="shared" si="1238"/>
        <v>0.4644051674490014</v>
      </c>
      <c r="AK3234" s="27">
        <f t="shared" si="1242"/>
        <v>4.9364809540165</v>
      </c>
      <c r="AL3234" s="27">
        <f t="shared" si="1243"/>
        <v>943.32344159368381</v>
      </c>
      <c r="AM3234" s="27">
        <f t="shared" si="1244"/>
        <v>1.124531162287989</v>
      </c>
      <c r="AN3234" s="27">
        <f t="shared" si="1245"/>
        <v>1.0415321552858603</v>
      </c>
      <c r="AO3234" s="27">
        <f t="shared" si="1246"/>
        <v>0.74162690483533689</v>
      </c>
      <c r="AP3234" s="29">
        <f t="shared" si="1247"/>
        <v>23.415313622330405</v>
      </c>
      <c r="AQ3234" s="27">
        <f t="shared" si="1248"/>
        <v>0.81431600240715929</v>
      </c>
      <c r="AR3234" s="29">
        <f t="shared" si="1249"/>
        <v>32.564910065231281</v>
      </c>
      <c r="AS3234" s="29">
        <f t="shared" si="1250"/>
        <v>160.75605830627444</v>
      </c>
      <c r="AT3234" s="29">
        <f t="shared" si="1251"/>
        <v>101.52655225451508</v>
      </c>
      <c r="AU3234" s="29">
        <f t="shared" si="1252"/>
        <v>18.546465020022602</v>
      </c>
      <c r="AV3234" s="27">
        <f t="shared" si="1253"/>
        <v>0.7199134988676571</v>
      </c>
      <c r="AW3234" s="27">
        <f t="shared" si="1254"/>
        <v>9.5173155990597795</v>
      </c>
      <c r="AX3234" s="27">
        <f t="shared" si="1255"/>
        <v>5.7087185131256879</v>
      </c>
      <c r="AY3234" s="16">
        <f t="shared" si="1256"/>
        <v>1.5833893177351079</v>
      </c>
      <c r="AZ3234" s="16">
        <f t="shared" si="1257"/>
        <v>0.37038416278700886</v>
      </c>
      <c r="BA3234" s="27">
        <f t="shared" si="1236"/>
        <v>0.863302726085445</v>
      </c>
      <c r="BB3234" s="30">
        <f t="shared" si="1258"/>
        <v>0.35346162164826006</v>
      </c>
      <c r="BC3234" s="16">
        <f t="shared" si="1259"/>
        <v>1.0690034617663318</v>
      </c>
      <c r="BD3234" s="44"/>
      <c r="BE3234" s="44"/>
      <c r="BF3234" s="8"/>
    </row>
    <row r="3235" spans="1:58" x14ac:dyDescent="0.25">
      <c r="A3235" s="8">
        <v>3079</v>
      </c>
      <c r="B3235" s="23" t="s">
        <v>513</v>
      </c>
      <c r="C3235" s="23" t="s">
        <v>58</v>
      </c>
      <c r="D3235" s="23" t="s">
        <v>58</v>
      </c>
      <c r="E3235" s="23" t="s">
        <v>512</v>
      </c>
      <c r="F3235" s="16" t="s">
        <v>578</v>
      </c>
      <c r="G3235" s="24">
        <v>1348.6995706369753</v>
      </c>
      <c r="H3235" s="25">
        <v>2.1629083856859377</v>
      </c>
      <c r="I3235" s="24">
        <v>1011.4765974259773</v>
      </c>
      <c r="J3235" s="24">
        <v>612.06468871815321</v>
      </c>
      <c r="K3235" s="24">
        <v>81.852313147364811</v>
      </c>
      <c r="L3235" s="24">
        <v>22006.731133929756</v>
      </c>
      <c r="M3235" s="24">
        <v>793.68480531377838</v>
      </c>
      <c r="N3235" s="25">
        <v>3.7719262061422665</v>
      </c>
      <c r="O3235" s="24">
        <v>439.83086951765449</v>
      </c>
      <c r="P3235" s="24">
        <v>1602.3399965426549</v>
      </c>
      <c r="Q3235" s="24">
        <v>321.18160391052197</v>
      </c>
      <c r="R3235" s="24">
        <v>2323.2777754635299</v>
      </c>
      <c r="S3235" s="24">
        <v>986.38674558291109</v>
      </c>
      <c r="T3235" s="24">
        <v>339.4155023909442</v>
      </c>
      <c r="U3235" s="24">
        <v>880.03372149977588</v>
      </c>
      <c r="V3235" s="24">
        <v>86.308322093087241</v>
      </c>
      <c r="W3235" s="24">
        <v>311.60813887373934</v>
      </c>
      <c r="X3235" s="26">
        <v>36.679402712300117</v>
      </c>
      <c r="Y3235" s="26">
        <v>55.377355821762777</v>
      </c>
      <c r="Z3235" s="25">
        <v>4.5314809681855408</v>
      </c>
      <c r="AA3235" s="26">
        <v>17.380648039563809</v>
      </c>
      <c r="AB3235" s="25">
        <v>1.5797612329868072</v>
      </c>
      <c r="AC3235" s="25">
        <v>4.6313530188871974</v>
      </c>
      <c r="AD3235" s="25">
        <v>0.93854464392141557</v>
      </c>
      <c r="AE3235" s="23">
        <v>0</v>
      </c>
      <c r="AF3235" s="17">
        <f t="shared" si="1237"/>
        <v>7405.9313246496204</v>
      </c>
      <c r="AG3235" s="27">
        <f t="shared" si="1239"/>
        <v>17.190846875173118</v>
      </c>
      <c r="AH3235" s="28">
        <f t="shared" si="1240"/>
        <v>24.213307072260868</v>
      </c>
      <c r="AI3235" s="28">
        <f t="shared" si="1241"/>
        <v>0.36505005913632549</v>
      </c>
      <c r="AJ3235" s="27">
        <f t="shared" si="1238"/>
        <v>0.2596385766050317</v>
      </c>
      <c r="AK3235" s="27">
        <f t="shared" si="1242"/>
        <v>27.727292984057481</v>
      </c>
      <c r="AL3235" s="27" t="str">
        <f t="shared" si="1243"/>
        <v/>
      </c>
      <c r="AM3235" s="27">
        <f t="shared" si="1244"/>
        <v>1.0313929896596308</v>
      </c>
      <c r="AN3235" s="27">
        <f t="shared" si="1245"/>
        <v>1.0722994666053585</v>
      </c>
      <c r="AO3235" s="27">
        <f t="shared" si="1246"/>
        <v>0.61611673747107931</v>
      </c>
      <c r="AP3235" s="29">
        <f t="shared" si="1247"/>
        <v>21.638433197485604</v>
      </c>
      <c r="AQ3235" s="27">
        <f t="shared" si="1248"/>
        <v>0.75252130737752487</v>
      </c>
      <c r="AR3235" s="29">
        <f t="shared" si="1249"/>
        <v>45.664856886066772</v>
      </c>
      <c r="AS3235" s="29">
        <f t="shared" si="1250"/>
        <v>1266.1628659550283</v>
      </c>
      <c r="AT3235" s="29">
        <f t="shared" si="1251"/>
        <v>23447.719057861228</v>
      </c>
      <c r="AU3235" s="29">
        <f t="shared" si="1252"/>
        <v>93.878671342872948</v>
      </c>
      <c r="AV3235" s="27">
        <f t="shared" si="1253"/>
        <v>0.49978865442574577</v>
      </c>
      <c r="AW3235" s="27">
        <f t="shared" si="1254"/>
        <v>40.964357577040886</v>
      </c>
      <c r="AX3235" s="27">
        <f t="shared" si="1255"/>
        <v>11.733662607422541</v>
      </c>
      <c r="AY3235" s="16">
        <f t="shared" si="1256"/>
        <v>5.3999404497749072E-2</v>
      </c>
      <c r="AZ3235" s="16">
        <f t="shared" si="1257"/>
        <v>0.42456685808312855</v>
      </c>
      <c r="BA3235" s="27">
        <f t="shared" si="1236"/>
        <v>0.93066839439455384</v>
      </c>
      <c r="BB3235" s="30">
        <f t="shared" si="1258"/>
        <v>0.59708009472028456</v>
      </c>
      <c r="BC3235" s="16">
        <f t="shared" si="1259"/>
        <v>6.0043931013752063</v>
      </c>
      <c r="BD3235" s="44"/>
      <c r="BE3235" s="44"/>
      <c r="BF3235" s="8"/>
    </row>
    <row r="3236" spans="1:58" x14ac:dyDescent="0.25">
      <c r="A3236" s="8">
        <v>3080</v>
      </c>
      <c r="B3236" s="23" t="s">
        <v>513</v>
      </c>
      <c r="C3236" s="23" t="s">
        <v>58</v>
      </c>
      <c r="D3236" s="23" t="s">
        <v>58</v>
      </c>
      <c r="E3236" s="23" t="s">
        <v>512</v>
      </c>
      <c r="F3236" s="16" t="s">
        <v>578</v>
      </c>
      <c r="G3236" s="24">
        <v>1413.9688480490331</v>
      </c>
      <c r="H3236" s="25">
        <v>4.6514370518178501</v>
      </c>
      <c r="I3236" s="24">
        <v>924.98712648653589</v>
      </c>
      <c r="J3236" s="24">
        <v>627.92504101222687</v>
      </c>
      <c r="K3236" s="24">
        <v>89.388780995256298</v>
      </c>
      <c r="L3236" s="24">
        <v>21930.084713011303</v>
      </c>
      <c r="M3236" s="24">
        <v>819.52583777342409</v>
      </c>
      <c r="N3236" s="25">
        <v>3.9751754042246956</v>
      </c>
      <c r="O3236" s="24">
        <v>449.44265762204816</v>
      </c>
      <c r="P3236" s="24">
        <v>1635.1215354279127</v>
      </c>
      <c r="Q3236" s="24">
        <v>329.06594590192407</v>
      </c>
      <c r="R3236" s="24">
        <v>2413.4365805316856</v>
      </c>
      <c r="S3236" s="24">
        <v>1041.7745696204695</v>
      </c>
      <c r="T3236" s="24">
        <v>353.9204705128235</v>
      </c>
      <c r="U3236" s="24">
        <v>922.36796881031341</v>
      </c>
      <c r="V3236" s="24">
        <v>89.875682375068479</v>
      </c>
      <c r="W3236" s="24">
        <v>322.49484047440717</v>
      </c>
      <c r="X3236" s="26">
        <v>37.423134107615176</v>
      </c>
      <c r="Y3236" s="26">
        <v>56.346512266109748</v>
      </c>
      <c r="Z3236" s="25">
        <v>4.4981267719659428</v>
      </c>
      <c r="AA3236" s="26">
        <v>17.870975248115389</v>
      </c>
      <c r="AB3236" s="25">
        <v>1.5266423682406898</v>
      </c>
      <c r="AC3236" s="25">
        <v>4.7528454909459334</v>
      </c>
      <c r="AD3236" s="25">
        <v>0.69545058466122034</v>
      </c>
      <c r="AE3236" s="23">
        <v>0</v>
      </c>
      <c r="AF3236" s="17">
        <f t="shared" si="1237"/>
        <v>7675.1656420386998</v>
      </c>
      <c r="AG3236" s="27">
        <f t="shared" si="1239"/>
        <v>17.084550884358286</v>
      </c>
      <c r="AH3236" s="28">
        <f t="shared" si="1240"/>
        <v>24.030742326538554</v>
      </c>
      <c r="AI3236" s="28">
        <f t="shared" si="1241"/>
        <v>0.35909243249547823</v>
      </c>
      <c r="AJ3236" s="27">
        <f t="shared" si="1238"/>
        <v>0.25120673475241295</v>
      </c>
      <c r="AK3236" s="27">
        <f t="shared" si="1242"/>
        <v>26.759479325988448</v>
      </c>
      <c r="AL3236" s="27" t="str">
        <f t="shared" si="1243"/>
        <v/>
      </c>
      <c r="AM3236" s="27">
        <f t="shared" si="1244"/>
        <v>1.0286298185130243</v>
      </c>
      <c r="AN3236" s="27">
        <f t="shared" si="1245"/>
        <v>1.0627335393650748</v>
      </c>
      <c r="AO3236" s="27">
        <f t="shared" si="1246"/>
        <v>0.62009444857310125</v>
      </c>
      <c r="AP3236" s="29">
        <f t="shared" si="1247"/>
        <v>21.898909787105726</v>
      </c>
      <c r="AQ3236" s="27">
        <f t="shared" si="1248"/>
        <v>0.76157991998469587</v>
      </c>
      <c r="AR3236" s="29">
        <f t="shared" si="1249"/>
        <v>45.857924729644985</v>
      </c>
      <c r="AS3236" s="29">
        <f t="shared" si="1250"/>
        <v>1227.1341887356693</v>
      </c>
      <c r="AT3236" s="29">
        <f t="shared" si="1251"/>
        <v>31533.634735089421</v>
      </c>
      <c r="AU3236" s="29">
        <f t="shared" si="1252"/>
        <v>101.29665021957776</v>
      </c>
      <c r="AV3236" s="27">
        <f t="shared" si="1253"/>
        <v>0.48727045259577617</v>
      </c>
      <c r="AW3236" s="27">
        <f t="shared" si="1254"/>
        <v>41.756948993620639</v>
      </c>
      <c r="AX3236" s="27">
        <f t="shared" si="1255"/>
        <v>11.810418484593056</v>
      </c>
      <c r="AY3236" s="16">
        <f t="shared" si="1256"/>
        <v>3.8915088572715702E-2</v>
      </c>
      <c r="AZ3236" s="16">
        <f t="shared" si="1257"/>
        <v>0.4316560783175683</v>
      </c>
      <c r="BA3236" s="27">
        <f t="shared" si="1236"/>
        <v>0.93094143653286243</v>
      </c>
      <c r="BB3236" s="30">
        <f t="shared" si="1258"/>
        <v>0.57277309786730213</v>
      </c>
      <c r="BC3236" s="16">
        <f t="shared" si="1259"/>
        <v>5.7948113850761196</v>
      </c>
      <c r="BD3236" s="44"/>
      <c r="BE3236" s="44"/>
      <c r="BF3236" s="8"/>
    </row>
    <row r="3237" spans="1:58" x14ac:dyDescent="0.25">
      <c r="A3237" s="8">
        <v>3081</v>
      </c>
      <c r="B3237" s="23" t="s">
        <v>513</v>
      </c>
      <c r="C3237" s="23" t="s">
        <v>58</v>
      </c>
      <c r="D3237" s="23" t="s">
        <v>58</v>
      </c>
      <c r="E3237" s="23" t="s">
        <v>512</v>
      </c>
      <c r="F3237" s="16" t="s">
        <v>578</v>
      </c>
      <c r="G3237" s="24">
        <v>1932.5427698123572</v>
      </c>
      <c r="H3237" s="25">
        <v>3.1175742228447936</v>
      </c>
      <c r="I3237" s="24">
        <v>950.57985826654487</v>
      </c>
      <c r="J3237" s="24">
        <v>610.08746725554249</v>
      </c>
      <c r="K3237" s="24">
        <v>78.734567467059208</v>
      </c>
      <c r="L3237" s="24">
        <v>21839.014232817481</v>
      </c>
      <c r="M3237" s="24">
        <v>863.63155120260797</v>
      </c>
      <c r="N3237" s="25">
        <v>3.9503928907244172</v>
      </c>
      <c r="O3237" s="24">
        <v>985.21844023304709</v>
      </c>
      <c r="P3237" s="24">
        <v>3028.7098104211841</v>
      </c>
      <c r="Q3237" s="24">
        <v>510.8991261866986</v>
      </c>
      <c r="R3237" s="24">
        <v>3085.5727588098043</v>
      </c>
      <c r="S3237" s="24">
        <v>1100.8838890550926</v>
      </c>
      <c r="T3237" s="24">
        <v>369.23620406053487</v>
      </c>
      <c r="U3237" s="24">
        <v>947.29988435592577</v>
      </c>
      <c r="V3237" s="24">
        <v>94.748451471639072</v>
      </c>
      <c r="W3237" s="24">
        <v>339.667889190935</v>
      </c>
      <c r="X3237" s="26">
        <v>39.296391241362102</v>
      </c>
      <c r="Y3237" s="26">
        <v>59.898784163413495</v>
      </c>
      <c r="Z3237" s="25">
        <v>4.71842666432957</v>
      </c>
      <c r="AA3237" s="26">
        <v>18.268986218885154</v>
      </c>
      <c r="AB3237" s="25">
        <v>1.6459974215056989</v>
      </c>
      <c r="AC3237" s="25">
        <v>6.9278794800205734</v>
      </c>
      <c r="AD3237" s="25">
        <v>3.2493583127159931</v>
      </c>
      <c r="AE3237" s="31">
        <v>1.1559596778135477E-3</v>
      </c>
      <c r="AF3237" s="17">
        <f t="shared" si="1237"/>
        <v>10586.065039494355</v>
      </c>
      <c r="AG3237" s="27">
        <f t="shared" si="1239"/>
        <v>36.634950892538427</v>
      </c>
      <c r="AH3237" s="28">
        <f t="shared" si="1240"/>
        <v>43.542024479120045</v>
      </c>
      <c r="AI3237" s="28">
        <f t="shared" si="1241"/>
        <v>0.61569353627926504</v>
      </c>
      <c r="AJ3237" s="27">
        <f t="shared" si="1238"/>
        <v>0.5211008195759419</v>
      </c>
      <c r="AK3237" s="27">
        <f t="shared" si="1242"/>
        <v>25.287420546883247</v>
      </c>
      <c r="AL3237" s="27">
        <f t="shared" si="1243"/>
        <v>2810.9616408610605</v>
      </c>
      <c r="AM3237" s="27">
        <f t="shared" si="1244"/>
        <v>1.0327887652641969</v>
      </c>
      <c r="AN3237" s="27">
        <f t="shared" si="1245"/>
        <v>1.0642593244770306</v>
      </c>
      <c r="AO3237" s="27">
        <f t="shared" si="1246"/>
        <v>0.62158008352114669</v>
      </c>
      <c r="AP3237" s="29">
        <f t="shared" si="1247"/>
        <v>21.977375629688293</v>
      </c>
      <c r="AQ3237" s="27">
        <f t="shared" si="1248"/>
        <v>0.76430873208979666</v>
      </c>
      <c r="AR3237" s="29">
        <f t="shared" si="1249"/>
        <v>47.273096648890579</v>
      </c>
      <c r="AS3237" s="29">
        <f t="shared" si="1250"/>
        <v>1195.4146755139534</v>
      </c>
      <c r="AT3237" s="29">
        <f t="shared" si="1251"/>
        <v>6721.023701003669</v>
      </c>
      <c r="AU3237" s="29">
        <f t="shared" si="1252"/>
        <v>98.017097791898621</v>
      </c>
      <c r="AV3237" s="27">
        <f t="shared" si="1253"/>
        <v>1.0400280381147753</v>
      </c>
      <c r="AW3237" s="27">
        <f t="shared" si="1254"/>
        <v>41.951339826400663</v>
      </c>
      <c r="AX3237" s="27">
        <f t="shared" si="1255"/>
        <v>12.168325350162336</v>
      </c>
      <c r="AY3237" s="16">
        <f t="shared" si="1256"/>
        <v>0.17786199375185044</v>
      </c>
      <c r="AZ3237" s="16">
        <f t="shared" si="1257"/>
        <v>0.35678429099164582</v>
      </c>
      <c r="BA3237" s="27">
        <f t="shared" si="1236"/>
        <v>0.94726605926854079</v>
      </c>
      <c r="BB3237" s="30">
        <f t="shared" si="1258"/>
        <v>0.44614438670854889</v>
      </c>
      <c r="BC3237" s="16">
        <f t="shared" si="1259"/>
        <v>5.4760345184285111</v>
      </c>
      <c r="BD3237" s="44"/>
      <c r="BE3237" s="44"/>
      <c r="BF3237" s="8"/>
    </row>
    <row r="3238" spans="1:58" x14ac:dyDescent="0.25">
      <c r="A3238" s="8">
        <v>3082</v>
      </c>
      <c r="B3238" s="23" t="s">
        <v>513</v>
      </c>
      <c r="C3238" s="23" t="s">
        <v>58</v>
      </c>
      <c r="D3238" s="23" t="s">
        <v>58</v>
      </c>
      <c r="E3238" s="23" t="s">
        <v>512</v>
      </c>
      <c r="F3238" s="16" t="s">
        <v>578</v>
      </c>
      <c r="G3238" s="24">
        <v>1321.5380204333842</v>
      </c>
      <c r="H3238" s="25">
        <v>1.7951163352815098</v>
      </c>
      <c r="I3238" s="24">
        <v>903.22962093360604</v>
      </c>
      <c r="J3238" s="24">
        <v>617.86267909233311</v>
      </c>
      <c r="K3238" s="24">
        <v>78.804781870730736</v>
      </c>
      <c r="L3238" s="24">
        <v>22589.403061854544</v>
      </c>
      <c r="M3238" s="24">
        <v>816.29390384626913</v>
      </c>
      <c r="N3238" s="25">
        <v>3.2179618264660039</v>
      </c>
      <c r="O3238" s="24">
        <v>393.81217070323299</v>
      </c>
      <c r="P3238" s="24">
        <v>1449.1238479117071</v>
      </c>
      <c r="Q3238" s="24">
        <v>296.22093377266697</v>
      </c>
      <c r="R3238" s="24">
        <v>2223.4988434549691</v>
      </c>
      <c r="S3238" s="24">
        <v>1016.6335800808781</v>
      </c>
      <c r="T3238" s="24">
        <v>360.96449958652215</v>
      </c>
      <c r="U3238" s="24">
        <v>938.13943489534847</v>
      </c>
      <c r="V3238" s="24">
        <v>91.06343824361764</v>
      </c>
      <c r="W3238" s="24">
        <v>323.46811972195451</v>
      </c>
      <c r="X3238" s="26">
        <v>37.678563034134363</v>
      </c>
      <c r="Y3238" s="26">
        <v>55.984734847743098</v>
      </c>
      <c r="Z3238" s="25">
        <v>4.6291493421432</v>
      </c>
      <c r="AA3238" s="26">
        <v>17.627486484905997</v>
      </c>
      <c r="AB3238" s="25">
        <v>1.5499605719177427</v>
      </c>
      <c r="AC3238" s="25">
        <v>3.3531269022605881</v>
      </c>
      <c r="AD3238" s="25">
        <v>0.52688255521259186</v>
      </c>
      <c r="AE3238" s="31">
        <v>2.2883050296446015E-3</v>
      </c>
      <c r="AF3238" s="17">
        <f t="shared" si="1237"/>
        <v>7210.3947626517411</v>
      </c>
      <c r="AG3238" s="27">
        <f t="shared" si="1239"/>
        <v>15.176662398844108</v>
      </c>
      <c r="AH3238" s="28">
        <f t="shared" si="1240"/>
        <v>21.591385660065001</v>
      </c>
      <c r="AI3238" s="28">
        <f t="shared" si="1241"/>
        <v>0.34152309692166005</v>
      </c>
      <c r="AJ3238" s="27">
        <f t="shared" si="1238"/>
        <v>0.22555653979394782</v>
      </c>
      <c r="AK3238" s="27">
        <f t="shared" si="1242"/>
        <v>27.67312478436536</v>
      </c>
      <c r="AL3238" s="27">
        <f t="shared" si="1243"/>
        <v>230.25014077534166</v>
      </c>
      <c r="AM3238" s="27">
        <f t="shared" si="1244"/>
        <v>1.0264569744978427</v>
      </c>
      <c r="AN3238" s="27">
        <f t="shared" si="1245"/>
        <v>1.0879432873414918</v>
      </c>
      <c r="AO3238" s="27">
        <f t="shared" si="1246"/>
        <v>0.61436641184071461</v>
      </c>
      <c r="AP3238" s="29">
        <f t="shared" si="1247"/>
        <v>21.664677156258829</v>
      </c>
      <c r="AQ3238" s="27">
        <f t="shared" si="1248"/>
        <v>0.75343399537053013</v>
      </c>
      <c r="AR3238" s="29">
        <f t="shared" si="1249"/>
        <v>46.308014732857259</v>
      </c>
      <c r="AS3238" s="29">
        <f t="shared" si="1250"/>
        <v>1281.4874702185884</v>
      </c>
      <c r="AT3238" s="29">
        <f t="shared" si="1251"/>
        <v>42873.697066588102</v>
      </c>
      <c r="AU3238" s="29">
        <f t="shared" si="1252"/>
        <v>101.7584664341621</v>
      </c>
      <c r="AV3238" s="27">
        <f t="shared" si="1253"/>
        <v>0.41977999863864973</v>
      </c>
      <c r="AW3238" s="27">
        <f t="shared" si="1254"/>
        <v>43.057598251282279</v>
      </c>
      <c r="AX3238" s="27">
        <f t="shared" si="1255"/>
        <v>12.009691805005954</v>
      </c>
      <c r="AY3238" s="16">
        <f t="shared" si="1256"/>
        <v>2.9889828913710927E-2</v>
      </c>
      <c r="AZ3238" s="16">
        <f t="shared" si="1257"/>
        <v>0.45722244608915052</v>
      </c>
      <c r="BA3238" s="27">
        <f t="shared" si="1236"/>
        <v>0.9262174305626002</v>
      </c>
      <c r="BB3238" s="30">
        <f t="shared" si="1258"/>
        <v>0.64039220979196387</v>
      </c>
      <c r="BC3238" s="16">
        <f t="shared" si="1259"/>
        <v>5.9926628843384293</v>
      </c>
      <c r="BD3238" s="44"/>
      <c r="BE3238" s="44"/>
      <c r="BF3238" s="8"/>
    </row>
    <row r="3239" spans="1:58" x14ac:dyDescent="0.25">
      <c r="A3239" s="8">
        <v>3083</v>
      </c>
      <c r="B3239" s="23" t="s">
        <v>513</v>
      </c>
      <c r="C3239" s="23" t="s">
        <v>58</v>
      </c>
      <c r="D3239" s="23" t="s">
        <v>58</v>
      </c>
      <c r="E3239" s="23" t="s">
        <v>512</v>
      </c>
      <c r="F3239" s="16" t="s">
        <v>578</v>
      </c>
      <c r="G3239" s="24">
        <v>1401.7813940008759</v>
      </c>
      <c r="H3239" s="25">
        <v>2.0575242602343389</v>
      </c>
      <c r="I3239" s="24">
        <v>938.82040450971112</v>
      </c>
      <c r="J3239" s="24">
        <v>697.20578968489724</v>
      </c>
      <c r="K3239" s="24">
        <v>86.809588922631107</v>
      </c>
      <c r="L3239" s="24">
        <v>20729.241972073814</v>
      </c>
      <c r="M3239" s="24">
        <v>806.7941609615325</v>
      </c>
      <c r="N3239" s="25">
        <v>3.7423519335934698</v>
      </c>
      <c r="O3239" s="24">
        <v>561.63215033329323</v>
      </c>
      <c r="P3239" s="24">
        <v>1725.6678279263974</v>
      </c>
      <c r="Q3239" s="24">
        <v>314.54809363767998</v>
      </c>
      <c r="R3239" s="24">
        <v>2208.1997360306432</v>
      </c>
      <c r="S3239" s="24">
        <v>939.12826387499797</v>
      </c>
      <c r="T3239" s="24">
        <v>340.01933178389089</v>
      </c>
      <c r="U3239" s="24">
        <v>988.92306035435661</v>
      </c>
      <c r="V3239" s="24">
        <v>94.273104796293509</v>
      </c>
      <c r="W3239" s="24">
        <v>327.62681034951282</v>
      </c>
      <c r="X3239" s="26">
        <v>36.319907371521779</v>
      </c>
      <c r="Y3239" s="26">
        <v>52.797330524940136</v>
      </c>
      <c r="Z3239" s="25">
        <v>4.1107014219937179</v>
      </c>
      <c r="AA3239" s="26">
        <v>16.301761213116542</v>
      </c>
      <c r="AB3239" s="25">
        <v>1.4735015858883345</v>
      </c>
      <c r="AC3239" s="25">
        <v>4.4168459213065825</v>
      </c>
      <c r="AD3239" s="25">
        <v>0.56852249121940091</v>
      </c>
      <c r="AE3239" s="23">
        <v>0</v>
      </c>
      <c r="AF3239" s="17">
        <f t="shared" si="1237"/>
        <v>7611.0215812045253</v>
      </c>
      <c r="AG3239" s="27">
        <f t="shared" si="1239"/>
        <v>23.404262661772012</v>
      </c>
      <c r="AH3239" s="28">
        <f t="shared" si="1240"/>
        <v>27.802770620974776</v>
      </c>
      <c r="AI3239" s="28">
        <f t="shared" si="1241"/>
        <v>0.49043500574248322</v>
      </c>
      <c r="AJ3239" s="27">
        <f t="shared" si="1238"/>
        <v>0.34822327041311529</v>
      </c>
      <c r="AK3239" s="27">
        <f t="shared" si="1242"/>
        <v>25.693346549966137</v>
      </c>
      <c r="AL3239" s="27" t="str">
        <f t="shared" si="1243"/>
        <v/>
      </c>
      <c r="AM3239" s="27">
        <f t="shared" si="1244"/>
        <v>0.99328843740881956</v>
      </c>
      <c r="AN3239" s="27">
        <f t="shared" si="1245"/>
        <v>1.0385265132218935</v>
      </c>
      <c r="AO3239" s="27">
        <f t="shared" si="1246"/>
        <v>0.61775466809060087</v>
      </c>
      <c r="AP3239" s="29">
        <f t="shared" si="1247"/>
        <v>22.21355227337763</v>
      </c>
      <c r="AQ3239" s="27">
        <f t="shared" si="1248"/>
        <v>0.77252226377478883</v>
      </c>
      <c r="AR3239" s="29">
        <f t="shared" si="1249"/>
        <v>49.491226770784664</v>
      </c>
      <c r="AS3239" s="29">
        <f t="shared" si="1250"/>
        <v>1271.5952406047318</v>
      </c>
      <c r="AT3239" s="29">
        <f t="shared" si="1251"/>
        <v>36461.604056529941</v>
      </c>
      <c r="AU3239" s="29">
        <f t="shared" si="1252"/>
        <v>100.82766602437987</v>
      </c>
      <c r="AV3239" s="27">
        <f t="shared" si="1253"/>
        <v>0.5679229991178949</v>
      </c>
      <c r="AW3239" s="27">
        <f t="shared" si="1254"/>
        <v>49.079573092167109</v>
      </c>
      <c r="AX3239" s="27">
        <f t="shared" si="1255"/>
        <v>13.153328763466019</v>
      </c>
      <c r="AY3239" s="16">
        <f t="shared" si="1256"/>
        <v>3.4874912212673234E-2</v>
      </c>
      <c r="AZ3239" s="16">
        <f t="shared" si="1257"/>
        <v>0.42529135772977272</v>
      </c>
      <c r="BA3239" s="27">
        <f t="shared" si="1236"/>
        <v>0.92998270842126185</v>
      </c>
      <c r="BB3239" s="30">
        <f t="shared" si="1258"/>
        <v>0.59172955433675978</v>
      </c>
      <c r="BC3239" s="16">
        <f t="shared" si="1259"/>
        <v>5.5639384942685286</v>
      </c>
      <c r="BD3239" s="44"/>
      <c r="BE3239" s="44"/>
      <c r="BF3239" s="8"/>
    </row>
    <row r="3240" spans="1:58" x14ac:dyDescent="0.25">
      <c r="A3240" s="8">
        <v>3084</v>
      </c>
      <c r="B3240" s="23" t="s">
        <v>513</v>
      </c>
      <c r="C3240" s="23" t="s">
        <v>58</v>
      </c>
      <c r="D3240" s="23" t="s">
        <v>58</v>
      </c>
      <c r="E3240" s="23" t="s">
        <v>512</v>
      </c>
      <c r="F3240" s="16" t="s">
        <v>60</v>
      </c>
      <c r="G3240" s="24">
        <v>4486.1541905001468</v>
      </c>
      <c r="H3240" s="25">
        <v>2.8197120955811901</v>
      </c>
      <c r="I3240" s="24">
        <v>951.30172541132515</v>
      </c>
      <c r="J3240" s="24">
        <v>638.81288699984168</v>
      </c>
      <c r="K3240" s="24">
        <v>105.63085039885955</v>
      </c>
      <c r="L3240" s="24">
        <v>26695.465776320088</v>
      </c>
      <c r="M3240" s="24">
        <v>1127.1821948686504</v>
      </c>
      <c r="N3240" s="25">
        <v>4.599425540760782</v>
      </c>
      <c r="O3240" s="24">
        <v>3598.4761417574341</v>
      </c>
      <c r="P3240" s="24">
        <v>9760.2247362186718</v>
      </c>
      <c r="Q3240" s="24">
        <v>1408.066318300791</v>
      </c>
      <c r="R3240" s="24">
        <v>6644.8723599399145</v>
      </c>
      <c r="S3240" s="24">
        <v>1638.3486770248719</v>
      </c>
      <c r="T3240" s="24">
        <v>505.88483844425309</v>
      </c>
      <c r="U3240" s="24">
        <v>1209.3139122916384</v>
      </c>
      <c r="V3240" s="24">
        <v>115.84329308232536</v>
      </c>
      <c r="W3240" s="24">
        <v>414.94140462734794</v>
      </c>
      <c r="X3240" s="26">
        <v>50.078851571820067</v>
      </c>
      <c r="Y3240" s="26">
        <v>78.557245071318889</v>
      </c>
      <c r="Z3240" s="25">
        <v>6.6745616334641102</v>
      </c>
      <c r="AA3240" s="26">
        <v>26.491230641160659</v>
      </c>
      <c r="AB3240" s="25">
        <v>2.3480850733060259</v>
      </c>
      <c r="AC3240" s="25">
        <v>10.479184519728333</v>
      </c>
      <c r="AD3240" s="25">
        <v>7.1412937244683734</v>
      </c>
      <c r="AE3240" s="31">
        <v>5.6601572427524413E-3</v>
      </c>
      <c r="AF3240" s="17">
        <f t="shared" si="1237"/>
        <v>25460.121655678318</v>
      </c>
      <c r="AG3240" s="27">
        <f t="shared" si="1239"/>
        <v>92.277118361390563</v>
      </c>
      <c r="AH3240" s="28">
        <f t="shared" si="1240"/>
        <v>96.766066043141024</v>
      </c>
      <c r="AI3240" s="28">
        <f t="shared" si="1241"/>
        <v>1.0442388304602119</v>
      </c>
      <c r="AJ3240" s="27">
        <f t="shared" si="1238"/>
        <v>1.2789189817565318</v>
      </c>
      <c r="AK3240" s="27">
        <f t="shared" si="1242"/>
        <v>23.683363610468394</v>
      </c>
      <c r="AL3240" s="27">
        <f t="shared" si="1243"/>
        <v>1261.6776209905574</v>
      </c>
      <c r="AM3240" s="27">
        <f t="shared" si="1244"/>
        <v>1.049002771181587</v>
      </c>
      <c r="AN3240" s="27">
        <f t="shared" si="1245"/>
        <v>1.0578806130412499</v>
      </c>
      <c r="AO3240" s="27">
        <f t="shared" si="1246"/>
        <v>0.64704426962428685</v>
      </c>
      <c r="AP3240" s="29">
        <f t="shared" si="1247"/>
        <v>22.50814784065313</v>
      </c>
      <c r="AQ3240" s="27">
        <f t="shared" si="1248"/>
        <v>0.7827674344583827</v>
      </c>
      <c r="AR3240" s="29">
        <f t="shared" si="1249"/>
        <v>42.549257531180714</v>
      </c>
      <c r="AS3240" s="29">
        <f t="shared" si="1250"/>
        <v>1007.7095374664135</v>
      </c>
      <c r="AT3240" s="29">
        <f t="shared" si="1251"/>
        <v>3738.1834169420622</v>
      </c>
      <c r="AU3240" s="29">
        <f t="shared" si="1252"/>
        <v>94.137909140352363</v>
      </c>
      <c r="AV3240" s="27">
        <f t="shared" si="1253"/>
        <v>2.97563445287614</v>
      </c>
      <c r="AW3240" s="27">
        <f t="shared" si="1254"/>
        <v>36.932585763409726</v>
      </c>
      <c r="AX3240" s="27">
        <f t="shared" si="1255"/>
        <v>10.251216552805628</v>
      </c>
      <c r="AY3240" s="16">
        <f t="shared" si="1256"/>
        <v>0.26957198860262133</v>
      </c>
      <c r="AZ3240" s="16">
        <f t="shared" si="1257"/>
        <v>0.24655833675632657</v>
      </c>
      <c r="BA3240" s="27">
        <f t="shared" si="1236"/>
        <v>0.97270497442631998</v>
      </c>
      <c r="BB3240" s="30">
        <f t="shared" si="1258"/>
        <v>0.25323810391837431</v>
      </c>
      <c r="BC3240" s="16">
        <f t="shared" si="1259"/>
        <v>5.1286732232324663</v>
      </c>
      <c r="BD3240" s="44"/>
      <c r="BE3240" s="44"/>
      <c r="BF3240" s="8"/>
    </row>
    <row r="3241" spans="1:58" x14ac:dyDescent="0.25">
      <c r="A3241" s="8">
        <v>3085</v>
      </c>
      <c r="B3241" s="23" t="s">
        <v>513</v>
      </c>
      <c r="C3241" s="23" t="s">
        <v>58</v>
      </c>
      <c r="D3241" s="23" t="s">
        <v>58</v>
      </c>
      <c r="E3241" s="23" t="s">
        <v>512</v>
      </c>
      <c r="F3241" s="16" t="s">
        <v>578</v>
      </c>
      <c r="G3241" s="24">
        <v>1458.1890455474031</v>
      </c>
      <c r="H3241" s="25">
        <v>1.5776118652951174</v>
      </c>
      <c r="I3241" s="24">
        <v>904.69733448420732</v>
      </c>
      <c r="J3241" s="24">
        <v>426.56031655208659</v>
      </c>
      <c r="K3241" s="24">
        <v>105.27038740812321</v>
      </c>
      <c r="L3241" s="24">
        <v>21102.762717788621</v>
      </c>
      <c r="M3241" s="24">
        <v>761.69380949730441</v>
      </c>
      <c r="N3241" s="25">
        <v>6.0104501469374689</v>
      </c>
      <c r="O3241" s="24">
        <v>716.27603007149969</v>
      </c>
      <c r="P3241" s="24">
        <v>2456.2494134749045</v>
      </c>
      <c r="Q3241" s="24">
        <v>401.99284162584337</v>
      </c>
      <c r="R3241" s="24">
        <v>2334.7679643172132</v>
      </c>
      <c r="S3241" s="24">
        <v>914.04684230450937</v>
      </c>
      <c r="T3241" s="24">
        <v>351.43069822486854</v>
      </c>
      <c r="U3241" s="24">
        <v>985.7562735354079</v>
      </c>
      <c r="V3241" s="24">
        <v>107.55856294104309</v>
      </c>
      <c r="W3241" s="24">
        <v>368.09515790408932</v>
      </c>
      <c r="X3241" s="26">
        <v>39.744855935169319</v>
      </c>
      <c r="Y3241" s="26">
        <v>55.062289064659041</v>
      </c>
      <c r="Z3241" s="25">
        <v>4.2289708989060451</v>
      </c>
      <c r="AA3241" s="26">
        <v>15.559286776164628</v>
      </c>
      <c r="AB3241" s="25">
        <v>1.3104557929165928</v>
      </c>
      <c r="AC3241" s="25">
        <v>5.2906281538859909</v>
      </c>
      <c r="AD3241" s="26">
        <v>38.489951882374449</v>
      </c>
      <c r="AE3241" s="23">
        <v>0</v>
      </c>
      <c r="AF3241" s="17">
        <f t="shared" si="1237"/>
        <v>8752.0796428671947</v>
      </c>
      <c r="AG3241" s="27">
        <f t="shared" si="1239"/>
        <v>31.272907657771285</v>
      </c>
      <c r="AH3241" s="28">
        <f t="shared" si="1240"/>
        <v>41.461802644407427</v>
      </c>
      <c r="AI3241" s="28">
        <f t="shared" si="1241"/>
        <v>0.59156782679794173</v>
      </c>
      <c r="AJ3241" s="27">
        <f t="shared" si="1238"/>
        <v>0.45629184356053482</v>
      </c>
      <c r="AK3241" s="27">
        <f t="shared" si="1242"/>
        <v>27.705046902922614</v>
      </c>
      <c r="AL3241" s="27" t="str">
        <f t="shared" si="1243"/>
        <v/>
      </c>
      <c r="AM3241" s="27">
        <f t="shared" si="1244"/>
        <v>1.1074159692724486</v>
      </c>
      <c r="AN3241" s="27">
        <f t="shared" si="1245"/>
        <v>1.0897537715505585</v>
      </c>
      <c r="AO3241" s="27">
        <f t="shared" si="1246"/>
        <v>0.52732765289924299</v>
      </c>
      <c r="AP3241" s="29">
        <f t="shared" si="1247"/>
        <v>19.16458851278157</v>
      </c>
      <c r="AQ3241" s="27">
        <f t="shared" si="1248"/>
        <v>0.66648823745087504</v>
      </c>
      <c r="AR3241" s="29">
        <f t="shared" si="1249"/>
        <v>48.954288230238681</v>
      </c>
      <c r="AS3241" s="29">
        <f t="shared" si="1250"/>
        <v>1356.2808515179552</v>
      </c>
      <c r="AT3241" s="29">
        <f t="shared" si="1251"/>
        <v>548.26679914484703</v>
      </c>
      <c r="AU3241" s="29">
        <f t="shared" si="1252"/>
        <v>117.1774472809397</v>
      </c>
      <c r="AV3241" s="27">
        <f t="shared" si="1253"/>
        <v>0.72662589049784165</v>
      </c>
      <c r="AW3241" s="27">
        <f t="shared" si="1254"/>
        <v>51.256938618413557</v>
      </c>
      <c r="AX3241" s="27">
        <f t="shared" si="1255"/>
        <v>15.483216554939652</v>
      </c>
      <c r="AY3241" s="16">
        <f t="shared" si="1256"/>
        <v>2.4737606829984942</v>
      </c>
      <c r="AZ3241" s="16">
        <f t="shared" si="1257"/>
        <v>0.39149365430487909</v>
      </c>
      <c r="BA3241" s="27">
        <f t="shared" si="1236"/>
        <v>0.93240925546249342</v>
      </c>
      <c r="BB3241" s="30">
        <f t="shared" si="1258"/>
        <v>0.56973615923444387</v>
      </c>
      <c r="BC3241" s="16">
        <f t="shared" si="1259"/>
        <v>5.9995756741501385</v>
      </c>
      <c r="BD3241" s="44"/>
      <c r="BE3241" s="44"/>
      <c r="BF3241" s="8"/>
    </row>
    <row r="3242" spans="1:58" x14ac:dyDescent="0.25">
      <c r="A3242" s="8">
        <v>3086</v>
      </c>
      <c r="B3242" s="23" t="s">
        <v>513</v>
      </c>
      <c r="C3242" s="23" t="s">
        <v>58</v>
      </c>
      <c r="D3242" s="23" t="s">
        <v>58</v>
      </c>
      <c r="E3242" s="23" t="s">
        <v>512</v>
      </c>
      <c r="F3242" s="16" t="s">
        <v>578</v>
      </c>
      <c r="G3242" s="24">
        <v>1684.1702081921621</v>
      </c>
      <c r="H3242" s="25">
        <v>1.3044627949079681</v>
      </c>
      <c r="I3242" s="24">
        <v>879.99097088519329</v>
      </c>
      <c r="J3242" s="24">
        <v>416.73734430659192</v>
      </c>
      <c r="K3242" s="24">
        <v>87.326405703321072</v>
      </c>
      <c r="L3242" s="24">
        <v>21188.104757600777</v>
      </c>
      <c r="M3242" s="24">
        <v>892.2758076397713</v>
      </c>
      <c r="N3242" s="25">
        <v>6.856709509441286</v>
      </c>
      <c r="O3242" s="24">
        <v>790.06400171912196</v>
      </c>
      <c r="P3242" s="24">
        <v>2704.6673119445954</v>
      </c>
      <c r="Q3242" s="24">
        <v>449.79692354800301</v>
      </c>
      <c r="R3242" s="24">
        <v>2612.8454751689187</v>
      </c>
      <c r="S3242" s="24">
        <v>1051.6876297733179</v>
      </c>
      <c r="T3242" s="24">
        <v>400.66204831352911</v>
      </c>
      <c r="U3242" s="24">
        <v>1128.7385400589367</v>
      </c>
      <c r="V3242" s="24">
        <v>128.45501898019342</v>
      </c>
      <c r="W3242" s="24">
        <v>455.68269753533349</v>
      </c>
      <c r="X3242" s="26">
        <v>47.532169874309716</v>
      </c>
      <c r="Y3242" s="26">
        <v>59.716377881981394</v>
      </c>
      <c r="Z3242" s="25">
        <v>4.3730431244206711</v>
      </c>
      <c r="AA3242" s="26">
        <v>15.928598956627317</v>
      </c>
      <c r="AB3242" s="25">
        <v>1.4281373656214669</v>
      </c>
      <c r="AC3242" s="25">
        <v>5.1284749075164626</v>
      </c>
      <c r="AD3242" s="26">
        <v>40.472941873246931</v>
      </c>
      <c r="AE3242" s="23">
        <v>0</v>
      </c>
      <c r="AF3242" s="17">
        <f t="shared" si="1237"/>
        <v>9851.5779742449122</v>
      </c>
      <c r="AG3242" s="27">
        <f t="shared" si="1239"/>
        <v>33.694749054150321</v>
      </c>
      <c r="AH3242" s="28">
        <f t="shared" si="1240"/>
        <v>44.596592406429849</v>
      </c>
      <c r="AI3242" s="28">
        <f t="shared" si="1241"/>
        <v>0.58306423414973474</v>
      </c>
      <c r="AJ3242" s="27">
        <f t="shared" si="1238"/>
        <v>0.43742766749376871</v>
      </c>
      <c r="AK3242" s="27">
        <f t="shared" si="1242"/>
        <v>23.74613833097985</v>
      </c>
      <c r="AL3242" s="27" t="str">
        <f t="shared" si="1243"/>
        <v/>
      </c>
      <c r="AM3242" s="27">
        <f t="shared" si="1244"/>
        <v>1.0976456520626483</v>
      </c>
      <c r="AN3242" s="27">
        <f t="shared" si="1245"/>
        <v>1.0824200635411825</v>
      </c>
      <c r="AO3242" s="27">
        <f t="shared" si="1246"/>
        <v>0.50925195526223299</v>
      </c>
      <c r="AP3242" s="29">
        <f t="shared" si="1247"/>
        <v>18.772040283438237</v>
      </c>
      <c r="AQ3242" s="27">
        <f t="shared" si="1248"/>
        <v>0.65283656017562275</v>
      </c>
      <c r="AR3242" s="29">
        <f t="shared" si="1249"/>
        <v>56.0172184678256</v>
      </c>
      <c r="AS3242" s="29">
        <f t="shared" si="1250"/>
        <v>1330.1926186537057</v>
      </c>
      <c r="AT3242" s="29">
        <f t="shared" si="1251"/>
        <v>523.5128403553573</v>
      </c>
      <c r="AU3242" s="29">
        <f t="shared" si="1252"/>
        <v>122.58432417404768</v>
      </c>
      <c r="AV3242" s="27">
        <f t="shared" si="1253"/>
        <v>0.69995306590476569</v>
      </c>
      <c r="AW3242" s="27">
        <f t="shared" si="1254"/>
        <v>57.330875733073555</v>
      </c>
      <c r="AX3242" s="27">
        <f t="shared" si="1255"/>
        <v>18.723012599420631</v>
      </c>
      <c r="AY3242" s="16">
        <f t="shared" si="1256"/>
        <v>2.5408977891560007</v>
      </c>
      <c r="AZ3242" s="16">
        <f t="shared" si="1257"/>
        <v>0.40250663109165574</v>
      </c>
      <c r="BA3242" s="27">
        <f t="shared" si="1236"/>
        <v>0.92761402837364781</v>
      </c>
      <c r="BB3242" s="30">
        <f t="shared" si="1258"/>
        <v>0.51115966739077479</v>
      </c>
      <c r="BC3242" s="16">
        <f t="shared" si="1259"/>
        <v>5.1422671971914991</v>
      </c>
      <c r="BD3242" s="44"/>
      <c r="BE3242" s="44"/>
      <c r="BF3242" s="8"/>
    </row>
    <row r="3243" spans="1:58" x14ac:dyDescent="0.25">
      <c r="A3243" s="8">
        <v>3087</v>
      </c>
      <c r="B3243" s="23" t="s">
        <v>513</v>
      </c>
      <c r="C3243" s="23" t="s">
        <v>58</v>
      </c>
      <c r="D3243" s="23" t="s">
        <v>58</v>
      </c>
      <c r="E3243" s="23" t="s">
        <v>512</v>
      </c>
      <c r="F3243" s="16" t="s">
        <v>578</v>
      </c>
      <c r="G3243" s="24">
        <v>1696.056244719859</v>
      </c>
      <c r="H3243" s="24">
        <v>327.31431803551345</v>
      </c>
      <c r="I3243" s="24">
        <v>1375.1483672536428</v>
      </c>
      <c r="J3243" s="24">
        <v>541.23081810863505</v>
      </c>
      <c r="K3243" s="24">
        <v>865.19356201534913</v>
      </c>
      <c r="L3243" s="24">
        <v>20754.896304175636</v>
      </c>
      <c r="M3243" s="24">
        <v>789.26354052934255</v>
      </c>
      <c r="N3243" s="25">
        <v>6.9801072590219526</v>
      </c>
      <c r="O3243" s="24">
        <v>872.41910890863085</v>
      </c>
      <c r="P3243" s="24">
        <v>2936.1301020069427</v>
      </c>
      <c r="Q3243" s="24">
        <v>483.16311040977462</v>
      </c>
      <c r="R3243" s="24">
        <v>2778.2317721873969</v>
      </c>
      <c r="S3243" s="24">
        <v>1070.1097361400361</v>
      </c>
      <c r="T3243" s="24">
        <v>395.65512278725248</v>
      </c>
      <c r="U3243" s="24">
        <v>1087.7599655655224</v>
      </c>
      <c r="V3243" s="24">
        <v>113.7835556099017</v>
      </c>
      <c r="W3243" s="24">
        <v>384.86482491021917</v>
      </c>
      <c r="X3243" s="26">
        <v>41.554510176814432</v>
      </c>
      <c r="Y3243" s="26">
        <v>56.42438905097363</v>
      </c>
      <c r="Z3243" s="25">
        <v>4.1543766504909456</v>
      </c>
      <c r="AA3243" s="26">
        <v>16.013382708384455</v>
      </c>
      <c r="AB3243" s="25">
        <v>1.4122041664389728</v>
      </c>
      <c r="AC3243" s="25">
        <v>5.7683825187065976</v>
      </c>
      <c r="AD3243" s="26">
        <v>50.785020485839595</v>
      </c>
      <c r="AE3243" s="31">
        <v>9.2897076159305769E-3</v>
      </c>
      <c r="AF3243" s="17">
        <f t="shared" si="1237"/>
        <v>10241.676161278781</v>
      </c>
      <c r="AG3243" s="27">
        <f t="shared" si="1239"/>
        <v>37.010045280546152</v>
      </c>
      <c r="AH3243" s="28">
        <f t="shared" si="1240"/>
        <v>48.156799275391556</v>
      </c>
      <c r="AI3243" s="28">
        <f t="shared" si="1241"/>
        <v>0.60551450342880431</v>
      </c>
      <c r="AJ3243" s="27">
        <f t="shared" si="1238"/>
        <v>0.47470914092800853</v>
      </c>
      <c r="AK3243" s="27">
        <f t="shared" si="1242"/>
        <v>26.296534982796445</v>
      </c>
      <c r="AL3243" s="27">
        <f t="shared" si="1243"/>
        <v>5466.8050476368317</v>
      </c>
      <c r="AM3243" s="27">
        <f t="shared" si="1244"/>
        <v>1.0940911704421932</v>
      </c>
      <c r="AN3243" s="27">
        <f t="shared" si="1245"/>
        <v>1.0794282666989028</v>
      </c>
      <c r="AO3243" s="27">
        <f t="shared" si="1246"/>
        <v>0.52261334988870334</v>
      </c>
      <c r="AP3243" s="29">
        <f t="shared" si="1247"/>
        <v>18.993450702968858</v>
      </c>
      <c r="AQ3243" s="27">
        <f t="shared" si="1248"/>
        <v>0.66053656584847098</v>
      </c>
      <c r="AR3243" s="29">
        <f t="shared" si="1249"/>
        <v>49.287746062303981</v>
      </c>
      <c r="AS3243" s="29">
        <f t="shared" si="1250"/>
        <v>1296.0969385505643</v>
      </c>
      <c r="AT3243" s="29">
        <f t="shared" si="1251"/>
        <v>408.68145972221731</v>
      </c>
      <c r="AU3243" s="29">
        <f t="shared" si="1252"/>
        <v>122.41820774791603</v>
      </c>
      <c r="AV3243" s="27">
        <f t="shared" si="1253"/>
        <v>0.80203274300048666</v>
      </c>
      <c r="AW3243" s="27">
        <f t="shared" si="1254"/>
        <v>54.956970887609238</v>
      </c>
      <c r="AX3243" s="27">
        <f t="shared" si="1255"/>
        <v>15.729535792193841</v>
      </c>
      <c r="AY3243" s="16">
        <f t="shared" si="1256"/>
        <v>3.1714111509524492</v>
      </c>
      <c r="AZ3243" s="16">
        <f t="shared" si="1257"/>
        <v>0.38517655252984961</v>
      </c>
      <c r="BA3243" s="27">
        <f t="shared" si="1236"/>
        <v>0.93963807939851574</v>
      </c>
      <c r="BB3243" s="30">
        <f t="shared" si="1258"/>
        <v>0.47090173193594659</v>
      </c>
      <c r="BC3243" s="16">
        <f t="shared" si="1259"/>
        <v>5.6945599893779884</v>
      </c>
      <c r="BD3243" s="44"/>
      <c r="BE3243" s="44"/>
      <c r="BF3243" s="8"/>
    </row>
    <row r="3244" spans="1:58" x14ac:dyDescent="0.25">
      <c r="A3244" s="8">
        <v>3088</v>
      </c>
      <c r="B3244" s="23" t="s">
        <v>513</v>
      </c>
      <c r="C3244" s="23" t="s">
        <v>58</v>
      </c>
      <c r="D3244" s="23" t="s">
        <v>58</v>
      </c>
      <c r="E3244" s="23" t="s">
        <v>512</v>
      </c>
      <c r="F3244" s="16" t="s">
        <v>578</v>
      </c>
      <c r="G3244" s="24">
        <v>1302.0189057654977</v>
      </c>
      <c r="H3244" s="25">
        <v>1.665097587071704</v>
      </c>
      <c r="I3244" s="24">
        <v>882.22453773610516</v>
      </c>
      <c r="J3244" s="24">
        <v>423.6943854835144</v>
      </c>
      <c r="K3244" s="24">
        <v>82.47280797160289</v>
      </c>
      <c r="L3244" s="24">
        <v>21946.800822505971</v>
      </c>
      <c r="M3244" s="24">
        <v>801.00915429592806</v>
      </c>
      <c r="N3244" s="25">
        <v>5.8546707535163955</v>
      </c>
      <c r="O3244" s="24">
        <v>566.59179714645859</v>
      </c>
      <c r="P3244" s="24">
        <v>1926.1061981124524</v>
      </c>
      <c r="Q3244" s="24">
        <v>319.71074715176184</v>
      </c>
      <c r="R3244" s="24">
        <v>1849.7911417980356</v>
      </c>
      <c r="S3244" s="24">
        <v>778.06553134115052</v>
      </c>
      <c r="T3244" s="24">
        <v>306.73982141592097</v>
      </c>
      <c r="U3244" s="24">
        <v>896.3794432846106</v>
      </c>
      <c r="V3244" s="24">
        <v>106.11123631660342</v>
      </c>
      <c r="W3244" s="24">
        <v>382.68293667775765</v>
      </c>
      <c r="X3244" s="26">
        <v>40.552069624062121</v>
      </c>
      <c r="Y3244" s="26">
        <v>56.51911542166161</v>
      </c>
      <c r="Z3244" s="25">
        <v>4.27964369589301</v>
      </c>
      <c r="AA3244" s="26">
        <v>16.454727495226766</v>
      </c>
      <c r="AB3244" s="25">
        <v>1.4149785948289928</v>
      </c>
      <c r="AC3244" s="25">
        <v>4.4107207538254904</v>
      </c>
      <c r="AD3244" s="26">
        <v>27.420356904019719</v>
      </c>
      <c r="AE3244" s="23">
        <v>0</v>
      </c>
      <c r="AF3244" s="17">
        <f t="shared" si="1237"/>
        <v>7251.3993880764247</v>
      </c>
      <c r="AG3244" s="27">
        <f t="shared" si="1239"/>
        <v>23.391448624178288</v>
      </c>
      <c r="AH3244" s="28">
        <f t="shared" si="1240"/>
        <v>30.743615215990729</v>
      </c>
      <c r="AI3244" s="28">
        <f t="shared" si="1241"/>
        <v>0.59062991702320244</v>
      </c>
      <c r="AJ3244" s="27">
        <f t="shared" si="1238"/>
        <v>0.42401854047948823</v>
      </c>
      <c r="AK3244" s="27">
        <f t="shared" si="1242"/>
        <v>27.39893883209961</v>
      </c>
      <c r="AL3244" s="27" t="str">
        <f t="shared" si="1243"/>
        <v/>
      </c>
      <c r="AM3244" s="27">
        <f t="shared" si="1244"/>
        <v>1.0948488242124408</v>
      </c>
      <c r="AN3244" s="27">
        <f t="shared" si="1245"/>
        <v>1.0811197836170374</v>
      </c>
      <c r="AO3244" s="27">
        <f t="shared" si="1246"/>
        <v>0.53935478554477645</v>
      </c>
      <c r="AP3244" s="29">
        <f t="shared" si="1247"/>
        <v>19.752608478967456</v>
      </c>
      <c r="AQ3244" s="27">
        <f t="shared" si="1248"/>
        <v>0.68693784901377264</v>
      </c>
      <c r="AR3244" s="29">
        <f t="shared" si="1249"/>
        <v>48.679575795362581</v>
      </c>
      <c r="AS3244" s="29">
        <f t="shared" si="1250"/>
        <v>1333.768719589696</v>
      </c>
      <c r="AT3244" s="29">
        <f t="shared" si="1251"/>
        <v>800.38348513576989</v>
      </c>
      <c r="AU3244" s="29">
        <f t="shared" si="1252"/>
        <v>94.721158814204216</v>
      </c>
      <c r="AV3244" s="27">
        <f t="shared" si="1253"/>
        <v>0.63208923563696595</v>
      </c>
      <c r="AW3244" s="27">
        <f t="shared" si="1254"/>
        <v>44.073140050568341</v>
      </c>
      <c r="AX3244" s="27">
        <f t="shared" si="1255"/>
        <v>15.220859341267635</v>
      </c>
      <c r="AY3244" s="16">
        <f t="shared" si="1256"/>
        <v>1.6664120941519021</v>
      </c>
      <c r="AZ3244" s="16">
        <f t="shared" si="1257"/>
        <v>0.42062344972895405</v>
      </c>
      <c r="BA3244" s="27">
        <f t="shared" si="1236"/>
        <v>0.91615208661299219</v>
      </c>
      <c r="BB3244" s="30">
        <f t="shared" si="1258"/>
        <v>0.74787104705693219</v>
      </c>
      <c r="BC3244" s="16">
        <f t="shared" si="1259"/>
        <v>5.9332874436408813</v>
      </c>
      <c r="BD3244" s="44"/>
      <c r="BE3244" s="44"/>
      <c r="BF3244" s="8"/>
    </row>
    <row r="3245" spans="1:58" x14ac:dyDescent="0.25">
      <c r="A3245" s="8">
        <v>3089</v>
      </c>
      <c r="B3245" s="23" t="s">
        <v>513</v>
      </c>
      <c r="C3245" s="23" t="s">
        <v>58</v>
      </c>
      <c r="D3245" s="23" t="s">
        <v>58</v>
      </c>
      <c r="E3245" s="23" t="s">
        <v>512</v>
      </c>
      <c r="F3245" s="16" t="s">
        <v>60</v>
      </c>
      <c r="G3245" s="24">
        <v>4276.5159991591372</v>
      </c>
      <c r="H3245" s="26">
        <v>72.940173612842045</v>
      </c>
      <c r="I3245" s="24">
        <v>1056.2959723045685</v>
      </c>
      <c r="J3245" s="24">
        <v>521.22228776179895</v>
      </c>
      <c r="K3245" s="24">
        <v>100.30768167289439</v>
      </c>
      <c r="L3245" s="24">
        <v>24104.598829578164</v>
      </c>
      <c r="M3245" s="24">
        <v>1185.8558607886478</v>
      </c>
      <c r="N3245" s="25">
        <v>6.1041000074337104</v>
      </c>
      <c r="O3245" s="24">
        <v>2942.5817197183869</v>
      </c>
      <c r="P3245" s="24">
        <v>9245.6862271728241</v>
      </c>
      <c r="Q3245" s="24">
        <v>1452.9771272217627</v>
      </c>
      <c r="R3245" s="24">
        <v>7421.2282423608776</v>
      </c>
      <c r="S3245" s="24">
        <v>2317.3406389143493</v>
      </c>
      <c r="T3245" s="24">
        <v>739.95959392543114</v>
      </c>
      <c r="U3245" s="24">
        <v>1697.7565418154782</v>
      </c>
      <c r="V3245" s="24">
        <v>148.59109513316153</v>
      </c>
      <c r="W3245" s="24">
        <v>490.32641996200198</v>
      </c>
      <c r="X3245" s="26">
        <v>55.125425493549074</v>
      </c>
      <c r="Y3245" s="26">
        <v>83.423518490141092</v>
      </c>
      <c r="Z3245" s="25">
        <v>6.9882497510245001</v>
      </c>
      <c r="AA3245" s="26">
        <v>28.270603391463961</v>
      </c>
      <c r="AB3245" s="25">
        <v>2.5903853108889159</v>
      </c>
      <c r="AC3245" s="25">
        <v>2.5828159371007731</v>
      </c>
      <c r="AD3245" s="25">
        <v>9.8613280351455561</v>
      </c>
      <c r="AE3245" s="31">
        <v>1.2682542449571218E-3</v>
      </c>
      <c r="AF3245" s="17">
        <f t="shared" si="1237"/>
        <v>26632.845788661343</v>
      </c>
      <c r="AG3245" s="27">
        <f t="shared" si="1239"/>
        <v>70.708395879245614</v>
      </c>
      <c r="AH3245" s="28">
        <f t="shared" si="1240"/>
        <v>85.895314507137797</v>
      </c>
      <c r="AI3245" s="28">
        <f t="shared" si="1241"/>
        <v>0.76457588845641955</v>
      </c>
      <c r="AJ3245" s="27">
        <f t="shared" si="1238"/>
        <v>0.73938288797107965</v>
      </c>
      <c r="AK3245" s="27">
        <f t="shared" si="1242"/>
        <v>20.326752707995656</v>
      </c>
      <c r="AL3245" s="27">
        <f t="shared" si="1243"/>
        <v>7775.5135252702867</v>
      </c>
      <c r="AM3245" s="27">
        <f t="shared" si="1244"/>
        <v>1.0817656378850733</v>
      </c>
      <c r="AN3245" s="27">
        <f t="shared" si="1245"/>
        <v>1.0980776363720126</v>
      </c>
      <c r="AO3245" s="27">
        <f t="shared" si="1246"/>
        <v>0.6016027267822287</v>
      </c>
      <c r="AP3245" s="29">
        <f t="shared" si="1247"/>
        <v>21.511958414315004</v>
      </c>
      <c r="AQ3245" s="27">
        <f t="shared" si="1248"/>
        <v>0.74812288498191026</v>
      </c>
      <c r="AR3245" s="29">
        <f t="shared" si="1249"/>
        <v>41.946605962669537</v>
      </c>
      <c r="AS3245" s="29">
        <f t="shared" si="1250"/>
        <v>852.63828634291963</v>
      </c>
      <c r="AT3245" s="29">
        <f t="shared" si="1251"/>
        <v>2444.3562513760726</v>
      </c>
      <c r="AU3245" s="29">
        <f t="shared" si="1252"/>
        <v>124.81602540270586</v>
      </c>
      <c r="AV3245" s="27">
        <f t="shared" si="1253"/>
        <v>1.7332177183495154</v>
      </c>
      <c r="AW3245" s="27">
        <f t="shared" si="1254"/>
        <v>48.586222454050379</v>
      </c>
      <c r="AX3245" s="27">
        <f t="shared" si="1255"/>
        <v>11.351179352055167</v>
      </c>
      <c r="AY3245" s="16">
        <f t="shared" si="1256"/>
        <v>0.3488191567259965</v>
      </c>
      <c r="AZ3245" s="16">
        <f t="shared" si="1257"/>
        <v>0.31225837061401918</v>
      </c>
      <c r="BA3245" s="27">
        <f t="shared" si="1236"/>
        <v>0.96938683518832425</v>
      </c>
      <c r="BB3245" s="30">
        <f t="shared" si="1258"/>
        <v>0.20473981795271501</v>
      </c>
      <c r="BC3245" s="16">
        <f t="shared" si="1259"/>
        <v>4.4017933450418179</v>
      </c>
      <c r="BD3245" s="44"/>
      <c r="BE3245" s="44"/>
      <c r="BF3245" s="8"/>
    </row>
    <row r="3246" spans="1:58" x14ac:dyDescent="0.25">
      <c r="A3246" s="8">
        <v>3090</v>
      </c>
      <c r="B3246" s="23" t="s">
        <v>513</v>
      </c>
      <c r="C3246" s="23" t="s">
        <v>58</v>
      </c>
      <c r="D3246" s="23" t="s">
        <v>58</v>
      </c>
      <c r="E3246" s="23" t="s">
        <v>512</v>
      </c>
      <c r="F3246" s="16" t="s">
        <v>60</v>
      </c>
      <c r="G3246" s="24">
        <v>3210.4243405735588</v>
      </c>
      <c r="H3246" s="24">
        <v>261.89784121341967</v>
      </c>
      <c r="I3246" s="24">
        <v>1208.273133614359</v>
      </c>
      <c r="J3246" s="24">
        <v>588.86196439392461</v>
      </c>
      <c r="K3246" s="24">
        <v>678.0179241191953</v>
      </c>
      <c r="L3246" s="24">
        <v>20894.819341609476</v>
      </c>
      <c r="M3246" s="24">
        <v>1442.4463815467066</v>
      </c>
      <c r="N3246" s="25">
        <v>5.2860123376685531</v>
      </c>
      <c r="O3246" s="24">
        <v>2174.1557649010547</v>
      </c>
      <c r="P3246" s="24">
        <v>6305.2288420840296</v>
      </c>
      <c r="Q3246" s="24">
        <v>951.82120819119871</v>
      </c>
      <c r="R3246" s="24">
        <v>4801.596438933032</v>
      </c>
      <c r="S3246" s="24">
        <v>1326.0248937629171</v>
      </c>
      <c r="T3246" s="24">
        <v>421.25590535486964</v>
      </c>
      <c r="U3246" s="24">
        <v>1050.7717975673836</v>
      </c>
      <c r="V3246" s="24">
        <v>112.08055978712081</v>
      </c>
      <c r="W3246" s="24">
        <v>466.13149568410842</v>
      </c>
      <c r="X3246" s="26">
        <v>62.561105298092031</v>
      </c>
      <c r="Y3246" s="26">
        <v>105.79359690993289</v>
      </c>
      <c r="Z3246" s="25">
        <v>9.3537265095004081</v>
      </c>
      <c r="AA3246" s="26">
        <v>35.610792292694107</v>
      </c>
      <c r="AB3246" s="25">
        <v>3.2144038953460332</v>
      </c>
      <c r="AC3246" s="25">
        <v>7.322193250478426</v>
      </c>
      <c r="AD3246" s="26">
        <v>16.331154565368255</v>
      </c>
      <c r="AE3246" s="31">
        <v>0.12831259936429978</v>
      </c>
      <c r="AF3246" s="17">
        <f t="shared" si="1237"/>
        <v>17825.600531171283</v>
      </c>
      <c r="AG3246" s="27">
        <f t="shared" si="1239"/>
        <v>41.475014751443638</v>
      </c>
      <c r="AH3246" s="28">
        <f t="shared" si="1240"/>
        <v>46.50339059320369</v>
      </c>
      <c r="AI3246" s="28">
        <f t="shared" si="1241"/>
        <v>0.87311782275769012</v>
      </c>
      <c r="AJ3246" s="27">
        <f t="shared" si="1238"/>
        <v>0.95470614633713269</v>
      </c>
      <c r="AK3246" s="27">
        <f t="shared" si="1242"/>
        <v>14.485681831170998</v>
      </c>
      <c r="AL3246" s="27">
        <f t="shared" si="1243"/>
        <v>127.27631305326082</v>
      </c>
      <c r="AM3246" s="27">
        <f t="shared" si="1244"/>
        <v>1.0603897563757534</v>
      </c>
      <c r="AN3246" s="27">
        <f t="shared" si="1245"/>
        <v>1.0504457928817958</v>
      </c>
      <c r="AO3246" s="27">
        <f t="shared" si="1246"/>
        <v>0.68920456046069789</v>
      </c>
      <c r="AP3246" s="29">
        <f t="shared" si="1247"/>
        <v>23.056600018073816</v>
      </c>
      <c r="AQ3246" s="27">
        <f t="shared" si="1248"/>
        <v>0.80184099425912758</v>
      </c>
      <c r="AR3246" s="29">
        <f t="shared" si="1249"/>
        <v>40.505877254593919</v>
      </c>
      <c r="AS3246" s="29">
        <f t="shared" si="1250"/>
        <v>586.75525020251371</v>
      </c>
      <c r="AT3246" s="29">
        <f t="shared" si="1251"/>
        <v>1279.4453238424981</v>
      </c>
      <c r="AU3246" s="29">
        <f t="shared" si="1252"/>
        <v>57.262758934427112</v>
      </c>
      <c r="AV3246" s="27">
        <f t="shared" si="1253"/>
        <v>2.0691036530808975</v>
      </c>
      <c r="AW3246" s="27">
        <f t="shared" si="1254"/>
        <v>23.872591757780899</v>
      </c>
      <c r="AX3246" s="27">
        <f t="shared" si="1255"/>
        <v>8.5667793491774731</v>
      </c>
      <c r="AY3246" s="16">
        <f t="shared" si="1256"/>
        <v>0.45860126983804139</v>
      </c>
      <c r="AZ3246" s="16">
        <f t="shared" si="1257"/>
        <v>0.27616333663759018</v>
      </c>
      <c r="BA3246" s="27">
        <f t="shared" si="1236"/>
        <v>0.95541548914511798</v>
      </c>
      <c r="BB3246" s="30">
        <f t="shared" si="1258"/>
        <v>0.27430337936227095</v>
      </c>
      <c r="BC3246" s="16">
        <f t="shared" si="1259"/>
        <v>3.1368993758535817</v>
      </c>
      <c r="BD3246" s="44"/>
      <c r="BE3246" s="44"/>
      <c r="BF3246" s="8"/>
    </row>
    <row r="3247" spans="1:58" x14ac:dyDescent="0.25">
      <c r="A3247" s="8">
        <v>3091</v>
      </c>
      <c r="B3247" s="23" t="s">
        <v>513</v>
      </c>
      <c r="C3247" s="23" t="s">
        <v>58</v>
      </c>
      <c r="D3247" s="23" t="s">
        <v>58</v>
      </c>
      <c r="E3247" s="23" t="s">
        <v>512</v>
      </c>
      <c r="F3247" s="16" t="s">
        <v>60</v>
      </c>
      <c r="G3247" s="24">
        <v>5159.7164960982991</v>
      </c>
      <c r="H3247" s="26">
        <v>11.122454560387251</v>
      </c>
      <c r="I3247" s="24">
        <v>929.28438532795599</v>
      </c>
      <c r="J3247" s="24">
        <v>633.66044334534627</v>
      </c>
      <c r="K3247" s="24">
        <v>93.570599779401334</v>
      </c>
      <c r="L3247" s="24">
        <v>26478.279423748514</v>
      </c>
      <c r="M3247" s="24">
        <v>1244.6819589580714</v>
      </c>
      <c r="N3247" s="25">
        <v>4.5772645810984818</v>
      </c>
      <c r="O3247" s="24">
        <v>3806.321508283821</v>
      </c>
      <c r="P3247" s="24">
        <v>11457.410759339584</v>
      </c>
      <c r="Q3247" s="24">
        <v>1672.4159488454618</v>
      </c>
      <c r="R3247" s="24">
        <v>7736.7911626618206</v>
      </c>
      <c r="S3247" s="24">
        <v>1824.0777305118249</v>
      </c>
      <c r="T3247" s="24">
        <v>552.58607188258213</v>
      </c>
      <c r="U3247" s="24">
        <v>1293.9182517860054</v>
      </c>
      <c r="V3247" s="24">
        <v>127.95232688970722</v>
      </c>
      <c r="W3247" s="24">
        <v>463.39422241831284</v>
      </c>
      <c r="X3247" s="26">
        <v>55.923636698787924</v>
      </c>
      <c r="Y3247" s="26">
        <v>85.795561394999183</v>
      </c>
      <c r="Z3247" s="25">
        <v>7.0713158774922658</v>
      </c>
      <c r="AA3247" s="26">
        <v>27.544891089467832</v>
      </c>
      <c r="AB3247" s="25">
        <v>2.5382274206355646</v>
      </c>
      <c r="AC3247" s="25">
        <v>9.7146477838735876</v>
      </c>
      <c r="AD3247" s="26">
        <v>30.414936080055092</v>
      </c>
      <c r="AE3247" s="23">
        <v>0</v>
      </c>
      <c r="AF3247" s="17">
        <f t="shared" si="1237"/>
        <v>29113.741615100498</v>
      </c>
      <c r="AG3247" s="27">
        <f t="shared" si="1239"/>
        <v>93.873268502153863</v>
      </c>
      <c r="AH3247" s="28">
        <f t="shared" si="1240"/>
        <v>109.24732838720546</v>
      </c>
      <c r="AI3247" s="28">
        <f t="shared" si="1241"/>
        <v>0.94866406253849989</v>
      </c>
      <c r="AJ3247" s="27">
        <f t="shared" si="1238"/>
        <v>1.2150464144241391</v>
      </c>
      <c r="AK3247" s="27">
        <f t="shared" si="1242"/>
        <v>21.273128635939734</v>
      </c>
      <c r="AL3247" s="27" t="str">
        <f t="shared" si="1243"/>
        <v/>
      </c>
      <c r="AM3247" s="27">
        <f t="shared" si="1244"/>
        <v>1.098624513298702</v>
      </c>
      <c r="AN3247" s="27">
        <f t="shared" si="1245"/>
        <v>1.0587234453894967</v>
      </c>
      <c r="AO3247" s="27">
        <f t="shared" si="1246"/>
        <v>0.63980637235413107</v>
      </c>
      <c r="AP3247" s="29">
        <f t="shared" si="1247"/>
        <v>22.25681362000995</v>
      </c>
      <c r="AQ3247" s="27">
        <f t="shared" si="1248"/>
        <v>0.77402676665767101</v>
      </c>
      <c r="AR3247" s="29">
        <f t="shared" si="1249"/>
        <v>45.187398088278982</v>
      </c>
      <c r="AS3247" s="29">
        <f t="shared" si="1250"/>
        <v>961.277332255376</v>
      </c>
      <c r="AT3247" s="29">
        <f t="shared" si="1251"/>
        <v>870.56830742813622</v>
      </c>
      <c r="AU3247" s="29">
        <f t="shared" si="1252"/>
        <v>95.125316535142787</v>
      </c>
      <c r="AV3247" s="27">
        <f t="shared" si="1253"/>
        <v>2.94170169021878</v>
      </c>
      <c r="AW3247" s="27">
        <f t="shared" si="1254"/>
        <v>38.004811172081972</v>
      </c>
      <c r="AX3247" s="27">
        <f t="shared" si="1255"/>
        <v>11.010329704091273</v>
      </c>
      <c r="AY3247" s="16">
        <f t="shared" si="1256"/>
        <v>1.1041951838279245</v>
      </c>
      <c r="AZ3247" s="16">
        <f t="shared" si="1257"/>
        <v>0.23576670122814278</v>
      </c>
      <c r="BA3247" s="27">
        <f t="shared" si="1236"/>
        <v>0.97354444536974571</v>
      </c>
      <c r="BB3247" s="30">
        <f t="shared" si="1258"/>
        <v>0.21572827968643096</v>
      </c>
      <c r="BC3247" s="16">
        <f t="shared" si="1259"/>
        <v>4.6067326839207423</v>
      </c>
      <c r="BD3247" s="44"/>
      <c r="BE3247" s="44"/>
      <c r="BF3247" s="8"/>
    </row>
    <row r="3248" spans="1:58" x14ac:dyDescent="0.25">
      <c r="A3248" s="8">
        <v>3092</v>
      </c>
      <c r="B3248" s="16" t="s">
        <v>525</v>
      </c>
      <c r="C3248" s="8" t="s">
        <v>526</v>
      </c>
      <c r="D3248" s="8" t="s">
        <v>526</v>
      </c>
      <c r="E3248" s="8" t="s">
        <v>527</v>
      </c>
      <c r="F3248" s="8" t="s">
        <v>519</v>
      </c>
      <c r="G3248" s="1"/>
      <c r="H3248" s="1"/>
      <c r="I3248" s="1"/>
      <c r="J3248" s="1"/>
      <c r="K3248" s="1"/>
      <c r="L3248" s="34">
        <v>1729</v>
      </c>
      <c r="M3248" s="34">
        <v>128.41</v>
      </c>
      <c r="N3248" s="35">
        <v>10.029999999999999</v>
      </c>
      <c r="O3248" s="34">
        <v>510.17</v>
      </c>
      <c r="P3248" s="34">
        <v>1087.6500000000001</v>
      </c>
      <c r="Q3248" s="34">
        <v>129.63999999999999</v>
      </c>
      <c r="R3248" s="34">
        <v>536.79</v>
      </c>
      <c r="S3248" s="35">
        <v>81.510000000000005</v>
      </c>
      <c r="T3248" s="35">
        <v>17.8</v>
      </c>
      <c r="U3248" s="35">
        <v>54.56</v>
      </c>
      <c r="V3248" s="36">
        <v>6.12</v>
      </c>
      <c r="W3248" s="35">
        <v>28.58</v>
      </c>
      <c r="X3248" s="36">
        <v>5.24</v>
      </c>
      <c r="Y3248" s="35">
        <v>11.62</v>
      </c>
      <c r="Z3248" s="36">
        <v>1.29</v>
      </c>
      <c r="AA3248" s="36">
        <v>7.25</v>
      </c>
      <c r="AB3248" s="36">
        <v>0.875</v>
      </c>
      <c r="AC3248" s="2"/>
      <c r="AD3248" s="36">
        <v>4.68</v>
      </c>
      <c r="AE3248" s="36">
        <v>1</v>
      </c>
      <c r="AF3248" s="17">
        <f t="shared" ref="AF3248:AF3311" si="1260">IFERROR(SUM(O3248:AB3248),"")</f>
        <v>2479.0949999999998</v>
      </c>
      <c r="AG3248" s="27">
        <f t="shared" ref="AG3248:AG3311" si="1261">IFERROR((O3248/0.237)/(AA3248/0.161),"")</f>
        <v>47.802921577186098</v>
      </c>
      <c r="AH3248" s="28">
        <f t="shared" ref="AH3248:AH3311" si="1262">IFERROR((P3248/0.613)/(AA3248/0.161),"")</f>
        <v>39.401845080722282</v>
      </c>
      <c r="AI3248" s="28">
        <f t="shared" ref="AI3248:AI3311" si="1263">IFERROR((O3248/0.237)/(R3248/0.457),"")</f>
        <v>1.8326450333019628</v>
      </c>
      <c r="AJ3248" s="27">
        <f t="shared" ref="AJ3248:AJ3311" si="1264">IFERROR((O3248/0.237)/(S3248/0.138),"")</f>
        <v>3.6444732260854851</v>
      </c>
      <c r="AK3248" s="27">
        <f t="shared" ref="AK3248:AK3311" si="1265">IFERROR(L3248/M3248,"")</f>
        <v>13.464683435869482</v>
      </c>
      <c r="AL3248" s="27">
        <f t="shared" ref="AL3248:AL3311" si="1266">IFERROR(AD3248/AE3248,"")</f>
        <v>4.68</v>
      </c>
      <c r="AM3248" s="27">
        <f t="shared" ref="AM3248:AM3311" si="1267">IFERROR((P3248/0.613)/(SQRT((O3248/0.237)*(Q3248/0.0928))),"")</f>
        <v>1.0231749082100758</v>
      </c>
      <c r="AN3248" s="27">
        <f t="shared" ref="AN3248:AN3311" si="1268">IFERROR((T3248/0.0563)/SQRT((S3248/0.138)*(U3248/0.199)),"")</f>
        <v>0.78566075767933796</v>
      </c>
      <c r="AO3248" s="27">
        <f t="shared" ref="AO3248:AO3311" si="1269">IFERROR((M3248/1.57)/(0.25*(W3248/0.246)+(0.75*X3248/0.0546)),"")</f>
        <v>0.80961782467809218</v>
      </c>
      <c r="AP3248" s="29">
        <f t="shared" ref="AP3248:AP3311" si="1270">IFERROR(M3248/X3248,"")</f>
        <v>24.505725190839694</v>
      </c>
      <c r="AQ3248" s="27">
        <f t="shared" ref="AQ3248:AQ3311" si="1271">IFERROR((M3248/1.57)/(X3248/0.0546),"")</f>
        <v>0.85223732192346957</v>
      </c>
      <c r="AR3248" s="29">
        <f t="shared" ref="AR3248:AR3311" si="1272">IFERROR(M3248/AA3248,"")</f>
        <v>17.711724137931036</v>
      </c>
      <c r="AS3248" s="29">
        <f t="shared" ref="AS3248:AS3311" si="1273">IFERROR(L3248/AA3248,"")</f>
        <v>238.48275862068965</v>
      </c>
      <c r="AT3248" s="29">
        <f t="shared" ref="AT3248:AT3311" si="1274">IFERROR(L3248/AD3248,"")</f>
        <v>369.44444444444446</v>
      </c>
      <c r="AU3248" s="29">
        <f t="shared" si="1252"/>
        <v>8.8887084496320732</v>
      </c>
      <c r="AV3248" s="27">
        <f t="shared" ref="AV3248:AV3311" si="1275">IFERROR(O3248/U3248,"")</f>
        <v>9.3506231671554243</v>
      </c>
      <c r="AW3248" s="27">
        <f t="shared" ref="AW3248:AW3311" si="1276">IFERROR((U3248/0.199)/(AA3248/0.161),"")</f>
        <v>6.088483798301854</v>
      </c>
      <c r="AX3248" s="27">
        <f t="shared" ref="AX3248:AX3311" si="1277">IFERROR((W3248/0.246)/(AA3248/0.161),"")</f>
        <v>2.5799719652368935</v>
      </c>
      <c r="AY3248" s="16">
        <f t="shared" ref="AY3248:AY3311" si="1278">IFERROR(AD3248/AA3248,"")</f>
        <v>0.64551724137931032</v>
      </c>
      <c r="AZ3248" s="16">
        <f t="shared" ref="AZ3248:AZ3311" si="1279">IFERROR(S3248/R3248,"")</f>
        <v>0.15184709104118932</v>
      </c>
      <c r="BA3248" s="27">
        <f t="shared" ref="BA3248:BA3311" si="1280">IFERROR(SUM(O3248:U3248)/SUM(O3248:AB3248),"")</f>
        <v>0.97540433101595558</v>
      </c>
      <c r="BB3248" s="30">
        <f t="shared" ref="BB3248:BB3311" si="1281">IFERROR((L3248/7.25)/(R3248/0.457),"")</f>
        <v>0.20303399968266023</v>
      </c>
      <c r="BC3248" s="16">
        <f t="shared" ref="BC3248:BC3311" si="1282">IFERROR((L3248/7.25)/(M3248/1.57),"")</f>
        <v>2.9158004130089772</v>
      </c>
      <c r="BD3248" s="44"/>
      <c r="BE3248" s="44"/>
    </row>
    <row r="3249" spans="1:57" x14ac:dyDescent="0.25">
      <c r="A3249" s="8">
        <v>3093</v>
      </c>
      <c r="B3249" s="16" t="s">
        <v>525</v>
      </c>
      <c r="C3249" s="8" t="s">
        <v>526</v>
      </c>
      <c r="D3249" s="8" t="s">
        <v>526</v>
      </c>
      <c r="E3249" s="8" t="s">
        <v>527</v>
      </c>
      <c r="F3249" s="8" t="s">
        <v>519</v>
      </c>
      <c r="G3249" s="1"/>
      <c r="H3249" s="1"/>
      <c r="I3249" s="1"/>
      <c r="J3249" s="1"/>
      <c r="K3249" s="1"/>
      <c r="L3249" s="34">
        <v>1940.3</v>
      </c>
      <c r="M3249" s="34">
        <v>168.72</v>
      </c>
      <c r="N3249" s="35">
        <v>11.03</v>
      </c>
      <c r="O3249" s="34">
        <v>639.78</v>
      </c>
      <c r="P3249" s="34">
        <v>1369.04</v>
      </c>
      <c r="Q3249" s="34">
        <v>162.31</v>
      </c>
      <c r="R3249" s="34">
        <v>679.93</v>
      </c>
      <c r="S3249" s="34">
        <v>102.46</v>
      </c>
      <c r="T3249" s="35">
        <v>23.48</v>
      </c>
      <c r="U3249" s="35">
        <v>65.989999999999995</v>
      </c>
      <c r="V3249" s="36">
        <v>7.74</v>
      </c>
      <c r="W3249" s="35">
        <v>36.1</v>
      </c>
      <c r="X3249" s="36">
        <v>6.14</v>
      </c>
      <c r="Y3249" s="35">
        <v>13.68</v>
      </c>
      <c r="Z3249" s="36">
        <v>1.64</v>
      </c>
      <c r="AA3249" s="35">
        <v>10.23</v>
      </c>
      <c r="AB3249" s="36">
        <v>1.2</v>
      </c>
      <c r="AC3249" s="2"/>
      <c r="AD3249" s="36">
        <v>3.55</v>
      </c>
      <c r="AE3249" s="36">
        <v>0.79900000000000004</v>
      </c>
      <c r="AF3249" s="17">
        <f t="shared" si="1260"/>
        <v>3119.7199999999989</v>
      </c>
      <c r="AG3249" s="27">
        <f t="shared" si="1261"/>
        <v>42.484700001237364</v>
      </c>
      <c r="AH3249" s="28">
        <f t="shared" si="1262"/>
        <v>35.148427919674567</v>
      </c>
      <c r="AI3249" s="28">
        <f t="shared" si="1263"/>
        <v>1.8144053175987778</v>
      </c>
      <c r="AJ3249" s="27">
        <f t="shared" si="1264"/>
        <v>3.6358591311953794</v>
      </c>
      <c r="AK3249" s="27">
        <f t="shared" si="1265"/>
        <v>11.500118539592224</v>
      </c>
      <c r="AL3249" s="27">
        <f t="shared" si="1266"/>
        <v>4.443053817271589</v>
      </c>
      <c r="AM3249" s="27">
        <f t="shared" si="1267"/>
        <v>1.02781713884467</v>
      </c>
      <c r="AN3249" s="27">
        <f t="shared" si="1268"/>
        <v>0.84050352501007297</v>
      </c>
      <c r="AO3249" s="27">
        <f t="shared" si="1269"/>
        <v>0.88793731909979934</v>
      </c>
      <c r="AP3249" s="29">
        <f t="shared" si="1270"/>
        <v>27.478827361563518</v>
      </c>
      <c r="AQ3249" s="27">
        <f t="shared" si="1271"/>
        <v>0.9556331044212536</v>
      </c>
      <c r="AR3249" s="29">
        <f t="shared" si="1272"/>
        <v>16.492668621700879</v>
      </c>
      <c r="AS3249" s="29">
        <f t="shared" si="1273"/>
        <v>189.66764418377321</v>
      </c>
      <c r="AT3249" s="29">
        <f t="shared" si="1274"/>
        <v>546.56338028169012</v>
      </c>
      <c r="AU3249" s="29">
        <f t="shared" si="1252"/>
        <v>8.5495559502664289</v>
      </c>
      <c r="AV3249" s="27">
        <f t="shared" si="1275"/>
        <v>9.695105318987725</v>
      </c>
      <c r="AW3249" s="27">
        <f t="shared" si="1276"/>
        <v>5.2188557646492475</v>
      </c>
      <c r="AX3249" s="27">
        <f t="shared" si="1277"/>
        <v>2.3095232418599845</v>
      </c>
      <c r="AY3249" s="16">
        <f t="shared" si="1278"/>
        <v>0.34701857282502441</v>
      </c>
      <c r="AZ3249" s="16">
        <f t="shared" si="1279"/>
        <v>0.15069198299824982</v>
      </c>
      <c r="BA3249" s="27">
        <f t="shared" si="1280"/>
        <v>0.97540484402446404</v>
      </c>
      <c r="BB3249" s="30">
        <f t="shared" si="1281"/>
        <v>0.17987999778881905</v>
      </c>
      <c r="BC3249" s="16">
        <f t="shared" si="1282"/>
        <v>2.4903704975392813</v>
      </c>
      <c r="BD3249" s="44"/>
      <c r="BE3249" s="44"/>
    </row>
    <row r="3250" spans="1:57" x14ac:dyDescent="0.25">
      <c r="A3250" s="8">
        <v>3094</v>
      </c>
      <c r="B3250" s="16" t="s">
        <v>525</v>
      </c>
      <c r="C3250" s="8" t="s">
        <v>526</v>
      </c>
      <c r="D3250" s="8" t="s">
        <v>526</v>
      </c>
      <c r="E3250" s="8" t="s">
        <v>527</v>
      </c>
      <c r="F3250" s="8" t="s">
        <v>519</v>
      </c>
      <c r="G3250" s="1"/>
      <c r="H3250" s="1"/>
      <c r="I3250" s="1"/>
      <c r="J3250" s="1"/>
      <c r="K3250" s="1"/>
      <c r="L3250" s="34">
        <v>1739.22</v>
      </c>
      <c r="M3250" s="34">
        <v>147.38999999999999</v>
      </c>
      <c r="N3250" s="35">
        <v>10.76</v>
      </c>
      <c r="O3250" s="34">
        <v>559.61</v>
      </c>
      <c r="P3250" s="34">
        <v>1215.68</v>
      </c>
      <c r="Q3250" s="34">
        <v>144.02000000000001</v>
      </c>
      <c r="R3250" s="34">
        <v>599.46</v>
      </c>
      <c r="S3250" s="35">
        <v>90.72</v>
      </c>
      <c r="T3250" s="35">
        <v>19.82</v>
      </c>
      <c r="U3250" s="35">
        <v>58.73</v>
      </c>
      <c r="V3250" s="36">
        <v>6.83</v>
      </c>
      <c r="W3250" s="35">
        <v>32.18</v>
      </c>
      <c r="X3250" s="36">
        <v>5.46</v>
      </c>
      <c r="Y3250" s="35">
        <v>12.01</v>
      </c>
      <c r="Z3250" s="36">
        <v>1.41</v>
      </c>
      <c r="AA3250" s="36">
        <v>8.42</v>
      </c>
      <c r="AB3250" s="36">
        <v>1.1599999999999999</v>
      </c>
      <c r="AC3250" s="2"/>
      <c r="AD3250" s="36">
        <v>4.9400000000000004</v>
      </c>
      <c r="AE3250" s="36">
        <v>1.1299999999999999</v>
      </c>
      <c r="AF3250" s="17">
        <f t="shared" si="1260"/>
        <v>2755.5099999999998</v>
      </c>
      <c r="AG3250" s="27">
        <f t="shared" si="1261"/>
        <v>45.149287912043867</v>
      </c>
      <c r="AH3250" s="28">
        <f t="shared" si="1262"/>
        <v>37.92037136779129</v>
      </c>
      <c r="AI3250" s="28">
        <f t="shared" si="1263"/>
        <v>1.8000854073870425</v>
      </c>
      <c r="AJ3250" s="27">
        <f t="shared" si="1264"/>
        <v>3.5918084298885993</v>
      </c>
      <c r="AK3250" s="27">
        <f t="shared" si="1265"/>
        <v>11.800122124974559</v>
      </c>
      <c r="AL3250" s="27">
        <f t="shared" si="1266"/>
        <v>4.3716814159292046</v>
      </c>
      <c r="AM3250" s="27">
        <f t="shared" si="1267"/>
        <v>1.0359834604020475</v>
      </c>
      <c r="AN3250" s="27">
        <f t="shared" si="1268"/>
        <v>0.79924479288906314</v>
      </c>
      <c r="AO3250" s="27">
        <f t="shared" si="1269"/>
        <v>0.87164481220468226</v>
      </c>
      <c r="AP3250" s="29">
        <f t="shared" si="1270"/>
        <v>26.994505494505493</v>
      </c>
      <c r="AQ3250" s="27">
        <f t="shared" si="1271"/>
        <v>0.93878980891719732</v>
      </c>
      <c r="AR3250" s="29">
        <f t="shared" si="1272"/>
        <v>17.504750593824227</v>
      </c>
      <c r="AS3250" s="29">
        <f t="shared" si="1273"/>
        <v>206.55819477434679</v>
      </c>
      <c r="AT3250" s="29">
        <f t="shared" si="1274"/>
        <v>352.06882591093114</v>
      </c>
      <c r="AU3250" s="29">
        <f t="shared" si="1252"/>
        <v>7.4657316102162072</v>
      </c>
      <c r="AV3250" s="27">
        <f t="shared" si="1275"/>
        <v>9.5285203473522913</v>
      </c>
      <c r="AW3250" s="27">
        <f t="shared" si="1276"/>
        <v>5.6431384953269914</v>
      </c>
      <c r="AX3250" s="27">
        <f t="shared" si="1277"/>
        <v>2.5012938609196071</v>
      </c>
      <c r="AY3250" s="16">
        <f t="shared" si="1278"/>
        <v>0.58669833729216159</v>
      </c>
      <c r="AZ3250" s="16">
        <f t="shared" si="1279"/>
        <v>0.15133620258232408</v>
      </c>
      <c r="BA3250" s="27">
        <f t="shared" si="1280"/>
        <v>0.97551451455447458</v>
      </c>
      <c r="BB3250" s="30">
        <f t="shared" si="1281"/>
        <v>0.18288264955701514</v>
      </c>
      <c r="BC3250" s="16">
        <f t="shared" si="1282"/>
        <v>2.5553367912013871</v>
      </c>
      <c r="BD3250" s="44"/>
      <c r="BE3250" s="44"/>
    </row>
    <row r="3251" spans="1:57" x14ac:dyDescent="0.25">
      <c r="A3251" s="8">
        <v>3095</v>
      </c>
      <c r="B3251" s="16" t="s">
        <v>525</v>
      </c>
      <c r="C3251" s="8" t="s">
        <v>526</v>
      </c>
      <c r="D3251" s="8" t="s">
        <v>526</v>
      </c>
      <c r="E3251" s="8" t="s">
        <v>527</v>
      </c>
      <c r="F3251" s="8" t="s">
        <v>519</v>
      </c>
      <c r="G3251" s="1"/>
      <c r="H3251" s="1"/>
      <c r="I3251" s="1"/>
      <c r="J3251" s="1"/>
      <c r="K3251" s="1"/>
      <c r="L3251" s="34">
        <v>1688.56</v>
      </c>
      <c r="M3251" s="34">
        <v>125.38</v>
      </c>
      <c r="N3251" s="35">
        <v>9.6</v>
      </c>
      <c r="O3251" s="34">
        <v>313.89</v>
      </c>
      <c r="P3251" s="34">
        <v>713.51</v>
      </c>
      <c r="Q3251" s="35">
        <v>90.66</v>
      </c>
      <c r="R3251" s="34">
        <v>413.43</v>
      </c>
      <c r="S3251" s="35">
        <v>72.53</v>
      </c>
      <c r="T3251" s="35">
        <v>16.579999999999998</v>
      </c>
      <c r="U3251" s="35">
        <v>50.58</v>
      </c>
      <c r="V3251" s="36">
        <v>6.03</v>
      </c>
      <c r="W3251" s="35">
        <v>28.23</v>
      </c>
      <c r="X3251" s="36">
        <v>4.8600000000000003</v>
      </c>
      <c r="Y3251" s="35">
        <v>10.75</v>
      </c>
      <c r="Z3251" s="36">
        <v>1.1299999999999999</v>
      </c>
      <c r="AA3251" s="36">
        <v>7.01</v>
      </c>
      <c r="AB3251" s="36">
        <v>0.85</v>
      </c>
      <c r="AC3251" s="2"/>
      <c r="AD3251" s="36">
        <v>3.49</v>
      </c>
      <c r="AE3251" s="36">
        <v>0.75700000000000001</v>
      </c>
      <c r="AF3251" s="17">
        <f t="shared" si="1260"/>
        <v>1730.04</v>
      </c>
      <c r="AG3251" s="27">
        <f t="shared" si="1261"/>
        <v>30.418443814442298</v>
      </c>
      <c r="AH3251" s="28">
        <f t="shared" si="1262"/>
        <v>26.732984573424591</v>
      </c>
      <c r="AI3251" s="28">
        <f t="shared" si="1263"/>
        <v>1.4640076519466505</v>
      </c>
      <c r="AJ3251" s="27">
        <f t="shared" si="1264"/>
        <v>2.519941988212647</v>
      </c>
      <c r="AK3251" s="27">
        <f t="shared" si="1265"/>
        <v>13.467538682405488</v>
      </c>
      <c r="AL3251" s="27">
        <f t="shared" si="1266"/>
        <v>4.6103038309114925</v>
      </c>
      <c r="AM3251" s="27">
        <f t="shared" si="1267"/>
        <v>1.0232721480621185</v>
      </c>
      <c r="AN3251" s="27">
        <f t="shared" si="1268"/>
        <v>0.80573821396226053</v>
      </c>
      <c r="AO3251" s="27">
        <f t="shared" si="1269"/>
        <v>0.83669104243623216</v>
      </c>
      <c r="AP3251" s="29">
        <f t="shared" si="1270"/>
        <v>25.798353909465018</v>
      </c>
      <c r="AQ3251" s="27">
        <f t="shared" si="1271"/>
        <v>0.89719116143744593</v>
      </c>
      <c r="AR3251" s="29">
        <f t="shared" si="1272"/>
        <v>17.885877318116975</v>
      </c>
      <c r="AS3251" s="29">
        <f t="shared" si="1273"/>
        <v>240.8787446504993</v>
      </c>
      <c r="AT3251" s="29">
        <f t="shared" si="1274"/>
        <v>483.82808022922632</v>
      </c>
      <c r="AU3251" s="29">
        <f t="shared" si="1252"/>
        <v>8.52299655208442</v>
      </c>
      <c r="AV3251" s="27">
        <f t="shared" si="1275"/>
        <v>6.2058125741399763</v>
      </c>
      <c r="AW3251" s="27">
        <f t="shared" si="1276"/>
        <v>5.8375902336217464</v>
      </c>
      <c r="AX3251" s="27">
        <f t="shared" si="1277"/>
        <v>2.6356250652378139</v>
      </c>
      <c r="AY3251" s="16">
        <f t="shared" si="1278"/>
        <v>0.49786019971469336</v>
      </c>
      <c r="AZ3251" s="16">
        <f t="shared" si="1279"/>
        <v>0.17543477735045837</v>
      </c>
      <c r="BA3251" s="27">
        <f t="shared" si="1280"/>
        <v>0.96597766525629469</v>
      </c>
      <c r="BB3251" s="30">
        <f t="shared" si="1281"/>
        <v>0.25744988560795429</v>
      </c>
      <c r="BC3251" s="16">
        <f t="shared" si="1282"/>
        <v>2.9164187215691881</v>
      </c>
      <c r="BD3251" s="44"/>
      <c r="BE3251" s="44"/>
    </row>
    <row r="3252" spans="1:57" x14ac:dyDescent="0.25">
      <c r="A3252" s="8">
        <v>3096</v>
      </c>
      <c r="B3252" s="16" t="s">
        <v>525</v>
      </c>
      <c r="C3252" s="8" t="s">
        <v>526</v>
      </c>
      <c r="D3252" s="8" t="s">
        <v>526</v>
      </c>
      <c r="E3252" s="8" t="s">
        <v>527</v>
      </c>
      <c r="F3252" s="8" t="s">
        <v>519</v>
      </c>
      <c r="G3252" s="1"/>
      <c r="H3252" s="1"/>
      <c r="I3252" s="1"/>
      <c r="J3252" s="1"/>
      <c r="K3252" s="1"/>
      <c r="L3252" s="34">
        <v>1946.06</v>
      </c>
      <c r="M3252" s="34">
        <v>122.4</v>
      </c>
      <c r="N3252" s="35">
        <v>11.23</v>
      </c>
      <c r="O3252" s="34">
        <v>388.86</v>
      </c>
      <c r="P3252" s="34">
        <v>848.8</v>
      </c>
      <c r="Q3252" s="34">
        <v>107.53</v>
      </c>
      <c r="R3252" s="34">
        <v>460.38</v>
      </c>
      <c r="S3252" s="35">
        <v>76.510000000000005</v>
      </c>
      <c r="T3252" s="35">
        <v>18.14</v>
      </c>
      <c r="U3252" s="35">
        <v>52.09</v>
      </c>
      <c r="V3252" s="36">
        <v>5.97</v>
      </c>
      <c r="W3252" s="35">
        <v>28.5</v>
      </c>
      <c r="X3252" s="36">
        <v>4.83</v>
      </c>
      <c r="Y3252" s="35">
        <v>10.68</v>
      </c>
      <c r="Z3252" s="36">
        <v>1.22</v>
      </c>
      <c r="AA3252" s="36">
        <v>7.25</v>
      </c>
      <c r="AB3252" s="36">
        <v>0.80300000000000005</v>
      </c>
      <c r="AC3252" s="2"/>
      <c r="AD3252" s="36">
        <v>3.98</v>
      </c>
      <c r="AE3252" s="36">
        <v>0.89</v>
      </c>
      <c r="AF3252" s="17">
        <f t="shared" si="1260"/>
        <v>2011.5629999999999</v>
      </c>
      <c r="AG3252" s="27">
        <f t="shared" si="1261"/>
        <v>36.436176342208647</v>
      </c>
      <c r="AH3252" s="28">
        <f t="shared" si="1262"/>
        <v>30.749125274230746</v>
      </c>
      <c r="AI3252" s="28">
        <f t="shared" si="1263"/>
        <v>1.6287134293574765</v>
      </c>
      <c r="AJ3252" s="27">
        <f t="shared" si="1264"/>
        <v>2.9594145879830389</v>
      </c>
      <c r="AK3252" s="27">
        <f t="shared" si="1265"/>
        <v>15.899183006535946</v>
      </c>
      <c r="AL3252" s="27">
        <f t="shared" si="1266"/>
        <v>4.4719101123595504</v>
      </c>
      <c r="AM3252" s="27">
        <f t="shared" si="1267"/>
        <v>1.0042263175886623</v>
      </c>
      <c r="AN3252" s="27">
        <f t="shared" si="1268"/>
        <v>0.84578248952085977</v>
      </c>
      <c r="AO3252" s="27">
        <f t="shared" si="1269"/>
        <v>0.81798485380410257</v>
      </c>
      <c r="AP3252" s="29">
        <f t="shared" si="1270"/>
        <v>25.341614906832298</v>
      </c>
      <c r="AQ3252" s="27">
        <f t="shared" si="1271"/>
        <v>0.881307117142066</v>
      </c>
      <c r="AR3252" s="29">
        <f t="shared" si="1272"/>
        <v>16.882758620689657</v>
      </c>
      <c r="AS3252" s="29">
        <f t="shared" si="1273"/>
        <v>268.42206896551721</v>
      </c>
      <c r="AT3252" s="29">
        <f t="shared" si="1274"/>
        <v>488.95979899497485</v>
      </c>
      <c r="AU3252" s="29">
        <f t="shared" si="1252"/>
        <v>9.8707112979966336</v>
      </c>
      <c r="AV3252" s="27">
        <f t="shared" si="1275"/>
        <v>7.465156459973123</v>
      </c>
      <c r="AW3252" s="27">
        <f t="shared" si="1276"/>
        <v>5.8128504591925143</v>
      </c>
      <c r="AX3252" s="27">
        <f t="shared" si="1277"/>
        <v>2.5727502102607231</v>
      </c>
      <c r="AY3252" s="16">
        <f t="shared" si="1278"/>
        <v>0.54896551724137932</v>
      </c>
      <c r="AZ3252" s="16">
        <f t="shared" si="1279"/>
        <v>0.16618880055606239</v>
      </c>
      <c r="BA3252" s="27">
        <f t="shared" si="1280"/>
        <v>0.97054380101443494</v>
      </c>
      <c r="BB3252" s="30">
        <f t="shared" si="1281"/>
        <v>0.26645137824675563</v>
      </c>
      <c r="BC3252" s="16">
        <f t="shared" si="1282"/>
        <v>3.4429954924498531</v>
      </c>
      <c r="BD3252" s="44"/>
      <c r="BE3252" s="44"/>
    </row>
    <row r="3253" spans="1:57" x14ac:dyDescent="0.25">
      <c r="A3253" s="8">
        <v>3097</v>
      </c>
      <c r="B3253" s="16" t="s">
        <v>525</v>
      </c>
      <c r="C3253" s="8" t="s">
        <v>526</v>
      </c>
      <c r="D3253" s="8" t="s">
        <v>526</v>
      </c>
      <c r="E3253" s="8" t="s">
        <v>527</v>
      </c>
      <c r="F3253" s="8" t="s">
        <v>519</v>
      </c>
      <c r="G3253" s="1"/>
      <c r="H3253" s="1"/>
      <c r="I3253" s="1"/>
      <c r="J3253" s="1"/>
      <c r="K3253" s="1"/>
      <c r="L3253" s="34">
        <v>1970.42</v>
      </c>
      <c r="M3253" s="34">
        <v>128.38999999999999</v>
      </c>
      <c r="N3253" s="35">
        <v>10.36</v>
      </c>
      <c r="O3253" s="34">
        <v>438.01</v>
      </c>
      <c r="P3253" s="34">
        <v>946.33</v>
      </c>
      <c r="Q3253" s="34">
        <v>115.7</v>
      </c>
      <c r="R3253" s="34">
        <v>503.09</v>
      </c>
      <c r="S3253" s="35">
        <v>80.069999999999993</v>
      </c>
      <c r="T3253" s="35">
        <v>18.25</v>
      </c>
      <c r="U3253" s="35">
        <v>54</v>
      </c>
      <c r="V3253" s="36">
        <v>6.06</v>
      </c>
      <c r="W3253" s="35">
        <v>28.91</v>
      </c>
      <c r="X3253" s="36">
        <v>4.7300000000000004</v>
      </c>
      <c r="Y3253" s="35">
        <v>11.03</v>
      </c>
      <c r="Z3253" s="36">
        <v>1.3</v>
      </c>
      <c r="AA3253" s="36">
        <v>7.04</v>
      </c>
      <c r="AB3253" s="36">
        <v>0.94</v>
      </c>
      <c r="AC3253" s="2"/>
      <c r="AD3253" s="36">
        <v>3.8</v>
      </c>
      <c r="AE3253" s="36">
        <v>0.9</v>
      </c>
      <c r="AF3253" s="17">
        <f t="shared" si="1260"/>
        <v>2215.4600000000005</v>
      </c>
      <c r="AG3253" s="27">
        <f t="shared" si="1261"/>
        <v>42.265780830456464</v>
      </c>
      <c r="AH3253" s="28">
        <f t="shared" si="1262"/>
        <v>35.304929649265908</v>
      </c>
      <c r="AI3253" s="28">
        <f t="shared" si="1263"/>
        <v>1.6788279655358578</v>
      </c>
      <c r="AJ3253" s="27">
        <f t="shared" si="1264"/>
        <v>3.1852603655345879</v>
      </c>
      <c r="AK3253" s="27">
        <f t="shared" si="1265"/>
        <v>15.347145416309683</v>
      </c>
      <c r="AL3253" s="27">
        <f t="shared" si="1266"/>
        <v>4.2222222222222223</v>
      </c>
      <c r="AM3253" s="27">
        <f t="shared" si="1267"/>
        <v>1.0170015206294989</v>
      </c>
      <c r="AN3253" s="27">
        <f t="shared" si="1268"/>
        <v>0.81693736678663842</v>
      </c>
      <c r="AO3253" s="27">
        <f t="shared" si="1269"/>
        <v>0.86671763639460209</v>
      </c>
      <c r="AP3253" s="29">
        <f t="shared" si="1270"/>
        <v>27.143763213530651</v>
      </c>
      <c r="AQ3253" s="27">
        <f t="shared" si="1271"/>
        <v>0.94398055506928258</v>
      </c>
      <c r="AR3253" s="29">
        <f t="shared" si="1272"/>
        <v>18.237215909090907</v>
      </c>
      <c r="AS3253" s="29">
        <f t="shared" si="1273"/>
        <v>279.88920454545456</v>
      </c>
      <c r="AT3253" s="29">
        <f t="shared" si="1274"/>
        <v>518.53157894736842</v>
      </c>
      <c r="AU3253" s="29">
        <f t="shared" si="1252"/>
        <v>8.4832394845243932</v>
      </c>
      <c r="AV3253" s="27">
        <f t="shared" si="1275"/>
        <v>8.1112962962962953</v>
      </c>
      <c r="AW3253" s="27">
        <f t="shared" si="1276"/>
        <v>6.2057446322521708</v>
      </c>
      <c r="AX3253" s="27">
        <f t="shared" si="1277"/>
        <v>2.6876097099039171</v>
      </c>
      <c r="AY3253" s="16">
        <f t="shared" si="1278"/>
        <v>0.53977272727272729</v>
      </c>
      <c r="AZ3253" s="16">
        <f t="shared" si="1279"/>
        <v>0.15915641336540182</v>
      </c>
      <c r="BA3253" s="27">
        <f t="shared" si="1280"/>
        <v>0.97291307448565978</v>
      </c>
      <c r="BB3253" s="30">
        <f t="shared" si="1281"/>
        <v>0.24688307363939133</v>
      </c>
      <c r="BC3253" s="16">
        <f t="shared" si="1282"/>
        <v>3.3234508004974073</v>
      </c>
      <c r="BD3253" s="44"/>
      <c r="BE3253" s="44"/>
    </row>
    <row r="3254" spans="1:57" x14ac:dyDescent="0.25">
      <c r="A3254" s="8">
        <v>3098</v>
      </c>
      <c r="B3254" s="16" t="s">
        <v>525</v>
      </c>
      <c r="C3254" s="8" t="s">
        <v>526</v>
      </c>
      <c r="D3254" s="8" t="s">
        <v>526</v>
      </c>
      <c r="E3254" s="8" t="s">
        <v>527</v>
      </c>
      <c r="F3254" s="8" t="s">
        <v>519</v>
      </c>
      <c r="G3254" s="1"/>
      <c r="H3254" s="1"/>
      <c r="I3254" s="1"/>
      <c r="J3254" s="1"/>
      <c r="K3254" s="1"/>
      <c r="L3254" s="34">
        <v>1687.93</v>
      </c>
      <c r="M3254" s="34">
        <v>124.21</v>
      </c>
      <c r="N3254" s="35">
        <v>10.06</v>
      </c>
      <c r="O3254" s="34">
        <v>355.93</v>
      </c>
      <c r="P3254" s="34">
        <v>773.25</v>
      </c>
      <c r="Q3254" s="35">
        <v>97.13</v>
      </c>
      <c r="R3254" s="34">
        <v>432.88</v>
      </c>
      <c r="S3254" s="35">
        <v>74.86</v>
      </c>
      <c r="T3254" s="35">
        <v>18.59</v>
      </c>
      <c r="U3254" s="35">
        <v>53.93</v>
      </c>
      <c r="V3254" s="36">
        <v>6.05</v>
      </c>
      <c r="W3254" s="35">
        <v>27.52</v>
      </c>
      <c r="X3254" s="36">
        <v>4.96</v>
      </c>
      <c r="Y3254" s="35">
        <v>11.35</v>
      </c>
      <c r="Z3254" s="36">
        <v>1.26</v>
      </c>
      <c r="AA3254" s="36">
        <v>6.33</v>
      </c>
      <c r="AB3254" s="36">
        <v>1.04</v>
      </c>
      <c r="AC3254" s="2"/>
      <c r="AD3254" s="36">
        <v>4.04</v>
      </c>
      <c r="AE3254" s="36">
        <v>0.8</v>
      </c>
      <c r="AF3254" s="17">
        <f t="shared" si="1260"/>
        <v>1865.0799999999997</v>
      </c>
      <c r="AG3254" s="27">
        <f t="shared" si="1261"/>
        <v>38.197805640543663</v>
      </c>
      <c r="AH3254" s="28">
        <f t="shared" si="1262"/>
        <v>32.083491182360085</v>
      </c>
      <c r="AI3254" s="28">
        <f t="shared" si="1263"/>
        <v>1.5854951860056909</v>
      </c>
      <c r="AJ3254" s="27">
        <f t="shared" si="1264"/>
        <v>2.7685062750044813</v>
      </c>
      <c r="AK3254" s="27">
        <f t="shared" si="1265"/>
        <v>13.58932453103615</v>
      </c>
      <c r="AL3254" s="27">
        <f t="shared" si="1266"/>
        <v>5.05</v>
      </c>
      <c r="AM3254" s="27">
        <f t="shared" si="1267"/>
        <v>1.0061173160529866</v>
      </c>
      <c r="AN3254" s="27">
        <f t="shared" si="1268"/>
        <v>0.86118598762161414</v>
      </c>
      <c r="AO3254" s="27">
        <f t="shared" si="1269"/>
        <v>0.82325896571840995</v>
      </c>
      <c r="AP3254" s="29">
        <f t="shared" si="1270"/>
        <v>25.04233870967742</v>
      </c>
      <c r="AQ3254" s="27">
        <f t="shared" si="1271"/>
        <v>0.87089916786521482</v>
      </c>
      <c r="AR3254" s="29">
        <f t="shared" si="1272"/>
        <v>19.622432859399684</v>
      </c>
      <c r="AS3254" s="29">
        <f t="shared" si="1273"/>
        <v>266.65560821484991</v>
      </c>
      <c r="AT3254" s="29">
        <f t="shared" si="1274"/>
        <v>417.80445544554459</v>
      </c>
      <c r="AU3254" s="29">
        <f t="shared" si="1252"/>
        <v>7.8103907637655405</v>
      </c>
      <c r="AV3254" s="27">
        <f t="shared" si="1275"/>
        <v>6.5998516595586869</v>
      </c>
      <c r="AW3254" s="27">
        <f t="shared" si="1276"/>
        <v>6.892860828629721</v>
      </c>
      <c r="AX3254" s="27">
        <f t="shared" si="1277"/>
        <v>2.8453486430598902</v>
      </c>
      <c r="AY3254" s="16">
        <f t="shared" si="1278"/>
        <v>0.6382306477093207</v>
      </c>
      <c r="AZ3254" s="16">
        <f t="shared" si="1279"/>
        <v>0.17293476252079099</v>
      </c>
      <c r="BA3254" s="27">
        <f t="shared" si="1280"/>
        <v>0.96862869153065834</v>
      </c>
      <c r="BB3254" s="30">
        <f t="shared" si="1281"/>
        <v>0.2457905065670824</v>
      </c>
      <c r="BC3254" s="16">
        <f t="shared" si="1282"/>
        <v>2.9427916570657593</v>
      </c>
      <c r="BD3254" s="44"/>
      <c r="BE3254" s="44"/>
    </row>
    <row r="3255" spans="1:57" x14ac:dyDescent="0.25">
      <c r="A3255" s="8">
        <v>3099</v>
      </c>
      <c r="B3255" s="16" t="s">
        <v>525</v>
      </c>
      <c r="C3255" s="8" t="s">
        <v>526</v>
      </c>
      <c r="D3255" s="8" t="s">
        <v>526</v>
      </c>
      <c r="E3255" s="8" t="s">
        <v>527</v>
      </c>
      <c r="F3255" s="8" t="s">
        <v>519</v>
      </c>
      <c r="G3255" s="1"/>
      <c r="H3255" s="1"/>
      <c r="I3255" s="1"/>
      <c r="J3255" s="1"/>
      <c r="K3255" s="1"/>
      <c r="L3255" s="34">
        <v>2010.53</v>
      </c>
      <c r="M3255" s="34">
        <v>119.94</v>
      </c>
      <c r="N3255" s="35">
        <v>10.92</v>
      </c>
      <c r="O3255" s="34">
        <v>453.45</v>
      </c>
      <c r="P3255" s="34">
        <v>974.36</v>
      </c>
      <c r="Q3255" s="34">
        <v>118.83</v>
      </c>
      <c r="R3255" s="34">
        <v>501.08</v>
      </c>
      <c r="S3255" s="35">
        <v>76.83</v>
      </c>
      <c r="T3255" s="35">
        <v>18.09</v>
      </c>
      <c r="U3255" s="35">
        <v>51.92</v>
      </c>
      <c r="V3255" s="36">
        <v>5.62</v>
      </c>
      <c r="W3255" s="35">
        <v>27.1</v>
      </c>
      <c r="X3255" s="36">
        <v>4.6900000000000004</v>
      </c>
      <c r="Y3255" s="35">
        <v>9.82</v>
      </c>
      <c r="Z3255" s="36">
        <v>1.08</v>
      </c>
      <c r="AA3255" s="36">
        <v>6.82</v>
      </c>
      <c r="AB3255" s="36">
        <v>0.71299999999999997</v>
      </c>
      <c r="AC3255" s="2"/>
      <c r="AD3255" s="36">
        <v>4.34</v>
      </c>
      <c r="AE3255" s="36">
        <v>1.1399999999999999</v>
      </c>
      <c r="AF3255" s="17">
        <f t="shared" si="1260"/>
        <v>2250.4030000000002</v>
      </c>
      <c r="AG3255" s="27">
        <f t="shared" si="1261"/>
        <v>45.167136864768558</v>
      </c>
      <c r="AH3255" s="28">
        <f t="shared" si="1262"/>
        <v>37.523252309443968</v>
      </c>
      <c r="AI3255" s="28">
        <f t="shared" si="1263"/>
        <v>1.744978946740863</v>
      </c>
      <c r="AJ3255" s="27">
        <f t="shared" si="1264"/>
        <v>3.4366025929349204</v>
      </c>
      <c r="AK3255" s="27">
        <f t="shared" si="1265"/>
        <v>16.762798065699517</v>
      </c>
      <c r="AL3255" s="27">
        <f t="shared" si="1266"/>
        <v>3.8070175438596494</v>
      </c>
      <c r="AM3255" s="27">
        <f t="shared" si="1267"/>
        <v>1.0154987231123971</v>
      </c>
      <c r="AN3255" s="27">
        <f t="shared" si="1268"/>
        <v>0.84306972702994099</v>
      </c>
      <c r="AO3255" s="27">
        <f t="shared" si="1269"/>
        <v>0.83070691757429005</v>
      </c>
      <c r="AP3255" s="29">
        <f t="shared" si="1270"/>
        <v>25.573560767590617</v>
      </c>
      <c r="AQ3255" s="27">
        <f t="shared" si="1271"/>
        <v>0.8893735145926418</v>
      </c>
      <c r="AR3255" s="29">
        <f t="shared" si="1272"/>
        <v>17.586510263929618</v>
      </c>
      <c r="AS3255" s="29">
        <f t="shared" si="1273"/>
        <v>294.79912023460406</v>
      </c>
      <c r="AT3255" s="29">
        <f t="shared" si="1274"/>
        <v>463.25576036866363</v>
      </c>
      <c r="AU3255" s="29">
        <f t="shared" si="1252"/>
        <v>11.086022335763879</v>
      </c>
      <c r="AV3255" s="27">
        <f t="shared" si="1275"/>
        <v>8.7336286594761159</v>
      </c>
      <c r="AW3255" s="27">
        <f t="shared" si="1276"/>
        <v>6.1591830118333597</v>
      </c>
      <c r="AX3255" s="27">
        <f t="shared" si="1277"/>
        <v>2.6006127363326423</v>
      </c>
      <c r="AY3255" s="16">
        <f t="shared" si="1278"/>
        <v>0.63636363636363635</v>
      </c>
      <c r="AZ3255" s="16">
        <f t="shared" si="1279"/>
        <v>0.15332880977089486</v>
      </c>
      <c r="BA3255" s="27">
        <f t="shared" si="1280"/>
        <v>0.97518533347138259</v>
      </c>
      <c r="BB3255" s="30">
        <f t="shared" si="1281"/>
        <v>0.25291913191643983</v>
      </c>
      <c r="BC3255" s="16">
        <f t="shared" si="1282"/>
        <v>3.6300128225032058</v>
      </c>
      <c r="BD3255" s="44"/>
      <c r="BE3255" s="44"/>
    </row>
    <row r="3256" spans="1:57" x14ac:dyDescent="0.25">
      <c r="A3256" s="8">
        <v>3100</v>
      </c>
      <c r="B3256" s="16" t="s">
        <v>525</v>
      </c>
      <c r="C3256" s="8" t="s">
        <v>526</v>
      </c>
      <c r="D3256" s="8" t="s">
        <v>526</v>
      </c>
      <c r="E3256" s="8" t="s">
        <v>527</v>
      </c>
      <c r="F3256" s="8" t="s">
        <v>519</v>
      </c>
      <c r="G3256" s="1"/>
      <c r="H3256" s="1"/>
      <c r="I3256" s="1"/>
      <c r="J3256" s="1"/>
      <c r="K3256" s="1"/>
      <c r="L3256" s="34">
        <v>1700.21</v>
      </c>
      <c r="M3256" s="34">
        <v>177.01</v>
      </c>
      <c r="N3256" s="35">
        <v>12.5</v>
      </c>
      <c r="O3256" s="34">
        <v>587.66999999999996</v>
      </c>
      <c r="P3256" s="34">
        <v>1275.8499999999999</v>
      </c>
      <c r="Q3256" s="34">
        <v>154.02000000000001</v>
      </c>
      <c r="R3256" s="34">
        <v>639.6</v>
      </c>
      <c r="S3256" s="35">
        <v>95.63</v>
      </c>
      <c r="T3256" s="35">
        <v>23.59</v>
      </c>
      <c r="U3256" s="35">
        <v>64.77</v>
      </c>
      <c r="V3256" s="36">
        <v>7.93</v>
      </c>
      <c r="W3256" s="35">
        <v>37.19</v>
      </c>
      <c r="X3256" s="36">
        <v>6.56</v>
      </c>
      <c r="Y3256" s="35">
        <v>15.58</v>
      </c>
      <c r="Z3256" s="36">
        <v>1.72</v>
      </c>
      <c r="AA3256" s="35">
        <v>10.64</v>
      </c>
      <c r="AB3256" s="36">
        <v>1.39</v>
      </c>
      <c r="AC3256" s="2"/>
      <c r="AD3256" s="36">
        <v>4.4800000000000004</v>
      </c>
      <c r="AE3256" s="36">
        <v>1.28</v>
      </c>
      <c r="AF3256" s="17">
        <f t="shared" si="1260"/>
        <v>2922.1399999999994</v>
      </c>
      <c r="AG3256" s="27">
        <f t="shared" si="1261"/>
        <v>37.520569620253163</v>
      </c>
      <c r="AH3256" s="28">
        <f t="shared" si="1262"/>
        <v>31.493678629690049</v>
      </c>
      <c r="AI3256" s="28">
        <f t="shared" si="1263"/>
        <v>1.7717111564981276</v>
      </c>
      <c r="AJ3256" s="27">
        <f t="shared" si="1264"/>
        <v>3.5782452675594363</v>
      </c>
      <c r="AK3256" s="27">
        <f t="shared" si="1265"/>
        <v>9.605163550081917</v>
      </c>
      <c r="AL3256" s="27">
        <f t="shared" si="1266"/>
        <v>3.5000000000000004</v>
      </c>
      <c r="AM3256" s="27">
        <f t="shared" si="1267"/>
        <v>1.0259636750384364</v>
      </c>
      <c r="AN3256" s="27">
        <f t="shared" si="1268"/>
        <v>0.88227018069679497</v>
      </c>
      <c r="AO3256" s="27">
        <f t="shared" si="1269"/>
        <v>0.88147899318334322</v>
      </c>
      <c r="AP3256" s="29">
        <f t="shared" si="1270"/>
        <v>26.983231707317074</v>
      </c>
      <c r="AQ3256" s="27">
        <f t="shared" si="1271"/>
        <v>0.93839773963026252</v>
      </c>
      <c r="AR3256" s="29">
        <f t="shared" si="1272"/>
        <v>16.636278195488721</v>
      </c>
      <c r="AS3256" s="29">
        <f t="shared" si="1273"/>
        <v>159.79417293233081</v>
      </c>
      <c r="AT3256" s="29">
        <f t="shared" si="1274"/>
        <v>379.51116071428567</v>
      </c>
      <c r="AU3256" s="29">
        <f t="shared" si="1252"/>
        <v>7.4154899881160796</v>
      </c>
      <c r="AV3256" s="27">
        <f t="shared" si="1275"/>
        <v>9.0731820287169977</v>
      </c>
      <c r="AW3256" s="27">
        <f t="shared" si="1276"/>
        <v>4.9249867759851895</v>
      </c>
      <c r="AX3256" s="27">
        <f t="shared" si="1277"/>
        <v>2.2875748823277706</v>
      </c>
      <c r="AY3256" s="16">
        <f t="shared" si="1278"/>
        <v>0.4210526315789474</v>
      </c>
      <c r="AZ3256" s="16">
        <f t="shared" si="1279"/>
        <v>0.14951532207629767</v>
      </c>
      <c r="BA3256" s="27">
        <f t="shared" si="1280"/>
        <v>0.97227716673396913</v>
      </c>
      <c r="BB3256" s="30">
        <f t="shared" si="1281"/>
        <v>0.16756075348817148</v>
      </c>
      <c r="BC3256" s="16">
        <f t="shared" si="1282"/>
        <v>2.0800147273970495</v>
      </c>
      <c r="BD3256" s="44"/>
      <c r="BE3256" s="44"/>
    </row>
    <row r="3257" spans="1:57" x14ac:dyDescent="0.25">
      <c r="A3257" s="8">
        <v>3101</v>
      </c>
      <c r="B3257" s="16" t="s">
        <v>525</v>
      </c>
      <c r="C3257" s="8" t="s">
        <v>526</v>
      </c>
      <c r="D3257" s="8" t="s">
        <v>526</v>
      </c>
      <c r="E3257" s="8" t="s">
        <v>527</v>
      </c>
      <c r="F3257" s="8" t="s">
        <v>519</v>
      </c>
      <c r="G3257" s="1"/>
      <c r="H3257" s="1"/>
      <c r="I3257" s="1"/>
      <c r="J3257" s="1"/>
      <c r="K3257" s="1"/>
      <c r="L3257" s="34">
        <v>1696.05</v>
      </c>
      <c r="M3257" s="34">
        <v>137.58000000000001</v>
      </c>
      <c r="N3257" s="35">
        <v>11.28</v>
      </c>
      <c r="O3257" s="34">
        <v>358.87</v>
      </c>
      <c r="P3257" s="34">
        <v>800.92</v>
      </c>
      <c r="Q3257" s="34">
        <v>103.63</v>
      </c>
      <c r="R3257" s="34">
        <v>461.03</v>
      </c>
      <c r="S3257" s="35">
        <v>78.040000000000006</v>
      </c>
      <c r="T3257" s="35">
        <v>18.670000000000002</v>
      </c>
      <c r="U3257" s="35">
        <v>55.91</v>
      </c>
      <c r="V3257" s="36">
        <v>6.27</v>
      </c>
      <c r="W3257" s="35">
        <v>29.73</v>
      </c>
      <c r="X3257" s="36">
        <v>5.32</v>
      </c>
      <c r="Y3257" s="35">
        <v>12.03</v>
      </c>
      <c r="Z3257" s="36">
        <v>1.32</v>
      </c>
      <c r="AA3257" s="36">
        <v>7.25</v>
      </c>
      <c r="AB3257" s="36">
        <v>0.92400000000000004</v>
      </c>
      <c r="AC3257" s="2"/>
      <c r="AD3257" s="36">
        <v>3.71</v>
      </c>
      <c r="AE3257" s="36">
        <v>0.91</v>
      </c>
      <c r="AF3257" s="17">
        <f t="shared" si="1260"/>
        <v>1939.914</v>
      </c>
      <c r="AG3257" s="27">
        <f t="shared" si="1261"/>
        <v>33.626113778553766</v>
      </c>
      <c r="AH3257" s="28">
        <f t="shared" si="1262"/>
        <v>29.014596388592</v>
      </c>
      <c r="AI3257" s="28">
        <f t="shared" si="1263"/>
        <v>1.5009831682150712</v>
      </c>
      <c r="AJ3257" s="27">
        <f t="shared" si="1264"/>
        <v>2.6776304264609516</v>
      </c>
      <c r="AK3257" s="27">
        <f t="shared" si="1265"/>
        <v>12.327736589620583</v>
      </c>
      <c r="AL3257" s="27">
        <f t="shared" si="1266"/>
        <v>4.0769230769230766</v>
      </c>
      <c r="AM3257" s="27">
        <f t="shared" si="1267"/>
        <v>1.0047673145522129</v>
      </c>
      <c r="AN3257" s="27">
        <f t="shared" si="1268"/>
        <v>0.83195268559943714</v>
      </c>
      <c r="AO3257" s="27">
        <f t="shared" si="1269"/>
        <v>0.84839080973414649</v>
      </c>
      <c r="AP3257" s="29">
        <f t="shared" si="1270"/>
        <v>25.8609022556391</v>
      </c>
      <c r="AQ3257" s="27">
        <f t="shared" si="1271"/>
        <v>0.89936640965471004</v>
      </c>
      <c r="AR3257" s="29">
        <f t="shared" si="1272"/>
        <v>18.976551724137934</v>
      </c>
      <c r="AS3257" s="29">
        <f t="shared" si="1273"/>
        <v>233.93793103448274</v>
      </c>
      <c r="AT3257" s="29">
        <f t="shared" si="1274"/>
        <v>457.15633423180594</v>
      </c>
      <c r="AU3257" s="29">
        <f t="shared" si="1252"/>
        <v>8.8287467417129939</v>
      </c>
      <c r="AV3257" s="27">
        <f t="shared" si="1275"/>
        <v>6.4187086388839214</v>
      </c>
      <c r="AW3257" s="27">
        <f t="shared" si="1276"/>
        <v>6.2391335990296302</v>
      </c>
      <c r="AX3257" s="27">
        <f t="shared" si="1277"/>
        <v>2.6837846930193439</v>
      </c>
      <c r="AY3257" s="16">
        <f t="shared" si="1278"/>
        <v>0.51172413793103444</v>
      </c>
      <c r="AZ3257" s="16">
        <f t="shared" si="1279"/>
        <v>0.16927314925276016</v>
      </c>
      <c r="BA3257" s="27">
        <f t="shared" si="1280"/>
        <v>0.96760474948889497</v>
      </c>
      <c r="BB3257" s="30">
        <f t="shared" si="1281"/>
        <v>0.23189301017885738</v>
      </c>
      <c r="BC3257" s="16">
        <f t="shared" si="1282"/>
        <v>2.6695926132005954</v>
      </c>
      <c r="BD3257" s="44"/>
      <c r="BE3257" s="44"/>
    </row>
    <row r="3258" spans="1:57" x14ac:dyDescent="0.25">
      <c r="A3258" s="8">
        <v>3102</v>
      </c>
      <c r="B3258" s="16" t="s">
        <v>525</v>
      </c>
      <c r="C3258" s="8" t="s">
        <v>526</v>
      </c>
      <c r="D3258" s="8" t="s">
        <v>526</v>
      </c>
      <c r="E3258" s="8" t="s">
        <v>527</v>
      </c>
      <c r="F3258" s="8" t="s">
        <v>519</v>
      </c>
      <c r="G3258" s="1"/>
      <c r="H3258" s="1"/>
      <c r="I3258" s="1"/>
      <c r="J3258" s="1"/>
      <c r="K3258" s="1"/>
      <c r="L3258" s="34">
        <v>1688.91</v>
      </c>
      <c r="M3258" s="34">
        <v>120.98</v>
      </c>
      <c r="N3258" s="35">
        <v>10.74</v>
      </c>
      <c r="O3258" s="34">
        <v>331.23</v>
      </c>
      <c r="P3258" s="34">
        <v>747.14</v>
      </c>
      <c r="Q3258" s="35">
        <v>93.26</v>
      </c>
      <c r="R3258" s="34">
        <v>420.77</v>
      </c>
      <c r="S3258" s="35">
        <v>69.19</v>
      </c>
      <c r="T3258" s="35">
        <v>16.86</v>
      </c>
      <c r="U3258" s="35">
        <v>50.32</v>
      </c>
      <c r="V3258" s="36">
        <v>5.94</v>
      </c>
      <c r="W3258" s="35">
        <v>27.89</v>
      </c>
      <c r="X3258" s="36">
        <v>4.8600000000000003</v>
      </c>
      <c r="Y3258" s="35">
        <v>10.73</v>
      </c>
      <c r="Z3258" s="36">
        <v>1.18</v>
      </c>
      <c r="AA3258" s="36">
        <v>6.83</v>
      </c>
      <c r="AB3258" s="36">
        <v>0.85399999999999998</v>
      </c>
      <c r="AC3258" s="2"/>
      <c r="AD3258" s="36">
        <v>3.84</v>
      </c>
      <c r="AE3258" s="36">
        <v>0.83</v>
      </c>
      <c r="AF3258" s="17">
        <f t="shared" si="1260"/>
        <v>1787.0539999999999</v>
      </c>
      <c r="AG3258" s="27">
        <f t="shared" si="1261"/>
        <v>32.944770836036106</v>
      </c>
      <c r="AH3258" s="28">
        <f t="shared" si="1262"/>
        <v>28.730731658382677</v>
      </c>
      <c r="AI3258" s="28">
        <f t="shared" si="1263"/>
        <v>1.5179335173038702</v>
      </c>
      <c r="AJ3258" s="27">
        <f t="shared" si="1264"/>
        <v>2.7875141099266196</v>
      </c>
      <c r="AK3258" s="27">
        <f t="shared" si="1265"/>
        <v>13.960241362208629</v>
      </c>
      <c r="AL3258" s="27">
        <f t="shared" si="1266"/>
        <v>4.6265060240963853</v>
      </c>
      <c r="AM3258" s="27">
        <f t="shared" si="1267"/>
        <v>1.0284356832943329</v>
      </c>
      <c r="AN3258" s="27">
        <f t="shared" si="1268"/>
        <v>0.84105282775094115</v>
      </c>
      <c r="AO3258" s="27">
        <f t="shared" si="1269"/>
        <v>0.81026200687680194</v>
      </c>
      <c r="AP3258" s="29">
        <f t="shared" si="1270"/>
        <v>24.893004115226336</v>
      </c>
      <c r="AQ3258" s="27">
        <f t="shared" si="1271"/>
        <v>0.86570574821105617</v>
      </c>
      <c r="AR3258" s="29">
        <f t="shared" si="1272"/>
        <v>17.713030746705712</v>
      </c>
      <c r="AS3258" s="29">
        <f t="shared" si="1273"/>
        <v>247.27818448023427</v>
      </c>
      <c r="AT3258" s="29">
        <f t="shared" si="1274"/>
        <v>439.82031250000006</v>
      </c>
      <c r="AU3258" s="29">
        <f t="shared" si="1252"/>
        <v>8.6263368288817439</v>
      </c>
      <c r="AV3258" s="27">
        <f t="shared" si="1275"/>
        <v>6.5824721780604136</v>
      </c>
      <c r="AW3258" s="27">
        <f t="shared" si="1276"/>
        <v>5.9606377421514596</v>
      </c>
      <c r="AX3258" s="27">
        <f t="shared" si="1277"/>
        <v>2.6725053268102226</v>
      </c>
      <c r="AY3258" s="16">
        <f t="shared" si="1278"/>
        <v>0.5622254758418741</v>
      </c>
      <c r="AZ3258" s="16">
        <f t="shared" si="1279"/>
        <v>0.16443662808660314</v>
      </c>
      <c r="BA3258" s="27">
        <f t="shared" si="1280"/>
        <v>0.96738542875593014</v>
      </c>
      <c r="BB3258" s="30">
        <f t="shared" si="1281"/>
        <v>0.2530113084960004</v>
      </c>
      <c r="BC3258" s="16">
        <f t="shared" si="1282"/>
        <v>3.0231143363679376</v>
      </c>
      <c r="BD3258" s="44"/>
      <c r="BE3258" s="44"/>
    </row>
    <row r="3259" spans="1:57" x14ac:dyDescent="0.25">
      <c r="A3259" s="8">
        <v>3103</v>
      </c>
      <c r="B3259" s="16" t="s">
        <v>525</v>
      </c>
      <c r="C3259" s="8" t="s">
        <v>526</v>
      </c>
      <c r="D3259" s="8" t="s">
        <v>526</v>
      </c>
      <c r="E3259" s="8" t="s">
        <v>527</v>
      </c>
      <c r="F3259" s="8" t="s">
        <v>519</v>
      </c>
      <c r="G3259" s="1"/>
      <c r="H3259" s="1"/>
      <c r="I3259" s="1"/>
      <c r="J3259" s="1"/>
      <c r="K3259" s="1"/>
      <c r="L3259" s="34">
        <v>1711.62</v>
      </c>
      <c r="M3259" s="34">
        <v>131.35</v>
      </c>
      <c r="N3259" s="35">
        <v>10.98</v>
      </c>
      <c r="O3259" s="34">
        <v>325.63</v>
      </c>
      <c r="P3259" s="34">
        <v>740.91</v>
      </c>
      <c r="Q3259" s="35">
        <v>95.16</v>
      </c>
      <c r="R3259" s="34">
        <v>431.08</v>
      </c>
      <c r="S3259" s="35">
        <v>79.06</v>
      </c>
      <c r="T3259" s="35">
        <v>18.690000000000001</v>
      </c>
      <c r="U3259" s="35">
        <v>55.36</v>
      </c>
      <c r="V3259" s="36">
        <v>5.87</v>
      </c>
      <c r="W3259" s="35">
        <v>30.57</v>
      </c>
      <c r="X3259" s="36">
        <v>5.44</v>
      </c>
      <c r="Y3259" s="35">
        <v>11.44</v>
      </c>
      <c r="Z3259" s="36">
        <v>1.27</v>
      </c>
      <c r="AA3259" s="36">
        <v>7.03</v>
      </c>
      <c r="AB3259" s="36">
        <v>0.87</v>
      </c>
      <c r="AC3259" s="2"/>
      <c r="AD3259" s="36">
        <v>4.37</v>
      </c>
      <c r="AE3259" s="36">
        <v>0.86</v>
      </c>
      <c r="AF3259" s="17">
        <f t="shared" si="1260"/>
        <v>1808.3799999999997</v>
      </c>
      <c r="AG3259" s="27">
        <f t="shared" si="1261"/>
        <v>31.466367766834125</v>
      </c>
      <c r="AH3259" s="28">
        <f t="shared" si="1262"/>
        <v>27.680602126983164</v>
      </c>
      <c r="AI3259" s="28">
        <f t="shared" si="1263"/>
        <v>1.4565801564434968</v>
      </c>
      <c r="AJ3259" s="27">
        <f t="shared" si="1264"/>
        <v>2.3982714618283825</v>
      </c>
      <c r="AK3259" s="27">
        <f t="shared" si="1265"/>
        <v>13.030985915492957</v>
      </c>
      <c r="AL3259" s="27">
        <f t="shared" si="1266"/>
        <v>5.0813953488372094</v>
      </c>
      <c r="AM3259" s="27">
        <f t="shared" si="1267"/>
        <v>1.0182718121213112</v>
      </c>
      <c r="AN3259" s="27">
        <f t="shared" si="1268"/>
        <v>0.83155416319849806</v>
      </c>
      <c r="AO3259" s="27">
        <f t="shared" si="1269"/>
        <v>0.79081731378535536</v>
      </c>
      <c r="AP3259" s="29">
        <f t="shared" si="1270"/>
        <v>24.14522058823529</v>
      </c>
      <c r="AQ3259" s="27">
        <f t="shared" si="1271"/>
        <v>0.839700028100412</v>
      </c>
      <c r="AR3259" s="29">
        <f t="shared" si="1272"/>
        <v>18.684210526315788</v>
      </c>
      <c r="AS3259" s="29">
        <f t="shared" si="1273"/>
        <v>243.4736842105263</v>
      </c>
      <c r="AT3259" s="29">
        <f t="shared" si="1274"/>
        <v>391.67505720823794</v>
      </c>
      <c r="AU3259" s="29">
        <f t="shared" si="1252"/>
        <v>9.386782629999388</v>
      </c>
      <c r="AV3259" s="27">
        <f t="shared" si="1275"/>
        <v>5.8820447976878611</v>
      </c>
      <c r="AW3259" s="27">
        <f t="shared" si="1276"/>
        <v>6.3710872999420998</v>
      </c>
      <c r="AX3259" s="27">
        <f t="shared" si="1277"/>
        <v>2.8459737015577837</v>
      </c>
      <c r="AY3259" s="16">
        <f t="shared" si="1278"/>
        <v>0.6216216216216216</v>
      </c>
      <c r="AZ3259" s="16">
        <f t="shared" si="1279"/>
        <v>0.18339983297763757</v>
      </c>
      <c r="BA3259" s="27">
        <f t="shared" si="1280"/>
        <v>0.96544420973467981</v>
      </c>
      <c r="BB3259" s="30">
        <f t="shared" si="1281"/>
        <v>0.25028087913916292</v>
      </c>
      <c r="BC3259" s="16">
        <f t="shared" si="1282"/>
        <v>2.8218824672170961</v>
      </c>
      <c r="BD3259" s="44"/>
      <c r="BE3259" s="44"/>
    </row>
    <row r="3260" spans="1:57" x14ac:dyDescent="0.25">
      <c r="A3260" s="8">
        <v>3104</v>
      </c>
      <c r="B3260" s="16" t="s">
        <v>525</v>
      </c>
      <c r="C3260" s="8" t="s">
        <v>526</v>
      </c>
      <c r="D3260" s="8" t="s">
        <v>526</v>
      </c>
      <c r="E3260" s="8" t="s">
        <v>527</v>
      </c>
      <c r="F3260" s="8" t="s">
        <v>519</v>
      </c>
      <c r="G3260" s="1"/>
      <c r="H3260" s="1"/>
      <c r="I3260" s="1"/>
      <c r="J3260" s="1"/>
      <c r="K3260" s="1"/>
      <c r="L3260" s="34">
        <v>1791.11</v>
      </c>
      <c r="M3260" s="34">
        <v>124.65</v>
      </c>
      <c r="N3260" s="35">
        <v>10.050000000000001</v>
      </c>
      <c r="O3260" s="34">
        <v>324.43</v>
      </c>
      <c r="P3260" s="34">
        <v>746.05</v>
      </c>
      <c r="Q3260" s="35">
        <v>93.01</v>
      </c>
      <c r="R3260" s="34">
        <v>416.01</v>
      </c>
      <c r="S3260" s="35">
        <v>71.13</v>
      </c>
      <c r="T3260" s="35">
        <v>16.989999999999998</v>
      </c>
      <c r="U3260" s="35">
        <v>52.59</v>
      </c>
      <c r="V3260" s="36">
        <v>5.84</v>
      </c>
      <c r="W3260" s="35">
        <v>29.18</v>
      </c>
      <c r="X3260" s="36">
        <v>5.22</v>
      </c>
      <c r="Y3260" s="35">
        <v>11.17</v>
      </c>
      <c r="Z3260" s="36">
        <v>1.1399999999999999</v>
      </c>
      <c r="AA3260" s="36">
        <v>7.03</v>
      </c>
      <c r="AB3260" s="36">
        <v>0.83</v>
      </c>
      <c r="AC3260" s="2"/>
      <c r="AD3260" s="36">
        <v>3.87</v>
      </c>
      <c r="AE3260" s="36">
        <v>0.89</v>
      </c>
      <c r="AF3260" s="17">
        <f t="shared" si="1260"/>
        <v>1780.6200000000001</v>
      </c>
      <c r="AG3260" s="27">
        <f t="shared" si="1261"/>
        <v>31.350409036618231</v>
      </c>
      <c r="AH3260" s="28">
        <f t="shared" si="1262"/>
        <v>27.872633945871687</v>
      </c>
      <c r="AI3260" s="28">
        <f t="shared" si="1263"/>
        <v>1.5037827210620647</v>
      </c>
      <c r="AJ3260" s="27">
        <f t="shared" si="1264"/>
        <v>2.6558218416271155</v>
      </c>
      <c r="AK3260" s="27">
        <f t="shared" si="1265"/>
        <v>14.369113517849978</v>
      </c>
      <c r="AL3260" s="27">
        <f t="shared" si="1266"/>
        <v>4.3483146067415728</v>
      </c>
      <c r="AM3260" s="27">
        <f t="shared" si="1267"/>
        <v>1.0390352841830099</v>
      </c>
      <c r="AN3260" s="27">
        <f t="shared" si="1268"/>
        <v>0.81766060834940335</v>
      </c>
      <c r="AO3260" s="27">
        <f t="shared" si="1269"/>
        <v>0.78331346310158956</v>
      </c>
      <c r="AP3260" s="29">
        <f t="shared" si="1270"/>
        <v>23.879310344827587</v>
      </c>
      <c r="AQ3260" s="27">
        <f t="shared" si="1271"/>
        <v>0.83045244893476844</v>
      </c>
      <c r="AR3260" s="29">
        <f t="shared" si="1272"/>
        <v>17.731152204836416</v>
      </c>
      <c r="AS3260" s="29">
        <f t="shared" si="1273"/>
        <v>254.78093883357039</v>
      </c>
      <c r="AT3260" s="29">
        <f t="shared" si="1274"/>
        <v>462.81912144702841</v>
      </c>
      <c r="AU3260" s="29">
        <f t="shared" si="1252"/>
        <v>8.9442102334738607</v>
      </c>
      <c r="AV3260" s="27">
        <f t="shared" si="1275"/>
        <v>6.1690435444000755</v>
      </c>
      <c r="AW3260" s="27">
        <f t="shared" si="1276"/>
        <v>6.0523027656061243</v>
      </c>
      <c r="AX3260" s="27">
        <f t="shared" si="1277"/>
        <v>2.7165689437833214</v>
      </c>
      <c r="AY3260" s="16">
        <f t="shared" si="1278"/>
        <v>0.55049786628733999</v>
      </c>
      <c r="AZ3260" s="16">
        <f t="shared" si="1279"/>
        <v>0.17098146679166365</v>
      </c>
      <c r="BA3260" s="27">
        <f t="shared" si="1280"/>
        <v>0.9660736148083251</v>
      </c>
      <c r="BB3260" s="30">
        <f t="shared" si="1281"/>
        <v>0.27139177523086733</v>
      </c>
      <c r="BC3260" s="16">
        <f t="shared" si="1282"/>
        <v>3.1116563066240643</v>
      </c>
      <c r="BD3260" s="44"/>
      <c r="BE3260" s="44"/>
    </row>
    <row r="3261" spans="1:57" x14ac:dyDescent="0.25">
      <c r="A3261" s="8">
        <v>3105</v>
      </c>
      <c r="B3261" s="16" t="s">
        <v>525</v>
      </c>
      <c r="C3261" s="8" t="s">
        <v>526</v>
      </c>
      <c r="D3261" s="8" t="s">
        <v>526</v>
      </c>
      <c r="E3261" s="8" t="s">
        <v>527</v>
      </c>
      <c r="F3261" s="8" t="s">
        <v>519</v>
      </c>
      <c r="G3261" s="1"/>
      <c r="H3261" s="1"/>
      <c r="I3261" s="1"/>
      <c r="J3261" s="1"/>
      <c r="K3261" s="1"/>
      <c r="L3261" s="34">
        <v>1924.29</v>
      </c>
      <c r="M3261" s="34">
        <v>148.05000000000001</v>
      </c>
      <c r="N3261" s="35">
        <v>12.63</v>
      </c>
      <c r="O3261" s="34">
        <v>553.5</v>
      </c>
      <c r="P3261" s="34">
        <v>1199.31</v>
      </c>
      <c r="Q3261" s="34">
        <v>142.37</v>
      </c>
      <c r="R3261" s="34">
        <v>598.9</v>
      </c>
      <c r="S3261" s="35">
        <v>92.67</v>
      </c>
      <c r="T3261" s="35">
        <v>20.78</v>
      </c>
      <c r="U3261" s="35">
        <v>60.66</v>
      </c>
      <c r="V3261" s="36">
        <v>7.06</v>
      </c>
      <c r="W3261" s="35">
        <v>30.63</v>
      </c>
      <c r="X3261" s="36">
        <v>5.25</v>
      </c>
      <c r="Y3261" s="35">
        <v>12.58</v>
      </c>
      <c r="Z3261" s="36">
        <v>1.52</v>
      </c>
      <c r="AA3261" s="36">
        <v>9.39</v>
      </c>
      <c r="AB3261" s="36">
        <v>1.07</v>
      </c>
      <c r="AC3261" s="2"/>
      <c r="AD3261" s="36">
        <v>3.09</v>
      </c>
      <c r="AE3261" s="36">
        <v>0.66400000000000003</v>
      </c>
      <c r="AF3261" s="17">
        <f t="shared" si="1260"/>
        <v>2735.69</v>
      </c>
      <c r="AG3261" s="27">
        <f t="shared" si="1261"/>
        <v>40.04327253609415</v>
      </c>
      <c r="AH3261" s="28">
        <f t="shared" si="1262"/>
        <v>33.545267865053759</v>
      </c>
      <c r="AI3261" s="28">
        <f t="shared" si="1263"/>
        <v>1.7820962904565545</v>
      </c>
      <c r="AJ3261" s="27">
        <f t="shared" si="1264"/>
        <v>3.4778368322057447</v>
      </c>
      <c r="AK3261" s="27">
        <f t="shared" si="1265"/>
        <v>12.997568389057749</v>
      </c>
      <c r="AL3261" s="27">
        <f t="shared" si="1266"/>
        <v>4.653614457831325</v>
      </c>
      <c r="AM3261" s="27">
        <f t="shared" si="1267"/>
        <v>1.0335966340811402</v>
      </c>
      <c r="AN3261" s="27">
        <f t="shared" si="1268"/>
        <v>0.81579764122820742</v>
      </c>
      <c r="AO3261" s="27">
        <f t="shared" si="1269"/>
        <v>0.91336911177437508</v>
      </c>
      <c r="AP3261" s="29">
        <f t="shared" si="1270"/>
        <v>28.200000000000003</v>
      </c>
      <c r="AQ3261" s="27">
        <f t="shared" si="1271"/>
        <v>0.98071337579617845</v>
      </c>
      <c r="AR3261" s="29">
        <f t="shared" si="1272"/>
        <v>15.766773162939298</v>
      </c>
      <c r="AS3261" s="29">
        <f t="shared" si="1273"/>
        <v>204.92971246006388</v>
      </c>
      <c r="AT3261" s="29">
        <f t="shared" si="1274"/>
        <v>622.747572815534</v>
      </c>
      <c r="AU3261" s="29">
        <f t="shared" si="1252"/>
        <v>8.4857157085705737</v>
      </c>
      <c r="AV3261" s="27">
        <f t="shared" si="1275"/>
        <v>9.1246290801186944</v>
      </c>
      <c r="AW3261" s="27">
        <f t="shared" si="1276"/>
        <v>5.2264838569846033</v>
      </c>
      <c r="AX3261" s="27">
        <f t="shared" si="1277"/>
        <v>2.1348736330813787</v>
      </c>
      <c r="AY3261" s="16">
        <f t="shared" si="1278"/>
        <v>0.32907348242811496</v>
      </c>
      <c r="AZ3261" s="16">
        <f t="shared" si="1279"/>
        <v>0.1547336784104191</v>
      </c>
      <c r="BA3261" s="27">
        <f t="shared" si="1280"/>
        <v>0.97532615172040693</v>
      </c>
      <c r="BB3261" s="30">
        <f t="shared" si="1281"/>
        <v>0.20253235068890665</v>
      </c>
      <c r="BC3261" s="16">
        <f t="shared" si="1282"/>
        <v>2.8146458442511268</v>
      </c>
      <c r="BD3261" s="44"/>
      <c r="BE3261" s="44"/>
    </row>
    <row r="3262" spans="1:57" x14ac:dyDescent="0.25">
      <c r="A3262" s="8">
        <v>3106</v>
      </c>
      <c r="B3262" s="16" t="s">
        <v>525</v>
      </c>
      <c r="C3262" s="8" t="s">
        <v>526</v>
      </c>
      <c r="D3262" s="8" t="s">
        <v>526</v>
      </c>
      <c r="E3262" s="8" t="s">
        <v>527</v>
      </c>
      <c r="F3262" s="8" t="s">
        <v>519</v>
      </c>
      <c r="G3262" s="1"/>
      <c r="H3262" s="1"/>
      <c r="I3262" s="1"/>
      <c r="J3262" s="1"/>
      <c r="K3262" s="1"/>
      <c r="L3262" s="34">
        <v>1799.68</v>
      </c>
      <c r="M3262" s="34">
        <v>128.24</v>
      </c>
      <c r="N3262" s="35">
        <v>11.29</v>
      </c>
      <c r="O3262" s="34">
        <v>460.13</v>
      </c>
      <c r="P3262" s="34">
        <v>975.14</v>
      </c>
      <c r="Q3262" s="34">
        <v>115.73</v>
      </c>
      <c r="R3262" s="34">
        <v>503.99</v>
      </c>
      <c r="S3262" s="35">
        <v>80.52</v>
      </c>
      <c r="T3262" s="35">
        <v>19.04</v>
      </c>
      <c r="U3262" s="35">
        <v>56.43</v>
      </c>
      <c r="V3262" s="36">
        <v>6.81</v>
      </c>
      <c r="W3262" s="35">
        <v>28.84</v>
      </c>
      <c r="X3262" s="36">
        <v>5.0599999999999996</v>
      </c>
      <c r="Y3262" s="35">
        <v>10.84</v>
      </c>
      <c r="Z3262" s="36">
        <v>1.35</v>
      </c>
      <c r="AA3262" s="36">
        <v>6.81</v>
      </c>
      <c r="AB3262" s="36">
        <v>1.05</v>
      </c>
      <c r="AC3262" s="2"/>
      <c r="AD3262" s="36">
        <v>3.24</v>
      </c>
      <c r="AE3262" s="36">
        <v>0.78</v>
      </c>
      <c r="AF3262" s="17">
        <f t="shared" si="1260"/>
        <v>2271.7399999999998</v>
      </c>
      <c r="AG3262" s="27">
        <f t="shared" si="1261"/>
        <v>45.899818460070513</v>
      </c>
      <c r="AH3262" s="28">
        <f t="shared" si="1262"/>
        <v>37.608434961540581</v>
      </c>
      <c r="AI3262" s="28">
        <f t="shared" si="1263"/>
        <v>1.7604613077933449</v>
      </c>
      <c r="AJ3262" s="27">
        <f t="shared" si="1264"/>
        <v>3.3274192432731553</v>
      </c>
      <c r="AK3262" s="27">
        <f t="shared" si="1265"/>
        <v>14.033686837180287</v>
      </c>
      <c r="AL3262" s="27">
        <f t="shared" si="1266"/>
        <v>4.1538461538461542</v>
      </c>
      <c r="AM3262" s="27">
        <f t="shared" si="1267"/>
        <v>1.0223307094574852</v>
      </c>
      <c r="AN3262" s="27">
        <f t="shared" si="1268"/>
        <v>0.83141474496460799</v>
      </c>
      <c r="AO3262" s="27">
        <f t="shared" si="1269"/>
        <v>0.8266153271778085</v>
      </c>
      <c r="AP3262" s="29">
        <f t="shared" si="1270"/>
        <v>25.343873517786566</v>
      </c>
      <c r="AQ3262" s="27">
        <f t="shared" si="1271"/>
        <v>0.88138566501346916</v>
      </c>
      <c r="AR3262" s="29">
        <f t="shared" si="1272"/>
        <v>18.83113069016153</v>
      </c>
      <c r="AS3262" s="29">
        <f t="shared" si="1273"/>
        <v>264.27019089574156</v>
      </c>
      <c r="AT3262" s="29">
        <f t="shared" si="1274"/>
        <v>555.45679012345681</v>
      </c>
      <c r="AU3262" s="29">
        <f t="shared" si="1252"/>
        <v>7.9232682060390749</v>
      </c>
      <c r="AV3262" s="27">
        <f t="shared" si="1275"/>
        <v>8.1539961013645232</v>
      </c>
      <c r="AW3262" s="27">
        <f t="shared" si="1276"/>
        <v>6.7040267416377048</v>
      </c>
      <c r="AX3262" s="27">
        <f t="shared" si="1277"/>
        <v>2.7716533553000731</v>
      </c>
      <c r="AY3262" s="16">
        <f t="shared" si="1278"/>
        <v>0.47577092511013219</v>
      </c>
      <c r="AZ3262" s="16">
        <f t="shared" si="1279"/>
        <v>0.15976507470386317</v>
      </c>
      <c r="BA3262" s="27">
        <f t="shared" si="1280"/>
        <v>0.97325398152957632</v>
      </c>
      <c r="BB3262" s="30">
        <f t="shared" si="1281"/>
        <v>0.22508759683929144</v>
      </c>
      <c r="BC3262" s="16">
        <f t="shared" si="1282"/>
        <v>3.0390190806031794</v>
      </c>
      <c r="BD3262" s="44"/>
      <c r="BE3262" s="44"/>
    </row>
    <row r="3263" spans="1:57" x14ac:dyDescent="0.25">
      <c r="A3263" s="8">
        <v>3107</v>
      </c>
      <c r="B3263" s="16" t="s">
        <v>525</v>
      </c>
      <c r="C3263" s="8" t="s">
        <v>526</v>
      </c>
      <c r="D3263" s="8" t="s">
        <v>526</v>
      </c>
      <c r="E3263" s="8" t="s">
        <v>527</v>
      </c>
      <c r="F3263" s="8" t="s">
        <v>519</v>
      </c>
      <c r="G3263" s="1"/>
      <c r="H3263" s="1"/>
      <c r="I3263" s="1"/>
      <c r="J3263" s="1"/>
      <c r="K3263" s="1"/>
      <c r="L3263" s="34">
        <v>1762.62</v>
      </c>
      <c r="M3263" s="34">
        <v>188.27</v>
      </c>
      <c r="N3263" s="35">
        <v>10.83</v>
      </c>
      <c r="O3263" s="34">
        <v>752.17</v>
      </c>
      <c r="P3263" s="34">
        <v>1618.04</v>
      </c>
      <c r="Q3263" s="34">
        <v>190.73</v>
      </c>
      <c r="R3263" s="34">
        <v>780.35</v>
      </c>
      <c r="S3263" s="34">
        <v>122.3</v>
      </c>
      <c r="T3263" s="35">
        <v>26.07</v>
      </c>
      <c r="U3263" s="35">
        <v>76.349999999999994</v>
      </c>
      <c r="V3263" s="36">
        <v>8.57</v>
      </c>
      <c r="W3263" s="35">
        <v>40.99</v>
      </c>
      <c r="X3263" s="36">
        <v>7.27</v>
      </c>
      <c r="Y3263" s="35">
        <v>15.51</v>
      </c>
      <c r="Z3263" s="36">
        <v>1.87</v>
      </c>
      <c r="AA3263" s="36">
        <v>11.54</v>
      </c>
      <c r="AB3263" s="36">
        <v>1.34</v>
      </c>
      <c r="AC3263" s="2"/>
      <c r="AD3263" s="36">
        <v>7.65</v>
      </c>
      <c r="AE3263" s="36">
        <v>1.55</v>
      </c>
      <c r="AF3263" s="17">
        <f t="shared" si="1260"/>
        <v>3653.1000000000004</v>
      </c>
      <c r="AG3263" s="27">
        <f t="shared" si="1261"/>
        <v>44.277972782250693</v>
      </c>
      <c r="AH3263" s="28">
        <f t="shared" si="1262"/>
        <v>36.825516467298655</v>
      </c>
      <c r="AI3263" s="28">
        <f t="shared" si="1263"/>
        <v>1.8586363524535539</v>
      </c>
      <c r="AJ3263" s="27">
        <f t="shared" si="1264"/>
        <v>3.5811316849001731</v>
      </c>
      <c r="AK3263" s="27">
        <f t="shared" si="1265"/>
        <v>9.3621925957401597</v>
      </c>
      <c r="AL3263" s="27">
        <f t="shared" si="1266"/>
        <v>4.935483870967742</v>
      </c>
      <c r="AM3263" s="27">
        <f t="shared" si="1267"/>
        <v>1.0334975038625742</v>
      </c>
      <c r="AN3263" s="27">
        <f t="shared" si="1268"/>
        <v>0.79411055496361593</v>
      </c>
      <c r="AO3263" s="27">
        <f t="shared" si="1269"/>
        <v>0.84735673381336785</v>
      </c>
      <c r="AP3263" s="29">
        <f t="shared" si="1270"/>
        <v>25.896836313617609</v>
      </c>
      <c r="AQ3263" s="27">
        <f t="shared" si="1271"/>
        <v>0.90061609090670169</v>
      </c>
      <c r="AR3263" s="29">
        <f t="shared" si="1272"/>
        <v>16.314558058925478</v>
      </c>
      <c r="AS3263" s="29">
        <f t="shared" si="1273"/>
        <v>152.74003466204508</v>
      </c>
      <c r="AT3263" s="29">
        <f t="shared" si="1274"/>
        <v>230.40784313725487</v>
      </c>
      <c r="AU3263" s="29">
        <f t="shared" si="1252"/>
        <v>8.500861589035285</v>
      </c>
      <c r="AV3263" s="27">
        <f t="shared" si="1275"/>
        <v>9.8516044531761633</v>
      </c>
      <c r="AW3263" s="27">
        <f t="shared" si="1276"/>
        <v>5.3527385628314876</v>
      </c>
      <c r="AX3263" s="27">
        <f t="shared" si="1277"/>
        <v>2.3246783897648338</v>
      </c>
      <c r="AY3263" s="16">
        <f t="shared" si="1278"/>
        <v>0.66291161178509539</v>
      </c>
      <c r="AZ3263" s="16">
        <f t="shared" si="1279"/>
        <v>0.15672454667777277</v>
      </c>
      <c r="BA3263" s="27">
        <f t="shared" si="1280"/>
        <v>0.97615997372094931</v>
      </c>
      <c r="BB3263" s="30">
        <f t="shared" si="1281"/>
        <v>0.14237949637982955</v>
      </c>
      <c r="BC3263" s="16">
        <f t="shared" si="1282"/>
        <v>2.0273989483189037</v>
      </c>
      <c r="BD3263" s="44"/>
      <c r="BE3263" s="44"/>
    </row>
    <row r="3264" spans="1:57" x14ac:dyDescent="0.25">
      <c r="A3264" s="8">
        <v>3108</v>
      </c>
      <c r="B3264" s="16" t="s">
        <v>525</v>
      </c>
      <c r="C3264" s="8" t="s">
        <v>526</v>
      </c>
      <c r="D3264" s="8" t="s">
        <v>526</v>
      </c>
      <c r="E3264" s="8" t="s">
        <v>527</v>
      </c>
      <c r="F3264" s="8" t="s">
        <v>519</v>
      </c>
      <c r="G3264" s="1"/>
      <c r="H3264" s="1"/>
      <c r="I3264" s="1"/>
      <c r="J3264" s="1"/>
      <c r="K3264" s="1"/>
      <c r="L3264" s="34">
        <v>1722.85</v>
      </c>
      <c r="M3264" s="34">
        <v>142.65</v>
      </c>
      <c r="N3264" s="35">
        <v>10.51</v>
      </c>
      <c r="O3264" s="34">
        <v>395.94</v>
      </c>
      <c r="P3264" s="34">
        <v>898.02</v>
      </c>
      <c r="Q3264" s="34">
        <v>111.41</v>
      </c>
      <c r="R3264" s="34">
        <v>502.84</v>
      </c>
      <c r="S3264" s="35">
        <v>85.53</v>
      </c>
      <c r="T3264" s="35">
        <v>20.34</v>
      </c>
      <c r="U3264" s="35">
        <v>58.23</v>
      </c>
      <c r="V3264" s="36">
        <v>6.79</v>
      </c>
      <c r="W3264" s="35">
        <v>31.71</v>
      </c>
      <c r="X3264" s="36">
        <v>5.74</v>
      </c>
      <c r="Y3264" s="35">
        <v>13.38</v>
      </c>
      <c r="Z3264" s="36">
        <v>1.42</v>
      </c>
      <c r="AA3264" s="36">
        <v>7.72</v>
      </c>
      <c r="AB3264" s="36">
        <v>0.98</v>
      </c>
      <c r="AC3264" s="2"/>
      <c r="AD3264" s="36">
        <v>4.25</v>
      </c>
      <c r="AE3264" s="36">
        <v>1.1100000000000001</v>
      </c>
      <c r="AF3264" s="17">
        <f t="shared" si="1260"/>
        <v>2140.0499999999997</v>
      </c>
      <c r="AG3264" s="27">
        <f t="shared" si="1261"/>
        <v>34.840919525152493</v>
      </c>
      <c r="AH3264" s="28">
        <f t="shared" si="1262"/>
        <v>30.551610612886595</v>
      </c>
      <c r="AI3264" s="28">
        <f t="shared" si="1263"/>
        <v>1.5183343419503801</v>
      </c>
      <c r="AJ3264" s="27">
        <f t="shared" si="1264"/>
        <v>2.6955143431796085</v>
      </c>
      <c r="AK3264" s="27">
        <f t="shared" si="1265"/>
        <v>12.077462320364527</v>
      </c>
      <c r="AL3264" s="27">
        <f t="shared" si="1266"/>
        <v>3.8288288288288284</v>
      </c>
      <c r="AM3264" s="27">
        <f t="shared" si="1267"/>
        <v>1.0344200245990447</v>
      </c>
      <c r="AN3264" s="27">
        <f t="shared" si="1268"/>
        <v>0.84835183599083153</v>
      </c>
      <c r="AO3264" s="27">
        <f t="shared" si="1269"/>
        <v>0.81802853997020053</v>
      </c>
      <c r="AP3264" s="29">
        <f t="shared" si="1270"/>
        <v>24.851916376306619</v>
      </c>
      <c r="AQ3264" s="27">
        <f t="shared" si="1271"/>
        <v>0.86427683703588631</v>
      </c>
      <c r="AR3264" s="29">
        <f t="shared" si="1272"/>
        <v>18.4779792746114</v>
      </c>
      <c r="AS3264" s="29">
        <f t="shared" si="1273"/>
        <v>223.16709844559585</v>
      </c>
      <c r="AT3264" s="29">
        <f t="shared" si="1274"/>
        <v>405.37647058823529</v>
      </c>
      <c r="AU3264" s="29">
        <f t="shared" si="1252"/>
        <v>9.0688367709428359</v>
      </c>
      <c r="AV3264" s="27">
        <f t="shared" si="1275"/>
        <v>6.7995878413189077</v>
      </c>
      <c r="AW3264" s="27">
        <f t="shared" si="1276"/>
        <v>6.1024227354388527</v>
      </c>
      <c r="AX3264" s="27">
        <f t="shared" si="1277"/>
        <v>2.6882503475293826</v>
      </c>
      <c r="AY3264" s="16">
        <f t="shared" si="1278"/>
        <v>0.55051813471502598</v>
      </c>
      <c r="AZ3264" s="16">
        <f t="shared" si="1279"/>
        <v>0.17009386683636943</v>
      </c>
      <c r="BA3264" s="27">
        <f t="shared" si="1280"/>
        <v>0.968346533959487</v>
      </c>
      <c r="BB3264" s="30">
        <f t="shared" si="1281"/>
        <v>0.21597120082071761</v>
      </c>
      <c r="BC3264" s="16">
        <f t="shared" si="1282"/>
        <v>2.6153952886858356</v>
      </c>
      <c r="BD3264" s="44"/>
      <c r="BE3264" s="44"/>
    </row>
    <row r="3265" spans="1:57" x14ac:dyDescent="0.25">
      <c r="A3265" s="8">
        <v>3109</v>
      </c>
      <c r="B3265" s="16" t="s">
        <v>525</v>
      </c>
      <c r="C3265" s="8" t="s">
        <v>526</v>
      </c>
      <c r="D3265" s="8" t="s">
        <v>526</v>
      </c>
      <c r="E3265" s="8" t="s">
        <v>527</v>
      </c>
      <c r="F3265" s="8" t="s">
        <v>519</v>
      </c>
      <c r="G3265" s="1"/>
      <c r="H3265" s="1"/>
      <c r="I3265" s="1"/>
      <c r="J3265" s="1"/>
      <c r="K3265" s="1"/>
      <c r="L3265" s="34">
        <v>1950.28</v>
      </c>
      <c r="M3265" s="34">
        <v>124.62</v>
      </c>
      <c r="N3265" s="35">
        <v>11.12</v>
      </c>
      <c r="O3265" s="34">
        <v>444.35</v>
      </c>
      <c r="P3265" s="34">
        <v>963.04</v>
      </c>
      <c r="Q3265" s="34">
        <v>119.24</v>
      </c>
      <c r="R3265" s="34">
        <v>513.32000000000005</v>
      </c>
      <c r="S3265" s="35">
        <v>78.81</v>
      </c>
      <c r="T3265" s="35">
        <v>17.75</v>
      </c>
      <c r="U3265" s="35">
        <v>56.79</v>
      </c>
      <c r="V3265" s="36">
        <v>6.25</v>
      </c>
      <c r="W3265" s="35">
        <v>29.33</v>
      </c>
      <c r="X3265" s="36">
        <v>5.03</v>
      </c>
      <c r="Y3265" s="35">
        <v>10.210000000000001</v>
      </c>
      <c r="Z3265" s="36">
        <v>1.37</v>
      </c>
      <c r="AA3265" s="36">
        <v>7.69</v>
      </c>
      <c r="AB3265" s="36">
        <v>0.84</v>
      </c>
      <c r="AC3265" s="2"/>
      <c r="AD3265" s="36">
        <v>3.98</v>
      </c>
      <c r="AE3265" s="36">
        <v>0.95</v>
      </c>
      <c r="AF3265" s="17">
        <f t="shared" si="1260"/>
        <v>2254.02</v>
      </c>
      <c r="AG3265" s="27">
        <f t="shared" si="1261"/>
        <v>39.253318189549695</v>
      </c>
      <c r="AH3265" s="28">
        <f t="shared" si="1262"/>
        <v>32.891477883821914</v>
      </c>
      <c r="AI3265" s="28">
        <f t="shared" si="1263"/>
        <v>1.669186459224159</v>
      </c>
      <c r="AJ3265" s="27">
        <f t="shared" si="1264"/>
        <v>3.2830280806747201</v>
      </c>
      <c r="AK3265" s="27">
        <f t="shared" si="1265"/>
        <v>15.649815438934359</v>
      </c>
      <c r="AL3265" s="27">
        <f t="shared" si="1266"/>
        <v>4.1894736842105269</v>
      </c>
      <c r="AM3265" s="27">
        <f t="shared" si="1267"/>
        <v>1.0121815963791707</v>
      </c>
      <c r="AN3265" s="27">
        <f t="shared" si="1268"/>
        <v>0.78096117880727811</v>
      </c>
      <c r="AO3265" s="27">
        <f t="shared" si="1269"/>
        <v>0.80258383851200632</v>
      </c>
      <c r="AP3265" s="29">
        <f t="shared" si="1270"/>
        <v>24.77534791252485</v>
      </c>
      <c r="AQ3265" s="27">
        <f t="shared" si="1271"/>
        <v>0.86161401020627815</v>
      </c>
      <c r="AR3265" s="29">
        <f t="shared" si="1272"/>
        <v>16.205461638491546</v>
      </c>
      <c r="AS3265" s="29">
        <f t="shared" si="1273"/>
        <v>253.61248374512351</v>
      </c>
      <c r="AT3265" s="29">
        <f t="shared" si="1274"/>
        <v>490.02010050251255</v>
      </c>
      <c r="AU3265" s="29">
        <f t="shared" si="1252"/>
        <v>9.2330626744481101</v>
      </c>
      <c r="AV3265" s="27">
        <f t="shared" si="1275"/>
        <v>7.8244409226976588</v>
      </c>
      <c r="AW3265" s="27">
        <f t="shared" si="1276"/>
        <v>5.974730610137815</v>
      </c>
      <c r="AX3265" s="27">
        <f t="shared" si="1277"/>
        <v>2.4961834078678886</v>
      </c>
      <c r="AY3265" s="16">
        <f t="shared" si="1278"/>
        <v>0.51755526657997397</v>
      </c>
      <c r="AZ3265" s="16">
        <f t="shared" si="1279"/>
        <v>0.15352996181719006</v>
      </c>
      <c r="BA3265" s="27">
        <f t="shared" si="1280"/>
        <v>0.97306146351851353</v>
      </c>
      <c r="BB3265" s="30">
        <f t="shared" si="1281"/>
        <v>0.2394897744769009</v>
      </c>
      <c r="BC3265" s="16">
        <f t="shared" si="1282"/>
        <v>3.3889945157416479</v>
      </c>
      <c r="BD3265" s="44"/>
      <c r="BE3265" s="44"/>
    </row>
    <row r="3266" spans="1:57" x14ac:dyDescent="0.25">
      <c r="A3266" s="8">
        <v>3110</v>
      </c>
      <c r="B3266" s="16" t="s">
        <v>525</v>
      </c>
      <c r="C3266" s="8" t="s">
        <v>526</v>
      </c>
      <c r="D3266" s="8" t="s">
        <v>526</v>
      </c>
      <c r="E3266" s="8" t="s">
        <v>527</v>
      </c>
      <c r="F3266" s="8" t="s">
        <v>519</v>
      </c>
      <c r="G3266" s="1"/>
      <c r="H3266" s="1"/>
      <c r="I3266" s="1"/>
      <c r="J3266" s="1"/>
      <c r="K3266" s="1"/>
      <c r="L3266" s="34">
        <v>1826.26</v>
      </c>
      <c r="M3266" s="34">
        <v>131.84</v>
      </c>
      <c r="N3266" s="35">
        <v>11.51</v>
      </c>
      <c r="O3266" s="34">
        <v>430.31</v>
      </c>
      <c r="P3266" s="34">
        <v>957.34</v>
      </c>
      <c r="Q3266" s="34">
        <v>120.34</v>
      </c>
      <c r="R3266" s="34">
        <v>517.66</v>
      </c>
      <c r="S3266" s="35">
        <v>83.49</v>
      </c>
      <c r="T3266" s="35">
        <v>18.3</v>
      </c>
      <c r="U3266" s="35">
        <v>54.97</v>
      </c>
      <c r="V3266" s="36">
        <v>6.42</v>
      </c>
      <c r="W3266" s="35">
        <v>31.04</v>
      </c>
      <c r="X3266" s="36">
        <v>4.83</v>
      </c>
      <c r="Y3266" s="35">
        <v>10.96</v>
      </c>
      <c r="Z3266" s="36">
        <v>1.25</v>
      </c>
      <c r="AA3266" s="36">
        <v>6.42</v>
      </c>
      <c r="AB3266" s="36">
        <v>0.81299999999999994</v>
      </c>
      <c r="AC3266" s="2"/>
      <c r="AD3266" s="36">
        <v>4.13</v>
      </c>
      <c r="AE3266" s="36">
        <v>0.95</v>
      </c>
      <c r="AF3266" s="17">
        <f t="shared" si="1260"/>
        <v>2244.143</v>
      </c>
      <c r="AG3266" s="27">
        <f t="shared" si="1261"/>
        <v>45.532756286394047</v>
      </c>
      <c r="AH3266" s="28">
        <f t="shared" si="1262"/>
        <v>39.164860016364031</v>
      </c>
      <c r="AI3266" s="28">
        <f t="shared" si="1263"/>
        <v>1.6028935630656032</v>
      </c>
      <c r="AJ3266" s="27">
        <f t="shared" si="1264"/>
        <v>3.0010810056839983</v>
      </c>
      <c r="AK3266" s="27">
        <f t="shared" si="1265"/>
        <v>13.852093446601941</v>
      </c>
      <c r="AL3266" s="27">
        <f t="shared" si="1266"/>
        <v>4.3473684210526313</v>
      </c>
      <c r="AM3266" s="27">
        <f t="shared" si="1267"/>
        <v>1.0177899748571768</v>
      </c>
      <c r="AN3266" s="27">
        <f t="shared" si="1268"/>
        <v>0.79511267612435466</v>
      </c>
      <c r="AO3266" s="27">
        <f t="shared" si="1269"/>
        <v>0.85783815078179115</v>
      </c>
      <c r="AP3266" s="29">
        <f t="shared" si="1270"/>
        <v>27.296066252587991</v>
      </c>
      <c r="AQ3266" s="27">
        <f t="shared" si="1271"/>
        <v>0.94927720852949327</v>
      </c>
      <c r="AR3266" s="29">
        <f t="shared" si="1272"/>
        <v>20.535825545171342</v>
      </c>
      <c r="AS3266" s="29">
        <f t="shared" si="1273"/>
        <v>284.46417445482865</v>
      </c>
      <c r="AT3266" s="29">
        <f t="shared" si="1274"/>
        <v>442.1937046004843</v>
      </c>
      <c r="AU3266" s="29">
        <f t="shared" si="1252"/>
        <v>9.835291958603424</v>
      </c>
      <c r="AV3266" s="27">
        <f t="shared" si="1275"/>
        <v>7.8280880480261965</v>
      </c>
      <c r="AW3266" s="27">
        <f t="shared" si="1276"/>
        <v>6.9272922243616826</v>
      </c>
      <c r="AX3266" s="27">
        <f t="shared" si="1277"/>
        <v>3.1642985588734387</v>
      </c>
      <c r="AY3266" s="16">
        <f t="shared" si="1278"/>
        <v>0.64330218068535827</v>
      </c>
      <c r="AZ3266" s="16">
        <f t="shared" si="1279"/>
        <v>0.16128346791330217</v>
      </c>
      <c r="BA3266" s="27">
        <f t="shared" si="1280"/>
        <v>0.97249150343806068</v>
      </c>
      <c r="BB3266" s="30">
        <f t="shared" si="1281"/>
        <v>0.22238023892662873</v>
      </c>
      <c r="BC3266" s="16">
        <f t="shared" si="1282"/>
        <v>2.9996947187813863</v>
      </c>
      <c r="BD3266" s="44"/>
      <c r="BE3266" s="44"/>
    </row>
    <row r="3267" spans="1:57" x14ac:dyDescent="0.25">
      <c r="A3267" s="8">
        <v>3111</v>
      </c>
      <c r="B3267" s="16" t="s">
        <v>525</v>
      </c>
      <c r="C3267" s="8" t="s">
        <v>526</v>
      </c>
      <c r="D3267" s="8" t="s">
        <v>526</v>
      </c>
      <c r="E3267" s="8" t="s">
        <v>527</v>
      </c>
      <c r="F3267" s="8" t="s">
        <v>519</v>
      </c>
      <c r="G3267" s="1"/>
      <c r="H3267" s="1"/>
      <c r="I3267" s="1"/>
      <c r="J3267" s="1"/>
      <c r="K3267" s="1"/>
      <c r="L3267" s="34">
        <v>1960.82</v>
      </c>
      <c r="M3267" s="34">
        <v>127.71</v>
      </c>
      <c r="N3267" s="35">
        <v>10.95</v>
      </c>
      <c r="O3267" s="34">
        <v>461.97</v>
      </c>
      <c r="P3267" s="34">
        <v>1027.25</v>
      </c>
      <c r="Q3267" s="34">
        <v>123.89</v>
      </c>
      <c r="R3267" s="34">
        <v>509.76</v>
      </c>
      <c r="S3267" s="35">
        <v>82.52</v>
      </c>
      <c r="T3267" s="35">
        <v>19.829999999999998</v>
      </c>
      <c r="U3267" s="35">
        <v>53.54</v>
      </c>
      <c r="V3267" s="36">
        <v>5.95</v>
      </c>
      <c r="W3267" s="35">
        <v>27.3</v>
      </c>
      <c r="X3267" s="36">
        <v>5.05</v>
      </c>
      <c r="Y3267" s="35">
        <v>11.21</v>
      </c>
      <c r="Z3267" s="36">
        <v>1.29</v>
      </c>
      <c r="AA3267" s="36">
        <v>6.25</v>
      </c>
      <c r="AB3267" s="36">
        <v>0.99</v>
      </c>
      <c r="AC3267" s="2"/>
      <c r="AD3267" s="36">
        <v>4.01</v>
      </c>
      <c r="AE3267" s="36">
        <v>0.91</v>
      </c>
      <c r="AF3267" s="17">
        <f t="shared" si="1260"/>
        <v>2336.7999999999997</v>
      </c>
      <c r="AG3267" s="27">
        <f t="shared" si="1261"/>
        <v>50.212435443037982</v>
      </c>
      <c r="AH3267" s="28">
        <f t="shared" si="1262"/>
        <v>43.167960848287109</v>
      </c>
      <c r="AI3267" s="28">
        <f t="shared" si="1263"/>
        <v>1.7474947257383968</v>
      </c>
      <c r="AJ3267" s="27">
        <f t="shared" si="1264"/>
        <v>3.2597575117961441</v>
      </c>
      <c r="AK3267" s="27">
        <f t="shared" si="1265"/>
        <v>15.353691958343122</v>
      </c>
      <c r="AL3267" s="27">
        <f t="shared" si="1266"/>
        <v>4.406593406593406</v>
      </c>
      <c r="AM3267" s="27">
        <f t="shared" si="1267"/>
        <v>1.0388164619591891</v>
      </c>
      <c r="AN3267" s="27">
        <f t="shared" si="1268"/>
        <v>0.87813564789157184</v>
      </c>
      <c r="AO3267" s="27">
        <f t="shared" si="1269"/>
        <v>0.83762995621431124</v>
      </c>
      <c r="AP3267" s="29">
        <f t="shared" si="1270"/>
        <v>25.289108910891088</v>
      </c>
      <c r="AQ3267" s="27">
        <f t="shared" si="1271"/>
        <v>0.87948111244245453</v>
      </c>
      <c r="AR3267" s="29">
        <f t="shared" si="1272"/>
        <v>20.433599999999998</v>
      </c>
      <c r="AS3267" s="29">
        <f t="shared" si="1273"/>
        <v>313.7312</v>
      </c>
      <c r="AT3267" s="29">
        <f t="shared" si="1274"/>
        <v>488.98254364089775</v>
      </c>
      <c r="AU3267" s="29">
        <f t="shared" si="1252"/>
        <v>8.752139512352656</v>
      </c>
      <c r="AV3267" s="27">
        <f t="shared" si="1275"/>
        <v>8.6285020545386626</v>
      </c>
      <c r="AW3267" s="27">
        <f t="shared" si="1276"/>
        <v>6.9306050251256277</v>
      </c>
      <c r="AX3267" s="27">
        <f t="shared" si="1277"/>
        <v>2.8587317073170735</v>
      </c>
      <c r="AY3267" s="16">
        <f t="shared" si="1278"/>
        <v>0.64159999999999995</v>
      </c>
      <c r="AZ3267" s="16">
        <f t="shared" si="1279"/>
        <v>0.16188010043942247</v>
      </c>
      <c r="BA3267" s="27">
        <f t="shared" si="1280"/>
        <v>0.9751626155426224</v>
      </c>
      <c r="BB3267" s="30">
        <f t="shared" si="1281"/>
        <v>0.24246562006190875</v>
      </c>
      <c r="BC3267" s="16">
        <f t="shared" si="1282"/>
        <v>3.3248684654618894</v>
      </c>
      <c r="BD3267" s="44"/>
      <c r="BE3267" s="44"/>
    </row>
    <row r="3268" spans="1:57" x14ac:dyDescent="0.25">
      <c r="A3268" s="8">
        <v>3112</v>
      </c>
      <c r="B3268" s="16" t="s">
        <v>525</v>
      </c>
      <c r="C3268" s="8" t="s">
        <v>526</v>
      </c>
      <c r="D3268" s="8" t="s">
        <v>526</v>
      </c>
      <c r="E3268" s="8" t="s">
        <v>527</v>
      </c>
      <c r="F3268" s="8" t="s">
        <v>519</v>
      </c>
      <c r="G3268" s="1"/>
      <c r="H3268" s="1"/>
      <c r="I3268" s="1"/>
      <c r="J3268" s="1"/>
      <c r="K3268" s="1"/>
      <c r="L3268" s="34">
        <v>1895.01</v>
      </c>
      <c r="M3268" s="34">
        <v>123.44</v>
      </c>
      <c r="N3268" s="35">
        <v>12.61</v>
      </c>
      <c r="O3268" s="34">
        <v>347.22</v>
      </c>
      <c r="P3268" s="34">
        <v>794.87</v>
      </c>
      <c r="Q3268" s="34">
        <v>102.96</v>
      </c>
      <c r="R3268" s="34">
        <v>426.57</v>
      </c>
      <c r="S3268" s="35">
        <v>66.94</v>
      </c>
      <c r="T3268" s="35">
        <v>16.260000000000002</v>
      </c>
      <c r="U3268" s="35">
        <v>49.99</v>
      </c>
      <c r="V3268" s="36">
        <v>5.58</v>
      </c>
      <c r="W3268" s="35">
        <v>27.12</v>
      </c>
      <c r="X3268" s="36">
        <v>4.8899999999999997</v>
      </c>
      <c r="Y3268" s="35">
        <v>10.75</v>
      </c>
      <c r="Z3268" s="36">
        <v>1.2789999999999999</v>
      </c>
      <c r="AA3268" s="36">
        <v>6.34</v>
      </c>
      <c r="AB3268" s="36">
        <v>0.80600000000000005</v>
      </c>
      <c r="AC3268" s="2"/>
      <c r="AD3268" s="36">
        <v>4.2</v>
      </c>
      <c r="AE3268" s="36">
        <v>0.92300000000000004</v>
      </c>
      <c r="AF3268" s="17">
        <f t="shared" si="1260"/>
        <v>1861.575</v>
      </c>
      <c r="AG3268" s="27">
        <f t="shared" si="1261"/>
        <v>37.204288623567471</v>
      </c>
      <c r="AH3268" s="28">
        <f t="shared" si="1262"/>
        <v>32.928522907971868</v>
      </c>
      <c r="AI3268" s="28">
        <f t="shared" si="1263"/>
        <v>1.5695757414976041</v>
      </c>
      <c r="AJ3268" s="27">
        <f t="shared" si="1264"/>
        <v>3.0202977917122085</v>
      </c>
      <c r="AK3268" s="27">
        <f t="shared" si="1265"/>
        <v>15.351668826960466</v>
      </c>
      <c r="AL3268" s="27">
        <f t="shared" si="1266"/>
        <v>4.5503791982665218</v>
      </c>
      <c r="AM3268" s="27">
        <f t="shared" si="1267"/>
        <v>1.0170613703579232</v>
      </c>
      <c r="AN3268" s="27">
        <f t="shared" si="1268"/>
        <v>0.82735863787265351</v>
      </c>
      <c r="AO3268" s="27">
        <f t="shared" si="1269"/>
        <v>0.82997065847655205</v>
      </c>
      <c r="AP3268" s="29">
        <f t="shared" si="1270"/>
        <v>25.243353783231086</v>
      </c>
      <c r="AQ3268" s="27">
        <f t="shared" si="1271"/>
        <v>0.8778898831620493</v>
      </c>
      <c r="AR3268" s="29">
        <f t="shared" si="1272"/>
        <v>19.470031545741325</v>
      </c>
      <c r="AS3268" s="29">
        <f t="shared" si="1273"/>
        <v>298.89747634069403</v>
      </c>
      <c r="AT3268" s="29">
        <f t="shared" si="1274"/>
        <v>451.19285714285712</v>
      </c>
      <c r="AU3268" s="29">
        <f t="shared" si="1252"/>
        <v>8.8147948997086676</v>
      </c>
      <c r="AV3268" s="27">
        <f t="shared" si="1275"/>
        <v>6.9457891578315669</v>
      </c>
      <c r="AW3268" s="27">
        <f t="shared" si="1276"/>
        <v>6.3792067593487953</v>
      </c>
      <c r="AX3268" s="27">
        <f t="shared" si="1277"/>
        <v>2.7995691313380013</v>
      </c>
      <c r="AY3268" s="16">
        <f t="shared" si="1278"/>
        <v>0.66246056782334384</v>
      </c>
      <c r="AZ3268" s="16">
        <f t="shared" si="1279"/>
        <v>0.15692617858733618</v>
      </c>
      <c r="BA3268" s="27">
        <f t="shared" si="1280"/>
        <v>0.96950700347823759</v>
      </c>
      <c r="BB3268" s="30">
        <f t="shared" si="1281"/>
        <v>0.28002666660199688</v>
      </c>
      <c r="BC3268" s="16">
        <f t="shared" si="1282"/>
        <v>3.3244303528728185</v>
      </c>
      <c r="BD3268" s="44"/>
      <c r="BE3268" s="44"/>
    </row>
    <row r="3269" spans="1:57" x14ac:dyDescent="0.25">
      <c r="A3269" s="8">
        <v>3113</v>
      </c>
      <c r="B3269" s="16" t="s">
        <v>525</v>
      </c>
      <c r="C3269" s="8" t="s">
        <v>526</v>
      </c>
      <c r="D3269" s="8" t="s">
        <v>526</v>
      </c>
      <c r="E3269" s="8" t="s">
        <v>527</v>
      </c>
      <c r="F3269" s="8" t="s">
        <v>519</v>
      </c>
      <c r="G3269" s="1"/>
      <c r="H3269" s="1"/>
      <c r="I3269" s="1"/>
      <c r="J3269" s="1"/>
      <c r="K3269" s="1"/>
      <c r="L3269" s="34">
        <v>2031.49</v>
      </c>
      <c r="M3269" s="34">
        <v>130.06</v>
      </c>
      <c r="N3269" s="35">
        <v>11.43</v>
      </c>
      <c r="O3269" s="34">
        <v>478.05</v>
      </c>
      <c r="P3269" s="34">
        <v>1053.07</v>
      </c>
      <c r="Q3269" s="34">
        <v>131.26</v>
      </c>
      <c r="R3269" s="34">
        <v>513.53</v>
      </c>
      <c r="S3269" s="35">
        <v>79.27</v>
      </c>
      <c r="T3269" s="35">
        <v>18.57</v>
      </c>
      <c r="U3269" s="35">
        <v>53.24</v>
      </c>
      <c r="V3269" s="36">
        <v>6.1</v>
      </c>
      <c r="W3269" s="35">
        <v>29.11</v>
      </c>
      <c r="X3269" s="36">
        <v>4.99</v>
      </c>
      <c r="Y3269" s="35">
        <v>12.44</v>
      </c>
      <c r="Z3269" s="36">
        <v>1.38</v>
      </c>
      <c r="AA3269" s="36">
        <v>6.88</v>
      </c>
      <c r="AB3269" s="36">
        <v>0.92700000000000005</v>
      </c>
      <c r="AC3269" s="2"/>
      <c r="AD3269" s="36">
        <v>4.72</v>
      </c>
      <c r="AE3269" s="36">
        <v>1.036</v>
      </c>
      <c r="AF3269" s="17">
        <f t="shared" si="1260"/>
        <v>2388.817</v>
      </c>
      <c r="AG3269" s="27">
        <f t="shared" si="1261"/>
        <v>47.202218869590816</v>
      </c>
      <c r="AH3269" s="28">
        <f t="shared" si="1262"/>
        <v>40.200754486133768</v>
      </c>
      <c r="AI3269" s="28">
        <f t="shared" si="1263"/>
        <v>1.7950450678069174</v>
      </c>
      <c r="AJ3269" s="27">
        <f t="shared" si="1264"/>
        <v>3.5115204724120264</v>
      </c>
      <c r="AK3269" s="27">
        <f t="shared" si="1265"/>
        <v>15.619637090573582</v>
      </c>
      <c r="AL3269" s="27">
        <f t="shared" si="1266"/>
        <v>4.5559845559845558</v>
      </c>
      <c r="AM3269" s="27">
        <f t="shared" si="1267"/>
        <v>1.0170494424840533</v>
      </c>
      <c r="AN3269" s="27">
        <f t="shared" si="1268"/>
        <v>0.8413876591063596</v>
      </c>
      <c r="AO3269" s="27">
        <f t="shared" si="1269"/>
        <v>0.8442173920925905</v>
      </c>
      <c r="AP3269" s="29">
        <f t="shared" si="1270"/>
        <v>26.064128256513026</v>
      </c>
      <c r="AQ3269" s="27">
        <f t="shared" si="1271"/>
        <v>0.90643401452586714</v>
      </c>
      <c r="AR3269" s="29">
        <f t="shared" si="1272"/>
        <v>18.904069767441861</v>
      </c>
      <c r="AS3269" s="29">
        <f t="shared" si="1273"/>
        <v>295.27470930232556</v>
      </c>
      <c r="AT3269" s="29">
        <f t="shared" si="1274"/>
        <v>430.40042372881356</v>
      </c>
      <c r="AU3269" s="29">
        <f t="shared" si="1252"/>
        <v>8.7530393695356015</v>
      </c>
      <c r="AV3269" s="27">
        <f t="shared" si="1275"/>
        <v>8.9791510142749811</v>
      </c>
      <c r="AW3269" s="27">
        <f t="shared" si="1276"/>
        <v>6.2606929998831369</v>
      </c>
      <c r="AX3269" s="27">
        <f t="shared" si="1277"/>
        <v>2.7691375968992249</v>
      </c>
      <c r="AY3269" s="16">
        <f t="shared" si="1278"/>
        <v>0.68604651162790697</v>
      </c>
      <c r="AZ3269" s="16">
        <f t="shared" si="1279"/>
        <v>0.15436293887406774</v>
      </c>
      <c r="BA3269" s="27">
        <f t="shared" si="1280"/>
        <v>0.97411815136948532</v>
      </c>
      <c r="BB3269" s="30">
        <f t="shared" si="1281"/>
        <v>0.24936015691256669</v>
      </c>
      <c r="BC3269" s="16">
        <f t="shared" si="1282"/>
        <v>3.3824593423724858</v>
      </c>
      <c r="BD3269" s="44"/>
      <c r="BE3269" s="44"/>
    </row>
    <row r="3270" spans="1:57" x14ac:dyDescent="0.25">
      <c r="A3270" s="8">
        <v>3114</v>
      </c>
      <c r="B3270" s="16" t="s">
        <v>525</v>
      </c>
      <c r="C3270" s="8" t="s">
        <v>526</v>
      </c>
      <c r="D3270" s="8" t="s">
        <v>526</v>
      </c>
      <c r="E3270" s="8" t="s">
        <v>527</v>
      </c>
      <c r="F3270" s="8" t="s">
        <v>519</v>
      </c>
      <c r="G3270" s="1"/>
      <c r="H3270" s="1"/>
      <c r="I3270" s="1"/>
      <c r="J3270" s="1"/>
      <c r="K3270" s="1"/>
      <c r="L3270" s="34">
        <v>1944.11</v>
      </c>
      <c r="M3270" s="34">
        <v>128.13</v>
      </c>
      <c r="N3270" s="35">
        <v>11.06</v>
      </c>
      <c r="O3270" s="34">
        <v>461.91</v>
      </c>
      <c r="P3270" s="34">
        <v>1042</v>
      </c>
      <c r="Q3270" s="34">
        <v>129.01</v>
      </c>
      <c r="R3270" s="34">
        <v>513.12</v>
      </c>
      <c r="S3270" s="35">
        <v>82.21</v>
      </c>
      <c r="T3270" s="35">
        <v>17.920000000000002</v>
      </c>
      <c r="U3270" s="35">
        <v>52.79</v>
      </c>
      <c r="V3270" s="36">
        <v>6.01</v>
      </c>
      <c r="W3270" s="35">
        <v>28.39</v>
      </c>
      <c r="X3270" s="36">
        <v>4.92</v>
      </c>
      <c r="Y3270" s="35">
        <v>10.71</v>
      </c>
      <c r="Z3270" s="36">
        <v>1.331</v>
      </c>
      <c r="AA3270" s="36">
        <v>6.98</v>
      </c>
      <c r="AB3270" s="36">
        <v>0.876</v>
      </c>
      <c r="AC3270" s="2"/>
      <c r="AD3270" s="36">
        <v>4.5</v>
      </c>
      <c r="AE3270" s="36">
        <v>1.0980000000000001</v>
      </c>
      <c r="AF3270" s="17">
        <f t="shared" si="1260"/>
        <v>2358.1770000000006</v>
      </c>
      <c r="AG3270" s="27">
        <f t="shared" si="1261"/>
        <v>44.955152152624137</v>
      </c>
      <c r="AH3270" s="28">
        <f t="shared" si="1262"/>
        <v>39.208271593973926</v>
      </c>
      <c r="AI3270" s="28">
        <f t="shared" si="1263"/>
        <v>1.7358263470335857</v>
      </c>
      <c r="AJ3270" s="27">
        <f t="shared" si="1264"/>
        <v>3.271624536729802</v>
      </c>
      <c r="AK3270" s="27">
        <f t="shared" si="1265"/>
        <v>15.172949348318115</v>
      </c>
      <c r="AL3270" s="27">
        <f t="shared" si="1266"/>
        <v>4.0983606557377046</v>
      </c>
      <c r="AM3270" s="27">
        <f t="shared" si="1267"/>
        <v>1.0326782632590275</v>
      </c>
      <c r="AN3270" s="27">
        <f t="shared" si="1268"/>
        <v>0.8006773383053708</v>
      </c>
      <c r="AO3270" s="27">
        <f t="shared" si="1269"/>
        <v>0.84629309238331973</v>
      </c>
      <c r="AP3270" s="29">
        <f t="shared" si="1270"/>
        <v>26.042682926829269</v>
      </c>
      <c r="AQ3270" s="27">
        <f t="shared" si="1271"/>
        <v>0.90568820879291589</v>
      </c>
      <c r="AR3270" s="29">
        <f t="shared" si="1272"/>
        <v>18.356733524355299</v>
      </c>
      <c r="AS3270" s="29">
        <f t="shared" si="1273"/>
        <v>278.52578796561602</v>
      </c>
      <c r="AT3270" s="29">
        <f t="shared" si="1274"/>
        <v>432.02444444444444</v>
      </c>
      <c r="AU3270" s="29">
        <f t="shared" si="1252"/>
        <v>8.9384169931141884</v>
      </c>
      <c r="AV3270" s="27">
        <f t="shared" si="1275"/>
        <v>8.7499526425459369</v>
      </c>
      <c r="AW3270" s="27">
        <f t="shared" si="1276"/>
        <v>6.1188391815812571</v>
      </c>
      <c r="AX3270" s="27">
        <f t="shared" si="1277"/>
        <v>2.6619551797237166</v>
      </c>
      <c r="AY3270" s="16">
        <f t="shared" si="1278"/>
        <v>0.64469914040114606</v>
      </c>
      <c r="AZ3270" s="16">
        <f t="shared" si="1279"/>
        <v>0.16021593389460553</v>
      </c>
      <c r="BA3270" s="27">
        <f t="shared" si="1280"/>
        <v>0.97488865339624609</v>
      </c>
      <c r="BB3270" s="30">
        <f t="shared" si="1281"/>
        <v>0.23882516424201367</v>
      </c>
      <c r="BC3270" s="16">
        <f t="shared" si="1282"/>
        <v>3.2857283416357848</v>
      </c>
      <c r="BD3270" s="44"/>
      <c r="BE3270" s="44"/>
    </row>
    <row r="3271" spans="1:57" x14ac:dyDescent="0.25">
      <c r="A3271" s="8">
        <v>3115</v>
      </c>
      <c r="B3271" s="16" t="s">
        <v>525</v>
      </c>
      <c r="C3271" s="8" t="s">
        <v>526</v>
      </c>
      <c r="D3271" s="8" t="s">
        <v>526</v>
      </c>
      <c r="E3271" s="8" t="s">
        <v>527</v>
      </c>
      <c r="F3271" s="8" t="s">
        <v>519</v>
      </c>
      <c r="G3271" s="1"/>
      <c r="H3271" s="1"/>
      <c r="I3271" s="1"/>
      <c r="J3271" s="1"/>
      <c r="K3271" s="1"/>
      <c r="L3271" s="34">
        <v>1842.85</v>
      </c>
      <c r="M3271" s="34">
        <v>134.94</v>
      </c>
      <c r="N3271" s="35">
        <v>15.96</v>
      </c>
      <c r="O3271" s="34">
        <v>441.36</v>
      </c>
      <c r="P3271" s="34">
        <v>1017.68</v>
      </c>
      <c r="Q3271" s="34">
        <v>129.75</v>
      </c>
      <c r="R3271" s="34">
        <v>531.63</v>
      </c>
      <c r="S3271" s="35">
        <v>83.49</v>
      </c>
      <c r="T3271" s="35">
        <v>20</v>
      </c>
      <c r="U3271" s="35">
        <v>59.03</v>
      </c>
      <c r="V3271" s="36">
        <v>6.53</v>
      </c>
      <c r="W3271" s="35">
        <v>31.39</v>
      </c>
      <c r="X3271" s="36">
        <v>5.42</v>
      </c>
      <c r="Y3271" s="35">
        <v>11.94</v>
      </c>
      <c r="Z3271" s="36">
        <v>1.242</v>
      </c>
      <c r="AA3271" s="36">
        <v>7.47</v>
      </c>
      <c r="AB3271" s="36">
        <v>0.88500000000000001</v>
      </c>
      <c r="AC3271" s="2"/>
      <c r="AD3271" s="36">
        <v>4.68</v>
      </c>
      <c r="AE3271" s="36">
        <v>1.026</v>
      </c>
      <c r="AF3271" s="17">
        <f t="shared" si="1260"/>
        <v>2347.8170000000005</v>
      </c>
      <c r="AG3271" s="27">
        <f t="shared" si="1261"/>
        <v>40.137461237354486</v>
      </c>
      <c r="AH3271" s="28">
        <f t="shared" si="1262"/>
        <v>35.781293744854345</v>
      </c>
      <c r="AI3271" s="28">
        <f t="shared" si="1263"/>
        <v>1.600852596397466</v>
      </c>
      <c r="AJ3271" s="27">
        <f t="shared" si="1264"/>
        <v>3.0781462496077006</v>
      </c>
      <c r="AK3271" s="27">
        <f t="shared" si="1265"/>
        <v>13.656810434267081</v>
      </c>
      <c r="AL3271" s="27">
        <f t="shared" si="1266"/>
        <v>4.5614035087719298</v>
      </c>
      <c r="AM3271" s="27">
        <f t="shared" si="1267"/>
        <v>1.0288421717560241</v>
      </c>
      <c r="AN3271" s="27">
        <f t="shared" si="1268"/>
        <v>0.83855984113333237</v>
      </c>
      <c r="AO3271" s="27">
        <f t="shared" si="1269"/>
        <v>0.80816428789475303</v>
      </c>
      <c r="AP3271" s="29">
        <f t="shared" si="1270"/>
        <v>24.896678966789668</v>
      </c>
      <c r="AQ3271" s="27">
        <f t="shared" si="1271"/>
        <v>0.86583354878134766</v>
      </c>
      <c r="AR3271" s="29">
        <f t="shared" si="1272"/>
        <v>18.064257028112451</v>
      </c>
      <c r="AS3271" s="29">
        <f t="shared" si="1273"/>
        <v>246.70013386880856</v>
      </c>
      <c r="AT3271" s="29">
        <f t="shared" si="1274"/>
        <v>393.77136752136755</v>
      </c>
      <c r="AU3271" s="29">
        <f t="shared" si="1252"/>
        <v>9.874461871933045</v>
      </c>
      <c r="AV3271" s="27">
        <f t="shared" si="1275"/>
        <v>7.4768761646620368</v>
      </c>
      <c r="AW3271" s="27">
        <f t="shared" si="1276"/>
        <v>6.3932984870806502</v>
      </c>
      <c r="AX3271" s="27">
        <f t="shared" si="1277"/>
        <v>2.7501823010197977</v>
      </c>
      <c r="AY3271" s="16">
        <f t="shared" si="1278"/>
        <v>0.62650602409638556</v>
      </c>
      <c r="AZ3271" s="16">
        <f t="shared" si="1279"/>
        <v>0.15704531346989448</v>
      </c>
      <c r="BA3271" s="27">
        <f t="shared" si="1280"/>
        <v>0.97236709675413358</v>
      </c>
      <c r="BB3271" s="30">
        <f t="shared" si="1281"/>
        <v>0.21850365207329184</v>
      </c>
      <c r="BC3271" s="16">
        <f t="shared" si="1282"/>
        <v>2.9574058457654235</v>
      </c>
      <c r="BD3271" s="44"/>
      <c r="BE3271" s="44"/>
    </row>
    <row r="3272" spans="1:57" x14ac:dyDescent="0.25">
      <c r="A3272" s="8">
        <v>3116</v>
      </c>
      <c r="B3272" s="16" t="s">
        <v>525</v>
      </c>
      <c r="C3272" s="8" t="s">
        <v>526</v>
      </c>
      <c r="D3272" s="8" t="s">
        <v>526</v>
      </c>
      <c r="E3272" s="8" t="s">
        <v>527</v>
      </c>
      <c r="F3272" s="8" t="s">
        <v>519</v>
      </c>
      <c r="G3272" s="1"/>
      <c r="H3272" s="1"/>
      <c r="I3272" s="1"/>
      <c r="J3272" s="1"/>
      <c r="K3272" s="1"/>
      <c r="L3272" s="34">
        <v>2047.26</v>
      </c>
      <c r="M3272" s="34">
        <v>134.29</v>
      </c>
      <c r="N3272" s="35">
        <v>13.18</v>
      </c>
      <c r="O3272" s="34">
        <v>397.88</v>
      </c>
      <c r="P3272" s="34">
        <v>910.1</v>
      </c>
      <c r="Q3272" s="34">
        <v>117.31</v>
      </c>
      <c r="R3272" s="34">
        <v>488.89</v>
      </c>
      <c r="S3272" s="35">
        <v>81.55</v>
      </c>
      <c r="T3272" s="35">
        <v>17.84</v>
      </c>
      <c r="U3272" s="35">
        <v>57.53</v>
      </c>
      <c r="V3272" s="36">
        <v>6.01</v>
      </c>
      <c r="W3272" s="35">
        <v>30.45</v>
      </c>
      <c r="X3272" s="36">
        <v>5.1100000000000003</v>
      </c>
      <c r="Y3272" s="35">
        <v>12</v>
      </c>
      <c r="Z3272" s="36">
        <v>1.331</v>
      </c>
      <c r="AA3272" s="36">
        <v>7.79</v>
      </c>
      <c r="AB3272" s="36">
        <v>0.90600000000000003</v>
      </c>
      <c r="AC3272" s="2"/>
      <c r="AD3272" s="36">
        <v>4.54</v>
      </c>
      <c r="AE3272" s="36">
        <v>1.1850000000000001</v>
      </c>
      <c r="AF3272" s="17">
        <f t="shared" si="1260"/>
        <v>2134.6970000000001</v>
      </c>
      <c r="AG3272" s="27">
        <f t="shared" si="1261"/>
        <v>34.697020414574567</v>
      </c>
      <c r="AH3272" s="28">
        <f t="shared" si="1262"/>
        <v>30.684359209008079</v>
      </c>
      <c r="AI3272" s="28">
        <f t="shared" si="1263"/>
        <v>1.5693102423616474</v>
      </c>
      <c r="AJ3272" s="27">
        <f t="shared" si="1264"/>
        <v>2.8409192155158371</v>
      </c>
      <c r="AK3272" s="27">
        <f t="shared" si="1265"/>
        <v>15.245066646809144</v>
      </c>
      <c r="AL3272" s="27">
        <f t="shared" si="1266"/>
        <v>3.831223628691983</v>
      </c>
      <c r="AM3272" s="27">
        <f t="shared" si="1267"/>
        <v>1.0191385485506861</v>
      </c>
      <c r="AN3272" s="27">
        <f t="shared" si="1268"/>
        <v>0.76664333943176377</v>
      </c>
      <c r="AO3272" s="27">
        <f t="shared" si="1269"/>
        <v>0.84573072648389169</v>
      </c>
      <c r="AP3272" s="29">
        <f t="shared" si="1270"/>
        <v>26.279843444227001</v>
      </c>
      <c r="AQ3272" s="27">
        <f t="shared" si="1271"/>
        <v>0.91393595672279893</v>
      </c>
      <c r="AR3272" s="29">
        <f t="shared" si="1272"/>
        <v>17.238767650834401</v>
      </c>
      <c r="AS3272" s="29">
        <f t="shared" si="1273"/>
        <v>262.80616174582798</v>
      </c>
      <c r="AT3272" s="29">
        <f t="shared" si="1274"/>
        <v>450.9383259911894</v>
      </c>
      <c r="AU3272" s="29">
        <f t="shared" si="1252"/>
        <v>8.60386058602802</v>
      </c>
      <c r="AV3272" s="27">
        <f t="shared" si="1275"/>
        <v>6.9160438032330953</v>
      </c>
      <c r="AW3272" s="27">
        <f t="shared" si="1276"/>
        <v>5.9748872733371607</v>
      </c>
      <c r="AX3272" s="27">
        <f t="shared" si="1277"/>
        <v>2.558236012398635</v>
      </c>
      <c r="AY3272" s="16">
        <f t="shared" si="1278"/>
        <v>0.58279845956354304</v>
      </c>
      <c r="AZ3272" s="16">
        <f t="shared" si="1279"/>
        <v>0.16680643907627482</v>
      </c>
      <c r="BA3272" s="27">
        <f t="shared" si="1280"/>
        <v>0.97020794988703307</v>
      </c>
      <c r="BB3272" s="30">
        <f t="shared" si="1281"/>
        <v>0.26396116748637488</v>
      </c>
      <c r="BC3272" s="16">
        <f t="shared" si="1282"/>
        <v>3.3013454669641877</v>
      </c>
      <c r="BD3272" s="44"/>
      <c r="BE3272" s="44"/>
    </row>
    <row r="3273" spans="1:57" x14ac:dyDescent="0.25">
      <c r="A3273" s="8">
        <v>3117</v>
      </c>
      <c r="B3273" s="16" t="s">
        <v>525</v>
      </c>
      <c r="C3273" s="8" t="s">
        <v>526</v>
      </c>
      <c r="D3273" s="8" t="s">
        <v>526</v>
      </c>
      <c r="E3273" s="8" t="s">
        <v>527</v>
      </c>
      <c r="F3273" s="8" t="s">
        <v>519</v>
      </c>
      <c r="G3273" s="1"/>
      <c r="H3273" s="1"/>
      <c r="I3273" s="1"/>
      <c r="J3273" s="1"/>
      <c r="K3273" s="1"/>
      <c r="L3273" s="34">
        <v>1972.62</v>
      </c>
      <c r="M3273" s="34">
        <v>135.21</v>
      </c>
      <c r="N3273" s="35">
        <v>17.95</v>
      </c>
      <c r="O3273" s="34">
        <v>433.4</v>
      </c>
      <c r="P3273" s="34">
        <v>997.22</v>
      </c>
      <c r="Q3273" s="34">
        <v>124.29</v>
      </c>
      <c r="R3273" s="34">
        <v>522.25</v>
      </c>
      <c r="S3273" s="35">
        <v>83.43</v>
      </c>
      <c r="T3273" s="35">
        <v>18.03</v>
      </c>
      <c r="U3273" s="35">
        <v>57.25</v>
      </c>
      <c r="V3273" s="36">
        <v>6.27</v>
      </c>
      <c r="W3273" s="35">
        <v>31.77</v>
      </c>
      <c r="X3273" s="36">
        <v>5.19</v>
      </c>
      <c r="Y3273" s="35">
        <v>12.71</v>
      </c>
      <c r="Z3273" s="36">
        <v>1.427</v>
      </c>
      <c r="AA3273" s="36">
        <v>7.48</v>
      </c>
      <c r="AB3273" s="36">
        <v>0.88100000000000001</v>
      </c>
      <c r="AC3273" s="2"/>
      <c r="AD3273" s="36">
        <v>4.6500000000000004</v>
      </c>
      <c r="AE3273" s="36">
        <v>1.032</v>
      </c>
      <c r="AF3273" s="17">
        <f t="shared" si="1260"/>
        <v>2301.598</v>
      </c>
      <c r="AG3273" s="27">
        <f t="shared" si="1261"/>
        <v>39.360883593943903</v>
      </c>
      <c r="AH3273" s="28">
        <f t="shared" si="1262"/>
        <v>35.015052647189677</v>
      </c>
      <c r="AI3273" s="28">
        <f t="shared" si="1263"/>
        <v>1.6002149091180851</v>
      </c>
      <c r="AJ3273" s="27">
        <f t="shared" si="1264"/>
        <v>3.0248051500765438</v>
      </c>
      <c r="AK3273" s="27">
        <f t="shared" si="1265"/>
        <v>14.589305524739293</v>
      </c>
      <c r="AL3273" s="27">
        <f t="shared" si="1266"/>
        <v>4.5058139534883725</v>
      </c>
      <c r="AM3273" s="27">
        <f t="shared" si="1267"/>
        <v>1.0394799553974883</v>
      </c>
      <c r="AN3273" s="27">
        <f t="shared" si="1268"/>
        <v>0.76789978497413336</v>
      </c>
      <c r="AO3273" s="27">
        <f t="shared" si="1269"/>
        <v>0.83146218558862883</v>
      </c>
      <c r="AP3273" s="29">
        <f t="shared" si="1270"/>
        <v>26.052023121387283</v>
      </c>
      <c r="AQ3273" s="27">
        <f t="shared" si="1271"/>
        <v>0.90601303339346861</v>
      </c>
      <c r="AR3273" s="29">
        <f t="shared" si="1272"/>
        <v>18.076203208556151</v>
      </c>
      <c r="AS3273" s="29">
        <f t="shared" si="1273"/>
        <v>263.71925133689837</v>
      </c>
      <c r="AT3273" s="29">
        <f t="shared" si="1274"/>
        <v>424.21935483870965</v>
      </c>
      <c r="AU3273" s="29">
        <f t="shared" ref="AU3273:AU3336" si="1283">IFERROR(($T3273/0.0563)/($AB3273/0.0246),"")</f>
        <v>8.9422443009417272</v>
      </c>
      <c r="AV3273" s="27">
        <f t="shared" si="1275"/>
        <v>7.5703056768558952</v>
      </c>
      <c r="AW3273" s="27">
        <f t="shared" si="1276"/>
        <v>6.1922244914411619</v>
      </c>
      <c r="AX3273" s="27">
        <f t="shared" si="1277"/>
        <v>2.779754141124299</v>
      </c>
      <c r="AY3273" s="16">
        <f t="shared" si="1278"/>
        <v>0.62165775401069523</v>
      </c>
      <c r="AZ3273" s="16">
        <f t="shared" si="1279"/>
        <v>0.15975107707036862</v>
      </c>
      <c r="BA3273" s="27">
        <f t="shared" si="1280"/>
        <v>0.97144244998474971</v>
      </c>
      <c r="BB3273" s="30">
        <f t="shared" si="1281"/>
        <v>0.2380911084333372</v>
      </c>
      <c r="BC3273" s="16">
        <f t="shared" si="1282"/>
        <v>3.1593392653573371</v>
      </c>
      <c r="BD3273" s="44"/>
      <c r="BE3273" s="44"/>
    </row>
    <row r="3274" spans="1:57" x14ac:dyDescent="0.25">
      <c r="A3274" s="8">
        <v>3118</v>
      </c>
      <c r="B3274" s="16" t="s">
        <v>525</v>
      </c>
      <c r="C3274" s="8" t="s">
        <v>526</v>
      </c>
      <c r="D3274" s="8" t="s">
        <v>526</v>
      </c>
      <c r="E3274" s="8" t="s">
        <v>527</v>
      </c>
      <c r="F3274" s="8" t="s">
        <v>519</v>
      </c>
      <c r="G3274" s="1"/>
      <c r="H3274" s="1"/>
      <c r="I3274" s="1"/>
      <c r="J3274" s="1"/>
      <c r="K3274" s="1"/>
      <c r="L3274" s="34">
        <v>1810.62</v>
      </c>
      <c r="M3274" s="34">
        <v>135.29</v>
      </c>
      <c r="N3274" s="35">
        <v>22.98</v>
      </c>
      <c r="O3274" s="34">
        <v>374.65</v>
      </c>
      <c r="P3274" s="34">
        <v>858.52</v>
      </c>
      <c r="Q3274" s="34">
        <v>109.01</v>
      </c>
      <c r="R3274" s="34">
        <v>466.02</v>
      </c>
      <c r="S3274" s="35">
        <v>77.27</v>
      </c>
      <c r="T3274" s="35">
        <v>18.3</v>
      </c>
      <c r="U3274" s="35">
        <v>53.2</v>
      </c>
      <c r="V3274" s="36">
        <v>6.04</v>
      </c>
      <c r="W3274" s="35">
        <v>30.39</v>
      </c>
      <c r="X3274" s="36">
        <v>5.14</v>
      </c>
      <c r="Y3274" s="35">
        <v>11.97</v>
      </c>
      <c r="Z3274" s="36">
        <v>1.252</v>
      </c>
      <c r="AA3274" s="36">
        <v>6.6</v>
      </c>
      <c r="AB3274" s="36">
        <v>0.94799999999999995</v>
      </c>
      <c r="AC3274" s="2"/>
      <c r="AD3274" s="36">
        <v>4.3</v>
      </c>
      <c r="AE3274" s="36">
        <v>0.98599999999999999</v>
      </c>
      <c r="AF3274" s="17">
        <f t="shared" si="1260"/>
        <v>2019.3100000000002</v>
      </c>
      <c r="AG3274" s="27">
        <f t="shared" si="1261"/>
        <v>38.56198056514512</v>
      </c>
      <c r="AH3274" s="28">
        <f t="shared" si="1262"/>
        <v>34.164249344999753</v>
      </c>
      <c r="AI3274" s="28">
        <f t="shared" si="1263"/>
        <v>1.550204650675973</v>
      </c>
      <c r="AJ3274" s="27">
        <f t="shared" si="1264"/>
        <v>2.8232254809291111</v>
      </c>
      <c r="AK3274" s="27">
        <f t="shared" si="1265"/>
        <v>13.383250794589401</v>
      </c>
      <c r="AL3274" s="27">
        <f t="shared" si="1266"/>
        <v>4.3610547667342798</v>
      </c>
      <c r="AM3274" s="27">
        <f t="shared" si="1267"/>
        <v>1.0277608379581316</v>
      </c>
      <c r="AN3274" s="27">
        <f t="shared" si="1268"/>
        <v>0.84013195558164577</v>
      </c>
      <c r="AO3274" s="27">
        <f t="shared" si="1269"/>
        <v>0.84908082104739524</v>
      </c>
      <c r="AP3274" s="29">
        <f t="shared" si="1270"/>
        <v>26.321011673151752</v>
      </c>
      <c r="AQ3274" s="27">
        <f t="shared" si="1271"/>
        <v>0.91536766710451312</v>
      </c>
      <c r="AR3274" s="29">
        <f t="shared" si="1272"/>
        <v>20.49848484848485</v>
      </c>
      <c r="AS3274" s="29">
        <f t="shared" si="1273"/>
        <v>274.33636363636361</v>
      </c>
      <c r="AT3274" s="29">
        <f t="shared" si="1274"/>
        <v>421.07441860465116</v>
      </c>
      <c r="AU3274" s="29">
        <f t="shared" si="1283"/>
        <v>8.4346965847516699</v>
      </c>
      <c r="AV3274" s="27">
        <f t="shared" si="1275"/>
        <v>7.0422932330827059</v>
      </c>
      <c r="AW3274" s="27">
        <f t="shared" si="1276"/>
        <v>6.5213948530531454</v>
      </c>
      <c r="AX3274" s="27">
        <f t="shared" si="1277"/>
        <v>3.013543976348855</v>
      </c>
      <c r="AY3274" s="16">
        <f t="shared" si="1278"/>
        <v>0.65151515151515149</v>
      </c>
      <c r="AZ3274" s="16">
        <f t="shared" si="1279"/>
        <v>0.16580833440624865</v>
      </c>
      <c r="BA3274" s="27">
        <f t="shared" si="1280"/>
        <v>0.96912806849864552</v>
      </c>
      <c r="BB3274" s="30">
        <f t="shared" si="1281"/>
        <v>0.24490686059056219</v>
      </c>
      <c r="BC3274" s="16">
        <f t="shared" si="1282"/>
        <v>2.8981660341386704</v>
      </c>
      <c r="BD3274" s="44"/>
      <c r="BE3274" s="44"/>
    </row>
    <row r="3275" spans="1:57" x14ac:dyDescent="0.25">
      <c r="A3275" s="8">
        <v>3119</v>
      </c>
      <c r="B3275" s="16" t="s">
        <v>525</v>
      </c>
      <c r="C3275" s="8" t="s">
        <v>526</v>
      </c>
      <c r="D3275" s="8" t="s">
        <v>526</v>
      </c>
      <c r="E3275" s="8" t="s">
        <v>527</v>
      </c>
      <c r="F3275" s="8" t="s">
        <v>519</v>
      </c>
      <c r="G3275" s="1"/>
      <c r="H3275" s="1"/>
      <c r="I3275" s="1"/>
      <c r="J3275" s="1"/>
      <c r="K3275" s="1"/>
      <c r="L3275" s="34">
        <v>1926.87</v>
      </c>
      <c r="M3275" s="34">
        <v>137.9</v>
      </c>
      <c r="N3275" s="35">
        <v>12.11</v>
      </c>
      <c r="O3275" s="34">
        <v>483.19</v>
      </c>
      <c r="P3275" s="34">
        <v>1102.24</v>
      </c>
      <c r="Q3275" s="34">
        <v>135.33000000000001</v>
      </c>
      <c r="R3275" s="34">
        <v>558.04999999999995</v>
      </c>
      <c r="S3275" s="35">
        <v>88.16</v>
      </c>
      <c r="T3275" s="35">
        <v>18.75</v>
      </c>
      <c r="U3275" s="35">
        <v>59.06</v>
      </c>
      <c r="V3275" s="36">
        <v>6.25</v>
      </c>
      <c r="W3275" s="35">
        <v>29.12</v>
      </c>
      <c r="X3275" s="36">
        <v>5.15</v>
      </c>
      <c r="Y3275" s="35">
        <v>11.25</v>
      </c>
      <c r="Z3275" s="36">
        <v>1.2829999999999999</v>
      </c>
      <c r="AA3275" s="36">
        <v>7.57</v>
      </c>
      <c r="AB3275" s="36">
        <v>0.91200000000000003</v>
      </c>
      <c r="AC3275" s="2"/>
      <c r="AD3275" s="36">
        <v>4.6399999999999997</v>
      </c>
      <c r="AE3275" s="36">
        <v>1.1080000000000001</v>
      </c>
      <c r="AF3275" s="17">
        <f t="shared" si="1260"/>
        <v>2506.3149999999996</v>
      </c>
      <c r="AG3275" s="27">
        <f t="shared" si="1261"/>
        <v>43.361029825705515</v>
      </c>
      <c r="AH3275" s="28">
        <f t="shared" si="1262"/>
        <v>38.242448404343584</v>
      </c>
      <c r="AI3275" s="28">
        <f t="shared" si="1263"/>
        <v>1.6696009348405407</v>
      </c>
      <c r="AJ3275" s="27">
        <f t="shared" si="1264"/>
        <v>3.1913695467389558</v>
      </c>
      <c r="AK3275" s="27">
        <f t="shared" si="1265"/>
        <v>13.972951414068165</v>
      </c>
      <c r="AL3275" s="27">
        <f t="shared" si="1266"/>
        <v>4.1877256317689522</v>
      </c>
      <c r="AM3275" s="27">
        <f t="shared" si="1267"/>
        <v>1.0428163801492754</v>
      </c>
      <c r="AN3275" s="27">
        <f t="shared" si="1268"/>
        <v>0.76485030912512408</v>
      </c>
      <c r="AO3275" s="27">
        <f t="shared" si="1269"/>
        <v>0.87540910346186407</v>
      </c>
      <c r="AP3275" s="29">
        <f t="shared" si="1270"/>
        <v>26.776699029126213</v>
      </c>
      <c r="AQ3275" s="27">
        <f t="shared" si="1271"/>
        <v>0.93121513821037671</v>
      </c>
      <c r="AR3275" s="29">
        <f t="shared" si="1272"/>
        <v>18.216644649933951</v>
      </c>
      <c r="AS3275" s="29">
        <f t="shared" si="1273"/>
        <v>254.54029062087184</v>
      </c>
      <c r="AT3275" s="29">
        <f t="shared" si="1274"/>
        <v>415.27370689655174</v>
      </c>
      <c r="AU3275" s="29">
        <f t="shared" si="1283"/>
        <v>8.9832429653173786</v>
      </c>
      <c r="AV3275" s="27">
        <f t="shared" si="1275"/>
        <v>8.1813410091432441</v>
      </c>
      <c r="AW3275" s="27">
        <f t="shared" si="1276"/>
        <v>6.3120490165490599</v>
      </c>
      <c r="AX3275" s="27">
        <f t="shared" si="1277"/>
        <v>2.5175972763690648</v>
      </c>
      <c r="AY3275" s="16">
        <f t="shared" si="1278"/>
        <v>0.61294583883751641</v>
      </c>
      <c r="AZ3275" s="16">
        <f t="shared" si="1279"/>
        <v>0.15797867574590091</v>
      </c>
      <c r="BA3275" s="27">
        <f t="shared" si="1280"/>
        <v>0.97544801830575967</v>
      </c>
      <c r="BB3275" s="30">
        <f t="shared" si="1281"/>
        <v>0.21764941097232049</v>
      </c>
      <c r="BC3275" s="16">
        <f t="shared" si="1282"/>
        <v>3.0258667200120022</v>
      </c>
      <c r="BD3275" s="44"/>
      <c r="BE3275" s="44"/>
    </row>
    <row r="3276" spans="1:57" x14ac:dyDescent="0.25">
      <c r="A3276" s="8">
        <v>3120</v>
      </c>
      <c r="B3276" s="16" t="s">
        <v>525</v>
      </c>
      <c r="C3276" s="8" t="s">
        <v>528</v>
      </c>
      <c r="D3276" s="8" t="s">
        <v>528</v>
      </c>
      <c r="E3276" s="8" t="s">
        <v>527</v>
      </c>
      <c r="F3276" s="8" t="s">
        <v>519</v>
      </c>
      <c r="G3276" s="1"/>
      <c r="H3276" s="1"/>
      <c r="I3276" s="1"/>
      <c r="J3276" s="1"/>
      <c r="K3276" s="1"/>
      <c r="L3276" s="34">
        <v>534</v>
      </c>
      <c r="M3276" s="34">
        <v>953.59</v>
      </c>
      <c r="N3276" s="35">
        <v>37.409999999999997</v>
      </c>
      <c r="O3276" s="34">
        <v>1494.43</v>
      </c>
      <c r="P3276" s="34">
        <v>3383.84</v>
      </c>
      <c r="Q3276" s="34">
        <v>454.08</v>
      </c>
      <c r="R3276" s="34">
        <v>2202.0500000000002</v>
      </c>
      <c r="S3276" s="34">
        <v>417.62</v>
      </c>
      <c r="T3276" s="35">
        <v>81.56</v>
      </c>
      <c r="U3276" s="34">
        <v>333.7</v>
      </c>
      <c r="V3276" s="35">
        <v>42.44</v>
      </c>
      <c r="W3276" s="34">
        <v>210.94</v>
      </c>
      <c r="X3276" s="35">
        <v>38.35</v>
      </c>
      <c r="Y3276" s="35">
        <v>83.62</v>
      </c>
      <c r="Z3276" s="35">
        <v>9.27</v>
      </c>
      <c r="AA3276" s="35">
        <v>51.78</v>
      </c>
      <c r="AB3276" s="36">
        <v>6.62</v>
      </c>
      <c r="AC3276" s="2"/>
      <c r="AD3276" s="35">
        <v>12.83</v>
      </c>
      <c r="AE3276" s="36">
        <v>4.12</v>
      </c>
      <c r="AF3276" s="17">
        <f t="shared" si="1260"/>
        <v>8810.3000000000047</v>
      </c>
      <c r="AG3276" s="27">
        <f t="shared" si="1261"/>
        <v>19.606093126877266</v>
      </c>
      <c r="AH3276" s="28">
        <f t="shared" si="1262"/>
        <v>17.1637893282976</v>
      </c>
      <c r="AI3276" s="28">
        <f t="shared" si="1263"/>
        <v>1.3086281415754042</v>
      </c>
      <c r="AJ3276" s="27">
        <f t="shared" si="1264"/>
        <v>2.0836512388768424</v>
      </c>
      <c r="AK3276" s="27">
        <f t="shared" si="1265"/>
        <v>0.55998909384536333</v>
      </c>
      <c r="AL3276" s="27">
        <f t="shared" si="1266"/>
        <v>3.1140776699029127</v>
      </c>
      <c r="AM3276" s="27">
        <f t="shared" si="1267"/>
        <v>0.99378750257666992</v>
      </c>
      <c r="AN3276" s="27">
        <f t="shared" si="1268"/>
        <v>0.6430817068904191</v>
      </c>
      <c r="AO3276" s="27">
        <f t="shared" si="1269"/>
        <v>0.81950691403227727</v>
      </c>
      <c r="AP3276" s="29">
        <f t="shared" si="1270"/>
        <v>24.865449804432856</v>
      </c>
      <c r="AQ3276" s="27">
        <f t="shared" si="1271"/>
        <v>0.86474749001403428</v>
      </c>
      <c r="AR3276" s="29">
        <f t="shared" si="1272"/>
        <v>18.416183854770182</v>
      </c>
      <c r="AS3276" s="29">
        <f t="shared" si="1273"/>
        <v>10.312862108922364</v>
      </c>
      <c r="AT3276" s="29">
        <f t="shared" si="1274"/>
        <v>41.621200311769293</v>
      </c>
      <c r="AU3276" s="29">
        <f t="shared" si="1283"/>
        <v>5.3832672401302899</v>
      </c>
      <c r="AV3276" s="27">
        <f t="shared" si="1275"/>
        <v>4.4783637998201984</v>
      </c>
      <c r="AW3276" s="27">
        <f t="shared" si="1276"/>
        <v>5.2139511772846463</v>
      </c>
      <c r="AX3276" s="27">
        <f t="shared" si="1277"/>
        <v>2.6661689386302903</v>
      </c>
      <c r="AY3276" s="16">
        <f t="shared" si="1278"/>
        <v>0.24777906527616841</v>
      </c>
      <c r="AZ3276" s="16">
        <f t="shared" si="1279"/>
        <v>0.18965055289389432</v>
      </c>
      <c r="BA3276" s="27">
        <f t="shared" si="1280"/>
        <v>0.94971567370010057</v>
      </c>
      <c r="BB3276" s="30">
        <f t="shared" si="1281"/>
        <v>1.528594436688697E-2</v>
      </c>
      <c r="BC3276" s="16">
        <f t="shared" si="1282"/>
        <v>0.1212666037706511</v>
      </c>
      <c r="BD3276" s="44"/>
      <c r="BE3276" s="44"/>
    </row>
    <row r="3277" spans="1:57" x14ac:dyDescent="0.25">
      <c r="A3277" s="8">
        <v>3121</v>
      </c>
      <c r="B3277" s="16" t="s">
        <v>525</v>
      </c>
      <c r="C3277" s="8" t="s">
        <v>528</v>
      </c>
      <c r="D3277" s="8" t="s">
        <v>528</v>
      </c>
      <c r="E3277" s="8" t="s">
        <v>527</v>
      </c>
      <c r="F3277" s="8" t="s">
        <v>519</v>
      </c>
      <c r="G3277" s="1"/>
      <c r="H3277" s="1"/>
      <c r="I3277" s="1"/>
      <c r="J3277" s="1"/>
      <c r="K3277" s="1"/>
      <c r="L3277" s="34">
        <v>156.13999999999999</v>
      </c>
      <c r="M3277" s="34">
        <v>1284.1600000000001</v>
      </c>
      <c r="N3277" s="35">
        <v>11.44</v>
      </c>
      <c r="O3277" s="34">
        <v>2184.73</v>
      </c>
      <c r="P3277" s="34">
        <v>4986.4799999999996</v>
      </c>
      <c r="Q3277" s="34">
        <v>671.76</v>
      </c>
      <c r="R3277" s="34">
        <v>3185.57</v>
      </c>
      <c r="S3277" s="34">
        <v>587.39</v>
      </c>
      <c r="T3277" s="35">
        <v>51.29</v>
      </c>
      <c r="U3277" s="34">
        <v>469.73</v>
      </c>
      <c r="V3277" s="35">
        <v>58.79</v>
      </c>
      <c r="W3277" s="34">
        <v>292.43</v>
      </c>
      <c r="X3277" s="35">
        <v>52.24</v>
      </c>
      <c r="Y3277" s="34">
        <v>118.66</v>
      </c>
      <c r="Z3277" s="35">
        <v>12.62</v>
      </c>
      <c r="AA3277" s="35">
        <v>70.02</v>
      </c>
      <c r="AB3277" s="36">
        <v>8.34</v>
      </c>
      <c r="AC3277" s="2"/>
      <c r="AD3277" s="35">
        <v>18.32</v>
      </c>
      <c r="AE3277" s="36">
        <v>5.77</v>
      </c>
      <c r="AF3277" s="17">
        <f t="shared" si="1260"/>
        <v>12750.050000000001</v>
      </c>
      <c r="AG3277" s="27">
        <f t="shared" si="1261"/>
        <v>21.195965107015841</v>
      </c>
      <c r="AH3277" s="28">
        <f t="shared" si="1262"/>
        <v>18.704124153760773</v>
      </c>
      <c r="AI3277" s="28">
        <f t="shared" si="1263"/>
        <v>1.3224476025586318</v>
      </c>
      <c r="AJ3277" s="27">
        <f t="shared" si="1264"/>
        <v>2.165718289080143</v>
      </c>
      <c r="AK3277" s="27">
        <f t="shared" si="1265"/>
        <v>0.12158921006728132</v>
      </c>
      <c r="AL3277" s="27">
        <f t="shared" si="1266"/>
        <v>3.1750433275563261</v>
      </c>
      <c r="AM3277" s="27">
        <f t="shared" si="1267"/>
        <v>0.99580846066974571</v>
      </c>
      <c r="AN3277" s="27">
        <f t="shared" si="1268"/>
        <v>0.287410719799294</v>
      </c>
      <c r="AO3277" s="27">
        <f t="shared" si="1269"/>
        <v>0.80603330805271389</v>
      </c>
      <c r="AP3277" s="29">
        <f t="shared" si="1270"/>
        <v>24.581929555895865</v>
      </c>
      <c r="AQ3277" s="27">
        <f t="shared" si="1271"/>
        <v>0.85488748646618751</v>
      </c>
      <c r="AR3277" s="29">
        <f t="shared" si="1272"/>
        <v>18.339902884890034</v>
      </c>
      <c r="AS3277" s="29">
        <f t="shared" si="1273"/>
        <v>2.2299343044844329</v>
      </c>
      <c r="AT3277" s="29">
        <f t="shared" si="1274"/>
        <v>8.5229257641921397</v>
      </c>
      <c r="AU3277" s="29">
        <f t="shared" si="1283"/>
        <v>2.6871589761938228</v>
      </c>
      <c r="AV3277" s="27">
        <f t="shared" si="1275"/>
        <v>4.6510335724778065</v>
      </c>
      <c r="AW3277" s="27">
        <f t="shared" si="1276"/>
        <v>5.4274894897222481</v>
      </c>
      <c r="AX3277" s="27">
        <f t="shared" si="1277"/>
        <v>2.7333206772513314</v>
      </c>
      <c r="AY3277" s="16">
        <f t="shared" si="1278"/>
        <v>0.26163953156241077</v>
      </c>
      <c r="AZ3277" s="16">
        <f t="shared" si="1279"/>
        <v>0.18439086254579243</v>
      </c>
      <c r="BA3277" s="27">
        <f t="shared" si="1280"/>
        <v>0.9519139140630819</v>
      </c>
      <c r="BB3277" s="30">
        <f t="shared" si="1281"/>
        <v>3.089621053039498E-3</v>
      </c>
      <c r="BC3277" s="16">
        <f t="shared" si="1282"/>
        <v>2.6330353076638852E-2</v>
      </c>
      <c r="BD3277" s="44"/>
      <c r="BE3277" s="44"/>
    </row>
    <row r="3278" spans="1:57" x14ac:dyDescent="0.25">
      <c r="A3278" s="8">
        <v>3122</v>
      </c>
      <c r="B3278" s="16" t="s">
        <v>525</v>
      </c>
      <c r="C3278" s="8" t="s">
        <v>528</v>
      </c>
      <c r="D3278" s="8" t="s">
        <v>528</v>
      </c>
      <c r="E3278" s="8" t="s">
        <v>527</v>
      </c>
      <c r="F3278" s="8" t="s">
        <v>519</v>
      </c>
      <c r="G3278" s="1"/>
      <c r="H3278" s="1"/>
      <c r="I3278" s="1"/>
      <c r="J3278" s="1"/>
      <c r="K3278" s="1"/>
      <c r="L3278" s="34">
        <v>520.59</v>
      </c>
      <c r="M3278" s="34">
        <v>1041.48</v>
      </c>
      <c r="N3278" s="35">
        <v>34.799999999999997</v>
      </c>
      <c r="O3278" s="34">
        <v>1754.36</v>
      </c>
      <c r="P3278" s="34">
        <v>4007.71</v>
      </c>
      <c r="Q3278" s="34">
        <v>539.58000000000004</v>
      </c>
      <c r="R3278" s="34">
        <v>2518.1</v>
      </c>
      <c r="S3278" s="34">
        <v>471.67</v>
      </c>
      <c r="T3278" s="35">
        <v>74.86</v>
      </c>
      <c r="U3278" s="34">
        <v>386.11</v>
      </c>
      <c r="V3278" s="35">
        <v>47.63</v>
      </c>
      <c r="W3278" s="34">
        <v>240.41</v>
      </c>
      <c r="X3278" s="35">
        <v>41.87</v>
      </c>
      <c r="Y3278" s="35">
        <v>91.91</v>
      </c>
      <c r="Z3278" s="35">
        <v>10.39</v>
      </c>
      <c r="AA3278" s="35">
        <v>59.03</v>
      </c>
      <c r="AB3278" s="36">
        <v>7.33</v>
      </c>
      <c r="AC3278" s="2"/>
      <c r="AD3278" s="35">
        <v>13.7</v>
      </c>
      <c r="AE3278" s="36">
        <v>4.4800000000000004</v>
      </c>
      <c r="AF3278" s="17">
        <f t="shared" si="1260"/>
        <v>10250.960000000001</v>
      </c>
      <c r="AG3278" s="27">
        <f t="shared" si="1261"/>
        <v>20.189402370674713</v>
      </c>
      <c r="AH3278" s="28">
        <f t="shared" si="1262"/>
        <v>17.831542232928815</v>
      </c>
      <c r="AI3278" s="28">
        <f t="shared" si="1263"/>
        <v>1.3434255316403754</v>
      </c>
      <c r="AJ3278" s="27">
        <f t="shared" si="1264"/>
        <v>2.1657643605685482</v>
      </c>
      <c r="AK3278" s="27">
        <f t="shared" si="1265"/>
        <v>0.49985597419057498</v>
      </c>
      <c r="AL3278" s="27">
        <f t="shared" si="1266"/>
        <v>3.058035714285714</v>
      </c>
      <c r="AM3278" s="27">
        <f t="shared" si="1267"/>
        <v>0.9965444953400916</v>
      </c>
      <c r="AN3278" s="27">
        <f t="shared" si="1268"/>
        <v>0.51633653655314959</v>
      </c>
      <c r="AO3278" s="27">
        <f t="shared" si="1269"/>
        <v>0.80951592056868105</v>
      </c>
      <c r="AP3278" s="29">
        <f t="shared" si="1270"/>
        <v>24.87413422498209</v>
      </c>
      <c r="AQ3278" s="27">
        <f t="shared" si="1271"/>
        <v>0.86504950871593767</v>
      </c>
      <c r="AR3278" s="29">
        <f t="shared" si="1272"/>
        <v>17.643232254785701</v>
      </c>
      <c r="AS3278" s="29">
        <f t="shared" si="1273"/>
        <v>8.819075046586482</v>
      </c>
      <c r="AT3278" s="29">
        <f t="shared" si="1274"/>
        <v>37.999270072992708</v>
      </c>
      <c r="AU3278" s="29">
        <f t="shared" si="1283"/>
        <v>4.4624417525485907</v>
      </c>
      <c r="AV3278" s="27">
        <f t="shared" si="1275"/>
        <v>4.543679262386366</v>
      </c>
      <c r="AW3278" s="27">
        <f t="shared" si="1276"/>
        <v>5.2918931435084957</v>
      </c>
      <c r="AX3278" s="27">
        <f t="shared" si="1277"/>
        <v>2.6654498401667057</v>
      </c>
      <c r="AY3278" s="16">
        <f t="shared" si="1278"/>
        <v>0.23208538031509401</v>
      </c>
      <c r="AZ3278" s="16">
        <f t="shared" si="1279"/>
        <v>0.18731186211826378</v>
      </c>
      <c r="BA3278" s="27">
        <f t="shared" si="1280"/>
        <v>0.95136357960620277</v>
      </c>
      <c r="BB3278" s="30">
        <f t="shared" si="1281"/>
        <v>1.3031699050597813E-2</v>
      </c>
      <c r="BC3278" s="16">
        <f t="shared" si="1282"/>
        <v>0.10824467303161418</v>
      </c>
      <c r="BD3278" s="44"/>
      <c r="BE3278" s="44"/>
    </row>
    <row r="3279" spans="1:57" x14ac:dyDescent="0.25">
      <c r="A3279" s="8">
        <v>3123</v>
      </c>
      <c r="B3279" s="16" t="s">
        <v>525</v>
      </c>
      <c r="C3279" s="8" t="s">
        <v>528</v>
      </c>
      <c r="D3279" s="8" t="s">
        <v>528</v>
      </c>
      <c r="E3279" s="8" t="s">
        <v>527</v>
      </c>
      <c r="F3279" s="8" t="s">
        <v>519</v>
      </c>
      <c r="G3279" s="1"/>
      <c r="H3279" s="1"/>
      <c r="I3279" s="1"/>
      <c r="J3279" s="1"/>
      <c r="K3279" s="1"/>
      <c r="L3279" s="34">
        <v>467.05</v>
      </c>
      <c r="M3279" s="34">
        <v>1243.06</v>
      </c>
      <c r="N3279" s="35">
        <v>29.49</v>
      </c>
      <c r="O3279" s="34">
        <v>2045.17</v>
      </c>
      <c r="P3279" s="34">
        <v>4608.79</v>
      </c>
      <c r="Q3279" s="34">
        <v>621.13</v>
      </c>
      <c r="R3279" s="34">
        <v>2965.94</v>
      </c>
      <c r="S3279" s="34">
        <v>565.79</v>
      </c>
      <c r="T3279" s="35">
        <v>82.67</v>
      </c>
      <c r="U3279" s="34">
        <v>457.74</v>
      </c>
      <c r="V3279" s="35">
        <v>57.02</v>
      </c>
      <c r="W3279" s="34">
        <v>280.67</v>
      </c>
      <c r="X3279" s="35">
        <v>51.23</v>
      </c>
      <c r="Y3279" s="34">
        <v>110.6</v>
      </c>
      <c r="Z3279" s="35">
        <v>12.53</v>
      </c>
      <c r="AA3279" s="35">
        <v>70.3</v>
      </c>
      <c r="AB3279" s="36">
        <v>8.67</v>
      </c>
      <c r="AC3279" s="2"/>
      <c r="AD3279" s="35">
        <v>18.899999999999999</v>
      </c>
      <c r="AE3279" s="36">
        <v>5.91</v>
      </c>
      <c r="AF3279" s="17">
        <f t="shared" si="1260"/>
        <v>11938.25</v>
      </c>
      <c r="AG3279" s="27">
        <f t="shared" si="1261"/>
        <v>19.762943022969676</v>
      </c>
      <c r="AH3279" s="28">
        <f t="shared" si="1262"/>
        <v>17.218566664887607</v>
      </c>
      <c r="AI3279" s="28">
        <f t="shared" si="1263"/>
        <v>1.3296425558824834</v>
      </c>
      <c r="AJ3279" s="27">
        <f t="shared" si="1264"/>
        <v>2.1047711713050048</v>
      </c>
      <c r="AK3279" s="27">
        <f t="shared" si="1265"/>
        <v>0.37572603092368834</v>
      </c>
      <c r="AL3279" s="27">
        <f t="shared" si="1266"/>
        <v>3.1979695431472077</v>
      </c>
      <c r="AM3279" s="27">
        <f t="shared" si="1267"/>
        <v>0.98927867352488352</v>
      </c>
      <c r="AN3279" s="27">
        <f t="shared" si="1268"/>
        <v>0.47815484190076918</v>
      </c>
      <c r="AO3279" s="27">
        <f t="shared" si="1269"/>
        <v>0.8006106896280909</v>
      </c>
      <c r="AP3279" s="29">
        <f t="shared" si="1270"/>
        <v>24.264298262736677</v>
      </c>
      <c r="AQ3279" s="27">
        <f t="shared" si="1271"/>
        <v>0.84384120072956859</v>
      </c>
      <c r="AR3279" s="29">
        <f t="shared" si="1272"/>
        <v>17.682219061166428</v>
      </c>
      <c r="AS3279" s="29">
        <f t="shared" si="1273"/>
        <v>6.643669985775249</v>
      </c>
      <c r="AT3279" s="29">
        <f t="shared" si="1274"/>
        <v>24.711640211640216</v>
      </c>
      <c r="AU3279" s="29">
        <f t="shared" si="1283"/>
        <v>4.1663480981150167</v>
      </c>
      <c r="AV3279" s="27">
        <f t="shared" si="1275"/>
        <v>4.4679730851575128</v>
      </c>
      <c r="AW3279" s="27">
        <f t="shared" si="1276"/>
        <v>5.2678856587346408</v>
      </c>
      <c r="AX3279" s="27">
        <f t="shared" si="1277"/>
        <v>2.6129520406157125</v>
      </c>
      <c r="AY3279" s="16">
        <f t="shared" si="1278"/>
        <v>0.26884779516358465</v>
      </c>
      <c r="AZ3279" s="16">
        <f t="shared" si="1279"/>
        <v>0.19076245642191006</v>
      </c>
      <c r="BA3279" s="27">
        <f t="shared" si="1280"/>
        <v>0.95049358155508545</v>
      </c>
      <c r="BB3279" s="30">
        <f t="shared" si="1281"/>
        <v>9.9261128587947809E-3</v>
      </c>
      <c r="BC3279" s="16">
        <f t="shared" si="1282"/>
        <v>8.1364119800026294E-2</v>
      </c>
      <c r="BD3279" s="44"/>
      <c r="BE3279" s="44"/>
    </row>
    <row r="3280" spans="1:57" x14ac:dyDescent="0.25">
      <c r="A3280" s="8">
        <v>3124</v>
      </c>
      <c r="B3280" s="16" t="s">
        <v>525</v>
      </c>
      <c r="C3280" s="8" t="s">
        <v>528</v>
      </c>
      <c r="D3280" s="8" t="s">
        <v>528</v>
      </c>
      <c r="E3280" s="8" t="s">
        <v>527</v>
      </c>
      <c r="F3280" s="8" t="s">
        <v>519</v>
      </c>
      <c r="G3280" s="1"/>
      <c r="H3280" s="1"/>
      <c r="I3280" s="1"/>
      <c r="J3280" s="1"/>
      <c r="K3280" s="1"/>
      <c r="L3280" s="34">
        <v>430.2</v>
      </c>
      <c r="M3280" s="34">
        <v>1191.6099999999999</v>
      </c>
      <c r="N3280" s="35">
        <v>29.56</v>
      </c>
      <c r="O3280" s="34">
        <v>1977.23</v>
      </c>
      <c r="P3280" s="34">
        <v>4421.6400000000003</v>
      </c>
      <c r="Q3280" s="34">
        <v>593.09</v>
      </c>
      <c r="R3280" s="34">
        <v>2827.06</v>
      </c>
      <c r="S3280" s="34">
        <v>532.08000000000004</v>
      </c>
      <c r="T3280" s="35">
        <v>73.41</v>
      </c>
      <c r="U3280" s="34">
        <v>432.51</v>
      </c>
      <c r="V3280" s="35">
        <v>54.6</v>
      </c>
      <c r="W3280" s="34">
        <v>272.32</v>
      </c>
      <c r="X3280" s="35">
        <v>49.26</v>
      </c>
      <c r="Y3280" s="34">
        <v>106.87</v>
      </c>
      <c r="Z3280" s="35">
        <v>12.24</v>
      </c>
      <c r="AA3280" s="35">
        <v>63.89</v>
      </c>
      <c r="AB3280" s="36">
        <v>8.09</v>
      </c>
      <c r="AC3280" s="2"/>
      <c r="AD3280" s="35">
        <v>16.649999999999999</v>
      </c>
      <c r="AE3280" s="36">
        <v>5.33</v>
      </c>
      <c r="AF3280" s="17">
        <f t="shared" si="1260"/>
        <v>11424.29</v>
      </c>
      <c r="AG3280" s="27">
        <f t="shared" si="1261"/>
        <v>21.02334576900039</v>
      </c>
      <c r="AH3280" s="28">
        <f t="shared" si="1262"/>
        <v>18.176735758875946</v>
      </c>
      <c r="AI3280" s="28">
        <f t="shared" si="1263"/>
        <v>1.3486213152630036</v>
      </c>
      <c r="AJ3280" s="27">
        <f t="shared" si="1264"/>
        <v>2.1637695102478167</v>
      </c>
      <c r="AK3280" s="27">
        <f t="shared" si="1265"/>
        <v>0.36102416058945463</v>
      </c>
      <c r="AL3280" s="27">
        <f t="shared" si="1266"/>
        <v>3.1238273921200745</v>
      </c>
      <c r="AM3280" s="27">
        <f t="shared" si="1267"/>
        <v>0.98782990724921138</v>
      </c>
      <c r="AN3280" s="27">
        <f t="shared" si="1268"/>
        <v>0.45042902351325298</v>
      </c>
      <c r="AO3280" s="27">
        <f t="shared" si="1269"/>
        <v>0.79608788697722721</v>
      </c>
      <c r="AP3280" s="29">
        <f t="shared" si="1270"/>
        <v>24.190215184734065</v>
      </c>
      <c r="AQ3280" s="27">
        <f t="shared" si="1271"/>
        <v>0.84126480833533746</v>
      </c>
      <c r="AR3280" s="29">
        <f t="shared" si="1272"/>
        <v>18.650962591954922</v>
      </c>
      <c r="AS3280" s="29">
        <f t="shared" si="1273"/>
        <v>6.733448113945844</v>
      </c>
      <c r="AT3280" s="29">
        <f t="shared" si="1274"/>
        <v>25.837837837837839</v>
      </c>
      <c r="AU3280" s="29">
        <f t="shared" si="1283"/>
        <v>3.9649107399657932</v>
      </c>
      <c r="AV3280" s="27">
        <f t="shared" si="1275"/>
        <v>4.5715243578183165</v>
      </c>
      <c r="AW3280" s="27">
        <f t="shared" si="1276"/>
        <v>5.4769158045667377</v>
      </c>
      <c r="AX3280" s="27">
        <f t="shared" si="1277"/>
        <v>2.7895709979168974</v>
      </c>
      <c r="AY3280" s="16">
        <f t="shared" si="1278"/>
        <v>0.26060416340585379</v>
      </c>
      <c r="AZ3280" s="16">
        <f t="shared" si="1279"/>
        <v>0.18820965950492741</v>
      </c>
      <c r="BA3280" s="27">
        <f t="shared" si="1280"/>
        <v>0.95034527309793426</v>
      </c>
      <c r="BB3280" s="30">
        <f t="shared" si="1281"/>
        <v>9.5920972610268693E-3</v>
      </c>
      <c r="BC3280" s="16">
        <f t="shared" si="1282"/>
        <v>7.8180404431095696E-2</v>
      </c>
      <c r="BD3280" s="44"/>
      <c r="BE3280" s="44"/>
    </row>
    <row r="3281" spans="1:57" x14ac:dyDescent="0.25">
      <c r="A3281" s="8">
        <v>3125</v>
      </c>
      <c r="B3281" s="16" t="s">
        <v>525</v>
      </c>
      <c r="C3281" s="8" t="s">
        <v>528</v>
      </c>
      <c r="D3281" s="8" t="s">
        <v>528</v>
      </c>
      <c r="E3281" s="8" t="s">
        <v>527</v>
      </c>
      <c r="F3281" s="8" t="s">
        <v>519</v>
      </c>
      <c r="G3281" s="1"/>
      <c r="H3281" s="1"/>
      <c r="I3281" s="1"/>
      <c r="J3281" s="1"/>
      <c r="K3281" s="1"/>
      <c r="L3281" s="34">
        <v>199.18</v>
      </c>
      <c r="M3281" s="34">
        <v>1293.69</v>
      </c>
      <c r="N3281" s="35">
        <v>15.29</v>
      </c>
      <c r="O3281" s="34">
        <v>2274.8000000000002</v>
      </c>
      <c r="P3281" s="34">
        <v>5130.74</v>
      </c>
      <c r="Q3281" s="34">
        <v>691.59</v>
      </c>
      <c r="R3281" s="34">
        <v>3314.75</v>
      </c>
      <c r="S3281" s="34">
        <v>597.12</v>
      </c>
      <c r="T3281" s="35">
        <v>39.090000000000003</v>
      </c>
      <c r="U3281" s="34">
        <v>477.68</v>
      </c>
      <c r="V3281" s="35">
        <v>60.01</v>
      </c>
      <c r="W3281" s="34">
        <v>299.79000000000002</v>
      </c>
      <c r="X3281" s="35">
        <v>52.43</v>
      </c>
      <c r="Y3281" s="34">
        <v>119.55</v>
      </c>
      <c r="Z3281" s="35">
        <v>13.59</v>
      </c>
      <c r="AA3281" s="35">
        <v>71.91</v>
      </c>
      <c r="AB3281" s="36">
        <v>9.26</v>
      </c>
      <c r="AC3281" s="2"/>
      <c r="AD3281" s="35">
        <v>17.03</v>
      </c>
      <c r="AE3281" s="36">
        <v>5.27</v>
      </c>
      <c r="AF3281" s="17">
        <f t="shared" si="1260"/>
        <v>13152.310000000003</v>
      </c>
      <c r="AG3281" s="27">
        <f t="shared" si="1261"/>
        <v>21.489754833016196</v>
      </c>
      <c r="AH3281" s="28">
        <f t="shared" si="1262"/>
        <v>18.739418926549256</v>
      </c>
      <c r="AI3281" s="28">
        <f t="shared" si="1263"/>
        <v>1.3233060387610296</v>
      </c>
      <c r="AJ3281" s="27">
        <f t="shared" si="1264"/>
        <v>2.2182594597528058</v>
      </c>
      <c r="AK3281" s="27">
        <f t="shared" si="1265"/>
        <v>0.15396269585449374</v>
      </c>
      <c r="AL3281" s="27">
        <f t="shared" si="1266"/>
        <v>3.231499051233397</v>
      </c>
      <c r="AM3281" s="27">
        <f t="shared" si="1267"/>
        <v>0.98962744668890112</v>
      </c>
      <c r="AN3281" s="27">
        <f t="shared" si="1268"/>
        <v>0.21543884844396818</v>
      </c>
      <c r="AO3281" s="27">
        <f t="shared" si="1269"/>
        <v>0.80402086943806939</v>
      </c>
      <c r="AP3281" s="29">
        <f t="shared" si="1270"/>
        <v>24.674613770741942</v>
      </c>
      <c r="AQ3281" s="27">
        <f t="shared" si="1271"/>
        <v>0.85811077189968799</v>
      </c>
      <c r="AR3281" s="29">
        <f t="shared" si="1272"/>
        <v>17.990404672507303</v>
      </c>
      <c r="AS3281" s="29">
        <f t="shared" si="1273"/>
        <v>2.7698512028925046</v>
      </c>
      <c r="AT3281" s="29">
        <f t="shared" si="1274"/>
        <v>11.695830886670581</v>
      </c>
      <c r="AU3281" s="29">
        <f t="shared" si="1283"/>
        <v>1.8445116220187288</v>
      </c>
      <c r="AV3281" s="27">
        <f t="shared" si="1275"/>
        <v>4.762183888795847</v>
      </c>
      <c r="AW3281" s="27">
        <f t="shared" si="1276"/>
        <v>5.3742834601319771</v>
      </c>
      <c r="AX3281" s="27">
        <f t="shared" si="1277"/>
        <v>2.7284664774057008</v>
      </c>
      <c r="AY3281" s="16">
        <f t="shared" si="1278"/>
        <v>0.23682380753719931</v>
      </c>
      <c r="AZ3281" s="16">
        <f t="shared" si="1279"/>
        <v>0.1801402820725545</v>
      </c>
      <c r="BA3281" s="27">
        <f t="shared" si="1280"/>
        <v>0.95236274084172279</v>
      </c>
      <c r="BB3281" s="30">
        <f t="shared" si="1281"/>
        <v>3.7876787920241555E-3</v>
      </c>
      <c r="BC3281" s="16">
        <f t="shared" si="1282"/>
        <v>3.3340887240214508E-2</v>
      </c>
      <c r="BD3281" s="44"/>
      <c r="BE3281" s="44"/>
    </row>
    <row r="3282" spans="1:57" x14ac:dyDescent="0.25">
      <c r="A3282" s="8">
        <v>3126</v>
      </c>
      <c r="B3282" s="16" t="s">
        <v>525</v>
      </c>
      <c r="C3282" s="8" t="s">
        <v>528</v>
      </c>
      <c r="D3282" s="8" t="s">
        <v>528</v>
      </c>
      <c r="E3282" s="8" t="s">
        <v>527</v>
      </c>
      <c r="F3282" s="8" t="s">
        <v>519</v>
      </c>
      <c r="G3282" s="1"/>
      <c r="H3282" s="1"/>
      <c r="I3282" s="1"/>
      <c r="J3282" s="1"/>
      <c r="K3282" s="1"/>
      <c r="L3282" s="34">
        <v>546.98</v>
      </c>
      <c r="M3282" s="34">
        <v>993.84</v>
      </c>
      <c r="N3282" s="35">
        <v>29.59</v>
      </c>
      <c r="O3282" s="34">
        <v>1609.19</v>
      </c>
      <c r="P3282" s="34">
        <v>3607.59</v>
      </c>
      <c r="Q3282" s="34">
        <v>482.45</v>
      </c>
      <c r="R3282" s="34">
        <v>2321.9299999999998</v>
      </c>
      <c r="S3282" s="34">
        <v>438.49</v>
      </c>
      <c r="T3282" s="35">
        <v>87.01</v>
      </c>
      <c r="U3282" s="34">
        <v>349.13</v>
      </c>
      <c r="V3282" s="35">
        <v>44.03</v>
      </c>
      <c r="W3282" s="34">
        <v>220.55</v>
      </c>
      <c r="X3282" s="35">
        <v>40.08</v>
      </c>
      <c r="Y3282" s="35">
        <v>86.01</v>
      </c>
      <c r="Z3282" s="36">
        <v>9.9</v>
      </c>
      <c r="AA3282" s="35">
        <v>54.24</v>
      </c>
      <c r="AB3282" s="36">
        <v>6.84</v>
      </c>
      <c r="AC3282" s="2"/>
      <c r="AD3282" s="35">
        <v>14.08</v>
      </c>
      <c r="AE3282" s="36">
        <v>4.42</v>
      </c>
      <c r="AF3282" s="17">
        <f t="shared" si="1260"/>
        <v>9357.4399999999987</v>
      </c>
      <c r="AG3282" s="27">
        <f t="shared" si="1261"/>
        <v>20.154181913794609</v>
      </c>
      <c r="AH3282" s="28">
        <f t="shared" si="1262"/>
        <v>17.468792858277151</v>
      </c>
      <c r="AI3282" s="28">
        <f t="shared" si="1263"/>
        <v>1.336367965097274</v>
      </c>
      <c r="AJ3282" s="27">
        <f t="shared" si="1264"/>
        <v>2.1368713285611065</v>
      </c>
      <c r="AK3282" s="27">
        <f t="shared" si="1265"/>
        <v>0.55037028093053209</v>
      </c>
      <c r="AL3282" s="27">
        <f t="shared" si="1266"/>
        <v>3.1855203619909505</v>
      </c>
      <c r="AM3282" s="27">
        <f t="shared" si="1267"/>
        <v>0.99054689990392386</v>
      </c>
      <c r="AN3282" s="27">
        <f t="shared" si="1268"/>
        <v>0.65456597162145336</v>
      </c>
      <c r="AO3282" s="27">
        <f t="shared" si="1269"/>
        <v>0.8171303096991086</v>
      </c>
      <c r="AP3282" s="29">
        <f t="shared" si="1270"/>
        <v>24.796407185628745</v>
      </c>
      <c r="AQ3282" s="27">
        <f t="shared" si="1271"/>
        <v>0.8623463900225028</v>
      </c>
      <c r="AR3282" s="29">
        <f t="shared" si="1272"/>
        <v>18.323008849557521</v>
      </c>
      <c r="AS3282" s="29">
        <f t="shared" si="1273"/>
        <v>10.0844395280236</v>
      </c>
      <c r="AT3282" s="29">
        <f t="shared" si="1274"/>
        <v>38.848011363636367</v>
      </c>
      <c r="AU3282" s="29">
        <f t="shared" si="1283"/>
        <v>5.5582717895983293</v>
      </c>
      <c r="AV3282" s="27">
        <f t="shared" si="1275"/>
        <v>4.609142726205139</v>
      </c>
      <c r="AW3282" s="27">
        <f t="shared" si="1276"/>
        <v>5.2076320021938596</v>
      </c>
      <c r="AX3282" s="27">
        <f t="shared" si="1277"/>
        <v>2.6612038935654843</v>
      </c>
      <c r="AY3282" s="16">
        <f t="shared" si="1278"/>
        <v>0.25958702064896755</v>
      </c>
      <c r="AZ3282" s="16">
        <f t="shared" si="1279"/>
        <v>0.1888472090028554</v>
      </c>
      <c r="BA3282" s="27">
        <f t="shared" si="1280"/>
        <v>0.95066492544969572</v>
      </c>
      <c r="BB3282" s="30">
        <f t="shared" si="1281"/>
        <v>1.4849113185716342E-2</v>
      </c>
      <c r="BC3282" s="16">
        <f t="shared" si="1282"/>
        <v>0.11918363324978419</v>
      </c>
      <c r="BD3282" s="44"/>
      <c r="BE3282" s="44"/>
    </row>
    <row r="3283" spans="1:57" x14ac:dyDescent="0.25">
      <c r="A3283" s="8">
        <v>3127</v>
      </c>
      <c r="B3283" s="16" t="s">
        <v>525</v>
      </c>
      <c r="C3283" s="8" t="s">
        <v>528</v>
      </c>
      <c r="D3283" s="8" t="s">
        <v>528</v>
      </c>
      <c r="E3283" s="8" t="s">
        <v>527</v>
      </c>
      <c r="F3283" s="8" t="s">
        <v>519</v>
      </c>
      <c r="G3283" s="1"/>
      <c r="H3283" s="1"/>
      <c r="I3283" s="1"/>
      <c r="J3283" s="1"/>
      <c r="K3283" s="1"/>
      <c r="L3283" s="34">
        <v>318.05</v>
      </c>
      <c r="M3283" s="34">
        <v>985.53</v>
      </c>
      <c r="N3283" s="35">
        <v>24.96</v>
      </c>
      <c r="O3283" s="34">
        <v>1705.77</v>
      </c>
      <c r="P3283" s="34">
        <v>3833.61</v>
      </c>
      <c r="Q3283" s="34">
        <v>515.21</v>
      </c>
      <c r="R3283" s="34">
        <v>2440.3000000000002</v>
      </c>
      <c r="S3283" s="34">
        <v>447.41</v>
      </c>
      <c r="T3283" s="35">
        <v>49.83</v>
      </c>
      <c r="U3283" s="34">
        <v>361.26</v>
      </c>
      <c r="V3283" s="35">
        <v>45.26</v>
      </c>
      <c r="W3283" s="34">
        <v>223.72</v>
      </c>
      <c r="X3283" s="35">
        <v>40.229999999999997</v>
      </c>
      <c r="Y3283" s="35">
        <v>88.81</v>
      </c>
      <c r="Z3283" s="36">
        <v>9.89</v>
      </c>
      <c r="AA3283" s="35">
        <v>54.54</v>
      </c>
      <c r="AB3283" s="36">
        <v>6.94</v>
      </c>
      <c r="AC3283" s="2"/>
      <c r="AD3283" s="35">
        <v>11.91</v>
      </c>
      <c r="AE3283" s="36">
        <v>3.89</v>
      </c>
      <c r="AF3283" s="17">
        <f t="shared" si="1260"/>
        <v>9822.7799999999988</v>
      </c>
      <c r="AG3283" s="27">
        <f t="shared" si="1261"/>
        <v>21.246278425310887</v>
      </c>
      <c r="AH3283" s="28">
        <f t="shared" si="1262"/>
        <v>18.46112645522301</v>
      </c>
      <c r="AI3283" s="28">
        <f t="shared" si="1263"/>
        <v>1.3478609965469073</v>
      </c>
      <c r="AJ3283" s="27">
        <f t="shared" si="1264"/>
        <v>2.2199619243131852</v>
      </c>
      <c r="AK3283" s="27">
        <f t="shared" si="1265"/>
        <v>0.32271975485271887</v>
      </c>
      <c r="AL3283" s="27">
        <f t="shared" si="1266"/>
        <v>3.0616966580976861</v>
      </c>
      <c r="AM3283" s="27">
        <f t="shared" si="1267"/>
        <v>0.98933469097188842</v>
      </c>
      <c r="AN3283" s="27">
        <f t="shared" si="1268"/>
        <v>0.36482600840680734</v>
      </c>
      <c r="AO3283" s="27">
        <f t="shared" si="1269"/>
        <v>0.80481048653064435</v>
      </c>
      <c r="AP3283" s="29">
        <f t="shared" si="1270"/>
        <v>24.497390007457124</v>
      </c>
      <c r="AQ3283" s="27">
        <f t="shared" si="1271"/>
        <v>0.85194744866698013</v>
      </c>
      <c r="AR3283" s="29">
        <f t="shared" si="1272"/>
        <v>18.069856985698571</v>
      </c>
      <c r="AS3283" s="29">
        <f t="shared" si="1273"/>
        <v>5.8314998166483321</v>
      </c>
      <c r="AT3283" s="29">
        <f t="shared" si="1274"/>
        <v>26.704450041981527</v>
      </c>
      <c r="AU3283" s="29">
        <f t="shared" si="1283"/>
        <v>3.1373150219337531</v>
      </c>
      <c r="AV3283" s="27">
        <f t="shared" si="1275"/>
        <v>4.721723966118585</v>
      </c>
      <c r="AW3283" s="27">
        <f t="shared" si="1276"/>
        <v>5.3589233295188805</v>
      </c>
      <c r="AX3283" s="27">
        <f t="shared" si="1277"/>
        <v>2.6846053169002539</v>
      </c>
      <c r="AY3283" s="16">
        <f t="shared" si="1278"/>
        <v>0.21837183718371839</v>
      </c>
      <c r="AZ3283" s="16">
        <f t="shared" si="1279"/>
        <v>0.18334221202311191</v>
      </c>
      <c r="BA3283" s="27">
        <f t="shared" si="1280"/>
        <v>0.95221413897084128</v>
      </c>
      <c r="BB3283" s="30">
        <f t="shared" si="1281"/>
        <v>8.2154313983441828E-3</v>
      </c>
      <c r="BC3283" s="16">
        <f t="shared" si="1282"/>
        <v>6.9885519326726708E-2</v>
      </c>
      <c r="BD3283" s="44"/>
      <c r="BE3283" s="44"/>
    </row>
    <row r="3284" spans="1:57" x14ac:dyDescent="0.25">
      <c r="A3284" s="8">
        <v>3128</v>
      </c>
      <c r="B3284" s="16" t="s">
        <v>525</v>
      </c>
      <c r="C3284" s="8" t="s">
        <v>528</v>
      </c>
      <c r="D3284" s="8" t="s">
        <v>528</v>
      </c>
      <c r="E3284" s="8" t="s">
        <v>527</v>
      </c>
      <c r="F3284" s="8" t="s">
        <v>519</v>
      </c>
      <c r="G3284" s="1"/>
      <c r="H3284" s="1"/>
      <c r="I3284" s="1"/>
      <c r="J3284" s="1"/>
      <c r="K3284" s="1"/>
      <c r="L3284" s="34">
        <v>376.12</v>
      </c>
      <c r="M3284" s="34">
        <v>1302.18</v>
      </c>
      <c r="N3284" s="35">
        <v>25.61</v>
      </c>
      <c r="O3284" s="34">
        <v>2272.35</v>
      </c>
      <c r="P3284" s="34">
        <v>5105.04</v>
      </c>
      <c r="Q3284" s="34">
        <v>691.22</v>
      </c>
      <c r="R3284" s="34">
        <v>3249.4</v>
      </c>
      <c r="S3284" s="34">
        <v>604.91</v>
      </c>
      <c r="T3284" s="35">
        <v>60.52</v>
      </c>
      <c r="U3284" s="34">
        <v>480.75</v>
      </c>
      <c r="V3284" s="35">
        <v>59.81</v>
      </c>
      <c r="W3284" s="34">
        <v>295.91000000000003</v>
      </c>
      <c r="X3284" s="35">
        <v>52.79</v>
      </c>
      <c r="Y3284" s="34">
        <v>118.73</v>
      </c>
      <c r="Z3284" s="35">
        <v>13.14</v>
      </c>
      <c r="AA3284" s="35">
        <v>73.47</v>
      </c>
      <c r="AB3284" s="36">
        <v>9.15</v>
      </c>
      <c r="AC3284" s="2"/>
      <c r="AD3284" s="35">
        <v>16.239999999999998</v>
      </c>
      <c r="AE3284" s="36">
        <v>5.01</v>
      </c>
      <c r="AF3284" s="17">
        <f t="shared" si="1260"/>
        <v>13087.189999999999</v>
      </c>
      <c r="AG3284" s="27">
        <f t="shared" si="1261"/>
        <v>21.010806098416129</v>
      </c>
      <c r="AH3284" s="28">
        <f t="shared" si="1262"/>
        <v>18.249648789631486</v>
      </c>
      <c r="AI3284" s="28">
        <f t="shared" si="1263"/>
        <v>1.3484656953221354</v>
      </c>
      <c r="AJ3284" s="27">
        <f t="shared" si="1264"/>
        <v>2.1873344899722502</v>
      </c>
      <c r="AK3284" s="27">
        <f t="shared" si="1265"/>
        <v>0.2888387166136786</v>
      </c>
      <c r="AL3284" s="27">
        <f t="shared" si="1266"/>
        <v>3.2415169660678642</v>
      </c>
      <c r="AM3284" s="27">
        <f t="shared" si="1267"/>
        <v>0.98546470807925679</v>
      </c>
      <c r="AN3284" s="27">
        <f t="shared" si="1268"/>
        <v>0.33033270784247337</v>
      </c>
      <c r="AO3284" s="27">
        <f t="shared" si="1269"/>
        <v>0.80850690752310694</v>
      </c>
      <c r="AP3284" s="29">
        <f t="shared" si="1270"/>
        <v>24.667171812843343</v>
      </c>
      <c r="AQ3284" s="27">
        <f t="shared" si="1271"/>
        <v>0.85785196240843731</v>
      </c>
      <c r="AR3284" s="29">
        <f t="shared" si="1272"/>
        <v>17.723968966925277</v>
      </c>
      <c r="AS3284" s="29">
        <f t="shared" si="1273"/>
        <v>5.1193684497073635</v>
      </c>
      <c r="AT3284" s="29">
        <f t="shared" si="1274"/>
        <v>23.160098522167491</v>
      </c>
      <c r="AU3284" s="29">
        <f t="shared" si="1283"/>
        <v>2.890044550563434</v>
      </c>
      <c r="AV3284" s="27">
        <f t="shared" si="1275"/>
        <v>4.726677067082683</v>
      </c>
      <c r="AW3284" s="27">
        <f t="shared" si="1276"/>
        <v>5.2939770309284269</v>
      </c>
      <c r="AX3284" s="27">
        <f t="shared" si="1277"/>
        <v>2.6359694405437319</v>
      </c>
      <c r="AY3284" s="16">
        <f t="shared" si="1278"/>
        <v>0.22104260242275758</v>
      </c>
      <c r="AZ3284" s="16">
        <f t="shared" si="1279"/>
        <v>0.18616052194251245</v>
      </c>
      <c r="BA3284" s="27">
        <f t="shared" si="1280"/>
        <v>0.9523961981143394</v>
      </c>
      <c r="BB3284" s="30">
        <f t="shared" si="1281"/>
        <v>7.2962792069835702E-3</v>
      </c>
      <c r="BC3284" s="16">
        <f t="shared" si="1282"/>
        <v>6.2548522080479355E-2</v>
      </c>
      <c r="BD3284" s="44"/>
      <c r="BE3284" s="44"/>
    </row>
    <row r="3285" spans="1:57" x14ac:dyDescent="0.25">
      <c r="A3285" s="8">
        <v>3129</v>
      </c>
      <c r="B3285" s="16" t="s">
        <v>525</v>
      </c>
      <c r="C3285" s="8" t="s">
        <v>528</v>
      </c>
      <c r="D3285" s="8" t="s">
        <v>528</v>
      </c>
      <c r="E3285" s="8" t="s">
        <v>527</v>
      </c>
      <c r="F3285" s="8" t="s">
        <v>519</v>
      </c>
      <c r="G3285" s="1"/>
      <c r="H3285" s="1"/>
      <c r="I3285" s="1"/>
      <c r="J3285" s="1"/>
      <c r="K3285" s="1"/>
      <c r="L3285" s="34">
        <v>369.16</v>
      </c>
      <c r="M3285" s="34">
        <v>1166.44</v>
      </c>
      <c r="N3285" s="35">
        <v>23.56</v>
      </c>
      <c r="O3285" s="34">
        <v>1965.1</v>
      </c>
      <c r="P3285" s="34">
        <v>4478.12</v>
      </c>
      <c r="Q3285" s="34">
        <v>604.14</v>
      </c>
      <c r="R3285" s="34">
        <v>2853.54</v>
      </c>
      <c r="S3285" s="34">
        <v>530.67999999999995</v>
      </c>
      <c r="T3285" s="35">
        <v>50.89</v>
      </c>
      <c r="U3285" s="34">
        <v>428.04</v>
      </c>
      <c r="V3285" s="35">
        <v>52.6</v>
      </c>
      <c r="W3285" s="34">
        <v>259.81</v>
      </c>
      <c r="X3285" s="35">
        <v>46.85</v>
      </c>
      <c r="Y3285" s="34">
        <v>105.21</v>
      </c>
      <c r="Z3285" s="35">
        <v>11.53</v>
      </c>
      <c r="AA3285" s="35">
        <v>61.56</v>
      </c>
      <c r="AB3285" s="36">
        <v>7.89</v>
      </c>
      <c r="AC3285" s="2"/>
      <c r="AD3285" s="35">
        <v>15.02</v>
      </c>
      <c r="AE3285" s="36">
        <v>4.8</v>
      </c>
      <c r="AF3285" s="17">
        <f t="shared" si="1260"/>
        <v>11455.96</v>
      </c>
      <c r="AG3285" s="27">
        <f t="shared" si="1261"/>
        <v>21.685207118436818</v>
      </c>
      <c r="AH3285" s="28">
        <f t="shared" si="1262"/>
        <v>19.105680793125341</v>
      </c>
      <c r="AI3285" s="28">
        <f t="shared" si="1263"/>
        <v>1.3279097051086062</v>
      </c>
      <c r="AJ3285" s="27">
        <f t="shared" si="1264"/>
        <v>2.1561683934536346</v>
      </c>
      <c r="AK3285" s="27">
        <f t="shared" si="1265"/>
        <v>0.31648434552998866</v>
      </c>
      <c r="AL3285" s="27">
        <f t="shared" si="1266"/>
        <v>3.1291666666666669</v>
      </c>
      <c r="AM3285" s="27">
        <f t="shared" si="1267"/>
        <v>0.99431110602123063</v>
      </c>
      <c r="AN3285" s="27">
        <f t="shared" si="1268"/>
        <v>0.31429075012078822</v>
      </c>
      <c r="AO3285" s="27">
        <f t="shared" si="1269"/>
        <v>0.81861283264829743</v>
      </c>
      <c r="AP3285" s="29">
        <f t="shared" si="1270"/>
        <v>24.89733191035219</v>
      </c>
      <c r="AQ3285" s="27">
        <f t="shared" si="1271"/>
        <v>0.8658562562453691</v>
      </c>
      <c r="AR3285" s="29">
        <f t="shared" si="1272"/>
        <v>18.94801819363223</v>
      </c>
      <c r="AS3285" s="29">
        <f t="shared" si="1273"/>
        <v>5.9967511371020148</v>
      </c>
      <c r="AT3285" s="29">
        <f t="shared" si="1274"/>
        <v>24.577896138482025</v>
      </c>
      <c r="AU3285" s="29">
        <f t="shared" si="1283"/>
        <v>2.8182671592298187</v>
      </c>
      <c r="AV3285" s="27">
        <f t="shared" si="1275"/>
        <v>4.5909260816746098</v>
      </c>
      <c r="AW3285" s="27">
        <f t="shared" si="1276"/>
        <v>5.6254665138558293</v>
      </c>
      <c r="AX3285" s="27">
        <f t="shared" si="1277"/>
        <v>2.7621548413339885</v>
      </c>
      <c r="AY3285" s="16">
        <f t="shared" si="1278"/>
        <v>0.24398960363872643</v>
      </c>
      <c r="AZ3285" s="16">
        <f t="shared" si="1279"/>
        <v>0.18597251133679568</v>
      </c>
      <c r="BA3285" s="27">
        <f t="shared" si="1280"/>
        <v>0.95238722900568795</v>
      </c>
      <c r="BB3285" s="30">
        <f t="shared" si="1281"/>
        <v>8.1547164767875758E-3</v>
      </c>
      <c r="BC3285" s="16">
        <f t="shared" si="1282"/>
        <v>6.8535230687183757E-2</v>
      </c>
      <c r="BD3285" s="44"/>
      <c r="BE3285" s="44"/>
    </row>
    <row r="3286" spans="1:57" x14ac:dyDescent="0.25">
      <c r="A3286" s="8">
        <v>3130</v>
      </c>
      <c r="B3286" s="16" t="s">
        <v>525</v>
      </c>
      <c r="C3286" s="8" t="s">
        <v>528</v>
      </c>
      <c r="D3286" s="8" t="s">
        <v>528</v>
      </c>
      <c r="E3286" s="8" t="s">
        <v>527</v>
      </c>
      <c r="F3286" s="8" t="s">
        <v>519</v>
      </c>
      <c r="G3286" s="1"/>
      <c r="H3286" s="1"/>
      <c r="I3286" s="1"/>
      <c r="J3286" s="1"/>
      <c r="K3286" s="1"/>
      <c r="L3286" s="34">
        <v>420.14</v>
      </c>
      <c r="M3286" s="34">
        <v>974.78</v>
      </c>
      <c r="N3286" s="35">
        <v>29.09</v>
      </c>
      <c r="O3286" s="34">
        <v>1624.53</v>
      </c>
      <c r="P3286" s="34">
        <v>3640.92</v>
      </c>
      <c r="Q3286" s="34">
        <v>490.42</v>
      </c>
      <c r="R3286" s="34">
        <v>2336.63</v>
      </c>
      <c r="S3286" s="34">
        <v>438.47</v>
      </c>
      <c r="T3286" s="35">
        <v>61.3</v>
      </c>
      <c r="U3286" s="34">
        <v>354.35</v>
      </c>
      <c r="V3286" s="35">
        <v>43.56</v>
      </c>
      <c r="W3286" s="34">
        <v>220.71</v>
      </c>
      <c r="X3286" s="35">
        <v>39.25</v>
      </c>
      <c r="Y3286" s="35">
        <v>85.23</v>
      </c>
      <c r="Z3286" s="36">
        <v>9.7799999999999994</v>
      </c>
      <c r="AA3286" s="35">
        <v>53.4</v>
      </c>
      <c r="AB3286" s="36">
        <v>6.72</v>
      </c>
      <c r="AC3286" s="2"/>
      <c r="AD3286" s="35">
        <v>11.81</v>
      </c>
      <c r="AE3286" s="36">
        <v>3.7</v>
      </c>
      <c r="AF3286" s="17">
        <f t="shared" si="1260"/>
        <v>9405.2699999999968</v>
      </c>
      <c r="AG3286" s="27">
        <f t="shared" si="1261"/>
        <v>20.666360878016405</v>
      </c>
      <c r="AH3286" s="28">
        <f t="shared" si="1262"/>
        <v>17.907513243030227</v>
      </c>
      <c r="AI3286" s="28">
        <f t="shared" si="1263"/>
        <v>1.3406198378200955</v>
      </c>
      <c r="AJ3286" s="27">
        <f t="shared" si="1264"/>
        <v>2.1573399793816992</v>
      </c>
      <c r="AK3286" s="27">
        <f t="shared" si="1265"/>
        <v>0.43101007406799485</v>
      </c>
      <c r="AL3286" s="27">
        <f t="shared" si="1266"/>
        <v>3.1918918918918919</v>
      </c>
      <c r="AM3286" s="27">
        <f t="shared" si="1267"/>
        <v>0.98684937114562232</v>
      </c>
      <c r="AN3286" s="27">
        <f t="shared" si="1268"/>
        <v>0.45775384435009792</v>
      </c>
      <c r="AO3286" s="27">
        <f t="shared" si="1269"/>
        <v>0.81325733604431083</v>
      </c>
      <c r="AP3286" s="29">
        <f t="shared" si="1270"/>
        <v>24.83515923566879</v>
      </c>
      <c r="AQ3286" s="27">
        <f t="shared" si="1271"/>
        <v>0.86369407278185728</v>
      </c>
      <c r="AR3286" s="29">
        <f t="shared" si="1272"/>
        <v>18.254307116104869</v>
      </c>
      <c r="AS3286" s="29">
        <f t="shared" si="1273"/>
        <v>7.8677902621722842</v>
      </c>
      <c r="AT3286" s="29">
        <f t="shared" si="1274"/>
        <v>35.574936494496185</v>
      </c>
      <c r="AU3286" s="29">
        <f t="shared" si="1283"/>
        <v>3.9858221263638671</v>
      </c>
      <c r="AV3286" s="27">
        <f t="shared" si="1275"/>
        <v>4.5845350642020595</v>
      </c>
      <c r="AW3286" s="27">
        <f t="shared" si="1276"/>
        <v>5.3686362524231654</v>
      </c>
      <c r="AX3286" s="27">
        <f t="shared" si="1277"/>
        <v>2.7050264912761492</v>
      </c>
      <c r="AY3286" s="16">
        <f t="shared" si="1278"/>
        <v>0.22116104868913858</v>
      </c>
      <c r="AZ3286" s="16">
        <f t="shared" si="1279"/>
        <v>0.18765059080812965</v>
      </c>
      <c r="BA3286" s="27">
        <f t="shared" si="1280"/>
        <v>0.95123478645482817</v>
      </c>
      <c r="BB3286" s="30">
        <f t="shared" si="1281"/>
        <v>1.1333975677024988E-2</v>
      </c>
      <c r="BC3286" s="16">
        <f t="shared" si="1282"/>
        <v>9.3335974660241641E-2</v>
      </c>
      <c r="BD3286" s="44"/>
      <c r="BE3286" s="44"/>
    </row>
    <row r="3287" spans="1:57" x14ac:dyDescent="0.25">
      <c r="A3287" s="8">
        <v>3131</v>
      </c>
      <c r="B3287" s="16" t="s">
        <v>525</v>
      </c>
      <c r="C3287" s="8" t="s">
        <v>528</v>
      </c>
      <c r="D3287" s="8" t="s">
        <v>528</v>
      </c>
      <c r="E3287" s="8" t="s">
        <v>527</v>
      </c>
      <c r="F3287" s="8" t="s">
        <v>519</v>
      </c>
      <c r="G3287" s="1"/>
      <c r="H3287" s="1"/>
      <c r="I3287" s="1"/>
      <c r="J3287" s="1"/>
      <c r="K3287" s="1"/>
      <c r="L3287" s="34">
        <v>393.51</v>
      </c>
      <c r="M3287" s="34">
        <v>1272.24</v>
      </c>
      <c r="N3287" s="35">
        <v>25.08</v>
      </c>
      <c r="O3287" s="34">
        <v>2088.35</v>
      </c>
      <c r="P3287" s="34">
        <v>4774.13</v>
      </c>
      <c r="Q3287" s="34">
        <v>642.80999999999995</v>
      </c>
      <c r="R3287" s="34">
        <v>3031.17</v>
      </c>
      <c r="S3287" s="34">
        <v>566.71</v>
      </c>
      <c r="T3287" s="35">
        <v>68.650000000000006</v>
      </c>
      <c r="U3287" s="34">
        <v>453.81</v>
      </c>
      <c r="V3287" s="35">
        <v>56.63</v>
      </c>
      <c r="W3287" s="34">
        <v>288.67</v>
      </c>
      <c r="X3287" s="35">
        <v>51.52</v>
      </c>
      <c r="Y3287" s="34">
        <v>112.43</v>
      </c>
      <c r="Z3287" s="35">
        <v>12.5</v>
      </c>
      <c r="AA3287" s="35">
        <v>68.45</v>
      </c>
      <c r="AB3287" s="36">
        <v>8.64</v>
      </c>
      <c r="AC3287" s="2"/>
      <c r="AD3287" s="35">
        <v>17.309999999999999</v>
      </c>
      <c r="AE3287" s="36">
        <v>5.42</v>
      </c>
      <c r="AF3287" s="17">
        <f t="shared" si="1260"/>
        <v>12224.469999999998</v>
      </c>
      <c r="AG3287" s="27">
        <f t="shared" si="1261"/>
        <v>20.725612030093725</v>
      </c>
      <c r="AH3287" s="28">
        <f t="shared" si="1262"/>
        <v>18.318343130397274</v>
      </c>
      <c r="AI3287" s="28">
        <f t="shared" si="1263"/>
        <v>1.3284978218364636</v>
      </c>
      <c r="AJ3287" s="27">
        <f t="shared" si="1264"/>
        <v>2.1457205022370962</v>
      </c>
      <c r="AK3287" s="27">
        <f t="shared" si="1265"/>
        <v>0.30930484814185999</v>
      </c>
      <c r="AL3287" s="27">
        <f t="shared" si="1266"/>
        <v>3.1937269372693726</v>
      </c>
      <c r="AM3287" s="27">
        <f t="shared" si="1267"/>
        <v>0.99687102229685154</v>
      </c>
      <c r="AN3287" s="27">
        <f t="shared" si="1268"/>
        <v>0.3984563563267558</v>
      </c>
      <c r="AO3287" s="27">
        <f t="shared" si="1269"/>
        <v>0.80948902434798342</v>
      </c>
      <c r="AP3287" s="29">
        <f t="shared" si="1270"/>
        <v>24.694099378881987</v>
      </c>
      <c r="AQ3287" s="27">
        <f t="shared" si="1271"/>
        <v>0.85878842425920798</v>
      </c>
      <c r="AR3287" s="29">
        <f t="shared" si="1272"/>
        <v>18.586413440467492</v>
      </c>
      <c r="AS3287" s="29">
        <f t="shared" si="1273"/>
        <v>5.7488677867056239</v>
      </c>
      <c r="AT3287" s="29">
        <f t="shared" si="1274"/>
        <v>22.733102253032929</v>
      </c>
      <c r="AU3287" s="29">
        <f t="shared" si="1283"/>
        <v>3.4717905072034734</v>
      </c>
      <c r="AV3287" s="27">
        <f t="shared" si="1275"/>
        <v>4.6018157378638636</v>
      </c>
      <c r="AW3287" s="27">
        <f t="shared" si="1276"/>
        <v>5.3638102859072569</v>
      </c>
      <c r="AX3287" s="27">
        <f t="shared" si="1277"/>
        <v>2.7600628314537348</v>
      </c>
      <c r="AY3287" s="16">
        <f t="shared" si="1278"/>
        <v>0.25288531775018258</v>
      </c>
      <c r="AZ3287" s="16">
        <f t="shared" si="1279"/>
        <v>0.1869608105121125</v>
      </c>
      <c r="BA3287" s="27">
        <f t="shared" si="1280"/>
        <v>0.95101300915295306</v>
      </c>
      <c r="BB3287" s="30">
        <f t="shared" si="1281"/>
        <v>8.1832095561597765E-3</v>
      </c>
      <c r="BC3287" s="16">
        <f t="shared" si="1282"/>
        <v>6.698049814934072E-2</v>
      </c>
      <c r="BD3287" s="44"/>
      <c r="BE3287" s="44"/>
    </row>
    <row r="3288" spans="1:57" x14ac:dyDescent="0.25">
      <c r="A3288" s="8">
        <v>3132</v>
      </c>
      <c r="B3288" s="16" t="s">
        <v>525</v>
      </c>
      <c r="C3288" s="8" t="s">
        <v>528</v>
      </c>
      <c r="D3288" s="8" t="s">
        <v>528</v>
      </c>
      <c r="E3288" s="8" t="s">
        <v>527</v>
      </c>
      <c r="F3288" s="8" t="s">
        <v>519</v>
      </c>
      <c r="G3288" s="1"/>
      <c r="H3288" s="1"/>
      <c r="I3288" s="1"/>
      <c r="J3288" s="1"/>
      <c r="K3288" s="1"/>
      <c r="L3288" s="34">
        <v>401.66</v>
      </c>
      <c r="M3288" s="34">
        <v>1045.22</v>
      </c>
      <c r="N3288" s="35">
        <v>28.35</v>
      </c>
      <c r="O3288" s="34">
        <v>1775.22</v>
      </c>
      <c r="P3288" s="34">
        <v>4006.43</v>
      </c>
      <c r="Q3288" s="34">
        <v>539.91</v>
      </c>
      <c r="R3288" s="34">
        <v>2531.7199999999998</v>
      </c>
      <c r="S3288" s="34">
        <v>482.83</v>
      </c>
      <c r="T3288" s="35">
        <v>61.29</v>
      </c>
      <c r="U3288" s="34">
        <v>384.12</v>
      </c>
      <c r="V3288" s="35">
        <v>48.35</v>
      </c>
      <c r="W3288" s="34">
        <v>236.85</v>
      </c>
      <c r="X3288" s="35">
        <v>42.48</v>
      </c>
      <c r="Y3288" s="35">
        <v>95.19</v>
      </c>
      <c r="Z3288" s="35">
        <v>10.44</v>
      </c>
      <c r="AA3288" s="35">
        <v>57.5</v>
      </c>
      <c r="AB3288" s="36">
        <v>6.98</v>
      </c>
      <c r="AC3288" s="2"/>
      <c r="AD3288" s="35">
        <v>14.44</v>
      </c>
      <c r="AE3288" s="36">
        <v>4.32</v>
      </c>
      <c r="AF3288" s="17">
        <f t="shared" si="1260"/>
        <v>10279.310000000001</v>
      </c>
      <c r="AG3288" s="27">
        <f t="shared" si="1261"/>
        <v>20.973063291139244</v>
      </c>
      <c r="AH3288" s="28">
        <f t="shared" si="1262"/>
        <v>18.300169657422515</v>
      </c>
      <c r="AI3288" s="28">
        <f t="shared" si="1263"/>
        <v>1.3520861486672293</v>
      </c>
      <c r="AJ3288" s="27">
        <f t="shared" si="1264"/>
        <v>2.1408620116051016</v>
      </c>
      <c r="AK3288" s="27">
        <f t="shared" si="1265"/>
        <v>0.38428273473527108</v>
      </c>
      <c r="AL3288" s="27">
        <f t="shared" si="1266"/>
        <v>3.3425925925925921</v>
      </c>
      <c r="AM3288" s="27">
        <f t="shared" si="1267"/>
        <v>0.99005305689939549</v>
      </c>
      <c r="AN3288" s="27">
        <f t="shared" si="1268"/>
        <v>0.41890613861609688</v>
      </c>
      <c r="AO3288" s="27">
        <f t="shared" si="1269"/>
        <v>0.80772982730604082</v>
      </c>
      <c r="AP3288" s="29">
        <f t="shared" si="1270"/>
        <v>24.604990583804145</v>
      </c>
      <c r="AQ3288" s="27">
        <f t="shared" si="1271"/>
        <v>0.85568948144949453</v>
      </c>
      <c r="AR3288" s="29">
        <f t="shared" si="1272"/>
        <v>18.177739130434784</v>
      </c>
      <c r="AS3288" s="29">
        <f t="shared" si="1273"/>
        <v>6.9853913043478268</v>
      </c>
      <c r="AT3288" s="29">
        <f t="shared" si="1274"/>
        <v>27.815789473684212</v>
      </c>
      <c r="AU3288" s="29">
        <f t="shared" si="1283"/>
        <v>3.8367271117173143</v>
      </c>
      <c r="AV3288" s="27">
        <f t="shared" si="1275"/>
        <v>4.6215245235863796</v>
      </c>
      <c r="AW3288" s="27">
        <f t="shared" si="1276"/>
        <v>5.4047035175879401</v>
      </c>
      <c r="AX3288" s="27">
        <f t="shared" si="1277"/>
        <v>2.6958536585365853</v>
      </c>
      <c r="AY3288" s="16">
        <f t="shared" si="1278"/>
        <v>0.25113043478260871</v>
      </c>
      <c r="AZ3288" s="16">
        <f t="shared" si="1279"/>
        <v>0.19071224306005405</v>
      </c>
      <c r="BA3288" s="27">
        <f t="shared" si="1280"/>
        <v>0.95157359783876538</v>
      </c>
      <c r="BB3288" s="30">
        <f t="shared" si="1281"/>
        <v>1.0000485971919323E-2</v>
      </c>
      <c r="BC3288" s="16">
        <f t="shared" si="1282"/>
        <v>8.3217088763362146E-2</v>
      </c>
      <c r="BD3288" s="44"/>
      <c r="BE3288" s="44"/>
    </row>
    <row r="3289" spans="1:57" x14ac:dyDescent="0.25">
      <c r="A3289" s="8">
        <v>3133</v>
      </c>
      <c r="B3289" s="16" t="s">
        <v>525</v>
      </c>
      <c r="C3289" s="8" t="s">
        <v>528</v>
      </c>
      <c r="D3289" s="8" t="s">
        <v>528</v>
      </c>
      <c r="E3289" s="8" t="s">
        <v>527</v>
      </c>
      <c r="F3289" s="8" t="s">
        <v>519</v>
      </c>
      <c r="G3289" s="1"/>
      <c r="H3289" s="1"/>
      <c r="I3289" s="1"/>
      <c r="J3289" s="1"/>
      <c r="K3289" s="1"/>
      <c r="L3289" s="34">
        <v>499.43</v>
      </c>
      <c r="M3289" s="34">
        <v>977.66</v>
      </c>
      <c r="N3289" s="35">
        <v>30.06</v>
      </c>
      <c r="O3289" s="34">
        <v>1575.77</v>
      </c>
      <c r="P3289" s="34">
        <v>3566.03</v>
      </c>
      <c r="Q3289" s="34">
        <v>481.64</v>
      </c>
      <c r="R3289" s="34">
        <v>2277.37</v>
      </c>
      <c r="S3289" s="34">
        <v>423.54</v>
      </c>
      <c r="T3289" s="35">
        <v>82.04</v>
      </c>
      <c r="U3289" s="34">
        <v>340.96</v>
      </c>
      <c r="V3289" s="35">
        <v>43.41</v>
      </c>
      <c r="W3289" s="34">
        <v>216.01</v>
      </c>
      <c r="X3289" s="35">
        <v>38.58</v>
      </c>
      <c r="Y3289" s="35">
        <v>86.6</v>
      </c>
      <c r="Z3289" s="36">
        <v>9.41</v>
      </c>
      <c r="AA3289" s="35">
        <v>54.25</v>
      </c>
      <c r="AB3289" s="36">
        <v>6.61</v>
      </c>
      <c r="AC3289" s="2"/>
      <c r="AD3289" s="35">
        <v>12.9</v>
      </c>
      <c r="AE3289" s="36">
        <v>4.2300000000000004</v>
      </c>
      <c r="AF3289" s="17">
        <f t="shared" si="1260"/>
        <v>9202.2200000000012</v>
      </c>
      <c r="AG3289" s="27">
        <f t="shared" si="1261"/>
        <v>19.731977677963794</v>
      </c>
      <c r="AH3289" s="28">
        <f t="shared" si="1262"/>
        <v>17.264366678945429</v>
      </c>
      <c r="AI3289" s="28">
        <f t="shared" si="1263"/>
        <v>1.3342188947725604</v>
      </c>
      <c r="AJ3289" s="27">
        <f t="shared" si="1264"/>
        <v>2.1663525570791813</v>
      </c>
      <c r="AK3289" s="27">
        <f t="shared" si="1265"/>
        <v>0.51084221508499894</v>
      </c>
      <c r="AL3289" s="27">
        <f t="shared" si="1266"/>
        <v>3.0496453900709217</v>
      </c>
      <c r="AM3289" s="27">
        <f t="shared" si="1267"/>
        <v>0.99029592324508053</v>
      </c>
      <c r="AN3289" s="27">
        <f t="shared" si="1268"/>
        <v>0.63545442157851728</v>
      </c>
      <c r="AO3289" s="27">
        <f t="shared" si="1269"/>
        <v>0.83087451871840545</v>
      </c>
      <c r="AP3289" s="29">
        <f t="shared" si="1270"/>
        <v>25.341109383100051</v>
      </c>
      <c r="AQ3289" s="27">
        <f t="shared" si="1271"/>
        <v>0.88128953650781083</v>
      </c>
      <c r="AR3289" s="29">
        <f t="shared" si="1272"/>
        <v>18.021382488479261</v>
      </c>
      <c r="AS3289" s="29">
        <f t="shared" si="1273"/>
        <v>9.2060829493087564</v>
      </c>
      <c r="AT3289" s="29">
        <f t="shared" si="1274"/>
        <v>38.715503875968992</v>
      </c>
      <c r="AU3289" s="29">
        <f t="shared" si="1283"/>
        <v>5.423141104360421</v>
      </c>
      <c r="AV3289" s="27">
        <f t="shared" si="1275"/>
        <v>4.6215685124354762</v>
      </c>
      <c r="AW3289" s="27">
        <f t="shared" si="1276"/>
        <v>5.0848306046360836</v>
      </c>
      <c r="AX3289" s="27">
        <f t="shared" si="1277"/>
        <v>2.6059428271702072</v>
      </c>
      <c r="AY3289" s="16">
        <f t="shared" si="1278"/>
        <v>0.23778801843317973</v>
      </c>
      <c r="AZ3289" s="16">
        <f t="shared" si="1279"/>
        <v>0.18597768478552015</v>
      </c>
      <c r="BA3289" s="27">
        <f t="shared" si="1280"/>
        <v>0.95056953648141418</v>
      </c>
      <c r="BB3289" s="30">
        <f t="shared" si="1281"/>
        <v>1.3823538434307088E-2</v>
      </c>
      <c r="BC3289" s="16">
        <f t="shared" si="1282"/>
        <v>0.11062376243909632</v>
      </c>
      <c r="BD3289" s="44"/>
      <c r="BE3289" s="44"/>
    </row>
    <row r="3290" spans="1:57" x14ac:dyDescent="0.25">
      <c r="A3290" s="8">
        <v>3134</v>
      </c>
      <c r="B3290" s="16" t="s">
        <v>525</v>
      </c>
      <c r="C3290" s="8" t="s">
        <v>528</v>
      </c>
      <c r="D3290" s="8" t="s">
        <v>528</v>
      </c>
      <c r="E3290" s="8" t="s">
        <v>527</v>
      </c>
      <c r="F3290" s="8" t="s">
        <v>519</v>
      </c>
      <c r="G3290" s="1"/>
      <c r="H3290" s="1"/>
      <c r="I3290" s="1"/>
      <c r="J3290" s="1"/>
      <c r="K3290" s="1"/>
      <c r="L3290" s="34">
        <v>412.93</v>
      </c>
      <c r="M3290" s="34">
        <v>1090.21</v>
      </c>
      <c r="N3290" s="35">
        <v>27.09</v>
      </c>
      <c r="O3290" s="34">
        <v>1874.41</v>
      </c>
      <c r="P3290" s="34">
        <v>4271.5200000000004</v>
      </c>
      <c r="Q3290" s="34">
        <v>567.47</v>
      </c>
      <c r="R3290" s="34">
        <v>2670.62</v>
      </c>
      <c r="S3290" s="34">
        <v>504.83</v>
      </c>
      <c r="T3290" s="35">
        <v>56.02</v>
      </c>
      <c r="U3290" s="34">
        <v>401.07</v>
      </c>
      <c r="V3290" s="35">
        <v>50.46</v>
      </c>
      <c r="W3290" s="34">
        <v>256.17</v>
      </c>
      <c r="X3290" s="35">
        <v>45.15</v>
      </c>
      <c r="Y3290" s="34">
        <v>100.77</v>
      </c>
      <c r="Z3290" s="35">
        <v>11.06</v>
      </c>
      <c r="AA3290" s="35">
        <v>59.64</v>
      </c>
      <c r="AB3290" s="36">
        <v>7.5</v>
      </c>
      <c r="AC3290" s="2"/>
      <c r="AD3290" s="35">
        <v>13.71</v>
      </c>
      <c r="AE3290" s="36">
        <v>4.3</v>
      </c>
      <c r="AF3290" s="17">
        <f t="shared" si="1260"/>
        <v>10876.689999999999</v>
      </c>
      <c r="AG3290" s="27">
        <f t="shared" si="1261"/>
        <v>21.350324874705336</v>
      </c>
      <c r="AH3290" s="28">
        <f t="shared" si="1262"/>
        <v>18.810927555545348</v>
      </c>
      <c r="AI3290" s="28">
        <f t="shared" si="1263"/>
        <v>1.3533818550707439</v>
      </c>
      <c r="AJ3290" s="27">
        <f t="shared" si="1264"/>
        <v>2.1619725602577837</v>
      </c>
      <c r="AK3290" s="27">
        <f t="shared" si="1265"/>
        <v>0.37876188991111803</v>
      </c>
      <c r="AL3290" s="27">
        <f t="shared" si="1266"/>
        <v>3.188372093023256</v>
      </c>
      <c r="AM3290" s="27">
        <f t="shared" si="1267"/>
        <v>1.0019969071017274</v>
      </c>
      <c r="AN3290" s="27">
        <f t="shared" si="1268"/>
        <v>0.36645286745930644</v>
      </c>
      <c r="AO3290" s="27">
        <f t="shared" si="1269"/>
        <v>0.78861947755592088</v>
      </c>
      <c r="AP3290" s="29">
        <f t="shared" si="1270"/>
        <v>24.146400885935773</v>
      </c>
      <c r="AQ3290" s="27">
        <f t="shared" si="1271"/>
        <v>0.83974107539623755</v>
      </c>
      <c r="AR3290" s="29">
        <f t="shared" si="1272"/>
        <v>18.279845741113348</v>
      </c>
      <c r="AS3290" s="29">
        <f t="shared" si="1273"/>
        <v>6.923708920187793</v>
      </c>
      <c r="AT3290" s="29">
        <f t="shared" si="1274"/>
        <v>30.118891320204231</v>
      </c>
      <c r="AU3290" s="29">
        <f t="shared" si="1283"/>
        <v>3.2636873889875666</v>
      </c>
      <c r="AV3290" s="27">
        <f t="shared" si="1275"/>
        <v>4.6735233251053439</v>
      </c>
      <c r="AW3290" s="27">
        <f t="shared" si="1276"/>
        <v>5.4407070564088045</v>
      </c>
      <c r="AX3290" s="27">
        <f t="shared" si="1277"/>
        <v>2.8111330585136844</v>
      </c>
      <c r="AY3290" s="16">
        <f t="shared" si="1278"/>
        <v>0.22987927565392355</v>
      </c>
      <c r="AZ3290" s="16">
        <f t="shared" si="1279"/>
        <v>0.18903101152541357</v>
      </c>
      <c r="BA3290" s="27">
        <f t="shared" si="1280"/>
        <v>0.95120298546708615</v>
      </c>
      <c r="BB3290" s="30">
        <f t="shared" si="1281"/>
        <v>9.7463618805810059E-3</v>
      </c>
      <c r="BC3290" s="16">
        <f t="shared" si="1282"/>
        <v>8.2021540297993842E-2</v>
      </c>
      <c r="BD3290" s="44"/>
      <c r="BE3290" s="44"/>
    </row>
    <row r="3291" spans="1:57" x14ac:dyDescent="0.25">
      <c r="A3291" s="8">
        <v>3135</v>
      </c>
      <c r="B3291" s="16" t="s">
        <v>525</v>
      </c>
      <c r="C3291" s="8" t="s">
        <v>528</v>
      </c>
      <c r="D3291" s="8" t="s">
        <v>528</v>
      </c>
      <c r="E3291" s="8" t="s">
        <v>527</v>
      </c>
      <c r="F3291" s="8" t="s">
        <v>519</v>
      </c>
      <c r="G3291" s="1"/>
      <c r="H3291" s="1"/>
      <c r="I3291" s="1"/>
      <c r="J3291" s="1"/>
      <c r="K3291" s="1"/>
      <c r="L3291" s="34">
        <v>545.91</v>
      </c>
      <c r="M3291" s="34">
        <v>930.03</v>
      </c>
      <c r="N3291" s="35">
        <v>34.44</v>
      </c>
      <c r="O3291" s="34">
        <v>1512.02</v>
      </c>
      <c r="P3291" s="34">
        <v>3371.94</v>
      </c>
      <c r="Q3291" s="34">
        <v>448.7</v>
      </c>
      <c r="R3291" s="34">
        <v>2161.34</v>
      </c>
      <c r="S3291" s="34">
        <v>407.53</v>
      </c>
      <c r="T3291" s="35">
        <v>79.31</v>
      </c>
      <c r="U3291" s="34">
        <v>326.83999999999997</v>
      </c>
      <c r="V3291" s="35">
        <v>41.31</v>
      </c>
      <c r="W3291" s="34">
        <v>204.8</v>
      </c>
      <c r="X3291" s="35">
        <v>36.76</v>
      </c>
      <c r="Y3291" s="35">
        <v>81.09</v>
      </c>
      <c r="Z3291" s="36">
        <v>8.84</v>
      </c>
      <c r="AA3291" s="35">
        <v>51.96</v>
      </c>
      <c r="AB3291" s="36">
        <v>6.63</v>
      </c>
      <c r="AC3291" s="2"/>
      <c r="AD3291" s="35">
        <v>11.52</v>
      </c>
      <c r="AE3291" s="36">
        <v>3.7</v>
      </c>
      <c r="AF3291" s="17">
        <f t="shared" si="1260"/>
        <v>8739.0699999999979</v>
      </c>
      <c r="AG3291" s="27">
        <f t="shared" si="1261"/>
        <v>19.768145246424545</v>
      </c>
      <c r="AH3291" s="28">
        <f t="shared" si="1262"/>
        <v>17.04417942274582</v>
      </c>
      <c r="AI3291" s="28">
        <f t="shared" si="1263"/>
        <v>1.34897002285541</v>
      </c>
      <c r="AJ3291" s="27">
        <f t="shared" si="1264"/>
        <v>2.1603727550383032</v>
      </c>
      <c r="AK3291" s="27">
        <f t="shared" si="1265"/>
        <v>0.58698106512693138</v>
      </c>
      <c r="AL3291" s="27">
        <f t="shared" si="1266"/>
        <v>3.1135135135135132</v>
      </c>
      <c r="AM3291" s="27">
        <f t="shared" si="1267"/>
        <v>0.99040020637441228</v>
      </c>
      <c r="AN3291" s="27">
        <f t="shared" si="1268"/>
        <v>0.63964387157453606</v>
      </c>
      <c r="AO3291" s="27">
        <f t="shared" si="1269"/>
        <v>0.83073405040740755</v>
      </c>
      <c r="AP3291" s="29">
        <f t="shared" si="1270"/>
        <v>25.300054406964094</v>
      </c>
      <c r="AQ3291" s="27">
        <f t="shared" si="1271"/>
        <v>0.87986176472626709</v>
      </c>
      <c r="AR3291" s="29">
        <f t="shared" si="1272"/>
        <v>17.898960739030024</v>
      </c>
      <c r="AS3291" s="29">
        <f t="shared" si="1273"/>
        <v>10.50635103926097</v>
      </c>
      <c r="AT3291" s="29">
        <f t="shared" si="1274"/>
        <v>47.388020833333336</v>
      </c>
      <c r="AU3291" s="29">
        <f t="shared" si="1283"/>
        <v>5.2268632005336633</v>
      </c>
      <c r="AV3291" s="27">
        <f t="shared" si="1275"/>
        <v>4.6261779463957904</v>
      </c>
      <c r="AW3291" s="27">
        <f t="shared" si="1276"/>
        <v>5.0890750906186044</v>
      </c>
      <c r="AX3291" s="27">
        <f t="shared" si="1277"/>
        <v>2.5795953109646574</v>
      </c>
      <c r="AY3291" s="16">
        <f t="shared" si="1278"/>
        <v>0.22170900692840645</v>
      </c>
      <c r="AZ3291" s="16">
        <f t="shared" si="1279"/>
        <v>0.18855432278123754</v>
      </c>
      <c r="BA3291" s="27">
        <f t="shared" si="1280"/>
        <v>0.95063662380550817</v>
      </c>
      <c r="BB3291" s="30">
        <f t="shared" si="1281"/>
        <v>1.5921212989515123E-2</v>
      </c>
      <c r="BC3291" s="16">
        <f t="shared" si="1282"/>
        <v>0.12711176168955618</v>
      </c>
      <c r="BD3291" s="44"/>
      <c r="BE3291" s="44"/>
    </row>
    <row r="3292" spans="1:57" x14ac:dyDescent="0.25">
      <c r="A3292" s="8">
        <v>3136</v>
      </c>
      <c r="B3292" s="16" t="s">
        <v>525</v>
      </c>
      <c r="C3292" s="8" t="s">
        <v>528</v>
      </c>
      <c r="D3292" s="8" t="s">
        <v>528</v>
      </c>
      <c r="E3292" s="8" t="s">
        <v>527</v>
      </c>
      <c r="F3292" s="8" t="s">
        <v>519</v>
      </c>
      <c r="G3292" s="1"/>
      <c r="H3292" s="1"/>
      <c r="I3292" s="1"/>
      <c r="J3292" s="1"/>
      <c r="K3292" s="1"/>
      <c r="L3292" s="34">
        <v>479.98</v>
      </c>
      <c r="M3292" s="34">
        <v>1070.47</v>
      </c>
      <c r="N3292" s="35">
        <v>31.21</v>
      </c>
      <c r="O3292" s="34">
        <v>1784.83</v>
      </c>
      <c r="P3292" s="34">
        <v>4015.11</v>
      </c>
      <c r="Q3292" s="34">
        <v>538.08000000000004</v>
      </c>
      <c r="R3292" s="34">
        <v>2560.17</v>
      </c>
      <c r="S3292" s="34">
        <v>481.95</v>
      </c>
      <c r="T3292" s="35">
        <v>72.91</v>
      </c>
      <c r="U3292" s="34">
        <v>393.33</v>
      </c>
      <c r="V3292" s="35">
        <v>47.79</v>
      </c>
      <c r="W3292" s="34">
        <v>243.12</v>
      </c>
      <c r="X3292" s="35">
        <v>42.57</v>
      </c>
      <c r="Y3292" s="35">
        <v>96.2</v>
      </c>
      <c r="Z3292" s="35">
        <v>10.83</v>
      </c>
      <c r="AA3292" s="35">
        <v>59.36</v>
      </c>
      <c r="AB3292" s="36">
        <v>7.5</v>
      </c>
      <c r="AC3292" s="2"/>
      <c r="AD3292" s="35">
        <v>14.86</v>
      </c>
      <c r="AE3292" s="36">
        <v>4.76</v>
      </c>
      <c r="AF3292" s="17">
        <f t="shared" si="1260"/>
        <v>10353.750000000004</v>
      </c>
      <c r="AG3292" s="27">
        <f t="shared" si="1261"/>
        <v>20.425866770161615</v>
      </c>
      <c r="AH3292" s="28">
        <f t="shared" si="1262"/>
        <v>17.765153205700393</v>
      </c>
      <c r="AI3292" s="28">
        <f t="shared" si="1263"/>
        <v>1.3442990970948347</v>
      </c>
      <c r="AJ3292" s="27">
        <f t="shared" si="1264"/>
        <v>2.1563815774786241</v>
      </c>
      <c r="AK3292" s="27">
        <f t="shared" si="1265"/>
        <v>0.44838248619765153</v>
      </c>
      <c r="AL3292" s="27">
        <f t="shared" si="1266"/>
        <v>3.1218487394957983</v>
      </c>
      <c r="AM3292" s="27">
        <f t="shared" si="1267"/>
        <v>0.99120453640861994</v>
      </c>
      <c r="AN3292" s="27">
        <f t="shared" si="1268"/>
        <v>0.49290730713876191</v>
      </c>
      <c r="AO3292" s="27">
        <f t="shared" si="1269"/>
        <v>0.81967634181176019</v>
      </c>
      <c r="AP3292" s="29">
        <f t="shared" si="1270"/>
        <v>25.14611228564717</v>
      </c>
      <c r="AQ3292" s="27">
        <f t="shared" si="1271"/>
        <v>0.87450810878747476</v>
      </c>
      <c r="AR3292" s="29">
        <f t="shared" si="1272"/>
        <v>18.03352425876011</v>
      </c>
      <c r="AS3292" s="29">
        <f t="shared" si="1273"/>
        <v>8.0859164420485179</v>
      </c>
      <c r="AT3292" s="29">
        <f t="shared" si="1274"/>
        <v>32.300134589502022</v>
      </c>
      <c r="AU3292" s="29">
        <f t="shared" si="1283"/>
        <v>4.2476873889875666</v>
      </c>
      <c r="AV3292" s="27">
        <f t="shared" si="1275"/>
        <v>4.537741845269875</v>
      </c>
      <c r="AW3292" s="27">
        <f t="shared" si="1276"/>
        <v>5.3608786858822413</v>
      </c>
      <c r="AX3292" s="27">
        <f t="shared" si="1277"/>
        <v>2.6805108145421084</v>
      </c>
      <c r="AY3292" s="16">
        <f t="shared" si="1278"/>
        <v>0.2503369272237197</v>
      </c>
      <c r="AZ3292" s="16">
        <f t="shared" si="1279"/>
        <v>0.18824921782537876</v>
      </c>
      <c r="BA3292" s="27">
        <f t="shared" si="1280"/>
        <v>0.95099649885307236</v>
      </c>
      <c r="BB3292" s="30">
        <f t="shared" si="1281"/>
        <v>1.1817688291981689E-2</v>
      </c>
      <c r="BC3292" s="16">
        <f t="shared" si="1282"/>
        <v>9.709800045935349E-2</v>
      </c>
      <c r="BD3292" s="44"/>
      <c r="BE3292" s="44"/>
    </row>
    <row r="3293" spans="1:57" x14ac:dyDescent="0.25">
      <c r="A3293" s="8">
        <v>3137</v>
      </c>
      <c r="B3293" s="16" t="s">
        <v>525</v>
      </c>
      <c r="C3293" s="8" t="s">
        <v>528</v>
      </c>
      <c r="D3293" s="8" t="s">
        <v>528</v>
      </c>
      <c r="E3293" s="8" t="s">
        <v>527</v>
      </c>
      <c r="F3293" s="8" t="s">
        <v>519</v>
      </c>
      <c r="G3293" s="1"/>
      <c r="H3293" s="1"/>
      <c r="I3293" s="1"/>
      <c r="J3293" s="1"/>
      <c r="K3293" s="1"/>
      <c r="L3293" s="34">
        <v>429.07</v>
      </c>
      <c r="M3293" s="34">
        <v>1114.77</v>
      </c>
      <c r="N3293" s="35">
        <v>30.92</v>
      </c>
      <c r="O3293" s="34">
        <v>1851.46</v>
      </c>
      <c r="P3293" s="34">
        <v>4157.74</v>
      </c>
      <c r="Q3293" s="34">
        <v>561.45000000000005</v>
      </c>
      <c r="R3293" s="34">
        <v>2722.69</v>
      </c>
      <c r="S3293" s="34">
        <v>504.67</v>
      </c>
      <c r="T3293" s="35">
        <v>65.040000000000006</v>
      </c>
      <c r="U3293" s="34">
        <v>407.36</v>
      </c>
      <c r="V3293" s="35">
        <v>51.49</v>
      </c>
      <c r="W3293" s="34">
        <v>256</v>
      </c>
      <c r="X3293" s="35">
        <v>45.18</v>
      </c>
      <c r="Y3293" s="34">
        <v>101.92</v>
      </c>
      <c r="Z3293" s="35">
        <v>11.01</v>
      </c>
      <c r="AA3293" s="35">
        <v>62.52</v>
      </c>
      <c r="AB3293" s="36">
        <v>7.73</v>
      </c>
      <c r="AC3293" s="2"/>
      <c r="AD3293" s="35">
        <v>15.18</v>
      </c>
      <c r="AE3293" s="36">
        <v>4.78</v>
      </c>
      <c r="AF3293" s="17">
        <f t="shared" si="1260"/>
        <v>10806.260000000002</v>
      </c>
      <c r="AG3293" s="27">
        <f t="shared" si="1261"/>
        <v>20.117448323709407</v>
      </c>
      <c r="AH3293" s="28">
        <f t="shared" si="1262"/>
        <v>17.466414401551372</v>
      </c>
      <c r="AI3293" s="28">
        <f t="shared" si="1263"/>
        <v>1.3112454419418571</v>
      </c>
      <c r="AJ3293" s="27">
        <f t="shared" si="1264"/>
        <v>2.1361787236326637</v>
      </c>
      <c r="AK3293" s="27">
        <f t="shared" si="1265"/>
        <v>0.38489553899010559</v>
      </c>
      <c r="AL3293" s="27">
        <f t="shared" si="1266"/>
        <v>3.1757322175732217</v>
      </c>
      <c r="AM3293" s="27">
        <f t="shared" si="1267"/>
        <v>0.98657999352674242</v>
      </c>
      <c r="AN3293" s="27">
        <f t="shared" si="1268"/>
        <v>0.42222630208680051</v>
      </c>
      <c r="AO3293" s="27">
        <f t="shared" si="1269"/>
        <v>0.8061662031161585</v>
      </c>
      <c r="AP3293" s="29">
        <f t="shared" si="1270"/>
        <v>24.673970783532535</v>
      </c>
      <c r="AQ3293" s="27">
        <f t="shared" si="1271"/>
        <v>0.85808841068845643</v>
      </c>
      <c r="AR3293" s="29">
        <f t="shared" si="1272"/>
        <v>17.830614203454893</v>
      </c>
      <c r="AS3293" s="29">
        <f t="shared" si="1273"/>
        <v>6.8629238643634034</v>
      </c>
      <c r="AT3293" s="29">
        <f t="shared" si="1274"/>
        <v>28.26548089591568</v>
      </c>
      <c r="AU3293" s="29">
        <f t="shared" si="1283"/>
        <v>3.6764422712368363</v>
      </c>
      <c r="AV3293" s="27">
        <f t="shared" si="1275"/>
        <v>4.5450216025137467</v>
      </c>
      <c r="AW3293" s="27">
        <f t="shared" si="1276"/>
        <v>5.2714757408282615</v>
      </c>
      <c r="AX3293" s="27">
        <f t="shared" si="1277"/>
        <v>2.6798578926288306</v>
      </c>
      <c r="AY3293" s="16">
        <f t="shared" si="1278"/>
        <v>0.24280230326295585</v>
      </c>
      <c r="AZ3293" s="16">
        <f t="shared" si="1279"/>
        <v>0.18535712842813543</v>
      </c>
      <c r="BA3293" s="27">
        <f t="shared" si="1280"/>
        <v>0.95041300135291951</v>
      </c>
      <c r="BB3293" s="30">
        <f t="shared" si="1281"/>
        <v>9.933633839049388E-3</v>
      </c>
      <c r="BC3293" s="16">
        <f t="shared" si="1282"/>
        <v>8.3349792581305621E-2</v>
      </c>
      <c r="BD3293" s="44"/>
      <c r="BE3293" s="44"/>
    </row>
    <row r="3294" spans="1:57" x14ac:dyDescent="0.25">
      <c r="A3294" s="8">
        <v>3138</v>
      </c>
      <c r="B3294" s="16" t="s">
        <v>525</v>
      </c>
      <c r="C3294" s="8" t="s">
        <v>528</v>
      </c>
      <c r="D3294" s="8" t="s">
        <v>528</v>
      </c>
      <c r="E3294" s="8" t="s">
        <v>527</v>
      </c>
      <c r="F3294" s="8" t="s">
        <v>519</v>
      </c>
      <c r="G3294" s="1"/>
      <c r="H3294" s="1"/>
      <c r="I3294" s="1"/>
      <c r="J3294" s="1"/>
      <c r="K3294" s="1"/>
      <c r="L3294" s="34">
        <v>557.1</v>
      </c>
      <c r="M3294" s="34">
        <v>1212.72</v>
      </c>
      <c r="N3294" s="35">
        <v>34.81</v>
      </c>
      <c r="O3294" s="34">
        <v>1986.52</v>
      </c>
      <c r="P3294" s="34">
        <v>4502.04</v>
      </c>
      <c r="Q3294" s="34">
        <v>607.61</v>
      </c>
      <c r="R3294" s="34">
        <v>2888.33</v>
      </c>
      <c r="S3294" s="34">
        <v>552.66999999999996</v>
      </c>
      <c r="T3294" s="35">
        <v>89.61</v>
      </c>
      <c r="U3294" s="34">
        <v>449.09</v>
      </c>
      <c r="V3294" s="35">
        <v>55.86</v>
      </c>
      <c r="W3294" s="34">
        <v>279.87</v>
      </c>
      <c r="X3294" s="35">
        <v>50.44</v>
      </c>
      <c r="Y3294" s="34">
        <v>110.39</v>
      </c>
      <c r="Z3294" s="35">
        <v>12.41</v>
      </c>
      <c r="AA3294" s="35">
        <v>67.72</v>
      </c>
      <c r="AB3294" s="36">
        <v>8.42</v>
      </c>
      <c r="AC3294" s="2"/>
      <c r="AD3294" s="35">
        <v>19.18</v>
      </c>
      <c r="AE3294" s="36">
        <v>5.88</v>
      </c>
      <c r="AF3294" s="17">
        <f t="shared" si="1260"/>
        <v>11660.980000000001</v>
      </c>
      <c r="AG3294" s="27">
        <f t="shared" si="1261"/>
        <v>19.927532330943247</v>
      </c>
      <c r="AH3294" s="28">
        <f t="shared" si="1262"/>
        <v>17.460545244837924</v>
      </c>
      <c r="AI3294" s="28">
        <f t="shared" si="1263"/>
        <v>1.3262151500068931</v>
      </c>
      <c r="AJ3294" s="27">
        <f t="shared" si="1264"/>
        <v>2.0929448823009498</v>
      </c>
      <c r="AK3294" s="27">
        <f t="shared" si="1265"/>
        <v>0.45938056600039584</v>
      </c>
      <c r="AL3294" s="27">
        <f t="shared" si="1266"/>
        <v>3.2619047619047619</v>
      </c>
      <c r="AM3294" s="27">
        <f t="shared" si="1267"/>
        <v>0.99137533260715072</v>
      </c>
      <c r="AN3294" s="27">
        <f t="shared" si="1268"/>
        <v>0.52943728915190647</v>
      </c>
      <c r="AO3294" s="27">
        <f t="shared" si="1269"/>
        <v>0.79039251897865381</v>
      </c>
      <c r="AP3294" s="29">
        <f t="shared" si="1270"/>
        <v>24.042823156225218</v>
      </c>
      <c r="AQ3294" s="27">
        <f t="shared" si="1271"/>
        <v>0.83613894543305545</v>
      </c>
      <c r="AR3294" s="29">
        <f t="shared" si="1272"/>
        <v>17.90785587714117</v>
      </c>
      <c r="AS3294" s="29">
        <f t="shared" si="1273"/>
        <v>8.2265209686946257</v>
      </c>
      <c r="AT3294" s="29">
        <f t="shared" si="1274"/>
        <v>29.0458811261731</v>
      </c>
      <c r="AU3294" s="29">
        <f t="shared" si="1283"/>
        <v>4.6501942849428115</v>
      </c>
      <c r="AV3294" s="27">
        <f t="shared" si="1275"/>
        <v>4.4234340555345257</v>
      </c>
      <c r="AW3294" s="27">
        <f t="shared" si="1276"/>
        <v>5.3652410012258569</v>
      </c>
      <c r="AX3294" s="27">
        <f t="shared" si="1277"/>
        <v>2.7047689193666895</v>
      </c>
      <c r="AY3294" s="16">
        <f t="shared" si="1278"/>
        <v>0.28322504430005907</v>
      </c>
      <c r="AZ3294" s="16">
        <f t="shared" si="1279"/>
        <v>0.19134586421911623</v>
      </c>
      <c r="BA3294" s="27">
        <f t="shared" si="1280"/>
        <v>0.94982325670741219</v>
      </c>
      <c r="BB3294" s="30">
        <f t="shared" si="1281"/>
        <v>1.2158067237755931E-2</v>
      </c>
      <c r="BC3294" s="16">
        <f t="shared" si="1282"/>
        <v>9.9479653602844345E-2</v>
      </c>
      <c r="BD3294" s="44"/>
      <c r="BE3294" s="44"/>
    </row>
    <row r="3295" spans="1:57" x14ac:dyDescent="0.25">
      <c r="A3295" s="8">
        <v>3139</v>
      </c>
      <c r="B3295" s="16" t="s">
        <v>525</v>
      </c>
      <c r="C3295" s="8" t="s">
        <v>528</v>
      </c>
      <c r="D3295" s="8" t="s">
        <v>528</v>
      </c>
      <c r="E3295" s="8" t="s">
        <v>527</v>
      </c>
      <c r="F3295" s="8" t="s">
        <v>519</v>
      </c>
      <c r="G3295" s="1"/>
      <c r="H3295" s="1"/>
      <c r="I3295" s="1"/>
      <c r="J3295" s="1"/>
      <c r="K3295" s="1"/>
      <c r="L3295" s="34">
        <v>430.02</v>
      </c>
      <c r="M3295" s="34">
        <v>1019.49</v>
      </c>
      <c r="N3295" s="35">
        <v>32.520000000000003</v>
      </c>
      <c r="O3295" s="34">
        <v>1670.06</v>
      </c>
      <c r="P3295" s="34">
        <v>3806.51</v>
      </c>
      <c r="Q3295" s="34">
        <v>511.31</v>
      </c>
      <c r="R3295" s="34">
        <v>2430.12</v>
      </c>
      <c r="S3295" s="34">
        <v>455.32</v>
      </c>
      <c r="T3295" s="35">
        <v>69.33</v>
      </c>
      <c r="U3295" s="34">
        <v>364.82</v>
      </c>
      <c r="V3295" s="35">
        <v>46.7</v>
      </c>
      <c r="W3295" s="34">
        <v>234.01</v>
      </c>
      <c r="X3295" s="35">
        <v>41.72</v>
      </c>
      <c r="Y3295" s="35">
        <v>92.9</v>
      </c>
      <c r="Z3295" s="36">
        <v>9.93</v>
      </c>
      <c r="AA3295" s="35">
        <v>55.87</v>
      </c>
      <c r="AB3295" s="36">
        <v>7.1</v>
      </c>
      <c r="AC3295" s="2"/>
      <c r="AD3295" s="35">
        <v>13.47</v>
      </c>
      <c r="AE3295" s="36">
        <v>4.38</v>
      </c>
      <c r="AF3295" s="17">
        <f t="shared" si="1260"/>
        <v>9795.7000000000007</v>
      </c>
      <c r="AG3295" s="27">
        <f t="shared" si="1261"/>
        <v>20.306306306306308</v>
      </c>
      <c r="AH3295" s="28">
        <f t="shared" si="1262"/>
        <v>17.894258432021903</v>
      </c>
      <c r="AI3295" s="28">
        <f t="shared" si="1263"/>
        <v>1.3251718707992475</v>
      </c>
      <c r="AJ3295" s="27">
        <f t="shared" si="1264"/>
        <v>2.1357287182640783</v>
      </c>
      <c r="AK3295" s="27">
        <f t="shared" si="1265"/>
        <v>0.42179913486154841</v>
      </c>
      <c r="AL3295" s="27">
        <f t="shared" si="1266"/>
        <v>3.0753424657534247</v>
      </c>
      <c r="AM3295" s="27">
        <f t="shared" si="1267"/>
        <v>0.99656695238873361</v>
      </c>
      <c r="AN3295" s="27">
        <f t="shared" si="1268"/>
        <v>0.50070416460857048</v>
      </c>
      <c r="AO3295" s="27">
        <f t="shared" si="1269"/>
        <v>0.80079309814993038</v>
      </c>
      <c r="AP3295" s="29">
        <f t="shared" si="1270"/>
        <v>24.436481303930968</v>
      </c>
      <c r="AQ3295" s="27">
        <f t="shared" si="1271"/>
        <v>0.84982922241696235</v>
      </c>
      <c r="AR3295" s="29">
        <f t="shared" si="1272"/>
        <v>18.247538929658138</v>
      </c>
      <c r="AS3295" s="29">
        <f t="shared" si="1273"/>
        <v>7.6967961338822271</v>
      </c>
      <c r="AT3295" s="29">
        <f t="shared" si="1274"/>
        <v>31.924276169265031</v>
      </c>
      <c r="AU3295" s="29">
        <f t="shared" si="1283"/>
        <v>4.266675005628799</v>
      </c>
      <c r="AV3295" s="27">
        <f t="shared" si="1275"/>
        <v>4.5777643769530183</v>
      </c>
      <c r="AW3295" s="27">
        <f t="shared" si="1276"/>
        <v>5.2829045891710207</v>
      </c>
      <c r="AX3295" s="27">
        <f t="shared" si="1277"/>
        <v>2.7412365523333055</v>
      </c>
      <c r="AY3295" s="16">
        <f t="shared" si="1278"/>
        <v>0.24109540003579741</v>
      </c>
      <c r="AZ3295" s="16">
        <f t="shared" si="1279"/>
        <v>0.18736523299260943</v>
      </c>
      <c r="BA3295" s="27">
        <f t="shared" si="1280"/>
        <v>0.95015874312198201</v>
      </c>
      <c r="BB3295" s="30">
        <f t="shared" si="1281"/>
        <v>1.1154218012222472E-2</v>
      </c>
      <c r="BC3295" s="16">
        <f t="shared" si="1282"/>
        <v>9.1341329894155998E-2</v>
      </c>
      <c r="BD3295" s="44"/>
      <c r="BE3295" s="44"/>
    </row>
    <row r="3296" spans="1:57" x14ac:dyDescent="0.25">
      <c r="A3296" s="8">
        <v>3140</v>
      </c>
      <c r="B3296" s="16" t="s">
        <v>525</v>
      </c>
      <c r="C3296" s="8" t="s">
        <v>528</v>
      </c>
      <c r="D3296" s="8" t="s">
        <v>528</v>
      </c>
      <c r="E3296" s="8" t="s">
        <v>527</v>
      </c>
      <c r="F3296" s="8" t="s">
        <v>519</v>
      </c>
      <c r="G3296" s="1"/>
      <c r="H3296" s="1"/>
      <c r="I3296" s="1"/>
      <c r="J3296" s="1"/>
      <c r="K3296" s="1"/>
      <c r="L3296" s="34">
        <v>514.42999999999995</v>
      </c>
      <c r="M3296" s="34">
        <v>1284.6400000000001</v>
      </c>
      <c r="N3296" s="35">
        <v>31.28</v>
      </c>
      <c r="O3296" s="34">
        <v>2087.7800000000002</v>
      </c>
      <c r="P3296" s="34">
        <v>4777.58</v>
      </c>
      <c r="Q3296" s="34">
        <v>641.41999999999996</v>
      </c>
      <c r="R3296" s="34">
        <v>3054.9</v>
      </c>
      <c r="S3296" s="34">
        <v>574.44000000000005</v>
      </c>
      <c r="T3296" s="35">
        <v>93.32</v>
      </c>
      <c r="U3296" s="34">
        <v>461.26</v>
      </c>
      <c r="V3296" s="35">
        <v>58.08</v>
      </c>
      <c r="W3296" s="34">
        <v>285.79000000000002</v>
      </c>
      <c r="X3296" s="35">
        <v>52.38</v>
      </c>
      <c r="Y3296" s="34">
        <v>115.02</v>
      </c>
      <c r="Z3296" s="35">
        <v>12.34</v>
      </c>
      <c r="AA3296" s="35">
        <v>71.55</v>
      </c>
      <c r="AB3296" s="36">
        <v>8.94</v>
      </c>
      <c r="AC3296" s="2"/>
      <c r="AD3296" s="35">
        <v>19.670000000000002</v>
      </c>
      <c r="AE3296" s="36">
        <v>6.05</v>
      </c>
      <c r="AF3296" s="17">
        <f t="shared" si="1260"/>
        <v>12294.800000000001</v>
      </c>
      <c r="AG3296" s="27">
        <f t="shared" si="1261"/>
        <v>19.822235195947485</v>
      </c>
      <c r="AH3296" s="28">
        <f t="shared" si="1262"/>
        <v>17.537340387572776</v>
      </c>
      <c r="AI3296" s="28">
        <f t="shared" si="1263"/>
        <v>1.3178184649880469</v>
      </c>
      <c r="AJ3296" s="27">
        <f t="shared" si="1264"/>
        <v>2.1162686565848614</v>
      </c>
      <c r="AK3296" s="27">
        <f t="shared" si="1265"/>
        <v>0.40044681778552738</v>
      </c>
      <c r="AL3296" s="27">
        <f t="shared" si="1266"/>
        <v>3.251239669421488</v>
      </c>
      <c r="AM3296" s="27">
        <f t="shared" si="1267"/>
        <v>0.99880806256894195</v>
      </c>
      <c r="AN3296" s="27">
        <f t="shared" si="1268"/>
        <v>0.53362624686321303</v>
      </c>
      <c r="AO3296" s="27">
        <f t="shared" si="1269"/>
        <v>0.81018676732093209</v>
      </c>
      <c r="AP3296" s="29">
        <f t="shared" si="1270"/>
        <v>24.525391370752196</v>
      </c>
      <c r="AQ3296" s="27">
        <f t="shared" si="1271"/>
        <v>0.85292125404017194</v>
      </c>
      <c r="AR3296" s="29">
        <f t="shared" si="1272"/>
        <v>17.95443745632425</v>
      </c>
      <c r="AS3296" s="29">
        <f t="shared" si="1273"/>
        <v>7.1897973445143251</v>
      </c>
      <c r="AT3296" s="29">
        <f t="shared" si="1274"/>
        <v>26.153024911032023</v>
      </c>
      <c r="AU3296" s="29">
        <f t="shared" si="1283"/>
        <v>4.5610404472683488</v>
      </c>
      <c r="AV3296" s="27">
        <f t="shared" si="1275"/>
        <v>4.5262541733512558</v>
      </c>
      <c r="AW3296" s="27">
        <f t="shared" si="1276"/>
        <v>5.2156561985328462</v>
      </c>
      <c r="AX3296" s="27">
        <f t="shared" si="1277"/>
        <v>2.614135887690114</v>
      </c>
      <c r="AY3296" s="16">
        <f t="shared" si="1278"/>
        <v>0.2749126484975542</v>
      </c>
      <c r="AZ3296" s="16">
        <f t="shared" si="1279"/>
        <v>0.18803888834331731</v>
      </c>
      <c r="BA3296" s="27">
        <f t="shared" si="1280"/>
        <v>0.95086540651332263</v>
      </c>
      <c r="BB3296" s="30">
        <f t="shared" si="1281"/>
        <v>1.0614694086718793E-2</v>
      </c>
      <c r="BC3296" s="16">
        <f t="shared" si="1282"/>
        <v>8.671744881700387E-2</v>
      </c>
      <c r="BD3296" s="44"/>
      <c r="BE3296" s="44"/>
    </row>
    <row r="3297" spans="1:57" x14ac:dyDescent="0.25">
      <c r="A3297" s="8">
        <v>3141</v>
      </c>
      <c r="B3297" s="16" t="s">
        <v>525</v>
      </c>
      <c r="C3297" s="8" t="s">
        <v>528</v>
      </c>
      <c r="D3297" s="8" t="s">
        <v>528</v>
      </c>
      <c r="E3297" s="8" t="s">
        <v>527</v>
      </c>
      <c r="F3297" s="8" t="s">
        <v>519</v>
      </c>
      <c r="G3297" s="1"/>
      <c r="H3297" s="1"/>
      <c r="I3297" s="1"/>
      <c r="J3297" s="1"/>
      <c r="K3297" s="1"/>
      <c r="L3297" s="34">
        <v>438.08</v>
      </c>
      <c r="M3297" s="34">
        <v>1143.75</v>
      </c>
      <c r="N3297" s="35">
        <v>29.72</v>
      </c>
      <c r="O3297" s="34">
        <v>1921.46</v>
      </c>
      <c r="P3297" s="34">
        <v>4363.07</v>
      </c>
      <c r="Q3297" s="34">
        <v>584.96</v>
      </c>
      <c r="R3297" s="34">
        <v>2785.72</v>
      </c>
      <c r="S3297" s="34">
        <v>523.20000000000005</v>
      </c>
      <c r="T3297" s="35">
        <v>64.400000000000006</v>
      </c>
      <c r="U3297" s="34">
        <v>423.44</v>
      </c>
      <c r="V3297" s="35">
        <v>52.54</v>
      </c>
      <c r="W3297" s="34">
        <v>263.70999999999998</v>
      </c>
      <c r="X3297" s="35">
        <v>47.13</v>
      </c>
      <c r="Y3297" s="34">
        <v>103.9</v>
      </c>
      <c r="Z3297" s="35">
        <v>11.89</v>
      </c>
      <c r="AA3297" s="35">
        <v>62.17</v>
      </c>
      <c r="AB3297" s="36">
        <v>8.14</v>
      </c>
      <c r="AC3297" s="2"/>
      <c r="AD3297" s="35">
        <v>15.95</v>
      </c>
      <c r="AE3297" s="36">
        <v>5</v>
      </c>
      <c r="AF3297" s="17">
        <f t="shared" si="1260"/>
        <v>11215.729999999998</v>
      </c>
      <c r="AG3297" s="27">
        <f t="shared" si="1261"/>
        <v>20.995586485673897</v>
      </c>
      <c r="AH3297" s="28">
        <f t="shared" si="1262"/>
        <v>18.432180510157252</v>
      </c>
      <c r="AI3297" s="28">
        <f t="shared" si="1263"/>
        <v>1.3300309274709095</v>
      </c>
      <c r="AJ3297" s="27">
        <f t="shared" si="1264"/>
        <v>2.1384266248596759</v>
      </c>
      <c r="AK3297" s="27">
        <f t="shared" si="1265"/>
        <v>0.38302076502732241</v>
      </c>
      <c r="AL3297" s="27">
        <f t="shared" si="1266"/>
        <v>3.19</v>
      </c>
      <c r="AM3297" s="27">
        <f t="shared" si="1267"/>
        <v>0.99563718560322112</v>
      </c>
      <c r="AN3297" s="27">
        <f t="shared" si="1268"/>
        <v>0.40272978084018424</v>
      </c>
      <c r="AO3297" s="27">
        <f t="shared" si="1269"/>
        <v>0.79584080536269208</v>
      </c>
      <c r="AP3297" s="29">
        <f t="shared" si="1270"/>
        <v>24.26798217695735</v>
      </c>
      <c r="AQ3297" s="27">
        <f t="shared" si="1271"/>
        <v>0.84396931647252948</v>
      </c>
      <c r="AR3297" s="29">
        <f t="shared" si="1272"/>
        <v>18.39713688274087</v>
      </c>
      <c r="AS3297" s="29">
        <f t="shared" si="1273"/>
        <v>7.0464854431397779</v>
      </c>
      <c r="AT3297" s="29">
        <f t="shared" si="1274"/>
        <v>27.465830721003137</v>
      </c>
      <c r="AU3297" s="29">
        <f t="shared" si="1283"/>
        <v>3.4569108103743984</v>
      </c>
      <c r="AV3297" s="27">
        <f t="shared" si="1275"/>
        <v>4.5377385225769888</v>
      </c>
      <c r="AW3297" s="27">
        <f t="shared" si="1276"/>
        <v>5.5104087269223703</v>
      </c>
      <c r="AX3297" s="27">
        <f t="shared" si="1277"/>
        <v>2.7761089119657485</v>
      </c>
      <c r="AY3297" s="16">
        <f t="shared" si="1278"/>
        <v>0.25655460833199289</v>
      </c>
      <c r="AZ3297" s="16">
        <f t="shared" si="1279"/>
        <v>0.18781499935384752</v>
      </c>
      <c r="BA3297" s="27">
        <f t="shared" si="1280"/>
        <v>0.95100809309781908</v>
      </c>
      <c r="BB3297" s="30">
        <f t="shared" si="1281"/>
        <v>9.9127500993985585E-3</v>
      </c>
      <c r="BC3297" s="16">
        <f t="shared" si="1282"/>
        <v>8.2943807047296023E-2</v>
      </c>
      <c r="BD3297" s="44"/>
      <c r="BE3297" s="44"/>
    </row>
    <row r="3298" spans="1:57" x14ac:dyDescent="0.25">
      <c r="A3298" s="8">
        <v>3142</v>
      </c>
      <c r="B3298" s="16" t="s">
        <v>525</v>
      </c>
      <c r="C3298" s="8" t="s">
        <v>528</v>
      </c>
      <c r="D3298" s="8" t="s">
        <v>528</v>
      </c>
      <c r="E3298" s="8" t="s">
        <v>527</v>
      </c>
      <c r="F3298" s="8" t="s">
        <v>519</v>
      </c>
      <c r="G3298" s="1"/>
      <c r="H3298" s="1"/>
      <c r="I3298" s="1"/>
      <c r="J3298" s="1"/>
      <c r="K3298" s="1"/>
      <c r="L3298" s="34">
        <v>551</v>
      </c>
      <c r="M3298" s="34">
        <v>917.97</v>
      </c>
      <c r="N3298" s="35">
        <v>33.159999999999997</v>
      </c>
      <c r="O3298" s="34">
        <v>1507.65</v>
      </c>
      <c r="P3298" s="34">
        <v>3351.04</v>
      </c>
      <c r="Q3298" s="34">
        <v>457.87</v>
      </c>
      <c r="R3298" s="34">
        <v>2186.2199999999998</v>
      </c>
      <c r="S3298" s="34">
        <v>411.85</v>
      </c>
      <c r="T3298" s="35">
        <v>76.900000000000006</v>
      </c>
      <c r="U3298" s="34">
        <v>327.87</v>
      </c>
      <c r="V3298" s="35">
        <v>40.51</v>
      </c>
      <c r="W3298" s="34">
        <v>206.38</v>
      </c>
      <c r="X3298" s="35">
        <v>36.22</v>
      </c>
      <c r="Y3298" s="35">
        <v>80.819999999999993</v>
      </c>
      <c r="Z3298" s="36">
        <v>8.81</v>
      </c>
      <c r="AA3298" s="35">
        <v>50.91</v>
      </c>
      <c r="AB3298" s="36">
        <v>6.36</v>
      </c>
      <c r="AC3298" s="2"/>
      <c r="AD3298" s="35">
        <v>11.94</v>
      </c>
      <c r="AE3298" s="36">
        <v>3.79</v>
      </c>
      <c r="AF3298" s="17">
        <f t="shared" si="1260"/>
        <v>8749.41</v>
      </c>
      <c r="AG3298" s="27">
        <f t="shared" si="1261"/>
        <v>20.11754423915125</v>
      </c>
      <c r="AH3298" s="28">
        <f t="shared" si="1262"/>
        <v>17.287887046295754</v>
      </c>
      <c r="AI3298" s="28">
        <f t="shared" si="1263"/>
        <v>1.3297638522719237</v>
      </c>
      <c r="AJ3298" s="27">
        <f t="shared" si="1264"/>
        <v>2.1315336940602996</v>
      </c>
      <c r="AK3298" s="27">
        <f t="shared" si="1265"/>
        <v>0.60023748052768611</v>
      </c>
      <c r="AL3298" s="27">
        <f t="shared" si="1266"/>
        <v>3.1503957783641159</v>
      </c>
      <c r="AM3298" s="27">
        <f t="shared" si="1267"/>
        <v>0.97576657644190645</v>
      </c>
      <c r="AN3298" s="27">
        <f t="shared" si="1268"/>
        <v>0.61597580084353842</v>
      </c>
      <c r="AO3298" s="27">
        <f t="shared" si="1269"/>
        <v>0.82669963658415746</v>
      </c>
      <c r="AP3298" s="29">
        <f t="shared" si="1270"/>
        <v>25.34428492545555</v>
      </c>
      <c r="AQ3298" s="27">
        <f t="shared" si="1271"/>
        <v>0.88139997256679814</v>
      </c>
      <c r="AR3298" s="29">
        <f t="shared" si="1272"/>
        <v>18.031231585150266</v>
      </c>
      <c r="AS3298" s="29">
        <f t="shared" si="1273"/>
        <v>10.823021017481832</v>
      </c>
      <c r="AT3298" s="29">
        <f t="shared" si="1274"/>
        <v>46.147403685092129</v>
      </c>
      <c r="AU3298" s="29">
        <f t="shared" si="1283"/>
        <v>5.2831864338617249</v>
      </c>
      <c r="AV3298" s="27">
        <f t="shared" si="1275"/>
        <v>4.5983164058925796</v>
      </c>
      <c r="AW3298" s="27">
        <f t="shared" si="1276"/>
        <v>5.2104038163711905</v>
      </c>
      <c r="AX3298" s="27">
        <f t="shared" si="1277"/>
        <v>2.6531101433583575</v>
      </c>
      <c r="AY3298" s="16">
        <f t="shared" si="1278"/>
        <v>0.23453152622274603</v>
      </c>
      <c r="AZ3298" s="16">
        <f t="shared" si="1279"/>
        <v>0.18838451756913763</v>
      </c>
      <c r="BA3298" s="27">
        <f t="shared" si="1280"/>
        <v>0.95085268606683215</v>
      </c>
      <c r="BB3298" s="30">
        <f t="shared" si="1281"/>
        <v>1.5886781751150388E-2</v>
      </c>
      <c r="BC3298" s="16">
        <f t="shared" si="1282"/>
        <v>0.12998246130047822</v>
      </c>
      <c r="BD3298" s="44"/>
      <c r="BE3298" s="44"/>
    </row>
    <row r="3299" spans="1:57" x14ac:dyDescent="0.25">
      <c r="A3299" s="8">
        <v>3143</v>
      </c>
      <c r="B3299" s="16" t="s">
        <v>525</v>
      </c>
      <c r="C3299" s="8" t="s">
        <v>528</v>
      </c>
      <c r="D3299" s="8" t="s">
        <v>528</v>
      </c>
      <c r="E3299" s="8" t="s">
        <v>527</v>
      </c>
      <c r="F3299" s="8" t="s">
        <v>519</v>
      </c>
      <c r="G3299" s="1"/>
      <c r="H3299" s="1"/>
      <c r="I3299" s="1"/>
      <c r="J3299" s="1"/>
      <c r="K3299" s="1"/>
      <c r="L3299" s="34">
        <v>495.79</v>
      </c>
      <c r="M3299" s="34">
        <v>900.13</v>
      </c>
      <c r="N3299" s="35">
        <v>30.87</v>
      </c>
      <c r="O3299" s="34">
        <v>1446.32</v>
      </c>
      <c r="P3299" s="34">
        <v>3273.68</v>
      </c>
      <c r="Q3299" s="34">
        <v>443.2</v>
      </c>
      <c r="R3299" s="34">
        <v>2098.06</v>
      </c>
      <c r="S3299" s="34">
        <v>392.17</v>
      </c>
      <c r="T3299" s="35">
        <v>74.75</v>
      </c>
      <c r="U3299" s="34">
        <v>316.14999999999998</v>
      </c>
      <c r="V3299" s="35">
        <v>39.6</v>
      </c>
      <c r="W3299" s="34">
        <v>198.99</v>
      </c>
      <c r="X3299" s="35">
        <v>35.36</v>
      </c>
      <c r="Y3299" s="35">
        <v>78.650000000000006</v>
      </c>
      <c r="Z3299" s="36">
        <v>8.3800000000000008</v>
      </c>
      <c r="AA3299" s="35">
        <v>47.98</v>
      </c>
      <c r="AB3299" s="36">
        <v>6.02</v>
      </c>
      <c r="AC3299" s="2"/>
      <c r="AD3299" s="35">
        <v>11.32</v>
      </c>
      <c r="AE3299" s="36">
        <v>3.6</v>
      </c>
      <c r="AF3299" s="17">
        <f t="shared" si="1260"/>
        <v>8459.31</v>
      </c>
      <c r="AG3299" s="27">
        <f t="shared" si="1261"/>
        <v>20.477723664747796</v>
      </c>
      <c r="AH3299" s="28">
        <f t="shared" si="1262"/>
        <v>17.920139372917074</v>
      </c>
      <c r="AI3299" s="28">
        <f t="shared" si="1263"/>
        <v>1.3292734847555172</v>
      </c>
      <c r="AJ3299" s="27">
        <f t="shared" si="1264"/>
        <v>2.1474386430839378</v>
      </c>
      <c r="AK3299" s="27">
        <f t="shared" si="1265"/>
        <v>0.5507982180351727</v>
      </c>
      <c r="AL3299" s="27">
        <f t="shared" si="1266"/>
        <v>3.1444444444444444</v>
      </c>
      <c r="AM3299" s="27">
        <f t="shared" si="1267"/>
        <v>0.9892176122151185</v>
      </c>
      <c r="AN3299" s="27">
        <f t="shared" si="1268"/>
        <v>0.6248634270702057</v>
      </c>
      <c r="AO3299" s="27">
        <f t="shared" si="1269"/>
        <v>0.83340305449077623</v>
      </c>
      <c r="AP3299" s="29">
        <f t="shared" si="1270"/>
        <v>25.456165158371039</v>
      </c>
      <c r="AQ3299" s="27">
        <f t="shared" si="1271"/>
        <v>0.88529083926564245</v>
      </c>
      <c r="AR3299" s="29">
        <f t="shared" si="1272"/>
        <v>18.760525218841185</v>
      </c>
      <c r="AS3299" s="29">
        <f t="shared" si="1273"/>
        <v>10.333263859941644</v>
      </c>
      <c r="AT3299" s="29">
        <f t="shared" si="1274"/>
        <v>43.797703180212018</v>
      </c>
      <c r="AU3299" s="29">
        <f t="shared" si="1283"/>
        <v>5.4255206151195257</v>
      </c>
      <c r="AV3299" s="27">
        <f t="shared" si="1275"/>
        <v>4.5747904475723553</v>
      </c>
      <c r="AW3299" s="27">
        <f t="shared" si="1276"/>
        <v>5.3309639066528973</v>
      </c>
      <c r="AX3299" s="27">
        <f t="shared" si="1277"/>
        <v>2.7143245661301969</v>
      </c>
      <c r="AY3299" s="16">
        <f t="shared" si="1278"/>
        <v>0.23593163818257609</v>
      </c>
      <c r="AZ3299" s="16">
        <f t="shared" si="1279"/>
        <v>0.18692029779891903</v>
      </c>
      <c r="BA3299" s="27">
        <f t="shared" si="1280"/>
        <v>0.95094398952160408</v>
      </c>
      <c r="BB3299" s="30">
        <f t="shared" si="1281"/>
        <v>1.4895601749662332E-2</v>
      </c>
      <c r="BC3299" s="16">
        <f t="shared" si="1282"/>
        <v>0.11927630376761672</v>
      </c>
      <c r="BD3299" s="44"/>
      <c r="BE3299" s="44"/>
    </row>
    <row r="3300" spans="1:57" x14ac:dyDescent="0.25">
      <c r="A3300" s="8">
        <v>3144</v>
      </c>
      <c r="B3300" s="16" t="s">
        <v>525</v>
      </c>
      <c r="C3300" s="8" t="s">
        <v>528</v>
      </c>
      <c r="D3300" s="8" t="s">
        <v>528</v>
      </c>
      <c r="E3300" s="8" t="s">
        <v>527</v>
      </c>
      <c r="F3300" s="8" t="s">
        <v>519</v>
      </c>
      <c r="G3300" s="1"/>
      <c r="H3300" s="1"/>
      <c r="I3300" s="1"/>
      <c r="J3300" s="1"/>
      <c r="K3300" s="1"/>
      <c r="L3300" s="34">
        <v>516.75</v>
      </c>
      <c r="M3300" s="34">
        <v>773.02</v>
      </c>
      <c r="N3300" s="35">
        <v>34.06</v>
      </c>
      <c r="O3300" s="34">
        <v>1244.75</v>
      </c>
      <c r="P3300" s="34">
        <v>2804.16</v>
      </c>
      <c r="Q3300" s="34">
        <v>376.29</v>
      </c>
      <c r="R3300" s="34">
        <v>1787.22</v>
      </c>
      <c r="S3300" s="34">
        <v>335.79</v>
      </c>
      <c r="T3300" s="35">
        <v>66.58</v>
      </c>
      <c r="U3300" s="34">
        <v>269.43</v>
      </c>
      <c r="V3300" s="35">
        <v>33.64</v>
      </c>
      <c r="W3300" s="34">
        <v>169.92</v>
      </c>
      <c r="X3300" s="35">
        <v>30.3</v>
      </c>
      <c r="Y3300" s="35">
        <v>67.12</v>
      </c>
      <c r="Z3300" s="36">
        <v>7.39</v>
      </c>
      <c r="AA3300" s="35">
        <v>41.07</v>
      </c>
      <c r="AB3300" s="36">
        <v>5.19</v>
      </c>
      <c r="AC3300" s="2"/>
      <c r="AD3300" s="36">
        <v>7.11</v>
      </c>
      <c r="AE3300" s="36">
        <v>2.1800000000000002</v>
      </c>
      <c r="AF3300" s="17">
        <f t="shared" si="1260"/>
        <v>7238.85</v>
      </c>
      <c r="AG3300" s="27">
        <f t="shared" si="1261"/>
        <v>20.588986180843865</v>
      </c>
      <c r="AH3300" s="28">
        <f t="shared" si="1262"/>
        <v>17.932609387307153</v>
      </c>
      <c r="AI3300" s="28">
        <f t="shared" si="1263"/>
        <v>1.3429875085446097</v>
      </c>
      <c r="AJ3300" s="27">
        <f t="shared" si="1264"/>
        <v>2.1584655267890835</v>
      </c>
      <c r="AK3300" s="27">
        <f t="shared" si="1265"/>
        <v>0.66848205738531996</v>
      </c>
      <c r="AL3300" s="27">
        <f t="shared" si="1266"/>
        <v>3.261467889908257</v>
      </c>
      <c r="AM3300" s="27">
        <f t="shared" si="1267"/>
        <v>0.99126111625158275</v>
      </c>
      <c r="AN3300" s="27">
        <f t="shared" si="1268"/>
        <v>0.65154530942580291</v>
      </c>
      <c r="AO3300" s="27">
        <f t="shared" si="1269"/>
        <v>0.83609500977864148</v>
      </c>
      <c r="AP3300" s="29">
        <f t="shared" si="1270"/>
        <v>25.512211221122111</v>
      </c>
      <c r="AQ3300" s="27">
        <f t="shared" si="1271"/>
        <v>0.88723995711673065</v>
      </c>
      <c r="AR3300" s="29">
        <f t="shared" si="1272"/>
        <v>18.822011200389579</v>
      </c>
      <c r="AS3300" s="29">
        <f t="shared" si="1273"/>
        <v>12.58217677136596</v>
      </c>
      <c r="AT3300" s="29">
        <f t="shared" si="1274"/>
        <v>72.679324894514764</v>
      </c>
      <c r="AU3300" s="29">
        <f t="shared" si="1283"/>
        <v>5.6053552911220841</v>
      </c>
      <c r="AV3300" s="27">
        <f t="shared" si="1275"/>
        <v>4.6199383884496896</v>
      </c>
      <c r="AW3300" s="27">
        <f t="shared" si="1276"/>
        <v>5.3075494345357175</v>
      </c>
      <c r="AX3300" s="27">
        <f t="shared" si="1277"/>
        <v>2.7077624757255605</v>
      </c>
      <c r="AY3300" s="16">
        <f t="shared" si="1278"/>
        <v>0.17311906501095692</v>
      </c>
      <c r="AZ3300" s="16">
        <f t="shared" si="1279"/>
        <v>0.18788397623124184</v>
      </c>
      <c r="BA3300" s="27">
        <f t="shared" si="1280"/>
        <v>0.95101017426801215</v>
      </c>
      <c r="BB3300" s="30">
        <f t="shared" si="1281"/>
        <v>1.8225550836224551E-2</v>
      </c>
      <c r="BC3300" s="16">
        <f t="shared" si="1282"/>
        <v>0.14476094208206242</v>
      </c>
      <c r="BD3300" s="44"/>
      <c r="BE3300" s="44"/>
    </row>
    <row r="3301" spans="1:57" x14ac:dyDescent="0.25">
      <c r="A3301" s="8">
        <v>3145</v>
      </c>
      <c r="B3301" s="16" t="s">
        <v>525</v>
      </c>
      <c r="C3301" s="8" t="s">
        <v>528</v>
      </c>
      <c r="D3301" s="8" t="s">
        <v>528</v>
      </c>
      <c r="E3301" s="8" t="s">
        <v>527</v>
      </c>
      <c r="F3301" s="8" t="s">
        <v>519</v>
      </c>
      <c r="G3301" s="1"/>
      <c r="H3301" s="1"/>
      <c r="I3301" s="1"/>
      <c r="J3301" s="1"/>
      <c r="K3301" s="1"/>
      <c r="L3301" s="34">
        <v>526.94000000000005</v>
      </c>
      <c r="M3301" s="34">
        <v>1366.06</v>
      </c>
      <c r="N3301" s="35">
        <v>35.950000000000003</v>
      </c>
      <c r="O3301" s="34">
        <v>1974.9</v>
      </c>
      <c r="P3301" s="34">
        <v>4670.6099999999997</v>
      </c>
      <c r="Q3301" s="34">
        <v>658.02</v>
      </c>
      <c r="R3301" s="34">
        <v>3003.37</v>
      </c>
      <c r="S3301" s="34">
        <v>581.02</v>
      </c>
      <c r="T3301" s="34">
        <v>100.31</v>
      </c>
      <c r="U3301" s="34">
        <v>484.6</v>
      </c>
      <c r="V3301" s="35">
        <v>58.67</v>
      </c>
      <c r="W3301" s="34">
        <v>304.02999999999997</v>
      </c>
      <c r="X3301" s="35">
        <v>53.33</v>
      </c>
      <c r="Y3301" s="34">
        <v>125.2</v>
      </c>
      <c r="Z3301" s="35">
        <v>13.24</v>
      </c>
      <c r="AA3301" s="35">
        <v>69.98</v>
      </c>
      <c r="AB3301" s="35">
        <v>9.19</v>
      </c>
      <c r="AC3301" s="2"/>
      <c r="AD3301" s="35">
        <v>18.18</v>
      </c>
      <c r="AE3301" s="36">
        <v>5.96</v>
      </c>
      <c r="AF3301" s="17">
        <f t="shared" si="1260"/>
        <v>12106.470000000003</v>
      </c>
      <c r="AG3301" s="27">
        <f t="shared" si="1261"/>
        <v>19.171173680726138</v>
      </c>
      <c r="AH3301" s="28">
        <f t="shared" si="1262"/>
        <v>17.529319959513018</v>
      </c>
      <c r="AI3301" s="28">
        <f t="shared" si="1263"/>
        <v>1.2679558317253998</v>
      </c>
      <c r="AJ3301" s="27">
        <f t="shared" si="1264"/>
        <v>1.9791776051631595</v>
      </c>
      <c r="AK3301" s="27">
        <f t="shared" si="1265"/>
        <v>0.3857370832906315</v>
      </c>
      <c r="AL3301" s="27">
        <f t="shared" si="1266"/>
        <v>3.0503355704697985</v>
      </c>
      <c r="AM3301" s="27">
        <f t="shared" si="1267"/>
        <v>0.99121802190586539</v>
      </c>
      <c r="AN3301" s="27">
        <f t="shared" si="1268"/>
        <v>0.55643529668655789</v>
      </c>
      <c r="AO3301" s="27">
        <f t="shared" si="1269"/>
        <v>0.83540862511795688</v>
      </c>
      <c r="AP3301" s="29">
        <f t="shared" si="1270"/>
        <v>25.615225951621976</v>
      </c>
      <c r="AQ3301" s="27">
        <f t="shared" si="1271"/>
        <v>0.89082250761691717</v>
      </c>
      <c r="AR3301" s="29">
        <f t="shared" si="1272"/>
        <v>19.520720205773078</v>
      </c>
      <c r="AS3301" s="29">
        <f t="shared" si="1273"/>
        <v>7.5298656759074021</v>
      </c>
      <c r="AT3301" s="29">
        <f t="shared" si="1274"/>
        <v>28.984598459845987</v>
      </c>
      <c r="AU3301" s="29">
        <f t="shared" si="1283"/>
        <v>4.7693086739969504</v>
      </c>
      <c r="AV3301" s="27">
        <f t="shared" si="1275"/>
        <v>4.0753198514238544</v>
      </c>
      <c r="AW3301" s="27">
        <f t="shared" si="1276"/>
        <v>5.6025052383954632</v>
      </c>
      <c r="AX3301" s="27">
        <f t="shared" si="1277"/>
        <v>2.8433693017981905</v>
      </c>
      <c r="AY3301" s="16">
        <f t="shared" si="1278"/>
        <v>0.25978851100314376</v>
      </c>
      <c r="AZ3301" s="16">
        <f t="shared" si="1279"/>
        <v>0.19345601774007198</v>
      </c>
      <c r="BA3301" s="27">
        <f t="shared" si="1280"/>
        <v>0.94766104405330365</v>
      </c>
      <c r="BB3301" s="30">
        <f t="shared" si="1281"/>
        <v>1.1059373418802077E-2</v>
      </c>
      <c r="BC3301" s="16">
        <f t="shared" si="1282"/>
        <v>8.3532030450522959E-2</v>
      </c>
      <c r="BD3301" s="44"/>
      <c r="BE3301" s="44"/>
    </row>
    <row r="3302" spans="1:57" x14ac:dyDescent="0.25">
      <c r="A3302" s="8">
        <v>3146</v>
      </c>
      <c r="B3302" s="16" t="s">
        <v>525</v>
      </c>
      <c r="C3302" s="8" t="s">
        <v>528</v>
      </c>
      <c r="D3302" s="8" t="s">
        <v>528</v>
      </c>
      <c r="E3302" s="8" t="s">
        <v>527</v>
      </c>
      <c r="F3302" s="8" t="s">
        <v>519</v>
      </c>
      <c r="G3302" s="1"/>
      <c r="H3302" s="1"/>
      <c r="I3302" s="1"/>
      <c r="J3302" s="1"/>
      <c r="K3302" s="1"/>
      <c r="L3302" s="34">
        <v>549.66999999999996</v>
      </c>
      <c r="M3302" s="34">
        <v>929.34</v>
      </c>
      <c r="N3302" s="35">
        <v>32.799999999999997</v>
      </c>
      <c r="O3302" s="34">
        <v>1464.27</v>
      </c>
      <c r="P3302" s="34">
        <v>3391.19</v>
      </c>
      <c r="Q3302" s="34">
        <v>471.59</v>
      </c>
      <c r="R3302" s="34">
        <v>2152.38</v>
      </c>
      <c r="S3302" s="34">
        <v>407.66</v>
      </c>
      <c r="T3302" s="35">
        <v>74.33</v>
      </c>
      <c r="U3302" s="34">
        <v>327.55</v>
      </c>
      <c r="V3302" s="35">
        <v>39.31</v>
      </c>
      <c r="W3302" s="34">
        <v>206.09</v>
      </c>
      <c r="X3302" s="35">
        <v>36.380000000000003</v>
      </c>
      <c r="Y3302" s="35">
        <v>85.87</v>
      </c>
      <c r="Z3302" s="36">
        <v>9.25</v>
      </c>
      <c r="AA3302" s="35">
        <v>48.86</v>
      </c>
      <c r="AB3302" s="35">
        <v>6.04</v>
      </c>
      <c r="AC3302" s="2"/>
      <c r="AD3302" s="35">
        <v>12.33</v>
      </c>
      <c r="AE3302" s="36">
        <v>3.61</v>
      </c>
      <c r="AF3302" s="17">
        <f t="shared" si="1260"/>
        <v>8720.77</v>
      </c>
      <c r="AG3302" s="27">
        <f t="shared" si="1261"/>
        <v>20.358474484059339</v>
      </c>
      <c r="AH3302" s="28">
        <f t="shared" si="1262"/>
        <v>18.229051075783996</v>
      </c>
      <c r="AI3302" s="28">
        <f t="shared" si="1263"/>
        <v>1.3118073828429666</v>
      </c>
      <c r="AJ3302" s="27">
        <f t="shared" si="1264"/>
        <v>2.091480428279461</v>
      </c>
      <c r="AK3302" s="27">
        <f t="shared" si="1265"/>
        <v>0.59146275851679675</v>
      </c>
      <c r="AL3302" s="27">
        <f t="shared" si="1266"/>
        <v>3.4155124653739612</v>
      </c>
      <c r="AM3302" s="27">
        <f t="shared" si="1267"/>
        <v>0.98729499068003423</v>
      </c>
      <c r="AN3302" s="27">
        <f t="shared" si="1268"/>
        <v>0.59873406410521701</v>
      </c>
      <c r="AO3302" s="27">
        <f t="shared" si="1269"/>
        <v>0.83469318737545883</v>
      </c>
      <c r="AP3302" s="29">
        <f t="shared" si="1270"/>
        <v>25.545354590434304</v>
      </c>
      <c r="AQ3302" s="27">
        <f t="shared" si="1271"/>
        <v>0.88839258639344776</v>
      </c>
      <c r="AR3302" s="29">
        <f t="shared" si="1272"/>
        <v>19.020466639377815</v>
      </c>
      <c r="AS3302" s="29">
        <f t="shared" si="1273"/>
        <v>11.249897666803109</v>
      </c>
      <c r="AT3302" s="29">
        <f t="shared" si="1274"/>
        <v>44.579886455798864</v>
      </c>
      <c r="AU3302" s="29">
        <f t="shared" si="1283"/>
        <v>5.377171726677096</v>
      </c>
      <c r="AV3302" s="27">
        <f t="shared" si="1275"/>
        <v>4.4703709357350023</v>
      </c>
      <c r="AW3302" s="27">
        <f t="shared" si="1276"/>
        <v>5.4237160012094865</v>
      </c>
      <c r="AX3302" s="27">
        <f t="shared" si="1277"/>
        <v>2.7605411512567848</v>
      </c>
      <c r="AY3302" s="16">
        <f t="shared" si="1278"/>
        <v>0.25235366352844862</v>
      </c>
      <c r="AZ3302" s="16">
        <f t="shared" si="1279"/>
        <v>0.18939964132727494</v>
      </c>
      <c r="BA3302" s="27">
        <f t="shared" si="1280"/>
        <v>0.95048602359654011</v>
      </c>
      <c r="BB3302" s="30">
        <f t="shared" si="1281"/>
        <v>1.6097605505501367E-2</v>
      </c>
      <c r="BC3302" s="16">
        <f t="shared" si="1282"/>
        <v>0.1280822801201891</v>
      </c>
      <c r="BD3302" s="44"/>
      <c r="BE3302" s="44"/>
    </row>
    <row r="3303" spans="1:57" x14ac:dyDescent="0.25">
      <c r="A3303" s="8">
        <v>3147</v>
      </c>
      <c r="B3303" s="16" t="s">
        <v>525</v>
      </c>
      <c r="C3303" s="8" t="s">
        <v>528</v>
      </c>
      <c r="D3303" s="8" t="s">
        <v>528</v>
      </c>
      <c r="E3303" s="8" t="s">
        <v>527</v>
      </c>
      <c r="F3303" s="8" t="s">
        <v>519</v>
      </c>
      <c r="G3303" s="1"/>
      <c r="H3303" s="1"/>
      <c r="I3303" s="1"/>
      <c r="J3303" s="1"/>
      <c r="K3303" s="1"/>
      <c r="L3303" s="34">
        <v>484.4</v>
      </c>
      <c r="M3303" s="34">
        <v>1021.01</v>
      </c>
      <c r="N3303" s="35">
        <v>28.04</v>
      </c>
      <c r="O3303" s="34">
        <v>1581.92</v>
      </c>
      <c r="P3303" s="34">
        <v>3694.98</v>
      </c>
      <c r="Q3303" s="34">
        <v>517.70000000000005</v>
      </c>
      <c r="R3303" s="34">
        <v>2352.1999999999998</v>
      </c>
      <c r="S3303" s="34">
        <v>440.26</v>
      </c>
      <c r="T3303" s="35">
        <v>62.34</v>
      </c>
      <c r="U3303" s="34">
        <v>363.11</v>
      </c>
      <c r="V3303" s="35">
        <v>44.04</v>
      </c>
      <c r="W3303" s="34">
        <v>228.85</v>
      </c>
      <c r="X3303" s="35">
        <v>39.51</v>
      </c>
      <c r="Y3303" s="35">
        <v>92.47</v>
      </c>
      <c r="Z3303" s="36">
        <v>9.77</v>
      </c>
      <c r="AA3303" s="35">
        <v>53.22</v>
      </c>
      <c r="AB3303" s="36">
        <v>7.01</v>
      </c>
      <c r="AC3303" s="2"/>
      <c r="AD3303" s="35">
        <v>13.19</v>
      </c>
      <c r="AE3303" s="36">
        <v>4.3099999999999996</v>
      </c>
      <c r="AF3303" s="17">
        <f t="shared" si="1260"/>
        <v>9487.380000000001</v>
      </c>
      <c r="AG3303" s="27">
        <f t="shared" si="1261"/>
        <v>20.192364470702778</v>
      </c>
      <c r="AH3303" s="28">
        <f t="shared" si="1262"/>
        <v>18.234867976995979</v>
      </c>
      <c r="AI3303" s="28">
        <f t="shared" si="1263"/>
        <v>1.2968152985067938</v>
      </c>
      <c r="AJ3303" s="27">
        <f t="shared" si="1264"/>
        <v>2.0922136344059066</v>
      </c>
      <c r="AK3303" s="27">
        <f t="shared" si="1265"/>
        <v>0.47443217990029479</v>
      </c>
      <c r="AL3303" s="27">
        <f t="shared" si="1266"/>
        <v>3.0603248259860791</v>
      </c>
      <c r="AM3303" s="27">
        <f t="shared" si="1267"/>
        <v>0.98779867143208577</v>
      </c>
      <c r="AN3303" s="27">
        <f t="shared" si="1268"/>
        <v>0.45893456181368258</v>
      </c>
      <c r="AO3303" s="27">
        <f t="shared" si="1269"/>
        <v>0.83881395396749148</v>
      </c>
      <c r="AP3303" s="29">
        <f t="shared" si="1270"/>
        <v>25.841812199443179</v>
      </c>
      <c r="AQ3303" s="27">
        <f t="shared" si="1271"/>
        <v>0.89870251343286467</v>
      </c>
      <c r="AR3303" s="29">
        <f t="shared" si="1272"/>
        <v>19.184704998121006</v>
      </c>
      <c r="AS3303" s="29">
        <f t="shared" si="1273"/>
        <v>9.1018414130026297</v>
      </c>
      <c r="AT3303" s="29">
        <f t="shared" si="1274"/>
        <v>36.724791508718724</v>
      </c>
      <c r="AU3303" s="29">
        <f t="shared" si="1283"/>
        <v>3.8857556953654129</v>
      </c>
      <c r="AV3303" s="27">
        <f t="shared" si="1275"/>
        <v>4.3565861584643768</v>
      </c>
      <c r="AW3303" s="27">
        <f t="shared" si="1276"/>
        <v>5.5199626467550074</v>
      </c>
      <c r="AX3303" s="27">
        <f t="shared" si="1277"/>
        <v>2.8142768321708016</v>
      </c>
      <c r="AY3303" s="16">
        <f t="shared" si="1278"/>
        <v>0.24783915821119878</v>
      </c>
      <c r="AZ3303" s="16">
        <f t="shared" si="1279"/>
        <v>0.18716945837938953</v>
      </c>
      <c r="BA3303" s="27">
        <f t="shared" si="1280"/>
        <v>0.9499471930079747</v>
      </c>
      <c r="BB3303" s="30">
        <f t="shared" si="1281"/>
        <v>1.2980997979880907E-2</v>
      </c>
      <c r="BC3303" s="16">
        <f t="shared" si="1282"/>
        <v>0.10273910654392591</v>
      </c>
      <c r="BD3303" s="44"/>
      <c r="BE3303" s="44"/>
    </row>
    <row r="3304" spans="1:57" x14ac:dyDescent="0.25">
      <c r="A3304" s="8">
        <v>3148</v>
      </c>
      <c r="B3304" s="16" t="s">
        <v>525</v>
      </c>
      <c r="C3304" s="8" t="s">
        <v>528</v>
      </c>
      <c r="D3304" s="8" t="s">
        <v>528</v>
      </c>
      <c r="E3304" s="8" t="s">
        <v>527</v>
      </c>
      <c r="F3304" s="8" t="s">
        <v>519</v>
      </c>
      <c r="G3304" s="1"/>
      <c r="H3304" s="1"/>
      <c r="I3304" s="1"/>
      <c r="J3304" s="1"/>
      <c r="K3304" s="1"/>
      <c r="L3304" s="34">
        <v>399.5</v>
      </c>
      <c r="M3304" s="34">
        <v>1233.6500000000001</v>
      </c>
      <c r="N3304" s="35">
        <v>25.95</v>
      </c>
      <c r="O3304" s="34">
        <v>1906.55</v>
      </c>
      <c r="P3304" s="34">
        <v>4497.1000000000004</v>
      </c>
      <c r="Q3304" s="34">
        <v>629.05999999999995</v>
      </c>
      <c r="R3304" s="34">
        <v>2897.87</v>
      </c>
      <c r="S3304" s="34">
        <v>534.25</v>
      </c>
      <c r="T3304" s="35">
        <v>62.99</v>
      </c>
      <c r="U3304" s="34">
        <v>447.28</v>
      </c>
      <c r="V3304" s="35">
        <v>54.63</v>
      </c>
      <c r="W3304" s="34">
        <v>281.61</v>
      </c>
      <c r="X3304" s="35">
        <v>48.84</v>
      </c>
      <c r="Y3304" s="34">
        <v>114.68</v>
      </c>
      <c r="Z3304" s="35">
        <v>12.37</v>
      </c>
      <c r="AA3304" s="35">
        <v>63.44</v>
      </c>
      <c r="AB3304" s="36">
        <v>8.35</v>
      </c>
      <c r="AC3304" s="2"/>
      <c r="AD3304" s="35">
        <v>18.350000000000001</v>
      </c>
      <c r="AE3304" s="36">
        <v>5.8</v>
      </c>
      <c r="AF3304" s="17">
        <f t="shared" si="1260"/>
        <v>11559.020000000004</v>
      </c>
      <c r="AG3304" s="27">
        <f t="shared" si="1261"/>
        <v>20.4156191304718</v>
      </c>
      <c r="AH3304" s="28">
        <f t="shared" si="1262"/>
        <v>18.618074855639378</v>
      </c>
      <c r="AI3304" s="28">
        <f t="shared" si="1263"/>
        <v>1.2686363601352539</v>
      </c>
      <c r="AJ3304" s="27">
        <f t="shared" si="1264"/>
        <v>2.0779467252684767</v>
      </c>
      <c r="AK3304" s="27">
        <f t="shared" si="1265"/>
        <v>0.32383577189640494</v>
      </c>
      <c r="AL3304" s="27">
        <f t="shared" si="1266"/>
        <v>3.1637931034482762</v>
      </c>
      <c r="AM3304" s="27">
        <f t="shared" si="1267"/>
        <v>0.99345933861346136</v>
      </c>
      <c r="AN3304" s="27">
        <f t="shared" si="1268"/>
        <v>0.3792864168492901</v>
      </c>
      <c r="AO3304" s="27">
        <f t="shared" si="1269"/>
        <v>0.82101189460133939</v>
      </c>
      <c r="AP3304" s="29">
        <f t="shared" si="1270"/>
        <v>25.259009009009009</v>
      </c>
      <c r="AQ3304" s="27">
        <f t="shared" si="1271"/>
        <v>0.87843432604579108</v>
      </c>
      <c r="AR3304" s="29">
        <f t="shared" si="1272"/>
        <v>19.445933165195463</v>
      </c>
      <c r="AS3304" s="29">
        <f t="shared" si="1273"/>
        <v>6.2972887767969734</v>
      </c>
      <c r="AT3304" s="29">
        <f t="shared" si="1274"/>
        <v>21.771117166212534</v>
      </c>
      <c r="AU3304" s="29">
        <f t="shared" si="1283"/>
        <v>3.2961870220482656</v>
      </c>
      <c r="AV3304" s="27">
        <f t="shared" si="1275"/>
        <v>4.2625424789840816</v>
      </c>
      <c r="AW3304" s="27">
        <f t="shared" si="1276"/>
        <v>5.7041259259728649</v>
      </c>
      <c r="AX3304" s="27">
        <f t="shared" si="1277"/>
        <v>2.9051975363700673</v>
      </c>
      <c r="AY3304" s="16">
        <f t="shared" si="1278"/>
        <v>0.28924968474148804</v>
      </c>
      <c r="AZ3304" s="16">
        <f t="shared" si="1279"/>
        <v>0.18435954683957528</v>
      </c>
      <c r="BA3304" s="27">
        <f t="shared" si="1280"/>
        <v>0.94948360674174781</v>
      </c>
      <c r="BB3304" s="30">
        <f t="shared" si="1281"/>
        <v>8.6899260015352552E-3</v>
      </c>
      <c r="BC3304" s="16">
        <f t="shared" si="1282"/>
        <v>7.0127194741704243E-2</v>
      </c>
      <c r="BD3304" s="44"/>
      <c r="BE3304" s="44"/>
    </row>
    <row r="3305" spans="1:57" x14ac:dyDescent="0.25">
      <c r="A3305" s="8">
        <v>3149</v>
      </c>
      <c r="B3305" s="16" t="s">
        <v>525</v>
      </c>
      <c r="C3305" s="8" t="s">
        <v>528</v>
      </c>
      <c r="D3305" s="8" t="s">
        <v>528</v>
      </c>
      <c r="E3305" s="8" t="s">
        <v>527</v>
      </c>
      <c r="F3305" s="8" t="s">
        <v>519</v>
      </c>
      <c r="G3305" s="1"/>
      <c r="H3305" s="1"/>
      <c r="I3305" s="1"/>
      <c r="J3305" s="1"/>
      <c r="K3305" s="1"/>
      <c r="L3305" s="34">
        <v>443.71</v>
      </c>
      <c r="M3305" s="34">
        <v>1075.8399999999999</v>
      </c>
      <c r="N3305" s="35">
        <v>28.89</v>
      </c>
      <c r="O3305" s="34">
        <v>1755.35</v>
      </c>
      <c r="P3305" s="34">
        <v>4140.9799999999996</v>
      </c>
      <c r="Q3305" s="34">
        <v>585.12</v>
      </c>
      <c r="R3305" s="34">
        <v>2654.3</v>
      </c>
      <c r="S3305" s="34">
        <v>488.9</v>
      </c>
      <c r="T3305" s="35">
        <v>46.87</v>
      </c>
      <c r="U3305" s="34">
        <v>393.07</v>
      </c>
      <c r="V3305" s="35">
        <v>46.06</v>
      </c>
      <c r="W3305" s="34">
        <v>240.84</v>
      </c>
      <c r="X3305" s="35">
        <v>42.19</v>
      </c>
      <c r="Y3305" s="35">
        <v>97.73</v>
      </c>
      <c r="Z3305" s="35">
        <v>10.7</v>
      </c>
      <c r="AA3305" s="35">
        <v>55.31</v>
      </c>
      <c r="AB3305" s="36">
        <v>7.01</v>
      </c>
      <c r="AC3305" s="2"/>
      <c r="AD3305" s="35">
        <v>12.94</v>
      </c>
      <c r="AE3305" s="36">
        <v>4.17</v>
      </c>
      <c r="AF3305" s="17">
        <f t="shared" si="1260"/>
        <v>10564.43</v>
      </c>
      <c r="AG3305" s="27">
        <f t="shared" si="1261"/>
        <v>21.559445915503485</v>
      </c>
      <c r="AH3305" s="28">
        <f t="shared" si="1262"/>
        <v>19.663683530142869</v>
      </c>
      <c r="AI3305" s="28">
        <f t="shared" si="1263"/>
        <v>1.2752095914423389</v>
      </c>
      <c r="AJ3305" s="27">
        <f t="shared" si="1264"/>
        <v>2.0906167552578641</v>
      </c>
      <c r="AK3305" s="27">
        <f t="shared" si="1265"/>
        <v>0.41243121653777515</v>
      </c>
      <c r="AL3305" s="27">
        <f t="shared" si="1266"/>
        <v>3.1031175059952036</v>
      </c>
      <c r="AM3305" s="27">
        <f t="shared" si="1267"/>
        <v>0.98852233479010754</v>
      </c>
      <c r="AN3305" s="27">
        <f t="shared" si="1268"/>
        <v>0.31470791962615879</v>
      </c>
      <c r="AO3305" s="27">
        <f t="shared" si="1269"/>
        <v>0.83132051252053896</v>
      </c>
      <c r="AP3305" s="29">
        <f t="shared" si="1270"/>
        <v>25.499881488504386</v>
      </c>
      <c r="AQ3305" s="27">
        <f t="shared" si="1271"/>
        <v>0.88681116514161751</v>
      </c>
      <c r="AR3305" s="29">
        <f t="shared" si="1272"/>
        <v>19.451093834749592</v>
      </c>
      <c r="AS3305" s="29">
        <f t="shared" si="1273"/>
        <v>8.0222382932561924</v>
      </c>
      <c r="AT3305" s="29">
        <f t="shared" si="1274"/>
        <v>34.289799072642964</v>
      </c>
      <c r="AU3305" s="29">
        <f t="shared" si="1283"/>
        <v>2.9214849124442877</v>
      </c>
      <c r="AV3305" s="27">
        <f t="shared" si="1275"/>
        <v>4.4657440150609302</v>
      </c>
      <c r="AW3305" s="27">
        <f t="shared" si="1276"/>
        <v>5.749618641026502</v>
      </c>
      <c r="AX3305" s="27">
        <f t="shared" si="1277"/>
        <v>2.8498088379907482</v>
      </c>
      <c r="AY3305" s="16">
        <f t="shared" si="1278"/>
        <v>0.23395407702043028</v>
      </c>
      <c r="AZ3305" s="16">
        <f t="shared" si="1279"/>
        <v>0.18419168895754057</v>
      </c>
      <c r="BA3305" s="27">
        <f t="shared" si="1280"/>
        <v>0.95268651503204616</v>
      </c>
      <c r="BB3305" s="30">
        <f t="shared" si="1281"/>
        <v>1.0537252889585798E-2</v>
      </c>
      <c r="BC3305" s="16">
        <f t="shared" si="1282"/>
        <v>8.931269102955959E-2</v>
      </c>
      <c r="BD3305" s="44"/>
      <c r="BE3305" s="44"/>
    </row>
    <row r="3306" spans="1:57" x14ac:dyDescent="0.25">
      <c r="A3306" s="8">
        <v>3150</v>
      </c>
      <c r="B3306" s="16" t="s">
        <v>525</v>
      </c>
      <c r="C3306" s="8" t="s">
        <v>528</v>
      </c>
      <c r="D3306" s="8" t="s">
        <v>528</v>
      </c>
      <c r="E3306" s="8" t="s">
        <v>527</v>
      </c>
      <c r="F3306" s="8" t="s">
        <v>519</v>
      </c>
      <c r="G3306" s="1"/>
      <c r="H3306" s="1"/>
      <c r="I3306" s="1"/>
      <c r="J3306" s="1"/>
      <c r="K3306" s="1"/>
      <c r="L3306" s="34">
        <v>548.66999999999996</v>
      </c>
      <c r="M3306" s="34">
        <v>965.1</v>
      </c>
      <c r="N3306" s="35">
        <v>35.1</v>
      </c>
      <c r="O3306" s="34">
        <v>1531.51</v>
      </c>
      <c r="P3306" s="34">
        <v>3573.55</v>
      </c>
      <c r="Q3306" s="34">
        <v>505.87</v>
      </c>
      <c r="R3306" s="34">
        <v>2282.21</v>
      </c>
      <c r="S3306" s="34">
        <v>415.7</v>
      </c>
      <c r="T3306" s="35">
        <v>63.28</v>
      </c>
      <c r="U3306" s="34">
        <v>345.52</v>
      </c>
      <c r="V3306" s="35">
        <v>43.24</v>
      </c>
      <c r="W3306" s="34">
        <v>216.93</v>
      </c>
      <c r="X3306" s="35">
        <v>38.549999999999997</v>
      </c>
      <c r="Y3306" s="35">
        <v>89.7</v>
      </c>
      <c r="Z3306" s="36">
        <v>9.56</v>
      </c>
      <c r="AA3306" s="35">
        <v>50.39</v>
      </c>
      <c r="AB3306" s="36">
        <v>6.71</v>
      </c>
      <c r="AC3306" s="2"/>
      <c r="AD3306" s="35">
        <v>12.07</v>
      </c>
      <c r="AE3306" s="36">
        <v>3.9</v>
      </c>
      <c r="AF3306" s="17">
        <f t="shared" si="1260"/>
        <v>9172.7199999999993</v>
      </c>
      <c r="AG3306" s="27">
        <f t="shared" si="1261"/>
        <v>20.646812248428503</v>
      </c>
      <c r="AH3306" s="28">
        <f t="shared" si="1262"/>
        <v>18.626056077440985</v>
      </c>
      <c r="AI3306" s="28">
        <f t="shared" si="1263"/>
        <v>1.2939934766391679</v>
      </c>
      <c r="AJ3306" s="27">
        <f t="shared" si="1264"/>
        <v>2.145213655173674</v>
      </c>
      <c r="AK3306" s="27">
        <f t="shared" si="1265"/>
        <v>0.56851103512589363</v>
      </c>
      <c r="AL3306" s="27">
        <f t="shared" si="1266"/>
        <v>3.094871794871795</v>
      </c>
      <c r="AM3306" s="27">
        <f t="shared" si="1267"/>
        <v>0.98221863330743431</v>
      </c>
      <c r="AN3306" s="27">
        <f t="shared" si="1268"/>
        <v>0.49147060681678634</v>
      </c>
      <c r="AO3306" s="27">
        <f t="shared" si="1269"/>
        <v>0.81962845229230297</v>
      </c>
      <c r="AP3306" s="29">
        <f t="shared" si="1270"/>
        <v>25.035019455252922</v>
      </c>
      <c r="AQ3306" s="27">
        <f t="shared" si="1271"/>
        <v>0.87064462564127987</v>
      </c>
      <c r="AR3306" s="29">
        <f t="shared" si="1272"/>
        <v>19.152609644770788</v>
      </c>
      <c r="AS3306" s="29">
        <f t="shared" si="1273"/>
        <v>10.888469934510814</v>
      </c>
      <c r="AT3306" s="29">
        <f t="shared" si="1274"/>
        <v>45.457332228666111</v>
      </c>
      <c r="AU3306" s="29">
        <f t="shared" si="1283"/>
        <v>4.1206968205774368</v>
      </c>
      <c r="AV3306" s="27">
        <f t="shared" si="1275"/>
        <v>4.4324785830053255</v>
      </c>
      <c r="AW3306" s="27">
        <f t="shared" si="1276"/>
        <v>5.5475552000925443</v>
      </c>
      <c r="AX3306" s="27">
        <f t="shared" si="1277"/>
        <v>2.8175136375297072</v>
      </c>
      <c r="AY3306" s="16">
        <f t="shared" si="1278"/>
        <v>0.23953165310577496</v>
      </c>
      <c r="AZ3306" s="16">
        <f t="shared" si="1279"/>
        <v>0.18214800566117928</v>
      </c>
      <c r="BA3306" s="27">
        <f t="shared" si="1280"/>
        <v>0.9503876712687187</v>
      </c>
      <c r="BB3306" s="30">
        <f t="shared" si="1281"/>
        <v>1.5154227549249373E-2</v>
      </c>
      <c r="BC3306" s="16">
        <f t="shared" si="1282"/>
        <v>0.12311204484795214</v>
      </c>
      <c r="BD3306" s="44"/>
      <c r="BE3306" s="44"/>
    </row>
    <row r="3307" spans="1:57" x14ac:dyDescent="0.25">
      <c r="A3307" s="8">
        <v>3151</v>
      </c>
      <c r="B3307" s="16" t="s">
        <v>525</v>
      </c>
      <c r="C3307" s="8" t="s">
        <v>528</v>
      </c>
      <c r="D3307" s="8" t="s">
        <v>528</v>
      </c>
      <c r="E3307" s="8" t="s">
        <v>527</v>
      </c>
      <c r="F3307" s="8" t="s">
        <v>519</v>
      </c>
      <c r="G3307" s="1"/>
      <c r="H3307" s="1"/>
      <c r="I3307" s="1"/>
      <c r="J3307" s="1"/>
      <c r="K3307" s="1"/>
      <c r="L3307" s="34">
        <v>601.48</v>
      </c>
      <c r="M3307" s="34">
        <v>1608.7</v>
      </c>
      <c r="N3307" s="35">
        <v>37.909999999999997</v>
      </c>
      <c r="O3307" s="34">
        <v>2283.67</v>
      </c>
      <c r="P3307" s="34">
        <v>5526.97</v>
      </c>
      <c r="Q3307" s="34">
        <v>787.96</v>
      </c>
      <c r="R3307" s="34">
        <v>3547.96</v>
      </c>
      <c r="S3307" s="34">
        <v>689.29</v>
      </c>
      <c r="T3307" s="35">
        <v>124.8</v>
      </c>
      <c r="U3307" s="34">
        <v>571.42999999999995</v>
      </c>
      <c r="V3307" s="35">
        <v>68.959999999999994</v>
      </c>
      <c r="W3307" s="34">
        <v>365.22</v>
      </c>
      <c r="X3307" s="35">
        <v>63.47</v>
      </c>
      <c r="Y3307" s="34">
        <v>149.07</v>
      </c>
      <c r="Z3307" s="35">
        <v>16.05</v>
      </c>
      <c r="AA3307" s="35">
        <v>84.53</v>
      </c>
      <c r="AB3307" s="35">
        <v>11</v>
      </c>
      <c r="AC3307" s="2"/>
      <c r="AD3307" s="35">
        <v>36.71</v>
      </c>
      <c r="AE3307" s="36">
        <v>10.43</v>
      </c>
      <c r="AF3307" s="17">
        <f t="shared" si="1260"/>
        <v>14290.38</v>
      </c>
      <c r="AG3307" s="27">
        <f t="shared" si="1261"/>
        <v>18.352701784650893</v>
      </c>
      <c r="AH3307" s="28">
        <f t="shared" si="1262"/>
        <v>17.172820869797473</v>
      </c>
      <c r="AI3307" s="28">
        <f t="shared" si="1263"/>
        <v>1.2411448965764507</v>
      </c>
      <c r="AJ3307" s="27">
        <f t="shared" si="1264"/>
        <v>1.9291327289445335</v>
      </c>
      <c r="AK3307" s="27">
        <f t="shared" si="1265"/>
        <v>0.37389196245415551</v>
      </c>
      <c r="AL3307" s="27">
        <f t="shared" si="1266"/>
        <v>3.5196548418024931</v>
      </c>
      <c r="AM3307" s="27">
        <f t="shared" si="1267"/>
        <v>0.99679542204114879</v>
      </c>
      <c r="AN3307" s="27">
        <f t="shared" si="1268"/>
        <v>0.58531514877622737</v>
      </c>
      <c r="AO3307" s="27">
        <f t="shared" si="1269"/>
        <v>0.82433656022223412</v>
      </c>
      <c r="AP3307" s="29">
        <f t="shared" si="1270"/>
        <v>25.34583267685521</v>
      </c>
      <c r="AQ3307" s="27">
        <f t="shared" si="1271"/>
        <v>0.8814537988256651</v>
      </c>
      <c r="AR3307" s="29">
        <f t="shared" si="1272"/>
        <v>19.031113214243465</v>
      </c>
      <c r="AS3307" s="29">
        <f t="shared" si="1273"/>
        <v>7.1155802673607003</v>
      </c>
      <c r="AT3307" s="29">
        <f t="shared" si="1274"/>
        <v>16.384636338872241</v>
      </c>
      <c r="AU3307" s="29">
        <f t="shared" si="1283"/>
        <v>4.9573389310511873</v>
      </c>
      <c r="AV3307" s="27">
        <f t="shared" si="1275"/>
        <v>3.9964125089687279</v>
      </c>
      <c r="AW3307" s="27">
        <f t="shared" si="1276"/>
        <v>5.469214640575407</v>
      </c>
      <c r="AX3307" s="27">
        <f t="shared" si="1277"/>
        <v>2.8277072939900108</v>
      </c>
      <c r="AY3307" s="16">
        <f t="shared" si="1278"/>
        <v>0.43428368626523128</v>
      </c>
      <c r="AZ3307" s="16">
        <f t="shared" si="1279"/>
        <v>0.19427783853256517</v>
      </c>
      <c r="BA3307" s="27">
        <f t="shared" si="1280"/>
        <v>0.94693633059442806</v>
      </c>
      <c r="BB3307" s="30">
        <f t="shared" si="1281"/>
        <v>1.0686135325554734E-2</v>
      </c>
      <c r="BC3307" s="16">
        <f t="shared" si="1282"/>
        <v>8.0966949110761965E-2</v>
      </c>
      <c r="BD3307" s="44"/>
      <c r="BE3307" s="44"/>
    </row>
    <row r="3308" spans="1:57" x14ac:dyDescent="0.25">
      <c r="A3308" s="8">
        <v>3152</v>
      </c>
      <c r="B3308" s="16" t="s">
        <v>525</v>
      </c>
      <c r="C3308" s="8" t="s">
        <v>528</v>
      </c>
      <c r="D3308" s="8" t="s">
        <v>528</v>
      </c>
      <c r="E3308" s="8" t="s">
        <v>527</v>
      </c>
      <c r="F3308" s="8" t="s">
        <v>519</v>
      </c>
      <c r="G3308" s="1"/>
      <c r="H3308" s="1"/>
      <c r="I3308" s="1"/>
      <c r="J3308" s="1"/>
      <c r="K3308" s="1"/>
      <c r="L3308" s="34">
        <v>363.44</v>
      </c>
      <c r="M3308" s="34">
        <v>1029.5</v>
      </c>
      <c r="N3308" s="35">
        <v>30.42</v>
      </c>
      <c r="O3308" s="34">
        <v>1606.95</v>
      </c>
      <c r="P3308" s="34">
        <v>3810.64</v>
      </c>
      <c r="Q3308" s="34">
        <v>528.41999999999996</v>
      </c>
      <c r="R3308" s="34">
        <v>2407.4299999999998</v>
      </c>
      <c r="S3308" s="34">
        <v>452.14</v>
      </c>
      <c r="T3308" s="35">
        <v>59.95</v>
      </c>
      <c r="U3308" s="34">
        <v>370.25</v>
      </c>
      <c r="V3308" s="35">
        <v>44.53</v>
      </c>
      <c r="W3308" s="34">
        <v>226.38</v>
      </c>
      <c r="X3308" s="35">
        <v>39.979999999999997</v>
      </c>
      <c r="Y3308" s="35">
        <v>94.88</v>
      </c>
      <c r="Z3308" s="35">
        <v>10.02</v>
      </c>
      <c r="AA3308" s="35">
        <v>53.06</v>
      </c>
      <c r="AB3308" s="36">
        <v>6.76</v>
      </c>
      <c r="AC3308" s="2"/>
      <c r="AD3308" s="35">
        <v>12.83</v>
      </c>
      <c r="AE3308" s="36">
        <v>4.45</v>
      </c>
      <c r="AF3308" s="17">
        <f t="shared" si="1260"/>
        <v>9711.39</v>
      </c>
      <c r="AG3308" s="27">
        <f t="shared" si="1261"/>
        <v>20.573711632877991</v>
      </c>
      <c r="AH3308" s="28">
        <f t="shared" si="1262"/>
        <v>18.86236210169287</v>
      </c>
      <c r="AI3308" s="28">
        <f t="shared" si="1263"/>
        <v>1.287112623961568</v>
      </c>
      <c r="AJ3308" s="27">
        <f t="shared" si="1264"/>
        <v>2.0694749525883385</v>
      </c>
      <c r="AK3308" s="27">
        <f t="shared" si="1265"/>
        <v>0.35302574065080133</v>
      </c>
      <c r="AL3308" s="27">
        <f t="shared" si="1266"/>
        <v>2.8831460674157303</v>
      </c>
      <c r="AM3308" s="27">
        <f t="shared" si="1267"/>
        <v>1.0004486514468278</v>
      </c>
      <c r="AN3308" s="27">
        <f t="shared" si="1268"/>
        <v>0.43128353191287061</v>
      </c>
      <c r="AO3308" s="27">
        <f t="shared" si="1269"/>
        <v>0.84150605343185636</v>
      </c>
      <c r="AP3308" s="29">
        <f t="shared" si="1270"/>
        <v>25.7503751875938</v>
      </c>
      <c r="AQ3308" s="27">
        <f t="shared" si="1271"/>
        <v>0.89552260206536405</v>
      </c>
      <c r="AR3308" s="29">
        <f t="shared" si="1272"/>
        <v>19.40256313607237</v>
      </c>
      <c r="AS3308" s="29">
        <f t="shared" si="1273"/>
        <v>6.8496042216358832</v>
      </c>
      <c r="AT3308" s="29">
        <f t="shared" si="1274"/>
        <v>28.327357755261108</v>
      </c>
      <c r="AU3308" s="29">
        <f t="shared" si="1283"/>
        <v>3.8749776661376605</v>
      </c>
      <c r="AV3308" s="27">
        <f t="shared" si="1275"/>
        <v>4.3401755570560434</v>
      </c>
      <c r="AW3308" s="27">
        <f t="shared" si="1276"/>
        <v>5.6454767239893391</v>
      </c>
      <c r="AX3308" s="27">
        <f t="shared" si="1277"/>
        <v>2.7922968015959841</v>
      </c>
      <c r="AY3308" s="16">
        <f t="shared" si="1278"/>
        <v>0.2418017338861666</v>
      </c>
      <c r="AZ3308" s="16">
        <f t="shared" si="1279"/>
        <v>0.18781023747315603</v>
      </c>
      <c r="BA3308" s="27">
        <f t="shared" si="1280"/>
        <v>0.9510255483509571</v>
      </c>
      <c r="BB3308" s="30">
        <f t="shared" si="1281"/>
        <v>9.516061698073508E-3</v>
      </c>
      <c r="BC3308" s="16">
        <f t="shared" si="1282"/>
        <v>7.6448332803001118E-2</v>
      </c>
      <c r="BD3308" s="44"/>
      <c r="BE3308" s="44"/>
    </row>
    <row r="3309" spans="1:57" x14ac:dyDescent="0.25">
      <c r="A3309" s="8">
        <v>3153</v>
      </c>
      <c r="B3309" s="16" t="s">
        <v>525</v>
      </c>
      <c r="C3309" s="8" t="s">
        <v>528</v>
      </c>
      <c r="D3309" s="8" t="s">
        <v>528</v>
      </c>
      <c r="E3309" s="8" t="s">
        <v>527</v>
      </c>
      <c r="F3309" s="8" t="s">
        <v>519</v>
      </c>
      <c r="G3309" s="1"/>
      <c r="H3309" s="1"/>
      <c r="I3309" s="1"/>
      <c r="J3309" s="1"/>
      <c r="K3309" s="1"/>
      <c r="L3309" s="34">
        <v>596.36</v>
      </c>
      <c r="M3309" s="34">
        <v>975.48</v>
      </c>
      <c r="N3309" s="35">
        <v>29.93</v>
      </c>
      <c r="O3309" s="34">
        <v>1506.45</v>
      </c>
      <c r="P3309" s="34">
        <v>3525.16</v>
      </c>
      <c r="Q3309" s="34">
        <v>496.06</v>
      </c>
      <c r="R3309" s="34">
        <v>2264.15</v>
      </c>
      <c r="S3309" s="34">
        <v>422.21</v>
      </c>
      <c r="T3309" s="35">
        <v>71.790000000000006</v>
      </c>
      <c r="U3309" s="34">
        <v>343.27</v>
      </c>
      <c r="V3309" s="35">
        <v>42.38</v>
      </c>
      <c r="W3309" s="34">
        <v>213.86</v>
      </c>
      <c r="X3309" s="35">
        <v>38.44</v>
      </c>
      <c r="Y3309" s="35">
        <v>88.06</v>
      </c>
      <c r="Z3309" s="36">
        <v>9.8699999999999992</v>
      </c>
      <c r="AA3309" s="35">
        <v>49.98</v>
      </c>
      <c r="AB3309" s="36">
        <v>6.65</v>
      </c>
      <c r="AC3309" s="2"/>
      <c r="AD3309" s="35">
        <v>12.74</v>
      </c>
      <c r="AE3309" s="36">
        <v>4.18</v>
      </c>
      <c r="AF3309" s="17">
        <f t="shared" si="1260"/>
        <v>9078.33</v>
      </c>
      <c r="AG3309" s="27">
        <f t="shared" si="1261"/>
        <v>20.475569974825376</v>
      </c>
      <c r="AH3309" s="28">
        <f t="shared" si="1262"/>
        <v>18.524563495871433</v>
      </c>
      <c r="AI3309" s="28">
        <f t="shared" si="1263"/>
        <v>1.2829725968082022</v>
      </c>
      <c r="AJ3309" s="27">
        <f t="shared" si="1264"/>
        <v>2.0775761297020892</v>
      </c>
      <c r="AK3309" s="27">
        <f t="shared" si="1265"/>
        <v>0.61135030959117564</v>
      </c>
      <c r="AL3309" s="27">
        <f t="shared" si="1266"/>
        <v>3.0478468899521536</v>
      </c>
      <c r="AM3309" s="27">
        <f t="shared" si="1267"/>
        <v>0.9865567100940783</v>
      </c>
      <c r="AN3309" s="27">
        <f t="shared" si="1268"/>
        <v>0.55505939404072979</v>
      </c>
      <c r="AO3309" s="27">
        <f t="shared" si="1269"/>
        <v>0.83359096355455398</v>
      </c>
      <c r="AP3309" s="29">
        <f t="shared" si="1270"/>
        <v>25.376690946930282</v>
      </c>
      <c r="AQ3309" s="27">
        <f t="shared" si="1271"/>
        <v>0.88252695904611045</v>
      </c>
      <c r="AR3309" s="29">
        <f t="shared" si="1272"/>
        <v>19.517406962785117</v>
      </c>
      <c r="AS3309" s="29">
        <f t="shared" si="1273"/>
        <v>11.931972789115648</v>
      </c>
      <c r="AT3309" s="29">
        <f t="shared" si="1274"/>
        <v>46.810047095761384</v>
      </c>
      <c r="AU3309" s="29">
        <f t="shared" si="1283"/>
        <v>4.7170341484261282</v>
      </c>
      <c r="AV3309" s="27">
        <f t="shared" si="1275"/>
        <v>4.3885279808896787</v>
      </c>
      <c r="AW3309" s="27">
        <f t="shared" si="1276"/>
        <v>5.5566417521782583</v>
      </c>
      <c r="AX3309" s="27">
        <f t="shared" si="1277"/>
        <v>2.8004258614014716</v>
      </c>
      <c r="AY3309" s="16">
        <f t="shared" si="1278"/>
        <v>0.25490196078431376</v>
      </c>
      <c r="AZ3309" s="16">
        <f t="shared" si="1279"/>
        <v>0.18647616103173376</v>
      </c>
      <c r="BA3309" s="27">
        <f t="shared" si="1280"/>
        <v>0.9505151277823124</v>
      </c>
      <c r="BB3309" s="30">
        <f t="shared" si="1281"/>
        <v>1.6602806412088878E-2</v>
      </c>
      <c r="BC3309" s="16">
        <f t="shared" si="1282"/>
        <v>0.13238896359422703</v>
      </c>
      <c r="BD3309" s="44"/>
      <c r="BE3309" s="44"/>
    </row>
    <row r="3310" spans="1:57" x14ac:dyDescent="0.25">
      <c r="A3310" s="8">
        <v>3154</v>
      </c>
      <c r="B3310" s="16" t="s">
        <v>525</v>
      </c>
      <c r="C3310" s="8" t="s">
        <v>528</v>
      </c>
      <c r="D3310" s="8" t="s">
        <v>528</v>
      </c>
      <c r="E3310" s="8" t="s">
        <v>527</v>
      </c>
      <c r="F3310" s="8" t="s">
        <v>519</v>
      </c>
      <c r="G3310" s="1"/>
      <c r="H3310" s="1"/>
      <c r="I3310" s="1"/>
      <c r="J3310" s="1"/>
      <c r="K3310" s="1"/>
      <c r="L3310" s="34">
        <v>552.87</v>
      </c>
      <c r="M3310" s="34">
        <v>1233.06</v>
      </c>
      <c r="N3310" s="35">
        <v>36.65</v>
      </c>
      <c r="O3310" s="34">
        <v>1866.93</v>
      </c>
      <c r="P3310" s="34">
        <v>4511.17</v>
      </c>
      <c r="Q3310" s="34">
        <v>625.78</v>
      </c>
      <c r="R3310" s="34">
        <v>2836.26</v>
      </c>
      <c r="S3310" s="34">
        <v>538.70000000000005</v>
      </c>
      <c r="T3310" s="35">
        <v>89.75</v>
      </c>
      <c r="U3310" s="34">
        <v>448.87</v>
      </c>
      <c r="V3310" s="35">
        <v>53.28</v>
      </c>
      <c r="W3310" s="34">
        <v>278.02999999999997</v>
      </c>
      <c r="X3310" s="35">
        <v>49.13</v>
      </c>
      <c r="Y3310" s="34">
        <v>116.66</v>
      </c>
      <c r="Z3310" s="35">
        <v>13.07</v>
      </c>
      <c r="AA3310" s="35">
        <v>64</v>
      </c>
      <c r="AB3310" s="36">
        <v>8.36</v>
      </c>
      <c r="AC3310" s="2"/>
      <c r="AD3310" s="35">
        <v>17.87</v>
      </c>
      <c r="AE3310" s="36">
        <v>5.49</v>
      </c>
      <c r="AF3310" s="17">
        <f t="shared" si="1260"/>
        <v>11499.990000000002</v>
      </c>
      <c r="AG3310" s="27">
        <f t="shared" si="1261"/>
        <v>19.816437895569621</v>
      </c>
      <c r="AH3310" s="28">
        <f t="shared" si="1262"/>
        <v>18.512907065660684</v>
      </c>
      <c r="AI3310" s="28">
        <f t="shared" si="1263"/>
        <v>1.2692578218757864</v>
      </c>
      <c r="AJ3310" s="27">
        <f t="shared" si="1264"/>
        <v>2.0179564963002825</v>
      </c>
      <c r="AK3310" s="27">
        <f t="shared" si="1265"/>
        <v>0.44837234197849257</v>
      </c>
      <c r="AL3310" s="27">
        <f t="shared" si="1266"/>
        <v>3.255009107468124</v>
      </c>
      <c r="AM3310" s="27">
        <f t="shared" si="1267"/>
        <v>1.0097224754370751</v>
      </c>
      <c r="AN3310" s="27">
        <f t="shared" si="1268"/>
        <v>0.53722766108133146</v>
      </c>
      <c r="AO3310" s="27">
        <f t="shared" si="1269"/>
        <v>0.82032327280100137</v>
      </c>
      <c r="AP3310" s="29">
        <f t="shared" si="1270"/>
        <v>25.097903521270098</v>
      </c>
      <c r="AQ3310" s="27">
        <f t="shared" si="1271"/>
        <v>0.87283154921104911</v>
      </c>
      <c r="AR3310" s="29">
        <f t="shared" si="1272"/>
        <v>19.266562499999999</v>
      </c>
      <c r="AS3310" s="29">
        <f t="shared" si="1273"/>
        <v>8.6385937500000001</v>
      </c>
      <c r="AT3310" s="29">
        <f t="shared" si="1274"/>
        <v>30.938444320089534</v>
      </c>
      <c r="AU3310" s="29">
        <f t="shared" si="1283"/>
        <v>4.6908861447984567</v>
      </c>
      <c r="AV3310" s="27">
        <f t="shared" si="1275"/>
        <v>4.1591774901419116</v>
      </c>
      <c r="AW3310" s="27">
        <f t="shared" si="1276"/>
        <v>5.674314541457286</v>
      </c>
      <c r="AX3310" s="27">
        <f t="shared" si="1277"/>
        <v>2.8431675558943086</v>
      </c>
      <c r="AY3310" s="16">
        <f t="shared" si="1278"/>
        <v>0.27921875000000002</v>
      </c>
      <c r="AZ3310" s="16">
        <f t="shared" si="1279"/>
        <v>0.18993322191900602</v>
      </c>
      <c r="BA3310" s="27">
        <f t="shared" si="1280"/>
        <v>0.94934517334362889</v>
      </c>
      <c r="BB3310" s="30">
        <f t="shared" si="1281"/>
        <v>1.2287263679196768E-2</v>
      </c>
      <c r="BC3310" s="16">
        <f t="shared" si="1282"/>
        <v>9.7095803711204617E-2</v>
      </c>
      <c r="BD3310" s="44"/>
      <c r="BE3310" s="44"/>
    </row>
    <row r="3311" spans="1:57" x14ac:dyDescent="0.25">
      <c r="A3311" s="8">
        <v>3155</v>
      </c>
      <c r="B3311" s="16" t="s">
        <v>525</v>
      </c>
      <c r="C3311" s="8" t="s">
        <v>528</v>
      </c>
      <c r="D3311" s="8" t="s">
        <v>528</v>
      </c>
      <c r="E3311" s="8" t="s">
        <v>527</v>
      </c>
      <c r="F3311" s="8" t="s">
        <v>519</v>
      </c>
      <c r="G3311" s="1"/>
      <c r="H3311" s="1"/>
      <c r="I3311" s="1"/>
      <c r="J3311" s="1"/>
      <c r="K3311" s="1"/>
      <c r="L3311" s="34">
        <v>505.54</v>
      </c>
      <c r="M3311" s="34">
        <v>975.07</v>
      </c>
      <c r="N3311" s="35">
        <v>29.5</v>
      </c>
      <c r="O3311" s="34">
        <v>1511.16</v>
      </c>
      <c r="P3311" s="34">
        <v>3524.94</v>
      </c>
      <c r="Q3311" s="34">
        <v>495.63</v>
      </c>
      <c r="R3311" s="34">
        <v>2290.84</v>
      </c>
      <c r="S3311" s="34">
        <v>429.76</v>
      </c>
      <c r="T3311" s="35">
        <v>68.17</v>
      </c>
      <c r="U3311" s="34">
        <v>343.5</v>
      </c>
      <c r="V3311" s="35">
        <v>41.64</v>
      </c>
      <c r="W3311" s="34">
        <v>218.07</v>
      </c>
      <c r="X3311" s="35">
        <v>37.96</v>
      </c>
      <c r="Y3311" s="35">
        <v>90.91</v>
      </c>
      <c r="Z3311" s="36">
        <v>9.9</v>
      </c>
      <c r="AA3311" s="35">
        <v>50.08</v>
      </c>
      <c r="AB3311" s="36">
        <v>6.23</v>
      </c>
      <c r="AC3311" s="2"/>
      <c r="AD3311" s="35">
        <v>12.21</v>
      </c>
      <c r="AE3311" s="36">
        <v>3.89</v>
      </c>
      <c r="AF3311" s="17">
        <f t="shared" si="1260"/>
        <v>9118.7899999999972</v>
      </c>
      <c r="AG3311" s="27">
        <f t="shared" si="1261"/>
        <v>20.498574432806247</v>
      </c>
      <c r="AH3311" s="28">
        <f t="shared" si="1262"/>
        <v>18.486419770781108</v>
      </c>
      <c r="AI3311" s="28">
        <f t="shared" si="1263"/>
        <v>1.2719895570891138</v>
      </c>
      <c r="AJ3311" s="27">
        <f t="shared" si="1264"/>
        <v>2.0474589290931884</v>
      </c>
      <c r="AK3311" s="27">
        <f t="shared" si="1265"/>
        <v>0.5184653409498805</v>
      </c>
      <c r="AL3311" s="27">
        <f t="shared" si="1266"/>
        <v>3.1388174807197946</v>
      </c>
      <c r="AM3311" s="27">
        <f t="shared" si="1267"/>
        <v>0.9853837543530104</v>
      </c>
      <c r="AN3311" s="27">
        <f t="shared" si="1268"/>
        <v>0.52224538918828667</v>
      </c>
      <c r="AO3311" s="27">
        <f t="shared" si="1269"/>
        <v>0.83583655741002028</v>
      </c>
      <c r="AP3311" s="29">
        <f t="shared" si="1270"/>
        <v>25.686775553213909</v>
      </c>
      <c r="AQ3311" s="27">
        <f t="shared" si="1271"/>
        <v>0.89331079312450934</v>
      </c>
      <c r="AR3311" s="29">
        <f t="shared" si="1272"/>
        <v>19.470247603833869</v>
      </c>
      <c r="AS3311" s="29">
        <f t="shared" si="1273"/>
        <v>10.094648562300319</v>
      </c>
      <c r="AT3311" s="29">
        <f t="shared" si="1274"/>
        <v>41.403767403767404</v>
      </c>
      <c r="AU3311" s="29">
        <f t="shared" si="1283"/>
        <v>4.7811454915053204</v>
      </c>
      <c r="AV3311" s="27">
        <f t="shared" si="1275"/>
        <v>4.3993013100436684</v>
      </c>
      <c r="AW3311" s="27">
        <f t="shared" si="1276"/>
        <v>5.5492618845023847</v>
      </c>
      <c r="AX3311" s="27">
        <f t="shared" si="1277"/>
        <v>2.8498524312319806</v>
      </c>
      <c r="AY3311" s="16">
        <f t="shared" si="1278"/>
        <v>0.24380990415335466</v>
      </c>
      <c r="AZ3311" s="16">
        <f t="shared" si="1279"/>
        <v>0.18759930855057533</v>
      </c>
      <c r="BA3311" s="27">
        <f t="shared" si="1280"/>
        <v>0.95012605839151931</v>
      </c>
      <c r="BB3311" s="30">
        <f t="shared" si="1281"/>
        <v>1.3910378906337024E-2</v>
      </c>
      <c r="BC3311" s="16">
        <f t="shared" si="1282"/>
        <v>0.11227456348845688</v>
      </c>
      <c r="BD3311" s="44"/>
      <c r="BE3311" s="44"/>
    </row>
    <row r="3312" spans="1:57" x14ac:dyDescent="0.25">
      <c r="A3312" s="8">
        <v>3156</v>
      </c>
      <c r="B3312" s="16" t="s">
        <v>525</v>
      </c>
      <c r="C3312" s="8" t="s">
        <v>528</v>
      </c>
      <c r="D3312" s="8" t="s">
        <v>528</v>
      </c>
      <c r="E3312" s="8" t="s">
        <v>527</v>
      </c>
      <c r="F3312" s="8" t="s">
        <v>519</v>
      </c>
      <c r="G3312" s="1"/>
      <c r="H3312" s="1"/>
      <c r="I3312" s="1"/>
      <c r="J3312" s="1"/>
      <c r="K3312" s="1"/>
      <c r="L3312" s="34">
        <v>414.14</v>
      </c>
      <c r="M3312" s="34">
        <v>1197.6600000000001</v>
      </c>
      <c r="N3312" s="35">
        <v>31.03</v>
      </c>
      <c r="O3312" s="34">
        <v>1854.52</v>
      </c>
      <c r="P3312" s="34">
        <v>4321.18</v>
      </c>
      <c r="Q3312" s="34">
        <v>616.04</v>
      </c>
      <c r="R3312" s="34">
        <v>2772.58</v>
      </c>
      <c r="S3312" s="34">
        <v>529.17999999999995</v>
      </c>
      <c r="T3312" s="35">
        <v>66.52</v>
      </c>
      <c r="U3312" s="34">
        <v>434.14</v>
      </c>
      <c r="V3312" s="35">
        <v>52.83</v>
      </c>
      <c r="W3312" s="34">
        <v>273.08</v>
      </c>
      <c r="X3312" s="35">
        <v>46.98</v>
      </c>
      <c r="Y3312" s="34">
        <v>112.13</v>
      </c>
      <c r="Z3312" s="35">
        <v>11.98</v>
      </c>
      <c r="AA3312" s="35">
        <v>60.74</v>
      </c>
      <c r="AB3312" s="36">
        <v>7.95</v>
      </c>
      <c r="AC3312" s="2"/>
      <c r="AD3312" s="35">
        <v>15.77</v>
      </c>
      <c r="AE3312" s="36">
        <v>5.22</v>
      </c>
      <c r="AF3312" s="17">
        <f t="shared" ref="AF3312:AF3375" si="1284">IFERROR(SUM(O3312:AB3312),"")</f>
        <v>11159.849999999999</v>
      </c>
      <c r="AG3312" s="27">
        <f t="shared" ref="AG3312:AG3375" si="1285">IFERROR((O3312/0.237)/(AA3312/0.161),"")</f>
        <v>20.74121836311372</v>
      </c>
      <c r="AH3312" s="28">
        <f t="shared" ref="AH3312:AH3375" si="1286">IFERROR((P3312/0.613)/(AA3312/0.161),"")</f>
        <v>18.68499436799323</v>
      </c>
      <c r="AI3312" s="28">
        <f t="shared" ref="AI3312:AI3375" si="1287">IFERROR((O3312/0.237)/(R3312/0.457),"")</f>
        <v>1.2897789635104449</v>
      </c>
      <c r="AJ3312" s="27">
        <f t="shared" ref="AJ3312:AJ3375" si="1288">IFERROR((O3312/0.237)/(S3312/0.138),"")</f>
        <v>2.0406044986726544</v>
      </c>
      <c r="AK3312" s="27">
        <f t="shared" ref="AK3312:AK3375" si="1289">IFERROR(L3312/M3312,"")</f>
        <v>0.34579095903678836</v>
      </c>
      <c r="AL3312" s="27">
        <f t="shared" ref="AL3312:AL3375" si="1290">IFERROR(AD3312/AE3312,"")</f>
        <v>3.0210727969348659</v>
      </c>
      <c r="AM3312" s="27">
        <f t="shared" ref="AM3312:AM3375" si="1291">IFERROR((P3312/0.613)/(SQRT((O3312/0.237)*(Q3312/0.0928))),"")</f>
        <v>0.97806975011508168</v>
      </c>
      <c r="AN3312" s="27">
        <f t="shared" ref="AN3312:AN3375" si="1292">IFERROR((T3312/0.0563)/SQRT((S3312/0.138)*(U3312/0.199)),"")</f>
        <v>0.40850117979968548</v>
      </c>
      <c r="AO3312" s="27">
        <f t="shared" ref="AO3312:AO3375" si="1293">IFERROR((M3312/1.57)/(0.25*(W3312/0.246)+(0.75*X3312/0.0546)),"")</f>
        <v>0.826614041310895</v>
      </c>
      <c r="AP3312" s="29">
        <f t="shared" ref="AP3312:AP3375" si="1294">IFERROR(M3312/X3312,"")</f>
        <v>25.492975734355049</v>
      </c>
      <c r="AQ3312" s="27">
        <f t="shared" ref="AQ3312:AQ3375" si="1295">IFERROR((M3312/1.57)/(X3312/0.0546),"")</f>
        <v>0.88657100324572347</v>
      </c>
      <c r="AR3312" s="29">
        <f t="shared" ref="AR3312:AR3375" si="1296">IFERROR(M3312/AA3312,"")</f>
        <v>19.717813631873561</v>
      </c>
      <c r="AS3312" s="29">
        <f t="shared" ref="AS3312:AS3375" si="1297">IFERROR(L3312/AA3312,"")</f>
        <v>6.8182416858742174</v>
      </c>
      <c r="AT3312" s="29">
        <f t="shared" ref="AT3312:AT3375" si="1298">IFERROR(L3312/AD3312,"")</f>
        <v>26.26125554850983</v>
      </c>
      <c r="AU3312" s="29">
        <f t="shared" si="1283"/>
        <v>3.6560474546734132</v>
      </c>
      <c r="AV3312" s="27">
        <f t="shared" ref="AV3312:AV3375" si="1299">IFERROR(O3312/U3312,"")</f>
        <v>4.2717095867692452</v>
      </c>
      <c r="AW3312" s="27">
        <f t="shared" ref="AW3312:AW3375" si="1300">IFERROR((U3312/0.199)/(AA3312/0.161),"")</f>
        <v>5.7826620756068783</v>
      </c>
      <c r="AX3312" s="27">
        <f t="shared" ref="AX3312:AX3375" si="1301">IFERROR((W3312/0.246)/(AA3312/0.161),"")</f>
        <v>2.9424282092672751</v>
      </c>
      <c r="AY3312" s="16">
        <f t="shared" ref="AY3312:AY3375" si="1302">IFERROR(AD3312/AA3312,"")</f>
        <v>0.25963121501481723</v>
      </c>
      <c r="AZ3312" s="16">
        <f t="shared" ref="AZ3312:AZ3375" si="1303">IFERROR(S3312/R3312,"")</f>
        <v>0.19086194086374422</v>
      </c>
      <c r="BA3312" s="27">
        <f t="shared" ref="BA3312:BA3375" si="1304">IFERROR(SUM(O3312:U3312)/SUM(O3312:AB3312),"")</f>
        <v>0.94931025058580543</v>
      </c>
      <c r="BB3312" s="30">
        <f t="shared" ref="BB3312:BB3375" si="1305">IFERROR((L3312/7.25)/(R3312/0.457),"")</f>
        <v>9.4154544466364086E-3</v>
      </c>
      <c r="BC3312" s="16">
        <f t="shared" ref="BC3312:BC3375" si="1306">IFERROR((L3312/7.25)/(M3312/1.57),"")</f>
        <v>7.4881628370725206E-2</v>
      </c>
      <c r="BD3312" s="44"/>
      <c r="BE3312" s="44"/>
    </row>
    <row r="3313" spans="1:57" x14ac:dyDescent="0.25">
      <c r="A3313" s="8">
        <v>3157</v>
      </c>
      <c r="B3313" s="16" t="s">
        <v>525</v>
      </c>
      <c r="C3313" s="8" t="s">
        <v>528</v>
      </c>
      <c r="D3313" s="8" t="s">
        <v>528</v>
      </c>
      <c r="E3313" s="8" t="s">
        <v>527</v>
      </c>
      <c r="F3313" s="8" t="s">
        <v>519</v>
      </c>
      <c r="G3313" s="1"/>
      <c r="H3313" s="1"/>
      <c r="I3313" s="1"/>
      <c r="J3313" s="1"/>
      <c r="K3313" s="1"/>
      <c r="L3313" s="34">
        <v>432.03</v>
      </c>
      <c r="M3313" s="34">
        <v>929.63</v>
      </c>
      <c r="N3313" s="35">
        <v>29.29</v>
      </c>
      <c r="O3313" s="34">
        <v>1459.63</v>
      </c>
      <c r="P3313" s="34">
        <v>3376.57</v>
      </c>
      <c r="Q3313" s="34">
        <v>469.41</v>
      </c>
      <c r="R3313" s="34">
        <v>2138.23</v>
      </c>
      <c r="S3313" s="34">
        <v>409.72</v>
      </c>
      <c r="T3313" s="35">
        <v>58.65</v>
      </c>
      <c r="U3313" s="34">
        <v>333.23</v>
      </c>
      <c r="V3313" s="35">
        <v>40.26</v>
      </c>
      <c r="W3313" s="34">
        <v>207.78</v>
      </c>
      <c r="X3313" s="35">
        <v>35.15</v>
      </c>
      <c r="Y3313" s="35">
        <v>85.71</v>
      </c>
      <c r="Z3313" s="36">
        <v>8.81</v>
      </c>
      <c r="AA3313" s="35">
        <v>49.1</v>
      </c>
      <c r="AB3313" s="36">
        <v>6.32</v>
      </c>
      <c r="AC3313" s="2"/>
      <c r="AD3313" s="35">
        <v>10.55</v>
      </c>
      <c r="AE3313" s="36">
        <v>3.67</v>
      </c>
      <c r="AF3313" s="17">
        <f t="shared" si="1284"/>
        <v>8678.57</v>
      </c>
      <c r="AG3313" s="27">
        <f t="shared" si="1285"/>
        <v>20.19476569817904</v>
      </c>
      <c r="AH3313" s="28">
        <f t="shared" si="1286"/>
        <v>18.061743354275823</v>
      </c>
      <c r="AI3313" s="28">
        <f t="shared" si="1287"/>
        <v>1.3163040466590425</v>
      </c>
      <c r="AJ3313" s="27">
        <f t="shared" si="1288"/>
        <v>2.074370641512512</v>
      </c>
      <c r="AK3313" s="27">
        <f t="shared" si="1289"/>
        <v>0.46473328098275657</v>
      </c>
      <c r="AL3313" s="27">
        <f t="shared" si="1290"/>
        <v>2.8746594005449593</v>
      </c>
      <c r="AM3313" s="27">
        <f t="shared" si="1291"/>
        <v>0.98688349344957893</v>
      </c>
      <c r="AN3313" s="27">
        <f t="shared" si="1292"/>
        <v>0.46720778896711107</v>
      </c>
      <c r="AO3313" s="27">
        <f t="shared" si="1293"/>
        <v>0.85321481432720181</v>
      </c>
      <c r="AP3313" s="29">
        <f t="shared" si="1294"/>
        <v>26.4475106685633</v>
      </c>
      <c r="AQ3313" s="27">
        <f t="shared" si="1295"/>
        <v>0.9197669315309277</v>
      </c>
      <c r="AR3313" s="29">
        <f t="shared" si="1296"/>
        <v>18.933401221995926</v>
      </c>
      <c r="AS3313" s="29">
        <f t="shared" si="1297"/>
        <v>8.7989816700610994</v>
      </c>
      <c r="AT3313" s="29">
        <f t="shared" si="1298"/>
        <v>40.950710900473929</v>
      </c>
      <c r="AU3313" s="29">
        <f t="shared" si="1283"/>
        <v>4.0548766778334855</v>
      </c>
      <c r="AV3313" s="27">
        <f t="shared" si="1299"/>
        <v>4.3802478768418212</v>
      </c>
      <c r="AW3313" s="27">
        <f t="shared" si="1300"/>
        <v>5.4907971630044319</v>
      </c>
      <c r="AX3313" s="27">
        <f t="shared" si="1301"/>
        <v>2.7695742884109089</v>
      </c>
      <c r="AY3313" s="16">
        <f t="shared" si="1302"/>
        <v>0.21486761710794297</v>
      </c>
      <c r="AZ3313" s="16">
        <f t="shared" si="1303"/>
        <v>0.1916164304120698</v>
      </c>
      <c r="BA3313" s="27">
        <f t="shared" si="1304"/>
        <v>0.95009200824559814</v>
      </c>
      <c r="BB3313" s="30">
        <f t="shared" si="1305"/>
        <v>1.273613576940128E-2</v>
      </c>
      <c r="BC3313" s="16">
        <f t="shared" si="1306"/>
        <v>0.10063879326109348</v>
      </c>
      <c r="BD3313" s="44"/>
      <c r="BE3313" s="44"/>
    </row>
    <row r="3314" spans="1:57" x14ac:dyDescent="0.25">
      <c r="A3314" s="8">
        <v>3158</v>
      </c>
      <c r="B3314" s="16" t="s">
        <v>525</v>
      </c>
      <c r="C3314" s="8" t="s">
        <v>528</v>
      </c>
      <c r="D3314" s="8" t="s">
        <v>528</v>
      </c>
      <c r="E3314" s="8" t="s">
        <v>527</v>
      </c>
      <c r="F3314" s="8" t="s">
        <v>519</v>
      </c>
      <c r="G3314" s="1"/>
      <c r="H3314" s="1"/>
      <c r="I3314" s="1"/>
      <c r="J3314" s="1"/>
      <c r="K3314" s="1"/>
      <c r="L3314" s="34">
        <v>670.21</v>
      </c>
      <c r="M3314" s="34">
        <v>1165.68</v>
      </c>
      <c r="N3314" s="35">
        <v>37.76</v>
      </c>
      <c r="O3314" s="34">
        <v>1736.97</v>
      </c>
      <c r="P3314" s="34">
        <v>4058.35</v>
      </c>
      <c r="Q3314" s="34">
        <v>571.42999999999995</v>
      </c>
      <c r="R3314" s="34">
        <v>2660.46</v>
      </c>
      <c r="S3314" s="34">
        <v>501.27</v>
      </c>
      <c r="T3314" s="35">
        <v>94.92</v>
      </c>
      <c r="U3314" s="34">
        <v>406.57</v>
      </c>
      <c r="V3314" s="35">
        <v>50</v>
      </c>
      <c r="W3314" s="34">
        <v>258.18</v>
      </c>
      <c r="X3314" s="35">
        <v>45.82</v>
      </c>
      <c r="Y3314" s="34">
        <v>107.08</v>
      </c>
      <c r="Z3314" s="35">
        <v>11.67</v>
      </c>
      <c r="AA3314" s="35">
        <v>59.44</v>
      </c>
      <c r="AB3314" s="36">
        <v>8.01</v>
      </c>
      <c r="AC3314" s="2"/>
      <c r="AD3314" s="35">
        <v>20.239999999999998</v>
      </c>
      <c r="AE3314" s="36">
        <v>6.07</v>
      </c>
      <c r="AF3314" s="17">
        <f t="shared" si="1284"/>
        <v>10570.17</v>
      </c>
      <c r="AG3314" s="27">
        <f t="shared" si="1285"/>
        <v>19.85139572720923</v>
      </c>
      <c r="AH3314" s="28">
        <f t="shared" si="1286"/>
        <v>17.932304279858343</v>
      </c>
      <c r="AI3314" s="28">
        <f t="shared" si="1287"/>
        <v>1.2589353777880041</v>
      </c>
      <c r="AJ3314" s="27">
        <f t="shared" si="1288"/>
        <v>2.0176756102790057</v>
      </c>
      <c r="AK3314" s="27">
        <f t="shared" si="1289"/>
        <v>0.57495195937135402</v>
      </c>
      <c r="AL3314" s="27">
        <f t="shared" si="1290"/>
        <v>3.3344316309719928</v>
      </c>
      <c r="AM3314" s="27">
        <f t="shared" si="1291"/>
        <v>0.98550653386501152</v>
      </c>
      <c r="AN3314" s="27">
        <f t="shared" si="1292"/>
        <v>0.61888776113837773</v>
      </c>
      <c r="AO3314" s="27">
        <f t="shared" si="1293"/>
        <v>0.8325782388112416</v>
      </c>
      <c r="AP3314" s="29">
        <f t="shared" si="1294"/>
        <v>25.440419030990835</v>
      </c>
      <c r="AQ3314" s="27">
        <f t="shared" si="1295"/>
        <v>0.88474323509050923</v>
      </c>
      <c r="AR3314" s="29">
        <f t="shared" si="1296"/>
        <v>19.611036339165548</v>
      </c>
      <c r="AS3314" s="29">
        <f t="shared" si="1297"/>
        <v>11.275403768506058</v>
      </c>
      <c r="AT3314" s="29">
        <f t="shared" si="1298"/>
        <v>33.113142292490124</v>
      </c>
      <c r="AU3314" s="29">
        <f t="shared" si="1283"/>
        <v>5.1778793382162167</v>
      </c>
      <c r="AV3314" s="27">
        <f t="shared" si="1299"/>
        <v>4.2722532405243872</v>
      </c>
      <c r="AW3314" s="27">
        <f t="shared" si="1300"/>
        <v>5.533874791183373</v>
      </c>
      <c r="AX3314" s="27">
        <f t="shared" si="1301"/>
        <v>2.8427231395463348</v>
      </c>
      <c r="AY3314" s="16">
        <f t="shared" si="1302"/>
        <v>0.34051144010767159</v>
      </c>
      <c r="AZ3314" s="16">
        <f t="shared" si="1303"/>
        <v>0.18841478541304887</v>
      </c>
      <c r="BA3314" s="27">
        <f t="shared" si="1304"/>
        <v>0.94889391561346692</v>
      </c>
      <c r="BB3314" s="30">
        <f t="shared" si="1305"/>
        <v>1.5879336915291028E-2</v>
      </c>
      <c r="BC3314" s="16">
        <f t="shared" si="1306"/>
        <v>0.12450683809834839</v>
      </c>
      <c r="BD3314" s="44"/>
      <c r="BE3314" s="44"/>
    </row>
    <row r="3315" spans="1:57" x14ac:dyDescent="0.25">
      <c r="A3315" s="8">
        <v>3159</v>
      </c>
      <c r="B3315" s="16" t="s">
        <v>525</v>
      </c>
      <c r="C3315" s="8" t="s">
        <v>528</v>
      </c>
      <c r="D3315" s="8" t="s">
        <v>528</v>
      </c>
      <c r="E3315" s="8" t="s">
        <v>527</v>
      </c>
      <c r="F3315" s="8" t="s">
        <v>519</v>
      </c>
      <c r="G3315" s="1"/>
      <c r="H3315" s="1"/>
      <c r="I3315" s="1"/>
      <c r="J3315" s="1"/>
      <c r="K3315" s="1"/>
      <c r="L3315" s="34">
        <v>482.16</v>
      </c>
      <c r="M3315" s="34">
        <v>957.08</v>
      </c>
      <c r="N3315" s="35">
        <v>27.47</v>
      </c>
      <c r="O3315" s="34">
        <v>1503.07</v>
      </c>
      <c r="P3315" s="34">
        <v>3503.01</v>
      </c>
      <c r="Q3315" s="34">
        <v>483.21</v>
      </c>
      <c r="R3315" s="34">
        <v>2242.64</v>
      </c>
      <c r="S3315" s="34">
        <v>413.97</v>
      </c>
      <c r="T3315" s="35">
        <v>60.57</v>
      </c>
      <c r="U3315" s="34">
        <v>338.07</v>
      </c>
      <c r="V3315" s="35">
        <v>41.47</v>
      </c>
      <c r="W3315" s="34">
        <v>212.11</v>
      </c>
      <c r="X3315" s="35">
        <v>37.85</v>
      </c>
      <c r="Y3315" s="35">
        <v>88.03</v>
      </c>
      <c r="Z3315" s="36">
        <v>9.25</v>
      </c>
      <c r="AA3315" s="35">
        <v>47.5</v>
      </c>
      <c r="AB3315" s="36">
        <v>6.64</v>
      </c>
      <c r="AC3315" s="2"/>
      <c r="AD3315" s="35">
        <v>10.47</v>
      </c>
      <c r="AE3315" s="36">
        <v>3.41</v>
      </c>
      <c r="AF3315" s="17">
        <f t="shared" si="1284"/>
        <v>8987.3900000000012</v>
      </c>
      <c r="AG3315" s="27">
        <f t="shared" si="1285"/>
        <v>21.496270930490788</v>
      </c>
      <c r="AH3315" s="28">
        <f t="shared" si="1286"/>
        <v>19.369266248819443</v>
      </c>
      <c r="AI3315" s="28">
        <f t="shared" si="1287"/>
        <v>1.2923718707954355</v>
      </c>
      <c r="AJ3315" s="27">
        <f t="shared" si="1288"/>
        <v>2.1141757046541931</v>
      </c>
      <c r="AK3315" s="27">
        <f t="shared" si="1289"/>
        <v>0.50378233794458149</v>
      </c>
      <c r="AL3315" s="27">
        <f t="shared" si="1290"/>
        <v>3.0703812316715542</v>
      </c>
      <c r="AM3315" s="27">
        <f t="shared" si="1291"/>
        <v>0.99442378555987676</v>
      </c>
      <c r="AN3315" s="27">
        <f t="shared" si="1292"/>
        <v>0.47657088733666658</v>
      </c>
      <c r="AO3315" s="27">
        <f t="shared" si="1293"/>
        <v>0.82885731141610475</v>
      </c>
      <c r="AP3315" s="29">
        <f t="shared" si="1294"/>
        <v>25.286129458388377</v>
      </c>
      <c r="AQ3315" s="27">
        <f t="shared" si="1295"/>
        <v>0.87937749581401603</v>
      </c>
      <c r="AR3315" s="29">
        <f t="shared" si="1296"/>
        <v>20.149052631578947</v>
      </c>
      <c r="AS3315" s="29">
        <f t="shared" si="1297"/>
        <v>10.150736842105264</v>
      </c>
      <c r="AT3315" s="29">
        <f t="shared" si="1298"/>
        <v>46.051575931232094</v>
      </c>
      <c r="AU3315" s="29">
        <f t="shared" si="1283"/>
        <v>3.9858064585161253</v>
      </c>
      <c r="AV3315" s="27">
        <f t="shared" si="1299"/>
        <v>4.4460318868873312</v>
      </c>
      <c r="AW3315" s="27">
        <f t="shared" si="1300"/>
        <v>5.7581877810103155</v>
      </c>
      <c r="AX3315" s="27">
        <f t="shared" si="1301"/>
        <v>2.9225254599914425</v>
      </c>
      <c r="AY3315" s="16">
        <f t="shared" si="1302"/>
        <v>0.22042105263157896</v>
      </c>
      <c r="AZ3315" s="16">
        <f t="shared" si="1303"/>
        <v>0.18459048264545361</v>
      </c>
      <c r="BA3315" s="27">
        <f t="shared" si="1304"/>
        <v>0.9507254052622619</v>
      </c>
      <c r="BB3315" s="30">
        <f t="shared" si="1305"/>
        <v>1.3552200177869188E-2</v>
      </c>
      <c r="BC3315" s="16">
        <f t="shared" si="1306"/>
        <v>0.10909493387213695</v>
      </c>
      <c r="BD3315" s="44"/>
      <c r="BE3315" s="44"/>
    </row>
    <row r="3316" spans="1:57" x14ac:dyDescent="0.25">
      <c r="A3316" s="8">
        <v>3160</v>
      </c>
      <c r="B3316" s="16" t="s">
        <v>525</v>
      </c>
      <c r="C3316" s="8" t="s">
        <v>528</v>
      </c>
      <c r="D3316" s="8" t="s">
        <v>528</v>
      </c>
      <c r="E3316" s="8" t="s">
        <v>527</v>
      </c>
      <c r="F3316" s="8" t="s">
        <v>519</v>
      </c>
      <c r="G3316" s="1"/>
      <c r="H3316" s="1"/>
      <c r="I3316" s="1"/>
      <c r="J3316" s="1"/>
      <c r="K3316" s="1"/>
      <c r="L3316" s="34">
        <v>520.14</v>
      </c>
      <c r="M3316" s="34">
        <v>1018.92</v>
      </c>
      <c r="N3316" s="35">
        <v>31.81</v>
      </c>
      <c r="O3316" s="34">
        <v>1613.32</v>
      </c>
      <c r="P3316" s="34">
        <v>3728</v>
      </c>
      <c r="Q3316" s="34">
        <v>523.86</v>
      </c>
      <c r="R3316" s="34">
        <v>2395.75</v>
      </c>
      <c r="S3316" s="34">
        <v>453.16</v>
      </c>
      <c r="T3316" s="35">
        <v>66.709999999999994</v>
      </c>
      <c r="U3316" s="34">
        <v>368.46</v>
      </c>
      <c r="V3316" s="35">
        <v>44.5</v>
      </c>
      <c r="W3316" s="34">
        <v>223.31</v>
      </c>
      <c r="X3316" s="35">
        <v>39.14</v>
      </c>
      <c r="Y3316" s="35">
        <v>93.19</v>
      </c>
      <c r="Z3316" s="35">
        <v>10.26</v>
      </c>
      <c r="AA3316" s="35">
        <v>51.24</v>
      </c>
      <c r="AB3316" s="36">
        <v>6.78</v>
      </c>
      <c r="AC3316" s="2"/>
      <c r="AD3316" s="35">
        <v>13.3</v>
      </c>
      <c r="AE3316" s="36">
        <v>4.33</v>
      </c>
      <c r="AF3316" s="17">
        <f t="shared" si="1284"/>
        <v>9617.6799999999985</v>
      </c>
      <c r="AG3316" s="27">
        <f t="shared" si="1285"/>
        <v>21.38892347421088</v>
      </c>
      <c r="AH3316" s="28">
        <f t="shared" si="1286"/>
        <v>19.108745843696237</v>
      </c>
      <c r="AI3316" s="28">
        <f t="shared" si="1287"/>
        <v>1.2985147133351034</v>
      </c>
      <c r="AJ3316" s="27">
        <f t="shared" si="1288"/>
        <v>2.0730018514152655</v>
      </c>
      <c r="AK3316" s="27">
        <f t="shared" si="1289"/>
        <v>0.51048168649157932</v>
      </c>
      <c r="AL3316" s="27">
        <f t="shared" si="1290"/>
        <v>3.0715935334872979</v>
      </c>
      <c r="AM3316" s="27">
        <f t="shared" si="1291"/>
        <v>0.98106032349704542</v>
      </c>
      <c r="AN3316" s="27">
        <f t="shared" si="1292"/>
        <v>0.48053792558431829</v>
      </c>
      <c r="AO3316" s="27">
        <f t="shared" si="1293"/>
        <v>0.84882546247770829</v>
      </c>
      <c r="AP3316" s="29">
        <f t="shared" si="1294"/>
        <v>26.032703117015839</v>
      </c>
      <c r="AQ3316" s="27">
        <f t="shared" si="1295"/>
        <v>0.90534114024781187</v>
      </c>
      <c r="AR3316" s="29">
        <f t="shared" si="1296"/>
        <v>19.885245901639344</v>
      </c>
      <c r="AS3316" s="29">
        <f t="shared" si="1297"/>
        <v>10.151053864168617</v>
      </c>
      <c r="AT3316" s="29">
        <f t="shared" si="1298"/>
        <v>39.108270676691724</v>
      </c>
      <c r="AU3316" s="29">
        <f t="shared" si="1283"/>
        <v>4.2992030682657694</v>
      </c>
      <c r="AV3316" s="27">
        <f t="shared" si="1299"/>
        <v>4.3785485534386366</v>
      </c>
      <c r="AW3316" s="27">
        <f t="shared" si="1300"/>
        <v>5.8177362220940765</v>
      </c>
      <c r="AX3316" s="27">
        <f t="shared" si="1301"/>
        <v>2.8522646496956772</v>
      </c>
      <c r="AY3316" s="16">
        <f t="shared" si="1302"/>
        <v>0.25956284153005466</v>
      </c>
      <c r="AZ3316" s="16">
        <f t="shared" si="1303"/>
        <v>0.18915162266513619</v>
      </c>
      <c r="BA3316" s="27">
        <f t="shared" si="1304"/>
        <v>0.95129594663162009</v>
      </c>
      <c r="BB3316" s="30">
        <f t="shared" si="1305"/>
        <v>1.3685382807917758E-2</v>
      </c>
      <c r="BC3316" s="16">
        <f t="shared" si="1306"/>
        <v>0.1105456893505903</v>
      </c>
      <c r="BD3316" s="44"/>
      <c r="BE3316" s="44"/>
    </row>
    <row r="3317" spans="1:57" x14ac:dyDescent="0.25">
      <c r="A3317" s="8">
        <v>3161</v>
      </c>
      <c r="B3317" s="16" t="s">
        <v>525</v>
      </c>
      <c r="C3317" s="8" t="s">
        <v>528</v>
      </c>
      <c r="D3317" s="8" t="s">
        <v>528</v>
      </c>
      <c r="E3317" s="8" t="s">
        <v>527</v>
      </c>
      <c r="F3317" s="8" t="s">
        <v>519</v>
      </c>
      <c r="G3317" s="1"/>
      <c r="H3317" s="1"/>
      <c r="I3317" s="1"/>
      <c r="J3317" s="1"/>
      <c r="K3317" s="1"/>
      <c r="L3317" s="34">
        <v>509.07</v>
      </c>
      <c r="M3317" s="34">
        <v>1552.19</v>
      </c>
      <c r="N3317" s="35">
        <v>47.81</v>
      </c>
      <c r="O3317" s="34">
        <v>2314.4</v>
      </c>
      <c r="P3317" s="34">
        <v>5608.38</v>
      </c>
      <c r="Q3317" s="34">
        <v>780.69</v>
      </c>
      <c r="R3317" s="34">
        <v>3587.91</v>
      </c>
      <c r="S3317" s="34">
        <v>683.24</v>
      </c>
      <c r="T3317" s="35">
        <v>100.84</v>
      </c>
      <c r="U3317" s="34">
        <v>554.41999999999996</v>
      </c>
      <c r="V3317" s="35">
        <v>67.95</v>
      </c>
      <c r="W3317" s="34">
        <v>355.93</v>
      </c>
      <c r="X3317" s="35">
        <v>61.07</v>
      </c>
      <c r="Y3317" s="34">
        <v>144.96</v>
      </c>
      <c r="Z3317" s="35">
        <v>15.76</v>
      </c>
      <c r="AA3317" s="35">
        <v>80.02</v>
      </c>
      <c r="AB3317" s="35">
        <v>10.61</v>
      </c>
      <c r="AC3317" s="2"/>
      <c r="AD3317" s="35">
        <v>46.17</v>
      </c>
      <c r="AE3317" s="36">
        <v>11.29</v>
      </c>
      <c r="AF3317" s="17">
        <f t="shared" si="1284"/>
        <v>14366.180000000002</v>
      </c>
      <c r="AG3317" s="27">
        <f t="shared" si="1285"/>
        <v>19.647957209009991</v>
      </c>
      <c r="AH3317" s="28">
        <f t="shared" si="1286"/>
        <v>18.407901695049325</v>
      </c>
      <c r="AI3317" s="28">
        <f t="shared" si="1287"/>
        <v>1.2438406163069893</v>
      </c>
      <c r="AJ3317" s="27">
        <f t="shared" si="1288"/>
        <v>1.9724040109708103</v>
      </c>
      <c r="AK3317" s="27">
        <f t="shared" si="1289"/>
        <v>0.32796886979042511</v>
      </c>
      <c r="AL3317" s="27">
        <f t="shared" si="1290"/>
        <v>4.0894596988485388</v>
      </c>
      <c r="AM3317" s="27">
        <f t="shared" si="1291"/>
        <v>1.0094076689661025</v>
      </c>
      <c r="AN3317" s="27">
        <f t="shared" si="1292"/>
        <v>0.48226354842331359</v>
      </c>
      <c r="AO3317" s="27">
        <f t="shared" si="1293"/>
        <v>0.82347440854316867</v>
      </c>
      <c r="AP3317" s="29">
        <f t="shared" si="1294"/>
        <v>25.41657114786311</v>
      </c>
      <c r="AQ3317" s="27">
        <f t="shared" si="1295"/>
        <v>0.88391387558810552</v>
      </c>
      <c r="AR3317" s="29">
        <f t="shared" si="1296"/>
        <v>19.397525618595353</v>
      </c>
      <c r="AS3317" s="29">
        <f t="shared" si="1297"/>
        <v>6.3617845538615345</v>
      </c>
      <c r="AT3317" s="29">
        <f t="shared" si="1298"/>
        <v>11.025990903183885</v>
      </c>
      <c r="AU3317" s="29">
        <f t="shared" si="1283"/>
        <v>4.152830116030489</v>
      </c>
      <c r="AV3317" s="27">
        <f t="shared" si="1299"/>
        <v>4.1744525810757196</v>
      </c>
      <c r="AW3317" s="27">
        <f t="shared" si="1300"/>
        <v>5.6054843073151304</v>
      </c>
      <c r="AX3317" s="27">
        <f t="shared" si="1301"/>
        <v>2.9110979368978898</v>
      </c>
      <c r="AY3317" s="16">
        <f t="shared" si="1302"/>
        <v>0.57698075481129718</v>
      </c>
      <c r="AZ3317" s="16">
        <f t="shared" si="1303"/>
        <v>0.19042841096905999</v>
      </c>
      <c r="BA3317" s="27">
        <f t="shared" si="1304"/>
        <v>0.94874768379624919</v>
      </c>
      <c r="BB3317" s="30">
        <f t="shared" si="1305"/>
        <v>8.9436368632242833E-3</v>
      </c>
      <c r="BC3317" s="16">
        <f t="shared" si="1306"/>
        <v>7.1022224216685165E-2</v>
      </c>
      <c r="BD3317" s="44"/>
      <c r="BE3317" s="44"/>
    </row>
    <row r="3318" spans="1:57" x14ac:dyDescent="0.25">
      <c r="A3318" s="8">
        <v>3162</v>
      </c>
      <c r="B3318" s="16" t="s">
        <v>525</v>
      </c>
      <c r="C3318" s="8" t="s">
        <v>528</v>
      </c>
      <c r="D3318" s="8" t="s">
        <v>528</v>
      </c>
      <c r="E3318" s="8" t="s">
        <v>527</v>
      </c>
      <c r="F3318" s="8" t="s">
        <v>519</v>
      </c>
      <c r="G3318" s="1"/>
      <c r="H3318" s="1"/>
      <c r="I3318" s="1"/>
      <c r="J3318" s="1"/>
      <c r="K3318" s="1"/>
      <c r="L3318" s="34">
        <v>473.75</v>
      </c>
      <c r="M3318" s="34">
        <v>947.68</v>
      </c>
      <c r="N3318" s="35">
        <v>31.08</v>
      </c>
      <c r="O3318" s="34">
        <v>1515.72</v>
      </c>
      <c r="P3318" s="34">
        <v>3488.12</v>
      </c>
      <c r="Q3318" s="34">
        <v>483.74</v>
      </c>
      <c r="R3318" s="34">
        <v>2208.89</v>
      </c>
      <c r="S3318" s="34">
        <v>416.96</v>
      </c>
      <c r="T3318" s="35">
        <v>55.66</v>
      </c>
      <c r="U3318" s="34">
        <v>339.83</v>
      </c>
      <c r="V3318" s="35">
        <v>40.96</v>
      </c>
      <c r="W3318" s="34">
        <v>210.51</v>
      </c>
      <c r="X3318" s="35">
        <v>36.450000000000003</v>
      </c>
      <c r="Y3318" s="35">
        <v>88.06</v>
      </c>
      <c r="Z3318" s="36">
        <v>9.18</v>
      </c>
      <c r="AA3318" s="35">
        <v>48.92</v>
      </c>
      <c r="AB3318" s="36">
        <v>6.45</v>
      </c>
      <c r="AC3318" s="2"/>
      <c r="AD3318" s="35">
        <v>10.98</v>
      </c>
      <c r="AE3318" s="36">
        <v>3.56</v>
      </c>
      <c r="AF3318" s="17">
        <f t="shared" si="1284"/>
        <v>8949.4500000000007</v>
      </c>
      <c r="AG3318" s="27">
        <f t="shared" si="1285"/>
        <v>21.047962573874162</v>
      </c>
      <c r="AH3318" s="28">
        <f t="shared" si="1286"/>
        <v>18.727093140046872</v>
      </c>
      <c r="AI3318" s="28">
        <f t="shared" si="1287"/>
        <v>1.3231611661759664</v>
      </c>
      <c r="AJ3318" s="27">
        <f t="shared" si="1288"/>
        <v>2.1166805910411224</v>
      </c>
      <c r="AK3318" s="27">
        <f t="shared" si="1289"/>
        <v>0.4999050312341719</v>
      </c>
      <c r="AL3318" s="27">
        <f t="shared" si="1290"/>
        <v>3.0842696629213484</v>
      </c>
      <c r="AM3318" s="27">
        <f t="shared" si="1291"/>
        <v>0.98551584951871607</v>
      </c>
      <c r="AN3318" s="27">
        <f t="shared" si="1292"/>
        <v>0.4352340192079428</v>
      </c>
      <c r="AO3318" s="27">
        <f t="shared" si="1293"/>
        <v>0.84466997004773592</v>
      </c>
      <c r="AP3318" s="29">
        <f t="shared" si="1294"/>
        <v>25.999451303155002</v>
      </c>
      <c r="AQ3318" s="27">
        <f t="shared" si="1295"/>
        <v>0.90418473958742884</v>
      </c>
      <c r="AR3318" s="29">
        <f t="shared" si="1296"/>
        <v>19.372035977105476</v>
      </c>
      <c r="AS3318" s="29">
        <f t="shared" si="1297"/>
        <v>9.6841782502044147</v>
      </c>
      <c r="AT3318" s="29">
        <f t="shared" si="1298"/>
        <v>43.146630236794167</v>
      </c>
      <c r="AU3318" s="29">
        <f t="shared" si="1283"/>
        <v>3.7705977115948612</v>
      </c>
      <c r="AV3318" s="27">
        <f t="shared" si="1299"/>
        <v>4.460230115057529</v>
      </c>
      <c r="AW3318" s="27">
        <f t="shared" si="1300"/>
        <v>5.6201520686013877</v>
      </c>
      <c r="AX3318" s="27">
        <f t="shared" si="1301"/>
        <v>2.8162879165586423</v>
      </c>
      <c r="AY3318" s="16">
        <f t="shared" si="1302"/>
        <v>0.22444807849550286</v>
      </c>
      <c r="AZ3318" s="16">
        <f t="shared" si="1303"/>
        <v>0.18876449257319286</v>
      </c>
      <c r="BA3318" s="27">
        <f t="shared" si="1304"/>
        <v>0.95077574599556391</v>
      </c>
      <c r="BB3318" s="30">
        <f t="shared" si="1305"/>
        <v>1.3519272669484017E-2</v>
      </c>
      <c r="BC3318" s="16">
        <f t="shared" si="1306"/>
        <v>0.10825529641898618</v>
      </c>
      <c r="BD3318" s="44"/>
      <c r="BE3318" s="44"/>
    </row>
    <row r="3319" spans="1:57" x14ac:dyDescent="0.25">
      <c r="A3319" s="8">
        <v>3163</v>
      </c>
      <c r="B3319" s="16" t="s">
        <v>525</v>
      </c>
      <c r="C3319" s="8" t="s">
        <v>528</v>
      </c>
      <c r="D3319" s="8" t="s">
        <v>528</v>
      </c>
      <c r="E3319" s="8" t="s">
        <v>527</v>
      </c>
      <c r="F3319" s="8" t="s">
        <v>519</v>
      </c>
      <c r="G3319" s="1"/>
      <c r="H3319" s="1"/>
      <c r="I3319" s="1"/>
      <c r="J3319" s="1"/>
      <c r="K3319" s="1"/>
      <c r="L3319" s="34">
        <v>480.82</v>
      </c>
      <c r="M3319" s="34">
        <v>1177.42</v>
      </c>
      <c r="N3319" s="35">
        <v>36.229999999999997</v>
      </c>
      <c r="O3319" s="34">
        <v>1688.97</v>
      </c>
      <c r="P3319" s="34">
        <v>3953.22</v>
      </c>
      <c r="Q3319" s="34">
        <v>558.36</v>
      </c>
      <c r="R3319" s="34">
        <v>2577.42</v>
      </c>
      <c r="S3319" s="34">
        <v>494.87</v>
      </c>
      <c r="T3319" s="35">
        <v>87.06</v>
      </c>
      <c r="U3319" s="34">
        <v>409.51</v>
      </c>
      <c r="V3319" s="35">
        <v>49.37</v>
      </c>
      <c r="W3319" s="34">
        <v>255.54</v>
      </c>
      <c r="X3319" s="35">
        <v>43.7</v>
      </c>
      <c r="Y3319" s="34">
        <v>105.21</v>
      </c>
      <c r="Z3319" s="35">
        <v>11.19</v>
      </c>
      <c r="AA3319" s="35">
        <v>57.59</v>
      </c>
      <c r="AB3319" s="36">
        <v>7.43</v>
      </c>
      <c r="AC3319" s="2"/>
      <c r="AD3319" s="35">
        <v>17.62</v>
      </c>
      <c r="AE3319" s="36">
        <v>5.34</v>
      </c>
      <c r="AF3319" s="17">
        <f t="shared" si="1284"/>
        <v>10299.440000000002</v>
      </c>
      <c r="AG3319" s="27">
        <f t="shared" si="1285"/>
        <v>19.922892291866773</v>
      </c>
      <c r="AH3319" s="28">
        <f t="shared" si="1286"/>
        <v>18.02890319627382</v>
      </c>
      <c r="AI3319" s="28">
        <f t="shared" si="1287"/>
        <v>1.2635853889410951</v>
      </c>
      <c r="AJ3319" s="27">
        <f t="shared" si="1288"/>
        <v>1.9872913817284326</v>
      </c>
      <c r="AK3319" s="27">
        <f t="shared" si="1289"/>
        <v>0.40836744746989179</v>
      </c>
      <c r="AL3319" s="27">
        <f t="shared" si="1290"/>
        <v>3.2996254681647943</v>
      </c>
      <c r="AM3319" s="27">
        <f t="shared" si="1291"/>
        <v>0.98485105253636285</v>
      </c>
      <c r="AN3319" s="27">
        <f t="shared" si="1292"/>
        <v>0.56924408981594066</v>
      </c>
      <c r="AO3319" s="27">
        <f t="shared" si="1293"/>
        <v>0.87206434854098869</v>
      </c>
      <c r="AP3319" s="29">
        <f t="shared" si="1294"/>
        <v>26.943249427917621</v>
      </c>
      <c r="AQ3319" s="27">
        <f t="shared" si="1295"/>
        <v>0.93700727309828158</v>
      </c>
      <c r="AR3319" s="29">
        <f t="shared" si="1296"/>
        <v>20.444868900850842</v>
      </c>
      <c r="AS3319" s="29">
        <f t="shared" si="1297"/>
        <v>8.3490189268970294</v>
      </c>
      <c r="AT3319" s="29">
        <f t="shared" si="1298"/>
        <v>27.288308740068103</v>
      </c>
      <c r="AU3319" s="29">
        <f t="shared" si="1283"/>
        <v>5.1198420306519825</v>
      </c>
      <c r="AV3319" s="27">
        <f t="shared" si="1299"/>
        <v>4.1243681472979903</v>
      </c>
      <c r="AW3319" s="27">
        <f t="shared" si="1300"/>
        <v>5.7529451389609951</v>
      </c>
      <c r="AX3319" s="27">
        <f t="shared" si="1301"/>
        <v>2.9040399120782312</v>
      </c>
      <c r="AY3319" s="16">
        <f t="shared" si="1302"/>
        <v>0.30595589512068067</v>
      </c>
      <c r="AZ3319" s="16">
        <f t="shared" si="1303"/>
        <v>0.19200207959897883</v>
      </c>
      <c r="BA3319" s="27">
        <f t="shared" si="1304"/>
        <v>0.94853797876389379</v>
      </c>
      <c r="BB3319" s="30">
        <f t="shared" si="1305"/>
        <v>1.1759138983945185E-2</v>
      </c>
      <c r="BC3319" s="16">
        <f t="shared" si="1306"/>
        <v>8.843267483141104E-2</v>
      </c>
      <c r="BD3319" s="44"/>
      <c r="BE3319" s="44"/>
    </row>
    <row r="3320" spans="1:57" x14ac:dyDescent="0.25">
      <c r="A3320" s="8">
        <v>3164</v>
      </c>
      <c r="B3320" s="16" t="s">
        <v>525</v>
      </c>
      <c r="C3320" s="8" t="s">
        <v>528</v>
      </c>
      <c r="D3320" s="8" t="s">
        <v>528</v>
      </c>
      <c r="E3320" s="8" t="s">
        <v>527</v>
      </c>
      <c r="F3320" s="8" t="s">
        <v>519</v>
      </c>
      <c r="G3320" s="1"/>
      <c r="H3320" s="1"/>
      <c r="I3320" s="1"/>
      <c r="J3320" s="1"/>
      <c r="K3320" s="1"/>
      <c r="L3320" s="34">
        <v>408.03</v>
      </c>
      <c r="M3320" s="34">
        <v>1055.8499999999999</v>
      </c>
      <c r="N3320" s="35">
        <v>29.44</v>
      </c>
      <c r="O3320" s="34">
        <v>1660.12</v>
      </c>
      <c r="P3320" s="34">
        <v>3892.6</v>
      </c>
      <c r="Q3320" s="34">
        <v>541.86</v>
      </c>
      <c r="R3320" s="34">
        <v>2507.64</v>
      </c>
      <c r="S3320" s="34">
        <v>466.09</v>
      </c>
      <c r="T3320" s="35">
        <v>62.27</v>
      </c>
      <c r="U3320" s="34">
        <v>380.86</v>
      </c>
      <c r="V3320" s="35">
        <v>45.85</v>
      </c>
      <c r="W3320" s="34">
        <v>235.51</v>
      </c>
      <c r="X3320" s="35">
        <v>42.12</v>
      </c>
      <c r="Y3320" s="35">
        <v>96.9</v>
      </c>
      <c r="Z3320" s="35">
        <v>10.08</v>
      </c>
      <c r="AA3320" s="35">
        <v>55.48</v>
      </c>
      <c r="AB3320" s="35">
        <v>6.87</v>
      </c>
      <c r="AC3320" s="2"/>
      <c r="AD3320" s="35">
        <v>13.01</v>
      </c>
      <c r="AE3320" s="36">
        <v>4.26</v>
      </c>
      <c r="AF3320" s="17">
        <f t="shared" si="1284"/>
        <v>10004.250000000002</v>
      </c>
      <c r="AG3320" s="27">
        <f t="shared" si="1285"/>
        <v>20.327340372780398</v>
      </c>
      <c r="AH3320" s="28">
        <f t="shared" si="1286"/>
        <v>18.427597911626371</v>
      </c>
      <c r="AI3320" s="28">
        <f t="shared" si="1287"/>
        <v>1.2765626894000963</v>
      </c>
      <c r="AJ3320" s="27">
        <f t="shared" si="1288"/>
        <v>2.0739602907136696</v>
      </c>
      <c r="AK3320" s="27">
        <f t="shared" si="1289"/>
        <v>0.38644693848558037</v>
      </c>
      <c r="AL3320" s="27">
        <f t="shared" si="1290"/>
        <v>3.0539906103286385</v>
      </c>
      <c r="AM3320" s="27">
        <f t="shared" si="1291"/>
        <v>0.99291981509183402</v>
      </c>
      <c r="AN3320" s="27">
        <f t="shared" si="1292"/>
        <v>0.43502977048080688</v>
      </c>
      <c r="AO3320" s="27">
        <f t="shared" si="1293"/>
        <v>0.82223620799724917</v>
      </c>
      <c r="AP3320" s="29">
        <f t="shared" si="1294"/>
        <v>25.067663817663817</v>
      </c>
      <c r="AQ3320" s="27">
        <f t="shared" si="1295"/>
        <v>0.87177990092002833</v>
      </c>
      <c r="AR3320" s="29">
        <f t="shared" si="1296"/>
        <v>19.031182408074983</v>
      </c>
      <c r="AS3320" s="29">
        <f t="shared" si="1297"/>
        <v>7.3545421773612114</v>
      </c>
      <c r="AT3320" s="29">
        <f t="shared" si="1298"/>
        <v>31.362797847809375</v>
      </c>
      <c r="AU3320" s="29">
        <f t="shared" si="1283"/>
        <v>3.9604892691212861</v>
      </c>
      <c r="AV3320" s="27">
        <f t="shared" si="1299"/>
        <v>4.3588720264664174</v>
      </c>
      <c r="AW3320" s="27">
        <f t="shared" si="1300"/>
        <v>5.5539467343929454</v>
      </c>
      <c r="AX3320" s="27">
        <f t="shared" si="1301"/>
        <v>2.7782010363362466</v>
      </c>
      <c r="AY3320" s="16">
        <f t="shared" si="1302"/>
        <v>0.23449891852919971</v>
      </c>
      <c r="AZ3320" s="16">
        <f t="shared" si="1303"/>
        <v>0.18586798743041266</v>
      </c>
      <c r="BA3320" s="27">
        <f t="shared" si="1304"/>
        <v>0.95073993552740077</v>
      </c>
      <c r="BB3320" s="30">
        <f t="shared" si="1305"/>
        <v>1.0256639709049145E-2</v>
      </c>
      <c r="BC3320" s="16">
        <f t="shared" si="1306"/>
        <v>8.3685750816877402E-2</v>
      </c>
      <c r="BD3320" s="44"/>
      <c r="BE3320" s="44"/>
    </row>
    <row r="3321" spans="1:57" x14ac:dyDescent="0.25">
      <c r="A3321" s="8">
        <v>3165</v>
      </c>
      <c r="B3321" s="16" t="s">
        <v>525</v>
      </c>
      <c r="C3321" s="8" t="s">
        <v>528</v>
      </c>
      <c r="D3321" s="8" t="s">
        <v>528</v>
      </c>
      <c r="E3321" s="8" t="s">
        <v>527</v>
      </c>
      <c r="F3321" s="8" t="s">
        <v>519</v>
      </c>
      <c r="G3321" s="1"/>
      <c r="H3321" s="1"/>
      <c r="I3321" s="1"/>
      <c r="J3321" s="1"/>
      <c r="K3321" s="1"/>
      <c r="L3321" s="34">
        <v>477.88</v>
      </c>
      <c r="M3321" s="34">
        <v>983.46</v>
      </c>
      <c r="N3321" s="34">
        <v>28.9</v>
      </c>
      <c r="O3321" s="34">
        <v>1581.03</v>
      </c>
      <c r="P3321" s="34">
        <v>3669.35</v>
      </c>
      <c r="Q3321" s="34">
        <v>512.98</v>
      </c>
      <c r="R3321" s="34">
        <v>2338.5500000000002</v>
      </c>
      <c r="S3321" s="34">
        <v>440.2</v>
      </c>
      <c r="T3321" s="35">
        <v>67.11</v>
      </c>
      <c r="U3321" s="34">
        <v>355.29</v>
      </c>
      <c r="V3321" s="35">
        <v>42.56</v>
      </c>
      <c r="W3321" s="34">
        <v>220.16</v>
      </c>
      <c r="X3321" s="35">
        <v>38.89</v>
      </c>
      <c r="Y3321" s="35">
        <v>90.79</v>
      </c>
      <c r="Z3321" s="35">
        <v>9.99</v>
      </c>
      <c r="AA3321" s="35">
        <v>50.78</v>
      </c>
      <c r="AB3321" s="35">
        <v>6.79</v>
      </c>
      <c r="AC3321" s="2"/>
      <c r="AD3321" s="35">
        <v>12.16</v>
      </c>
      <c r="AE3321" s="36">
        <v>3.91</v>
      </c>
      <c r="AF3321" s="17">
        <f t="shared" si="1284"/>
        <v>9424.470000000003</v>
      </c>
      <c r="AG3321" s="27">
        <f t="shared" si="1285"/>
        <v>21.150709688355327</v>
      </c>
      <c r="AH3321" s="28">
        <f t="shared" si="1286"/>
        <v>18.978498233431228</v>
      </c>
      <c r="AI3321" s="28">
        <f t="shared" si="1287"/>
        <v>1.3036508882898061</v>
      </c>
      <c r="AJ3321" s="27">
        <f t="shared" si="1288"/>
        <v>2.0913215511936465</v>
      </c>
      <c r="AK3321" s="27">
        <f t="shared" si="1289"/>
        <v>0.48591706830984482</v>
      </c>
      <c r="AL3321" s="27">
        <f t="shared" si="1290"/>
        <v>3.1099744245524295</v>
      </c>
      <c r="AM3321" s="27">
        <f t="shared" si="1291"/>
        <v>0.98572677520409235</v>
      </c>
      <c r="AN3321" s="27">
        <f t="shared" si="1292"/>
        <v>0.49949185902150817</v>
      </c>
      <c r="AO3321" s="27">
        <f t="shared" si="1293"/>
        <v>0.82645730943197038</v>
      </c>
      <c r="AP3321" s="29">
        <f t="shared" si="1294"/>
        <v>25.288248907174083</v>
      </c>
      <c r="AQ3321" s="27">
        <f t="shared" si="1295"/>
        <v>0.87945120403293309</v>
      </c>
      <c r="AR3321" s="29">
        <f t="shared" si="1296"/>
        <v>19.367073651043718</v>
      </c>
      <c r="AS3321" s="29">
        <f t="shared" si="1297"/>
        <v>9.4107916502560052</v>
      </c>
      <c r="AT3321" s="29">
        <f t="shared" si="1298"/>
        <v>39.299342105263158</v>
      </c>
      <c r="AU3321" s="29">
        <f t="shared" si="1283"/>
        <v>4.3186118966090028</v>
      </c>
      <c r="AV3321" s="27">
        <f t="shared" si="1299"/>
        <v>4.4499704466773622</v>
      </c>
      <c r="AW3321" s="27">
        <f t="shared" si="1300"/>
        <v>5.6606080817636828</v>
      </c>
      <c r="AX3321" s="27">
        <f t="shared" si="1301"/>
        <v>2.8375040426260898</v>
      </c>
      <c r="AY3321" s="16">
        <f t="shared" si="1302"/>
        <v>0.23946435604568728</v>
      </c>
      <c r="AZ3321" s="16">
        <f t="shared" si="1303"/>
        <v>0.18823630027153576</v>
      </c>
      <c r="BA3321" s="27">
        <f t="shared" si="1304"/>
        <v>0.95119513351944451</v>
      </c>
      <c r="BB3321" s="30">
        <f t="shared" si="1305"/>
        <v>1.2881023976690536E-2</v>
      </c>
      <c r="BC3321" s="16">
        <f t="shared" si="1306"/>
        <v>0.10522617893054573</v>
      </c>
      <c r="BD3321" s="44"/>
      <c r="BE3321" s="44"/>
    </row>
    <row r="3322" spans="1:57" x14ac:dyDescent="0.25">
      <c r="A3322" s="8">
        <v>3166</v>
      </c>
      <c r="B3322" s="16" t="s">
        <v>525</v>
      </c>
      <c r="C3322" s="8" t="s">
        <v>528</v>
      </c>
      <c r="D3322" s="8" t="s">
        <v>528</v>
      </c>
      <c r="E3322" s="8" t="s">
        <v>527</v>
      </c>
      <c r="F3322" s="8" t="s">
        <v>519</v>
      </c>
      <c r="G3322" s="1"/>
      <c r="H3322" s="1"/>
      <c r="I3322" s="1"/>
      <c r="J3322" s="1"/>
      <c r="K3322" s="1"/>
      <c r="L3322" s="34">
        <v>231.37</v>
      </c>
      <c r="M3322" s="34">
        <v>819.49</v>
      </c>
      <c r="N3322" s="36">
        <v>6.81</v>
      </c>
      <c r="O3322" s="34">
        <v>1443.78</v>
      </c>
      <c r="P3322" s="34">
        <v>3197.9</v>
      </c>
      <c r="Q3322" s="34">
        <v>416.37</v>
      </c>
      <c r="R3322" s="34">
        <v>1911.86</v>
      </c>
      <c r="S3322" s="34">
        <v>353.4</v>
      </c>
      <c r="T3322" s="35">
        <v>35.11</v>
      </c>
      <c r="U3322" s="34">
        <v>268.58999999999997</v>
      </c>
      <c r="V3322" s="35">
        <v>34.93</v>
      </c>
      <c r="W3322" s="34">
        <v>180.03</v>
      </c>
      <c r="X3322" s="35">
        <v>32.450000000000003</v>
      </c>
      <c r="Y3322" s="35">
        <v>72.19</v>
      </c>
      <c r="Z3322" s="36">
        <v>8.3800000000000008</v>
      </c>
      <c r="AA3322" s="35">
        <v>45.67</v>
      </c>
      <c r="AB3322" s="36">
        <v>5.61</v>
      </c>
      <c r="AC3322" s="2"/>
      <c r="AD3322" s="36">
        <v>8.1999999999999993</v>
      </c>
      <c r="AE3322" s="36">
        <v>2.33</v>
      </c>
      <c r="AF3322" s="17">
        <f t="shared" si="1284"/>
        <v>8006.2699999999986</v>
      </c>
      <c r="AG3322" s="27">
        <f t="shared" si="1285"/>
        <v>21.475710448927778</v>
      </c>
      <c r="AH3322" s="28">
        <f t="shared" si="1286"/>
        <v>18.390742724510293</v>
      </c>
      <c r="AI3322" s="28">
        <f t="shared" si="1287"/>
        <v>1.4561723774329645</v>
      </c>
      <c r="AJ3322" s="27">
        <f t="shared" si="1288"/>
        <v>2.3788399131761624</v>
      </c>
      <c r="AK3322" s="27">
        <f t="shared" si="1289"/>
        <v>0.28233413464471807</v>
      </c>
      <c r="AL3322" s="27">
        <f t="shared" si="1290"/>
        <v>3.5193133047210297</v>
      </c>
      <c r="AM3322" s="27">
        <f t="shared" si="1291"/>
        <v>0.99784328628989094</v>
      </c>
      <c r="AN3322" s="27">
        <f t="shared" si="1292"/>
        <v>0.335436504564112</v>
      </c>
      <c r="AO3322" s="27">
        <f t="shared" si="1293"/>
        <v>0.83023528005791458</v>
      </c>
      <c r="AP3322" s="29">
        <f t="shared" si="1294"/>
        <v>25.253929121725729</v>
      </c>
      <c r="AQ3322" s="27">
        <f t="shared" si="1295"/>
        <v>0.87825766244982484</v>
      </c>
      <c r="AR3322" s="29">
        <f t="shared" si="1296"/>
        <v>17.943726735274797</v>
      </c>
      <c r="AS3322" s="29">
        <f t="shared" si="1297"/>
        <v>5.0661265601051015</v>
      </c>
      <c r="AT3322" s="29">
        <f t="shared" si="1298"/>
        <v>28.215853658536588</v>
      </c>
      <c r="AU3322" s="29">
        <f t="shared" si="1283"/>
        <v>2.7346054843703986</v>
      </c>
      <c r="AV3322" s="27">
        <f t="shared" si="1299"/>
        <v>5.3754048922149007</v>
      </c>
      <c r="AW3322" s="27">
        <f t="shared" si="1300"/>
        <v>4.7580787669461824</v>
      </c>
      <c r="AX3322" s="27">
        <f t="shared" si="1301"/>
        <v>2.5799104925579583</v>
      </c>
      <c r="AY3322" s="16">
        <f t="shared" si="1302"/>
        <v>0.17954893803372016</v>
      </c>
      <c r="AZ3322" s="16">
        <f t="shared" si="1303"/>
        <v>0.18484617074471979</v>
      </c>
      <c r="BA3322" s="27">
        <f t="shared" si="1304"/>
        <v>0.952629626530207</v>
      </c>
      <c r="BB3322" s="30">
        <f t="shared" si="1305"/>
        <v>7.6283243939734438E-3</v>
      </c>
      <c r="BC3322" s="16">
        <f t="shared" si="1306"/>
        <v>6.1139943640304464E-2</v>
      </c>
      <c r="BD3322" s="44"/>
      <c r="BE3322" s="44"/>
    </row>
    <row r="3323" spans="1:57" x14ac:dyDescent="0.25">
      <c r="A3323" s="8">
        <v>3167</v>
      </c>
      <c r="B3323" s="16" t="s">
        <v>525</v>
      </c>
      <c r="C3323" s="8" t="s">
        <v>528</v>
      </c>
      <c r="D3323" s="8" t="s">
        <v>528</v>
      </c>
      <c r="E3323" s="8" t="s">
        <v>527</v>
      </c>
      <c r="F3323" s="8" t="s">
        <v>519</v>
      </c>
      <c r="G3323" s="1"/>
      <c r="H3323" s="1"/>
      <c r="I3323" s="1"/>
      <c r="J3323" s="1"/>
      <c r="K3323" s="1"/>
      <c r="L3323" s="34">
        <v>236.45</v>
      </c>
      <c r="M3323" s="34">
        <v>1017.19</v>
      </c>
      <c r="N3323" s="36">
        <v>7.24</v>
      </c>
      <c r="O3323" s="34">
        <v>1758.04</v>
      </c>
      <c r="P3323" s="34">
        <v>3927.9</v>
      </c>
      <c r="Q3323" s="34">
        <v>513.27</v>
      </c>
      <c r="R3323" s="34">
        <v>2356.4299999999998</v>
      </c>
      <c r="S3323" s="34">
        <v>434.43</v>
      </c>
      <c r="T3323" s="35">
        <v>46.06</v>
      </c>
      <c r="U3323" s="34">
        <v>340.29</v>
      </c>
      <c r="V3323" s="35">
        <v>44.19</v>
      </c>
      <c r="W3323" s="34">
        <v>220.26</v>
      </c>
      <c r="X3323" s="35">
        <v>40.17</v>
      </c>
      <c r="Y3323" s="35">
        <v>91.09</v>
      </c>
      <c r="Z3323" s="35">
        <v>9.9700000000000006</v>
      </c>
      <c r="AA3323" s="35">
        <v>57.75</v>
      </c>
      <c r="AB3323" s="36">
        <v>7.07</v>
      </c>
      <c r="AC3323" s="2"/>
      <c r="AD3323" s="35">
        <v>13.37</v>
      </c>
      <c r="AE3323" s="36">
        <v>4.21</v>
      </c>
      <c r="AF3323" s="17">
        <f t="shared" si="1284"/>
        <v>9846.9200000000019</v>
      </c>
      <c r="AG3323" s="27">
        <f t="shared" si="1285"/>
        <v>20.680179005242298</v>
      </c>
      <c r="AH3323" s="28">
        <f t="shared" si="1286"/>
        <v>17.863799495773396</v>
      </c>
      <c r="AI3323" s="28">
        <f t="shared" si="1287"/>
        <v>1.4386066486078108</v>
      </c>
      <c r="AJ3323" s="27">
        <f t="shared" si="1288"/>
        <v>2.3563493790932801</v>
      </c>
      <c r="AK3323" s="27">
        <f t="shared" si="1289"/>
        <v>0.23245411378405212</v>
      </c>
      <c r="AL3323" s="27">
        <f t="shared" si="1290"/>
        <v>3.1757719714964368</v>
      </c>
      <c r="AM3323" s="27">
        <f t="shared" si="1291"/>
        <v>1.000370307166278</v>
      </c>
      <c r="AN3323" s="27">
        <f t="shared" si="1292"/>
        <v>0.35261202812535919</v>
      </c>
      <c r="AO3323" s="27">
        <f t="shared" si="1293"/>
        <v>0.83531332884202503</v>
      </c>
      <c r="AP3323" s="29">
        <f t="shared" si="1294"/>
        <v>25.322130943490166</v>
      </c>
      <c r="AQ3323" s="27">
        <f t="shared" si="1295"/>
        <v>0.88062952198379829</v>
      </c>
      <c r="AR3323" s="29">
        <f t="shared" si="1296"/>
        <v>17.613679653679654</v>
      </c>
      <c r="AS3323" s="29">
        <f t="shared" si="1297"/>
        <v>4.0943722943722944</v>
      </c>
      <c r="AT3323" s="29">
        <f t="shared" si="1298"/>
        <v>17.68511593118923</v>
      </c>
      <c r="AU3323" s="29">
        <f t="shared" si="1283"/>
        <v>2.8466313771696883</v>
      </c>
      <c r="AV3323" s="27">
        <f t="shared" si="1299"/>
        <v>5.1662993329219189</v>
      </c>
      <c r="AW3323" s="27">
        <f t="shared" si="1300"/>
        <v>4.7672727272727267</v>
      </c>
      <c r="AX3323" s="27">
        <f t="shared" si="1301"/>
        <v>2.4961714708056171</v>
      </c>
      <c r="AY3323" s="16">
        <f t="shared" si="1302"/>
        <v>0.23151515151515151</v>
      </c>
      <c r="AZ3323" s="16">
        <f t="shared" si="1303"/>
        <v>0.18435939111282748</v>
      </c>
      <c r="BA3323" s="27">
        <f t="shared" si="1304"/>
        <v>0.95221856174316433</v>
      </c>
      <c r="BB3323" s="30">
        <f t="shared" si="1305"/>
        <v>6.3250355191012946E-3</v>
      </c>
      <c r="BC3323" s="16">
        <f t="shared" si="1306"/>
        <v>5.0338339122891283E-2</v>
      </c>
      <c r="BD3323" s="44"/>
      <c r="BE3323" s="44"/>
    </row>
    <row r="3324" spans="1:57" x14ac:dyDescent="0.25">
      <c r="A3324" s="8">
        <v>3168</v>
      </c>
      <c r="B3324" s="16" t="s">
        <v>525</v>
      </c>
      <c r="C3324" s="8" t="s">
        <v>528</v>
      </c>
      <c r="D3324" s="8" t="s">
        <v>528</v>
      </c>
      <c r="E3324" s="8" t="s">
        <v>527</v>
      </c>
      <c r="F3324" s="8" t="s">
        <v>519</v>
      </c>
      <c r="G3324" s="1"/>
      <c r="H3324" s="1"/>
      <c r="I3324" s="1"/>
      <c r="J3324" s="1"/>
      <c r="K3324" s="1"/>
      <c r="L3324" s="34">
        <v>217.8</v>
      </c>
      <c r="M3324" s="34">
        <v>1195.19</v>
      </c>
      <c r="N3324" s="36">
        <v>7</v>
      </c>
      <c r="O3324" s="34">
        <v>2044.11</v>
      </c>
      <c r="P3324" s="34">
        <v>4607.8</v>
      </c>
      <c r="Q3324" s="34">
        <v>606.22</v>
      </c>
      <c r="R3324" s="34">
        <v>2787.69</v>
      </c>
      <c r="S3324" s="34">
        <v>512.49</v>
      </c>
      <c r="T3324" s="35">
        <v>49.71</v>
      </c>
      <c r="U3324" s="34">
        <v>405.56</v>
      </c>
      <c r="V3324" s="35">
        <v>51.85</v>
      </c>
      <c r="W3324" s="34">
        <v>267.94</v>
      </c>
      <c r="X3324" s="35">
        <v>47.98</v>
      </c>
      <c r="Y3324" s="34">
        <v>108.68</v>
      </c>
      <c r="Z3324" s="35">
        <v>12.36</v>
      </c>
      <c r="AA3324" s="35">
        <v>69.37</v>
      </c>
      <c r="AB3324" s="36">
        <v>8.48</v>
      </c>
      <c r="AC3324" s="2"/>
      <c r="AD3324" s="35">
        <v>17.62</v>
      </c>
      <c r="AE3324" s="36">
        <v>5.05</v>
      </c>
      <c r="AF3324" s="17">
        <f t="shared" si="1284"/>
        <v>11580.24</v>
      </c>
      <c r="AG3324" s="27">
        <f t="shared" si="1285"/>
        <v>20.017512038728302</v>
      </c>
      <c r="AH3324" s="28">
        <f t="shared" si="1286"/>
        <v>17.445656915502163</v>
      </c>
      <c r="AI3324" s="28">
        <f t="shared" si="1287"/>
        <v>1.4139291226604707</v>
      </c>
      <c r="AJ3324" s="27">
        <f t="shared" si="1288"/>
        <v>2.3224672985283319</v>
      </c>
      <c r="AK3324" s="27">
        <f t="shared" si="1289"/>
        <v>0.1822304403483965</v>
      </c>
      <c r="AL3324" s="27">
        <f t="shared" si="1290"/>
        <v>3.4891089108910895</v>
      </c>
      <c r="AM3324" s="27">
        <f t="shared" si="1291"/>
        <v>1.0014148919930932</v>
      </c>
      <c r="AN3324" s="27">
        <f t="shared" si="1292"/>
        <v>0.32094542898896306</v>
      </c>
      <c r="AO3324" s="27">
        <f t="shared" si="1293"/>
        <v>0.81736957106926</v>
      </c>
      <c r="AP3324" s="29">
        <f t="shared" si="1294"/>
        <v>24.910170904543563</v>
      </c>
      <c r="AQ3324" s="27">
        <f t="shared" si="1295"/>
        <v>0.86630275884590979</v>
      </c>
      <c r="AR3324" s="29">
        <f t="shared" si="1296"/>
        <v>17.229205708519533</v>
      </c>
      <c r="AS3324" s="29">
        <f t="shared" si="1297"/>
        <v>3.1396857431166212</v>
      </c>
      <c r="AT3324" s="29">
        <f t="shared" si="1298"/>
        <v>12.360953461975029</v>
      </c>
      <c r="AU3324" s="29">
        <f t="shared" si="1283"/>
        <v>2.5613835919434291</v>
      </c>
      <c r="AV3324" s="27">
        <f t="shared" si="1299"/>
        <v>5.0402159976329024</v>
      </c>
      <c r="AW3324" s="27">
        <f t="shared" si="1300"/>
        <v>4.7299464020404747</v>
      </c>
      <c r="AX3324" s="27">
        <f t="shared" si="1301"/>
        <v>2.5278810103943625</v>
      </c>
      <c r="AY3324" s="16">
        <f t="shared" si="1302"/>
        <v>0.25400028830906729</v>
      </c>
      <c r="AZ3324" s="16">
        <f t="shared" si="1303"/>
        <v>0.18384038397382779</v>
      </c>
      <c r="BA3324" s="27">
        <f t="shared" si="1304"/>
        <v>0.95106664456004353</v>
      </c>
      <c r="BB3324" s="30">
        <f t="shared" si="1305"/>
        <v>4.9248339466825891E-3</v>
      </c>
      <c r="BC3324" s="16">
        <f t="shared" si="1306"/>
        <v>3.9462316047859658E-2</v>
      </c>
      <c r="BD3324" s="44"/>
      <c r="BE3324" s="44"/>
    </row>
    <row r="3325" spans="1:57" x14ac:dyDescent="0.25">
      <c r="A3325" s="8">
        <v>3169</v>
      </c>
      <c r="B3325" s="16" t="s">
        <v>525</v>
      </c>
      <c r="C3325" s="8" t="s">
        <v>528</v>
      </c>
      <c r="D3325" s="8" t="s">
        <v>528</v>
      </c>
      <c r="E3325" s="8" t="s">
        <v>527</v>
      </c>
      <c r="F3325" s="8" t="s">
        <v>519</v>
      </c>
      <c r="G3325" s="1"/>
      <c r="H3325" s="1"/>
      <c r="I3325" s="1"/>
      <c r="J3325" s="1"/>
      <c r="K3325" s="1"/>
      <c r="L3325" s="34">
        <v>233.06</v>
      </c>
      <c r="M3325" s="34">
        <v>1128.6400000000001</v>
      </c>
      <c r="N3325" s="36">
        <v>6.17</v>
      </c>
      <c r="O3325" s="34">
        <v>1931.1</v>
      </c>
      <c r="P3325" s="34">
        <v>4409.8100000000004</v>
      </c>
      <c r="Q3325" s="34">
        <v>576.47</v>
      </c>
      <c r="R3325" s="34">
        <v>2633.7</v>
      </c>
      <c r="S3325" s="34">
        <v>497.46</v>
      </c>
      <c r="T3325" s="35">
        <v>49.19</v>
      </c>
      <c r="U3325" s="34">
        <v>391.36</v>
      </c>
      <c r="V3325" s="35">
        <v>50.42</v>
      </c>
      <c r="W3325" s="34">
        <v>257.16000000000003</v>
      </c>
      <c r="X3325" s="35">
        <v>46.32</v>
      </c>
      <c r="Y3325" s="34">
        <v>104.11</v>
      </c>
      <c r="Z3325" s="35">
        <v>11.7</v>
      </c>
      <c r="AA3325" s="35">
        <v>64.7</v>
      </c>
      <c r="AB3325" s="36">
        <v>8.1199999999999992</v>
      </c>
      <c r="AC3325" s="2"/>
      <c r="AD3325" s="35">
        <v>17.079999999999998</v>
      </c>
      <c r="AE3325" s="36">
        <v>5.09</v>
      </c>
      <c r="AF3325" s="17">
        <f t="shared" si="1284"/>
        <v>11031.620000000003</v>
      </c>
      <c r="AG3325" s="27">
        <f t="shared" si="1285"/>
        <v>20.275800676931503</v>
      </c>
      <c r="AH3325" s="28">
        <f t="shared" si="1286"/>
        <v>17.901152766816857</v>
      </c>
      <c r="AI3325" s="28">
        <f t="shared" si="1287"/>
        <v>1.4138596949086886</v>
      </c>
      <c r="AJ3325" s="27">
        <f t="shared" si="1288"/>
        <v>2.260358570907298</v>
      </c>
      <c r="AK3325" s="27">
        <f t="shared" si="1289"/>
        <v>0.20649631414800113</v>
      </c>
      <c r="AL3325" s="27">
        <f t="shared" si="1290"/>
        <v>3.355599214145383</v>
      </c>
      <c r="AM3325" s="27">
        <f t="shared" si="1291"/>
        <v>1.0111528890561605</v>
      </c>
      <c r="AN3325" s="27">
        <f t="shared" si="1292"/>
        <v>0.32814607099738713</v>
      </c>
      <c r="AO3325" s="27">
        <f t="shared" si="1293"/>
        <v>0.80088549080298133</v>
      </c>
      <c r="AP3325" s="29">
        <f t="shared" si="1294"/>
        <v>24.366148531951644</v>
      </c>
      <c r="AQ3325" s="27">
        <f t="shared" si="1295"/>
        <v>0.84738325467806352</v>
      </c>
      <c r="AR3325" s="29">
        <f t="shared" si="1296"/>
        <v>17.44420401854714</v>
      </c>
      <c r="AS3325" s="29">
        <f t="shared" si="1297"/>
        <v>3.6021638330757342</v>
      </c>
      <c r="AT3325" s="29">
        <f t="shared" si="1298"/>
        <v>13.645199063231852</v>
      </c>
      <c r="AU3325" s="29">
        <f t="shared" si="1283"/>
        <v>2.6469607748777224</v>
      </c>
      <c r="AV3325" s="27">
        <f t="shared" si="1299"/>
        <v>4.9343315617334422</v>
      </c>
      <c r="AW3325" s="27">
        <f t="shared" si="1300"/>
        <v>4.8937857758654166</v>
      </c>
      <c r="AX3325" s="27">
        <f t="shared" si="1301"/>
        <v>2.6012967919478269</v>
      </c>
      <c r="AY3325" s="16">
        <f t="shared" si="1302"/>
        <v>0.2639876352395672</v>
      </c>
      <c r="AZ3325" s="16">
        <f t="shared" si="1303"/>
        <v>0.18888256065611117</v>
      </c>
      <c r="BA3325" s="27">
        <f t="shared" si="1304"/>
        <v>0.95082045973302176</v>
      </c>
      <c r="BB3325" s="30">
        <f t="shared" si="1305"/>
        <v>5.5780144100406803E-3</v>
      </c>
      <c r="BC3325" s="16">
        <f t="shared" si="1306"/>
        <v>4.4717132856877485E-2</v>
      </c>
      <c r="BD3325" s="44"/>
      <c r="BE3325" s="44"/>
    </row>
    <row r="3326" spans="1:57" x14ac:dyDescent="0.25">
      <c r="A3326" s="8">
        <v>3170</v>
      </c>
      <c r="B3326" s="16" t="s">
        <v>525</v>
      </c>
      <c r="C3326" s="8" t="s">
        <v>528</v>
      </c>
      <c r="D3326" s="8" t="s">
        <v>528</v>
      </c>
      <c r="E3326" s="8" t="s">
        <v>527</v>
      </c>
      <c r="F3326" s="8" t="s">
        <v>519</v>
      </c>
      <c r="G3326" s="1"/>
      <c r="H3326" s="1"/>
      <c r="I3326" s="1"/>
      <c r="J3326" s="1"/>
      <c r="K3326" s="1"/>
      <c r="L3326" s="34">
        <v>233.72</v>
      </c>
      <c r="M3326" s="34">
        <v>966.32</v>
      </c>
      <c r="N3326" s="36">
        <v>8.82</v>
      </c>
      <c r="O3326" s="34">
        <v>1680.25</v>
      </c>
      <c r="P3326" s="34">
        <v>3747.17</v>
      </c>
      <c r="Q3326" s="34">
        <v>486.73</v>
      </c>
      <c r="R3326" s="34">
        <v>2264.8200000000002</v>
      </c>
      <c r="S3326" s="34">
        <v>411.87</v>
      </c>
      <c r="T3326" s="35">
        <v>43.14</v>
      </c>
      <c r="U3326" s="34">
        <v>329.02</v>
      </c>
      <c r="V3326" s="35">
        <v>41.93</v>
      </c>
      <c r="W3326" s="34">
        <v>214.76</v>
      </c>
      <c r="X3326" s="35">
        <v>38.659999999999997</v>
      </c>
      <c r="Y3326" s="35">
        <v>87.76</v>
      </c>
      <c r="Z3326" s="36">
        <v>9.75</v>
      </c>
      <c r="AA3326" s="35">
        <v>52.94</v>
      </c>
      <c r="AB3326" s="36">
        <v>6.4</v>
      </c>
      <c r="AC3326" s="2"/>
      <c r="AD3326" s="35">
        <v>11.61</v>
      </c>
      <c r="AE3326" s="36">
        <v>3.82</v>
      </c>
      <c r="AF3326" s="17">
        <f t="shared" si="1284"/>
        <v>9415.2000000000007</v>
      </c>
      <c r="AG3326" s="27">
        <f t="shared" si="1285"/>
        <v>21.560930374167715</v>
      </c>
      <c r="AH3326" s="28">
        <f t="shared" si="1286"/>
        <v>18.590234196612744</v>
      </c>
      <c r="AI3326" s="28">
        <f t="shared" si="1287"/>
        <v>1.4305665520423805</v>
      </c>
      <c r="AJ3326" s="27">
        <f t="shared" si="1288"/>
        <v>2.3754422942227378</v>
      </c>
      <c r="AK3326" s="27">
        <f t="shared" si="1289"/>
        <v>0.24186604851394983</v>
      </c>
      <c r="AL3326" s="27">
        <f t="shared" si="1290"/>
        <v>3.0392670157068062</v>
      </c>
      <c r="AM3326" s="27">
        <f t="shared" si="1291"/>
        <v>1.0024438906634283</v>
      </c>
      <c r="AN3326" s="27">
        <f t="shared" si="1292"/>
        <v>0.34494241406781151</v>
      </c>
      <c r="AO3326" s="27">
        <f t="shared" si="1293"/>
        <v>0.82142498459014557</v>
      </c>
      <c r="AP3326" s="29">
        <f t="shared" si="1294"/>
        <v>24.995344024831873</v>
      </c>
      <c r="AQ3326" s="27">
        <f t="shared" si="1295"/>
        <v>0.86926483041771974</v>
      </c>
      <c r="AR3326" s="29">
        <f t="shared" si="1296"/>
        <v>18.253116735927467</v>
      </c>
      <c r="AS3326" s="29">
        <f t="shared" si="1297"/>
        <v>4.4148092179826222</v>
      </c>
      <c r="AT3326" s="29">
        <f t="shared" si="1298"/>
        <v>20.130921619293712</v>
      </c>
      <c r="AU3326" s="29">
        <f t="shared" si="1283"/>
        <v>2.9452819715808167</v>
      </c>
      <c r="AV3326" s="27">
        <f t="shared" si="1299"/>
        <v>5.1068324114035626</v>
      </c>
      <c r="AW3326" s="27">
        <f t="shared" si="1300"/>
        <v>5.0281839875615324</v>
      </c>
      <c r="AX3326" s="27">
        <f t="shared" si="1301"/>
        <v>2.6549737238966649</v>
      </c>
      <c r="AY3326" s="16">
        <f t="shared" si="1302"/>
        <v>0.21930487344163205</v>
      </c>
      <c r="AZ3326" s="16">
        <f t="shared" si="1303"/>
        <v>0.18185551169629374</v>
      </c>
      <c r="BA3326" s="27">
        <f t="shared" si="1304"/>
        <v>0.95197128048262381</v>
      </c>
      <c r="BB3326" s="30">
        <f t="shared" si="1305"/>
        <v>6.5048963318695653E-3</v>
      </c>
      <c r="BC3326" s="16">
        <f t="shared" si="1306"/>
        <v>5.2376509816124316E-2</v>
      </c>
      <c r="BD3326" s="44"/>
      <c r="BE3326" s="44"/>
    </row>
    <row r="3327" spans="1:57" x14ac:dyDescent="0.25">
      <c r="A3327" s="8">
        <v>3171</v>
      </c>
      <c r="B3327" s="16" t="s">
        <v>525</v>
      </c>
      <c r="C3327" s="8" t="s">
        <v>528</v>
      </c>
      <c r="D3327" s="8" t="s">
        <v>528</v>
      </c>
      <c r="E3327" s="8" t="s">
        <v>527</v>
      </c>
      <c r="F3327" s="8" t="s">
        <v>519</v>
      </c>
      <c r="G3327" s="1"/>
      <c r="H3327" s="1"/>
      <c r="I3327" s="1"/>
      <c r="J3327" s="1"/>
      <c r="K3327" s="1"/>
      <c r="L3327" s="34">
        <v>214.76</v>
      </c>
      <c r="M3327" s="34">
        <v>1287.68</v>
      </c>
      <c r="N3327" s="36">
        <v>6.76</v>
      </c>
      <c r="O3327" s="34">
        <v>2173.9299999999998</v>
      </c>
      <c r="P3327" s="34">
        <v>4899.29</v>
      </c>
      <c r="Q3327" s="34">
        <v>646.46</v>
      </c>
      <c r="R3327" s="34">
        <v>2985.63</v>
      </c>
      <c r="S3327" s="34">
        <v>551.91</v>
      </c>
      <c r="T3327" s="35">
        <v>53.79</v>
      </c>
      <c r="U3327" s="34">
        <v>434.31</v>
      </c>
      <c r="V3327" s="35">
        <v>56.1</v>
      </c>
      <c r="W3327" s="34">
        <v>285.81</v>
      </c>
      <c r="X3327" s="35">
        <v>50.91</v>
      </c>
      <c r="Y3327" s="34">
        <v>114.98</v>
      </c>
      <c r="Z3327" s="35">
        <v>13.05</v>
      </c>
      <c r="AA3327" s="35">
        <v>70.2</v>
      </c>
      <c r="AB3327" s="36">
        <v>8.7200000000000006</v>
      </c>
      <c r="AC3327" s="2"/>
      <c r="AD3327" s="35">
        <v>18.87</v>
      </c>
      <c r="AE3327" s="36">
        <v>5.78</v>
      </c>
      <c r="AF3327" s="17">
        <f t="shared" si="1284"/>
        <v>12345.089999999998</v>
      </c>
      <c r="AG3327" s="27">
        <f t="shared" si="1285"/>
        <v>21.037104956303267</v>
      </c>
      <c r="AH3327" s="28">
        <f t="shared" si="1286"/>
        <v>18.329956591049577</v>
      </c>
      <c r="AI3327" s="28">
        <f t="shared" si="1287"/>
        <v>1.4040333506921501</v>
      </c>
      <c r="AJ3327" s="27">
        <f t="shared" si="1288"/>
        <v>2.2935490537005094</v>
      </c>
      <c r="AK3327" s="27">
        <f t="shared" si="1289"/>
        <v>0.16678056660039761</v>
      </c>
      <c r="AL3327" s="27">
        <f t="shared" si="1290"/>
        <v>3.2647058823529411</v>
      </c>
      <c r="AM3327" s="27">
        <f t="shared" si="1291"/>
        <v>0.99983244764065593</v>
      </c>
      <c r="AN3327" s="27">
        <f t="shared" si="1292"/>
        <v>0.32338895632097348</v>
      </c>
      <c r="AO3327" s="27">
        <f t="shared" si="1293"/>
        <v>0.82865506774408293</v>
      </c>
      <c r="AP3327" s="29">
        <f t="shared" si="1294"/>
        <v>25.293262620310355</v>
      </c>
      <c r="AQ3327" s="27">
        <f t="shared" si="1295"/>
        <v>0.87962556628595245</v>
      </c>
      <c r="AR3327" s="29">
        <f t="shared" si="1296"/>
        <v>18.343019943019943</v>
      </c>
      <c r="AS3327" s="29">
        <f t="shared" si="1297"/>
        <v>3.0592592592592589</v>
      </c>
      <c r="AT3327" s="29">
        <f t="shared" si="1298"/>
        <v>11.381028086910439</v>
      </c>
      <c r="AU3327" s="29">
        <f t="shared" si="1283"/>
        <v>2.6953289227109027</v>
      </c>
      <c r="AV3327" s="27">
        <f t="shared" si="1299"/>
        <v>5.0054799567129464</v>
      </c>
      <c r="AW3327" s="27">
        <f t="shared" si="1300"/>
        <v>5.0053622814929346</v>
      </c>
      <c r="AX3327" s="27">
        <f t="shared" si="1301"/>
        <v>2.6645941908137027</v>
      </c>
      <c r="AY3327" s="16">
        <f t="shared" si="1302"/>
        <v>0.26880341880341879</v>
      </c>
      <c r="AZ3327" s="16">
        <f t="shared" si="1303"/>
        <v>0.18485545764210567</v>
      </c>
      <c r="BA3327" s="27">
        <f t="shared" si="1304"/>
        <v>0.95141631207224908</v>
      </c>
      <c r="BB3327" s="30">
        <f t="shared" si="1305"/>
        <v>4.5341470702134484E-3</v>
      </c>
      <c r="BC3327" s="16">
        <f t="shared" si="1306"/>
        <v>3.6116619250017135E-2</v>
      </c>
      <c r="BD3327" s="44"/>
      <c r="BE3327" s="44"/>
    </row>
    <row r="3328" spans="1:57" x14ac:dyDescent="0.25">
      <c r="A3328" s="8">
        <v>3172</v>
      </c>
      <c r="B3328" s="16" t="s">
        <v>525</v>
      </c>
      <c r="C3328" s="8" t="s">
        <v>528</v>
      </c>
      <c r="D3328" s="8" t="s">
        <v>528</v>
      </c>
      <c r="E3328" s="8" t="s">
        <v>527</v>
      </c>
      <c r="F3328" s="8" t="s">
        <v>519</v>
      </c>
      <c r="G3328" s="1"/>
      <c r="H3328" s="1"/>
      <c r="I3328" s="1"/>
      <c r="J3328" s="1"/>
      <c r="K3328" s="1"/>
      <c r="L3328" s="34">
        <v>236.1</v>
      </c>
      <c r="M3328" s="34">
        <v>1028.19</v>
      </c>
      <c r="N3328" s="36">
        <v>8.16</v>
      </c>
      <c r="O3328" s="34">
        <v>1767.43</v>
      </c>
      <c r="P3328" s="34">
        <v>3983.24</v>
      </c>
      <c r="Q3328" s="34">
        <v>519.75</v>
      </c>
      <c r="R3328" s="34">
        <v>2412.62</v>
      </c>
      <c r="S3328" s="34">
        <v>445.07</v>
      </c>
      <c r="T3328" s="35">
        <v>44.39</v>
      </c>
      <c r="U3328" s="34">
        <v>345.35</v>
      </c>
      <c r="V3328" s="35">
        <v>44.52</v>
      </c>
      <c r="W3328" s="34">
        <v>228.9</v>
      </c>
      <c r="X3328" s="35">
        <v>41.64</v>
      </c>
      <c r="Y3328" s="35">
        <v>91.86</v>
      </c>
      <c r="Z3328" s="35">
        <v>10.86</v>
      </c>
      <c r="AA3328" s="35">
        <v>57.97</v>
      </c>
      <c r="AB3328" s="36">
        <v>7.04</v>
      </c>
      <c r="AC3328" s="2"/>
      <c r="AD3328" s="35">
        <v>14.87</v>
      </c>
      <c r="AE3328" s="36">
        <v>4.53</v>
      </c>
      <c r="AF3328" s="17">
        <f t="shared" si="1284"/>
        <v>10000.640000000001</v>
      </c>
      <c r="AG3328" s="27">
        <f t="shared" si="1285"/>
        <v>20.711733626224536</v>
      </c>
      <c r="AH3328" s="28">
        <f t="shared" si="1286"/>
        <v>18.046732277847489</v>
      </c>
      <c r="AI3328" s="28">
        <f t="shared" si="1287"/>
        <v>1.4126063452491922</v>
      </c>
      <c r="AJ3328" s="27">
        <f t="shared" si="1288"/>
        <v>2.3123024596045627</v>
      </c>
      <c r="AK3328" s="27">
        <f t="shared" si="1289"/>
        <v>0.22962681994572987</v>
      </c>
      <c r="AL3328" s="27">
        <f t="shared" si="1290"/>
        <v>3.2825607064017657</v>
      </c>
      <c r="AM3328" s="27">
        <f t="shared" si="1291"/>
        <v>1.0054391709697803</v>
      </c>
      <c r="AN3328" s="27">
        <f t="shared" si="1292"/>
        <v>0.33327208661366103</v>
      </c>
      <c r="AO3328" s="27">
        <f t="shared" si="1293"/>
        <v>0.81394246953472504</v>
      </c>
      <c r="AP3328" s="29">
        <f t="shared" si="1294"/>
        <v>24.692363112391931</v>
      </c>
      <c r="AQ3328" s="27">
        <f t="shared" si="1295"/>
        <v>0.85872804199783415</v>
      </c>
      <c r="AR3328" s="29">
        <f t="shared" si="1296"/>
        <v>17.736587890288082</v>
      </c>
      <c r="AS3328" s="29">
        <f t="shared" si="1297"/>
        <v>4.0727962739347943</v>
      </c>
      <c r="AT3328" s="29">
        <f t="shared" si="1298"/>
        <v>15.877605917955616</v>
      </c>
      <c r="AU3328" s="29">
        <f t="shared" si="1283"/>
        <v>2.7551116179557562</v>
      </c>
      <c r="AV3328" s="27">
        <f t="shared" si="1299"/>
        <v>5.1177935427826844</v>
      </c>
      <c r="AW3328" s="27">
        <f t="shared" si="1300"/>
        <v>4.819799359051598</v>
      </c>
      <c r="AX3328" s="27">
        <f t="shared" si="1301"/>
        <v>2.5842424803409672</v>
      </c>
      <c r="AY3328" s="16">
        <f t="shared" si="1302"/>
        <v>0.25651198895980681</v>
      </c>
      <c r="AZ3328" s="16">
        <f t="shared" si="1303"/>
        <v>0.18447579809501705</v>
      </c>
      <c r="BA3328" s="27">
        <f t="shared" si="1304"/>
        <v>0.95172408965826183</v>
      </c>
      <c r="BB3328" s="30">
        <f t="shared" si="1305"/>
        <v>6.1685807874055374E-3</v>
      </c>
      <c r="BC3328" s="16">
        <f t="shared" si="1306"/>
        <v>4.9726083767558056E-2</v>
      </c>
      <c r="BD3328" s="44"/>
      <c r="BE3328" s="44"/>
    </row>
    <row r="3329" spans="1:57" x14ac:dyDescent="0.25">
      <c r="A3329" s="8">
        <v>3173</v>
      </c>
      <c r="B3329" s="16" t="s">
        <v>525</v>
      </c>
      <c r="C3329" s="8" t="s">
        <v>528</v>
      </c>
      <c r="D3329" s="8" t="s">
        <v>528</v>
      </c>
      <c r="E3329" s="8" t="s">
        <v>527</v>
      </c>
      <c r="F3329" s="8" t="s">
        <v>519</v>
      </c>
      <c r="G3329" s="1"/>
      <c r="H3329" s="1"/>
      <c r="I3329" s="1"/>
      <c r="J3329" s="1"/>
      <c r="K3329" s="1"/>
      <c r="L3329" s="34">
        <v>426.68</v>
      </c>
      <c r="M3329" s="34">
        <v>883.3</v>
      </c>
      <c r="N3329" s="35">
        <v>20.53</v>
      </c>
      <c r="O3329" s="34">
        <v>1442.54</v>
      </c>
      <c r="P3329" s="34">
        <v>3240.67</v>
      </c>
      <c r="Q3329" s="34">
        <v>424.54</v>
      </c>
      <c r="R3329" s="34">
        <v>1967.55</v>
      </c>
      <c r="S3329" s="34">
        <v>368.9</v>
      </c>
      <c r="T3329" s="35">
        <v>59.75</v>
      </c>
      <c r="U3329" s="34">
        <v>300.17</v>
      </c>
      <c r="V3329" s="35">
        <v>37.75</v>
      </c>
      <c r="W3329" s="34">
        <v>190.14</v>
      </c>
      <c r="X3329" s="35">
        <v>34.68</v>
      </c>
      <c r="Y3329" s="35">
        <v>77.41</v>
      </c>
      <c r="Z3329" s="36">
        <v>9.1</v>
      </c>
      <c r="AA3329" s="35">
        <v>49.73</v>
      </c>
      <c r="AB3329" s="36">
        <v>6.16</v>
      </c>
      <c r="AC3329" s="2"/>
      <c r="AD3329" s="35">
        <v>11.84</v>
      </c>
      <c r="AE3329" s="36">
        <v>3.78</v>
      </c>
      <c r="AF3329" s="17">
        <f t="shared" si="1284"/>
        <v>8209.09</v>
      </c>
      <c r="AG3329" s="27">
        <f t="shared" si="1285"/>
        <v>19.705476238353778</v>
      </c>
      <c r="AH3329" s="28">
        <f t="shared" si="1286"/>
        <v>17.115191036491016</v>
      </c>
      <c r="AI3329" s="28">
        <f t="shared" si="1287"/>
        <v>1.4137412856937142</v>
      </c>
      <c r="AJ3329" s="27">
        <f t="shared" si="1288"/>
        <v>2.2769314177283819</v>
      </c>
      <c r="AK3329" s="27">
        <f t="shared" si="1289"/>
        <v>0.48305219064870375</v>
      </c>
      <c r="AL3329" s="27">
        <f t="shared" si="1290"/>
        <v>3.1322751322751325</v>
      </c>
      <c r="AM3329" s="27">
        <f t="shared" si="1291"/>
        <v>1.0018420478235861</v>
      </c>
      <c r="AN3329" s="27">
        <f t="shared" si="1292"/>
        <v>0.52851537511489</v>
      </c>
      <c r="AO3329" s="27">
        <f t="shared" si="1293"/>
        <v>0.84021353573630786</v>
      </c>
      <c r="AP3329" s="29">
        <f t="shared" si="1294"/>
        <v>25.470011534025375</v>
      </c>
      <c r="AQ3329" s="27">
        <f t="shared" si="1295"/>
        <v>0.88577237564190159</v>
      </c>
      <c r="AR3329" s="29">
        <f t="shared" si="1296"/>
        <v>17.76191433742208</v>
      </c>
      <c r="AS3329" s="29">
        <f t="shared" si="1297"/>
        <v>8.5799316308063549</v>
      </c>
      <c r="AT3329" s="29">
        <f t="shared" si="1298"/>
        <v>36.037162162162161</v>
      </c>
      <c r="AU3329" s="29">
        <f t="shared" si="1283"/>
        <v>4.2382240317409048</v>
      </c>
      <c r="AV3329" s="27">
        <f t="shared" si="1299"/>
        <v>4.8057434120664952</v>
      </c>
      <c r="AW3329" s="27">
        <f t="shared" si="1300"/>
        <v>4.8833924296729982</v>
      </c>
      <c r="AX3329" s="27">
        <f t="shared" si="1301"/>
        <v>2.5023370100984339</v>
      </c>
      <c r="AY3329" s="16">
        <f t="shared" si="1302"/>
        <v>0.2380856625779208</v>
      </c>
      <c r="AZ3329" s="16">
        <f t="shared" si="1303"/>
        <v>0.18749205865162258</v>
      </c>
      <c r="BA3329" s="27">
        <f t="shared" si="1304"/>
        <v>0.95066810084918052</v>
      </c>
      <c r="BB3329" s="30">
        <f t="shared" si="1305"/>
        <v>1.3669565247870845E-2</v>
      </c>
      <c r="BC3329" s="16">
        <f t="shared" si="1306"/>
        <v>0.10460578473358137</v>
      </c>
      <c r="BD3329" s="44"/>
      <c r="BE3329" s="44"/>
    </row>
    <row r="3330" spans="1:57" x14ac:dyDescent="0.25">
      <c r="A3330" s="8">
        <v>3174</v>
      </c>
      <c r="B3330" s="16" t="s">
        <v>525</v>
      </c>
      <c r="C3330" s="8" t="s">
        <v>528</v>
      </c>
      <c r="D3330" s="8" t="s">
        <v>528</v>
      </c>
      <c r="E3330" s="8" t="s">
        <v>527</v>
      </c>
      <c r="F3330" s="8" t="s">
        <v>519</v>
      </c>
      <c r="G3330" s="1"/>
      <c r="H3330" s="1"/>
      <c r="I3330" s="1"/>
      <c r="J3330" s="1"/>
      <c r="K3330" s="1"/>
      <c r="L3330" s="34">
        <v>215.74</v>
      </c>
      <c r="M3330" s="34">
        <v>1125.6300000000001</v>
      </c>
      <c r="N3330" s="36">
        <v>6.29</v>
      </c>
      <c r="O3330" s="34">
        <v>1923.42</v>
      </c>
      <c r="P3330" s="34">
        <v>4337.7</v>
      </c>
      <c r="Q3330" s="34">
        <v>566.95000000000005</v>
      </c>
      <c r="R3330" s="34">
        <v>2598.67</v>
      </c>
      <c r="S3330" s="34">
        <v>484.72</v>
      </c>
      <c r="T3330" s="35">
        <v>47</v>
      </c>
      <c r="U3330" s="34">
        <v>376.06</v>
      </c>
      <c r="V3330" s="35">
        <v>49.08</v>
      </c>
      <c r="W3330" s="34">
        <v>243.83</v>
      </c>
      <c r="X3330" s="35">
        <v>43.79</v>
      </c>
      <c r="Y3330" s="34">
        <v>102.11</v>
      </c>
      <c r="Z3330" s="35">
        <v>11.4</v>
      </c>
      <c r="AA3330" s="35">
        <v>63.38</v>
      </c>
      <c r="AB3330" s="36">
        <v>7.73</v>
      </c>
      <c r="AC3330" s="2"/>
      <c r="AD3330" s="35">
        <v>15.03</v>
      </c>
      <c r="AE3330" s="36">
        <v>4.6900000000000004</v>
      </c>
      <c r="AF3330" s="17">
        <f t="shared" si="1284"/>
        <v>10855.839999999998</v>
      </c>
      <c r="AG3330" s="27">
        <f t="shared" si="1285"/>
        <v>20.615763468090801</v>
      </c>
      <c r="AH3330" s="28">
        <f t="shared" si="1286"/>
        <v>17.975156452933881</v>
      </c>
      <c r="AI3330" s="28">
        <f t="shared" si="1287"/>
        <v>1.427219756474259</v>
      </c>
      <c r="AJ3330" s="27">
        <f t="shared" si="1288"/>
        <v>2.3105423253617907</v>
      </c>
      <c r="AK3330" s="27">
        <f t="shared" si="1289"/>
        <v>0.19166155841617583</v>
      </c>
      <c r="AL3330" s="27">
        <f t="shared" si="1290"/>
        <v>3.2046908315565026</v>
      </c>
      <c r="AM3330" s="27">
        <f t="shared" si="1291"/>
        <v>1.0049344985169486</v>
      </c>
      <c r="AN3330" s="27">
        <f t="shared" si="1292"/>
        <v>0.32402722680334023</v>
      </c>
      <c r="AO3330" s="27">
        <f t="shared" si="1293"/>
        <v>0.84417398785389253</v>
      </c>
      <c r="AP3330" s="29">
        <f t="shared" si="1294"/>
        <v>25.705183831925101</v>
      </c>
      <c r="AQ3330" s="27">
        <f t="shared" si="1295"/>
        <v>0.89395097912300026</v>
      </c>
      <c r="AR3330" s="29">
        <f t="shared" si="1296"/>
        <v>17.760018933417484</v>
      </c>
      <c r="AS3330" s="29">
        <f t="shared" si="1297"/>
        <v>3.4039129062795834</v>
      </c>
      <c r="AT3330" s="29">
        <f t="shared" si="1298"/>
        <v>14.353958749168331</v>
      </c>
      <c r="AU3330" s="29">
        <f t="shared" si="1283"/>
        <v>2.6567156634091527</v>
      </c>
      <c r="AV3330" s="27">
        <f t="shared" si="1299"/>
        <v>5.1146625538477908</v>
      </c>
      <c r="AW3330" s="27">
        <f t="shared" si="1300"/>
        <v>4.8004030883353339</v>
      </c>
      <c r="AX3330" s="27">
        <f t="shared" si="1301"/>
        <v>2.5178257612490929</v>
      </c>
      <c r="AY3330" s="16">
        <f t="shared" si="1302"/>
        <v>0.23714105396023979</v>
      </c>
      <c r="AZ3330" s="16">
        <f t="shared" si="1303"/>
        <v>0.18652618454824968</v>
      </c>
      <c r="BA3330" s="27">
        <f t="shared" si="1304"/>
        <v>0.95197792156111372</v>
      </c>
      <c r="BB3330" s="30">
        <f t="shared" si="1305"/>
        <v>5.2330843509737022E-3</v>
      </c>
      <c r="BC3330" s="16">
        <f t="shared" si="1306"/>
        <v>4.1504640925985666E-2</v>
      </c>
      <c r="BD3330" s="44"/>
      <c r="BE3330" s="44"/>
    </row>
    <row r="3331" spans="1:57" x14ac:dyDescent="0.25">
      <c r="A3331" s="8">
        <v>3175</v>
      </c>
      <c r="B3331" s="16" t="s">
        <v>525</v>
      </c>
      <c r="C3331" s="8" t="s">
        <v>528</v>
      </c>
      <c r="D3331" s="8" t="s">
        <v>528</v>
      </c>
      <c r="E3331" s="8" t="s">
        <v>527</v>
      </c>
      <c r="F3331" s="8" t="s">
        <v>519</v>
      </c>
      <c r="G3331" s="1"/>
      <c r="H3331" s="1"/>
      <c r="I3331" s="1"/>
      <c r="J3331" s="1"/>
      <c r="K3331" s="1"/>
      <c r="L3331" s="34">
        <v>216.66</v>
      </c>
      <c r="M3331" s="34">
        <v>1103.82</v>
      </c>
      <c r="N3331" s="36">
        <v>4.93</v>
      </c>
      <c r="O3331" s="34">
        <v>1920.95</v>
      </c>
      <c r="P3331" s="34">
        <v>4331.25</v>
      </c>
      <c r="Q3331" s="34">
        <v>568.69000000000005</v>
      </c>
      <c r="R3331" s="34">
        <v>2616.08</v>
      </c>
      <c r="S3331" s="34">
        <v>480.15</v>
      </c>
      <c r="T3331" s="35">
        <v>47.64</v>
      </c>
      <c r="U3331" s="34">
        <v>374.23</v>
      </c>
      <c r="V3331" s="35">
        <v>49.6</v>
      </c>
      <c r="W3331" s="34">
        <v>247.67</v>
      </c>
      <c r="X3331" s="35">
        <v>46.64</v>
      </c>
      <c r="Y3331" s="34">
        <v>100.2</v>
      </c>
      <c r="Z3331" s="35">
        <v>10.9</v>
      </c>
      <c r="AA3331" s="35">
        <v>62.17</v>
      </c>
      <c r="AB3331" s="36">
        <v>7.8</v>
      </c>
      <c r="AC3331" s="2"/>
      <c r="AD3331" s="35">
        <v>14.7</v>
      </c>
      <c r="AE3331" s="36">
        <v>4.68</v>
      </c>
      <c r="AF3331" s="17">
        <f t="shared" si="1284"/>
        <v>10863.969999999998</v>
      </c>
      <c r="AG3331" s="27">
        <f t="shared" si="1285"/>
        <v>20.990013770599063</v>
      </c>
      <c r="AH3331" s="28">
        <f t="shared" si="1286"/>
        <v>18.29775406642997</v>
      </c>
      <c r="AI3331" s="28">
        <f t="shared" si="1287"/>
        <v>1.4159010189110208</v>
      </c>
      <c r="AJ3331" s="27">
        <f t="shared" si="1288"/>
        <v>2.3295383694705114</v>
      </c>
      <c r="AK3331" s="27">
        <f t="shared" si="1289"/>
        <v>0.19628200250040767</v>
      </c>
      <c r="AL3331" s="27">
        <f t="shared" si="1290"/>
        <v>3.141025641025641</v>
      </c>
      <c r="AM3331" s="27">
        <f t="shared" si="1291"/>
        <v>1.0025478554896701</v>
      </c>
      <c r="AN3331" s="27">
        <f t="shared" si="1292"/>
        <v>0.33080470127829337</v>
      </c>
      <c r="AO3331" s="27">
        <f t="shared" si="1293"/>
        <v>0.7878802558512733</v>
      </c>
      <c r="AP3331" s="29">
        <f t="shared" si="1294"/>
        <v>23.666809605488851</v>
      </c>
      <c r="AQ3331" s="27">
        <f t="shared" si="1295"/>
        <v>0.82306229583419821</v>
      </c>
      <c r="AR3331" s="29">
        <f t="shared" si="1296"/>
        <v>17.754865690847673</v>
      </c>
      <c r="AS3331" s="29">
        <f t="shared" si="1297"/>
        <v>3.4849605919253657</v>
      </c>
      <c r="AT3331" s="29">
        <f t="shared" si="1298"/>
        <v>14.738775510204082</v>
      </c>
      <c r="AU3331" s="29">
        <f t="shared" si="1283"/>
        <v>2.6687252356879352</v>
      </c>
      <c r="AV3331" s="27">
        <f t="shared" si="1299"/>
        <v>5.1330732437271198</v>
      </c>
      <c r="AW3331" s="27">
        <f t="shared" si="1300"/>
        <v>4.8700176125924779</v>
      </c>
      <c r="AX3331" s="27">
        <f t="shared" si="1301"/>
        <v>2.6072537796312498</v>
      </c>
      <c r="AY3331" s="16">
        <f t="shared" si="1302"/>
        <v>0.23644844780440724</v>
      </c>
      <c r="AZ3331" s="16">
        <f t="shared" si="1303"/>
        <v>0.18353796519984097</v>
      </c>
      <c r="BA3331" s="27">
        <f t="shared" si="1304"/>
        <v>0.95167696523462419</v>
      </c>
      <c r="BB3331" s="30">
        <f t="shared" si="1305"/>
        <v>5.2204256117866265E-3</v>
      </c>
      <c r="BC3331" s="16">
        <f t="shared" si="1306"/>
        <v>4.2505206058708972E-2</v>
      </c>
      <c r="BD3331" s="44"/>
      <c r="BE3331" s="44"/>
    </row>
    <row r="3332" spans="1:57" x14ac:dyDescent="0.25">
      <c r="A3332" s="8">
        <v>3176</v>
      </c>
      <c r="B3332" s="16" t="s">
        <v>525</v>
      </c>
      <c r="C3332" s="8" t="s">
        <v>528</v>
      </c>
      <c r="D3332" s="8" t="s">
        <v>528</v>
      </c>
      <c r="E3332" s="8" t="s">
        <v>527</v>
      </c>
      <c r="F3332" s="8" t="s">
        <v>519</v>
      </c>
      <c r="G3332" s="1"/>
      <c r="H3332" s="1"/>
      <c r="I3332" s="1"/>
      <c r="J3332" s="1"/>
      <c r="K3332" s="1"/>
      <c r="L3332" s="34">
        <v>223.83</v>
      </c>
      <c r="M3332" s="34">
        <v>1050</v>
      </c>
      <c r="N3332" s="36">
        <v>6.4</v>
      </c>
      <c r="O3332" s="34">
        <v>1826.4</v>
      </c>
      <c r="P3332" s="34">
        <v>4087.34</v>
      </c>
      <c r="Q3332" s="34">
        <v>537.38</v>
      </c>
      <c r="R3332" s="34">
        <v>2504.1799999999998</v>
      </c>
      <c r="S3332" s="34">
        <v>459.53</v>
      </c>
      <c r="T3332" s="35">
        <v>46.06</v>
      </c>
      <c r="U3332" s="34">
        <v>360.09</v>
      </c>
      <c r="V3332" s="35">
        <v>45.8</v>
      </c>
      <c r="W3332" s="34">
        <v>232.57</v>
      </c>
      <c r="X3332" s="35">
        <v>42.74</v>
      </c>
      <c r="Y3332" s="35">
        <v>96.14</v>
      </c>
      <c r="Z3332" s="35">
        <v>10.84</v>
      </c>
      <c r="AA3332" s="35">
        <v>60.52</v>
      </c>
      <c r="AB3332" s="36">
        <v>7.1</v>
      </c>
      <c r="AC3332" s="2"/>
      <c r="AD3332" s="35">
        <v>13.63</v>
      </c>
      <c r="AE3332" s="36">
        <v>4.5199999999999996</v>
      </c>
      <c r="AF3332" s="17">
        <f t="shared" si="1284"/>
        <v>10316.689999999999</v>
      </c>
      <c r="AG3332" s="27">
        <f t="shared" si="1285"/>
        <v>20.500974675177993</v>
      </c>
      <c r="AH3332" s="28">
        <f t="shared" si="1286"/>
        <v>17.738106071469772</v>
      </c>
      <c r="AI3332" s="28">
        <f t="shared" si="1287"/>
        <v>1.4063655188777531</v>
      </c>
      <c r="AJ3332" s="27">
        <f t="shared" si="1288"/>
        <v>2.3142633075566756</v>
      </c>
      <c r="AK3332" s="27">
        <f t="shared" si="1289"/>
        <v>0.2131714285714286</v>
      </c>
      <c r="AL3332" s="27">
        <f t="shared" si="1290"/>
        <v>3.0154867256637172</v>
      </c>
      <c r="AM3332" s="27">
        <f t="shared" si="1291"/>
        <v>0.99813607726239695</v>
      </c>
      <c r="AN3332" s="27">
        <f t="shared" si="1292"/>
        <v>0.33328759938515856</v>
      </c>
      <c r="AO3332" s="27">
        <f t="shared" si="1293"/>
        <v>0.8121905470521501</v>
      </c>
      <c r="AP3332" s="29">
        <f t="shared" si="1294"/>
        <v>24.567150210575573</v>
      </c>
      <c r="AQ3332" s="27">
        <f t="shared" si="1295"/>
        <v>0.85437350413848812</v>
      </c>
      <c r="AR3332" s="29">
        <f t="shared" si="1296"/>
        <v>17.349636483807004</v>
      </c>
      <c r="AS3332" s="29">
        <f t="shared" si="1297"/>
        <v>3.6984467944481163</v>
      </c>
      <c r="AT3332" s="29">
        <f t="shared" si="1298"/>
        <v>16.421863536316948</v>
      </c>
      <c r="AU3332" s="29">
        <f t="shared" si="1283"/>
        <v>2.8346033572661544</v>
      </c>
      <c r="AV3332" s="27">
        <f t="shared" si="1299"/>
        <v>5.0720653170040828</v>
      </c>
      <c r="AW3332" s="27">
        <f t="shared" si="1300"/>
        <v>4.8137656225609202</v>
      </c>
      <c r="AX3332" s="27">
        <f t="shared" si="1301"/>
        <v>2.5150437401598071</v>
      </c>
      <c r="AY3332" s="16">
        <f t="shared" si="1302"/>
        <v>0.22521480502313285</v>
      </c>
      <c r="AZ3332" s="16">
        <f t="shared" si="1303"/>
        <v>0.18350517934014329</v>
      </c>
      <c r="BA3332" s="27">
        <f t="shared" si="1304"/>
        <v>0.95195067410186807</v>
      </c>
      <c r="BB3332" s="30">
        <f t="shared" si="1305"/>
        <v>5.6341829564416582E-3</v>
      </c>
      <c r="BC3332" s="16">
        <f t="shared" si="1306"/>
        <v>4.6162640394088669E-2</v>
      </c>
      <c r="BD3332" s="44"/>
      <c r="BE3332" s="44"/>
    </row>
    <row r="3333" spans="1:57" x14ac:dyDescent="0.25">
      <c r="A3333" s="8">
        <v>3177</v>
      </c>
      <c r="B3333" s="16" t="s">
        <v>525</v>
      </c>
      <c r="C3333" s="8" t="s">
        <v>528</v>
      </c>
      <c r="D3333" s="8" t="s">
        <v>528</v>
      </c>
      <c r="E3333" s="8" t="s">
        <v>527</v>
      </c>
      <c r="F3333" s="8" t="s">
        <v>519</v>
      </c>
      <c r="G3333" s="1"/>
      <c r="H3333" s="1"/>
      <c r="I3333" s="1"/>
      <c r="J3333" s="1"/>
      <c r="K3333" s="1"/>
      <c r="L3333" s="34">
        <v>228.5</v>
      </c>
      <c r="M3333" s="34">
        <v>1165.45</v>
      </c>
      <c r="N3333" s="36">
        <v>6.75</v>
      </c>
      <c r="O3333" s="34">
        <v>1977.38</v>
      </c>
      <c r="P3333" s="34">
        <v>4489.83</v>
      </c>
      <c r="Q3333" s="34">
        <v>584.52</v>
      </c>
      <c r="R3333" s="34">
        <v>2709.77</v>
      </c>
      <c r="S3333" s="34">
        <v>505.24</v>
      </c>
      <c r="T3333" s="35">
        <v>51.91</v>
      </c>
      <c r="U3333" s="34">
        <v>394.4</v>
      </c>
      <c r="V3333" s="35">
        <v>51.64</v>
      </c>
      <c r="W3333" s="34">
        <v>256.68</v>
      </c>
      <c r="X3333" s="35">
        <v>47.82</v>
      </c>
      <c r="Y3333" s="34">
        <v>105.49</v>
      </c>
      <c r="Z3333" s="35">
        <v>11.84</v>
      </c>
      <c r="AA3333" s="35">
        <v>65.34</v>
      </c>
      <c r="AB3333" s="36">
        <v>7.85</v>
      </c>
      <c r="AC3333" s="2"/>
      <c r="AD3333" s="35">
        <v>16.11</v>
      </c>
      <c r="AE3333" s="36">
        <v>5.0999999999999996</v>
      </c>
      <c r="AF3333" s="17">
        <f t="shared" si="1284"/>
        <v>11259.71</v>
      </c>
      <c r="AG3333" s="27">
        <f t="shared" si="1285"/>
        <v>20.558363328980903</v>
      </c>
      <c r="AH3333" s="28">
        <f t="shared" si="1286"/>
        <v>18.047463362679142</v>
      </c>
      <c r="AI3333" s="28">
        <f t="shared" si="1287"/>
        <v>1.4071019370772266</v>
      </c>
      <c r="AJ3333" s="27">
        <f t="shared" si="1288"/>
        <v>2.2788888900023956</v>
      </c>
      <c r="AK3333" s="27">
        <f t="shared" si="1289"/>
        <v>0.19606160710455189</v>
      </c>
      <c r="AL3333" s="27">
        <f t="shared" si="1290"/>
        <v>3.158823529411765</v>
      </c>
      <c r="AM3333" s="27">
        <f t="shared" si="1291"/>
        <v>1.0103522841925618</v>
      </c>
      <c r="AN3333" s="27">
        <f t="shared" si="1292"/>
        <v>0.34228778344995436</v>
      </c>
      <c r="AO3333" s="27">
        <f t="shared" si="1293"/>
        <v>0.80887786312338117</v>
      </c>
      <c r="AP3333" s="29">
        <f t="shared" si="1294"/>
        <v>24.371601840234213</v>
      </c>
      <c r="AQ3333" s="27">
        <f t="shared" si="1295"/>
        <v>0.84757290476228531</v>
      </c>
      <c r="AR3333" s="29">
        <f t="shared" si="1296"/>
        <v>17.836700336700336</v>
      </c>
      <c r="AS3333" s="29">
        <f t="shared" si="1297"/>
        <v>3.4970921334557699</v>
      </c>
      <c r="AT3333" s="29">
        <f t="shared" si="1298"/>
        <v>14.183736809435134</v>
      </c>
      <c r="AU3333" s="29">
        <f t="shared" si="1283"/>
        <v>2.8894027672500591</v>
      </c>
      <c r="AV3333" s="27">
        <f t="shared" si="1299"/>
        <v>5.0136409736308325</v>
      </c>
      <c r="AW3333" s="27">
        <f t="shared" si="1300"/>
        <v>4.8834930698795471</v>
      </c>
      <c r="AX3333" s="27">
        <f t="shared" si="1301"/>
        <v>2.5710094291025558</v>
      </c>
      <c r="AY3333" s="16">
        <f t="shared" si="1302"/>
        <v>0.24655647382920107</v>
      </c>
      <c r="AZ3333" s="16">
        <f t="shared" si="1303"/>
        <v>0.18645124862995752</v>
      </c>
      <c r="BA3333" s="27">
        <f t="shared" si="1304"/>
        <v>0.95144990412719332</v>
      </c>
      <c r="BB3333" s="30">
        <f t="shared" si="1305"/>
        <v>5.315351232888706E-3</v>
      </c>
      <c r="BC3333" s="16">
        <f t="shared" si="1306"/>
        <v>4.2457479055744346E-2</v>
      </c>
      <c r="BD3333" s="44"/>
      <c r="BE3333" s="44"/>
    </row>
    <row r="3334" spans="1:57" x14ac:dyDescent="0.25">
      <c r="A3334" s="8">
        <v>3178</v>
      </c>
      <c r="B3334" s="16" t="s">
        <v>525</v>
      </c>
      <c r="C3334" s="8" t="s">
        <v>528</v>
      </c>
      <c r="D3334" s="8" t="s">
        <v>528</v>
      </c>
      <c r="E3334" s="8" t="s">
        <v>527</v>
      </c>
      <c r="F3334" s="8" t="s">
        <v>519</v>
      </c>
      <c r="G3334" s="1"/>
      <c r="H3334" s="1"/>
      <c r="I3334" s="1"/>
      <c r="J3334" s="1"/>
      <c r="K3334" s="1"/>
      <c r="L3334" s="34">
        <v>234.33</v>
      </c>
      <c r="M3334" s="34">
        <v>1002.27</v>
      </c>
      <c r="N3334" s="36">
        <v>8.4600000000000009</v>
      </c>
      <c r="O3334" s="34">
        <v>1720.43</v>
      </c>
      <c r="P3334" s="34">
        <v>3872.07</v>
      </c>
      <c r="Q3334" s="34">
        <v>511.28</v>
      </c>
      <c r="R3334" s="34">
        <v>2361.4299999999998</v>
      </c>
      <c r="S3334" s="34">
        <v>421.27</v>
      </c>
      <c r="T3334" s="35">
        <v>43.23</v>
      </c>
      <c r="U3334" s="34">
        <v>344.61</v>
      </c>
      <c r="V3334" s="35">
        <v>42.97</v>
      </c>
      <c r="W3334" s="34">
        <v>218.74</v>
      </c>
      <c r="X3334" s="35">
        <v>40.4</v>
      </c>
      <c r="Y3334" s="35">
        <v>91.67</v>
      </c>
      <c r="Z3334" s="35">
        <v>10.61</v>
      </c>
      <c r="AA3334" s="35">
        <v>55.91</v>
      </c>
      <c r="AB3334" s="36">
        <v>6.95</v>
      </c>
      <c r="AC3334" s="2"/>
      <c r="AD3334" s="35">
        <v>12.77</v>
      </c>
      <c r="AE3334" s="36">
        <v>3.95</v>
      </c>
      <c r="AF3334" s="17">
        <f t="shared" si="1284"/>
        <v>9741.57</v>
      </c>
      <c r="AG3334" s="27">
        <f t="shared" si="1285"/>
        <v>20.90379052530929</v>
      </c>
      <c r="AH3334" s="28">
        <f t="shared" si="1286"/>
        <v>18.189430811520381</v>
      </c>
      <c r="AI3334" s="28">
        <f t="shared" si="1287"/>
        <v>1.4048494466031107</v>
      </c>
      <c r="AJ3334" s="27">
        <f t="shared" si="1288"/>
        <v>2.3779746174391905</v>
      </c>
      <c r="AK3334" s="27">
        <f t="shared" si="1289"/>
        <v>0.23379927564428749</v>
      </c>
      <c r="AL3334" s="27">
        <f t="shared" si="1290"/>
        <v>3.2329113924050632</v>
      </c>
      <c r="AM3334" s="27">
        <f t="shared" si="1291"/>
        <v>0.99881022766152283</v>
      </c>
      <c r="AN3334" s="27">
        <f t="shared" si="1292"/>
        <v>0.33396328002969428</v>
      </c>
      <c r="AO3334" s="27">
        <f t="shared" si="1293"/>
        <v>0.82135126113859713</v>
      </c>
      <c r="AP3334" s="29">
        <f t="shared" si="1294"/>
        <v>24.808663366336635</v>
      </c>
      <c r="AQ3334" s="27">
        <f t="shared" si="1295"/>
        <v>0.86277262407769451</v>
      </c>
      <c r="AR3334" s="29">
        <f t="shared" si="1296"/>
        <v>17.926489000178858</v>
      </c>
      <c r="AS3334" s="29">
        <f t="shared" si="1297"/>
        <v>4.1912001430871051</v>
      </c>
      <c r="AT3334" s="29">
        <f t="shared" si="1298"/>
        <v>18.350039154267815</v>
      </c>
      <c r="AU3334" s="29">
        <f t="shared" si="1283"/>
        <v>2.7178603830967196</v>
      </c>
      <c r="AV3334" s="27">
        <f t="shared" si="1299"/>
        <v>4.9923972026348622</v>
      </c>
      <c r="AW3334" s="27">
        <f t="shared" si="1300"/>
        <v>4.9866763615969321</v>
      </c>
      <c r="AX3334" s="27">
        <f t="shared" si="1301"/>
        <v>2.5605277354866205</v>
      </c>
      <c r="AY3334" s="16">
        <f t="shared" si="1302"/>
        <v>0.22840279019853335</v>
      </c>
      <c r="AZ3334" s="16">
        <f t="shared" si="1303"/>
        <v>0.17839614132114864</v>
      </c>
      <c r="BA3334" s="27">
        <f t="shared" si="1304"/>
        <v>0.9520354521909713</v>
      </c>
      <c r="BB3334" s="30">
        <f t="shared" si="1305"/>
        <v>6.255053228267444E-3</v>
      </c>
      <c r="BC3334" s="16">
        <f t="shared" si="1306"/>
        <v>5.0629636242969844E-2</v>
      </c>
      <c r="BD3334" s="44"/>
      <c r="BE3334" s="44"/>
    </row>
    <row r="3335" spans="1:57" x14ac:dyDescent="0.25">
      <c r="A3335" s="8">
        <v>3179</v>
      </c>
      <c r="B3335" s="16" t="s">
        <v>525</v>
      </c>
      <c r="C3335" s="8" t="s">
        <v>528</v>
      </c>
      <c r="D3335" s="8" t="s">
        <v>528</v>
      </c>
      <c r="E3335" s="8" t="s">
        <v>527</v>
      </c>
      <c r="F3335" s="8" t="s">
        <v>519</v>
      </c>
      <c r="G3335" s="1"/>
      <c r="H3335" s="1"/>
      <c r="I3335" s="1"/>
      <c r="J3335" s="1"/>
      <c r="K3335" s="1"/>
      <c r="L3335" s="34">
        <v>229.44</v>
      </c>
      <c r="M3335" s="34">
        <v>1024.53</v>
      </c>
      <c r="N3335" s="36">
        <v>7.04</v>
      </c>
      <c r="O3335" s="34">
        <v>1784.53</v>
      </c>
      <c r="P3335" s="34">
        <v>4014.37</v>
      </c>
      <c r="Q3335" s="34">
        <v>525.6</v>
      </c>
      <c r="R3335" s="34">
        <v>2400.9899999999998</v>
      </c>
      <c r="S3335" s="34">
        <v>436.58</v>
      </c>
      <c r="T3335" s="35">
        <v>40.869999999999997</v>
      </c>
      <c r="U3335" s="34">
        <v>347.14</v>
      </c>
      <c r="V3335" s="35">
        <v>44.65</v>
      </c>
      <c r="W3335" s="34">
        <v>227.69</v>
      </c>
      <c r="X3335" s="35">
        <v>40.799999999999997</v>
      </c>
      <c r="Y3335" s="35">
        <v>91.38</v>
      </c>
      <c r="Z3335" s="35">
        <v>10.82</v>
      </c>
      <c r="AA3335" s="35">
        <v>56.68</v>
      </c>
      <c r="AB3335" s="36">
        <v>7.24</v>
      </c>
      <c r="AC3335" s="2"/>
      <c r="AD3335" s="35">
        <v>12.86</v>
      </c>
      <c r="AE3335" s="36">
        <v>4.0199999999999996</v>
      </c>
      <c r="AF3335" s="17">
        <f t="shared" si="1284"/>
        <v>10029.339999999998</v>
      </c>
      <c r="AG3335" s="27">
        <f t="shared" si="1285"/>
        <v>21.388067290198286</v>
      </c>
      <c r="AH3335" s="28">
        <f t="shared" si="1286"/>
        <v>18.601713808438895</v>
      </c>
      <c r="AI3335" s="28">
        <f t="shared" si="1287"/>
        <v>1.4331820367417711</v>
      </c>
      <c r="AJ3335" s="27">
        <f t="shared" si="1288"/>
        <v>2.3800756281128757</v>
      </c>
      <c r="AK3335" s="27">
        <f t="shared" si="1289"/>
        <v>0.22394659014377324</v>
      </c>
      <c r="AL3335" s="27">
        <f t="shared" si="1290"/>
        <v>3.1990049751243781</v>
      </c>
      <c r="AM3335" s="27">
        <f t="shared" si="1291"/>
        <v>1.0028026664660672</v>
      </c>
      <c r="AN3335" s="27">
        <f t="shared" si="1292"/>
        <v>0.30901394356455925</v>
      </c>
      <c r="AO3335" s="27">
        <f t="shared" si="1293"/>
        <v>0.82412306325888884</v>
      </c>
      <c r="AP3335" s="29">
        <f t="shared" si="1294"/>
        <v>25.111029411764708</v>
      </c>
      <c r="AQ3335" s="27">
        <f t="shared" si="1295"/>
        <v>0.87328802922442872</v>
      </c>
      <c r="AR3335" s="29">
        <f t="shared" si="1296"/>
        <v>18.075688073394495</v>
      </c>
      <c r="AS3335" s="29">
        <f t="shared" si="1297"/>
        <v>4.047988708539167</v>
      </c>
      <c r="AT3335" s="29">
        <f t="shared" si="1298"/>
        <v>17.841368584758943</v>
      </c>
      <c r="AU3335" s="29">
        <f t="shared" si="1283"/>
        <v>2.4665662443696452</v>
      </c>
      <c r="AV3335" s="27">
        <f t="shared" si="1299"/>
        <v>5.140663709166331</v>
      </c>
      <c r="AW3335" s="27">
        <f t="shared" si="1300"/>
        <v>4.9550451622970169</v>
      </c>
      <c r="AX3335" s="27">
        <f t="shared" si="1301"/>
        <v>2.6290865563913224</v>
      </c>
      <c r="AY3335" s="16">
        <f t="shared" si="1302"/>
        <v>0.22688779110797458</v>
      </c>
      <c r="AZ3335" s="16">
        <f t="shared" si="1303"/>
        <v>0.18183332708591041</v>
      </c>
      <c r="BA3335" s="27">
        <f t="shared" si="1304"/>
        <v>0.95221420352685238</v>
      </c>
      <c r="BB3335" s="30">
        <f t="shared" si="1305"/>
        <v>6.0236118118517498E-3</v>
      </c>
      <c r="BC3335" s="16">
        <f t="shared" si="1306"/>
        <v>4.8496020210444683E-2</v>
      </c>
      <c r="BD3335" s="44"/>
      <c r="BE3335" s="44"/>
    </row>
    <row r="3336" spans="1:57" x14ac:dyDescent="0.25">
      <c r="A3336" s="8">
        <v>3180</v>
      </c>
      <c r="B3336" s="16" t="s">
        <v>525</v>
      </c>
      <c r="C3336" s="8" t="s">
        <v>528</v>
      </c>
      <c r="D3336" s="8" t="s">
        <v>528</v>
      </c>
      <c r="E3336" s="8" t="s">
        <v>527</v>
      </c>
      <c r="F3336" s="8" t="s">
        <v>519</v>
      </c>
      <c r="G3336" s="1"/>
      <c r="H3336" s="1"/>
      <c r="I3336" s="1"/>
      <c r="J3336" s="1"/>
      <c r="K3336" s="1"/>
      <c r="L3336" s="34">
        <v>194.45</v>
      </c>
      <c r="M3336" s="34">
        <v>911.64</v>
      </c>
      <c r="N3336" s="36">
        <v>3.03</v>
      </c>
      <c r="O3336" s="34">
        <v>1600.5</v>
      </c>
      <c r="P3336" s="34">
        <v>3543.15</v>
      </c>
      <c r="Q3336" s="34">
        <v>461.6</v>
      </c>
      <c r="R3336" s="34">
        <v>2102.46</v>
      </c>
      <c r="S3336" s="34">
        <v>382.01</v>
      </c>
      <c r="T3336" s="35">
        <v>30.78</v>
      </c>
      <c r="U3336" s="34">
        <v>303.86</v>
      </c>
      <c r="V3336" s="35">
        <v>38.76</v>
      </c>
      <c r="W3336" s="34">
        <v>195.57</v>
      </c>
      <c r="X3336" s="35">
        <v>35.86</v>
      </c>
      <c r="Y3336" s="35">
        <v>79.58</v>
      </c>
      <c r="Z3336" s="36">
        <v>9.33</v>
      </c>
      <c r="AA3336" s="35">
        <v>51.31</v>
      </c>
      <c r="AB3336" s="36">
        <v>6.08</v>
      </c>
      <c r="AC3336" s="2"/>
      <c r="AD3336" s="36">
        <v>8.85</v>
      </c>
      <c r="AE3336" s="36">
        <v>2.94</v>
      </c>
      <c r="AF3336" s="17">
        <f t="shared" si="1284"/>
        <v>8840.85</v>
      </c>
      <c r="AG3336" s="27">
        <f t="shared" si="1285"/>
        <v>21.190011570276479</v>
      </c>
      <c r="AH3336" s="28">
        <f t="shared" si="1286"/>
        <v>18.136476835459096</v>
      </c>
      <c r="AI3336" s="28">
        <f t="shared" si="1287"/>
        <v>1.4678977019927351</v>
      </c>
      <c r="AJ3336" s="27">
        <f t="shared" si="1288"/>
        <v>2.4395610294514798</v>
      </c>
      <c r="AK3336" s="27">
        <f t="shared" si="1289"/>
        <v>0.21329691544908078</v>
      </c>
      <c r="AL3336" s="27">
        <f t="shared" si="1290"/>
        <v>3.010204081632653</v>
      </c>
      <c r="AM3336" s="27">
        <f t="shared" si="1291"/>
        <v>0.99727856802557546</v>
      </c>
      <c r="AN3336" s="27">
        <f t="shared" si="1292"/>
        <v>0.26592071476094026</v>
      </c>
      <c r="AO3336" s="27">
        <f t="shared" si="1293"/>
        <v>0.83991782478931942</v>
      </c>
      <c r="AP3336" s="29">
        <f t="shared" si="1294"/>
        <v>25.422197434467375</v>
      </c>
      <c r="AQ3336" s="27">
        <f t="shared" si="1295"/>
        <v>0.88410954135154052</v>
      </c>
      <c r="AR3336" s="29">
        <f t="shared" si="1296"/>
        <v>17.767296823231337</v>
      </c>
      <c r="AS3336" s="29">
        <f t="shared" si="1297"/>
        <v>3.7897096082634958</v>
      </c>
      <c r="AT3336" s="29">
        <f t="shared" si="1298"/>
        <v>21.971751412429377</v>
      </c>
      <c r="AU3336" s="29">
        <f t="shared" si="1283"/>
        <v>2.2120337477797509</v>
      </c>
      <c r="AV3336" s="27">
        <f t="shared" si="1299"/>
        <v>5.2672283288356478</v>
      </c>
      <c r="AW3336" s="27">
        <f t="shared" si="1300"/>
        <v>4.7912002029245819</v>
      </c>
      <c r="AX3336" s="27">
        <f t="shared" si="1301"/>
        <v>2.4945429740791267</v>
      </c>
      <c r="AY3336" s="16">
        <f t="shared" si="1302"/>
        <v>0.17248099785616838</v>
      </c>
      <c r="AZ3336" s="16">
        <f t="shared" si="1303"/>
        <v>0.18169667912825926</v>
      </c>
      <c r="BA3336" s="27">
        <f t="shared" si="1304"/>
        <v>0.9528902763874515</v>
      </c>
      <c r="BB3336" s="30">
        <f t="shared" si="1305"/>
        <v>5.8298636703736535E-3</v>
      </c>
      <c r="BC3336" s="16">
        <f t="shared" si="1306"/>
        <v>4.6189814793800937E-2</v>
      </c>
      <c r="BD3336" s="44"/>
      <c r="BE3336" s="44"/>
    </row>
    <row r="3337" spans="1:57" x14ac:dyDescent="0.25">
      <c r="A3337" s="8">
        <v>3181</v>
      </c>
      <c r="B3337" s="16" t="s">
        <v>525</v>
      </c>
      <c r="C3337" s="8" t="s">
        <v>528</v>
      </c>
      <c r="D3337" s="8" t="s">
        <v>528</v>
      </c>
      <c r="E3337" s="8" t="s">
        <v>527</v>
      </c>
      <c r="F3337" s="8" t="s">
        <v>519</v>
      </c>
      <c r="G3337" s="1"/>
      <c r="H3337" s="1"/>
      <c r="I3337" s="1"/>
      <c r="J3337" s="1"/>
      <c r="K3337" s="1"/>
      <c r="L3337" s="34">
        <v>231.51</v>
      </c>
      <c r="M3337" s="34">
        <v>1050.27</v>
      </c>
      <c r="N3337" s="36">
        <v>6.55</v>
      </c>
      <c r="O3337" s="34">
        <v>1822.96</v>
      </c>
      <c r="P3337" s="34">
        <v>4072.88</v>
      </c>
      <c r="Q3337" s="34">
        <v>536.29999999999995</v>
      </c>
      <c r="R3337" s="34">
        <v>2457.96</v>
      </c>
      <c r="S3337" s="34">
        <v>469.35</v>
      </c>
      <c r="T3337" s="35">
        <v>45.25</v>
      </c>
      <c r="U3337" s="34">
        <v>355.38</v>
      </c>
      <c r="V3337" s="35">
        <v>45.91</v>
      </c>
      <c r="W3337" s="34">
        <v>232</v>
      </c>
      <c r="X3337" s="35">
        <v>42.58</v>
      </c>
      <c r="Y3337" s="35">
        <v>94.88</v>
      </c>
      <c r="Z3337" s="35">
        <v>10.31</v>
      </c>
      <c r="AA3337" s="35">
        <v>59.39</v>
      </c>
      <c r="AB3337" s="36">
        <v>7.25</v>
      </c>
      <c r="AC3337" s="2"/>
      <c r="AD3337" s="35">
        <v>14.5</v>
      </c>
      <c r="AE3337" s="36">
        <v>4.26</v>
      </c>
      <c r="AF3337" s="17">
        <f t="shared" si="1284"/>
        <v>10252.399999999998</v>
      </c>
      <c r="AG3337" s="27">
        <f t="shared" si="1285"/>
        <v>20.851694051265223</v>
      </c>
      <c r="AH3337" s="28">
        <f t="shared" si="1286"/>
        <v>18.011657946051304</v>
      </c>
      <c r="AI3337" s="28">
        <f t="shared" si="1287"/>
        <v>1.430112433122648</v>
      </c>
      <c r="AJ3337" s="27">
        <f t="shared" si="1288"/>
        <v>2.261575327041303</v>
      </c>
      <c r="AK3337" s="27">
        <f t="shared" si="1289"/>
        <v>0.22042903253449112</v>
      </c>
      <c r="AL3337" s="27">
        <f t="shared" si="1290"/>
        <v>3.403755868544601</v>
      </c>
      <c r="AM3337" s="27">
        <f t="shared" si="1291"/>
        <v>0.99654481308640397</v>
      </c>
      <c r="AN3337" s="27">
        <f t="shared" si="1292"/>
        <v>0.32612295400136004</v>
      </c>
      <c r="AO3337" s="27">
        <f t="shared" si="1293"/>
        <v>0.81514850482280476</v>
      </c>
      <c r="AP3337" s="29">
        <f t="shared" si="1294"/>
        <v>24.66580554250822</v>
      </c>
      <c r="AQ3337" s="27">
        <f t="shared" si="1295"/>
        <v>0.85780444752926677</v>
      </c>
      <c r="AR3337" s="29">
        <f t="shared" si="1296"/>
        <v>17.68429028455969</v>
      </c>
      <c r="AS3337" s="29">
        <f t="shared" si="1297"/>
        <v>3.8981309984845933</v>
      </c>
      <c r="AT3337" s="29">
        <f t="shared" si="1298"/>
        <v>15.966206896551723</v>
      </c>
      <c r="AU3337" s="29">
        <f t="shared" ref="AU3337:AU3400" si="1307">IFERROR(($T3337/0.0563)/($AB3337/0.0246),"")</f>
        <v>2.7271390947510259</v>
      </c>
      <c r="AV3337" s="27">
        <f t="shared" si="1299"/>
        <v>5.129607743823513</v>
      </c>
      <c r="AW3337" s="27">
        <f t="shared" si="1300"/>
        <v>4.841193676752173</v>
      </c>
      <c r="AX3337" s="27">
        <f t="shared" si="1301"/>
        <v>2.5566155644718598</v>
      </c>
      <c r="AY3337" s="16">
        <f t="shared" si="1302"/>
        <v>0.24414884660717293</v>
      </c>
      <c r="AZ3337" s="16">
        <f t="shared" si="1303"/>
        <v>0.19095103256358933</v>
      </c>
      <c r="BA3337" s="27">
        <f t="shared" si="1304"/>
        <v>0.95198002418945826</v>
      </c>
      <c r="BB3337" s="30">
        <f t="shared" si="1305"/>
        <v>5.937083233025873E-3</v>
      </c>
      <c r="BC3337" s="16">
        <f t="shared" si="1306"/>
        <v>4.7734287045400149E-2</v>
      </c>
      <c r="BD3337" s="44"/>
      <c r="BE3337" s="44"/>
    </row>
    <row r="3338" spans="1:57" x14ac:dyDescent="0.25">
      <c r="A3338" s="8">
        <v>3182</v>
      </c>
      <c r="B3338" s="16" t="s">
        <v>525</v>
      </c>
      <c r="C3338" s="8" t="s">
        <v>528</v>
      </c>
      <c r="D3338" s="8" t="s">
        <v>528</v>
      </c>
      <c r="E3338" s="8" t="s">
        <v>527</v>
      </c>
      <c r="F3338" s="8" t="s">
        <v>519</v>
      </c>
      <c r="G3338" s="1"/>
      <c r="H3338" s="1"/>
      <c r="I3338" s="1"/>
      <c r="J3338" s="1"/>
      <c r="K3338" s="1"/>
      <c r="L3338" s="34">
        <v>104.43</v>
      </c>
      <c r="M3338" s="34">
        <v>891.73</v>
      </c>
      <c r="N3338" s="35">
        <v>16.18</v>
      </c>
      <c r="O3338" s="34">
        <v>1570.43</v>
      </c>
      <c r="P3338" s="34">
        <v>3491.06</v>
      </c>
      <c r="Q3338" s="34">
        <v>462.27</v>
      </c>
      <c r="R3338" s="34">
        <v>2216.8200000000002</v>
      </c>
      <c r="S3338" s="34">
        <v>417.35</v>
      </c>
      <c r="T3338" s="35">
        <v>76.36</v>
      </c>
      <c r="U3338" s="34">
        <v>338.12</v>
      </c>
      <c r="V3338" s="35">
        <v>40.93</v>
      </c>
      <c r="W3338" s="34">
        <v>204.11</v>
      </c>
      <c r="X3338" s="35">
        <v>36.39</v>
      </c>
      <c r="Y3338" s="35">
        <v>80.97</v>
      </c>
      <c r="Z3338" s="36">
        <v>8.5</v>
      </c>
      <c r="AA3338" s="35">
        <v>49.23</v>
      </c>
      <c r="AB3338" s="36">
        <v>5.82</v>
      </c>
      <c r="AC3338" s="2"/>
      <c r="AD3338" s="35">
        <v>11.11</v>
      </c>
      <c r="AE3338" s="36">
        <v>3.86</v>
      </c>
      <c r="AF3338" s="17">
        <f t="shared" si="1284"/>
        <v>8998.36</v>
      </c>
      <c r="AG3338" s="27">
        <f t="shared" si="1285"/>
        <v>21.670367542003397</v>
      </c>
      <c r="AH3338" s="28">
        <f t="shared" si="1286"/>
        <v>18.624854074111628</v>
      </c>
      <c r="AI3338" s="28">
        <f t="shared" si="1287"/>
        <v>1.3660166916406697</v>
      </c>
      <c r="AJ3338" s="27">
        <f t="shared" si="1288"/>
        <v>2.1910329338366097</v>
      </c>
      <c r="AK3338" s="27">
        <f t="shared" si="1289"/>
        <v>0.11710943895573774</v>
      </c>
      <c r="AL3338" s="27">
        <f t="shared" si="1290"/>
        <v>2.8782383419689119</v>
      </c>
      <c r="AM3338" s="27">
        <f t="shared" si="1291"/>
        <v>0.99126061980669733</v>
      </c>
      <c r="AN3338" s="27">
        <f t="shared" si="1292"/>
        <v>0.59832612657252804</v>
      </c>
      <c r="AO3338" s="27">
        <f t="shared" si="1293"/>
        <v>0.803036502490583</v>
      </c>
      <c r="AP3338" s="29">
        <f t="shared" si="1294"/>
        <v>24.504809013465238</v>
      </c>
      <c r="AQ3338" s="27">
        <f t="shared" si="1295"/>
        <v>0.85220545995872732</v>
      </c>
      <c r="AR3338" s="29">
        <f t="shared" si="1296"/>
        <v>18.113548649197647</v>
      </c>
      <c r="AS3338" s="29">
        <f t="shared" si="1297"/>
        <v>2.1212675198049973</v>
      </c>
      <c r="AT3338" s="29">
        <f t="shared" si="1298"/>
        <v>9.3996399639964014</v>
      </c>
      <c r="AU3338" s="29">
        <f t="shared" si="1307"/>
        <v>5.7328377066891276</v>
      </c>
      <c r="AV3338" s="27">
        <f t="shared" si="1299"/>
        <v>4.6445936353957178</v>
      </c>
      <c r="AW3338" s="27">
        <f t="shared" si="1300"/>
        <v>5.5566600012044782</v>
      </c>
      <c r="AX3338" s="27">
        <f t="shared" si="1301"/>
        <v>2.7134711962597993</v>
      </c>
      <c r="AY3338" s="16">
        <f t="shared" si="1302"/>
        <v>0.22567540117814341</v>
      </c>
      <c r="AZ3338" s="16">
        <f t="shared" si="1303"/>
        <v>0.1882651726346749</v>
      </c>
      <c r="BA3338" s="27">
        <f t="shared" si="1304"/>
        <v>0.95266359647758048</v>
      </c>
      <c r="BB3338" s="30">
        <f t="shared" si="1305"/>
        <v>2.9694296489939458E-3</v>
      </c>
      <c r="BC3338" s="16">
        <f t="shared" si="1306"/>
        <v>2.5360250918690794E-2</v>
      </c>
      <c r="BD3338" s="44"/>
      <c r="BE3338" s="44"/>
    </row>
    <row r="3339" spans="1:57" x14ac:dyDescent="0.25">
      <c r="A3339" s="8">
        <v>3183</v>
      </c>
      <c r="B3339" s="16" t="s">
        <v>525</v>
      </c>
      <c r="C3339" s="8" t="s">
        <v>528</v>
      </c>
      <c r="D3339" s="8" t="s">
        <v>528</v>
      </c>
      <c r="E3339" s="8" t="s">
        <v>527</v>
      </c>
      <c r="F3339" s="8" t="s">
        <v>519</v>
      </c>
      <c r="G3339" s="1"/>
      <c r="H3339" s="1"/>
      <c r="I3339" s="1"/>
      <c r="J3339" s="1"/>
      <c r="K3339" s="1"/>
      <c r="L3339" s="34">
        <v>226.82</v>
      </c>
      <c r="M3339" s="34">
        <v>1086.52</v>
      </c>
      <c r="N3339" s="36">
        <v>8.09</v>
      </c>
      <c r="O3339" s="34">
        <v>1850.8</v>
      </c>
      <c r="P3339" s="34">
        <v>4214.2700000000004</v>
      </c>
      <c r="Q3339" s="34">
        <v>545.47</v>
      </c>
      <c r="R3339" s="34">
        <v>2547.41</v>
      </c>
      <c r="S3339" s="34">
        <v>468.2</v>
      </c>
      <c r="T3339" s="35">
        <v>50.29</v>
      </c>
      <c r="U3339" s="34">
        <v>370.72</v>
      </c>
      <c r="V3339" s="35">
        <v>47.5</v>
      </c>
      <c r="W3339" s="34">
        <v>242.99</v>
      </c>
      <c r="X3339" s="35">
        <v>43.75</v>
      </c>
      <c r="Y3339" s="34">
        <v>99.52</v>
      </c>
      <c r="Z3339" s="35">
        <v>10.76</v>
      </c>
      <c r="AA3339" s="35">
        <v>62.96</v>
      </c>
      <c r="AB3339" s="36">
        <v>7.45</v>
      </c>
      <c r="AC3339" s="2"/>
      <c r="AD3339" s="35">
        <v>13.77</v>
      </c>
      <c r="AE3339" s="36">
        <v>4.45</v>
      </c>
      <c r="AF3339" s="17">
        <f t="shared" si="1284"/>
        <v>10562.090000000002</v>
      </c>
      <c r="AG3339" s="27">
        <f t="shared" si="1285"/>
        <v>19.969734986784189</v>
      </c>
      <c r="AH3339" s="28">
        <f t="shared" si="1286"/>
        <v>17.58016871842813</v>
      </c>
      <c r="AI3339" s="28">
        <f t="shared" si="1287"/>
        <v>1.400968903353927</v>
      </c>
      <c r="AJ3339" s="27">
        <f t="shared" si="1288"/>
        <v>2.3017535511709268</v>
      </c>
      <c r="AK3339" s="27">
        <f t="shared" si="1289"/>
        <v>0.20875823730810295</v>
      </c>
      <c r="AL3339" s="27">
        <f t="shared" si="1290"/>
        <v>3.0943820224719101</v>
      </c>
      <c r="AM3339" s="27">
        <f t="shared" si="1291"/>
        <v>1.0147168279124739</v>
      </c>
      <c r="AN3339" s="27">
        <f t="shared" si="1292"/>
        <v>0.35530441927154977</v>
      </c>
      <c r="AO3339" s="27">
        <f t="shared" si="1293"/>
        <v>0.81619157576738122</v>
      </c>
      <c r="AP3339" s="29">
        <f t="shared" si="1294"/>
        <v>24.834742857142857</v>
      </c>
      <c r="AQ3339" s="27">
        <f t="shared" si="1295"/>
        <v>0.8636795923566879</v>
      </c>
      <c r="AR3339" s="29">
        <f t="shared" si="1296"/>
        <v>17.257306226175348</v>
      </c>
      <c r="AS3339" s="29">
        <f t="shared" si="1297"/>
        <v>3.6026048284625158</v>
      </c>
      <c r="AT3339" s="29">
        <f t="shared" si="1298"/>
        <v>16.472040668119099</v>
      </c>
      <c r="AU3339" s="29">
        <f t="shared" si="1307"/>
        <v>2.9495249561910661</v>
      </c>
      <c r="AV3339" s="27">
        <f t="shared" si="1299"/>
        <v>4.9924471299093653</v>
      </c>
      <c r="AW3339" s="27">
        <f t="shared" si="1300"/>
        <v>4.7638063251454223</v>
      </c>
      <c r="AX3339" s="27">
        <f t="shared" si="1301"/>
        <v>2.5258900992758342</v>
      </c>
      <c r="AY3339" s="16">
        <f t="shared" si="1302"/>
        <v>0.21871029224904701</v>
      </c>
      <c r="AZ3339" s="16">
        <f t="shared" si="1303"/>
        <v>0.18379452070926941</v>
      </c>
      <c r="BA3339" s="27">
        <f t="shared" si="1304"/>
        <v>0.95124733835822262</v>
      </c>
      <c r="BB3339" s="30">
        <f t="shared" si="1305"/>
        <v>5.6125560390005323E-3</v>
      </c>
      <c r="BC3339" s="16">
        <f t="shared" si="1306"/>
        <v>4.5206956217065053E-2</v>
      </c>
      <c r="BD3339" s="44"/>
      <c r="BE3339" s="44"/>
    </row>
    <row r="3340" spans="1:57" x14ac:dyDescent="0.25">
      <c r="A3340" s="8">
        <v>3184</v>
      </c>
      <c r="B3340" s="16" t="s">
        <v>525</v>
      </c>
      <c r="C3340" s="8" t="s">
        <v>528</v>
      </c>
      <c r="D3340" s="8" t="s">
        <v>528</v>
      </c>
      <c r="E3340" s="8" t="s">
        <v>527</v>
      </c>
      <c r="F3340" s="8" t="s">
        <v>519</v>
      </c>
      <c r="G3340" s="1"/>
      <c r="H3340" s="1"/>
      <c r="I3340" s="1"/>
      <c r="J3340" s="1"/>
      <c r="K3340" s="1"/>
      <c r="L3340" s="34">
        <v>229.46</v>
      </c>
      <c r="M3340" s="34">
        <v>878.64</v>
      </c>
      <c r="N3340" s="36">
        <v>7.5</v>
      </c>
      <c r="O3340" s="34">
        <v>1545.06</v>
      </c>
      <c r="P3340" s="34">
        <v>3414.76</v>
      </c>
      <c r="Q3340" s="34">
        <v>452.43</v>
      </c>
      <c r="R3340" s="34">
        <v>2082.7399999999998</v>
      </c>
      <c r="S3340" s="34">
        <v>377.27</v>
      </c>
      <c r="T3340" s="35">
        <v>39.659999999999997</v>
      </c>
      <c r="U3340" s="34">
        <v>301.32</v>
      </c>
      <c r="V3340" s="35">
        <v>38.04</v>
      </c>
      <c r="W3340" s="34">
        <v>194.82</v>
      </c>
      <c r="X3340" s="35">
        <v>35.119999999999997</v>
      </c>
      <c r="Y3340" s="35">
        <v>79.900000000000006</v>
      </c>
      <c r="Z3340" s="36">
        <v>9.0299999999999994</v>
      </c>
      <c r="AA3340" s="35">
        <v>48.62</v>
      </c>
      <c r="AB3340" s="36">
        <v>6.01</v>
      </c>
      <c r="AC3340" s="2"/>
      <c r="AD3340" s="36">
        <v>9.5500000000000007</v>
      </c>
      <c r="AE3340" s="36">
        <v>3.01</v>
      </c>
      <c r="AF3340" s="17">
        <f t="shared" si="1284"/>
        <v>8624.7800000000025</v>
      </c>
      <c r="AG3340" s="27">
        <f t="shared" si="1285"/>
        <v>21.587777077724958</v>
      </c>
      <c r="AH3340" s="28">
        <f t="shared" si="1286"/>
        <v>18.446357979416231</v>
      </c>
      <c r="AI3340" s="28">
        <f t="shared" si="1287"/>
        <v>1.4304679947532604</v>
      </c>
      <c r="AJ3340" s="27">
        <f t="shared" si="1288"/>
        <v>2.3846454525231739</v>
      </c>
      <c r="AK3340" s="27">
        <f t="shared" si="1289"/>
        <v>0.26115360101975782</v>
      </c>
      <c r="AL3340" s="27">
        <f t="shared" si="1290"/>
        <v>3.1727574750830567</v>
      </c>
      <c r="AM3340" s="27">
        <f t="shared" si="1291"/>
        <v>0.98809681671693206</v>
      </c>
      <c r="AN3340" s="27">
        <f t="shared" si="1292"/>
        <v>0.34623445273600345</v>
      </c>
      <c r="AO3340" s="27">
        <f t="shared" si="1293"/>
        <v>0.82251452230014466</v>
      </c>
      <c r="AP3340" s="29">
        <f t="shared" si="1294"/>
        <v>25.018223234624148</v>
      </c>
      <c r="AQ3340" s="27">
        <f t="shared" si="1295"/>
        <v>0.87006050229966791</v>
      </c>
      <c r="AR3340" s="29">
        <f t="shared" si="1296"/>
        <v>18.07157548334019</v>
      </c>
      <c r="AS3340" s="29">
        <f t="shared" si="1297"/>
        <v>4.7194570135746607</v>
      </c>
      <c r="AT3340" s="29">
        <f t="shared" si="1298"/>
        <v>24.027225130890052</v>
      </c>
      <c r="AU3340" s="29">
        <f t="shared" si="1307"/>
        <v>2.8834003717900596</v>
      </c>
      <c r="AV3340" s="27">
        <f t="shared" si="1299"/>
        <v>5.1276383910792509</v>
      </c>
      <c r="AW3340" s="27">
        <f t="shared" si="1300"/>
        <v>5.0140170205201242</v>
      </c>
      <c r="AX3340" s="27">
        <f t="shared" si="1301"/>
        <v>2.6224629029507081</v>
      </c>
      <c r="AY3340" s="16">
        <f t="shared" si="1302"/>
        <v>0.19642122583299057</v>
      </c>
      <c r="AZ3340" s="16">
        <f t="shared" si="1303"/>
        <v>0.18114118901063023</v>
      </c>
      <c r="BA3340" s="27">
        <f t="shared" si="1304"/>
        <v>0.95228400028754323</v>
      </c>
      <c r="BB3340" s="30">
        <f t="shared" si="1305"/>
        <v>6.9446461938567012E-3</v>
      </c>
      <c r="BC3340" s="16">
        <f t="shared" si="1306"/>
        <v>5.6553262565657895E-2</v>
      </c>
      <c r="BD3340" s="44"/>
      <c r="BE3340" s="44"/>
    </row>
    <row r="3341" spans="1:57" x14ac:dyDescent="0.25">
      <c r="A3341" s="8">
        <v>3185</v>
      </c>
      <c r="B3341" s="16" t="s">
        <v>525</v>
      </c>
      <c r="C3341" s="8" t="s">
        <v>528</v>
      </c>
      <c r="D3341" s="8" t="s">
        <v>528</v>
      </c>
      <c r="E3341" s="8" t="s">
        <v>527</v>
      </c>
      <c r="F3341" s="8" t="s">
        <v>519</v>
      </c>
      <c r="G3341" s="1"/>
      <c r="H3341" s="1"/>
      <c r="I3341" s="1"/>
      <c r="J3341" s="1"/>
      <c r="K3341" s="1"/>
      <c r="L3341" s="34">
        <v>231.3</v>
      </c>
      <c r="M3341" s="34">
        <v>1072.43</v>
      </c>
      <c r="N3341" s="36">
        <v>7.62</v>
      </c>
      <c r="O3341" s="34">
        <v>1833.67</v>
      </c>
      <c r="P3341" s="34">
        <v>4112.96</v>
      </c>
      <c r="Q3341" s="34">
        <v>540.87</v>
      </c>
      <c r="R3341" s="34">
        <v>2502.7399999999998</v>
      </c>
      <c r="S3341" s="34">
        <v>457.56</v>
      </c>
      <c r="T3341" s="35">
        <v>47.15</v>
      </c>
      <c r="U3341" s="34">
        <v>364.09</v>
      </c>
      <c r="V3341" s="35">
        <v>47.45</v>
      </c>
      <c r="W3341" s="34">
        <v>239.27</v>
      </c>
      <c r="X3341" s="35">
        <v>42.59</v>
      </c>
      <c r="Y3341" s="35">
        <v>95.01</v>
      </c>
      <c r="Z3341" s="35">
        <v>10.9</v>
      </c>
      <c r="AA3341" s="35">
        <v>59.55</v>
      </c>
      <c r="AB3341" s="36">
        <v>7.44</v>
      </c>
      <c r="AC3341" s="2"/>
      <c r="AD3341" s="35">
        <v>14.93</v>
      </c>
      <c r="AE3341" s="36">
        <v>4.5199999999999996</v>
      </c>
      <c r="AF3341" s="17">
        <f t="shared" si="1284"/>
        <v>10361.25</v>
      </c>
      <c r="AG3341" s="27">
        <f t="shared" si="1285"/>
        <v>20.917845160787483</v>
      </c>
      <c r="AH3341" s="28">
        <f t="shared" si="1286"/>
        <v>18.14003503711222</v>
      </c>
      <c r="AI3341" s="28">
        <f t="shared" si="1287"/>
        <v>1.4127759688461619</v>
      </c>
      <c r="AJ3341" s="27">
        <f t="shared" si="1288"/>
        <v>2.3334788492842056</v>
      </c>
      <c r="AK3341" s="27">
        <f t="shared" si="1289"/>
        <v>0.21567841257704465</v>
      </c>
      <c r="AL3341" s="27">
        <f t="shared" si="1290"/>
        <v>3.3030973451327434</v>
      </c>
      <c r="AM3341" s="27">
        <f t="shared" si="1291"/>
        <v>0.99916022212057043</v>
      </c>
      <c r="AN3341" s="27">
        <f t="shared" si="1292"/>
        <v>0.34002510431908034</v>
      </c>
      <c r="AO3341" s="27">
        <f t="shared" si="1293"/>
        <v>0.82478422626582659</v>
      </c>
      <c r="AP3341" s="29">
        <f t="shared" si="1294"/>
        <v>25.180324019722939</v>
      </c>
      <c r="AQ3341" s="27">
        <f t="shared" si="1295"/>
        <v>0.8756978926604283</v>
      </c>
      <c r="AR3341" s="29">
        <f t="shared" si="1296"/>
        <v>18.008900083963059</v>
      </c>
      <c r="AS3341" s="29">
        <f t="shared" si="1297"/>
        <v>3.8841309823677586</v>
      </c>
      <c r="AT3341" s="29">
        <f t="shared" si="1298"/>
        <v>15.49229738780978</v>
      </c>
      <c r="AU3341" s="29">
        <f t="shared" si="1307"/>
        <v>2.7690798143585629</v>
      </c>
      <c r="AV3341" s="27">
        <f t="shared" si="1299"/>
        <v>5.0363097036447035</v>
      </c>
      <c r="AW3341" s="27">
        <f t="shared" si="1300"/>
        <v>4.946520174339371</v>
      </c>
      <c r="AX3341" s="27">
        <f t="shared" si="1301"/>
        <v>2.6296457851228392</v>
      </c>
      <c r="AY3341" s="16">
        <f t="shared" si="1302"/>
        <v>0.25071368597816962</v>
      </c>
      <c r="AZ3341" s="16">
        <f t="shared" si="1303"/>
        <v>0.18282362530666391</v>
      </c>
      <c r="BA3341" s="27">
        <f t="shared" si="1304"/>
        <v>0.95152997949089146</v>
      </c>
      <c r="BB3341" s="30">
        <f t="shared" si="1305"/>
        <v>5.8255655250121748E-3</v>
      </c>
      <c r="BC3341" s="16">
        <f t="shared" si="1306"/>
        <v>4.6705532102891051E-2</v>
      </c>
      <c r="BD3341" s="44"/>
      <c r="BE3341" s="44"/>
    </row>
    <row r="3342" spans="1:57" x14ac:dyDescent="0.25">
      <c r="A3342" s="8">
        <v>3186</v>
      </c>
      <c r="B3342" s="16" t="s">
        <v>525</v>
      </c>
      <c r="C3342" s="8" t="s">
        <v>528</v>
      </c>
      <c r="D3342" s="8" t="s">
        <v>528</v>
      </c>
      <c r="E3342" s="8" t="s">
        <v>527</v>
      </c>
      <c r="F3342" s="8" t="s">
        <v>519</v>
      </c>
      <c r="G3342" s="1"/>
      <c r="H3342" s="1"/>
      <c r="I3342" s="1"/>
      <c r="J3342" s="1"/>
      <c r="K3342" s="1"/>
      <c r="L3342" s="34">
        <v>230.28</v>
      </c>
      <c r="M3342" s="34">
        <v>1010.52</v>
      </c>
      <c r="N3342" s="36">
        <v>7.62</v>
      </c>
      <c r="O3342" s="34">
        <v>1707.03</v>
      </c>
      <c r="P3342" s="34">
        <v>3934.76</v>
      </c>
      <c r="Q3342" s="34">
        <v>506.86</v>
      </c>
      <c r="R3342" s="34">
        <v>2339.1999999999998</v>
      </c>
      <c r="S3342" s="34">
        <v>434.1</v>
      </c>
      <c r="T3342" s="35">
        <v>44.28</v>
      </c>
      <c r="U3342" s="34">
        <v>346.37</v>
      </c>
      <c r="V3342" s="35">
        <v>43.82</v>
      </c>
      <c r="W3342" s="34">
        <v>223.52</v>
      </c>
      <c r="X3342" s="35">
        <v>40.770000000000003</v>
      </c>
      <c r="Y3342" s="35">
        <v>87.84</v>
      </c>
      <c r="Z3342" s="35">
        <v>10.199999999999999</v>
      </c>
      <c r="AA3342" s="35">
        <v>54.49</v>
      </c>
      <c r="AB3342" s="36">
        <v>7.12</v>
      </c>
      <c r="AC3342" s="2"/>
      <c r="AD3342" s="35">
        <v>12.94</v>
      </c>
      <c r="AE3342" s="36">
        <v>4.12</v>
      </c>
      <c r="AF3342" s="17">
        <f t="shared" si="1284"/>
        <v>9780.3600000000024</v>
      </c>
      <c r="AG3342" s="27">
        <f t="shared" si="1285"/>
        <v>21.281482376280866</v>
      </c>
      <c r="AH3342" s="28">
        <f t="shared" si="1286"/>
        <v>18.965611122803562</v>
      </c>
      <c r="AI3342" s="28">
        <f t="shared" si="1287"/>
        <v>1.4071540740965214</v>
      </c>
      <c r="AJ3342" s="27">
        <f t="shared" si="1288"/>
        <v>2.2897185796890995</v>
      </c>
      <c r="AK3342" s="27">
        <f t="shared" si="1289"/>
        <v>0.22788267426671419</v>
      </c>
      <c r="AL3342" s="27">
        <f t="shared" si="1290"/>
        <v>3.1407766990291259</v>
      </c>
      <c r="AM3342" s="27">
        <f t="shared" si="1291"/>
        <v>1.0233904217269021</v>
      </c>
      <c r="AN3342" s="27">
        <f t="shared" si="1292"/>
        <v>0.33612457881798169</v>
      </c>
      <c r="AO3342" s="27">
        <f t="shared" si="1293"/>
        <v>0.8176550757405151</v>
      </c>
      <c r="AP3342" s="29">
        <f t="shared" si="1294"/>
        <v>24.785871964679909</v>
      </c>
      <c r="AQ3342" s="27">
        <f t="shared" si="1295"/>
        <v>0.86198000590542867</v>
      </c>
      <c r="AR3342" s="29">
        <f t="shared" si="1296"/>
        <v>18.545054138374013</v>
      </c>
      <c r="AS3342" s="29">
        <f t="shared" si="1297"/>
        <v>4.2260965314736652</v>
      </c>
      <c r="AT3342" s="29">
        <f t="shared" si="1298"/>
        <v>17.795981452859351</v>
      </c>
      <c r="AU3342" s="29">
        <f t="shared" si="1307"/>
        <v>2.7174047538268105</v>
      </c>
      <c r="AV3342" s="27">
        <f t="shared" si="1299"/>
        <v>4.9283425238906373</v>
      </c>
      <c r="AW3342" s="27">
        <f t="shared" si="1300"/>
        <v>5.1427600472540718</v>
      </c>
      <c r="AX3342" s="27">
        <f t="shared" si="1301"/>
        <v>2.6846665383519315</v>
      </c>
      <c r="AY3342" s="16">
        <f t="shared" si="1302"/>
        <v>0.23747476601211229</v>
      </c>
      <c r="AZ3342" s="16">
        <f t="shared" si="1303"/>
        <v>0.1855762653898769</v>
      </c>
      <c r="BA3342" s="27">
        <f t="shared" si="1304"/>
        <v>0.95217353962430806</v>
      </c>
      <c r="BB3342" s="30">
        <f t="shared" si="1305"/>
        <v>6.2053611019387712E-3</v>
      </c>
      <c r="BC3342" s="16">
        <f t="shared" si="1306"/>
        <v>4.9348386013619489E-2</v>
      </c>
      <c r="BD3342" s="44"/>
      <c r="BE3342" s="44"/>
    </row>
    <row r="3343" spans="1:57" x14ac:dyDescent="0.25">
      <c r="A3343" s="8">
        <v>3187</v>
      </c>
      <c r="B3343" s="16" t="s">
        <v>525</v>
      </c>
      <c r="C3343" s="8" t="s">
        <v>528</v>
      </c>
      <c r="D3343" s="8" t="s">
        <v>528</v>
      </c>
      <c r="E3343" s="8" t="s">
        <v>527</v>
      </c>
      <c r="F3343" s="8" t="s">
        <v>519</v>
      </c>
      <c r="G3343" s="1"/>
      <c r="H3343" s="1"/>
      <c r="I3343" s="1"/>
      <c r="J3343" s="1"/>
      <c r="K3343" s="1"/>
      <c r="L3343" s="34">
        <v>217.96</v>
      </c>
      <c r="M3343" s="34">
        <v>1008.1</v>
      </c>
      <c r="N3343" s="36">
        <v>6.87</v>
      </c>
      <c r="O3343" s="34">
        <v>1757.38</v>
      </c>
      <c r="P3343" s="34">
        <v>3923.05</v>
      </c>
      <c r="Q3343" s="34">
        <v>514.33000000000004</v>
      </c>
      <c r="R3343" s="34">
        <v>2372.89</v>
      </c>
      <c r="S3343" s="34">
        <v>436.81</v>
      </c>
      <c r="T3343" s="35">
        <v>42.52</v>
      </c>
      <c r="U3343" s="34">
        <v>342.28</v>
      </c>
      <c r="V3343" s="35">
        <v>43.7</v>
      </c>
      <c r="W3343" s="34">
        <v>227.47</v>
      </c>
      <c r="X3343" s="35">
        <v>40.49</v>
      </c>
      <c r="Y3343" s="35">
        <v>91.39</v>
      </c>
      <c r="Z3343" s="36">
        <v>9.84</v>
      </c>
      <c r="AA3343" s="35">
        <v>56.65</v>
      </c>
      <c r="AB3343" s="36">
        <v>7.15</v>
      </c>
      <c r="AC3343" s="2"/>
      <c r="AD3343" s="35">
        <v>13.28</v>
      </c>
      <c r="AE3343" s="36">
        <v>4.1100000000000003</v>
      </c>
      <c r="AF3343" s="17">
        <f t="shared" si="1284"/>
        <v>9865.9499999999989</v>
      </c>
      <c r="AG3343" s="27">
        <f t="shared" si="1285"/>
        <v>21.073821414340035</v>
      </c>
      <c r="AH3343" s="28">
        <f t="shared" si="1286"/>
        <v>18.188183646759171</v>
      </c>
      <c r="AI3343" s="28">
        <f t="shared" si="1287"/>
        <v>1.4280911490844732</v>
      </c>
      <c r="AJ3343" s="27">
        <f t="shared" si="1288"/>
        <v>2.3426307936219994</v>
      </c>
      <c r="AK3343" s="27">
        <f t="shared" si="1289"/>
        <v>0.21620870945342724</v>
      </c>
      <c r="AL3343" s="27">
        <f t="shared" si="1290"/>
        <v>3.2311435523114351</v>
      </c>
      <c r="AM3343" s="27">
        <f t="shared" si="1291"/>
        <v>0.9982923929558748</v>
      </c>
      <c r="AN3343" s="27">
        <f t="shared" si="1292"/>
        <v>0.3236785311713164</v>
      </c>
      <c r="AO3343" s="27">
        <f t="shared" si="1293"/>
        <v>0.81552282499017004</v>
      </c>
      <c r="AP3343" s="29">
        <f t="shared" si="1294"/>
        <v>24.897505556927637</v>
      </c>
      <c r="AQ3343" s="27">
        <f t="shared" si="1295"/>
        <v>0.86586229516448965</v>
      </c>
      <c r="AR3343" s="29">
        <f t="shared" si="1296"/>
        <v>17.795233892321271</v>
      </c>
      <c r="AS3343" s="29">
        <f t="shared" si="1297"/>
        <v>3.8474845542806708</v>
      </c>
      <c r="AT3343" s="29">
        <f t="shared" si="1298"/>
        <v>16.412650602409641</v>
      </c>
      <c r="AU3343" s="29">
        <f t="shared" si="1307"/>
        <v>2.5984473785539501</v>
      </c>
      <c r="AV3343" s="27">
        <f t="shared" si="1299"/>
        <v>5.1343344630127392</v>
      </c>
      <c r="AW3343" s="27">
        <f t="shared" si="1300"/>
        <v>4.8882612533097962</v>
      </c>
      <c r="AX3343" s="27">
        <f t="shared" si="1301"/>
        <v>2.6279371981716286</v>
      </c>
      <c r="AY3343" s="16">
        <f t="shared" si="1302"/>
        <v>0.23442188879082082</v>
      </c>
      <c r="AZ3343" s="16">
        <f t="shared" si="1303"/>
        <v>0.18408354369566227</v>
      </c>
      <c r="BA3343" s="27">
        <f t="shared" si="1304"/>
        <v>0.95168331483536828</v>
      </c>
      <c r="BB3343" s="30">
        <f t="shared" si="1305"/>
        <v>5.7899843069290895E-3</v>
      </c>
      <c r="BC3343" s="16">
        <f t="shared" si="1306"/>
        <v>4.6820368805776662E-2</v>
      </c>
      <c r="BD3343" s="44"/>
      <c r="BE3343" s="44"/>
    </row>
    <row r="3344" spans="1:57" x14ac:dyDescent="0.25">
      <c r="A3344" s="8">
        <v>3188</v>
      </c>
      <c r="B3344" s="16" t="s">
        <v>525</v>
      </c>
      <c r="C3344" s="8" t="s">
        <v>528</v>
      </c>
      <c r="D3344" s="8" t="s">
        <v>528</v>
      </c>
      <c r="E3344" s="8" t="s">
        <v>527</v>
      </c>
      <c r="F3344" s="8" t="s">
        <v>519</v>
      </c>
      <c r="G3344" s="1"/>
      <c r="H3344" s="1"/>
      <c r="I3344" s="1"/>
      <c r="J3344" s="1"/>
      <c r="K3344" s="1"/>
      <c r="L3344" s="34">
        <v>225.88</v>
      </c>
      <c r="M3344" s="34">
        <v>1122.79</v>
      </c>
      <c r="N3344" s="36">
        <v>4.67</v>
      </c>
      <c r="O3344" s="34">
        <v>1900.54</v>
      </c>
      <c r="P3344" s="34">
        <v>4286.54</v>
      </c>
      <c r="Q3344" s="34">
        <v>561.63</v>
      </c>
      <c r="R3344" s="34">
        <v>2591.3200000000002</v>
      </c>
      <c r="S3344" s="34">
        <v>474.27</v>
      </c>
      <c r="T3344" s="35">
        <v>47.12</v>
      </c>
      <c r="U3344" s="34">
        <v>373.93</v>
      </c>
      <c r="V3344" s="35">
        <v>49.3</v>
      </c>
      <c r="W3344" s="34">
        <v>243.83</v>
      </c>
      <c r="X3344" s="35">
        <v>44.37</v>
      </c>
      <c r="Y3344" s="34">
        <v>100.37</v>
      </c>
      <c r="Z3344" s="35">
        <v>11.44</v>
      </c>
      <c r="AA3344" s="35">
        <v>65.58</v>
      </c>
      <c r="AB3344" s="36">
        <v>7.92</v>
      </c>
      <c r="AC3344" s="2"/>
      <c r="AD3344" s="35">
        <v>17.86</v>
      </c>
      <c r="AE3344" s="36">
        <v>4.66</v>
      </c>
      <c r="AF3344" s="17">
        <f t="shared" si="1284"/>
        <v>10758.160000000003</v>
      </c>
      <c r="AG3344" s="27">
        <f t="shared" si="1285"/>
        <v>19.687162778607764</v>
      </c>
      <c r="AH3344" s="28">
        <f t="shared" si="1286"/>
        <v>17.167255464727589</v>
      </c>
      <c r="AI3344" s="28">
        <f t="shared" si="1287"/>
        <v>1.4142422958150909</v>
      </c>
      <c r="AJ3344" s="27">
        <f t="shared" si="1288"/>
        <v>2.3333618915465824</v>
      </c>
      <c r="AK3344" s="27">
        <f t="shared" si="1289"/>
        <v>0.20117742409533396</v>
      </c>
      <c r="AL3344" s="27">
        <f t="shared" si="1290"/>
        <v>3.8326180257510729</v>
      </c>
      <c r="AM3344" s="27">
        <f t="shared" si="1291"/>
        <v>1.0037623715478534</v>
      </c>
      <c r="AN3344" s="27">
        <f t="shared" si="1292"/>
        <v>0.32934796662742161</v>
      </c>
      <c r="AO3344" s="27">
        <f t="shared" si="1293"/>
        <v>0.83421860397661074</v>
      </c>
      <c r="AP3344" s="29">
        <f t="shared" si="1294"/>
        <v>25.305161144917736</v>
      </c>
      <c r="AQ3344" s="27">
        <f t="shared" si="1295"/>
        <v>0.88003936210987799</v>
      </c>
      <c r="AR3344" s="29">
        <f t="shared" si="1296"/>
        <v>17.12092101250381</v>
      </c>
      <c r="AS3344" s="29">
        <f t="shared" si="1297"/>
        <v>3.4443427874351937</v>
      </c>
      <c r="AT3344" s="29">
        <f t="shared" si="1298"/>
        <v>12.647256438969764</v>
      </c>
      <c r="AU3344" s="29">
        <f t="shared" si="1307"/>
        <v>2.5996017008450401</v>
      </c>
      <c r="AV3344" s="27">
        <f t="shared" si="1299"/>
        <v>5.0826090444735641</v>
      </c>
      <c r="AW3344" s="27">
        <f t="shared" si="1300"/>
        <v>4.6130875481402134</v>
      </c>
      <c r="AX3344" s="27">
        <f t="shared" si="1301"/>
        <v>2.4333607311370464</v>
      </c>
      <c r="AY3344" s="16">
        <f t="shared" si="1302"/>
        <v>0.27233912778286062</v>
      </c>
      <c r="AZ3344" s="16">
        <f t="shared" si="1303"/>
        <v>0.18302255221277186</v>
      </c>
      <c r="BA3344" s="27">
        <f t="shared" si="1304"/>
        <v>0.95140339983789035</v>
      </c>
      <c r="BB3344" s="30">
        <f t="shared" si="1305"/>
        <v>5.4945853717476957E-3</v>
      </c>
      <c r="BC3344" s="16">
        <f t="shared" si="1306"/>
        <v>4.3565318045472319E-2</v>
      </c>
      <c r="BD3344" s="44"/>
      <c r="BE3344" s="44"/>
    </row>
    <row r="3345" spans="1:57" x14ac:dyDescent="0.25">
      <c r="A3345" s="8">
        <v>3189</v>
      </c>
      <c r="B3345" s="16" t="s">
        <v>525</v>
      </c>
      <c r="C3345" s="8" t="s">
        <v>528</v>
      </c>
      <c r="D3345" s="8" t="s">
        <v>528</v>
      </c>
      <c r="E3345" s="8" t="s">
        <v>527</v>
      </c>
      <c r="F3345" s="8" t="s">
        <v>519</v>
      </c>
      <c r="G3345" s="1"/>
      <c r="H3345" s="1"/>
      <c r="I3345" s="1"/>
      <c r="J3345" s="1"/>
      <c r="K3345" s="1"/>
      <c r="L3345" s="34">
        <v>237.44</v>
      </c>
      <c r="M3345" s="34">
        <v>1039.53</v>
      </c>
      <c r="N3345" s="36">
        <v>7.6</v>
      </c>
      <c r="O3345" s="34">
        <v>1753.52</v>
      </c>
      <c r="P3345" s="34">
        <v>3962.32</v>
      </c>
      <c r="Q3345" s="34">
        <v>517.95000000000005</v>
      </c>
      <c r="R3345" s="34">
        <v>2388.59</v>
      </c>
      <c r="S3345" s="34">
        <v>437.65</v>
      </c>
      <c r="T3345" s="35">
        <v>46.31</v>
      </c>
      <c r="U3345" s="34">
        <v>346.58</v>
      </c>
      <c r="V3345" s="35">
        <v>44.86</v>
      </c>
      <c r="W3345" s="34">
        <v>222.05</v>
      </c>
      <c r="X3345" s="35">
        <v>41.31</v>
      </c>
      <c r="Y3345" s="35">
        <v>92.42</v>
      </c>
      <c r="Z3345" s="35">
        <v>10.28</v>
      </c>
      <c r="AA3345" s="35">
        <v>59.04</v>
      </c>
      <c r="AB3345" s="36">
        <v>6.98</v>
      </c>
      <c r="AC3345" s="2"/>
      <c r="AD3345" s="35">
        <v>13.16</v>
      </c>
      <c r="AE3345" s="36">
        <v>4.33</v>
      </c>
      <c r="AF3345" s="17">
        <f t="shared" si="1284"/>
        <v>9929.86</v>
      </c>
      <c r="AG3345" s="27">
        <f t="shared" si="1285"/>
        <v>20.176317564863414</v>
      </c>
      <c r="AH3345" s="28">
        <f t="shared" si="1286"/>
        <v>17.626602032741371</v>
      </c>
      <c r="AI3345" s="28">
        <f t="shared" si="1287"/>
        <v>1.415588311258184</v>
      </c>
      <c r="AJ3345" s="27">
        <f t="shared" si="1288"/>
        <v>2.3329988850115768</v>
      </c>
      <c r="AK3345" s="27">
        <f t="shared" si="1289"/>
        <v>0.22841091647186709</v>
      </c>
      <c r="AL3345" s="27">
        <f t="shared" si="1290"/>
        <v>3.0392609699769051</v>
      </c>
      <c r="AM3345" s="27">
        <f t="shared" si="1291"/>
        <v>1.0058609605372233</v>
      </c>
      <c r="AN3345" s="27">
        <f t="shared" si="1292"/>
        <v>0.34999936180752605</v>
      </c>
      <c r="AO3345" s="27">
        <f t="shared" si="1293"/>
        <v>0.83484595119440874</v>
      </c>
      <c r="AP3345" s="29">
        <f t="shared" si="1294"/>
        <v>25.164124909222945</v>
      </c>
      <c r="AQ3345" s="27">
        <f t="shared" si="1295"/>
        <v>0.87513453505960048</v>
      </c>
      <c r="AR3345" s="29">
        <f t="shared" si="1296"/>
        <v>17.60721544715447</v>
      </c>
      <c r="AS3345" s="29">
        <f t="shared" si="1297"/>
        <v>4.0216802168021681</v>
      </c>
      <c r="AT3345" s="29">
        <f t="shared" si="1298"/>
        <v>18.042553191489361</v>
      </c>
      <c r="AU3345" s="29">
        <f t="shared" si="1307"/>
        <v>2.898985683531226</v>
      </c>
      <c r="AV3345" s="27">
        <f t="shared" si="1299"/>
        <v>5.0594956431415552</v>
      </c>
      <c r="AW3345" s="27">
        <f t="shared" si="1300"/>
        <v>4.7493037681633092</v>
      </c>
      <c r="AX3345" s="27">
        <f t="shared" si="1301"/>
        <v>2.4614736873994758</v>
      </c>
      <c r="AY3345" s="16">
        <f t="shared" si="1302"/>
        <v>0.22289972899728999</v>
      </c>
      <c r="AZ3345" s="16">
        <f t="shared" si="1303"/>
        <v>0.18322525004291232</v>
      </c>
      <c r="BA3345" s="27">
        <f t="shared" si="1304"/>
        <v>0.9519691113469877</v>
      </c>
      <c r="BB3345" s="30">
        <f t="shared" si="1305"/>
        <v>6.2660011078531251E-3</v>
      </c>
      <c r="BC3345" s="16">
        <f t="shared" si="1306"/>
        <v>4.9462777773907771E-2</v>
      </c>
      <c r="BD3345" s="44"/>
      <c r="BE3345" s="44"/>
    </row>
    <row r="3346" spans="1:57" x14ac:dyDescent="0.25">
      <c r="A3346" s="8">
        <v>3190</v>
      </c>
      <c r="B3346" s="16" t="s">
        <v>525</v>
      </c>
      <c r="C3346" s="8" t="s">
        <v>528</v>
      </c>
      <c r="D3346" s="8" t="s">
        <v>528</v>
      </c>
      <c r="E3346" s="8" t="s">
        <v>527</v>
      </c>
      <c r="F3346" s="8" t="s">
        <v>519</v>
      </c>
      <c r="G3346" s="1"/>
      <c r="H3346" s="1"/>
      <c r="I3346" s="1"/>
      <c r="J3346" s="1"/>
      <c r="K3346" s="1"/>
      <c r="L3346" s="34">
        <v>233.02</v>
      </c>
      <c r="M3346" s="34">
        <v>1163.1199999999999</v>
      </c>
      <c r="N3346" s="36">
        <v>6.18</v>
      </c>
      <c r="O3346" s="34">
        <v>1959.29</v>
      </c>
      <c r="P3346" s="34">
        <v>4400.8100000000004</v>
      </c>
      <c r="Q3346" s="34">
        <v>577.22</v>
      </c>
      <c r="R3346" s="34">
        <v>2663.85</v>
      </c>
      <c r="S3346" s="34">
        <v>492.37</v>
      </c>
      <c r="T3346" s="35">
        <v>48.8</v>
      </c>
      <c r="U3346" s="34">
        <v>391.12</v>
      </c>
      <c r="V3346" s="35">
        <v>49.63</v>
      </c>
      <c r="W3346" s="34">
        <v>254.35</v>
      </c>
      <c r="X3346" s="35">
        <v>45.52</v>
      </c>
      <c r="Y3346" s="34">
        <v>107.06</v>
      </c>
      <c r="Z3346" s="35">
        <v>11.72</v>
      </c>
      <c r="AA3346" s="35">
        <v>65.819999999999993</v>
      </c>
      <c r="AB3346" s="36">
        <v>8.23</v>
      </c>
      <c r="AC3346" s="2"/>
      <c r="AD3346" s="35">
        <v>16.75</v>
      </c>
      <c r="AE3346" s="36">
        <v>5.13</v>
      </c>
      <c r="AF3346" s="17">
        <f t="shared" si="1284"/>
        <v>11075.789999999999</v>
      </c>
      <c r="AG3346" s="27">
        <f t="shared" si="1285"/>
        <v>20.221733098964449</v>
      </c>
      <c r="AH3346" s="28">
        <f t="shared" si="1286"/>
        <v>17.560632016825764</v>
      </c>
      <c r="AI3346" s="28">
        <f t="shared" si="1287"/>
        <v>1.4182631195339319</v>
      </c>
      <c r="AJ3346" s="27">
        <f t="shared" si="1288"/>
        <v>2.3170631944742599</v>
      </c>
      <c r="AK3346" s="27">
        <f t="shared" si="1289"/>
        <v>0.20034046358071397</v>
      </c>
      <c r="AL3346" s="27">
        <f t="shared" si="1290"/>
        <v>3.2651072124756335</v>
      </c>
      <c r="AM3346" s="27">
        <f t="shared" si="1291"/>
        <v>1.0011525530625329</v>
      </c>
      <c r="AN3346" s="27">
        <f t="shared" si="1292"/>
        <v>0.32732313693637471</v>
      </c>
      <c r="AO3346" s="27">
        <f t="shared" si="1293"/>
        <v>0.83828227932328525</v>
      </c>
      <c r="AP3346" s="29">
        <f t="shared" si="1294"/>
        <v>25.5518453427065</v>
      </c>
      <c r="AQ3346" s="27">
        <f t="shared" si="1295"/>
        <v>0.88861831573998384</v>
      </c>
      <c r="AR3346" s="29">
        <f t="shared" si="1296"/>
        <v>17.67122455180796</v>
      </c>
      <c r="AS3346" s="29">
        <f t="shared" si="1297"/>
        <v>3.5402613187481013</v>
      </c>
      <c r="AT3346" s="29">
        <f t="shared" si="1298"/>
        <v>13.911641791044778</v>
      </c>
      <c r="AU3346" s="29">
        <f t="shared" si="1307"/>
        <v>2.5908764236029427</v>
      </c>
      <c r="AV3346" s="27">
        <f t="shared" si="1299"/>
        <v>5.0094344446717116</v>
      </c>
      <c r="AW3346" s="27">
        <f t="shared" si="1300"/>
        <v>4.8075625773962489</v>
      </c>
      <c r="AX3346" s="27">
        <f t="shared" si="1301"/>
        <v>2.5290920297534796</v>
      </c>
      <c r="AY3346" s="16">
        <f t="shared" si="1302"/>
        <v>0.25448192038893958</v>
      </c>
      <c r="AZ3346" s="16">
        <f t="shared" si="1303"/>
        <v>0.18483398089231751</v>
      </c>
      <c r="BA3346" s="27">
        <f t="shared" si="1304"/>
        <v>0.95103464402990678</v>
      </c>
      <c r="BB3346" s="30">
        <f t="shared" si="1305"/>
        <v>5.5139347832700017E-3</v>
      </c>
      <c r="BC3346" s="16">
        <f t="shared" si="1306"/>
        <v>4.3384072802995999E-2</v>
      </c>
      <c r="BD3346" s="44"/>
      <c r="BE3346" s="44"/>
    </row>
    <row r="3347" spans="1:57" x14ac:dyDescent="0.25">
      <c r="A3347" s="8">
        <v>3191</v>
      </c>
      <c r="B3347" s="16" t="s">
        <v>525</v>
      </c>
      <c r="C3347" s="8" t="s">
        <v>528</v>
      </c>
      <c r="D3347" s="8" t="s">
        <v>528</v>
      </c>
      <c r="E3347" s="8" t="s">
        <v>527</v>
      </c>
      <c r="F3347" s="8" t="s">
        <v>519</v>
      </c>
      <c r="G3347" s="1"/>
      <c r="H3347" s="1"/>
      <c r="I3347" s="1"/>
      <c r="J3347" s="1"/>
      <c r="K3347" s="1"/>
      <c r="L3347" s="34">
        <v>216.05</v>
      </c>
      <c r="M3347" s="34">
        <v>1082.3399999999999</v>
      </c>
      <c r="N3347" s="36">
        <v>6.18</v>
      </c>
      <c r="O3347" s="34">
        <v>1843.65</v>
      </c>
      <c r="P3347" s="34">
        <v>4151.6400000000003</v>
      </c>
      <c r="Q3347" s="34">
        <v>543.16999999999996</v>
      </c>
      <c r="R3347" s="34">
        <v>2490.9299999999998</v>
      </c>
      <c r="S3347" s="34">
        <v>461.01</v>
      </c>
      <c r="T3347" s="35">
        <v>45.61</v>
      </c>
      <c r="U3347" s="34">
        <v>364.12</v>
      </c>
      <c r="V3347" s="35">
        <v>46.17</v>
      </c>
      <c r="W3347" s="34">
        <v>237.05</v>
      </c>
      <c r="X3347" s="35">
        <v>42.4</v>
      </c>
      <c r="Y3347" s="35">
        <v>96.17</v>
      </c>
      <c r="Z3347" s="35">
        <v>10.69</v>
      </c>
      <c r="AA3347" s="35">
        <v>59.54</v>
      </c>
      <c r="AB3347" s="36">
        <v>7.2</v>
      </c>
      <c r="AC3347" s="2"/>
      <c r="AD3347" s="35">
        <v>15.72</v>
      </c>
      <c r="AE3347" s="36">
        <v>4.66</v>
      </c>
      <c r="AF3347" s="17">
        <f t="shared" si="1284"/>
        <v>10399.350000000004</v>
      </c>
      <c r="AG3347" s="27">
        <f t="shared" si="1285"/>
        <v>21.035225760365336</v>
      </c>
      <c r="AH3347" s="28">
        <f t="shared" si="1286"/>
        <v>18.313706880537634</v>
      </c>
      <c r="AI3347" s="28">
        <f t="shared" si="1287"/>
        <v>1.4271999065775192</v>
      </c>
      <c r="AJ3347" s="27">
        <f t="shared" si="1288"/>
        <v>2.3286213347193936</v>
      </c>
      <c r="AK3347" s="27">
        <f t="shared" si="1289"/>
        <v>0.1996137997302142</v>
      </c>
      <c r="AL3347" s="27">
        <f t="shared" si="1290"/>
        <v>3.3733905579399144</v>
      </c>
      <c r="AM3347" s="27">
        <f t="shared" si="1291"/>
        <v>1.0036915034026379</v>
      </c>
      <c r="AN3347" s="27">
        <f t="shared" si="1292"/>
        <v>0.32767274455819118</v>
      </c>
      <c r="AO3347" s="27">
        <f t="shared" si="1293"/>
        <v>0.83732548121857553</v>
      </c>
      <c r="AP3347" s="29">
        <f t="shared" si="1294"/>
        <v>25.526886792452828</v>
      </c>
      <c r="AQ3347" s="27">
        <f t="shared" si="1295"/>
        <v>0.88775033048912377</v>
      </c>
      <c r="AR3347" s="29">
        <f t="shared" si="1296"/>
        <v>18.17836748404434</v>
      </c>
      <c r="AS3347" s="29">
        <f t="shared" si="1297"/>
        <v>3.6286530063822644</v>
      </c>
      <c r="AT3347" s="29">
        <f t="shared" si="1298"/>
        <v>13.743638676844784</v>
      </c>
      <c r="AU3347" s="29">
        <f t="shared" si="1307"/>
        <v>2.7679248075784484</v>
      </c>
      <c r="AV3347" s="27">
        <f t="shared" si="1299"/>
        <v>5.0633033066022195</v>
      </c>
      <c r="AW3347" s="27">
        <f t="shared" si="1300"/>
        <v>4.9477586116676768</v>
      </c>
      <c r="AX3347" s="27">
        <f t="shared" si="1301"/>
        <v>2.6056849122404562</v>
      </c>
      <c r="AY3347" s="16">
        <f t="shared" si="1302"/>
        <v>0.26402418542156536</v>
      </c>
      <c r="AZ3347" s="16">
        <f t="shared" si="1303"/>
        <v>0.18507545374619119</v>
      </c>
      <c r="BA3347" s="27">
        <f t="shared" si="1304"/>
        <v>0.95199507661536531</v>
      </c>
      <c r="BB3347" s="30">
        <f t="shared" si="1305"/>
        <v>5.4672752746966003E-3</v>
      </c>
      <c r="BC3347" s="16">
        <f t="shared" si="1306"/>
        <v>4.322671249330156E-2</v>
      </c>
      <c r="BD3347" s="44"/>
      <c r="BE3347" s="44"/>
    </row>
    <row r="3348" spans="1:57" x14ac:dyDescent="0.25">
      <c r="A3348" s="8">
        <v>3192</v>
      </c>
      <c r="B3348" s="16" t="s">
        <v>525</v>
      </c>
      <c r="C3348" s="8" t="s">
        <v>528</v>
      </c>
      <c r="D3348" s="8" t="s">
        <v>528</v>
      </c>
      <c r="E3348" s="8" t="s">
        <v>527</v>
      </c>
      <c r="F3348" s="8" t="s">
        <v>519</v>
      </c>
      <c r="G3348" s="1"/>
      <c r="H3348" s="1"/>
      <c r="I3348" s="1"/>
      <c r="J3348" s="1"/>
      <c r="K3348" s="1"/>
      <c r="L3348" s="34">
        <v>232.38</v>
      </c>
      <c r="M3348" s="34">
        <v>951.74</v>
      </c>
      <c r="N3348" s="36">
        <v>4.9400000000000004</v>
      </c>
      <c r="O3348" s="34">
        <v>1636.69</v>
      </c>
      <c r="P3348" s="34">
        <v>3665.48</v>
      </c>
      <c r="Q3348" s="34">
        <v>483.13</v>
      </c>
      <c r="R3348" s="34">
        <v>2190.1999999999998</v>
      </c>
      <c r="S3348" s="34">
        <v>406.5</v>
      </c>
      <c r="T3348" s="35">
        <v>43.65</v>
      </c>
      <c r="U3348" s="34">
        <v>313.62</v>
      </c>
      <c r="V3348" s="35">
        <v>40.36</v>
      </c>
      <c r="W3348" s="34">
        <v>204.99</v>
      </c>
      <c r="X3348" s="35">
        <v>37.119999999999997</v>
      </c>
      <c r="Y3348" s="35">
        <v>83.67</v>
      </c>
      <c r="Z3348" s="36">
        <v>9.26</v>
      </c>
      <c r="AA3348" s="35">
        <v>54.55</v>
      </c>
      <c r="AB3348" s="36">
        <v>6.4</v>
      </c>
      <c r="AC3348" s="2"/>
      <c r="AD3348" s="35">
        <v>11.86</v>
      </c>
      <c r="AE3348" s="36">
        <v>3.88</v>
      </c>
      <c r="AF3348" s="17">
        <f t="shared" si="1284"/>
        <v>9175.6200000000008</v>
      </c>
      <c r="AG3348" s="27">
        <f t="shared" si="1285"/>
        <v>20.382112953315776</v>
      </c>
      <c r="AH3348" s="28">
        <f t="shared" si="1286"/>
        <v>17.648244049265607</v>
      </c>
      <c r="AI3348" s="28">
        <f t="shared" si="1287"/>
        <v>1.4409552987666197</v>
      </c>
      <c r="AJ3348" s="27">
        <f t="shared" si="1288"/>
        <v>2.3444264873028482</v>
      </c>
      <c r="AK3348" s="27">
        <f t="shared" si="1289"/>
        <v>0.24416332191564921</v>
      </c>
      <c r="AL3348" s="27">
        <f t="shared" si="1290"/>
        <v>3.0567010309278349</v>
      </c>
      <c r="AM3348" s="27">
        <f t="shared" si="1291"/>
        <v>0.99724834305451193</v>
      </c>
      <c r="AN3348" s="27">
        <f t="shared" si="1292"/>
        <v>0.35984028692989894</v>
      </c>
      <c r="AO3348" s="27">
        <f t="shared" si="1293"/>
        <v>0.84404429437897577</v>
      </c>
      <c r="AP3348" s="29">
        <f t="shared" si="1294"/>
        <v>25.639547413793107</v>
      </c>
      <c r="AQ3348" s="27">
        <f t="shared" si="1295"/>
        <v>0.89166833681089397</v>
      </c>
      <c r="AR3348" s="29">
        <f t="shared" si="1296"/>
        <v>17.44711274060495</v>
      </c>
      <c r="AS3348" s="29">
        <f t="shared" si="1297"/>
        <v>4.2599450045829519</v>
      </c>
      <c r="AT3348" s="29">
        <f t="shared" si="1298"/>
        <v>19.593591905564924</v>
      </c>
      <c r="AU3348" s="29">
        <f t="shared" si="1307"/>
        <v>2.9801010213143866</v>
      </c>
      <c r="AV3348" s="27">
        <f t="shared" si="1299"/>
        <v>5.2187041642752376</v>
      </c>
      <c r="AW3348" s="27">
        <f t="shared" si="1300"/>
        <v>4.6513797217066077</v>
      </c>
      <c r="AX3348" s="27">
        <f t="shared" si="1301"/>
        <v>2.4593972859985249</v>
      </c>
      <c r="AY3348" s="16">
        <f t="shared" si="1302"/>
        <v>0.21741521539871678</v>
      </c>
      <c r="AZ3348" s="16">
        <f t="shared" si="1303"/>
        <v>0.18559948863117526</v>
      </c>
      <c r="BA3348" s="27">
        <f t="shared" si="1304"/>
        <v>0.95244463044459116</v>
      </c>
      <c r="BB3348" s="30">
        <f t="shared" si="1305"/>
        <v>6.6879522890367447E-3</v>
      </c>
      <c r="BC3348" s="16">
        <f t="shared" si="1306"/>
        <v>5.2873988332078521E-2</v>
      </c>
      <c r="BD3348" s="44"/>
      <c r="BE3348" s="44"/>
    </row>
    <row r="3349" spans="1:57" x14ac:dyDescent="0.25">
      <c r="A3349" s="8">
        <v>3193</v>
      </c>
      <c r="B3349" s="16" t="s">
        <v>525</v>
      </c>
      <c r="C3349" s="8" t="s">
        <v>528</v>
      </c>
      <c r="D3349" s="8" t="s">
        <v>528</v>
      </c>
      <c r="E3349" s="8" t="s">
        <v>527</v>
      </c>
      <c r="F3349" s="8" t="s">
        <v>519</v>
      </c>
      <c r="G3349" s="1"/>
      <c r="H3349" s="1"/>
      <c r="I3349" s="1"/>
      <c r="J3349" s="1"/>
      <c r="K3349" s="1"/>
      <c r="L3349" s="34">
        <v>230.95</v>
      </c>
      <c r="M3349" s="34">
        <v>1035.5999999999999</v>
      </c>
      <c r="N3349" s="36">
        <v>6.93</v>
      </c>
      <c r="O3349" s="34">
        <v>1807.93</v>
      </c>
      <c r="P3349" s="34">
        <v>4034.18</v>
      </c>
      <c r="Q3349" s="34">
        <v>527.94000000000005</v>
      </c>
      <c r="R3349" s="34">
        <v>2446.21</v>
      </c>
      <c r="S3349" s="34">
        <v>450.38</v>
      </c>
      <c r="T3349" s="35">
        <v>57.64</v>
      </c>
      <c r="U3349" s="34">
        <v>359.59</v>
      </c>
      <c r="V3349" s="35">
        <v>45.36</v>
      </c>
      <c r="W3349" s="34">
        <v>232.29</v>
      </c>
      <c r="X3349" s="35">
        <v>41.75</v>
      </c>
      <c r="Y3349" s="35">
        <v>91.06</v>
      </c>
      <c r="Z3349" s="36">
        <v>9.93</v>
      </c>
      <c r="AA3349" s="35">
        <v>56.45</v>
      </c>
      <c r="AB3349" s="36">
        <v>7.06</v>
      </c>
      <c r="AC3349" s="2"/>
      <c r="AD3349" s="35">
        <v>15.46</v>
      </c>
      <c r="AE3349" s="36">
        <v>4.8099999999999996</v>
      </c>
      <c r="AF3349" s="17">
        <f t="shared" si="1284"/>
        <v>10167.769999999999</v>
      </c>
      <c r="AG3349" s="27">
        <f t="shared" si="1285"/>
        <v>21.756808796104242</v>
      </c>
      <c r="AH3349" s="28">
        <f t="shared" si="1286"/>
        <v>18.76967389466779</v>
      </c>
      <c r="AI3349" s="28">
        <f t="shared" si="1287"/>
        <v>1.4251340879907965</v>
      </c>
      <c r="AJ3349" s="27">
        <f t="shared" si="1288"/>
        <v>2.3374011594147506</v>
      </c>
      <c r="AK3349" s="27">
        <f t="shared" si="1289"/>
        <v>0.22301081498648129</v>
      </c>
      <c r="AL3349" s="27">
        <f t="shared" si="1290"/>
        <v>3.2141372141372146</v>
      </c>
      <c r="AM3349" s="27">
        <f t="shared" si="1291"/>
        <v>0.99898707398921738</v>
      </c>
      <c r="AN3349" s="27">
        <f t="shared" si="1292"/>
        <v>0.42158806487580003</v>
      </c>
      <c r="AO3349" s="27">
        <f t="shared" si="1293"/>
        <v>0.81478954614927923</v>
      </c>
      <c r="AP3349" s="29">
        <f t="shared" si="1294"/>
        <v>24.804790419161673</v>
      </c>
      <c r="AQ3349" s="27">
        <f t="shared" si="1295"/>
        <v>0.86263793432243785</v>
      </c>
      <c r="AR3349" s="29">
        <f t="shared" si="1296"/>
        <v>18.345438441098313</v>
      </c>
      <c r="AS3349" s="29">
        <f t="shared" si="1297"/>
        <v>4.0912311780336577</v>
      </c>
      <c r="AT3349" s="29">
        <f t="shared" si="1298"/>
        <v>14.9385510996119</v>
      </c>
      <c r="AU3349" s="29">
        <f t="shared" si="1307"/>
        <v>3.5673521553394147</v>
      </c>
      <c r="AV3349" s="27">
        <f t="shared" si="1299"/>
        <v>5.0277538307516902</v>
      </c>
      <c r="AW3349" s="27">
        <f t="shared" si="1300"/>
        <v>5.1536682526894877</v>
      </c>
      <c r="AX3349" s="27">
        <f t="shared" si="1301"/>
        <v>2.6931301173064877</v>
      </c>
      <c r="AY3349" s="16">
        <f t="shared" si="1302"/>
        <v>0.27387068201948628</v>
      </c>
      <c r="AZ3349" s="16">
        <f t="shared" si="1303"/>
        <v>0.18411338356069185</v>
      </c>
      <c r="BA3349" s="27">
        <f t="shared" si="1304"/>
        <v>0.95240844354268428</v>
      </c>
      <c r="BB3349" s="30">
        <f t="shared" si="1305"/>
        <v>5.9511709105528341E-3</v>
      </c>
      <c r="BC3349" s="16">
        <f t="shared" si="1306"/>
        <v>4.8293376486727678E-2</v>
      </c>
      <c r="BD3349" s="44"/>
      <c r="BE3349" s="44"/>
    </row>
    <row r="3350" spans="1:57" x14ac:dyDescent="0.25">
      <c r="A3350" s="8">
        <v>3194</v>
      </c>
      <c r="B3350" s="16" t="s">
        <v>525</v>
      </c>
      <c r="C3350" s="8" t="s">
        <v>528</v>
      </c>
      <c r="D3350" s="8" t="s">
        <v>528</v>
      </c>
      <c r="E3350" s="8" t="s">
        <v>527</v>
      </c>
      <c r="F3350" s="8" t="s">
        <v>519</v>
      </c>
      <c r="G3350" s="1"/>
      <c r="H3350" s="1"/>
      <c r="I3350" s="1"/>
      <c r="J3350" s="1"/>
      <c r="K3350" s="1"/>
      <c r="L3350" s="34">
        <v>225.86</v>
      </c>
      <c r="M3350" s="34">
        <v>905.45</v>
      </c>
      <c r="N3350" s="36">
        <v>6.26</v>
      </c>
      <c r="O3350" s="34">
        <v>1571.3</v>
      </c>
      <c r="P3350" s="34">
        <v>3529.21</v>
      </c>
      <c r="Q3350" s="34">
        <v>461.25</v>
      </c>
      <c r="R3350" s="34">
        <v>2101.79</v>
      </c>
      <c r="S3350" s="34">
        <v>390.84</v>
      </c>
      <c r="T3350" s="35">
        <v>40.1</v>
      </c>
      <c r="U3350" s="34">
        <v>308.44</v>
      </c>
      <c r="V3350" s="35">
        <v>38.700000000000003</v>
      </c>
      <c r="W3350" s="34">
        <v>198.4</v>
      </c>
      <c r="X3350" s="35">
        <v>36.17</v>
      </c>
      <c r="Y3350" s="35">
        <v>81.69</v>
      </c>
      <c r="Z3350" s="36">
        <v>9.4</v>
      </c>
      <c r="AA3350" s="35">
        <v>53.13</v>
      </c>
      <c r="AB3350" s="36">
        <v>6.41</v>
      </c>
      <c r="AC3350" s="2"/>
      <c r="AD3350" s="36">
        <v>9.2200000000000006</v>
      </c>
      <c r="AE3350" s="36">
        <v>3.18</v>
      </c>
      <c r="AF3350" s="17">
        <f t="shared" si="1284"/>
        <v>8826.83</v>
      </c>
      <c r="AG3350" s="27">
        <f t="shared" si="1285"/>
        <v>20.090781230021737</v>
      </c>
      <c r="AH3350" s="28">
        <f t="shared" si="1286"/>
        <v>17.446289979732068</v>
      </c>
      <c r="AI3350" s="28">
        <f t="shared" si="1287"/>
        <v>1.441576331269812</v>
      </c>
      <c r="AJ3350" s="27">
        <f t="shared" si="1288"/>
        <v>2.3409430386224286</v>
      </c>
      <c r="AK3350" s="27">
        <f t="shared" si="1289"/>
        <v>0.24944502733447457</v>
      </c>
      <c r="AL3350" s="27">
        <f t="shared" si="1290"/>
        <v>2.89937106918239</v>
      </c>
      <c r="AM3350" s="27">
        <f t="shared" si="1291"/>
        <v>1.0029226577599775</v>
      </c>
      <c r="AN3350" s="27">
        <f t="shared" si="1292"/>
        <v>0.33995169400802711</v>
      </c>
      <c r="AO3350" s="27">
        <f t="shared" si="1293"/>
        <v>0.82569400283390038</v>
      </c>
      <c r="AP3350" s="29">
        <f t="shared" si="1294"/>
        <v>25.033176665745092</v>
      </c>
      <c r="AQ3350" s="27">
        <f t="shared" si="1295"/>
        <v>0.87058053882145359</v>
      </c>
      <c r="AR3350" s="29">
        <f t="shared" si="1296"/>
        <v>17.04216073781291</v>
      </c>
      <c r="AS3350" s="29">
        <f t="shared" si="1297"/>
        <v>4.2510822510822512</v>
      </c>
      <c r="AT3350" s="29">
        <f t="shared" si="1298"/>
        <v>24.496746203904554</v>
      </c>
      <c r="AU3350" s="29">
        <f t="shared" si="1307"/>
        <v>2.733462091592012</v>
      </c>
      <c r="AV3350" s="27">
        <f t="shared" si="1299"/>
        <v>5.0943457398521588</v>
      </c>
      <c r="AW3350" s="27">
        <f t="shared" si="1300"/>
        <v>4.6968174204355106</v>
      </c>
      <c r="AX3350" s="27">
        <f t="shared" si="1301"/>
        <v>2.4439517122443952</v>
      </c>
      <c r="AY3350" s="16">
        <f t="shared" si="1302"/>
        <v>0.17353660831921702</v>
      </c>
      <c r="AZ3350" s="16">
        <f t="shared" si="1303"/>
        <v>0.18595578054896064</v>
      </c>
      <c r="BA3350" s="27">
        <f t="shared" si="1304"/>
        <v>0.95197596419099495</v>
      </c>
      <c r="BB3350" s="30">
        <f t="shared" si="1305"/>
        <v>6.7737349001860663E-3</v>
      </c>
      <c r="BC3350" s="16">
        <f t="shared" si="1306"/>
        <v>5.4017750746913805E-2</v>
      </c>
      <c r="BD3350" s="44"/>
      <c r="BE3350" s="44"/>
    </row>
    <row r="3351" spans="1:57" x14ac:dyDescent="0.25">
      <c r="A3351" s="8">
        <v>3195</v>
      </c>
      <c r="B3351" s="16" t="s">
        <v>525</v>
      </c>
      <c r="C3351" s="8" t="s">
        <v>528</v>
      </c>
      <c r="D3351" s="8" t="s">
        <v>528</v>
      </c>
      <c r="E3351" s="8" t="s">
        <v>527</v>
      </c>
      <c r="F3351" s="8" t="s">
        <v>519</v>
      </c>
      <c r="G3351" s="1"/>
      <c r="H3351" s="1"/>
      <c r="I3351" s="1"/>
      <c r="J3351" s="1"/>
      <c r="K3351" s="1"/>
      <c r="L3351" s="34">
        <v>223.61</v>
      </c>
      <c r="M3351" s="34">
        <v>1125.2</v>
      </c>
      <c r="N3351" s="36">
        <v>6.85</v>
      </c>
      <c r="O3351" s="34">
        <v>1888.02</v>
      </c>
      <c r="P3351" s="34">
        <v>4366.3500000000004</v>
      </c>
      <c r="Q3351" s="34">
        <v>560.78</v>
      </c>
      <c r="R3351" s="34">
        <v>2592.5100000000002</v>
      </c>
      <c r="S3351" s="34">
        <v>474.66</v>
      </c>
      <c r="T3351" s="35">
        <v>46.28</v>
      </c>
      <c r="U3351" s="34">
        <v>382.07</v>
      </c>
      <c r="V3351" s="35">
        <v>48.1</v>
      </c>
      <c r="W3351" s="34">
        <v>248.31</v>
      </c>
      <c r="X3351" s="35">
        <v>45.03</v>
      </c>
      <c r="Y3351" s="34">
        <v>102.56</v>
      </c>
      <c r="Z3351" s="35">
        <v>11.59</v>
      </c>
      <c r="AA3351" s="35">
        <v>64.150000000000006</v>
      </c>
      <c r="AB3351" s="36">
        <v>8.16</v>
      </c>
      <c r="AC3351" s="2"/>
      <c r="AD3351" s="35">
        <v>17.850000000000001</v>
      </c>
      <c r="AE3351" s="36">
        <v>4.99</v>
      </c>
      <c r="AF3351" s="17">
        <f t="shared" si="1284"/>
        <v>10838.57</v>
      </c>
      <c r="AG3351" s="27">
        <f t="shared" si="1285"/>
        <v>19.993437059107904</v>
      </c>
      <c r="AH3351" s="28">
        <f t="shared" si="1286"/>
        <v>17.876697279901943</v>
      </c>
      <c r="AI3351" s="28">
        <f t="shared" si="1287"/>
        <v>1.4042809497603832</v>
      </c>
      <c r="AJ3351" s="27">
        <f t="shared" si="1288"/>
        <v>2.3160860778694627</v>
      </c>
      <c r="AK3351" s="27">
        <f t="shared" si="1289"/>
        <v>0.1987291148240313</v>
      </c>
      <c r="AL3351" s="27">
        <f t="shared" si="1290"/>
        <v>3.5771543086172346</v>
      </c>
      <c r="AM3351" s="27">
        <f t="shared" si="1291"/>
        <v>1.0266128083345707</v>
      </c>
      <c r="AN3351" s="27">
        <f t="shared" si="1292"/>
        <v>0.31988085649976439</v>
      </c>
      <c r="AO3351" s="27">
        <f t="shared" si="1293"/>
        <v>0.82293590428102725</v>
      </c>
      <c r="AP3351" s="29">
        <f t="shared" si="1294"/>
        <v>24.987785920497448</v>
      </c>
      <c r="AQ3351" s="27">
        <f t="shared" si="1295"/>
        <v>0.86900198169373288</v>
      </c>
      <c r="AR3351" s="29">
        <f t="shared" si="1296"/>
        <v>17.540140296180827</v>
      </c>
      <c r="AS3351" s="29">
        <f t="shared" si="1297"/>
        <v>3.4857365549493373</v>
      </c>
      <c r="AT3351" s="29">
        <f t="shared" si="1298"/>
        <v>12.527170868347339</v>
      </c>
      <c r="AU3351" s="29">
        <f t="shared" si="1307"/>
        <v>2.4781632013373733</v>
      </c>
      <c r="AV3351" s="27">
        <f t="shared" si="1299"/>
        <v>4.9415552123956346</v>
      </c>
      <c r="AW3351" s="27">
        <f t="shared" si="1300"/>
        <v>4.818580039715334</v>
      </c>
      <c r="AX3351" s="27">
        <f t="shared" si="1301"/>
        <v>2.5333098872687869</v>
      </c>
      <c r="AY3351" s="16">
        <f t="shared" si="1302"/>
        <v>0.27825409197194079</v>
      </c>
      <c r="AZ3351" s="16">
        <f t="shared" si="1303"/>
        <v>0.18308897554879247</v>
      </c>
      <c r="BA3351" s="27">
        <f t="shared" si="1304"/>
        <v>0.95129431281063837</v>
      </c>
      <c r="BB3351" s="30">
        <f t="shared" si="1305"/>
        <v>5.4368703263073899E-3</v>
      </c>
      <c r="BC3351" s="16">
        <f t="shared" si="1306"/>
        <v>4.3035132451548844E-2</v>
      </c>
      <c r="BD3351" s="44"/>
      <c r="BE3351" s="44"/>
    </row>
    <row r="3352" spans="1:57" x14ac:dyDescent="0.25">
      <c r="A3352" s="8">
        <v>3196</v>
      </c>
      <c r="B3352" s="16" t="s">
        <v>525</v>
      </c>
      <c r="C3352" s="8" t="s">
        <v>528</v>
      </c>
      <c r="D3352" s="8" t="s">
        <v>528</v>
      </c>
      <c r="E3352" s="8" t="s">
        <v>527</v>
      </c>
      <c r="F3352" s="8" t="s">
        <v>519</v>
      </c>
      <c r="G3352" s="1"/>
      <c r="H3352" s="1"/>
      <c r="I3352" s="1"/>
      <c r="J3352" s="1"/>
      <c r="K3352" s="1"/>
      <c r="L3352" s="34">
        <v>189.04</v>
      </c>
      <c r="M3352" s="34">
        <v>1076.46</v>
      </c>
      <c r="N3352" s="36">
        <v>3.78</v>
      </c>
      <c r="O3352" s="34">
        <v>1835.6</v>
      </c>
      <c r="P3352" s="34">
        <v>4145.4799999999996</v>
      </c>
      <c r="Q3352" s="34">
        <v>543.46</v>
      </c>
      <c r="R3352" s="34">
        <v>2479.9699999999998</v>
      </c>
      <c r="S3352" s="34">
        <v>447.97</v>
      </c>
      <c r="T3352" s="35">
        <v>40.24</v>
      </c>
      <c r="U3352" s="34">
        <v>361.84</v>
      </c>
      <c r="V3352" s="35">
        <v>46.7</v>
      </c>
      <c r="W3352" s="34">
        <v>234.1</v>
      </c>
      <c r="X3352" s="35">
        <v>43.12</v>
      </c>
      <c r="Y3352" s="35">
        <v>98.57</v>
      </c>
      <c r="Z3352" s="35">
        <v>10.83</v>
      </c>
      <c r="AA3352" s="35">
        <v>59.06</v>
      </c>
      <c r="AB3352" s="36">
        <v>7.58</v>
      </c>
      <c r="AC3352" s="2"/>
      <c r="AD3352" s="35">
        <v>13.62</v>
      </c>
      <c r="AE3352" s="36">
        <v>4.37</v>
      </c>
      <c r="AF3352" s="17">
        <f t="shared" si="1284"/>
        <v>10354.52</v>
      </c>
      <c r="AG3352" s="27">
        <f t="shared" si="1285"/>
        <v>21.113592556236167</v>
      </c>
      <c r="AH3352" s="28">
        <f t="shared" si="1286"/>
        <v>18.435154561208801</v>
      </c>
      <c r="AI3352" s="28">
        <f t="shared" si="1287"/>
        <v>1.427248107618833</v>
      </c>
      <c r="AJ3352" s="27">
        <f t="shared" si="1288"/>
        <v>2.385941870542303</v>
      </c>
      <c r="AK3352" s="27">
        <f t="shared" si="1289"/>
        <v>0.17561265629935158</v>
      </c>
      <c r="AL3352" s="27">
        <f t="shared" si="1290"/>
        <v>3.1167048054919908</v>
      </c>
      <c r="AM3352" s="27">
        <f t="shared" si="1291"/>
        <v>1.0041294255832587</v>
      </c>
      <c r="AN3352" s="27">
        <f t="shared" si="1292"/>
        <v>0.29419338671521506</v>
      </c>
      <c r="AO3352" s="27">
        <f t="shared" si="1293"/>
        <v>0.82586315085617312</v>
      </c>
      <c r="AP3352" s="29">
        <f t="shared" si="1294"/>
        <v>24.964285714285715</v>
      </c>
      <c r="AQ3352" s="27">
        <f t="shared" si="1295"/>
        <v>0.86818471337579639</v>
      </c>
      <c r="AR3352" s="29">
        <f t="shared" si="1296"/>
        <v>18.226549271926853</v>
      </c>
      <c r="AS3352" s="29">
        <f t="shared" si="1297"/>
        <v>3.2008127328140872</v>
      </c>
      <c r="AT3352" s="29">
        <f t="shared" si="1298"/>
        <v>13.879588839941263</v>
      </c>
      <c r="AU3352" s="29">
        <f t="shared" si="1307"/>
        <v>2.319612704274594</v>
      </c>
      <c r="AV3352" s="27">
        <f t="shared" si="1299"/>
        <v>5.0729604244970155</v>
      </c>
      <c r="AW3352" s="27">
        <f t="shared" si="1300"/>
        <v>4.9567376333070694</v>
      </c>
      <c r="AX3352" s="27">
        <f t="shared" si="1301"/>
        <v>2.5941718357244525</v>
      </c>
      <c r="AY3352" s="16">
        <f t="shared" si="1302"/>
        <v>0.23061293599729088</v>
      </c>
      <c r="AZ3352" s="16">
        <f t="shared" si="1303"/>
        <v>0.18063524961995511</v>
      </c>
      <c r="BA3352" s="27">
        <f t="shared" si="1304"/>
        <v>0.95171577243561256</v>
      </c>
      <c r="BB3352" s="30">
        <f t="shared" si="1305"/>
        <v>4.8049124064765527E-3</v>
      </c>
      <c r="BC3352" s="16">
        <f t="shared" si="1306"/>
        <v>3.802922350206648E-2</v>
      </c>
      <c r="BD3352" s="44"/>
      <c r="BE3352" s="44"/>
    </row>
    <row r="3353" spans="1:57" x14ac:dyDescent="0.25">
      <c r="A3353" s="8">
        <v>3197</v>
      </c>
      <c r="B3353" s="16" t="s">
        <v>525</v>
      </c>
      <c r="C3353" s="8" t="s">
        <v>528</v>
      </c>
      <c r="D3353" s="8" t="s">
        <v>528</v>
      </c>
      <c r="E3353" s="8" t="s">
        <v>527</v>
      </c>
      <c r="F3353" s="8" t="s">
        <v>519</v>
      </c>
      <c r="G3353" s="1"/>
      <c r="H3353" s="1"/>
      <c r="I3353" s="1"/>
      <c r="J3353" s="1"/>
      <c r="K3353" s="1"/>
      <c r="L3353" s="34">
        <v>216.15</v>
      </c>
      <c r="M3353" s="34">
        <v>1058.48</v>
      </c>
      <c r="N3353" s="36">
        <v>6.04</v>
      </c>
      <c r="O3353" s="34">
        <v>1824.17</v>
      </c>
      <c r="P3353" s="34">
        <v>4111.8599999999997</v>
      </c>
      <c r="Q3353" s="34">
        <v>536.27</v>
      </c>
      <c r="R3353" s="34">
        <v>2475.0300000000002</v>
      </c>
      <c r="S3353" s="34">
        <v>447.32</v>
      </c>
      <c r="T3353" s="35">
        <v>44.18</v>
      </c>
      <c r="U3353" s="34">
        <v>363.93</v>
      </c>
      <c r="V3353" s="35">
        <v>46.53</v>
      </c>
      <c r="W3353" s="34">
        <v>237.63</v>
      </c>
      <c r="X3353" s="35">
        <v>42.98</v>
      </c>
      <c r="Y3353" s="35">
        <v>95.37</v>
      </c>
      <c r="Z3353" s="35">
        <v>11.21</v>
      </c>
      <c r="AA3353" s="35">
        <v>58.5</v>
      </c>
      <c r="AB3353" s="36">
        <v>7.6</v>
      </c>
      <c r="AC3353" s="2"/>
      <c r="AD3353" s="35">
        <v>13.84</v>
      </c>
      <c r="AE3353" s="36">
        <v>4.45</v>
      </c>
      <c r="AF3353" s="17">
        <f t="shared" si="1284"/>
        <v>10302.58</v>
      </c>
      <c r="AG3353" s="27">
        <f t="shared" si="1285"/>
        <v>21.182975945760759</v>
      </c>
      <c r="AH3353" s="28">
        <f t="shared" si="1286"/>
        <v>18.460686828125652</v>
      </c>
      <c r="AI3353" s="28">
        <f t="shared" si="1287"/>
        <v>1.4211918089353255</v>
      </c>
      <c r="AJ3353" s="27">
        <f t="shared" si="1288"/>
        <v>2.3745303959332489</v>
      </c>
      <c r="AK3353" s="27">
        <f t="shared" si="1289"/>
        <v>0.20420792079207922</v>
      </c>
      <c r="AL3353" s="27">
        <f t="shared" si="1290"/>
        <v>3.1101123595505618</v>
      </c>
      <c r="AM3353" s="27">
        <f t="shared" si="1291"/>
        <v>1.0057767691242894</v>
      </c>
      <c r="AN3353" s="27">
        <f t="shared" si="1292"/>
        <v>0.32230371489712312</v>
      </c>
      <c r="AO3353" s="27">
        <f t="shared" si="1293"/>
        <v>0.81044415543553905</v>
      </c>
      <c r="AP3353" s="29">
        <f t="shared" si="1294"/>
        <v>24.62726849697534</v>
      </c>
      <c r="AQ3353" s="27">
        <f t="shared" si="1295"/>
        <v>0.856464241996722</v>
      </c>
      <c r="AR3353" s="29">
        <f t="shared" si="1296"/>
        <v>18.093675213675215</v>
      </c>
      <c r="AS3353" s="29">
        <f t="shared" si="1297"/>
        <v>3.6948717948717951</v>
      </c>
      <c r="AT3353" s="29">
        <f t="shared" si="1298"/>
        <v>15.617774566473988</v>
      </c>
      <c r="AU3353" s="29">
        <f t="shared" si="1307"/>
        <v>2.5400299149294194</v>
      </c>
      <c r="AV3353" s="27">
        <f t="shared" si="1299"/>
        <v>5.0124199708735198</v>
      </c>
      <c r="AW3353" s="27">
        <f t="shared" si="1300"/>
        <v>5.0330910965081816</v>
      </c>
      <c r="AX3353" s="27">
        <f t="shared" si="1301"/>
        <v>2.6584969772774651</v>
      </c>
      <c r="AY3353" s="16">
        <f t="shared" si="1302"/>
        <v>0.23658119658119658</v>
      </c>
      <c r="AZ3353" s="16">
        <f t="shared" si="1303"/>
        <v>0.18073316283034951</v>
      </c>
      <c r="BA3353" s="27">
        <f t="shared" si="1304"/>
        <v>0.95148593847366392</v>
      </c>
      <c r="BB3353" s="30">
        <f t="shared" si="1305"/>
        <v>5.5049447676496291E-3</v>
      </c>
      <c r="BC3353" s="16">
        <f t="shared" si="1306"/>
        <v>4.4221577330146811E-2</v>
      </c>
      <c r="BD3353" s="44"/>
      <c r="BE3353" s="44"/>
    </row>
    <row r="3354" spans="1:57" x14ac:dyDescent="0.25">
      <c r="A3354" s="8">
        <v>3198</v>
      </c>
      <c r="B3354" s="16" t="s">
        <v>525</v>
      </c>
      <c r="C3354" s="8" t="s">
        <v>528</v>
      </c>
      <c r="D3354" s="8" t="s">
        <v>528</v>
      </c>
      <c r="E3354" s="8" t="s">
        <v>527</v>
      </c>
      <c r="F3354" s="8" t="s">
        <v>519</v>
      </c>
      <c r="G3354" s="1"/>
      <c r="H3354" s="1"/>
      <c r="I3354" s="1"/>
      <c r="J3354" s="1"/>
      <c r="K3354" s="1"/>
      <c r="L3354" s="34">
        <v>216.36</v>
      </c>
      <c r="M3354" s="34">
        <v>1091.1300000000001</v>
      </c>
      <c r="N3354" s="36">
        <v>5.53</v>
      </c>
      <c r="O3354" s="34">
        <v>1883.76</v>
      </c>
      <c r="P3354" s="34">
        <v>4288.43</v>
      </c>
      <c r="Q3354" s="34">
        <v>552.91</v>
      </c>
      <c r="R3354" s="34">
        <v>2580.39</v>
      </c>
      <c r="S3354" s="34">
        <v>474.1</v>
      </c>
      <c r="T3354" s="35">
        <v>46.77</v>
      </c>
      <c r="U3354" s="34">
        <v>368.21</v>
      </c>
      <c r="V3354" s="35">
        <v>47.82</v>
      </c>
      <c r="W3354" s="34">
        <v>245.65</v>
      </c>
      <c r="X3354" s="35">
        <v>43.76</v>
      </c>
      <c r="Y3354" s="34">
        <v>101.04</v>
      </c>
      <c r="Z3354" s="35">
        <v>10.97</v>
      </c>
      <c r="AA3354" s="35">
        <v>61.5</v>
      </c>
      <c r="AB3354" s="36">
        <v>7.77</v>
      </c>
      <c r="AC3354" s="2"/>
      <c r="AD3354" s="35">
        <v>14.52</v>
      </c>
      <c r="AE3354" s="36">
        <v>4.5999999999999996</v>
      </c>
      <c r="AF3354" s="17">
        <f t="shared" si="1284"/>
        <v>10713.08</v>
      </c>
      <c r="AG3354" s="27">
        <f t="shared" si="1285"/>
        <v>20.807887207986006</v>
      </c>
      <c r="AH3354" s="28">
        <f t="shared" si="1286"/>
        <v>18.314227774904179</v>
      </c>
      <c r="AI3354" s="28">
        <f t="shared" si="1287"/>
        <v>1.4076934008748851</v>
      </c>
      <c r="AJ3354" s="27">
        <f t="shared" si="1288"/>
        <v>2.3135897730276422</v>
      </c>
      <c r="AK3354" s="27">
        <f t="shared" si="1289"/>
        <v>0.19828984630612301</v>
      </c>
      <c r="AL3354" s="27">
        <f t="shared" si="1290"/>
        <v>3.1565217391304348</v>
      </c>
      <c r="AM3354" s="27">
        <f t="shared" si="1291"/>
        <v>1.0165904003020374</v>
      </c>
      <c r="AN3354" s="27">
        <f t="shared" si="1292"/>
        <v>0.32949003864961784</v>
      </c>
      <c r="AO3354" s="27">
        <f t="shared" si="1293"/>
        <v>0.81691778781542568</v>
      </c>
      <c r="AP3354" s="29">
        <f t="shared" si="1294"/>
        <v>24.934414990859235</v>
      </c>
      <c r="AQ3354" s="27">
        <f t="shared" si="1295"/>
        <v>0.86714589713434032</v>
      </c>
      <c r="AR3354" s="29">
        <f t="shared" si="1296"/>
        <v>17.741951219512195</v>
      </c>
      <c r="AS3354" s="29">
        <f t="shared" si="1297"/>
        <v>3.5180487804878049</v>
      </c>
      <c r="AT3354" s="29">
        <f t="shared" si="1298"/>
        <v>14.900826446280993</v>
      </c>
      <c r="AU3354" s="29">
        <f t="shared" si="1307"/>
        <v>2.6301048574583215</v>
      </c>
      <c r="AV3354" s="27">
        <f t="shared" si="1299"/>
        <v>5.1159935906140523</v>
      </c>
      <c r="AW3354" s="27">
        <f t="shared" si="1300"/>
        <v>4.8438787433100456</v>
      </c>
      <c r="AX3354" s="27">
        <f t="shared" si="1301"/>
        <v>2.6141615440544652</v>
      </c>
      <c r="AY3354" s="16">
        <f t="shared" si="1302"/>
        <v>0.23609756097560974</v>
      </c>
      <c r="AZ3354" s="16">
        <f t="shared" si="1303"/>
        <v>0.18373191649324327</v>
      </c>
      <c r="BA3354" s="27">
        <f t="shared" si="1304"/>
        <v>0.95160028675226915</v>
      </c>
      <c r="BB3354" s="30">
        <f t="shared" si="1305"/>
        <v>5.285302101486665E-3</v>
      </c>
      <c r="BC3354" s="16">
        <f t="shared" si="1306"/>
        <v>4.2940008096636298E-2</v>
      </c>
      <c r="BD3354" s="44"/>
      <c r="BE3354" s="44"/>
    </row>
    <row r="3355" spans="1:57" x14ac:dyDescent="0.25">
      <c r="A3355" s="8">
        <v>3199</v>
      </c>
      <c r="B3355" s="16" t="s">
        <v>525</v>
      </c>
      <c r="C3355" s="8" t="s">
        <v>528</v>
      </c>
      <c r="D3355" s="8" t="s">
        <v>528</v>
      </c>
      <c r="E3355" s="8" t="s">
        <v>527</v>
      </c>
      <c r="F3355" s="8" t="s">
        <v>519</v>
      </c>
      <c r="G3355" s="1"/>
      <c r="H3355" s="1"/>
      <c r="I3355" s="1"/>
      <c r="J3355" s="1"/>
      <c r="K3355" s="1"/>
      <c r="L3355" s="34">
        <v>226.85</v>
      </c>
      <c r="M3355" s="34">
        <v>1065.3399999999999</v>
      </c>
      <c r="N3355" s="36">
        <v>7.08</v>
      </c>
      <c r="O3355" s="34">
        <v>1848.79</v>
      </c>
      <c r="P3355" s="34">
        <v>4127.59</v>
      </c>
      <c r="Q3355" s="34">
        <v>542.80999999999995</v>
      </c>
      <c r="R3355" s="34">
        <v>2480.06</v>
      </c>
      <c r="S3355" s="34">
        <v>462.69</v>
      </c>
      <c r="T3355" s="35">
        <v>46.88</v>
      </c>
      <c r="U3355" s="34">
        <v>371.07</v>
      </c>
      <c r="V3355" s="35">
        <v>47.11</v>
      </c>
      <c r="W3355" s="34">
        <v>236.48</v>
      </c>
      <c r="X3355" s="35">
        <v>42.79</v>
      </c>
      <c r="Y3355" s="35">
        <v>96.47</v>
      </c>
      <c r="Z3355" s="35">
        <v>10.9</v>
      </c>
      <c r="AA3355" s="35">
        <v>57.88</v>
      </c>
      <c r="AB3355" s="36">
        <v>7.4</v>
      </c>
      <c r="AC3355" s="2"/>
      <c r="AD3355" s="35">
        <v>14.71</v>
      </c>
      <c r="AE3355" s="36">
        <v>4.6399999999999997</v>
      </c>
      <c r="AF3355" s="17">
        <f t="shared" si="1284"/>
        <v>10378.919999999998</v>
      </c>
      <c r="AG3355" s="27">
        <f t="shared" si="1285"/>
        <v>21.698843671906669</v>
      </c>
      <c r="AH3355" s="28">
        <f t="shared" si="1286"/>
        <v>18.729812538965131</v>
      </c>
      <c r="AI3355" s="28">
        <f t="shared" si="1287"/>
        <v>1.437451662987193</v>
      </c>
      <c r="AJ3355" s="27">
        <f t="shared" si="1288"/>
        <v>2.3266347509377607</v>
      </c>
      <c r="AK3355" s="27">
        <f t="shared" si="1289"/>
        <v>0.21293671503933018</v>
      </c>
      <c r="AL3355" s="27">
        <f t="shared" si="1290"/>
        <v>3.1702586206896557</v>
      </c>
      <c r="AM3355" s="27">
        <f t="shared" si="1291"/>
        <v>0.99681950317324486</v>
      </c>
      <c r="AN3355" s="27">
        <f t="shared" si="1292"/>
        <v>0.33302152925792528</v>
      </c>
      <c r="AO3355" s="27">
        <f t="shared" si="1293"/>
        <v>0.81941863074585952</v>
      </c>
      <c r="AP3355" s="29">
        <f t="shared" si="1294"/>
        <v>24.896938537041365</v>
      </c>
      <c r="AQ3355" s="27">
        <f t="shared" si="1295"/>
        <v>0.86584257587417734</v>
      </c>
      <c r="AR3355" s="29">
        <f t="shared" si="1296"/>
        <v>18.406012439530059</v>
      </c>
      <c r="AS3355" s="29">
        <f t="shared" si="1297"/>
        <v>3.9193158258465788</v>
      </c>
      <c r="AT3355" s="29">
        <f t="shared" si="1298"/>
        <v>15.421481985044187</v>
      </c>
      <c r="AU3355" s="29">
        <f t="shared" si="1307"/>
        <v>2.768105227785512</v>
      </c>
      <c r="AV3355" s="27">
        <f t="shared" si="1299"/>
        <v>4.9823213948850622</v>
      </c>
      <c r="AW3355" s="27">
        <f t="shared" si="1300"/>
        <v>5.1868073956513738</v>
      </c>
      <c r="AX3355" s="27">
        <f t="shared" si="1301"/>
        <v>2.6739708171096916</v>
      </c>
      <c r="AY3355" s="16">
        <f t="shared" si="1302"/>
        <v>0.25414651002073257</v>
      </c>
      <c r="AZ3355" s="16">
        <f t="shared" si="1303"/>
        <v>0.18656403474109498</v>
      </c>
      <c r="BA3355" s="27">
        <f t="shared" si="1304"/>
        <v>0.95191888944129077</v>
      </c>
      <c r="BB3355" s="30">
        <f t="shared" si="1305"/>
        <v>5.7657364796791623E-3</v>
      </c>
      <c r="BC3355" s="16">
        <f t="shared" si="1306"/>
        <v>4.6111812774034262E-2</v>
      </c>
      <c r="BD3355" s="44"/>
      <c r="BE3355" s="44"/>
    </row>
    <row r="3356" spans="1:57" x14ac:dyDescent="0.25">
      <c r="A3356" s="8">
        <v>3200</v>
      </c>
      <c r="B3356" s="16" t="s">
        <v>525</v>
      </c>
      <c r="C3356" s="8" t="s">
        <v>528</v>
      </c>
      <c r="D3356" s="8" t="s">
        <v>528</v>
      </c>
      <c r="E3356" s="8" t="s">
        <v>527</v>
      </c>
      <c r="F3356" s="8" t="s">
        <v>519</v>
      </c>
      <c r="G3356" s="1"/>
      <c r="H3356" s="1"/>
      <c r="I3356" s="1"/>
      <c r="J3356" s="1"/>
      <c r="K3356" s="1"/>
      <c r="L3356" s="34">
        <v>210.84</v>
      </c>
      <c r="M3356" s="34">
        <v>867.09</v>
      </c>
      <c r="N3356" s="36">
        <v>6.04</v>
      </c>
      <c r="O3356" s="34">
        <v>1530.57</v>
      </c>
      <c r="P3356" s="34">
        <v>3473.61</v>
      </c>
      <c r="Q3356" s="34">
        <v>449.81</v>
      </c>
      <c r="R3356" s="34">
        <v>2047.15</v>
      </c>
      <c r="S3356" s="34">
        <v>369.35</v>
      </c>
      <c r="T3356" s="35">
        <v>35.99</v>
      </c>
      <c r="U3356" s="34">
        <v>299.29000000000002</v>
      </c>
      <c r="V3356" s="35">
        <v>37.549999999999997</v>
      </c>
      <c r="W3356" s="34">
        <v>189.48</v>
      </c>
      <c r="X3356" s="35">
        <v>34.130000000000003</v>
      </c>
      <c r="Y3356" s="35">
        <v>78.28</v>
      </c>
      <c r="Z3356" s="36">
        <v>8.83</v>
      </c>
      <c r="AA3356" s="35">
        <v>48.53</v>
      </c>
      <c r="AB3356" s="36">
        <v>6.34</v>
      </c>
      <c r="AC3356" s="2"/>
      <c r="AD3356" s="36">
        <v>9.52</v>
      </c>
      <c r="AE3356" s="36">
        <v>3.01</v>
      </c>
      <c r="AF3356" s="17">
        <f t="shared" si="1284"/>
        <v>8608.9100000000017</v>
      </c>
      <c r="AG3356" s="27">
        <f t="shared" si="1285"/>
        <v>21.424980502729618</v>
      </c>
      <c r="AH3356" s="28">
        <f t="shared" si="1286"/>
        <v>18.799061410358505</v>
      </c>
      <c r="AI3356" s="28">
        <f t="shared" si="1287"/>
        <v>1.4416883367027391</v>
      </c>
      <c r="AJ3356" s="27">
        <f t="shared" si="1288"/>
        <v>2.4129361707961126</v>
      </c>
      <c r="AK3356" s="27">
        <f t="shared" si="1289"/>
        <v>0.2431581496730443</v>
      </c>
      <c r="AL3356" s="27">
        <f t="shared" si="1290"/>
        <v>3.1627906976744189</v>
      </c>
      <c r="AM3356" s="27">
        <f t="shared" si="1291"/>
        <v>1.0128090923445661</v>
      </c>
      <c r="AN3356" s="27">
        <f t="shared" si="1292"/>
        <v>0.31862098684172346</v>
      </c>
      <c r="AO3356" s="27">
        <f t="shared" si="1293"/>
        <v>0.83505233101474141</v>
      </c>
      <c r="AP3356" s="29">
        <f t="shared" si="1294"/>
        <v>25.405508350424846</v>
      </c>
      <c r="AQ3356" s="27">
        <f t="shared" si="1295"/>
        <v>0.88352914390649473</v>
      </c>
      <c r="AR3356" s="29">
        <f t="shared" si="1296"/>
        <v>17.867092520090665</v>
      </c>
      <c r="AS3356" s="29">
        <f t="shared" si="1297"/>
        <v>4.344529157222337</v>
      </c>
      <c r="AT3356" s="29">
        <f t="shared" si="1298"/>
        <v>22.147058823529413</v>
      </c>
      <c r="AU3356" s="29">
        <f t="shared" si="1307"/>
        <v>2.4803861691815481</v>
      </c>
      <c r="AV3356" s="27">
        <f t="shared" si="1299"/>
        <v>5.1140031407664805</v>
      </c>
      <c r="AW3356" s="27">
        <f t="shared" si="1300"/>
        <v>4.9894734335183024</v>
      </c>
      <c r="AX3356" s="27">
        <f t="shared" si="1301"/>
        <v>2.5553115246792277</v>
      </c>
      <c r="AY3356" s="16">
        <f t="shared" si="1302"/>
        <v>0.19616731918400987</v>
      </c>
      <c r="AZ3356" s="16">
        <f t="shared" si="1303"/>
        <v>0.18042156168331583</v>
      </c>
      <c r="BA3356" s="27">
        <f t="shared" si="1304"/>
        <v>0.9531717720361812</v>
      </c>
      <c r="BB3356" s="30">
        <f t="shared" si="1305"/>
        <v>6.4920452066666275E-3</v>
      </c>
      <c r="BC3356" s="16">
        <f t="shared" si="1306"/>
        <v>5.2656316549886839E-2</v>
      </c>
      <c r="BD3356" s="44"/>
      <c r="BE3356" s="44"/>
    </row>
    <row r="3357" spans="1:57" x14ac:dyDescent="0.25">
      <c r="A3357" s="8">
        <v>3201</v>
      </c>
      <c r="B3357" s="16" t="s">
        <v>525</v>
      </c>
      <c r="C3357" s="8" t="s">
        <v>528</v>
      </c>
      <c r="D3357" s="8" t="s">
        <v>528</v>
      </c>
      <c r="E3357" s="8" t="s">
        <v>527</v>
      </c>
      <c r="F3357" s="8" t="s">
        <v>519</v>
      </c>
      <c r="G3357" s="1"/>
      <c r="H3357" s="1"/>
      <c r="I3357" s="1"/>
      <c r="J3357" s="1"/>
      <c r="K3357" s="1"/>
      <c r="L3357" s="34">
        <v>172.92</v>
      </c>
      <c r="M3357" s="34">
        <v>2135.42</v>
      </c>
      <c r="N3357" s="36">
        <v>3.19</v>
      </c>
      <c r="O3357" s="34">
        <v>3513.82</v>
      </c>
      <c r="P3357" s="34">
        <v>8165.52</v>
      </c>
      <c r="Q3357" s="34">
        <v>1046.77</v>
      </c>
      <c r="R3357" s="34">
        <v>4827.28</v>
      </c>
      <c r="S3357" s="34">
        <v>901.54</v>
      </c>
      <c r="T3357" s="35">
        <v>61.11</v>
      </c>
      <c r="U3357" s="34">
        <v>717.29</v>
      </c>
      <c r="V3357" s="35">
        <v>91.45</v>
      </c>
      <c r="W3357" s="34">
        <v>477.33</v>
      </c>
      <c r="X3357" s="35">
        <v>87.61</v>
      </c>
      <c r="Y3357" s="34">
        <v>191.49</v>
      </c>
      <c r="Z3357" s="35">
        <v>22.56</v>
      </c>
      <c r="AA3357" s="34">
        <v>119.87</v>
      </c>
      <c r="AB3357" s="36">
        <v>14.77</v>
      </c>
      <c r="AC3357" s="2"/>
      <c r="AD3357" s="35">
        <v>34.21</v>
      </c>
      <c r="AE3357" s="36">
        <v>8.34</v>
      </c>
      <c r="AF3357" s="17">
        <f t="shared" si="1284"/>
        <v>20238.410000000007</v>
      </c>
      <c r="AG3357" s="27">
        <f t="shared" si="1285"/>
        <v>19.913451245882055</v>
      </c>
      <c r="AH3357" s="28">
        <f t="shared" si="1286"/>
        <v>17.891170029086705</v>
      </c>
      <c r="AI3357" s="28">
        <f t="shared" si="1287"/>
        <v>1.4036048954405893</v>
      </c>
      <c r="AJ3357" s="27">
        <f t="shared" si="1288"/>
        <v>2.2694742020896457</v>
      </c>
      <c r="AK3357" s="27">
        <f t="shared" si="1289"/>
        <v>8.0977044328516157E-2</v>
      </c>
      <c r="AL3357" s="27">
        <f t="shared" si="1290"/>
        <v>4.1019184652278176</v>
      </c>
      <c r="AM3357" s="27">
        <f t="shared" si="1291"/>
        <v>1.0300448724249214</v>
      </c>
      <c r="AN3357" s="27">
        <f t="shared" si="1292"/>
        <v>0.22368150797264069</v>
      </c>
      <c r="AO3357" s="27">
        <f t="shared" si="1293"/>
        <v>0.80551943322596375</v>
      </c>
      <c r="AP3357" s="29">
        <f t="shared" si="1294"/>
        <v>24.374158201118593</v>
      </c>
      <c r="AQ3357" s="27">
        <f t="shared" si="1295"/>
        <v>0.84766180750386966</v>
      </c>
      <c r="AR3357" s="29">
        <f t="shared" si="1296"/>
        <v>17.81446567114374</v>
      </c>
      <c r="AS3357" s="29">
        <f t="shared" si="1297"/>
        <v>1.442562776341036</v>
      </c>
      <c r="AT3357" s="29">
        <f t="shared" si="1298"/>
        <v>5.0546623794212211</v>
      </c>
      <c r="AU3357" s="29">
        <f t="shared" si="1307"/>
        <v>1.8078337949205761</v>
      </c>
      <c r="AV3357" s="27">
        <f t="shared" si="1299"/>
        <v>4.898743883227147</v>
      </c>
      <c r="AW3357" s="27">
        <f t="shared" si="1300"/>
        <v>4.8412451009531674</v>
      </c>
      <c r="AX3357" s="27">
        <f t="shared" si="1301"/>
        <v>2.6061475134647898</v>
      </c>
      <c r="AY3357" s="16">
        <f t="shared" si="1302"/>
        <v>0.28539250855093018</v>
      </c>
      <c r="AZ3357" s="16">
        <f t="shared" si="1303"/>
        <v>0.18675941731161233</v>
      </c>
      <c r="BA3357" s="27">
        <f t="shared" si="1304"/>
        <v>0.95033799591963963</v>
      </c>
      <c r="BB3357" s="30">
        <f t="shared" si="1305"/>
        <v>2.2579843635796323E-3</v>
      </c>
      <c r="BC3357" s="16">
        <f t="shared" si="1306"/>
        <v>1.7535718564933842E-2</v>
      </c>
      <c r="BD3357" s="44"/>
      <c r="BE3357" s="44"/>
    </row>
    <row r="3358" spans="1:57" x14ac:dyDescent="0.25">
      <c r="A3358" s="8">
        <v>3202</v>
      </c>
      <c r="B3358" s="16" t="s">
        <v>525</v>
      </c>
      <c r="C3358" s="8" t="s">
        <v>528</v>
      </c>
      <c r="D3358" s="8" t="s">
        <v>528</v>
      </c>
      <c r="E3358" s="8" t="s">
        <v>527</v>
      </c>
      <c r="F3358" s="8" t="s">
        <v>519</v>
      </c>
      <c r="G3358" s="1"/>
      <c r="H3358" s="1"/>
      <c r="I3358" s="1"/>
      <c r="J3358" s="1"/>
      <c r="K3358" s="1"/>
      <c r="L3358" s="34">
        <v>202.63</v>
      </c>
      <c r="M3358" s="34">
        <v>977.16</v>
      </c>
      <c r="N3358" s="36">
        <v>5.61</v>
      </c>
      <c r="O3358" s="34">
        <v>1697.09</v>
      </c>
      <c r="P3358" s="34">
        <v>3801.94</v>
      </c>
      <c r="Q3358" s="34">
        <v>498.07</v>
      </c>
      <c r="R3358" s="34">
        <v>2266.62</v>
      </c>
      <c r="S3358" s="34">
        <v>414.26</v>
      </c>
      <c r="T3358" s="35">
        <v>39.22</v>
      </c>
      <c r="U3358" s="34">
        <v>326.87</v>
      </c>
      <c r="V3358" s="35">
        <v>41.5</v>
      </c>
      <c r="W3358" s="34">
        <v>215.54</v>
      </c>
      <c r="X3358" s="35">
        <v>38.619999999999997</v>
      </c>
      <c r="Y3358" s="35">
        <v>87.03</v>
      </c>
      <c r="Z3358" s="36">
        <v>9.5500000000000007</v>
      </c>
      <c r="AA3358" s="35">
        <v>54.5</v>
      </c>
      <c r="AB3358" s="36">
        <v>6.74</v>
      </c>
      <c r="AC3358" s="2"/>
      <c r="AD3358" s="35">
        <v>12.77</v>
      </c>
      <c r="AE3358" s="36">
        <v>3.97</v>
      </c>
      <c r="AF3358" s="17">
        <f t="shared" si="1284"/>
        <v>9497.5500000000011</v>
      </c>
      <c r="AG3358" s="27">
        <f t="shared" si="1285"/>
        <v>21.153678628111333</v>
      </c>
      <c r="AH3358" s="28">
        <f t="shared" si="1286"/>
        <v>18.322053968301482</v>
      </c>
      <c r="AI3358" s="28">
        <f t="shared" si="1287"/>
        <v>1.4437566975969389</v>
      </c>
      <c r="AJ3358" s="27">
        <f t="shared" si="1288"/>
        <v>2.3854076844053789</v>
      </c>
      <c r="AK3358" s="27">
        <f t="shared" si="1289"/>
        <v>0.20736624503663678</v>
      </c>
      <c r="AL3358" s="27">
        <f t="shared" si="1290"/>
        <v>3.2166246851385387</v>
      </c>
      <c r="AM3358" s="27">
        <f t="shared" si="1291"/>
        <v>1.0004498334327678</v>
      </c>
      <c r="AN3358" s="27">
        <f t="shared" si="1292"/>
        <v>0.31371930480347604</v>
      </c>
      <c r="AO3358" s="27">
        <f t="shared" si="1293"/>
        <v>0.83037002877137323</v>
      </c>
      <c r="AP3358" s="29">
        <f t="shared" si="1294"/>
        <v>25.301916105644743</v>
      </c>
      <c r="AQ3358" s="27">
        <f t="shared" si="1295"/>
        <v>0.87992650915172177</v>
      </c>
      <c r="AR3358" s="29">
        <f t="shared" si="1296"/>
        <v>17.929541284403669</v>
      </c>
      <c r="AS3358" s="29">
        <f t="shared" si="1297"/>
        <v>3.7179816513761468</v>
      </c>
      <c r="AT3358" s="29">
        <f t="shared" si="1298"/>
        <v>15.867658574784652</v>
      </c>
      <c r="AU3358" s="29">
        <f t="shared" si="1307"/>
        <v>2.5425787035328962</v>
      </c>
      <c r="AV3358" s="27">
        <f t="shared" si="1299"/>
        <v>5.1919417505430294</v>
      </c>
      <c r="AW3358" s="27">
        <f t="shared" si="1300"/>
        <v>4.8523415241344336</v>
      </c>
      <c r="AX3358" s="27">
        <f t="shared" si="1301"/>
        <v>2.5883448944581189</v>
      </c>
      <c r="AY3358" s="16">
        <f t="shared" si="1302"/>
        <v>0.23431192660550457</v>
      </c>
      <c r="AZ3358" s="16">
        <f t="shared" si="1303"/>
        <v>0.18276552752556671</v>
      </c>
      <c r="BA3358" s="27">
        <f t="shared" si="1304"/>
        <v>0.95225294944485672</v>
      </c>
      <c r="BB3358" s="30">
        <f t="shared" si="1305"/>
        <v>5.6351206825049245E-3</v>
      </c>
      <c r="BC3358" s="16">
        <f t="shared" si="1306"/>
        <v>4.490551789069238E-2</v>
      </c>
      <c r="BD3358" s="44"/>
      <c r="BE3358" s="44"/>
    </row>
    <row r="3359" spans="1:57" x14ac:dyDescent="0.25">
      <c r="A3359" s="8">
        <v>3203</v>
      </c>
      <c r="B3359" s="16" t="s">
        <v>525</v>
      </c>
      <c r="C3359" s="8" t="s">
        <v>528</v>
      </c>
      <c r="D3359" s="8" t="s">
        <v>528</v>
      </c>
      <c r="E3359" s="8" t="s">
        <v>527</v>
      </c>
      <c r="F3359" s="8" t="s">
        <v>519</v>
      </c>
      <c r="G3359" s="1"/>
      <c r="H3359" s="1"/>
      <c r="I3359" s="1"/>
      <c r="J3359" s="1"/>
      <c r="K3359" s="1"/>
      <c r="L3359" s="34">
        <v>223.57</v>
      </c>
      <c r="M3359" s="34">
        <v>1035.98</v>
      </c>
      <c r="N3359" s="36">
        <v>5.09</v>
      </c>
      <c r="O3359" s="34">
        <v>1754.81</v>
      </c>
      <c r="P3359" s="34">
        <v>3952.8</v>
      </c>
      <c r="Q3359" s="34">
        <v>520.21</v>
      </c>
      <c r="R3359" s="34">
        <v>2393.1799999999998</v>
      </c>
      <c r="S3359" s="34">
        <v>439.67</v>
      </c>
      <c r="T3359" s="35">
        <v>44.82</v>
      </c>
      <c r="U3359" s="34">
        <v>350.72</v>
      </c>
      <c r="V3359" s="35">
        <v>45.15</v>
      </c>
      <c r="W3359" s="34">
        <v>223.97</v>
      </c>
      <c r="X3359" s="35">
        <v>40.08</v>
      </c>
      <c r="Y3359" s="35">
        <v>90.09</v>
      </c>
      <c r="Z3359" s="35">
        <v>10.56</v>
      </c>
      <c r="AA3359" s="35">
        <v>59.09</v>
      </c>
      <c r="AB3359" s="36">
        <v>6.97</v>
      </c>
      <c r="AC3359" s="2"/>
      <c r="AD3359" s="35">
        <v>13.53</v>
      </c>
      <c r="AE3359" s="36">
        <v>4.4000000000000004</v>
      </c>
      <c r="AF3359" s="17">
        <f t="shared" si="1284"/>
        <v>9932.1199999999972</v>
      </c>
      <c r="AG3359" s="27">
        <f t="shared" si="1285"/>
        <v>20.174075446665427</v>
      </c>
      <c r="AH3359" s="28">
        <f t="shared" si="1286"/>
        <v>17.569372569340821</v>
      </c>
      <c r="AI3359" s="28">
        <f t="shared" si="1287"/>
        <v>1.4139126821812886</v>
      </c>
      <c r="AJ3359" s="27">
        <f t="shared" si="1288"/>
        <v>2.3239886762022035</v>
      </c>
      <c r="AK3359" s="27">
        <f>IFERROR(L3359/M3359,"")</f>
        <v>0.21580532442711248</v>
      </c>
      <c r="AL3359" s="27">
        <f t="shared" si="1290"/>
        <v>3.0749999999999997</v>
      </c>
      <c r="AM3359" s="27">
        <f t="shared" si="1291"/>
        <v>1.0008940994596274</v>
      </c>
      <c r="AN3359" s="27">
        <f t="shared" si="1292"/>
        <v>0.33595867194337026</v>
      </c>
      <c r="AO3359" s="27">
        <f t="shared" si="1293"/>
        <v>0.84797319552634254</v>
      </c>
      <c r="AP3359" s="29">
        <f t="shared" si="1294"/>
        <v>25.847804391217565</v>
      </c>
      <c r="AQ3359" s="27">
        <f t="shared" si="1295"/>
        <v>0.89891090430603771</v>
      </c>
      <c r="AR3359" s="29">
        <f t="shared" si="1296"/>
        <v>17.532238957522424</v>
      </c>
      <c r="AS3359" s="29">
        <f t="shared" si="1297"/>
        <v>3.7835505161617866</v>
      </c>
      <c r="AT3359" s="29">
        <f t="shared" si="1298"/>
        <v>16.524020694752402</v>
      </c>
      <c r="AU3359" s="29">
        <f t="shared" si="1307"/>
        <v>2.8097377494514677</v>
      </c>
      <c r="AV3359" s="27">
        <f t="shared" si="1299"/>
        <v>5.0034500456204372</v>
      </c>
      <c r="AW3359" s="27">
        <f t="shared" si="1300"/>
        <v>4.8019688899736455</v>
      </c>
      <c r="AX3359" s="27">
        <f t="shared" si="1301"/>
        <v>2.4806564878984383</v>
      </c>
      <c r="AY3359" s="16">
        <f t="shared" si="1302"/>
        <v>0.22897275342697579</v>
      </c>
      <c r="AZ3359" s="16">
        <f t="shared" si="1303"/>
        <v>0.18371789836117636</v>
      </c>
      <c r="BA3359" s="27">
        <f t="shared" si="1304"/>
        <v>0.95208374445737687</v>
      </c>
      <c r="BB3359" s="30">
        <f t="shared" si="1305"/>
        <v>5.8886583166936164E-3</v>
      </c>
      <c r="BC3359" s="16">
        <f t="shared" si="1306"/>
        <v>4.6733015082836775E-2</v>
      </c>
      <c r="BD3359" s="44"/>
      <c r="BE3359" s="44"/>
    </row>
    <row r="3360" spans="1:57" x14ac:dyDescent="0.25">
      <c r="A3360" s="8">
        <v>3204</v>
      </c>
      <c r="B3360" s="16" t="s">
        <v>525</v>
      </c>
      <c r="C3360" s="8" t="s">
        <v>528</v>
      </c>
      <c r="D3360" s="8" t="s">
        <v>528</v>
      </c>
      <c r="E3360" s="8" t="s">
        <v>527</v>
      </c>
      <c r="F3360" s="8" t="s">
        <v>519</v>
      </c>
      <c r="G3360" s="1"/>
      <c r="H3360" s="1"/>
      <c r="I3360" s="1"/>
      <c r="J3360" s="1"/>
      <c r="K3360" s="1"/>
      <c r="L3360" s="34">
        <v>212.96</v>
      </c>
      <c r="M3360" s="34">
        <v>990.32</v>
      </c>
      <c r="N3360" s="36">
        <v>5.62</v>
      </c>
      <c r="O3360" s="34">
        <v>1722.28</v>
      </c>
      <c r="P3360" s="34">
        <v>3864.75</v>
      </c>
      <c r="Q3360" s="34">
        <v>509.11</v>
      </c>
      <c r="R3360" s="34">
        <v>2288.59</v>
      </c>
      <c r="S3360" s="34">
        <v>425.79</v>
      </c>
      <c r="T3360" s="35">
        <v>41.48</v>
      </c>
      <c r="U3360" s="34">
        <v>335.42</v>
      </c>
      <c r="V3360" s="35">
        <v>43.59</v>
      </c>
      <c r="W3360" s="34">
        <v>216.56</v>
      </c>
      <c r="X3360" s="35">
        <v>39.409999999999997</v>
      </c>
      <c r="Y3360" s="35">
        <v>88.89</v>
      </c>
      <c r="Z3360" s="36">
        <v>9.93</v>
      </c>
      <c r="AA3360" s="35">
        <v>53.56</v>
      </c>
      <c r="AB3360" s="36">
        <v>6.8</v>
      </c>
      <c r="AC3360" s="2"/>
      <c r="AD3360" s="35">
        <v>12.23</v>
      </c>
      <c r="AE3360" s="36">
        <v>3.82</v>
      </c>
      <c r="AF3360" s="17">
        <f t="shared" si="1284"/>
        <v>9646.159999999998</v>
      </c>
      <c r="AG3360" s="27">
        <f t="shared" si="1285"/>
        <v>21.84443015916532</v>
      </c>
      <c r="AH3360" s="28">
        <f t="shared" si="1286"/>
        <v>18.951615605130073</v>
      </c>
      <c r="AI3360" s="28">
        <f t="shared" si="1287"/>
        <v>1.451120964554613</v>
      </c>
      <c r="AJ3360" s="27">
        <f t="shared" si="1288"/>
        <v>2.35526100255638</v>
      </c>
      <c r="AK3360" s="27">
        <f t="shared" si="1289"/>
        <v>0.21504160271427417</v>
      </c>
      <c r="AL3360" s="27">
        <f t="shared" si="1290"/>
        <v>3.2015706806282727</v>
      </c>
      <c r="AM3360" s="27">
        <f t="shared" si="1291"/>
        <v>0.9985076567485448</v>
      </c>
      <c r="AN3360" s="27">
        <f t="shared" si="1292"/>
        <v>0.32307565108919128</v>
      </c>
      <c r="AO3360" s="27">
        <f t="shared" si="1293"/>
        <v>0.82841387738776673</v>
      </c>
      <c r="AP3360" s="29">
        <f t="shared" si="1294"/>
        <v>25.128647551382901</v>
      </c>
      <c r="AQ3360" s="27">
        <f t="shared" si="1295"/>
        <v>0.87390073650032252</v>
      </c>
      <c r="AR3360" s="29">
        <f t="shared" si="1296"/>
        <v>18.48991784914115</v>
      </c>
      <c r="AS3360" s="29">
        <f t="shared" si="1297"/>
        <v>3.976101568334578</v>
      </c>
      <c r="AT3360" s="29">
        <f t="shared" si="1298"/>
        <v>17.412919051512674</v>
      </c>
      <c r="AU3360" s="29">
        <f t="shared" si="1307"/>
        <v>2.6653641207815268</v>
      </c>
      <c r="AV3360" s="27">
        <f t="shared" si="1299"/>
        <v>5.1346967980442431</v>
      </c>
      <c r="AW3360" s="27">
        <f t="shared" si="1300"/>
        <v>5.0666532813432363</v>
      </c>
      <c r="AX3360" s="27">
        <f t="shared" si="1301"/>
        <v>2.6462352076844144</v>
      </c>
      <c r="AY3360" s="16">
        <f t="shared" si="1302"/>
        <v>0.22834204630321134</v>
      </c>
      <c r="AZ3360" s="16">
        <f t="shared" si="1303"/>
        <v>0.1860490520364067</v>
      </c>
      <c r="BA3360" s="27">
        <f t="shared" si="1304"/>
        <v>0.95244325202982349</v>
      </c>
      <c r="BB3360" s="30">
        <f t="shared" si="1305"/>
        <v>5.8655431721172701E-3</v>
      </c>
      <c r="BC3360" s="16">
        <f t="shared" si="1306"/>
        <v>4.6567629829160066E-2</v>
      </c>
      <c r="BD3360" s="44"/>
      <c r="BE3360" s="44"/>
    </row>
    <row r="3361" spans="1:57" x14ac:dyDescent="0.25">
      <c r="A3361" s="8">
        <v>3205</v>
      </c>
      <c r="B3361" s="16" t="s">
        <v>525</v>
      </c>
      <c r="C3361" s="8" t="s">
        <v>528</v>
      </c>
      <c r="D3361" s="8" t="s">
        <v>528</v>
      </c>
      <c r="E3361" s="8" t="s">
        <v>527</v>
      </c>
      <c r="F3361" s="8" t="s">
        <v>519</v>
      </c>
      <c r="G3361" s="1"/>
      <c r="H3361" s="1"/>
      <c r="I3361" s="1"/>
      <c r="J3361" s="1"/>
      <c r="K3361" s="1"/>
      <c r="L3361" s="34">
        <v>212.73</v>
      </c>
      <c r="M3361" s="34">
        <v>1016.46</v>
      </c>
      <c r="N3361" s="36">
        <v>4.22</v>
      </c>
      <c r="O3361" s="34">
        <v>1769.52</v>
      </c>
      <c r="P3361" s="34">
        <v>3972.13</v>
      </c>
      <c r="Q3361" s="34">
        <v>514.34</v>
      </c>
      <c r="R3361" s="34">
        <v>2362.33</v>
      </c>
      <c r="S3361" s="34">
        <v>441.55</v>
      </c>
      <c r="T3361" s="35">
        <v>45.44</v>
      </c>
      <c r="U3361" s="34">
        <v>345.06</v>
      </c>
      <c r="V3361" s="35">
        <v>44.55</v>
      </c>
      <c r="W3361" s="34">
        <v>225.83</v>
      </c>
      <c r="X3361" s="35">
        <v>40.24</v>
      </c>
      <c r="Y3361" s="35">
        <v>90.08</v>
      </c>
      <c r="Z3361" s="35">
        <v>10.08</v>
      </c>
      <c r="AA3361" s="35">
        <v>58.1</v>
      </c>
      <c r="AB3361" s="36">
        <v>6.99</v>
      </c>
      <c r="AC3361" s="2"/>
      <c r="AD3361" s="35">
        <v>12.39</v>
      </c>
      <c r="AE3361" s="36">
        <v>4.34</v>
      </c>
      <c r="AF3361" s="17">
        <f t="shared" si="1284"/>
        <v>9926.239999999998</v>
      </c>
      <c r="AG3361" s="27">
        <f t="shared" si="1285"/>
        <v>20.689827665090743</v>
      </c>
      <c r="AH3361" s="28">
        <f t="shared" si="1286"/>
        <v>17.956129247823267</v>
      </c>
      <c r="AI3361" s="28">
        <f t="shared" si="1287"/>
        <v>1.4443843176284819</v>
      </c>
      <c r="AJ3361" s="27">
        <f t="shared" si="1288"/>
        <v>2.3334920568939399</v>
      </c>
      <c r="AK3361" s="27">
        <f t="shared" si="1289"/>
        <v>0.20928516616492532</v>
      </c>
      <c r="AL3361" s="27">
        <f t="shared" si="1290"/>
        <v>2.8548387096774195</v>
      </c>
      <c r="AM3361" s="27">
        <f t="shared" si="1291"/>
        <v>1.0072986506545216</v>
      </c>
      <c r="AN3361" s="27">
        <f t="shared" si="1292"/>
        <v>0.3426563273387957</v>
      </c>
      <c r="AO3361" s="27">
        <f t="shared" si="1293"/>
        <v>0.82764761027668632</v>
      </c>
      <c r="AP3361" s="29">
        <f t="shared" si="1294"/>
        <v>25.259940357852884</v>
      </c>
      <c r="AQ3361" s="27">
        <f t="shared" si="1295"/>
        <v>0.87846671562978806</v>
      </c>
      <c r="AR3361" s="29">
        <f t="shared" si="1296"/>
        <v>17.495008605851979</v>
      </c>
      <c r="AS3361" s="29">
        <f t="shared" si="1297"/>
        <v>3.66144578313253</v>
      </c>
      <c r="AT3361" s="29">
        <f t="shared" si="1298"/>
        <v>17.169491525423727</v>
      </c>
      <c r="AU3361" s="29">
        <f t="shared" si="1307"/>
        <v>2.8404546459418047</v>
      </c>
      <c r="AV3361" s="27">
        <f t="shared" si="1299"/>
        <v>5.1281516258042075</v>
      </c>
      <c r="AW3361" s="27">
        <f t="shared" si="1300"/>
        <v>4.8049766906823264</v>
      </c>
      <c r="AX3361" s="27">
        <f t="shared" si="1301"/>
        <v>2.5438779508277012</v>
      </c>
      <c r="AY3361" s="16">
        <f t="shared" si="1302"/>
        <v>0.21325301204819277</v>
      </c>
      <c r="AZ3361" s="16">
        <f t="shared" si="1303"/>
        <v>0.18691292071810459</v>
      </c>
      <c r="BA3361" s="27">
        <f t="shared" si="1304"/>
        <v>0.95205939006109075</v>
      </c>
      <c r="BB3361" s="30">
        <f t="shared" si="1305"/>
        <v>5.6763134351430064E-3</v>
      </c>
      <c r="BC3361" s="16">
        <f t="shared" si="1306"/>
        <v>4.5321063569507963E-2</v>
      </c>
      <c r="BD3361" s="44"/>
      <c r="BE3361" s="44"/>
    </row>
    <row r="3362" spans="1:57" x14ac:dyDescent="0.25">
      <c r="A3362" s="8">
        <v>3206</v>
      </c>
      <c r="B3362" s="16" t="s">
        <v>525</v>
      </c>
      <c r="C3362" s="8" t="s">
        <v>528</v>
      </c>
      <c r="D3362" s="8" t="s">
        <v>528</v>
      </c>
      <c r="E3362" s="8" t="s">
        <v>527</v>
      </c>
      <c r="F3362" s="8" t="s">
        <v>519</v>
      </c>
      <c r="G3362" s="1"/>
      <c r="H3362" s="1"/>
      <c r="I3362" s="1"/>
      <c r="J3362" s="1"/>
      <c r="K3362" s="1"/>
      <c r="L3362" s="34">
        <v>221.81</v>
      </c>
      <c r="M3362" s="34">
        <v>1261.8399999999999</v>
      </c>
      <c r="N3362" s="36">
        <v>7.97</v>
      </c>
      <c r="O3362" s="34">
        <v>2111.52</v>
      </c>
      <c r="P3362" s="34">
        <v>4713.74</v>
      </c>
      <c r="Q3362" s="34">
        <v>622.25</v>
      </c>
      <c r="R3362" s="34">
        <v>2863.94</v>
      </c>
      <c r="S3362" s="34">
        <v>532.76</v>
      </c>
      <c r="T3362" s="35">
        <v>54.42</v>
      </c>
      <c r="U3362" s="34">
        <v>425.57</v>
      </c>
      <c r="V3362" s="35">
        <v>54.75</v>
      </c>
      <c r="W3362" s="34">
        <v>272.18</v>
      </c>
      <c r="X3362" s="35">
        <v>50.19</v>
      </c>
      <c r="Y3362" s="34">
        <v>113.32</v>
      </c>
      <c r="Z3362" s="35">
        <v>12.72</v>
      </c>
      <c r="AA3362" s="35">
        <v>70.97</v>
      </c>
      <c r="AB3362" s="36">
        <v>9.24</v>
      </c>
      <c r="AC3362" s="2"/>
      <c r="AD3362" s="35">
        <v>17.04</v>
      </c>
      <c r="AE3362" s="36">
        <v>5.74</v>
      </c>
      <c r="AF3362" s="17">
        <f t="shared" si="1284"/>
        <v>11907.57</v>
      </c>
      <c r="AG3362" s="27">
        <f t="shared" si="1285"/>
        <v>20.211471061939172</v>
      </c>
      <c r="AH3362" s="28">
        <f t="shared" si="1286"/>
        <v>17.44440738579199</v>
      </c>
      <c r="AI3362" s="28">
        <f t="shared" si="1287"/>
        <v>1.4216711102514967</v>
      </c>
      <c r="AJ3362" s="27">
        <f t="shared" si="1288"/>
        <v>2.3077795972442532</v>
      </c>
      <c r="AK3362" s="27">
        <f t="shared" si="1289"/>
        <v>0.17578298357953467</v>
      </c>
      <c r="AL3362" s="27">
        <f t="shared" si="1290"/>
        <v>2.968641114982578</v>
      </c>
      <c r="AM3362" s="27">
        <f t="shared" si="1291"/>
        <v>0.99488585985865685</v>
      </c>
      <c r="AN3362" s="27">
        <f t="shared" si="1292"/>
        <v>0.33640691644051485</v>
      </c>
      <c r="AO3362" s="27">
        <f t="shared" si="1293"/>
        <v>0.83198324093758247</v>
      </c>
      <c r="AP3362" s="29">
        <f t="shared" si="1294"/>
        <v>25.141263199840605</v>
      </c>
      <c r="AQ3362" s="27">
        <f t="shared" si="1295"/>
        <v>0.87433947179063509</v>
      </c>
      <c r="AR3362" s="29">
        <f t="shared" si="1296"/>
        <v>17.779907002958996</v>
      </c>
      <c r="AS3362" s="29">
        <f t="shared" si="1297"/>
        <v>3.1254051007467947</v>
      </c>
      <c r="AT3362" s="29">
        <f t="shared" si="1298"/>
        <v>13.017018779342724</v>
      </c>
      <c r="AU3362" s="29">
        <f t="shared" si="1307"/>
        <v>2.5734354455491224</v>
      </c>
      <c r="AV3362" s="27">
        <f t="shared" si="1299"/>
        <v>4.9616279342998801</v>
      </c>
      <c r="AW3362" s="27">
        <f t="shared" si="1300"/>
        <v>4.8514214017813462</v>
      </c>
      <c r="AX3362" s="27">
        <f t="shared" si="1301"/>
        <v>2.5099910531302019</v>
      </c>
      <c r="AY3362" s="16">
        <f t="shared" si="1302"/>
        <v>0.24010145131745808</v>
      </c>
      <c r="AZ3362" s="16">
        <f t="shared" si="1303"/>
        <v>0.18602345021194577</v>
      </c>
      <c r="BA3362" s="27">
        <f t="shared" si="1304"/>
        <v>0.95100847612065276</v>
      </c>
      <c r="BB3362" s="30">
        <f t="shared" si="1305"/>
        <v>4.8819733027541268E-3</v>
      </c>
      <c r="BC3362" s="16">
        <f t="shared" si="1306"/>
        <v>3.8066108168257853E-2</v>
      </c>
      <c r="BD3362" s="44"/>
      <c r="BE3362" s="44"/>
    </row>
    <row r="3363" spans="1:57" x14ac:dyDescent="0.25">
      <c r="A3363" s="8">
        <v>3207</v>
      </c>
      <c r="B3363" s="16" t="s">
        <v>525</v>
      </c>
      <c r="C3363" s="8" t="s">
        <v>528</v>
      </c>
      <c r="D3363" s="8" t="s">
        <v>528</v>
      </c>
      <c r="E3363" s="8" t="s">
        <v>527</v>
      </c>
      <c r="F3363" s="8" t="s">
        <v>519</v>
      </c>
      <c r="G3363" s="1"/>
      <c r="H3363" s="1"/>
      <c r="I3363" s="1"/>
      <c r="J3363" s="1"/>
      <c r="K3363" s="1"/>
      <c r="L3363" s="34">
        <v>212.56</v>
      </c>
      <c r="M3363" s="34">
        <v>1007.63</v>
      </c>
      <c r="N3363" s="36">
        <v>5.92</v>
      </c>
      <c r="O3363" s="34">
        <v>1752.31</v>
      </c>
      <c r="P3363" s="34">
        <v>3947.18</v>
      </c>
      <c r="Q3363" s="34">
        <v>514.35</v>
      </c>
      <c r="R3363" s="34">
        <v>2346.71</v>
      </c>
      <c r="S3363" s="34">
        <v>428.97</v>
      </c>
      <c r="T3363" s="35">
        <v>41.13</v>
      </c>
      <c r="U3363" s="34">
        <v>343.72</v>
      </c>
      <c r="V3363" s="35">
        <v>43.21</v>
      </c>
      <c r="W3363" s="34">
        <v>218.5</v>
      </c>
      <c r="X3363" s="35">
        <v>41.03</v>
      </c>
      <c r="Y3363" s="35">
        <v>89.87</v>
      </c>
      <c r="Z3363" s="36">
        <v>9.8699999999999992</v>
      </c>
      <c r="AA3363" s="35">
        <v>56.67</v>
      </c>
      <c r="AB3363" s="36">
        <v>7.02</v>
      </c>
      <c r="AC3363" s="2"/>
      <c r="AD3363" s="35">
        <v>12.73</v>
      </c>
      <c r="AE3363" s="36">
        <v>4.2300000000000004</v>
      </c>
      <c r="AF3363" s="17">
        <f t="shared" si="1284"/>
        <v>9840.5399999999991</v>
      </c>
      <c r="AG3363" s="27">
        <f t="shared" si="1285"/>
        <v>21.005608009655425</v>
      </c>
      <c r="AH3363" s="28">
        <f t="shared" si="1286"/>
        <v>18.293597545792572</v>
      </c>
      <c r="AI3363" s="28">
        <f t="shared" si="1287"/>
        <v>1.4398570243605433</v>
      </c>
      <c r="AJ3363" s="27">
        <f t="shared" si="1288"/>
        <v>2.3785635477149714</v>
      </c>
      <c r="AK3363" s="27">
        <f t="shared" si="1289"/>
        <v>0.21095044808114088</v>
      </c>
      <c r="AL3363" s="27">
        <f t="shared" si="1290"/>
        <v>3.0094562647754137</v>
      </c>
      <c r="AM3363" s="27">
        <f t="shared" si="1291"/>
        <v>1.005865184611433</v>
      </c>
      <c r="AN3363" s="27">
        <f t="shared" si="1292"/>
        <v>0.31528298530712479</v>
      </c>
      <c r="AO3363" s="27">
        <f t="shared" si="1293"/>
        <v>0.81690462794212404</v>
      </c>
      <c r="AP3363" s="29">
        <f t="shared" si="1294"/>
        <v>24.558371922983181</v>
      </c>
      <c r="AQ3363" s="27">
        <f t="shared" si="1295"/>
        <v>0.85406822101584823</v>
      </c>
      <c r="AR3363" s="29">
        <f t="shared" si="1296"/>
        <v>17.780659961178753</v>
      </c>
      <c r="AS3363" s="29">
        <f t="shared" si="1297"/>
        <v>3.7508381859890596</v>
      </c>
      <c r="AT3363" s="29">
        <f t="shared" si="1298"/>
        <v>16.697564807541241</v>
      </c>
      <c r="AU3363" s="29">
        <f t="shared" si="1307"/>
        <v>2.5600491870474116</v>
      </c>
      <c r="AV3363" s="27">
        <f t="shared" si="1299"/>
        <v>5.0980740137321066</v>
      </c>
      <c r="AW3363" s="27">
        <f t="shared" si="1300"/>
        <v>4.9070941437379236</v>
      </c>
      <c r="AX3363" s="27">
        <f t="shared" si="1301"/>
        <v>2.523416843485534</v>
      </c>
      <c r="AY3363" s="16">
        <f t="shared" si="1302"/>
        <v>0.22463384506793718</v>
      </c>
      <c r="AZ3363" s="16">
        <f t="shared" si="1303"/>
        <v>0.18279634040848677</v>
      </c>
      <c r="BA3363" s="27">
        <f t="shared" si="1304"/>
        <v>0.95262759970489408</v>
      </c>
      <c r="BB3363" s="30">
        <f t="shared" si="1305"/>
        <v>5.709529364588046E-3</v>
      </c>
      <c r="BC3363" s="16">
        <f t="shared" si="1306"/>
        <v>4.568168323964017E-2</v>
      </c>
      <c r="BD3363" s="44"/>
      <c r="BE3363" s="44"/>
    </row>
    <row r="3364" spans="1:57" x14ac:dyDescent="0.25">
      <c r="A3364" s="8">
        <v>3208</v>
      </c>
      <c r="B3364" s="16" t="s">
        <v>525</v>
      </c>
      <c r="C3364" s="8" t="s">
        <v>528</v>
      </c>
      <c r="D3364" s="8" t="s">
        <v>528</v>
      </c>
      <c r="E3364" s="8" t="s">
        <v>527</v>
      </c>
      <c r="F3364" s="8" t="s">
        <v>519</v>
      </c>
      <c r="G3364" s="1"/>
      <c r="H3364" s="1"/>
      <c r="I3364" s="1"/>
      <c r="J3364" s="1"/>
      <c r="K3364" s="1"/>
      <c r="L3364" s="34">
        <v>232.75</v>
      </c>
      <c r="M3364" s="34">
        <v>1026.42</v>
      </c>
      <c r="N3364" s="36">
        <v>6.73</v>
      </c>
      <c r="O3364" s="34">
        <v>1771</v>
      </c>
      <c r="P3364" s="34">
        <v>3963.73</v>
      </c>
      <c r="Q3364" s="34">
        <v>517.16</v>
      </c>
      <c r="R3364" s="34">
        <v>2386.65</v>
      </c>
      <c r="S3364" s="34">
        <v>441.03</v>
      </c>
      <c r="T3364" s="35">
        <v>45.54</v>
      </c>
      <c r="U3364" s="34">
        <v>350.54</v>
      </c>
      <c r="V3364" s="35">
        <v>44.44</v>
      </c>
      <c r="W3364" s="34">
        <v>223.98</v>
      </c>
      <c r="X3364" s="35">
        <v>40.47</v>
      </c>
      <c r="Y3364" s="35">
        <v>92.1</v>
      </c>
      <c r="Z3364" s="35">
        <v>10.02</v>
      </c>
      <c r="AA3364" s="35">
        <v>57.82</v>
      </c>
      <c r="AB3364" s="36">
        <v>7.12</v>
      </c>
      <c r="AC3364" s="2"/>
      <c r="AD3364" s="35">
        <v>13.32</v>
      </c>
      <c r="AE3364" s="36">
        <v>4.2300000000000004</v>
      </c>
      <c r="AF3364" s="17">
        <f t="shared" si="1284"/>
        <v>9951.6000000000022</v>
      </c>
      <c r="AG3364" s="27">
        <f t="shared" si="1285"/>
        <v>20.807408996638777</v>
      </c>
      <c r="AH3364" s="28">
        <f t="shared" si="1286"/>
        <v>18.004927538521699</v>
      </c>
      <c r="AI3364" s="28">
        <f t="shared" si="1287"/>
        <v>1.4308617705678415</v>
      </c>
      <c r="AJ3364" s="27">
        <f t="shared" si="1288"/>
        <v>2.3381973785761012</v>
      </c>
      <c r="AK3364" s="27">
        <f t="shared" si="1289"/>
        <v>0.22675902651935853</v>
      </c>
      <c r="AL3364" s="27">
        <f t="shared" si="1290"/>
        <v>3.1489361702127656</v>
      </c>
      <c r="AM3364" s="27">
        <f t="shared" si="1291"/>
        <v>1.0020052714287453</v>
      </c>
      <c r="AN3364" s="27">
        <f t="shared" si="1292"/>
        <v>0.34091636999328123</v>
      </c>
      <c r="AO3364" s="27">
        <f t="shared" si="1293"/>
        <v>0.83439295877716557</v>
      </c>
      <c r="AP3364" s="29">
        <f t="shared" si="1294"/>
        <v>25.36249073387695</v>
      </c>
      <c r="AQ3364" s="27">
        <f t="shared" si="1295"/>
        <v>0.88203311724183531</v>
      </c>
      <c r="AR3364" s="29">
        <f t="shared" si="1296"/>
        <v>17.751988931165688</v>
      </c>
      <c r="AS3364" s="29">
        <f t="shared" si="1297"/>
        <v>4.0254237288135597</v>
      </c>
      <c r="AT3364" s="29">
        <f t="shared" si="1298"/>
        <v>17.473723723723722</v>
      </c>
      <c r="AU3364" s="29">
        <f t="shared" si="1307"/>
        <v>2.7947292793422074</v>
      </c>
      <c r="AV3364" s="27">
        <f t="shared" si="1299"/>
        <v>5.0522051691675696</v>
      </c>
      <c r="AW3364" s="27">
        <f t="shared" si="1300"/>
        <v>4.9049241364206022</v>
      </c>
      <c r="AX3364" s="27">
        <f t="shared" si="1301"/>
        <v>2.5352565995393612</v>
      </c>
      <c r="AY3364" s="16">
        <f t="shared" si="1302"/>
        <v>0.23037011414735387</v>
      </c>
      <c r="AZ3364" s="16">
        <f t="shared" si="1303"/>
        <v>0.1847903965809817</v>
      </c>
      <c r="BA3364" s="27">
        <f t="shared" si="1304"/>
        <v>0.95217351983600618</v>
      </c>
      <c r="BB3364" s="30">
        <f t="shared" si="1305"/>
        <v>6.1472255513246466E-3</v>
      </c>
      <c r="BC3364" s="16">
        <f t="shared" si="1306"/>
        <v>4.9105058156605923E-2</v>
      </c>
      <c r="BD3364" s="44"/>
      <c r="BE3364" s="44"/>
    </row>
    <row r="3365" spans="1:57" x14ac:dyDescent="0.25">
      <c r="A3365" s="8">
        <v>3209</v>
      </c>
      <c r="B3365" s="16" t="s">
        <v>525</v>
      </c>
      <c r="C3365" s="8" t="s">
        <v>528</v>
      </c>
      <c r="D3365" s="8" t="s">
        <v>528</v>
      </c>
      <c r="E3365" s="8" t="s">
        <v>527</v>
      </c>
      <c r="F3365" s="8" t="s">
        <v>519</v>
      </c>
      <c r="G3365" s="1"/>
      <c r="H3365" s="1"/>
      <c r="I3365" s="1"/>
      <c r="J3365" s="1"/>
      <c r="K3365" s="1"/>
      <c r="L3365" s="34">
        <v>214.49</v>
      </c>
      <c r="M3365" s="34">
        <v>1167.78</v>
      </c>
      <c r="N3365" s="36">
        <v>5.93</v>
      </c>
      <c r="O3365" s="34">
        <v>2005.54</v>
      </c>
      <c r="P3365" s="34">
        <v>4537.3500000000004</v>
      </c>
      <c r="Q3365" s="34">
        <v>591.01</v>
      </c>
      <c r="R3365" s="34">
        <v>2690.73</v>
      </c>
      <c r="S3365" s="34">
        <v>494.09</v>
      </c>
      <c r="T3365" s="35">
        <v>51.57</v>
      </c>
      <c r="U3365" s="34">
        <v>401.55</v>
      </c>
      <c r="V3365" s="35">
        <v>51.46</v>
      </c>
      <c r="W3365" s="34">
        <v>264.14999999999998</v>
      </c>
      <c r="X3365" s="35">
        <v>46.35</v>
      </c>
      <c r="Y3365" s="34">
        <v>106.85</v>
      </c>
      <c r="Z3365" s="35">
        <v>11.59</v>
      </c>
      <c r="AA3365" s="35">
        <v>68.73</v>
      </c>
      <c r="AB3365" s="36">
        <v>8.17</v>
      </c>
      <c r="AC3365" s="2"/>
      <c r="AD3365" s="35">
        <v>15.69</v>
      </c>
      <c r="AE3365" s="36">
        <v>5.69</v>
      </c>
      <c r="AF3365" s="17">
        <f t="shared" si="1284"/>
        <v>11329.14</v>
      </c>
      <c r="AG3365" s="27">
        <f t="shared" si="1285"/>
        <v>19.822686584390336</v>
      </c>
      <c r="AH3365" s="28">
        <f t="shared" si="1286"/>
        <v>17.338891883481928</v>
      </c>
      <c r="AI3365" s="28">
        <f t="shared" si="1287"/>
        <v>1.4372392251998309</v>
      </c>
      <c r="AJ3365" s="27">
        <f t="shared" si="1288"/>
        <v>2.3635021652130725</v>
      </c>
      <c r="AK3365" s="27">
        <f t="shared" si="1289"/>
        <v>0.18367329462741272</v>
      </c>
      <c r="AL3365" s="27">
        <f t="shared" si="1290"/>
        <v>2.7574692442882247</v>
      </c>
      <c r="AM3365" s="27">
        <f t="shared" si="1291"/>
        <v>1.0082701006543688</v>
      </c>
      <c r="AN3365" s="27">
        <f t="shared" si="1292"/>
        <v>0.34078617714381076</v>
      </c>
      <c r="AO3365" s="27">
        <f t="shared" si="1293"/>
        <v>0.82177848206934589</v>
      </c>
      <c r="AP3365" s="29">
        <f t="shared" si="1294"/>
        <v>25.194822006472492</v>
      </c>
      <c r="AQ3365" s="27">
        <f t="shared" si="1295"/>
        <v>0.87620209016140005</v>
      </c>
      <c r="AR3365" s="29">
        <f t="shared" si="1296"/>
        <v>16.990833697075512</v>
      </c>
      <c r="AS3365" s="29">
        <f t="shared" si="1297"/>
        <v>3.1207624036083224</v>
      </c>
      <c r="AT3365" s="29">
        <f t="shared" si="1298"/>
        <v>13.67049075844487</v>
      </c>
      <c r="AU3365" s="29">
        <f t="shared" si="1307"/>
        <v>2.7580477899693676</v>
      </c>
      <c r="AV3365" s="27">
        <f t="shared" si="1299"/>
        <v>4.9944963267339055</v>
      </c>
      <c r="AW3365" s="27">
        <f t="shared" si="1300"/>
        <v>4.7267875826096875</v>
      </c>
      <c r="AX3365" s="27">
        <f t="shared" si="1301"/>
        <v>2.5153304021036718</v>
      </c>
      <c r="AY3365" s="16">
        <f t="shared" si="1302"/>
        <v>0.22828459188127453</v>
      </c>
      <c r="AZ3365" s="16">
        <f t="shared" si="1303"/>
        <v>0.18362674813154795</v>
      </c>
      <c r="BA3365" s="27">
        <f t="shared" si="1304"/>
        <v>0.95080826964800513</v>
      </c>
      <c r="BB3365" s="30">
        <f t="shared" si="1305"/>
        <v>5.024757670556523E-3</v>
      </c>
      <c r="BC3365" s="16">
        <f t="shared" si="1306"/>
        <v>3.9774768629660409E-2</v>
      </c>
      <c r="BD3365" s="44"/>
      <c r="BE3365" s="44"/>
    </row>
    <row r="3366" spans="1:57" x14ac:dyDescent="0.25">
      <c r="A3366" s="8">
        <v>3210</v>
      </c>
      <c r="B3366" s="16" t="s">
        <v>525</v>
      </c>
      <c r="C3366" s="8" t="s">
        <v>528</v>
      </c>
      <c r="D3366" s="8" t="s">
        <v>528</v>
      </c>
      <c r="E3366" s="8" t="s">
        <v>527</v>
      </c>
      <c r="F3366" s="8" t="s">
        <v>519</v>
      </c>
      <c r="G3366" s="1"/>
      <c r="H3366" s="1"/>
      <c r="I3366" s="1"/>
      <c r="J3366" s="1"/>
      <c r="K3366" s="1"/>
      <c r="L3366" s="34">
        <v>238.04</v>
      </c>
      <c r="M3366" s="34">
        <v>998.07</v>
      </c>
      <c r="N3366" s="36">
        <v>6.76</v>
      </c>
      <c r="O3366" s="34">
        <v>1725.25</v>
      </c>
      <c r="P3366" s="34">
        <v>3861.46</v>
      </c>
      <c r="Q3366" s="34">
        <v>504.69</v>
      </c>
      <c r="R3366" s="34">
        <v>2316.08</v>
      </c>
      <c r="S3366" s="34">
        <v>430.59</v>
      </c>
      <c r="T3366" s="35">
        <v>47.1</v>
      </c>
      <c r="U3366" s="34">
        <v>337.14</v>
      </c>
      <c r="V3366" s="35">
        <v>43.64</v>
      </c>
      <c r="W3366" s="34">
        <v>218.96</v>
      </c>
      <c r="X3366" s="35">
        <v>39.35</v>
      </c>
      <c r="Y3366" s="35">
        <v>89.35</v>
      </c>
      <c r="Z3366" s="35">
        <v>9.9499999999999993</v>
      </c>
      <c r="AA3366" s="35">
        <v>55.22</v>
      </c>
      <c r="AB3366" s="36">
        <v>6.86</v>
      </c>
      <c r="AC3366" s="2"/>
      <c r="AD3366" s="35">
        <v>12.89</v>
      </c>
      <c r="AE3366" s="36">
        <v>4.3499999999999996</v>
      </c>
      <c r="AF3366" s="17">
        <f t="shared" si="1284"/>
        <v>9685.64</v>
      </c>
      <c r="AG3366" s="27">
        <f t="shared" si="1285"/>
        <v>21.224289646171737</v>
      </c>
      <c r="AH3366" s="28">
        <f t="shared" si="1286"/>
        <v>18.366252031766159</v>
      </c>
      <c r="AI3366" s="28">
        <f t="shared" si="1287"/>
        <v>1.4363700262060717</v>
      </c>
      <c r="AJ3366" s="27">
        <f t="shared" si="1288"/>
        <v>2.3330220148333418</v>
      </c>
      <c r="AK3366" s="27">
        <f t="shared" si="1289"/>
        <v>0.23850030558978827</v>
      </c>
      <c r="AL3366" s="27">
        <f t="shared" si="1290"/>
        <v>2.9632183908045979</v>
      </c>
      <c r="AM3366" s="27">
        <f t="shared" si="1291"/>
        <v>1.0011539361368078</v>
      </c>
      <c r="AN3366" s="27">
        <f t="shared" si="1292"/>
        <v>0.3638660050964872</v>
      </c>
      <c r="AO3366" s="27">
        <f t="shared" si="1293"/>
        <v>0.83312992360861593</v>
      </c>
      <c r="AP3366" s="29">
        <f t="shared" si="1294"/>
        <v>25.363913595933926</v>
      </c>
      <c r="AQ3366" s="27">
        <f t="shared" si="1295"/>
        <v>0.88208260021528173</v>
      </c>
      <c r="AR3366" s="29">
        <f t="shared" si="1296"/>
        <v>18.074429554509237</v>
      </c>
      <c r="AS3366" s="29">
        <f t="shared" si="1297"/>
        <v>4.3107569721115535</v>
      </c>
      <c r="AT3366" s="29">
        <f t="shared" si="1298"/>
        <v>18.467028704422031</v>
      </c>
      <c r="AU3366" s="29">
        <f t="shared" si="1307"/>
        <v>3.0000155352676465</v>
      </c>
      <c r="AV3366" s="27">
        <f t="shared" si="1299"/>
        <v>5.11731031618912</v>
      </c>
      <c r="AW3366" s="27">
        <f t="shared" si="1300"/>
        <v>4.9395419691721916</v>
      </c>
      <c r="AX3366" s="27">
        <f t="shared" si="1301"/>
        <v>2.5951301961407878</v>
      </c>
      <c r="AY3366" s="16">
        <f t="shared" si="1302"/>
        <v>0.23342991669684898</v>
      </c>
      <c r="AZ3366" s="16">
        <f t="shared" si="1303"/>
        <v>0.18591326724465476</v>
      </c>
      <c r="BA3366" s="27">
        <f t="shared" si="1304"/>
        <v>0.9521632024316411</v>
      </c>
      <c r="BB3366" s="30">
        <f t="shared" si="1305"/>
        <v>6.4785017252694506E-3</v>
      </c>
      <c r="BC3366" s="16">
        <f t="shared" si="1306"/>
        <v>5.1647652382892095E-2</v>
      </c>
      <c r="BD3366" s="44"/>
      <c r="BE3366" s="44"/>
    </row>
    <row r="3367" spans="1:57" x14ac:dyDescent="0.25">
      <c r="A3367" s="8">
        <v>3211</v>
      </c>
      <c r="B3367" s="16" t="s">
        <v>525</v>
      </c>
      <c r="C3367" s="8" t="s">
        <v>528</v>
      </c>
      <c r="D3367" s="8" t="s">
        <v>528</v>
      </c>
      <c r="E3367" s="8" t="s">
        <v>527</v>
      </c>
      <c r="F3367" s="8" t="s">
        <v>519</v>
      </c>
      <c r="G3367" s="1"/>
      <c r="H3367" s="1"/>
      <c r="I3367" s="1"/>
      <c r="J3367" s="1"/>
      <c r="K3367" s="1"/>
      <c r="L3367" s="34">
        <v>208.65</v>
      </c>
      <c r="M3367" s="34">
        <v>1036.8699999999999</v>
      </c>
      <c r="N3367" s="36">
        <v>4.8600000000000003</v>
      </c>
      <c r="O3367" s="34">
        <v>1792.04</v>
      </c>
      <c r="P3367" s="34">
        <v>4020.95</v>
      </c>
      <c r="Q3367" s="34">
        <v>526.63</v>
      </c>
      <c r="R3367" s="34">
        <v>2405.89</v>
      </c>
      <c r="S3367" s="34">
        <v>444.65</v>
      </c>
      <c r="T3367" s="35">
        <v>42.23</v>
      </c>
      <c r="U3367" s="34">
        <v>350.95</v>
      </c>
      <c r="V3367" s="35">
        <v>44.41</v>
      </c>
      <c r="W3367" s="34">
        <v>226.5</v>
      </c>
      <c r="X3367" s="35">
        <v>41.32</v>
      </c>
      <c r="Y3367" s="35">
        <v>93.69</v>
      </c>
      <c r="Z3367" s="35">
        <v>10.58</v>
      </c>
      <c r="AA3367" s="35">
        <v>60.14</v>
      </c>
      <c r="AB3367" s="36">
        <v>7.39</v>
      </c>
      <c r="AC3367" s="2"/>
      <c r="AD3367" s="35">
        <v>13.29</v>
      </c>
      <c r="AE3367" s="36">
        <v>4.1900000000000004</v>
      </c>
      <c r="AF3367" s="17">
        <f t="shared" si="1284"/>
        <v>10067.369999999999</v>
      </c>
      <c r="AG3367" s="27">
        <f t="shared" si="1285"/>
        <v>20.242390820855416</v>
      </c>
      <c r="AH3367" s="28">
        <f t="shared" si="1286"/>
        <v>17.560248219082062</v>
      </c>
      <c r="AI3367" s="28">
        <f t="shared" si="1287"/>
        <v>1.4362822267075812</v>
      </c>
      <c r="AJ3367" s="27">
        <f t="shared" si="1288"/>
        <v>2.3467138853343621</v>
      </c>
      <c r="AK3367" s="27">
        <f t="shared" si="1289"/>
        <v>0.20123062679024373</v>
      </c>
      <c r="AL3367" s="27">
        <f t="shared" si="1290"/>
        <v>3.1718377088305485</v>
      </c>
      <c r="AM3367" s="27">
        <f t="shared" si="1291"/>
        <v>1.0013587842463567</v>
      </c>
      <c r="AN3367" s="27">
        <f t="shared" si="1292"/>
        <v>0.31466395448289369</v>
      </c>
      <c r="AO3367" s="27">
        <f t="shared" si="1293"/>
        <v>0.82784587751099925</v>
      </c>
      <c r="AP3367" s="29">
        <f t="shared" si="1294"/>
        <v>25.093659244917713</v>
      </c>
      <c r="AQ3367" s="27">
        <f t="shared" si="1295"/>
        <v>0.87268394571497265</v>
      </c>
      <c r="AR3367" s="29">
        <f t="shared" si="1296"/>
        <v>17.240937811772529</v>
      </c>
      <c r="AS3367" s="29">
        <f t="shared" si="1297"/>
        <v>3.4694047223145992</v>
      </c>
      <c r="AT3367" s="29">
        <f t="shared" si="1298"/>
        <v>15.69977426636569</v>
      </c>
      <c r="AU3367" s="29">
        <f t="shared" si="1307"/>
        <v>2.4969126826372348</v>
      </c>
      <c r="AV3367" s="27">
        <f t="shared" si="1299"/>
        <v>5.1062544522011679</v>
      </c>
      <c r="AW3367" s="27">
        <f t="shared" si="1300"/>
        <v>4.7212241787587752</v>
      </c>
      <c r="AX3367" s="27">
        <f t="shared" si="1301"/>
        <v>2.4648786976729093</v>
      </c>
      <c r="AY3367" s="16">
        <f t="shared" si="1302"/>
        <v>0.22098436980379113</v>
      </c>
      <c r="AZ3367" s="16">
        <f t="shared" si="1303"/>
        <v>0.18481726097203113</v>
      </c>
      <c r="BA3367" s="27">
        <f t="shared" si="1304"/>
        <v>0.95192090883716418</v>
      </c>
      <c r="BB3367" s="30">
        <f t="shared" si="1305"/>
        <v>5.4666442886358926E-3</v>
      </c>
      <c r="BC3367" s="16">
        <f t="shared" si="1306"/>
        <v>4.3576839180783818E-2</v>
      </c>
      <c r="BD3367" s="44"/>
      <c r="BE3367" s="44"/>
    </row>
    <row r="3368" spans="1:57" x14ac:dyDescent="0.25">
      <c r="A3368" s="8">
        <v>3212</v>
      </c>
      <c r="B3368" s="16" t="s">
        <v>525</v>
      </c>
      <c r="C3368" s="8" t="s">
        <v>528</v>
      </c>
      <c r="D3368" s="8" t="s">
        <v>528</v>
      </c>
      <c r="E3368" s="8" t="s">
        <v>527</v>
      </c>
      <c r="F3368" s="8" t="s">
        <v>519</v>
      </c>
      <c r="G3368" s="1"/>
      <c r="H3368" s="1"/>
      <c r="I3368" s="1"/>
      <c r="J3368" s="1"/>
      <c r="K3368" s="1"/>
      <c r="L3368" s="34">
        <v>233.17</v>
      </c>
      <c r="M3368" s="34">
        <v>1051.58</v>
      </c>
      <c r="N3368" s="36">
        <v>5.51</v>
      </c>
      <c r="O3368" s="34">
        <v>1791.98</v>
      </c>
      <c r="P3368" s="34">
        <v>4028.27</v>
      </c>
      <c r="Q3368" s="34">
        <v>528.16999999999996</v>
      </c>
      <c r="R3368" s="34">
        <v>2424.88</v>
      </c>
      <c r="S3368" s="34">
        <v>450.79</v>
      </c>
      <c r="T3368" s="35">
        <v>45.37</v>
      </c>
      <c r="U3368" s="34">
        <v>360.17</v>
      </c>
      <c r="V3368" s="35">
        <v>46.71</v>
      </c>
      <c r="W3368" s="34">
        <v>232.77</v>
      </c>
      <c r="X3368" s="35">
        <v>41.77</v>
      </c>
      <c r="Y3368" s="35">
        <v>93.4</v>
      </c>
      <c r="Z3368" s="35">
        <v>10.34</v>
      </c>
      <c r="AA3368" s="35">
        <v>58.15</v>
      </c>
      <c r="AB3368" s="36">
        <v>7.49</v>
      </c>
      <c r="AC3368" s="2"/>
      <c r="AD3368" s="35">
        <v>14.51</v>
      </c>
      <c r="AE3368" s="36">
        <v>4.4800000000000004</v>
      </c>
      <c r="AF3368" s="17">
        <f t="shared" si="1284"/>
        <v>10120.26</v>
      </c>
      <c r="AG3368" s="27">
        <f t="shared" si="1285"/>
        <v>20.93442174501417</v>
      </c>
      <c r="AH3368" s="28">
        <f t="shared" si="1286"/>
        <v>18.194254045691025</v>
      </c>
      <c r="AI3368" s="28">
        <f t="shared" si="1287"/>
        <v>1.4249865355031879</v>
      </c>
      <c r="AJ3368" s="27">
        <f t="shared" si="1288"/>
        <v>2.3146728907142204</v>
      </c>
      <c r="AK3368" s="27">
        <f t="shared" si="1289"/>
        <v>0.221733011278267</v>
      </c>
      <c r="AL3368" s="27">
        <f t="shared" si="1290"/>
        <v>3.2388392857142851</v>
      </c>
      <c r="AM3368" s="27">
        <f t="shared" si="1291"/>
        <v>1.0017349229741637</v>
      </c>
      <c r="AN3368" s="27">
        <f t="shared" si="1292"/>
        <v>0.33142522606384761</v>
      </c>
      <c r="AO3368" s="27">
        <f t="shared" si="1293"/>
        <v>0.82658372461579388</v>
      </c>
      <c r="AP3368" s="29">
        <f t="shared" si="1294"/>
        <v>25.175484797701696</v>
      </c>
      <c r="AQ3368" s="27">
        <f t="shared" si="1295"/>
        <v>0.87552959869714175</v>
      </c>
      <c r="AR3368" s="29">
        <f t="shared" si="1296"/>
        <v>18.083920894239036</v>
      </c>
      <c r="AS3368" s="29">
        <f t="shared" si="1297"/>
        <v>4.0098022355975926</v>
      </c>
      <c r="AT3368" s="29">
        <f t="shared" si="1298"/>
        <v>16.069607167470711</v>
      </c>
      <c r="AU3368" s="29">
        <f t="shared" si="1307"/>
        <v>2.646754583375821</v>
      </c>
      <c r="AV3368" s="27">
        <f t="shared" si="1299"/>
        <v>4.9753727406502479</v>
      </c>
      <c r="AW3368" s="27">
        <f t="shared" si="1300"/>
        <v>5.011071695537014</v>
      </c>
      <c r="AX3368" s="27">
        <f t="shared" si="1301"/>
        <v>2.6197995092590651</v>
      </c>
      <c r="AY3368" s="16">
        <f t="shared" si="1302"/>
        <v>0.24952708512467756</v>
      </c>
      <c r="AZ3368" s="16">
        <f t="shared" si="1303"/>
        <v>0.18590198277852923</v>
      </c>
      <c r="BA3368" s="27">
        <f t="shared" si="1304"/>
        <v>0.95152002023663429</v>
      </c>
      <c r="BB3368" s="30">
        <f t="shared" si="1305"/>
        <v>6.0612279142999177E-3</v>
      </c>
      <c r="BC3368" s="16">
        <f t="shared" si="1306"/>
        <v>4.8016665890604028E-2</v>
      </c>
      <c r="BD3368" s="44"/>
      <c r="BE3368" s="44"/>
    </row>
    <row r="3369" spans="1:57" x14ac:dyDescent="0.25">
      <c r="A3369" s="8">
        <v>3213</v>
      </c>
      <c r="B3369" s="16" t="s">
        <v>525</v>
      </c>
      <c r="C3369" s="8" t="s">
        <v>528</v>
      </c>
      <c r="D3369" s="8" t="s">
        <v>528</v>
      </c>
      <c r="E3369" s="8" t="s">
        <v>527</v>
      </c>
      <c r="F3369" s="8" t="s">
        <v>519</v>
      </c>
      <c r="G3369" s="1"/>
      <c r="H3369" s="1"/>
      <c r="I3369" s="1"/>
      <c r="J3369" s="1"/>
      <c r="K3369" s="1"/>
      <c r="L3369" s="34">
        <v>170.9</v>
      </c>
      <c r="M3369" s="34">
        <v>1121.3599999999999</v>
      </c>
      <c r="N3369" s="36">
        <v>3.02</v>
      </c>
      <c r="O3369" s="34">
        <v>1958.99</v>
      </c>
      <c r="P3369" s="34">
        <v>4390.6499999999996</v>
      </c>
      <c r="Q3369" s="34">
        <v>573.57000000000005</v>
      </c>
      <c r="R3369" s="34">
        <v>2589.42</v>
      </c>
      <c r="S3369" s="34">
        <v>479.3</v>
      </c>
      <c r="T3369" s="35">
        <v>38.340000000000003</v>
      </c>
      <c r="U3369" s="34">
        <v>373.47</v>
      </c>
      <c r="V3369" s="35">
        <v>47.59</v>
      </c>
      <c r="W3369" s="34">
        <v>242.8</v>
      </c>
      <c r="X3369" s="35">
        <v>43.77</v>
      </c>
      <c r="Y3369" s="35">
        <v>99.38</v>
      </c>
      <c r="Z3369" s="35">
        <v>10.79</v>
      </c>
      <c r="AA3369" s="35">
        <v>64.349999999999994</v>
      </c>
      <c r="AB3369" s="36">
        <v>7.38</v>
      </c>
      <c r="AC3369" s="2"/>
      <c r="AD3369" s="35">
        <v>15.05</v>
      </c>
      <c r="AE3369" s="36">
        <v>4.3600000000000003</v>
      </c>
      <c r="AF3369" s="17">
        <f t="shared" si="1284"/>
        <v>10919.799999999997</v>
      </c>
      <c r="AG3369" s="27">
        <f t="shared" si="1285"/>
        <v>20.680507771647019</v>
      </c>
      <c r="AH3369" s="28">
        <f t="shared" si="1286"/>
        <v>17.920316225373323</v>
      </c>
      <c r="AI3369" s="28">
        <f t="shared" si="1287"/>
        <v>1.458806114866575</v>
      </c>
      <c r="AJ3369" s="27">
        <f t="shared" si="1288"/>
        <v>2.3798825819298721</v>
      </c>
      <c r="AK3369" s="27">
        <f t="shared" si="1289"/>
        <v>0.15240422344296214</v>
      </c>
      <c r="AL3369" s="27">
        <f t="shared" si="1290"/>
        <v>3.4518348623853212</v>
      </c>
      <c r="AM3369" s="27">
        <f t="shared" si="1291"/>
        <v>1.0020910466383661</v>
      </c>
      <c r="AN3369" s="27">
        <f t="shared" si="1292"/>
        <v>0.26673390294994187</v>
      </c>
      <c r="AO3369" s="27">
        <f t="shared" si="1293"/>
        <v>0.842282216961036</v>
      </c>
      <c r="AP3369" s="29">
        <f t="shared" si="1294"/>
        <v>25.619374000456929</v>
      </c>
      <c r="AQ3369" s="27">
        <f t="shared" si="1295"/>
        <v>0.89096676460187796</v>
      </c>
      <c r="AR3369" s="29">
        <f t="shared" si="1296"/>
        <v>17.425951825951827</v>
      </c>
      <c r="AS3369" s="29">
        <f t="shared" si="1297"/>
        <v>2.6557886557886561</v>
      </c>
      <c r="AT3369" s="29">
        <f t="shared" si="1298"/>
        <v>11.35548172757475</v>
      </c>
      <c r="AU3369" s="29">
        <f t="shared" si="1307"/>
        <v>2.2699822380106576</v>
      </c>
      <c r="AV3369" s="27">
        <f t="shared" si="1299"/>
        <v>5.2453744611347632</v>
      </c>
      <c r="AW3369" s="27">
        <f t="shared" si="1300"/>
        <v>4.695479729650585</v>
      </c>
      <c r="AX3369" s="27">
        <f t="shared" si="1301"/>
        <v>2.4693969084212992</v>
      </c>
      <c r="AY3369" s="16">
        <f t="shared" si="1302"/>
        <v>0.23387723387723391</v>
      </c>
      <c r="AZ3369" s="16">
        <f t="shared" si="1303"/>
        <v>0.18509936588116258</v>
      </c>
      <c r="BA3369" s="27">
        <f t="shared" si="1304"/>
        <v>0.95274089269034234</v>
      </c>
      <c r="BB3369" s="30">
        <f t="shared" si="1305"/>
        <v>4.1602339919550625E-3</v>
      </c>
      <c r="BC3369" s="16">
        <f t="shared" si="1306"/>
        <v>3.3003397352475941E-2</v>
      </c>
      <c r="BD3369" s="44"/>
      <c r="BE3369" s="44"/>
    </row>
    <row r="3370" spans="1:57" x14ac:dyDescent="0.25">
      <c r="A3370" s="8">
        <v>3214</v>
      </c>
      <c r="B3370" s="16" t="s">
        <v>525</v>
      </c>
      <c r="C3370" s="8" t="s">
        <v>528</v>
      </c>
      <c r="D3370" s="8" t="s">
        <v>528</v>
      </c>
      <c r="E3370" s="8" t="s">
        <v>527</v>
      </c>
      <c r="F3370" s="8" t="s">
        <v>519</v>
      </c>
      <c r="G3370" s="1"/>
      <c r="H3370" s="1"/>
      <c r="I3370" s="1"/>
      <c r="J3370" s="1"/>
      <c r="K3370" s="1"/>
      <c r="L3370" s="34">
        <v>235.52</v>
      </c>
      <c r="M3370" s="34">
        <v>1078.46</v>
      </c>
      <c r="N3370" s="36">
        <v>6.71</v>
      </c>
      <c r="O3370" s="34">
        <v>1803.95</v>
      </c>
      <c r="P3370" s="34">
        <v>4082.3</v>
      </c>
      <c r="Q3370" s="34">
        <v>529.29</v>
      </c>
      <c r="R3370" s="34">
        <v>2460.39</v>
      </c>
      <c r="S3370" s="34">
        <v>449.99</v>
      </c>
      <c r="T3370" s="35">
        <v>47.69</v>
      </c>
      <c r="U3370" s="34">
        <v>362.74</v>
      </c>
      <c r="V3370" s="35">
        <v>45.61</v>
      </c>
      <c r="W3370" s="34">
        <v>235.16</v>
      </c>
      <c r="X3370" s="35">
        <v>42.34</v>
      </c>
      <c r="Y3370" s="35">
        <v>95.88</v>
      </c>
      <c r="Z3370" s="35">
        <v>10.91</v>
      </c>
      <c r="AA3370" s="35">
        <v>61.44</v>
      </c>
      <c r="AB3370" s="36">
        <v>7.32</v>
      </c>
      <c r="AC3370" s="2"/>
      <c r="AD3370" s="35">
        <v>14.38</v>
      </c>
      <c r="AE3370" s="36">
        <v>4.3499999999999996</v>
      </c>
      <c r="AF3370" s="17">
        <f t="shared" si="1284"/>
        <v>10235.01</v>
      </c>
      <c r="AG3370" s="27">
        <f t="shared" si="1285"/>
        <v>19.945770564126232</v>
      </c>
      <c r="AH3370" s="28">
        <f t="shared" si="1286"/>
        <v>17.450951497926866</v>
      </c>
      <c r="AI3370" s="28">
        <f t="shared" si="1287"/>
        <v>1.4138013658875359</v>
      </c>
      <c r="AJ3370" s="27">
        <f t="shared" si="1288"/>
        <v>2.3342769079819217</v>
      </c>
      <c r="AK3370" s="27">
        <f t="shared" si="1289"/>
        <v>0.21838547558555718</v>
      </c>
      <c r="AL3370" s="27">
        <f t="shared" si="1290"/>
        <v>3.3057471264367821</v>
      </c>
      <c r="AM3370" s="27">
        <f t="shared" si="1291"/>
        <v>1.0107261709535333</v>
      </c>
      <c r="AN3370" s="27">
        <f t="shared" si="1292"/>
        <v>0.34744482966451334</v>
      </c>
      <c r="AO3370" s="27">
        <f t="shared" si="1293"/>
        <v>0.83711470693530143</v>
      </c>
      <c r="AP3370" s="29">
        <f t="shared" si="1294"/>
        <v>25.471421823334907</v>
      </c>
      <c r="AQ3370" s="27">
        <f t="shared" si="1295"/>
        <v>0.88582142137202924</v>
      </c>
      <c r="AR3370" s="29">
        <f t="shared" si="1296"/>
        <v>17.553059895833336</v>
      </c>
      <c r="AS3370" s="29">
        <f t="shared" si="1297"/>
        <v>3.8333333333333335</v>
      </c>
      <c r="AT3370" s="29">
        <f t="shared" si="1298"/>
        <v>16.378303198887345</v>
      </c>
      <c r="AU3370" s="29">
        <f t="shared" si="1307"/>
        <v>2.8467082083685176</v>
      </c>
      <c r="AV3370" s="27">
        <f t="shared" si="1299"/>
        <v>4.9731212438661299</v>
      </c>
      <c r="AW3370" s="27">
        <f t="shared" si="1300"/>
        <v>4.7765798393006706</v>
      </c>
      <c r="AX3370" s="27">
        <f t="shared" si="1301"/>
        <v>2.5049727938685638</v>
      </c>
      <c r="AY3370" s="16">
        <f t="shared" si="1302"/>
        <v>0.23404947916666669</v>
      </c>
      <c r="AZ3370" s="16">
        <f t="shared" si="1303"/>
        <v>0.1828937688740403</v>
      </c>
      <c r="BA3370" s="27">
        <f t="shared" si="1304"/>
        <v>0.95127899239961666</v>
      </c>
      <c r="BB3370" s="30">
        <f t="shared" si="1305"/>
        <v>6.0339545272539508E-3</v>
      </c>
      <c r="BC3370" s="16">
        <f t="shared" si="1306"/>
        <v>4.7291751264734457E-2</v>
      </c>
      <c r="BD3370" s="44"/>
      <c r="BE3370" s="44"/>
    </row>
    <row r="3371" spans="1:57" x14ac:dyDescent="0.25">
      <c r="A3371" s="8">
        <v>3215</v>
      </c>
      <c r="B3371" s="16" t="s">
        <v>525</v>
      </c>
      <c r="C3371" s="8" t="s">
        <v>528</v>
      </c>
      <c r="D3371" s="8" t="s">
        <v>528</v>
      </c>
      <c r="E3371" s="8" t="s">
        <v>527</v>
      </c>
      <c r="F3371" s="8" t="s">
        <v>519</v>
      </c>
      <c r="G3371" s="1"/>
      <c r="H3371" s="1"/>
      <c r="I3371" s="1"/>
      <c r="J3371" s="1"/>
      <c r="K3371" s="1"/>
      <c r="L3371" s="34">
        <v>214.63</v>
      </c>
      <c r="M3371" s="34">
        <v>1041.47</v>
      </c>
      <c r="N3371" s="36">
        <v>5.22</v>
      </c>
      <c r="O3371" s="34">
        <v>1728.52</v>
      </c>
      <c r="P3371" s="34">
        <v>3873.74</v>
      </c>
      <c r="Q3371" s="34">
        <v>512.16999999999996</v>
      </c>
      <c r="R3371" s="34">
        <v>2355.3200000000002</v>
      </c>
      <c r="S3371" s="34">
        <v>433.3</v>
      </c>
      <c r="T3371" s="35">
        <v>43.26</v>
      </c>
      <c r="U3371" s="34">
        <v>344.82</v>
      </c>
      <c r="V3371" s="35">
        <v>43.85</v>
      </c>
      <c r="W3371" s="34">
        <v>225.18</v>
      </c>
      <c r="X3371" s="35">
        <v>40.520000000000003</v>
      </c>
      <c r="Y3371" s="35">
        <v>90.98</v>
      </c>
      <c r="Z3371" s="35">
        <v>10.24</v>
      </c>
      <c r="AA3371" s="35">
        <v>58.5</v>
      </c>
      <c r="AB3371" s="36">
        <v>6.84</v>
      </c>
      <c r="AC3371" s="2"/>
      <c r="AD3371" s="35">
        <v>12.78</v>
      </c>
      <c r="AE3371" s="36">
        <v>4.24</v>
      </c>
      <c r="AF3371" s="17">
        <f t="shared" si="1284"/>
        <v>9767.24</v>
      </c>
      <c r="AG3371" s="27">
        <f t="shared" si="1285"/>
        <v>20.072250712250714</v>
      </c>
      <c r="AH3371" s="28">
        <f t="shared" si="1286"/>
        <v>17.391618633315208</v>
      </c>
      <c r="AI3371" s="28">
        <f t="shared" si="1287"/>
        <v>1.4151169833964528</v>
      </c>
      <c r="AJ3371" s="27">
        <f t="shared" si="1288"/>
        <v>2.3228248326794372</v>
      </c>
      <c r="AK3371" s="27">
        <f t="shared" si="1289"/>
        <v>0.20608370860418446</v>
      </c>
      <c r="AL3371" s="27">
        <f t="shared" si="1290"/>
        <v>3.0141509433962259</v>
      </c>
      <c r="AM3371" s="27">
        <f t="shared" si="1291"/>
        <v>0.9960333545523361</v>
      </c>
      <c r="AN3371" s="27">
        <f t="shared" si="1292"/>
        <v>0.32942278417108889</v>
      </c>
      <c r="AO3371" s="27">
        <f t="shared" si="1293"/>
        <v>0.84457249509599452</v>
      </c>
      <c r="AP3371" s="29">
        <f t="shared" si="1294"/>
        <v>25.702615992102665</v>
      </c>
      <c r="AQ3371" s="27">
        <f t="shared" si="1295"/>
        <v>0.89386167717758314</v>
      </c>
      <c r="AR3371" s="29">
        <f t="shared" si="1296"/>
        <v>17.802905982905983</v>
      </c>
      <c r="AS3371" s="29">
        <f t="shared" si="1297"/>
        <v>3.6688888888888886</v>
      </c>
      <c r="AT3371" s="29">
        <f t="shared" si="1298"/>
        <v>16.794209702660407</v>
      </c>
      <c r="AU3371" s="29">
        <f t="shared" si="1307"/>
        <v>2.763485089277367</v>
      </c>
      <c r="AV3371" s="27">
        <f t="shared" si="1299"/>
        <v>5.012818282002204</v>
      </c>
      <c r="AW3371" s="27">
        <f t="shared" si="1300"/>
        <v>4.7688029893055015</v>
      </c>
      <c r="AX3371" s="27">
        <f t="shared" si="1301"/>
        <v>2.5192120075046907</v>
      </c>
      <c r="AY3371" s="16">
        <f t="shared" si="1302"/>
        <v>0.21846153846153846</v>
      </c>
      <c r="AZ3371" s="16">
        <f t="shared" si="1303"/>
        <v>0.18396650985853302</v>
      </c>
      <c r="BA3371" s="27">
        <f t="shared" si="1304"/>
        <v>0.95125439735278328</v>
      </c>
      <c r="BB3371" s="30">
        <f t="shared" si="1305"/>
        <v>5.7440564485856521E-3</v>
      </c>
      <c r="BC3371" s="16">
        <f t="shared" si="1306"/>
        <v>4.4627782414975121E-2</v>
      </c>
      <c r="BD3371" s="44"/>
      <c r="BE3371" s="44"/>
    </row>
    <row r="3372" spans="1:57" x14ac:dyDescent="0.25">
      <c r="A3372" s="8">
        <v>3216</v>
      </c>
      <c r="B3372" s="16" t="s">
        <v>525</v>
      </c>
      <c r="C3372" s="8" t="s">
        <v>528</v>
      </c>
      <c r="D3372" s="8" t="s">
        <v>528</v>
      </c>
      <c r="E3372" s="8" t="s">
        <v>527</v>
      </c>
      <c r="F3372" s="8" t="s">
        <v>519</v>
      </c>
      <c r="G3372" s="1"/>
      <c r="H3372" s="1"/>
      <c r="I3372" s="1"/>
      <c r="J3372" s="1"/>
      <c r="K3372" s="1"/>
      <c r="L3372" s="34">
        <v>211.9</v>
      </c>
      <c r="M3372" s="34">
        <v>1463.96</v>
      </c>
      <c r="N3372" s="36">
        <v>5.03</v>
      </c>
      <c r="O3372" s="34">
        <v>2278.85</v>
      </c>
      <c r="P3372" s="34">
        <v>5939.52</v>
      </c>
      <c r="Q3372" s="34">
        <v>764.82</v>
      </c>
      <c r="R3372" s="34">
        <v>3292.71</v>
      </c>
      <c r="S3372" s="34">
        <v>600.23</v>
      </c>
      <c r="T3372" s="35">
        <v>56.47</v>
      </c>
      <c r="U3372" s="34">
        <v>516.66999999999996</v>
      </c>
      <c r="V3372" s="35">
        <v>60.7</v>
      </c>
      <c r="W3372" s="34">
        <v>322.58999999999997</v>
      </c>
      <c r="X3372" s="35">
        <v>56.33</v>
      </c>
      <c r="Y3372" s="34">
        <v>140.07</v>
      </c>
      <c r="Z3372" s="35">
        <v>15.44</v>
      </c>
      <c r="AA3372" s="35">
        <v>80.489999999999995</v>
      </c>
      <c r="AB3372" s="36">
        <v>9.6999999999999993</v>
      </c>
      <c r="AC3372" s="2"/>
      <c r="AD3372" s="35">
        <v>23.89</v>
      </c>
      <c r="AE3372" s="36">
        <v>6.31</v>
      </c>
      <c r="AF3372" s="17">
        <f t="shared" si="1284"/>
        <v>14134.590000000002</v>
      </c>
      <c r="AG3372" s="27">
        <f t="shared" si="1285"/>
        <v>19.233190904025083</v>
      </c>
      <c r="AH3372" s="28">
        <f t="shared" si="1286"/>
        <v>19.38093938087615</v>
      </c>
      <c r="AI3372" s="28">
        <f t="shared" si="1287"/>
        <v>1.3345354390924218</v>
      </c>
      <c r="AJ3372" s="27">
        <f t="shared" si="1288"/>
        <v>2.2106947611010717</v>
      </c>
      <c r="AK3372" s="27">
        <f t="shared" si="1289"/>
        <v>0.14474439192327659</v>
      </c>
      <c r="AL3372" s="27">
        <f t="shared" si="1290"/>
        <v>3.7860538827258323</v>
      </c>
      <c r="AM3372" s="27">
        <f t="shared" si="1291"/>
        <v>1.0884326168225837</v>
      </c>
      <c r="AN3372" s="27">
        <f t="shared" si="1292"/>
        <v>0.29847640321306579</v>
      </c>
      <c r="AO3372" s="27">
        <f t="shared" si="1293"/>
        <v>0.84645911287856579</v>
      </c>
      <c r="AP3372" s="29">
        <f t="shared" si="1294"/>
        <v>25.988993431563998</v>
      </c>
      <c r="AQ3372" s="27">
        <f t="shared" si="1295"/>
        <v>0.90382104545439135</v>
      </c>
      <c r="AR3372" s="29">
        <f t="shared" si="1296"/>
        <v>18.188097900360294</v>
      </c>
      <c r="AS3372" s="29">
        <f t="shared" si="1297"/>
        <v>2.6326251708286748</v>
      </c>
      <c r="AT3372" s="29">
        <f t="shared" si="1298"/>
        <v>8.869820008371704</v>
      </c>
      <c r="AU3372" s="29">
        <f t="shared" si="1307"/>
        <v>2.5437402721063522</v>
      </c>
      <c r="AV3372" s="27">
        <f t="shared" si="1299"/>
        <v>4.4106489635550741</v>
      </c>
      <c r="AW3372" s="27">
        <f t="shared" si="1300"/>
        <v>5.1933084480671461</v>
      </c>
      <c r="AX3372" s="27">
        <f t="shared" si="1301"/>
        <v>2.6230087664275823</v>
      </c>
      <c r="AY3372" s="16">
        <f t="shared" si="1302"/>
        <v>0.29680705677723945</v>
      </c>
      <c r="AZ3372" s="16">
        <f t="shared" si="1303"/>
        <v>0.18229057524045544</v>
      </c>
      <c r="BA3372" s="27">
        <f t="shared" si="1304"/>
        <v>0.95151468843454234</v>
      </c>
      <c r="BB3372" s="30">
        <f t="shared" si="1305"/>
        <v>4.0565391111126474E-3</v>
      </c>
      <c r="BC3372" s="16">
        <f t="shared" si="1306"/>
        <v>3.1344647630281969E-2</v>
      </c>
      <c r="BD3372" s="44"/>
      <c r="BE3372" s="44"/>
    </row>
    <row r="3373" spans="1:57" x14ac:dyDescent="0.25">
      <c r="A3373" s="8">
        <v>3217</v>
      </c>
      <c r="B3373" s="16" t="s">
        <v>525</v>
      </c>
      <c r="C3373" s="8" t="s">
        <v>528</v>
      </c>
      <c r="D3373" s="8" t="s">
        <v>528</v>
      </c>
      <c r="E3373" s="8" t="s">
        <v>527</v>
      </c>
      <c r="F3373" s="8" t="s">
        <v>519</v>
      </c>
      <c r="G3373" s="1"/>
      <c r="H3373" s="1"/>
      <c r="I3373" s="1"/>
      <c r="J3373" s="1"/>
      <c r="K3373" s="1"/>
      <c r="L3373" s="34">
        <v>251.89</v>
      </c>
      <c r="M3373" s="34">
        <v>1128.32</v>
      </c>
      <c r="N3373" s="36">
        <v>6.89</v>
      </c>
      <c r="O3373" s="34">
        <v>1784.1</v>
      </c>
      <c r="P3373" s="34">
        <v>4491.51</v>
      </c>
      <c r="Q3373" s="34">
        <v>588.52</v>
      </c>
      <c r="R3373" s="34">
        <v>2495.7399999999998</v>
      </c>
      <c r="S3373" s="34">
        <v>464.18</v>
      </c>
      <c r="T3373" s="35">
        <v>44.04</v>
      </c>
      <c r="U3373" s="34">
        <v>395.01</v>
      </c>
      <c r="V3373" s="35">
        <v>47.26</v>
      </c>
      <c r="W3373" s="34">
        <v>246.92</v>
      </c>
      <c r="X3373" s="35">
        <v>44.26</v>
      </c>
      <c r="Y3373" s="34">
        <v>105.75</v>
      </c>
      <c r="Z3373" s="35">
        <v>11.56</v>
      </c>
      <c r="AA3373" s="35">
        <v>56.9</v>
      </c>
      <c r="AB3373" s="36">
        <v>7.72</v>
      </c>
      <c r="AC3373" s="2"/>
      <c r="AD3373" s="35">
        <v>14.83</v>
      </c>
      <c r="AE3373" s="36">
        <v>3.76</v>
      </c>
      <c r="AF3373" s="17">
        <f t="shared" si="1284"/>
        <v>10783.470000000001</v>
      </c>
      <c r="AG3373" s="27">
        <f t="shared" si="1285"/>
        <v>21.300238036973596</v>
      </c>
      <c r="AH3373" s="28">
        <f t="shared" si="1286"/>
        <v>20.732205552226656</v>
      </c>
      <c r="AI3373" s="28">
        <f t="shared" si="1287"/>
        <v>1.3784394938088429</v>
      </c>
      <c r="AJ3373" s="27">
        <f t="shared" si="1288"/>
        <v>2.2380176611975604</v>
      </c>
      <c r="AK3373" s="27">
        <f t="shared" si="1289"/>
        <v>0.22324340612592172</v>
      </c>
      <c r="AL3373" s="27">
        <f t="shared" si="1290"/>
        <v>3.9441489361702131</v>
      </c>
      <c r="AM3373" s="27">
        <f t="shared" si="1291"/>
        <v>1.0604491486472121</v>
      </c>
      <c r="AN3373" s="27">
        <f t="shared" si="1292"/>
        <v>0.30273158841383041</v>
      </c>
      <c r="AO3373" s="27">
        <f t="shared" si="1293"/>
        <v>0.83673709650767181</v>
      </c>
      <c r="AP3373" s="29">
        <f t="shared" si="1294"/>
        <v>25.492995933122458</v>
      </c>
      <c r="AQ3373" s="27">
        <f t="shared" si="1295"/>
        <v>0.88657170569967281</v>
      </c>
      <c r="AR3373" s="29">
        <f t="shared" si="1296"/>
        <v>19.8298769771529</v>
      </c>
      <c r="AS3373" s="29">
        <f t="shared" si="1297"/>
        <v>4.42688927943761</v>
      </c>
      <c r="AT3373" s="29">
        <f t="shared" si="1298"/>
        <v>16.985165205664192</v>
      </c>
      <c r="AU3373" s="29">
        <f t="shared" si="1307"/>
        <v>2.4926237127159276</v>
      </c>
      <c r="AV3373" s="27">
        <f t="shared" si="1299"/>
        <v>4.5165945165945161</v>
      </c>
      <c r="AW3373" s="27">
        <f t="shared" si="1300"/>
        <v>5.6165369907534153</v>
      </c>
      <c r="AX3373" s="27">
        <f t="shared" si="1301"/>
        <v>2.840107448526155</v>
      </c>
      <c r="AY3373" s="16">
        <f t="shared" si="1302"/>
        <v>0.26063268892794378</v>
      </c>
      <c r="AZ3373" s="16">
        <f t="shared" si="1303"/>
        <v>0.18598892512841886</v>
      </c>
      <c r="BA3373" s="27">
        <f t="shared" si="1304"/>
        <v>0.95174373369611087</v>
      </c>
      <c r="BB3373" s="30">
        <f t="shared" si="1305"/>
        <v>6.3619430958629366E-3</v>
      </c>
      <c r="BC3373" s="16">
        <f t="shared" si="1306"/>
        <v>4.8343744498992702E-2</v>
      </c>
      <c r="BD3373" s="44"/>
      <c r="BE3373" s="44"/>
    </row>
    <row r="3374" spans="1:57" x14ac:dyDescent="0.25">
      <c r="A3374" s="8">
        <v>3218</v>
      </c>
      <c r="B3374" s="16" t="s">
        <v>525</v>
      </c>
      <c r="C3374" s="8" t="s">
        <v>528</v>
      </c>
      <c r="D3374" s="8" t="s">
        <v>528</v>
      </c>
      <c r="E3374" s="8" t="s">
        <v>527</v>
      </c>
      <c r="F3374" s="8" t="s">
        <v>519</v>
      </c>
      <c r="G3374" s="1"/>
      <c r="H3374" s="1"/>
      <c r="I3374" s="1"/>
      <c r="J3374" s="1"/>
      <c r="K3374" s="1"/>
      <c r="L3374" s="34">
        <v>163.16</v>
      </c>
      <c r="M3374" s="34">
        <v>1137.3900000000001</v>
      </c>
      <c r="N3374" s="36">
        <v>1.99</v>
      </c>
      <c r="O3374" s="34">
        <v>2022.32</v>
      </c>
      <c r="P3374" s="34">
        <v>4841.87</v>
      </c>
      <c r="Q3374" s="34">
        <v>630.12</v>
      </c>
      <c r="R3374" s="34">
        <v>2667.38</v>
      </c>
      <c r="S3374" s="34">
        <v>468.07</v>
      </c>
      <c r="T3374" s="35">
        <v>27.38</v>
      </c>
      <c r="U3374" s="34">
        <v>401.1</v>
      </c>
      <c r="V3374" s="35">
        <v>46.49</v>
      </c>
      <c r="W3374" s="34">
        <v>253.17</v>
      </c>
      <c r="X3374" s="35">
        <v>44.76</v>
      </c>
      <c r="Y3374" s="34">
        <v>106.64</v>
      </c>
      <c r="Z3374" s="35">
        <v>11.55</v>
      </c>
      <c r="AA3374" s="35">
        <v>60.92</v>
      </c>
      <c r="AB3374" s="36">
        <v>7.59</v>
      </c>
      <c r="AC3374" s="2"/>
      <c r="AD3374" s="35">
        <v>14.64</v>
      </c>
      <c r="AE3374" s="36">
        <v>3.36</v>
      </c>
      <c r="AF3374" s="17">
        <f t="shared" si="1284"/>
        <v>11589.359999999997</v>
      </c>
      <c r="AG3374" s="27">
        <f t="shared" si="1285"/>
        <v>22.551088651922285</v>
      </c>
      <c r="AH3374" s="28">
        <f t="shared" si="1286"/>
        <v>20.874622562791949</v>
      </c>
      <c r="AI3374" s="28">
        <f t="shared" si="1287"/>
        <v>1.4619510799848383</v>
      </c>
      <c r="AJ3374" s="27">
        <f t="shared" si="1288"/>
        <v>2.5157634920450342</v>
      </c>
      <c r="AK3374" s="27">
        <f t="shared" si="1289"/>
        <v>0.14345123484468827</v>
      </c>
      <c r="AL3374" s="27">
        <f t="shared" si="1290"/>
        <v>4.3571428571428577</v>
      </c>
      <c r="AM3374" s="27">
        <f t="shared" si="1291"/>
        <v>1.0376818983148914</v>
      </c>
      <c r="AN3374" s="27">
        <f t="shared" si="1292"/>
        <v>0.18599848035742733</v>
      </c>
      <c r="AO3374" s="27">
        <f t="shared" si="1293"/>
        <v>0.83067786020974888</v>
      </c>
      <c r="AP3374" s="29">
        <f t="shared" si="1294"/>
        <v>25.410857908847188</v>
      </c>
      <c r="AQ3374" s="27">
        <f t="shared" si="1295"/>
        <v>0.88371518587455833</v>
      </c>
      <c r="AR3374" s="29">
        <f t="shared" si="1296"/>
        <v>18.670223243598162</v>
      </c>
      <c r="AS3374" s="29">
        <f t="shared" si="1297"/>
        <v>2.6782665791201574</v>
      </c>
      <c r="AT3374" s="29">
        <f t="shared" si="1298"/>
        <v>11.144808743169397</v>
      </c>
      <c r="AU3374" s="29">
        <f t="shared" si="1307"/>
        <v>1.5762256123673994</v>
      </c>
      <c r="AV3374" s="27">
        <f t="shared" si="1299"/>
        <v>5.041934679631014</v>
      </c>
      <c r="AW3374" s="27">
        <f t="shared" si="1300"/>
        <v>5.3267898916776923</v>
      </c>
      <c r="AX3374" s="27">
        <f t="shared" si="1301"/>
        <v>2.7198384927053469</v>
      </c>
      <c r="AY3374" s="16">
        <f t="shared" si="1302"/>
        <v>0.24031516743269862</v>
      </c>
      <c r="AZ3374" s="16">
        <f t="shared" si="1303"/>
        <v>0.17547930928476632</v>
      </c>
      <c r="BA3374" s="27">
        <f t="shared" si="1304"/>
        <v>0.95417175754312589</v>
      </c>
      <c r="BB3374" s="30">
        <f t="shared" si="1305"/>
        <v>3.8557334188966523E-3</v>
      </c>
      <c r="BC3374" s="16">
        <f t="shared" si="1306"/>
        <v>3.1064612235332495E-2</v>
      </c>
      <c r="BD3374" s="44"/>
      <c r="BE3374" s="44"/>
    </row>
    <row r="3375" spans="1:57" x14ac:dyDescent="0.25">
      <c r="A3375" s="8">
        <v>3219</v>
      </c>
      <c r="B3375" s="16" t="s">
        <v>525</v>
      </c>
      <c r="C3375" s="8" t="s">
        <v>528</v>
      </c>
      <c r="D3375" s="8" t="s">
        <v>528</v>
      </c>
      <c r="E3375" s="8" t="s">
        <v>527</v>
      </c>
      <c r="F3375" s="8" t="s">
        <v>519</v>
      </c>
      <c r="G3375" s="1"/>
      <c r="H3375" s="1"/>
      <c r="I3375" s="1"/>
      <c r="J3375" s="1"/>
      <c r="K3375" s="1"/>
      <c r="L3375" s="34">
        <v>184.85</v>
      </c>
      <c r="M3375" s="34">
        <v>1162.1500000000001</v>
      </c>
      <c r="N3375" s="36">
        <v>2.71</v>
      </c>
      <c r="O3375" s="34">
        <v>1903.78</v>
      </c>
      <c r="P3375" s="34">
        <v>4739.7700000000004</v>
      </c>
      <c r="Q3375" s="34">
        <v>618.1</v>
      </c>
      <c r="R3375" s="34">
        <v>2574.6999999999998</v>
      </c>
      <c r="S3375" s="34">
        <v>466.16</v>
      </c>
      <c r="T3375" s="35">
        <v>36.56</v>
      </c>
      <c r="U3375" s="34">
        <v>403.27</v>
      </c>
      <c r="V3375" s="35">
        <v>48.01</v>
      </c>
      <c r="W3375" s="34">
        <v>253.55</v>
      </c>
      <c r="X3375" s="35">
        <v>44.62</v>
      </c>
      <c r="Y3375" s="34">
        <v>106.89</v>
      </c>
      <c r="Z3375" s="35">
        <v>11.74</v>
      </c>
      <c r="AA3375" s="35">
        <v>60.22</v>
      </c>
      <c r="AB3375" s="36">
        <v>7.81</v>
      </c>
      <c r="AC3375" s="2"/>
      <c r="AD3375" s="35">
        <v>14.44</v>
      </c>
      <c r="AE3375" s="36">
        <v>3.58</v>
      </c>
      <c r="AF3375" s="17">
        <f t="shared" si="1284"/>
        <v>11275.179999999998</v>
      </c>
      <c r="AG3375" s="27">
        <f t="shared" si="1285"/>
        <v>21.476007101948273</v>
      </c>
      <c r="AH3375" s="28">
        <f t="shared" si="1286"/>
        <v>20.671972479375519</v>
      </c>
      <c r="AI3375" s="28">
        <f t="shared" si="1287"/>
        <v>1.4257979341003886</v>
      </c>
      <c r="AJ3375" s="27">
        <f t="shared" si="1288"/>
        <v>2.3780035322255846</v>
      </c>
      <c r="AK3375" s="27">
        <f t="shared" si="1289"/>
        <v>0.15905864131136255</v>
      </c>
      <c r="AL3375" s="27">
        <f t="shared" si="1290"/>
        <v>4.0335195530726251</v>
      </c>
      <c r="AM3375" s="27">
        <f t="shared" si="1291"/>
        <v>1.0570784094593373</v>
      </c>
      <c r="AN3375" s="27">
        <f t="shared" si="1292"/>
        <v>0.2481980776427414</v>
      </c>
      <c r="AO3375" s="27">
        <f t="shared" si="1293"/>
        <v>0.85025937232537419</v>
      </c>
      <c r="AP3375" s="29">
        <f t="shared" si="1294"/>
        <v>26.045495293590321</v>
      </c>
      <c r="AQ3375" s="27">
        <f t="shared" si="1295"/>
        <v>0.90578601466880981</v>
      </c>
      <c r="AR3375" s="29">
        <f t="shared" si="1296"/>
        <v>19.298405845234143</v>
      </c>
      <c r="AS3375" s="29">
        <f t="shared" si="1297"/>
        <v>3.0695782132181999</v>
      </c>
      <c r="AT3375" s="29">
        <f t="shared" si="1298"/>
        <v>12.801246537396121</v>
      </c>
      <c r="AU3375" s="29">
        <f t="shared" si="1307"/>
        <v>2.045417020124948</v>
      </c>
      <c r="AV3375" s="27">
        <f t="shared" si="1299"/>
        <v>4.7208569940734497</v>
      </c>
      <c r="AW3375" s="27">
        <f t="shared" si="1300"/>
        <v>5.4178623105564352</v>
      </c>
      <c r="AX3375" s="27">
        <f t="shared" si="1301"/>
        <v>2.7555838618831228</v>
      </c>
      <c r="AY3375" s="16">
        <f t="shared" si="1302"/>
        <v>0.23978744603121885</v>
      </c>
      <c r="AZ3375" s="16">
        <f t="shared" si="1303"/>
        <v>0.18105410339068631</v>
      </c>
      <c r="BA3375" s="27">
        <f t="shared" si="1304"/>
        <v>0.9527422178625975</v>
      </c>
      <c r="BB3375" s="30">
        <f t="shared" si="1305"/>
        <v>4.5255463308078742E-3</v>
      </c>
      <c r="BC3375" s="16">
        <f t="shared" si="1306"/>
        <v>3.4444423015012306E-2</v>
      </c>
      <c r="BD3375" s="44"/>
      <c r="BE3375" s="44"/>
    </row>
    <row r="3376" spans="1:57" x14ac:dyDescent="0.25">
      <c r="A3376" s="8">
        <v>3220</v>
      </c>
      <c r="B3376" s="16" t="s">
        <v>525</v>
      </c>
      <c r="C3376" s="8" t="s">
        <v>528</v>
      </c>
      <c r="D3376" s="8" t="s">
        <v>528</v>
      </c>
      <c r="E3376" s="8" t="s">
        <v>527</v>
      </c>
      <c r="F3376" s="8" t="s">
        <v>519</v>
      </c>
      <c r="G3376" s="1"/>
      <c r="H3376" s="1"/>
      <c r="I3376" s="1"/>
      <c r="J3376" s="1"/>
      <c r="K3376" s="1"/>
      <c r="L3376" s="34">
        <v>314.04000000000002</v>
      </c>
      <c r="M3376" s="34">
        <v>1039.03</v>
      </c>
      <c r="N3376" s="36">
        <v>5.21</v>
      </c>
      <c r="O3376" s="34">
        <v>1781.39</v>
      </c>
      <c r="P3376" s="34">
        <v>4379.2700000000004</v>
      </c>
      <c r="Q3376" s="34">
        <v>574.51</v>
      </c>
      <c r="R3376" s="34">
        <v>2466.48</v>
      </c>
      <c r="S3376" s="34">
        <v>449.8</v>
      </c>
      <c r="T3376" s="35">
        <v>52.53</v>
      </c>
      <c r="U3376" s="34">
        <v>388</v>
      </c>
      <c r="V3376" s="35">
        <v>45.87</v>
      </c>
      <c r="W3376" s="34">
        <v>238.8</v>
      </c>
      <c r="X3376" s="35">
        <v>40.520000000000003</v>
      </c>
      <c r="Y3376" s="35">
        <v>98.32</v>
      </c>
      <c r="Z3376" s="35">
        <v>10.44</v>
      </c>
      <c r="AA3376" s="35">
        <v>53.22</v>
      </c>
      <c r="AB3376" s="36">
        <v>6.53</v>
      </c>
      <c r="AC3376" s="2"/>
      <c r="AD3376" s="35">
        <v>13.55</v>
      </c>
      <c r="AE3376" s="36">
        <v>3.72</v>
      </c>
      <c r="AF3376" s="17">
        <f t="shared" ref="AF3376:AF3439" si="1308">IFERROR(SUM(O3376:AB3376),"")</f>
        <v>10585.680000000002</v>
      </c>
      <c r="AG3376" s="27">
        <f t="shared" ref="AG3376:AG3439" si="1309">IFERROR((O3376/0.237)/(AA3376/0.161),"")</f>
        <v>22.738492556175547</v>
      </c>
      <c r="AH3376" s="28">
        <f t="shared" ref="AH3376:AH3439" si="1310">IFERROR((P3376/0.613)/(AA3376/0.161),"")</f>
        <v>21.611865364797421</v>
      </c>
      <c r="AI3376" s="28">
        <f t="shared" ref="AI3376:AI3439" si="1311">IFERROR((O3376/0.237)/(R3376/0.457),"")</f>
        <v>1.3926733524959196</v>
      </c>
      <c r="AJ3376" s="27">
        <f t="shared" ref="AJ3376:AJ3439" si="1312">IFERROR((O3376/0.237)/(S3376/0.138),"")</f>
        <v>2.306058388819785</v>
      </c>
      <c r="AK3376" s="27">
        <f t="shared" ref="AK3376:AK3439" si="1313">IFERROR(L3376/M3376,"")</f>
        <v>0.3022434385917635</v>
      </c>
      <c r="AL3376" s="27">
        <f t="shared" ref="AL3376:AL3439" si="1314">IFERROR(AD3376/AE3376,"")</f>
        <v>3.64247311827957</v>
      </c>
      <c r="AM3376" s="27">
        <f t="shared" ref="AM3376:AM3439" si="1315">IFERROR((P3376/0.613)/(SQRT((O3376/0.237)*(Q3376/0.0928))),"")</f>
        <v>1.0472758946206415</v>
      </c>
      <c r="AN3376" s="27">
        <f t="shared" ref="AN3376:AN3439" si="1316">IFERROR((T3376/0.0563)/SQRT((S3376/0.138)*(U3376/0.199)),"")</f>
        <v>0.37011739687677953</v>
      </c>
      <c r="AO3376" s="27">
        <f t="shared" ref="AO3376:AO3439" si="1317">IFERROR((M3376/1.57)/(0.25*(W3376/0.246)+(0.75*X3376/0.0546)),"")</f>
        <v>0.8280021815943408</v>
      </c>
      <c r="AP3376" s="29">
        <f t="shared" ref="AP3376:AP3439" si="1318">IFERROR(M3376/X3376,"")</f>
        <v>25.642398815399801</v>
      </c>
      <c r="AQ3376" s="27">
        <f t="shared" ref="AQ3376:AQ3439" si="1319">IFERROR((M3376/1.57)/(X3376/0.0546),"")</f>
        <v>0.89176750020434969</v>
      </c>
      <c r="AR3376" s="29">
        <f t="shared" ref="AR3376:AR3439" si="1320">IFERROR(M3376/AA3376,"")</f>
        <v>19.523299511461857</v>
      </c>
      <c r="AS3376" s="29">
        <f t="shared" ref="AS3376:AS3439" si="1321">IFERROR(L3376/AA3376,"")</f>
        <v>5.900789177001128</v>
      </c>
      <c r="AT3376" s="29">
        <f t="shared" ref="AT3376:AT3439" si="1322">IFERROR(L3376/AD3376,"")</f>
        <v>23.176383763837638</v>
      </c>
      <c r="AU3376" s="29">
        <f t="shared" si="1307"/>
        <v>3.5149644080198237</v>
      </c>
      <c r="AV3376" s="27">
        <f t="shared" ref="AV3376:AV3439" si="1323">IFERROR(O3376/U3376,"")</f>
        <v>4.5912113402061863</v>
      </c>
      <c r="AW3376" s="27">
        <f t="shared" ref="AW3376:AW3439" si="1324">IFERROR((U3376/0.199)/(AA3376/0.161),"")</f>
        <v>5.8983379883256939</v>
      </c>
      <c r="AX3376" s="27">
        <f t="shared" ref="AX3376:AX3439" si="1325">IFERROR((W3376/0.246)/(AA3376/0.161),"")</f>
        <v>2.9366366944390978</v>
      </c>
      <c r="AY3376" s="16">
        <f t="shared" ref="AY3376:AY3439" si="1326">IFERROR(AD3376/AA3376,"")</f>
        <v>0.25460353250657647</v>
      </c>
      <c r="AZ3376" s="16">
        <f t="shared" ref="AZ3376:AZ3439" si="1327">IFERROR(S3376/R3376,"")</f>
        <v>0.18236515195744543</v>
      </c>
      <c r="BA3376" s="27">
        <f t="shared" ref="BA3376:BA3439" si="1328">IFERROR(SUM(O3376:U3376)/SUM(O3376:AB3376),"")</f>
        <v>0.95336152235850691</v>
      </c>
      <c r="BB3376" s="30">
        <f t="shared" ref="BB3376:BB3439" si="1329">IFERROR((L3376/7.25)/(R3376/0.457),"")</f>
        <v>8.0257488264722388E-3</v>
      </c>
      <c r="BC3376" s="16">
        <f t="shared" ref="BC3376:BC3439" si="1330">IFERROR((L3376/7.25)/(M3376/1.57),"")</f>
        <v>6.5451337736423282E-2</v>
      </c>
      <c r="BD3376" s="44"/>
      <c r="BE3376" s="44"/>
    </row>
    <row r="3377" spans="1:57" x14ac:dyDescent="0.25">
      <c r="A3377" s="8">
        <v>3221</v>
      </c>
      <c r="B3377" s="16" t="s">
        <v>525</v>
      </c>
      <c r="C3377" s="8" t="s">
        <v>528</v>
      </c>
      <c r="D3377" s="8" t="s">
        <v>528</v>
      </c>
      <c r="E3377" s="8" t="s">
        <v>527</v>
      </c>
      <c r="F3377" s="8" t="s">
        <v>519</v>
      </c>
      <c r="G3377" s="1"/>
      <c r="H3377" s="1"/>
      <c r="I3377" s="1"/>
      <c r="J3377" s="1"/>
      <c r="K3377" s="1"/>
      <c r="L3377" s="34">
        <v>235.12</v>
      </c>
      <c r="M3377" s="34">
        <v>1001.76</v>
      </c>
      <c r="N3377" s="36">
        <v>3.92</v>
      </c>
      <c r="O3377" s="34">
        <v>1663.22</v>
      </c>
      <c r="P3377" s="34">
        <v>4113.13</v>
      </c>
      <c r="Q3377" s="34">
        <v>525.09</v>
      </c>
      <c r="R3377" s="34">
        <v>2195.58</v>
      </c>
      <c r="S3377" s="34">
        <v>397.62</v>
      </c>
      <c r="T3377" s="35">
        <v>31.27</v>
      </c>
      <c r="U3377" s="34">
        <v>337.83</v>
      </c>
      <c r="V3377" s="35">
        <v>40.950000000000003</v>
      </c>
      <c r="W3377" s="34">
        <v>213.33</v>
      </c>
      <c r="X3377" s="35">
        <v>37.99</v>
      </c>
      <c r="Y3377" s="35">
        <v>88.94</v>
      </c>
      <c r="Z3377" s="35">
        <v>10.14</v>
      </c>
      <c r="AA3377" s="35">
        <v>49.99</v>
      </c>
      <c r="AB3377" s="36">
        <v>6.54</v>
      </c>
      <c r="AC3377" s="2"/>
      <c r="AD3377" s="35">
        <v>12.28</v>
      </c>
      <c r="AE3377" s="36">
        <v>3.06</v>
      </c>
      <c r="AF3377" s="17">
        <f t="shared" si="1308"/>
        <v>9711.6200000000026</v>
      </c>
      <c r="AG3377" s="27">
        <f t="shared" si="1309"/>
        <v>22.60185539217548</v>
      </c>
      <c r="AH3377" s="28">
        <f t="shared" si="1310"/>
        <v>21.609996713861534</v>
      </c>
      <c r="AI3377" s="28">
        <f t="shared" si="1311"/>
        <v>1.4607244097587242</v>
      </c>
      <c r="AJ3377" s="27">
        <f t="shared" si="1312"/>
        <v>2.4356350666210793</v>
      </c>
      <c r="AK3377" s="27">
        <f t="shared" si="1313"/>
        <v>0.23470691582814249</v>
      </c>
      <c r="AL3377" s="27">
        <f t="shared" si="1314"/>
        <v>4.0130718954248366</v>
      </c>
      <c r="AM3377" s="27">
        <f t="shared" si="1315"/>
        <v>1.0648008755660705</v>
      </c>
      <c r="AN3377" s="27">
        <f t="shared" si="1316"/>
        <v>0.25113217079076339</v>
      </c>
      <c r="AO3377" s="27">
        <f t="shared" si="1317"/>
        <v>0.86383648078106245</v>
      </c>
      <c r="AP3377" s="29">
        <f t="shared" si="1318"/>
        <v>26.369044485390891</v>
      </c>
      <c r="AQ3377" s="27">
        <f t="shared" si="1319"/>
        <v>0.91703810758110993</v>
      </c>
      <c r="AR3377" s="29">
        <f t="shared" si="1320"/>
        <v>20.039207841568313</v>
      </c>
      <c r="AS3377" s="29">
        <f t="shared" si="1321"/>
        <v>4.7033406681336265</v>
      </c>
      <c r="AT3377" s="29">
        <f t="shared" si="1322"/>
        <v>19.146579804560261</v>
      </c>
      <c r="AU3377" s="29">
        <f t="shared" si="1307"/>
        <v>2.0891847409845679</v>
      </c>
      <c r="AV3377" s="27">
        <f t="shared" si="1323"/>
        <v>4.9232454192937283</v>
      </c>
      <c r="AW3377" s="27">
        <f t="shared" si="1324"/>
        <v>5.4674884725688848</v>
      </c>
      <c r="AX3377" s="27">
        <f t="shared" si="1325"/>
        <v>2.7929268780585383</v>
      </c>
      <c r="AY3377" s="16">
        <f t="shared" si="1326"/>
        <v>0.24564912982596518</v>
      </c>
      <c r="AZ3377" s="16">
        <f t="shared" si="1327"/>
        <v>0.18110021042275845</v>
      </c>
      <c r="BA3377" s="27">
        <f t="shared" si="1328"/>
        <v>0.9538820505744664</v>
      </c>
      <c r="BB3377" s="30">
        <f t="shared" si="1329"/>
        <v>6.7502289081731934E-3</v>
      </c>
      <c r="BC3377" s="16">
        <f t="shared" si="1330"/>
        <v>5.0826187289680518E-2</v>
      </c>
      <c r="BD3377" s="44"/>
      <c r="BE3377" s="44"/>
    </row>
    <row r="3378" spans="1:57" x14ac:dyDescent="0.25">
      <c r="A3378" s="8">
        <v>3222</v>
      </c>
      <c r="B3378" s="16" t="s">
        <v>525</v>
      </c>
      <c r="C3378" s="8" t="s">
        <v>528</v>
      </c>
      <c r="D3378" s="8" t="s">
        <v>528</v>
      </c>
      <c r="E3378" s="8" t="s">
        <v>527</v>
      </c>
      <c r="F3378" s="8" t="s">
        <v>519</v>
      </c>
      <c r="G3378" s="1"/>
      <c r="H3378" s="1"/>
      <c r="I3378" s="1"/>
      <c r="J3378" s="1"/>
      <c r="K3378" s="1"/>
      <c r="L3378" s="34">
        <v>214.6</v>
      </c>
      <c r="M3378" s="34">
        <v>1336.94</v>
      </c>
      <c r="N3378" s="36">
        <v>3.89</v>
      </c>
      <c r="O3378" s="34">
        <v>2109.79</v>
      </c>
      <c r="P3378" s="34">
        <v>5242.12</v>
      </c>
      <c r="Q3378" s="34">
        <v>695.7</v>
      </c>
      <c r="R3378" s="34">
        <v>2985</v>
      </c>
      <c r="S3378" s="34">
        <v>540.48</v>
      </c>
      <c r="T3378" s="35">
        <v>49.3</v>
      </c>
      <c r="U3378" s="34">
        <v>473.25</v>
      </c>
      <c r="V3378" s="35">
        <v>54.82</v>
      </c>
      <c r="W3378" s="34">
        <v>294.23</v>
      </c>
      <c r="X3378" s="35">
        <v>51.65</v>
      </c>
      <c r="Y3378" s="34">
        <v>123.72</v>
      </c>
      <c r="Z3378" s="35">
        <v>13.9</v>
      </c>
      <c r="AA3378" s="35">
        <v>66.209999999999994</v>
      </c>
      <c r="AB3378" s="36">
        <v>8.76</v>
      </c>
      <c r="AC3378" s="2"/>
      <c r="AD3378" s="35">
        <v>16.27</v>
      </c>
      <c r="AE3378" s="36">
        <v>4.82</v>
      </c>
      <c r="AF3378" s="17">
        <f t="shared" si="1308"/>
        <v>12708.929999999997</v>
      </c>
      <c r="AG3378" s="27">
        <f t="shared" si="1309"/>
        <v>21.646773436011369</v>
      </c>
      <c r="AH3378" s="28">
        <f t="shared" si="1310"/>
        <v>20.794513871898527</v>
      </c>
      <c r="AI3378" s="28">
        <f t="shared" si="1311"/>
        <v>1.3628960979298745</v>
      </c>
      <c r="AJ3378" s="27">
        <f t="shared" si="1312"/>
        <v>2.2729524061125228</v>
      </c>
      <c r="AK3378" s="27">
        <f t="shared" si="1313"/>
        <v>0.16051580474815622</v>
      </c>
      <c r="AL3378" s="27">
        <f t="shared" si="1314"/>
        <v>3.3755186721991697</v>
      </c>
      <c r="AM3378" s="27">
        <f t="shared" si="1315"/>
        <v>1.0468007582087158</v>
      </c>
      <c r="AN3378" s="27">
        <f t="shared" si="1316"/>
        <v>0.28692572029880692</v>
      </c>
      <c r="AO3378" s="27">
        <f t="shared" si="1317"/>
        <v>0.84438342530446064</v>
      </c>
      <c r="AP3378" s="29">
        <f t="shared" si="1318"/>
        <v>25.884607938044532</v>
      </c>
      <c r="AQ3378" s="27">
        <f t="shared" si="1319"/>
        <v>0.90019082383263149</v>
      </c>
      <c r="AR3378" s="29">
        <f t="shared" si="1320"/>
        <v>20.1924180637366</v>
      </c>
      <c r="AS3378" s="29">
        <f t="shared" si="1321"/>
        <v>3.2412022353118868</v>
      </c>
      <c r="AT3378" s="29">
        <f t="shared" si="1322"/>
        <v>13.189920098340504</v>
      </c>
      <c r="AU3378" s="29">
        <f t="shared" si="1307"/>
        <v>2.459062264288669</v>
      </c>
      <c r="AV3378" s="27">
        <f t="shared" si="1323"/>
        <v>4.4580876914949812</v>
      </c>
      <c r="AW3378" s="27">
        <f t="shared" si="1324"/>
        <v>5.7828221305895138</v>
      </c>
      <c r="AX3378" s="27">
        <f t="shared" si="1325"/>
        <v>2.908399978879717</v>
      </c>
      <c r="AY3378" s="16">
        <f t="shared" si="1326"/>
        <v>0.24573327291949859</v>
      </c>
      <c r="AZ3378" s="16">
        <f t="shared" si="1327"/>
        <v>0.18106532663316582</v>
      </c>
      <c r="BA3378" s="27">
        <f t="shared" si="1328"/>
        <v>0.9517433804419414</v>
      </c>
      <c r="BB3378" s="30">
        <f t="shared" si="1329"/>
        <v>4.5317252931323278E-3</v>
      </c>
      <c r="BC3378" s="16">
        <f t="shared" si="1330"/>
        <v>3.475997426960073E-2</v>
      </c>
      <c r="BD3378" s="44"/>
      <c r="BE3378" s="44"/>
    </row>
    <row r="3379" spans="1:57" x14ac:dyDescent="0.25">
      <c r="A3379" s="8">
        <v>3223</v>
      </c>
      <c r="B3379" s="16" t="s">
        <v>525</v>
      </c>
      <c r="C3379" s="8" t="s">
        <v>528</v>
      </c>
      <c r="D3379" s="8" t="s">
        <v>528</v>
      </c>
      <c r="E3379" s="8" t="s">
        <v>527</v>
      </c>
      <c r="F3379" s="8" t="s">
        <v>519</v>
      </c>
      <c r="G3379" s="1"/>
      <c r="H3379" s="1"/>
      <c r="I3379" s="1"/>
      <c r="J3379" s="1"/>
      <c r="K3379" s="1"/>
      <c r="L3379" s="34">
        <v>200.88</v>
      </c>
      <c r="M3379" s="34">
        <v>1161.69</v>
      </c>
      <c r="N3379" s="36">
        <v>3.52</v>
      </c>
      <c r="O3379" s="34">
        <v>1883.79</v>
      </c>
      <c r="P3379" s="34">
        <v>4778.92</v>
      </c>
      <c r="Q3379" s="34">
        <v>629.23</v>
      </c>
      <c r="R3379" s="34">
        <v>2615.65</v>
      </c>
      <c r="S3379" s="34">
        <v>469.82</v>
      </c>
      <c r="T3379" s="35">
        <v>37.79</v>
      </c>
      <c r="U3379" s="34">
        <v>408.23</v>
      </c>
      <c r="V3379" s="35">
        <v>48.36</v>
      </c>
      <c r="W3379" s="34">
        <v>252.22</v>
      </c>
      <c r="X3379" s="35">
        <v>44.62</v>
      </c>
      <c r="Y3379" s="34">
        <v>108.58</v>
      </c>
      <c r="Z3379" s="35">
        <v>11.68</v>
      </c>
      <c r="AA3379" s="35">
        <v>58.52</v>
      </c>
      <c r="AB3379" s="36">
        <v>7.88</v>
      </c>
      <c r="AC3379" s="2"/>
      <c r="AD3379" s="35">
        <v>12.76</v>
      </c>
      <c r="AE3379" s="36">
        <v>3.72</v>
      </c>
      <c r="AF3379" s="17">
        <f t="shared" si="1308"/>
        <v>11355.29</v>
      </c>
      <c r="AG3379" s="27">
        <f t="shared" si="1309"/>
        <v>21.86783053721761</v>
      </c>
      <c r="AH3379" s="28">
        <f t="shared" si="1310"/>
        <v>21.448199692468602</v>
      </c>
      <c r="AI3379" s="28">
        <f t="shared" si="1311"/>
        <v>1.388739251346629</v>
      </c>
      <c r="AJ3379" s="27">
        <f t="shared" si="1312"/>
        <v>2.334703460361065</v>
      </c>
      <c r="AK3379" s="27">
        <f t="shared" si="1313"/>
        <v>0.17292048653255171</v>
      </c>
      <c r="AL3379" s="27">
        <f t="shared" si="1314"/>
        <v>3.43010752688172</v>
      </c>
      <c r="AM3379" s="27">
        <f t="shared" si="1315"/>
        <v>1.0619314750083244</v>
      </c>
      <c r="AN3379" s="27">
        <f t="shared" si="1316"/>
        <v>0.25398985475096758</v>
      </c>
      <c r="AO3379" s="27">
        <f t="shared" si="1317"/>
        <v>0.85124442332422923</v>
      </c>
      <c r="AP3379" s="29">
        <f t="shared" si="1318"/>
        <v>26.035186015239805</v>
      </c>
      <c r="AQ3379" s="27">
        <f t="shared" si="1319"/>
        <v>0.90542748817330787</v>
      </c>
      <c r="AR3379" s="29">
        <f t="shared" si="1320"/>
        <v>19.851161995898838</v>
      </c>
      <c r="AS3379" s="29">
        <f t="shared" si="1321"/>
        <v>3.4326725905673272</v>
      </c>
      <c r="AT3379" s="29">
        <f t="shared" si="1322"/>
        <v>15.742946708463951</v>
      </c>
      <c r="AU3379" s="29">
        <f t="shared" si="1307"/>
        <v>2.0954504061815329</v>
      </c>
      <c r="AV3379" s="27">
        <f t="shared" si="1323"/>
        <v>4.6145310241775466</v>
      </c>
      <c r="AW3379" s="27">
        <f t="shared" si="1324"/>
        <v>5.643823182900146</v>
      </c>
      <c r="AX3379" s="27">
        <f t="shared" si="1325"/>
        <v>2.8207589372544439</v>
      </c>
      <c r="AY3379" s="16">
        <f t="shared" si="1326"/>
        <v>0.21804511278195488</v>
      </c>
      <c r="AZ3379" s="16">
        <f t="shared" si="1327"/>
        <v>0.17961883279490756</v>
      </c>
      <c r="BA3379" s="27">
        <f t="shared" si="1328"/>
        <v>0.95316191836580122</v>
      </c>
      <c r="BB3379" s="30">
        <f t="shared" si="1329"/>
        <v>4.8410020058309499E-3</v>
      </c>
      <c r="BC3379" s="16">
        <f t="shared" si="1330"/>
        <v>3.7446229497393957E-2</v>
      </c>
      <c r="BD3379" s="44"/>
      <c r="BE3379" s="44"/>
    </row>
    <row r="3380" spans="1:57" x14ac:dyDescent="0.25">
      <c r="A3380" s="8">
        <v>3224</v>
      </c>
      <c r="B3380" s="16" t="s">
        <v>525</v>
      </c>
      <c r="C3380" s="8" t="s">
        <v>528</v>
      </c>
      <c r="D3380" s="8" t="s">
        <v>528</v>
      </c>
      <c r="E3380" s="8" t="s">
        <v>527</v>
      </c>
      <c r="F3380" s="8" t="s">
        <v>519</v>
      </c>
      <c r="G3380" s="1"/>
      <c r="H3380" s="1"/>
      <c r="I3380" s="1"/>
      <c r="J3380" s="1"/>
      <c r="K3380" s="1"/>
      <c r="L3380" s="34">
        <v>217.9</v>
      </c>
      <c r="M3380" s="34">
        <v>1909.5</v>
      </c>
      <c r="N3380" s="36">
        <v>5.61</v>
      </c>
      <c r="O3380" s="34">
        <v>2951.99</v>
      </c>
      <c r="P3380" s="34">
        <v>7318.8</v>
      </c>
      <c r="Q3380" s="34">
        <v>970.37</v>
      </c>
      <c r="R3380" s="34">
        <v>4122</v>
      </c>
      <c r="S3380" s="34">
        <v>771.35</v>
      </c>
      <c r="T3380" s="35">
        <v>74.61</v>
      </c>
      <c r="U3380" s="34">
        <v>666.11</v>
      </c>
      <c r="V3380" s="35">
        <v>79.41</v>
      </c>
      <c r="W3380" s="34">
        <v>430.51</v>
      </c>
      <c r="X3380" s="35">
        <v>74.099999999999994</v>
      </c>
      <c r="Y3380" s="34">
        <v>176.86</v>
      </c>
      <c r="Z3380" s="35">
        <v>19.97</v>
      </c>
      <c r="AA3380" s="34">
        <v>102.63</v>
      </c>
      <c r="AB3380" s="35">
        <v>13.21</v>
      </c>
      <c r="AC3380" s="2"/>
      <c r="AD3380" s="35">
        <v>28.75</v>
      </c>
      <c r="AE3380" s="36">
        <v>7.34</v>
      </c>
      <c r="AF3380" s="17">
        <f t="shared" si="1308"/>
        <v>17771.920000000002</v>
      </c>
      <c r="AG3380" s="27">
        <f t="shared" si="1309"/>
        <v>19.539708616960439</v>
      </c>
      <c r="AH3380" s="28">
        <f t="shared" si="1310"/>
        <v>18.729705642102111</v>
      </c>
      <c r="AI3380" s="28">
        <f t="shared" si="1311"/>
        <v>1.3809398063698546</v>
      </c>
      <c r="AJ3380" s="27">
        <f t="shared" si="1312"/>
        <v>2.2284050731374303</v>
      </c>
      <c r="AK3380" s="27">
        <f t="shared" si="1313"/>
        <v>0.11411364231474208</v>
      </c>
      <c r="AL3380" s="27">
        <f t="shared" si="1314"/>
        <v>3.9168937329700273</v>
      </c>
      <c r="AM3380" s="27">
        <f t="shared" si="1315"/>
        <v>1.0461680302280376</v>
      </c>
      <c r="AN3380" s="27">
        <f t="shared" si="1316"/>
        <v>0.30637689314288979</v>
      </c>
      <c r="AO3380" s="27">
        <f t="shared" si="1317"/>
        <v>0.83569421523673026</v>
      </c>
      <c r="AP3380" s="29">
        <f t="shared" si="1318"/>
        <v>25.76923076923077</v>
      </c>
      <c r="AQ3380" s="27">
        <f t="shared" si="1319"/>
        <v>0.89617834394904483</v>
      </c>
      <c r="AR3380" s="29">
        <f t="shared" si="1320"/>
        <v>18.605670856474717</v>
      </c>
      <c r="AS3380" s="29">
        <f t="shared" si="1321"/>
        <v>2.1231608691415769</v>
      </c>
      <c r="AT3380" s="29">
        <f t="shared" si="1322"/>
        <v>7.5791304347826092</v>
      </c>
      <c r="AU3380" s="29">
        <f t="shared" si="1307"/>
        <v>2.4678623627345124</v>
      </c>
      <c r="AV3380" s="27">
        <f t="shared" si="1323"/>
        <v>4.4316854573568927</v>
      </c>
      <c r="AW3380" s="27">
        <f t="shared" si="1324"/>
        <v>5.2510290906936516</v>
      </c>
      <c r="AX3380" s="27">
        <f t="shared" si="1325"/>
        <v>2.7453624156235716</v>
      </c>
      <c r="AY3380" s="16">
        <f t="shared" si="1326"/>
        <v>0.28013251485920299</v>
      </c>
      <c r="AZ3380" s="16">
        <f t="shared" si="1327"/>
        <v>0.18713003396409511</v>
      </c>
      <c r="BA3380" s="27">
        <f t="shared" si="1328"/>
        <v>0.94954456243332186</v>
      </c>
      <c r="BB3380" s="30">
        <f t="shared" si="1329"/>
        <v>3.3321721962890466E-3</v>
      </c>
      <c r="BC3380" s="16">
        <f t="shared" si="1330"/>
        <v>2.4711505990916562E-2</v>
      </c>
      <c r="BD3380" s="44"/>
      <c r="BE3380" s="44"/>
    </row>
    <row r="3381" spans="1:57" x14ac:dyDescent="0.25">
      <c r="A3381" s="8">
        <v>3225</v>
      </c>
      <c r="B3381" s="16" t="s">
        <v>525</v>
      </c>
      <c r="C3381" s="8" t="s">
        <v>528</v>
      </c>
      <c r="D3381" s="8" t="s">
        <v>528</v>
      </c>
      <c r="E3381" s="8" t="s">
        <v>527</v>
      </c>
      <c r="F3381" s="8" t="s">
        <v>519</v>
      </c>
      <c r="G3381" s="1"/>
      <c r="H3381" s="1"/>
      <c r="I3381" s="1"/>
      <c r="J3381" s="1"/>
      <c r="K3381" s="1"/>
      <c r="L3381" s="34">
        <v>368.89</v>
      </c>
      <c r="M3381" s="34">
        <v>948.49</v>
      </c>
      <c r="N3381" s="35">
        <v>18.940000000000001</v>
      </c>
      <c r="O3381" s="34">
        <v>1503.73</v>
      </c>
      <c r="P3381" s="34">
        <v>3709.48</v>
      </c>
      <c r="Q3381" s="34">
        <v>492.86</v>
      </c>
      <c r="R3381" s="34">
        <v>2120.9299999999998</v>
      </c>
      <c r="S3381" s="34">
        <v>384.66</v>
      </c>
      <c r="T3381" s="35">
        <v>50.95</v>
      </c>
      <c r="U3381" s="34">
        <v>339.11</v>
      </c>
      <c r="V3381" s="35">
        <v>39.15</v>
      </c>
      <c r="W3381" s="34">
        <v>214.88</v>
      </c>
      <c r="X3381" s="35">
        <v>36.35</v>
      </c>
      <c r="Y3381" s="35">
        <v>87.04</v>
      </c>
      <c r="Z3381" s="36">
        <v>9.58</v>
      </c>
      <c r="AA3381" s="35">
        <v>49.63</v>
      </c>
      <c r="AB3381" s="36">
        <v>6.29</v>
      </c>
      <c r="AC3381" s="2"/>
      <c r="AD3381" s="35">
        <v>11.53</v>
      </c>
      <c r="AE3381" s="36">
        <v>3.35</v>
      </c>
      <c r="AF3381" s="17">
        <f t="shared" si="1308"/>
        <v>9044.6400000000012</v>
      </c>
      <c r="AG3381" s="27">
        <f t="shared" si="1309"/>
        <v>20.582736724333913</v>
      </c>
      <c r="AH3381" s="28">
        <f t="shared" si="1310"/>
        <v>19.630626505635998</v>
      </c>
      <c r="AI3381" s="28">
        <f t="shared" si="1311"/>
        <v>1.3671349410628941</v>
      </c>
      <c r="AJ3381" s="27">
        <f t="shared" si="1312"/>
        <v>2.2762689654582351</v>
      </c>
      <c r="AK3381" s="27">
        <f t="shared" si="1313"/>
        <v>0.38892344674166307</v>
      </c>
      <c r="AL3381" s="27">
        <f t="shared" si="1314"/>
        <v>3.4417910447761191</v>
      </c>
      <c r="AM3381" s="27">
        <f t="shared" si="1315"/>
        <v>1.0424470437038882</v>
      </c>
      <c r="AN3381" s="27">
        <f t="shared" si="1316"/>
        <v>0.4152341489965426</v>
      </c>
      <c r="AO3381" s="27">
        <f t="shared" si="1317"/>
        <v>0.84177867844043996</v>
      </c>
      <c r="AP3381" s="29">
        <f t="shared" si="1318"/>
        <v>26.093259972489683</v>
      </c>
      <c r="AQ3381" s="27">
        <f t="shared" si="1319"/>
        <v>0.90744713025346291</v>
      </c>
      <c r="AR3381" s="29">
        <f t="shared" si="1320"/>
        <v>19.11122305057425</v>
      </c>
      <c r="AS3381" s="29">
        <f t="shared" si="1321"/>
        <v>7.4328027402780572</v>
      </c>
      <c r="AT3381" s="29">
        <f t="shared" si="1322"/>
        <v>31.993928881179531</v>
      </c>
      <c r="AU3381" s="29">
        <f t="shared" si="1307"/>
        <v>3.5393234630513914</v>
      </c>
      <c r="AV3381" s="27">
        <f t="shared" si="1323"/>
        <v>4.4343428386069412</v>
      </c>
      <c r="AW3381" s="27">
        <f t="shared" si="1324"/>
        <v>5.528013835042632</v>
      </c>
      <c r="AX3381" s="27">
        <f t="shared" si="1325"/>
        <v>2.8336257410528973</v>
      </c>
      <c r="AY3381" s="16">
        <f t="shared" si="1326"/>
        <v>0.2323191617973</v>
      </c>
      <c r="AZ3381" s="16">
        <f t="shared" si="1327"/>
        <v>0.1813638356758592</v>
      </c>
      <c r="BA3381" s="27">
        <f t="shared" si="1328"/>
        <v>0.95102956004882444</v>
      </c>
      <c r="BB3381" s="30">
        <f t="shared" si="1329"/>
        <v>1.0963487877877907E-2</v>
      </c>
      <c r="BC3381" s="16">
        <f t="shared" si="1330"/>
        <v>8.422204294957393E-2</v>
      </c>
      <c r="BD3381" s="44"/>
      <c r="BE3381" s="44"/>
    </row>
    <row r="3382" spans="1:57" x14ac:dyDescent="0.25">
      <c r="A3382" s="8">
        <v>3226</v>
      </c>
      <c r="B3382" s="16" t="s">
        <v>525</v>
      </c>
      <c r="C3382" s="8" t="s">
        <v>528</v>
      </c>
      <c r="D3382" s="8" t="s">
        <v>528</v>
      </c>
      <c r="E3382" s="8" t="s">
        <v>527</v>
      </c>
      <c r="F3382" s="8" t="s">
        <v>519</v>
      </c>
      <c r="G3382" s="1"/>
      <c r="H3382" s="1"/>
      <c r="I3382" s="1"/>
      <c r="J3382" s="1"/>
      <c r="K3382" s="1"/>
      <c r="L3382" s="34">
        <v>217.65</v>
      </c>
      <c r="M3382" s="34">
        <v>1181.21</v>
      </c>
      <c r="N3382" s="36">
        <v>5.44</v>
      </c>
      <c r="O3382" s="34">
        <v>1871.12</v>
      </c>
      <c r="P3382" s="34">
        <v>4643.83</v>
      </c>
      <c r="Q3382" s="34">
        <v>611.63</v>
      </c>
      <c r="R3382" s="34">
        <v>2624.73</v>
      </c>
      <c r="S3382" s="34">
        <v>476.26</v>
      </c>
      <c r="T3382" s="35">
        <v>45.17</v>
      </c>
      <c r="U3382" s="34">
        <v>416.43</v>
      </c>
      <c r="V3382" s="35">
        <v>48.36</v>
      </c>
      <c r="W3382" s="34">
        <v>253.14</v>
      </c>
      <c r="X3382" s="35">
        <v>46.25</v>
      </c>
      <c r="Y3382" s="34">
        <v>107.62</v>
      </c>
      <c r="Z3382" s="35">
        <v>11.69</v>
      </c>
      <c r="AA3382" s="35">
        <v>61.3</v>
      </c>
      <c r="AB3382" s="36">
        <v>8.01</v>
      </c>
      <c r="AC3382" s="2"/>
      <c r="AD3382" s="35">
        <v>13.97</v>
      </c>
      <c r="AE3382" s="36">
        <v>3.84</v>
      </c>
      <c r="AF3382" s="17">
        <f t="shared" si="1308"/>
        <v>11225.54</v>
      </c>
      <c r="AG3382" s="27">
        <f t="shared" si="1309"/>
        <v>20.735699781802165</v>
      </c>
      <c r="AH3382" s="28">
        <f t="shared" si="1310"/>
        <v>19.896708616197721</v>
      </c>
      <c r="AI3382" s="28">
        <f t="shared" si="1311"/>
        <v>1.3746269678596317</v>
      </c>
      <c r="AJ3382" s="27">
        <f t="shared" si="1312"/>
        <v>2.2876431180288188</v>
      </c>
      <c r="AK3382" s="27">
        <f t="shared" si="1313"/>
        <v>0.18426020775306676</v>
      </c>
      <c r="AL3382" s="27">
        <f t="shared" si="1314"/>
        <v>3.6380208333333335</v>
      </c>
      <c r="AM3382" s="27">
        <f t="shared" si="1315"/>
        <v>1.0501922026075281</v>
      </c>
      <c r="AN3382" s="27">
        <f t="shared" si="1316"/>
        <v>0.29854837993040084</v>
      </c>
      <c r="AO3382" s="27">
        <f t="shared" si="1317"/>
        <v>0.842928760209115</v>
      </c>
      <c r="AP3382" s="29">
        <f t="shared" si="1318"/>
        <v>25.539675675675678</v>
      </c>
      <c r="AQ3382" s="27">
        <f t="shared" si="1319"/>
        <v>0.88819509037700117</v>
      </c>
      <c r="AR3382" s="29">
        <f t="shared" si="1320"/>
        <v>19.269331158238174</v>
      </c>
      <c r="AS3382" s="29">
        <f t="shared" si="1321"/>
        <v>3.5505709624796089</v>
      </c>
      <c r="AT3382" s="29">
        <f t="shared" si="1322"/>
        <v>15.579813886900501</v>
      </c>
      <c r="AU3382" s="29">
        <f t="shared" si="1307"/>
        <v>2.4640203298275023</v>
      </c>
      <c r="AV3382" s="27">
        <f t="shared" si="1323"/>
        <v>4.493240160411113</v>
      </c>
      <c r="AW3382" s="27">
        <f t="shared" si="1324"/>
        <v>5.4960963053440128</v>
      </c>
      <c r="AX3382" s="27">
        <f t="shared" si="1325"/>
        <v>2.7026578601838223</v>
      </c>
      <c r="AY3382" s="16">
        <f t="shared" si="1326"/>
        <v>0.22789559543230017</v>
      </c>
      <c r="AZ3382" s="16">
        <f t="shared" si="1327"/>
        <v>0.18145104448838548</v>
      </c>
      <c r="BA3382" s="27">
        <f t="shared" si="1328"/>
        <v>0.95221877967563251</v>
      </c>
      <c r="BB3382" s="30">
        <f t="shared" si="1329"/>
        <v>5.2269967472516393E-3</v>
      </c>
      <c r="BC3382" s="16">
        <f t="shared" si="1330"/>
        <v>3.9901865678939982E-2</v>
      </c>
      <c r="BD3382" s="44"/>
      <c r="BE3382" s="44"/>
    </row>
    <row r="3383" spans="1:57" x14ac:dyDescent="0.25">
      <c r="A3383" s="8">
        <v>3227</v>
      </c>
      <c r="B3383" s="16" t="s">
        <v>525</v>
      </c>
      <c r="C3383" s="8" t="s">
        <v>528</v>
      </c>
      <c r="D3383" s="8" t="s">
        <v>528</v>
      </c>
      <c r="E3383" s="8" t="s">
        <v>527</v>
      </c>
      <c r="F3383" s="8" t="s">
        <v>519</v>
      </c>
      <c r="G3383" s="1"/>
      <c r="H3383" s="1"/>
      <c r="I3383" s="1"/>
      <c r="J3383" s="1"/>
      <c r="K3383" s="1"/>
      <c r="L3383" s="34">
        <v>246.32</v>
      </c>
      <c r="M3383" s="34">
        <v>1366.1</v>
      </c>
      <c r="N3383" s="36">
        <v>7.56</v>
      </c>
      <c r="O3383" s="34">
        <v>2120.0100000000002</v>
      </c>
      <c r="P3383" s="34">
        <v>5343.21</v>
      </c>
      <c r="Q3383" s="34">
        <v>699.5</v>
      </c>
      <c r="R3383" s="34">
        <v>3023.77</v>
      </c>
      <c r="S3383" s="34">
        <v>544.80999999999995</v>
      </c>
      <c r="T3383" s="35">
        <v>54.3</v>
      </c>
      <c r="U3383" s="34">
        <v>473.24</v>
      </c>
      <c r="V3383" s="35">
        <v>56.18</v>
      </c>
      <c r="W3383" s="34">
        <v>295.95999999999998</v>
      </c>
      <c r="X3383" s="35">
        <v>52.43</v>
      </c>
      <c r="Y3383" s="34">
        <v>128.77000000000001</v>
      </c>
      <c r="Z3383" s="35">
        <v>13.71</v>
      </c>
      <c r="AA3383" s="35">
        <v>72.3</v>
      </c>
      <c r="AB3383" s="36">
        <v>8.8699999999999992</v>
      </c>
      <c r="AC3383" s="2"/>
      <c r="AD3383" s="35">
        <v>17.7</v>
      </c>
      <c r="AE3383" s="36">
        <v>5.18</v>
      </c>
      <c r="AF3383" s="17">
        <f t="shared" si="1308"/>
        <v>12887.059999999998</v>
      </c>
      <c r="AG3383" s="27">
        <f t="shared" si="1309"/>
        <v>19.919440796960629</v>
      </c>
      <c r="AH3383" s="28">
        <f t="shared" si="1310"/>
        <v>19.410170374933159</v>
      </c>
      <c r="AI3383" s="28">
        <f t="shared" si="1311"/>
        <v>1.3519387295170928</v>
      </c>
      <c r="AJ3383" s="27">
        <f t="shared" si="1312"/>
        <v>2.2658104706808722</v>
      </c>
      <c r="AK3383" s="27">
        <f t="shared" si="1313"/>
        <v>0.18030890857184687</v>
      </c>
      <c r="AL3383" s="27">
        <f t="shared" si="1314"/>
        <v>3.416988416988417</v>
      </c>
      <c r="AM3383" s="27">
        <f t="shared" si="1315"/>
        <v>1.0615173959438104</v>
      </c>
      <c r="AN3383" s="27">
        <f t="shared" si="1316"/>
        <v>0.3147706697089635</v>
      </c>
      <c r="AO3383" s="27">
        <f t="shared" si="1317"/>
        <v>0.85226004190907989</v>
      </c>
      <c r="AP3383" s="29">
        <f t="shared" si="1318"/>
        <v>26.055693305359526</v>
      </c>
      <c r="AQ3383" s="27">
        <f t="shared" si="1319"/>
        <v>0.90614067163861789</v>
      </c>
      <c r="AR3383" s="29">
        <f t="shared" si="1320"/>
        <v>18.894882434301522</v>
      </c>
      <c r="AS3383" s="29">
        <f t="shared" si="1321"/>
        <v>3.4069156293222682</v>
      </c>
      <c r="AT3383" s="29">
        <f t="shared" si="1322"/>
        <v>13.91638418079096</v>
      </c>
      <c r="AU3383" s="29">
        <f t="shared" si="1307"/>
        <v>2.6748714909057414</v>
      </c>
      <c r="AV3383" s="27">
        <f t="shared" si="1323"/>
        <v>4.4797777026455927</v>
      </c>
      <c r="AW3383" s="27">
        <f t="shared" si="1324"/>
        <v>5.2956094441780133</v>
      </c>
      <c r="AX3383" s="27">
        <f t="shared" si="1325"/>
        <v>2.6790788156844227</v>
      </c>
      <c r="AY3383" s="16">
        <f t="shared" si="1326"/>
        <v>0.24481327800829875</v>
      </c>
      <c r="AZ3383" s="16">
        <f t="shared" si="1327"/>
        <v>0.18017574087976265</v>
      </c>
      <c r="BA3383" s="27">
        <f t="shared" si="1328"/>
        <v>0.9512518759127373</v>
      </c>
      <c r="BB3383" s="30">
        <f t="shared" si="1329"/>
        <v>5.1348660093537045E-3</v>
      </c>
      <c r="BC3383" s="16">
        <f t="shared" si="1330"/>
        <v>3.9046205028662018E-2</v>
      </c>
      <c r="BD3383" s="44"/>
      <c r="BE3383" s="44"/>
    </row>
    <row r="3384" spans="1:57" x14ac:dyDescent="0.25">
      <c r="A3384" s="8">
        <v>3228</v>
      </c>
      <c r="B3384" s="16" t="s">
        <v>525</v>
      </c>
      <c r="C3384" s="8" t="s">
        <v>528</v>
      </c>
      <c r="D3384" s="8" t="s">
        <v>528</v>
      </c>
      <c r="E3384" s="8" t="s">
        <v>527</v>
      </c>
      <c r="F3384" s="8" t="s">
        <v>519</v>
      </c>
      <c r="G3384" s="1"/>
      <c r="H3384" s="1"/>
      <c r="I3384" s="1"/>
      <c r="J3384" s="1"/>
      <c r="K3384" s="1"/>
      <c r="L3384" s="34">
        <v>269.24</v>
      </c>
      <c r="M3384" s="34">
        <v>1240.8599999999999</v>
      </c>
      <c r="N3384" s="36">
        <v>8.5299999999999994</v>
      </c>
      <c r="O3384" s="34">
        <v>1936.71</v>
      </c>
      <c r="P3384" s="34">
        <v>4857.46</v>
      </c>
      <c r="Q3384" s="34">
        <v>633.54999999999995</v>
      </c>
      <c r="R3384" s="34">
        <v>2752.29</v>
      </c>
      <c r="S3384" s="34">
        <v>492.71</v>
      </c>
      <c r="T3384" s="35">
        <v>49.45</v>
      </c>
      <c r="U3384" s="34">
        <v>443.26</v>
      </c>
      <c r="V3384" s="35">
        <v>52.09</v>
      </c>
      <c r="W3384" s="34">
        <v>276.17</v>
      </c>
      <c r="X3384" s="35">
        <v>49.17</v>
      </c>
      <c r="Y3384" s="34">
        <v>115.29</v>
      </c>
      <c r="Z3384" s="35">
        <v>12.5</v>
      </c>
      <c r="AA3384" s="35">
        <v>66.489999999999995</v>
      </c>
      <c r="AB3384" s="36">
        <v>8.44</v>
      </c>
      <c r="AC3384" s="2"/>
      <c r="AD3384" s="35">
        <v>18.190000000000001</v>
      </c>
      <c r="AE3384" s="36">
        <v>4.76</v>
      </c>
      <c r="AF3384" s="17">
        <f t="shared" si="1308"/>
        <v>11745.580000000002</v>
      </c>
      <c r="AG3384" s="27">
        <f t="shared" si="1309"/>
        <v>19.787266001740058</v>
      </c>
      <c r="AH3384" s="28">
        <f t="shared" si="1310"/>
        <v>19.187495967086026</v>
      </c>
      <c r="AI3384" s="28">
        <f t="shared" si="1311"/>
        <v>1.3568700512728389</v>
      </c>
      <c r="AJ3384" s="27">
        <f t="shared" si="1312"/>
        <v>2.2887795193156735</v>
      </c>
      <c r="AK3384" s="27">
        <f t="shared" si="1313"/>
        <v>0.21697854713666331</v>
      </c>
      <c r="AL3384" s="27">
        <f t="shared" si="1314"/>
        <v>3.8214285714285721</v>
      </c>
      <c r="AM3384" s="27">
        <f t="shared" si="1315"/>
        <v>1.060899328322793</v>
      </c>
      <c r="AN3384" s="27">
        <f t="shared" si="1316"/>
        <v>0.31145766476824427</v>
      </c>
      <c r="AO3384" s="27">
        <f t="shared" si="1317"/>
        <v>0.82667010932349227</v>
      </c>
      <c r="AP3384" s="29">
        <f t="shared" si="1318"/>
        <v>25.236119585112871</v>
      </c>
      <c r="AQ3384" s="27">
        <f t="shared" si="1319"/>
        <v>0.87763829894723744</v>
      </c>
      <c r="AR3384" s="29">
        <f t="shared" si="1320"/>
        <v>18.662355241389683</v>
      </c>
      <c r="AS3384" s="29">
        <f t="shared" si="1321"/>
        <v>4.0493307264250271</v>
      </c>
      <c r="AT3384" s="29">
        <f t="shared" si="1322"/>
        <v>14.801539307311709</v>
      </c>
      <c r="AU3384" s="29">
        <f t="shared" si="1307"/>
        <v>2.5600624615928553</v>
      </c>
      <c r="AV3384" s="27">
        <f t="shared" si="1323"/>
        <v>4.3692415286739159</v>
      </c>
      <c r="AW3384" s="27">
        <f t="shared" si="1324"/>
        <v>5.3935537213817621</v>
      </c>
      <c r="AX3384" s="27">
        <f t="shared" si="1325"/>
        <v>2.7183848173268923</v>
      </c>
      <c r="AY3384" s="16">
        <f t="shared" si="1326"/>
        <v>0.27357497368025269</v>
      </c>
      <c r="AZ3384" s="16">
        <f t="shared" si="1327"/>
        <v>0.17901819939032587</v>
      </c>
      <c r="BA3384" s="27">
        <f t="shared" si="1328"/>
        <v>0.95060695172141341</v>
      </c>
      <c r="BB3384" s="30">
        <f t="shared" si="1329"/>
        <v>6.1662848529519176E-3</v>
      </c>
      <c r="BC3384" s="16">
        <f t="shared" si="1330"/>
        <v>4.6987078483387783E-2</v>
      </c>
      <c r="BD3384" s="44"/>
      <c r="BE3384" s="44"/>
    </row>
    <row r="3385" spans="1:57" x14ac:dyDescent="0.25">
      <c r="A3385" s="8">
        <v>3229</v>
      </c>
      <c r="B3385" s="16" t="s">
        <v>525</v>
      </c>
      <c r="C3385" s="8" t="s">
        <v>528</v>
      </c>
      <c r="D3385" s="8" t="s">
        <v>528</v>
      </c>
      <c r="E3385" s="8" t="s">
        <v>527</v>
      </c>
      <c r="F3385" s="8" t="s">
        <v>519</v>
      </c>
      <c r="G3385" s="1"/>
      <c r="H3385" s="1"/>
      <c r="I3385" s="1"/>
      <c r="J3385" s="1"/>
      <c r="K3385" s="1"/>
      <c r="L3385" s="34">
        <v>166.68</v>
      </c>
      <c r="M3385" s="34">
        <v>1326.83</v>
      </c>
      <c r="N3385" s="36">
        <v>3.18</v>
      </c>
      <c r="O3385" s="34">
        <v>2217.33</v>
      </c>
      <c r="P3385" s="34">
        <v>5169.07</v>
      </c>
      <c r="Q3385" s="34">
        <v>689.03</v>
      </c>
      <c r="R3385" s="34">
        <v>2979.51</v>
      </c>
      <c r="S3385" s="34">
        <v>533.08000000000004</v>
      </c>
      <c r="T3385" s="35">
        <v>31.18</v>
      </c>
      <c r="U3385" s="34">
        <v>469.97</v>
      </c>
      <c r="V3385" s="35">
        <v>54.36</v>
      </c>
      <c r="W3385" s="34">
        <v>292.27</v>
      </c>
      <c r="X3385" s="35">
        <v>52.34</v>
      </c>
      <c r="Y3385" s="34">
        <v>122.34</v>
      </c>
      <c r="Z3385" s="35">
        <v>13.33</v>
      </c>
      <c r="AA3385" s="35">
        <v>67.099999999999994</v>
      </c>
      <c r="AB3385" s="36">
        <v>7.97</v>
      </c>
      <c r="AC3385" s="2"/>
      <c r="AD3385" s="35">
        <v>16.55</v>
      </c>
      <c r="AE3385" s="36">
        <v>3.64</v>
      </c>
      <c r="AF3385" s="17">
        <f t="shared" si="1308"/>
        <v>12698.88</v>
      </c>
      <c r="AG3385" s="27">
        <f t="shared" si="1309"/>
        <v>22.448397441943822</v>
      </c>
      <c r="AH3385" s="28">
        <f t="shared" si="1310"/>
        <v>20.232767678928724</v>
      </c>
      <c r="AI3385" s="28">
        <f t="shared" si="1311"/>
        <v>1.4350047533514665</v>
      </c>
      <c r="AJ3385" s="27">
        <f t="shared" si="1312"/>
        <v>2.4219695811206527</v>
      </c>
      <c r="AK3385" s="27">
        <f t="shared" si="1313"/>
        <v>0.12562272484040909</v>
      </c>
      <c r="AL3385" s="27">
        <f t="shared" si="1314"/>
        <v>4.5467032967032965</v>
      </c>
      <c r="AM3385" s="27">
        <f t="shared" si="1315"/>
        <v>1.0117328886658306</v>
      </c>
      <c r="AN3385" s="27">
        <f t="shared" si="1316"/>
        <v>0.18335912795749967</v>
      </c>
      <c r="AO3385" s="27">
        <f t="shared" si="1317"/>
        <v>0.83182344062076552</v>
      </c>
      <c r="AP3385" s="29">
        <f t="shared" si="1318"/>
        <v>25.350210164310276</v>
      </c>
      <c r="AQ3385" s="27">
        <f t="shared" si="1319"/>
        <v>0.88160603501359303</v>
      </c>
      <c r="AR3385" s="29">
        <f t="shared" si="1320"/>
        <v>19.773919523099853</v>
      </c>
      <c r="AS3385" s="29">
        <f t="shared" si="1321"/>
        <v>2.4840536512667661</v>
      </c>
      <c r="AT3385" s="29">
        <f t="shared" si="1322"/>
        <v>10.07129909365559</v>
      </c>
      <c r="AU3385" s="29">
        <f t="shared" si="1307"/>
        <v>1.7094031570431749</v>
      </c>
      <c r="AV3385" s="27">
        <f t="shared" si="1323"/>
        <v>4.7180245547588138</v>
      </c>
      <c r="AW3385" s="27">
        <f t="shared" si="1324"/>
        <v>5.6665720555085413</v>
      </c>
      <c r="AX3385" s="27">
        <f t="shared" si="1325"/>
        <v>2.8507063841130216</v>
      </c>
      <c r="AY3385" s="16">
        <f t="shared" si="1326"/>
        <v>0.24664679582712373</v>
      </c>
      <c r="AZ3385" s="16">
        <f t="shared" si="1327"/>
        <v>0.17891532500310453</v>
      </c>
      <c r="BA3385" s="27">
        <f t="shared" si="1328"/>
        <v>0.95198710437455891</v>
      </c>
      <c r="BB3385" s="30">
        <f t="shared" si="1329"/>
        <v>3.5262803569066376E-3</v>
      </c>
      <c r="BC3385" s="16">
        <f t="shared" si="1330"/>
        <v>2.720381765509549E-2</v>
      </c>
      <c r="BD3385" s="44"/>
      <c r="BE3385" s="44"/>
    </row>
    <row r="3386" spans="1:57" x14ac:dyDescent="0.25">
      <c r="A3386" s="8">
        <v>3230</v>
      </c>
      <c r="B3386" s="16" t="s">
        <v>525</v>
      </c>
      <c r="C3386" s="8" t="s">
        <v>528</v>
      </c>
      <c r="D3386" s="8" t="s">
        <v>528</v>
      </c>
      <c r="E3386" s="8" t="s">
        <v>527</v>
      </c>
      <c r="F3386" s="8" t="s">
        <v>519</v>
      </c>
      <c r="G3386" s="1"/>
      <c r="H3386" s="1"/>
      <c r="I3386" s="1"/>
      <c r="J3386" s="1"/>
      <c r="K3386" s="1"/>
      <c r="L3386" s="34">
        <v>204.95</v>
      </c>
      <c r="M3386" s="34">
        <v>1074.55</v>
      </c>
      <c r="N3386" s="36">
        <v>4.68</v>
      </c>
      <c r="O3386" s="34">
        <v>1778</v>
      </c>
      <c r="P3386" s="34">
        <v>4437.97</v>
      </c>
      <c r="Q3386" s="34">
        <v>581.97</v>
      </c>
      <c r="R3386" s="34">
        <v>2498.94</v>
      </c>
      <c r="S3386" s="34">
        <v>438.24</v>
      </c>
      <c r="T3386" s="35">
        <v>38.130000000000003</v>
      </c>
      <c r="U3386" s="34">
        <v>387.3</v>
      </c>
      <c r="V3386" s="35">
        <v>45.04</v>
      </c>
      <c r="W3386" s="34">
        <v>241.64</v>
      </c>
      <c r="X3386" s="35">
        <v>42.32</v>
      </c>
      <c r="Y3386" s="34">
        <v>101.57</v>
      </c>
      <c r="Z3386" s="35">
        <v>10.69</v>
      </c>
      <c r="AA3386" s="35">
        <v>57.09</v>
      </c>
      <c r="AB3386" s="36">
        <v>7.4</v>
      </c>
      <c r="AC3386" s="2"/>
      <c r="AD3386" s="35">
        <v>12.96</v>
      </c>
      <c r="AE3386" s="36">
        <v>3.46</v>
      </c>
      <c r="AF3386" s="17">
        <f t="shared" si="1308"/>
        <v>10666.3</v>
      </c>
      <c r="AG3386" s="27">
        <f t="shared" si="1309"/>
        <v>21.156764099619153</v>
      </c>
      <c r="AH3386" s="28">
        <f t="shared" si="1310"/>
        <v>20.416896191783273</v>
      </c>
      <c r="AI3386" s="28">
        <f t="shared" si="1311"/>
        <v>1.3719673681725442</v>
      </c>
      <c r="AJ3386" s="27">
        <f t="shared" si="1312"/>
        <v>2.3623839431373366</v>
      </c>
      <c r="AK3386" s="27">
        <f t="shared" si="1313"/>
        <v>0.19073100367595738</v>
      </c>
      <c r="AL3386" s="27">
        <f t="shared" si="1314"/>
        <v>3.7456647398843934</v>
      </c>
      <c r="AM3386" s="27">
        <f t="shared" si="1315"/>
        <v>1.0554942494898414</v>
      </c>
      <c r="AN3386" s="27">
        <f t="shared" si="1316"/>
        <v>0.27242360512385799</v>
      </c>
      <c r="AO3386" s="27">
        <f t="shared" si="1317"/>
        <v>0.82771418606560709</v>
      </c>
      <c r="AP3386" s="29">
        <f t="shared" si="1318"/>
        <v>25.391068052930056</v>
      </c>
      <c r="AQ3386" s="27">
        <f t="shared" si="1319"/>
        <v>0.88302695266877773</v>
      </c>
      <c r="AR3386" s="29">
        <f t="shared" si="1320"/>
        <v>18.822035382729023</v>
      </c>
      <c r="AS3386" s="29">
        <f t="shared" si="1321"/>
        <v>3.5899456997722892</v>
      </c>
      <c r="AT3386" s="29">
        <f t="shared" si="1322"/>
        <v>15.814043209876541</v>
      </c>
      <c r="AU3386" s="29">
        <f t="shared" si="1307"/>
        <v>2.2514473621045559</v>
      </c>
      <c r="AV3386" s="27">
        <f t="shared" si="1323"/>
        <v>4.5907565194939322</v>
      </c>
      <c r="AW3386" s="27">
        <f t="shared" si="1324"/>
        <v>5.4885832208863548</v>
      </c>
      <c r="AX3386" s="27">
        <f t="shared" si="1325"/>
        <v>2.7701261878619836</v>
      </c>
      <c r="AY3386" s="16">
        <f t="shared" si="1326"/>
        <v>0.22700998423541777</v>
      </c>
      <c r="AZ3386" s="16">
        <f t="shared" si="1327"/>
        <v>0.17537035703138132</v>
      </c>
      <c r="BA3386" s="27">
        <f t="shared" si="1328"/>
        <v>0.95258430758557322</v>
      </c>
      <c r="BB3386" s="30">
        <f t="shared" si="1329"/>
        <v>5.1697588743144333E-3</v>
      </c>
      <c r="BC3386" s="16">
        <f t="shared" si="1330"/>
        <v>4.1303127692586636E-2</v>
      </c>
      <c r="BD3386" s="44"/>
      <c r="BE3386" s="44"/>
    </row>
    <row r="3387" spans="1:57" x14ac:dyDescent="0.25">
      <c r="A3387" s="8">
        <v>3231</v>
      </c>
      <c r="B3387" s="16" t="s">
        <v>525</v>
      </c>
      <c r="C3387" s="8" t="s">
        <v>528</v>
      </c>
      <c r="D3387" s="8" t="s">
        <v>528</v>
      </c>
      <c r="E3387" s="8" t="s">
        <v>527</v>
      </c>
      <c r="F3387" s="8" t="s">
        <v>519</v>
      </c>
      <c r="G3387" s="1"/>
      <c r="H3387" s="1"/>
      <c r="I3387" s="1"/>
      <c r="J3387" s="1"/>
      <c r="K3387" s="1"/>
      <c r="L3387" s="34">
        <v>206.35</v>
      </c>
      <c r="M3387" s="34">
        <v>1682.98</v>
      </c>
      <c r="N3387" s="36">
        <v>4.2699999999999996</v>
      </c>
      <c r="O3387" s="34">
        <v>2574.4899999999998</v>
      </c>
      <c r="P3387" s="34">
        <v>6562.27</v>
      </c>
      <c r="Q3387" s="34">
        <v>874.83</v>
      </c>
      <c r="R3387" s="34">
        <v>3742.12</v>
      </c>
      <c r="S3387" s="34">
        <v>674.77</v>
      </c>
      <c r="T3387" s="35">
        <v>63.75</v>
      </c>
      <c r="U3387" s="34">
        <v>592.22</v>
      </c>
      <c r="V3387" s="35">
        <v>71.930000000000007</v>
      </c>
      <c r="W3387" s="34">
        <v>375.56</v>
      </c>
      <c r="X3387" s="35">
        <v>66.05</v>
      </c>
      <c r="Y3387" s="34">
        <v>158.25</v>
      </c>
      <c r="Z3387" s="35">
        <v>17.489999999999998</v>
      </c>
      <c r="AA3387" s="35">
        <v>91.89</v>
      </c>
      <c r="AB3387" s="35">
        <v>11.89</v>
      </c>
      <c r="AC3387" s="2"/>
      <c r="AD3387" s="35">
        <v>26.31</v>
      </c>
      <c r="AE3387" s="36">
        <v>6.75</v>
      </c>
      <c r="AF3387" s="17">
        <f t="shared" si="1308"/>
        <v>15877.509999999997</v>
      </c>
      <c r="AG3387" s="27">
        <f t="shared" si="1309"/>
        <v>19.032703750999293</v>
      </c>
      <c r="AH3387" s="28">
        <f t="shared" si="1310"/>
        <v>18.756475976578137</v>
      </c>
      <c r="AI3387" s="28">
        <f t="shared" si="1311"/>
        <v>1.3266041551121477</v>
      </c>
      <c r="AJ3387" s="27">
        <f t="shared" si="1312"/>
        <v>2.2216016221561103</v>
      </c>
      <c r="AK3387" s="27">
        <f t="shared" si="1313"/>
        <v>0.12260989435406243</v>
      </c>
      <c r="AL3387" s="27">
        <f t="shared" si="1314"/>
        <v>3.8977777777777778</v>
      </c>
      <c r="AM3387" s="27">
        <f t="shared" si="1315"/>
        <v>1.0578749742805191</v>
      </c>
      <c r="AN3387" s="27">
        <f t="shared" si="1316"/>
        <v>0.29683728984684576</v>
      </c>
      <c r="AO3387" s="27">
        <f t="shared" si="1317"/>
        <v>0.83165706415914653</v>
      </c>
      <c r="AP3387" s="29">
        <f t="shared" si="1318"/>
        <v>25.480393641180925</v>
      </c>
      <c r="AQ3387" s="27">
        <f t="shared" si="1319"/>
        <v>0.88613343490985885</v>
      </c>
      <c r="AR3387" s="29">
        <f t="shared" si="1320"/>
        <v>18.315159429752967</v>
      </c>
      <c r="AS3387" s="29">
        <f t="shared" si="1321"/>
        <v>2.2456197627598216</v>
      </c>
      <c r="AT3387" s="29">
        <f t="shared" si="1322"/>
        <v>7.843025465602433</v>
      </c>
      <c r="AU3387" s="29">
        <f t="shared" si="1307"/>
        <v>2.3427451460770503</v>
      </c>
      <c r="AV3387" s="27">
        <f t="shared" si="1323"/>
        <v>4.3471851676741746</v>
      </c>
      <c r="AW3387" s="27">
        <f t="shared" si="1324"/>
        <v>5.2141991927205957</v>
      </c>
      <c r="AX3387" s="27">
        <f t="shared" si="1325"/>
        <v>2.6748648746689887</v>
      </c>
      <c r="AY3387" s="16">
        <f t="shared" si="1326"/>
        <v>0.28632060071825005</v>
      </c>
      <c r="AZ3387" s="16">
        <f t="shared" si="1327"/>
        <v>0.1803175739954892</v>
      </c>
      <c r="BA3387" s="27">
        <f t="shared" si="1328"/>
        <v>0.95005136195788897</v>
      </c>
      <c r="BB3387" s="30">
        <f t="shared" si="1329"/>
        <v>3.4758814568323247E-3</v>
      </c>
      <c r="BC3387" s="16">
        <f t="shared" si="1330"/>
        <v>2.6551384018741797E-2</v>
      </c>
      <c r="BD3387" s="44"/>
      <c r="BE3387" s="44"/>
    </row>
    <row r="3388" spans="1:57" x14ac:dyDescent="0.25">
      <c r="A3388" s="8">
        <v>3232</v>
      </c>
      <c r="B3388" s="16" t="s">
        <v>525</v>
      </c>
      <c r="C3388" s="8" t="s">
        <v>528</v>
      </c>
      <c r="D3388" s="8" t="s">
        <v>528</v>
      </c>
      <c r="E3388" s="8" t="s">
        <v>527</v>
      </c>
      <c r="F3388" s="8" t="s">
        <v>519</v>
      </c>
      <c r="G3388" s="1"/>
      <c r="H3388" s="1"/>
      <c r="I3388" s="1"/>
      <c r="J3388" s="1"/>
      <c r="K3388" s="1"/>
      <c r="L3388" s="34">
        <v>244.08</v>
      </c>
      <c r="M3388" s="34">
        <v>1218.43</v>
      </c>
      <c r="N3388" s="36">
        <v>8.24</v>
      </c>
      <c r="O3388" s="34">
        <v>1914.11</v>
      </c>
      <c r="P3388" s="34">
        <v>4722.38</v>
      </c>
      <c r="Q3388" s="34">
        <v>630.22</v>
      </c>
      <c r="R3388" s="34">
        <v>2742.61</v>
      </c>
      <c r="S3388" s="34">
        <v>494.33</v>
      </c>
      <c r="T3388" s="35">
        <v>50.36</v>
      </c>
      <c r="U3388" s="34">
        <v>425.83</v>
      </c>
      <c r="V3388" s="35">
        <v>51.72</v>
      </c>
      <c r="W3388" s="34">
        <v>276.23</v>
      </c>
      <c r="X3388" s="35">
        <v>47.99</v>
      </c>
      <c r="Y3388" s="34">
        <v>116.07</v>
      </c>
      <c r="Z3388" s="35">
        <v>13.04</v>
      </c>
      <c r="AA3388" s="35">
        <v>65.95</v>
      </c>
      <c r="AB3388" s="36">
        <v>7.91</v>
      </c>
      <c r="AC3388" s="2"/>
      <c r="AD3388" s="35">
        <v>17.96</v>
      </c>
      <c r="AE3388" s="36">
        <v>4.8099999999999996</v>
      </c>
      <c r="AF3388" s="17">
        <f t="shared" si="1308"/>
        <v>11558.75</v>
      </c>
      <c r="AG3388" s="27">
        <f t="shared" si="1309"/>
        <v>19.716490884604433</v>
      </c>
      <c r="AH3388" s="28">
        <f t="shared" si="1310"/>
        <v>18.806653911275411</v>
      </c>
      <c r="AI3388" s="28">
        <f t="shared" si="1311"/>
        <v>1.3457695299237349</v>
      </c>
      <c r="AJ3388" s="27">
        <f t="shared" si="1312"/>
        <v>2.2546579477093021</v>
      </c>
      <c r="AK3388" s="27">
        <f t="shared" si="1313"/>
        <v>0.20032336695583661</v>
      </c>
      <c r="AL3388" s="27">
        <f t="shared" si="1314"/>
        <v>3.7338877338877343</v>
      </c>
      <c r="AM3388" s="27">
        <f t="shared" si="1315"/>
        <v>1.0402053443036532</v>
      </c>
      <c r="AN3388" s="27">
        <f t="shared" si="1316"/>
        <v>0.32308500112480465</v>
      </c>
      <c r="AO3388" s="27">
        <f t="shared" si="1317"/>
        <v>0.82567246815484718</v>
      </c>
      <c r="AP3388" s="29">
        <f t="shared" si="1318"/>
        <v>25.389247759949988</v>
      </c>
      <c r="AQ3388" s="27">
        <f t="shared" si="1319"/>
        <v>0.88296364821227358</v>
      </c>
      <c r="AR3388" s="29">
        <f t="shared" si="1320"/>
        <v>18.47505686125853</v>
      </c>
      <c r="AS3388" s="29">
        <f t="shared" si="1321"/>
        <v>3.7009855951478392</v>
      </c>
      <c r="AT3388" s="29">
        <f t="shared" si="1322"/>
        <v>13.590200445434299</v>
      </c>
      <c r="AU3388" s="29">
        <f t="shared" si="1307"/>
        <v>2.7818643576829021</v>
      </c>
      <c r="AV3388" s="27">
        <f t="shared" si="1323"/>
        <v>4.4950097456731557</v>
      </c>
      <c r="AW3388" s="27">
        <f t="shared" si="1324"/>
        <v>5.2238927770010015</v>
      </c>
      <c r="AX3388" s="27">
        <f t="shared" si="1325"/>
        <v>2.7412384351288548</v>
      </c>
      <c r="AY3388" s="16">
        <f t="shared" si="1326"/>
        <v>0.27232752084912815</v>
      </c>
      <c r="AZ3388" s="16">
        <f t="shared" si="1327"/>
        <v>0.1802407196065062</v>
      </c>
      <c r="BA3388" s="27">
        <f t="shared" si="1328"/>
        <v>0.94991586460473665</v>
      </c>
      <c r="BB3388" s="30">
        <f t="shared" si="1329"/>
        <v>5.609786499620485E-3</v>
      </c>
      <c r="BC3388" s="16">
        <f t="shared" si="1330"/>
        <v>4.3380370499401862E-2</v>
      </c>
      <c r="BD3388" s="44"/>
      <c r="BE3388" s="44"/>
    </row>
    <row r="3389" spans="1:57" x14ac:dyDescent="0.25">
      <c r="A3389" s="8">
        <v>3233</v>
      </c>
      <c r="B3389" s="16" t="s">
        <v>525</v>
      </c>
      <c r="C3389" s="8" t="s">
        <v>528</v>
      </c>
      <c r="D3389" s="8" t="s">
        <v>528</v>
      </c>
      <c r="E3389" s="8" t="s">
        <v>527</v>
      </c>
      <c r="F3389" s="8" t="s">
        <v>519</v>
      </c>
      <c r="G3389" s="1"/>
      <c r="H3389" s="1"/>
      <c r="I3389" s="1"/>
      <c r="J3389" s="1"/>
      <c r="K3389" s="1"/>
      <c r="L3389" s="34">
        <v>240.73</v>
      </c>
      <c r="M3389" s="34">
        <v>1054.3800000000001</v>
      </c>
      <c r="N3389" s="36">
        <v>6.24</v>
      </c>
      <c r="O3389" s="34">
        <v>1787.31</v>
      </c>
      <c r="P3389" s="34">
        <v>4373.83</v>
      </c>
      <c r="Q3389" s="34">
        <v>560.53</v>
      </c>
      <c r="R3389" s="34">
        <v>2394.84</v>
      </c>
      <c r="S3389" s="34">
        <v>420.12</v>
      </c>
      <c r="T3389" s="35">
        <v>39.71</v>
      </c>
      <c r="U3389" s="34">
        <v>366.94</v>
      </c>
      <c r="V3389" s="35">
        <v>44.59</v>
      </c>
      <c r="W3389" s="34">
        <v>229.52</v>
      </c>
      <c r="X3389" s="35">
        <v>41.64</v>
      </c>
      <c r="Y3389" s="35">
        <v>97.41</v>
      </c>
      <c r="Z3389" s="35">
        <v>10.75</v>
      </c>
      <c r="AA3389" s="35">
        <v>55.35</v>
      </c>
      <c r="AB3389" s="36">
        <v>7.45</v>
      </c>
      <c r="AC3389" s="2"/>
      <c r="AD3389" s="35">
        <v>6.29</v>
      </c>
      <c r="AE3389" s="36">
        <v>1.94</v>
      </c>
      <c r="AF3389" s="17">
        <f t="shared" si="1308"/>
        <v>10429.99</v>
      </c>
      <c r="AG3389" s="27">
        <f t="shared" si="1309"/>
        <v>21.936118829542725</v>
      </c>
      <c r="AH3389" s="28">
        <f t="shared" si="1310"/>
        <v>20.75437575800445</v>
      </c>
      <c r="AI3389" s="28">
        <f t="shared" si="1311"/>
        <v>1.4391008706694075</v>
      </c>
      <c r="AJ3389" s="27">
        <f t="shared" si="1312"/>
        <v>2.4771783107177336</v>
      </c>
      <c r="AK3389" s="27">
        <f t="shared" si="1313"/>
        <v>0.22831426999753407</v>
      </c>
      <c r="AL3389" s="27">
        <f t="shared" si="1314"/>
        <v>3.2422680412371134</v>
      </c>
      <c r="AM3389" s="27">
        <f t="shared" si="1315"/>
        <v>1.0571831010768531</v>
      </c>
      <c r="AN3389" s="27">
        <f t="shared" si="1316"/>
        <v>0.29769625199434624</v>
      </c>
      <c r="AO3389" s="27">
        <f t="shared" si="1317"/>
        <v>0.8340220463489586</v>
      </c>
      <c r="AP3389" s="29">
        <f t="shared" si="1318"/>
        <v>25.321325648414987</v>
      </c>
      <c r="AQ3389" s="27">
        <f t="shared" si="1319"/>
        <v>0.88060151618054683</v>
      </c>
      <c r="AR3389" s="29">
        <f t="shared" si="1320"/>
        <v>19.049322493224935</v>
      </c>
      <c r="AS3389" s="29">
        <f t="shared" si="1321"/>
        <v>4.3492321589882561</v>
      </c>
      <c r="AT3389" s="29">
        <f t="shared" si="1322"/>
        <v>38.271860095389506</v>
      </c>
      <c r="AU3389" s="29">
        <f t="shared" si="1307"/>
        <v>2.3290044941409271</v>
      </c>
      <c r="AV3389" s="27">
        <f t="shared" si="1323"/>
        <v>4.870850820297596</v>
      </c>
      <c r="AW3389" s="27">
        <f t="shared" si="1324"/>
        <v>5.3635240339003047</v>
      </c>
      <c r="AX3389" s="27">
        <f t="shared" si="1325"/>
        <v>2.7138989872283545</v>
      </c>
      <c r="AY3389" s="16">
        <f t="shared" si="1326"/>
        <v>0.11364046973803071</v>
      </c>
      <c r="AZ3389" s="16">
        <f t="shared" si="1327"/>
        <v>0.17542716841208597</v>
      </c>
      <c r="BA3389" s="27">
        <f t="shared" si="1328"/>
        <v>0.95333552572917124</v>
      </c>
      <c r="BB3389" s="30">
        <f t="shared" si="1329"/>
        <v>6.3362441893749719E-3</v>
      </c>
      <c r="BC3389" s="16">
        <f t="shared" si="1330"/>
        <v>4.9441848813259102E-2</v>
      </c>
      <c r="BD3389" s="44"/>
      <c r="BE3389" s="44"/>
    </row>
    <row r="3390" spans="1:57" x14ac:dyDescent="0.25">
      <c r="A3390" s="8">
        <v>3234</v>
      </c>
      <c r="B3390" s="16" t="s">
        <v>525</v>
      </c>
      <c r="C3390" s="8" t="s">
        <v>528</v>
      </c>
      <c r="D3390" s="8" t="s">
        <v>528</v>
      </c>
      <c r="E3390" s="8" t="s">
        <v>527</v>
      </c>
      <c r="F3390" s="8" t="s">
        <v>519</v>
      </c>
      <c r="G3390" s="1"/>
      <c r="H3390" s="1"/>
      <c r="I3390" s="1"/>
      <c r="J3390" s="1"/>
      <c r="K3390" s="1"/>
      <c r="L3390" s="34">
        <v>234.83</v>
      </c>
      <c r="M3390" s="34">
        <v>977.92</v>
      </c>
      <c r="N3390" s="36">
        <v>7.09</v>
      </c>
      <c r="O3390" s="34">
        <v>1633.33</v>
      </c>
      <c r="P3390" s="34">
        <v>4004.4</v>
      </c>
      <c r="Q3390" s="34">
        <v>535.45000000000005</v>
      </c>
      <c r="R3390" s="34">
        <v>2300.91</v>
      </c>
      <c r="S3390" s="34">
        <v>413.53</v>
      </c>
      <c r="T3390" s="35">
        <v>41.85</v>
      </c>
      <c r="U3390" s="34">
        <v>361.57</v>
      </c>
      <c r="V3390" s="35">
        <v>42.78</v>
      </c>
      <c r="W3390" s="34">
        <v>220.9</v>
      </c>
      <c r="X3390" s="35">
        <v>39.450000000000003</v>
      </c>
      <c r="Y3390" s="35">
        <v>91.95</v>
      </c>
      <c r="Z3390" s="35">
        <v>10.02</v>
      </c>
      <c r="AA3390" s="35">
        <v>52.03</v>
      </c>
      <c r="AB3390" s="36">
        <v>6.62</v>
      </c>
      <c r="AC3390" s="2"/>
      <c r="AD3390" s="35">
        <v>12.14</v>
      </c>
      <c r="AE3390" s="36">
        <v>3.36</v>
      </c>
      <c r="AF3390" s="17">
        <f t="shared" si="1308"/>
        <v>9754.7900000000045</v>
      </c>
      <c r="AG3390" s="27">
        <f t="shared" si="1309"/>
        <v>21.325422447776397</v>
      </c>
      <c r="AH3390" s="28">
        <f t="shared" si="1310"/>
        <v>20.213849520244786</v>
      </c>
      <c r="AI3390" s="28">
        <f t="shared" si="1311"/>
        <v>1.3688068233946038</v>
      </c>
      <c r="AJ3390" s="27">
        <f t="shared" si="1312"/>
        <v>2.2998401842487977</v>
      </c>
      <c r="AK3390" s="27">
        <f t="shared" si="1313"/>
        <v>0.24013211714659688</v>
      </c>
      <c r="AL3390" s="27">
        <f t="shared" si="1314"/>
        <v>3.6130952380952386</v>
      </c>
      <c r="AM3390" s="27">
        <f t="shared" si="1315"/>
        <v>1.0359259405673709</v>
      </c>
      <c r="AN3390" s="27">
        <f t="shared" si="1316"/>
        <v>0.31856894960648929</v>
      </c>
      <c r="AO3390" s="27">
        <f t="shared" si="1317"/>
        <v>0.81274681772300261</v>
      </c>
      <c r="AP3390" s="29">
        <f t="shared" si="1318"/>
        <v>24.78884664131812</v>
      </c>
      <c r="AQ3390" s="27">
        <f t="shared" si="1319"/>
        <v>0.86208345644329265</v>
      </c>
      <c r="AR3390" s="29">
        <f t="shared" si="1320"/>
        <v>18.795310397847395</v>
      </c>
      <c r="AS3390" s="29">
        <f t="shared" si="1321"/>
        <v>4.5133576782625413</v>
      </c>
      <c r="AT3390" s="29">
        <f t="shared" si="1322"/>
        <v>19.343492586490939</v>
      </c>
      <c r="AU3390" s="29">
        <f t="shared" si="1307"/>
        <v>2.7622576508025092</v>
      </c>
      <c r="AV3390" s="27">
        <f t="shared" si="1323"/>
        <v>4.5173272118815166</v>
      </c>
      <c r="AW3390" s="27">
        <f t="shared" si="1324"/>
        <v>5.622265662349804</v>
      </c>
      <c r="AX3390" s="27">
        <f t="shared" si="1325"/>
        <v>2.7786424029913954</v>
      </c>
      <c r="AY3390" s="16">
        <f t="shared" si="1326"/>
        <v>0.23332692677301559</v>
      </c>
      <c r="AZ3390" s="16">
        <f t="shared" si="1327"/>
        <v>0.17972454376746591</v>
      </c>
      <c r="BA3390" s="27">
        <f t="shared" si="1328"/>
        <v>0.95245925335143011</v>
      </c>
      <c r="BB3390" s="30">
        <f t="shared" si="1329"/>
        <v>6.4332753502774559E-3</v>
      </c>
      <c r="BC3390" s="16">
        <f t="shared" si="1330"/>
        <v>5.2001023988987191E-2</v>
      </c>
      <c r="BD3390" s="44"/>
      <c r="BE3390" s="44"/>
    </row>
    <row r="3391" spans="1:57" x14ac:dyDescent="0.25">
      <c r="A3391" s="8">
        <v>3235</v>
      </c>
      <c r="B3391" s="16" t="s">
        <v>525</v>
      </c>
      <c r="C3391" s="8" t="s">
        <v>528</v>
      </c>
      <c r="D3391" s="8" t="s">
        <v>528</v>
      </c>
      <c r="E3391" s="8" t="s">
        <v>527</v>
      </c>
      <c r="F3391" s="8" t="s">
        <v>519</v>
      </c>
      <c r="G3391" s="1"/>
      <c r="H3391" s="1"/>
      <c r="I3391" s="1"/>
      <c r="J3391" s="1"/>
      <c r="K3391" s="1"/>
      <c r="L3391" s="34">
        <v>198.23</v>
      </c>
      <c r="M3391" s="34">
        <v>1015.77</v>
      </c>
      <c r="N3391" s="36">
        <v>4.17</v>
      </c>
      <c r="O3391" s="34">
        <v>1663.39</v>
      </c>
      <c r="P3391" s="34">
        <v>4241.38</v>
      </c>
      <c r="Q3391" s="34">
        <v>541.97</v>
      </c>
      <c r="R3391" s="34">
        <v>2324.06</v>
      </c>
      <c r="S3391" s="34">
        <v>412.9</v>
      </c>
      <c r="T3391" s="35">
        <v>32.909999999999997</v>
      </c>
      <c r="U3391" s="34">
        <v>351.49</v>
      </c>
      <c r="V3391" s="35">
        <v>42.22</v>
      </c>
      <c r="W3391" s="34">
        <v>218.74</v>
      </c>
      <c r="X3391" s="35">
        <v>39.479999999999997</v>
      </c>
      <c r="Y3391" s="35">
        <v>92.67</v>
      </c>
      <c r="Z3391" s="35">
        <v>10.31</v>
      </c>
      <c r="AA3391" s="35">
        <v>52.45</v>
      </c>
      <c r="AB3391" s="36">
        <v>6.92</v>
      </c>
      <c r="AC3391" s="2"/>
      <c r="AD3391" s="35">
        <v>10.47</v>
      </c>
      <c r="AE3391" s="36">
        <v>2.94</v>
      </c>
      <c r="AF3391" s="17">
        <f t="shared" si="1308"/>
        <v>10030.89</v>
      </c>
      <c r="AG3391" s="27">
        <f t="shared" si="1309"/>
        <v>21.543989252372164</v>
      </c>
      <c r="AH3391" s="28">
        <f t="shared" si="1310"/>
        <v>21.238659050723363</v>
      </c>
      <c r="AI3391" s="28">
        <f t="shared" si="1311"/>
        <v>1.3801128651950607</v>
      </c>
      <c r="AJ3391" s="27">
        <f t="shared" si="1312"/>
        <v>2.3457403791030416</v>
      </c>
      <c r="AK3391" s="27">
        <f t="shared" si="1313"/>
        <v>0.19515244592771985</v>
      </c>
      <c r="AL3391" s="27">
        <f t="shared" si="1314"/>
        <v>3.5612244897959187</v>
      </c>
      <c r="AM3391" s="27">
        <f t="shared" si="1315"/>
        <v>1.0807125725871209</v>
      </c>
      <c r="AN3391" s="27">
        <f t="shared" si="1316"/>
        <v>0.25427674334155687</v>
      </c>
      <c r="AO3391" s="27">
        <f t="shared" si="1317"/>
        <v>0.84617251361194523</v>
      </c>
      <c r="AP3391" s="29">
        <f t="shared" si="1318"/>
        <v>25.728723404255319</v>
      </c>
      <c r="AQ3391" s="27">
        <f t="shared" si="1319"/>
        <v>0.89476961647919773</v>
      </c>
      <c r="AR3391" s="29">
        <f t="shared" si="1320"/>
        <v>19.366444232602475</v>
      </c>
      <c r="AS3391" s="29">
        <f t="shared" si="1321"/>
        <v>3.7794089609151569</v>
      </c>
      <c r="AT3391" s="29">
        <f t="shared" si="1322"/>
        <v>18.933142311365806</v>
      </c>
      <c r="AU3391" s="29">
        <f t="shared" si="1307"/>
        <v>2.0780141479891987</v>
      </c>
      <c r="AV3391" s="27">
        <f t="shared" si="1323"/>
        <v>4.7323963697402487</v>
      </c>
      <c r="AW3391" s="27">
        <f t="shared" si="1324"/>
        <v>5.4217598957609781</v>
      </c>
      <c r="AX3391" s="27">
        <f t="shared" si="1325"/>
        <v>2.7294395746626678</v>
      </c>
      <c r="AY3391" s="16">
        <f t="shared" si="1326"/>
        <v>0.1996186844613918</v>
      </c>
      <c r="AZ3391" s="16">
        <f t="shared" si="1327"/>
        <v>0.17766322728328873</v>
      </c>
      <c r="BA3391" s="27">
        <f t="shared" si="1328"/>
        <v>0.95386351560031069</v>
      </c>
      <c r="BB3391" s="30">
        <f t="shared" si="1329"/>
        <v>5.3765072834786442E-3</v>
      </c>
      <c r="BC3391" s="16">
        <f t="shared" si="1330"/>
        <v>4.2260598635382098E-2</v>
      </c>
      <c r="BD3391" s="44"/>
      <c r="BE3391" s="44"/>
    </row>
    <row r="3392" spans="1:57" x14ac:dyDescent="0.25">
      <c r="A3392" s="8">
        <v>3236</v>
      </c>
      <c r="B3392" s="16" t="s">
        <v>525</v>
      </c>
      <c r="C3392" s="8" t="s">
        <v>528</v>
      </c>
      <c r="D3392" s="8" t="s">
        <v>528</v>
      </c>
      <c r="E3392" s="8" t="s">
        <v>527</v>
      </c>
      <c r="F3392" s="8" t="s">
        <v>519</v>
      </c>
      <c r="G3392" s="1"/>
      <c r="H3392" s="1"/>
      <c r="I3392" s="1"/>
      <c r="J3392" s="1"/>
      <c r="K3392" s="1"/>
      <c r="L3392" s="34">
        <v>200.55</v>
      </c>
      <c r="M3392" s="34">
        <v>1237.77</v>
      </c>
      <c r="N3392" s="36">
        <v>3.88</v>
      </c>
      <c r="O3392" s="34">
        <v>2006.4</v>
      </c>
      <c r="P3392" s="34">
        <v>5197.1499999999996</v>
      </c>
      <c r="Q3392" s="34">
        <v>672.84</v>
      </c>
      <c r="R3392" s="34">
        <v>2815.46</v>
      </c>
      <c r="S3392" s="34">
        <v>505.93</v>
      </c>
      <c r="T3392" s="35">
        <v>43.53</v>
      </c>
      <c r="U3392" s="34">
        <v>436.88</v>
      </c>
      <c r="V3392" s="35">
        <v>52.27</v>
      </c>
      <c r="W3392" s="34">
        <v>269.75</v>
      </c>
      <c r="X3392" s="35">
        <v>48.5</v>
      </c>
      <c r="Y3392" s="34">
        <v>116.36</v>
      </c>
      <c r="Z3392" s="35">
        <v>12.23</v>
      </c>
      <c r="AA3392" s="35">
        <v>65.569999999999993</v>
      </c>
      <c r="AB3392" s="36">
        <v>8.31</v>
      </c>
      <c r="AC3392" s="2"/>
      <c r="AD3392" s="35">
        <v>15.48</v>
      </c>
      <c r="AE3392" s="36">
        <v>4.5</v>
      </c>
      <c r="AF3392" s="17">
        <f t="shared" si="1308"/>
        <v>12251.179999999998</v>
      </c>
      <c r="AG3392" s="27">
        <f t="shared" si="1309"/>
        <v>20.786906639536841</v>
      </c>
      <c r="AH3392" s="28">
        <f t="shared" si="1310"/>
        <v>20.817351218739127</v>
      </c>
      <c r="AI3392" s="28">
        <f t="shared" si="1311"/>
        <v>1.374155915075415</v>
      </c>
      <c r="AJ3392" s="27">
        <f t="shared" si="1312"/>
        <v>2.3091802113015585</v>
      </c>
      <c r="AK3392" s="27">
        <f t="shared" si="1313"/>
        <v>0.16202525509585788</v>
      </c>
      <c r="AL3392" s="27">
        <f t="shared" si="1314"/>
        <v>3.44</v>
      </c>
      <c r="AM3392" s="27">
        <f t="shared" si="1315"/>
        <v>1.0821520276970436</v>
      </c>
      <c r="AN3392" s="27">
        <f t="shared" si="1316"/>
        <v>0.27253360170792218</v>
      </c>
      <c r="AO3392" s="27">
        <f t="shared" si="1317"/>
        <v>0.83840352224425985</v>
      </c>
      <c r="AP3392" s="29">
        <f t="shared" si="1318"/>
        <v>25.521030927835053</v>
      </c>
      <c r="AQ3392" s="27">
        <f t="shared" si="1319"/>
        <v>0.88754668067502795</v>
      </c>
      <c r="AR3392" s="29">
        <f t="shared" si="1320"/>
        <v>18.877077931981091</v>
      </c>
      <c r="AS3392" s="29">
        <f t="shared" si="1321"/>
        <v>3.0585633673936257</v>
      </c>
      <c r="AT3392" s="29">
        <f t="shared" si="1322"/>
        <v>12.955426356589149</v>
      </c>
      <c r="AU3392" s="29">
        <f t="shared" si="1307"/>
        <v>2.2888343133420115</v>
      </c>
      <c r="AV3392" s="27">
        <f t="shared" si="1323"/>
        <v>4.5925654642006961</v>
      </c>
      <c r="AW3392" s="27">
        <f t="shared" si="1324"/>
        <v>5.3905090497477479</v>
      </c>
      <c r="AX3392" s="27">
        <f t="shared" si="1325"/>
        <v>2.6924462282597514</v>
      </c>
      <c r="AY3392" s="16">
        <f t="shared" si="1326"/>
        <v>0.23608357480555134</v>
      </c>
      <c r="AZ3392" s="16">
        <f t="shared" si="1327"/>
        <v>0.17969710100658506</v>
      </c>
      <c r="BA3392" s="27">
        <f t="shared" si="1328"/>
        <v>0.95322981133245943</v>
      </c>
      <c r="BB3392" s="30">
        <f t="shared" si="1329"/>
        <v>4.4900533189039735E-3</v>
      </c>
      <c r="BC3392" s="16">
        <f t="shared" si="1330"/>
        <v>3.5086848344896122E-2</v>
      </c>
      <c r="BD3392" s="44"/>
      <c r="BE3392" s="44"/>
    </row>
    <row r="3393" spans="1:57" x14ac:dyDescent="0.25">
      <c r="A3393" s="8">
        <v>3237</v>
      </c>
      <c r="B3393" s="16" t="s">
        <v>525</v>
      </c>
      <c r="C3393" s="8" t="s">
        <v>528</v>
      </c>
      <c r="D3393" s="8" t="s">
        <v>528</v>
      </c>
      <c r="E3393" s="8" t="s">
        <v>527</v>
      </c>
      <c r="F3393" s="8" t="s">
        <v>519</v>
      </c>
      <c r="G3393" s="1"/>
      <c r="H3393" s="1"/>
      <c r="I3393" s="1"/>
      <c r="J3393" s="1"/>
      <c r="K3393" s="1"/>
      <c r="L3393" s="34">
        <v>190.32</v>
      </c>
      <c r="M3393" s="34">
        <v>1208.29</v>
      </c>
      <c r="N3393" s="36">
        <v>2.97</v>
      </c>
      <c r="O3393" s="34">
        <v>1958.64</v>
      </c>
      <c r="P3393" s="34">
        <v>5019.4799999999996</v>
      </c>
      <c r="Q3393" s="34">
        <v>647.5</v>
      </c>
      <c r="R3393" s="34">
        <v>2705.33</v>
      </c>
      <c r="S3393" s="34">
        <v>493.31</v>
      </c>
      <c r="T3393" s="35">
        <v>40.58</v>
      </c>
      <c r="U3393" s="34">
        <v>419.72</v>
      </c>
      <c r="V3393" s="35">
        <v>49.91</v>
      </c>
      <c r="W3393" s="34">
        <v>268.74</v>
      </c>
      <c r="X3393" s="35">
        <v>47.05</v>
      </c>
      <c r="Y3393" s="34">
        <v>111.69</v>
      </c>
      <c r="Z3393" s="35">
        <v>12.52</v>
      </c>
      <c r="AA3393" s="35">
        <v>62.67</v>
      </c>
      <c r="AB3393" s="36">
        <v>8.1999999999999993</v>
      </c>
      <c r="AC3393" s="2"/>
      <c r="AD3393" s="35">
        <v>14.88</v>
      </c>
      <c r="AE3393" s="36">
        <v>4.1500000000000004</v>
      </c>
      <c r="AF3393" s="17">
        <f t="shared" si="1308"/>
        <v>11845.34</v>
      </c>
      <c r="AG3393" s="27">
        <f t="shared" si="1309"/>
        <v>21.231097995730096</v>
      </c>
      <c r="AH3393" s="28">
        <f t="shared" si="1310"/>
        <v>21.03606165129705</v>
      </c>
      <c r="AI3393" s="28">
        <f t="shared" si="1311"/>
        <v>1.3960540249962254</v>
      </c>
      <c r="AJ3393" s="27">
        <f t="shared" si="1312"/>
        <v>2.3118808133843487</v>
      </c>
      <c r="AK3393" s="27">
        <f t="shared" si="1313"/>
        <v>0.15751185559758005</v>
      </c>
      <c r="AL3393" s="27">
        <f t="shared" si="1314"/>
        <v>3.5855421686746989</v>
      </c>
      <c r="AM3393" s="27">
        <f t="shared" si="1315"/>
        <v>1.0783238690635268</v>
      </c>
      <c r="AN3393" s="27">
        <f t="shared" si="1316"/>
        <v>0.26250038066763703</v>
      </c>
      <c r="AO3393" s="27">
        <f t="shared" si="1317"/>
        <v>0.8370792443765398</v>
      </c>
      <c r="AP3393" s="29">
        <f t="shared" si="1318"/>
        <v>25.680977683315621</v>
      </c>
      <c r="AQ3393" s="27">
        <f t="shared" si="1319"/>
        <v>0.89310916019683628</v>
      </c>
      <c r="AR3393" s="29">
        <f t="shared" si="1320"/>
        <v>19.280197861815861</v>
      </c>
      <c r="AS3393" s="29">
        <f t="shared" si="1321"/>
        <v>3.0368597415031116</v>
      </c>
      <c r="AT3393" s="29">
        <f t="shared" si="1322"/>
        <v>12.79032258064516</v>
      </c>
      <c r="AU3393" s="29">
        <f t="shared" si="1307"/>
        <v>2.1623445825932501</v>
      </c>
      <c r="AV3393" s="27">
        <f t="shared" si="1323"/>
        <v>4.6665395978271231</v>
      </c>
      <c r="AW3393" s="27">
        <f t="shared" si="1324"/>
        <v>5.418421291073205</v>
      </c>
      <c r="AX3393" s="27">
        <f t="shared" si="1325"/>
        <v>2.806489275998552</v>
      </c>
      <c r="AY3393" s="16">
        <f t="shared" si="1326"/>
        <v>0.23743417903303016</v>
      </c>
      <c r="AZ3393" s="16">
        <f t="shared" si="1327"/>
        <v>0.18234744005352396</v>
      </c>
      <c r="BA3393" s="27">
        <f t="shared" si="1328"/>
        <v>0.9526581761266455</v>
      </c>
      <c r="BB3393" s="30">
        <f t="shared" si="1329"/>
        <v>4.4344766659227116E-3</v>
      </c>
      <c r="BC3393" s="16">
        <f t="shared" si="1330"/>
        <v>3.4109463901820784E-2</v>
      </c>
      <c r="BD3393" s="44"/>
      <c r="BE3393" s="44"/>
    </row>
    <row r="3394" spans="1:57" x14ac:dyDescent="0.25">
      <c r="A3394" s="8">
        <v>3238</v>
      </c>
      <c r="B3394" s="16" t="s">
        <v>525</v>
      </c>
      <c r="C3394" s="8" t="s">
        <v>528</v>
      </c>
      <c r="D3394" s="8" t="s">
        <v>528</v>
      </c>
      <c r="E3394" s="8" t="s">
        <v>527</v>
      </c>
      <c r="F3394" s="8" t="s">
        <v>519</v>
      </c>
      <c r="G3394" s="1"/>
      <c r="H3394" s="1"/>
      <c r="I3394" s="1"/>
      <c r="J3394" s="1"/>
      <c r="K3394" s="1"/>
      <c r="L3394" s="34">
        <v>205.12</v>
      </c>
      <c r="M3394" s="34">
        <v>1235.33</v>
      </c>
      <c r="N3394" s="36">
        <v>4.91</v>
      </c>
      <c r="O3394" s="34">
        <v>1997.98</v>
      </c>
      <c r="P3394" s="34">
        <v>5020.8900000000003</v>
      </c>
      <c r="Q3394" s="34">
        <v>657.89</v>
      </c>
      <c r="R3394" s="34">
        <v>2786.35</v>
      </c>
      <c r="S3394" s="34">
        <v>501.67</v>
      </c>
      <c r="T3394" s="35">
        <v>45.3</v>
      </c>
      <c r="U3394" s="34">
        <v>432.49</v>
      </c>
      <c r="V3394" s="35">
        <v>51.02</v>
      </c>
      <c r="W3394" s="34">
        <v>269.98</v>
      </c>
      <c r="X3394" s="35">
        <v>48.41</v>
      </c>
      <c r="Y3394" s="34">
        <v>116.77</v>
      </c>
      <c r="Z3394" s="35">
        <v>12.8</v>
      </c>
      <c r="AA3394" s="35">
        <v>64.83</v>
      </c>
      <c r="AB3394" s="36">
        <v>8.3000000000000007</v>
      </c>
      <c r="AC3394" s="2"/>
      <c r="AD3394" s="35">
        <v>15.5</v>
      </c>
      <c r="AE3394" s="36">
        <v>4.37</v>
      </c>
      <c r="AF3394" s="17">
        <f t="shared" si="1308"/>
        <v>12014.679999999998</v>
      </c>
      <c r="AG3394" s="27">
        <f t="shared" si="1309"/>
        <v>20.935948677195995</v>
      </c>
      <c r="AH3394" s="28">
        <f t="shared" si="1310"/>
        <v>20.340896343530165</v>
      </c>
      <c r="AI3394" s="28">
        <f t="shared" si="1311"/>
        <v>1.3826852257982503</v>
      </c>
      <c r="AJ3394" s="27">
        <f t="shared" si="1312"/>
        <v>2.3190160055288755</v>
      </c>
      <c r="AK3394" s="27">
        <f t="shared" si="1313"/>
        <v>0.16604470060631574</v>
      </c>
      <c r="AL3394" s="27">
        <f t="shared" si="1314"/>
        <v>3.5469107551487413</v>
      </c>
      <c r="AM3394" s="27">
        <f t="shared" si="1315"/>
        <v>1.0594883423710877</v>
      </c>
      <c r="AN3394" s="27">
        <f t="shared" si="1316"/>
        <v>0.28625876154059809</v>
      </c>
      <c r="AO3394" s="27">
        <f t="shared" si="1317"/>
        <v>0.83764382000536475</v>
      </c>
      <c r="AP3394" s="29">
        <f t="shared" si="1318"/>
        <v>25.518074777938441</v>
      </c>
      <c r="AQ3394" s="27">
        <f t="shared" si="1319"/>
        <v>0.88744387444295481</v>
      </c>
      <c r="AR3394" s="29">
        <f t="shared" si="1320"/>
        <v>19.054912848989666</v>
      </c>
      <c r="AS3394" s="29">
        <f t="shared" si="1321"/>
        <v>3.1639672990899275</v>
      </c>
      <c r="AT3394" s="29">
        <f t="shared" si="1322"/>
        <v>13.233548387096775</v>
      </c>
      <c r="AU3394" s="29">
        <f t="shared" si="1307"/>
        <v>2.3847717691369379</v>
      </c>
      <c r="AV3394" s="27">
        <f t="shared" si="1323"/>
        <v>4.6197137506069508</v>
      </c>
      <c r="AW3394" s="27">
        <f t="shared" si="1324"/>
        <v>5.3972538924764191</v>
      </c>
      <c r="AX3394" s="27">
        <f t="shared" si="1325"/>
        <v>2.7255009662544571</v>
      </c>
      <c r="AY3394" s="16">
        <f t="shared" si="1326"/>
        <v>0.23908684251118309</v>
      </c>
      <c r="AZ3394" s="16">
        <f t="shared" si="1327"/>
        <v>0.18004557934215012</v>
      </c>
      <c r="BA3394" s="27">
        <f t="shared" si="1328"/>
        <v>0.95238241884095132</v>
      </c>
      <c r="BB3394" s="30">
        <f t="shared" si="1329"/>
        <v>4.6403478039184877E-3</v>
      </c>
      <c r="BC3394" s="16">
        <f t="shared" si="1330"/>
        <v>3.5957266200264237E-2</v>
      </c>
      <c r="BD3394" s="44"/>
      <c r="BE3394" s="44"/>
    </row>
    <row r="3395" spans="1:57" x14ac:dyDescent="0.25">
      <c r="A3395" s="8">
        <v>3239</v>
      </c>
      <c r="B3395" s="16" t="s">
        <v>525</v>
      </c>
      <c r="C3395" s="8" t="s">
        <v>528</v>
      </c>
      <c r="D3395" s="8" t="s">
        <v>528</v>
      </c>
      <c r="E3395" s="8" t="s">
        <v>527</v>
      </c>
      <c r="F3395" s="8" t="s">
        <v>519</v>
      </c>
      <c r="G3395" s="1"/>
      <c r="H3395" s="1"/>
      <c r="I3395" s="1"/>
      <c r="J3395" s="1"/>
      <c r="K3395" s="1"/>
      <c r="L3395" s="34">
        <v>216.81</v>
      </c>
      <c r="M3395" s="34">
        <v>1069.81</v>
      </c>
      <c r="N3395" s="36">
        <v>3.67</v>
      </c>
      <c r="O3395" s="34">
        <v>1753.85</v>
      </c>
      <c r="P3395" s="34">
        <v>4295.01</v>
      </c>
      <c r="Q3395" s="34">
        <v>566.15</v>
      </c>
      <c r="R3395" s="34">
        <v>2406.35</v>
      </c>
      <c r="S3395" s="34">
        <v>435.1</v>
      </c>
      <c r="T3395" s="35">
        <v>37.450000000000003</v>
      </c>
      <c r="U3395" s="34">
        <v>375.13</v>
      </c>
      <c r="V3395" s="35">
        <v>44.4</v>
      </c>
      <c r="W3395" s="34">
        <v>234.57</v>
      </c>
      <c r="X3395" s="35">
        <v>41.98</v>
      </c>
      <c r="Y3395" s="34">
        <v>99.39</v>
      </c>
      <c r="Z3395" s="35">
        <v>10.94</v>
      </c>
      <c r="AA3395" s="35">
        <v>57.76</v>
      </c>
      <c r="AB3395" s="36">
        <v>7.35</v>
      </c>
      <c r="AC3395" s="2"/>
      <c r="AD3395" s="35">
        <v>11.95</v>
      </c>
      <c r="AE3395" s="36">
        <v>3.3</v>
      </c>
      <c r="AF3395" s="17">
        <f t="shared" si="1308"/>
        <v>10365.43</v>
      </c>
      <c r="AG3395" s="27">
        <f t="shared" si="1309"/>
        <v>20.627319360192619</v>
      </c>
      <c r="AH3395" s="28">
        <f t="shared" si="1310"/>
        <v>19.530006880018799</v>
      </c>
      <c r="AI3395" s="28">
        <f t="shared" si="1311"/>
        <v>1.4054050381291625</v>
      </c>
      <c r="AJ3395" s="27">
        <f t="shared" si="1312"/>
        <v>2.347113569119859</v>
      </c>
      <c r="AK3395" s="27">
        <f t="shared" si="1313"/>
        <v>0.20266215496209608</v>
      </c>
      <c r="AL3395" s="27">
        <f t="shared" si="1314"/>
        <v>3.6212121212121211</v>
      </c>
      <c r="AM3395" s="27">
        <f t="shared" si="1315"/>
        <v>1.0427732614325211</v>
      </c>
      <c r="AN3395" s="27">
        <f t="shared" si="1316"/>
        <v>0.2728500692940794</v>
      </c>
      <c r="AO3395" s="27">
        <f t="shared" si="1317"/>
        <v>0.83604966058741992</v>
      </c>
      <c r="AP3395" s="29">
        <f t="shared" si="1318"/>
        <v>25.483801810385899</v>
      </c>
      <c r="AQ3395" s="27">
        <f t="shared" si="1319"/>
        <v>0.88625196104908921</v>
      </c>
      <c r="AR3395" s="29">
        <f t="shared" si="1320"/>
        <v>18.521641274238227</v>
      </c>
      <c r="AS3395" s="29">
        <f t="shared" si="1321"/>
        <v>3.7536357340720223</v>
      </c>
      <c r="AT3395" s="29">
        <f t="shared" si="1322"/>
        <v>18.143096234309624</v>
      </c>
      <c r="AU3395" s="29">
        <f t="shared" si="1307"/>
        <v>2.226338492768333</v>
      </c>
      <c r="AV3395" s="27">
        <f t="shared" si="1323"/>
        <v>4.6753125583131183</v>
      </c>
      <c r="AW3395" s="27">
        <f t="shared" si="1324"/>
        <v>5.2544517949860099</v>
      </c>
      <c r="AX3395" s="27">
        <f t="shared" si="1325"/>
        <v>2.6578841801229647</v>
      </c>
      <c r="AY3395" s="16">
        <f t="shared" si="1326"/>
        <v>0.2068905817174515</v>
      </c>
      <c r="AZ3395" s="16">
        <f t="shared" si="1327"/>
        <v>0.18081326490327676</v>
      </c>
      <c r="BA3395" s="27">
        <f t="shared" si="1328"/>
        <v>0.9521110074545871</v>
      </c>
      <c r="BB3395" s="30">
        <f t="shared" si="1329"/>
        <v>5.6793509700985116E-3</v>
      </c>
      <c r="BC3395" s="16">
        <f t="shared" si="1330"/>
        <v>4.388683907455046E-2</v>
      </c>
      <c r="BD3395" s="44"/>
      <c r="BE3395" s="44"/>
    </row>
    <row r="3396" spans="1:57" x14ac:dyDescent="0.25">
      <c r="A3396" s="8">
        <v>3240</v>
      </c>
      <c r="B3396" s="16" t="s">
        <v>525</v>
      </c>
      <c r="C3396" s="8" t="s">
        <v>528</v>
      </c>
      <c r="D3396" s="8" t="s">
        <v>528</v>
      </c>
      <c r="E3396" s="8" t="s">
        <v>527</v>
      </c>
      <c r="F3396" s="8" t="s">
        <v>519</v>
      </c>
      <c r="G3396" s="1"/>
      <c r="H3396" s="1"/>
      <c r="I3396" s="1"/>
      <c r="J3396" s="1"/>
      <c r="K3396" s="1"/>
      <c r="L3396" s="34">
        <v>203.01</v>
      </c>
      <c r="M3396" s="34">
        <v>1135.07</v>
      </c>
      <c r="N3396" s="36">
        <v>4.7300000000000004</v>
      </c>
      <c r="O3396" s="34">
        <v>1836.44</v>
      </c>
      <c r="P3396" s="34">
        <v>4486.45</v>
      </c>
      <c r="Q3396" s="34">
        <v>589.09</v>
      </c>
      <c r="R3396" s="34">
        <v>2546.2600000000002</v>
      </c>
      <c r="S3396" s="34">
        <v>452.87</v>
      </c>
      <c r="T3396" s="35">
        <v>38.65</v>
      </c>
      <c r="U3396" s="34">
        <v>393.26</v>
      </c>
      <c r="V3396" s="35">
        <v>45.84</v>
      </c>
      <c r="W3396" s="34">
        <v>249.23</v>
      </c>
      <c r="X3396" s="35">
        <v>42.77</v>
      </c>
      <c r="Y3396" s="34">
        <v>102.57</v>
      </c>
      <c r="Z3396" s="35">
        <v>11.49</v>
      </c>
      <c r="AA3396" s="35">
        <v>60.49</v>
      </c>
      <c r="AB3396" s="36">
        <v>7.81</v>
      </c>
      <c r="AC3396" s="2"/>
      <c r="AD3396" s="35">
        <v>12.72</v>
      </c>
      <c r="AE3396" s="36">
        <v>3.5</v>
      </c>
      <c r="AF3396" s="17">
        <f t="shared" si="1308"/>
        <v>10863.22</v>
      </c>
      <c r="AG3396" s="27">
        <f t="shared" si="1309"/>
        <v>20.623895012112754</v>
      </c>
      <c r="AH3396" s="28">
        <f t="shared" si="1310"/>
        <v>19.479806970642418</v>
      </c>
      <c r="AI3396" s="28">
        <f t="shared" si="1311"/>
        <v>1.3907268842486311</v>
      </c>
      <c r="AJ3396" s="27">
        <f t="shared" si="1312"/>
        <v>2.3612062924699941</v>
      </c>
      <c r="AK3396" s="27">
        <f t="shared" si="1313"/>
        <v>0.17885240557851056</v>
      </c>
      <c r="AL3396" s="27">
        <f t="shared" si="1314"/>
        <v>3.6342857142857143</v>
      </c>
      <c r="AM3396" s="27">
        <f t="shared" si="1315"/>
        <v>1.043545336377395</v>
      </c>
      <c r="AN3396" s="27">
        <f t="shared" si="1316"/>
        <v>0.26957556324704535</v>
      </c>
      <c r="AO3396" s="27">
        <f t="shared" si="1317"/>
        <v>0.85988291242467418</v>
      </c>
      <c r="AP3396" s="29">
        <f t="shared" si="1318"/>
        <v>26.538929155950431</v>
      </c>
      <c r="AQ3396" s="27">
        <f t="shared" si="1319"/>
        <v>0.92294619867190664</v>
      </c>
      <c r="AR3396" s="29">
        <f t="shared" si="1320"/>
        <v>18.764589188295584</v>
      </c>
      <c r="AS3396" s="29">
        <f t="shared" si="1321"/>
        <v>3.3560919160191767</v>
      </c>
      <c r="AT3396" s="29">
        <f t="shared" si="1322"/>
        <v>15.959905660377357</v>
      </c>
      <c r="AU3396" s="29">
        <f t="shared" si="1307"/>
        <v>2.1623459471506901</v>
      </c>
      <c r="AV3396" s="27">
        <f t="shared" si="1323"/>
        <v>4.6697858922850024</v>
      </c>
      <c r="AW3396" s="27">
        <f t="shared" si="1324"/>
        <v>5.2597970842807191</v>
      </c>
      <c r="AX3396" s="27">
        <f t="shared" si="1325"/>
        <v>2.696543942625738</v>
      </c>
      <c r="AY3396" s="16">
        <f t="shared" si="1326"/>
        <v>0.21028269135394281</v>
      </c>
      <c r="AZ3396" s="16">
        <f t="shared" si="1327"/>
        <v>0.1778569352697682</v>
      </c>
      <c r="BA3396" s="27">
        <f t="shared" si="1328"/>
        <v>0.9521136458619085</v>
      </c>
      <c r="BB3396" s="30">
        <f t="shared" si="1329"/>
        <v>5.0256573738846717E-3</v>
      </c>
      <c r="BC3396" s="16">
        <f t="shared" si="1330"/>
        <v>3.8730796794242982E-2</v>
      </c>
      <c r="BD3396" s="44"/>
      <c r="BE3396" s="44"/>
    </row>
    <row r="3397" spans="1:57" x14ac:dyDescent="0.25">
      <c r="A3397" s="8">
        <v>3241</v>
      </c>
      <c r="B3397" s="16" t="s">
        <v>525</v>
      </c>
      <c r="C3397" s="8" t="s">
        <v>528</v>
      </c>
      <c r="D3397" s="8" t="s">
        <v>528</v>
      </c>
      <c r="E3397" s="8" t="s">
        <v>527</v>
      </c>
      <c r="F3397" s="8" t="s">
        <v>519</v>
      </c>
      <c r="G3397" s="1"/>
      <c r="H3397" s="1"/>
      <c r="I3397" s="1"/>
      <c r="J3397" s="1"/>
      <c r="K3397" s="1"/>
      <c r="L3397" s="34">
        <v>229.92</v>
      </c>
      <c r="M3397" s="34">
        <v>1185.8900000000001</v>
      </c>
      <c r="N3397" s="36">
        <v>7.25</v>
      </c>
      <c r="O3397" s="34">
        <v>1861</v>
      </c>
      <c r="P3397" s="34">
        <v>4412.46</v>
      </c>
      <c r="Q3397" s="34">
        <v>591.73</v>
      </c>
      <c r="R3397" s="34">
        <v>2613.13</v>
      </c>
      <c r="S3397" s="34">
        <v>482.36</v>
      </c>
      <c r="T3397" s="35">
        <v>55.51</v>
      </c>
      <c r="U3397" s="34">
        <v>424.09</v>
      </c>
      <c r="V3397" s="35">
        <v>49.51</v>
      </c>
      <c r="W3397" s="34">
        <v>261.68</v>
      </c>
      <c r="X3397" s="35">
        <v>46.35</v>
      </c>
      <c r="Y3397" s="34">
        <v>109.61</v>
      </c>
      <c r="Z3397" s="35">
        <v>12.16</v>
      </c>
      <c r="AA3397" s="35">
        <v>59.51</v>
      </c>
      <c r="AB3397" s="36">
        <v>7.82</v>
      </c>
      <c r="AC3397" s="2"/>
      <c r="AD3397" s="35">
        <v>15.19</v>
      </c>
      <c r="AE3397" s="36">
        <v>4</v>
      </c>
      <c r="AF3397" s="17">
        <f t="shared" si="1308"/>
        <v>10986.920000000002</v>
      </c>
      <c r="AG3397" s="27">
        <f t="shared" si="1309"/>
        <v>21.243885543471407</v>
      </c>
      <c r="AH3397" s="28">
        <f t="shared" si="1310"/>
        <v>19.474047845331768</v>
      </c>
      <c r="AI3397" s="28">
        <f t="shared" si="1311"/>
        <v>1.3732613947730143</v>
      </c>
      <c r="AJ3397" s="27">
        <f t="shared" si="1312"/>
        <v>2.2464969175813856</v>
      </c>
      <c r="AK3397" s="27">
        <f t="shared" si="1313"/>
        <v>0.19387970216461894</v>
      </c>
      <c r="AL3397" s="27">
        <f t="shared" si="1314"/>
        <v>3.7974999999999999</v>
      </c>
      <c r="AM3397" s="27">
        <f t="shared" si="1315"/>
        <v>1.0172635594918384</v>
      </c>
      <c r="AN3397" s="27">
        <f t="shared" si="1316"/>
        <v>0.36125532269889638</v>
      </c>
      <c r="AO3397" s="27">
        <f t="shared" si="1317"/>
        <v>0.83684347986001584</v>
      </c>
      <c r="AP3397" s="29">
        <f t="shared" si="1318"/>
        <v>25.585544768069042</v>
      </c>
      <c r="AQ3397" s="27">
        <f t="shared" si="1319"/>
        <v>0.88979028301692331</v>
      </c>
      <c r="AR3397" s="29">
        <f t="shared" si="1320"/>
        <v>19.927575197445808</v>
      </c>
      <c r="AS3397" s="29">
        <f t="shared" si="1321"/>
        <v>3.8635523441438413</v>
      </c>
      <c r="AT3397" s="29">
        <f t="shared" si="1322"/>
        <v>15.136273864384464</v>
      </c>
      <c r="AU3397" s="29">
        <f t="shared" si="1307"/>
        <v>3.1016385548736443</v>
      </c>
      <c r="AV3397" s="27">
        <f t="shared" si="1323"/>
        <v>4.3882194817137874</v>
      </c>
      <c r="AW3397" s="27">
        <f t="shared" si="1324"/>
        <v>5.7655518391824696</v>
      </c>
      <c r="AX3397" s="27">
        <f t="shared" si="1325"/>
        <v>2.87787117830849</v>
      </c>
      <c r="AY3397" s="16">
        <f t="shared" si="1326"/>
        <v>0.25525121828264158</v>
      </c>
      <c r="AZ3397" s="16">
        <f t="shared" si="1327"/>
        <v>0.18459089291386191</v>
      </c>
      <c r="BA3397" s="27">
        <f t="shared" si="1328"/>
        <v>0.95024629286460616</v>
      </c>
      <c r="BB3397" s="30">
        <f t="shared" si="1329"/>
        <v>5.5461795914715558E-3</v>
      </c>
      <c r="BC3397" s="16">
        <f t="shared" si="1330"/>
        <v>4.1984983779096798E-2</v>
      </c>
      <c r="BD3397" s="44"/>
      <c r="BE3397" s="44"/>
    </row>
    <row r="3398" spans="1:57" x14ac:dyDescent="0.25">
      <c r="A3398" s="8">
        <v>3242</v>
      </c>
      <c r="B3398" s="16" t="s">
        <v>525</v>
      </c>
      <c r="C3398" s="8" t="s">
        <v>528</v>
      </c>
      <c r="D3398" s="8" t="s">
        <v>528</v>
      </c>
      <c r="E3398" s="8" t="s">
        <v>527</v>
      </c>
      <c r="F3398" s="8" t="s">
        <v>519</v>
      </c>
      <c r="G3398" s="1"/>
      <c r="H3398" s="1"/>
      <c r="I3398" s="1"/>
      <c r="J3398" s="1"/>
      <c r="K3398" s="1"/>
      <c r="L3398" s="34">
        <v>211.49</v>
      </c>
      <c r="M3398" s="34">
        <v>1510.56</v>
      </c>
      <c r="N3398" s="36">
        <v>4.96</v>
      </c>
      <c r="O3398" s="34">
        <v>2304.1799999999998</v>
      </c>
      <c r="P3398" s="34">
        <v>5286.06</v>
      </c>
      <c r="Q3398" s="34">
        <v>722.68</v>
      </c>
      <c r="R3398" s="34">
        <v>3243.57</v>
      </c>
      <c r="S3398" s="34">
        <v>601.13</v>
      </c>
      <c r="T3398" s="35">
        <v>60.75</v>
      </c>
      <c r="U3398" s="34">
        <v>537.20000000000005</v>
      </c>
      <c r="V3398" s="35">
        <v>63.08</v>
      </c>
      <c r="W3398" s="34">
        <v>340.49</v>
      </c>
      <c r="X3398" s="35">
        <v>58.73</v>
      </c>
      <c r="Y3398" s="34">
        <v>141.72999999999999</v>
      </c>
      <c r="Z3398" s="35">
        <v>15.46</v>
      </c>
      <c r="AA3398" s="35">
        <v>77.150000000000006</v>
      </c>
      <c r="AB3398" s="36">
        <v>9.8000000000000007</v>
      </c>
      <c r="AC3398" s="2"/>
      <c r="AD3398" s="35">
        <v>25.57</v>
      </c>
      <c r="AE3398" s="36">
        <v>5.99</v>
      </c>
      <c r="AF3398" s="17">
        <f t="shared" si="1308"/>
        <v>13462.009999999997</v>
      </c>
      <c r="AG3398" s="27">
        <f t="shared" si="1309"/>
        <v>20.288876674569511</v>
      </c>
      <c r="AH3398" s="28">
        <f t="shared" si="1310"/>
        <v>17.995402274546208</v>
      </c>
      <c r="AI3398" s="28">
        <f t="shared" si="1311"/>
        <v>1.3698120483981491</v>
      </c>
      <c r="AJ3398" s="27">
        <f t="shared" si="1312"/>
        <v>2.2319206001692593</v>
      </c>
      <c r="AK3398" s="27">
        <f t="shared" si="1313"/>
        <v>0.14000767927126365</v>
      </c>
      <c r="AL3398" s="27">
        <f t="shared" si="1314"/>
        <v>4.2687813021702841</v>
      </c>
      <c r="AM3398" s="27">
        <f t="shared" si="1315"/>
        <v>0.99103400296493704</v>
      </c>
      <c r="AN3398" s="27">
        <f t="shared" si="1316"/>
        <v>0.31466741008191296</v>
      </c>
      <c r="AO3398" s="27">
        <f t="shared" si="1317"/>
        <v>0.83464248505223015</v>
      </c>
      <c r="AP3398" s="29">
        <f t="shared" si="1318"/>
        <v>25.720415460582327</v>
      </c>
      <c r="AQ3398" s="27">
        <f t="shared" si="1319"/>
        <v>0.89448069053999679</v>
      </c>
      <c r="AR3398" s="29">
        <f t="shared" si="1320"/>
        <v>19.579520414776407</v>
      </c>
      <c r="AS3398" s="29">
        <f t="shared" si="1321"/>
        <v>2.7412832145171744</v>
      </c>
      <c r="AT3398" s="29">
        <f t="shared" si="1322"/>
        <v>8.271020727414939</v>
      </c>
      <c r="AU3398" s="29">
        <f t="shared" si="1307"/>
        <v>2.7086127523833685</v>
      </c>
      <c r="AV3398" s="27">
        <f t="shared" si="1323"/>
        <v>4.2892405063291132</v>
      </c>
      <c r="AW3398" s="27">
        <f t="shared" si="1324"/>
        <v>5.6334296238157737</v>
      </c>
      <c r="AX3398" s="27">
        <f t="shared" si="1325"/>
        <v>2.8884123948174025</v>
      </c>
      <c r="AY3398" s="16">
        <f t="shared" si="1326"/>
        <v>0.33143227478937132</v>
      </c>
      <c r="AZ3398" s="16">
        <f t="shared" si="1327"/>
        <v>0.18532974469488864</v>
      </c>
      <c r="BA3398" s="27">
        <f t="shared" si="1328"/>
        <v>0.94752343817899431</v>
      </c>
      <c r="BB3398" s="30">
        <f t="shared" si="1329"/>
        <v>4.1100277652773611E-3</v>
      </c>
      <c r="BC3398" s="16">
        <f t="shared" si="1330"/>
        <v>3.0318904338742611E-2</v>
      </c>
      <c r="BD3398" s="44"/>
      <c r="BE3398" s="44"/>
    </row>
    <row r="3399" spans="1:57" x14ac:dyDescent="0.25">
      <c r="A3399" s="8">
        <v>3243</v>
      </c>
      <c r="B3399" s="16" t="s">
        <v>525</v>
      </c>
      <c r="C3399" s="8" t="s">
        <v>528</v>
      </c>
      <c r="D3399" s="8" t="s">
        <v>528</v>
      </c>
      <c r="E3399" s="8" t="s">
        <v>527</v>
      </c>
      <c r="F3399" s="8" t="s">
        <v>519</v>
      </c>
      <c r="G3399" s="1"/>
      <c r="H3399" s="1"/>
      <c r="I3399" s="1"/>
      <c r="J3399" s="1"/>
      <c r="K3399" s="1"/>
      <c r="L3399" s="34">
        <v>224.13</v>
      </c>
      <c r="M3399" s="34">
        <v>1240.29</v>
      </c>
      <c r="N3399" s="36">
        <v>5.91</v>
      </c>
      <c r="O3399" s="34">
        <v>1895.49</v>
      </c>
      <c r="P3399" s="34">
        <v>4375.6000000000004</v>
      </c>
      <c r="Q3399" s="34">
        <v>597.94000000000005</v>
      </c>
      <c r="R3399" s="34">
        <v>2698.86</v>
      </c>
      <c r="S3399" s="34">
        <v>496.7</v>
      </c>
      <c r="T3399" s="35">
        <v>53.24</v>
      </c>
      <c r="U3399" s="34">
        <v>442.55</v>
      </c>
      <c r="V3399" s="35">
        <v>50.72</v>
      </c>
      <c r="W3399" s="34">
        <v>273.08</v>
      </c>
      <c r="X3399" s="35">
        <v>48.55</v>
      </c>
      <c r="Y3399" s="34">
        <v>115.08</v>
      </c>
      <c r="Z3399" s="35">
        <v>12.42</v>
      </c>
      <c r="AA3399" s="35">
        <v>61.16</v>
      </c>
      <c r="AB3399" s="36">
        <v>7.9</v>
      </c>
      <c r="AC3399" s="2"/>
      <c r="AD3399" s="35">
        <v>14.68</v>
      </c>
      <c r="AE3399" s="36">
        <v>3.74</v>
      </c>
      <c r="AF3399" s="17">
        <f t="shared" si="1308"/>
        <v>11129.289999999999</v>
      </c>
      <c r="AG3399" s="27">
        <f t="shared" si="1309"/>
        <v>21.053851280310621</v>
      </c>
      <c r="AH3399" s="28">
        <f t="shared" si="1310"/>
        <v>18.790378938136755</v>
      </c>
      <c r="AI3399" s="28">
        <f t="shared" si="1311"/>
        <v>1.3542816530974118</v>
      </c>
      <c r="AJ3399" s="27">
        <f t="shared" si="1312"/>
        <v>2.2220717494960414</v>
      </c>
      <c r="AK3399" s="27">
        <f t="shared" si="1313"/>
        <v>0.18070773770650411</v>
      </c>
      <c r="AL3399" s="27">
        <f t="shared" si="1314"/>
        <v>3.9251336898395719</v>
      </c>
      <c r="AM3399" s="27">
        <f t="shared" si="1315"/>
        <v>0.99434191747932987</v>
      </c>
      <c r="AN3399" s="27">
        <f t="shared" si="1316"/>
        <v>0.33424697139389231</v>
      </c>
      <c r="AO3399" s="27">
        <f t="shared" si="1317"/>
        <v>0.83648909957374473</v>
      </c>
      <c r="AP3399" s="29">
        <f t="shared" si="1318"/>
        <v>25.546652935118434</v>
      </c>
      <c r="AQ3399" s="27">
        <f t="shared" si="1319"/>
        <v>0.88843773901749457</v>
      </c>
      <c r="AR3399" s="29">
        <f t="shared" si="1320"/>
        <v>20.279431000654021</v>
      </c>
      <c r="AS3399" s="29">
        <f t="shared" si="1321"/>
        <v>3.6646500981033356</v>
      </c>
      <c r="AT3399" s="29">
        <f t="shared" si="1322"/>
        <v>15.267711171662125</v>
      </c>
      <c r="AU3399" s="29">
        <f t="shared" si="1307"/>
        <v>2.9446770240798616</v>
      </c>
      <c r="AV3399" s="27">
        <f t="shared" si="1323"/>
        <v>4.2831092531917294</v>
      </c>
      <c r="AW3399" s="27">
        <f t="shared" si="1324"/>
        <v>5.8542015177259756</v>
      </c>
      <c r="AX3399" s="27">
        <f t="shared" si="1325"/>
        <v>2.9222218677386249</v>
      </c>
      <c r="AY3399" s="16">
        <f t="shared" si="1326"/>
        <v>0.24002616088947026</v>
      </c>
      <c r="AZ3399" s="16">
        <f t="shared" si="1327"/>
        <v>0.1840406690232172</v>
      </c>
      <c r="BA3399" s="27">
        <f t="shared" si="1328"/>
        <v>0.94888173459403091</v>
      </c>
      <c r="BB3399" s="30">
        <f t="shared" si="1329"/>
        <v>5.2347726894650531E-3</v>
      </c>
      <c r="BC3399" s="16">
        <f t="shared" si="1330"/>
        <v>3.9132572165408483E-2</v>
      </c>
      <c r="BD3399" s="44"/>
      <c r="BE3399" s="44"/>
    </row>
    <row r="3400" spans="1:57" x14ac:dyDescent="0.25">
      <c r="A3400" s="8">
        <v>3244</v>
      </c>
      <c r="B3400" s="16" t="s">
        <v>525</v>
      </c>
      <c r="C3400" s="8" t="s">
        <v>528</v>
      </c>
      <c r="D3400" s="8" t="s">
        <v>528</v>
      </c>
      <c r="E3400" s="8" t="s">
        <v>527</v>
      </c>
      <c r="F3400" s="8" t="s">
        <v>519</v>
      </c>
      <c r="G3400" s="1"/>
      <c r="H3400" s="1"/>
      <c r="I3400" s="1"/>
      <c r="J3400" s="1"/>
      <c r="K3400" s="1"/>
      <c r="L3400" s="34">
        <v>215.99</v>
      </c>
      <c r="M3400" s="34">
        <v>2610.0500000000002</v>
      </c>
      <c r="N3400" s="36">
        <v>5.61</v>
      </c>
      <c r="O3400" s="34">
        <v>3888.82</v>
      </c>
      <c r="P3400" s="34">
        <v>8800.73</v>
      </c>
      <c r="Q3400" s="34">
        <v>1223.69</v>
      </c>
      <c r="R3400" s="34">
        <v>5513.26</v>
      </c>
      <c r="S3400" s="34">
        <v>1056.78</v>
      </c>
      <c r="T3400" s="34">
        <v>111.57</v>
      </c>
      <c r="U3400" s="34">
        <v>938.65</v>
      </c>
      <c r="V3400" s="34">
        <v>112.8</v>
      </c>
      <c r="W3400" s="34">
        <v>591.41999999999996</v>
      </c>
      <c r="X3400" s="34">
        <v>103.94</v>
      </c>
      <c r="Y3400" s="34">
        <v>250.03</v>
      </c>
      <c r="Z3400" s="35">
        <v>27.81</v>
      </c>
      <c r="AA3400" s="34">
        <v>135.69</v>
      </c>
      <c r="AB3400" s="35">
        <v>18.010000000000002</v>
      </c>
      <c r="AC3400" s="2"/>
      <c r="AD3400" s="35">
        <v>47.07</v>
      </c>
      <c r="AE3400" s="35">
        <v>10.73</v>
      </c>
      <c r="AF3400" s="17">
        <f t="shared" si="1308"/>
        <v>22773.199999999993</v>
      </c>
      <c r="AG3400" s="27">
        <f t="shared" si="1309"/>
        <v>19.469174119588178</v>
      </c>
      <c r="AH3400" s="28">
        <f t="shared" si="1310"/>
        <v>17.034769302496802</v>
      </c>
      <c r="AI3400" s="28">
        <f t="shared" si="1311"/>
        <v>1.3601199844529792</v>
      </c>
      <c r="AJ3400" s="27">
        <f t="shared" si="1312"/>
        <v>2.1427129606272315</v>
      </c>
      <c r="AK3400" s="27">
        <f t="shared" si="1313"/>
        <v>8.2753203961609928E-2</v>
      </c>
      <c r="AL3400" s="27">
        <f t="shared" si="1314"/>
        <v>4.3867660764212486</v>
      </c>
      <c r="AM3400" s="27">
        <f t="shared" si="1315"/>
        <v>0.97602683335239548</v>
      </c>
      <c r="AN3400" s="27">
        <f t="shared" si="1316"/>
        <v>0.32973191483412362</v>
      </c>
      <c r="AO3400" s="27">
        <f t="shared" si="1317"/>
        <v>0.81943290264257329</v>
      </c>
      <c r="AP3400" s="29">
        <f t="shared" si="1318"/>
        <v>25.111121801039062</v>
      </c>
      <c r="AQ3400" s="27">
        <f t="shared" si="1319"/>
        <v>0.87329124225269605</v>
      </c>
      <c r="AR3400" s="29">
        <f t="shared" si="1320"/>
        <v>19.235389490750979</v>
      </c>
      <c r="AS3400" s="29">
        <f t="shared" si="1321"/>
        <v>1.5917901098091238</v>
      </c>
      <c r="AT3400" s="29">
        <f t="shared" si="1322"/>
        <v>4.5886976842999792</v>
      </c>
      <c r="AU3400" s="29">
        <f t="shared" si="1307"/>
        <v>2.7068265804570775</v>
      </c>
      <c r="AV3400" s="27">
        <f t="shared" si="1323"/>
        <v>4.1429925957492149</v>
      </c>
      <c r="AW3400" s="27">
        <f t="shared" si="1324"/>
        <v>5.59665636014104</v>
      </c>
      <c r="AX3400" s="27">
        <f t="shared" si="1325"/>
        <v>2.8525872280610933</v>
      </c>
      <c r="AY3400" s="16">
        <f t="shared" si="1326"/>
        <v>0.34689365465399075</v>
      </c>
      <c r="AZ3400" s="16">
        <f t="shared" si="1327"/>
        <v>0.19167969586052533</v>
      </c>
      <c r="BA3400" s="27">
        <f t="shared" si="1328"/>
        <v>0.94556320587357101</v>
      </c>
      <c r="BB3400" s="30">
        <f t="shared" si="1329"/>
        <v>2.4694677796865162E-3</v>
      </c>
      <c r="BC3400" s="16">
        <f t="shared" si="1330"/>
        <v>1.7920348995824495E-2</v>
      </c>
      <c r="BD3400" s="44"/>
      <c r="BE3400" s="44"/>
    </row>
    <row r="3401" spans="1:57" x14ac:dyDescent="0.25">
      <c r="A3401" s="8">
        <v>3245</v>
      </c>
      <c r="B3401" s="16" t="s">
        <v>525</v>
      </c>
      <c r="C3401" s="8" t="s">
        <v>528</v>
      </c>
      <c r="D3401" s="8" t="s">
        <v>528</v>
      </c>
      <c r="E3401" s="8" t="s">
        <v>527</v>
      </c>
      <c r="F3401" s="8" t="s">
        <v>519</v>
      </c>
      <c r="G3401" s="1"/>
      <c r="H3401" s="1"/>
      <c r="I3401" s="1"/>
      <c r="J3401" s="1"/>
      <c r="K3401" s="1"/>
      <c r="L3401" s="34">
        <v>206.73</v>
      </c>
      <c r="M3401" s="34">
        <v>1247.04</v>
      </c>
      <c r="N3401" s="36">
        <v>4.6900000000000004</v>
      </c>
      <c r="O3401" s="34">
        <v>1910.01</v>
      </c>
      <c r="P3401" s="34">
        <v>4374.96</v>
      </c>
      <c r="Q3401" s="34">
        <v>598.02</v>
      </c>
      <c r="R3401" s="34">
        <v>2651.83</v>
      </c>
      <c r="S3401" s="34">
        <v>486.45</v>
      </c>
      <c r="T3401" s="35">
        <v>46.78</v>
      </c>
      <c r="U3401" s="34">
        <v>434.38</v>
      </c>
      <c r="V3401" s="35">
        <v>51.75</v>
      </c>
      <c r="W3401" s="34">
        <v>271.27</v>
      </c>
      <c r="X3401" s="35">
        <v>48.43</v>
      </c>
      <c r="Y3401" s="34">
        <v>113.33</v>
      </c>
      <c r="Z3401" s="35">
        <v>12.56</v>
      </c>
      <c r="AA3401" s="35">
        <v>61.4</v>
      </c>
      <c r="AB3401" s="36">
        <v>8.27</v>
      </c>
      <c r="AC3401" s="2"/>
      <c r="AD3401" s="35">
        <v>15.11</v>
      </c>
      <c r="AE3401" s="36">
        <v>3.88</v>
      </c>
      <c r="AF3401" s="17">
        <f t="shared" si="1308"/>
        <v>11069.44</v>
      </c>
      <c r="AG3401" s="27">
        <f t="shared" si="1309"/>
        <v>21.132204263390101</v>
      </c>
      <c r="AH3401" s="28">
        <f t="shared" si="1310"/>
        <v>18.714193558671777</v>
      </c>
      <c r="AI3401" s="28">
        <f t="shared" si="1311"/>
        <v>1.3888579069137688</v>
      </c>
      <c r="AJ3401" s="27">
        <f t="shared" si="1312"/>
        <v>2.2862734536313858</v>
      </c>
      <c r="AK3401" s="27">
        <f t="shared" si="1313"/>
        <v>0.16577655889145496</v>
      </c>
      <c r="AL3401" s="27">
        <f t="shared" si="1314"/>
        <v>3.8943298969072164</v>
      </c>
      <c r="AM3401" s="27">
        <f t="shared" si="1315"/>
        <v>0.9903440539374645</v>
      </c>
      <c r="AN3401" s="27">
        <f t="shared" si="1316"/>
        <v>0.29954625180541378</v>
      </c>
      <c r="AO3401" s="27">
        <f t="shared" si="1317"/>
        <v>0.84415903181939256</v>
      </c>
      <c r="AP3401" s="29">
        <f t="shared" si="1318"/>
        <v>25.749328928350195</v>
      </c>
      <c r="AQ3401" s="27">
        <f t="shared" si="1319"/>
        <v>0.89548621623434432</v>
      </c>
      <c r="AR3401" s="29">
        <f t="shared" si="1320"/>
        <v>20.310097719869706</v>
      </c>
      <c r="AS3401" s="29">
        <f t="shared" si="1321"/>
        <v>3.3669381107491856</v>
      </c>
      <c r="AT3401" s="29">
        <f t="shared" si="1322"/>
        <v>13.681667769688948</v>
      </c>
      <c r="AU3401" s="29">
        <f t="shared" ref="AU3401:AU3464" si="1331">IFERROR(($T3401/0.0563)/($AB3401/0.0246),"")</f>
        <v>2.4716184028814374</v>
      </c>
      <c r="AV3401" s="27">
        <f t="shared" si="1323"/>
        <v>4.3970947097011832</v>
      </c>
      <c r="AW3401" s="27">
        <f t="shared" si="1324"/>
        <v>5.7236655590656875</v>
      </c>
      <c r="AX3401" s="27">
        <f t="shared" si="1325"/>
        <v>2.8915064484521071</v>
      </c>
      <c r="AY3401" s="16">
        <f t="shared" si="1326"/>
        <v>0.24609120521172639</v>
      </c>
      <c r="AZ3401" s="16">
        <f t="shared" si="1327"/>
        <v>0.18343936074333572</v>
      </c>
      <c r="BA3401" s="27">
        <f t="shared" si="1328"/>
        <v>0.94877699323543019</v>
      </c>
      <c r="BB3401" s="30">
        <f t="shared" si="1329"/>
        <v>4.914009804810133E-3</v>
      </c>
      <c r="BC3401" s="16">
        <f t="shared" si="1330"/>
        <v>3.5899199649597834E-2</v>
      </c>
      <c r="BD3401" s="44"/>
      <c r="BE3401" s="44"/>
    </row>
    <row r="3402" spans="1:57" x14ac:dyDescent="0.25">
      <c r="A3402" s="8">
        <v>3246</v>
      </c>
      <c r="B3402" s="16" t="s">
        <v>525</v>
      </c>
      <c r="C3402" s="8" t="s">
        <v>528</v>
      </c>
      <c r="D3402" s="8" t="s">
        <v>528</v>
      </c>
      <c r="E3402" s="8" t="s">
        <v>527</v>
      </c>
      <c r="F3402" s="8" t="s">
        <v>519</v>
      </c>
      <c r="G3402" s="1"/>
      <c r="H3402" s="1"/>
      <c r="I3402" s="1"/>
      <c r="J3402" s="1"/>
      <c r="K3402" s="1"/>
      <c r="L3402" s="34">
        <v>202.83</v>
      </c>
      <c r="M3402" s="34">
        <v>1457.57</v>
      </c>
      <c r="N3402" s="36">
        <v>4.76</v>
      </c>
      <c r="O3402" s="34">
        <v>2240.56</v>
      </c>
      <c r="P3402" s="34">
        <v>5138.8500000000004</v>
      </c>
      <c r="Q3402" s="34">
        <v>695.57</v>
      </c>
      <c r="R3402" s="34">
        <v>3130.8</v>
      </c>
      <c r="S3402" s="34">
        <v>571.6</v>
      </c>
      <c r="T3402" s="35">
        <v>52.79</v>
      </c>
      <c r="U3402" s="34">
        <v>512.71</v>
      </c>
      <c r="V3402" s="35">
        <v>61.06</v>
      </c>
      <c r="W3402" s="34">
        <v>322.95999999999998</v>
      </c>
      <c r="X3402" s="35">
        <v>57.56</v>
      </c>
      <c r="Y3402" s="34">
        <v>135.49</v>
      </c>
      <c r="Z3402" s="35">
        <v>14.71</v>
      </c>
      <c r="AA3402" s="35">
        <v>73.7</v>
      </c>
      <c r="AB3402" s="36">
        <v>9.69</v>
      </c>
      <c r="AC3402" s="2"/>
      <c r="AD3402" s="35">
        <v>19.88</v>
      </c>
      <c r="AE3402" s="36">
        <v>4.97</v>
      </c>
      <c r="AF3402" s="17">
        <f t="shared" si="1308"/>
        <v>13018.05</v>
      </c>
      <c r="AG3402" s="27">
        <f t="shared" si="1309"/>
        <v>20.652214187978402</v>
      </c>
      <c r="AH3402" s="28">
        <f t="shared" si="1310"/>
        <v>18.313183821364774</v>
      </c>
      <c r="AI3402" s="28">
        <f t="shared" si="1311"/>
        <v>1.3799682910880275</v>
      </c>
      <c r="AJ3402" s="27">
        <f t="shared" si="1312"/>
        <v>2.2824175532150481</v>
      </c>
      <c r="AK3402" s="27">
        <f t="shared" si="1313"/>
        <v>0.13915626693743699</v>
      </c>
      <c r="AL3402" s="27">
        <f t="shared" si="1314"/>
        <v>4</v>
      </c>
      <c r="AM3402" s="27">
        <f t="shared" si="1315"/>
        <v>0.99587519953085768</v>
      </c>
      <c r="AN3402" s="27">
        <f t="shared" si="1316"/>
        <v>0.2870300353276527</v>
      </c>
      <c r="AO3402" s="27">
        <f t="shared" si="1317"/>
        <v>0.82975496287077943</v>
      </c>
      <c r="AP3402" s="29">
        <f t="shared" si="1318"/>
        <v>25.322619874913133</v>
      </c>
      <c r="AQ3402" s="27">
        <f t="shared" si="1319"/>
        <v>0.88064652558615086</v>
      </c>
      <c r="AR3402" s="29">
        <f t="shared" si="1320"/>
        <v>19.777069199457259</v>
      </c>
      <c r="AS3402" s="29">
        <f t="shared" si="1321"/>
        <v>2.7521031207598372</v>
      </c>
      <c r="AT3402" s="29">
        <f t="shared" si="1322"/>
        <v>10.202716297786722</v>
      </c>
      <c r="AU3402" s="29">
        <f t="shared" si="1331"/>
        <v>2.3804255178747202</v>
      </c>
      <c r="AV3402" s="27">
        <f t="shared" si="1323"/>
        <v>4.3700337422714588</v>
      </c>
      <c r="AW3402" s="27">
        <f t="shared" si="1324"/>
        <v>5.6282982074551855</v>
      </c>
      <c r="AX3402" s="27">
        <f t="shared" si="1325"/>
        <v>2.8679529183351531</v>
      </c>
      <c r="AY3402" s="16">
        <f t="shared" si="1326"/>
        <v>0.269742198100407</v>
      </c>
      <c r="AZ3402" s="16">
        <f t="shared" si="1327"/>
        <v>0.18257314424428261</v>
      </c>
      <c r="BA3402" s="27">
        <f t="shared" si="1328"/>
        <v>0.94813585752090379</v>
      </c>
      <c r="BB3402" s="30">
        <f t="shared" si="1329"/>
        <v>4.08371155549094E-3</v>
      </c>
      <c r="BC3402" s="16">
        <f t="shared" si="1330"/>
        <v>3.0134529529900152E-2</v>
      </c>
      <c r="BD3402" s="44"/>
      <c r="BE3402" s="44"/>
    </row>
    <row r="3403" spans="1:57" x14ac:dyDescent="0.25">
      <c r="A3403" s="8">
        <v>3247</v>
      </c>
      <c r="B3403" s="16" t="s">
        <v>525</v>
      </c>
      <c r="C3403" s="8" t="s">
        <v>528</v>
      </c>
      <c r="D3403" s="8" t="s">
        <v>528</v>
      </c>
      <c r="E3403" s="8" t="s">
        <v>527</v>
      </c>
      <c r="F3403" s="8" t="s">
        <v>519</v>
      </c>
      <c r="G3403" s="37"/>
      <c r="H3403" s="38"/>
      <c r="I3403" s="37"/>
      <c r="J3403" s="39"/>
      <c r="K3403" s="39"/>
      <c r="L3403" s="34">
        <v>194.62</v>
      </c>
      <c r="M3403" s="34">
        <v>1219.8699999999999</v>
      </c>
      <c r="N3403" s="36">
        <v>4.66</v>
      </c>
      <c r="O3403" s="34">
        <v>1878.32</v>
      </c>
      <c r="P3403" s="34">
        <v>4168.7700000000004</v>
      </c>
      <c r="Q3403" s="34">
        <v>573.07000000000005</v>
      </c>
      <c r="R3403" s="34">
        <v>2615.23</v>
      </c>
      <c r="S3403" s="34">
        <v>480.86</v>
      </c>
      <c r="T3403" s="35">
        <v>46.66</v>
      </c>
      <c r="U3403" s="34">
        <v>425.04</v>
      </c>
      <c r="V3403" s="35">
        <v>49.88</v>
      </c>
      <c r="W3403" s="34">
        <v>265</v>
      </c>
      <c r="X3403" s="35">
        <v>47.09</v>
      </c>
      <c r="Y3403" s="34">
        <v>113.52</v>
      </c>
      <c r="Z3403" s="35">
        <v>12.28</v>
      </c>
      <c r="AA3403" s="35">
        <v>61.19</v>
      </c>
      <c r="AB3403" s="36">
        <v>7.75</v>
      </c>
      <c r="AC3403" s="1"/>
      <c r="AD3403" s="35">
        <v>14.42</v>
      </c>
      <c r="AE3403" s="36">
        <v>3.5</v>
      </c>
      <c r="AF3403" s="17">
        <f t="shared" si="1308"/>
        <v>10744.660000000002</v>
      </c>
      <c r="AG3403" s="27">
        <f t="shared" si="1309"/>
        <v>20.852909558179096</v>
      </c>
      <c r="AH3403" s="28">
        <f t="shared" si="1310"/>
        <v>17.893400519922039</v>
      </c>
      <c r="AI3403" s="28">
        <f t="shared" si="1311"/>
        <v>1.3849291212069335</v>
      </c>
      <c r="AJ3403" s="27">
        <f t="shared" si="1312"/>
        <v>2.274477636850011</v>
      </c>
      <c r="AK3403" s="27">
        <f t="shared" si="1313"/>
        <v>0.15954159049734809</v>
      </c>
      <c r="AL3403" s="27">
        <f t="shared" si="1314"/>
        <v>4.12</v>
      </c>
      <c r="AM3403" s="27">
        <f t="shared" si="1315"/>
        <v>0.972091158441313</v>
      </c>
      <c r="AN3403" s="27">
        <f t="shared" si="1316"/>
        <v>0.30379330140943922</v>
      </c>
      <c r="AO3403" s="27">
        <f t="shared" si="1317"/>
        <v>0.84810085501924048</v>
      </c>
      <c r="AP3403" s="29">
        <f t="shared" si="1318"/>
        <v>25.90507538755574</v>
      </c>
      <c r="AQ3403" s="27">
        <f t="shared" si="1319"/>
        <v>0.90090262175830793</v>
      </c>
      <c r="AR3403" s="29">
        <f t="shared" si="1320"/>
        <v>19.935773819251512</v>
      </c>
      <c r="AS3403" s="29">
        <f t="shared" si="1321"/>
        <v>3.180585062918778</v>
      </c>
      <c r="AT3403" s="29">
        <f t="shared" si="1322"/>
        <v>13.496532593619973</v>
      </c>
      <c r="AU3403" s="29">
        <f t="shared" si="1331"/>
        <v>2.6306904257147763</v>
      </c>
      <c r="AV3403" s="27">
        <f t="shared" si="1323"/>
        <v>4.4191605495953317</v>
      </c>
      <c r="AW3403" s="27">
        <f t="shared" si="1324"/>
        <v>5.6198166843368673</v>
      </c>
      <c r="AX3403" s="27">
        <f t="shared" si="1325"/>
        <v>2.8343676965123961</v>
      </c>
      <c r="AY3403" s="16">
        <f t="shared" si="1326"/>
        <v>0.23565942147409707</v>
      </c>
      <c r="AZ3403" s="16">
        <f t="shared" si="1327"/>
        <v>0.18386910520298405</v>
      </c>
      <c r="BA3403" s="27">
        <f t="shared" si="1328"/>
        <v>0.94818728559116805</v>
      </c>
      <c r="BB3403" s="30">
        <f t="shared" si="1329"/>
        <v>4.6908956514275079E-3</v>
      </c>
      <c r="BC3403" s="16">
        <f t="shared" si="1330"/>
        <v>3.4549006493908484E-2</v>
      </c>
      <c r="BD3403" s="44"/>
      <c r="BE3403" s="44"/>
    </row>
    <row r="3404" spans="1:57" x14ac:dyDescent="0.25">
      <c r="A3404" s="8">
        <v>3248</v>
      </c>
      <c r="B3404" s="16" t="s">
        <v>525</v>
      </c>
      <c r="C3404" s="8" t="s">
        <v>528</v>
      </c>
      <c r="D3404" s="8" t="s">
        <v>528</v>
      </c>
      <c r="E3404" s="8" t="s">
        <v>527</v>
      </c>
      <c r="F3404" s="8" t="s">
        <v>519</v>
      </c>
      <c r="G3404" s="37"/>
      <c r="H3404" s="38"/>
      <c r="I3404" s="37"/>
      <c r="J3404" s="39"/>
      <c r="K3404" s="39"/>
      <c r="L3404" s="34">
        <v>228.89</v>
      </c>
      <c r="M3404" s="34">
        <v>1568.04</v>
      </c>
      <c r="N3404" s="36">
        <v>6.59</v>
      </c>
      <c r="O3404" s="34">
        <v>2401.6799999999998</v>
      </c>
      <c r="P3404" s="34">
        <v>5522.11</v>
      </c>
      <c r="Q3404" s="34">
        <v>756.34</v>
      </c>
      <c r="R3404" s="34">
        <v>3406.8</v>
      </c>
      <c r="S3404" s="34">
        <v>642.86</v>
      </c>
      <c r="T3404" s="35">
        <v>68.7</v>
      </c>
      <c r="U3404" s="34">
        <v>567.20000000000005</v>
      </c>
      <c r="V3404" s="35">
        <v>66.540000000000006</v>
      </c>
      <c r="W3404" s="34">
        <v>350.37</v>
      </c>
      <c r="X3404" s="35">
        <v>61.79</v>
      </c>
      <c r="Y3404" s="34">
        <v>148.03</v>
      </c>
      <c r="Z3404" s="35">
        <v>15.97</v>
      </c>
      <c r="AA3404" s="35">
        <v>81.03</v>
      </c>
      <c r="AB3404" s="35">
        <v>10.3</v>
      </c>
      <c r="AC3404" s="1"/>
      <c r="AD3404" s="35">
        <v>18.97</v>
      </c>
      <c r="AE3404" s="36">
        <v>4.84</v>
      </c>
      <c r="AF3404" s="17">
        <f t="shared" si="1308"/>
        <v>14099.720000000005</v>
      </c>
      <c r="AG3404" s="27">
        <f t="shared" si="1309"/>
        <v>20.134777399212982</v>
      </c>
      <c r="AH3404" s="28">
        <f t="shared" si="1310"/>
        <v>17.898828883186074</v>
      </c>
      <c r="AI3404" s="28">
        <f t="shared" si="1311"/>
        <v>1.3593658550360188</v>
      </c>
      <c r="AJ3404" s="27">
        <f t="shared" si="1312"/>
        <v>2.1753516819812728</v>
      </c>
      <c r="AK3404" s="27">
        <f t="shared" si="1313"/>
        <v>0.14597204152955282</v>
      </c>
      <c r="AL3404" s="27">
        <f t="shared" si="1314"/>
        <v>3.9194214876033056</v>
      </c>
      <c r="AM3404" s="27">
        <f t="shared" si="1315"/>
        <v>0.9912350145756631</v>
      </c>
      <c r="AN3404" s="27">
        <f t="shared" si="1316"/>
        <v>0.33487915145874403</v>
      </c>
      <c r="AO3404" s="27">
        <f t="shared" si="1317"/>
        <v>0.82895588703071843</v>
      </c>
      <c r="AP3404" s="29">
        <f t="shared" si="1318"/>
        <v>25.376921832011654</v>
      </c>
      <c r="AQ3404" s="27">
        <f t="shared" si="1319"/>
        <v>0.88253498855276191</v>
      </c>
      <c r="AR3404" s="29">
        <f t="shared" si="1320"/>
        <v>19.351351351351351</v>
      </c>
      <c r="AS3404" s="29">
        <f t="shared" si="1321"/>
        <v>2.8247562631124272</v>
      </c>
      <c r="AT3404" s="29">
        <f t="shared" si="1322"/>
        <v>12.065893516078019</v>
      </c>
      <c r="AU3404" s="29">
        <f t="shared" si="1331"/>
        <v>2.9143803135077335</v>
      </c>
      <c r="AV3404" s="27">
        <f t="shared" si="1323"/>
        <v>4.234273624823695</v>
      </c>
      <c r="AW3404" s="27">
        <f t="shared" si="1324"/>
        <v>5.6632167377675744</v>
      </c>
      <c r="AX3404" s="27">
        <f t="shared" si="1325"/>
        <v>2.8299049132660894</v>
      </c>
      <c r="AY3404" s="16">
        <f t="shared" si="1326"/>
        <v>0.23411082315191903</v>
      </c>
      <c r="AZ3404" s="16">
        <f t="shared" si="1327"/>
        <v>0.1886990724433486</v>
      </c>
      <c r="BA3404" s="27">
        <f t="shared" si="1328"/>
        <v>0.94794010093817449</v>
      </c>
      <c r="BB3404" s="30">
        <f t="shared" si="1329"/>
        <v>4.2350483616944608E-3</v>
      </c>
      <c r="BC3404" s="16">
        <f t="shared" si="1330"/>
        <v>3.1610497269158336E-2</v>
      </c>
      <c r="BD3404" s="44"/>
      <c r="BE3404" s="44"/>
    </row>
    <row r="3405" spans="1:57" x14ac:dyDescent="0.25">
      <c r="A3405" s="8">
        <v>3249</v>
      </c>
      <c r="B3405" s="16" t="s">
        <v>525</v>
      </c>
      <c r="C3405" s="8" t="s">
        <v>528</v>
      </c>
      <c r="D3405" s="8" t="s">
        <v>528</v>
      </c>
      <c r="E3405" s="8" t="s">
        <v>527</v>
      </c>
      <c r="F3405" s="8" t="s">
        <v>519</v>
      </c>
      <c r="G3405" s="37"/>
      <c r="H3405" s="38"/>
      <c r="I3405" s="37"/>
      <c r="J3405" s="39"/>
      <c r="K3405" s="39"/>
      <c r="L3405" s="34">
        <v>209.53</v>
      </c>
      <c r="M3405" s="34">
        <v>1245.72</v>
      </c>
      <c r="N3405" s="36">
        <v>5.05</v>
      </c>
      <c r="O3405" s="34">
        <v>1933.35</v>
      </c>
      <c r="P3405" s="34">
        <v>4374.26</v>
      </c>
      <c r="Q3405" s="34">
        <v>596.58000000000004</v>
      </c>
      <c r="R3405" s="34">
        <v>2679.87</v>
      </c>
      <c r="S3405" s="34">
        <v>496.09</v>
      </c>
      <c r="T3405" s="35">
        <v>50.99</v>
      </c>
      <c r="U3405" s="34">
        <v>445.03</v>
      </c>
      <c r="V3405" s="35">
        <v>50.71</v>
      </c>
      <c r="W3405" s="34">
        <v>268.82</v>
      </c>
      <c r="X3405" s="35">
        <v>47.83</v>
      </c>
      <c r="Y3405" s="34">
        <v>112.64</v>
      </c>
      <c r="Z3405" s="35">
        <v>12.39</v>
      </c>
      <c r="AA3405" s="35">
        <v>63.34</v>
      </c>
      <c r="AB3405" s="36">
        <v>8.1300000000000008</v>
      </c>
      <c r="AC3405" s="1"/>
      <c r="AD3405" s="35">
        <v>14.49</v>
      </c>
      <c r="AE3405" s="36">
        <v>3.77</v>
      </c>
      <c r="AF3405" s="17">
        <f t="shared" si="1308"/>
        <v>11140.029999999999</v>
      </c>
      <c r="AG3405" s="27">
        <f t="shared" si="1309"/>
        <v>20.735282362016523</v>
      </c>
      <c r="AH3405" s="28">
        <f t="shared" si="1310"/>
        <v>18.138106008588778</v>
      </c>
      <c r="AI3405" s="28">
        <f t="shared" si="1311"/>
        <v>1.3911200491352005</v>
      </c>
      <c r="AJ3405" s="27">
        <f t="shared" si="1312"/>
        <v>2.2692416724098914</v>
      </c>
      <c r="AK3405" s="27">
        <f t="shared" si="1313"/>
        <v>0.16819991651414443</v>
      </c>
      <c r="AL3405" s="27">
        <f t="shared" si="1314"/>
        <v>3.8435013262599469</v>
      </c>
      <c r="AM3405" s="27">
        <f t="shared" si="1315"/>
        <v>0.98537761852750916</v>
      </c>
      <c r="AN3405" s="27">
        <f t="shared" si="1316"/>
        <v>0.31942420163531454</v>
      </c>
      <c r="AO3405" s="27">
        <f t="shared" si="1317"/>
        <v>0.85299416353615698</v>
      </c>
      <c r="AP3405" s="29">
        <f t="shared" si="1318"/>
        <v>26.04474179385323</v>
      </c>
      <c r="AQ3405" s="27">
        <f t="shared" si="1319"/>
        <v>0.90575981015566021</v>
      </c>
      <c r="AR3405" s="29">
        <f t="shared" si="1320"/>
        <v>19.667192927060309</v>
      </c>
      <c r="AS3405" s="29">
        <f t="shared" si="1321"/>
        <v>3.3080202083991157</v>
      </c>
      <c r="AT3405" s="29">
        <f t="shared" si="1322"/>
        <v>14.46031746031746</v>
      </c>
      <c r="AU3405" s="29">
        <f t="shared" si="1331"/>
        <v>2.7404455572086803</v>
      </c>
      <c r="AV3405" s="27">
        <f t="shared" si="1323"/>
        <v>4.3443138664809116</v>
      </c>
      <c r="AW3405" s="27">
        <f t="shared" si="1324"/>
        <v>5.6843921216439002</v>
      </c>
      <c r="AX3405" s="27">
        <f t="shared" si="1325"/>
        <v>2.7776293124472136</v>
      </c>
      <c r="AY3405" s="16">
        <f t="shared" si="1326"/>
        <v>0.22876539311651403</v>
      </c>
      <c r="AZ3405" s="16">
        <f t="shared" si="1327"/>
        <v>0.18511718852033868</v>
      </c>
      <c r="BA3405" s="27">
        <f t="shared" si="1328"/>
        <v>0.9493843373850881</v>
      </c>
      <c r="BB3405" s="30">
        <f t="shared" si="1329"/>
        <v>4.9284536833554592E-3</v>
      </c>
      <c r="BC3405" s="16">
        <f t="shared" si="1330"/>
        <v>3.6423981920994039E-2</v>
      </c>
      <c r="BD3405" s="44"/>
      <c r="BE3405" s="44"/>
    </row>
    <row r="3406" spans="1:57" x14ac:dyDescent="0.25">
      <c r="A3406" s="8">
        <v>3250</v>
      </c>
      <c r="B3406" s="16" t="s">
        <v>525</v>
      </c>
      <c r="C3406" s="8" t="s">
        <v>528</v>
      </c>
      <c r="D3406" s="8" t="s">
        <v>528</v>
      </c>
      <c r="E3406" s="8" t="s">
        <v>527</v>
      </c>
      <c r="F3406" s="8" t="s">
        <v>519</v>
      </c>
      <c r="G3406" s="37"/>
      <c r="H3406" s="38"/>
      <c r="I3406" s="37"/>
      <c r="J3406" s="39"/>
      <c r="K3406" s="39"/>
      <c r="L3406" s="34">
        <v>219.62</v>
      </c>
      <c r="M3406" s="34">
        <v>1629.83</v>
      </c>
      <c r="N3406" s="36">
        <v>5.77</v>
      </c>
      <c r="O3406" s="34">
        <v>2421.96</v>
      </c>
      <c r="P3406" s="34">
        <v>5458.92</v>
      </c>
      <c r="Q3406" s="34">
        <v>749.02</v>
      </c>
      <c r="R3406" s="34">
        <v>3442.59</v>
      </c>
      <c r="S3406" s="34">
        <v>642.63</v>
      </c>
      <c r="T3406" s="35">
        <v>68.319999999999993</v>
      </c>
      <c r="U3406" s="34">
        <v>580.96</v>
      </c>
      <c r="V3406" s="35">
        <v>67.209999999999994</v>
      </c>
      <c r="W3406" s="34">
        <v>360.61</v>
      </c>
      <c r="X3406" s="35">
        <v>63.48</v>
      </c>
      <c r="Y3406" s="34">
        <v>149.03</v>
      </c>
      <c r="Z3406" s="35">
        <v>16.07</v>
      </c>
      <c r="AA3406" s="35">
        <v>80.62</v>
      </c>
      <c r="AB3406" s="35">
        <v>10.5</v>
      </c>
      <c r="AC3406" s="1"/>
      <c r="AD3406" s="35">
        <v>22.12</v>
      </c>
      <c r="AE3406" s="36">
        <v>5.58</v>
      </c>
      <c r="AF3406" s="17">
        <f t="shared" si="1308"/>
        <v>14111.919999999998</v>
      </c>
      <c r="AG3406" s="27">
        <f t="shared" si="1309"/>
        <v>20.408059061262559</v>
      </c>
      <c r="AH3406" s="28">
        <f t="shared" si="1310"/>
        <v>17.783995405914119</v>
      </c>
      <c r="AI3406" s="28">
        <f t="shared" si="1311"/>
        <v>1.35659283022155</v>
      </c>
      <c r="AJ3406" s="27">
        <f t="shared" si="1312"/>
        <v>2.1945056873681872</v>
      </c>
      <c r="AK3406" s="27">
        <f t="shared" si="1313"/>
        <v>0.13475025002607635</v>
      </c>
      <c r="AL3406" s="27">
        <f t="shared" si="1314"/>
        <v>3.9641577060931903</v>
      </c>
      <c r="AM3406" s="27">
        <f t="shared" si="1315"/>
        <v>0.98053754189057285</v>
      </c>
      <c r="AN3406" s="27">
        <f t="shared" si="1316"/>
        <v>0.32911822376178673</v>
      </c>
      <c r="AO3406" s="27">
        <f t="shared" si="1317"/>
        <v>0.83823080442852882</v>
      </c>
      <c r="AP3406" s="29">
        <f t="shared" si="1318"/>
        <v>25.674700693131694</v>
      </c>
      <c r="AQ3406" s="27">
        <f t="shared" si="1319"/>
        <v>0.89289086486942071</v>
      </c>
      <c r="AR3406" s="29">
        <f t="shared" si="1320"/>
        <v>20.216199454229717</v>
      </c>
      <c r="AS3406" s="29">
        <f t="shared" si="1321"/>
        <v>2.7241379310344827</v>
      </c>
      <c r="AT3406" s="29">
        <f t="shared" si="1322"/>
        <v>9.9285714285714288</v>
      </c>
      <c r="AU3406" s="29">
        <f t="shared" si="1331"/>
        <v>2.8430550621669624</v>
      </c>
      <c r="AV3406" s="27">
        <f t="shared" si="1323"/>
        <v>4.1688928669787932</v>
      </c>
      <c r="AW3406" s="27">
        <f t="shared" si="1324"/>
        <v>5.8301031328809767</v>
      </c>
      <c r="AX3406" s="27">
        <f t="shared" si="1325"/>
        <v>2.9274247548975119</v>
      </c>
      <c r="AY3406" s="16">
        <f t="shared" si="1326"/>
        <v>0.27437360456462417</v>
      </c>
      <c r="AZ3406" s="16">
        <f t="shared" si="1327"/>
        <v>0.18667050098908089</v>
      </c>
      <c r="BA3406" s="27">
        <f t="shared" si="1328"/>
        <v>0.94702917816994425</v>
      </c>
      <c r="BB3406" s="30">
        <f t="shared" si="1329"/>
        <v>4.0212842956751389E-3</v>
      </c>
      <c r="BC3406" s="16">
        <f t="shared" si="1330"/>
        <v>2.9180398971164125E-2</v>
      </c>
      <c r="BD3406" s="44"/>
      <c r="BE3406" s="44"/>
    </row>
    <row r="3407" spans="1:57" x14ac:dyDescent="0.25">
      <c r="A3407" s="8">
        <v>3251</v>
      </c>
      <c r="B3407" s="16" t="s">
        <v>525</v>
      </c>
      <c r="C3407" s="8" t="s">
        <v>528</v>
      </c>
      <c r="D3407" s="8" t="s">
        <v>528</v>
      </c>
      <c r="E3407" s="8" t="s">
        <v>527</v>
      </c>
      <c r="F3407" s="8" t="s">
        <v>519</v>
      </c>
      <c r="G3407" s="40"/>
      <c r="H3407" s="41"/>
      <c r="I3407" s="40"/>
      <c r="J3407" s="39"/>
      <c r="K3407" s="39"/>
      <c r="L3407" s="34">
        <v>216.07</v>
      </c>
      <c r="M3407" s="34">
        <v>1185.43</v>
      </c>
      <c r="N3407" s="36">
        <v>5.09</v>
      </c>
      <c r="O3407" s="34">
        <v>1821.06</v>
      </c>
      <c r="P3407" s="34">
        <v>4105.18</v>
      </c>
      <c r="Q3407" s="34">
        <v>558.64</v>
      </c>
      <c r="R3407" s="34">
        <v>2534.9499999999998</v>
      </c>
      <c r="S3407" s="34">
        <v>466.69</v>
      </c>
      <c r="T3407" s="35">
        <v>48.1</v>
      </c>
      <c r="U3407" s="34">
        <v>416.73</v>
      </c>
      <c r="V3407" s="35">
        <v>48.67</v>
      </c>
      <c r="W3407" s="34">
        <v>254.07</v>
      </c>
      <c r="X3407" s="35">
        <v>45.61</v>
      </c>
      <c r="Y3407" s="34">
        <v>108.18</v>
      </c>
      <c r="Z3407" s="35">
        <v>11.55</v>
      </c>
      <c r="AA3407" s="35">
        <v>60.2</v>
      </c>
      <c r="AB3407" s="36">
        <v>8.0299999999999994</v>
      </c>
      <c r="AC3407" s="1"/>
      <c r="AD3407" s="35">
        <v>13.11</v>
      </c>
      <c r="AE3407" s="36">
        <v>3.54</v>
      </c>
      <c r="AF3407" s="17">
        <f t="shared" si="1308"/>
        <v>10487.660000000002</v>
      </c>
      <c r="AG3407" s="27">
        <f t="shared" si="1309"/>
        <v>20.549690903738593</v>
      </c>
      <c r="AH3407" s="28">
        <f t="shared" si="1310"/>
        <v>17.910228005614783</v>
      </c>
      <c r="AI3407" s="28">
        <f t="shared" si="1311"/>
        <v>1.3852326251160674</v>
      </c>
      <c r="AJ3407" s="27">
        <f t="shared" si="1312"/>
        <v>2.2720950751739091</v>
      </c>
      <c r="AK3407" s="27">
        <f t="shared" si="1313"/>
        <v>0.18227141206144604</v>
      </c>
      <c r="AL3407" s="27">
        <f t="shared" si="1314"/>
        <v>3.7033898305084745</v>
      </c>
      <c r="AM3407" s="27">
        <f t="shared" si="1315"/>
        <v>0.98467236362019128</v>
      </c>
      <c r="AN3407" s="27">
        <f t="shared" si="1316"/>
        <v>0.32104146781398263</v>
      </c>
      <c r="AO3407" s="27">
        <f t="shared" si="1317"/>
        <v>0.85344245070879055</v>
      </c>
      <c r="AP3407" s="29">
        <f t="shared" si="1318"/>
        <v>25.990572242929183</v>
      </c>
      <c r="AQ3407" s="27">
        <f t="shared" si="1319"/>
        <v>0.90387595188785563</v>
      </c>
      <c r="AR3407" s="29">
        <f t="shared" si="1320"/>
        <v>19.691528239202658</v>
      </c>
      <c r="AS3407" s="29">
        <f t="shared" si="1321"/>
        <v>3.5892026578073088</v>
      </c>
      <c r="AT3407" s="29">
        <f t="shared" si="1322"/>
        <v>16.481311975591151</v>
      </c>
      <c r="AU3407" s="29">
        <f t="shared" si="1331"/>
        <v>2.6173165018392401</v>
      </c>
      <c r="AV3407" s="27">
        <f t="shared" si="1323"/>
        <v>4.3698797782737024</v>
      </c>
      <c r="AW3407" s="27">
        <f t="shared" si="1324"/>
        <v>5.6005551010868286</v>
      </c>
      <c r="AX3407" s="27">
        <f t="shared" si="1325"/>
        <v>2.7621525808281335</v>
      </c>
      <c r="AY3407" s="16">
        <f t="shared" si="1326"/>
        <v>0.21777408637873752</v>
      </c>
      <c r="AZ3407" s="16">
        <f t="shared" si="1327"/>
        <v>0.18410225053748597</v>
      </c>
      <c r="BA3407" s="27">
        <f t="shared" si="1328"/>
        <v>0.94886275870880621</v>
      </c>
      <c r="BB3407" s="30">
        <f t="shared" si="1329"/>
        <v>5.372832083337018E-3</v>
      </c>
      <c r="BC3407" s="16">
        <f t="shared" si="1330"/>
        <v>3.9471188542961423E-2</v>
      </c>
      <c r="BD3407" s="44"/>
      <c r="BE3407" s="44"/>
    </row>
    <row r="3408" spans="1:57" x14ac:dyDescent="0.25">
      <c r="A3408" s="8">
        <v>3252</v>
      </c>
      <c r="B3408" s="16" t="s">
        <v>525</v>
      </c>
      <c r="C3408" s="8" t="s">
        <v>528</v>
      </c>
      <c r="D3408" s="8" t="s">
        <v>528</v>
      </c>
      <c r="E3408" s="8" t="s">
        <v>527</v>
      </c>
      <c r="F3408" s="8" t="s">
        <v>519</v>
      </c>
      <c r="G3408" s="40"/>
      <c r="H3408" s="41"/>
      <c r="I3408" s="40"/>
      <c r="J3408" s="39"/>
      <c r="K3408" s="39"/>
      <c r="L3408" s="34">
        <v>204.9</v>
      </c>
      <c r="M3408" s="34">
        <v>1302.8900000000001</v>
      </c>
      <c r="N3408" s="36">
        <v>5.38</v>
      </c>
      <c r="O3408" s="34">
        <v>1983.66</v>
      </c>
      <c r="P3408" s="34">
        <v>4483.09</v>
      </c>
      <c r="Q3408" s="34">
        <v>619.38</v>
      </c>
      <c r="R3408" s="34">
        <v>2747.31</v>
      </c>
      <c r="S3408" s="34">
        <v>511.64</v>
      </c>
      <c r="T3408" s="35">
        <v>47.87</v>
      </c>
      <c r="U3408" s="34">
        <v>452.79</v>
      </c>
      <c r="V3408" s="35">
        <v>54.35</v>
      </c>
      <c r="W3408" s="34">
        <v>287.08999999999997</v>
      </c>
      <c r="X3408" s="35">
        <v>50.24</v>
      </c>
      <c r="Y3408" s="34">
        <v>119.26</v>
      </c>
      <c r="Z3408" s="35">
        <v>13.08</v>
      </c>
      <c r="AA3408" s="35">
        <v>67.08</v>
      </c>
      <c r="AB3408" s="36">
        <v>8.65</v>
      </c>
      <c r="AC3408" s="1"/>
      <c r="AD3408" s="35">
        <v>16.43</v>
      </c>
      <c r="AE3408" s="36">
        <v>3.98</v>
      </c>
      <c r="AF3408" s="17">
        <f t="shared" si="1308"/>
        <v>11445.490000000002</v>
      </c>
      <c r="AG3408" s="27">
        <f t="shared" si="1309"/>
        <v>20.088694398526602</v>
      </c>
      <c r="AH3408" s="28">
        <f t="shared" si="1310"/>
        <v>17.55293744850443</v>
      </c>
      <c r="AI3408" s="28">
        <f t="shared" si="1311"/>
        <v>1.3922826881199191</v>
      </c>
      <c r="AJ3408" s="27">
        <f t="shared" si="1312"/>
        <v>2.2575297702399535</v>
      </c>
      <c r="AK3408" s="27">
        <f t="shared" si="1313"/>
        <v>0.15726577070972991</v>
      </c>
      <c r="AL3408" s="27">
        <f t="shared" si="1314"/>
        <v>4.1281407035175883</v>
      </c>
      <c r="AM3408" s="27">
        <f t="shared" si="1315"/>
        <v>0.9784822174123422</v>
      </c>
      <c r="AN3408" s="27">
        <f t="shared" si="1316"/>
        <v>0.29274565340281705</v>
      </c>
      <c r="AO3408" s="27">
        <f t="shared" si="1317"/>
        <v>0.84519123239865135</v>
      </c>
      <c r="AP3408" s="29">
        <f t="shared" si="1318"/>
        <v>25.933320063694268</v>
      </c>
      <c r="AQ3408" s="27">
        <f t="shared" si="1319"/>
        <v>0.90188488883930384</v>
      </c>
      <c r="AR3408" s="29">
        <f t="shared" si="1320"/>
        <v>19.422927847346454</v>
      </c>
      <c r="AS3408" s="29">
        <f t="shared" si="1321"/>
        <v>3.0545617173524153</v>
      </c>
      <c r="AT3408" s="29">
        <f t="shared" si="1322"/>
        <v>12.471089470480829</v>
      </c>
      <c r="AU3408" s="29">
        <f t="shared" si="1331"/>
        <v>2.4180987484471088</v>
      </c>
      <c r="AV3408" s="27">
        <f t="shared" si="1323"/>
        <v>4.3809713112038695</v>
      </c>
      <c r="AW3408" s="27">
        <f t="shared" si="1324"/>
        <v>5.4610552763819094</v>
      </c>
      <c r="AX3408" s="27">
        <f t="shared" si="1325"/>
        <v>2.8010172297608484</v>
      </c>
      <c r="AY3408" s="16">
        <f t="shared" si="1326"/>
        <v>0.24493142516398331</v>
      </c>
      <c r="AZ3408" s="16">
        <f t="shared" si="1327"/>
        <v>0.18623307890263566</v>
      </c>
      <c r="BA3408" s="27">
        <f t="shared" si="1328"/>
        <v>0.94759944746795466</v>
      </c>
      <c r="BB3408" s="30">
        <f t="shared" si="1329"/>
        <v>4.7012406744202078E-3</v>
      </c>
      <c r="BC3408" s="16">
        <f t="shared" si="1330"/>
        <v>3.4056173795072545E-2</v>
      </c>
      <c r="BD3408" s="44"/>
      <c r="BE3408" s="44"/>
    </row>
    <row r="3409" spans="1:57" x14ac:dyDescent="0.25">
      <c r="A3409" s="8">
        <v>3253</v>
      </c>
      <c r="B3409" s="16" t="s">
        <v>525</v>
      </c>
      <c r="C3409" s="8" t="s">
        <v>528</v>
      </c>
      <c r="D3409" s="8" t="s">
        <v>528</v>
      </c>
      <c r="E3409" s="8" t="s">
        <v>527</v>
      </c>
      <c r="F3409" s="8" t="s">
        <v>519</v>
      </c>
      <c r="G3409" s="40"/>
      <c r="H3409" s="41"/>
      <c r="I3409" s="40"/>
      <c r="J3409" s="39"/>
      <c r="K3409" s="39"/>
      <c r="L3409" s="34">
        <v>219.37</v>
      </c>
      <c r="M3409" s="34">
        <v>1463.02</v>
      </c>
      <c r="N3409" s="36">
        <v>5.81</v>
      </c>
      <c r="O3409" s="34">
        <v>2212.81</v>
      </c>
      <c r="P3409" s="34">
        <v>4924.4799999999996</v>
      </c>
      <c r="Q3409" s="34">
        <v>677.46</v>
      </c>
      <c r="R3409" s="34">
        <v>3088.14</v>
      </c>
      <c r="S3409" s="34">
        <v>577.86</v>
      </c>
      <c r="T3409" s="35">
        <v>59.04</v>
      </c>
      <c r="U3409" s="34">
        <v>518.24</v>
      </c>
      <c r="V3409" s="35">
        <v>59.47</v>
      </c>
      <c r="W3409" s="34">
        <v>324.39999999999998</v>
      </c>
      <c r="X3409" s="35">
        <v>56.16</v>
      </c>
      <c r="Y3409" s="34">
        <v>134.94999999999999</v>
      </c>
      <c r="Z3409" s="35">
        <v>14.2</v>
      </c>
      <c r="AA3409" s="35">
        <v>72.44</v>
      </c>
      <c r="AB3409" s="36">
        <v>9.5</v>
      </c>
      <c r="AC3409" s="1"/>
      <c r="AD3409" s="35">
        <v>16.47</v>
      </c>
      <c r="AE3409" s="36">
        <v>4.3099999999999996</v>
      </c>
      <c r="AF3409" s="17">
        <f t="shared" si="1308"/>
        <v>12729.150000000001</v>
      </c>
      <c r="AG3409" s="27">
        <f t="shared" si="1309"/>
        <v>20.751199887233902</v>
      </c>
      <c r="AH3409" s="28">
        <f t="shared" si="1310"/>
        <v>17.85448541314047</v>
      </c>
      <c r="AI3409" s="28">
        <f t="shared" si="1311"/>
        <v>1.3817039486770388</v>
      </c>
      <c r="AJ3409" s="27">
        <f t="shared" si="1312"/>
        <v>2.2297297711722912</v>
      </c>
      <c r="AK3409" s="27">
        <f t="shared" si="1313"/>
        <v>0.14994326803461333</v>
      </c>
      <c r="AL3409" s="27">
        <f t="shared" si="1314"/>
        <v>3.8213457076566124</v>
      </c>
      <c r="AM3409" s="27">
        <f t="shared" si="1315"/>
        <v>0.9730477952822284</v>
      </c>
      <c r="AN3409" s="27">
        <f t="shared" si="1316"/>
        <v>0.31756106767050002</v>
      </c>
      <c r="AO3409" s="27">
        <f t="shared" si="1317"/>
        <v>0.84629645094506756</v>
      </c>
      <c r="AP3409" s="29">
        <f t="shared" si="1318"/>
        <v>26.050925925925927</v>
      </c>
      <c r="AQ3409" s="27">
        <f t="shared" si="1319"/>
        <v>0.90597487615003547</v>
      </c>
      <c r="AR3409" s="29">
        <f t="shared" si="1320"/>
        <v>20.196300386526779</v>
      </c>
      <c r="AS3409" s="29">
        <f t="shared" si="1321"/>
        <v>3.02829928216455</v>
      </c>
      <c r="AT3409" s="29">
        <f t="shared" si="1322"/>
        <v>13.319368548876747</v>
      </c>
      <c r="AU3409" s="29">
        <f t="shared" si="1331"/>
        <v>2.7154978031223704</v>
      </c>
      <c r="AV3409" s="27">
        <f t="shared" si="1323"/>
        <v>4.2698556653288051</v>
      </c>
      <c r="AW3409" s="27">
        <f t="shared" si="1324"/>
        <v>5.7879569021252033</v>
      </c>
      <c r="AX3409" s="27">
        <f t="shared" si="1325"/>
        <v>2.9308471715307984</v>
      </c>
      <c r="AY3409" s="16">
        <f t="shared" si="1326"/>
        <v>0.22736057426836001</v>
      </c>
      <c r="AZ3409" s="16">
        <f t="shared" si="1327"/>
        <v>0.18712234548951798</v>
      </c>
      <c r="BA3409" s="27">
        <f t="shared" si="1328"/>
        <v>0.94727691951151483</v>
      </c>
      <c r="BB3409" s="30">
        <f t="shared" si="1329"/>
        <v>4.4777356216876892E-3</v>
      </c>
      <c r="BC3409" s="16">
        <f t="shared" si="1330"/>
        <v>3.2470473215771442E-2</v>
      </c>
      <c r="BD3409" s="44"/>
      <c r="BE3409" s="44"/>
    </row>
    <row r="3410" spans="1:57" x14ac:dyDescent="0.25">
      <c r="A3410" s="8">
        <v>3254</v>
      </c>
      <c r="B3410" s="16" t="s">
        <v>525</v>
      </c>
      <c r="C3410" s="8" t="s">
        <v>528</v>
      </c>
      <c r="D3410" s="8" t="s">
        <v>528</v>
      </c>
      <c r="E3410" s="8" t="s">
        <v>527</v>
      </c>
      <c r="F3410" s="8" t="s">
        <v>519</v>
      </c>
      <c r="G3410" s="40"/>
      <c r="H3410" s="41"/>
      <c r="I3410" s="40"/>
      <c r="J3410" s="39"/>
      <c r="K3410" s="39"/>
      <c r="L3410" s="34">
        <v>223.93</v>
      </c>
      <c r="M3410" s="34">
        <v>1272.6300000000001</v>
      </c>
      <c r="N3410" s="36">
        <v>6.35</v>
      </c>
      <c r="O3410" s="34">
        <v>1938.54</v>
      </c>
      <c r="P3410" s="34">
        <v>4306.16</v>
      </c>
      <c r="Q3410" s="34">
        <v>594.41999999999996</v>
      </c>
      <c r="R3410" s="34">
        <v>2660.73</v>
      </c>
      <c r="S3410" s="34">
        <v>499.83</v>
      </c>
      <c r="T3410" s="35">
        <v>69.89</v>
      </c>
      <c r="U3410" s="34">
        <v>450.94</v>
      </c>
      <c r="V3410" s="35">
        <v>53.17</v>
      </c>
      <c r="W3410" s="34">
        <v>276.60000000000002</v>
      </c>
      <c r="X3410" s="35">
        <v>48.41</v>
      </c>
      <c r="Y3410" s="34">
        <v>114.33</v>
      </c>
      <c r="Z3410" s="35">
        <v>12.57</v>
      </c>
      <c r="AA3410" s="35">
        <v>61.98</v>
      </c>
      <c r="AB3410" s="36">
        <v>7.96</v>
      </c>
      <c r="AC3410" s="1"/>
      <c r="AD3410" s="35">
        <v>14.56</v>
      </c>
      <c r="AE3410" s="36">
        <v>3.98</v>
      </c>
      <c r="AF3410" s="17">
        <f t="shared" si="1308"/>
        <v>11095.529999999999</v>
      </c>
      <c r="AG3410" s="27">
        <f t="shared" si="1309"/>
        <v>21.247152000849603</v>
      </c>
      <c r="AH3410" s="28">
        <f t="shared" si="1310"/>
        <v>18.247526039816034</v>
      </c>
      <c r="AI3410" s="28">
        <f t="shared" si="1311"/>
        <v>1.4048883605607998</v>
      </c>
      <c r="AJ3410" s="27">
        <f t="shared" si="1312"/>
        <v>2.2583080779110469</v>
      </c>
      <c r="AK3410" s="27">
        <f t="shared" si="1313"/>
        <v>0.17595844825283075</v>
      </c>
      <c r="AL3410" s="27">
        <f t="shared" si="1314"/>
        <v>3.6582914572864325</v>
      </c>
      <c r="AM3410" s="27">
        <f t="shared" si="1315"/>
        <v>0.9704960207427562</v>
      </c>
      <c r="AN3410" s="27">
        <f t="shared" si="1316"/>
        <v>0.43331346749253913</v>
      </c>
      <c r="AO3410" s="27">
        <f t="shared" si="1317"/>
        <v>0.85679947668310008</v>
      </c>
      <c r="AP3410" s="29">
        <f t="shared" si="1318"/>
        <v>26.288576740342908</v>
      </c>
      <c r="AQ3410" s="27">
        <f t="shared" si="1319"/>
        <v>0.91423967517370874</v>
      </c>
      <c r="AR3410" s="29">
        <f t="shared" si="1320"/>
        <v>20.532913843175219</v>
      </c>
      <c r="AS3410" s="29">
        <f t="shared" si="1321"/>
        <v>3.612939657954179</v>
      </c>
      <c r="AT3410" s="29">
        <f t="shared" si="1322"/>
        <v>15.379807692307692</v>
      </c>
      <c r="AU3410" s="29">
        <f t="shared" si="1331"/>
        <v>3.8364424252702234</v>
      </c>
      <c r="AV3410" s="27">
        <f t="shared" si="1323"/>
        <v>4.2988867698585178</v>
      </c>
      <c r="AW3410" s="27">
        <f t="shared" si="1324"/>
        <v>5.8862674132196968</v>
      </c>
      <c r="AX3410" s="27">
        <f t="shared" si="1325"/>
        <v>2.9207297397272138</v>
      </c>
      <c r="AY3410" s="16">
        <f t="shared" si="1326"/>
        <v>0.23491448854469185</v>
      </c>
      <c r="AZ3410" s="16">
        <f t="shared" si="1327"/>
        <v>0.18785446099378741</v>
      </c>
      <c r="BA3410" s="27">
        <f t="shared" si="1328"/>
        <v>0.94817552654086834</v>
      </c>
      <c r="BB3410" s="30">
        <f t="shared" si="1329"/>
        <v>5.3050522691659554E-3</v>
      </c>
      <c r="BC3410" s="16">
        <f t="shared" si="1330"/>
        <v>3.8104105345785413E-2</v>
      </c>
      <c r="BD3410" s="44"/>
      <c r="BE3410" s="44"/>
    </row>
    <row r="3411" spans="1:57" x14ac:dyDescent="0.25">
      <c r="A3411" s="8">
        <v>3255</v>
      </c>
      <c r="B3411" s="16" t="s">
        <v>525</v>
      </c>
      <c r="C3411" s="8" t="s">
        <v>528</v>
      </c>
      <c r="D3411" s="8" t="s">
        <v>528</v>
      </c>
      <c r="E3411" s="8" t="s">
        <v>527</v>
      </c>
      <c r="F3411" s="8" t="s">
        <v>519</v>
      </c>
      <c r="G3411" s="40"/>
      <c r="H3411" s="41"/>
      <c r="I3411" s="40"/>
      <c r="J3411" s="39"/>
      <c r="K3411" s="39"/>
      <c r="L3411" s="34">
        <v>208.05</v>
      </c>
      <c r="M3411" s="34">
        <v>1171.79</v>
      </c>
      <c r="N3411" s="36">
        <v>4.9400000000000004</v>
      </c>
      <c r="O3411" s="34">
        <v>1822.68</v>
      </c>
      <c r="P3411" s="34">
        <v>4116.13</v>
      </c>
      <c r="Q3411" s="34">
        <v>562.53</v>
      </c>
      <c r="R3411" s="34">
        <v>2518.96</v>
      </c>
      <c r="S3411" s="34">
        <v>461.07</v>
      </c>
      <c r="T3411" s="35">
        <v>42.49</v>
      </c>
      <c r="U3411" s="34">
        <v>410.99</v>
      </c>
      <c r="V3411" s="35">
        <v>48.09</v>
      </c>
      <c r="W3411" s="34">
        <v>260.66000000000003</v>
      </c>
      <c r="X3411" s="35">
        <v>45.92</v>
      </c>
      <c r="Y3411" s="34">
        <v>109.82</v>
      </c>
      <c r="Z3411" s="35">
        <v>11.27</v>
      </c>
      <c r="AA3411" s="35">
        <v>57.34</v>
      </c>
      <c r="AB3411" s="36">
        <v>7.72</v>
      </c>
      <c r="AC3411" s="1"/>
      <c r="AD3411" s="35">
        <v>12.75</v>
      </c>
      <c r="AE3411" s="36">
        <v>3.27</v>
      </c>
      <c r="AF3411" s="17">
        <f t="shared" si="1308"/>
        <v>10475.669999999998</v>
      </c>
      <c r="AG3411" s="27">
        <f t="shared" si="1309"/>
        <v>21.593859412873687</v>
      </c>
      <c r="AH3411" s="28">
        <f t="shared" si="1310"/>
        <v>18.853708823644887</v>
      </c>
      <c r="AI3411" s="28">
        <f t="shared" si="1311"/>
        <v>1.3952659988671237</v>
      </c>
      <c r="AJ3411" s="27">
        <f t="shared" si="1312"/>
        <v>2.3018356036440282</v>
      </c>
      <c r="AK3411" s="27">
        <f t="shared" si="1313"/>
        <v>0.17754887821196633</v>
      </c>
      <c r="AL3411" s="27">
        <f t="shared" si="1314"/>
        <v>3.8990825688073394</v>
      </c>
      <c r="AM3411" s="27">
        <f t="shared" si="1315"/>
        <v>0.98344190733851233</v>
      </c>
      <c r="AN3411" s="27">
        <f t="shared" si="1316"/>
        <v>0.28730643778283504</v>
      </c>
      <c r="AO3411" s="27">
        <f t="shared" si="1317"/>
        <v>0.83330361996367075</v>
      </c>
      <c r="AP3411" s="29">
        <f t="shared" si="1318"/>
        <v>25.518074912891983</v>
      </c>
      <c r="AQ3411" s="27">
        <f t="shared" si="1319"/>
        <v>0.88744387913624356</v>
      </c>
      <c r="AR3411" s="29">
        <f t="shared" si="1320"/>
        <v>20.435821416114404</v>
      </c>
      <c r="AS3411" s="29">
        <f t="shared" si="1321"/>
        <v>3.6283571677711892</v>
      </c>
      <c r="AT3411" s="29">
        <f t="shared" si="1322"/>
        <v>16.317647058823532</v>
      </c>
      <c r="AU3411" s="29">
        <f t="shared" si="1331"/>
        <v>2.4048951306380513</v>
      </c>
      <c r="AV3411" s="27">
        <f t="shared" si="1323"/>
        <v>4.4348524294995011</v>
      </c>
      <c r="AW3411" s="27">
        <f t="shared" si="1324"/>
        <v>5.7989099666452235</v>
      </c>
      <c r="AX3411" s="27">
        <f t="shared" si="1325"/>
        <v>2.9751404402777895</v>
      </c>
      <c r="AY3411" s="16">
        <f t="shared" si="1326"/>
        <v>0.22235786536449248</v>
      </c>
      <c r="AZ3411" s="16">
        <f t="shared" si="1327"/>
        <v>0.18303982595991997</v>
      </c>
      <c r="BA3411" s="27">
        <f t="shared" si="1328"/>
        <v>0.94837370783921227</v>
      </c>
      <c r="BB3411" s="30">
        <f t="shared" si="1329"/>
        <v>5.2062454893809489E-3</v>
      </c>
      <c r="BC3411" s="16">
        <f t="shared" si="1330"/>
        <v>3.8448515695556844E-2</v>
      </c>
      <c r="BD3411" s="44"/>
      <c r="BE3411" s="44"/>
    </row>
    <row r="3412" spans="1:57" x14ac:dyDescent="0.25">
      <c r="A3412" s="8">
        <v>3256</v>
      </c>
      <c r="B3412" s="16" t="s">
        <v>525</v>
      </c>
      <c r="C3412" s="8" t="s">
        <v>528</v>
      </c>
      <c r="D3412" s="8" t="s">
        <v>528</v>
      </c>
      <c r="E3412" s="8" t="s">
        <v>527</v>
      </c>
      <c r="F3412" s="8" t="s">
        <v>519</v>
      </c>
      <c r="G3412" s="40"/>
      <c r="H3412" s="41"/>
      <c r="I3412" s="40"/>
      <c r="J3412" s="39"/>
      <c r="K3412" s="39"/>
      <c r="L3412" s="34">
        <v>211.41</v>
      </c>
      <c r="M3412" s="34">
        <v>1254.3900000000001</v>
      </c>
      <c r="N3412" s="36">
        <v>5.25</v>
      </c>
      <c r="O3412" s="34">
        <v>1941.32</v>
      </c>
      <c r="P3412" s="34">
        <v>4332.63</v>
      </c>
      <c r="Q3412" s="34">
        <v>593.77</v>
      </c>
      <c r="R3412" s="34">
        <v>2700.94</v>
      </c>
      <c r="S3412" s="34">
        <v>510.53</v>
      </c>
      <c r="T3412" s="35">
        <v>52.39</v>
      </c>
      <c r="U3412" s="34">
        <v>451.12</v>
      </c>
      <c r="V3412" s="35">
        <v>53.52</v>
      </c>
      <c r="W3412" s="34">
        <v>281.91000000000003</v>
      </c>
      <c r="X3412" s="35">
        <v>49.14</v>
      </c>
      <c r="Y3412" s="34">
        <v>118.46</v>
      </c>
      <c r="Z3412" s="35">
        <v>12.96</v>
      </c>
      <c r="AA3412" s="35">
        <v>64.47</v>
      </c>
      <c r="AB3412" s="36">
        <v>8.4600000000000009</v>
      </c>
      <c r="AC3412" s="1"/>
      <c r="AD3412" s="35">
        <v>16.07</v>
      </c>
      <c r="AE3412" s="36">
        <v>3.94</v>
      </c>
      <c r="AF3412" s="17">
        <f t="shared" si="1308"/>
        <v>11171.619999999997</v>
      </c>
      <c r="AG3412" s="27">
        <f t="shared" si="1309"/>
        <v>20.455824479903978</v>
      </c>
      <c r="AH3412" s="28">
        <f t="shared" si="1310"/>
        <v>17.650594342981332</v>
      </c>
      <c r="AI3412" s="28">
        <f t="shared" si="1311"/>
        <v>1.3859579251343002</v>
      </c>
      <c r="AJ3412" s="27">
        <f t="shared" si="1312"/>
        <v>2.2141477694934553</v>
      </c>
      <c r="AK3412" s="27">
        <f t="shared" si="1313"/>
        <v>0.16853610121254153</v>
      </c>
      <c r="AL3412" s="27">
        <f t="shared" si="1314"/>
        <v>4.0786802030456855</v>
      </c>
      <c r="AM3412" s="27">
        <f t="shared" si="1315"/>
        <v>0.97629620040923726</v>
      </c>
      <c r="AN3412" s="27">
        <f t="shared" si="1316"/>
        <v>0.32132862121012978</v>
      </c>
      <c r="AO3412" s="27">
        <f t="shared" si="1317"/>
        <v>0.83097201164378964</v>
      </c>
      <c r="AP3412" s="29">
        <f t="shared" si="1318"/>
        <v>25.52686202686203</v>
      </c>
      <c r="AQ3412" s="27">
        <f t="shared" si="1319"/>
        <v>0.88774946921443743</v>
      </c>
      <c r="AR3412" s="29">
        <f t="shared" si="1320"/>
        <v>19.456956724057704</v>
      </c>
      <c r="AS3412" s="29">
        <f t="shared" si="1321"/>
        <v>3.2791996277338296</v>
      </c>
      <c r="AT3412" s="29">
        <f t="shared" si="1322"/>
        <v>13.15556938394524</v>
      </c>
      <c r="AU3412" s="29">
        <f t="shared" si="1331"/>
        <v>2.7058564176209008</v>
      </c>
      <c r="AV3412" s="27">
        <f t="shared" si="1323"/>
        <v>4.30333392445469</v>
      </c>
      <c r="AW3412" s="27">
        <f t="shared" si="1324"/>
        <v>5.6611832233916592</v>
      </c>
      <c r="AX3412" s="27">
        <f t="shared" si="1325"/>
        <v>2.8618283414104502</v>
      </c>
      <c r="AY3412" s="16">
        <f t="shared" si="1326"/>
        <v>0.24926322320459129</v>
      </c>
      <c r="AZ3412" s="16">
        <f t="shared" si="1327"/>
        <v>0.18901937843861766</v>
      </c>
      <c r="BA3412" s="27">
        <f t="shared" si="1328"/>
        <v>0.94728427927194114</v>
      </c>
      <c r="BB3412" s="30">
        <f t="shared" si="1329"/>
        <v>4.933882278021726E-3</v>
      </c>
      <c r="BC3412" s="16">
        <f t="shared" si="1330"/>
        <v>3.6496783297060721E-2</v>
      </c>
      <c r="BD3412" s="44"/>
      <c r="BE3412" s="44"/>
    </row>
    <row r="3413" spans="1:57" x14ac:dyDescent="0.25">
      <c r="A3413" s="8">
        <v>3257</v>
      </c>
      <c r="B3413" s="16" t="s">
        <v>525</v>
      </c>
      <c r="C3413" s="8" t="s">
        <v>528</v>
      </c>
      <c r="D3413" s="8" t="s">
        <v>528</v>
      </c>
      <c r="E3413" s="8" t="s">
        <v>527</v>
      </c>
      <c r="F3413" s="8" t="s">
        <v>519</v>
      </c>
      <c r="G3413" s="40"/>
      <c r="H3413" s="41"/>
      <c r="I3413" s="40"/>
      <c r="J3413" s="39"/>
      <c r="K3413" s="39"/>
      <c r="L3413" s="34">
        <v>200.54</v>
      </c>
      <c r="M3413" s="34">
        <v>1140.8900000000001</v>
      </c>
      <c r="N3413" s="36">
        <v>5.83</v>
      </c>
      <c r="O3413" s="34">
        <v>1757.36</v>
      </c>
      <c r="P3413" s="34">
        <v>3931.53</v>
      </c>
      <c r="Q3413" s="34">
        <v>539.14</v>
      </c>
      <c r="R3413" s="34">
        <v>2458.4</v>
      </c>
      <c r="S3413" s="34">
        <v>458.61</v>
      </c>
      <c r="T3413" s="35">
        <v>45.64</v>
      </c>
      <c r="U3413" s="34">
        <v>415.7</v>
      </c>
      <c r="V3413" s="35">
        <v>47.16</v>
      </c>
      <c r="W3413" s="34">
        <v>254.87</v>
      </c>
      <c r="X3413" s="35">
        <v>45.13</v>
      </c>
      <c r="Y3413" s="34">
        <v>105.96</v>
      </c>
      <c r="Z3413" s="35">
        <v>11.38</v>
      </c>
      <c r="AA3413" s="35">
        <v>57.48</v>
      </c>
      <c r="AB3413" s="36">
        <v>7.31</v>
      </c>
      <c r="AC3413" s="1"/>
      <c r="AD3413" s="35">
        <v>12.4</v>
      </c>
      <c r="AE3413" s="36">
        <v>3.08</v>
      </c>
      <c r="AF3413" s="17">
        <f t="shared" si="1308"/>
        <v>10135.669999999998</v>
      </c>
      <c r="AG3413" s="27">
        <f t="shared" si="1309"/>
        <v>20.769283170223947</v>
      </c>
      <c r="AH3413" s="28">
        <f t="shared" si="1310"/>
        <v>17.964297390907515</v>
      </c>
      <c r="AI3413" s="28">
        <f t="shared" si="1311"/>
        <v>1.3784024737024938</v>
      </c>
      <c r="AJ3413" s="27">
        <f t="shared" si="1312"/>
        <v>2.2312485802586188</v>
      </c>
      <c r="AK3413" s="27">
        <f t="shared" si="1313"/>
        <v>0.17577505280964859</v>
      </c>
      <c r="AL3413" s="27">
        <f t="shared" si="1314"/>
        <v>4.0259740259740262</v>
      </c>
      <c r="AM3413" s="27">
        <f t="shared" si="1315"/>
        <v>0.97716552160113623</v>
      </c>
      <c r="AN3413" s="27">
        <f t="shared" si="1316"/>
        <v>0.30767453287063007</v>
      </c>
      <c r="AO3413" s="27">
        <f t="shared" si="1317"/>
        <v>0.82677805074881794</v>
      </c>
      <c r="AP3413" s="29">
        <f t="shared" si="1318"/>
        <v>25.280079769554622</v>
      </c>
      <c r="AQ3413" s="27">
        <f t="shared" si="1319"/>
        <v>0.87916710536158116</v>
      </c>
      <c r="AR3413" s="29">
        <f t="shared" si="1320"/>
        <v>19.84846903270703</v>
      </c>
      <c r="AS3413" s="29">
        <f t="shared" si="1321"/>
        <v>3.4888656924147532</v>
      </c>
      <c r="AT3413" s="29">
        <f t="shared" si="1322"/>
        <v>16.17258064516129</v>
      </c>
      <c r="AU3413" s="29">
        <f t="shared" si="1331"/>
        <v>2.728066615964408</v>
      </c>
      <c r="AV3413" s="27">
        <f t="shared" si="1323"/>
        <v>4.2274717344238635</v>
      </c>
      <c r="AW3413" s="27">
        <f t="shared" si="1324"/>
        <v>5.8510803845252708</v>
      </c>
      <c r="AX3413" s="27">
        <f t="shared" si="1325"/>
        <v>2.9019687300213293</v>
      </c>
      <c r="AY3413" s="16">
        <f t="shared" si="1326"/>
        <v>0.21572720946416146</v>
      </c>
      <c r="AZ3413" s="16">
        <f t="shared" si="1327"/>
        <v>0.18654816140579239</v>
      </c>
      <c r="BA3413" s="27">
        <f t="shared" si="1328"/>
        <v>0.94777947585112798</v>
      </c>
      <c r="BB3413" s="30">
        <f t="shared" si="1329"/>
        <v>5.1419358820427082E-3</v>
      </c>
      <c r="BC3413" s="16">
        <f t="shared" si="1330"/>
        <v>3.8064390746365279E-2</v>
      </c>
      <c r="BD3413" s="44"/>
      <c r="BE3413" s="44"/>
    </row>
    <row r="3414" spans="1:57" x14ac:dyDescent="0.25">
      <c r="A3414" s="8">
        <v>3258</v>
      </c>
      <c r="B3414" s="16" t="s">
        <v>525</v>
      </c>
      <c r="C3414" s="8" t="s">
        <v>528</v>
      </c>
      <c r="D3414" s="8" t="s">
        <v>528</v>
      </c>
      <c r="E3414" s="8" t="s">
        <v>527</v>
      </c>
      <c r="F3414" s="8" t="s">
        <v>519</v>
      </c>
      <c r="G3414" s="40"/>
      <c r="H3414" s="41"/>
      <c r="I3414" s="40"/>
      <c r="J3414" s="39"/>
      <c r="K3414" s="39"/>
      <c r="L3414" s="34">
        <v>235.27</v>
      </c>
      <c r="M3414" s="34">
        <v>1245.25</v>
      </c>
      <c r="N3414" s="36">
        <v>7.45</v>
      </c>
      <c r="O3414" s="34">
        <v>1881.91</v>
      </c>
      <c r="P3414" s="34">
        <v>4241.7</v>
      </c>
      <c r="Q3414" s="34">
        <v>586.88</v>
      </c>
      <c r="R3414" s="34">
        <v>2646.32</v>
      </c>
      <c r="S3414" s="34">
        <v>492.84</v>
      </c>
      <c r="T3414" s="35">
        <v>56.46</v>
      </c>
      <c r="U3414" s="34">
        <v>445.23</v>
      </c>
      <c r="V3414" s="35">
        <v>52.07</v>
      </c>
      <c r="W3414" s="34">
        <v>268.88</v>
      </c>
      <c r="X3414" s="35">
        <v>48.28</v>
      </c>
      <c r="Y3414" s="34">
        <v>115.14</v>
      </c>
      <c r="Z3414" s="35">
        <v>12.35</v>
      </c>
      <c r="AA3414" s="35">
        <v>61.85</v>
      </c>
      <c r="AB3414" s="36">
        <v>7.93</v>
      </c>
      <c r="AC3414" s="1"/>
      <c r="AD3414" s="35">
        <v>13.62</v>
      </c>
      <c r="AE3414" s="36">
        <v>3.71</v>
      </c>
      <c r="AF3414" s="17">
        <f t="shared" si="1308"/>
        <v>10917.839999999998</v>
      </c>
      <c r="AG3414" s="27">
        <f t="shared" si="1309"/>
        <v>20.669819114572142</v>
      </c>
      <c r="AH3414" s="28">
        <f t="shared" si="1310"/>
        <v>18.012153805779121</v>
      </c>
      <c r="AI3414" s="28">
        <f t="shared" si="1311"/>
        <v>1.3712743262740279</v>
      </c>
      <c r="AJ3414" s="27">
        <f t="shared" si="1312"/>
        <v>2.2234309232256551</v>
      </c>
      <c r="AK3414" s="27">
        <f t="shared" si="1313"/>
        <v>0.18893394900622365</v>
      </c>
      <c r="AL3414" s="27">
        <f t="shared" si="1314"/>
        <v>3.6711590296495955</v>
      </c>
      <c r="AM3414" s="27">
        <f t="shared" si="1315"/>
        <v>0.97645797320085215</v>
      </c>
      <c r="AN3414" s="27">
        <f t="shared" si="1316"/>
        <v>0.35477530003899627</v>
      </c>
      <c r="AO3414" s="27">
        <f t="shared" si="1317"/>
        <v>0.84698842842545696</v>
      </c>
      <c r="AP3414" s="29">
        <f t="shared" si="1318"/>
        <v>25.79225352112676</v>
      </c>
      <c r="AQ3414" s="27">
        <f t="shared" si="1319"/>
        <v>0.89697900780479045</v>
      </c>
      <c r="AR3414" s="29">
        <f t="shared" si="1320"/>
        <v>20.133387227162491</v>
      </c>
      <c r="AS3414" s="29">
        <f t="shared" si="1321"/>
        <v>3.8038803556992726</v>
      </c>
      <c r="AT3414" s="29">
        <f t="shared" si="1322"/>
        <v>17.273861967694568</v>
      </c>
      <c r="AU3414" s="29">
        <f t="shared" si="1331"/>
        <v>3.1109597969802381</v>
      </c>
      <c r="AV3414" s="27">
        <f t="shared" si="1323"/>
        <v>4.2268265840127572</v>
      </c>
      <c r="AW3414" s="27">
        <f t="shared" si="1324"/>
        <v>5.8239483594203847</v>
      </c>
      <c r="AX3414" s="27">
        <f t="shared" si="1325"/>
        <v>2.8451788026368541</v>
      </c>
      <c r="AY3414" s="16">
        <f t="shared" si="1326"/>
        <v>0.22021018593371058</v>
      </c>
      <c r="AZ3414" s="16">
        <f t="shared" si="1327"/>
        <v>0.18623598053145499</v>
      </c>
      <c r="BA3414" s="27">
        <f t="shared" si="1328"/>
        <v>0.94811244715071841</v>
      </c>
      <c r="BB3414" s="30">
        <f t="shared" si="1329"/>
        <v>5.6040549739338735E-3</v>
      </c>
      <c r="BC3414" s="16">
        <f t="shared" si="1330"/>
        <v>4.091397240548568E-2</v>
      </c>
      <c r="BD3414" s="44"/>
      <c r="BE3414" s="44"/>
    </row>
    <row r="3415" spans="1:57" x14ac:dyDescent="0.25">
      <c r="A3415" s="8">
        <v>3259</v>
      </c>
      <c r="B3415" s="16" t="s">
        <v>525</v>
      </c>
      <c r="C3415" s="8" t="s">
        <v>528</v>
      </c>
      <c r="D3415" s="8" t="s">
        <v>528</v>
      </c>
      <c r="E3415" s="8" t="s">
        <v>527</v>
      </c>
      <c r="F3415" s="8" t="s">
        <v>519</v>
      </c>
      <c r="G3415" s="37"/>
      <c r="H3415" s="38"/>
      <c r="I3415" s="37"/>
      <c r="J3415" s="39"/>
      <c r="K3415" s="39"/>
      <c r="L3415" s="34">
        <v>220.27</v>
      </c>
      <c r="M3415" s="34">
        <v>1923.32</v>
      </c>
      <c r="N3415" s="36">
        <v>5.74</v>
      </c>
      <c r="O3415" s="34">
        <v>2840.18</v>
      </c>
      <c r="P3415" s="34">
        <v>6337.15</v>
      </c>
      <c r="Q3415" s="34">
        <v>884.87</v>
      </c>
      <c r="R3415" s="34">
        <v>4038.34</v>
      </c>
      <c r="S3415" s="34">
        <v>762.38</v>
      </c>
      <c r="T3415" s="35">
        <v>86.53</v>
      </c>
      <c r="U3415" s="34">
        <v>694.32</v>
      </c>
      <c r="V3415" s="35">
        <v>80.709999999999994</v>
      </c>
      <c r="W3415" s="34">
        <v>429.94</v>
      </c>
      <c r="X3415" s="35">
        <v>76.38</v>
      </c>
      <c r="Y3415" s="34">
        <v>180.38</v>
      </c>
      <c r="Z3415" s="35">
        <v>19.989999999999998</v>
      </c>
      <c r="AA3415" s="34">
        <v>102.98</v>
      </c>
      <c r="AB3415" s="35">
        <v>13.35</v>
      </c>
      <c r="AC3415" s="1"/>
      <c r="AD3415" s="35">
        <v>30.25</v>
      </c>
      <c r="AE3415" s="36">
        <v>7.3</v>
      </c>
      <c r="AF3415" s="17">
        <f t="shared" si="1308"/>
        <v>16547.5</v>
      </c>
      <c r="AG3415" s="27">
        <f t="shared" si="1309"/>
        <v>18.735725178704151</v>
      </c>
      <c r="AH3415" s="28">
        <f t="shared" si="1310"/>
        <v>16.162424196148891</v>
      </c>
      <c r="AI3415" s="28">
        <f t="shared" si="1311"/>
        <v>1.3561597112771133</v>
      </c>
      <c r="AJ3415" s="27">
        <f t="shared" si="1312"/>
        <v>2.1692275455842647</v>
      </c>
      <c r="AK3415" s="27">
        <f t="shared" si="1313"/>
        <v>0.11452592392321612</v>
      </c>
      <c r="AL3415" s="27">
        <f t="shared" si="1314"/>
        <v>4.1438356164383565</v>
      </c>
      <c r="AM3415" s="27">
        <f t="shared" si="1315"/>
        <v>0.96709470498816541</v>
      </c>
      <c r="AN3415" s="27">
        <f t="shared" si="1316"/>
        <v>0.35007315229589597</v>
      </c>
      <c r="AO3415" s="27">
        <f t="shared" si="1317"/>
        <v>0.82433150375385911</v>
      </c>
      <c r="AP3415" s="29">
        <f t="shared" si="1318"/>
        <v>25.180937418172299</v>
      </c>
      <c r="AQ3415" s="27">
        <f t="shared" si="1319"/>
        <v>0.87571922486127873</v>
      </c>
      <c r="AR3415" s="29">
        <f t="shared" si="1320"/>
        <v>18.676636240046609</v>
      </c>
      <c r="AS3415" s="29">
        <f t="shared" si="1321"/>
        <v>2.1389590211691591</v>
      </c>
      <c r="AT3415" s="29">
        <f t="shared" si="1322"/>
        <v>7.2816528925619837</v>
      </c>
      <c r="AU3415" s="29">
        <f t="shared" si="1331"/>
        <v>2.8321232562316645</v>
      </c>
      <c r="AV3415" s="27">
        <f t="shared" si="1323"/>
        <v>4.0905922341283549</v>
      </c>
      <c r="AW3415" s="27">
        <f t="shared" si="1324"/>
        <v>5.4548094912316492</v>
      </c>
      <c r="AX3415" s="27">
        <f t="shared" si="1325"/>
        <v>2.7324091661969252</v>
      </c>
      <c r="AY3415" s="16">
        <f t="shared" si="1326"/>
        <v>0.29374635851621672</v>
      </c>
      <c r="AZ3415" s="16">
        <f t="shared" si="1327"/>
        <v>0.18878549106811213</v>
      </c>
      <c r="BA3415" s="27">
        <f t="shared" si="1328"/>
        <v>0.94538570781084763</v>
      </c>
      <c r="BB3415" s="30">
        <f t="shared" si="1329"/>
        <v>3.4381962680807903E-3</v>
      </c>
      <c r="BC3415" s="16">
        <f t="shared" si="1330"/>
        <v>2.480078628406197E-2</v>
      </c>
      <c r="BD3415" s="44"/>
      <c r="BE3415" s="44"/>
    </row>
    <row r="3416" spans="1:57" x14ac:dyDescent="0.25">
      <c r="A3416" s="8">
        <v>3260</v>
      </c>
      <c r="B3416" s="16" t="s">
        <v>525</v>
      </c>
      <c r="C3416" s="8" t="s">
        <v>528</v>
      </c>
      <c r="D3416" s="8" t="s">
        <v>528</v>
      </c>
      <c r="E3416" s="8" t="s">
        <v>527</v>
      </c>
      <c r="F3416" s="8" t="s">
        <v>519</v>
      </c>
      <c r="G3416" s="37"/>
      <c r="H3416" s="38"/>
      <c r="I3416" s="37"/>
      <c r="J3416" s="39"/>
      <c r="K3416" s="39"/>
      <c r="L3416" s="34">
        <v>207.11</v>
      </c>
      <c r="M3416" s="34">
        <v>1248.32</v>
      </c>
      <c r="N3416" s="36">
        <v>4.8499999999999996</v>
      </c>
      <c r="O3416" s="34">
        <v>1922.34</v>
      </c>
      <c r="P3416" s="34">
        <v>4242.6000000000004</v>
      </c>
      <c r="Q3416" s="34">
        <v>584.41999999999996</v>
      </c>
      <c r="R3416" s="34">
        <v>2668.68</v>
      </c>
      <c r="S3416" s="34">
        <v>487.16</v>
      </c>
      <c r="T3416" s="35">
        <v>47.51</v>
      </c>
      <c r="U3416" s="34">
        <v>437.11</v>
      </c>
      <c r="V3416" s="35">
        <v>51.78</v>
      </c>
      <c r="W3416" s="34">
        <v>272.94</v>
      </c>
      <c r="X3416" s="35">
        <v>47.45</v>
      </c>
      <c r="Y3416" s="34">
        <v>112.92</v>
      </c>
      <c r="Z3416" s="35">
        <v>12.5</v>
      </c>
      <c r="AA3416" s="35">
        <v>60.15</v>
      </c>
      <c r="AB3416" s="36">
        <v>8.26</v>
      </c>
      <c r="AC3416" s="1"/>
      <c r="AD3416" s="35">
        <v>14.55</v>
      </c>
      <c r="AE3416" s="36">
        <v>3.65</v>
      </c>
      <c r="AF3416" s="17">
        <f t="shared" si="1308"/>
        <v>10955.820000000003</v>
      </c>
      <c r="AG3416" s="27">
        <f t="shared" si="1309"/>
        <v>21.710613760956257</v>
      </c>
      <c r="AH3416" s="28">
        <f t="shared" si="1310"/>
        <v>18.525155300980828</v>
      </c>
      <c r="AI3416" s="28">
        <f t="shared" si="1311"/>
        <v>1.3889977940072968</v>
      </c>
      <c r="AJ3416" s="27">
        <f t="shared" si="1312"/>
        <v>2.2976788225426419</v>
      </c>
      <c r="AK3416" s="27">
        <f t="shared" si="1313"/>
        <v>0.16591098436298388</v>
      </c>
      <c r="AL3416" s="27">
        <f t="shared" si="1314"/>
        <v>3.9863013698630141</v>
      </c>
      <c r="AM3416" s="27">
        <f t="shared" si="1315"/>
        <v>0.96837180892725472</v>
      </c>
      <c r="AN3416" s="27">
        <f t="shared" si="1316"/>
        <v>0.30304807871020412</v>
      </c>
      <c r="AO3416" s="27">
        <f t="shared" si="1317"/>
        <v>0.85572459006682788</v>
      </c>
      <c r="AP3416" s="29">
        <f t="shared" si="1318"/>
        <v>26.308113804004211</v>
      </c>
      <c r="AQ3416" s="27">
        <f t="shared" si="1319"/>
        <v>0.91491911700549688</v>
      </c>
      <c r="AR3416" s="29">
        <f t="shared" si="1320"/>
        <v>20.753449709060682</v>
      </c>
      <c r="AS3416" s="29">
        <f t="shared" si="1321"/>
        <v>3.4432252701579387</v>
      </c>
      <c r="AT3416" s="29">
        <f t="shared" si="1322"/>
        <v>14.234364261168386</v>
      </c>
      <c r="AU3416" s="29">
        <f t="shared" si="1331"/>
        <v>2.5132268760832446</v>
      </c>
      <c r="AV3416" s="27">
        <f t="shared" si="1323"/>
        <v>4.3978403605499761</v>
      </c>
      <c r="AW3416" s="27">
        <f t="shared" si="1324"/>
        <v>5.8793309857684095</v>
      </c>
      <c r="AX3416" s="27">
        <f t="shared" si="1325"/>
        <v>2.9697666403097944</v>
      </c>
      <c r="AY3416" s="16">
        <f t="shared" si="1326"/>
        <v>0.24189526184538654</v>
      </c>
      <c r="AZ3416" s="16">
        <f t="shared" si="1327"/>
        <v>0.18254717688145453</v>
      </c>
      <c r="BA3416" s="27">
        <f t="shared" si="1328"/>
        <v>0.94833796101067724</v>
      </c>
      <c r="BB3416" s="30">
        <f t="shared" si="1329"/>
        <v>4.8919584679084542E-3</v>
      </c>
      <c r="BC3416" s="16">
        <f t="shared" si="1330"/>
        <v>3.5928309717225472E-2</v>
      </c>
      <c r="BD3416" s="44"/>
      <c r="BE3416" s="44"/>
    </row>
    <row r="3417" spans="1:57" x14ac:dyDescent="0.25">
      <c r="A3417" s="8">
        <v>3261</v>
      </c>
      <c r="B3417" s="16" t="s">
        <v>525</v>
      </c>
      <c r="C3417" s="8" t="s">
        <v>528</v>
      </c>
      <c r="D3417" s="8" t="s">
        <v>528</v>
      </c>
      <c r="E3417" s="8" t="s">
        <v>527</v>
      </c>
      <c r="F3417" s="8" t="s">
        <v>519</v>
      </c>
      <c r="G3417" s="37"/>
      <c r="H3417" s="38"/>
      <c r="I3417" s="37"/>
      <c r="J3417" s="39"/>
      <c r="K3417" s="39"/>
      <c r="L3417" s="34">
        <v>211.8</v>
      </c>
      <c r="M3417" s="34">
        <v>1286.3399999999999</v>
      </c>
      <c r="N3417" s="36">
        <v>5.78</v>
      </c>
      <c r="O3417" s="34">
        <v>1980.03</v>
      </c>
      <c r="P3417" s="34">
        <v>4454.8999999999996</v>
      </c>
      <c r="Q3417" s="34">
        <v>607.75</v>
      </c>
      <c r="R3417" s="34">
        <v>2767.18</v>
      </c>
      <c r="S3417" s="34">
        <v>517.09</v>
      </c>
      <c r="T3417" s="35">
        <v>52.06</v>
      </c>
      <c r="U3417" s="34">
        <v>455.06</v>
      </c>
      <c r="V3417" s="35">
        <v>53.85</v>
      </c>
      <c r="W3417" s="34">
        <v>281.72000000000003</v>
      </c>
      <c r="X3417" s="35">
        <v>49.43</v>
      </c>
      <c r="Y3417" s="34">
        <v>119.93</v>
      </c>
      <c r="Z3417" s="35">
        <v>12.88</v>
      </c>
      <c r="AA3417" s="35">
        <v>65.48</v>
      </c>
      <c r="AB3417" s="36">
        <v>8.31</v>
      </c>
      <c r="AC3417" s="1"/>
      <c r="AD3417" s="35">
        <v>15.57</v>
      </c>
      <c r="AE3417" s="36">
        <v>4.1399999999999997</v>
      </c>
      <c r="AF3417" s="17">
        <f t="shared" si="1308"/>
        <v>11425.669999999996</v>
      </c>
      <c r="AG3417" s="27">
        <f t="shared" si="1309"/>
        <v>20.541900899298657</v>
      </c>
      <c r="AH3417" s="28">
        <f t="shared" si="1310"/>
        <v>17.868771307080053</v>
      </c>
      <c r="AI3417" s="28">
        <f t="shared" si="1311"/>
        <v>1.3797557555509834</v>
      </c>
      <c r="AJ3417" s="27">
        <f t="shared" si="1312"/>
        <v>2.2296483412162171</v>
      </c>
      <c r="AK3417" s="27">
        <f t="shared" si="1313"/>
        <v>0.16465320210830731</v>
      </c>
      <c r="AL3417" s="27">
        <f t="shared" si="1314"/>
        <v>3.7608695652173916</v>
      </c>
      <c r="AM3417" s="27">
        <f t="shared" si="1315"/>
        <v>0.98248805148480245</v>
      </c>
      <c r="AN3417" s="27">
        <f t="shared" si="1316"/>
        <v>0.31589623482400131</v>
      </c>
      <c r="AO3417" s="27">
        <f t="shared" si="1317"/>
        <v>0.84879119626423138</v>
      </c>
      <c r="AP3417" s="29">
        <f t="shared" si="1318"/>
        <v>26.023467529840175</v>
      </c>
      <c r="AQ3417" s="27">
        <f t="shared" si="1319"/>
        <v>0.90501995358552467</v>
      </c>
      <c r="AR3417" s="29">
        <f t="shared" si="1320"/>
        <v>19.644777031154547</v>
      </c>
      <c r="AS3417" s="29">
        <f t="shared" si="1321"/>
        <v>3.2345754428833233</v>
      </c>
      <c r="AT3417" s="29">
        <f t="shared" si="1322"/>
        <v>13.603082851637765</v>
      </c>
      <c r="AU3417" s="29">
        <f t="shared" si="1331"/>
        <v>2.7373469871946958</v>
      </c>
      <c r="AV3417" s="27">
        <f t="shared" si="1323"/>
        <v>4.3511405089438755</v>
      </c>
      <c r="AW3417" s="27">
        <f t="shared" si="1324"/>
        <v>5.6225430757943657</v>
      </c>
      <c r="AX3417" s="27">
        <f t="shared" si="1325"/>
        <v>2.8157868597623059</v>
      </c>
      <c r="AY3417" s="16">
        <f t="shared" si="1326"/>
        <v>0.23778252901649358</v>
      </c>
      <c r="AZ3417" s="16">
        <f t="shared" si="1327"/>
        <v>0.18686532860168115</v>
      </c>
      <c r="BA3417" s="27">
        <f t="shared" si="1328"/>
        <v>0.94822185482339338</v>
      </c>
      <c r="BB3417" s="30">
        <f t="shared" si="1329"/>
        <v>4.824660285299787E-3</v>
      </c>
      <c r="BC3417" s="16">
        <f t="shared" si="1330"/>
        <v>3.5655934801385167E-2</v>
      </c>
      <c r="BD3417" s="44"/>
      <c r="BE3417" s="44"/>
    </row>
    <row r="3418" spans="1:57" x14ac:dyDescent="0.25">
      <c r="A3418" s="8">
        <v>3262</v>
      </c>
      <c r="B3418" s="16" t="s">
        <v>525</v>
      </c>
      <c r="C3418" s="8" t="s">
        <v>528</v>
      </c>
      <c r="D3418" s="8" t="s">
        <v>528</v>
      </c>
      <c r="E3418" s="8" t="s">
        <v>527</v>
      </c>
      <c r="F3418" s="8" t="s">
        <v>519</v>
      </c>
      <c r="G3418" s="37"/>
      <c r="H3418" s="38"/>
      <c r="I3418" s="37"/>
      <c r="J3418" s="39"/>
      <c r="K3418" s="39"/>
      <c r="L3418" s="39">
        <v>212.5</v>
      </c>
      <c r="M3418" s="39">
        <v>1127.6600000000001</v>
      </c>
      <c r="N3418" s="41">
        <v>5.81</v>
      </c>
      <c r="O3418" s="39">
        <v>1793.84</v>
      </c>
      <c r="P3418" s="39">
        <v>4055.83</v>
      </c>
      <c r="Q3418" s="39">
        <v>569.11</v>
      </c>
      <c r="R3418" s="39">
        <v>2546.79</v>
      </c>
      <c r="S3418" s="39">
        <v>473.06</v>
      </c>
      <c r="T3418" s="42">
        <v>52.91</v>
      </c>
      <c r="U3418" s="39">
        <v>388.26</v>
      </c>
      <c r="V3418" s="42">
        <v>48.36</v>
      </c>
      <c r="W3418" s="39">
        <v>243.04</v>
      </c>
      <c r="X3418" s="42">
        <v>42.28</v>
      </c>
      <c r="Y3418" s="39">
        <v>101.65</v>
      </c>
      <c r="Z3418" s="42">
        <v>10.88</v>
      </c>
      <c r="AA3418" s="42">
        <v>56.51</v>
      </c>
      <c r="AB3418" s="41">
        <v>6.96</v>
      </c>
      <c r="AC3418" s="1"/>
      <c r="AD3418" s="42">
        <v>14.6</v>
      </c>
      <c r="AE3418" s="41">
        <v>4.2</v>
      </c>
      <c r="AF3418" s="17">
        <f t="shared" si="1308"/>
        <v>10389.48</v>
      </c>
      <c r="AG3418" s="27">
        <f t="shared" si="1309"/>
        <v>21.564327884911897</v>
      </c>
      <c r="AH3418" s="28">
        <f t="shared" si="1310"/>
        <v>18.850368194804773</v>
      </c>
      <c r="AI3418" s="28">
        <f t="shared" si="1311"/>
        <v>1.3581834122520708</v>
      </c>
      <c r="AJ3418" s="27">
        <f t="shared" si="1312"/>
        <v>2.207995667314393</v>
      </c>
      <c r="AK3418" s="27">
        <f t="shared" si="1313"/>
        <v>0.18844332511572637</v>
      </c>
      <c r="AL3418" s="27">
        <f t="shared" si="1314"/>
        <v>3.4761904761904758</v>
      </c>
      <c r="AM3418" s="27">
        <f t="shared" si="1315"/>
        <v>0.97113022141763661</v>
      </c>
      <c r="AN3418" s="27">
        <f t="shared" si="1316"/>
        <v>0.36339254144125099</v>
      </c>
      <c r="AO3418" s="27">
        <f t="shared" si="1317"/>
        <v>0.86770781626865712</v>
      </c>
      <c r="AP3418" s="29">
        <f t="shared" si="1318"/>
        <v>26.671239356669822</v>
      </c>
      <c r="AQ3418" s="27">
        <f t="shared" si="1319"/>
        <v>0.92754755979246639</v>
      </c>
      <c r="AR3418" s="29">
        <f t="shared" si="1320"/>
        <v>19.955052203149886</v>
      </c>
      <c r="AS3418" s="29">
        <f t="shared" si="1321"/>
        <v>3.7603963900194657</v>
      </c>
      <c r="AT3418" s="29">
        <f t="shared" si="1322"/>
        <v>14.554794520547945</v>
      </c>
      <c r="AU3418" s="29">
        <f t="shared" si="1331"/>
        <v>3.3216604397623564</v>
      </c>
      <c r="AV3418" s="27">
        <f t="shared" si="1323"/>
        <v>4.6202029567815384</v>
      </c>
      <c r="AW3418" s="27">
        <f t="shared" si="1324"/>
        <v>5.5586604051935486</v>
      </c>
      <c r="AX3418" s="27">
        <f t="shared" si="1325"/>
        <v>2.8147719735912631</v>
      </c>
      <c r="AY3418" s="16">
        <f t="shared" si="1326"/>
        <v>0.25836135197310212</v>
      </c>
      <c r="AZ3418" s="16">
        <f t="shared" si="1327"/>
        <v>0.1857475488752508</v>
      </c>
      <c r="BA3418" s="27">
        <f t="shared" si="1328"/>
        <v>0.95094268433068829</v>
      </c>
      <c r="BB3418" s="30">
        <f t="shared" si="1329"/>
        <v>5.259494338444433E-3</v>
      </c>
      <c r="BC3418" s="16">
        <f t="shared" si="1330"/>
        <v>4.0807726956095226E-2</v>
      </c>
      <c r="BD3418" s="44"/>
      <c r="BE3418" s="44"/>
    </row>
    <row r="3419" spans="1:57" x14ac:dyDescent="0.25">
      <c r="A3419" s="8">
        <v>3263</v>
      </c>
      <c r="B3419" s="16" t="s">
        <v>525</v>
      </c>
      <c r="C3419" s="8" t="s">
        <v>528</v>
      </c>
      <c r="D3419" s="8" t="s">
        <v>528</v>
      </c>
      <c r="E3419" s="8" t="s">
        <v>527</v>
      </c>
      <c r="F3419" s="8" t="s">
        <v>519</v>
      </c>
      <c r="G3419" s="37"/>
      <c r="H3419" s="38"/>
      <c r="I3419" s="37"/>
      <c r="J3419" s="39"/>
      <c r="K3419" s="39"/>
      <c r="L3419" s="39">
        <v>225.07</v>
      </c>
      <c r="M3419" s="39">
        <v>1062.71</v>
      </c>
      <c r="N3419" s="41">
        <v>7.56</v>
      </c>
      <c r="O3419" s="39">
        <v>1744.85</v>
      </c>
      <c r="P3419" s="39">
        <v>4027.6</v>
      </c>
      <c r="Q3419" s="39">
        <v>551.98</v>
      </c>
      <c r="R3419" s="39">
        <v>2488.39</v>
      </c>
      <c r="S3419" s="39">
        <v>455.15</v>
      </c>
      <c r="T3419" s="42">
        <v>52.47</v>
      </c>
      <c r="U3419" s="39">
        <v>372.04</v>
      </c>
      <c r="V3419" s="42">
        <v>45</v>
      </c>
      <c r="W3419" s="39">
        <v>232.46</v>
      </c>
      <c r="X3419" s="42">
        <v>40.4</v>
      </c>
      <c r="Y3419" s="42">
        <v>99.73</v>
      </c>
      <c r="Z3419" s="42">
        <v>10.28</v>
      </c>
      <c r="AA3419" s="42">
        <v>55.47</v>
      </c>
      <c r="AB3419" s="41">
        <v>6.86</v>
      </c>
      <c r="AC3419" s="1"/>
      <c r="AD3419" s="42">
        <v>13.56</v>
      </c>
      <c r="AE3419" s="41">
        <v>4.1500000000000004</v>
      </c>
      <c r="AF3419" s="17">
        <f t="shared" si="1308"/>
        <v>10182.679999999998</v>
      </c>
      <c r="AG3419" s="27">
        <f t="shared" si="1309"/>
        <v>21.368668508997526</v>
      </c>
      <c r="AH3419" s="28">
        <f t="shared" si="1310"/>
        <v>19.070126232571081</v>
      </c>
      <c r="AI3419" s="28">
        <f t="shared" si="1311"/>
        <v>1.352095926732692</v>
      </c>
      <c r="AJ3419" s="27">
        <f t="shared" si="1312"/>
        <v>2.2322061025924134</v>
      </c>
      <c r="AK3419" s="27">
        <f t="shared" si="1313"/>
        <v>0.21178872881595165</v>
      </c>
      <c r="AL3419" s="27">
        <f t="shared" si="1314"/>
        <v>3.2674698795180723</v>
      </c>
      <c r="AM3419" s="27">
        <f t="shared" si="1315"/>
        <v>0.99287208115157655</v>
      </c>
      <c r="AN3419" s="27">
        <f t="shared" si="1316"/>
        <v>0.37531563726489059</v>
      </c>
      <c r="AO3419" s="27">
        <f t="shared" si="1317"/>
        <v>0.85553371515169974</v>
      </c>
      <c r="AP3419" s="29">
        <f t="shared" si="1318"/>
        <v>26.304702970297033</v>
      </c>
      <c r="AQ3419" s="27">
        <f t="shared" si="1319"/>
        <v>0.9148004982026865</v>
      </c>
      <c r="AR3419" s="29">
        <f t="shared" si="1320"/>
        <v>19.15828375698576</v>
      </c>
      <c r="AS3419" s="29">
        <f t="shared" si="1321"/>
        <v>4.0575085631873087</v>
      </c>
      <c r="AT3419" s="29">
        <f t="shared" si="1322"/>
        <v>16.598082595870206</v>
      </c>
      <c r="AU3419" s="29">
        <f t="shared" si="1331"/>
        <v>3.3420555230465689</v>
      </c>
      <c r="AV3419" s="27">
        <f t="shared" si="1323"/>
        <v>4.6899526932587889</v>
      </c>
      <c r="AW3419" s="27">
        <f t="shared" si="1324"/>
        <v>5.4263058577546106</v>
      </c>
      <c r="AX3419" s="27">
        <f t="shared" si="1325"/>
        <v>2.7427159777276517</v>
      </c>
      <c r="AY3419" s="16">
        <f t="shared" si="1326"/>
        <v>0.24445646295294754</v>
      </c>
      <c r="AZ3419" s="16">
        <f t="shared" si="1327"/>
        <v>0.1829094313994189</v>
      </c>
      <c r="BA3419" s="27">
        <f t="shared" si="1328"/>
        <v>0.95185943189808586</v>
      </c>
      <c r="BB3419" s="30">
        <f t="shared" si="1329"/>
        <v>5.701345462119185E-3</v>
      </c>
      <c r="BC3419" s="16">
        <f t="shared" si="1330"/>
        <v>4.586321437807505E-2</v>
      </c>
      <c r="BD3419" s="44"/>
      <c r="BE3419" s="44"/>
    </row>
    <row r="3420" spans="1:57" x14ac:dyDescent="0.25">
      <c r="A3420" s="8">
        <v>3264</v>
      </c>
      <c r="B3420" s="16" t="s">
        <v>525</v>
      </c>
      <c r="C3420" s="8" t="s">
        <v>528</v>
      </c>
      <c r="D3420" s="8" t="s">
        <v>528</v>
      </c>
      <c r="E3420" s="8" t="s">
        <v>527</v>
      </c>
      <c r="F3420" s="8" t="s">
        <v>519</v>
      </c>
      <c r="G3420" s="37"/>
      <c r="H3420" s="38"/>
      <c r="I3420" s="37"/>
      <c r="J3420" s="39"/>
      <c r="K3420" s="39"/>
      <c r="L3420" s="39">
        <v>207.29</v>
      </c>
      <c r="M3420" s="39">
        <v>1037.25</v>
      </c>
      <c r="N3420" s="41">
        <v>4.34</v>
      </c>
      <c r="O3420" s="39">
        <v>1705.45</v>
      </c>
      <c r="P3420" s="39">
        <v>3871.87</v>
      </c>
      <c r="Q3420" s="39">
        <v>535.88</v>
      </c>
      <c r="R3420" s="39">
        <v>2401.0100000000002</v>
      </c>
      <c r="S3420" s="39">
        <v>434.54</v>
      </c>
      <c r="T3420" s="42">
        <v>44.38</v>
      </c>
      <c r="U3420" s="39">
        <v>356.76</v>
      </c>
      <c r="V3420" s="42">
        <v>43.38</v>
      </c>
      <c r="W3420" s="39">
        <v>224.44</v>
      </c>
      <c r="X3420" s="42">
        <v>39.31</v>
      </c>
      <c r="Y3420" s="42">
        <v>94.12</v>
      </c>
      <c r="Z3420" s="42">
        <v>9.98</v>
      </c>
      <c r="AA3420" s="42">
        <v>53.24</v>
      </c>
      <c r="AB3420" s="41">
        <v>6.24</v>
      </c>
      <c r="AC3420" s="1"/>
      <c r="AD3420" s="42">
        <v>11.72</v>
      </c>
      <c r="AE3420" s="41">
        <v>3.99</v>
      </c>
      <c r="AF3420" s="17">
        <f t="shared" si="1308"/>
        <v>9820.5999999999985</v>
      </c>
      <c r="AG3420" s="27">
        <f t="shared" si="1309"/>
        <v>21.760981242490818</v>
      </c>
      <c r="AH3420" s="28">
        <f t="shared" si="1310"/>
        <v>19.100648912922249</v>
      </c>
      <c r="AI3420" s="28">
        <f t="shared" si="1311"/>
        <v>1.3696603277203825</v>
      </c>
      <c r="AJ3420" s="27">
        <f t="shared" si="1312"/>
        <v>2.2852829093824227</v>
      </c>
      <c r="AK3420" s="27">
        <f t="shared" si="1313"/>
        <v>0.19984574596288263</v>
      </c>
      <c r="AL3420" s="27">
        <f t="shared" si="1314"/>
        <v>2.93734335839599</v>
      </c>
      <c r="AM3420" s="27">
        <f t="shared" si="1315"/>
        <v>0.97984004308556139</v>
      </c>
      <c r="AN3420" s="27">
        <f t="shared" si="1316"/>
        <v>0.33177375399011549</v>
      </c>
      <c r="AO3420" s="27">
        <f t="shared" si="1317"/>
        <v>0.86017642536772154</v>
      </c>
      <c r="AP3420" s="29">
        <f t="shared" si="1318"/>
        <v>26.386415670312896</v>
      </c>
      <c r="AQ3420" s="27">
        <f t="shared" si="1319"/>
        <v>0.91764222649623195</v>
      </c>
      <c r="AR3420" s="29">
        <f t="shared" si="1320"/>
        <v>19.482531930879038</v>
      </c>
      <c r="AS3420" s="29">
        <f t="shared" si="1321"/>
        <v>3.8935011269722009</v>
      </c>
      <c r="AT3420" s="29">
        <f t="shared" si="1322"/>
        <v>17.686860068259385</v>
      </c>
      <c r="AU3420" s="29">
        <f t="shared" si="1331"/>
        <v>3.1076308238830439</v>
      </c>
      <c r="AV3420" s="27">
        <f t="shared" si="1323"/>
        <v>4.7803845722614646</v>
      </c>
      <c r="AW3420" s="27">
        <f t="shared" si="1324"/>
        <v>5.4213932170242645</v>
      </c>
      <c r="AX3420" s="27">
        <f t="shared" si="1325"/>
        <v>2.7590081422978017</v>
      </c>
      <c r="AY3420" s="16">
        <f t="shared" si="1326"/>
        <v>0.22013523666416229</v>
      </c>
      <c r="AZ3420" s="16">
        <f t="shared" si="1327"/>
        <v>0.18098217000345687</v>
      </c>
      <c r="BA3420" s="27">
        <f t="shared" si="1328"/>
        <v>0.9520691200130339</v>
      </c>
      <c r="BB3420" s="30">
        <f t="shared" si="1329"/>
        <v>5.4420506083000409E-3</v>
      </c>
      <c r="BC3420" s="16">
        <f t="shared" si="1330"/>
        <v>4.3276940849893204E-2</v>
      </c>
      <c r="BD3420" s="44"/>
      <c r="BE3420" s="44"/>
    </row>
    <row r="3421" spans="1:57" x14ac:dyDescent="0.25">
      <c r="A3421" s="8">
        <v>3265</v>
      </c>
      <c r="B3421" s="16" t="s">
        <v>525</v>
      </c>
      <c r="C3421" s="8" t="s">
        <v>528</v>
      </c>
      <c r="D3421" s="8" t="s">
        <v>528</v>
      </c>
      <c r="E3421" s="8" t="s">
        <v>527</v>
      </c>
      <c r="F3421" s="8" t="s">
        <v>519</v>
      </c>
      <c r="G3421" s="37"/>
      <c r="H3421" s="38"/>
      <c r="I3421" s="37"/>
      <c r="J3421" s="39"/>
      <c r="K3421" s="39"/>
      <c r="L3421" s="39">
        <v>216.3</v>
      </c>
      <c r="M3421" s="39">
        <v>1175.72</v>
      </c>
      <c r="N3421" s="41">
        <v>4.58</v>
      </c>
      <c r="O3421" s="39">
        <v>1916.28</v>
      </c>
      <c r="P3421" s="39">
        <v>4427.25</v>
      </c>
      <c r="Q3421" s="39">
        <v>621.02</v>
      </c>
      <c r="R3421" s="39">
        <v>2792</v>
      </c>
      <c r="S3421" s="39">
        <v>510.37</v>
      </c>
      <c r="T3421" s="42">
        <v>56.4</v>
      </c>
      <c r="U3421" s="39">
        <v>410.02</v>
      </c>
      <c r="V3421" s="42">
        <v>50.41</v>
      </c>
      <c r="W3421" s="39">
        <v>261.91000000000003</v>
      </c>
      <c r="X3421" s="42">
        <v>44.99</v>
      </c>
      <c r="Y3421" s="39">
        <v>112.19</v>
      </c>
      <c r="Z3421" s="42">
        <v>11.59</v>
      </c>
      <c r="AA3421" s="42">
        <v>58.62</v>
      </c>
      <c r="AB3421" s="41">
        <v>7.76</v>
      </c>
      <c r="AC3421" s="1"/>
      <c r="AD3421" s="42">
        <v>14.09</v>
      </c>
      <c r="AE3421" s="41">
        <v>4.67</v>
      </c>
      <c r="AF3421" s="17">
        <f t="shared" si="1308"/>
        <v>11280.810000000001</v>
      </c>
      <c r="AG3421" s="27">
        <f t="shared" si="1309"/>
        <v>22.207040410453082</v>
      </c>
      <c r="AH3421" s="28">
        <f t="shared" si="1310"/>
        <v>19.835978734381811</v>
      </c>
      <c r="AI3421" s="28">
        <f t="shared" si="1311"/>
        <v>1.3234617895614957</v>
      </c>
      <c r="AJ3421" s="27">
        <f t="shared" si="1312"/>
        <v>2.1862738946155473</v>
      </c>
      <c r="AK3421" s="27">
        <f t="shared" si="1313"/>
        <v>0.18397237437485117</v>
      </c>
      <c r="AL3421" s="27">
        <f t="shared" si="1314"/>
        <v>3.0171306209850108</v>
      </c>
      <c r="AM3421" s="27">
        <f t="shared" si="1315"/>
        <v>0.98183714031840286</v>
      </c>
      <c r="AN3421" s="27">
        <f t="shared" si="1316"/>
        <v>0.3629039545890399</v>
      </c>
      <c r="AO3421" s="27">
        <f t="shared" si="1317"/>
        <v>0.84697738842002723</v>
      </c>
      <c r="AP3421" s="29">
        <f t="shared" si="1318"/>
        <v>26.132918426316959</v>
      </c>
      <c r="AQ3421" s="27">
        <f t="shared" si="1319"/>
        <v>0.90882633508083188</v>
      </c>
      <c r="AR3421" s="29">
        <f t="shared" si="1320"/>
        <v>20.056635960423066</v>
      </c>
      <c r="AS3421" s="29">
        <f t="shared" si="1321"/>
        <v>3.6898669396110546</v>
      </c>
      <c r="AT3421" s="29">
        <f t="shared" si="1322"/>
        <v>15.351312987934707</v>
      </c>
      <c r="AU3421" s="29">
        <f t="shared" si="1331"/>
        <v>3.1757338265184671</v>
      </c>
      <c r="AV3421" s="27">
        <f t="shared" si="1323"/>
        <v>4.6736256767962541</v>
      </c>
      <c r="AW3421" s="27">
        <f t="shared" si="1324"/>
        <v>5.6589000958391411</v>
      </c>
      <c r="AX3421" s="27">
        <f t="shared" si="1325"/>
        <v>2.9241324168615281</v>
      </c>
      <c r="AY3421" s="16">
        <f t="shared" si="1326"/>
        <v>0.24036165131354487</v>
      </c>
      <c r="AZ3421" s="16">
        <f t="shared" si="1327"/>
        <v>0.18279727793696277</v>
      </c>
      <c r="BA3421" s="27">
        <f t="shared" si="1328"/>
        <v>0.95146891047717308</v>
      </c>
      <c r="BB3421" s="30">
        <f t="shared" si="1329"/>
        <v>4.883366268155321E-3</v>
      </c>
      <c r="BC3421" s="16">
        <f t="shared" si="1330"/>
        <v>3.9839534864622939E-2</v>
      </c>
      <c r="BD3421" s="44"/>
      <c r="BE3421" s="44"/>
    </row>
    <row r="3422" spans="1:57" x14ac:dyDescent="0.25">
      <c r="A3422" s="8">
        <v>3266</v>
      </c>
      <c r="B3422" s="16" t="s">
        <v>525</v>
      </c>
      <c r="C3422" s="8" t="s">
        <v>528</v>
      </c>
      <c r="D3422" s="8" t="s">
        <v>528</v>
      </c>
      <c r="E3422" s="8" t="s">
        <v>527</v>
      </c>
      <c r="F3422" s="8" t="s">
        <v>519</v>
      </c>
      <c r="G3422" s="37"/>
      <c r="H3422" s="38"/>
      <c r="I3422" s="37"/>
      <c r="J3422" s="39"/>
      <c r="K3422" s="39"/>
      <c r="L3422" s="39">
        <v>204.63</v>
      </c>
      <c r="M3422" s="39">
        <v>944.11</v>
      </c>
      <c r="N3422" s="41">
        <v>6.08</v>
      </c>
      <c r="O3422" s="39">
        <v>1587.12</v>
      </c>
      <c r="P3422" s="39">
        <v>3604.05</v>
      </c>
      <c r="Q3422" s="39">
        <v>501.09</v>
      </c>
      <c r="R3422" s="39">
        <v>2182.37</v>
      </c>
      <c r="S3422" s="39">
        <v>400.74</v>
      </c>
      <c r="T3422" s="42">
        <v>40.94</v>
      </c>
      <c r="U3422" s="39">
        <v>328.26</v>
      </c>
      <c r="V3422" s="42">
        <v>39.97</v>
      </c>
      <c r="W3422" s="39">
        <v>205.89</v>
      </c>
      <c r="X3422" s="42">
        <v>36.25</v>
      </c>
      <c r="Y3422" s="42">
        <v>87.38</v>
      </c>
      <c r="Z3422" s="41">
        <v>9.39</v>
      </c>
      <c r="AA3422" s="42">
        <v>48.51</v>
      </c>
      <c r="AB3422" s="41">
        <v>6.08</v>
      </c>
      <c r="AC3422" s="1"/>
      <c r="AD3422" s="42">
        <v>10.65</v>
      </c>
      <c r="AE3422" s="41">
        <v>3.15</v>
      </c>
      <c r="AF3422" s="17">
        <f t="shared" si="1308"/>
        <v>9078.0399999999991</v>
      </c>
      <c r="AG3422" s="27">
        <f t="shared" si="1309"/>
        <v>22.225729263703947</v>
      </c>
      <c r="AH3422" s="28">
        <f t="shared" si="1310"/>
        <v>19.513039977966571</v>
      </c>
      <c r="AI3422" s="28">
        <f t="shared" si="1311"/>
        <v>1.402326804972158</v>
      </c>
      <c r="AJ3422" s="27">
        <f t="shared" si="1312"/>
        <v>2.3060982751529924</v>
      </c>
      <c r="AK3422" s="27">
        <f t="shared" si="1313"/>
        <v>0.21674381163211914</v>
      </c>
      <c r="AL3422" s="27">
        <f t="shared" si="1314"/>
        <v>3.3809523809523814</v>
      </c>
      <c r="AM3422" s="27">
        <f t="shared" si="1315"/>
        <v>0.97772280243130272</v>
      </c>
      <c r="AN3422" s="27">
        <f t="shared" si="1316"/>
        <v>0.33225015741425135</v>
      </c>
      <c r="AO3422" s="27">
        <f t="shared" si="1317"/>
        <v>0.85034388618265366</v>
      </c>
      <c r="AP3422" s="29">
        <f t="shared" si="1318"/>
        <v>26.044413793103448</v>
      </c>
      <c r="AQ3422" s="27">
        <f t="shared" si="1319"/>
        <v>0.90574840325060413</v>
      </c>
      <c r="AR3422" s="29">
        <f t="shared" si="1320"/>
        <v>19.462172747887035</v>
      </c>
      <c r="AS3422" s="29">
        <f t="shared" si="1321"/>
        <v>4.2183055040197894</v>
      </c>
      <c r="AT3422" s="29">
        <f t="shared" si="1322"/>
        <v>19.214084507042251</v>
      </c>
      <c r="AU3422" s="29">
        <f t="shared" si="1331"/>
        <v>2.9421917360007472</v>
      </c>
      <c r="AV3422" s="27">
        <f t="shared" si="1323"/>
        <v>4.8349479071467734</v>
      </c>
      <c r="AW3422" s="27">
        <f t="shared" si="1324"/>
        <v>5.474689464639213</v>
      </c>
      <c r="AX3422" s="27">
        <f t="shared" si="1325"/>
        <v>2.7777601801992047</v>
      </c>
      <c r="AY3422" s="16">
        <f t="shared" si="1326"/>
        <v>0.21954236239950528</v>
      </c>
      <c r="AZ3422" s="16">
        <f t="shared" si="1327"/>
        <v>0.18362605790952038</v>
      </c>
      <c r="BA3422" s="27">
        <f t="shared" si="1328"/>
        <v>0.95225070609955476</v>
      </c>
      <c r="BB3422" s="30">
        <f t="shared" si="1329"/>
        <v>5.9104304984473541E-3</v>
      </c>
      <c r="BC3422" s="16">
        <f t="shared" si="1330"/>
        <v>4.6936246105162352E-2</v>
      </c>
      <c r="BD3422" s="44"/>
      <c r="BE3422" s="44"/>
    </row>
    <row r="3423" spans="1:57" x14ac:dyDescent="0.25">
      <c r="A3423" s="8">
        <v>3267</v>
      </c>
      <c r="B3423" s="16" t="s">
        <v>525</v>
      </c>
      <c r="C3423" s="8" t="s">
        <v>529</v>
      </c>
      <c r="D3423" s="8" t="s">
        <v>529</v>
      </c>
      <c r="E3423" s="8" t="s">
        <v>527</v>
      </c>
      <c r="F3423" s="8" t="s">
        <v>519</v>
      </c>
      <c r="G3423" s="37"/>
      <c r="H3423" s="38"/>
      <c r="I3423" s="37"/>
      <c r="J3423" s="39"/>
      <c r="K3423" s="39"/>
      <c r="L3423" s="35">
        <v>27.34</v>
      </c>
      <c r="M3423" s="34">
        <v>1182.7</v>
      </c>
      <c r="N3423" s="36">
        <v>1.41</v>
      </c>
      <c r="O3423" s="34">
        <v>2875.41</v>
      </c>
      <c r="P3423" s="34">
        <v>6473.57</v>
      </c>
      <c r="Q3423" s="34">
        <v>849.33</v>
      </c>
      <c r="R3423" s="34">
        <v>3526.15</v>
      </c>
      <c r="S3423" s="34">
        <v>566.48</v>
      </c>
      <c r="T3423" s="36">
        <v>4.92</v>
      </c>
      <c r="U3423" s="34">
        <v>455.39</v>
      </c>
      <c r="V3423" s="35">
        <v>53.13</v>
      </c>
      <c r="W3423" s="34">
        <v>273.69</v>
      </c>
      <c r="X3423" s="35">
        <v>46.92</v>
      </c>
      <c r="Y3423" s="34">
        <v>112.77</v>
      </c>
      <c r="Z3423" s="35">
        <v>11.64</v>
      </c>
      <c r="AA3423" s="35">
        <v>57.02</v>
      </c>
      <c r="AB3423" s="36">
        <v>6.72</v>
      </c>
      <c r="AC3423" s="1"/>
      <c r="AD3423" s="35">
        <v>8.41</v>
      </c>
      <c r="AE3423" s="36">
        <v>2.5299999999999998</v>
      </c>
      <c r="AF3423" s="17">
        <f t="shared" si="1308"/>
        <v>15313.139999999998</v>
      </c>
      <c r="AG3423" s="27">
        <f t="shared" si="1309"/>
        <v>34.257060591664484</v>
      </c>
      <c r="AH3423" s="28">
        <f t="shared" si="1310"/>
        <v>29.818242132493506</v>
      </c>
      <c r="AI3423" s="28">
        <f t="shared" si="1311"/>
        <v>1.5724138116714597</v>
      </c>
      <c r="AJ3423" s="27">
        <f t="shared" si="1312"/>
        <v>2.9556019049015108</v>
      </c>
      <c r="AK3423" s="27">
        <f t="shared" si="1313"/>
        <v>2.3116597615625262E-2</v>
      </c>
      <c r="AL3423" s="27">
        <f t="shared" si="1314"/>
        <v>3.3241106719367592</v>
      </c>
      <c r="AM3423" s="27">
        <f t="shared" si="1315"/>
        <v>1.0021746508497296</v>
      </c>
      <c r="AN3423" s="27">
        <f t="shared" si="1316"/>
        <v>2.8512726865279881E-2</v>
      </c>
      <c r="AO3423" s="27">
        <f t="shared" si="1317"/>
        <v>0.8164694969606664</v>
      </c>
      <c r="AP3423" s="29">
        <f t="shared" si="1318"/>
        <v>25.206734867860188</v>
      </c>
      <c r="AQ3423" s="27">
        <f t="shared" si="1319"/>
        <v>0.8766163845765389</v>
      </c>
      <c r="AR3423" s="29">
        <f t="shared" si="1320"/>
        <v>20.741844966678357</v>
      </c>
      <c r="AS3423" s="29">
        <f t="shared" si="1321"/>
        <v>0.47948088390038579</v>
      </c>
      <c r="AT3423" s="29">
        <f t="shared" si="1322"/>
        <v>3.2508917954815697</v>
      </c>
      <c r="AU3423" s="29">
        <f t="shared" si="1331"/>
        <v>0.31990611519918805</v>
      </c>
      <c r="AV3423" s="27">
        <f t="shared" si="1323"/>
        <v>6.3141702716353016</v>
      </c>
      <c r="AW3423" s="27">
        <f t="shared" si="1324"/>
        <v>6.4614364350690661</v>
      </c>
      <c r="AX3423" s="27">
        <f t="shared" si="1325"/>
        <v>3.1413945470566595</v>
      </c>
      <c r="AY3423" s="16">
        <f t="shared" si="1326"/>
        <v>0.14749210803226936</v>
      </c>
      <c r="AZ3423" s="16">
        <f t="shared" si="1327"/>
        <v>0.16065113509067963</v>
      </c>
      <c r="BA3423" s="27">
        <f t="shared" si="1328"/>
        <v>0.96330667648829704</v>
      </c>
      <c r="BB3423" s="30">
        <f t="shared" si="1329"/>
        <v>4.8873779011689514E-4</v>
      </c>
      <c r="BC3423" s="16">
        <f t="shared" si="1330"/>
        <v>5.0059390698664365E-3</v>
      </c>
      <c r="BD3423" s="44"/>
      <c r="BE3423" s="44"/>
    </row>
    <row r="3424" spans="1:57" x14ac:dyDescent="0.25">
      <c r="A3424" s="8">
        <v>3268</v>
      </c>
      <c r="B3424" s="16" t="s">
        <v>525</v>
      </c>
      <c r="C3424" s="8" t="s">
        <v>529</v>
      </c>
      <c r="D3424" s="8" t="s">
        <v>529</v>
      </c>
      <c r="E3424" s="8" t="s">
        <v>527</v>
      </c>
      <c r="F3424" s="8" t="s">
        <v>519</v>
      </c>
      <c r="G3424" s="37"/>
      <c r="H3424" s="41"/>
      <c r="I3424" s="37"/>
      <c r="J3424" s="39"/>
      <c r="K3424" s="39"/>
      <c r="L3424" s="35">
        <v>67.63</v>
      </c>
      <c r="M3424" s="34">
        <v>1321.52</v>
      </c>
      <c r="N3424" s="36">
        <v>1.34</v>
      </c>
      <c r="O3424" s="34">
        <v>2384.19</v>
      </c>
      <c r="P3424" s="34">
        <v>5648.9</v>
      </c>
      <c r="Q3424" s="34">
        <v>760.04</v>
      </c>
      <c r="R3424" s="34">
        <v>3232.34</v>
      </c>
      <c r="S3424" s="34">
        <v>568.74</v>
      </c>
      <c r="T3424" s="35">
        <v>16</v>
      </c>
      <c r="U3424" s="34">
        <v>469.1</v>
      </c>
      <c r="V3424" s="35">
        <v>56.69</v>
      </c>
      <c r="W3424" s="34">
        <v>302.52</v>
      </c>
      <c r="X3424" s="35">
        <v>52.52</v>
      </c>
      <c r="Y3424" s="34">
        <v>126.34</v>
      </c>
      <c r="Z3424" s="35">
        <v>13.32</v>
      </c>
      <c r="AA3424" s="35">
        <v>67.16</v>
      </c>
      <c r="AB3424" s="36">
        <v>9.08</v>
      </c>
      <c r="AC3424" s="1"/>
      <c r="AD3424" s="35">
        <v>14.15</v>
      </c>
      <c r="AE3424" s="36">
        <v>2.8</v>
      </c>
      <c r="AF3424" s="17">
        <f t="shared" si="1308"/>
        <v>13706.940000000002</v>
      </c>
      <c r="AG3424" s="27">
        <f t="shared" si="1309"/>
        <v>24.116134905496793</v>
      </c>
      <c r="AH3424" s="28">
        <f t="shared" si="1310"/>
        <v>22.091164048358625</v>
      </c>
      <c r="AI3424" s="28">
        <f t="shared" si="1311"/>
        <v>1.422301537554445</v>
      </c>
      <c r="AJ3424" s="27">
        <f t="shared" si="1312"/>
        <v>2.4409440722396343</v>
      </c>
      <c r="AK3424" s="27">
        <f t="shared" si="1313"/>
        <v>5.1175918639142802E-2</v>
      </c>
      <c r="AL3424" s="27">
        <f t="shared" si="1314"/>
        <v>5.0535714285714288</v>
      </c>
      <c r="AM3424" s="27">
        <f t="shared" si="1315"/>
        <v>1.015226434928407</v>
      </c>
      <c r="AN3424" s="27">
        <f t="shared" si="1316"/>
        <v>9.117758100098651E-2</v>
      </c>
      <c r="AO3424" s="27">
        <f t="shared" si="1317"/>
        <v>0.81811545771013183</v>
      </c>
      <c r="AP3424" s="29">
        <f t="shared" si="1318"/>
        <v>25.162223914699162</v>
      </c>
      <c r="AQ3424" s="27">
        <f t="shared" si="1319"/>
        <v>0.87506842403985607</v>
      </c>
      <c r="AR3424" s="29">
        <f t="shared" si="1320"/>
        <v>19.677188802858844</v>
      </c>
      <c r="AS3424" s="29">
        <f t="shared" si="1321"/>
        <v>1.006998213222156</v>
      </c>
      <c r="AT3424" s="29">
        <f t="shared" si="1322"/>
        <v>4.7795053003533567</v>
      </c>
      <c r="AU3424" s="29">
        <f t="shared" si="1331"/>
        <v>0.76994702701856788</v>
      </c>
      <c r="AV3424" s="27">
        <f t="shared" si="1323"/>
        <v>5.0824770837774462</v>
      </c>
      <c r="AW3424" s="27">
        <f t="shared" si="1324"/>
        <v>5.6510291181937085</v>
      </c>
      <c r="AX3424" s="27">
        <f t="shared" si="1325"/>
        <v>2.9480454393585034</v>
      </c>
      <c r="AY3424" s="16">
        <f t="shared" si="1326"/>
        <v>0.21069088743299585</v>
      </c>
      <c r="AZ3424" s="16">
        <f t="shared" si="1327"/>
        <v>0.17595302474368413</v>
      </c>
      <c r="BA3424" s="27">
        <f t="shared" si="1328"/>
        <v>0.95421078665260073</v>
      </c>
      <c r="BB3424" s="30">
        <f t="shared" si="1329"/>
        <v>1.3188656109708499E-3</v>
      </c>
      <c r="BC3424" s="16">
        <f t="shared" si="1330"/>
        <v>1.1082233415648856E-2</v>
      </c>
      <c r="BD3424" s="44"/>
      <c r="BE3424" s="44"/>
    </row>
    <row r="3425" spans="1:57" x14ac:dyDescent="0.25">
      <c r="A3425" s="8">
        <v>3269</v>
      </c>
      <c r="B3425" s="16" t="s">
        <v>525</v>
      </c>
      <c r="C3425" s="8" t="s">
        <v>529</v>
      </c>
      <c r="D3425" s="8" t="s">
        <v>529</v>
      </c>
      <c r="E3425" s="8" t="s">
        <v>527</v>
      </c>
      <c r="F3425" s="8" t="s">
        <v>519</v>
      </c>
      <c r="G3425" s="37"/>
      <c r="H3425" s="41"/>
      <c r="I3425" s="37"/>
      <c r="J3425" s="39"/>
      <c r="K3425" s="39"/>
      <c r="L3425" s="34">
        <v>156.47</v>
      </c>
      <c r="M3425" s="34">
        <v>1596.12</v>
      </c>
      <c r="N3425" s="36">
        <v>3.28</v>
      </c>
      <c r="O3425" s="34">
        <v>2965.34</v>
      </c>
      <c r="P3425" s="34">
        <v>6502.69</v>
      </c>
      <c r="Q3425" s="34">
        <v>885.14</v>
      </c>
      <c r="R3425" s="34">
        <v>3938.76</v>
      </c>
      <c r="S3425" s="34">
        <v>704.29</v>
      </c>
      <c r="T3425" s="35">
        <v>21.14</v>
      </c>
      <c r="U3425" s="34">
        <v>615.97</v>
      </c>
      <c r="V3425" s="35">
        <v>71.62</v>
      </c>
      <c r="W3425" s="34">
        <v>370.72</v>
      </c>
      <c r="X3425" s="35">
        <v>64.430000000000007</v>
      </c>
      <c r="Y3425" s="34">
        <v>150.77000000000001</v>
      </c>
      <c r="Z3425" s="35">
        <v>15.45</v>
      </c>
      <c r="AA3425" s="35">
        <v>74.040000000000006</v>
      </c>
      <c r="AB3425" s="36">
        <v>9.6999999999999993</v>
      </c>
      <c r="AC3425" s="1"/>
      <c r="AD3425" s="35">
        <v>9.02</v>
      </c>
      <c r="AE3425" s="36">
        <v>2.0499999999999998</v>
      </c>
      <c r="AF3425" s="17">
        <f t="shared" si="1308"/>
        <v>16390.059999999998</v>
      </c>
      <c r="AG3425" s="27">
        <f t="shared" si="1309"/>
        <v>27.207310679368206</v>
      </c>
      <c r="AH3425" s="28">
        <f t="shared" si="1310"/>
        <v>23.067049203155474</v>
      </c>
      <c r="AI3425" s="28">
        <f t="shared" si="1311"/>
        <v>1.4517199034518049</v>
      </c>
      <c r="AJ3425" s="27">
        <f t="shared" si="1312"/>
        <v>2.4516231536527231</v>
      </c>
      <c r="AK3425" s="27">
        <f t="shared" si="1313"/>
        <v>9.8031476330100495E-2</v>
      </c>
      <c r="AL3425" s="27">
        <f t="shared" si="1314"/>
        <v>4.4000000000000004</v>
      </c>
      <c r="AM3425" s="27">
        <f t="shared" si="1315"/>
        <v>0.97104086184176563</v>
      </c>
      <c r="AN3425" s="27">
        <f t="shared" si="1316"/>
        <v>9.4472874136286356E-2</v>
      </c>
      <c r="AO3425" s="27">
        <f t="shared" si="1317"/>
        <v>0.80571939383239255</v>
      </c>
      <c r="AP3425" s="29">
        <f t="shared" si="1318"/>
        <v>24.772931864038487</v>
      </c>
      <c r="AQ3425" s="27">
        <f t="shared" si="1319"/>
        <v>0.8615299871187907</v>
      </c>
      <c r="AR3425" s="29">
        <f t="shared" si="1320"/>
        <v>21.557536466774714</v>
      </c>
      <c r="AS3425" s="29">
        <f t="shared" si="1321"/>
        <v>2.1133171258779035</v>
      </c>
      <c r="AT3425" s="29">
        <f t="shared" si="1322"/>
        <v>17.347006651884701</v>
      </c>
      <c r="AU3425" s="29">
        <f t="shared" si="1331"/>
        <v>0.95226968925674316</v>
      </c>
      <c r="AV3425" s="27">
        <f t="shared" si="1323"/>
        <v>4.8140980891926555</v>
      </c>
      <c r="AW3425" s="27">
        <f t="shared" si="1324"/>
        <v>6.7307885999419028</v>
      </c>
      <c r="AX3425" s="27">
        <f t="shared" si="1325"/>
        <v>3.2769542282132713</v>
      </c>
      <c r="AY3425" s="16">
        <f t="shared" si="1326"/>
        <v>0.12182603997839005</v>
      </c>
      <c r="AZ3425" s="16">
        <f t="shared" si="1327"/>
        <v>0.17881008236094606</v>
      </c>
      <c r="BA3425" s="27">
        <f t="shared" si="1328"/>
        <v>0.95382994327049431</v>
      </c>
      <c r="BB3425" s="30">
        <f t="shared" si="1329"/>
        <v>2.5040889816189305E-3</v>
      </c>
      <c r="BC3425" s="16">
        <f t="shared" si="1330"/>
        <v>2.1228885219070039E-2</v>
      </c>
      <c r="BD3425" s="44"/>
      <c r="BE3425" s="44"/>
    </row>
    <row r="3426" spans="1:57" x14ac:dyDescent="0.25">
      <c r="A3426" s="8">
        <v>3270</v>
      </c>
      <c r="B3426" s="16" t="s">
        <v>525</v>
      </c>
      <c r="C3426" s="8" t="s">
        <v>529</v>
      </c>
      <c r="D3426" s="8" t="s">
        <v>529</v>
      </c>
      <c r="E3426" s="8" t="s">
        <v>527</v>
      </c>
      <c r="F3426" s="8" t="s">
        <v>519</v>
      </c>
      <c r="G3426" s="40"/>
      <c r="H3426" s="41"/>
      <c r="I3426" s="40"/>
      <c r="J3426" s="39"/>
      <c r="K3426" s="39"/>
      <c r="L3426" s="35">
        <v>28.08</v>
      </c>
      <c r="M3426" s="34">
        <v>1280.03</v>
      </c>
      <c r="N3426" s="41" t="s">
        <v>530</v>
      </c>
      <c r="O3426" s="34">
        <v>2508.39</v>
      </c>
      <c r="P3426" s="34">
        <v>5934.32</v>
      </c>
      <c r="Q3426" s="34">
        <v>775.05</v>
      </c>
      <c r="R3426" s="34">
        <v>3396.88</v>
      </c>
      <c r="S3426" s="34">
        <v>560.41999999999996</v>
      </c>
      <c r="T3426" s="35">
        <v>12.41</v>
      </c>
      <c r="U3426" s="34">
        <v>469.44</v>
      </c>
      <c r="V3426" s="35">
        <v>54.75</v>
      </c>
      <c r="W3426" s="34">
        <v>289.42</v>
      </c>
      <c r="X3426" s="35">
        <v>51.14</v>
      </c>
      <c r="Y3426" s="34">
        <v>122.79</v>
      </c>
      <c r="Z3426" s="35">
        <v>13.11</v>
      </c>
      <c r="AA3426" s="35">
        <v>66.08</v>
      </c>
      <c r="AB3426" s="36">
        <v>8.5500000000000007</v>
      </c>
      <c r="AC3426" s="1"/>
      <c r="AD3426" s="35">
        <v>13.61</v>
      </c>
      <c r="AE3426" s="36">
        <v>3.08</v>
      </c>
      <c r="AF3426" s="17">
        <f t="shared" si="1308"/>
        <v>14262.75</v>
      </c>
      <c r="AG3426" s="27">
        <f t="shared" si="1309"/>
        <v>25.787103089465781</v>
      </c>
      <c r="AH3426" s="28">
        <f t="shared" si="1310"/>
        <v>23.586653579229687</v>
      </c>
      <c r="AI3426" s="28">
        <f t="shared" si="1311"/>
        <v>1.4239105564927936</v>
      </c>
      <c r="AJ3426" s="27">
        <f t="shared" si="1312"/>
        <v>2.6062266139455086</v>
      </c>
      <c r="AK3426" s="27">
        <f t="shared" si="1313"/>
        <v>2.1936985851894096E-2</v>
      </c>
      <c r="AL3426" s="27">
        <f t="shared" si="1314"/>
        <v>4.4188311688311686</v>
      </c>
      <c r="AM3426" s="27">
        <f t="shared" si="1315"/>
        <v>1.0296657270472322</v>
      </c>
      <c r="AN3426" s="27">
        <f t="shared" si="1316"/>
        <v>7.1216825179813953E-2</v>
      </c>
      <c r="AO3426" s="27">
        <f t="shared" si="1317"/>
        <v>0.81808842448274688</v>
      </c>
      <c r="AP3426" s="29">
        <f t="shared" si="1318"/>
        <v>25.029917872506843</v>
      </c>
      <c r="AQ3426" s="27">
        <f t="shared" si="1319"/>
        <v>0.87046720754068396</v>
      </c>
      <c r="AR3426" s="29">
        <f t="shared" si="1320"/>
        <v>19.370914043583536</v>
      </c>
      <c r="AS3426" s="29">
        <f t="shared" si="1321"/>
        <v>0.42493946731234866</v>
      </c>
      <c r="AT3426" s="29">
        <f t="shared" si="1322"/>
        <v>2.0631888317413667</v>
      </c>
      <c r="AU3426" s="29">
        <f t="shared" si="1331"/>
        <v>0.63420896824654882</v>
      </c>
      <c r="AV3426" s="27">
        <f t="shared" si="1323"/>
        <v>5.3433665644171775</v>
      </c>
      <c r="AW3426" s="27">
        <f t="shared" si="1324"/>
        <v>5.747551315901541</v>
      </c>
      <c r="AX3426" s="27">
        <f t="shared" si="1325"/>
        <v>2.8664823618575173</v>
      </c>
      <c r="AY3426" s="16">
        <f t="shared" si="1326"/>
        <v>0.20596246973365617</v>
      </c>
      <c r="AZ3426" s="16">
        <f t="shared" si="1327"/>
        <v>0.16498080591601702</v>
      </c>
      <c r="BA3426" s="27">
        <f t="shared" si="1328"/>
        <v>0.95752291809083101</v>
      </c>
      <c r="BB3426" s="30">
        <f t="shared" si="1329"/>
        <v>5.2106882664741433E-4</v>
      </c>
      <c r="BC3426" s="16">
        <f t="shared" si="1330"/>
        <v>4.7504921086170661E-3</v>
      </c>
      <c r="BD3426" s="44"/>
      <c r="BE3426" s="44"/>
    </row>
    <row r="3427" spans="1:57" x14ac:dyDescent="0.25">
      <c r="A3427" s="8">
        <v>3271</v>
      </c>
      <c r="B3427" s="16" t="s">
        <v>525</v>
      </c>
      <c r="C3427" s="8" t="s">
        <v>529</v>
      </c>
      <c r="D3427" s="8" t="s">
        <v>529</v>
      </c>
      <c r="E3427" s="8" t="s">
        <v>527</v>
      </c>
      <c r="F3427" s="8" t="s">
        <v>519</v>
      </c>
      <c r="G3427" s="40"/>
      <c r="H3427" s="41"/>
      <c r="I3427" s="40"/>
      <c r="J3427" s="39"/>
      <c r="K3427" s="39"/>
      <c r="L3427" s="35">
        <v>65.33</v>
      </c>
      <c r="M3427" s="34">
        <v>1455.53</v>
      </c>
      <c r="N3427" s="36">
        <v>0.77</v>
      </c>
      <c r="O3427" s="34">
        <v>2906.94</v>
      </c>
      <c r="P3427" s="34">
        <v>6244.32</v>
      </c>
      <c r="Q3427" s="34">
        <v>817.33</v>
      </c>
      <c r="R3427" s="34">
        <v>3614.77</v>
      </c>
      <c r="S3427" s="34">
        <v>617.96</v>
      </c>
      <c r="T3427" s="35">
        <v>19.13</v>
      </c>
      <c r="U3427" s="34">
        <v>529.29</v>
      </c>
      <c r="V3427" s="35">
        <v>62.83</v>
      </c>
      <c r="W3427" s="34">
        <v>324.95999999999998</v>
      </c>
      <c r="X3427" s="35">
        <v>59.06</v>
      </c>
      <c r="Y3427" s="34">
        <v>140.51</v>
      </c>
      <c r="Z3427" s="35">
        <v>14.91</v>
      </c>
      <c r="AA3427" s="35">
        <v>76.180000000000007</v>
      </c>
      <c r="AB3427" s="36">
        <v>9.58</v>
      </c>
      <c r="AC3427" s="1"/>
      <c r="AD3427" s="35">
        <v>16.14</v>
      </c>
      <c r="AE3427" s="36">
        <v>3.24</v>
      </c>
      <c r="AF3427" s="17">
        <f t="shared" si="1308"/>
        <v>15437.769999999997</v>
      </c>
      <c r="AG3427" s="27">
        <f t="shared" si="1309"/>
        <v>25.922246112637957</v>
      </c>
      <c r="AH3427" s="28">
        <f t="shared" si="1310"/>
        <v>21.528292440373679</v>
      </c>
      <c r="AI3427" s="28">
        <f t="shared" si="1311"/>
        <v>1.5506838101610052</v>
      </c>
      <c r="AJ3427" s="27">
        <f t="shared" si="1312"/>
        <v>2.7390908919589241</v>
      </c>
      <c r="AK3427" s="27">
        <f t="shared" si="1313"/>
        <v>4.488399414646211E-2</v>
      </c>
      <c r="AL3427" s="27">
        <f t="shared" si="1314"/>
        <v>4.981481481481481</v>
      </c>
      <c r="AM3427" s="27">
        <f t="shared" si="1315"/>
        <v>0.98006771649068025</v>
      </c>
      <c r="AN3427" s="27">
        <f t="shared" si="1316"/>
        <v>9.8456780388338272E-2</v>
      </c>
      <c r="AO3427" s="27">
        <f t="shared" si="1317"/>
        <v>0.81216203951827326</v>
      </c>
      <c r="AP3427" s="29">
        <f t="shared" si="1318"/>
        <v>24.644937351845581</v>
      </c>
      <c r="AQ3427" s="27">
        <f t="shared" si="1319"/>
        <v>0.85707871300048954</v>
      </c>
      <c r="AR3427" s="29">
        <f t="shared" si="1320"/>
        <v>19.106458388028351</v>
      </c>
      <c r="AS3427" s="29">
        <f t="shared" si="1321"/>
        <v>0.85757416644788653</v>
      </c>
      <c r="AT3427" s="29">
        <f t="shared" si="1322"/>
        <v>4.0477075588599751</v>
      </c>
      <c r="AU3427" s="29">
        <f t="shared" si="1331"/>
        <v>0.87252157210292292</v>
      </c>
      <c r="AV3427" s="27">
        <f t="shared" si="1323"/>
        <v>5.4921498611347284</v>
      </c>
      <c r="AW3427" s="27">
        <f t="shared" si="1324"/>
        <v>5.6211544728103622</v>
      </c>
      <c r="AX3427" s="27">
        <f t="shared" si="1325"/>
        <v>2.7917704538032515</v>
      </c>
      <c r="AY3427" s="16">
        <f t="shared" si="1326"/>
        <v>0.21186663166185349</v>
      </c>
      <c r="AZ3427" s="16">
        <f t="shared" si="1327"/>
        <v>0.17095416859163931</v>
      </c>
      <c r="BA3427" s="27">
        <f t="shared" si="1328"/>
        <v>0.95543203454903147</v>
      </c>
      <c r="BB3427" s="30">
        <f t="shared" si="1329"/>
        <v>1.1392267719995159E-3</v>
      </c>
      <c r="BC3427" s="16">
        <f t="shared" si="1330"/>
        <v>9.7197063186131756E-3</v>
      </c>
      <c r="BD3427" s="44"/>
      <c r="BE3427" s="44"/>
    </row>
    <row r="3428" spans="1:57" x14ac:dyDescent="0.25">
      <c r="A3428" s="8">
        <v>3272</v>
      </c>
      <c r="B3428" s="16" t="s">
        <v>525</v>
      </c>
      <c r="C3428" s="8" t="s">
        <v>529</v>
      </c>
      <c r="D3428" s="8" t="s">
        <v>529</v>
      </c>
      <c r="E3428" s="8" t="s">
        <v>527</v>
      </c>
      <c r="F3428" s="8" t="s">
        <v>519</v>
      </c>
      <c r="G3428" s="40"/>
      <c r="H3428" s="41"/>
      <c r="I3428" s="40"/>
      <c r="J3428" s="39"/>
      <c r="K3428" s="39"/>
      <c r="L3428" s="35">
        <v>27.64</v>
      </c>
      <c r="M3428" s="34">
        <v>1580.03</v>
      </c>
      <c r="N3428" s="36">
        <v>0.38</v>
      </c>
      <c r="O3428" s="34">
        <v>3302.86</v>
      </c>
      <c r="P3428" s="34">
        <v>7118.41</v>
      </c>
      <c r="Q3428" s="34">
        <v>952.62</v>
      </c>
      <c r="R3428" s="34">
        <v>4151.87</v>
      </c>
      <c r="S3428" s="34">
        <v>692.57</v>
      </c>
      <c r="T3428" s="35">
        <v>12.09</v>
      </c>
      <c r="U3428" s="34">
        <v>578.30999999999995</v>
      </c>
      <c r="V3428" s="35">
        <v>67.33</v>
      </c>
      <c r="W3428" s="34">
        <v>359.88</v>
      </c>
      <c r="X3428" s="35">
        <v>62.74</v>
      </c>
      <c r="Y3428" s="34">
        <v>149.15</v>
      </c>
      <c r="Z3428" s="35">
        <v>15.4</v>
      </c>
      <c r="AA3428" s="35">
        <v>77.16</v>
      </c>
      <c r="AB3428" s="35">
        <v>10.01</v>
      </c>
      <c r="AC3428" s="1"/>
      <c r="AD3428" s="35">
        <v>18.7</v>
      </c>
      <c r="AE3428" s="36">
        <v>3.55</v>
      </c>
      <c r="AF3428" s="17">
        <f t="shared" si="1308"/>
        <v>17550.400000000009</v>
      </c>
      <c r="AG3428" s="27">
        <f t="shared" si="1309"/>
        <v>29.078732777307501</v>
      </c>
      <c r="AH3428" s="28">
        <f t="shared" si="1310"/>
        <v>24.230154370867254</v>
      </c>
      <c r="AI3428" s="28">
        <f t="shared" si="1311"/>
        <v>1.533960839708657</v>
      </c>
      <c r="AJ3428" s="27">
        <f t="shared" si="1312"/>
        <v>2.7768807539995501</v>
      </c>
      <c r="AK3428" s="27">
        <f t="shared" si="1313"/>
        <v>1.749333873407467E-2</v>
      </c>
      <c r="AL3428" s="27">
        <f t="shared" si="1314"/>
        <v>5.267605633802817</v>
      </c>
      <c r="AM3428" s="27">
        <f t="shared" si="1315"/>
        <v>0.97088044718773558</v>
      </c>
      <c r="AN3428" s="27">
        <f t="shared" si="1316"/>
        <v>5.6230481025439032E-2</v>
      </c>
      <c r="AO3428" s="27">
        <f t="shared" si="1317"/>
        <v>0.81983847584237912</v>
      </c>
      <c r="AP3428" s="29">
        <f t="shared" si="1318"/>
        <v>25.183774306662414</v>
      </c>
      <c r="AQ3428" s="27">
        <f t="shared" si="1319"/>
        <v>0.87581788353106238</v>
      </c>
      <c r="AR3428" s="29">
        <f t="shared" si="1320"/>
        <v>20.477319854847071</v>
      </c>
      <c r="AS3428" s="29">
        <f t="shared" si="1321"/>
        <v>0.35821669258683259</v>
      </c>
      <c r="AT3428" s="29">
        <f t="shared" si="1322"/>
        <v>1.4780748663101606</v>
      </c>
      <c r="AU3428" s="29">
        <f t="shared" si="1331"/>
        <v>0.52773869114899319</v>
      </c>
      <c r="AV3428" s="27">
        <f t="shared" si="1323"/>
        <v>5.711227542321593</v>
      </c>
      <c r="AW3428" s="27">
        <f t="shared" si="1324"/>
        <v>6.0637499316176529</v>
      </c>
      <c r="AX3428" s="27">
        <f t="shared" si="1325"/>
        <v>3.052504140904551</v>
      </c>
      <c r="AY3428" s="16">
        <f t="shared" si="1326"/>
        <v>0.2423535510627268</v>
      </c>
      <c r="AZ3428" s="16">
        <f t="shared" si="1327"/>
        <v>0.16680917273421375</v>
      </c>
      <c r="BA3428" s="27">
        <f t="shared" si="1328"/>
        <v>0.95774056431762211</v>
      </c>
      <c r="BB3428" s="30">
        <f t="shared" si="1329"/>
        <v>4.1963575532188529E-4</v>
      </c>
      <c r="BC3428" s="16">
        <f t="shared" si="1330"/>
        <v>3.7882126637927222E-3</v>
      </c>
      <c r="BD3428" s="44"/>
      <c r="BE3428" s="44"/>
    </row>
    <row r="3429" spans="1:57" x14ac:dyDescent="0.25">
      <c r="A3429" s="8">
        <v>3273</v>
      </c>
      <c r="B3429" s="16" t="s">
        <v>525</v>
      </c>
      <c r="C3429" s="8" t="s">
        <v>529</v>
      </c>
      <c r="D3429" s="8" t="s">
        <v>529</v>
      </c>
      <c r="E3429" s="8" t="s">
        <v>527</v>
      </c>
      <c r="F3429" s="8" t="s">
        <v>519</v>
      </c>
      <c r="G3429" s="40"/>
      <c r="H3429" s="41"/>
      <c r="I3429" s="40"/>
      <c r="J3429" s="39"/>
      <c r="K3429" s="39"/>
      <c r="L3429" s="34">
        <v>110.75</v>
      </c>
      <c r="M3429" s="34">
        <v>1264.6400000000001</v>
      </c>
      <c r="N3429" s="36">
        <v>1.41</v>
      </c>
      <c r="O3429" s="34">
        <v>2670.81</v>
      </c>
      <c r="P3429" s="34">
        <v>6123.51</v>
      </c>
      <c r="Q3429" s="34">
        <v>792.59</v>
      </c>
      <c r="R3429" s="34">
        <v>3372.85</v>
      </c>
      <c r="S3429" s="34">
        <v>557.24</v>
      </c>
      <c r="T3429" s="35">
        <v>23.56</v>
      </c>
      <c r="U3429" s="34">
        <v>454.32</v>
      </c>
      <c r="V3429" s="35">
        <v>53.68</v>
      </c>
      <c r="W3429" s="34">
        <v>282.83999999999997</v>
      </c>
      <c r="X3429" s="35">
        <v>48.38</v>
      </c>
      <c r="Y3429" s="34">
        <v>113.75</v>
      </c>
      <c r="Z3429" s="35">
        <v>12.7</v>
      </c>
      <c r="AA3429" s="35">
        <v>59.54</v>
      </c>
      <c r="AB3429" s="36">
        <v>8</v>
      </c>
      <c r="AC3429" s="1"/>
      <c r="AD3429" s="35">
        <v>13.78</v>
      </c>
      <c r="AE3429" s="36">
        <v>2.5499999999999998</v>
      </c>
      <c r="AF3429" s="17">
        <f t="shared" si="1308"/>
        <v>14573.77</v>
      </c>
      <c r="AG3429" s="27">
        <f t="shared" si="1309"/>
        <v>30.472753132666902</v>
      </c>
      <c r="AH3429" s="28">
        <f t="shared" si="1310"/>
        <v>27.012016268279762</v>
      </c>
      <c r="AI3429" s="28">
        <f t="shared" si="1311"/>
        <v>1.5269113394880902</v>
      </c>
      <c r="AJ3429" s="27">
        <f t="shared" si="1312"/>
        <v>2.7908175828609174</v>
      </c>
      <c r="AK3429" s="27">
        <f t="shared" si="1313"/>
        <v>8.7574329453441291E-2</v>
      </c>
      <c r="AL3429" s="27">
        <f t="shared" si="1314"/>
        <v>5.4039215686274513</v>
      </c>
      <c r="AM3429" s="27">
        <f t="shared" si="1315"/>
        <v>1.0182216496889489</v>
      </c>
      <c r="AN3429" s="27">
        <f t="shared" si="1316"/>
        <v>0.13782592093337781</v>
      </c>
      <c r="AO3429" s="27">
        <f t="shared" si="1317"/>
        <v>0.8461172670944942</v>
      </c>
      <c r="AP3429" s="29">
        <f t="shared" si="1318"/>
        <v>26.139727159983465</v>
      </c>
      <c r="AQ3429" s="27">
        <f t="shared" si="1319"/>
        <v>0.90906312288859703</v>
      </c>
      <c r="AR3429" s="29">
        <f t="shared" si="1320"/>
        <v>21.240174672489086</v>
      </c>
      <c r="AS3429" s="29">
        <f t="shared" si="1321"/>
        <v>1.8600940544171984</v>
      </c>
      <c r="AT3429" s="29">
        <f t="shared" si="1322"/>
        <v>8.0370101596516701</v>
      </c>
      <c r="AU3429" s="29">
        <f t="shared" si="1331"/>
        <v>1.2868028419182949</v>
      </c>
      <c r="AV3429" s="27">
        <f t="shared" si="1323"/>
        <v>5.8786978341257266</v>
      </c>
      <c r="AW3429" s="27">
        <f t="shared" si="1324"/>
        <v>6.1734200056378636</v>
      </c>
      <c r="AX3429" s="27">
        <f t="shared" si="1325"/>
        <v>3.1090146407006563</v>
      </c>
      <c r="AY3429" s="16">
        <f t="shared" si="1326"/>
        <v>0.23144104803493448</v>
      </c>
      <c r="AZ3429" s="16">
        <f t="shared" si="1327"/>
        <v>0.16521339519990513</v>
      </c>
      <c r="BA3429" s="27">
        <f t="shared" si="1328"/>
        <v>0.96027863757970644</v>
      </c>
      <c r="BB3429" s="30">
        <f t="shared" si="1329"/>
        <v>2.0697834073609088E-3</v>
      </c>
      <c r="BC3429" s="16">
        <f t="shared" si="1330"/>
        <v>1.8964372033365907E-2</v>
      </c>
      <c r="BD3429" s="44"/>
      <c r="BE3429" s="44"/>
    </row>
    <row r="3430" spans="1:57" x14ac:dyDescent="0.25">
      <c r="A3430" s="8">
        <v>3274</v>
      </c>
      <c r="B3430" s="16" t="s">
        <v>525</v>
      </c>
      <c r="C3430" s="8" t="s">
        <v>529</v>
      </c>
      <c r="D3430" s="8" t="s">
        <v>529</v>
      </c>
      <c r="E3430" s="8" t="s">
        <v>527</v>
      </c>
      <c r="F3430" s="8" t="s">
        <v>519</v>
      </c>
      <c r="G3430" s="40"/>
      <c r="H3430" s="41"/>
      <c r="I3430" s="40"/>
      <c r="J3430" s="39"/>
      <c r="K3430" s="39"/>
      <c r="L3430" s="34">
        <v>105.35</v>
      </c>
      <c r="M3430" s="34">
        <v>1301.43</v>
      </c>
      <c r="N3430" s="36">
        <v>1.42</v>
      </c>
      <c r="O3430" s="34">
        <v>2525.5300000000002</v>
      </c>
      <c r="P3430" s="34">
        <v>5698.8</v>
      </c>
      <c r="Q3430" s="34">
        <v>748.4</v>
      </c>
      <c r="R3430" s="34">
        <v>3276.38</v>
      </c>
      <c r="S3430" s="34">
        <v>560.59</v>
      </c>
      <c r="T3430" s="35">
        <v>22.7</v>
      </c>
      <c r="U3430" s="34">
        <v>469.17</v>
      </c>
      <c r="V3430" s="35">
        <v>54.97</v>
      </c>
      <c r="W3430" s="34">
        <v>292.39999999999998</v>
      </c>
      <c r="X3430" s="35">
        <v>51.43</v>
      </c>
      <c r="Y3430" s="34">
        <v>122.5</v>
      </c>
      <c r="Z3430" s="35">
        <v>13.14</v>
      </c>
      <c r="AA3430" s="35">
        <v>65.8</v>
      </c>
      <c r="AB3430" s="36">
        <v>8.77</v>
      </c>
      <c r="AC3430" s="1"/>
      <c r="AD3430" s="35">
        <v>13.7</v>
      </c>
      <c r="AE3430" s="36">
        <v>2.86</v>
      </c>
      <c r="AF3430" s="17">
        <f t="shared" si="1308"/>
        <v>13910.58</v>
      </c>
      <c r="AG3430" s="27">
        <f t="shared" si="1309"/>
        <v>26.073790286381186</v>
      </c>
      <c r="AH3430" s="28">
        <f t="shared" si="1310"/>
        <v>22.746936933810005</v>
      </c>
      <c r="AI3430" s="28">
        <f t="shared" si="1311"/>
        <v>1.4863672222582385</v>
      </c>
      <c r="AJ3430" s="27">
        <f t="shared" si="1312"/>
        <v>2.6232393944806347</v>
      </c>
      <c r="AK3430" s="27">
        <f t="shared" si="1313"/>
        <v>8.0949417179564012E-2</v>
      </c>
      <c r="AL3430" s="27">
        <f t="shared" si="1314"/>
        <v>4.79020979020979</v>
      </c>
      <c r="AM3430" s="27">
        <f t="shared" si="1315"/>
        <v>1.0028314533471794</v>
      </c>
      <c r="AN3430" s="27">
        <f t="shared" si="1316"/>
        <v>0.13028540080786338</v>
      </c>
      <c r="AO3430" s="27">
        <f t="shared" si="1317"/>
        <v>0.82595418534338483</v>
      </c>
      <c r="AP3430" s="29">
        <f t="shared" si="1318"/>
        <v>25.304880419988336</v>
      </c>
      <c r="AQ3430" s="27">
        <f t="shared" si="1319"/>
        <v>0.88002959931933966</v>
      </c>
      <c r="AR3430" s="29">
        <f t="shared" si="1320"/>
        <v>19.778571428571432</v>
      </c>
      <c r="AS3430" s="29">
        <f t="shared" si="1321"/>
        <v>1.6010638297872339</v>
      </c>
      <c r="AT3430" s="29">
        <f t="shared" si="1322"/>
        <v>7.6897810218978098</v>
      </c>
      <c r="AU3430" s="29">
        <f t="shared" si="1331"/>
        <v>1.1309749246077476</v>
      </c>
      <c r="AV3430" s="27">
        <f t="shared" si="1323"/>
        <v>5.3829741884604729</v>
      </c>
      <c r="AW3430" s="27">
        <f t="shared" si="1324"/>
        <v>5.7686891906340225</v>
      </c>
      <c r="AX3430" s="27">
        <f t="shared" si="1325"/>
        <v>2.9083203597993426</v>
      </c>
      <c r="AY3430" s="16">
        <f t="shared" si="1326"/>
        <v>0.20820668693009117</v>
      </c>
      <c r="AZ3430" s="16">
        <f t="shared" si="1327"/>
        <v>0.17110042180699431</v>
      </c>
      <c r="BA3430" s="27">
        <f t="shared" si="1328"/>
        <v>0.95621965439255596</v>
      </c>
      <c r="BB3430" s="30">
        <f t="shared" si="1329"/>
        <v>2.0268353361394859E-3</v>
      </c>
      <c r="BC3430" s="16">
        <f t="shared" si="1330"/>
        <v>1.7529735858195242E-2</v>
      </c>
      <c r="BD3430" s="44"/>
      <c r="BE3430" s="44"/>
    </row>
    <row r="3431" spans="1:57" x14ac:dyDescent="0.25">
      <c r="A3431" s="8">
        <v>3275</v>
      </c>
      <c r="B3431" s="16" t="s">
        <v>525</v>
      </c>
      <c r="C3431" s="8" t="s">
        <v>529</v>
      </c>
      <c r="D3431" s="8" t="s">
        <v>529</v>
      </c>
      <c r="E3431" s="8" t="s">
        <v>527</v>
      </c>
      <c r="F3431" s="8" t="s">
        <v>519</v>
      </c>
      <c r="G3431" s="40"/>
      <c r="H3431" s="41"/>
      <c r="I3431" s="40"/>
      <c r="J3431" s="39"/>
      <c r="K3431" s="39"/>
      <c r="L3431" s="34">
        <v>152.71</v>
      </c>
      <c r="M3431" s="34">
        <v>1111.68</v>
      </c>
      <c r="N3431" s="36">
        <v>1.04</v>
      </c>
      <c r="O3431" s="34">
        <v>1931.17</v>
      </c>
      <c r="P3431" s="34">
        <v>4499.93</v>
      </c>
      <c r="Q3431" s="34">
        <v>600.1</v>
      </c>
      <c r="R3431" s="34">
        <v>2620.2800000000002</v>
      </c>
      <c r="S3431" s="34">
        <v>451.7</v>
      </c>
      <c r="T3431" s="35">
        <v>23.64</v>
      </c>
      <c r="U3431" s="34">
        <v>387.62</v>
      </c>
      <c r="V3431" s="35">
        <v>46.12</v>
      </c>
      <c r="W3431" s="34">
        <v>241.65</v>
      </c>
      <c r="X3431" s="35">
        <v>43.41</v>
      </c>
      <c r="Y3431" s="34">
        <v>104.05</v>
      </c>
      <c r="Z3431" s="35">
        <v>11.44</v>
      </c>
      <c r="AA3431" s="35">
        <v>54.54</v>
      </c>
      <c r="AB3431" s="36">
        <v>7.1</v>
      </c>
      <c r="AC3431" s="1"/>
      <c r="AD3431" s="36">
        <v>9.5299999999999994</v>
      </c>
      <c r="AE3431" s="36">
        <v>2.08</v>
      </c>
      <c r="AF3431" s="17">
        <f t="shared" si="1308"/>
        <v>11022.750000000004</v>
      </c>
      <c r="AG3431" s="27">
        <f t="shared" si="1309"/>
        <v>24.053756078842767</v>
      </c>
      <c r="AH3431" s="28">
        <f t="shared" si="1310"/>
        <v>21.669856028560986</v>
      </c>
      <c r="AI3431" s="28">
        <f t="shared" si="1311"/>
        <v>1.4211524178270896</v>
      </c>
      <c r="AJ3431" s="27">
        <f t="shared" si="1312"/>
        <v>2.4894370913819248</v>
      </c>
      <c r="AK3431" s="27">
        <f t="shared" si="1313"/>
        <v>0.1373686672423719</v>
      </c>
      <c r="AL3431" s="27">
        <f t="shared" si="1314"/>
        <v>4.5817307692307692</v>
      </c>
      <c r="AM3431" s="27">
        <f t="shared" si="1315"/>
        <v>1.0112799064429314</v>
      </c>
      <c r="AN3431" s="27">
        <f t="shared" si="1316"/>
        <v>0.16629417039743777</v>
      </c>
      <c r="AO3431" s="27">
        <f t="shared" si="1317"/>
        <v>0.84107526323251725</v>
      </c>
      <c r="AP3431" s="29">
        <f t="shared" si="1318"/>
        <v>25.608845888044232</v>
      </c>
      <c r="AQ3431" s="27">
        <f t="shared" si="1319"/>
        <v>0.89060062769886317</v>
      </c>
      <c r="AR3431" s="29">
        <f t="shared" si="1320"/>
        <v>20.382838283828384</v>
      </c>
      <c r="AS3431" s="29">
        <f t="shared" si="1321"/>
        <v>2.7999633296663</v>
      </c>
      <c r="AT3431" s="29">
        <f t="shared" si="1322"/>
        <v>16.024134312696749</v>
      </c>
      <c r="AU3431" s="29">
        <f t="shared" si="1331"/>
        <v>1.4548420183623945</v>
      </c>
      <c r="AV3431" s="27">
        <f t="shared" si="1323"/>
        <v>4.9821216655487337</v>
      </c>
      <c r="AW3431" s="27">
        <f t="shared" si="1324"/>
        <v>5.7499470215028197</v>
      </c>
      <c r="AX3431" s="27">
        <f t="shared" si="1325"/>
        <v>2.899762537229333</v>
      </c>
      <c r="AY3431" s="16">
        <f t="shared" si="1326"/>
        <v>0.17473414008067473</v>
      </c>
      <c r="AZ3431" s="16">
        <f t="shared" si="1327"/>
        <v>0.17238615720457354</v>
      </c>
      <c r="BA3431" s="27">
        <f t="shared" si="1328"/>
        <v>0.95388537343221957</v>
      </c>
      <c r="BB3431" s="30">
        <f t="shared" si="1329"/>
        <v>3.6736516181739985E-3</v>
      </c>
      <c r="BC3431" s="16">
        <f t="shared" si="1330"/>
        <v>2.9747421733865364E-2</v>
      </c>
      <c r="BD3431" s="44"/>
      <c r="BE3431" s="44"/>
    </row>
    <row r="3432" spans="1:57" x14ac:dyDescent="0.25">
      <c r="A3432" s="8">
        <v>3276</v>
      </c>
      <c r="B3432" s="16" t="s">
        <v>525</v>
      </c>
      <c r="C3432" s="8" t="s">
        <v>529</v>
      </c>
      <c r="D3432" s="8" t="s">
        <v>529</v>
      </c>
      <c r="E3432" s="8" t="s">
        <v>527</v>
      </c>
      <c r="F3432" s="8" t="s">
        <v>519</v>
      </c>
      <c r="G3432" s="40"/>
      <c r="H3432" s="41"/>
      <c r="I3432" s="40"/>
      <c r="J3432" s="39"/>
      <c r="K3432" s="39"/>
      <c r="L3432" s="34">
        <v>223.35</v>
      </c>
      <c r="M3432" s="34">
        <v>1258.03</v>
      </c>
      <c r="N3432" s="36">
        <v>6.29</v>
      </c>
      <c r="O3432" s="34">
        <v>2242.25</v>
      </c>
      <c r="P3432" s="34">
        <v>5092.2</v>
      </c>
      <c r="Q3432" s="34">
        <v>681.08</v>
      </c>
      <c r="R3432" s="34">
        <v>3009.22</v>
      </c>
      <c r="S3432" s="34">
        <v>527.66999999999996</v>
      </c>
      <c r="T3432" s="35">
        <v>51.45</v>
      </c>
      <c r="U3432" s="34">
        <v>450.2</v>
      </c>
      <c r="V3432" s="35">
        <v>52.57</v>
      </c>
      <c r="W3432" s="34">
        <v>276.04000000000002</v>
      </c>
      <c r="X3432" s="35">
        <v>48.15</v>
      </c>
      <c r="Y3432" s="34">
        <v>115.37</v>
      </c>
      <c r="Z3432" s="35">
        <v>12.17</v>
      </c>
      <c r="AA3432" s="35">
        <v>63.22</v>
      </c>
      <c r="AB3432" s="36">
        <v>8.1</v>
      </c>
      <c r="AC3432" s="1"/>
      <c r="AD3432" s="35">
        <v>12.74</v>
      </c>
      <c r="AE3432" s="36">
        <v>2.8</v>
      </c>
      <c r="AF3432" s="17">
        <f t="shared" si="1308"/>
        <v>12629.690000000002</v>
      </c>
      <c r="AG3432" s="27">
        <f t="shared" si="1309"/>
        <v>24.093898208252742</v>
      </c>
      <c r="AH3432" s="28">
        <f t="shared" si="1310"/>
        <v>21.155162350279429</v>
      </c>
      <c r="AI3432" s="28">
        <f t="shared" si="1311"/>
        <v>1.4368053854851774</v>
      </c>
      <c r="AJ3432" s="27">
        <f t="shared" si="1312"/>
        <v>2.4743000815862817</v>
      </c>
      <c r="AK3432" s="27">
        <f t="shared" si="1313"/>
        <v>0.17753948633975342</v>
      </c>
      <c r="AL3432" s="27">
        <f t="shared" si="1314"/>
        <v>4.5500000000000007</v>
      </c>
      <c r="AM3432" s="27">
        <f t="shared" si="1315"/>
        <v>0.99690106310401672</v>
      </c>
      <c r="AN3432" s="27">
        <f t="shared" si="1316"/>
        <v>0.31071278130070407</v>
      </c>
      <c r="AO3432" s="27">
        <f t="shared" si="1317"/>
        <v>0.85069312250567786</v>
      </c>
      <c r="AP3432" s="29">
        <f t="shared" si="1318"/>
        <v>26.127310488058153</v>
      </c>
      <c r="AQ3432" s="27">
        <f t="shared" si="1319"/>
        <v>0.90863130741909237</v>
      </c>
      <c r="AR3432" s="29">
        <f t="shared" si="1320"/>
        <v>19.899240746599176</v>
      </c>
      <c r="AS3432" s="29">
        <f t="shared" si="1321"/>
        <v>3.5329009807023093</v>
      </c>
      <c r="AT3432" s="29">
        <f t="shared" si="1322"/>
        <v>17.531397174254316</v>
      </c>
      <c r="AU3432" s="29">
        <f t="shared" si="1331"/>
        <v>2.7754095125320704</v>
      </c>
      <c r="AV3432" s="27">
        <f t="shared" si="1323"/>
        <v>4.9805641936916931</v>
      </c>
      <c r="AW3432" s="27">
        <f t="shared" si="1324"/>
        <v>5.7613438912372672</v>
      </c>
      <c r="AX3432" s="27">
        <f t="shared" si="1325"/>
        <v>2.8576451313390074</v>
      </c>
      <c r="AY3432" s="16">
        <f t="shared" si="1326"/>
        <v>0.20151850680164507</v>
      </c>
      <c r="AZ3432" s="16">
        <f t="shared" si="1327"/>
        <v>0.17535108765726667</v>
      </c>
      <c r="BA3432" s="27">
        <f t="shared" si="1328"/>
        <v>0.95442326771282582</v>
      </c>
      <c r="BB3432" s="30">
        <f t="shared" si="1329"/>
        <v>4.6785385329546972E-3</v>
      </c>
      <c r="BC3432" s="16">
        <f t="shared" si="1330"/>
        <v>3.8446481869436264E-2</v>
      </c>
      <c r="BD3432" s="44"/>
      <c r="BE3432" s="44"/>
    </row>
    <row r="3433" spans="1:57" x14ac:dyDescent="0.25">
      <c r="A3433" s="8">
        <v>3277</v>
      </c>
      <c r="B3433" s="16" t="s">
        <v>525</v>
      </c>
      <c r="C3433" s="8" t="s">
        <v>529</v>
      </c>
      <c r="D3433" s="8" t="s">
        <v>529</v>
      </c>
      <c r="E3433" s="8" t="s">
        <v>527</v>
      </c>
      <c r="F3433" s="8" t="s">
        <v>519</v>
      </c>
      <c r="G3433" s="40"/>
      <c r="H3433" s="41"/>
      <c r="I3433" s="40"/>
      <c r="J3433" s="39"/>
      <c r="K3433" s="39"/>
      <c r="L3433" s="35">
        <v>37.119999999999997</v>
      </c>
      <c r="M3433" s="34">
        <v>1566.36</v>
      </c>
      <c r="N3433" s="41" t="s">
        <v>530</v>
      </c>
      <c r="O3433" s="34">
        <v>3046.06</v>
      </c>
      <c r="P3433" s="34">
        <v>6908.8</v>
      </c>
      <c r="Q3433" s="34">
        <v>913.97</v>
      </c>
      <c r="R3433" s="34">
        <v>3921.42</v>
      </c>
      <c r="S3433" s="34">
        <v>666.6</v>
      </c>
      <c r="T3433" s="35">
        <v>18.82</v>
      </c>
      <c r="U3433" s="34">
        <v>557.84</v>
      </c>
      <c r="V3433" s="35">
        <v>66.03</v>
      </c>
      <c r="W3433" s="34">
        <v>345.25</v>
      </c>
      <c r="X3433" s="35">
        <v>59.96</v>
      </c>
      <c r="Y3433" s="34">
        <v>144.37</v>
      </c>
      <c r="Z3433" s="35">
        <v>15.8</v>
      </c>
      <c r="AA3433" s="35">
        <v>79.23</v>
      </c>
      <c r="AB3433" s="36">
        <v>9.92</v>
      </c>
      <c r="AC3433" s="1"/>
      <c r="AD3433" s="35">
        <v>18.12</v>
      </c>
      <c r="AE3433" s="36">
        <v>3.3</v>
      </c>
      <c r="AF3433" s="17">
        <f t="shared" si="1308"/>
        <v>16754.069999999996</v>
      </c>
      <c r="AG3433" s="27">
        <f t="shared" si="1309"/>
        <v>26.117182736156177</v>
      </c>
      <c r="AH3433" s="28">
        <f t="shared" si="1310"/>
        <v>22.902261345384069</v>
      </c>
      <c r="AI3433" s="28">
        <f t="shared" si="1311"/>
        <v>1.4978314602174057</v>
      </c>
      <c r="AJ3433" s="27">
        <f t="shared" si="1312"/>
        <v>2.6607488596960964</v>
      </c>
      <c r="AK3433" s="27">
        <f t="shared" si="1313"/>
        <v>2.369825582880053E-2</v>
      </c>
      <c r="AL3433" s="27">
        <f t="shared" si="1314"/>
        <v>5.4909090909090912</v>
      </c>
      <c r="AM3433" s="27">
        <f t="shared" si="1315"/>
        <v>1.0017402175801515</v>
      </c>
      <c r="AN3433" s="27">
        <f t="shared" si="1316"/>
        <v>9.0842656318894058E-2</v>
      </c>
      <c r="AO3433" s="27">
        <f t="shared" si="1317"/>
        <v>0.84945922333765911</v>
      </c>
      <c r="AP3433" s="29">
        <f t="shared" si="1318"/>
        <v>26.123415610406937</v>
      </c>
      <c r="AQ3433" s="27">
        <f t="shared" si="1319"/>
        <v>0.90849585498612651</v>
      </c>
      <c r="AR3433" s="29">
        <f t="shared" si="1320"/>
        <v>19.769784172661868</v>
      </c>
      <c r="AS3433" s="29">
        <f t="shared" si="1321"/>
        <v>0.46850940300391258</v>
      </c>
      <c r="AT3433" s="29">
        <f t="shared" si="1322"/>
        <v>2.0485651214128033</v>
      </c>
      <c r="AU3433" s="29">
        <f t="shared" si="1331"/>
        <v>0.82896206955824214</v>
      </c>
      <c r="AV3433" s="27">
        <f t="shared" si="1323"/>
        <v>5.4604546106410439</v>
      </c>
      <c r="AW3433" s="27">
        <f t="shared" si="1324"/>
        <v>5.6962992420134242</v>
      </c>
      <c r="AX3433" s="27">
        <f t="shared" si="1325"/>
        <v>2.851903329711071</v>
      </c>
      <c r="AY3433" s="16">
        <f t="shared" si="1326"/>
        <v>0.22870124952669443</v>
      </c>
      <c r="AZ3433" s="16">
        <f t="shared" si="1327"/>
        <v>0.16998944259987453</v>
      </c>
      <c r="BA3433" s="27">
        <f t="shared" si="1328"/>
        <v>0.95699194285328903</v>
      </c>
      <c r="BB3433" s="30">
        <f t="shared" si="1329"/>
        <v>5.9668181424075973E-4</v>
      </c>
      <c r="BC3433" s="16">
        <f t="shared" si="1330"/>
        <v>5.1318981587885285E-3</v>
      </c>
      <c r="BD3433" s="44"/>
      <c r="BE3433" s="44"/>
    </row>
    <row r="3434" spans="1:57" x14ac:dyDescent="0.25">
      <c r="A3434" s="8">
        <v>3278</v>
      </c>
      <c r="B3434" s="16" t="s">
        <v>525</v>
      </c>
      <c r="C3434" s="8" t="s">
        <v>529</v>
      </c>
      <c r="D3434" s="8" t="s">
        <v>529</v>
      </c>
      <c r="E3434" s="8" t="s">
        <v>527</v>
      </c>
      <c r="F3434" s="8" t="s">
        <v>519</v>
      </c>
      <c r="G3434" s="40"/>
      <c r="H3434" s="41"/>
      <c r="I3434" s="40"/>
      <c r="J3434" s="39"/>
      <c r="K3434" s="39"/>
      <c r="L3434" s="35">
        <v>82.91</v>
      </c>
      <c r="M3434" s="34">
        <v>1291.55</v>
      </c>
      <c r="N3434" s="36">
        <v>1.49</v>
      </c>
      <c r="O3434" s="34">
        <v>2584.7199999999998</v>
      </c>
      <c r="P3434" s="34">
        <v>5970.88</v>
      </c>
      <c r="Q3434" s="34">
        <v>772.53</v>
      </c>
      <c r="R3434" s="34">
        <v>3330.05</v>
      </c>
      <c r="S3434" s="34">
        <v>562.95000000000005</v>
      </c>
      <c r="T3434" s="35">
        <v>18.36</v>
      </c>
      <c r="U3434" s="34">
        <v>476.64</v>
      </c>
      <c r="V3434" s="35">
        <v>55.23</v>
      </c>
      <c r="W3434" s="34">
        <v>289.17</v>
      </c>
      <c r="X3434" s="35">
        <v>51.74</v>
      </c>
      <c r="Y3434" s="34">
        <v>121.83</v>
      </c>
      <c r="Z3434" s="35">
        <v>13.25</v>
      </c>
      <c r="AA3434" s="35">
        <v>68.150000000000006</v>
      </c>
      <c r="AB3434" s="36">
        <v>8.83</v>
      </c>
      <c r="AC3434" s="1"/>
      <c r="AD3434" s="35">
        <v>13.29</v>
      </c>
      <c r="AE3434" s="36">
        <v>2.62</v>
      </c>
      <c r="AF3434" s="17">
        <f t="shared" si="1308"/>
        <v>14324.33</v>
      </c>
      <c r="AG3434" s="27">
        <f t="shared" si="1309"/>
        <v>25.764704935439632</v>
      </c>
      <c r="AH3434" s="28">
        <f t="shared" si="1310"/>
        <v>23.011126736794736</v>
      </c>
      <c r="AI3434" s="28">
        <f t="shared" si="1311"/>
        <v>1.4966856784312295</v>
      </c>
      <c r="AJ3434" s="27">
        <f t="shared" si="1312"/>
        <v>2.6734644914167118</v>
      </c>
      <c r="AK3434" s="27">
        <f t="shared" si="1313"/>
        <v>6.4194185281251204E-2</v>
      </c>
      <c r="AL3434" s="27">
        <f t="shared" si="1314"/>
        <v>5.0725190839694649</v>
      </c>
      <c r="AM3434" s="27">
        <f t="shared" si="1315"/>
        <v>1.0222605497342419</v>
      </c>
      <c r="AN3434" s="27">
        <f t="shared" si="1316"/>
        <v>0.10432783829256295</v>
      </c>
      <c r="AO3434" s="27">
        <f t="shared" si="1317"/>
        <v>0.81888769909170367</v>
      </c>
      <c r="AP3434" s="29">
        <f t="shared" si="1318"/>
        <v>24.962311557788944</v>
      </c>
      <c r="AQ3434" s="27">
        <f t="shared" si="1319"/>
        <v>0.86811605799699121</v>
      </c>
      <c r="AR3434" s="29">
        <f t="shared" si="1320"/>
        <v>18.951577402787965</v>
      </c>
      <c r="AS3434" s="29">
        <f t="shared" si="1321"/>
        <v>1.2165810711665441</v>
      </c>
      <c r="AT3434" s="29">
        <f t="shared" si="1322"/>
        <v>6.2385252069224979</v>
      </c>
      <c r="AU3434" s="29">
        <f t="shared" si="1331"/>
        <v>0.90852877221003003</v>
      </c>
      <c r="AV3434" s="27">
        <f t="shared" si="1323"/>
        <v>5.4227928835179586</v>
      </c>
      <c r="AW3434" s="27">
        <f t="shared" si="1324"/>
        <v>5.6584492528674177</v>
      </c>
      <c r="AX3434" s="27">
        <f t="shared" si="1325"/>
        <v>2.7770144766744806</v>
      </c>
      <c r="AY3434" s="16">
        <f t="shared" si="1326"/>
        <v>0.19501100513572997</v>
      </c>
      <c r="AZ3434" s="16">
        <f t="shared" si="1327"/>
        <v>0.16905151574300686</v>
      </c>
      <c r="BA3434" s="27">
        <f t="shared" si="1328"/>
        <v>0.95754077154044914</v>
      </c>
      <c r="BB3434" s="30">
        <f t="shared" si="1329"/>
        <v>1.5694025511680729E-3</v>
      </c>
      <c r="BC3434" s="16">
        <f t="shared" si="1330"/>
        <v>1.3901361502284744E-2</v>
      </c>
      <c r="BD3434" s="44"/>
      <c r="BE3434" s="44"/>
    </row>
    <row r="3435" spans="1:57" x14ac:dyDescent="0.25">
      <c r="A3435" s="8">
        <v>3279</v>
      </c>
      <c r="B3435" s="16" t="s">
        <v>525</v>
      </c>
      <c r="C3435" s="8" t="s">
        <v>529</v>
      </c>
      <c r="D3435" s="8" t="s">
        <v>529</v>
      </c>
      <c r="E3435" s="8" t="s">
        <v>527</v>
      </c>
      <c r="F3435" s="8" t="s">
        <v>519</v>
      </c>
      <c r="G3435" s="40"/>
      <c r="H3435" s="41"/>
      <c r="I3435" s="40"/>
      <c r="J3435" s="39"/>
      <c r="K3435" s="39"/>
      <c r="L3435" s="34">
        <v>123.73</v>
      </c>
      <c r="M3435" s="34">
        <v>1337.21</v>
      </c>
      <c r="N3435" s="36">
        <v>1.2</v>
      </c>
      <c r="O3435" s="34">
        <v>2830.36</v>
      </c>
      <c r="P3435" s="34">
        <v>6176.05</v>
      </c>
      <c r="Q3435" s="34">
        <v>806.95</v>
      </c>
      <c r="R3435" s="34">
        <v>3510.16</v>
      </c>
      <c r="S3435" s="34">
        <v>595.16</v>
      </c>
      <c r="T3435" s="35">
        <v>21.14</v>
      </c>
      <c r="U3435" s="34">
        <v>492.45</v>
      </c>
      <c r="V3435" s="35">
        <v>57.49</v>
      </c>
      <c r="W3435" s="34">
        <v>298.60000000000002</v>
      </c>
      <c r="X3435" s="35">
        <v>51.55</v>
      </c>
      <c r="Y3435" s="34">
        <v>116.41</v>
      </c>
      <c r="Z3435" s="35">
        <v>12.21</v>
      </c>
      <c r="AA3435" s="35">
        <v>61.56</v>
      </c>
      <c r="AB3435" s="36">
        <v>7.6</v>
      </c>
      <c r="AC3435" s="1"/>
      <c r="AD3435" s="35">
        <v>11.52</v>
      </c>
      <c r="AE3435" s="36">
        <v>2.4500000000000002</v>
      </c>
      <c r="AF3435" s="17">
        <f t="shared" si="1308"/>
        <v>15037.689999999999</v>
      </c>
      <c r="AG3435" s="27">
        <f t="shared" si="1309"/>
        <v>31.233495913561054</v>
      </c>
      <c r="AH3435" s="28">
        <f t="shared" si="1310"/>
        <v>26.349816410096597</v>
      </c>
      <c r="AI3435" s="28">
        <f t="shared" si="1311"/>
        <v>1.5548289527042851</v>
      </c>
      <c r="AJ3435" s="27">
        <f t="shared" si="1312"/>
        <v>2.7691002781083873</v>
      </c>
      <c r="AK3435" s="27">
        <f t="shared" si="1313"/>
        <v>9.2528473463405148E-2</v>
      </c>
      <c r="AL3435" s="27">
        <f t="shared" si="1314"/>
        <v>4.7020408163265301</v>
      </c>
      <c r="AM3435" s="27">
        <f t="shared" si="1315"/>
        <v>0.98867678794816605</v>
      </c>
      <c r="AN3435" s="27">
        <f t="shared" si="1316"/>
        <v>0.11493828986094798</v>
      </c>
      <c r="AO3435" s="27">
        <f t="shared" si="1317"/>
        <v>0.8419929455049906</v>
      </c>
      <c r="AP3435" s="29">
        <f t="shared" si="1318"/>
        <v>25.940058195926287</v>
      </c>
      <c r="AQ3435" s="27">
        <f t="shared" si="1319"/>
        <v>0.90211922133603528</v>
      </c>
      <c r="AR3435" s="29">
        <f t="shared" si="1320"/>
        <v>21.722059779077323</v>
      </c>
      <c r="AS3435" s="29">
        <f t="shared" si="1321"/>
        <v>2.0099090318388564</v>
      </c>
      <c r="AT3435" s="29">
        <f t="shared" si="1322"/>
        <v>10.740451388888889</v>
      </c>
      <c r="AU3435" s="29">
        <f t="shared" si="1331"/>
        <v>1.2153968402355799</v>
      </c>
      <c r="AV3435" s="27">
        <f t="shared" si="1323"/>
        <v>5.7475073611534171</v>
      </c>
      <c r="AW3435" s="27">
        <f t="shared" si="1324"/>
        <v>6.4719675374925298</v>
      </c>
      <c r="AX3435" s="27">
        <f t="shared" si="1325"/>
        <v>3.1745484608842194</v>
      </c>
      <c r="AY3435" s="16">
        <f t="shared" si="1326"/>
        <v>0.1871345029239766</v>
      </c>
      <c r="AZ3435" s="16">
        <f t="shared" si="1327"/>
        <v>0.16955352462565809</v>
      </c>
      <c r="BA3435" s="27">
        <f t="shared" si="1328"/>
        <v>0.95973982706120431</v>
      </c>
      <c r="BB3435" s="30">
        <f t="shared" si="1329"/>
        <v>2.2219091299895558E-3</v>
      </c>
      <c r="BC3435" s="16">
        <f t="shared" si="1330"/>
        <v>2.0037200460351186E-2</v>
      </c>
      <c r="BD3435" s="44"/>
      <c r="BE3435" s="44"/>
    </row>
    <row r="3436" spans="1:57" x14ac:dyDescent="0.25">
      <c r="A3436" s="8">
        <v>3280</v>
      </c>
      <c r="B3436" s="16" t="s">
        <v>525</v>
      </c>
      <c r="C3436" s="8" t="s">
        <v>529</v>
      </c>
      <c r="D3436" s="8" t="s">
        <v>529</v>
      </c>
      <c r="E3436" s="8" t="s">
        <v>527</v>
      </c>
      <c r="F3436" s="8" t="s">
        <v>519</v>
      </c>
      <c r="G3436" s="40"/>
      <c r="H3436" s="41"/>
      <c r="I3436" s="40"/>
      <c r="J3436" s="39"/>
      <c r="K3436" s="39"/>
      <c r="L3436" s="34">
        <v>339.03</v>
      </c>
      <c r="M3436" s="34">
        <v>1105.05</v>
      </c>
      <c r="N3436" s="36">
        <v>6.02</v>
      </c>
      <c r="O3436" s="34">
        <v>2020.39</v>
      </c>
      <c r="P3436" s="34">
        <v>4687.49</v>
      </c>
      <c r="Q3436" s="34">
        <v>618.57000000000005</v>
      </c>
      <c r="R3436" s="34">
        <v>2674.35</v>
      </c>
      <c r="S3436" s="34">
        <v>477.99</v>
      </c>
      <c r="T3436" s="35">
        <v>32.21</v>
      </c>
      <c r="U3436" s="34">
        <v>401.99</v>
      </c>
      <c r="V3436" s="35">
        <v>47.91</v>
      </c>
      <c r="W3436" s="34">
        <v>251.92</v>
      </c>
      <c r="X3436" s="35">
        <v>43.84</v>
      </c>
      <c r="Y3436" s="34">
        <v>104.86</v>
      </c>
      <c r="Z3436" s="35">
        <v>11.16</v>
      </c>
      <c r="AA3436" s="35">
        <v>55.21</v>
      </c>
      <c r="AB3436" s="36">
        <v>7.31</v>
      </c>
      <c r="AC3436" s="1"/>
      <c r="AD3436" s="36">
        <v>8.83</v>
      </c>
      <c r="AE3436" s="36">
        <v>2</v>
      </c>
      <c r="AF3436" s="17">
        <f t="shared" si="1308"/>
        <v>11435.199999999997</v>
      </c>
      <c r="AG3436" s="27">
        <f t="shared" si="1309"/>
        <v>24.859649042359937</v>
      </c>
      <c r="AH3436" s="28">
        <f t="shared" si="1310"/>
        <v>22.29913458120603</v>
      </c>
      <c r="AI3436" s="28">
        <f t="shared" si="1311"/>
        <v>1.4567493075134235</v>
      </c>
      <c r="AJ3436" s="27">
        <f t="shared" si="1312"/>
        <v>2.461201322733038</v>
      </c>
      <c r="AK3436" s="27">
        <f t="shared" si="1313"/>
        <v>0.3068005972580426</v>
      </c>
      <c r="AL3436" s="27">
        <f t="shared" si="1314"/>
        <v>4.415</v>
      </c>
      <c r="AM3436" s="27">
        <f t="shared" si="1315"/>
        <v>1.0144158095486637</v>
      </c>
      <c r="AN3436" s="27">
        <f t="shared" si="1316"/>
        <v>0.21628748025480235</v>
      </c>
      <c r="AO3436" s="27">
        <f t="shared" si="1317"/>
        <v>0.82013746226536743</v>
      </c>
      <c r="AP3436" s="29">
        <f t="shared" si="1318"/>
        <v>25.206432481751822</v>
      </c>
      <c r="AQ3436" s="27">
        <f t="shared" si="1319"/>
        <v>0.87660586847366206</v>
      </c>
      <c r="AR3436" s="29">
        <f t="shared" si="1320"/>
        <v>20.015395761637382</v>
      </c>
      <c r="AS3436" s="29">
        <f t="shared" si="1321"/>
        <v>6.1407353740264439</v>
      </c>
      <c r="AT3436" s="29">
        <f t="shared" si="1322"/>
        <v>38.395243488108719</v>
      </c>
      <c r="AU3436" s="29">
        <f t="shared" si="1331"/>
        <v>1.9253073115734791</v>
      </c>
      <c r="AV3436" s="27">
        <f t="shared" si="1323"/>
        <v>5.0259707952934152</v>
      </c>
      <c r="AW3436" s="27">
        <f t="shared" si="1324"/>
        <v>5.8907460686879425</v>
      </c>
      <c r="AX3436" s="27">
        <f t="shared" si="1325"/>
        <v>2.9863153694025617</v>
      </c>
      <c r="AY3436" s="16">
        <f t="shared" si="1326"/>
        <v>0.15993479442130049</v>
      </c>
      <c r="AZ3436" s="16">
        <f t="shared" si="1327"/>
        <v>0.17873128049806497</v>
      </c>
      <c r="BA3436" s="27">
        <f t="shared" si="1328"/>
        <v>0.95433311179515889</v>
      </c>
      <c r="BB3436" s="30">
        <f t="shared" si="1329"/>
        <v>7.9909438516481274E-3</v>
      </c>
      <c r="BC3436" s="16">
        <f t="shared" si="1330"/>
        <v>6.6438198302776127E-2</v>
      </c>
      <c r="BD3436" s="44"/>
      <c r="BE3436" s="44"/>
    </row>
    <row r="3437" spans="1:57" x14ac:dyDescent="0.25">
      <c r="A3437" s="8">
        <v>3281</v>
      </c>
      <c r="B3437" s="16" t="s">
        <v>525</v>
      </c>
      <c r="C3437" s="8" t="s">
        <v>529</v>
      </c>
      <c r="D3437" s="8" t="s">
        <v>529</v>
      </c>
      <c r="E3437" s="8" t="s">
        <v>527</v>
      </c>
      <c r="F3437" s="8" t="s">
        <v>519</v>
      </c>
      <c r="G3437" s="7"/>
      <c r="H3437" s="7"/>
      <c r="I3437" s="7"/>
      <c r="J3437" s="1"/>
      <c r="K3437" s="7"/>
      <c r="L3437" s="35">
        <v>59.95</v>
      </c>
      <c r="M3437" s="34">
        <v>1222.45</v>
      </c>
      <c r="N3437" s="36">
        <v>0.76</v>
      </c>
      <c r="O3437" s="34">
        <v>2311.66</v>
      </c>
      <c r="P3437" s="34">
        <v>5272.6</v>
      </c>
      <c r="Q3437" s="34">
        <v>698.12</v>
      </c>
      <c r="R3437" s="34">
        <v>3060.84</v>
      </c>
      <c r="S3437" s="34">
        <v>514.53</v>
      </c>
      <c r="T3437" s="35">
        <v>14.25</v>
      </c>
      <c r="U3437" s="34">
        <v>441.17</v>
      </c>
      <c r="V3437" s="35">
        <v>50.15</v>
      </c>
      <c r="W3437" s="34">
        <v>267.56</v>
      </c>
      <c r="X3437" s="35">
        <v>47.7</v>
      </c>
      <c r="Y3437" s="34">
        <v>114.59</v>
      </c>
      <c r="Z3437" s="35">
        <v>12.39</v>
      </c>
      <c r="AA3437" s="35">
        <v>64.709999999999994</v>
      </c>
      <c r="AB3437" s="36">
        <v>8.19</v>
      </c>
      <c r="AC3437" s="1"/>
      <c r="AD3437" s="35">
        <v>12.79</v>
      </c>
      <c r="AE3437" s="36">
        <v>2.72</v>
      </c>
      <c r="AF3437" s="17">
        <f t="shared" si="1308"/>
        <v>12878.460000000001</v>
      </c>
      <c r="AG3437" s="27">
        <f t="shared" si="1309"/>
        <v>24.267782192149724</v>
      </c>
      <c r="AH3437" s="28">
        <f t="shared" si="1310"/>
        <v>21.400249021673567</v>
      </c>
      <c r="AI3437" s="28">
        <f t="shared" si="1311"/>
        <v>1.456301121828778</v>
      </c>
      <c r="AJ3437" s="27">
        <f t="shared" si="1312"/>
        <v>2.616037691519876</v>
      </c>
      <c r="AK3437" s="27">
        <f t="shared" si="1313"/>
        <v>4.904086056689435E-2</v>
      </c>
      <c r="AL3437" s="27">
        <f t="shared" si="1314"/>
        <v>4.7022058823529402</v>
      </c>
      <c r="AM3437" s="27">
        <f t="shared" si="1315"/>
        <v>1.0041197118577283</v>
      </c>
      <c r="AN3437" s="27">
        <f t="shared" si="1316"/>
        <v>8.8036793041239597E-2</v>
      </c>
      <c r="AO3437" s="27">
        <f t="shared" si="1317"/>
        <v>0.83982858916752756</v>
      </c>
      <c r="AP3437" s="29">
        <f t="shared" si="1318"/>
        <v>25.627882599580712</v>
      </c>
      <c r="AQ3437" s="27">
        <f t="shared" si="1319"/>
        <v>0.89126266874974958</v>
      </c>
      <c r="AR3437" s="29">
        <f t="shared" si="1320"/>
        <v>18.891206923195799</v>
      </c>
      <c r="AS3437" s="29">
        <f t="shared" si="1321"/>
        <v>0.92644104466079447</v>
      </c>
      <c r="AT3437" s="29">
        <f t="shared" si="1322"/>
        <v>4.6872556684910087</v>
      </c>
      <c r="AU3437" s="29">
        <f t="shared" si="1331"/>
        <v>0.76025218121132865</v>
      </c>
      <c r="AV3437" s="27">
        <f t="shared" si="1323"/>
        <v>5.2398395176462582</v>
      </c>
      <c r="AW3437" s="27">
        <f t="shared" si="1324"/>
        <v>5.5157855418337247</v>
      </c>
      <c r="AX3437" s="27">
        <f t="shared" si="1325"/>
        <v>2.7060795318198902</v>
      </c>
      <c r="AY3437" s="16">
        <f t="shared" si="1326"/>
        <v>0.19765105856900017</v>
      </c>
      <c r="AZ3437" s="16">
        <f t="shared" si="1327"/>
        <v>0.16810091347473241</v>
      </c>
      <c r="BA3437" s="27">
        <f t="shared" si="1328"/>
        <v>0.95610577662236018</v>
      </c>
      <c r="BB3437" s="30">
        <f t="shared" si="1329"/>
        <v>1.2346013647819914E-3</v>
      </c>
      <c r="BC3437" s="16">
        <f t="shared" si="1330"/>
        <v>1.0619882908968847E-2</v>
      </c>
      <c r="BD3437" s="44"/>
      <c r="BE3437" s="44"/>
    </row>
    <row r="3438" spans="1:57" x14ac:dyDescent="0.25">
      <c r="A3438" s="8">
        <v>3282</v>
      </c>
      <c r="B3438" s="16" t="s">
        <v>525</v>
      </c>
      <c r="C3438" s="8" t="s">
        <v>529</v>
      </c>
      <c r="D3438" s="8" t="s">
        <v>529</v>
      </c>
      <c r="E3438" s="8" t="s">
        <v>527</v>
      </c>
      <c r="F3438" s="8" t="s">
        <v>519</v>
      </c>
      <c r="G3438" s="7"/>
      <c r="H3438" s="7"/>
      <c r="I3438" s="7"/>
      <c r="J3438" s="1"/>
      <c r="K3438" s="7"/>
      <c r="L3438" s="34">
        <v>128.51</v>
      </c>
      <c r="M3438" s="34">
        <v>1119.3900000000001</v>
      </c>
      <c r="N3438" s="36">
        <v>1.9</v>
      </c>
      <c r="O3438" s="34">
        <v>1983.62</v>
      </c>
      <c r="P3438" s="34">
        <v>4570.6099999999997</v>
      </c>
      <c r="Q3438" s="34">
        <v>621.77</v>
      </c>
      <c r="R3438" s="34">
        <v>2702.98</v>
      </c>
      <c r="S3438" s="34">
        <v>466.7</v>
      </c>
      <c r="T3438" s="35">
        <v>23.52</v>
      </c>
      <c r="U3438" s="34">
        <v>402.84</v>
      </c>
      <c r="V3438" s="35">
        <v>46.77</v>
      </c>
      <c r="W3438" s="34">
        <v>247.25</v>
      </c>
      <c r="X3438" s="35">
        <v>44.68</v>
      </c>
      <c r="Y3438" s="34">
        <v>103.91</v>
      </c>
      <c r="Z3438" s="35">
        <v>11.05</v>
      </c>
      <c r="AA3438" s="35">
        <v>56.4</v>
      </c>
      <c r="AB3438" s="36">
        <v>7.13</v>
      </c>
      <c r="AC3438" s="1"/>
      <c r="AD3438" s="35">
        <v>10.27</v>
      </c>
      <c r="AE3438" s="36">
        <v>2.11</v>
      </c>
      <c r="AF3438" s="17">
        <f t="shared" si="1308"/>
        <v>11289.23</v>
      </c>
      <c r="AG3438" s="27">
        <f t="shared" si="1309"/>
        <v>23.892241972648652</v>
      </c>
      <c r="AH3438" s="28">
        <f t="shared" si="1310"/>
        <v>21.284353487672533</v>
      </c>
      <c r="AI3438" s="28">
        <f t="shared" si="1311"/>
        <v>1.4150881697596898</v>
      </c>
      <c r="AJ3438" s="27">
        <f t="shared" si="1312"/>
        <v>2.4748644536240181</v>
      </c>
      <c r="AK3438" s="27">
        <f t="shared" si="1313"/>
        <v>0.11480359838840795</v>
      </c>
      <c r="AL3438" s="27">
        <f t="shared" si="1314"/>
        <v>4.8672985781990521</v>
      </c>
      <c r="AM3438" s="27">
        <f t="shared" si="1315"/>
        <v>0.99567529397199039</v>
      </c>
      <c r="AN3438" s="27">
        <f t="shared" si="1316"/>
        <v>0.15966503108118171</v>
      </c>
      <c r="AO3438" s="27">
        <f t="shared" si="1317"/>
        <v>0.82425645106427203</v>
      </c>
      <c r="AP3438" s="29">
        <f t="shared" si="1318"/>
        <v>25.053491495076099</v>
      </c>
      <c r="AQ3438" s="27">
        <f t="shared" si="1319"/>
        <v>0.8712870290644299</v>
      </c>
      <c r="AR3438" s="29">
        <f t="shared" si="1320"/>
        <v>19.847340425531918</v>
      </c>
      <c r="AS3438" s="29">
        <f t="shared" si="1321"/>
        <v>2.27854609929078</v>
      </c>
      <c r="AT3438" s="29">
        <f t="shared" si="1322"/>
        <v>12.513145082765336</v>
      </c>
      <c r="AU3438" s="29">
        <f t="shared" si="1331"/>
        <v>1.4413667514492339</v>
      </c>
      <c r="AV3438" s="27">
        <f t="shared" si="1323"/>
        <v>4.9240889683248934</v>
      </c>
      <c r="AW3438" s="27">
        <f t="shared" si="1324"/>
        <v>5.7786485619587289</v>
      </c>
      <c r="AX3438" s="27">
        <f t="shared" si="1325"/>
        <v>2.8691150608314593</v>
      </c>
      <c r="AY3438" s="16">
        <f t="shared" si="1326"/>
        <v>0.18209219858156028</v>
      </c>
      <c r="AZ3438" s="16">
        <f t="shared" si="1327"/>
        <v>0.1726612849521639</v>
      </c>
      <c r="BA3438" s="27">
        <f t="shared" si="1328"/>
        <v>0.9541873094976363</v>
      </c>
      <c r="BB3438" s="30">
        <f t="shared" si="1329"/>
        <v>2.9969002283813957E-3</v>
      </c>
      <c r="BC3438" s="16">
        <f t="shared" si="1330"/>
        <v>2.4860917168248342E-2</v>
      </c>
      <c r="BD3438" s="44"/>
      <c r="BE3438" s="44"/>
    </row>
    <row r="3439" spans="1:57" x14ac:dyDescent="0.25">
      <c r="A3439" s="8">
        <v>3283</v>
      </c>
      <c r="B3439" s="16" t="s">
        <v>525</v>
      </c>
      <c r="C3439" s="8" t="s">
        <v>529</v>
      </c>
      <c r="D3439" s="8" t="s">
        <v>529</v>
      </c>
      <c r="E3439" s="8" t="s">
        <v>527</v>
      </c>
      <c r="F3439" s="8" t="s">
        <v>519</v>
      </c>
      <c r="G3439" s="7"/>
      <c r="H3439" s="7"/>
      <c r="I3439" s="7"/>
      <c r="J3439" s="1"/>
      <c r="K3439" s="7"/>
      <c r="L3439" s="34">
        <v>653.07000000000005</v>
      </c>
      <c r="M3439" s="34">
        <v>3619.27</v>
      </c>
      <c r="N3439" s="36">
        <v>0.94</v>
      </c>
      <c r="O3439" s="34">
        <v>438.8</v>
      </c>
      <c r="P3439" s="34">
        <v>870.29</v>
      </c>
      <c r="Q3439" s="34">
        <v>139.29</v>
      </c>
      <c r="R3439" s="34">
        <v>678.33</v>
      </c>
      <c r="S3439" s="34">
        <v>248.97</v>
      </c>
      <c r="T3439" s="36">
        <v>1.85</v>
      </c>
      <c r="U3439" s="34">
        <v>355.4</v>
      </c>
      <c r="V3439" s="35">
        <v>58.6</v>
      </c>
      <c r="W3439" s="34">
        <v>383.28</v>
      </c>
      <c r="X3439" s="35">
        <v>73.28</v>
      </c>
      <c r="Y3439" s="34">
        <v>184.17</v>
      </c>
      <c r="Z3439" s="35">
        <v>19.3</v>
      </c>
      <c r="AA3439" s="35">
        <v>96.53</v>
      </c>
      <c r="AB3439" s="35">
        <v>10.98</v>
      </c>
      <c r="AC3439" s="1"/>
      <c r="AD3439" s="35">
        <v>20.67</v>
      </c>
      <c r="AE3439" s="36">
        <v>2</v>
      </c>
      <c r="AF3439" s="17">
        <f t="shared" si="1308"/>
        <v>3559.07</v>
      </c>
      <c r="AG3439" s="27">
        <f t="shared" si="1309"/>
        <v>3.0880323600236217</v>
      </c>
      <c r="AH3439" s="28">
        <f t="shared" si="1310"/>
        <v>2.3679203432517828</v>
      </c>
      <c r="AI3439" s="28">
        <f t="shared" si="1311"/>
        <v>1.2473646964084857</v>
      </c>
      <c r="AJ3439" s="27">
        <f t="shared" si="1312"/>
        <v>1.0262433123201771</v>
      </c>
      <c r="AK3439" s="27">
        <f t="shared" si="1313"/>
        <v>0.18044246491695839</v>
      </c>
      <c r="AL3439" s="27">
        <f t="shared" si="1314"/>
        <v>10.335000000000001</v>
      </c>
      <c r="AM3439" s="27">
        <f t="shared" si="1315"/>
        <v>0.85164460829860844</v>
      </c>
      <c r="AN3439" s="27">
        <f t="shared" si="1316"/>
        <v>1.8306157458005866E-2</v>
      </c>
      <c r="AO3439" s="27">
        <f t="shared" si="1317"/>
        <v>1.6512128545943416</v>
      </c>
      <c r="AP3439" s="29">
        <f t="shared" si="1318"/>
        <v>49.389601528384276</v>
      </c>
      <c r="AQ3439" s="27">
        <f t="shared" si="1319"/>
        <v>1.7176256327705615</v>
      </c>
      <c r="AR3439" s="29">
        <f t="shared" si="1320"/>
        <v>37.493732518388065</v>
      </c>
      <c r="AS3439" s="29">
        <f t="shared" si="1321"/>
        <v>6.765461514555061</v>
      </c>
      <c r="AT3439" s="29">
        <f t="shared" si="1322"/>
        <v>31.595065312046444</v>
      </c>
      <c r="AU3439" s="29">
        <f t="shared" si="1331"/>
        <v>7.3620048724145626E-2</v>
      </c>
      <c r="AV3439" s="27">
        <f t="shared" si="1323"/>
        <v>1.2346651660101295</v>
      </c>
      <c r="AW3439" s="27">
        <f t="shared" si="1324"/>
        <v>2.9787078977191972</v>
      </c>
      <c r="AX3439" s="27">
        <f t="shared" si="1325"/>
        <v>2.5986310334459399</v>
      </c>
      <c r="AY3439" s="16">
        <f t="shared" si="1326"/>
        <v>0.21413032217963329</v>
      </c>
      <c r="AZ3439" s="16">
        <f t="shared" si="1327"/>
        <v>0.36703374463756577</v>
      </c>
      <c r="BA3439" s="27">
        <f t="shared" si="1328"/>
        <v>0.76787756352080727</v>
      </c>
      <c r="BB3439" s="30">
        <f t="shared" si="1329"/>
        <v>6.0687172401592764E-2</v>
      </c>
      <c r="BC3439" s="16">
        <f t="shared" si="1330"/>
        <v>3.9075126885465473E-2</v>
      </c>
      <c r="BD3439" s="44"/>
      <c r="BE3439" s="44"/>
    </row>
    <row r="3440" spans="1:57" x14ac:dyDescent="0.25">
      <c r="A3440" s="8">
        <v>3284</v>
      </c>
      <c r="B3440" s="16" t="s">
        <v>525</v>
      </c>
      <c r="C3440" s="8" t="s">
        <v>529</v>
      </c>
      <c r="D3440" s="8" t="s">
        <v>529</v>
      </c>
      <c r="E3440" s="8" t="s">
        <v>527</v>
      </c>
      <c r="F3440" s="8" t="s">
        <v>519</v>
      </c>
      <c r="G3440" s="7"/>
      <c r="H3440" s="7"/>
      <c r="I3440" s="7"/>
      <c r="J3440" s="1"/>
      <c r="K3440" s="7"/>
      <c r="L3440" s="34">
        <v>1376.26</v>
      </c>
      <c r="M3440" s="34">
        <v>1522.93</v>
      </c>
      <c r="N3440" s="41" t="s">
        <v>530</v>
      </c>
      <c r="O3440" s="35">
        <v>43.43</v>
      </c>
      <c r="P3440" s="34">
        <v>231.79</v>
      </c>
      <c r="Q3440" s="35">
        <v>63.76</v>
      </c>
      <c r="R3440" s="34">
        <v>480.24</v>
      </c>
      <c r="S3440" s="34">
        <v>229.52</v>
      </c>
      <c r="T3440" s="36">
        <v>1.1240000000000001</v>
      </c>
      <c r="U3440" s="34">
        <v>360.45</v>
      </c>
      <c r="V3440" s="35">
        <v>45.3</v>
      </c>
      <c r="W3440" s="34">
        <v>243.12</v>
      </c>
      <c r="X3440" s="35">
        <v>45.64</v>
      </c>
      <c r="Y3440" s="34">
        <v>100.47</v>
      </c>
      <c r="Z3440" s="36">
        <v>8.9499999999999993</v>
      </c>
      <c r="AA3440" s="35">
        <v>38.33</v>
      </c>
      <c r="AB3440" s="36">
        <v>4.68</v>
      </c>
      <c r="AC3440" s="1"/>
      <c r="AD3440" s="36">
        <v>9.81</v>
      </c>
      <c r="AE3440" s="36">
        <v>0.123</v>
      </c>
      <c r="AF3440" s="17">
        <f t="shared" ref="AF3440:AF3503" si="1332">IFERROR(SUM(O3440:AB3440),"")</f>
        <v>1896.8040000000001</v>
      </c>
      <c r="AG3440" s="27">
        <f t="shared" ref="AG3440:AG3503" si="1333">IFERROR((O3440/0.237)/(AA3440/0.161),"")</f>
        <v>0.76971250114209167</v>
      </c>
      <c r="AH3440" s="28">
        <f t="shared" ref="AH3440:AH3503" si="1334">IFERROR((P3440/0.613)/(AA3440/0.161),"")</f>
        <v>1.5882588272446416</v>
      </c>
      <c r="AI3440" s="28">
        <f t="shared" ref="AI3440:AI3503" si="1335">IFERROR((O3440/0.237)/(R3440/0.457),"")</f>
        <v>0.17438107598802571</v>
      </c>
      <c r="AJ3440" s="27">
        <f t="shared" ref="AJ3440:AJ3503" si="1336">IFERROR((O3440/0.237)/(S3440/0.138),"")</f>
        <v>0.1101793065108912</v>
      </c>
      <c r="AK3440" s="27">
        <f t="shared" ref="AK3440:AK3503" si="1337">IFERROR(L3440/M3440,"")</f>
        <v>0.90369222485603407</v>
      </c>
      <c r="AL3440" s="27">
        <f t="shared" ref="AL3440:AL3503" si="1338">IFERROR(AD3440/AE3440,"")</f>
        <v>79.756097560975618</v>
      </c>
      <c r="AM3440" s="27">
        <f t="shared" ref="AM3440:AM3503" si="1339">IFERROR((P3440/0.613)/(SQRT((O3440/0.237)*(Q3440/0.0928))),"")</f>
        <v>1.0656468688313792</v>
      </c>
      <c r="AN3440" s="27">
        <f t="shared" ref="AN3440:AN3503" si="1340">IFERROR((T3440/0.0563)/SQRT((S3440/0.138)*(U3440/0.199)),"")</f>
        <v>1.1502472807426303E-2</v>
      </c>
      <c r="AO3440" s="27">
        <f t="shared" ref="AO3440:AO3503" si="1341">IFERROR((M3440/1.57)/(0.25*(W3440/0.246)+(0.75*X3440/0.0546)),"")</f>
        <v>1.1098664449454227</v>
      </c>
      <c r="AP3440" s="29">
        <f t="shared" ref="AP3440:AP3503" si="1342">IFERROR(M3440/X3440,"")</f>
        <v>33.368317265556527</v>
      </c>
      <c r="AQ3440" s="27">
        <f t="shared" ref="AQ3440:AQ3503" si="1343">IFERROR((M3440/1.57)/(X3440/0.0546),"")</f>
        <v>1.1604523074518385</v>
      </c>
      <c r="AR3440" s="29">
        <f t="shared" ref="AR3440:AR3503" si="1344">IFERROR(M3440/AA3440,"")</f>
        <v>39.732063657709368</v>
      </c>
      <c r="AS3440" s="29">
        <f t="shared" ref="AS3440:AS3503" si="1345">IFERROR(L3440/AA3440,"")</f>
        <v>35.905557004956954</v>
      </c>
      <c r="AT3440" s="29">
        <f t="shared" ref="AT3440:AT3503" si="1346">IFERROR(L3440/AD3440,"")</f>
        <v>140.29153924566768</v>
      </c>
      <c r="AU3440" s="29">
        <f t="shared" si="1331"/>
        <v>0.1049414765222936</v>
      </c>
      <c r="AV3440" s="27">
        <f t="shared" ref="AV3440:AV3503" si="1347">IFERROR(O3440/U3440,"")</f>
        <v>0.12048827854071301</v>
      </c>
      <c r="AW3440" s="27">
        <f t="shared" ref="AW3440:AW3503" si="1348">IFERROR((U3440/0.199)/(AA3440/0.161),"")</f>
        <v>7.6081490153611782</v>
      </c>
      <c r="AX3440" s="27">
        <f t="shared" ref="AX3440:AX3503" si="1349">IFERROR((W3440/0.246)/(AA3440/0.161),"")</f>
        <v>4.1511902413571491</v>
      </c>
      <c r="AY3440" s="16">
        <f t="shared" ref="AY3440:AY3503" si="1350">IFERROR(AD3440/AA3440,"")</f>
        <v>0.25593529872162801</v>
      </c>
      <c r="AZ3440" s="16">
        <f t="shared" ref="AZ3440:AZ3503" si="1351">IFERROR(S3440/R3440,"")</f>
        <v>0.47792770281525904</v>
      </c>
      <c r="BA3440" s="27">
        <f t="shared" ref="BA3440:BA3503" si="1352">IFERROR(SUM(O3440:U3440)/SUM(O3440:AB3440),"")</f>
        <v>0.74352120725177717</v>
      </c>
      <c r="BB3440" s="30">
        <f t="shared" ref="BB3440:BB3503" si="1353">IFERROR((L3440/7.25)/(R3440/0.457),"")</f>
        <v>0.18064267291641536</v>
      </c>
      <c r="BC3440" s="16">
        <f t="shared" ref="BC3440:BC3503" si="1354">IFERROR((L3440/7.25)/(M3440/1.57),"")</f>
        <v>0.19569610938261706</v>
      </c>
      <c r="BD3440" s="44"/>
      <c r="BE3440" s="44"/>
    </row>
    <row r="3441" spans="1:58" x14ac:dyDescent="0.25">
      <c r="A3441" s="8">
        <v>3285</v>
      </c>
      <c r="B3441" s="16" t="s">
        <v>525</v>
      </c>
      <c r="C3441" s="8" t="s">
        <v>529</v>
      </c>
      <c r="D3441" s="8" t="s">
        <v>529</v>
      </c>
      <c r="E3441" s="8" t="s">
        <v>527</v>
      </c>
      <c r="F3441" s="8" t="s">
        <v>519</v>
      </c>
      <c r="G3441" s="7"/>
      <c r="H3441" s="7"/>
      <c r="I3441" s="7"/>
      <c r="J3441" s="1"/>
      <c r="K3441" s="7"/>
      <c r="L3441" s="34">
        <v>490.77</v>
      </c>
      <c r="M3441" s="34">
        <v>5577.63</v>
      </c>
      <c r="N3441" s="41" t="s">
        <v>530</v>
      </c>
      <c r="O3441" s="34">
        <v>1049.79</v>
      </c>
      <c r="P3441" s="34">
        <v>2419.42</v>
      </c>
      <c r="Q3441" s="34">
        <v>397.54</v>
      </c>
      <c r="R3441" s="34">
        <v>2256.37</v>
      </c>
      <c r="S3441" s="34">
        <v>700.14</v>
      </c>
      <c r="T3441" s="36">
        <v>4.22</v>
      </c>
      <c r="U3441" s="34">
        <v>1081.8900000000001</v>
      </c>
      <c r="V3441" s="34">
        <v>159.72999999999999</v>
      </c>
      <c r="W3441" s="34">
        <v>960.24</v>
      </c>
      <c r="X3441" s="34">
        <v>159.63999999999999</v>
      </c>
      <c r="Y3441" s="34">
        <v>330</v>
      </c>
      <c r="Z3441" s="35">
        <v>28.41</v>
      </c>
      <c r="AA3441" s="34">
        <v>114.79</v>
      </c>
      <c r="AB3441" s="35">
        <v>11.9</v>
      </c>
      <c r="AC3441" s="1"/>
      <c r="AD3441" s="34">
        <v>120.56</v>
      </c>
      <c r="AE3441" s="36">
        <v>1.3240000000000001</v>
      </c>
      <c r="AF3441" s="17">
        <f t="shared" si="1332"/>
        <v>9674.08</v>
      </c>
      <c r="AG3441" s="27">
        <f t="shared" si="1333"/>
        <v>6.2126359527193848</v>
      </c>
      <c r="AH3441" s="28">
        <f t="shared" si="1334"/>
        <v>5.5357008407579373</v>
      </c>
      <c r="AI3441" s="28">
        <f t="shared" si="1335"/>
        <v>0.8971394796043809</v>
      </c>
      <c r="AJ3441" s="27">
        <f t="shared" si="1336"/>
        <v>0.87306842428982556</v>
      </c>
      <c r="AK3441" s="27">
        <f t="shared" si="1337"/>
        <v>8.7988984568714665E-2</v>
      </c>
      <c r="AL3441" s="27">
        <f t="shared" si="1338"/>
        <v>91.057401812688823</v>
      </c>
      <c r="AM3441" s="27">
        <f t="shared" si="1339"/>
        <v>0.90606075650793449</v>
      </c>
      <c r="AN3441" s="27">
        <f t="shared" si="1340"/>
        <v>1.4272042789495121E-2</v>
      </c>
      <c r="AO3441" s="27">
        <f t="shared" si="1341"/>
        <v>1.1211596121949077</v>
      </c>
      <c r="AP3441" s="29">
        <f t="shared" si="1342"/>
        <v>34.938799799548988</v>
      </c>
      <c r="AQ3441" s="27">
        <f t="shared" si="1343"/>
        <v>1.2150690885703024</v>
      </c>
      <c r="AR3441" s="29">
        <f t="shared" si="1344"/>
        <v>48.589859743880126</v>
      </c>
      <c r="AS3441" s="29">
        <f t="shared" si="1345"/>
        <v>4.275372419200278</v>
      </c>
      <c r="AT3441" s="29">
        <f t="shared" si="1346"/>
        <v>4.0707531519575317</v>
      </c>
      <c r="AU3441" s="29">
        <f t="shared" si="1331"/>
        <v>0.15495022165171574</v>
      </c>
      <c r="AV3441" s="27">
        <f t="shared" si="1347"/>
        <v>0.97032970080137526</v>
      </c>
      <c r="AW3441" s="27">
        <f t="shared" si="1348"/>
        <v>7.6252107300156151</v>
      </c>
      <c r="AX3441" s="27">
        <f t="shared" si="1349"/>
        <v>5.4747779083331389</v>
      </c>
      <c r="AY3441" s="16">
        <f t="shared" si="1350"/>
        <v>1.0502657025873334</v>
      </c>
      <c r="AZ3441" s="16">
        <f t="shared" si="1351"/>
        <v>0.31029485412410202</v>
      </c>
      <c r="BA3441" s="27">
        <f t="shared" si="1352"/>
        <v>0.81758368754444877</v>
      </c>
      <c r="BB3441" s="30">
        <f t="shared" si="1353"/>
        <v>1.3710266092639183E-2</v>
      </c>
      <c r="BC3441" s="16">
        <f t="shared" si="1354"/>
        <v>1.9054166313500969E-2</v>
      </c>
      <c r="BD3441" s="44"/>
      <c r="BE3441" s="44"/>
    </row>
    <row r="3442" spans="1:58" x14ac:dyDescent="0.25">
      <c r="A3442" s="8">
        <v>3286</v>
      </c>
      <c r="B3442" s="16" t="s">
        <v>525</v>
      </c>
      <c r="C3442" s="8" t="s">
        <v>529</v>
      </c>
      <c r="D3442" s="8" t="s">
        <v>529</v>
      </c>
      <c r="E3442" s="8" t="s">
        <v>527</v>
      </c>
      <c r="F3442" s="8" t="s">
        <v>519</v>
      </c>
      <c r="G3442" s="7"/>
      <c r="H3442" s="7"/>
      <c r="I3442" s="7"/>
      <c r="J3442" s="1"/>
      <c r="K3442" s="7"/>
      <c r="L3442" s="34">
        <v>1134.27</v>
      </c>
      <c r="M3442" s="34">
        <v>13955.96</v>
      </c>
      <c r="N3442" s="36">
        <v>7.0999999999999994E-2</v>
      </c>
      <c r="O3442" s="34">
        <v>435.52</v>
      </c>
      <c r="P3442" s="34">
        <v>2088.06</v>
      </c>
      <c r="Q3442" s="34">
        <v>507.34</v>
      </c>
      <c r="R3442" s="34">
        <v>3253.44</v>
      </c>
      <c r="S3442" s="34">
        <v>1466.84</v>
      </c>
      <c r="T3442" s="35">
        <v>18.3</v>
      </c>
      <c r="U3442" s="34">
        <v>1879.95</v>
      </c>
      <c r="V3442" s="34">
        <v>309.79000000000002</v>
      </c>
      <c r="W3442" s="34">
        <v>1984.56</v>
      </c>
      <c r="X3442" s="34">
        <v>379.83</v>
      </c>
      <c r="Y3442" s="34">
        <v>935.61</v>
      </c>
      <c r="Z3442" s="34">
        <v>100.35</v>
      </c>
      <c r="AA3442" s="34">
        <v>466.22</v>
      </c>
      <c r="AB3442" s="35">
        <v>51.05</v>
      </c>
      <c r="AC3442" s="1"/>
      <c r="AD3442" s="34">
        <v>278.95999999999998</v>
      </c>
      <c r="AE3442" s="36">
        <v>11.35</v>
      </c>
      <c r="AF3442" s="17">
        <f t="shared" si="1332"/>
        <v>13876.86</v>
      </c>
      <c r="AG3442" s="27">
        <f t="shared" si="1333"/>
        <v>0.63459220552329743</v>
      </c>
      <c r="AH3442" s="28">
        <f t="shared" si="1334"/>
        <v>1.1762983162000618</v>
      </c>
      <c r="AI3442" s="28">
        <f t="shared" si="1335"/>
        <v>0.2581268346047173</v>
      </c>
      <c r="AJ3442" s="27">
        <f t="shared" si="1336"/>
        <v>0.17288451640985586</v>
      </c>
      <c r="AK3442" s="27">
        <f t="shared" si="1337"/>
        <v>8.1274953496570643E-2</v>
      </c>
      <c r="AL3442" s="27">
        <f t="shared" si="1338"/>
        <v>24.577973568281937</v>
      </c>
      <c r="AM3442" s="27">
        <f t="shared" si="1339"/>
        <v>1.0746747781798687</v>
      </c>
      <c r="AN3442" s="27">
        <f t="shared" si="1340"/>
        <v>3.2437266930881073E-2</v>
      </c>
      <c r="AO3442" s="27">
        <f t="shared" si="1341"/>
        <v>1.2287544126246099</v>
      </c>
      <c r="AP3442" s="29">
        <f t="shared" si="1342"/>
        <v>36.74264802674881</v>
      </c>
      <c r="AQ3442" s="27">
        <f t="shared" si="1343"/>
        <v>1.2778016447519012</v>
      </c>
      <c r="AR3442" s="29">
        <f t="shared" si="1344"/>
        <v>29.934279953669936</v>
      </c>
      <c r="AS3442" s="29">
        <f t="shared" si="1345"/>
        <v>2.4329072111878509</v>
      </c>
      <c r="AT3442" s="29">
        <f t="shared" si="1346"/>
        <v>4.0660668196157159</v>
      </c>
      <c r="AU3442" s="29">
        <f t="shared" si="1331"/>
        <v>0.15663256341517304</v>
      </c>
      <c r="AV3442" s="27">
        <f t="shared" si="1347"/>
        <v>0.23166573579084548</v>
      </c>
      <c r="AW3442" s="27">
        <f t="shared" si="1348"/>
        <v>3.2623323170698844</v>
      </c>
      <c r="AX3442" s="27">
        <f t="shared" si="1349"/>
        <v>2.7858908858060309</v>
      </c>
      <c r="AY3442" s="16">
        <f t="shared" si="1350"/>
        <v>0.59834412938097881</v>
      </c>
      <c r="AZ3442" s="16">
        <f t="shared" si="1351"/>
        <v>0.45085816858463651</v>
      </c>
      <c r="BA3442" s="27">
        <f t="shared" si="1352"/>
        <v>0.6953626396749697</v>
      </c>
      <c r="BB3442" s="30">
        <f t="shared" si="1353"/>
        <v>2.1976161465593554E-2</v>
      </c>
      <c r="BC3442" s="16">
        <f t="shared" si="1354"/>
        <v>1.7600231308912542E-2</v>
      </c>
      <c r="BD3442" s="44"/>
      <c r="BE3442" s="44"/>
    </row>
    <row r="3443" spans="1:58" x14ac:dyDescent="0.25">
      <c r="A3443" s="8">
        <v>3287</v>
      </c>
      <c r="B3443" s="16" t="s">
        <v>525</v>
      </c>
      <c r="C3443" s="8" t="s">
        <v>529</v>
      </c>
      <c r="D3443" s="8" t="s">
        <v>529</v>
      </c>
      <c r="E3443" s="8" t="s">
        <v>527</v>
      </c>
      <c r="F3443" s="8" t="s">
        <v>519</v>
      </c>
      <c r="G3443" s="7"/>
      <c r="H3443" s="7"/>
      <c r="I3443" s="7"/>
      <c r="J3443" s="1"/>
      <c r="K3443" s="7"/>
      <c r="L3443" s="34">
        <v>647.88</v>
      </c>
      <c r="M3443" s="34">
        <v>9278.31</v>
      </c>
      <c r="N3443" s="41" t="s">
        <v>530</v>
      </c>
      <c r="O3443" s="34">
        <v>850.4</v>
      </c>
      <c r="P3443" s="34">
        <v>1999.61</v>
      </c>
      <c r="Q3443" s="34">
        <v>313.86</v>
      </c>
      <c r="R3443" s="34">
        <v>1362.76</v>
      </c>
      <c r="S3443" s="34">
        <v>475.39</v>
      </c>
      <c r="T3443" s="36">
        <v>4.53</v>
      </c>
      <c r="U3443" s="34">
        <v>639.23</v>
      </c>
      <c r="V3443" s="34">
        <v>130.71</v>
      </c>
      <c r="W3443" s="34">
        <v>928.74</v>
      </c>
      <c r="X3443" s="34">
        <v>171.94</v>
      </c>
      <c r="Y3443" s="34">
        <v>441.27</v>
      </c>
      <c r="Z3443" s="35">
        <v>52.18</v>
      </c>
      <c r="AA3443" s="34">
        <v>285.44</v>
      </c>
      <c r="AB3443" s="35">
        <v>34.19</v>
      </c>
      <c r="AC3443" s="1"/>
      <c r="AD3443" s="35">
        <v>15.11</v>
      </c>
      <c r="AE3443" s="36">
        <v>3.48</v>
      </c>
      <c r="AF3443" s="17">
        <f t="shared" si="1332"/>
        <v>7690.25</v>
      </c>
      <c r="AG3443" s="27">
        <f t="shared" si="1333"/>
        <v>2.0238855461580672</v>
      </c>
      <c r="AH3443" s="28">
        <f t="shared" si="1334"/>
        <v>1.839906987706567</v>
      </c>
      <c r="AI3443" s="28">
        <f t="shared" si="1335"/>
        <v>1.2032939357494032</v>
      </c>
      <c r="AJ3443" s="27">
        <f t="shared" si="1336"/>
        <v>1.0416071441409467</v>
      </c>
      <c r="AK3443" s="27">
        <f t="shared" si="1337"/>
        <v>6.9827371579522568E-2</v>
      </c>
      <c r="AL3443" s="27">
        <f t="shared" si="1338"/>
        <v>4.3419540229885056</v>
      </c>
      <c r="AM3443" s="27">
        <f t="shared" si="1339"/>
        <v>0.93638268762299759</v>
      </c>
      <c r="AN3443" s="27">
        <f t="shared" si="1340"/>
        <v>2.4188129949386676E-2</v>
      </c>
      <c r="AO3443" s="27">
        <f t="shared" si="1341"/>
        <v>1.7877704169579227</v>
      </c>
      <c r="AP3443" s="29">
        <f t="shared" si="1342"/>
        <v>53.962486914039779</v>
      </c>
      <c r="AQ3443" s="27">
        <f t="shared" si="1343"/>
        <v>1.8766571882207466</v>
      </c>
      <c r="AR3443" s="29">
        <f t="shared" si="1344"/>
        <v>32.505290078475333</v>
      </c>
      <c r="AS3443" s="29">
        <f t="shared" si="1345"/>
        <v>2.2697589686098656</v>
      </c>
      <c r="AT3443" s="29">
        <f t="shared" si="1346"/>
        <v>42.87756452680344</v>
      </c>
      <c r="AU3443" s="29">
        <f t="shared" si="1331"/>
        <v>5.7892967779574707E-2</v>
      </c>
      <c r="AV3443" s="27">
        <f t="shared" si="1347"/>
        <v>1.3303505780392033</v>
      </c>
      <c r="AW3443" s="27">
        <f t="shared" si="1348"/>
        <v>1.8118202771142711</v>
      </c>
      <c r="AX3443" s="27">
        <f t="shared" si="1349"/>
        <v>2.1294629429618288</v>
      </c>
      <c r="AY3443" s="16">
        <f t="shared" si="1350"/>
        <v>5.2935818385650223E-2</v>
      </c>
      <c r="AZ3443" s="16">
        <f t="shared" si="1351"/>
        <v>0.34884352343772929</v>
      </c>
      <c r="BA3443" s="27">
        <f t="shared" si="1352"/>
        <v>0.73414778453236251</v>
      </c>
      <c r="BB3443" s="30">
        <f t="shared" si="1353"/>
        <v>2.9967698413260718E-2</v>
      </c>
      <c r="BC3443" s="16">
        <f t="shared" si="1354"/>
        <v>1.5121237707565578E-2</v>
      </c>
      <c r="BD3443" s="44"/>
      <c r="BE3443" s="44"/>
    </row>
    <row r="3444" spans="1:58" x14ac:dyDescent="0.25">
      <c r="A3444" s="8">
        <v>3288</v>
      </c>
      <c r="B3444" s="16" t="s">
        <v>525</v>
      </c>
      <c r="C3444" s="8" t="s">
        <v>529</v>
      </c>
      <c r="D3444" s="8" t="s">
        <v>529</v>
      </c>
      <c r="E3444" s="8" t="s">
        <v>527</v>
      </c>
      <c r="F3444" s="8" t="s">
        <v>519</v>
      </c>
      <c r="G3444" s="7"/>
      <c r="H3444" s="7"/>
      <c r="I3444" s="7"/>
      <c r="J3444" s="1"/>
      <c r="K3444" s="7"/>
      <c r="L3444" s="34">
        <v>865.15</v>
      </c>
      <c r="M3444" s="34">
        <v>911.75</v>
      </c>
      <c r="N3444" s="41" t="s">
        <v>530</v>
      </c>
      <c r="O3444" s="35">
        <v>82.56</v>
      </c>
      <c r="P3444" s="34">
        <v>317.93</v>
      </c>
      <c r="Q3444" s="35">
        <v>75.819999999999993</v>
      </c>
      <c r="R3444" s="34">
        <v>516.55999999999995</v>
      </c>
      <c r="S3444" s="34">
        <v>188.8</v>
      </c>
      <c r="T3444" s="36">
        <v>1.03</v>
      </c>
      <c r="U3444" s="34">
        <v>229.86</v>
      </c>
      <c r="V3444" s="35">
        <v>26.01</v>
      </c>
      <c r="W3444" s="34">
        <v>133.21</v>
      </c>
      <c r="X3444" s="35">
        <v>23.11</v>
      </c>
      <c r="Y3444" s="35">
        <v>54.21</v>
      </c>
      <c r="Z3444" s="36">
        <v>5.53</v>
      </c>
      <c r="AA3444" s="35">
        <v>25.08</v>
      </c>
      <c r="AB3444" s="36">
        <v>3.46</v>
      </c>
      <c r="AC3444" s="1"/>
      <c r="AD3444" s="36">
        <v>1.1599999999999999</v>
      </c>
      <c r="AE3444" s="36">
        <v>0.17499999999999999</v>
      </c>
      <c r="AF3444" s="17">
        <f t="shared" si="1332"/>
        <v>1683.1699999999998</v>
      </c>
      <c r="AG3444" s="27">
        <f t="shared" si="1333"/>
        <v>2.2362465427089013</v>
      </c>
      <c r="AH3444" s="28">
        <f t="shared" si="1334"/>
        <v>3.3294260974994216</v>
      </c>
      <c r="AI3444" s="28">
        <f t="shared" si="1335"/>
        <v>0.30818873835284255</v>
      </c>
      <c r="AJ3444" s="27">
        <f t="shared" si="1336"/>
        <v>0.25462347135807767</v>
      </c>
      <c r="AK3444" s="27">
        <f t="shared" si="1337"/>
        <v>0.94888949821771318</v>
      </c>
      <c r="AL3444" s="27">
        <f t="shared" si="1338"/>
        <v>6.6285714285714281</v>
      </c>
      <c r="AM3444" s="27">
        <f t="shared" si="1339"/>
        <v>0.97217055809822706</v>
      </c>
      <c r="AN3444" s="27">
        <f t="shared" si="1340"/>
        <v>1.4553324568433659E-2</v>
      </c>
      <c r="AO3444" s="27">
        <f t="shared" si="1341"/>
        <v>1.2824767242627859</v>
      </c>
      <c r="AP3444" s="29">
        <f t="shared" si="1342"/>
        <v>39.452617914322808</v>
      </c>
      <c r="AQ3444" s="27">
        <f t="shared" si="1343"/>
        <v>1.3720464574025639</v>
      </c>
      <c r="AR3444" s="29">
        <f t="shared" si="1344"/>
        <v>36.353668261563001</v>
      </c>
      <c r="AS3444" s="29">
        <f t="shared" si="1345"/>
        <v>34.495614035087719</v>
      </c>
      <c r="AT3444" s="29">
        <f t="shared" si="1346"/>
        <v>745.81896551724139</v>
      </c>
      <c r="AU3444" s="29">
        <f t="shared" si="1331"/>
        <v>0.13007320403700243</v>
      </c>
      <c r="AV3444" s="27">
        <f t="shared" si="1347"/>
        <v>0.35917515009135997</v>
      </c>
      <c r="AW3444" s="27">
        <f t="shared" si="1348"/>
        <v>7.4149575629342896</v>
      </c>
      <c r="AX3444" s="27">
        <f t="shared" si="1349"/>
        <v>3.4761624589930111</v>
      </c>
      <c r="AY3444" s="16">
        <f t="shared" si="1350"/>
        <v>4.6251993620414676E-2</v>
      </c>
      <c r="AZ3444" s="16">
        <f t="shared" si="1351"/>
        <v>0.36549481183212024</v>
      </c>
      <c r="BA3444" s="27">
        <f t="shared" si="1352"/>
        <v>0.83922598430342754</v>
      </c>
      <c r="BB3444" s="30">
        <f t="shared" si="1353"/>
        <v>0.10557202020795395</v>
      </c>
      <c r="BC3444" s="16">
        <f t="shared" si="1354"/>
        <v>0.205483656855422</v>
      </c>
      <c r="BD3444" s="44"/>
      <c r="BE3444" s="44"/>
    </row>
    <row r="3445" spans="1:58" x14ac:dyDescent="0.25">
      <c r="A3445" s="8">
        <v>3289</v>
      </c>
      <c r="B3445" s="16" t="s">
        <v>525</v>
      </c>
      <c r="C3445" s="8" t="s">
        <v>529</v>
      </c>
      <c r="D3445" s="8" t="s">
        <v>529</v>
      </c>
      <c r="E3445" s="8" t="s">
        <v>527</v>
      </c>
      <c r="F3445" s="8" t="s">
        <v>519</v>
      </c>
      <c r="G3445" s="7"/>
      <c r="H3445" s="7"/>
      <c r="I3445" s="7"/>
      <c r="J3445" s="1"/>
      <c r="K3445" s="7"/>
      <c r="L3445" s="34">
        <v>1305.99</v>
      </c>
      <c r="M3445" s="34">
        <v>858.96</v>
      </c>
      <c r="N3445" s="41" t="s">
        <v>530</v>
      </c>
      <c r="O3445" s="34">
        <v>115.73</v>
      </c>
      <c r="P3445" s="34">
        <v>396.13</v>
      </c>
      <c r="Q3445" s="35">
        <v>88.15</v>
      </c>
      <c r="R3445" s="34">
        <v>561.52</v>
      </c>
      <c r="S3445" s="34">
        <v>181.52</v>
      </c>
      <c r="T3445" s="36">
        <v>1.5</v>
      </c>
      <c r="U3445" s="34">
        <v>217.91</v>
      </c>
      <c r="V3445" s="35">
        <v>25.83</v>
      </c>
      <c r="W3445" s="34">
        <v>129.08000000000001</v>
      </c>
      <c r="X3445" s="35">
        <v>23.28</v>
      </c>
      <c r="Y3445" s="35">
        <v>54.56</v>
      </c>
      <c r="Z3445" s="36">
        <v>5.56</v>
      </c>
      <c r="AA3445" s="35">
        <v>24.56</v>
      </c>
      <c r="AB3445" s="36">
        <v>2.95</v>
      </c>
      <c r="AC3445" s="1"/>
      <c r="AD3445" s="36">
        <v>3.17</v>
      </c>
      <c r="AE3445" s="36">
        <v>0.20699999999999999</v>
      </c>
      <c r="AF3445" s="17">
        <f t="shared" si="1332"/>
        <v>1828.2799999999997</v>
      </c>
      <c r="AG3445" s="27">
        <f t="shared" si="1333"/>
        <v>3.2010696271251673</v>
      </c>
      <c r="AH3445" s="28">
        <f t="shared" si="1334"/>
        <v>4.2361835847622897</v>
      </c>
      <c r="AI3445" s="28">
        <f t="shared" si="1335"/>
        <v>0.39741895566163699</v>
      </c>
      <c r="AJ3445" s="27">
        <f t="shared" si="1336"/>
        <v>0.37123781736224626</v>
      </c>
      <c r="AK3445" s="27">
        <f t="shared" si="1337"/>
        <v>1.5204316848281643</v>
      </c>
      <c r="AL3445" s="27">
        <f t="shared" si="1338"/>
        <v>15.314009661835749</v>
      </c>
      <c r="AM3445" s="27">
        <f t="shared" si="1339"/>
        <v>0.94883628766748462</v>
      </c>
      <c r="AN3445" s="27">
        <f t="shared" si="1340"/>
        <v>2.2199752049963484E-2</v>
      </c>
      <c r="AO3445" s="27">
        <f t="shared" si="1341"/>
        <v>1.2132104721152235</v>
      </c>
      <c r="AP3445" s="29">
        <f t="shared" si="1342"/>
        <v>36.896907216494846</v>
      </c>
      <c r="AQ3445" s="27">
        <f t="shared" si="1343"/>
        <v>1.283166327401668</v>
      </c>
      <c r="AR3445" s="29">
        <f t="shared" si="1344"/>
        <v>34.973941368078179</v>
      </c>
      <c r="AS3445" s="29">
        <f t="shared" si="1345"/>
        <v>53.17548859934854</v>
      </c>
      <c r="AT3445" s="29">
        <f t="shared" si="1346"/>
        <v>411.98422712933757</v>
      </c>
      <c r="AU3445" s="29">
        <f t="shared" si="1331"/>
        <v>0.22217539211849352</v>
      </c>
      <c r="AV3445" s="27">
        <f t="shared" si="1347"/>
        <v>0.5310908173098986</v>
      </c>
      <c r="AW3445" s="27">
        <f t="shared" si="1348"/>
        <v>7.1782998870574373</v>
      </c>
      <c r="AX3445" s="27">
        <f t="shared" si="1349"/>
        <v>3.4397063107438899</v>
      </c>
      <c r="AY3445" s="16">
        <f t="shared" si="1350"/>
        <v>0.12907166123778502</v>
      </c>
      <c r="AZ3445" s="16">
        <f t="shared" si="1351"/>
        <v>0.32326542242484685</v>
      </c>
      <c r="BA3445" s="27">
        <f t="shared" si="1352"/>
        <v>0.85460651541339416</v>
      </c>
      <c r="BB3445" s="30">
        <f t="shared" si="1353"/>
        <v>0.14660636155066792</v>
      </c>
      <c r="BC3445" s="16">
        <f t="shared" si="1354"/>
        <v>0.32925210278347833</v>
      </c>
      <c r="BD3445" s="44"/>
      <c r="BE3445" s="44"/>
    </row>
    <row r="3446" spans="1:58" x14ac:dyDescent="0.25">
      <c r="A3446" s="8">
        <v>3290</v>
      </c>
      <c r="B3446" s="16" t="s">
        <v>525</v>
      </c>
      <c r="C3446" s="8" t="s">
        <v>529</v>
      </c>
      <c r="D3446" s="8" t="s">
        <v>529</v>
      </c>
      <c r="E3446" s="8" t="s">
        <v>527</v>
      </c>
      <c r="F3446" s="8" t="s">
        <v>519</v>
      </c>
      <c r="G3446" s="7"/>
      <c r="H3446" s="7"/>
      <c r="I3446" s="7"/>
      <c r="J3446" s="1"/>
      <c r="K3446" s="7"/>
      <c r="L3446" s="34">
        <v>887.58</v>
      </c>
      <c r="M3446" s="34">
        <v>15013.92</v>
      </c>
      <c r="N3446" s="36">
        <v>0.108</v>
      </c>
      <c r="O3446" s="34">
        <v>1390.61</v>
      </c>
      <c r="P3446" s="34">
        <v>3692.58</v>
      </c>
      <c r="Q3446" s="34">
        <v>620</v>
      </c>
      <c r="R3446" s="34">
        <v>3218.55</v>
      </c>
      <c r="S3446" s="34">
        <v>1121.1600000000001</v>
      </c>
      <c r="T3446" s="35">
        <v>11.66</v>
      </c>
      <c r="U3446" s="34">
        <v>1523.53</v>
      </c>
      <c r="V3446" s="34">
        <v>244.98</v>
      </c>
      <c r="W3446" s="34">
        <v>1643.06</v>
      </c>
      <c r="X3446" s="34">
        <v>314.66000000000003</v>
      </c>
      <c r="Y3446" s="34">
        <v>832.18</v>
      </c>
      <c r="Z3446" s="34">
        <v>100.5</v>
      </c>
      <c r="AA3446" s="34">
        <v>544.33000000000004</v>
      </c>
      <c r="AB3446" s="35">
        <v>67.989999999999995</v>
      </c>
      <c r="AC3446" s="1"/>
      <c r="AD3446" s="35">
        <v>85.14</v>
      </c>
      <c r="AE3446" s="35">
        <v>12.48</v>
      </c>
      <c r="AF3446" s="17">
        <f t="shared" si="1332"/>
        <v>15325.789999999999</v>
      </c>
      <c r="AG3446" s="27">
        <f t="shared" si="1333"/>
        <v>1.7354839739885388</v>
      </c>
      <c r="AH3446" s="28">
        <f t="shared" si="1334"/>
        <v>1.7816936989661383</v>
      </c>
      <c r="AI3446" s="28">
        <f t="shared" si="1335"/>
        <v>0.83313032370959816</v>
      </c>
      <c r="AJ3446" s="27">
        <f t="shared" si="1336"/>
        <v>0.72221830825307065</v>
      </c>
      <c r="AK3446" s="27">
        <f t="shared" si="1337"/>
        <v>5.9117139294734486E-2</v>
      </c>
      <c r="AL3446" s="27">
        <f t="shared" si="1338"/>
        <v>6.8221153846153841</v>
      </c>
      <c r="AM3446" s="27">
        <f t="shared" si="1339"/>
        <v>0.96209748838551001</v>
      </c>
      <c r="AN3446" s="27">
        <f t="shared" si="1340"/>
        <v>2.6260133786184418E-2</v>
      </c>
      <c r="AO3446" s="27">
        <f t="shared" si="1341"/>
        <v>1.5959545753345625</v>
      </c>
      <c r="AP3446" s="29">
        <f t="shared" si="1342"/>
        <v>47.714739719061839</v>
      </c>
      <c r="AQ3446" s="27">
        <f t="shared" si="1343"/>
        <v>1.6593788462807495</v>
      </c>
      <c r="AR3446" s="29">
        <f t="shared" si="1344"/>
        <v>27.582385685154225</v>
      </c>
      <c r="AS3446" s="29">
        <f t="shared" si="1345"/>
        <v>1.6305917366303528</v>
      </c>
      <c r="AT3446" s="29">
        <f t="shared" si="1346"/>
        <v>10.424947145877379</v>
      </c>
      <c r="AU3446" s="29">
        <f t="shared" si="1331"/>
        <v>7.4934225255673115E-2</v>
      </c>
      <c r="AV3446" s="27">
        <f t="shared" si="1347"/>
        <v>0.91275524604044544</v>
      </c>
      <c r="AW3446" s="27">
        <f t="shared" si="1348"/>
        <v>2.264443762730024</v>
      </c>
      <c r="AX3446" s="27">
        <f t="shared" si="1349"/>
        <v>1.9755222314775274</v>
      </c>
      <c r="AY3446" s="16">
        <f t="shared" si="1350"/>
        <v>0.15641247037642605</v>
      </c>
      <c r="AZ3446" s="16">
        <f t="shared" si="1351"/>
        <v>0.34834319802395491</v>
      </c>
      <c r="BA3446" s="27">
        <f t="shared" si="1352"/>
        <v>0.75546448176570347</v>
      </c>
      <c r="BB3446" s="30">
        <f t="shared" si="1353"/>
        <v>1.7383028446628621E-2</v>
      </c>
      <c r="BC3446" s="16">
        <f t="shared" si="1354"/>
        <v>1.2801918440376986E-2</v>
      </c>
      <c r="BD3446" s="44"/>
      <c r="BE3446" s="44"/>
    </row>
    <row r="3447" spans="1:58" x14ac:dyDescent="0.25">
      <c r="A3447" s="8">
        <v>3291</v>
      </c>
      <c r="B3447" s="16" t="s">
        <v>525</v>
      </c>
      <c r="C3447" s="8" t="s">
        <v>531</v>
      </c>
      <c r="D3447" s="8" t="s">
        <v>531</v>
      </c>
      <c r="E3447" s="8" t="s">
        <v>527</v>
      </c>
      <c r="F3447" s="8" t="s">
        <v>519</v>
      </c>
      <c r="G3447" s="7"/>
      <c r="H3447" s="7"/>
      <c r="I3447" s="7"/>
      <c r="J3447" s="1"/>
      <c r="K3447" s="7"/>
      <c r="L3447" s="34">
        <v>367.45</v>
      </c>
      <c r="M3447" s="34">
        <v>201.89</v>
      </c>
      <c r="N3447" s="36">
        <v>1.01</v>
      </c>
      <c r="O3447" s="34">
        <v>170.5</v>
      </c>
      <c r="P3447" s="34">
        <v>457</v>
      </c>
      <c r="Q3447" s="35">
        <v>68.45</v>
      </c>
      <c r="R3447" s="34">
        <v>295.76</v>
      </c>
      <c r="S3447" s="35">
        <v>50.4</v>
      </c>
      <c r="T3447" s="35">
        <v>26.14</v>
      </c>
      <c r="U3447" s="35">
        <v>45.21</v>
      </c>
      <c r="V3447" s="36">
        <v>4.8</v>
      </c>
      <c r="W3447" s="35">
        <v>28.48</v>
      </c>
      <c r="X3447" s="36">
        <v>6.06</v>
      </c>
      <c r="Y3447" s="35">
        <v>19.29</v>
      </c>
      <c r="Z3447" s="36">
        <v>2.76</v>
      </c>
      <c r="AA3447" s="35">
        <v>18.57</v>
      </c>
      <c r="AB3447" s="36">
        <v>3.8</v>
      </c>
      <c r="AC3447" s="1"/>
      <c r="AD3447" s="35">
        <v>21.63</v>
      </c>
      <c r="AE3447" s="35">
        <v>24.62</v>
      </c>
      <c r="AF3447" s="17">
        <f t="shared" si="1332"/>
        <v>1197.22</v>
      </c>
      <c r="AG3447" s="27">
        <f t="shared" si="1333"/>
        <v>6.2372048742470616</v>
      </c>
      <c r="AH3447" s="28">
        <f t="shared" si="1334"/>
        <v>6.4635289425576348</v>
      </c>
      <c r="AI3447" s="28">
        <f t="shared" si="1335"/>
        <v>1.1116109081488128</v>
      </c>
      <c r="AJ3447" s="27">
        <f t="shared" si="1336"/>
        <v>1.9698111312035367</v>
      </c>
      <c r="AK3447" s="27">
        <f t="shared" si="1337"/>
        <v>1.8200505225617911</v>
      </c>
      <c r="AL3447" s="27">
        <f t="shared" si="1338"/>
        <v>0.87855402112103975</v>
      </c>
      <c r="AM3447" s="27">
        <f t="shared" si="1339"/>
        <v>1.0234225189405255</v>
      </c>
      <c r="AN3447" s="27">
        <f t="shared" si="1340"/>
        <v>1.6118727307167526</v>
      </c>
      <c r="AO3447" s="27">
        <f t="shared" si="1341"/>
        <v>1.1462542344677551</v>
      </c>
      <c r="AP3447" s="29">
        <f t="shared" si="1342"/>
        <v>33.315181518151817</v>
      </c>
      <c r="AQ3447" s="27">
        <f t="shared" si="1343"/>
        <v>1.1586044018414581</v>
      </c>
      <c r="AR3447" s="29">
        <f t="shared" si="1344"/>
        <v>10.871836295099623</v>
      </c>
      <c r="AS3447" s="29">
        <f t="shared" si="1345"/>
        <v>19.787291330102313</v>
      </c>
      <c r="AT3447" s="29">
        <f t="shared" si="1346"/>
        <v>16.987979657882569</v>
      </c>
      <c r="AU3447" s="29">
        <f t="shared" si="1331"/>
        <v>3.0057212302514724</v>
      </c>
      <c r="AV3447" s="27">
        <f t="shared" si="1347"/>
        <v>3.7712895377128954</v>
      </c>
      <c r="AW3447" s="27">
        <f t="shared" si="1348"/>
        <v>1.9696787653940138</v>
      </c>
      <c r="AX3447" s="27">
        <f t="shared" si="1349"/>
        <v>1.003734496149485</v>
      </c>
      <c r="AY3447" s="16">
        <f t="shared" si="1350"/>
        <v>1.1647819063004845</v>
      </c>
      <c r="AZ3447" s="16">
        <f t="shared" si="1351"/>
        <v>0.17040843927508792</v>
      </c>
      <c r="BA3447" s="27">
        <f t="shared" si="1352"/>
        <v>0.93003792118407669</v>
      </c>
      <c r="BB3447" s="30">
        <f t="shared" si="1353"/>
        <v>7.8313567384552252E-2</v>
      </c>
      <c r="BC3447" s="16">
        <f t="shared" si="1354"/>
        <v>0.39413507867889824</v>
      </c>
      <c r="BD3447" s="44"/>
      <c r="BE3447" s="44"/>
    </row>
    <row r="3448" spans="1:58" x14ac:dyDescent="0.25">
      <c r="A3448" s="8">
        <v>3292</v>
      </c>
      <c r="B3448" s="16" t="s">
        <v>525</v>
      </c>
      <c r="C3448" s="8" t="s">
        <v>531</v>
      </c>
      <c r="D3448" s="8" t="s">
        <v>531</v>
      </c>
      <c r="E3448" s="8" t="s">
        <v>527</v>
      </c>
      <c r="F3448" s="8" t="s">
        <v>519</v>
      </c>
      <c r="G3448" s="7"/>
      <c r="H3448" s="7"/>
      <c r="I3448" s="7"/>
      <c r="J3448" s="1"/>
      <c r="K3448" s="7"/>
      <c r="L3448" s="34">
        <v>371.8</v>
      </c>
      <c r="M3448" s="34">
        <v>115.79</v>
      </c>
      <c r="N3448" s="41" t="s">
        <v>530</v>
      </c>
      <c r="O3448" s="34">
        <v>118.88</v>
      </c>
      <c r="P3448" s="34">
        <v>305.55</v>
      </c>
      <c r="Q3448" s="35">
        <v>45.1</v>
      </c>
      <c r="R3448" s="34">
        <v>195.82</v>
      </c>
      <c r="S3448" s="35">
        <v>32.08</v>
      </c>
      <c r="T3448" s="35">
        <v>12.96</v>
      </c>
      <c r="U3448" s="35">
        <v>25.82</v>
      </c>
      <c r="V3448" s="36">
        <v>3.01</v>
      </c>
      <c r="W3448" s="35">
        <v>17.12</v>
      </c>
      <c r="X3448" s="36">
        <v>3.48</v>
      </c>
      <c r="Y3448" s="35">
        <v>10.94</v>
      </c>
      <c r="Z3448" s="36">
        <v>1.569</v>
      </c>
      <c r="AA3448" s="35">
        <v>10.67</v>
      </c>
      <c r="AB3448" s="36">
        <v>1.87</v>
      </c>
      <c r="AC3448" s="1"/>
      <c r="AD3448" s="36">
        <v>6.79</v>
      </c>
      <c r="AE3448" s="36">
        <v>9.32</v>
      </c>
      <c r="AF3448" s="17">
        <f t="shared" si="1332"/>
        <v>784.86900000000014</v>
      </c>
      <c r="AG3448" s="27">
        <f t="shared" si="1333"/>
        <v>7.5687107272648184</v>
      </c>
      <c r="AH3448" s="28">
        <f t="shared" si="1334"/>
        <v>7.5211330268426515</v>
      </c>
      <c r="AI3448" s="28">
        <f t="shared" si="1335"/>
        <v>1.1706298775203441</v>
      </c>
      <c r="AJ3448" s="27">
        <f t="shared" si="1336"/>
        <v>2.1577701316329434</v>
      </c>
      <c r="AK3448" s="27">
        <f t="shared" si="1337"/>
        <v>3.2109854046117969</v>
      </c>
      <c r="AL3448" s="27">
        <f t="shared" si="1338"/>
        <v>0.72854077253218885</v>
      </c>
      <c r="AM3448" s="27">
        <f t="shared" si="1339"/>
        <v>1.0095487735136632</v>
      </c>
      <c r="AN3448" s="27">
        <f t="shared" si="1340"/>
        <v>1.3254623295124659</v>
      </c>
      <c r="AO3448" s="27">
        <f t="shared" si="1341"/>
        <v>1.131149472106233</v>
      </c>
      <c r="AP3448" s="29">
        <f t="shared" si="1342"/>
        <v>33.272988505747129</v>
      </c>
      <c r="AQ3448" s="27">
        <f t="shared" si="1343"/>
        <v>1.1571370524928619</v>
      </c>
      <c r="AR3448" s="29">
        <f t="shared" si="1344"/>
        <v>10.851921274601688</v>
      </c>
      <c r="AS3448" s="29">
        <f t="shared" si="1345"/>
        <v>34.845360824742272</v>
      </c>
      <c r="AT3448" s="29">
        <f t="shared" si="1346"/>
        <v>54.756995581737854</v>
      </c>
      <c r="AU3448" s="29">
        <f t="shared" si="1331"/>
        <v>3.0282387135380553</v>
      </c>
      <c r="AV3448" s="27">
        <f t="shared" si="1347"/>
        <v>4.6041828040278849</v>
      </c>
      <c r="AW3448" s="27">
        <f t="shared" si="1348"/>
        <v>1.9577832932233799</v>
      </c>
      <c r="AX3448" s="27">
        <f t="shared" si="1349"/>
        <v>1.0500986734328448</v>
      </c>
      <c r="AY3448" s="16">
        <f t="shared" si="1350"/>
        <v>0.63636363636363635</v>
      </c>
      <c r="AZ3448" s="16">
        <f t="shared" si="1351"/>
        <v>0.16382391992646309</v>
      </c>
      <c r="BA3448" s="27">
        <f t="shared" si="1352"/>
        <v>0.93800366685395908</v>
      </c>
      <c r="BB3448" s="30">
        <f t="shared" si="1353"/>
        <v>0.11968246700875894</v>
      </c>
      <c r="BC3448" s="16">
        <f t="shared" si="1354"/>
        <v>0.69534442555041687</v>
      </c>
      <c r="BD3448" s="44"/>
      <c r="BE3448" s="44"/>
    </row>
    <row r="3449" spans="1:58" x14ac:dyDescent="0.25">
      <c r="A3449" s="8">
        <v>3293</v>
      </c>
      <c r="B3449" s="16" t="s">
        <v>525</v>
      </c>
      <c r="C3449" s="8" t="s">
        <v>531</v>
      </c>
      <c r="D3449" s="8" t="s">
        <v>531</v>
      </c>
      <c r="E3449" s="8" t="s">
        <v>527</v>
      </c>
      <c r="F3449" s="8" t="s">
        <v>519</v>
      </c>
      <c r="G3449" s="7"/>
      <c r="H3449" s="7"/>
      <c r="I3449" s="7"/>
      <c r="J3449" s="1"/>
      <c r="K3449" s="7"/>
      <c r="L3449" s="34">
        <v>377.95</v>
      </c>
      <c r="M3449" s="34">
        <v>153.04</v>
      </c>
      <c r="N3449" s="41" t="s">
        <v>530</v>
      </c>
      <c r="O3449" s="34">
        <v>153.53</v>
      </c>
      <c r="P3449" s="34">
        <v>389.68</v>
      </c>
      <c r="Q3449" s="35">
        <v>56.47</v>
      </c>
      <c r="R3449" s="34">
        <v>249.18</v>
      </c>
      <c r="S3449" s="35">
        <v>39.33</v>
      </c>
      <c r="T3449" s="35">
        <v>15.38</v>
      </c>
      <c r="U3449" s="35">
        <v>37.61</v>
      </c>
      <c r="V3449" s="36">
        <v>3.97</v>
      </c>
      <c r="W3449" s="35">
        <v>23.1</v>
      </c>
      <c r="X3449" s="36">
        <v>4.72</v>
      </c>
      <c r="Y3449" s="35">
        <v>14.3</v>
      </c>
      <c r="Z3449" s="36">
        <v>2.06</v>
      </c>
      <c r="AA3449" s="35">
        <v>13.61</v>
      </c>
      <c r="AB3449" s="36">
        <v>2.58</v>
      </c>
      <c r="AC3449" s="1"/>
      <c r="AD3449" s="36">
        <v>6.08</v>
      </c>
      <c r="AE3449" s="35">
        <v>16.37</v>
      </c>
      <c r="AF3449" s="17">
        <f t="shared" si="1332"/>
        <v>1005.5200000000002</v>
      </c>
      <c r="AG3449" s="27">
        <f t="shared" si="1333"/>
        <v>7.6632440157863586</v>
      </c>
      <c r="AH3449" s="28">
        <f t="shared" si="1334"/>
        <v>7.519957616808485</v>
      </c>
      <c r="AI3449" s="28">
        <f t="shared" si="1335"/>
        <v>1.1880861207884224</v>
      </c>
      <c r="AJ3449" s="27">
        <f t="shared" si="1336"/>
        <v>2.2730031830631439</v>
      </c>
      <c r="AK3449" s="27">
        <f t="shared" si="1337"/>
        <v>2.4696157867224255</v>
      </c>
      <c r="AL3449" s="27">
        <f t="shared" si="1338"/>
        <v>0.37141111789859499</v>
      </c>
      <c r="AM3449" s="27">
        <f t="shared" si="1339"/>
        <v>1.0124889317642496</v>
      </c>
      <c r="AN3449" s="27">
        <f t="shared" si="1340"/>
        <v>1.1770648263920476</v>
      </c>
      <c r="AO3449" s="27">
        <f t="shared" si="1341"/>
        <v>1.1038031028210911</v>
      </c>
      <c r="AP3449" s="29">
        <f t="shared" si="1342"/>
        <v>32.423728813559322</v>
      </c>
      <c r="AQ3449" s="27">
        <f t="shared" si="1343"/>
        <v>1.1276022886753752</v>
      </c>
      <c r="AR3449" s="29">
        <f t="shared" si="1344"/>
        <v>11.244673034533431</v>
      </c>
      <c r="AS3449" s="29">
        <f t="shared" si="1345"/>
        <v>27.770022042615725</v>
      </c>
      <c r="AT3449" s="29">
        <f t="shared" si="1346"/>
        <v>62.162828947368418</v>
      </c>
      <c r="AU3449" s="29">
        <f t="shared" si="1331"/>
        <v>2.6047337766946179</v>
      </c>
      <c r="AV3449" s="27">
        <f t="shared" si="1347"/>
        <v>4.0821590002658867</v>
      </c>
      <c r="AW3449" s="27">
        <f t="shared" si="1348"/>
        <v>2.235723067948117</v>
      </c>
      <c r="AX3449" s="27">
        <f t="shared" si="1349"/>
        <v>1.1108223866955791</v>
      </c>
      <c r="AY3449" s="16">
        <f t="shared" si="1350"/>
        <v>0.44673034533431305</v>
      </c>
      <c r="AZ3449" s="16">
        <f t="shared" si="1351"/>
        <v>0.15783770768119432</v>
      </c>
      <c r="BA3449" s="27">
        <f t="shared" si="1352"/>
        <v>0.93601320709682545</v>
      </c>
      <c r="BB3449" s="30">
        <f t="shared" si="1353"/>
        <v>9.5609128977529059E-2</v>
      </c>
      <c r="BC3449" s="16">
        <f t="shared" si="1354"/>
        <v>0.53479955657299427</v>
      </c>
      <c r="BD3449" s="44"/>
      <c r="BE3449" s="44"/>
    </row>
    <row r="3450" spans="1:58" x14ac:dyDescent="0.25">
      <c r="A3450" s="8">
        <v>3294</v>
      </c>
      <c r="B3450" s="16" t="s">
        <v>525</v>
      </c>
      <c r="C3450" s="8" t="s">
        <v>531</v>
      </c>
      <c r="D3450" s="8" t="s">
        <v>531</v>
      </c>
      <c r="E3450" s="8" t="s">
        <v>527</v>
      </c>
      <c r="F3450" s="8" t="s">
        <v>519</v>
      </c>
      <c r="G3450" s="7"/>
      <c r="H3450" s="7"/>
      <c r="I3450" s="7"/>
      <c r="J3450" s="1"/>
      <c r="K3450" s="7"/>
      <c r="L3450" s="34">
        <v>386.06</v>
      </c>
      <c r="M3450" s="34">
        <v>486.31</v>
      </c>
      <c r="N3450" s="41" t="s">
        <v>530</v>
      </c>
      <c r="O3450" s="34">
        <v>351.27</v>
      </c>
      <c r="P3450" s="34">
        <v>990.05</v>
      </c>
      <c r="Q3450" s="34">
        <v>158.80000000000001</v>
      </c>
      <c r="R3450" s="34">
        <v>737.82</v>
      </c>
      <c r="S3450" s="34">
        <v>143.11000000000001</v>
      </c>
      <c r="T3450" s="35">
        <v>33.46</v>
      </c>
      <c r="U3450" s="34">
        <v>130.22999999999999</v>
      </c>
      <c r="V3450" s="35">
        <v>15.05</v>
      </c>
      <c r="W3450" s="35">
        <v>82.09</v>
      </c>
      <c r="X3450" s="35">
        <v>16.440000000000001</v>
      </c>
      <c r="Y3450" s="35">
        <v>46.26</v>
      </c>
      <c r="Z3450" s="36">
        <v>6.29</v>
      </c>
      <c r="AA3450" s="35">
        <v>39.07</v>
      </c>
      <c r="AB3450" s="36">
        <v>6.67</v>
      </c>
      <c r="AC3450" s="1"/>
      <c r="AD3450" s="35">
        <v>64.88</v>
      </c>
      <c r="AE3450" s="35">
        <v>41.88</v>
      </c>
      <c r="AF3450" s="17">
        <f t="shared" si="1332"/>
        <v>2756.610000000001</v>
      </c>
      <c r="AG3450" s="27">
        <f t="shared" si="1333"/>
        <v>6.1076645942206946</v>
      </c>
      <c r="AH3450" s="28">
        <f t="shared" si="1334"/>
        <v>6.6554759495964708</v>
      </c>
      <c r="AI3450" s="28">
        <f t="shared" si="1335"/>
        <v>0.91803341969791952</v>
      </c>
      <c r="AJ3450" s="27">
        <f t="shared" si="1336"/>
        <v>1.4292289988492519</v>
      </c>
      <c r="AK3450" s="27">
        <f t="shared" si="1337"/>
        <v>0.79385577101026095</v>
      </c>
      <c r="AL3450" s="27">
        <f t="shared" si="1338"/>
        <v>1.5491881566380132</v>
      </c>
      <c r="AM3450" s="27">
        <f t="shared" si="1339"/>
        <v>1.0141426216167353</v>
      </c>
      <c r="AN3450" s="27">
        <f t="shared" si="1340"/>
        <v>0.72142819590398033</v>
      </c>
      <c r="AO3450" s="27">
        <f t="shared" si="1341"/>
        <v>1.0016252916876782</v>
      </c>
      <c r="AP3450" s="29">
        <f t="shared" si="1342"/>
        <v>29.580900243308999</v>
      </c>
      <c r="AQ3450" s="27">
        <f t="shared" si="1343"/>
        <v>1.0287370403087079</v>
      </c>
      <c r="AR3450" s="29">
        <f t="shared" si="1344"/>
        <v>12.447146147939595</v>
      </c>
      <c r="AS3450" s="29">
        <f t="shared" si="1345"/>
        <v>9.8812388021499871</v>
      </c>
      <c r="AT3450" s="29">
        <f t="shared" si="1346"/>
        <v>5.9503699136868065</v>
      </c>
      <c r="AU3450" s="29">
        <f t="shared" si="1331"/>
        <v>2.1919306776451917</v>
      </c>
      <c r="AV3450" s="27">
        <f t="shared" si="1347"/>
        <v>2.6973047684865241</v>
      </c>
      <c r="AW3450" s="27">
        <f t="shared" si="1348"/>
        <v>2.6967483951623996</v>
      </c>
      <c r="AX3450" s="27">
        <f t="shared" si="1349"/>
        <v>1.3751105478804984</v>
      </c>
      <c r="AY3450" s="16">
        <f t="shared" si="1350"/>
        <v>1.6606091630406961</v>
      </c>
      <c r="AZ3450" s="16">
        <f t="shared" si="1351"/>
        <v>0.1939632972811797</v>
      </c>
      <c r="BA3450" s="27">
        <f t="shared" si="1352"/>
        <v>0.92314110447252218</v>
      </c>
      <c r="BB3450" s="30">
        <f t="shared" si="1353"/>
        <v>3.2982424458259607E-2</v>
      </c>
      <c r="BC3450" s="16">
        <f t="shared" si="1354"/>
        <v>0.1719108359291186</v>
      </c>
      <c r="BD3450" s="44"/>
      <c r="BE3450" s="44"/>
    </row>
    <row r="3451" spans="1:58" x14ac:dyDescent="0.25">
      <c r="A3451" s="8">
        <v>3295</v>
      </c>
      <c r="B3451" s="16" t="s">
        <v>525</v>
      </c>
      <c r="C3451" s="8" t="s">
        <v>531</v>
      </c>
      <c r="D3451" s="8" t="s">
        <v>531</v>
      </c>
      <c r="E3451" s="8" t="s">
        <v>527</v>
      </c>
      <c r="F3451" s="8" t="s">
        <v>519</v>
      </c>
      <c r="G3451" s="7"/>
      <c r="H3451" s="7"/>
      <c r="I3451" s="7"/>
      <c r="J3451" s="1"/>
      <c r="K3451" s="7"/>
      <c r="L3451" s="34">
        <v>385.02</v>
      </c>
      <c r="M3451" s="34">
        <v>202.47</v>
      </c>
      <c r="N3451" s="36">
        <v>0.17199999999999999</v>
      </c>
      <c r="O3451" s="34">
        <v>219.79</v>
      </c>
      <c r="P3451" s="34">
        <v>558.83000000000004</v>
      </c>
      <c r="Q3451" s="35">
        <v>81.41</v>
      </c>
      <c r="R3451" s="34">
        <v>358.72</v>
      </c>
      <c r="S3451" s="35">
        <v>62.35</v>
      </c>
      <c r="T3451" s="35">
        <v>17.27</v>
      </c>
      <c r="U3451" s="35">
        <v>56.84</v>
      </c>
      <c r="V3451" s="36">
        <v>6.38</v>
      </c>
      <c r="W3451" s="35">
        <v>33.49</v>
      </c>
      <c r="X3451" s="36">
        <v>6.9</v>
      </c>
      <c r="Y3451" s="35">
        <v>20.28</v>
      </c>
      <c r="Z3451" s="36">
        <v>2.61</v>
      </c>
      <c r="AA3451" s="35">
        <v>16.43</v>
      </c>
      <c r="AB3451" s="36">
        <v>2.87</v>
      </c>
      <c r="AC3451" s="1"/>
      <c r="AD3451" s="35">
        <v>19.190000000000001</v>
      </c>
      <c r="AE3451" s="35">
        <v>20.399999999999999</v>
      </c>
      <c r="AF3451" s="17">
        <f t="shared" si="1332"/>
        <v>1444.1699999999998</v>
      </c>
      <c r="AG3451" s="27">
        <f t="shared" si="1333"/>
        <v>9.0875726454900096</v>
      </c>
      <c r="AH3451" s="28">
        <f t="shared" si="1334"/>
        <v>8.9332101485465554</v>
      </c>
      <c r="AI3451" s="28">
        <f t="shared" si="1335"/>
        <v>1.1814631817959402</v>
      </c>
      <c r="AJ3451" s="27">
        <f t="shared" si="1336"/>
        <v>2.0525900135007564</v>
      </c>
      <c r="AK3451" s="27">
        <f t="shared" si="1337"/>
        <v>1.9016150540820862</v>
      </c>
      <c r="AL3451" s="27">
        <f t="shared" si="1338"/>
        <v>0.94068627450980402</v>
      </c>
      <c r="AM3451" s="27">
        <f t="shared" si="1339"/>
        <v>1.010705333007152</v>
      </c>
      <c r="AN3451" s="27">
        <f t="shared" si="1340"/>
        <v>0.85389557027279572</v>
      </c>
      <c r="AO3451" s="27">
        <f t="shared" si="1341"/>
        <v>1.0011412574097329</v>
      </c>
      <c r="AP3451" s="29">
        <f t="shared" si="1342"/>
        <v>29.343478260869563</v>
      </c>
      <c r="AQ3451" s="27">
        <f t="shared" si="1343"/>
        <v>1.0204801993907504</v>
      </c>
      <c r="AR3451" s="29">
        <f t="shared" si="1344"/>
        <v>12.32318928788801</v>
      </c>
      <c r="AS3451" s="29">
        <f t="shared" si="1345"/>
        <v>23.433962264150942</v>
      </c>
      <c r="AT3451" s="29">
        <f t="shared" si="1346"/>
        <v>20.063574778530484</v>
      </c>
      <c r="AU3451" s="29">
        <f t="shared" si="1331"/>
        <v>2.6292819081451406</v>
      </c>
      <c r="AV3451" s="27">
        <f t="shared" si="1347"/>
        <v>3.8668191414496831</v>
      </c>
      <c r="AW3451" s="27">
        <f t="shared" si="1348"/>
        <v>2.7989123952079327</v>
      </c>
      <c r="AX3451" s="27">
        <f t="shared" si="1349"/>
        <v>1.3340384681996549</v>
      </c>
      <c r="AY3451" s="16">
        <f t="shared" si="1350"/>
        <v>1.1679853925745589</v>
      </c>
      <c r="AZ3451" s="16">
        <f t="shared" si="1351"/>
        <v>0.17381244424620873</v>
      </c>
      <c r="BA3451" s="27">
        <f t="shared" si="1352"/>
        <v>0.93840060380703094</v>
      </c>
      <c r="BB3451" s="30">
        <f t="shared" si="1353"/>
        <v>6.7655933741425436E-2</v>
      </c>
      <c r="BC3451" s="16">
        <f t="shared" si="1354"/>
        <v>0.41179801860812076</v>
      </c>
      <c r="BD3451" s="44"/>
      <c r="BE3451" s="44"/>
    </row>
    <row r="3452" spans="1:58" x14ac:dyDescent="0.25">
      <c r="A3452" s="8">
        <v>3296</v>
      </c>
      <c r="B3452" s="16" t="s">
        <v>525</v>
      </c>
      <c r="C3452" s="8" t="s">
        <v>531</v>
      </c>
      <c r="D3452" s="8" t="s">
        <v>531</v>
      </c>
      <c r="E3452" s="8" t="s">
        <v>527</v>
      </c>
      <c r="F3452" s="8" t="s">
        <v>519</v>
      </c>
      <c r="G3452" s="7"/>
      <c r="H3452" s="7"/>
      <c r="I3452" s="7"/>
      <c r="J3452" s="1"/>
      <c r="K3452" s="7"/>
      <c r="L3452" s="34">
        <v>353.39</v>
      </c>
      <c r="M3452" s="34">
        <v>204.55</v>
      </c>
      <c r="N3452" s="40" t="s">
        <v>530</v>
      </c>
      <c r="O3452" s="35">
        <v>63.5</v>
      </c>
      <c r="P3452" s="34">
        <v>201.85</v>
      </c>
      <c r="Q3452" s="35">
        <v>36.880000000000003</v>
      </c>
      <c r="R3452" s="34">
        <v>198.03</v>
      </c>
      <c r="S3452" s="35">
        <v>46.69</v>
      </c>
      <c r="T3452" s="35">
        <v>14.32</v>
      </c>
      <c r="U3452" s="35">
        <v>48.34</v>
      </c>
      <c r="V3452" s="36">
        <v>5.82</v>
      </c>
      <c r="W3452" s="35">
        <v>32.11</v>
      </c>
      <c r="X3452" s="36">
        <v>6.53</v>
      </c>
      <c r="Y3452" s="35">
        <v>20</v>
      </c>
      <c r="Z3452" s="36">
        <v>2.61</v>
      </c>
      <c r="AA3452" s="35">
        <v>16.489999999999998</v>
      </c>
      <c r="AB3452" s="36">
        <v>3.3</v>
      </c>
      <c r="AC3452" s="1"/>
      <c r="AD3452" s="36">
        <v>7.59</v>
      </c>
      <c r="AE3452" s="35">
        <v>13.14</v>
      </c>
      <c r="AF3452" s="17">
        <f t="shared" si="1332"/>
        <v>696.47000000000014</v>
      </c>
      <c r="AG3452" s="27">
        <f t="shared" si="1333"/>
        <v>2.6159569922187851</v>
      </c>
      <c r="AH3452" s="28">
        <f t="shared" si="1334"/>
        <v>3.2149446448833987</v>
      </c>
      <c r="AI3452" s="28">
        <f t="shared" si="1335"/>
        <v>0.61831615249873706</v>
      </c>
      <c r="AJ3452" s="27">
        <f t="shared" si="1336"/>
        <v>0.79191868803392163</v>
      </c>
      <c r="AK3452" s="27">
        <f t="shared" si="1337"/>
        <v>1.7276460523099486</v>
      </c>
      <c r="AL3452" s="27">
        <f t="shared" si="1338"/>
        <v>0.57762557077625565</v>
      </c>
      <c r="AM3452" s="27">
        <f t="shared" si="1339"/>
        <v>1.0090998032704401</v>
      </c>
      <c r="AN3452" s="27">
        <f t="shared" si="1340"/>
        <v>0.88722841937384622</v>
      </c>
      <c r="AO3452" s="27">
        <f t="shared" si="1341"/>
        <v>1.0650430282617811</v>
      </c>
      <c r="AP3452" s="29">
        <f t="shared" si="1342"/>
        <v>31.324655436447166</v>
      </c>
      <c r="AQ3452" s="27">
        <f t="shared" si="1343"/>
        <v>1.0893797368344047</v>
      </c>
      <c r="AR3452" s="29">
        <f t="shared" si="1344"/>
        <v>12.404487568223168</v>
      </c>
      <c r="AS3452" s="29">
        <f t="shared" si="1345"/>
        <v>21.430563978168589</v>
      </c>
      <c r="AT3452" s="29">
        <f t="shared" si="1346"/>
        <v>46.559947299077734</v>
      </c>
      <c r="AU3452" s="29">
        <f t="shared" si="1331"/>
        <v>1.8960762150815438</v>
      </c>
      <c r="AV3452" s="27">
        <f t="shared" si="1347"/>
        <v>1.3136119155978485</v>
      </c>
      <c r="AW3452" s="27">
        <f t="shared" si="1348"/>
        <v>2.3716947380931344</v>
      </c>
      <c r="AX3452" s="27">
        <f t="shared" si="1349"/>
        <v>1.2744136628752585</v>
      </c>
      <c r="AY3452" s="16">
        <f t="shared" si="1350"/>
        <v>0.46027895694360221</v>
      </c>
      <c r="AZ3452" s="16">
        <f t="shared" si="1351"/>
        <v>0.23577235772357721</v>
      </c>
      <c r="BA3452" s="27">
        <f t="shared" si="1352"/>
        <v>0.87528536763966858</v>
      </c>
      <c r="BB3452" s="30">
        <f t="shared" si="1353"/>
        <v>0.11248677403458548</v>
      </c>
      <c r="BC3452" s="16">
        <f t="shared" si="1354"/>
        <v>0.37412473132780955</v>
      </c>
      <c r="BD3452" s="44"/>
      <c r="BE3452" s="44"/>
    </row>
    <row r="3453" spans="1:58" x14ac:dyDescent="0.25">
      <c r="A3453" s="8">
        <v>3297</v>
      </c>
      <c r="B3453" s="16" t="s">
        <v>525</v>
      </c>
      <c r="C3453" s="8" t="s">
        <v>531</v>
      </c>
      <c r="D3453" s="8" t="s">
        <v>531</v>
      </c>
      <c r="E3453" s="8" t="s">
        <v>527</v>
      </c>
      <c r="F3453" s="8" t="s">
        <v>519</v>
      </c>
      <c r="G3453" s="7"/>
      <c r="H3453" s="7"/>
      <c r="I3453" s="7"/>
      <c r="J3453" s="1"/>
      <c r="K3453" s="7"/>
      <c r="L3453" s="34">
        <v>377.37</v>
      </c>
      <c r="M3453" s="34">
        <v>293.67</v>
      </c>
      <c r="N3453" s="36" t="s">
        <v>530</v>
      </c>
      <c r="O3453" s="35">
        <v>95.01</v>
      </c>
      <c r="P3453" s="34">
        <v>310.08999999999997</v>
      </c>
      <c r="Q3453" s="35">
        <v>55.22</v>
      </c>
      <c r="R3453" s="34">
        <v>302.41000000000003</v>
      </c>
      <c r="S3453" s="35">
        <v>72.569999999999993</v>
      </c>
      <c r="T3453" s="35">
        <v>17.63</v>
      </c>
      <c r="U3453" s="35">
        <v>77.819999999999993</v>
      </c>
      <c r="V3453" s="36">
        <v>8.9</v>
      </c>
      <c r="W3453" s="35">
        <v>50.1</v>
      </c>
      <c r="X3453" s="36">
        <v>9.84</v>
      </c>
      <c r="Y3453" s="35">
        <v>27.06</v>
      </c>
      <c r="Z3453" s="36">
        <v>3.35</v>
      </c>
      <c r="AA3453" s="35">
        <v>21.34</v>
      </c>
      <c r="AB3453" s="36">
        <v>3.83</v>
      </c>
      <c r="AC3453" s="1"/>
      <c r="AD3453" s="36">
        <v>9.61</v>
      </c>
      <c r="AE3453" s="35">
        <v>19.03</v>
      </c>
      <c r="AF3453" s="17">
        <f t="shared" si="1332"/>
        <v>1055.1699999999998</v>
      </c>
      <c r="AG3453" s="27">
        <f t="shared" si="1333"/>
        <v>3.0244919506957872</v>
      </c>
      <c r="AH3453" s="28">
        <f t="shared" si="1334"/>
        <v>3.816442710347959</v>
      </c>
      <c r="AI3453" s="28">
        <f t="shared" si="1335"/>
        <v>0.60581639730452286</v>
      </c>
      <c r="AJ3453" s="27">
        <f t="shared" si="1336"/>
        <v>0.76232986745228981</v>
      </c>
      <c r="AK3453" s="27">
        <f t="shared" si="1337"/>
        <v>1.2850137909898867</v>
      </c>
      <c r="AL3453" s="27">
        <f t="shared" si="1338"/>
        <v>0.50499211770888064</v>
      </c>
      <c r="AM3453" s="27">
        <f t="shared" si="1339"/>
        <v>1.0357205360412303</v>
      </c>
      <c r="AN3453" s="27">
        <f t="shared" si="1340"/>
        <v>0.69053520390936807</v>
      </c>
      <c r="AO3453" s="27">
        <f t="shared" si="1341"/>
        <v>1.005220812948534</v>
      </c>
      <c r="AP3453" s="29">
        <f t="shared" si="1342"/>
        <v>29.844512195121954</v>
      </c>
      <c r="AQ3453" s="27">
        <f t="shared" si="1343"/>
        <v>1.0379046916265342</v>
      </c>
      <c r="AR3453" s="29">
        <f t="shared" si="1344"/>
        <v>13.761480787253983</v>
      </c>
      <c r="AS3453" s="29">
        <f t="shared" si="1345"/>
        <v>17.683692596063729</v>
      </c>
      <c r="AT3453" s="29">
        <f t="shared" si="1346"/>
        <v>39.268470343392302</v>
      </c>
      <c r="AU3453" s="29">
        <f t="shared" si="1331"/>
        <v>2.011315732113955</v>
      </c>
      <c r="AV3453" s="27">
        <f t="shared" si="1347"/>
        <v>1.2208943716268312</v>
      </c>
      <c r="AW3453" s="27">
        <f t="shared" si="1348"/>
        <v>2.9503233129094388</v>
      </c>
      <c r="AX3453" s="27">
        <f t="shared" si="1349"/>
        <v>1.536505360367568</v>
      </c>
      <c r="AY3453" s="16">
        <f t="shared" si="1350"/>
        <v>0.45032802249297094</v>
      </c>
      <c r="AZ3453" s="16">
        <f t="shared" si="1351"/>
        <v>0.2399722231407691</v>
      </c>
      <c r="BA3453" s="27">
        <f t="shared" si="1352"/>
        <v>0.88208535117564002</v>
      </c>
      <c r="BB3453" s="30">
        <f t="shared" si="1353"/>
        <v>7.8659180445820875E-2</v>
      </c>
      <c r="BC3453" s="16">
        <f t="shared" si="1354"/>
        <v>0.27827195197987892</v>
      </c>
      <c r="BD3453" s="44"/>
      <c r="BE3453" s="44"/>
    </row>
    <row r="3454" spans="1:58" x14ac:dyDescent="0.25">
      <c r="A3454" s="8">
        <v>3298</v>
      </c>
      <c r="B3454" s="16" t="s">
        <v>516</v>
      </c>
      <c r="C3454" s="33" t="s">
        <v>517</v>
      </c>
      <c r="D3454" s="33" t="s">
        <v>517</v>
      </c>
      <c r="E3454" s="8" t="s">
        <v>518</v>
      </c>
      <c r="F3454" s="8" t="s">
        <v>519</v>
      </c>
      <c r="G3454" s="1"/>
      <c r="H3454" s="1"/>
      <c r="I3454" s="1"/>
      <c r="J3454" s="1"/>
      <c r="K3454" s="43">
        <v>1251</v>
      </c>
      <c r="L3454" s="6">
        <v>15700</v>
      </c>
      <c r="M3454" s="6">
        <v>589</v>
      </c>
      <c r="N3454" s="35"/>
      <c r="O3454" s="6">
        <v>3580</v>
      </c>
      <c r="P3454" s="6">
        <v>8930</v>
      </c>
      <c r="Q3454" s="6">
        <v>883</v>
      </c>
      <c r="R3454" s="6">
        <v>3430</v>
      </c>
      <c r="S3454" s="6">
        <v>621</v>
      </c>
      <c r="T3454" s="6">
        <v>134.9</v>
      </c>
      <c r="U3454" s="6">
        <v>417</v>
      </c>
      <c r="V3454" s="6">
        <v>38.299999999999997</v>
      </c>
      <c r="W3454" s="6">
        <v>159.30000000000001</v>
      </c>
      <c r="X3454" s="6">
        <v>22.8</v>
      </c>
      <c r="Y3454" s="6">
        <v>44.1</v>
      </c>
      <c r="Z3454" s="6">
        <v>4.63</v>
      </c>
      <c r="AA3454" s="6">
        <v>20.399999999999999</v>
      </c>
      <c r="AB3454" s="6">
        <v>2.27</v>
      </c>
      <c r="AC3454" s="2"/>
      <c r="AD3454" s="15">
        <v>1057</v>
      </c>
      <c r="AE3454" s="15">
        <v>127</v>
      </c>
      <c r="AF3454" s="17">
        <f t="shared" si="1332"/>
        <v>18287.7</v>
      </c>
      <c r="AG3454" s="27">
        <f t="shared" si="1333"/>
        <v>119.21485893935635</v>
      </c>
      <c r="AH3454" s="28">
        <f t="shared" si="1334"/>
        <v>114.97057224194737</v>
      </c>
      <c r="AI3454" s="28">
        <f t="shared" si="1335"/>
        <v>2.0125967204241553</v>
      </c>
      <c r="AJ3454" s="27">
        <f t="shared" si="1336"/>
        <v>3.3567744960150026</v>
      </c>
      <c r="AK3454" s="27">
        <f t="shared" si="1337"/>
        <v>26.655348047538201</v>
      </c>
      <c r="AL3454" s="27">
        <f t="shared" si="1338"/>
        <v>8.3228346456692908</v>
      </c>
      <c r="AM3454" s="27">
        <f t="shared" si="1339"/>
        <v>1.2151147155165782</v>
      </c>
      <c r="AN3454" s="27">
        <f t="shared" si="1340"/>
        <v>0.78028958228595657</v>
      </c>
      <c r="AO3454" s="27">
        <f t="shared" si="1341"/>
        <v>0.78968081087171726</v>
      </c>
      <c r="AP3454" s="29">
        <f t="shared" si="1342"/>
        <v>25.833333333333332</v>
      </c>
      <c r="AQ3454" s="27">
        <f t="shared" si="1343"/>
        <v>0.89840764331210188</v>
      </c>
      <c r="AR3454" s="29">
        <f t="shared" si="1344"/>
        <v>28.872549019607845</v>
      </c>
      <c r="AS3454" s="29">
        <f t="shared" si="1345"/>
        <v>769.60784313725492</v>
      </c>
      <c r="AT3454" s="29">
        <f t="shared" si="1346"/>
        <v>14.853358561967834</v>
      </c>
      <c r="AU3454" s="29">
        <f t="shared" si="1331"/>
        <v>25.966463486201199</v>
      </c>
      <c r="AV3454" s="27">
        <f t="shared" si="1347"/>
        <v>8.5851318944844124</v>
      </c>
      <c r="AW3454" s="27">
        <f t="shared" si="1348"/>
        <v>16.537836240023648</v>
      </c>
      <c r="AX3454" s="27">
        <f t="shared" si="1349"/>
        <v>5.1106527977044482</v>
      </c>
      <c r="AY3454" s="16">
        <f t="shared" si="1350"/>
        <v>51.813725490196084</v>
      </c>
      <c r="AZ3454" s="16">
        <f t="shared" si="1351"/>
        <v>0.18104956268221575</v>
      </c>
      <c r="BA3454" s="27">
        <f t="shared" si="1352"/>
        <v>0.98404392023053755</v>
      </c>
      <c r="BB3454" s="30">
        <f t="shared" si="1353"/>
        <v>0.28852518347240375</v>
      </c>
      <c r="BC3454" s="16">
        <f t="shared" si="1354"/>
        <v>5.7722615771910313</v>
      </c>
      <c r="BD3454" s="44"/>
      <c r="BE3454" s="44"/>
      <c r="BF3454" s="18"/>
    </row>
    <row r="3455" spans="1:58" x14ac:dyDescent="0.25">
      <c r="A3455" s="8">
        <v>3299</v>
      </c>
      <c r="B3455" s="16" t="s">
        <v>516</v>
      </c>
      <c r="C3455" s="33" t="s">
        <v>517</v>
      </c>
      <c r="D3455" s="33" t="s">
        <v>517</v>
      </c>
      <c r="E3455" s="8" t="s">
        <v>518</v>
      </c>
      <c r="F3455" s="8" t="s">
        <v>519</v>
      </c>
      <c r="G3455" s="1"/>
      <c r="H3455" s="1"/>
      <c r="I3455" s="1"/>
      <c r="J3455" s="1"/>
      <c r="K3455" s="43">
        <v>1410</v>
      </c>
      <c r="L3455" s="6">
        <v>18320</v>
      </c>
      <c r="M3455" s="6">
        <v>461</v>
      </c>
      <c r="N3455" s="35"/>
      <c r="O3455" s="6">
        <v>2980</v>
      </c>
      <c r="P3455" s="6">
        <v>7820</v>
      </c>
      <c r="Q3455" s="6">
        <v>752</v>
      </c>
      <c r="R3455" s="6">
        <v>3030</v>
      </c>
      <c r="S3455" s="6">
        <v>521</v>
      </c>
      <c r="T3455" s="6">
        <v>111.6</v>
      </c>
      <c r="U3455" s="6">
        <v>348</v>
      </c>
      <c r="V3455" s="6">
        <v>31.3</v>
      </c>
      <c r="W3455" s="6">
        <v>125.8</v>
      </c>
      <c r="X3455" s="6">
        <v>18.190000000000001</v>
      </c>
      <c r="Y3455" s="6">
        <v>33.9</v>
      </c>
      <c r="Z3455" s="6">
        <v>3.57</v>
      </c>
      <c r="AA3455" s="6">
        <v>17.3</v>
      </c>
      <c r="AB3455" s="6">
        <v>2.0299999999999998</v>
      </c>
      <c r="AC3455" s="2"/>
      <c r="AD3455" s="15">
        <v>981.7</v>
      </c>
      <c r="AE3455" s="15">
        <v>96.69</v>
      </c>
      <c r="AF3455" s="17">
        <f t="shared" si="1332"/>
        <v>15794.689999999999</v>
      </c>
      <c r="AG3455" s="27">
        <f t="shared" si="1333"/>
        <v>117.01665813028953</v>
      </c>
      <c r="AH3455" s="28">
        <f t="shared" si="1334"/>
        <v>118.72059142471878</v>
      </c>
      <c r="AI3455" s="28">
        <f t="shared" si="1335"/>
        <v>1.8964504045341246</v>
      </c>
      <c r="AJ3455" s="27">
        <f t="shared" si="1336"/>
        <v>3.3304987973468747</v>
      </c>
      <c r="AK3455" s="27">
        <f t="shared" si="1337"/>
        <v>39.739696312364423</v>
      </c>
      <c r="AL3455" s="27">
        <f t="shared" si="1338"/>
        <v>10.153066501189368</v>
      </c>
      <c r="AM3455" s="27">
        <f t="shared" si="1339"/>
        <v>1.2637971956118605</v>
      </c>
      <c r="AN3455" s="27">
        <f t="shared" si="1340"/>
        <v>0.77145997265384103</v>
      </c>
      <c r="AO3455" s="27">
        <f t="shared" si="1341"/>
        <v>0.7774006490237102</v>
      </c>
      <c r="AP3455" s="29">
        <f t="shared" si="1342"/>
        <v>25.343595382078064</v>
      </c>
      <c r="AQ3455" s="27">
        <f t="shared" si="1343"/>
        <v>0.88137599226844732</v>
      </c>
      <c r="AR3455" s="29">
        <f t="shared" si="1344"/>
        <v>26.647398843930635</v>
      </c>
      <c r="AS3455" s="29">
        <f t="shared" si="1345"/>
        <v>1058.9595375722542</v>
      </c>
      <c r="AT3455" s="29">
        <f t="shared" si="1346"/>
        <v>18.661505551594171</v>
      </c>
      <c r="AU3455" s="29">
        <f t="shared" si="1331"/>
        <v>24.02120939023003</v>
      </c>
      <c r="AV3455" s="27">
        <f t="shared" si="1347"/>
        <v>8.5632183908045985</v>
      </c>
      <c r="AW3455" s="27">
        <f t="shared" si="1348"/>
        <v>16.274435762628169</v>
      </c>
      <c r="AX3455" s="27">
        <f t="shared" si="1349"/>
        <v>4.7591052211100147</v>
      </c>
      <c r="AY3455" s="16">
        <f t="shared" si="1350"/>
        <v>56.74566473988439</v>
      </c>
      <c r="AZ3455" s="16">
        <f t="shared" si="1351"/>
        <v>0.17194719471947195</v>
      </c>
      <c r="BA3455" s="27">
        <f t="shared" si="1352"/>
        <v>0.98530582113355825</v>
      </c>
      <c r="BB3455" s="30">
        <f t="shared" si="1353"/>
        <v>0.38111938090360764</v>
      </c>
      <c r="BC3455" s="16">
        <f t="shared" si="1354"/>
        <v>8.6056997531602963</v>
      </c>
      <c r="BD3455" s="44"/>
      <c r="BE3455" s="44"/>
      <c r="BF3455" s="18"/>
    </row>
    <row r="3456" spans="1:58" x14ac:dyDescent="0.25">
      <c r="A3456" s="8">
        <v>3300</v>
      </c>
      <c r="B3456" s="16" t="s">
        <v>516</v>
      </c>
      <c r="C3456" s="33" t="s">
        <v>517</v>
      </c>
      <c r="D3456" s="33" t="s">
        <v>517</v>
      </c>
      <c r="E3456" s="8" t="s">
        <v>518</v>
      </c>
      <c r="F3456" s="8" t="s">
        <v>519</v>
      </c>
      <c r="G3456" s="1"/>
      <c r="H3456" s="1"/>
      <c r="I3456" s="1"/>
      <c r="J3456" s="1"/>
      <c r="K3456" s="43">
        <v>1821</v>
      </c>
      <c r="L3456" s="6">
        <v>21400</v>
      </c>
      <c r="M3456" s="6">
        <v>770</v>
      </c>
      <c r="N3456" s="35"/>
      <c r="O3456" s="6">
        <v>4630</v>
      </c>
      <c r="P3456" s="6">
        <v>11430</v>
      </c>
      <c r="Q3456" s="6">
        <v>1439</v>
      </c>
      <c r="R3456" s="6">
        <v>4650</v>
      </c>
      <c r="S3456" s="6">
        <v>846</v>
      </c>
      <c r="T3456" s="6">
        <v>180.2</v>
      </c>
      <c r="U3456" s="6">
        <v>529</v>
      </c>
      <c r="V3456" s="6">
        <v>50.9</v>
      </c>
      <c r="W3456" s="6">
        <v>184.3</v>
      </c>
      <c r="X3456" s="6">
        <v>28.6</v>
      </c>
      <c r="Y3456" s="6">
        <v>52.2</v>
      </c>
      <c r="Z3456" s="6">
        <v>5.73</v>
      </c>
      <c r="AA3456" s="6">
        <v>26.7</v>
      </c>
      <c r="AB3456" s="6">
        <v>2.9</v>
      </c>
      <c r="AC3456" s="2"/>
      <c r="AD3456" s="15">
        <v>910</v>
      </c>
      <c r="AE3456" s="15">
        <v>120.7</v>
      </c>
      <c r="AF3456" s="17">
        <f t="shared" si="1332"/>
        <v>24055.530000000002</v>
      </c>
      <c r="AG3456" s="27">
        <f t="shared" si="1333"/>
        <v>117.80053414244854</v>
      </c>
      <c r="AH3456" s="28">
        <f t="shared" si="1334"/>
        <v>112.43470132155362</v>
      </c>
      <c r="AI3456" s="28">
        <f t="shared" si="1335"/>
        <v>1.9199764076040109</v>
      </c>
      <c r="AJ3456" s="27">
        <f t="shared" si="1336"/>
        <v>3.1867013795373618</v>
      </c>
      <c r="AK3456" s="27">
        <f t="shared" si="1337"/>
        <v>27.792207792207794</v>
      </c>
      <c r="AL3456" s="27">
        <f t="shared" si="1338"/>
        <v>7.5393537696768851</v>
      </c>
      <c r="AM3456" s="27">
        <f t="shared" si="1339"/>
        <v>1.0713047352058398</v>
      </c>
      <c r="AN3456" s="27">
        <f t="shared" si="1340"/>
        <v>0.79286538110916183</v>
      </c>
      <c r="AO3456" s="27">
        <f t="shared" si="1341"/>
        <v>0.84537200840883553</v>
      </c>
      <c r="AP3456" s="29">
        <f t="shared" si="1342"/>
        <v>26.923076923076923</v>
      </c>
      <c r="AQ3456" s="27">
        <f t="shared" si="1343"/>
        <v>0.93630573248407634</v>
      </c>
      <c r="AR3456" s="29">
        <f t="shared" si="1344"/>
        <v>28.838951310861425</v>
      </c>
      <c r="AS3456" s="29">
        <f t="shared" si="1345"/>
        <v>801.498127340824</v>
      </c>
      <c r="AT3456" s="29">
        <f t="shared" si="1346"/>
        <v>23.516483516483518</v>
      </c>
      <c r="AU3456" s="29">
        <f t="shared" si="1331"/>
        <v>27.150854412935626</v>
      </c>
      <c r="AV3456" s="27">
        <f t="shared" si="1347"/>
        <v>8.7523629489603021</v>
      </c>
      <c r="AW3456" s="27">
        <f t="shared" si="1348"/>
        <v>16.029397925959387</v>
      </c>
      <c r="AX3456" s="27">
        <f t="shared" si="1349"/>
        <v>4.5175695015377126</v>
      </c>
      <c r="AY3456" s="16">
        <f t="shared" si="1350"/>
        <v>34.082397003745321</v>
      </c>
      <c r="AZ3456" s="16">
        <f t="shared" si="1351"/>
        <v>0.18193548387096775</v>
      </c>
      <c r="BA3456" s="27">
        <f t="shared" si="1352"/>
        <v>0.985395042221061</v>
      </c>
      <c r="BB3456" s="30">
        <f t="shared" si="1353"/>
        <v>0.29009417871709303</v>
      </c>
      <c r="BC3456" s="16">
        <f t="shared" si="1354"/>
        <v>6.0184505150022396</v>
      </c>
      <c r="BD3456" s="44"/>
      <c r="BE3456" s="44"/>
      <c r="BF3456" s="18"/>
    </row>
    <row r="3457" spans="1:58" x14ac:dyDescent="0.25">
      <c r="A3457" s="8">
        <v>3301</v>
      </c>
      <c r="B3457" s="16" t="s">
        <v>516</v>
      </c>
      <c r="C3457" s="33" t="s">
        <v>517</v>
      </c>
      <c r="D3457" s="33" t="s">
        <v>517</v>
      </c>
      <c r="E3457" s="8" t="s">
        <v>518</v>
      </c>
      <c r="F3457" s="8" t="s">
        <v>519</v>
      </c>
      <c r="G3457" s="1"/>
      <c r="H3457" s="1"/>
      <c r="I3457" s="1"/>
      <c r="J3457" s="1"/>
      <c r="K3457" s="43">
        <v>1340</v>
      </c>
      <c r="L3457" s="6">
        <v>15570</v>
      </c>
      <c r="M3457" s="6">
        <v>541</v>
      </c>
      <c r="N3457" s="35"/>
      <c r="O3457" s="6">
        <v>3370</v>
      </c>
      <c r="P3457" s="6">
        <v>8630</v>
      </c>
      <c r="Q3457" s="6">
        <v>825</v>
      </c>
      <c r="R3457" s="6">
        <v>3410</v>
      </c>
      <c r="S3457" s="6">
        <v>592</v>
      </c>
      <c r="T3457" s="6">
        <v>127.4</v>
      </c>
      <c r="U3457" s="6">
        <v>394</v>
      </c>
      <c r="V3457" s="6">
        <v>35.799999999999997</v>
      </c>
      <c r="W3457" s="6">
        <v>140.9</v>
      </c>
      <c r="X3457" s="6">
        <v>20.9</v>
      </c>
      <c r="Y3457" s="6">
        <v>39</v>
      </c>
      <c r="Z3457" s="6">
        <v>4.04</v>
      </c>
      <c r="AA3457" s="6">
        <v>18.05</v>
      </c>
      <c r="AB3457" s="6">
        <v>2.31</v>
      </c>
      <c r="AC3457" s="2"/>
      <c r="AD3457" s="15">
        <v>1055</v>
      </c>
      <c r="AE3457" s="15">
        <v>93.52</v>
      </c>
      <c r="AF3457" s="17">
        <f t="shared" si="1332"/>
        <v>17609.400000000005</v>
      </c>
      <c r="AG3457" s="27">
        <f t="shared" si="1333"/>
        <v>126.83240412824199</v>
      </c>
      <c r="AH3457" s="28">
        <f t="shared" si="1334"/>
        <v>125.57378678946013</v>
      </c>
      <c r="AI3457" s="28">
        <f t="shared" si="1335"/>
        <v>1.9056510387665961</v>
      </c>
      <c r="AJ3457" s="27">
        <f t="shared" si="1336"/>
        <v>3.3146595963051659</v>
      </c>
      <c r="AK3457" s="27">
        <f t="shared" si="1337"/>
        <v>28.780036968576709</v>
      </c>
      <c r="AL3457" s="27">
        <f t="shared" si="1338"/>
        <v>11.281009409751926</v>
      </c>
      <c r="AM3457" s="27">
        <f t="shared" si="1339"/>
        <v>1.2521505759342719</v>
      </c>
      <c r="AN3457" s="27">
        <f t="shared" si="1340"/>
        <v>0.77645832421695238</v>
      </c>
      <c r="AO3457" s="27">
        <f t="shared" si="1341"/>
        <v>0.80084320194223313</v>
      </c>
      <c r="AP3457" s="29">
        <f t="shared" si="1342"/>
        <v>25.885167464114833</v>
      </c>
      <c r="AQ3457" s="27">
        <f t="shared" si="1343"/>
        <v>0.90021028250998092</v>
      </c>
      <c r="AR3457" s="29">
        <f t="shared" si="1344"/>
        <v>29.972299168975066</v>
      </c>
      <c r="AS3457" s="29">
        <f t="shared" si="1345"/>
        <v>862.60387811634348</v>
      </c>
      <c r="AT3457" s="29">
        <f t="shared" si="1346"/>
        <v>14.75829383886256</v>
      </c>
      <c r="AU3457" s="29">
        <f t="shared" si="1331"/>
        <v>24.098175359276603</v>
      </c>
      <c r="AV3457" s="27">
        <f t="shared" si="1347"/>
        <v>8.5532994923857864</v>
      </c>
      <c r="AW3457" s="27">
        <f t="shared" si="1348"/>
        <v>17.660045379250821</v>
      </c>
      <c r="AX3457" s="27">
        <f t="shared" si="1349"/>
        <v>5.1088665180280612</v>
      </c>
      <c r="AY3457" s="16">
        <f t="shared" si="1350"/>
        <v>58.448753462603875</v>
      </c>
      <c r="AZ3457" s="16">
        <f t="shared" si="1351"/>
        <v>0.17360703812316716</v>
      </c>
      <c r="BA3457" s="27">
        <f t="shared" si="1352"/>
        <v>0.98517837064295188</v>
      </c>
      <c r="BB3457" s="30">
        <f t="shared" si="1353"/>
        <v>0.28781433916472848</v>
      </c>
      <c r="BC3457" s="16">
        <f t="shared" si="1354"/>
        <v>6.2323666262986803</v>
      </c>
      <c r="BD3457" s="44"/>
      <c r="BE3457" s="44"/>
      <c r="BF3457" s="18"/>
    </row>
    <row r="3458" spans="1:58" x14ac:dyDescent="0.25">
      <c r="A3458" s="8">
        <v>3302</v>
      </c>
      <c r="B3458" s="16" t="s">
        <v>516</v>
      </c>
      <c r="C3458" s="33" t="s">
        <v>517</v>
      </c>
      <c r="D3458" s="33" t="s">
        <v>517</v>
      </c>
      <c r="E3458" s="8" t="s">
        <v>518</v>
      </c>
      <c r="F3458" s="8" t="s">
        <v>519</v>
      </c>
      <c r="G3458" s="1"/>
      <c r="H3458" s="1"/>
      <c r="I3458" s="1"/>
      <c r="J3458" s="1"/>
      <c r="K3458" s="43">
        <v>1960</v>
      </c>
      <c r="L3458" s="6">
        <v>26500</v>
      </c>
      <c r="M3458" s="6">
        <v>707</v>
      </c>
      <c r="N3458" s="35"/>
      <c r="O3458" s="6">
        <v>5070</v>
      </c>
      <c r="P3458" s="6">
        <v>11910</v>
      </c>
      <c r="Q3458" s="6">
        <v>1451</v>
      </c>
      <c r="R3458" s="6">
        <v>4480</v>
      </c>
      <c r="S3458" s="6">
        <v>805</v>
      </c>
      <c r="T3458" s="6">
        <v>165.2</v>
      </c>
      <c r="U3458" s="6">
        <v>500</v>
      </c>
      <c r="V3458" s="6">
        <v>48.3</v>
      </c>
      <c r="W3458" s="6">
        <v>173.9</v>
      </c>
      <c r="X3458" s="6">
        <v>27.2</v>
      </c>
      <c r="Y3458" s="6">
        <v>47.6</v>
      </c>
      <c r="Z3458" s="6">
        <v>5.28</v>
      </c>
      <c r="AA3458" s="6">
        <v>25.7</v>
      </c>
      <c r="AB3458" s="6">
        <v>2.92</v>
      </c>
      <c r="AC3458" s="2"/>
      <c r="AD3458" s="15">
        <v>1051</v>
      </c>
      <c r="AE3458" s="15">
        <v>67.25</v>
      </c>
      <c r="AF3458" s="17">
        <f t="shared" si="1332"/>
        <v>24712.1</v>
      </c>
      <c r="AG3458" s="27">
        <f t="shared" si="1333"/>
        <v>134.01467763384721</v>
      </c>
      <c r="AH3458" s="28">
        <f t="shared" si="1334"/>
        <v>121.71498213163559</v>
      </c>
      <c r="AI3458" s="28">
        <f t="shared" si="1335"/>
        <v>2.1822163200723326</v>
      </c>
      <c r="AJ3458" s="27">
        <f t="shared" si="1336"/>
        <v>3.6672694394213381</v>
      </c>
      <c r="AK3458" s="27">
        <f t="shared" si="1337"/>
        <v>37.482319660537485</v>
      </c>
      <c r="AL3458" s="27">
        <f t="shared" si="1338"/>
        <v>15.628252788104088</v>
      </c>
      <c r="AM3458" s="27">
        <f t="shared" si="1339"/>
        <v>1.0623356655559133</v>
      </c>
      <c r="AN3458" s="27">
        <f t="shared" si="1340"/>
        <v>0.76645169181126749</v>
      </c>
      <c r="AO3458" s="27">
        <f t="shared" si="1341"/>
        <v>0.81823418804145676</v>
      </c>
      <c r="AP3458" s="29">
        <f t="shared" si="1342"/>
        <v>25.992647058823529</v>
      </c>
      <c r="AQ3458" s="27">
        <f t="shared" si="1343"/>
        <v>0.90394810790558267</v>
      </c>
      <c r="AR3458" s="29">
        <f t="shared" si="1344"/>
        <v>27.509727626459146</v>
      </c>
      <c r="AS3458" s="29">
        <f t="shared" si="1345"/>
        <v>1031.1284046692608</v>
      </c>
      <c r="AT3458" s="29">
        <f t="shared" si="1346"/>
        <v>25.214081826831588</v>
      </c>
      <c r="AU3458" s="29">
        <f t="shared" si="1331"/>
        <v>24.720309496581422</v>
      </c>
      <c r="AV3458" s="27">
        <f t="shared" si="1347"/>
        <v>10.14</v>
      </c>
      <c r="AW3458" s="27">
        <f t="shared" si="1348"/>
        <v>15.740179496705316</v>
      </c>
      <c r="AX3458" s="27">
        <f t="shared" si="1349"/>
        <v>4.4285058998449918</v>
      </c>
      <c r="AY3458" s="16">
        <f t="shared" si="1350"/>
        <v>40.894941634241249</v>
      </c>
      <c r="AZ3458" s="16">
        <f t="shared" si="1351"/>
        <v>0.1796875</v>
      </c>
      <c r="BA3458" s="27">
        <f t="shared" si="1352"/>
        <v>0.98660979843882157</v>
      </c>
      <c r="BB3458" s="30">
        <f t="shared" si="1353"/>
        <v>0.37286022167487681</v>
      </c>
      <c r="BC3458" s="16">
        <f t="shared" si="1354"/>
        <v>8.1168609471784627</v>
      </c>
      <c r="BD3458" s="44"/>
      <c r="BE3458" s="44"/>
      <c r="BF3458" s="18"/>
    </row>
    <row r="3459" spans="1:58" x14ac:dyDescent="0.25">
      <c r="A3459" s="8">
        <v>3303</v>
      </c>
      <c r="B3459" s="16" t="s">
        <v>516</v>
      </c>
      <c r="C3459" s="33" t="s">
        <v>517</v>
      </c>
      <c r="D3459" s="33" t="s">
        <v>517</v>
      </c>
      <c r="E3459" s="8" t="s">
        <v>518</v>
      </c>
      <c r="F3459" s="8" t="s">
        <v>519</v>
      </c>
      <c r="G3459" s="1"/>
      <c r="H3459" s="1"/>
      <c r="I3459" s="1"/>
      <c r="J3459" s="1"/>
      <c r="K3459" s="43">
        <v>1880</v>
      </c>
      <c r="L3459" s="6">
        <v>27100</v>
      </c>
      <c r="M3459" s="6">
        <v>799</v>
      </c>
      <c r="N3459" s="35"/>
      <c r="O3459" s="6">
        <v>5580</v>
      </c>
      <c r="P3459" s="6">
        <v>12610</v>
      </c>
      <c r="Q3459" s="6">
        <v>1559</v>
      </c>
      <c r="R3459" s="6">
        <v>4870</v>
      </c>
      <c r="S3459" s="6">
        <v>856</v>
      </c>
      <c r="T3459" s="6">
        <v>180</v>
      </c>
      <c r="U3459" s="6">
        <v>533</v>
      </c>
      <c r="V3459" s="6">
        <v>50.8</v>
      </c>
      <c r="W3459" s="6">
        <v>182</v>
      </c>
      <c r="X3459" s="6">
        <v>28.2</v>
      </c>
      <c r="Y3459" s="6">
        <v>52</v>
      </c>
      <c r="Z3459" s="6">
        <v>5.63</v>
      </c>
      <c r="AA3459" s="6">
        <v>27.8</v>
      </c>
      <c r="AB3459" s="6">
        <v>3.37</v>
      </c>
      <c r="AC3459" s="2"/>
      <c r="AD3459" s="15">
        <v>1053</v>
      </c>
      <c r="AE3459" s="15">
        <v>58.29</v>
      </c>
      <c r="AF3459" s="17">
        <f t="shared" si="1332"/>
        <v>26537.8</v>
      </c>
      <c r="AG3459" s="27">
        <f t="shared" si="1333"/>
        <v>136.35370184864766</v>
      </c>
      <c r="AH3459" s="28">
        <f t="shared" si="1334"/>
        <v>119.13399133873976</v>
      </c>
      <c r="AI3459" s="28">
        <f t="shared" si="1335"/>
        <v>2.2093936007069894</v>
      </c>
      <c r="AJ3459" s="27">
        <f t="shared" si="1336"/>
        <v>3.7956938365077488</v>
      </c>
      <c r="AK3459" s="27">
        <f t="shared" si="1337"/>
        <v>33.917396745932415</v>
      </c>
      <c r="AL3459" s="27">
        <f t="shared" si="1338"/>
        <v>18.06484817292846</v>
      </c>
      <c r="AM3459" s="27">
        <f t="shared" si="1339"/>
        <v>1.0343383234572623</v>
      </c>
      <c r="AN3459" s="27">
        <f t="shared" si="1340"/>
        <v>0.78438576734138976</v>
      </c>
      <c r="AO3459" s="27">
        <f t="shared" si="1341"/>
        <v>0.88921482845501132</v>
      </c>
      <c r="AP3459" s="29">
        <f t="shared" si="1342"/>
        <v>28.333333333333336</v>
      </c>
      <c r="AQ3459" s="27">
        <f t="shared" si="1343"/>
        <v>0.98535031847133758</v>
      </c>
      <c r="AR3459" s="29">
        <f t="shared" si="1344"/>
        <v>28.741007194244602</v>
      </c>
      <c r="AS3459" s="29">
        <f t="shared" si="1345"/>
        <v>974.8201438848921</v>
      </c>
      <c r="AT3459" s="29">
        <f t="shared" si="1346"/>
        <v>25.735992402659068</v>
      </c>
      <c r="AU3459" s="29">
        <f t="shared" si="1331"/>
        <v>23.338305284850655</v>
      </c>
      <c r="AV3459" s="27">
        <f t="shared" si="1347"/>
        <v>10.469043151969981</v>
      </c>
      <c r="AW3459" s="27">
        <f t="shared" si="1348"/>
        <v>15.511550558548134</v>
      </c>
      <c r="AX3459" s="27">
        <f t="shared" si="1349"/>
        <v>4.2846698251155173</v>
      </c>
      <c r="AY3459" s="16">
        <f t="shared" si="1350"/>
        <v>37.877697841726615</v>
      </c>
      <c r="AZ3459" s="16">
        <f t="shared" si="1351"/>
        <v>0.17577002053388091</v>
      </c>
      <c r="BA3459" s="27">
        <f t="shared" si="1352"/>
        <v>0.98681880185998838</v>
      </c>
      <c r="BB3459" s="30">
        <f t="shared" si="1353"/>
        <v>0.35076683424201655</v>
      </c>
      <c r="BC3459" s="16">
        <f t="shared" si="1354"/>
        <v>7.3448707436019163</v>
      </c>
      <c r="BD3459" s="44"/>
      <c r="BE3459" s="44"/>
      <c r="BF3459" s="18"/>
    </row>
    <row r="3460" spans="1:58" x14ac:dyDescent="0.25">
      <c r="A3460" s="8">
        <v>3304</v>
      </c>
      <c r="B3460" s="16" t="s">
        <v>516</v>
      </c>
      <c r="C3460" s="33" t="s">
        <v>517</v>
      </c>
      <c r="D3460" s="33" t="s">
        <v>517</v>
      </c>
      <c r="E3460" s="8" t="s">
        <v>518</v>
      </c>
      <c r="F3460" s="8" t="s">
        <v>519</v>
      </c>
      <c r="G3460" s="1"/>
      <c r="H3460" s="1"/>
      <c r="I3460" s="1"/>
      <c r="J3460" s="1"/>
      <c r="K3460" s="43">
        <v>780</v>
      </c>
      <c r="L3460" s="6">
        <v>19800</v>
      </c>
      <c r="M3460" s="6">
        <v>852</v>
      </c>
      <c r="N3460" s="35"/>
      <c r="O3460" s="6">
        <v>5530</v>
      </c>
      <c r="P3460" s="6">
        <v>12830</v>
      </c>
      <c r="Q3460" s="6">
        <v>1559</v>
      </c>
      <c r="R3460" s="6">
        <v>4980</v>
      </c>
      <c r="S3460" s="6">
        <v>889</v>
      </c>
      <c r="T3460" s="6">
        <v>196</v>
      </c>
      <c r="U3460" s="6">
        <v>521</v>
      </c>
      <c r="V3460" s="6">
        <v>51.8</v>
      </c>
      <c r="W3460" s="6">
        <v>184</v>
      </c>
      <c r="X3460" s="6">
        <v>28.7</v>
      </c>
      <c r="Y3460" s="6">
        <v>52.9</v>
      </c>
      <c r="Z3460" s="6">
        <v>5.87</v>
      </c>
      <c r="AA3460" s="6">
        <v>28.5</v>
      </c>
      <c r="AB3460" s="6">
        <v>3.14</v>
      </c>
      <c r="AC3460" s="2"/>
      <c r="AD3460" s="15">
        <v>529.20000000000005</v>
      </c>
      <c r="AE3460" s="15">
        <v>53.86</v>
      </c>
      <c r="AF3460" s="17">
        <f t="shared" si="1332"/>
        <v>26859.91</v>
      </c>
      <c r="AG3460" s="27">
        <f t="shared" si="1333"/>
        <v>131.81286549707605</v>
      </c>
      <c r="AH3460" s="28">
        <f t="shared" si="1334"/>
        <v>118.23531095274893</v>
      </c>
      <c r="AI3460" s="28">
        <f t="shared" si="1335"/>
        <v>2.1412315930388224</v>
      </c>
      <c r="AJ3460" s="27">
        <f t="shared" si="1336"/>
        <v>3.6220472440944889</v>
      </c>
      <c r="AK3460" s="27">
        <f t="shared" si="1337"/>
        <v>23.239436619718308</v>
      </c>
      <c r="AL3460" s="27">
        <f t="shared" si="1338"/>
        <v>9.8254734496843685</v>
      </c>
      <c r="AM3460" s="27">
        <f t="shared" si="1339"/>
        <v>1.0571307837896098</v>
      </c>
      <c r="AN3460" s="27">
        <f t="shared" si="1340"/>
        <v>0.84770357709798272</v>
      </c>
      <c r="AO3460" s="27">
        <f t="shared" si="1341"/>
        <v>0.93367863307904175</v>
      </c>
      <c r="AP3460" s="29">
        <f t="shared" si="1342"/>
        <v>29.686411149825783</v>
      </c>
      <c r="AQ3460" s="27">
        <f t="shared" si="1343"/>
        <v>1.0324064004971258</v>
      </c>
      <c r="AR3460" s="29">
        <f t="shared" si="1344"/>
        <v>29.894736842105264</v>
      </c>
      <c r="AS3460" s="29">
        <f t="shared" si="1345"/>
        <v>694.73684210526312</v>
      </c>
      <c r="AT3460" s="29">
        <f t="shared" si="1346"/>
        <v>37.414965986394556</v>
      </c>
      <c r="AU3460" s="29">
        <f t="shared" si="1331"/>
        <v>27.27427000486475</v>
      </c>
      <c r="AV3460" s="27">
        <f t="shared" si="1347"/>
        <v>10.614203454894433</v>
      </c>
      <c r="AW3460" s="27">
        <f t="shared" si="1348"/>
        <v>14.789914484704223</v>
      </c>
      <c r="AX3460" s="27">
        <f t="shared" si="1349"/>
        <v>4.2253601483383258</v>
      </c>
      <c r="AY3460" s="16">
        <f t="shared" si="1350"/>
        <v>18.568421052631582</v>
      </c>
      <c r="AZ3460" s="16">
        <f t="shared" si="1351"/>
        <v>0.1785140562248996</v>
      </c>
      <c r="BA3460" s="27">
        <f t="shared" si="1352"/>
        <v>0.98678662735653244</v>
      </c>
      <c r="BB3460" s="30">
        <f t="shared" si="1353"/>
        <v>0.25061902783547985</v>
      </c>
      <c r="BC3460" s="16">
        <f t="shared" si="1354"/>
        <v>5.0325400679941721</v>
      </c>
      <c r="BD3460" s="44"/>
      <c r="BE3460" s="44"/>
      <c r="BF3460" s="18"/>
    </row>
    <row r="3461" spans="1:58" x14ac:dyDescent="0.25">
      <c r="A3461" s="8">
        <v>3305</v>
      </c>
      <c r="B3461" s="16" t="s">
        <v>516</v>
      </c>
      <c r="C3461" s="33" t="s">
        <v>517</v>
      </c>
      <c r="D3461" s="33" t="s">
        <v>517</v>
      </c>
      <c r="E3461" s="8" t="s">
        <v>518</v>
      </c>
      <c r="F3461" s="8" t="s">
        <v>519</v>
      </c>
      <c r="G3461" s="1"/>
      <c r="H3461" s="1"/>
      <c r="I3461" s="1"/>
      <c r="J3461" s="1"/>
      <c r="K3461" s="43">
        <v>830</v>
      </c>
      <c r="L3461" s="6">
        <v>13940</v>
      </c>
      <c r="M3461" s="6">
        <v>871</v>
      </c>
      <c r="N3461" s="35"/>
      <c r="O3461" s="6">
        <v>5280</v>
      </c>
      <c r="P3461" s="6">
        <v>12310</v>
      </c>
      <c r="Q3461" s="6">
        <v>1549</v>
      </c>
      <c r="R3461" s="6">
        <v>4740</v>
      </c>
      <c r="S3461" s="6">
        <v>878</v>
      </c>
      <c r="T3461" s="6">
        <v>193</v>
      </c>
      <c r="U3461" s="6">
        <v>544</v>
      </c>
      <c r="V3461" s="6">
        <v>57.7</v>
      </c>
      <c r="W3461" s="6">
        <v>201.8</v>
      </c>
      <c r="X3461" s="6">
        <v>31.8</v>
      </c>
      <c r="Y3461" s="6">
        <v>59.9</v>
      </c>
      <c r="Z3461" s="6">
        <v>6.17</v>
      </c>
      <c r="AA3461" s="6">
        <v>30.2</v>
      </c>
      <c r="AB3461" s="6">
        <v>2.86</v>
      </c>
      <c r="AC3461" s="2"/>
      <c r="AD3461" s="15">
        <v>1419</v>
      </c>
      <c r="AE3461" s="15">
        <v>153.69999999999999</v>
      </c>
      <c r="AF3461" s="17">
        <f t="shared" si="1332"/>
        <v>25884.43</v>
      </c>
      <c r="AG3461" s="27">
        <f t="shared" si="1333"/>
        <v>118.76938553105877</v>
      </c>
      <c r="AH3461" s="28">
        <f t="shared" si="1334"/>
        <v>107.05735553082765</v>
      </c>
      <c r="AI3461" s="28">
        <f t="shared" si="1335"/>
        <v>2.1479463761149393</v>
      </c>
      <c r="AJ3461" s="27">
        <f t="shared" si="1336"/>
        <v>3.5016291341080135</v>
      </c>
      <c r="AK3461" s="27">
        <f t="shared" si="1337"/>
        <v>16.004592422502871</v>
      </c>
      <c r="AL3461" s="27">
        <f t="shared" si="1338"/>
        <v>9.2322706571242694</v>
      </c>
      <c r="AM3461" s="27">
        <f t="shared" si="1339"/>
        <v>1.0413652213622167</v>
      </c>
      <c r="AN3461" s="27">
        <f t="shared" si="1340"/>
        <v>0.8219933191239347</v>
      </c>
      <c r="AO3461" s="27">
        <f t="shared" si="1341"/>
        <v>0.86428078252444318</v>
      </c>
      <c r="AP3461" s="29">
        <f t="shared" si="1342"/>
        <v>27.389937106918239</v>
      </c>
      <c r="AQ3461" s="27">
        <f t="shared" si="1343"/>
        <v>0.95254176180747518</v>
      </c>
      <c r="AR3461" s="29">
        <f t="shared" si="1344"/>
        <v>28.841059602649008</v>
      </c>
      <c r="AS3461" s="29">
        <f t="shared" si="1345"/>
        <v>461.58940397350995</v>
      </c>
      <c r="AT3461" s="29">
        <f t="shared" si="1346"/>
        <v>9.8238195912614525</v>
      </c>
      <c r="AU3461" s="29">
        <f t="shared" si="1331"/>
        <v>29.486144406215455</v>
      </c>
      <c r="AV3461" s="27">
        <f t="shared" si="1347"/>
        <v>9.7058823529411757</v>
      </c>
      <c r="AW3461" s="27">
        <f t="shared" si="1348"/>
        <v>14.573529901161434</v>
      </c>
      <c r="AX3461" s="27">
        <f t="shared" si="1349"/>
        <v>4.3732568782641472</v>
      </c>
      <c r="AY3461" s="16">
        <f t="shared" si="1350"/>
        <v>46.986754966887418</v>
      </c>
      <c r="AZ3461" s="16">
        <f t="shared" si="1351"/>
        <v>0.18523206751054852</v>
      </c>
      <c r="BA3461" s="27">
        <f t="shared" si="1352"/>
        <v>0.98491641500315052</v>
      </c>
      <c r="BB3461" s="30">
        <f t="shared" si="1353"/>
        <v>0.18537989233231486</v>
      </c>
      <c r="BC3461" s="16">
        <f t="shared" si="1354"/>
        <v>3.4658220832178626</v>
      </c>
      <c r="BD3461" s="44"/>
      <c r="BE3461" s="44"/>
      <c r="BF3461" s="18"/>
    </row>
    <row r="3462" spans="1:58" x14ac:dyDescent="0.25">
      <c r="A3462" s="8">
        <v>3306</v>
      </c>
      <c r="B3462" s="16" t="s">
        <v>516</v>
      </c>
      <c r="C3462" s="33" t="s">
        <v>517</v>
      </c>
      <c r="D3462" s="33" t="s">
        <v>517</v>
      </c>
      <c r="E3462" s="8" t="s">
        <v>518</v>
      </c>
      <c r="F3462" s="8" t="s">
        <v>519</v>
      </c>
      <c r="G3462" s="1"/>
      <c r="H3462" s="1"/>
      <c r="I3462" s="1"/>
      <c r="J3462" s="1"/>
      <c r="K3462" s="43">
        <v>796</v>
      </c>
      <c r="L3462" s="6">
        <v>12650</v>
      </c>
      <c r="M3462" s="6">
        <v>847</v>
      </c>
      <c r="N3462" s="35"/>
      <c r="O3462" s="6">
        <v>4780</v>
      </c>
      <c r="P3462" s="6">
        <v>11150</v>
      </c>
      <c r="Q3462" s="6">
        <v>1430</v>
      </c>
      <c r="R3462" s="6">
        <v>4440</v>
      </c>
      <c r="S3462" s="6">
        <v>861</v>
      </c>
      <c r="T3462" s="6">
        <v>186</v>
      </c>
      <c r="U3462" s="6">
        <v>530</v>
      </c>
      <c r="V3462" s="6">
        <v>55.3</v>
      </c>
      <c r="W3462" s="6">
        <v>207</v>
      </c>
      <c r="X3462" s="6">
        <v>32.799999999999997</v>
      </c>
      <c r="Y3462" s="6">
        <v>61.3</v>
      </c>
      <c r="Z3462" s="6">
        <v>6.43</v>
      </c>
      <c r="AA3462" s="6">
        <v>32.1</v>
      </c>
      <c r="AB3462" s="6">
        <v>3.28</v>
      </c>
      <c r="AC3462" s="2"/>
      <c r="AD3462" s="15">
        <v>337.8</v>
      </c>
      <c r="AE3462" s="15">
        <v>180.5</v>
      </c>
      <c r="AF3462" s="17">
        <f t="shared" si="1332"/>
        <v>23775.209999999995</v>
      </c>
      <c r="AG3462" s="27">
        <f t="shared" si="1333"/>
        <v>101.1580372517318</v>
      </c>
      <c r="AH3462" s="28">
        <f t="shared" si="1334"/>
        <v>91.229487785417717</v>
      </c>
      <c r="AI3462" s="28">
        <f t="shared" si="1335"/>
        <v>2.0759303607404873</v>
      </c>
      <c r="AJ3462" s="27">
        <f t="shared" si="1336"/>
        <v>3.2326261779796823</v>
      </c>
      <c r="AK3462" s="27">
        <f t="shared" si="1337"/>
        <v>14.935064935064934</v>
      </c>
      <c r="AL3462" s="27">
        <f t="shared" si="1338"/>
        <v>1.8714681440443215</v>
      </c>
      <c r="AM3462" s="27">
        <f t="shared" si="1339"/>
        <v>1.0317645141373073</v>
      </c>
      <c r="AN3462" s="27">
        <f t="shared" si="1340"/>
        <v>0.81045913223885246</v>
      </c>
      <c r="AO3462" s="27">
        <f t="shared" si="1341"/>
        <v>0.81627773244920554</v>
      </c>
      <c r="AP3462" s="29">
        <f t="shared" si="1342"/>
        <v>25.823170731707318</v>
      </c>
      <c r="AQ3462" s="27">
        <f t="shared" si="1343"/>
        <v>0.89805421780332462</v>
      </c>
      <c r="AR3462" s="29">
        <f t="shared" si="1344"/>
        <v>26.386292834890966</v>
      </c>
      <c r="AS3462" s="29">
        <f t="shared" si="1345"/>
        <v>394.08099688473516</v>
      </c>
      <c r="AT3462" s="29">
        <f t="shared" si="1346"/>
        <v>37.448194197750148</v>
      </c>
      <c r="AU3462" s="29">
        <f t="shared" si="1331"/>
        <v>24.777975133214923</v>
      </c>
      <c r="AV3462" s="27">
        <f t="shared" si="1347"/>
        <v>9.0188679245283012</v>
      </c>
      <c r="AW3462" s="27">
        <f t="shared" si="1348"/>
        <v>13.358067596549727</v>
      </c>
      <c r="AX3462" s="27">
        <f t="shared" si="1349"/>
        <v>4.2204239799407341</v>
      </c>
      <c r="AY3462" s="16">
        <f t="shared" si="1350"/>
        <v>10.523364485981308</v>
      </c>
      <c r="AZ3462" s="16">
        <f t="shared" si="1351"/>
        <v>0.19391891891891891</v>
      </c>
      <c r="BA3462" s="27">
        <f t="shared" si="1352"/>
        <v>0.98325104173632971</v>
      </c>
      <c r="BB3462" s="30">
        <f t="shared" si="1353"/>
        <v>0.17959148803976391</v>
      </c>
      <c r="BC3462" s="16">
        <f t="shared" si="1354"/>
        <v>3.2342140618002686</v>
      </c>
      <c r="BD3462" s="44"/>
      <c r="BE3462" s="44"/>
      <c r="BF3462" s="18"/>
    </row>
    <row r="3463" spans="1:58" x14ac:dyDescent="0.25">
      <c r="A3463" s="8">
        <v>3307</v>
      </c>
      <c r="B3463" s="16" t="s">
        <v>516</v>
      </c>
      <c r="C3463" s="33" t="s">
        <v>517</v>
      </c>
      <c r="D3463" s="33" t="s">
        <v>517</v>
      </c>
      <c r="E3463" s="8" t="s">
        <v>518</v>
      </c>
      <c r="F3463" s="8" t="s">
        <v>519</v>
      </c>
      <c r="G3463" s="1"/>
      <c r="H3463" s="1"/>
      <c r="I3463" s="1"/>
      <c r="J3463" s="1"/>
      <c r="K3463" s="43">
        <v>530</v>
      </c>
      <c r="L3463" s="6">
        <v>20840</v>
      </c>
      <c r="M3463" s="6">
        <v>544</v>
      </c>
      <c r="N3463" s="35"/>
      <c r="O3463" s="6">
        <v>3610</v>
      </c>
      <c r="P3463" s="6">
        <v>8650</v>
      </c>
      <c r="Q3463" s="6">
        <v>868</v>
      </c>
      <c r="R3463" s="6">
        <v>3430</v>
      </c>
      <c r="S3463" s="6">
        <v>606</v>
      </c>
      <c r="T3463" s="6">
        <v>131.69999999999999</v>
      </c>
      <c r="U3463" s="6">
        <v>379</v>
      </c>
      <c r="V3463" s="6">
        <v>35.5</v>
      </c>
      <c r="W3463" s="6">
        <v>135</v>
      </c>
      <c r="X3463" s="6">
        <v>20.2</v>
      </c>
      <c r="Y3463" s="6">
        <v>39.200000000000003</v>
      </c>
      <c r="Z3463" s="6">
        <v>3.91</v>
      </c>
      <c r="AA3463" s="6">
        <v>18.2</v>
      </c>
      <c r="AB3463" s="6">
        <v>2.0299999999999998</v>
      </c>
      <c r="AC3463" s="2"/>
      <c r="AD3463" s="15">
        <v>1478</v>
      </c>
      <c r="AE3463" s="15">
        <v>91.6</v>
      </c>
      <c r="AF3463" s="17">
        <f t="shared" si="1332"/>
        <v>17928.740000000002</v>
      </c>
      <c r="AG3463" s="27">
        <f t="shared" si="1333"/>
        <v>134.74521259331388</v>
      </c>
      <c r="AH3463" s="28">
        <f t="shared" si="1334"/>
        <v>124.82745639352491</v>
      </c>
      <c r="AI3463" s="28">
        <f t="shared" si="1335"/>
        <v>2.0294620560701677</v>
      </c>
      <c r="AJ3463" s="27">
        <f t="shared" si="1336"/>
        <v>3.4686886410160005</v>
      </c>
      <c r="AK3463" s="27">
        <f t="shared" si="1337"/>
        <v>38.308823529411768</v>
      </c>
      <c r="AL3463" s="27">
        <f t="shared" si="1338"/>
        <v>16.135371179039304</v>
      </c>
      <c r="AM3463" s="27">
        <f t="shared" si="1339"/>
        <v>1.1821983000586074</v>
      </c>
      <c r="AN3463" s="27">
        <f t="shared" si="1340"/>
        <v>0.80888642024157686</v>
      </c>
      <c r="AO3463" s="27">
        <f t="shared" si="1341"/>
        <v>0.83560127192980216</v>
      </c>
      <c r="AP3463" s="29">
        <f t="shared" si="1342"/>
        <v>26.930693069306933</v>
      </c>
      <c r="AQ3463" s="27">
        <f t="shared" si="1343"/>
        <v>0.9365705997351329</v>
      </c>
      <c r="AR3463" s="29">
        <f t="shared" si="1344"/>
        <v>29.890109890109891</v>
      </c>
      <c r="AS3463" s="29">
        <f t="shared" si="1345"/>
        <v>1145.0549450549452</v>
      </c>
      <c r="AT3463" s="29">
        <f t="shared" si="1346"/>
        <v>14.100135317997294</v>
      </c>
      <c r="AU3463" s="29">
        <f t="shared" si="1331"/>
        <v>28.347610006212321</v>
      </c>
      <c r="AV3463" s="27">
        <f t="shared" si="1347"/>
        <v>9.5250659630606869</v>
      </c>
      <c r="AW3463" s="27">
        <f t="shared" si="1348"/>
        <v>16.847700038654814</v>
      </c>
      <c r="AX3463" s="27">
        <f t="shared" si="1349"/>
        <v>4.8545966228893054</v>
      </c>
      <c r="AY3463" s="16">
        <f t="shared" si="1350"/>
        <v>81.208791208791212</v>
      </c>
      <c r="AZ3463" s="16">
        <f t="shared" si="1351"/>
        <v>0.17667638483965015</v>
      </c>
      <c r="BA3463" s="27">
        <f t="shared" si="1352"/>
        <v>0.98583057147351116</v>
      </c>
      <c r="BB3463" s="30">
        <f t="shared" si="1353"/>
        <v>0.38298502060922895</v>
      </c>
      <c r="BC3463" s="16">
        <f t="shared" si="1354"/>
        <v>8.2958417849898574</v>
      </c>
      <c r="BD3463" s="44"/>
      <c r="BE3463" s="44"/>
      <c r="BF3463" s="18"/>
    </row>
    <row r="3464" spans="1:58" x14ac:dyDescent="0.25">
      <c r="A3464" s="8">
        <v>3308</v>
      </c>
      <c r="B3464" s="16" t="s">
        <v>516</v>
      </c>
      <c r="C3464" s="33" t="s">
        <v>517</v>
      </c>
      <c r="D3464" s="33" t="s">
        <v>517</v>
      </c>
      <c r="E3464" s="8" t="s">
        <v>518</v>
      </c>
      <c r="F3464" s="8" t="s">
        <v>519</v>
      </c>
      <c r="G3464" s="1"/>
      <c r="H3464" s="1"/>
      <c r="I3464" s="1"/>
      <c r="J3464" s="1"/>
      <c r="K3464" s="43">
        <v>558</v>
      </c>
      <c r="L3464" s="6">
        <v>20260</v>
      </c>
      <c r="M3464" s="6">
        <v>582</v>
      </c>
      <c r="N3464" s="35"/>
      <c r="O3464" s="6">
        <v>3870</v>
      </c>
      <c r="P3464" s="6">
        <v>9060</v>
      </c>
      <c r="Q3464" s="6">
        <v>996</v>
      </c>
      <c r="R3464" s="6">
        <v>3550</v>
      </c>
      <c r="S3464" s="6">
        <v>624</v>
      </c>
      <c r="T3464" s="6">
        <v>139.9</v>
      </c>
      <c r="U3464" s="6">
        <v>411</v>
      </c>
      <c r="V3464" s="6">
        <v>39</v>
      </c>
      <c r="W3464" s="6">
        <v>150.19999999999999</v>
      </c>
      <c r="X3464" s="6">
        <v>22.5</v>
      </c>
      <c r="Y3464" s="6">
        <v>43.3</v>
      </c>
      <c r="Z3464" s="6">
        <v>4.21</v>
      </c>
      <c r="AA3464" s="6">
        <v>20.5</v>
      </c>
      <c r="AB3464" s="6">
        <v>2.42</v>
      </c>
      <c r="AC3464" s="2"/>
      <c r="AD3464" s="15">
        <v>1463</v>
      </c>
      <c r="AE3464" s="15">
        <v>93.8</v>
      </c>
      <c r="AF3464" s="17">
        <f t="shared" si="1332"/>
        <v>18933.03</v>
      </c>
      <c r="AG3464" s="27">
        <f t="shared" si="1333"/>
        <v>128.24328496449522</v>
      </c>
      <c r="AH3464" s="28">
        <f t="shared" si="1334"/>
        <v>116.07527951299087</v>
      </c>
      <c r="AI3464" s="28">
        <f t="shared" si="1335"/>
        <v>2.1020859333214479</v>
      </c>
      <c r="AJ3464" s="27">
        <f t="shared" si="1336"/>
        <v>3.6112463485881214</v>
      </c>
      <c r="AK3464" s="27">
        <f t="shared" si="1337"/>
        <v>34.81099656357388</v>
      </c>
      <c r="AL3464" s="27">
        <f t="shared" si="1338"/>
        <v>15.597014925373134</v>
      </c>
      <c r="AM3464" s="27">
        <f t="shared" si="1339"/>
        <v>1.1164280321290794</v>
      </c>
      <c r="AN3464" s="27">
        <f t="shared" si="1340"/>
        <v>0.81313413937241052</v>
      </c>
      <c r="AO3464" s="27">
        <f t="shared" si="1341"/>
        <v>0.80288941916433421</v>
      </c>
      <c r="AP3464" s="29">
        <f t="shared" si="1342"/>
        <v>25.866666666666667</v>
      </c>
      <c r="AQ3464" s="27">
        <f t="shared" si="1343"/>
        <v>0.89956687898089172</v>
      </c>
      <c r="AR3464" s="29">
        <f t="shared" si="1344"/>
        <v>28.390243902439025</v>
      </c>
      <c r="AS3464" s="29">
        <f t="shared" si="1345"/>
        <v>988.29268292682923</v>
      </c>
      <c r="AT3464" s="29">
        <f t="shared" si="1346"/>
        <v>13.848257006151742</v>
      </c>
      <c r="AU3464" s="29">
        <f t="shared" si="1331"/>
        <v>25.259750744975999</v>
      </c>
      <c r="AV3464" s="27">
        <f t="shared" si="1347"/>
        <v>9.4160583941605847</v>
      </c>
      <c r="AW3464" s="27">
        <f t="shared" si="1348"/>
        <v>16.220370143399926</v>
      </c>
      <c r="AX3464" s="27">
        <f t="shared" si="1349"/>
        <v>4.7952012690858608</v>
      </c>
      <c r="AY3464" s="16">
        <f t="shared" si="1350"/>
        <v>71.365853658536579</v>
      </c>
      <c r="AZ3464" s="16">
        <f t="shared" si="1351"/>
        <v>0.17577464788732394</v>
      </c>
      <c r="BA3464" s="27">
        <f t="shared" si="1352"/>
        <v>0.985098528867276</v>
      </c>
      <c r="BB3464" s="30">
        <f t="shared" si="1353"/>
        <v>0.3597404565322973</v>
      </c>
      <c r="BC3464" s="16">
        <f t="shared" si="1354"/>
        <v>7.5383813248015175</v>
      </c>
      <c r="BD3464" s="44"/>
      <c r="BE3464" s="44"/>
      <c r="BF3464" s="18"/>
    </row>
    <row r="3465" spans="1:58" x14ac:dyDescent="0.25">
      <c r="A3465" s="8">
        <v>3309</v>
      </c>
      <c r="B3465" s="16" t="s">
        <v>516</v>
      </c>
      <c r="C3465" s="33" t="s">
        <v>517</v>
      </c>
      <c r="D3465" s="33" t="s">
        <v>517</v>
      </c>
      <c r="E3465" s="8" t="s">
        <v>518</v>
      </c>
      <c r="F3465" s="8" t="s">
        <v>519</v>
      </c>
      <c r="G3465" s="1"/>
      <c r="H3465" s="1"/>
      <c r="I3465" s="1"/>
      <c r="J3465" s="1"/>
      <c r="K3465" s="43">
        <v>734</v>
      </c>
      <c r="L3465" s="6">
        <v>15800</v>
      </c>
      <c r="M3465" s="6">
        <v>711</v>
      </c>
      <c r="N3465" s="35"/>
      <c r="O3465" s="6">
        <v>4660</v>
      </c>
      <c r="P3465" s="6">
        <v>11100</v>
      </c>
      <c r="Q3465" s="6">
        <v>1450</v>
      </c>
      <c r="R3465" s="6">
        <v>4160</v>
      </c>
      <c r="S3465" s="6">
        <v>824</v>
      </c>
      <c r="T3465" s="6">
        <v>174.7</v>
      </c>
      <c r="U3465" s="6">
        <v>520</v>
      </c>
      <c r="V3465" s="6">
        <v>49.6</v>
      </c>
      <c r="W3465" s="6">
        <v>192.7</v>
      </c>
      <c r="X3465" s="6">
        <v>28.9</v>
      </c>
      <c r="Y3465" s="6">
        <v>51.6</v>
      </c>
      <c r="Z3465" s="6">
        <v>5.48</v>
      </c>
      <c r="AA3465" s="6">
        <v>25.3</v>
      </c>
      <c r="AB3465" s="6">
        <v>2.69</v>
      </c>
      <c r="AC3465" s="2"/>
      <c r="AD3465" s="15">
        <v>3387</v>
      </c>
      <c r="AE3465" s="15">
        <v>161.69999999999999</v>
      </c>
      <c r="AF3465" s="17">
        <f t="shared" si="1332"/>
        <v>23244.969999999998</v>
      </c>
      <c r="AG3465" s="27">
        <f t="shared" si="1333"/>
        <v>125.1246643651707</v>
      </c>
      <c r="AH3465" s="28">
        <f t="shared" si="1334"/>
        <v>115.23060952098473</v>
      </c>
      <c r="AI3465" s="28">
        <f t="shared" si="1335"/>
        <v>2.1600332684193444</v>
      </c>
      <c r="AJ3465" s="27">
        <f t="shared" si="1336"/>
        <v>3.2929826717463442</v>
      </c>
      <c r="AK3465" s="27">
        <f t="shared" si="1337"/>
        <v>22.222222222222221</v>
      </c>
      <c r="AL3465" s="27">
        <f t="shared" si="1338"/>
        <v>20.946196660482375</v>
      </c>
      <c r="AM3465" s="27">
        <f t="shared" si="1339"/>
        <v>1.0330794101992742</v>
      </c>
      <c r="AN3465" s="27">
        <f t="shared" si="1340"/>
        <v>0.78557076690247241</v>
      </c>
      <c r="AO3465" s="27">
        <f t="shared" si="1341"/>
        <v>0.76392976953075242</v>
      </c>
      <c r="AP3465" s="29">
        <f t="shared" si="1342"/>
        <v>24.602076124567475</v>
      </c>
      <c r="AQ3465" s="27">
        <f t="shared" si="1343"/>
        <v>0.85558812509642312</v>
      </c>
      <c r="AR3465" s="29">
        <f t="shared" si="1344"/>
        <v>28.102766798418973</v>
      </c>
      <c r="AS3465" s="29">
        <f t="shared" si="1345"/>
        <v>624.50592885375488</v>
      </c>
      <c r="AT3465" s="29">
        <f t="shared" si="1346"/>
        <v>4.6648951874815472</v>
      </c>
      <c r="AU3465" s="29">
        <f t="shared" ref="AU3465:AU3528" si="1355">IFERROR(($T3465/0.0563)/($AB3465/0.0246),"")</f>
        <v>28.377055999788702</v>
      </c>
      <c r="AV3465" s="27">
        <f t="shared" si="1347"/>
        <v>8.9615384615384617</v>
      </c>
      <c r="AW3465" s="27">
        <f t="shared" si="1348"/>
        <v>16.628597533120146</v>
      </c>
      <c r="AX3465" s="27">
        <f t="shared" si="1349"/>
        <v>4.9848484848484844</v>
      </c>
      <c r="AY3465" s="16">
        <f t="shared" si="1350"/>
        <v>133.87351778656125</v>
      </c>
      <c r="AZ3465" s="16">
        <f t="shared" si="1351"/>
        <v>0.19807692307692307</v>
      </c>
      <c r="BA3465" s="27">
        <f t="shared" si="1352"/>
        <v>0.98467324328661221</v>
      </c>
      <c r="BB3465" s="30">
        <f t="shared" si="1353"/>
        <v>0.23940981432360742</v>
      </c>
      <c r="BC3465" s="16">
        <f t="shared" si="1354"/>
        <v>4.8122605363984672</v>
      </c>
      <c r="BD3465" s="44"/>
      <c r="BE3465" s="44"/>
      <c r="BF3465" s="18"/>
    </row>
    <row r="3466" spans="1:58" x14ac:dyDescent="0.25">
      <c r="A3466" s="8">
        <v>3310</v>
      </c>
      <c r="B3466" s="16" t="s">
        <v>516</v>
      </c>
      <c r="C3466" s="33" t="s">
        <v>517</v>
      </c>
      <c r="D3466" s="33" t="s">
        <v>517</v>
      </c>
      <c r="E3466" s="8" t="s">
        <v>518</v>
      </c>
      <c r="F3466" s="8" t="s">
        <v>519</v>
      </c>
      <c r="G3466" s="1"/>
      <c r="H3466" s="1"/>
      <c r="I3466" s="1"/>
      <c r="J3466" s="1"/>
      <c r="K3466" s="43">
        <v>709</v>
      </c>
      <c r="L3466" s="6">
        <v>16390</v>
      </c>
      <c r="M3466" s="6">
        <v>606</v>
      </c>
      <c r="N3466" s="35"/>
      <c r="O3466" s="6">
        <v>4400</v>
      </c>
      <c r="P3466" s="6">
        <v>10120</v>
      </c>
      <c r="Q3466" s="6">
        <v>1334</v>
      </c>
      <c r="R3466" s="6">
        <v>3900</v>
      </c>
      <c r="S3466" s="6">
        <v>756</v>
      </c>
      <c r="T3466" s="6">
        <v>151.19999999999999</v>
      </c>
      <c r="U3466" s="6">
        <v>467</v>
      </c>
      <c r="V3466" s="6">
        <v>43.8</v>
      </c>
      <c r="W3466" s="6">
        <v>161.6</v>
      </c>
      <c r="X3466" s="6">
        <v>24.6</v>
      </c>
      <c r="Y3466" s="6">
        <v>43.8</v>
      </c>
      <c r="Z3466" s="6">
        <v>4.5599999999999996</v>
      </c>
      <c r="AA3466" s="6">
        <v>21</v>
      </c>
      <c r="AB3466" s="6">
        <v>2.33</v>
      </c>
      <c r="AC3466" s="2"/>
      <c r="AD3466" s="15">
        <v>1316</v>
      </c>
      <c r="AE3466" s="15">
        <v>70.39</v>
      </c>
      <c r="AF3466" s="17">
        <f t="shared" si="1332"/>
        <v>21429.89</v>
      </c>
      <c r="AG3466" s="27">
        <f t="shared" si="1333"/>
        <v>142.33473980309424</v>
      </c>
      <c r="AH3466" s="28">
        <f t="shared" si="1334"/>
        <v>126.56878738444807</v>
      </c>
      <c r="AI3466" s="28">
        <f t="shared" si="1335"/>
        <v>2.1754841501676947</v>
      </c>
      <c r="AJ3466" s="27">
        <f t="shared" si="1336"/>
        <v>3.3889223762641487</v>
      </c>
      <c r="AK3466" s="27">
        <f t="shared" si="1337"/>
        <v>27.046204620462046</v>
      </c>
      <c r="AL3466" s="27">
        <f t="shared" si="1338"/>
        <v>18.695837476914335</v>
      </c>
      <c r="AM3466" s="27">
        <f t="shared" si="1339"/>
        <v>1.010564286332519</v>
      </c>
      <c r="AN3466" s="27">
        <f t="shared" si="1340"/>
        <v>0.74901435253643456</v>
      </c>
      <c r="AO3466" s="27">
        <f t="shared" si="1341"/>
        <v>0.76868496544097686</v>
      </c>
      <c r="AP3466" s="29">
        <f t="shared" si="1342"/>
        <v>24.634146341463413</v>
      </c>
      <c r="AQ3466" s="27">
        <f t="shared" si="1343"/>
        <v>0.85670343327637088</v>
      </c>
      <c r="AR3466" s="29">
        <f t="shared" si="1344"/>
        <v>28.857142857142858</v>
      </c>
      <c r="AS3466" s="29">
        <f t="shared" si="1345"/>
        <v>780.47619047619048</v>
      </c>
      <c r="AT3466" s="29">
        <f t="shared" si="1346"/>
        <v>12.454407294832826</v>
      </c>
      <c r="AU3466" s="29">
        <f t="shared" si="1355"/>
        <v>28.354538455088083</v>
      </c>
      <c r="AV3466" s="27">
        <f t="shared" si="1347"/>
        <v>9.4218415417558887</v>
      </c>
      <c r="AW3466" s="27">
        <f t="shared" si="1348"/>
        <v>17.991624790619763</v>
      </c>
      <c r="AX3466" s="27">
        <f t="shared" si="1349"/>
        <v>5.0363143631436307</v>
      </c>
      <c r="AY3466" s="16">
        <f t="shared" si="1350"/>
        <v>62.666666666666664</v>
      </c>
      <c r="AZ3466" s="16">
        <f t="shared" si="1351"/>
        <v>0.19384615384615383</v>
      </c>
      <c r="BA3466" s="27">
        <f t="shared" si="1352"/>
        <v>0.98592199959962468</v>
      </c>
      <c r="BB3466" s="30">
        <f t="shared" si="1353"/>
        <v>0.26490645446507516</v>
      </c>
      <c r="BC3466" s="16">
        <f t="shared" si="1354"/>
        <v>5.8569022419483332</v>
      </c>
      <c r="BD3466" s="44"/>
      <c r="BE3466" s="44"/>
      <c r="BF3466" s="18"/>
    </row>
    <row r="3467" spans="1:58" x14ac:dyDescent="0.25">
      <c r="A3467" s="8">
        <v>3311</v>
      </c>
      <c r="B3467" s="16" t="s">
        <v>516</v>
      </c>
      <c r="C3467" s="33" t="s">
        <v>517</v>
      </c>
      <c r="D3467" s="33" t="s">
        <v>517</v>
      </c>
      <c r="E3467" s="8" t="s">
        <v>518</v>
      </c>
      <c r="F3467" s="8" t="s">
        <v>519</v>
      </c>
      <c r="G3467" s="1"/>
      <c r="H3467" s="1"/>
      <c r="I3467" s="1"/>
      <c r="J3467" s="1"/>
      <c r="K3467" s="43">
        <v>598</v>
      </c>
      <c r="L3467" s="6">
        <v>25200</v>
      </c>
      <c r="M3467" s="6">
        <v>728</v>
      </c>
      <c r="N3467" s="35"/>
      <c r="O3467" s="6">
        <v>5400</v>
      </c>
      <c r="P3467" s="6">
        <v>12780</v>
      </c>
      <c r="Q3467" s="6">
        <v>1548</v>
      </c>
      <c r="R3467" s="6">
        <v>5150</v>
      </c>
      <c r="S3467" s="6">
        <v>842</v>
      </c>
      <c r="T3467" s="6">
        <v>178.6</v>
      </c>
      <c r="U3467" s="6">
        <v>556</v>
      </c>
      <c r="V3467" s="6">
        <v>48.1</v>
      </c>
      <c r="W3467" s="6">
        <v>190.5</v>
      </c>
      <c r="X3467" s="6">
        <v>27.8</v>
      </c>
      <c r="Y3467" s="6">
        <v>49.3</v>
      </c>
      <c r="Z3467" s="6">
        <v>5.44</v>
      </c>
      <c r="AA3467" s="6">
        <v>25.3</v>
      </c>
      <c r="AB3467" s="6">
        <v>3.06</v>
      </c>
      <c r="AC3467" s="2"/>
      <c r="AD3467" s="15">
        <v>1186</v>
      </c>
      <c r="AE3467" s="15">
        <v>65.8</v>
      </c>
      <c r="AF3467" s="17">
        <f t="shared" si="1332"/>
        <v>26804.099999999995</v>
      </c>
      <c r="AG3467" s="27">
        <f t="shared" si="1333"/>
        <v>144.99424626006908</v>
      </c>
      <c r="AH3467" s="28">
        <f t="shared" si="1334"/>
        <v>132.67091798902567</v>
      </c>
      <c r="AI3467" s="28">
        <f t="shared" si="1335"/>
        <v>2.0218753840481756</v>
      </c>
      <c r="AJ3467" s="27">
        <f t="shared" si="1336"/>
        <v>3.7343275504374764</v>
      </c>
      <c r="AK3467" s="27">
        <f t="shared" si="1337"/>
        <v>34.615384615384613</v>
      </c>
      <c r="AL3467" s="27">
        <f t="shared" si="1338"/>
        <v>18.024316109422493</v>
      </c>
      <c r="AM3467" s="27">
        <f t="shared" si="1339"/>
        <v>1.0693901568336803</v>
      </c>
      <c r="AN3467" s="27">
        <f t="shared" si="1340"/>
        <v>0.76832630020403603</v>
      </c>
      <c r="AO3467" s="27">
        <f t="shared" si="1341"/>
        <v>0.80577221767038021</v>
      </c>
      <c r="AP3467" s="29">
        <f t="shared" si="1342"/>
        <v>26.187050359712231</v>
      </c>
      <c r="AQ3467" s="27">
        <f t="shared" si="1343"/>
        <v>0.9107088851212024</v>
      </c>
      <c r="AR3467" s="29">
        <f t="shared" si="1344"/>
        <v>28.774703557312254</v>
      </c>
      <c r="AS3467" s="29">
        <f t="shared" si="1345"/>
        <v>996.0474308300395</v>
      </c>
      <c r="AT3467" s="29">
        <f t="shared" si="1346"/>
        <v>21.247892074198987</v>
      </c>
      <c r="AU3467" s="29">
        <f t="shared" si="1355"/>
        <v>25.502733953261586</v>
      </c>
      <c r="AV3467" s="27">
        <f t="shared" si="1347"/>
        <v>9.7122302158273381</v>
      </c>
      <c r="AW3467" s="27">
        <f t="shared" si="1348"/>
        <v>17.779808131566927</v>
      </c>
      <c r="AX3467" s="27">
        <f t="shared" si="1349"/>
        <v>4.9279379157427936</v>
      </c>
      <c r="AY3467" s="16">
        <f t="shared" si="1350"/>
        <v>46.877470355731226</v>
      </c>
      <c r="AZ3467" s="16">
        <f t="shared" si="1351"/>
        <v>0.16349514563106796</v>
      </c>
      <c r="BA3467" s="27">
        <f t="shared" si="1352"/>
        <v>0.98696095000391748</v>
      </c>
      <c r="BB3467" s="30">
        <f t="shared" si="1353"/>
        <v>0.30844057582859058</v>
      </c>
      <c r="BC3467" s="16">
        <f t="shared" si="1354"/>
        <v>7.4960212201591512</v>
      </c>
      <c r="BD3467" s="44"/>
      <c r="BE3467" s="44"/>
      <c r="BF3467" s="18"/>
    </row>
    <row r="3468" spans="1:58" x14ac:dyDescent="0.25">
      <c r="A3468" s="8">
        <v>3312</v>
      </c>
      <c r="B3468" s="16" t="s">
        <v>516</v>
      </c>
      <c r="C3468" s="33" t="s">
        <v>517</v>
      </c>
      <c r="D3468" s="33" t="s">
        <v>517</v>
      </c>
      <c r="E3468" s="8" t="s">
        <v>518</v>
      </c>
      <c r="F3468" s="8" t="s">
        <v>519</v>
      </c>
      <c r="G3468" s="1"/>
      <c r="H3468" s="1"/>
      <c r="I3468" s="1"/>
      <c r="J3468" s="1"/>
      <c r="K3468" s="43">
        <v>640</v>
      </c>
      <c r="L3468" s="6">
        <v>26500</v>
      </c>
      <c r="M3468" s="6">
        <v>659</v>
      </c>
      <c r="N3468" s="35"/>
      <c r="O3468" s="6">
        <v>5170</v>
      </c>
      <c r="P3468" s="6">
        <v>11350</v>
      </c>
      <c r="Q3468" s="6">
        <v>1458</v>
      </c>
      <c r="R3468" s="6">
        <v>4010</v>
      </c>
      <c r="S3468" s="6">
        <v>759</v>
      </c>
      <c r="T3468" s="6">
        <v>156.4</v>
      </c>
      <c r="U3468" s="6">
        <v>468</v>
      </c>
      <c r="V3468" s="6">
        <v>40.299999999999997</v>
      </c>
      <c r="W3468" s="6">
        <v>166.4</v>
      </c>
      <c r="X3468" s="6">
        <v>25</v>
      </c>
      <c r="Y3468" s="6">
        <v>42.1</v>
      </c>
      <c r="Z3468" s="6">
        <v>4.8899999999999997</v>
      </c>
      <c r="AA3468" s="6">
        <v>24.9</v>
      </c>
      <c r="AB3468" s="6">
        <v>2.9</v>
      </c>
      <c r="AC3468" s="2"/>
      <c r="AD3468" s="15">
        <v>946</v>
      </c>
      <c r="AE3468" s="15">
        <v>62.8</v>
      </c>
      <c r="AF3468" s="17">
        <f t="shared" si="1332"/>
        <v>23677.890000000003</v>
      </c>
      <c r="AG3468" s="27">
        <f t="shared" si="1333"/>
        <v>141.0485825157169</v>
      </c>
      <c r="AH3468" s="28">
        <f t="shared" si="1334"/>
        <v>119.71867895726463</v>
      </c>
      <c r="AI3468" s="28">
        <f t="shared" si="1335"/>
        <v>2.4860738449235562</v>
      </c>
      <c r="AJ3468" s="27">
        <f t="shared" si="1336"/>
        <v>3.9662447257383975</v>
      </c>
      <c r="AK3468" s="27">
        <f t="shared" si="1337"/>
        <v>40.21244309559939</v>
      </c>
      <c r="AL3468" s="27">
        <f t="shared" si="1338"/>
        <v>15.063694267515924</v>
      </c>
      <c r="AM3468" s="27">
        <f t="shared" si="1339"/>
        <v>1.000137046791495</v>
      </c>
      <c r="AN3468" s="27">
        <f t="shared" si="1340"/>
        <v>0.7724148608699013</v>
      </c>
      <c r="AO3468" s="27">
        <f t="shared" si="1341"/>
        <v>0.81899543806900954</v>
      </c>
      <c r="AP3468" s="29">
        <f t="shared" si="1342"/>
        <v>26.36</v>
      </c>
      <c r="AQ3468" s="27">
        <f t="shared" si="1343"/>
        <v>0.91672356687898082</v>
      </c>
      <c r="AR3468" s="29">
        <f t="shared" si="1344"/>
        <v>26.465863453815263</v>
      </c>
      <c r="AS3468" s="29">
        <f t="shared" si="1345"/>
        <v>1064.2570281124499</v>
      </c>
      <c r="AT3468" s="29">
        <f t="shared" si="1346"/>
        <v>28.012684989429175</v>
      </c>
      <c r="AU3468" s="29">
        <f t="shared" si="1355"/>
        <v>23.564892509340357</v>
      </c>
      <c r="AV3468" s="27">
        <f t="shared" si="1347"/>
        <v>11.047008547008547</v>
      </c>
      <c r="AW3468" s="27">
        <f t="shared" si="1348"/>
        <v>15.206151238118304</v>
      </c>
      <c r="AX3468" s="27">
        <f t="shared" si="1349"/>
        <v>4.3736572305482104</v>
      </c>
      <c r="AY3468" s="16">
        <f t="shared" si="1350"/>
        <v>37.991967871485947</v>
      </c>
      <c r="AZ3468" s="16">
        <f t="shared" si="1351"/>
        <v>0.18927680798004987</v>
      </c>
      <c r="BA3468" s="27">
        <f t="shared" si="1352"/>
        <v>0.98705585675074925</v>
      </c>
      <c r="BB3468" s="30">
        <f t="shared" si="1353"/>
        <v>0.41656204316794215</v>
      </c>
      <c r="BC3468" s="16">
        <f t="shared" si="1354"/>
        <v>8.7080738841504886</v>
      </c>
      <c r="BD3468" s="44"/>
      <c r="BE3468" s="44"/>
      <c r="BF3468" s="18"/>
    </row>
    <row r="3469" spans="1:58" x14ac:dyDescent="0.25">
      <c r="A3469" s="8">
        <v>3313</v>
      </c>
      <c r="B3469" s="16" t="s">
        <v>516</v>
      </c>
      <c r="C3469" s="33" t="s">
        <v>517</v>
      </c>
      <c r="D3469" s="33" t="s">
        <v>517</v>
      </c>
      <c r="E3469" s="8" t="s">
        <v>518</v>
      </c>
      <c r="F3469" s="8" t="s">
        <v>519</v>
      </c>
      <c r="G3469" s="1"/>
      <c r="H3469" s="1"/>
      <c r="I3469" s="1"/>
      <c r="J3469" s="1"/>
      <c r="K3469" s="43">
        <v>530</v>
      </c>
      <c r="L3469" s="6">
        <v>13400</v>
      </c>
      <c r="M3469" s="6">
        <v>858</v>
      </c>
      <c r="N3469" s="35"/>
      <c r="O3469" s="6">
        <v>4160</v>
      </c>
      <c r="P3469" s="6">
        <v>10190</v>
      </c>
      <c r="Q3469" s="6">
        <v>1376</v>
      </c>
      <c r="R3469" s="6">
        <v>4070</v>
      </c>
      <c r="S3469" s="6">
        <v>870</v>
      </c>
      <c r="T3469" s="6">
        <v>181</v>
      </c>
      <c r="U3469" s="6">
        <v>589</v>
      </c>
      <c r="V3469" s="6">
        <v>57.8</v>
      </c>
      <c r="W3469" s="6">
        <v>236</v>
      </c>
      <c r="X3469" s="6">
        <v>36.700000000000003</v>
      </c>
      <c r="Y3469" s="6">
        <v>61.9</v>
      </c>
      <c r="Z3469" s="6">
        <v>6.8</v>
      </c>
      <c r="AA3469" s="6">
        <v>30</v>
      </c>
      <c r="AB3469" s="6">
        <v>3.41</v>
      </c>
      <c r="AC3469" s="2"/>
      <c r="AD3469" s="15">
        <v>1546</v>
      </c>
      <c r="AE3469" s="15">
        <v>184.7</v>
      </c>
      <c r="AF3469" s="17">
        <f t="shared" si="1332"/>
        <v>21868.61</v>
      </c>
      <c r="AG3469" s="27">
        <f t="shared" si="1333"/>
        <v>94.199718706047818</v>
      </c>
      <c r="AH3469" s="28">
        <f t="shared" si="1334"/>
        <v>89.210984230560086</v>
      </c>
      <c r="AI3469" s="28">
        <f t="shared" si="1335"/>
        <v>1.9709099202770091</v>
      </c>
      <c r="AJ3469" s="27">
        <f t="shared" si="1336"/>
        <v>2.7842281390950099</v>
      </c>
      <c r="AK3469" s="27">
        <f t="shared" si="1337"/>
        <v>15.617715617715618</v>
      </c>
      <c r="AL3469" s="27">
        <f t="shared" si="1338"/>
        <v>8.370330265295074</v>
      </c>
      <c r="AM3469" s="27">
        <f t="shared" si="1339"/>
        <v>1.0304003281844625</v>
      </c>
      <c r="AN3469" s="27">
        <f t="shared" si="1340"/>
        <v>0.74425024746106205</v>
      </c>
      <c r="AO3469" s="27">
        <f t="shared" si="1341"/>
        <v>0.73457992446410791</v>
      </c>
      <c r="AP3469" s="29">
        <f t="shared" si="1342"/>
        <v>23.378746594005449</v>
      </c>
      <c r="AQ3469" s="27">
        <f t="shared" si="1343"/>
        <v>0.8130443083010811</v>
      </c>
      <c r="AR3469" s="29">
        <f t="shared" si="1344"/>
        <v>28.6</v>
      </c>
      <c r="AS3469" s="29">
        <f t="shared" si="1345"/>
        <v>446.66666666666669</v>
      </c>
      <c r="AT3469" s="29">
        <f t="shared" si="1346"/>
        <v>8.6675291073738681</v>
      </c>
      <c r="AU3469" s="29">
        <f t="shared" si="1355"/>
        <v>23.192678518410482</v>
      </c>
      <c r="AV3469" s="27">
        <f t="shared" si="1347"/>
        <v>7.0628183361629882</v>
      </c>
      <c r="AW3469" s="27">
        <f t="shared" si="1348"/>
        <v>15.884254606365159</v>
      </c>
      <c r="AX3469" s="27">
        <f t="shared" si="1349"/>
        <v>5.1485094850948512</v>
      </c>
      <c r="AY3469" s="16">
        <f t="shared" si="1350"/>
        <v>51.533333333333331</v>
      </c>
      <c r="AZ3469" s="16">
        <f t="shared" si="1351"/>
        <v>0.21375921375921375</v>
      </c>
      <c r="BA3469" s="27">
        <f t="shared" si="1352"/>
        <v>0.98021776418345741</v>
      </c>
      <c r="BB3469" s="30">
        <f t="shared" si="1353"/>
        <v>0.20753367787850549</v>
      </c>
      <c r="BC3469" s="16">
        <f t="shared" si="1354"/>
        <v>3.3820432441122099</v>
      </c>
      <c r="BD3469" s="44"/>
      <c r="BE3469" s="44"/>
      <c r="BF3469" s="18"/>
    </row>
    <row r="3470" spans="1:58" x14ac:dyDescent="0.25">
      <c r="A3470" s="8">
        <v>3314</v>
      </c>
      <c r="B3470" s="16" t="s">
        <v>516</v>
      </c>
      <c r="C3470" s="33" t="s">
        <v>517</v>
      </c>
      <c r="D3470" s="33" t="s">
        <v>517</v>
      </c>
      <c r="E3470" s="8" t="s">
        <v>518</v>
      </c>
      <c r="F3470" s="8" t="s">
        <v>519</v>
      </c>
      <c r="G3470" s="1"/>
      <c r="H3470" s="1"/>
      <c r="I3470" s="1"/>
      <c r="J3470" s="1"/>
      <c r="K3470" s="43">
        <v>435</v>
      </c>
      <c r="L3470" s="6">
        <v>25900</v>
      </c>
      <c r="M3470" s="6">
        <v>601</v>
      </c>
      <c r="N3470" s="35"/>
      <c r="O3470" s="6">
        <v>4500</v>
      </c>
      <c r="P3470" s="6">
        <v>9950</v>
      </c>
      <c r="Q3470" s="6">
        <v>1280</v>
      </c>
      <c r="R3470" s="6">
        <v>3730</v>
      </c>
      <c r="S3470" s="6">
        <v>713</v>
      </c>
      <c r="T3470" s="6">
        <v>138.30000000000001</v>
      </c>
      <c r="U3470" s="6">
        <v>463</v>
      </c>
      <c r="V3470" s="6">
        <v>40.799999999999997</v>
      </c>
      <c r="W3470" s="6">
        <v>166.6</v>
      </c>
      <c r="X3470" s="6">
        <v>24.4</v>
      </c>
      <c r="Y3470" s="6">
        <v>42.2</v>
      </c>
      <c r="Z3470" s="6">
        <v>4.75</v>
      </c>
      <c r="AA3470" s="6">
        <v>21.6</v>
      </c>
      <c r="AB3470" s="6">
        <v>2.66</v>
      </c>
      <c r="AC3470" s="2"/>
      <c r="AD3470" s="15">
        <v>5336</v>
      </c>
      <c r="AE3470" s="15">
        <v>163.9</v>
      </c>
      <c r="AF3470" s="17">
        <f t="shared" si="1332"/>
        <v>21077.309999999998</v>
      </c>
      <c r="AG3470" s="27">
        <f t="shared" si="1333"/>
        <v>141.52601969057665</v>
      </c>
      <c r="AH3470" s="28">
        <f t="shared" si="1334"/>
        <v>120.98589209111231</v>
      </c>
      <c r="AI3470" s="28">
        <f t="shared" si="1335"/>
        <v>2.326331150100112</v>
      </c>
      <c r="AJ3470" s="27">
        <f t="shared" si="1336"/>
        <v>3.6749693752552068</v>
      </c>
      <c r="AK3470" s="27">
        <f t="shared" si="1337"/>
        <v>43.094841930116473</v>
      </c>
      <c r="AL3470" s="27">
        <f t="shared" si="1338"/>
        <v>32.556436851738866</v>
      </c>
      <c r="AM3470" s="27">
        <f t="shared" si="1339"/>
        <v>1.0029967496475938</v>
      </c>
      <c r="AN3470" s="27">
        <f t="shared" si="1340"/>
        <v>0.70850775178841374</v>
      </c>
      <c r="AO3470" s="27">
        <f t="shared" si="1341"/>
        <v>0.75881555052353911</v>
      </c>
      <c r="AP3470" s="29">
        <f t="shared" si="1342"/>
        <v>24.631147540983608</v>
      </c>
      <c r="AQ3470" s="27">
        <f t="shared" si="1343"/>
        <v>0.85659914378197777</v>
      </c>
      <c r="AR3470" s="29">
        <f t="shared" si="1344"/>
        <v>27.824074074074073</v>
      </c>
      <c r="AS3470" s="29">
        <f t="shared" si="1345"/>
        <v>1199.0740740740739</v>
      </c>
      <c r="AT3470" s="29">
        <f t="shared" si="1346"/>
        <v>4.8538230884557718</v>
      </c>
      <c r="AU3470" s="29">
        <f t="shared" si="1355"/>
        <v>22.71785146703348</v>
      </c>
      <c r="AV3470" s="27">
        <f t="shared" si="1347"/>
        <v>9.7192224622030245</v>
      </c>
      <c r="AW3470" s="27">
        <f t="shared" si="1348"/>
        <v>17.342034245300574</v>
      </c>
      <c r="AX3470" s="27">
        <f t="shared" si="1349"/>
        <v>5.0479147847034023</v>
      </c>
      <c r="AY3470" s="16">
        <f t="shared" si="1350"/>
        <v>247.03703703703701</v>
      </c>
      <c r="AZ3470" s="16">
        <f t="shared" si="1351"/>
        <v>0.19115281501340484</v>
      </c>
      <c r="BA3470" s="27">
        <f t="shared" si="1352"/>
        <v>0.9856238770507243</v>
      </c>
      <c r="BB3470" s="30">
        <f t="shared" si="1353"/>
        <v>0.43769252103170936</v>
      </c>
      <c r="BC3470" s="16">
        <f t="shared" si="1354"/>
        <v>9.3322623214183267</v>
      </c>
      <c r="BD3470" s="44"/>
      <c r="BE3470" s="44"/>
      <c r="BF3470" s="18"/>
    </row>
    <row r="3471" spans="1:58" x14ac:dyDescent="0.25">
      <c r="A3471" s="8">
        <v>3315</v>
      </c>
      <c r="B3471" s="16" t="s">
        <v>516</v>
      </c>
      <c r="C3471" s="33" t="s">
        <v>517</v>
      </c>
      <c r="D3471" s="33" t="s">
        <v>517</v>
      </c>
      <c r="E3471" s="8" t="s">
        <v>518</v>
      </c>
      <c r="F3471" s="8" t="s">
        <v>519</v>
      </c>
      <c r="G3471" s="1"/>
      <c r="H3471" s="1"/>
      <c r="I3471" s="1"/>
      <c r="J3471" s="1"/>
      <c r="K3471" s="43">
        <v>553</v>
      </c>
      <c r="L3471" s="6">
        <v>21040</v>
      </c>
      <c r="M3471" s="6">
        <v>550</v>
      </c>
      <c r="N3471" s="35"/>
      <c r="O3471" s="6">
        <v>3920</v>
      </c>
      <c r="P3471" s="6">
        <v>9070</v>
      </c>
      <c r="Q3471" s="6">
        <v>1155</v>
      </c>
      <c r="R3471" s="6">
        <v>3360</v>
      </c>
      <c r="S3471" s="6">
        <v>652</v>
      </c>
      <c r="T3471" s="6">
        <v>134.9</v>
      </c>
      <c r="U3471" s="6">
        <v>434</v>
      </c>
      <c r="V3471" s="6">
        <v>37</v>
      </c>
      <c r="W3471" s="6">
        <v>157</v>
      </c>
      <c r="X3471" s="6">
        <v>22.15</v>
      </c>
      <c r="Y3471" s="6">
        <v>39.4</v>
      </c>
      <c r="Z3471" s="6">
        <v>4.1399999999999997</v>
      </c>
      <c r="AA3471" s="6">
        <v>19.68</v>
      </c>
      <c r="AB3471" s="6">
        <v>2.25</v>
      </c>
      <c r="AC3471" s="2"/>
      <c r="AD3471" s="15">
        <v>2200</v>
      </c>
      <c r="AE3471" s="15">
        <v>112.5</v>
      </c>
      <c r="AF3471" s="17">
        <f t="shared" si="1332"/>
        <v>19007.520000000004</v>
      </c>
      <c r="AG3471" s="27">
        <f t="shared" si="1333"/>
        <v>135.31268224074648</v>
      </c>
      <c r="AH3471" s="28">
        <f t="shared" si="1334"/>
        <v>121.04520616984311</v>
      </c>
      <c r="AI3471" s="28">
        <f t="shared" si="1335"/>
        <v>2.2496483825597751</v>
      </c>
      <c r="AJ3471" s="27">
        <f t="shared" si="1336"/>
        <v>3.5008154073153692</v>
      </c>
      <c r="AK3471" s="27">
        <f t="shared" si="1337"/>
        <v>38.254545454545458</v>
      </c>
      <c r="AL3471" s="27">
        <f t="shared" si="1338"/>
        <v>19.555555555555557</v>
      </c>
      <c r="AM3471" s="27">
        <f t="shared" si="1339"/>
        <v>1.0312428442838499</v>
      </c>
      <c r="AN3471" s="27">
        <f t="shared" si="1340"/>
        <v>0.7464504318049705</v>
      </c>
      <c r="AO3471" s="27">
        <f t="shared" si="1341"/>
        <v>0.75530421962732452</v>
      </c>
      <c r="AP3471" s="29">
        <f t="shared" si="1342"/>
        <v>24.830699774266368</v>
      </c>
      <c r="AQ3471" s="27">
        <f t="shared" si="1343"/>
        <v>0.86353898578021882</v>
      </c>
      <c r="AR3471" s="29">
        <f t="shared" si="1344"/>
        <v>27.947154471544717</v>
      </c>
      <c r="AS3471" s="29">
        <f t="shared" si="1345"/>
        <v>1069.1056910569105</v>
      </c>
      <c r="AT3471" s="29">
        <f t="shared" si="1346"/>
        <v>9.5636363636363644</v>
      </c>
      <c r="AU3471" s="29">
        <f t="shared" si="1355"/>
        <v>26.197276494967433</v>
      </c>
      <c r="AV3471" s="27">
        <f t="shared" si="1347"/>
        <v>9.0322580645161299</v>
      </c>
      <c r="AW3471" s="27">
        <f t="shared" si="1348"/>
        <v>17.841749397393471</v>
      </c>
      <c r="AX3471" s="27">
        <f t="shared" si="1349"/>
        <v>5.2211398638376636</v>
      </c>
      <c r="AY3471" s="16">
        <f t="shared" si="1350"/>
        <v>111.78861788617887</v>
      </c>
      <c r="AZ3471" s="16">
        <f t="shared" si="1351"/>
        <v>0.19404761904761905</v>
      </c>
      <c r="BA3471" s="27">
        <f t="shared" si="1352"/>
        <v>0.98518375884912901</v>
      </c>
      <c r="BB3471" s="30">
        <f t="shared" si="1353"/>
        <v>0.39471592775041048</v>
      </c>
      <c r="BC3471" s="16">
        <f t="shared" si="1354"/>
        <v>8.2840877742946724</v>
      </c>
      <c r="BD3471" s="44"/>
      <c r="BE3471" s="44"/>
      <c r="BF3471" s="18"/>
    </row>
    <row r="3472" spans="1:58" x14ac:dyDescent="0.25">
      <c r="A3472" s="8">
        <v>3316</v>
      </c>
      <c r="B3472" s="16" t="s">
        <v>516</v>
      </c>
      <c r="C3472" s="33" t="s">
        <v>517</v>
      </c>
      <c r="D3472" s="33" t="s">
        <v>517</v>
      </c>
      <c r="E3472" s="8" t="s">
        <v>518</v>
      </c>
      <c r="F3472" s="8" t="s">
        <v>519</v>
      </c>
      <c r="G3472" s="1"/>
      <c r="H3472" s="1"/>
      <c r="I3472" s="1"/>
      <c r="J3472" s="1"/>
      <c r="K3472" s="43">
        <v>691</v>
      </c>
      <c r="L3472" s="6">
        <v>13230</v>
      </c>
      <c r="M3472" s="6">
        <v>685</v>
      </c>
      <c r="N3472" s="35"/>
      <c r="O3472" s="6">
        <v>4080</v>
      </c>
      <c r="P3472" s="6">
        <v>9440</v>
      </c>
      <c r="Q3472" s="6">
        <v>1215</v>
      </c>
      <c r="R3472" s="6">
        <v>3510</v>
      </c>
      <c r="S3472" s="6">
        <v>704</v>
      </c>
      <c r="T3472" s="6">
        <v>132.1</v>
      </c>
      <c r="U3472" s="6">
        <v>461</v>
      </c>
      <c r="V3472" s="6">
        <v>42.4</v>
      </c>
      <c r="W3472" s="6">
        <v>176.9</v>
      </c>
      <c r="X3472" s="6">
        <v>25.3</v>
      </c>
      <c r="Y3472" s="6">
        <v>45.8</v>
      </c>
      <c r="Z3472" s="6">
        <v>5.2</v>
      </c>
      <c r="AA3472" s="6">
        <v>23.77</v>
      </c>
      <c r="AB3472" s="6">
        <v>2.79</v>
      </c>
      <c r="AC3472" s="2"/>
      <c r="AD3472" s="15">
        <v>2376</v>
      </c>
      <c r="AE3472" s="15">
        <v>142.6</v>
      </c>
      <c r="AF3472" s="17">
        <f t="shared" si="1332"/>
        <v>19864.260000000002</v>
      </c>
      <c r="AG3472" s="27">
        <f t="shared" si="1333"/>
        <v>116.60267436349405</v>
      </c>
      <c r="AH3472" s="28">
        <f t="shared" si="1334"/>
        <v>104.30574133158925</v>
      </c>
      <c r="AI3472" s="28">
        <f t="shared" si="1335"/>
        <v>2.2414079122939885</v>
      </c>
      <c r="AJ3472" s="27">
        <f t="shared" si="1336"/>
        <v>3.3745684695051792</v>
      </c>
      <c r="AK3472" s="27">
        <f t="shared" si="1337"/>
        <v>19.313868613138688</v>
      </c>
      <c r="AL3472" s="27">
        <f t="shared" si="1338"/>
        <v>16.661991584852736</v>
      </c>
      <c r="AM3472" s="27">
        <f t="shared" si="1339"/>
        <v>1.025749845871218</v>
      </c>
      <c r="AN3472" s="27">
        <f t="shared" si="1340"/>
        <v>0.68253309090637959</v>
      </c>
      <c r="AO3472" s="27">
        <f t="shared" si="1341"/>
        <v>0.82742747849931142</v>
      </c>
      <c r="AP3472" s="29">
        <f t="shared" si="1342"/>
        <v>27.07509881422925</v>
      </c>
      <c r="AQ3472" s="27">
        <f t="shared" si="1343"/>
        <v>0.94159260844389614</v>
      </c>
      <c r="AR3472" s="29">
        <f t="shared" si="1344"/>
        <v>28.817837610433319</v>
      </c>
      <c r="AS3472" s="29">
        <f t="shared" si="1345"/>
        <v>556.58392932267566</v>
      </c>
      <c r="AT3472" s="29">
        <f t="shared" si="1346"/>
        <v>5.5681818181818183</v>
      </c>
      <c r="AU3472" s="29">
        <f t="shared" si="1355"/>
        <v>20.688324834316923</v>
      </c>
      <c r="AV3472" s="27">
        <f t="shared" si="1347"/>
        <v>8.8503253796095454</v>
      </c>
      <c r="AW3472" s="27">
        <f t="shared" si="1348"/>
        <v>15.690780363745528</v>
      </c>
      <c r="AX3472" s="27">
        <f t="shared" si="1349"/>
        <v>4.8706780084208079</v>
      </c>
      <c r="AY3472" s="16">
        <f t="shared" si="1350"/>
        <v>99.957930164072366</v>
      </c>
      <c r="AZ3472" s="16">
        <f t="shared" si="1351"/>
        <v>0.20056980056980056</v>
      </c>
      <c r="BA3472" s="27">
        <f t="shared" si="1352"/>
        <v>0.98378192794496233</v>
      </c>
      <c r="BB3472" s="30">
        <f t="shared" si="1353"/>
        <v>0.23759151193633951</v>
      </c>
      <c r="BC3472" s="16">
        <f t="shared" si="1354"/>
        <v>4.182451547948653</v>
      </c>
      <c r="BD3472" s="44"/>
      <c r="BE3472" s="44"/>
      <c r="BF3472" s="18"/>
    </row>
    <row r="3473" spans="1:58" x14ac:dyDescent="0.25">
      <c r="A3473" s="8">
        <v>3317</v>
      </c>
      <c r="B3473" s="16" t="s">
        <v>516</v>
      </c>
      <c r="C3473" s="33" t="s">
        <v>517</v>
      </c>
      <c r="D3473" s="33" t="s">
        <v>517</v>
      </c>
      <c r="E3473" s="8" t="s">
        <v>518</v>
      </c>
      <c r="F3473" s="8" t="s">
        <v>519</v>
      </c>
      <c r="G3473" s="1"/>
      <c r="H3473" s="1"/>
      <c r="I3473" s="1"/>
      <c r="J3473" s="1"/>
      <c r="K3473" s="43">
        <v>688</v>
      </c>
      <c r="L3473" s="6">
        <v>15640</v>
      </c>
      <c r="M3473" s="6">
        <v>582</v>
      </c>
      <c r="N3473" s="35"/>
      <c r="O3473" s="6">
        <v>4060</v>
      </c>
      <c r="P3473" s="6">
        <v>9060</v>
      </c>
      <c r="Q3473" s="6">
        <v>1129</v>
      </c>
      <c r="R3473" s="6">
        <v>3370</v>
      </c>
      <c r="S3473" s="6">
        <v>667</v>
      </c>
      <c r="T3473" s="6">
        <v>137.1</v>
      </c>
      <c r="U3473" s="6">
        <v>434</v>
      </c>
      <c r="V3473" s="6">
        <v>38.799999999999997</v>
      </c>
      <c r="W3473" s="6">
        <v>158.69999999999999</v>
      </c>
      <c r="X3473" s="6">
        <v>22.34</v>
      </c>
      <c r="Y3473" s="6">
        <v>39.799999999999997</v>
      </c>
      <c r="Z3473" s="6">
        <v>4.6100000000000003</v>
      </c>
      <c r="AA3473" s="6">
        <v>20.100000000000001</v>
      </c>
      <c r="AB3473" s="6">
        <v>2.16</v>
      </c>
      <c r="AC3473" s="2"/>
      <c r="AD3473" s="15">
        <v>1530</v>
      </c>
      <c r="AE3473" s="15">
        <v>96.8</v>
      </c>
      <c r="AF3473" s="17">
        <f t="shared" si="1332"/>
        <v>19143.609999999997</v>
      </c>
      <c r="AG3473" s="27">
        <f t="shared" si="1333"/>
        <v>137.2168692402964</v>
      </c>
      <c r="AH3473" s="28">
        <f t="shared" si="1334"/>
        <v>118.38523532419468</v>
      </c>
      <c r="AI3473" s="28">
        <f t="shared" si="1335"/>
        <v>2.3230790419311624</v>
      </c>
      <c r="AJ3473" s="27">
        <f t="shared" si="1336"/>
        <v>3.5443037974683547</v>
      </c>
      <c r="AK3473" s="27">
        <f t="shared" si="1337"/>
        <v>26.872852233676976</v>
      </c>
      <c r="AL3473" s="27">
        <f t="shared" si="1338"/>
        <v>15.805785123966942</v>
      </c>
      <c r="AM3473" s="27">
        <f t="shared" si="1339"/>
        <v>1.0237782446351198</v>
      </c>
      <c r="AN3473" s="27">
        <f t="shared" si="1340"/>
        <v>0.7500450679594558</v>
      </c>
      <c r="AO3473" s="27">
        <f t="shared" si="1341"/>
        <v>0.79184391743288762</v>
      </c>
      <c r="AP3473" s="29">
        <f t="shared" si="1342"/>
        <v>26.05192479856759</v>
      </c>
      <c r="AQ3473" s="27">
        <f t="shared" si="1343"/>
        <v>0.90600961401387936</v>
      </c>
      <c r="AR3473" s="29">
        <f t="shared" si="1344"/>
        <v>28.955223880597014</v>
      </c>
      <c r="AS3473" s="29">
        <f t="shared" si="1345"/>
        <v>778.1094527363183</v>
      </c>
      <c r="AT3473" s="29">
        <f t="shared" si="1346"/>
        <v>10.222222222222221</v>
      </c>
      <c r="AU3473" s="29">
        <f t="shared" si="1355"/>
        <v>27.733866193013615</v>
      </c>
      <c r="AV3473" s="27">
        <f t="shared" si="1347"/>
        <v>9.3548387096774199</v>
      </c>
      <c r="AW3473" s="27">
        <f t="shared" si="1348"/>
        <v>17.468936723418086</v>
      </c>
      <c r="AX3473" s="27">
        <f t="shared" si="1349"/>
        <v>5.1673947336488286</v>
      </c>
      <c r="AY3473" s="16">
        <f t="shared" si="1350"/>
        <v>76.119402985074615</v>
      </c>
      <c r="AZ3473" s="16">
        <f t="shared" si="1351"/>
        <v>0.19792284866468843</v>
      </c>
      <c r="BA3473" s="27">
        <f t="shared" si="1352"/>
        <v>0.98503364830353324</v>
      </c>
      <c r="BB3473" s="30">
        <f t="shared" si="1353"/>
        <v>0.29253985470172922</v>
      </c>
      <c r="BC3473" s="16">
        <f t="shared" si="1354"/>
        <v>5.8193624837066</v>
      </c>
      <c r="BD3473" s="44"/>
      <c r="BE3473" s="44"/>
      <c r="BF3473" s="18"/>
    </row>
    <row r="3474" spans="1:58" x14ac:dyDescent="0.25">
      <c r="A3474" s="8">
        <v>3318</v>
      </c>
      <c r="B3474" s="16" t="s">
        <v>516</v>
      </c>
      <c r="C3474" s="33" t="s">
        <v>517</v>
      </c>
      <c r="D3474" s="33" t="s">
        <v>517</v>
      </c>
      <c r="E3474" s="8" t="s">
        <v>518</v>
      </c>
      <c r="F3474" s="8" t="s">
        <v>519</v>
      </c>
      <c r="G3474" s="1"/>
      <c r="H3474" s="1"/>
      <c r="I3474" s="1"/>
      <c r="J3474" s="1"/>
      <c r="K3474" s="43">
        <v>676</v>
      </c>
      <c r="L3474" s="6">
        <v>12240</v>
      </c>
      <c r="M3474" s="6">
        <v>701</v>
      </c>
      <c r="N3474" s="35"/>
      <c r="O3474" s="6">
        <v>4250</v>
      </c>
      <c r="P3474" s="6">
        <v>10050</v>
      </c>
      <c r="Q3474" s="6">
        <v>1319</v>
      </c>
      <c r="R3474" s="6">
        <v>3810</v>
      </c>
      <c r="S3474" s="6">
        <v>787</v>
      </c>
      <c r="T3474" s="6">
        <v>146.1</v>
      </c>
      <c r="U3474" s="6">
        <v>510</v>
      </c>
      <c r="V3474" s="6">
        <v>46.3</v>
      </c>
      <c r="W3474" s="6">
        <v>195</v>
      </c>
      <c r="X3474" s="6">
        <v>27.9</v>
      </c>
      <c r="Y3474" s="6">
        <v>50.1</v>
      </c>
      <c r="Z3474" s="6">
        <v>5.46</v>
      </c>
      <c r="AA3474" s="6">
        <v>25.8</v>
      </c>
      <c r="AB3474" s="6">
        <v>2.86</v>
      </c>
      <c r="AC3474" s="2"/>
      <c r="AD3474" s="15">
        <v>415.5</v>
      </c>
      <c r="AE3474" s="15">
        <v>96.74</v>
      </c>
      <c r="AF3474" s="17">
        <f t="shared" si="1332"/>
        <v>21225.519999999997</v>
      </c>
      <c r="AG3474" s="27">
        <f t="shared" si="1333"/>
        <v>111.90429463906061</v>
      </c>
      <c r="AH3474" s="28">
        <f t="shared" si="1334"/>
        <v>102.30850942752001</v>
      </c>
      <c r="AI3474" s="28">
        <f t="shared" si="1335"/>
        <v>2.1509573961482666</v>
      </c>
      <c r="AJ3474" s="27">
        <f t="shared" si="1336"/>
        <v>3.1444517716693747</v>
      </c>
      <c r="AK3474" s="27">
        <f t="shared" si="1337"/>
        <v>17.460770328102711</v>
      </c>
      <c r="AL3474" s="27">
        <f t="shared" si="1338"/>
        <v>4.29501757287575</v>
      </c>
      <c r="AM3474" s="27">
        <f t="shared" si="1339"/>
        <v>1.026920646519474</v>
      </c>
      <c r="AN3474" s="27">
        <f t="shared" si="1340"/>
        <v>0.6787900197489467</v>
      </c>
      <c r="AO3474" s="27">
        <f t="shared" si="1341"/>
        <v>0.76795188098854217</v>
      </c>
      <c r="AP3474" s="29">
        <f t="shared" si="1342"/>
        <v>25.125448028673837</v>
      </c>
      <c r="AQ3474" s="27">
        <f t="shared" si="1343"/>
        <v>0.87378946647489908</v>
      </c>
      <c r="AR3474" s="29">
        <f t="shared" si="1344"/>
        <v>27.170542635658915</v>
      </c>
      <c r="AS3474" s="29">
        <f t="shared" si="1345"/>
        <v>474.41860465116275</v>
      </c>
      <c r="AT3474" s="29">
        <f t="shared" si="1346"/>
        <v>29.458483754512635</v>
      </c>
      <c r="AU3474" s="29">
        <f t="shared" si="1355"/>
        <v>22.320858537554805</v>
      </c>
      <c r="AV3474" s="27">
        <f t="shared" si="1347"/>
        <v>8.3333333333333339</v>
      </c>
      <c r="AW3474" s="27">
        <f t="shared" si="1348"/>
        <v>15.99275447002454</v>
      </c>
      <c r="AX3474" s="27">
        <f t="shared" si="1349"/>
        <v>4.9465872565702398</v>
      </c>
      <c r="AY3474" s="16">
        <f t="shared" si="1350"/>
        <v>16.104651162790699</v>
      </c>
      <c r="AZ3474" s="16">
        <f t="shared" si="1351"/>
        <v>0.20656167979002624</v>
      </c>
      <c r="BA3474" s="27">
        <f t="shared" si="1352"/>
        <v>0.98334928896912777</v>
      </c>
      <c r="BB3474" s="30">
        <f t="shared" si="1353"/>
        <v>0.20250448004344285</v>
      </c>
      <c r="BC3474" s="16">
        <f t="shared" si="1354"/>
        <v>3.7811599193270697</v>
      </c>
      <c r="BD3474" s="44"/>
      <c r="BE3474" s="44"/>
      <c r="BF3474" s="18"/>
    </row>
    <row r="3475" spans="1:58" x14ac:dyDescent="0.25">
      <c r="A3475" s="8">
        <v>3319</v>
      </c>
      <c r="B3475" s="16" t="s">
        <v>516</v>
      </c>
      <c r="C3475" s="33" t="s">
        <v>517</v>
      </c>
      <c r="D3475" s="33" t="s">
        <v>517</v>
      </c>
      <c r="E3475" s="8" t="s">
        <v>518</v>
      </c>
      <c r="F3475" s="8" t="s">
        <v>519</v>
      </c>
      <c r="G3475" s="1"/>
      <c r="H3475" s="1"/>
      <c r="I3475" s="1"/>
      <c r="J3475" s="1"/>
      <c r="K3475" s="43">
        <v>409</v>
      </c>
      <c r="L3475" s="6">
        <v>18600</v>
      </c>
      <c r="M3475" s="6">
        <v>518</v>
      </c>
      <c r="N3475" s="35"/>
      <c r="O3475" s="6">
        <v>3360</v>
      </c>
      <c r="P3475" s="6">
        <v>8220</v>
      </c>
      <c r="Q3475" s="6">
        <v>782</v>
      </c>
      <c r="R3475" s="6">
        <v>3210</v>
      </c>
      <c r="S3475" s="6">
        <v>572</v>
      </c>
      <c r="T3475" s="6">
        <v>122.8</v>
      </c>
      <c r="U3475" s="6">
        <v>394</v>
      </c>
      <c r="V3475" s="6">
        <v>34.700000000000003</v>
      </c>
      <c r="W3475" s="6">
        <v>138.69999999999999</v>
      </c>
      <c r="X3475" s="6">
        <v>18.399999999999999</v>
      </c>
      <c r="Y3475" s="6">
        <v>35.799999999999997</v>
      </c>
      <c r="Z3475" s="6">
        <v>3.62</v>
      </c>
      <c r="AA3475" s="6">
        <v>17.399999999999999</v>
      </c>
      <c r="AB3475" s="6">
        <v>2.1</v>
      </c>
      <c r="AC3475" s="2"/>
      <c r="AD3475" s="15">
        <v>2895</v>
      </c>
      <c r="AE3475" s="15">
        <v>158.9</v>
      </c>
      <c r="AF3475" s="17">
        <f t="shared" si="1332"/>
        <v>16911.52</v>
      </c>
      <c r="AG3475" s="27">
        <f t="shared" si="1333"/>
        <v>131.17997963043797</v>
      </c>
      <c r="AH3475" s="28">
        <f t="shared" si="1334"/>
        <v>124.07605332733307</v>
      </c>
      <c r="AI3475" s="28">
        <f t="shared" si="1335"/>
        <v>2.0183761189321348</v>
      </c>
      <c r="AJ3475" s="27">
        <f t="shared" si="1336"/>
        <v>3.4203770912631675</v>
      </c>
      <c r="AK3475" s="27">
        <f t="shared" si="1337"/>
        <v>35.907335907335906</v>
      </c>
      <c r="AL3475" s="27">
        <f t="shared" si="1338"/>
        <v>18.219005663939583</v>
      </c>
      <c r="AM3475" s="27">
        <f t="shared" si="1339"/>
        <v>1.22683593664927</v>
      </c>
      <c r="AN3475" s="27">
        <f t="shared" si="1340"/>
        <v>0.76139483788015472</v>
      </c>
      <c r="AO3475" s="27">
        <f t="shared" si="1341"/>
        <v>0.83803449171319766</v>
      </c>
      <c r="AP3475" s="29">
        <f t="shared" si="1342"/>
        <v>28.15217391304348</v>
      </c>
      <c r="AQ3475" s="27">
        <f t="shared" si="1343"/>
        <v>0.97905012461921925</v>
      </c>
      <c r="AR3475" s="29">
        <f t="shared" si="1344"/>
        <v>29.770114942528739</v>
      </c>
      <c r="AS3475" s="29">
        <f t="shared" si="1345"/>
        <v>1068.9655172413793</v>
      </c>
      <c r="AT3475" s="29">
        <f t="shared" si="1346"/>
        <v>6.4248704663212433</v>
      </c>
      <c r="AU3475" s="29">
        <f t="shared" si="1355"/>
        <v>25.550875412331891</v>
      </c>
      <c r="AV3475" s="27">
        <f t="shared" si="1347"/>
        <v>8.527918781725889</v>
      </c>
      <c r="AW3475" s="27">
        <f t="shared" si="1348"/>
        <v>18.319759718130882</v>
      </c>
      <c r="AX3475" s="27">
        <f t="shared" si="1349"/>
        <v>5.2169657041397999</v>
      </c>
      <c r="AY3475" s="16">
        <f t="shared" si="1350"/>
        <v>166.37931034482759</v>
      </c>
      <c r="AZ3475" s="16">
        <f t="shared" si="1351"/>
        <v>0.17819314641744549</v>
      </c>
      <c r="BA3475" s="27">
        <f t="shared" si="1352"/>
        <v>0.98517460287425374</v>
      </c>
      <c r="BB3475" s="30">
        <f t="shared" si="1353"/>
        <v>0.36524653561069936</v>
      </c>
      <c r="BC3475" s="16">
        <f t="shared" si="1354"/>
        <v>7.7757954999334311</v>
      </c>
      <c r="BD3475" s="44"/>
      <c r="BE3475" s="44"/>
      <c r="BF3475" s="18"/>
    </row>
    <row r="3476" spans="1:58" x14ac:dyDescent="0.25">
      <c r="A3476" s="8">
        <v>3320</v>
      </c>
      <c r="B3476" s="16" t="s">
        <v>516</v>
      </c>
      <c r="C3476" s="33" t="s">
        <v>517</v>
      </c>
      <c r="D3476" s="33" t="s">
        <v>517</v>
      </c>
      <c r="E3476" s="8" t="s">
        <v>518</v>
      </c>
      <c r="F3476" s="8" t="s">
        <v>519</v>
      </c>
      <c r="G3476" s="1"/>
      <c r="H3476" s="1"/>
      <c r="I3476" s="1"/>
      <c r="J3476" s="1"/>
      <c r="K3476" s="43">
        <v>960</v>
      </c>
      <c r="L3476" s="6">
        <v>20000</v>
      </c>
      <c r="M3476" s="6">
        <v>666</v>
      </c>
      <c r="N3476" s="35"/>
      <c r="O3476" s="6">
        <v>4600</v>
      </c>
      <c r="P3476" s="6">
        <v>10540</v>
      </c>
      <c r="Q3476" s="6">
        <v>1310</v>
      </c>
      <c r="R3476" s="6">
        <v>3840</v>
      </c>
      <c r="S3476" s="6">
        <v>746</v>
      </c>
      <c r="T3476" s="6">
        <v>148.9</v>
      </c>
      <c r="U3476" s="6">
        <v>452</v>
      </c>
      <c r="V3476" s="6">
        <v>41.9</v>
      </c>
      <c r="W3476" s="6">
        <v>166.8</v>
      </c>
      <c r="X3476" s="6">
        <v>23.2</v>
      </c>
      <c r="Y3476" s="6">
        <v>42.3</v>
      </c>
      <c r="Z3476" s="6">
        <v>4.8600000000000003</v>
      </c>
      <c r="AA3476" s="6">
        <v>21.7</v>
      </c>
      <c r="AB3476" s="6">
        <v>2.61</v>
      </c>
      <c r="AC3476" s="2"/>
      <c r="AD3476" s="15">
        <v>2538</v>
      </c>
      <c r="AE3476" s="15">
        <v>124.3</v>
      </c>
      <c r="AF3476" s="17">
        <f t="shared" si="1332"/>
        <v>21940.270000000004</v>
      </c>
      <c r="AG3476" s="27">
        <f t="shared" si="1333"/>
        <v>144.0043555192596</v>
      </c>
      <c r="AH3476" s="28">
        <f t="shared" si="1334"/>
        <v>127.56933115823819</v>
      </c>
      <c r="AI3476" s="28">
        <f t="shared" si="1335"/>
        <v>2.3099068213783407</v>
      </c>
      <c r="AJ3476" s="27">
        <f t="shared" si="1336"/>
        <v>3.5904571215257755</v>
      </c>
      <c r="AK3476" s="27">
        <f t="shared" si="1337"/>
        <v>30.03003003003003</v>
      </c>
      <c r="AL3476" s="27">
        <f t="shared" si="1338"/>
        <v>20.418342719227674</v>
      </c>
      <c r="AM3476" s="27">
        <f t="shared" si="1339"/>
        <v>1.038756450760441</v>
      </c>
      <c r="AN3476" s="27">
        <f t="shared" si="1340"/>
        <v>0.75476847640226519</v>
      </c>
      <c r="AO3476" s="27">
        <f t="shared" si="1341"/>
        <v>0.8689255585378276</v>
      </c>
      <c r="AP3476" s="29">
        <f t="shared" si="1342"/>
        <v>28.706896551724139</v>
      </c>
      <c r="AQ3476" s="27">
        <f t="shared" si="1343"/>
        <v>0.99834175269053371</v>
      </c>
      <c r="AR3476" s="29">
        <f t="shared" si="1344"/>
        <v>30.691244239631338</v>
      </c>
      <c r="AS3476" s="29">
        <f t="shared" si="1345"/>
        <v>921.65898617511527</v>
      </c>
      <c r="AT3476" s="29">
        <f t="shared" si="1346"/>
        <v>7.8802206461780928</v>
      </c>
      <c r="AU3476" s="29">
        <f t="shared" si="1355"/>
        <v>24.927624997447989</v>
      </c>
      <c r="AV3476" s="27">
        <f t="shared" si="1347"/>
        <v>10.176991150442477</v>
      </c>
      <c r="AW3476" s="27">
        <f t="shared" si="1348"/>
        <v>16.852001945209924</v>
      </c>
      <c r="AX3476" s="27">
        <f t="shared" si="1349"/>
        <v>5.0306845003933924</v>
      </c>
      <c r="AY3476" s="16">
        <f t="shared" si="1350"/>
        <v>116.95852534562212</v>
      </c>
      <c r="AZ3476" s="16">
        <f t="shared" si="1351"/>
        <v>0.19427083333333334</v>
      </c>
      <c r="BA3476" s="27">
        <f t="shared" si="1352"/>
        <v>0.98617291400698337</v>
      </c>
      <c r="BB3476" s="30">
        <f t="shared" si="1353"/>
        <v>0.32830459770114945</v>
      </c>
      <c r="BC3476" s="16">
        <f t="shared" si="1354"/>
        <v>6.5030547789168489</v>
      </c>
      <c r="BD3476" s="44"/>
      <c r="BE3476" s="44"/>
      <c r="BF3476" s="18"/>
    </row>
    <row r="3477" spans="1:58" x14ac:dyDescent="0.25">
      <c r="A3477" s="8">
        <v>3321</v>
      </c>
      <c r="B3477" s="16" t="s">
        <v>516</v>
      </c>
      <c r="C3477" s="33" t="s">
        <v>517</v>
      </c>
      <c r="D3477" s="33" t="s">
        <v>517</v>
      </c>
      <c r="E3477" s="8" t="s">
        <v>518</v>
      </c>
      <c r="F3477" s="8" t="s">
        <v>519</v>
      </c>
      <c r="G3477" s="1"/>
      <c r="H3477" s="1"/>
      <c r="I3477" s="1"/>
      <c r="J3477" s="1"/>
      <c r="K3477" s="43">
        <v>760</v>
      </c>
      <c r="L3477" s="6">
        <v>17690</v>
      </c>
      <c r="M3477" s="6">
        <v>542</v>
      </c>
      <c r="N3477" s="35"/>
      <c r="O3477" s="6">
        <v>3470</v>
      </c>
      <c r="P3477" s="6">
        <v>8630</v>
      </c>
      <c r="Q3477" s="6">
        <v>812</v>
      </c>
      <c r="R3477" s="6">
        <v>3260</v>
      </c>
      <c r="S3477" s="6">
        <v>616</v>
      </c>
      <c r="T3477" s="6">
        <v>128.80000000000001</v>
      </c>
      <c r="U3477" s="6">
        <v>420</v>
      </c>
      <c r="V3477" s="6">
        <v>35.799999999999997</v>
      </c>
      <c r="W3477" s="6">
        <v>149.9</v>
      </c>
      <c r="X3477" s="6">
        <v>18.7</v>
      </c>
      <c r="Y3477" s="6">
        <v>37.200000000000003</v>
      </c>
      <c r="Z3477" s="6">
        <v>3.91</v>
      </c>
      <c r="AA3477" s="6">
        <v>17.7</v>
      </c>
      <c r="AB3477" s="6">
        <v>2.23</v>
      </c>
      <c r="AC3477" s="2"/>
      <c r="AD3477" s="15">
        <v>3046</v>
      </c>
      <c r="AE3477" s="15">
        <v>153.1</v>
      </c>
      <c r="AF3477" s="17">
        <f t="shared" si="1332"/>
        <v>17602.240000000002</v>
      </c>
      <c r="AG3477" s="27">
        <f t="shared" si="1333"/>
        <v>133.17838327492908</v>
      </c>
      <c r="AH3477" s="28">
        <f t="shared" si="1334"/>
        <v>128.05688426834777</v>
      </c>
      <c r="AI3477" s="28">
        <f t="shared" si="1335"/>
        <v>2.052483756568559</v>
      </c>
      <c r="AJ3477" s="27">
        <f t="shared" si="1336"/>
        <v>3.2800427420680585</v>
      </c>
      <c r="AK3477" s="27">
        <f t="shared" si="1337"/>
        <v>32.638376383763834</v>
      </c>
      <c r="AL3477" s="27">
        <f t="shared" si="1338"/>
        <v>19.895493141737429</v>
      </c>
      <c r="AM3477" s="27">
        <f t="shared" si="1339"/>
        <v>1.2438148291271827</v>
      </c>
      <c r="AN3477" s="27">
        <f t="shared" si="1340"/>
        <v>0.74534706953231256</v>
      </c>
      <c r="AO3477" s="27">
        <f t="shared" si="1341"/>
        <v>0.84364189734201989</v>
      </c>
      <c r="AP3477" s="29">
        <f t="shared" si="1342"/>
        <v>28.983957219251337</v>
      </c>
      <c r="AQ3477" s="27">
        <f t="shared" si="1343"/>
        <v>1.007977110937021</v>
      </c>
      <c r="AR3477" s="29">
        <f t="shared" si="1344"/>
        <v>30.621468926553675</v>
      </c>
      <c r="AS3477" s="29">
        <f t="shared" si="1345"/>
        <v>999.43502824858763</v>
      </c>
      <c r="AT3477" s="29">
        <f t="shared" si="1346"/>
        <v>5.807616546290217</v>
      </c>
      <c r="AU3477" s="29">
        <f t="shared" si="1355"/>
        <v>25.236999099953014</v>
      </c>
      <c r="AV3477" s="27">
        <f t="shared" si="1347"/>
        <v>8.2619047619047628</v>
      </c>
      <c r="AW3477" s="27">
        <f t="shared" si="1348"/>
        <v>19.197683331913804</v>
      </c>
      <c r="AX3477" s="27">
        <f t="shared" si="1349"/>
        <v>5.5426714436635898</v>
      </c>
      <c r="AY3477" s="16">
        <f t="shared" si="1350"/>
        <v>172.09039548022599</v>
      </c>
      <c r="AZ3477" s="16">
        <f t="shared" si="1351"/>
        <v>0.18895705521472392</v>
      </c>
      <c r="BA3477" s="27">
        <f t="shared" si="1352"/>
        <v>0.98492010107804451</v>
      </c>
      <c r="BB3477" s="30">
        <f t="shared" si="1353"/>
        <v>0.34204907975460125</v>
      </c>
      <c r="BC3477" s="16">
        <f t="shared" si="1354"/>
        <v>7.0678966789667896</v>
      </c>
      <c r="BD3477" s="44"/>
      <c r="BE3477" s="44"/>
      <c r="BF3477" s="18"/>
    </row>
    <row r="3478" spans="1:58" x14ac:dyDescent="0.25">
      <c r="A3478" s="8">
        <v>3322</v>
      </c>
      <c r="B3478" s="16" t="s">
        <v>516</v>
      </c>
      <c r="C3478" s="33" t="s">
        <v>517</v>
      </c>
      <c r="D3478" s="33" t="s">
        <v>517</v>
      </c>
      <c r="E3478" s="8" t="s">
        <v>518</v>
      </c>
      <c r="F3478" s="8" t="s">
        <v>519</v>
      </c>
      <c r="G3478" s="1"/>
      <c r="H3478" s="1"/>
      <c r="I3478" s="1"/>
      <c r="J3478" s="1"/>
      <c r="K3478" s="43">
        <v>490</v>
      </c>
      <c r="L3478" s="6">
        <v>9200</v>
      </c>
      <c r="M3478" s="6">
        <v>648</v>
      </c>
      <c r="N3478" s="35"/>
      <c r="O3478" s="6">
        <v>2500</v>
      </c>
      <c r="P3478" s="6">
        <v>8000</v>
      </c>
      <c r="Q3478" s="6">
        <v>794</v>
      </c>
      <c r="R3478" s="6">
        <v>3390</v>
      </c>
      <c r="S3478" s="6">
        <v>584</v>
      </c>
      <c r="T3478" s="6">
        <v>127</v>
      </c>
      <c r="U3478" s="6">
        <v>392</v>
      </c>
      <c r="V3478" s="6">
        <v>44</v>
      </c>
      <c r="W3478" s="6">
        <v>168</v>
      </c>
      <c r="X3478" s="6">
        <v>24.7</v>
      </c>
      <c r="Y3478" s="6">
        <v>45.8</v>
      </c>
      <c r="Z3478" s="6">
        <v>4.7</v>
      </c>
      <c r="AA3478" s="6">
        <v>23.7</v>
      </c>
      <c r="AB3478" s="6">
        <v>2.77</v>
      </c>
      <c r="AC3478" s="2"/>
      <c r="AD3478" s="15">
        <v>41.3</v>
      </c>
      <c r="AE3478" s="15">
        <v>1.58</v>
      </c>
      <c r="AF3478" s="17">
        <f t="shared" si="1332"/>
        <v>16100.670000000002</v>
      </c>
      <c r="AG3478" s="27">
        <f t="shared" si="1333"/>
        <v>71.658744147127422</v>
      </c>
      <c r="AH3478" s="28">
        <f t="shared" si="1334"/>
        <v>88.655777424439549</v>
      </c>
      <c r="AI3478" s="28">
        <f t="shared" si="1335"/>
        <v>1.4220280547154078</v>
      </c>
      <c r="AJ3478" s="27">
        <f t="shared" si="1336"/>
        <v>2.4926304837870648</v>
      </c>
      <c r="AK3478" s="27">
        <f t="shared" si="1337"/>
        <v>14.197530864197532</v>
      </c>
      <c r="AL3478" s="27">
        <f t="shared" si="1338"/>
        <v>26.139240506329109</v>
      </c>
      <c r="AM3478" s="27">
        <f t="shared" si="1339"/>
        <v>1.3737174595476469</v>
      </c>
      <c r="AN3478" s="27">
        <f t="shared" si="1340"/>
        <v>0.78128943292949471</v>
      </c>
      <c r="AO3478" s="27">
        <f t="shared" si="1341"/>
        <v>0.80926422514373375</v>
      </c>
      <c r="AP3478" s="29">
        <f t="shared" si="1342"/>
        <v>26.234817813765183</v>
      </c>
      <c r="AQ3478" s="27">
        <f t="shared" si="1343"/>
        <v>0.91237009721756623</v>
      </c>
      <c r="AR3478" s="29">
        <f t="shared" si="1344"/>
        <v>27.341772151898734</v>
      </c>
      <c r="AS3478" s="29">
        <f t="shared" si="1345"/>
        <v>388.1856540084388</v>
      </c>
      <c r="AT3478" s="29">
        <f t="shared" si="1346"/>
        <v>222.76029055690074</v>
      </c>
      <c r="AU3478" s="29">
        <f t="shared" si="1355"/>
        <v>20.033215561298103</v>
      </c>
      <c r="AV3478" s="27">
        <f t="shared" si="1347"/>
        <v>6.3775510204081636</v>
      </c>
      <c r="AW3478" s="27">
        <f t="shared" si="1348"/>
        <v>13.381676314059749</v>
      </c>
      <c r="AX3478" s="27">
        <f t="shared" si="1349"/>
        <v>4.6392919625398799</v>
      </c>
      <c r="AY3478" s="16">
        <f t="shared" si="1350"/>
        <v>1.7426160337552743</v>
      </c>
      <c r="AZ3478" s="16">
        <f t="shared" si="1351"/>
        <v>0.17227138643067846</v>
      </c>
      <c r="BA3478" s="27">
        <f t="shared" si="1352"/>
        <v>0.9805182020375548</v>
      </c>
      <c r="BB3478" s="30">
        <f t="shared" si="1353"/>
        <v>0.17106703285525379</v>
      </c>
      <c r="BC3478" s="16">
        <f t="shared" si="1354"/>
        <v>3.0744997871434654</v>
      </c>
      <c r="BD3478" s="44"/>
      <c r="BE3478" s="44"/>
      <c r="BF3478" s="18"/>
    </row>
    <row r="3479" spans="1:58" x14ac:dyDescent="0.25">
      <c r="A3479" s="8">
        <v>3323</v>
      </c>
      <c r="B3479" s="16" t="s">
        <v>516</v>
      </c>
      <c r="C3479" s="33" t="s">
        <v>517</v>
      </c>
      <c r="D3479" s="33" t="s">
        <v>517</v>
      </c>
      <c r="E3479" s="8" t="s">
        <v>518</v>
      </c>
      <c r="F3479" s="8" t="s">
        <v>519</v>
      </c>
      <c r="G3479" s="1"/>
      <c r="H3479" s="1"/>
      <c r="I3479" s="1"/>
      <c r="J3479" s="1"/>
      <c r="K3479" s="43">
        <v>318</v>
      </c>
      <c r="L3479" s="6">
        <v>8860</v>
      </c>
      <c r="M3479" s="6">
        <v>699</v>
      </c>
      <c r="N3479" s="35"/>
      <c r="O3479" s="6">
        <v>2610</v>
      </c>
      <c r="P3479" s="6">
        <v>7750</v>
      </c>
      <c r="Q3479" s="6">
        <v>858</v>
      </c>
      <c r="R3479" s="6">
        <v>3600</v>
      </c>
      <c r="S3479" s="6">
        <v>582</v>
      </c>
      <c r="T3479" s="6">
        <v>131</v>
      </c>
      <c r="U3479" s="6">
        <v>419</v>
      </c>
      <c r="V3479" s="6">
        <v>45.7</v>
      </c>
      <c r="W3479" s="6">
        <v>184</v>
      </c>
      <c r="X3479" s="6">
        <v>28.1</v>
      </c>
      <c r="Y3479" s="6">
        <v>48.1</v>
      </c>
      <c r="Z3479" s="6">
        <v>4.68</v>
      </c>
      <c r="AA3479" s="6">
        <v>25.6</v>
      </c>
      <c r="AB3479" s="6">
        <v>3.24</v>
      </c>
      <c r="AC3479" s="2"/>
      <c r="AD3479" s="15">
        <v>87.5</v>
      </c>
      <c r="AE3479" s="15">
        <v>3.69</v>
      </c>
      <c r="AF3479" s="17">
        <f t="shared" si="1332"/>
        <v>16289.420000000002</v>
      </c>
      <c r="AG3479" s="27">
        <f t="shared" si="1333"/>
        <v>69.259295886075947</v>
      </c>
      <c r="AH3479" s="28">
        <f t="shared" si="1334"/>
        <v>79.510985929853177</v>
      </c>
      <c r="AI3479" s="28">
        <f t="shared" si="1335"/>
        <v>1.3979957805907175</v>
      </c>
      <c r="AJ3479" s="27">
        <f t="shared" si="1336"/>
        <v>2.6112488581495499</v>
      </c>
      <c r="AK3479" s="27">
        <f t="shared" si="1337"/>
        <v>12.675250357653791</v>
      </c>
      <c r="AL3479" s="27">
        <f t="shared" si="1338"/>
        <v>23.712737127371273</v>
      </c>
      <c r="AM3479" s="27">
        <f t="shared" si="1339"/>
        <v>1.2529262017996927</v>
      </c>
      <c r="AN3479" s="27">
        <f t="shared" si="1340"/>
        <v>0.78083716934832359</v>
      </c>
      <c r="AO3479" s="27">
        <f t="shared" si="1341"/>
        <v>0.77702929499320861</v>
      </c>
      <c r="AP3479" s="29">
        <f t="shared" si="1342"/>
        <v>24.87544483985765</v>
      </c>
      <c r="AQ3479" s="27">
        <f t="shared" si="1343"/>
        <v>0.86509508806129165</v>
      </c>
      <c r="AR3479" s="29">
        <f t="shared" si="1344"/>
        <v>27.3046875</v>
      </c>
      <c r="AS3479" s="29">
        <f t="shared" si="1345"/>
        <v>346.09375</v>
      </c>
      <c r="AT3479" s="29">
        <f t="shared" si="1346"/>
        <v>101.25714285714285</v>
      </c>
      <c r="AU3479" s="29">
        <f t="shared" si="1355"/>
        <v>17.666600881520949</v>
      </c>
      <c r="AV3479" s="27">
        <f t="shared" si="1347"/>
        <v>6.2291169451073989</v>
      </c>
      <c r="AW3479" s="27">
        <f t="shared" si="1348"/>
        <v>13.2417949120603</v>
      </c>
      <c r="AX3479" s="27">
        <f t="shared" si="1349"/>
        <v>4.7040142276422765</v>
      </c>
      <c r="AY3479" s="16">
        <f t="shared" si="1350"/>
        <v>3.41796875</v>
      </c>
      <c r="AZ3479" s="16">
        <f t="shared" si="1351"/>
        <v>0.16166666666666665</v>
      </c>
      <c r="BA3479" s="27">
        <f t="shared" si="1352"/>
        <v>0.97916316234709388</v>
      </c>
      <c r="BB3479" s="30">
        <f t="shared" si="1353"/>
        <v>0.15513486590038314</v>
      </c>
      <c r="BC3479" s="16">
        <f t="shared" si="1354"/>
        <v>2.7448473188298554</v>
      </c>
      <c r="BD3479" s="44"/>
      <c r="BE3479" s="44"/>
      <c r="BF3479" s="18"/>
    </row>
    <row r="3480" spans="1:58" x14ac:dyDescent="0.25">
      <c r="A3480" s="8">
        <v>3324</v>
      </c>
      <c r="B3480" s="16" t="s">
        <v>516</v>
      </c>
      <c r="C3480" s="33" t="s">
        <v>517</v>
      </c>
      <c r="D3480" s="33" t="s">
        <v>517</v>
      </c>
      <c r="E3480" s="8" t="s">
        <v>518</v>
      </c>
      <c r="F3480" s="8" t="s">
        <v>519</v>
      </c>
      <c r="G3480" s="1"/>
      <c r="H3480" s="1"/>
      <c r="I3480" s="1"/>
      <c r="J3480" s="1"/>
      <c r="K3480" s="43">
        <v>300</v>
      </c>
      <c r="L3480" s="6">
        <v>9620</v>
      </c>
      <c r="M3480" s="6">
        <v>980</v>
      </c>
      <c r="N3480" s="35"/>
      <c r="O3480" s="6">
        <v>1900</v>
      </c>
      <c r="P3480" s="6">
        <v>4510</v>
      </c>
      <c r="Q3480" s="6">
        <v>592</v>
      </c>
      <c r="R3480" s="6">
        <v>2500</v>
      </c>
      <c r="S3480" s="6">
        <v>496</v>
      </c>
      <c r="T3480" s="6">
        <v>128</v>
      </c>
      <c r="U3480" s="6">
        <v>436</v>
      </c>
      <c r="V3480" s="6">
        <v>49.2</v>
      </c>
      <c r="W3480" s="6">
        <v>213</v>
      </c>
      <c r="X3480" s="6">
        <v>38.6</v>
      </c>
      <c r="Y3480" s="6">
        <v>67</v>
      </c>
      <c r="Z3480" s="6">
        <v>7.4</v>
      </c>
      <c r="AA3480" s="6">
        <v>30</v>
      </c>
      <c r="AB3480" s="6">
        <v>3.25</v>
      </c>
      <c r="AC3480" s="2"/>
      <c r="AD3480" s="15">
        <v>47.1</v>
      </c>
      <c r="AE3480" s="15">
        <v>1.04</v>
      </c>
      <c r="AF3480" s="17">
        <f t="shared" si="1332"/>
        <v>10970.45</v>
      </c>
      <c r="AG3480" s="27">
        <f t="shared" si="1333"/>
        <v>43.023909985935305</v>
      </c>
      <c r="AH3480" s="28">
        <f t="shared" si="1334"/>
        <v>39.48395867319195</v>
      </c>
      <c r="AI3480" s="28">
        <f t="shared" si="1335"/>
        <v>1.4654852320675107</v>
      </c>
      <c r="AJ3480" s="27">
        <f t="shared" si="1336"/>
        <v>2.2305022458146184</v>
      </c>
      <c r="AK3480" s="27">
        <f t="shared" si="1337"/>
        <v>9.816326530612244</v>
      </c>
      <c r="AL3480" s="27">
        <f t="shared" si="1338"/>
        <v>45.28846153846154</v>
      </c>
      <c r="AM3480" s="27">
        <f t="shared" si="1339"/>
        <v>1.0287896220361186</v>
      </c>
      <c r="AN3480" s="27">
        <f t="shared" si="1340"/>
        <v>0.81018383415268169</v>
      </c>
      <c r="AO3480" s="27">
        <f t="shared" si="1341"/>
        <v>0.83596875617130195</v>
      </c>
      <c r="AP3480" s="29">
        <f t="shared" si="1342"/>
        <v>25.388601036269428</v>
      </c>
      <c r="AQ3480" s="27">
        <f t="shared" si="1343"/>
        <v>0.88294115705752274</v>
      </c>
      <c r="AR3480" s="29">
        <f t="shared" si="1344"/>
        <v>32.666666666666664</v>
      </c>
      <c r="AS3480" s="29">
        <f t="shared" si="1345"/>
        <v>320.66666666666669</v>
      </c>
      <c r="AT3480" s="29">
        <f t="shared" si="1346"/>
        <v>204.24628450106155</v>
      </c>
      <c r="AU3480" s="29">
        <f t="shared" si="1355"/>
        <v>17.208908320808852</v>
      </c>
      <c r="AV3480" s="27">
        <f t="shared" si="1347"/>
        <v>4.3577981651376145</v>
      </c>
      <c r="AW3480" s="27">
        <f t="shared" si="1348"/>
        <v>11.758123953098828</v>
      </c>
      <c r="AX3480" s="27">
        <f t="shared" si="1349"/>
        <v>4.6467479674796746</v>
      </c>
      <c r="AY3480" s="16">
        <f t="shared" si="1350"/>
        <v>1.57</v>
      </c>
      <c r="AZ3480" s="16">
        <f t="shared" si="1351"/>
        <v>0.19839999999999999</v>
      </c>
      <c r="BA3480" s="27">
        <f t="shared" si="1352"/>
        <v>0.96276816356667227</v>
      </c>
      <c r="BB3480" s="30">
        <f t="shared" si="1353"/>
        <v>0.24255668965517241</v>
      </c>
      <c r="BC3480" s="16">
        <f t="shared" si="1354"/>
        <v>2.1257424349049967</v>
      </c>
      <c r="BD3480" s="44"/>
      <c r="BE3480" s="44"/>
      <c r="BF3480" s="18"/>
    </row>
    <row r="3481" spans="1:58" x14ac:dyDescent="0.25">
      <c r="A3481" s="8">
        <v>3325</v>
      </c>
      <c r="B3481" s="16" t="s">
        <v>516</v>
      </c>
      <c r="C3481" s="33" t="s">
        <v>517</v>
      </c>
      <c r="D3481" s="33" t="s">
        <v>517</v>
      </c>
      <c r="E3481" s="8" t="s">
        <v>518</v>
      </c>
      <c r="F3481" s="8" t="s">
        <v>519</v>
      </c>
      <c r="G3481" s="1"/>
      <c r="H3481" s="1"/>
      <c r="I3481" s="1"/>
      <c r="J3481" s="1"/>
      <c r="K3481" s="43">
        <v>1010</v>
      </c>
      <c r="L3481" s="6">
        <v>6710</v>
      </c>
      <c r="M3481" s="6">
        <v>825</v>
      </c>
      <c r="N3481" s="35"/>
      <c r="O3481" s="6">
        <v>2330</v>
      </c>
      <c r="P3481" s="6">
        <v>6290</v>
      </c>
      <c r="Q3481" s="6">
        <v>820</v>
      </c>
      <c r="R3481" s="6">
        <v>3050</v>
      </c>
      <c r="S3481" s="6">
        <v>672</v>
      </c>
      <c r="T3481" s="6">
        <v>163</v>
      </c>
      <c r="U3481" s="6">
        <v>484</v>
      </c>
      <c r="V3481" s="6">
        <v>55</v>
      </c>
      <c r="W3481" s="6">
        <v>223</v>
      </c>
      <c r="X3481" s="6">
        <v>32.5</v>
      </c>
      <c r="Y3481" s="6">
        <v>60.2</v>
      </c>
      <c r="Z3481" s="6">
        <v>5.5</v>
      </c>
      <c r="AA3481" s="6">
        <v>30.8</v>
      </c>
      <c r="AB3481" s="6">
        <v>3.76</v>
      </c>
      <c r="AC3481" s="2"/>
      <c r="AD3481" s="15">
        <v>22.6</v>
      </c>
      <c r="AE3481" s="15">
        <v>0.38</v>
      </c>
      <c r="AF3481" s="17">
        <f t="shared" si="1332"/>
        <v>14219.76</v>
      </c>
      <c r="AG3481" s="27">
        <f t="shared" si="1333"/>
        <v>51.390487149980821</v>
      </c>
      <c r="AH3481" s="28">
        <f t="shared" si="1334"/>
        <v>53.637105146077417</v>
      </c>
      <c r="AI3481" s="28">
        <f t="shared" si="1335"/>
        <v>1.473071868299094</v>
      </c>
      <c r="AJ3481" s="27">
        <f t="shared" si="1336"/>
        <v>2.0189119951778181</v>
      </c>
      <c r="AK3481" s="27">
        <f t="shared" si="1337"/>
        <v>8.1333333333333329</v>
      </c>
      <c r="AL3481" s="27">
        <f t="shared" si="1338"/>
        <v>59.473684210526322</v>
      </c>
      <c r="AM3481" s="27">
        <f t="shared" si="1339"/>
        <v>1.1009141287315511</v>
      </c>
      <c r="AN3481" s="27">
        <f t="shared" si="1340"/>
        <v>0.84127498129409561</v>
      </c>
      <c r="AO3481" s="27">
        <f t="shared" si="1341"/>
        <v>0.78073564405950657</v>
      </c>
      <c r="AP3481" s="29">
        <f t="shared" si="1342"/>
        <v>25.384615384615383</v>
      </c>
      <c r="AQ3481" s="27">
        <f t="shared" si="1343"/>
        <v>0.88280254777070077</v>
      </c>
      <c r="AR3481" s="29">
        <f t="shared" si="1344"/>
        <v>26.785714285714285</v>
      </c>
      <c r="AS3481" s="29">
        <f t="shared" si="1345"/>
        <v>217.85714285714286</v>
      </c>
      <c r="AT3481" s="29">
        <f t="shared" si="1346"/>
        <v>296.90265486725662</v>
      </c>
      <c r="AU3481" s="29">
        <f t="shared" si="1355"/>
        <v>18.942027890102413</v>
      </c>
      <c r="AV3481" s="27">
        <f t="shared" si="1347"/>
        <v>4.8140495867768598</v>
      </c>
      <c r="AW3481" s="27">
        <f t="shared" si="1348"/>
        <v>12.713567839195978</v>
      </c>
      <c r="AX3481" s="27">
        <f t="shared" si="1349"/>
        <v>4.7385439763488542</v>
      </c>
      <c r="AY3481" s="16">
        <f t="shared" si="1350"/>
        <v>0.73376623376623384</v>
      </c>
      <c r="AZ3481" s="16">
        <f t="shared" si="1351"/>
        <v>0.22032786885245903</v>
      </c>
      <c r="BA3481" s="27">
        <f t="shared" si="1352"/>
        <v>0.97111343651369642</v>
      </c>
      <c r="BB3481" s="30">
        <f t="shared" si="1353"/>
        <v>0.13867586206896551</v>
      </c>
      <c r="BC3481" s="16">
        <f t="shared" si="1354"/>
        <v>1.7612873563218392</v>
      </c>
      <c r="BD3481" s="44"/>
      <c r="BE3481" s="44"/>
      <c r="BF3481" s="18"/>
    </row>
    <row r="3482" spans="1:58" x14ac:dyDescent="0.25">
      <c r="A3482" s="8">
        <v>3326</v>
      </c>
      <c r="B3482" s="16" t="s">
        <v>516</v>
      </c>
      <c r="C3482" s="33" t="s">
        <v>517</v>
      </c>
      <c r="D3482" s="33" t="s">
        <v>517</v>
      </c>
      <c r="E3482" s="8" t="s">
        <v>518</v>
      </c>
      <c r="F3482" s="8" t="s">
        <v>519</v>
      </c>
      <c r="G3482" s="1"/>
      <c r="H3482" s="1"/>
      <c r="I3482" s="1"/>
      <c r="J3482" s="1"/>
      <c r="K3482" s="43">
        <v>120</v>
      </c>
      <c r="L3482" s="6">
        <v>8900</v>
      </c>
      <c r="M3482" s="6">
        <v>589</v>
      </c>
      <c r="N3482" s="35"/>
      <c r="O3482" s="6">
        <v>2180</v>
      </c>
      <c r="P3482" s="6">
        <v>6440</v>
      </c>
      <c r="Q3482" s="6">
        <v>686</v>
      </c>
      <c r="R3482" s="6">
        <v>2900</v>
      </c>
      <c r="S3482" s="6">
        <v>497</v>
      </c>
      <c r="T3482" s="6">
        <v>117</v>
      </c>
      <c r="U3482" s="6">
        <v>384</v>
      </c>
      <c r="V3482" s="6">
        <v>34.9</v>
      </c>
      <c r="W3482" s="6">
        <v>157</v>
      </c>
      <c r="X3482" s="6">
        <v>23.4</v>
      </c>
      <c r="Y3482" s="6">
        <v>48.8</v>
      </c>
      <c r="Z3482" s="6">
        <v>4.93</v>
      </c>
      <c r="AA3482" s="6">
        <v>24.6</v>
      </c>
      <c r="AB3482" s="6">
        <v>3.19</v>
      </c>
      <c r="AC3482" s="2"/>
      <c r="AD3482" s="15">
        <v>22.6</v>
      </c>
      <c r="AE3482" s="15">
        <v>3.62</v>
      </c>
      <c r="AF3482" s="17">
        <f t="shared" si="1332"/>
        <v>13500.82</v>
      </c>
      <c r="AG3482" s="27">
        <f t="shared" si="1333"/>
        <v>60.20033618057699</v>
      </c>
      <c r="AH3482" s="28">
        <f t="shared" si="1334"/>
        <v>68.756880064722338</v>
      </c>
      <c r="AI3482" s="28">
        <f t="shared" si="1335"/>
        <v>1.4495271351665939</v>
      </c>
      <c r="AJ3482" s="27">
        <f t="shared" si="1336"/>
        <v>2.5540585283855033</v>
      </c>
      <c r="AK3482" s="27">
        <f t="shared" si="1337"/>
        <v>15.110356536502547</v>
      </c>
      <c r="AL3482" s="27">
        <f t="shared" si="1338"/>
        <v>6.2430939226519335</v>
      </c>
      <c r="AM3482" s="27">
        <f t="shared" si="1339"/>
        <v>1.2740405453401678</v>
      </c>
      <c r="AN3482" s="27">
        <f t="shared" si="1340"/>
        <v>0.78831491175552693</v>
      </c>
      <c r="AO3482" s="27">
        <f t="shared" si="1341"/>
        <v>0.77998696507293219</v>
      </c>
      <c r="AP3482" s="29">
        <f t="shared" si="1342"/>
        <v>25.170940170940174</v>
      </c>
      <c r="AQ3482" s="27">
        <f t="shared" si="1343"/>
        <v>0.87537154989384303</v>
      </c>
      <c r="AR3482" s="29">
        <f t="shared" si="1344"/>
        <v>23.943089430894307</v>
      </c>
      <c r="AS3482" s="29">
        <f t="shared" si="1345"/>
        <v>361.78861788617883</v>
      </c>
      <c r="AT3482" s="29">
        <f t="shared" si="1346"/>
        <v>393.80530973451323</v>
      </c>
      <c r="AU3482" s="29">
        <f t="shared" si="1355"/>
        <v>16.025880165036163</v>
      </c>
      <c r="AV3482" s="27">
        <f t="shared" si="1347"/>
        <v>5.677083333333333</v>
      </c>
      <c r="AW3482" s="27">
        <f t="shared" si="1348"/>
        <v>12.628998651795561</v>
      </c>
      <c r="AX3482" s="27">
        <f t="shared" si="1349"/>
        <v>4.1769118910701302</v>
      </c>
      <c r="AY3482" s="16">
        <f t="shared" si="1350"/>
        <v>0.91869918699186992</v>
      </c>
      <c r="AZ3482" s="16">
        <f t="shared" si="1351"/>
        <v>0.17137931034482759</v>
      </c>
      <c r="BA3482" s="27">
        <f t="shared" si="1352"/>
        <v>0.97801466873863963</v>
      </c>
      <c r="BB3482" s="30">
        <f t="shared" si="1353"/>
        <v>0.19345065398335315</v>
      </c>
      <c r="BC3482" s="16">
        <f t="shared" si="1354"/>
        <v>3.2721737603184824</v>
      </c>
      <c r="BD3482" s="44"/>
      <c r="BE3482" s="44"/>
      <c r="BF3482" s="18"/>
    </row>
    <row r="3483" spans="1:58" x14ac:dyDescent="0.25">
      <c r="A3483" s="8">
        <v>3327</v>
      </c>
      <c r="B3483" s="16" t="s">
        <v>516</v>
      </c>
      <c r="C3483" s="33" t="s">
        <v>517</v>
      </c>
      <c r="D3483" s="33" t="s">
        <v>517</v>
      </c>
      <c r="E3483" s="8" t="s">
        <v>518</v>
      </c>
      <c r="F3483" s="8" t="s">
        <v>519</v>
      </c>
      <c r="G3483" s="1"/>
      <c r="H3483" s="1"/>
      <c r="I3483" s="1"/>
      <c r="J3483" s="1"/>
      <c r="K3483" s="43">
        <v>390</v>
      </c>
      <c r="L3483" s="6">
        <v>9500</v>
      </c>
      <c r="M3483" s="6">
        <v>720</v>
      </c>
      <c r="N3483" s="35"/>
      <c r="O3483" s="6">
        <v>1930</v>
      </c>
      <c r="P3483" s="6">
        <v>6150</v>
      </c>
      <c r="Q3483" s="6">
        <v>536</v>
      </c>
      <c r="R3483" s="6">
        <v>2050</v>
      </c>
      <c r="S3483" s="6">
        <v>422</v>
      </c>
      <c r="T3483" s="6">
        <v>131</v>
      </c>
      <c r="U3483" s="6">
        <v>400</v>
      </c>
      <c r="V3483" s="6">
        <v>38.9</v>
      </c>
      <c r="W3483" s="6">
        <v>157</v>
      </c>
      <c r="X3483" s="6">
        <v>25.3</v>
      </c>
      <c r="Y3483" s="6">
        <v>45</v>
      </c>
      <c r="Z3483" s="6">
        <v>4.42</v>
      </c>
      <c r="AA3483" s="6">
        <v>20.9</v>
      </c>
      <c r="AB3483" s="6">
        <v>2.15</v>
      </c>
      <c r="AC3483" s="2"/>
      <c r="AD3483" s="15">
        <v>24</v>
      </c>
      <c r="AE3483" s="15">
        <v>4.5</v>
      </c>
      <c r="AF3483" s="17">
        <f t="shared" si="1332"/>
        <v>11912.669999999998</v>
      </c>
      <c r="AG3483" s="27">
        <f t="shared" si="1333"/>
        <v>62.73191609633983</v>
      </c>
      <c r="AH3483" s="28">
        <f t="shared" si="1334"/>
        <v>77.284825589109971</v>
      </c>
      <c r="AI3483" s="28">
        <f t="shared" si="1335"/>
        <v>1.8153956982607802</v>
      </c>
      <c r="AJ3483" s="27">
        <f t="shared" si="1336"/>
        <v>2.663027176195333</v>
      </c>
      <c r="AK3483" s="27">
        <f t="shared" si="1337"/>
        <v>13.194444444444445</v>
      </c>
      <c r="AL3483" s="27">
        <f t="shared" si="1338"/>
        <v>5.333333333333333</v>
      </c>
      <c r="AM3483" s="27">
        <f t="shared" si="1339"/>
        <v>1.4628565917800611</v>
      </c>
      <c r="AN3483" s="27">
        <f t="shared" si="1340"/>
        <v>0.93851833413314767</v>
      </c>
      <c r="AO3483" s="27">
        <f t="shared" si="1341"/>
        <v>0.90439070455909321</v>
      </c>
      <c r="AP3483" s="29">
        <f t="shared" si="1342"/>
        <v>28.458498023715414</v>
      </c>
      <c r="AQ3483" s="27">
        <f t="shared" si="1343"/>
        <v>0.98970317967825572</v>
      </c>
      <c r="AR3483" s="29">
        <f t="shared" si="1344"/>
        <v>34.449760765550245</v>
      </c>
      <c r="AS3483" s="29">
        <f t="shared" si="1345"/>
        <v>454.54545454545456</v>
      </c>
      <c r="AT3483" s="29">
        <f t="shared" si="1346"/>
        <v>395.83333333333331</v>
      </c>
      <c r="AU3483" s="29">
        <f t="shared" si="1355"/>
        <v>26.623156677268785</v>
      </c>
      <c r="AV3483" s="27">
        <f t="shared" si="1347"/>
        <v>4.8250000000000002</v>
      </c>
      <c r="AW3483" s="27">
        <f t="shared" si="1348"/>
        <v>15.484119160395281</v>
      </c>
      <c r="AX3483" s="27">
        <f t="shared" si="1349"/>
        <v>4.9163651923600584</v>
      </c>
      <c r="AY3483" s="16">
        <f t="shared" si="1350"/>
        <v>1.1483253588516746</v>
      </c>
      <c r="AZ3483" s="16">
        <f t="shared" si="1351"/>
        <v>0.20585365853658535</v>
      </c>
      <c r="BA3483" s="27">
        <f t="shared" si="1352"/>
        <v>0.97534809576694403</v>
      </c>
      <c r="BB3483" s="30">
        <f t="shared" si="1353"/>
        <v>0.29211101766190078</v>
      </c>
      <c r="BC3483" s="16">
        <f t="shared" si="1354"/>
        <v>2.8572796934865905</v>
      </c>
      <c r="BD3483" s="44"/>
      <c r="BE3483" s="44"/>
      <c r="BF3483" s="18"/>
    </row>
    <row r="3484" spans="1:58" x14ac:dyDescent="0.25">
      <c r="A3484" s="8">
        <v>3328</v>
      </c>
      <c r="B3484" s="16" t="s">
        <v>516</v>
      </c>
      <c r="C3484" s="33" t="s">
        <v>517</v>
      </c>
      <c r="D3484" s="33" t="s">
        <v>517</v>
      </c>
      <c r="E3484" s="8" t="s">
        <v>518</v>
      </c>
      <c r="F3484" s="8" t="s">
        <v>519</v>
      </c>
      <c r="G3484" s="1"/>
      <c r="H3484" s="1"/>
      <c r="I3484" s="1"/>
      <c r="J3484" s="1"/>
      <c r="K3484" s="43">
        <v>240</v>
      </c>
      <c r="L3484" s="6">
        <v>6200</v>
      </c>
      <c r="M3484" s="6">
        <v>734</v>
      </c>
      <c r="N3484" s="35"/>
      <c r="O3484" s="6">
        <v>580</v>
      </c>
      <c r="P3484" s="6">
        <v>1790</v>
      </c>
      <c r="Q3484" s="6">
        <v>294</v>
      </c>
      <c r="R3484" s="6">
        <v>1470</v>
      </c>
      <c r="S3484" s="6">
        <v>606</v>
      </c>
      <c r="T3484" s="6">
        <v>181</v>
      </c>
      <c r="U3484" s="6">
        <v>612</v>
      </c>
      <c r="V3484" s="6">
        <v>65.8</v>
      </c>
      <c r="W3484" s="6">
        <v>227</v>
      </c>
      <c r="X3484" s="6">
        <v>26.8</v>
      </c>
      <c r="Y3484" s="6">
        <v>36.700000000000003</v>
      </c>
      <c r="Z3484" s="6">
        <v>3.17</v>
      </c>
      <c r="AA3484" s="6">
        <v>11.5</v>
      </c>
      <c r="AB3484" s="6">
        <v>1.23</v>
      </c>
      <c r="AC3484" s="2"/>
      <c r="AD3484" s="15">
        <v>3.4</v>
      </c>
      <c r="AE3484" s="15">
        <v>1.37</v>
      </c>
      <c r="AF3484" s="17">
        <f t="shared" si="1332"/>
        <v>5905.2</v>
      </c>
      <c r="AG3484" s="27">
        <f t="shared" si="1333"/>
        <v>34.261603375527429</v>
      </c>
      <c r="AH3484" s="28">
        <f t="shared" si="1334"/>
        <v>40.880913539967374</v>
      </c>
      <c r="AI3484" s="28">
        <f t="shared" si="1335"/>
        <v>0.76081403025345162</v>
      </c>
      <c r="AJ3484" s="27">
        <f t="shared" si="1336"/>
        <v>0.55729623595270927</v>
      </c>
      <c r="AK3484" s="27">
        <f t="shared" si="1337"/>
        <v>8.4468664850136239</v>
      </c>
      <c r="AL3484" s="27">
        <f t="shared" si="1338"/>
        <v>2.4817518248175179</v>
      </c>
      <c r="AM3484" s="27">
        <f t="shared" si="1339"/>
        <v>1.0487043165256582</v>
      </c>
      <c r="AN3484" s="27">
        <f t="shared" si="1340"/>
        <v>0.87483114951419327</v>
      </c>
      <c r="AO3484" s="27">
        <f t="shared" si="1341"/>
        <v>0.78072482534590204</v>
      </c>
      <c r="AP3484" s="29">
        <f t="shared" si="1342"/>
        <v>27.388059701492537</v>
      </c>
      <c r="AQ3484" s="27">
        <f t="shared" si="1343"/>
        <v>0.95247647114744749</v>
      </c>
      <c r="AR3484" s="29">
        <f t="shared" si="1344"/>
        <v>63.826086956521742</v>
      </c>
      <c r="AS3484" s="29">
        <f t="shared" si="1345"/>
        <v>539.13043478260875</v>
      </c>
      <c r="AT3484" s="29">
        <f t="shared" si="1346"/>
        <v>1823.5294117647059</v>
      </c>
      <c r="AU3484" s="29">
        <f t="shared" si="1355"/>
        <v>64.298401420959138</v>
      </c>
      <c r="AV3484" s="27">
        <f t="shared" si="1347"/>
        <v>0.94771241830065356</v>
      </c>
      <c r="AW3484" s="27">
        <f t="shared" si="1348"/>
        <v>43.055276381909543</v>
      </c>
      <c r="AX3484" s="27">
        <f t="shared" si="1349"/>
        <v>12.918699186991869</v>
      </c>
      <c r="AY3484" s="16">
        <f t="shared" si="1350"/>
        <v>0.29565217391304349</v>
      </c>
      <c r="AZ3484" s="16">
        <f t="shared" si="1351"/>
        <v>0.41224489795918368</v>
      </c>
      <c r="BA3484" s="27">
        <f t="shared" si="1352"/>
        <v>0.93697080539185806</v>
      </c>
      <c r="BB3484" s="30">
        <f t="shared" si="1353"/>
        <v>0.2658597231996247</v>
      </c>
      <c r="BC3484" s="16">
        <f t="shared" si="1354"/>
        <v>1.8291835008926056</v>
      </c>
      <c r="BD3484" s="44"/>
      <c r="BE3484" s="44"/>
      <c r="BF3484" s="18"/>
    </row>
    <row r="3485" spans="1:58" x14ac:dyDescent="0.25">
      <c r="A3485" s="8">
        <v>3329</v>
      </c>
      <c r="B3485" s="16" t="s">
        <v>516</v>
      </c>
      <c r="C3485" s="33" t="s">
        <v>517</v>
      </c>
      <c r="D3485" s="33" t="s">
        <v>517</v>
      </c>
      <c r="E3485" s="8" t="s">
        <v>518</v>
      </c>
      <c r="F3485" s="8" t="s">
        <v>519</v>
      </c>
      <c r="G3485" s="1"/>
      <c r="H3485" s="1"/>
      <c r="I3485" s="1"/>
      <c r="J3485" s="1"/>
      <c r="K3485" s="43">
        <v>1340</v>
      </c>
      <c r="L3485" s="6">
        <v>12800</v>
      </c>
      <c r="M3485" s="6">
        <v>655</v>
      </c>
      <c r="N3485" s="35"/>
      <c r="O3485" s="6">
        <v>151</v>
      </c>
      <c r="P3485" s="6">
        <v>487</v>
      </c>
      <c r="Q3485" s="6">
        <v>128.69999999999999</v>
      </c>
      <c r="R3485" s="6">
        <v>936</v>
      </c>
      <c r="S3485" s="6">
        <v>534</v>
      </c>
      <c r="T3485" s="6">
        <v>185</v>
      </c>
      <c r="U3485" s="6">
        <v>576</v>
      </c>
      <c r="V3485" s="6">
        <v>60.6</v>
      </c>
      <c r="W3485" s="6">
        <v>203</v>
      </c>
      <c r="X3485" s="6">
        <v>22.9</v>
      </c>
      <c r="Y3485" s="6">
        <v>31</v>
      </c>
      <c r="Z3485" s="6">
        <v>2.4500000000000002</v>
      </c>
      <c r="AA3485" s="6">
        <v>10.9</v>
      </c>
      <c r="AB3485" s="6">
        <v>0.78</v>
      </c>
      <c r="AC3485" s="2"/>
      <c r="AD3485" s="15">
        <v>1.6</v>
      </c>
      <c r="AE3485" s="15">
        <v>0.35</v>
      </c>
      <c r="AF3485" s="17">
        <f t="shared" si="1332"/>
        <v>3329.33</v>
      </c>
      <c r="AG3485" s="27">
        <f t="shared" si="1333"/>
        <v>9.4108311074981614</v>
      </c>
      <c r="AH3485" s="28">
        <f t="shared" si="1334"/>
        <v>11.734588502925902</v>
      </c>
      <c r="AI3485" s="28">
        <f t="shared" si="1335"/>
        <v>0.31107775253344877</v>
      </c>
      <c r="AJ3485" s="27">
        <f t="shared" si="1336"/>
        <v>0.16465178021144458</v>
      </c>
      <c r="AK3485" s="27">
        <f t="shared" si="1337"/>
        <v>19.541984732824428</v>
      </c>
      <c r="AL3485" s="27">
        <f t="shared" si="1338"/>
        <v>4.5714285714285721</v>
      </c>
      <c r="AM3485" s="27">
        <f t="shared" si="1339"/>
        <v>0.84515993436347114</v>
      </c>
      <c r="AN3485" s="27">
        <f t="shared" si="1340"/>
        <v>0.98185542653438951</v>
      </c>
      <c r="AO3485" s="27">
        <f t="shared" si="1341"/>
        <v>0.80097617200729809</v>
      </c>
      <c r="AP3485" s="29">
        <f t="shared" si="1342"/>
        <v>28.602620087336245</v>
      </c>
      <c r="AQ3485" s="27">
        <f t="shared" si="1343"/>
        <v>0.99471532278252173</v>
      </c>
      <c r="AR3485" s="29">
        <f t="shared" si="1344"/>
        <v>60.091743119266056</v>
      </c>
      <c r="AS3485" s="29">
        <f t="shared" si="1345"/>
        <v>1174.3119266055046</v>
      </c>
      <c r="AT3485" s="29">
        <f t="shared" si="1346"/>
        <v>8000</v>
      </c>
      <c r="AU3485" s="29">
        <f t="shared" si="1355"/>
        <v>103.63437628091269</v>
      </c>
      <c r="AV3485" s="27">
        <f t="shared" si="1347"/>
        <v>0.26215277777777779</v>
      </c>
      <c r="AW3485" s="27">
        <f t="shared" si="1348"/>
        <v>42.753215619381308</v>
      </c>
      <c r="AX3485" s="27">
        <f t="shared" si="1349"/>
        <v>12.188781979562915</v>
      </c>
      <c r="AY3485" s="16">
        <f t="shared" si="1350"/>
        <v>0.14678899082568808</v>
      </c>
      <c r="AZ3485" s="16">
        <f t="shared" si="1351"/>
        <v>0.57051282051282048</v>
      </c>
      <c r="BA3485" s="27">
        <f t="shared" si="1352"/>
        <v>0.90039137003541247</v>
      </c>
      <c r="BB3485" s="30">
        <f t="shared" si="1353"/>
        <v>0.86201002063071019</v>
      </c>
      <c r="BC3485" s="16">
        <f t="shared" si="1354"/>
        <v>4.2318504869702549</v>
      </c>
      <c r="BD3485" s="44"/>
      <c r="BE3485" s="44"/>
      <c r="BF3485" s="18"/>
    </row>
    <row r="3486" spans="1:58" x14ac:dyDescent="0.25">
      <c r="A3486" s="8">
        <v>3330</v>
      </c>
      <c r="B3486" s="16" t="s">
        <v>516</v>
      </c>
      <c r="C3486" s="33" t="s">
        <v>517</v>
      </c>
      <c r="D3486" s="33" t="s">
        <v>517</v>
      </c>
      <c r="E3486" s="8" t="s">
        <v>518</v>
      </c>
      <c r="F3486" s="8" t="s">
        <v>519</v>
      </c>
      <c r="G3486" s="1"/>
      <c r="H3486" s="1"/>
      <c r="I3486" s="1"/>
      <c r="J3486" s="1"/>
      <c r="K3486" s="43">
        <v>250</v>
      </c>
      <c r="L3486" s="6">
        <v>7610</v>
      </c>
      <c r="M3486" s="6">
        <v>872</v>
      </c>
      <c r="N3486" s="35"/>
      <c r="O3486" s="6">
        <v>620</v>
      </c>
      <c r="P3486" s="6">
        <v>1840</v>
      </c>
      <c r="Q3486" s="6">
        <v>277</v>
      </c>
      <c r="R3486" s="6">
        <v>1530</v>
      </c>
      <c r="S3486" s="6">
        <v>573</v>
      </c>
      <c r="T3486" s="6">
        <v>192</v>
      </c>
      <c r="U3486" s="6">
        <v>603</v>
      </c>
      <c r="V3486" s="6">
        <v>66.599999999999994</v>
      </c>
      <c r="W3486" s="6">
        <v>226</v>
      </c>
      <c r="X3486" s="6">
        <v>28</v>
      </c>
      <c r="Y3486" s="6">
        <v>39.299999999999997</v>
      </c>
      <c r="Z3486" s="6">
        <v>2.95</v>
      </c>
      <c r="AA3486" s="6">
        <v>13.2</v>
      </c>
      <c r="AB3486" s="6">
        <v>1.28</v>
      </c>
      <c r="AC3486" s="2"/>
      <c r="AD3486" s="15">
        <v>11.7</v>
      </c>
      <c r="AE3486" s="15">
        <v>0.09</v>
      </c>
      <c r="AF3486" s="17">
        <f t="shared" si="1332"/>
        <v>6012.33</v>
      </c>
      <c r="AG3486" s="27">
        <f t="shared" si="1333"/>
        <v>31.907684439330012</v>
      </c>
      <c r="AH3486" s="28">
        <f t="shared" si="1334"/>
        <v>36.610806268228785</v>
      </c>
      <c r="AI3486" s="28">
        <f t="shared" si="1335"/>
        <v>0.78139047461459976</v>
      </c>
      <c r="AJ3486" s="27">
        <f t="shared" si="1336"/>
        <v>0.63003954315505784</v>
      </c>
      <c r="AK3486" s="27">
        <f t="shared" si="1337"/>
        <v>8.727064220183486</v>
      </c>
      <c r="AL3486" s="27">
        <f t="shared" si="1338"/>
        <v>130</v>
      </c>
      <c r="AM3486" s="27">
        <f t="shared" si="1339"/>
        <v>1.0741619895984931</v>
      </c>
      <c r="AN3486" s="27">
        <f t="shared" si="1340"/>
        <v>0.96144168588511636</v>
      </c>
      <c r="AO3486" s="27">
        <f t="shared" si="1341"/>
        <v>0.90415577131018243</v>
      </c>
      <c r="AP3486" s="29">
        <f t="shared" si="1342"/>
        <v>31.142857142857142</v>
      </c>
      <c r="AQ3486" s="27">
        <f t="shared" si="1343"/>
        <v>1.0830573248407642</v>
      </c>
      <c r="AR3486" s="29">
        <f t="shared" si="1344"/>
        <v>66.060606060606062</v>
      </c>
      <c r="AS3486" s="29">
        <f t="shared" si="1345"/>
        <v>576.5151515151515</v>
      </c>
      <c r="AT3486" s="29">
        <f t="shared" si="1346"/>
        <v>650.42735042735046</v>
      </c>
      <c r="AU3486" s="29">
        <f t="shared" si="1355"/>
        <v>65.541740674955591</v>
      </c>
      <c r="AV3486" s="27">
        <f t="shared" si="1347"/>
        <v>1.0281923714759535</v>
      </c>
      <c r="AW3486" s="27">
        <f t="shared" si="1348"/>
        <v>36.95865692096848</v>
      </c>
      <c r="AX3486" s="27">
        <f t="shared" si="1349"/>
        <v>11.205346144370536</v>
      </c>
      <c r="AY3486" s="16">
        <f t="shared" si="1350"/>
        <v>0.88636363636363635</v>
      </c>
      <c r="AZ3486" s="16">
        <f t="shared" si="1351"/>
        <v>0.37450980392156863</v>
      </c>
      <c r="BA3486" s="27">
        <f t="shared" si="1352"/>
        <v>0.93724063715730843</v>
      </c>
      <c r="BB3486" s="30">
        <f t="shared" si="1353"/>
        <v>0.31352445345954472</v>
      </c>
      <c r="BC3486" s="16">
        <f t="shared" si="1354"/>
        <v>1.8898608035431825</v>
      </c>
      <c r="BD3486" s="44"/>
      <c r="BE3486" s="44"/>
      <c r="BF3486" s="18"/>
    </row>
    <row r="3487" spans="1:58" x14ac:dyDescent="0.25">
      <c r="A3487" s="8">
        <v>3331</v>
      </c>
      <c r="B3487" s="16" t="s">
        <v>516</v>
      </c>
      <c r="C3487" s="33" t="s">
        <v>517</v>
      </c>
      <c r="D3487" s="33" t="s">
        <v>517</v>
      </c>
      <c r="E3487" s="8" t="s">
        <v>518</v>
      </c>
      <c r="F3487" s="8" t="s">
        <v>519</v>
      </c>
      <c r="G3487" s="1"/>
      <c r="H3487" s="1"/>
      <c r="I3487" s="1"/>
      <c r="J3487" s="1"/>
      <c r="K3487" s="43">
        <v>120</v>
      </c>
      <c r="L3487" s="6">
        <v>19900</v>
      </c>
      <c r="M3487" s="6">
        <v>557</v>
      </c>
      <c r="N3487" s="35"/>
      <c r="O3487" s="6">
        <v>111</v>
      </c>
      <c r="P3487" s="6">
        <v>712</v>
      </c>
      <c r="Q3487" s="6">
        <v>165</v>
      </c>
      <c r="R3487" s="6">
        <v>1010</v>
      </c>
      <c r="S3487" s="6">
        <v>522</v>
      </c>
      <c r="T3487" s="6">
        <v>206</v>
      </c>
      <c r="U3487" s="6">
        <v>557</v>
      </c>
      <c r="V3487" s="6">
        <v>54.8</v>
      </c>
      <c r="W3487" s="6">
        <v>172</v>
      </c>
      <c r="X3487" s="6">
        <v>16</v>
      </c>
      <c r="Y3487" s="6">
        <v>22.8</v>
      </c>
      <c r="Z3487" s="6">
        <v>1.42</v>
      </c>
      <c r="AA3487" s="6">
        <v>5.3</v>
      </c>
      <c r="AB3487" s="6">
        <v>0.41099999999999998</v>
      </c>
      <c r="AC3487" s="2"/>
      <c r="AD3487" s="15">
        <v>0.4</v>
      </c>
      <c r="AE3487" s="15">
        <v>0.63</v>
      </c>
      <c r="AF3487" s="17">
        <f t="shared" si="1332"/>
        <v>3555.7310000000007</v>
      </c>
      <c r="AG3487" s="27">
        <f t="shared" si="1333"/>
        <v>14.227370432290424</v>
      </c>
      <c r="AH3487" s="28">
        <f t="shared" si="1334"/>
        <v>35.283326664409493</v>
      </c>
      <c r="AI3487" s="28">
        <f t="shared" si="1335"/>
        <v>0.21191878681539045</v>
      </c>
      <c r="AJ3487" s="27">
        <f t="shared" si="1336"/>
        <v>0.12381783791648482</v>
      </c>
      <c r="AK3487" s="27">
        <f t="shared" si="1337"/>
        <v>35.727109515260324</v>
      </c>
      <c r="AL3487" s="27">
        <f t="shared" si="1338"/>
        <v>0.634920634920635</v>
      </c>
      <c r="AM3487" s="27">
        <f t="shared" si="1339"/>
        <v>1.2728118756504354</v>
      </c>
      <c r="AN3487" s="27">
        <f t="shared" si="1340"/>
        <v>1.1245067270744042</v>
      </c>
      <c r="AO3487" s="27">
        <f t="shared" si="1341"/>
        <v>0.89913273977650399</v>
      </c>
      <c r="AP3487" s="29">
        <f t="shared" si="1342"/>
        <v>34.8125</v>
      </c>
      <c r="AQ3487" s="27">
        <f t="shared" si="1343"/>
        <v>1.2106767515923567</v>
      </c>
      <c r="AR3487" s="29">
        <f t="shared" si="1344"/>
        <v>105.09433962264151</v>
      </c>
      <c r="AS3487" s="29">
        <f t="shared" si="1345"/>
        <v>3754.7169811320755</v>
      </c>
      <c r="AT3487" s="29">
        <f t="shared" si="1346"/>
        <v>49750</v>
      </c>
      <c r="AU3487" s="29">
        <f t="shared" si="1355"/>
        <v>219.00403210123037</v>
      </c>
      <c r="AV3487" s="27">
        <f t="shared" si="1347"/>
        <v>0.1992818671454219</v>
      </c>
      <c r="AW3487" s="27">
        <f t="shared" si="1348"/>
        <v>85.026073765051663</v>
      </c>
      <c r="AX3487" s="27">
        <f t="shared" si="1349"/>
        <v>21.239453903973004</v>
      </c>
      <c r="AY3487" s="16">
        <f t="shared" si="1350"/>
        <v>7.5471698113207558E-2</v>
      </c>
      <c r="AZ3487" s="16">
        <f t="shared" si="1351"/>
        <v>0.51683168316831685</v>
      </c>
      <c r="BA3487" s="27">
        <f t="shared" si="1352"/>
        <v>0.92329819100488741</v>
      </c>
      <c r="BB3487" s="30">
        <f t="shared" si="1353"/>
        <v>1.2419665414817347</v>
      </c>
      <c r="BC3487" s="16">
        <f t="shared" si="1354"/>
        <v>7.7367671639943056</v>
      </c>
      <c r="BD3487" s="44"/>
      <c r="BE3487" s="44"/>
      <c r="BF3487" s="18"/>
    </row>
    <row r="3488" spans="1:58" x14ac:dyDescent="0.25">
      <c r="A3488" s="8">
        <v>3332</v>
      </c>
      <c r="B3488" s="16" t="s">
        <v>516</v>
      </c>
      <c r="C3488" s="33" t="s">
        <v>517</v>
      </c>
      <c r="D3488" s="33" t="s">
        <v>517</v>
      </c>
      <c r="E3488" s="8" t="s">
        <v>518</v>
      </c>
      <c r="F3488" s="8" t="s">
        <v>519</v>
      </c>
      <c r="G3488" s="1"/>
      <c r="H3488" s="1"/>
      <c r="I3488" s="1"/>
      <c r="J3488" s="1"/>
      <c r="K3488" s="43">
        <v>70</v>
      </c>
      <c r="L3488" s="6">
        <v>8900</v>
      </c>
      <c r="M3488" s="6">
        <v>764</v>
      </c>
      <c r="N3488" s="35"/>
      <c r="O3488" s="6">
        <v>2980</v>
      </c>
      <c r="P3488" s="6">
        <v>7800</v>
      </c>
      <c r="Q3488" s="6">
        <v>714</v>
      </c>
      <c r="R3488" s="6">
        <v>2680</v>
      </c>
      <c r="S3488" s="6">
        <v>725</v>
      </c>
      <c r="T3488" s="6">
        <v>243</v>
      </c>
      <c r="U3488" s="6">
        <v>628</v>
      </c>
      <c r="V3488" s="6">
        <v>53.3</v>
      </c>
      <c r="W3488" s="6">
        <v>194</v>
      </c>
      <c r="X3488" s="6">
        <v>26.7</v>
      </c>
      <c r="Y3488" s="6">
        <v>49.1</v>
      </c>
      <c r="Z3488" s="6">
        <v>4.16</v>
      </c>
      <c r="AA3488" s="6">
        <v>19.7</v>
      </c>
      <c r="AB3488" s="6">
        <v>2.29</v>
      </c>
      <c r="AC3488" s="2"/>
      <c r="AD3488" s="15">
        <v>66.900000000000006</v>
      </c>
      <c r="AE3488" s="15">
        <v>2.7</v>
      </c>
      <c r="AF3488" s="17">
        <f t="shared" si="1332"/>
        <v>16119.250000000002</v>
      </c>
      <c r="AG3488" s="27">
        <f t="shared" si="1333"/>
        <v>102.76082160680247</v>
      </c>
      <c r="AH3488" s="28">
        <f t="shared" si="1334"/>
        <v>103.99052674290542</v>
      </c>
      <c r="AI3488" s="28">
        <f t="shared" si="1335"/>
        <v>2.1441211663202977</v>
      </c>
      <c r="AJ3488" s="27">
        <f t="shared" si="1336"/>
        <v>2.3933653426451333</v>
      </c>
      <c r="AK3488" s="27">
        <f t="shared" si="1337"/>
        <v>11.649214659685864</v>
      </c>
      <c r="AL3488" s="27">
        <f t="shared" si="1338"/>
        <v>24.777777777777779</v>
      </c>
      <c r="AM3488" s="27">
        <f t="shared" si="1339"/>
        <v>1.2936746001884216</v>
      </c>
      <c r="AN3488" s="27">
        <f t="shared" si="1340"/>
        <v>1.06002262525282</v>
      </c>
      <c r="AO3488" s="27">
        <f t="shared" si="1341"/>
        <v>0.8629424241411302</v>
      </c>
      <c r="AP3488" s="29">
        <f t="shared" si="1342"/>
        <v>28.614232209737828</v>
      </c>
      <c r="AQ3488" s="27">
        <f t="shared" si="1343"/>
        <v>0.99511915837686971</v>
      </c>
      <c r="AR3488" s="29">
        <f t="shared" si="1344"/>
        <v>38.781725888324871</v>
      </c>
      <c r="AS3488" s="29">
        <f t="shared" si="1345"/>
        <v>451.7766497461929</v>
      </c>
      <c r="AT3488" s="29">
        <f t="shared" si="1346"/>
        <v>133.03437967115096</v>
      </c>
      <c r="AU3488" s="29">
        <f t="shared" si="1355"/>
        <v>46.36577287922622</v>
      </c>
      <c r="AV3488" s="27">
        <f t="shared" si="1347"/>
        <v>4.7452229299363058</v>
      </c>
      <c r="AW3488" s="27">
        <f t="shared" si="1348"/>
        <v>25.79088335076397</v>
      </c>
      <c r="AX3488" s="27">
        <f t="shared" si="1349"/>
        <v>6.4450497296851141</v>
      </c>
      <c r="AY3488" s="16">
        <f t="shared" si="1350"/>
        <v>3.3959390862944168</v>
      </c>
      <c r="AZ3488" s="16">
        <f t="shared" si="1351"/>
        <v>0.27052238805970147</v>
      </c>
      <c r="BA3488" s="27">
        <f t="shared" si="1352"/>
        <v>0.97833335918234399</v>
      </c>
      <c r="BB3488" s="30">
        <f t="shared" si="1353"/>
        <v>0.20933093154915081</v>
      </c>
      <c r="BC3488" s="16">
        <f t="shared" si="1354"/>
        <v>2.5226575194078356</v>
      </c>
      <c r="BD3488" s="44"/>
      <c r="BE3488" s="44"/>
      <c r="BF3488" s="18"/>
    </row>
    <row r="3489" spans="1:58" x14ac:dyDescent="0.25">
      <c r="A3489" s="8">
        <v>3333</v>
      </c>
      <c r="B3489" s="16" t="s">
        <v>516</v>
      </c>
      <c r="C3489" s="33" t="s">
        <v>517</v>
      </c>
      <c r="D3489" s="33" t="s">
        <v>517</v>
      </c>
      <c r="E3489" s="8" t="s">
        <v>518</v>
      </c>
      <c r="F3489" s="8" t="s">
        <v>519</v>
      </c>
      <c r="G3489" s="1"/>
      <c r="H3489" s="1"/>
      <c r="I3489" s="1"/>
      <c r="J3489" s="1"/>
      <c r="K3489" s="43">
        <v>320</v>
      </c>
      <c r="L3489" s="6">
        <v>17800</v>
      </c>
      <c r="M3489" s="6">
        <v>920</v>
      </c>
      <c r="N3489" s="35"/>
      <c r="O3489" s="6">
        <v>9900</v>
      </c>
      <c r="P3489" s="6">
        <v>19600</v>
      </c>
      <c r="Q3489" s="6">
        <v>1430</v>
      </c>
      <c r="R3489" s="6">
        <v>5060</v>
      </c>
      <c r="S3489" s="6">
        <v>720</v>
      </c>
      <c r="T3489" s="6">
        <v>162</v>
      </c>
      <c r="U3489" s="6">
        <v>503</v>
      </c>
      <c r="V3489" s="6">
        <v>39.9</v>
      </c>
      <c r="W3489" s="6">
        <v>181</v>
      </c>
      <c r="X3489" s="6">
        <v>29.8</v>
      </c>
      <c r="Y3489" s="6">
        <v>68.900000000000006</v>
      </c>
      <c r="Z3489" s="6">
        <v>6.9</v>
      </c>
      <c r="AA3489" s="6">
        <v>37.4</v>
      </c>
      <c r="AB3489" s="6">
        <v>4.47</v>
      </c>
      <c r="AC3489" s="2"/>
      <c r="AD3489" s="15">
        <v>233</v>
      </c>
      <c r="AE3489" s="15">
        <v>9.1999999999999993</v>
      </c>
      <c r="AF3489" s="17">
        <f t="shared" si="1332"/>
        <v>37743.37000000001</v>
      </c>
      <c r="AG3489" s="27">
        <f t="shared" si="1333"/>
        <v>179.82129560685033</v>
      </c>
      <c r="AH3489" s="28">
        <f t="shared" si="1334"/>
        <v>137.64165016444068</v>
      </c>
      <c r="AI3489" s="28">
        <f t="shared" si="1335"/>
        <v>3.7727022564667037</v>
      </c>
      <c r="AJ3489" s="27">
        <f t="shared" si="1336"/>
        <v>8.0063291139240516</v>
      </c>
      <c r="AK3489" s="27">
        <f t="shared" si="1337"/>
        <v>19.347826086956523</v>
      </c>
      <c r="AL3489" s="27">
        <f t="shared" si="1338"/>
        <v>25.326086956521742</v>
      </c>
      <c r="AM3489" s="27">
        <f t="shared" si="1339"/>
        <v>1.2602541664905778</v>
      </c>
      <c r="AN3489" s="27">
        <f t="shared" si="1340"/>
        <v>0.79235984862781728</v>
      </c>
      <c r="AO3489" s="27">
        <f t="shared" si="1341"/>
        <v>0.98770152116897725</v>
      </c>
      <c r="AP3489" s="29">
        <f t="shared" si="1342"/>
        <v>30.872483221476511</v>
      </c>
      <c r="AQ3489" s="27">
        <f t="shared" si="1343"/>
        <v>1.0736545120335144</v>
      </c>
      <c r="AR3489" s="29">
        <f t="shared" si="1344"/>
        <v>24.598930481283425</v>
      </c>
      <c r="AS3489" s="29">
        <f t="shared" si="1345"/>
        <v>475.93582887700535</v>
      </c>
      <c r="AT3489" s="29">
        <f t="shared" si="1346"/>
        <v>76.394849785407729</v>
      </c>
      <c r="AU3489" s="29">
        <f t="shared" si="1355"/>
        <v>15.835588350995984</v>
      </c>
      <c r="AV3489" s="27">
        <f t="shared" si="1347"/>
        <v>19.681908548707753</v>
      </c>
      <c r="AW3489" s="27">
        <f t="shared" si="1348"/>
        <v>10.881009324698358</v>
      </c>
      <c r="AX3489" s="27">
        <f t="shared" si="1349"/>
        <v>3.1673622885961481</v>
      </c>
      <c r="AY3489" s="16">
        <f t="shared" si="1350"/>
        <v>6.2299465240641716</v>
      </c>
      <c r="AZ3489" s="16">
        <f t="shared" si="1351"/>
        <v>0.14229249011857709</v>
      </c>
      <c r="BA3489" s="27">
        <f t="shared" si="1352"/>
        <v>0.99024014018885942</v>
      </c>
      <c r="BB3489" s="30">
        <f t="shared" si="1353"/>
        <v>0.22174185634455501</v>
      </c>
      <c r="BC3489" s="16">
        <f t="shared" si="1354"/>
        <v>4.1898050974512735</v>
      </c>
      <c r="BD3489" s="44"/>
      <c r="BE3489" s="44"/>
      <c r="BF3489" s="18"/>
    </row>
    <row r="3490" spans="1:58" x14ac:dyDescent="0.25">
      <c r="A3490" s="8">
        <v>3334</v>
      </c>
      <c r="B3490" s="16" t="s">
        <v>516</v>
      </c>
      <c r="C3490" s="33" t="s">
        <v>517</v>
      </c>
      <c r="D3490" s="33" t="s">
        <v>517</v>
      </c>
      <c r="E3490" s="8" t="s">
        <v>518</v>
      </c>
      <c r="F3490" s="8" t="s">
        <v>519</v>
      </c>
      <c r="G3490" s="1"/>
      <c r="H3490" s="1"/>
      <c r="I3490" s="1"/>
      <c r="J3490" s="1"/>
      <c r="K3490" s="43">
        <v>80</v>
      </c>
      <c r="L3490" s="6">
        <v>13500</v>
      </c>
      <c r="M3490" s="6">
        <v>822</v>
      </c>
      <c r="N3490" s="35"/>
      <c r="O3490" s="6">
        <v>6760</v>
      </c>
      <c r="P3490" s="6">
        <v>15360</v>
      </c>
      <c r="Q3490" s="6">
        <v>1270</v>
      </c>
      <c r="R3490" s="6">
        <v>4690</v>
      </c>
      <c r="S3490" s="6">
        <v>683</v>
      </c>
      <c r="T3490" s="6">
        <v>162</v>
      </c>
      <c r="U3490" s="6">
        <v>513</v>
      </c>
      <c r="V3490" s="6">
        <v>45.9</v>
      </c>
      <c r="W3490" s="6">
        <v>200</v>
      </c>
      <c r="X3490" s="6">
        <v>30.8</v>
      </c>
      <c r="Y3490" s="6">
        <v>58.3</v>
      </c>
      <c r="Z3490" s="6">
        <v>6.57</v>
      </c>
      <c r="AA3490" s="6">
        <v>31.3</v>
      </c>
      <c r="AB3490" s="6">
        <v>4.07</v>
      </c>
      <c r="AC3490" s="2"/>
      <c r="AD3490" s="15">
        <v>301.10000000000002</v>
      </c>
      <c r="AE3490" s="15">
        <v>16.93</v>
      </c>
      <c r="AF3490" s="17">
        <f t="shared" si="1332"/>
        <v>29814.94</v>
      </c>
      <c r="AG3490" s="27">
        <f t="shared" si="1333"/>
        <v>146.71681427858888</v>
      </c>
      <c r="AH3490" s="28">
        <f t="shared" si="1334"/>
        <v>128.88793916682738</v>
      </c>
      <c r="AI3490" s="28">
        <f t="shared" si="1335"/>
        <v>2.7793401887488418</v>
      </c>
      <c r="AJ3490" s="27">
        <f t="shared" si="1336"/>
        <v>5.7631076598031781</v>
      </c>
      <c r="AK3490" s="27">
        <f t="shared" si="1337"/>
        <v>16.423357664233578</v>
      </c>
      <c r="AL3490" s="27">
        <f t="shared" si="1338"/>
        <v>17.784997046662731</v>
      </c>
      <c r="AM3490" s="27">
        <f t="shared" si="1339"/>
        <v>1.2682465624379029</v>
      </c>
      <c r="AN3490" s="27">
        <f t="shared" si="1340"/>
        <v>0.80557070910549611</v>
      </c>
      <c r="AO3490" s="27">
        <f t="shared" si="1341"/>
        <v>0.83592954517268681</v>
      </c>
      <c r="AP3490" s="29">
        <f t="shared" si="1342"/>
        <v>26.688311688311689</v>
      </c>
      <c r="AQ3490" s="27">
        <f t="shared" si="1343"/>
        <v>0.92814128546612629</v>
      </c>
      <c r="AR3490" s="29">
        <f t="shared" si="1344"/>
        <v>26.261980830670925</v>
      </c>
      <c r="AS3490" s="29">
        <f t="shared" si="1345"/>
        <v>431.30990415335464</v>
      </c>
      <c r="AT3490" s="29">
        <f t="shared" si="1346"/>
        <v>44.835602789770839</v>
      </c>
      <c r="AU3490" s="29">
        <f t="shared" si="1355"/>
        <v>17.391911530455044</v>
      </c>
      <c r="AV3490" s="27">
        <f t="shared" si="1347"/>
        <v>13.177387914230019</v>
      </c>
      <c r="AW3490" s="27">
        <f t="shared" si="1348"/>
        <v>13.260070319649365</v>
      </c>
      <c r="AX3490" s="27">
        <f t="shared" si="1349"/>
        <v>4.1819268032935923</v>
      </c>
      <c r="AY3490" s="16">
        <f t="shared" si="1350"/>
        <v>9.619808306709265</v>
      </c>
      <c r="AZ3490" s="16">
        <f t="shared" si="1351"/>
        <v>0.14562899786780384</v>
      </c>
      <c r="BA3490" s="27">
        <f t="shared" si="1352"/>
        <v>0.9873573450089117</v>
      </c>
      <c r="BB3490" s="30">
        <f t="shared" si="1353"/>
        <v>0.18144254098963311</v>
      </c>
      <c r="BC3490" s="16">
        <f t="shared" si="1354"/>
        <v>3.5565064183236847</v>
      </c>
      <c r="BD3490" s="44"/>
      <c r="BE3490" s="44"/>
      <c r="BF3490" s="18"/>
    </row>
    <row r="3491" spans="1:58" x14ac:dyDescent="0.25">
      <c r="A3491" s="8">
        <v>3335</v>
      </c>
      <c r="B3491" s="16" t="s">
        <v>516</v>
      </c>
      <c r="C3491" s="33" t="s">
        <v>517</v>
      </c>
      <c r="D3491" s="33" t="s">
        <v>517</v>
      </c>
      <c r="E3491" s="8" t="s">
        <v>518</v>
      </c>
      <c r="F3491" s="8" t="s">
        <v>519</v>
      </c>
      <c r="G3491" s="1"/>
      <c r="H3491" s="1"/>
      <c r="I3491" s="1"/>
      <c r="J3491" s="1"/>
      <c r="K3491" s="43">
        <v>190</v>
      </c>
      <c r="L3491" s="6">
        <v>12500</v>
      </c>
      <c r="M3491" s="6">
        <v>823</v>
      </c>
      <c r="N3491" s="35"/>
      <c r="O3491" s="6">
        <v>7800</v>
      </c>
      <c r="P3491" s="6">
        <v>16800</v>
      </c>
      <c r="Q3491" s="6">
        <v>1330</v>
      </c>
      <c r="R3491" s="6">
        <v>4750</v>
      </c>
      <c r="S3491" s="6">
        <v>660</v>
      </c>
      <c r="T3491" s="6">
        <v>157</v>
      </c>
      <c r="U3491" s="6">
        <v>491</v>
      </c>
      <c r="V3491" s="6">
        <v>42.1</v>
      </c>
      <c r="W3491" s="6">
        <v>177</v>
      </c>
      <c r="X3491" s="6">
        <v>29.3</v>
      </c>
      <c r="Y3491" s="6">
        <v>66.400000000000006</v>
      </c>
      <c r="Z3491" s="6">
        <v>6.7</v>
      </c>
      <c r="AA3491" s="6">
        <v>35.700000000000003</v>
      </c>
      <c r="AB3491" s="6">
        <v>4.32</v>
      </c>
      <c r="AC3491" s="2"/>
      <c r="AD3491" s="15">
        <v>314</v>
      </c>
      <c r="AE3491" s="15">
        <v>17.5</v>
      </c>
      <c r="AF3491" s="17">
        <f t="shared" si="1332"/>
        <v>32349.52</v>
      </c>
      <c r="AG3491" s="27">
        <f t="shared" si="1333"/>
        <v>148.42392653263838</v>
      </c>
      <c r="AH3491" s="28">
        <f t="shared" si="1334"/>
        <v>123.59658382113041</v>
      </c>
      <c r="AI3491" s="28">
        <f t="shared" si="1335"/>
        <v>3.1664223850766158</v>
      </c>
      <c r="AJ3491" s="27">
        <f t="shared" si="1336"/>
        <v>6.8814729574223259</v>
      </c>
      <c r="AK3491" s="27">
        <f t="shared" si="1337"/>
        <v>15.188335358444714</v>
      </c>
      <c r="AL3491" s="27">
        <f t="shared" si="1338"/>
        <v>17.942857142857143</v>
      </c>
      <c r="AM3491" s="27">
        <f t="shared" si="1339"/>
        <v>1.2618968216505579</v>
      </c>
      <c r="AN3491" s="27">
        <f t="shared" si="1340"/>
        <v>0.81179173454886044</v>
      </c>
      <c r="AO3491" s="27">
        <f t="shared" si="1341"/>
        <v>0.90015163207857607</v>
      </c>
      <c r="AP3491" s="29">
        <f t="shared" si="1342"/>
        <v>28.088737201365188</v>
      </c>
      <c r="AQ3491" s="27">
        <f t="shared" si="1343"/>
        <v>0.9768439816525728</v>
      </c>
      <c r="AR3491" s="29">
        <f t="shared" si="1344"/>
        <v>23.053221288515406</v>
      </c>
      <c r="AS3491" s="29">
        <f t="shared" si="1345"/>
        <v>350.14005602240894</v>
      </c>
      <c r="AT3491" s="29">
        <f t="shared" si="1346"/>
        <v>39.808917197452232</v>
      </c>
      <c r="AU3491" s="29">
        <f t="shared" si="1355"/>
        <v>15.87971186106177</v>
      </c>
      <c r="AV3491" s="27">
        <f t="shared" si="1347"/>
        <v>15.885947046843178</v>
      </c>
      <c r="AW3491" s="27">
        <f t="shared" si="1348"/>
        <v>11.127204650704501</v>
      </c>
      <c r="AX3491" s="27">
        <f t="shared" si="1349"/>
        <v>3.2448589191774269</v>
      </c>
      <c r="AY3491" s="16">
        <f t="shared" si="1350"/>
        <v>8.7955182072829121</v>
      </c>
      <c r="AZ3491" s="16">
        <f t="shared" si="1351"/>
        <v>0.13894736842105262</v>
      </c>
      <c r="BA3491" s="27">
        <f t="shared" si="1352"/>
        <v>0.98882456370295446</v>
      </c>
      <c r="BB3491" s="30">
        <f t="shared" si="1353"/>
        <v>0.16588021778584394</v>
      </c>
      <c r="BC3491" s="16">
        <f t="shared" si="1354"/>
        <v>3.2890602086563034</v>
      </c>
      <c r="BD3491" s="44"/>
      <c r="BE3491" s="44"/>
      <c r="BF3491" s="18"/>
    </row>
    <row r="3492" spans="1:58" x14ac:dyDescent="0.25">
      <c r="A3492" s="8">
        <v>3336</v>
      </c>
      <c r="B3492" s="16" t="s">
        <v>516</v>
      </c>
      <c r="C3492" s="33" t="s">
        <v>517</v>
      </c>
      <c r="D3492" s="33" t="s">
        <v>517</v>
      </c>
      <c r="E3492" s="8" t="s">
        <v>518</v>
      </c>
      <c r="F3492" s="8" t="s">
        <v>519</v>
      </c>
      <c r="G3492" s="1"/>
      <c r="H3492" s="1"/>
      <c r="I3492" s="1"/>
      <c r="J3492" s="1"/>
      <c r="K3492" s="43">
        <v>40</v>
      </c>
      <c r="L3492" s="6">
        <v>3230</v>
      </c>
      <c r="M3492" s="6">
        <v>423</v>
      </c>
      <c r="N3492" s="35"/>
      <c r="O3492" s="6">
        <v>196</v>
      </c>
      <c r="P3492" s="6">
        <v>1091</v>
      </c>
      <c r="Q3492" s="6">
        <v>206.9</v>
      </c>
      <c r="R3492" s="6">
        <v>1310</v>
      </c>
      <c r="S3492" s="6">
        <v>502</v>
      </c>
      <c r="T3492" s="6">
        <v>161</v>
      </c>
      <c r="U3492" s="6">
        <v>476</v>
      </c>
      <c r="V3492" s="6">
        <v>36.9</v>
      </c>
      <c r="W3492" s="6">
        <v>130</v>
      </c>
      <c r="X3492" s="6">
        <v>15.2</v>
      </c>
      <c r="Y3492" s="6">
        <v>19.600000000000001</v>
      </c>
      <c r="Z3492" s="6">
        <v>1.38</v>
      </c>
      <c r="AA3492" s="6">
        <v>5.3</v>
      </c>
      <c r="AB3492" s="6">
        <v>0.76</v>
      </c>
      <c r="AC3492" s="2"/>
      <c r="AD3492" s="15">
        <v>1.5</v>
      </c>
      <c r="AE3492" s="15">
        <v>0.06</v>
      </c>
      <c r="AF3492" s="17">
        <f t="shared" si="1332"/>
        <v>4152.0400000000009</v>
      </c>
      <c r="AG3492" s="27">
        <f t="shared" si="1333"/>
        <v>25.122203646206515</v>
      </c>
      <c r="AH3492" s="28">
        <f t="shared" si="1334"/>
        <v>54.064760380436461</v>
      </c>
      <c r="AI3492" s="28">
        <f t="shared" si="1335"/>
        <v>0.28850452539697879</v>
      </c>
      <c r="AJ3492" s="27">
        <f t="shared" si="1336"/>
        <v>0.22734378939936462</v>
      </c>
      <c r="AK3492" s="27">
        <f t="shared" si="1337"/>
        <v>7.6359338061465722</v>
      </c>
      <c r="AL3492" s="27">
        <f t="shared" si="1338"/>
        <v>25</v>
      </c>
      <c r="AM3492" s="27">
        <f t="shared" si="1339"/>
        <v>1.3107025856546921</v>
      </c>
      <c r="AN3492" s="27">
        <f t="shared" si="1340"/>
        <v>0.96945627858881722</v>
      </c>
      <c r="AO3492" s="27">
        <f t="shared" si="1341"/>
        <v>0.79032788588698111</v>
      </c>
      <c r="AP3492" s="29">
        <f t="shared" si="1342"/>
        <v>27.828947368421055</v>
      </c>
      <c r="AQ3492" s="27">
        <f t="shared" si="1343"/>
        <v>0.96780925243043914</v>
      </c>
      <c r="AR3492" s="29">
        <f t="shared" si="1344"/>
        <v>79.811320754716988</v>
      </c>
      <c r="AS3492" s="29">
        <f t="shared" si="1345"/>
        <v>609.43396226415098</v>
      </c>
      <c r="AT3492" s="29">
        <f t="shared" si="1346"/>
        <v>2153.3333333333335</v>
      </c>
      <c r="AU3492" s="29">
        <f t="shared" si="1355"/>
        <v>92.563335514630268</v>
      </c>
      <c r="AV3492" s="27">
        <f t="shared" si="1347"/>
        <v>0.41176470588235292</v>
      </c>
      <c r="AW3492" s="27">
        <f t="shared" si="1348"/>
        <v>72.661420309092634</v>
      </c>
      <c r="AX3492" s="27">
        <f t="shared" si="1349"/>
        <v>16.053075625095875</v>
      </c>
      <c r="AY3492" s="16">
        <f t="shared" si="1350"/>
        <v>0.28301886792452829</v>
      </c>
      <c r="AZ3492" s="16">
        <f t="shared" si="1351"/>
        <v>0.38320610687022899</v>
      </c>
      <c r="BA3492" s="27">
        <f t="shared" si="1352"/>
        <v>0.94962957967649619</v>
      </c>
      <c r="BB3492" s="30">
        <f t="shared" si="1353"/>
        <v>0.15542090023690444</v>
      </c>
      <c r="BC3492" s="16">
        <f t="shared" si="1354"/>
        <v>1.6535746311241544</v>
      </c>
      <c r="BD3492" s="44"/>
      <c r="BE3492" s="44"/>
      <c r="BF3492" s="18"/>
    </row>
    <row r="3493" spans="1:58" x14ac:dyDescent="0.25">
      <c r="A3493" s="8">
        <v>3337</v>
      </c>
      <c r="B3493" s="16" t="s">
        <v>516</v>
      </c>
      <c r="C3493" s="33" t="s">
        <v>517</v>
      </c>
      <c r="D3493" s="33" t="s">
        <v>517</v>
      </c>
      <c r="E3493" s="8" t="s">
        <v>518</v>
      </c>
      <c r="F3493" s="8" t="s">
        <v>519</v>
      </c>
      <c r="G3493" s="1"/>
      <c r="H3493" s="1"/>
      <c r="I3493" s="1"/>
      <c r="J3493" s="1"/>
      <c r="K3493" s="43">
        <v>170</v>
      </c>
      <c r="L3493" s="6">
        <v>11300</v>
      </c>
      <c r="M3493" s="6">
        <v>1580</v>
      </c>
      <c r="N3493" s="35"/>
      <c r="O3493" s="6">
        <v>2630</v>
      </c>
      <c r="P3493" s="6">
        <v>9830</v>
      </c>
      <c r="Q3493" s="6">
        <v>936</v>
      </c>
      <c r="R3493" s="6">
        <v>4390</v>
      </c>
      <c r="S3493" s="6">
        <v>1000</v>
      </c>
      <c r="T3493" s="6">
        <v>233</v>
      </c>
      <c r="U3493" s="6">
        <v>795</v>
      </c>
      <c r="V3493" s="6">
        <v>83</v>
      </c>
      <c r="W3493" s="6">
        <v>355</v>
      </c>
      <c r="X3493" s="6">
        <v>58.4</v>
      </c>
      <c r="Y3493" s="6">
        <v>102.7</v>
      </c>
      <c r="Z3493" s="6">
        <v>10.25</v>
      </c>
      <c r="AA3493" s="6">
        <v>52.3</v>
      </c>
      <c r="AB3493" s="6">
        <v>6.16</v>
      </c>
      <c r="AC3493" s="2"/>
      <c r="AD3493" s="15">
        <v>159.30000000000001</v>
      </c>
      <c r="AE3493" s="15">
        <v>6.9</v>
      </c>
      <c r="AF3493" s="17">
        <f t="shared" si="1332"/>
        <v>20481.810000000001</v>
      </c>
      <c r="AG3493" s="27">
        <f t="shared" si="1333"/>
        <v>34.161079781526574</v>
      </c>
      <c r="AH3493" s="28">
        <f t="shared" si="1334"/>
        <v>49.364782797201485</v>
      </c>
      <c r="AI3493" s="28">
        <f t="shared" si="1335"/>
        <v>1.155205059446575</v>
      </c>
      <c r="AJ3493" s="27">
        <f t="shared" si="1336"/>
        <v>1.5313924050632914</v>
      </c>
      <c r="AK3493" s="27">
        <f t="shared" si="1337"/>
        <v>7.1518987341772151</v>
      </c>
      <c r="AL3493" s="27">
        <f t="shared" si="1338"/>
        <v>23.086956521739133</v>
      </c>
      <c r="AM3493" s="27">
        <f t="shared" si="1339"/>
        <v>1.5157424225940688</v>
      </c>
      <c r="AN3493" s="27">
        <f t="shared" si="1340"/>
        <v>0.76918364837419584</v>
      </c>
      <c r="AO3493" s="27">
        <f t="shared" si="1341"/>
        <v>0.86534415192529623</v>
      </c>
      <c r="AP3493" s="29">
        <f t="shared" si="1342"/>
        <v>27.054794520547947</v>
      </c>
      <c r="AQ3493" s="27">
        <f t="shared" si="1343"/>
        <v>0.94088648459994761</v>
      </c>
      <c r="AR3493" s="29">
        <f t="shared" si="1344"/>
        <v>30.210325047801149</v>
      </c>
      <c r="AS3493" s="29">
        <f t="shared" si="1345"/>
        <v>216.06118546845124</v>
      </c>
      <c r="AT3493" s="29">
        <f t="shared" si="1346"/>
        <v>70.935342121782796</v>
      </c>
      <c r="AU3493" s="29">
        <f t="shared" si="1355"/>
        <v>16.52730040829508</v>
      </c>
      <c r="AV3493" s="27">
        <f t="shared" si="1347"/>
        <v>3.308176100628931</v>
      </c>
      <c r="AW3493" s="27">
        <f t="shared" si="1348"/>
        <v>12.298106209825418</v>
      </c>
      <c r="AX3493" s="27">
        <f t="shared" si="1349"/>
        <v>4.4423976744547558</v>
      </c>
      <c r="AY3493" s="16">
        <f t="shared" si="1350"/>
        <v>3.0458891013384326</v>
      </c>
      <c r="AZ3493" s="16">
        <f t="shared" si="1351"/>
        <v>0.22779043280182232</v>
      </c>
      <c r="BA3493" s="27">
        <f t="shared" si="1352"/>
        <v>0.96739497144051223</v>
      </c>
      <c r="BB3493" s="30">
        <f t="shared" si="1353"/>
        <v>0.16225276883198489</v>
      </c>
      <c r="BC3493" s="16">
        <f t="shared" si="1354"/>
        <v>1.5487560017459625</v>
      </c>
      <c r="BD3493" s="44"/>
      <c r="BE3493" s="44"/>
      <c r="BF3493" s="18"/>
    </row>
    <row r="3494" spans="1:58" x14ac:dyDescent="0.25">
      <c r="A3494" s="8">
        <v>3338</v>
      </c>
      <c r="B3494" s="16" t="s">
        <v>516</v>
      </c>
      <c r="C3494" s="33" t="s">
        <v>517</v>
      </c>
      <c r="D3494" s="33" t="s">
        <v>517</v>
      </c>
      <c r="E3494" s="8" t="s">
        <v>518</v>
      </c>
      <c r="F3494" s="8" t="s">
        <v>519</v>
      </c>
      <c r="G3494" s="1"/>
      <c r="H3494" s="1"/>
      <c r="I3494" s="1"/>
      <c r="J3494" s="1"/>
      <c r="K3494" s="43">
        <v>260</v>
      </c>
      <c r="L3494" s="6">
        <v>8010</v>
      </c>
      <c r="M3494" s="6">
        <v>990</v>
      </c>
      <c r="N3494" s="35"/>
      <c r="O3494" s="6">
        <v>1430</v>
      </c>
      <c r="P3494" s="6">
        <v>5090</v>
      </c>
      <c r="Q3494" s="6">
        <v>589</v>
      </c>
      <c r="R3494" s="6">
        <v>2860</v>
      </c>
      <c r="S3494" s="6">
        <v>628</v>
      </c>
      <c r="T3494" s="6">
        <v>153</v>
      </c>
      <c r="U3494" s="6">
        <v>549</v>
      </c>
      <c r="V3494" s="6">
        <v>55.2</v>
      </c>
      <c r="W3494" s="6">
        <v>222</v>
      </c>
      <c r="X3494" s="6">
        <v>36.5</v>
      </c>
      <c r="Y3494" s="6">
        <v>71.400000000000006</v>
      </c>
      <c r="Z3494" s="6">
        <v>6.25</v>
      </c>
      <c r="AA3494" s="6">
        <v>37.200000000000003</v>
      </c>
      <c r="AB3494" s="6">
        <v>4.75</v>
      </c>
      <c r="AC3494" s="2"/>
      <c r="AD3494" s="15">
        <v>32.4</v>
      </c>
      <c r="AE3494" s="15">
        <v>1.46</v>
      </c>
      <c r="AF3494" s="17">
        <f t="shared" si="1332"/>
        <v>11732.300000000001</v>
      </c>
      <c r="AG3494" s="27">
        <f t="shared" si="1333"/>
        <v>26.113833310648339</v>
      </c>
      <c r="AH3494" s="28">
        <f t="shared" si="1334"/>
        <v>35.936869617078003</v>
      </c>
      <c r="AI3494" s="28">
        <f t="shared" si="1335"/>
        <v>0.96413502109704641</v>
      </c>
      <c r="AJ3494" s="27">
        <f t="shared" si="1336"/>
        <v>1.3258888978472951</v>
      </c>
      <c r="AK3494" s="27">
        <f t="shared" si="1337"/>
        <v>8.0909090909090917</v>
      </c>
      <c r="AL3494" s="27">
        <f t="shared" si="1338"/>
        <v>22.191780821917806</v>
      </c>
      <c r="AM3494" s="27">
        <f t="shared" si="1339"/>
        <v>1.3417753305260887</v>
      </c>
      <c r="AN3494" s="27">
        <f t="shared" si="1340"/>
        <v>0.7669783822667251</v>
      </c>
      <c r="AO3494" s="27">
        <f t="shared" si="1341"/>
        <v>0.86738330422928889</v>
      </c>
      <c r="AP3494" s="29">
        <f t="shared" si="1342"/>
        <v>27.123287671232877</v>
      </c>
      <c r="AQ3494" s="27">
        <f t="shared" si="1343"/>
        <v>0.94326847570020078</v>
      </c>
      <c r="AR3494" s="29">
        <f t="shared" si="1344"/>
        <v>26.612903225806448</v>
      </c>
      <c r="AS3494" s="29">
        <f t="shared" si="1345"/>
        <v>215.32258064516128</v>
      </c>
      <c r="AT3494" s="29">
        <f t="shared" si="1346"/>
        <v>247.22222222222223</v>
      </c>
      <c r="AU3494" s="29">
        <f t="shared" si="1355"/>
        <v>14.074226418622043</v>
      </c>
      <c r="AV3494" s="27">
        <f t="shared" si="1347"/>
        <v>2.6047358834244081</v>
      </c>
      <c r="AW3494" s="27">
        <f t="shared" si="1348"/>
        <v>11.939941643702381</v>
      </c>
      <c r="AX3494" s="27">
        <f t="shared" si="1349"/>
        <v>3.9057172829792814</v>
      </c>
      <c r="AY3494" s="16">
        <f t="shared" si="1350"/>
        <v>0.87096774193548376</v>
      </c>
      <c r="AZ3494" s="16">
        <f t="shared" si="1351"/>
        <v>0.21958041958041957</v>
      </c>
      <c r="BA3494" s="27">
        <f t="shared" si="1352"/>
        <v>0.96306777017294132</v>
      </c>
      <c r="BB3494" s="30">
        <f t="shared" si="1353"/>
        <v>0.1765406317820111</v>
      </c>
      <c r="BC3494" s="16">
        <f t="shared" si="1354"/>
        <v>1.7521003134796238</v>
      </c>
      <c r="BD3494" s="44"/>
      <c r="BE3494" s="44"/>
      <c r="BF3494" s="18"/>
    </row>
    <row r="3495" spans="1:58" x14ac:dyDescent="0.25">
      <c r="A3495" s="8">
        <v>3339</v>
      </c>
      <c r="B3495" s="16" t="s">
        <v>516</v>
      </c>
      <c r="C3495" s="33" t="s">
        <v>520</v>
      </c>
      <c r="D3495" s="33" t="s">
        <v>517</v>
      </c>
      <c r="E3495" s="8" t="s">
        <v>518</v>
      </c>
      <c r="F3495" s="8" t="s">
        <v>519</v>
      </c>
      <c r="G3495" s="1"/>
      <c r="H3495" s="1"/>
      <c r="I3495" s="1"/>
      <c r="J3495" s="1"/>
      <c r="K3495" s="43">
        <v>131</v>
      </c>
      <c r="L3495" s="6">
        <v>29000</v>
      </c>
      <c r="M3495" s="6">
        <v>695</v>
      </c>
      <c r="N3495" s="35"/>
      <c r="O3495" s="6">
        <v>5150</v>
      </c>
      <c r="P3495" s="6">
        <v>11290</v>
      </c>
      <c r="Q3495" s="6">
        <v>1138</v>
      </c>
      <c r="R3495" s="6">
        <v>3460</v>
      </c>
      <c r="S3495" s="6">
        <v>550</v>
      </c>
      <c r="T3495" s="6">
        <v>123.9</v>
      </c>
      <c r="U3495" s="6">
        <v>379</v>
      </c>
      <c r="V3495" s="6">
        <v>38.4</v>
      </c>
      <c r="W3495" s="6">
        <v>165.7</v>
      </c>
      <c r="X3495" s="6">
        <v>24.2</v>
      </c>
      <c r="Y3495" s="6">
        <v>55.2</v>
      </c>
      <c r="Z3495" s="6">
        <v>5.77</v>
      </c>
      <c r="AA3495" s="6">
        <v>27.8</v>
      </c>
      <c r="AB3495" s="6">
        <v>2.91</v>
      </c>
      <c r="AC3495" s="2"/>
      <c r="AD3495" s="15">
        <v>1225</v>
      </c>
      <c r="AE3495" s="15">
        <v>95.3</v>
      </c>
      <c r="AF3495" s="17">
        <f t="shared" si="1332"/>
        <v>22410.880000000005</v>
      </c>
      <c r="AG3495" s="27">
        <f t="shared" si="1333"/>
        <v>125.846158516225</v>
      </c>
      <c r="AH3495" s="28">
        <f t="shared" si="1334"/>
        <v>106.66318494959333</v>
      </c>
      <c r="AI3495" s="28">
        <f t="shared" si="1335"/>
        <v>2.8701129240750229</v>
      </c>
      <c r="AJ3495" s="27">
        <f t="shared" si="1336"/>
        <v>5.4522439585730735</v>
      </c>
      <c r="AK3495" s="27">
        <f t="shared" si="1337"/>
        <v>41.726618705035975</v>
      </c>
      <c r="AL3495" s="27">
        <f t="shared" si="1338"/>
        <v>12.854144805876182</v>
      </c>
      <c r="AM3495" s="27">
        <f t="shared" si="1339"/>
        <v>1.1282540027832701</v>
      </c>
      <c r="AN3495" s="27">
        <f t="shared" si="1340"/>
        <v>0.79878158325229243</v>
      </c>
      <c r="AO3495" s="27">
        <f t="shared" si="1341"/>
        <v>0.88391503251440484</v>
      </c>
      <c r="AP3495" s="29">
        <f t="shared" si="1342"/>
        <v>28.719008264462811</v>
      </c>
      <c r="AQ3495" s="27">
        <f t="shared" si="1343"/>
        <v>0.99876296257303787</v>
      </c>
      <c r="AR3495" s="29">
        <f t="shared" si="1344"/>
        <v>25</v>
      </c>
      <c r="AS3495" s="29">
        <f t="shared" si="1345"/>
        <v>1043.1654676258993</v>
      </c>
      <c r="AT3495" s="29">
        <f t="shared" si="1346"/>
        <v>23.673469387755102</v>
      </c>
      <c r="AU3495" s="29">
        <f t="shared" si="1355"/>
        <v>18.603944260313856</v>
      </c>
      <c r="AV3495" s="27">
        <f t="shared" si="1347"/>
        <v>13.588390501319262</v>
      </c>
      <c r="AW3495" s="27">
        <f t="shared" si="1348"/>
        <v>11.02978923393948</v>
      </c>
      <c r="AX3495" s="27">
        <f t="shared" si="1349"/>
        <v>3.9009329122068195</v>
      </c>
      <c r="AY3495" s="16">
        <f t="shared" si="1350"/>
        <v>44.064748201438846</v>
      </c>
      <c r="AZ3495" s="16">
        <f t="shared" si="1351"/>
        <v>0.15895953757225434</v>
      </c>
      <c r="BA3495" s="27">
        <f t="shared" si="1352"/>
        <v>0.98572211354484951</v>
      </c>
      <c r="BB3495" s="30">
        <f t="shared" si="1353"/>
        <v>0.52832369942196533</v>
      </c>
      <c r="BC3495" s="16">
        <f t="shared" si="1354"/>
        <v>9.0359712230215834</v>
      </c>
      <c r="BD3495" s="44"/>
      <c r="BE3495" s="44"/>
      <c r="BF3495" s="18"/>
    </row>
    <row r="3496" spans="1:58" x14ac:dyDescent="0.25">
      <c r="A3496" s="8">
        <v>3340</v>
      </c>
      <c r="B3496" s="16" t="s">
        <v>516</v>
      </c>
      <c r="C3496" s="33" t="s">
        <v>520</v>
      </c>
      <c r="D3496" s="33" t="s">
        <v>517</v>
      </c>
      <c r="E3496" s="8" t="s">
        <v>518</v>
      </c>
      <c r="F3496" s="8" t="s">
        <v>519</v>
      </c>
      <c r="G3496" s="1"/>
      <c r="H3496" s="1"/>
      <c r="I3496" s="1"/>
      <c r="J3496" s="1"/>
      <c r="K3496" s="43">
        <v>145</v>
      </c>
      <c r="L3496" s="6">
        <v>23800</v>
      </c>
      <c r="M3496" s="6">
        <v>695</v>
      </c>
      <c r="N3496" s="35"/>
      <c r="O3496" s="6">
        <v>4750</v>
      </c>
      <c r="P3496" s="6">
        <v>10780</v>
      </c>
      <c r="Q3496" s="6">
        <v>1130</v>
      </c>
      <c r="R3496" s="6">
        <v>3470</v>
      </c>
      <c r="S3496" s="6">
        <v>546</v>
      </c>
      <c r="T3496" s="6">
        <v>126.4</v>
      </c>
      <c r="U3496" s="6">
        <v>396</v>
      </c>
      <c r="V3496" s="6">
        <v>39.700000000000003</v>
      </c>
      <c r="W3496" s="6">
        <v>169.5</v>
      </c>
      <c r="X3496" s="6">
        <v>25.2</v>
      </c>
      <c r="Y3496" s="6">
        <v>56.2</v>
      </c>
      <c r="Z3496" s="6">
        <v>5.64</v>
      </c>
      <c r="AA3496" s="6">
        <v>29.2</v>
      </c>
      <c r="AB3496" s="6">
        <v>3.17</v>
      </c>
      <c r="AC3496" s="2"/>
      <c r="AD3496" s="15">
        <v>1252</v>
      </c>
      <c r="AE3496" s="15">
        <v>51.95</v>
      </c>
      <c r="AF3496" s="17">
        <f t="shared" si="1332"/>
        <v>21527.010000000002</v>
      </c>
      <c r="AG3496" s="27">
        <f t="shared" si="1333"/>
        <v>110.50661811455986</v>
      </c>
      <c r="AH3496" s="28">
        <f t="shared" si="1334"/>
        <v>96.961943283648793</v>
      </c>
      <c r="AI3496" s="28">
        <f t="shared" si="1335"/>
        <v>2.6395627378737583</v>
      </c>
      <c r="AJ3496" s="27">
        <f t="shared" si="1336"/>
        <v>5.0656094959892437</v>
      </c>
      <c r="AK3496" s="27">
        <f t="shared" si="1337"/>
        <v>34.244604316546763</v>
      </c>
      <c r="AL3496" s="27">
        <f t="shared" si="1338"/>
        <v>24.100096246390759</v>
      </c>
      <c r="AM3496" s="27">
        <f t="shared" si="1339"/>
        <v>1.1256941804210086</v>
      </c>
      <c r="AN3496" s="27">
        <f t="shared" si="1340"/>
        <v>0.80013053810694723</v>
      </c>
      <c r="AO3496" s="27">
        <f t="shared" si="1341"/>
        <v>0.85390946798502221</v>
      </c>
      <c r="AP3496" s="29">
        <f t="shared" si="1342"/>
        <v>27.579365079365079</v>
      </c>
      <c r="AQ3496" s="27">
        <f t="shared" si="1343"/>
        <v>0.95912951167728244</v>
      </c>
      <c r="AR3496" s="29">
        <f t="shared" si="1344"/>
        <v>23.801369863013701</v>
      </c>
      <c r="AS3496" s="29">
        <f t="shared" si="1345"/>
        <v>815.06849315068496</v>
      </c>
      <c r="AT3496" s="29">
        <f t="shared" si="1346"/>
        <v>19.009584664536742</v>
      </c>
      <c r="AU3496" s="29">
        <f t="shared" si="1355"/>
        <v>17.422662505393035</v>
      </c>
      <c r="AV3496" s="27">
        <f t="shared" si="1347"/>
        <v>11.994949494949495</v>
      </c>
      <c r="AW3496" s="27">
        <f t="shared" si="1348"/>
        <v>10.971983203689682</v>
      </c>
      <c r="AX3496" s="27">
        <f t="shared" si="1349"/>
        <v>3.7990728366187771</v>
      </c>
      <c r="AY3496" s="16">
        <f t="shared" si="1350"/>
        <v>42.876712328767127</v>
      </c>
      <c r="AZ3496" s="16">
        <f t="shared" si="1351"/>
        <v>0.15734870317002883</v>
      </c>
      <c r="BA3496" s="27">
        <f t="shared" si="1352"/>
        <v>0.98473499106471352</v>
      </c>
      <c r="BB3496" s="30">
        <f t="shared" si="1353"/>
        <v>0.43234025638477591</v>
      </c>
      <c r="BC3496" s="16">
        <f t="shared" si="1354"/>
        <v>7.4157281071694374</v>
      </c>
      <c r="BD3496" s="44"/>
      <c r="BE3496" s="44"/>
      <c r="BF3496" s="18"/>
    </row>
    <row r="3497" spans="1:58" x14ac:dyDescent="0.25">
      <c r="A3497" s="8">
        <v>3341</v>
      </c>
      <c r="B3497" s="16" t="s">
        <v>516</v>
      </c>
      <c r="C3497" s="33" t="s">
        <v>520</v>
      </c>
      <c r="D3497" s="33" t="s">
        <v>517</v>
      </c>
      <c r="E3497" s="8" t="s">
        <v>518</v>
      </c>
      <c r="F3497" s="8" t="s">
        <v>519</v>
      </c>
      <c r="G3497" s="1"/>
      <c r="H3497" s="1"/>
      <c r="I3497" s="1"/>
      <c r="J3497" s="1"/>
      <c r="K3497" s="43">
        <v>171</v>
      </c>
      <c r="L3497" s="6">
        <v>23200</v>
      </c>
      <c r="M3497" s="6">
        <v>480</v>
      </c>
      <c r="N3497" s="35"/>
      <c r="O3497" s="6">
        <v>4030</v>
      </c>
      <c r="P3497" s="6">
        <v>8400</v>
      </c>
      <c r="Q3497" s="6">
        <v>838</v>
      </c>
      <c r="R3497" s="6">
        <v>3150</v>
      </c>
      <c r="S3497" s="6">
        <v>504</v>
      </c>
      <c r="T3497" s="6">
        <v>109.3</v>
      </c>
      <c r="U3497" s="6">
        <v>359.3</v>
      </c>
      <c r="V3497" s="6">
        <v>32.799999999999997</v>
      </c>
      <c r="W3497" s="6">
        <v>130.6</v>
      </c>
      <c r="X3497" s="6">
        <v>18.48</v>
      </c>
      <c r="Y3497" s="6">
        <v>38.299999999999997</v>
      </c>
      <c r="Z3497" s="6">
        <v>3.94</v>
      </c>
      <c r="AA3497" s="6">
        <v>18.3</v>
      </c>
      <c r="AB3497" s="6">
        <v>1.99</v>
      </c>
      <c r="AC3497" s="2"/>
      <c r="AD3497" s="15">
        <v>893</v>
      </c>
      <c r="AE3497" s="15">
        <v>33.049999999999997</v>
      </c>
      <c r="AF3497" s="17">
        <f t="shared" si="1332"/>
        <v>17635.009999999995</v>
      </c>
      <c r="AG3497" s="27">
        <f t="shared" si="1333"/>
        <v>149.5999631089899</v>
      </c>
      <c r="AH3497" s="28">
        <f t="shared" si="1334"/>
        <v>120.55732356323378</v>
      </c>
      <c r="AI3497" s="28">
        <f t="shared" si="1335"/>
        <v>2.4669613555689507</v>
      </c>
      <c r="AJ3497" s="27">
        <f t="shared" si="1336"/>
        <v>4.6559172192083587</v>
      </c>
      <c r="AK3497" s="27">
        <f t="shared" si="1337"/>
        <v>48.333333333333336</v>
      </c>
      <c r="AL3497" s="27">
        <f t="shared" si="1338"/>
        <v>27.019667170953102</v>
      </c>
      <c r="AM3497" s="27">
        <f t="shared" si="1339"/>
        <v>1.1058403698741994</v>
      </c>
      <c r="AN3497" s="27">
        <f t="shared" si="1340"/>
        <v>0.75602119603090101</v>
      </c>
      <c r="AO3497" s="27">
        <f t="shared" si="1341"/>
        <v>0.79088573029438469</v>
      </c>
      <c r="AP3497" s="29">
        <f t="shared" si="1342"/>
        <v>25.974025974025974</v>
      </c>
      <c r="AQ3497" s="27">
        <f t="shared" si="1343"/>
        <v>0.90330052113491599</v>
      </c>
      <c r="AR3497" s="29">
        <f t="shared" si="1344"/>
        <v>26.229508196721312</v>
      </c>
      <c r="AS3497" s="29">
        <f t="shared" si="1345"/>
        <v>1267.7595628415299</v>
      </c>
      <c r="AT3497" s="29">
        <f t="shared" si="1346"/>
        <v>25.979843225083986</v>
      </c>
      <c r="AU3497" s="29">
        <f t="shared" si="1355"/>
        <v>23.999036032739184</v>
      </c>
      <c r="AV3497" s="27">
        <f t="shared" si="1347"/>
        <v>11.216253826885611</v>
      </c>
      <c r="AW3497" s="27">
        <f t="shared" si="1348"/>
        <v>15.884696707581625</v>
      </c>
      <c r="AX3497" s="27">
        <f t="shared" si="1349"/>
        <v>4.6707094939801861</v>
      </c>
      <c r="AY3497" s="16">
        <f t="shared" si="1350"/>
        <v>48.797814207650269</v>
      </c>
      <c r="AZ3497" s="16">
        <f t="shared" si="1351"/>
        <v>0.16</v>
      </c>
      <c r="BA3497" s="27">
        <f t="shared" si="1352"/>
        <v>0.98614063728911994</v>
      </c>
      <c r="BB3497" s="30">
        <f t="shared" si="1353"/>
        <v>0.46425396825396825</v>
      </c>
      <c r="BC3497" s="16">
        <f t="shared" si="1354"/>
        <v>10.466666666666669</v>
      </c>
      <c r="BD3497" s="44"/>
      <c r="BE3497" s="44"/>
      <c r="BF3497" s="18"/>
    </row>
    <row r="3498" spans="1:58" x14ac:dyDescent="0.25">
      <c r="A3498" s="8">
        <v>3342</v>
      </c>
      <c r="B3498" s="16" t="s">
        <v>516</v>
      </c>
      <c r="C3498" s="33" t="s">
        <v>520</v>
      </c>
      <c r="D3498" s="33" t="s">
        <v>517</v>
      </c>
      <c r="E3498" s="8" t="s">
        <v>518</v>
      </c>
      <c r="F3498" s="8" t="s">
        <v>519</v>
      </c>
      <c r="G3498" s="1"/>
      <c r="H3498" s="1"/>
      <c r="I3498" s="1"/>
      <c r="J3498" s="1"/>
      <c r="K3498" s="43">
        <v>141</v>
      </c>
      <c r="L3498" s="6">
        <v>25800</v>
      </c>
      <c r="M3498" s="6">
        <v>555</v>
      </c>
      <c r="N3498" s="35"/>
      <c r="O3498" s="6">
        <v>4080</v>
      </c>
      <c r="P3498" s="6">
        <v>8710</v>
      </c>
      <c r="Q3498" s="6">
        <v>827</v>
      </c>
      <c r="R3498" s="6">
        <v>2690</v>
      </c>
      <c r="S3498" s="6">
        <v>434</v>
      </c>
      <c r="T3498" s="6">
        <v>95.7</v>
      </c>
      <c r="U3498" s="6">
        <v>307</v>
      </c>
      <c r="V3498" s="6">
        <v>29.6</v>
      </c>
      <c r="W3498" s="6">
        <v>129.69999999999999</v>
      </c>
      <c r="X3498" s="6">
        <v>19.37</v>
      </c>
      <c r="Y3498" s="6">
        <v>43.1</v>
      </c>
      <c r="Z3498" s="6">
        <v>4.4800000000000004</v>
      </c>
      <c r="AA3498" s="6">
        <v>22.4</v>
      </c>
      <c r="AB3498" s="6">
        <v>2.37</v>
      </c>
      <c r="AC3498" s="2"/>
      <c r="AD3498" s="15">
        <v>1339</v>
      </c>
      <c r="AE3498" s="15">
        <v>54.89</v>
      </c>
      <c r="AF3498" s="17">
        <f t="shared" si="1332"/>
        <v>17394.719999999998</v>
      </c>
      <c r="AG3498" s="27">
        <f t="shared" si="1333"/>
        <v>123.73417721518989</v>
      </c>
      <c r="AH3498" s="28">
        <f t="shared" si="1334"/>
        <v>102.12581566068516</v>
      </c>
      <c r="AI3498" s="28">
        <f t="shared" si="1335"/>
        <v>2.9246623688297024</v>
      </c>
      <c r="AJ3498" s="27">
        <f t="shared" si="1336"/>
        <v>5.4739543837134699</v>
      </c>
      <c r="AK3498" s="27">
        <f t="shared" si="1337"/>
        <v>46.486486486486484</v>
      </c>
      <c r="AL3498" s="27">
        <f t="shared" si="1338"/>
        <v>24.394243031517579</v>
      </c>
      <c r="AM3498" s="27">
        <f t="shared" si="1339"/>
        <v>1.1471573849498746</v>
      </c>
      <c r="AN3498" s="27">
        <f t="shared" si="1340"/>
        <v>0.77171256563852764</v>
      </c>
      <c r="AO3498" s="27">
        <f t="shared" si="1341"/>
        <v>0.88846600609564785</v>
      </c>
      <c r="AP3498" s="29">
        <f t="shared" si="1342"/>
        <v>28.652555498193081</v>
      </c>
      <c r="AQ3498" s="27">
        <f t="shared" si="1343"/>
        <v>0.99645193006454924</v>
      </c>
      <c r="AR3498" s="29">
        <f t="shared" si="1344"/>
        <v>24.776785714285715</v>
      </c>
      <c r="AS3498" s="29">
        <f t="shared" si="1345"/>
        <v>1151.7857142857144</v>
      </c>
      <c r="AT3498" s="29">
        <f t="shared" si="1346"/>
        <v>19.268110530246453</v>
      </c>
      <c r="AU3498" s="29">
        <f t="shared" si="1355"/>
        <v>17.643725970726443</v>
      </c>
      <c r="AV3498" s="27">
        <f t="shared" si="1347"/>
        <v>13.289902280130294</v>
      </c>
      <c r="AW3498" s="27">
        <f t="shared" si="1348"/>
        <v>11.088253768844222</v>
      </c>
      <c r="AX3498" s="27">
        <f t="shared" si="1349"/>
        <v>3.7895071138211387</v>
      </c>
      <c r="AY3498" s="16">
        <f t="shared" si="1350"/>
        <v>59.776785714285715</v>
      </c>
      <c r="AZ3498" s="16">
        <f t="shared" si="1351"/>
        <v>0.16133828996282529</v>
      </c>
      <c r="BA3498" s="27">
        <f t="shared" si="1352"/>
        <v>0.98556918421222095</v>
      </c>
      <c r="BB3498" s="30">
        <f t="shared" si="1353"/>
        <v>0.604568645045507</v>
      </c>
      <c r="BC3498" s="16">
        <f t="shared" si="1354"/>
        <v>10.066728797763281</v>
      </c>
      <c r="BD3498" s="44"/>
      <c r="BE3498" s="44"/>
      <c r="BF3498" s="18"/>
    </row>
    <row r="3499" spans="1:58" x14ac:dyDescent="0.25">
      <c r="A3499" s="8">
        <v>3343</v>
      </c>
      <c r="B3499" s="16" t="s">
        <v>516</v>
      </c>
      <c r="C3499" s="33" t="s">
        <v>520</v>
      </c>
      <c r="D3499" s="33" t="s">
        <v>517</v>
      </c>
      <c r="E3499" s="8" t="s">
        <v>518</v>
      </c>
      <c r="F3499" s="8" t="s">
        <v>519</v>
      </c>
      <c r="G3499" s="1"/>
      <c r="H3499" s="1"/>
      <c r="I3499" s="1"/>
      <c r="J3499" s="1"/>
      <c r="K3499" s="43">
        <v>200</v>
      </c>
      <c r="L3499" s="6">
        <v>26400</v>
      </c>
      <c r="M3499" s="6">
        <v>626</v>
      </c>
      <c r="N3499" s="35"/>
      <c r="O3499" s="6">
        <v>4200</v>
      </c>
      <c r="P3499" s="6">
        <v>8800</v>
      </c>
      <c r="Q3499" s="6">
        <v>841</v>
      </c>
      <c r="R3499" s="6">
        <v>2840</v>
      </c>
      <c r="S3499" s="6">
        <v>462</v>
      </c>
      <c r="T3499" s="6">
        <v>102.8</v>
      </c>
      <c r="U3499" s="6">
        <v>333</v>
      </c>
      <c r="V3499" s="6">
        <v>33.200000000000003</v>
      </c>
      <c r="W3499" s="6">
        <v>145.4</v>
      </c>
      <c r="X3499" s="6">
        <v>22</v>
      </c>
      <c r="Y3499" s="6">
        <v>48</v>
      </c>
      <c r="Z3499" s="6">
        <v>4.9000000000000004</v>
      </c>
      <c r="AA3499" s="6">
        <v>24.6</v>
      </c>
      <c r="AB3499" s="6">
        <v>2.76</v>
      </c>
      <c r="AC3499" s="2"/>
      <c r="AD3499" s="15">
        <v>1215</v>
      </c>
      <c r="AE3499" s="15">
        <v>48.72</v>
      </c>
      <c r="AF3499" s="17">
        <f t="shared" si="1332"/>
        <v>17859.66</v>
      </c>
      <c r="AG3499" s="27">
        <f t="shared" si="1333"/>
        <v>115.98229906349695</v>
      </c>
      <c r="AH3499" s="28">
        <f t="shared" si="1334"/>
        <v>93.953500709558469</v>
      </c>
      <c r="AI3499" s="28">
        <f t="shared" si="1335"/>
        <v>2.8516669638081655</v>
      </c>
      <c r="AJ3499" s="27">
        <f t="shared" si="1336"/>
        <v>5.2934407364787122</v>
      </c>
      <c r="AK3499" s="27">
        <f t="shared" si="1337"/>
        <v>42.172523961661341</v>
      </c>
      <c r="AL3499" s="27">
        <f t="shared" si="1338"/>
        <v>24.938423645320199</v>
      </c>
      <c r="AM3499" s="27">
        <f t="shared" si="1339"/>
        <v>1.132785589645672</v>
      </c>
      <c r="AN3499" s="27">
        <f t="shared" si="1340"/>
        <v>0.77144984600183908</v>
      </c>
      <c r="AO3499" s="27">
        <f t="shared" si="1341"/>
        <v>0.88613280278647766</v>
      </c>
      <c r="AP3499" s="29">
        <f t="shared" si="1342"/>
        <v>28.454545454545453</v>
      </c>
      <c r="AQ3499" s="27">
        <f t="shared" si="1343"/>
        <v>0.98956572090330053</v>
      </c>
      <c r="AR3499" s="29">
        <f t="shared" si="1344"/>
        <v>25.447154471544714</v>
      </c>
      <c r="AS3499" s="29">
        <f t="shared" si="1345"/>
        <v>1073.1707317073169</v>
      </c>
      <c r="AT3499" s="29">
        <f t="shared" si="1346"/>
        <v>21.728395061728396</v>
      </c>
      <c r="AU3499" s="29">
        <f t="shared" si="1355"/>
        <v>16.274615800447911</v>
      </c>
      <c r="AV3499" s="27">
        <f t="shared" si="1347"/>
        <v>12.612612612612613</v>
      </c>
      <c r="AW3499" s="27">
        <f t="shared" si="1348"/>
        <v>10.951709768353963</v>
      </c>
      <c r="AX3499" s="27">
        <f t="shared" si="1349"/>
        <v>3.868299292749025</v>
      </c>
      <c r="AY3499" s="16">
        <f t="shared" si="1350"/>
        <v>49.390243902439025</v>
      </c>
      <c r="AZ3499" s="16">
        <f t="shared" si="1351"/>
        <v>0.16267605633802817</v>
      </c>
      <c r="BA3499" s="27">
        <f t="shared" si="1352"/>
        <v>0.9842740567289634</v>
      </c>
      <c r="BB3499" s="30">
        <f t="shared" si="1353"/>
        <v>0.5859543467702768</v>
      </c>
      <c r="BC3499" s="16">
        <f t="shared" si="1354"/>
        <v>9.1325327751459735</v>
      </c>
      <c r="BD3499" s="44"/>
      <c r="BE3499" s="44"/>
      <c r="BF3499" s="18"/>
    </row>
    <row r="3500" spans="1:58" x14ac:dyDescent="0.25">
      <c r="A3500" s="8">
        <v>3344</v>
      </c>
      <c r="B3500" s="16" t="s">
        <v>516</v>
      </c>
      <c r="C3500" s="33" t="s">
        <v>520</v>
      </c>
      <c r="D3500" s="33" t="s">
        <v>517</v>
      </c>
      <c r="E3500" s="8" t="s">
        <v>518</v>
      </c>
      <c r="F3500" s="8" t="s">
        <v>519</v>
      </c>
      <c r="G3500" s="1"/>
      <c r="H3500" s="1"/>
      <c r="I3500" s="1"/>
      <c r="J3500" s="1"/>
      <c r="K3500" s="43">
        <v>98</v>
      </c>
      <c r="L3500" s="6">
        <v>30900</v>
      </c>
      <c r="M3500" s="6">
        <v>578</v>
      </c>
      <c r="N3500" s="35"/>
      <c r="O3500" s="6">
        <v>4700</v>
      </c>
      <c r="P3500" s="6">
        <v>9860</v>
      </c>
      <c r="Q3500" s="6">
        <v>1055</v>
      </c>
      <c r="R3500" s="6">
        <v>3210</v>
      </c>
      <c r="S3500" s="6">
        <v>492</v>
      </c>
      <c r="T3500" s="6">
        <v>104.1</v>
      </c>
      <c r="U3500" s="6">
        <v>353</v>
      </c>
      <c r="V3500" s="6">
        <v>33.9</v>
      </c>
      <c r="W3500" s="6">
        <v>137.9</v>
      </c>
      <c r="X3500" s="6">
        <v>20.6</v>
      </c>
      <c r="Y3500" s="6">
        <v>45.5</v>
      </c>
      <c r="Z3500" s="6">
        <v>4.63</v>
      </c>
      <c r="AA3500" s="6">
        <v>23.3</v>
      </c>
      <c r="AB3500" s="6">
        <v>2.46</v>
      </c>
      <c r="AC3500" s="2"/>
      <c r="AD3500" s="15">
        <v>369.4</v>
      </c>
      <c r="AE3500" s="15">
        <v>74.55</v>
      </c>
      <c r="AF3500" s="17">
        <f t="shared" si="1332"/>
        <v>20042.39</v>
      </c>
      <c r="AG3500" s="27">
        <f t="shared" si="1333"/>
        <v>137.03120189782874</v>
      </c>
      <c r="AH3500" s="28">
        <f t="shared" si="1334"/>
        <v>111.14409538679121</v>
      </c>
      <c r="AI3500" s="28">
        <f t="shared" si="1335"/>
        <v>2.8233237377919744</v>
      </c>
      <c r="AJ3500" s="27">
        <f t="shared" si="1336"/>
        <v>5.5624163836575082</v>
      </c>
      <c r="AK3500" s="27">
        <f t="shared" si="1337"/>
        <v>53.460207612456749</v>
      </c>
      <c r="AL3500" s="27">
        <f t="shared" si="1338"/>
        <v>4.9550637156270954</v>
      </c>
      <c r="AM3500" s="27">
        <f t="shared" si="1339"/>
        <v>1.0712465659959005</v>
      </c>
      <c r="AN3500" s="27">
        <f t="shared" si="1340"/>
        <v>0.73525588956089882</v>
      </c>
      <c r="AO3500" s="27">
        <f t="shared" si="1341"/>
        <v>0.87011289534844682</v>
      </c>
      <c r="AP3500" s="29">
        <f t="shared" si="1342"/>
        <v>28.058252427184463</v>
      </c>
      <c r="AQ3500" s="27">
        <f t="shared" si="1343"/>
        <v>0.97578381052501395</v>
      </c>
      <c r="AR3500" s="29">
        <f t="shared" si="1344"/>
        <v>24.806866952789697</v>
      </c>
      <c r="AS3500" s="29">
        <f t="shared" si="1345"/>
        <v>1326.1802575107295</v>
      </c>
      <c r="AT3500" s="29">
        <f t="shared" si="1346"/>
        <v>83.649160801299416</v>
      </c>
      <c r="AU3500" s="29">
        <f t="shared" si="1355"/>
        <v>18.490230905861452</v>
      </c>
      <c r="AV3500" s="27">
        <f t="shared" si="1347"/>
        <v>13.314447592067989</v>
      </c>
      <c r="AW3500" s="27">
        <f t="shared" si="1348"/>
        <v>12.25720879073479</v>
      </c>
      <c r="AX3500" s="27">
        <f t="shared" si="1349"/>
        <v>3.8734603440455011</v>
      </c>
      <c r="AY3500" s="16">
        <f t="shared" si="1350"/>
        <v>15.854077253218883</v>
      </c>
      <c r="AZ3500" s="16">
        <f t="shared" si="1351"/>
        <v>0.15327102803738318</v>
      </c>
      <c r="BA3500" s="27">
        <f t="shared" si="1352"/>
        <v>0.98661387189851102</v>
      </c>
      <c r="BB3500" s="30">
        <f t="shared" si="1353"/>
        <v>0.6067805349661618</v>
      </c>
      <c r="BC3500" s="16">
        <f t="shared" si="1354"/>
        <v>11.576900131249253</v>
      </c>
      <c r="BD3500" s="44"/>
      <c r="BE3500" s="44"/>
      <c r="BF3500" s="18"/>
    </row>
    <row r="3501" spans="1:58" x14ac:dyDescent="0.25">
      <c r="A3501" s="8">
        <v>3345</v>
      </c>
      <c r="B3501" s="16" t="s">
        <v>516</v>
      </c>
      <c r="C3501" s="33" t="s">
        <v>520</v>
      </c>
      <c r="D3501" s="33" t="s">
        <v>517</v>
      </c>
      <c r="E3501" s="8" t="s">
        <v>518</v>
      </c>
      <c r="F3501" s="8" t="s">
        <v>519</v>
      </c>
      <c r="G3501" s="1"/>
      <c r="H3501" s="1"/>
      <c r="I3501" s="1"/>
      <c r="J3501" s="1"/>
      <c r="K3501" s="43">
        <v>381</v>
      </c>
      <c r="L3501" s="6">
        <v>24100</v>
      </c>
      <c r="M3501" s="6">
        <v>593</v>
      </c>
      <c r="N3501" s="35"/>
      <c r="O3501" s="6">
        <v>5120</v>
      </c>
      <c r="P3501" s="6">
        <v>11640</v>
      </c>
      <c r="Q3501" s="6">
        <v>1295</v>
      </c>
      <c r="R3501" s="6">
        <v>4340</v>
      </c>
      <c r="S3501" s="6">
        <v>694</v>
      </c>
      <c r="T3501" s="6">
        <v>144.69999999999999</v>
      </c>
      <c r="U3501" s="6">
        <v>479</v>
      </c>
      <c r="V3501" s="6">
        <v>43.1</v>
      </c>
      <c r="W3501" s="6">
        <v>165.7</v>
      </c>
      <c r="X3501" s="6">
        <v>22.9</v>
      </c>
      <c r="Y3501" s="6">
        <v>48.2</v>
      </c>
      <c r="Z3501" s="6">
        <v>4.7300000000000004</v>
      </c>
      <c r="AA3501" s="6">
        <v>22.1</v>
      </c>
      <c r="AB3501" s="6">
        <v>2.8</v>
      </c>
      <c r="AC3501" s="2"/>
      <c r="AD3501" s="15">
        <v>414.4</v>
      </c>
      <c r="AE3501" s="15">
        <v>28.52</v>
      </c>
      <c r="AF3501" s="17">
        <f t="shared" si="1332"/>
        <v>24022.23</v>
      </c>
      <c r="AG3501" s="27">
        <f t="shared" si="1333"/>
        <v>157.38205700975618</v>
      </c>
      <c r="AH3501" s="28">
        <f t="shared" si="1334"/>
        <v>138.33309958441902</v>
      </c>
      <c r="AI3501" s="28">
        <f t="shared" si="1335"/>
        <v>2.2748254875653817</v>
      </c>
      <c r="AJ3501" s="27">
        <f t="shared" si="1336"/>
        <v>4.2957720789406491</v>
      </c>
      <c r="AK3501" s="27">
        <f t="shared" si="1337"/>
        <v>40.640809443507585</v>
      </c>
      <c r="AL3501" s="27">
        <f t="shared" si="1338"/>
        <v>14.530154277699859</v>
      </c>
      <c r="AM3501" s="27">
        <f t="shared" si="1339"/>
        <v>1.0936309748013495</v>
      </c>
      <c r="AN3501" s="27">
        <f t="shared" si="1340"/>
        <v>0.73871807541325252</v>
      </c>
      <c r="AO3501" s="27">
        <f t="shared" si="1341"/>
        <v>0.78207535496809977</v>
      </c>
      <c r="AP3501" s="29">
        <f t="shared" si="1342"/>
        <v>25.895196506550221</v>
      </c>
      <c r="AQ3501" s="27">
        <f t="shared" si="1343"/>
        <v>0.90055906322142798</v>
      </c>
      <c r="AR3501" s="29">
        <f t="shared" si="1344"/>
        <v>26.832579185520359</v>
      </c>
      <c r="AS3501" s="29">
        <f t="shared" si="1345"/>
        <v>1090.4977375565611</v>
      </c>
      <c r="AT3501" s="29">
        <f t="shared" si="1346"/>
        <v>58.156370656370662</v>
      </c>
      <c r="AU3501" s="29">
        <f t="shared" si="1355"/>
        <v>22.580690180157323</v>
      </c>
      <c r="AV3501" s="27">
        <f t="shared" si="1347"/>
        <v>10.688935281837161</v>
      </c>
      <c r="AW3501" s="27">
        <f t="shared" si="1348"/>
        <v>17.535414629709631</v>
      </c>
      <c r="AX3501" s="27">
        <f t="shared" si="1349"/>
        <v>4.907055880513556</v>
      </c>
      <c r="AY3501" s="16">
        <f t="shared" si="1350"/>
        <v>18.751131221719454</v>
      </c>
      <c r="AZ3501" s="16">
        <f t="shared" si="1351"/>
        <v>0.15990783410138248</v>
      </c>
      <c r="BA3501" s="27">
        <f t="shared" si="1352"/>
        <v>0.98711485153543199</v>
      </c>
      <c r="BB3501" s="30">
        <f t="shared" si="1353"/>
        <v>0.35003019227713339</v>
      </c>
      <c r="BC3501" s="16">
        <f t="shared" si="1354"/>
        <v>8.8008373553526784</v>
      </c>
      <c r="BD3501" s="44"/>
      <c r="BE3501" s="44"/>
      <c r="BF3501" s="18"/>
    </row>
    <row r="3502" spans="1:58" x14ac:dyDescent="0.25">
      <c r="A3502" s="8">
        <v>3346</v>
      </c>
      <c r="B3502" s="16" t="s">
        <v>516</v>
      </c>
      <c r="C3502" s="33" t="s">
        <v>520</v>
      </c>
      <c r="D3502" s="33" t="s">
        <v>517</v>
      </c>
      <c r="E3502" s="8" t="s">
        <v>518</v>
      </c>
      <c r="F3502" s="8" t="s">
        <v>519</v>
      </c>
      <c r="G3502" s="1"/>
      <c r="H3502" s="1"/>
      <c r="I3502" s="1"/>
      <c r="J3502" s="1"/>
      <c r="K3502" s="43">
        <v>374</v>
      </c>
      <c r="L3502" s="6">
        <v>20100</v>
      </c>
      <c r="M3502" s="6">
        <v>452</v>
      </c>
      <c r="N3502" s="35"/>
      <c r="O3502" s="6">
        <v>3840</v>
      </c>
      <c r="P3502" s="6">
        <v>8870</v>
      </c>
      <c r="Q3502" s="6">
        <v>859</v>
      </c>
      <c r="R3502" s="6">
        <v>3420</v>
      </c>
      <c r="S3502" s="6">
        <v>540</v>
      </c>
      <c r="T3502" s="6">
        <v>120.6</v>
      </c>
      <c r="U3502" s="6">
        <v>384</v>
      </c>
      <c r="V3502" s="6">
        <v>31.8</v>
      </c>
      <c r="W3502" s="6">
        <v>119.6</v>
      </c>
      <c r="X3502" s="6">
        <v>16.8</v>
      </c>
      <c r="Y3502" s="6">
        <v>33.799999999999997</v>
      </c>
      <c r="Z3502" s="6">
        <v>3.39</v>
      </c>
      <c r="AA3502" s="6">
        <v>16.5</v>
      </c>
      <c r="AB3502" s="6">
        <v>2.2599999999999998</v>
      </c>
      <c r="AC3502" s="2"/>
      <c r="AD3502" s="15">
        <v>521.20000000000005</v>
      </c>
      <c r="AE3502" s="15">
        <v>24.85</v>
      </c>
      <c r="AF3502" s="17">
        <f t="shared" si="1332"/>
        <v>18257.749999999993</v>
      </c>
      <c r="AG3502" s="27">
        <f t="shared" si="1333"/>
        <v>158.09742999616418</v>
      </c>
      <c r="AH3502" s="28">
        <f t="shared" si="1334"/>
        <v>141.19037026051708</v>
      </c>
      <c r="AI3502" s="28">
        <f t="shared" si="1335"/>
        <v>2.1650751350951221</v>
      </c>
      <c r="AJ3502" s="27">
        <f t="shared" si="1336"/>
        <v>4.1406469760900144</v>
      </c>
      <c r="AK3502" s="27">
        <f t="shared" si="1337"/>
        <v>44.469026548672566</v>
      </c>
      <c r="AL3502" s="27">
        <f t="shared" si="1338"/>
        <v>20.973843058350102</v>
      </c>
      <c r="AM3502" s="27">
        <f t="shared" si="1339"/>
        <v>1.1815418593999027</v>
      </c>
      <c r="AN3502" s="27">
        <f t="shared" si="1340"/>
        <v>0.77954735489377058</v>
      </c>
      <c r="AO3502" s="27">
        <f t="shared" si="1341"/>
        <v>0.81716347667699873</v>
      </c>
      <c r="AP3502" s="29">
        <f t="shared" si="1342"/>
        <v>26.904761904761905</v>
      </c>
      <c r="AQ3502" s="27">
        <f t="shared" si="1343"/>
        <v>0.93566878980891721</v>
      </c>
      <c r="AR3502" s="29">
        <f t="shared" si="1344"/>
        <v>27.393939393939394</v>
      </c>
      <c r="AS3502" s="29">
        <f t="shared" si="1345"/>
        <v>1218.1818181818182</v>
      </c>
      <c r="AT3502" s="29">
        <f t="shared" si="1346"/>
        <v>38.564850345356867</v>
      </c>
      <c r="AU3502" s="29">
        <f t="shared" si="1355"/>
        <v>23.316619248966504</v>
      </c>
      <c r="AV3502" s="27">
        <f t="shared" si="1347"/>
        <v>10</v>
      </c>
      <c r="AW3502" s="27">
        <f t="shared" si="1348"/>
        <v>18.828688899040657</v>
      </c>
      <c r="AX3502" s="27">
        <f t="shared" si="1349"/>
        <v>4.7439270756343923</v>
      </c>
      <c r="AY3502" s="16">
        <f t="shared" si="1350"/>
        <v>31.58787878787879</v>
      </c>
      <c r="AZ3502" s="16">
        <f t="shared" si="1351"/>
        <v>0.15789473684210525</v>
      </c>
      <c r="BA3502" s="27">
        <f t="shared" si="1352"/>
        <v>0.98772302173049831</v>
      </c>
      <c r="BB3502" s="30">
        <f t="shared" si="1353"/>
        <v>0.3704658197217181</v>
      </c>
      <c r="BC3502" s="16">
        <f t="shared" si="1354"/>
        <v>9.6298443698504741</v>
      </c>
      <c r="BD3502" s="44"/>
      <c r="BE3502" s="44"/>
      <c r="BF3502" s="18"/>
    </row>
    <row r="3503" spans="1:58" x14ac:dyDescent="0.25">
      <c r="A3503" s="8">
        <v>3347</v>
      </c>
      <c r="B3503" s="16" t="s">
        <v>516</v>
      </c>
      <c r="C3503" s="33" t="s">
        <v>520</v>
      </c>
      <c r="D3503" s="33" t="s">
        <v>517</v>
      </c>
      <c r="E3503" s="8" t="s">
        <v>518</v>
      </c>
      <c r="F3503" s="8" t="s">
        <v>519</v>
      </c>
      <c r="G3503" s="1"/>
      <c r="H3503" s="1"/>
      <c r="I3503" s="1"/>
      <c r="J3503" s="1"/>
      <c r="K3503" s="43">
        <v>440</v>
      </c>
      <c r="L3503" s="6">
        <v>18610</v>
      </c>
      <c r="M3503" s="6">
        <v>417</v>
      </c>
      <c r="N3503" s="35"/>
      <c r="O3503" s="6">
        <v>3380</v>
      </c>
      <c r="P3503" s="6">
        <v>7740</v>
      </c>
      <c r="Q3503" s="6">
        <v>780</v>
      </c>
      <c r="R3503" s="6">
        <v>2990</v>
      </c>
      <c r="S3503" s="6">
        <v>510</v>
      </c>
      <c r="T3503" s="6">
        <v>109.5</v>
      </c>
      <c r="U3503" s="6">
        <v>350</v>
      </c>
      <c r="V3503" s="6">
        <v>28.9</v>
      </c>
      <c r="W3503" s="6">
        <v>111.4</v>
      </c>
      <c r="X3503" s="6">
        <v>16.02</v>
      </c>
      <c r="Y3503" s="6">
        <v>31.5</v>
      </c>
      <c r="Z3503" s="6">
        <v>3.04</v>
      </c>
      <c r="AA3503" s="6">
        <v>15.61</v>
      </c>
      <c r="AB3503" s="6">
        <v>2.16</v>
      </c>
      <c r="AC3503" s="2"/>
      <c r="AD3503" s="15">
        <v>483.1</v>
      </c>
      <c r="AE3503" s="15">
        <v>19.57</v>
      </c>
      <c r="AF3503" s="17">
        <f t="shared" si="1332"/>
        <v>16068.130000000001</v>
      </c>
      <c r="AG3503" s="27">
        <f t="shared" si="1333"/>
        <v>147.09277024086586</v>
      </c>
      <c r="AH3503" s="28">
        <f t="shared" si="1334"/>
        <v>130.22772661102132</v>
      </c>
      <c r="AI3503" s="28">
        <f t="shared" si="1335"/>
        <v>2.1797835259585399</v>
      </c>
      <c r="AJ3503" s="27">
        <f t="shared" si="1336"/>
        <v>3.8590220898485983</v>
      </c>
      <c r="AK3503" s="27">
        <f t="shared" si="1337"/>
        <v>44.62829736211031</v>
      </c>
      <c r="AL3503" s="27">
        <f t="shared" si="1338"/>
        <v>24.685743484925908</v>
      </c>
      <c r="AM3503" s="27">
        <f t="shared" si="1339"/>
        <v>1.1532487586136069</v>
      </c>
      <c r="AN3503" s="27">
        <f t="shared" si="1340"/>
        <v>0.76287379242195186</v>
      </c>
      <c r="AO3503" s="27">
        <f t="shared" si="1341"/>
        <v>0.79697549343741148</v>
      </c>
      <c r="AP3503" s="29">
        <f t="shared" si="1342"/>
        <v>26.029962546816481</v>
      </c>
      <c r="AQ3503" s="27">
        <f t="shared" si="1343"/>
        <v>0.90524583124597446</v>
      </c>
      <c r="AR3503" s="29">
        <f t="shared" si="1344"/>
        <v>26.713645099295324</v>
      </c>
      <c r="AS3503" s="29">
        <f t="shared" si="1345"/>
        <v>1192.1844971172327</v>
      </c>
      <c r="AT3503" s="29">
        <f t="shared" si="1346"/>
        <v>38.522045125232871</v>
      </c>
      <c r="AU3503" s="29">
        <f t="shared" si="1355"/>
        <v>22.150680876258139</v>
      </c>
      <c r="AV3503" s="27">
        <f t="shared" si="1347"/>
        <v>9.6571428571428566</v>
      </c>
      <c r="AW3503" s="27">
        <f t="shared" si="1348"/>
        <v>18.140027491718683</v>
      </c>
      <c r="AX3503" s="27">
        <f t="shared" si="1349"/>
        <v>4.6706041051441911</v>
      </c>
      <c r="AY3503" s="16">
        <f t="shared" si="1350"/>
        <v>30.948110185778351</v>
      </c>
      <c r="AZ3503" s="16">
        <f t="shared" si="1351"/>
        <v>0.1705685618729097</v>
      </c>
      <c r="BA3503" s="27">
        <f t="shared" si="1352"/>
        <v>0.9870159128660273</v>
      </c>
      <c r="BB3503" s="30">
        <f t="shared" si="1353"/>
        <v>0.39233168031368937</v>
      </c>
      <c r="BC3503" s="16">
        <f t="shared" si="1354"/>
        <v>9.6643347391052679</v>
      </c>
      <c r="BD3503" s="44"/>
      <c r="BE3503" s="44"/>
      <c r="BF3503" s="18"/>
    </row>
    <row r="3504" spans="1:58" x14ac:dyDescent="0.25">
      <c r="A3504" s="8">
        <v>3348</v>
      </c>
      <c r="B3504" s="16" t="s">
        <v>516</v>
      </c>
      <c r="C3504" s="33" t="s">
        <v>520</v>
      </c>
      <c r="D3504" s="33" t="s">
        <v>517</v>
      </c>
      <c r="E3504" s="8" t="s">
        <v>518</v>
      </c>
      <c r="F3504" s="8" t="s">
        <v>519</v>
      </c>
      <c r="G3504" s="1"/>
      <c r="H3504" s="1"/>
      <c r="I3504" s="1"/>
      <c r="J3504" s="1"/>
      <c r="K3504" s="43">
        <v>207</v>
      </c>
      <c r="L3504" s="6">
        <v>29200</v>
      </c>
      <c r="M3504" s="6">
        <v>682</v>
      </c>
      <c r="N3504" s="35"/>
      <c r="O3504" s="6">
        <v>5510</v>
      </c>
      <c r="P3504" s="6">
        <v>11360</v>
      </c>
      <c r="Q3504" s="6">
        <v>1137</v>
      </c>
      <c r="R3504" s="6">
        <v>3400</v>
      </c>
      <c r="S3504" s="6">
        <v>525</v>
      </c>
      <c r="T3504" s="6">
        <v>118</v>
      </c>
      <c r="U3504" s="6">
        <v>382</v>
      </c>
      <c r="V3504" s="6">
        <v>38.299999999999997</v>
      </c>
      <c r="W3504" s="6">
        <v>167.9</v>
      </c>
      <c r="X3504" s="6">
        <v>25.3</v>
      </c>
      <c r="Y3504" s="6">
        <v>56.5</v>
      </c>
      <c r="Z3504" s="6">
        <v>5.69</v>
      </c>
      <c r="AA3504" s="6">
        <v>26.2</v>
      </c>
      <c r="AB3504" s="6">
        <v>2.71</v>
      </c>
      <c r="AC3504" s="2"/>
      <c r="AD3504" s="15">
        <v>5574</v>
      </c>
      <c r="AE3504" s="15">
        <v>247.1</v>
      </c>
      <c r="AF3504" s="17">
        <f t="shared" ref="AF3504:AF3567" si="1356">IFERROR(SUM(O3504:AB3504),"")</f>
        <v>22754.6</v>
      </c>
      <c r="AG3504" s="27">
        <f t="shared" ref="AG3504:AG3567" si="1357">IFERROR((O3504/0.237)/(AA3504/0.161),"")</f>
        <v>142.86565529680806</v>
      </c>
      <c r="AH3504" s="28">
        <f t="shared" ref="AH3504:AH3567" si="1358">IFERROR((P3504/0.613)/(AA3504/0.161),"")</f>
        <v>113.87868448252246</v>
      </c>
      <c r="AI3504" s="28">
        <f t="shared" ref="AI3504:AI3567" si="1359">IFERROR((O3504/0.237)/(R3504/0.457),"")</f>
        <v>3.1249317448498388</v>
      </c>
      <c r="AJ3504" s="27">
        <f t="shared" ref="AJ3504:AJ3567" si="1360">IFERROR((O3504/0.237)/(S3504/0.138),"")</f>
        <v>6.1111512959614238</v>
      </c>
      <c r="AK3504" s="27">
        <f t="shared" ref="AK3504:AK3567" si="1361">IFERROR(L3504/M3504,"")</f>
        <v>42.815249266862168</v>
      </c>
      <c r="AL3504" s="27">
        <f t="shared" ref="AL3504:AL3567" si="1362">IFERROR(AD3504/AE3504,"")</f>
        <v>22.557668959935249</v>
      </c>
      <c r="AM3504" s="27">
        <f t="shared" ref="AM3504:AM3567" si="1363">IFERROR((P3504/0.613)/(SQRT((O3504/0.237)*(Q3504/0.0928))),"")</f>
        <v>1.0980193313017734</v>
      </c>
      <c r="AN3504" s="27">
        <f t="shared" ref="AN3504:AN3567" si="1364">IFERROR((T3504/0.0563)/SQRT((S3504/0.138)*(U3504/0.199)),"")</f>
        <v>0.77558314195521916</v>
      </c>
      <c r="AO3504" s="27">
        <f t="shared" ref="AO3504:AO3567" si="1365">IFERROR((M3504/1.57)/(0.25*(W3504/0.246)+(0.75*X3504/0.0546)),"")</f>
        <v>0.83834521227988268</v>
      </c>
      <c r="AP3504" s="29">
        <f t="shared" ref="AP3504:AP3567" si="1366">IFERROR(M3504/X3504,"")</f>
        <v>26.956521739130434</v>
      </c>
      <c r="AQ3504" s="27">
        <f t="shared" ref="AQ3504:AQ3567" si="1367">IFERROR((M3504/1.57)/(X3504/0.0546),"")</f>
        <v>0.93746884519523677</v>
      </c>
      <c r="AR3504" s="29">
        <f t="shared" ref="AR3504:AR3567" si="1368">IFERROR(M3504/AA3504,"")</f>
        <v>26.03053435114504</v>
      </c>
      <c r="AS3504" s="29">
        <f t="shared" ref="AS3504:AS3567" si="1369">IFERROR(L3504/AA3504,"")</f>
        <v>1114.5038167938931</v>
      </c>
      <c r="AT3504" s="29">
        <f t="shared" ref="AT3504:AT3567" si="1370">IFERROR(L3504/AD3504,"")</f>
        <v>5.2386078220308576</v>
      </c>
      <c r="AU3504" s="29">
        <f t="shared" si="1355"/>
        <v>19.025646739593505</v>
      </c>
      <c r="AV3504" s="27">
        <f t="shared" ref="AV3504:AV3567" si="1371">IFERROR(O3504/U3504,"")</f>
        <v>14.424083769633508</v>
      </c>
      <c r="AW3504" s="27">
        <f t="shared" ref="AW3504:AW3567" si="1372">IFERROR((U3504/0.199)/(AA3504/0.161),"")</f>
        <v>11.796002915340058</v>
      </c>
      <c r="AX3504" s="27">
        <f t="shared" ref="AX3504:AX3567" si="1373">IFERROR((W3504/0.246)/(AA3504/0.161),"")</f>
        <v>4.1941134487680758</v>
      </c>
      <c r="AY3504" s="16">
        <f t="shared" ref="AY3504:AY3567" si="1374">IFERROR(AD3504/AA3504,"")</f>
        <v>212.74809160305344</v>
      </c>
      <c r="AZ3504" s="16">
        <f t="shared" ref="AZ3504:AZ3567" si="1375">IFERROR(S3504/R3504,"")</f>
        <v>0.15441176470588236</v>
      </c>
      <c r="BA3504" s="27">
        <f t="shared" ref="BA3504:BA3567" si="1376">IFERROR(SUM(O3504:U3504)/SUM(O3504:AB3504),"")</f>
        <v>0.98582264684942833</v>
      </c>
      <c r="BB3504" s="30">
        <f t="shared" ref="BB3504:BB3567" si="1377">IFERROR((L3504/7.25)/(R3504/0.457),"")</f>
        <v>0.5413549695740365</v>
      </c>
      <c r="BC3504" s="16">
        <f t="shared" ref="BC3504:BC3567" si="1378">IFERROR((L3504/7.25)/(M3504/1.57),"")</f>
        <v>9.2717160481342908</v>
      </c>
      <c r="BD3504" s="44"/>
      <c r="BE3504" s="44"/>
      <c r="BF3504" s="18"/>
    </row>
    <row r="3505" spans="1:58" x14ac:dyDescent="0.25">
      <c r="A3505" s="8">
        <v>3349</v>
      </c>
      <c r="B3505" s="16" t="s">
        <v>516</v>
      </c>
      <c r="C3505" s="33" t="s">
        <v>520</v>
      </c>
      <c r="D3505" s="33" t="s">
        <v>517</v>
      </c>
      <c r="E3505" s="8" t="s">
        <v>518</v>
      </c>
      <c r="F3505" s="8" t="s">
        <v>519</v>
      </c>
      <c r="G3505" s="1"/>
      <c r="H3505" s="1"/>
      <c r="I3505" s="1"/>
      <c r="J3505" s="1"/>
      <c r="K3505" s="43">
        <v>164</v>
      </c>
      <c r="L3505" s="6">
        <v>27800</v>
      </c>
      <c r="M3505" s="6">
        <v>747</v>
      </c>
      <c r="N3505" s="35"/>
      <c r="O3505" s="6">
        <v>5180</v>
      </c>
      <c r="P3505" s="6">
        <v>11160</v>
      </c>
      <c r="Q3505" s="6">
        <v>1173</v>
      </c>
      <c r="R3505" s="6">
        <v>3470</v>
      </c>
      <c r="S3505" s="6">
        <v>548</v>
      </c>
      <c r="T3505" s="6">
        <v>128.30000000000001</v>
      </c>
      <c r="U3505" s="6">
        <v>397</v>
      </c>
      <c r="V3505" s="6">
        <v>40.1</v>
      </c>
      <c r="W3505" s="6">
        <v>175</v>
      </c>
      <c r="X3505" s="6">
        <v>26.5</v>
      </c>
      <c r="Y3505" s="6">
        <v>60.1</v>
      </c>
      <c r="Z3505" s="6">
        <v>6.29</v>
      </c>
      <c r="AA3505" s="6">
        <v>30.2</v>
      </c>
      <c r="AB3505" s="6">
        <v>3.35</v>
      </c>
      <c r="AC3505" s="2"/>
      <c r="AD3505" s="15">
        <v>2970</v>
      </c>
      <c r="AE3505" s="15">
        <v>118.2</v>
      </c>
      <c r="AF3505" s="17">
        <f t="shared" si="1356"/>
        <v>22397.839999999997</v>
      </c>
      <c r="AG3505" s="27">
        <f t="shared" si="1357"/>
        <v>116.5199653505463</v>
      </c>
      <c r="AH3505" s="28">
        <f t="shared" si="1358"/>
        <v>97.056059116493628</v>
      </c>
      <c r="AI3505" s="28">
        <f t="shared" si="1359"/>
        <v>2.8785126278286461</v>
      </c>
      <c r="AJ3505" s="27">
        <f t="shared" si="1360"/>
        <v>5.5040192183313321</v>
      </c>
      <c r="AK3505" s="27">
        <f t="shared" si="1361"/>
        <v>37.215528781793843</v>
      </c>
      <c r="AL3505" s="27">
        <f t="shared" si="1362"/>
        <v>25.126903553299492</v>
      </c>
      <c r="AM3505" s="27">
        <f t="shared" si="1363"/>
        <v>1.0953123771370064</v>
      </c>
      <c r="AN3505" s="27">
        <f t="shared" si="1364"/>
        <v>0.80965277796399182</v>
      </c>
      <c r="AO3505" s="27">
        <f t="shared" si="1365"/>
        <v>0.87808518123723356</v>
      </c>
      <c r="AP3505" s="29">
        <f t="shared" si="1366"/>
        <v>28.188679245283019</v>
      </c>
      <c r="AQ3505" s="27">
        <f t="shared" si="1367"/>
        <v>0.98031967311621193</v>
      </c>
      <c r="AR3505" s="29">
        <f t="shared" si="1368"/>
        <v>24.735099337748345</v>
      </c>
      <c r="AS3505" s="29">
        <f t="shared" si="1369"/>
        <v>920.5298013245033</v>
      </c>
      <c r="AT3505" s="29">
        <f t="shared" si="1370"/>
        <v>9.3602693602693599</v>
      </c>
      <c r="AU3505" s="29">
        <f t="shared" si="1355"/>
        <v>16.734338962381699</v>
      </c>
      <c r="AV3505" s="27">
        <f t="shared" si="1371"/>
        <v>13.047858942065492</v>
      </c>
      <c r="AW3505" s="27">
        <f t="shared" si="1372"/>
        <v>10.635462078604945</v>
      </c>
      <c r="AX3505" s="27">
        <f t="shared" si="1373"/>
        <v>3.7924675604371938</v>
      </c>
      <c r="AY3505" s="16">
        <f t="shared" si="1374"/>
        <v>98.344370860927157</v>
      </c>
      <c r="AZ3505" s="16">
        <f t="shared" si="1375"/>
        <v>0.1579250720461095</v>
      </c>
      <c r="BA3505" s="27">
        <f t="shared" si="1376"/>
        <v>0.98475120815221484</v>
      </c>
      <c r="BB3505" s="30">
        <f t="shared" si="1377"/>
        <v>0.50500248434860384</v>
      </c>
      <c r="BC3505" s="16">
        <f t="shared" si="1378"/>
        <v>8.059086922402253</v>
      </c>
      <c r="BD3505" s="44"/>
      <c r="BE3505" s="44"/>
      <c r="BF3505" s="18"/>
    </row>
    <row r="3506" spans="1:58" x14ac:dyDescent="0.25">
      <c r="A3506" s="8">
        <v>3350</v>
      </c>
      <c r="B3506" s="16" t="s">
        <v>516</v>
      </c>
      <c r="C3506" s="33" t="s">
        <v>520</v>
      </c>
      <c r="D3506" s="33" t="s">
        <v>517</v>
      </c>
      <c r="E3506" s="8" t="s">
        <v>518</v>
      </c>
      <c r="F3506" s="8" t="s">
        <v>519</v>
      </c>
      <c r="G3506" s="1"/>
      <c r="H3506" s="1"/>
      <c r="I3506" s="1"/>
      <c r="J3506" s="1"/>
      <c r="K3506" s="43">
        <v>239</v>
      </c>
      <c r="L3506" s="6">
        <v>25400</v>
      </c>
      <c r="M3506" s="6">
        <v>537</v>
      </c>
      <c r="N3506" s="35"/>
      <c r="O3506" s="6">
        <v>4650</v>
      </c>
      <c r="P3506" s="6">
        <v>10840</v>
      </c>
      <c r="Q3506" s="6">
        <v>1195</v>
      </c>
      <c r="R3506" s="6">
        <v>3950</v>
      </c>
      <c r="S3506" s="6">
        <v>622</v>
      </c>
      <c r="T3506" s="6">
        <v>132.80000000000001</v>
      </c>
      <c r="U3506" s="6">
        <v>434</v>
      </c>
      <c r="V3506" s="6">
        <v>37.6</v>
      </c>
      <c r="W3506" s="6">
        <v>151.4</v>
      </c>
      <c r="X3506" s="6">
        <v>21.2</v>
      </c>
      <c r="Y3506" s="6">
        <v>43.1</v>
      </c>
      <c r="Z3506" s="6">
        <v>4.12</v>
      </c>
      <c r="AA3506" s="6">
        <v>20.3</v>
      </c>
      <c r="AB3506" s="6">
        <v>2.37</v>
      </c>
      <c r="AC3506" s="2"/>
      <c r="AD3506" s="15">
        <v>640</v>
      </c>
      <c r="AE3506" s="15">
        <v>30.57</v>
      </c>
      <c r="AF3506" s="17">
        <f t="shared" si="1356"/>
        <v>22103.889999999996</v>
      </c>
      <c r="AG3506" s="27">
        <f t="shared" si="1357"/>
        <v>155.60890440855522</v>
      </c>
      <c r="AH3506" s="28">
        <f t="shared" si="1358"/>
        <v>140.24863587781968</v>
      </c>
      <c r="AI3506" s="28">
        <f t="shared" si="1359"/>
        <v>2.2699887838487425</v>
      </c>
      <c r="AJ3506" s="27">
        <f t="shared" si="1360"/>
        <v>4.3530465220399694</v>
      </c>
      <c r="AK3506" s="27">
        <f t="shared" si="1361"/>
        <v>47.299813780260706</v>
      </c>
      <c r="AL3506" s="27">
        <f t="shared" si="1362"/>
        <v>20.935557736342819</v>
      </c>
      <c r="AM3506" s="27">
        <f t="shared" si="1363"/>
        <v>1.1125167020759748</v>
      </c>
      <c r="AN3506" s="27">
        <f t="shared" si="1364"/>
        <v>0.7523426880925862</v>
      </c>
      <c r="AO3506" s="27">
        <f t="shared" si="1365"/>
        <v>0.76850331624639978</v>
      </c>
      <c r="AP3506" s="29">
        <f t="shared" si="1366"/>
        <v>25.330188679245285</v>
      </c>
      <c r="AQ3506" s="27">
        <f t="shared" si="1367"/>
        <v>0.88090974642470865</v>
      </c>
      <c r="AR3506" s="29">
        <f t="shared" si="1368"/>
        <v>26.453201970443349</v>
      </c>
      <c r="AS3506" s="29">
        <f t="shared" si="1369"/>
        <v>1251.231527093596</v>
      </c>
      <c r="AT3506" s="29">
        <f t="shared" si="1370"/>
        <v>39.6875</v>
      </c>
      <c r="AU3506" s="29">
        <f t="shared" si="1355"/>
        <v>24.483665714863864</v>
      </c>
      <c r="AV3506" s="27">
        <f t="shared" si="1371"/>
        <v>10.714285714285714</v>
      </c>
      <c r="AW3506" s="27">
        <f t="shared" si="1372"/>
        <v>17.296828972448449</v>
      </c>
      <c r="AX3506" s="27">
        <f t="shared" si="1373"/>
        <v>4.8811326044294931</v>
      </c>
      <c r="AY3506" s="16">
        <f t="shared" si="1374"/>
        <v>31.527093596059114</v>
      </c>
      <c r="AZ3506" s="16">
        <f t="shared" si="1375"/>
        <v>0.15746835443037974</v>
      </c>
      <c r="BA3506" s="27">
        <f t="shared" si="1376"/>
        <v>0.9873284747616824</v>
      </c>
      <c r="BB3506" s="30">
        <f t="shared" si="1377"/>
        <v>0.40533566128328241</v>
      </c>
      <c r="BC3506" s="16">
        <f t="shared" si="1378"/>
        <v>10.242856225518524</v>
      </c>
      <c r="BD3506" s="44"/>
      <c r="BE3506" s="44"/>
      <c r="BF3506" s="18"/>
    </row>
    <row r="3507" spans="1:58" x14ac:dyDescent="0.25">
      <c r="A3507" s="8">
        <v>3351</v>
      </c>
      <c r="B3507" s="16" t="s">
        <v>516</v>
      </c>
      <c r="C3507" s="33" t="s">
        <v>520</v>
      </c>
      <c r="D3507" s="33" t="s">
        <v>517</v>
      </c>
      <c r="E3507" s="8" t="s">
        <v>518</v>
      </c>
      <c r="F3507" s="8" t="s">
        <v>519</v>
      </c>
      <c r="G3507" s="1"/>
      <c r="H3507" s="1"/>
      <c r="I3507" s="1"/>
      <c r="J3507" s="1"/>
      <c r="K3507" s="43">
        <v>282</v>
      </c>
      <c r="L3507" s="6">
        <v>23900</v>
      </c>
      <c r="M3507" s="6">
        <v>532</v>
      </c>
      <c r="N3507" s="35"/>
      <c r="O3507" s="6">
        <v>4620</v>
      </c>
      <c r="P3507" s="6">
        <v>10300</v>
      </c>
      <c r="Q3507" s="6">
        <v>1144</v>
      </c>
      <c r="R3507" s="6">
        <v>3680</v>
      </c>
      <c r="S3507" s="6">
        <v>608</v>
      </c>
      <c r="T3507" s="6">
        <v>128.1</v>
      </c>
      <c r="U3507" s="6">
        <v>413</v>
      </c>
      <c r="V3507" s="6">
        <v>36.200000000000003</v>
      </c>
      <c r="W3507" s="6">
        <v>150</v>
      </c>
      <c r="X3507" s="6">
        <v>19.7</v>
      </c>
      <c r="Y3507" s="6">
        <v>40.9</v>
      </c>
      <c r="Z3507" s="6">
        <v>3.96</v>
      </c>
      <c r="AA3507" s="6">
        <v>19.899999999999999</v>
      </c>
      <c r="AB3507" s="6">
        <v>2.29</v>
      </c>
      <c r="AC3507" s="2"/>
      <c r="AD3507" s="15">
        <v>695</v>
      </c>
      <c r="AE3507" s="15">
        <v>30.13</v>
      </c>
      <c r="AF3507" s="17">
        <f t="shared" si="1356"/>
        <v>21166.050000000003</v>
      </c>
      <c r="AG3507" s="27">
        <f t="shared" si="1357"/>
        <v>157.71261370141849</v>
      </c>
      <c r="AH3507" s="28">
        <f t="shared" si="1358"/>
        <v>135.94071499422071</v>
      </c>
      <c r="AI3507" s="28">
        <f t="shared" si="1359"/>
        <v>2.4208172812328015</v>
      </c>
      <c r="AJ3507" s="27">
        <f t="shared" si="1360"/>
        <v>4.424550299800134</v>
      </c>
      <c r="AK3507" s="27">
        <f t="shared" si="1361"/>
        <v>44.924812030075188</v>
      </c>
      <c r="AL3507" s="27">
        <f t="shared" si="1362"/>
        <v>23.066710919349486</v>
      </c>
      <c r="AM3507" s="27">
        <f t="shared" si="1363"/>
        <v>1.0839042303592108</v>
      </c>
      <c r="AN3507" s="27">
        <f t="shared" si="1364"/>
        <v>0.75245407903024264</v>
      </c>
      <c r="AO3507" s="27">
        <f t="shared" si="1365"/>
        <v>0.80098989174446233</v>
      </c>
      <c r="AP3507" s="29">
        <f t="shared" si="1366"/>
        <v>27.00507614213198</v>
      </c>
      <c r="AQ3507" s="27">
        <f t="shared" si="1367"/>
        <v>0.9391574250703224</v>
      </c>
      <c r="AR3507" s="29">
        <f t="shared" si="1368"/>
        <v>26.733668341708544</v>
      </c>
      <c r="AS3507" s="29">
        <f t="shared" si="1369"/>
        <v>1201.0050251256282</v>
      </c>
      <c r="AT3507" s="29">
        <f t="shared" si="1370"/>
        <v>34.388489208633096</v>
      </c>
      <c r="AU3507" s="29">
        <f t="shared" si="1355"/>
        <v>24.44220372769086</v>
      </c>
      <c r="AV3507" s="27">
        <f t="shared" si="1371"/>
        <v>11.186440677966102</v>
      </c>
      <c r="AW3507" s="27">
        <f t="shared" si="1372"/>
        <v>16.790737607636171</v>
      </c>
      <c r="AX3507" s="27">
        <f t="shared" si="1373"/>
        <v>4.9332025983576422</v>
      </c>
      <c r="AY3507" s="16">
        <f t="shared" si="1374"/>
        <v>34.924623115577894</v>
      </c>
      <c r="AZ3507" s="16">
        <f t="shared" si="1375"/>
        <v>0.16521739130434782</v>
      </c>
      <c r="BA3507" s="27">
        <f t="shared" si="1376"/>
        <v>0.98710434870937169</v>
      </c>
      <c r="BB3507" s="30">
        <f t="shared" si="1377"/>
        <v>0.40938155922038982</v>
      </c>
      <c r="BC3507" s="16">
        <f t="shared" si="1378"/>
        <v>9.7285455016852485</v>
      </c>
      <c r="BD3507" s="44"/>
      <c r="BE3507" s="44"/>
      <c r="BF3507" s="18"/>
    </row>
    <row r="3508" spans="1:58" x14ac:dyDescent="0.25">
      <c r="A3508" s="8">
        <v>3352</v>
      </c>
      <c r="B3508" s="16" t="s">
        <v>516</v>
      </c>
      <c r="C3508" s="33" t="s">
        <v>520</v>
      </c>
      <c r="D3508" s="33" t="s">
        <v>517</v>
      </c>
      <c r="E3508" s="8" t="s">
        <v>518</v>
      </c>
      <c r="F3508" s="8" t="s">
        <v>519</v>
      </c>
      <c r="G3508" s="1"/>
      <c r="H3508" s="1"/>
      <c r="I3508" s="1"/>
      <c r="J3508" s="1"/>
      <c r="K3508" s="43">
        <v>201</v>
      </c>
      <c r="L3508" s="6">
        <v>31200</v>
      </c>
      <c r="M3508" s="6">
        <v>783</v>
      </c>
      <c r="N3508" s="35"/>
      <c r="O3508" s="6">
        <v>5610</v>
      </c>
      <c r="P3508" s="6">
        <v>12430</v>
      </c>
      <c r="Q3508" s="6">
        <v>1305</v>
      </c>
      <c r="R3508" s="6">
        <v>3880</v>
      </c>
      <c r="S3508" s="6">
        <v>635</v>
      </c>
      <c r="T3508" s="6">
        <v>140.1</v>
      </c>
      <c r="U3508" s="6">
        <v>463</v>
      </c>
      <c r="V3508" s="6">
        <v>45.3</v>
      </c>
      <c r="W3508" s="6">
        <v>198.8</v>
      </c>
      <c r="X3508" s="6">
        <v>28.9</v>
      </c>
      <c r="Y3508" s="6">
        <v>64.599999999999994</v>
      </c>
      <c r="Z3508" s="6">
        <v>6.41</v>
      </c>
      <c r="AA3508" s="6">
        <v>29.8</v>
      </c>
      <c r="AB3508" s="6">
        <v>3.25</v>
      </c>
      <c r="AC3508" s="2"/>
      <c r="AD3508" s="15">
        <v>2202</v>
      </c>
      <c r="AE3508" s="15">
        <v>133.80000000000001</v>
      </c>
      <c r="AF3508" s="17">
        <f t="shared" si="1356"/>
        <v>24840.159999999996</v>
      </c>
      <c r="AG3508" s="27">
        <f t="shared" si="1357"/>
        <v>127.88633081301504</v>
      </c>
      <c r="AH3508" s="28">
        <f t="shared" si="1358"/>
        <v>109.55198878877125</v>
      </c>
      <c r="AI3508" s="28">
        <f t="shared" si="1359"/>
        <v>2.7880399321414591</v>
      </c>
      <c r="AJ3508" s="27">
        <f t="shared" si="1360"/>
        <v>5.1442240606000214</v>
      </c>
      <c r="AK3508" s="27">
        <f t="shared" si="1361"/>
        <v>39.846743295019159</v>
      </c>
      <c r="AL3508" s="27">
        <f t="shared" si="1362"/>
        <v>16.457399103139011</v>
      </c>
      <c r="AM3508" s="27">
        <f t="shared" si="1363"/>
        <v>1.1114044434213546</v>
      </c>
      <c r="AN3508" s="27">
        <f t="shared" si="1364"/>
        <v>0.76053370149161681</v>
      </c>
      <c r="AO3508" s="27">
        <f t="shared" si="1365"/>
        <v>0.83258320084326887</v>
      </c>
      <c r="AP3508" s="29">
        <f t="shared" si="1366"/>
        <v>27.093425605536332</v>
      </c>
      <c r="AQ3508" s="27">
        <f t="shared" si="1367"/>
        <v>0.94222996054922548</v>
      </c>
      <c r="AR3508" s="29">
        <f t="shared" si="1368"/>
        <v>26.275167785234899</v>
      </c>
      <c r="AS3508" s="29">
        <f t="shared" si="1369"/>
        <v>1046.979865771812</v>
      </c>
      <c r="AT3508" s="29">
        <f t="shared" si="1370"/>
        <v>14.168937329700272</v>
      </c>
      <c r="AU3508" s="29">
        <f t="shared" si="1355"/>
        <v>18.835687935510315</v>
      </c>
      <c r="AV3508" s="27">
        <f t="shared" si="1371"/>
        <v>12.116630669546437</v>
      </c>
      <c r="AW3508" s="27">
        <f t="shared" si="1372"/>
        <v>12.570065090553436</v>
      </c>
      <c r="AX3508" s="27">
        <f t="shared" si="1373"/>
        <v>4.3660719157527152</v>
      </c>
      <c r="AY3508" s="16">
        <f t="shared" si="1374"/>
        <v>73.892617449664428</v>
      </c>
      <c r="AZ3508" s="16">
        <f t="shared" si="1375"/>
        <v>0.16365979381443299</v>
      </c>
      <c r="BA3508" s="27">
        <f t="shared" si="1376"/>
        <v>0.98482054865991209</v>
      </c>
      <c r="BB3508" s="30">
        <f t="shared" si="1377"/>
        <v>0.50687522218272307</v>
      </c>
      <c r="BC3508" s="16">
        <f t="shared" si="1378"/>
        <v>8.6288809618179414</v>
      </c>
      <c r="BD3508" s="44"/>
      <c r="BE3508" s="44"/>
      <c r="BF3508" s="18"/>
    </row>
    <row r="3509" spans="1:58" x14ac:dyDescent="0.25">
      <c r="A3509" s="8">
        <v>3353</v>
      </c>
      <c r="B3509" s="16" t="s">
        <v>516</v>
      </c>
      <c r="C3509" s="33" t="s">
        <v>520</v>
      </c>
      <c r="D3509" s="33" t="s">
        <v>517</v>
      </c>
      <c r="E3509" s="8" t="s">
        <v>518</v>
      </c>
      <c r="F3509" s="8" t="s">
        <v>519</v>
      </c>
      <c r="G3509" s="1"/>
      <c r="H3509" s="1"/>
      <c r="I3509" s="1"/>
      <c r="J3509" s="1"/>
      <c r="K3509" s="43">
        <v>245</v>
      </c>
      <c r="L3509" s="6">
        <v>23900</v>
      </c>
      <c r="M3509" s="6">
        <v>595</v>
      </c>
      <c r="N3509" s="35"/>
      <c r="O3509" s="6">
        <v>4560</v>
      </c>
      <c r="P3509" s="6">
        <v>10350</v>
      </c>
      <c r="Q3509" s="6">
        <v>1180</v>
      </c>
      <c r="R3509" s="6">
        <v>3600</v>
      </c>
      <c r="S3509" s="6">
        <v>582</v>
      </c>
      <c r="T3509" s="6">
        <v>119.5</v>
      </c>
      <c r="U3509" s="6">
        <v>424</v>
      </c>
      <c r="V3509" s="6">
        <v>37.799999999999997</v>
      </c>
      <c r="W3509" s="6">
        <v>161.9</v>
      </c>
      <c r="X3509" s="6">
        <v>22.8</v>
      </c>
      <c r="Y3509" s="6">
        <v>47.5</v>
      </c>
      <c r="Z3509" s="6">
        <v>4.5999999999999996</v>
      </c>
      <c r="AA3509" s="6">
        <v>23</v>
      </c>
      <c r="AB3509" s="6">
        <v>2.88</v>
      </c>
      <c r="AC3509" s="2"/>
      <c r="AD3509" s="15">
        <v>778</v>
      </c>
      <c r="AE3509" s="15">
        <v>43.64</v>
      </c>
      <c r="AF3509" s="17">
        <f t="shared" si="1356"/>
        <v>21115.98</v>
      </c>
      <c r="AG3509" s="27">
        <f t="shared" si="1357"/>
        <v>134.68354430379748</v>
      </c>
      <c r="AH3509" s="28">
        <f t="shared" si="1358"/>
        <v>118.18923327895595</v>
      </c>
      <c r="AI3509" s="28">
        <f t="shared" si="1359"/>
        <v>2.4424753867791846</v>
      </c>
      <c r="AJ3509" s="27">
        <f t="shared" si="1360"/>
        <v>4.5621819130888692</v>
      </c>
      <c r="AK3509" s="27">
        <f t="shared" si="1361"/>
        <v>40.168067226890756</v>
      </c>
      <c r="AL3509" s="27">
        <f t="shared" si="1362"/>
        <v>17.827681026581118</v>
      </c>
      <c r="AM3509" s="27">
        <f t="shared" si="1363"/>
        <v>1.079455171739965</v>
      </c>
      <c r="AN3509" s="27">
        <f t="shared" si="1364"/>
        <v>0.70807811439013479</v>
      </c>
      <c r="AO3509" s="27">
        <f t="shared" si="1365"/>
        <v>0.79331286203892448</v>
      </c>
      <c r="AP3509" s="29">
        <f t="shared" si="1366"/>
        <v>26.096491228070175</v>
      </c>
      <c r="AQ3509" s="27">
        <f t="shared" si="1367"/>
        <v>0.90755950385517936</v>
      </c>
      <c r="AR3509" s="29">
        <f t="shared" si="1368"/>
        <v>25.869565217391305</v>
      </c>
      <c r="AS3509" s="29">
        <f t="shared" si="1369"/>
        <v>1039.1304347826087</v>
      </c>
      <c r="AT3509" s="29">
        <f t="shared" si="1370"/>
        <v>30.719794344473009</v>
      </c>
      <c r="AU3509" s="29">
        <f t="shared" si="1355"/>
        <v>18.130180580224984</v>
      </c>
      <c r="AV3509" s="27">
        <f t="shared" si="1371"/>
        <v>10.754716981132075</v>
      </c>
      <c r="AW3509" s="27">
        <f t="shared" si="1372"/>
        <v>14.914572864321606</v>
      </c>
      <c r="AX3509" s="27">
        <f t="shared" si="1373"/>
        <v>4.6069105691056906</v>
      </c>
      <c r="AY3509" s="16">
        <f t="shared" si="1374"/>
        <v>33.826086956521742</v>
      </c>
      <c r="AZ3509" s="16">
        <f t="shared" si="1375"/>
        <v>0.16166666666666665</v>
      </c>
      <c r="BA3509" s="27">
        <f t="shared" si="1376"/>
        <v>0.98577001872515513</v>
      </c>
      <c r="BB3509" s="30">
        <f t="shared" si="1377"/>
        <v>0.41847892720306518</v>
      </c>
      <c r="BC3509" s="16">
        <f t="shared" si="1378"/>
        <v>8.6984642132715155</v>
      </c>
      <c r="BD3509" s="44"/>
      <c r="BE3509" s="44"/>
      <c r="BF3509" s="18"/>
    </row>
    <row r="3510" spans="1:58" x14ac:dyDescent="0.25">
      <c r="A3510" s="8">
        <v>3354</v>
      </c>
      <c r="B3510" s="16" t="s">
        <v>516</v>
      </c>
      <c r="C3510" s="33" t="s">
        <v>520</v>
      </c>
      <c r="D3510" s="33" t="s">
        <v>517</v>
      </c>
      <c r="E3510" s="8" t="s">
        <v>518</v>
      </c>
      <c r="F3510" s="8" t="s">
        <v>519</v>
      </c>
      <c r="G3510" s="1"/>
      <c r="H3510" s="1"/>
      <c r="I3510" s="1"/>
      <c r="J3510" s="1"/>
      <c r="K3510" s="43">
        <v>178</v>
      </c>
      <c r="L3510" s="6">
        <v>25800</v>
      </c>
      <c r="M3510" s="6">
        <v>612</v>
      </c>
      <c r="N3510" s="35"/>
      <c r="O3510" s="6">
        <v>4840</v>
      </c>
      <c r="P3510" s="6">
        <v>10670</v>
      </c>
      <c r="Q3510" s="6">
        <v>1208</v>
      </c>
      <c r="R3510" s="6">
        <v>3830</v>
      </c>
      <c r="S3510" s="6">
        <v>598</v>
      </c>
      <c r="T3510" s="6">
        <v>124.7</v>
      </c>
      <c r="U3510" s="6">
        <v>419</v>
      </c>
      <c r="V3510" s="6">
        <v>37.700000000000003</v>
      </c>
      <c r="W3510" s="6">
        <v>161</v>
      </c>
      <c r="X3510" s="6">
        <v>22.6</v>
      </c>
      <c r="Y3510" s="6">
        <v>47.5</v>
      </c>
      <c r="Z3510" s="6">
        <v>4.55</v>
      </c>
      <c r="AA3510" s="6">
        <v>22.37</v>
      </c>
      <c r="AB3510" s="6">
        <v>2.58</v>
      </c>
      <c r="AC3510" s="2"/>
      <c r="AD3510" s="15">
        <v>910.2</v>
      </c>
      <c r="AE3510" s="15">
        <v>53.83</v>
      </c>
      <c r="AF3510" s="17">
        <f t="shared" si="1356"/>
        <v>21988</v>
      </c>
      <c r="AG3510" s="27">
        <f t="shared" si="1357"/>
        <v>146.97954803091091</v>
      </c>
      <c r="AH3510" s="28">
        <f t="shared" si="1358"/>
        <v>125.27483426081162</v>
      </c>
      <c r="AI3510" s="28">
        <f t="shared" si="1359"/>
        <v>2.436769452798802</v>
      </c>
      <c r="AJ3510" s="27">
        <f t="shared" si="1360"/>
        <v>4.7127555988315493</v>
      </c>
      <c r="AK3510" s="27">
        <f t="shared" si="1361"/>
        <v>42.156862745098039</v>
      </c>
      <c r="AL3510" s="27">
        <f t="shared" si="1362"/>
        <v>16.908786921790824</v>
      </c>
      <c r="AM3510" s="27">
        <f t="shared" si="1363"/>
        <v>1.0675690092733403</v>
      </c>
      <c r="AN3510" s="27">
        <f t="shared" si="1364"/>
        <v>0.73327442252204178</v>
      </c>
      <c r="AO3510" s="27">
        <f t="shared" si="1365"/>
        <v>0.82228202505426884</v>
      </c>
      <c r="AP3510" s="29">
        <f t="shared" si="1366"/>
        <v>27.079646017699112</v>
      </c>
      <c r="AQ3510" s="27">
        <f t="shared" si="1367"/>
        <v>0.94175074685756155</v>
      </c>
      <c r="AR3510" s="29">
        <f t="shared" si="1368"/>
        <v>27.358068842199373</v>
      </c>
      <c r="AS3510" s="29">
        <f t="shared" si="1369"/>
        <v>1153.3303531515421</v>
      </c>
      <c r="AT3510" s="29">
        <f t="shared" si="1370"/>
        <v>28.345418589321028</v>
      </c>
      <c r="AU3510" s="29">
        <f t="shared" si="1355"/>
        <v>21.119005328596803</v>
      </c>
      <c r="AV3510" s="27">
        <f t="shared" si="1371"/>
        <v>11.551312649164677</v>
      </c>
      <c r="AW3510" s="27">
        <f t="shared" si="1372"/>
        <v>15.153775134052022</v>
      </c>
      <c r="AX3510" s="27">
        <f t="shared" si="1373"/>
        <v>4.7103226955380864</v>
      </c>
      <c r="AY3510" s="16">
        <f t="shared" si="1374"/>
        <v>40.68842199374162</v>
      </c>
      <c r="AZ3510" s="16">
        <f t="shared" si="1375"/>
        <v>0.15613577023498695</v>
      </c>
      <c r="BA3510" s="27">
        <f t="shared" si="1376"/>
        <v>0.98643350918682926</v>
      </c>
      <c r="BB3510" s="30">
        <f t="shared" si="1377"/>
        <v>0.4246187089223013</v>
      </c>
      <c r="BC3510" s="16">
        <f t="shared" si="1378"/>
        <v>9.1291413116970936</v>
      </c>
      <c r="BD3510" s="44"/>
      <c r="BE3510" s="44"/>
      <c r="BF3510" s="18"/>
    </row>
    <row r="3511" spans="1:58" x14ac:dyDescent="0.25">
      <c r="A3511" s="8">
        <v>3355</v>
      </c>
      <c r="B3511" s="16" t="s">
        <v>516</v>
      </c>
      <c r="C3511" s="33" t="s">
        <v>520</v>
      </c>
      <c r="D3511" s="33" t="s">
        <v>517</v>
      </c>
      <c r="E3511" s="8" t="s">
        <v>518</v>
      </c>
      <c r="F3511" s="8" t="s">
        <v>519</v>
      </c>
      <c r="G3511" s="1"/>
      <c r="H3511" s="1"/>
      <c r="I3511" s="1"/>
      <c r="J3511" s="1"/>
      <c r="K3511" s="43">
        <v>537</v>
      </c>
      <c r="L3511" s="6">
        <v>20440</v>
      </c>
      <c r="M3511" s="6">
        <v>634</v>
      </c>
      <c r="N3511" s="35"/>
      <c r="O3511" s="6">
        <v>5170</v>
      </c>
      <c r="P3511" s="6">
        <v>12060</v>
      </c>
      <c r="Q3511" s="6">
        <v>1462</v>
      </c>
      <c r="R3511" s="6">
        <v>4440</v>
      </c>
      <c r="S3511" s="6">
        <v>744</v>
      </c>
      <c r="T3511" s="6">
        <v>160.19999999999999</v>
      </c>
      <c r="U3511" s="6">
        <v>531</v>
      </c>
      <c r="V3511" s="6">
        <v>44.9</v>
      </c>
      <c r="W3511" s="6">
        <v>177.3</v>
      </c>
      <c r="X3511" s="6">
        <v>25</v>
      </c>
      <c r="Y3511" s="6">
        <v>51.2</v>
      </c>
      <c r="Z3511" s="6">
        <v>4.9400000000000004</v>
      </c>
      <c r="AA3511" s="6">
        <v>23.6</v>
      </c>
      <c r="AB3511" s="6">
        <v>3.03</v>
      </c>
      <c r="AC3511" s="2"/>
      <c r="AD3511" s="15">
        <v>886</v>
      </c>
      <c r="AE3511" s="15">
        <v>44.99</v>
      </c>
      <c r="AF3511" s="17">
        <f t="shared" si="1356"/>
        <v>24897.17</v>
      </c>
      <c r="AG3511" s="27">
        <f t="shared" si="1357"/>
        <v>148.81820782378603</v>
      </c>
      <c r="AH3511" s="28">
        <f t="shared" si="1358"/>
        <v>134.2148920286449</v>
      </c>
      <c r="AI3511" s="28">
        <f t="shared" si="1359"/>
        <v>2.2453054320142929</v>
      </c>
      <c r="AJ3511" s="27">
        <f t="shared" si="1360"/>
        <v>4.0462093371444139</v>
      </c>
      <c r="AK3511" s="27">
        <f t="shared" si="1361"/>
        <v>32.239747634069403</v>
      </c>
      <c r="AL3511" s="27">
        <f t="shared" si="1362"/>
        <v>19.693265170037787</v>
      </c>
      <c r="AM3511" s="27">
        <f t="shared" si="1363"/>
        <v>1.061245927205273</v>
      </c>
      <c r="AN3511" s="27">
        <f t="shared" si="1364"/>
        <v>0.75021625530437541</v>
      </c>
      <c r="AO3511" s="27">
        <f t="shared" si="1365"/>
        <v>0.77125618532060303</v>
      </c>
      <c r="AP3511" s="29">
        <f t="shared" si="1366"/>
        <v>25.36</v>
      </c>
      <c r="AQ3511" s="27">
        <f t="shared" si="1367"/>
        <v>0.8819464968152867</v>
      </c>
      <c r="AR3511" s="29">
        <f t="shared" si="1368"/>
        <v>26.864406779661014</v>
      </c>
      <c r="AS3511" s="29">
        <f t="shared" si="1369"/>
        <v>866.10169491525414</v>
      </c>
      <c r="AT3511" s="29">
        <f t="shared" si="1370"/>
        <v>23.069977426636569</v>
      </c>
      <c r="AU3511" s="29">
        <f t="shared" si="1355"/>
        <v>23.101841267608108</v>
      </c>
      <c r="AV3511" s="27">
        <f t="shared" si="1371"/>
        <v>9.7363465160075329</v>
      </c>
      <c r="AW3511" s="27">
        <f t="shared" si="1372"/>
        <v>18.203517587939697</v>
      </c>
      <c r="AX3511" s="27">
        <f t="shared" si="1373"/>
        <v>4.9168561389003713</v>
      </c>
      <c r="AY3511" s="16">
        <f t="shared" si="1374"/>
        <v>37.542372881355931</v>
      </c>
      <c r="AZ3511" s="16">
        <f t="shared" si="1375"/>
        <v>0.16756756756756758</v>
      </c>
      <c r="BA3511" s="27">
        <f t="shared" si="1376"/>
        <v>0.98674668647079178</v>
      </c>
      <c r="BB3511" s="30">
        <f t="shared" si="1377"/>
        <v>0.29018577197887541</v>
      </c>
      <c r="BC3511" s="16">
        <f t="shared" si="1378"/>
        <v>6.9815729359295107</v>
      </c>
      <c r="BD3511" s="44"/>
      <c r="BE3511" s="44"/>
      <c r="BF3511" s="18"/>
    </row>
    <row r="3512" spans="1:58" x14ac:dyDescent="0.25">
      <c r="A3512" s="8">
        <v>3356</v>
      </c>
      <c r="B3512" s="16" t="s">
        <v>516</v>
      </c>
      <c r="C3512" s="33" t="s">
        <v>520</v>
      </c>
      <c r="D3512" s="33" t="s">
        <v>517</v>
      </c>
      <c r="E3512" s="8" t="s">
        <v>518</v>
      </c>
      <c r="F3512" s="8" t="s">
        <v>519</v>
      </c>
      <c r="G3512" s="1"/>
      <c r="H3512" s="1"/>
      <c r="I3512" s="1"/>
      <c r="J3512" s="1"/>
      <c r="K3512" s="43">
        <v>333</v>
      </c>
      <c r="L3512" s="6">
        <v>16600</v>
      </c>
      <c r="M3512" s="6">
        <v>337</v>
      </c>
      <c r="N3512" s="35"/>
      <c r="O3512" s="6">
        <v>1990</v>
      </c>
      <c r="P3512" s="6">
        <v>4650</v>
      </c>
      <c r="Q3512" s="6">
        <v>470</v>
      </c>
      <c r="R3512" s="6">
        <v>1900</v>
      </c>
      <c r="S3512" s="6">
        <v>333</v>
      </c>
      <c r="T3512" s="6">
        <v>73</v>
      </c>
      <c r="U3512" s="6">
        <v>236</v>
      </c>
      <c r="V3512" s="6">
        <v>20.56</v>
      </c>
      <c r="W3512" s="6">
        <v>82.3</v>
      </c>
      <c r="X3512" s="6">
        <v>12.22</v>
      </c>
      <c r="Y3512" s="6">
        <v>26.3</v>
      </c>
      <c r="Z3512" s="6">
        <v>3.15</v>
      </c>
      <c r="AA3512" s="6">
        <v>17.899999999999999</v>
      </c>
      <c r="AB3512" s="6">
        <v>2.61</v>
      </c>
      <c r="AC3512" s="2"/>
      <c r="AD3512" s="15">
        <v>381.7</v>
      </c>
      <c r="AE3512" s="15">
        <v>23.73</v>
      </c>
      <c r="AF3512" s="17">
        <f t="shared" si="1356"/>
        <v>9817.0399999999972</v>
      </c>
      <c r="AG3512" s="27">
        <f t="shared" si="1357"/>
        <v>75.522711736558009</v>
      </c>
      <c r="AH3512" s="28">
        <f t="shared" si="1358"/>
        <v>68.228421445952236</v>
      </c>
      <c r="AI3512" s="28">
        <f t="shared" si="1359"/>
        <v>2.0196091494559183</v>
      </c>
      <c r="AJ3512" s="27">
        <f t="shared" si="1360"/>
        <v>3.4796822138594292</v>
      </c>
      <c r="AK3512" s="27">
        <f t="shared" si="1361"/>
        <v>49.258160237388722</v>
      </c>
      <c r="AL3512" s="27">
        <f t="shared" si="1362"/>
        <v>16.085124315212809</v>
      </c>
      <c r="AM3512" s="27">
        <f t="shared" si="1363"/>
        <v>1.1632288699358404</v>
      </c>
      <c r="AN3512" s="27">
        <f t="shared" si="1364"/>
        <v>0.76648282607835516</v>
      </c>
      <c r="AO3512" s="27">
        <f t="shared" si="1365"/>
        <v>0.85349362487411329</v>
      </c>
      <c r="AP3512" s="29">
        <f t="shared" si="1366"/>
        <v>27.577741407528642</v>
      </c>
      <c r="AQ3512" s="27">
        <f t="shared" si="1367"/>
        <v>0.95907304512806613</v>
      </c>
      <c r="AR3512" s="29">
        <f t="shared" si="1368"/>
        <v>18.826815642458101</v>
      </c>
      <c r="AS3512" s="29">
        <f t="shared" si="1369"/>
        <v>927.37430167597768</v>
      </c>
      <c r="AT3512" s="29">
        <f t="shared" si="1370"/>
        <v>43.489651558815822</v>
      </c>
      <c r="AU3512" s="29">
        <f t="shared" si="1355"/>
        <v>12.221065311038974</v>
      </c>
      <c r="AV3512" s="27">
        <f t="shared" si="1371"/>
        <v>8.4322033898305087</v>
      </c>
      <c r="AW3512" s="27">
        <f t="shared" si="1372"/>
        <v>10.666741528873418</v>
      </c>
      <c r="AX3512" s="27">
        <f t="shared" si="1373"/>
        <v>3.0091065994458832</v>
      </c>
      <c r="AY3512" s="16">
        <f t="shared" si="1374"/>
        <v>21.324022346368714</v>
      </c>
      <c r="AZ3512" s="16">
        <f t="shared" si="1375"/>
        <v>0.17526315789473684</v>
      </c>
      <c r="BA3512" s="27">
        <f t="shared" si="1376"/>
        <v>0.98318841524532885</v>
      </c>
      <c r="BB3512" s="30">
        <f t="shared" si="1377"/>
        <v>0.55072232304900182</v>
      </c>
      <c r="BC3512" s="16">
        <f t="shared" si="1378"/>
        <v>10.666939527269006</v>
      </c>
      <c r="BD3512" s="44"/>
      <c r="BE3512" s="44"/>
      <c r="BF3512" s="18"/>
    </row>
    <row r="3513" spans="1:58" x14ac:dyDescent="0.25">
      <c r="A3513" s="8">
        <v>3357</v>
      </c>
      <c r="B3513" s="16" t="s">
        <v>516</v>
      </c>
      <c r="C3513" s="33" t="s">
        <v>520</v>
      </c>
      <c r="D3513" s="33" t="s">
        <v>517</v>
      </c>
      <c r="E3513" s="8" t="s">
        <v>518</v>
      </c>
      <c r="F3513" s="8" t="s">
        <v>519</v>
      </c>
      <c r="G3513" s="1"/>
      <c r="H3513" s="1"/>
      <c r="I3513" s="1"/>
      <c r="J3513" s="1"/>
      <c r="K3513" s="43">
        <v>228</v>
      </c>
      <c r="L3513" s="6">
        <v>17690</v>
      </c>
      <c r="M3513" s="6">
        <v>427</v>
      </c>
      <c r="N3513" s="35"/>
      <c r="O3513" s="6">
        <v>3830</v>
      </c>
      <c r="P3513" s="6">
        <v>8980</v>
      </c>
      <c r="Q3513" s="6">
        <v>965</v>
      </c>
      <c r="R3513" s="6">
        <v>3290</v>
      </c>
      <c r="S3513" s="6">
        <v>572</v>
      </c>
      <c r="T3513" s="6">
        <v>115.8</v>
      </c>
      <c r="U3513" s="6">
        <v>387</v>
      </c>
      <c r="V3513" s="6">
        <v>31.6</v>
      </c>
      <c r="W3513" s="6">
        <v>123.2</v>
      </c>
      <c r="X3513" s="6">
        <v>17.2</v>
      </c>
      <c r="Y3513" s="6">
        <v>33.799999999999997</v>
      </c>
      <c r="Z3513" s="6">
        <v>3.23</v>
      </c>
      <c r="AA3513" s="6">
        <v>14.6</v>
      </c>
      <c r="AB3513" s="6">
        <v>1.76</v>
      </c>
      <c r="AC3513" s="2"/>
      <c r="AD3513" s="15">
        <v>524.1</v>
      </c>
      <c r="AE3513" s="15">
        <v>27.01</v>
      </c>
      <c r="AF3513" s="17">
        <f t="shared" si="1356"/>
        <v>18365.189999999995</v>
      </c>
      <c r="AG3513" s="27">
        <f t="shared" si="1357"/>
        <v>178.20646205421653</v>
      </c>
      <c r="AH3513" s="28">
        <f t="shared" si="1358"/>
        <v>161.54327471004939</v>
      </c>
      <c r="AI3513" s="28">
        <f t="shared" si="1359"/>
        <v>2.2447642132533057</v>
      </c>
      <c r="AJ3513" s="27">
        <f t="shared" si="1360"/>
        <v>3.8988226962910506</v>
      </c>
      <c r="AK3513" s="27">
        <f t="shared" si="1361"/>
        <v>41.428571428571431</v>
      </c>
      <c r="AL3513" s="27">
        <f t="shared" si="1362"/>
        <v>19.403924472417621</v>
      </c>
      <c r="AM3513" s="27">
        <f t="shared" si="1363"/>
        <v>1.1300586387385338</v>
      </c>
      <c r="AN3513" s="27">
        <f t="shared" si="1364"/>
        <v>0.72445722674696833</v>
      </c>
      <c r="AO3513" s="27">
        <f t="shared" si="1365"/>
        <v>0.75241870239637121</v>
      </c>
      <c r="AP3513" s="29">
        <f t="shared" si="1366"/>
        <v>24.825581395348838</v>
      </c>
      <c r="AQ3513" s="27">
        <f t="shared" si="1367"/>
        <v>0.86336098355799151</v>
      </c>
      <c r="AR3513" s="29">
        <f t="shared" si="1368"/>
        <v>29.246575342465754</v>
      </c>
      <c r="AS3513" s="29">
        <f t="shared" si="1369"/>
        <v>1211.6438356164383</v>
      </c>
      <c r="AT3513" s="29">
        <f t="shared" si="1370"/>
        <v>33.753100553329517</v>
      </c>
      <c r="AU3513" s="29">
        <f t="shared" si="1355"/>
        <v>28.748990796060063</v>
      </c>
      <c r="AV3513" s="27">
        <f t="shared" si="1371"/>
        <v>9.8966408268733854</v>
      </c>
      <c r="AW3513" s="27">
        <f t="shared" si="1372"/>
        <v>21.445239898120739</v>
      </c>
      <c r="AX3513" s="27">
        <f t="shared" si="1373"/>
        <v>5.5226639937632251</v>
      </c>
      <c r="AY3513" s="16">
        <f t="shared" si="1374"/>
        <v>35.897260273972606</v>
      </c>
      <c r="AZ3513" s="16">
        <f t="shared" si="1375"/>
        <v>0.17386018237082068</v>
      </c>
      <c r="BA3513" s="27">
        <f t="shared" si="1376"/>
        <v>0.98772732544558506</v>
      </c>
      <c r="BB3513" s="30">
        <f t="shared" si="1377"/>
        <v>0.33893009118541034</v>
      </c>
      <c r="BC3513" s="16">
        <f t="shared" si="1378"/>
        <v>8.9714285714285715</v>
      </c>
      <c r="BD3513" s="44"/>
      <c r="BE3513" s="44"/>
      <c r="BF3513" s="18"/>
    </row>
    <row r="3514" spans="1:58" x14ac:dyDescent="0.25">
      <c r="A3514" s="8">
        <v>3358</v>
      </c>
      <c r="B3514" s="16" t="s">
        <v>516</v>
      </c>
      <c r="C3514" s="33" t="s">
        <v>520</v>
      </c>
      <c r="D3514" s="33" t="s">
        <v>517</v>
      </c>
      <c r="E3514" s="8" t="s">
        <v>518</v>
      </c>
      <c r="F3514" s="8" t="s">
        <v>519</v>
      </c>
      <c r="G3514" s="1"/>
      <c r="H3514" s="1"/>
      <c r="I3514" s="1"/>
      <c r="J3514" s="1"/>
      <c r="K3514" s="43">
        <v>187</v>
      </c>
      <c r="L3514" s="6">
        <v>18260</v>
      </c>
      <c r="M3514" s="6">
        <v>523</v>
      </c>
      <c r="N3514" s="35"/>
      <c r="O3514" s="6">
        <v>4390</v>
      </c>
      <c r="P3514" s="6">
        <v>10190</v>
      </c>
      <c r="Q3514" s="6">
        <v>1163</v>
      </c>
      <c r="R3514" s="6">
        <v>3520</v>
      </c>
      <c r="S3514" s="6">
        <v>571</v>
      </c>
      <c r="T3514" s="6">
        <v>116.9</v>
      </c>
      <c r="U3514" s="6">
        <v>375</v>
      </c>
      <c r="V3514" s="6">
        <v>32.299999999999997</v>
      </c>
      <c r="W3514" s="6">
        <v>133.69999999999999</v>
      </c>
      <c r="X3514" s="6">
        <v>19.3</v>
      </c>
      <c r="Y3514" s="6">
        <v>40.9</v>
      </c>
      <c r="Z3514" s="6">
        <v>4.01</v>
      </c>
      <c r="AA3514" s="6">
        <v>19.7</v>
      </c>
      <c r="AB3514" s="6">
        <v>2.54</v>
      </c>
      <c r="AC3514" s="2"/>
      <c r="AD3514" s="15">
        <v>442.8</v>
      </c>
      <c r="AE3514" s="15">
        <v>25.74</v>
      </c>
      <c r="AF3514" s="17">
        <f t="shared" si="1356"/>
        <v>20578.350000000002</v>
      </c>
      <c r="AG3514" s="27">
        <f t="shared" si="1357"/>
        <v>151.38255263552446</v>
      </c>
      <c r="AH3514" s="28">
        <f t="shared" si="1358"/>
        <v>135.85429070643667</v>
      </c>
      <c r="AI3514" s="28">
        <f t="shared" si="1359"/>
        <v>2.4048595128500194</v>
      </c>
      <c r="AJ3514" s="27">
        <f t="shared" si="1360"/>
        <v>4.4767119643530133</v>
      </c>
      <c r="AK3514" s="27">
        <f t="shared" si="1361"/>
        <v>34.913957934990442</v>
      </c>
      <c r="AL3514" s="27">
        <f t="shared" si="1362"/>
        <v>17.202797202797203</v>
      </c>
      <c r="AM3514" s="27">
        <f t="shared" si="1363"/>
        <v>1.0910376888088351</v>
      </c>
      <c r="AN3514" s="27">
        <f t="shared" si="1364"/>
        <v>0.74359850803863792</v>
      </c>
      <c r="AO3514" s="27">
        <f t="shared" si="1365"/>
        <v>0.8307591422819175</v>
      </c>
      <c r="AP3514" s="29">
        <f t="shared" si="1366"/>
        <v>27.098445595854923</v>
      </c>
      <c r="AQ3514" s="27">
        <f t="shared" si="1367"/>
        <v>0.94240454110425387</v>
      </c>
      <c r="AR3514" s="29">
        <f t="shared" si="1368"/>
        <v>26.548223350253807</v>
      </c>
      <c r="AS3514" s="29">
        <f t="shared" si="1369"/>
        <v>926.90355329949239</v>
      </c>
      <c r="AT3514" s="29">
        <f t="shared" si="1370"/>
        <v>41.237579042457092</v>
      </c>
      <c r="AU3514" s="29">
        <f t="shared" si="1355"/>
        <v>20.109788674284278</v>
      </c>
      <c r="AV3514" s="27">
        <f t="shared" si="1371"/>
        <v>11.706666666666667</v>
      </c>
      <c r="AW3514" s="27">
        <f t="shared" si="1372"/>
        <v>15.400607096395683</v>
      </c>
      <c r="AX3514" s="27">
        <f t="shared" si="1373"/>
        <v>4.4417688085510294</v>
      </c>
      <c r="AY3514" s="16">
        <f t="shared" si="1374"/>
        <v>22.477157360406093</v>
      </c>
      <c r="AZ3514" s="16">
        <f t="shared" si="1375"/>
        <v>0.16221590909090908</v>
      </c>
      <c r="BA3514" s="27">
        <f t="shared" si="1376"/>
        <v>0.98773225258584874</v>
      </c>
      <c r="BB3514" s="30">
        <f t="shared" si="1377"/>
        <v>0.32699137931034489</v>
      </c>
      <c r="BC3514" s="16">
        <f t="shared" si="1378"/>
        <v>7.5606777873013788</v>
      </c>
      <c r="BD3514" s="44"/>
      <c r="BE3514" s="44"/>
      <c r="BF3514" s="18"/>
    </row>
    <row r="3515" spans="1:58" x14ac:dyDescent="0.25">
      <c r="A3515" s="8">
        <v>3359</v>
      </c>
      <c r="B3515" s="16" t="s">
        <v>516</v>
      </c>
      <c r="C3515" s="33" t="s">
        <v>520</v>
      </c>
      <c r="D3515" s="33" t="s">
        <v>517</v>
      </c>
      <c r="E3515" s="8" t="s">
        <v>518</v>
      </c>
      <c r="F3515" s="8" t="s">
        <v>519</v>
      </c>
      <c r="G3515" s="1"/>
      <c r="H3515" s="1"/>
      <c r="I3515" s="1"/>
      <c r="J3515" s="1"/>
      <c r="K3515" s="43">
        <v>356</v>
      </c>
      <c r="L3515" s="6">
        <v>20830</v>
      </c>
      <c r="M3515" s="6">
        <v>444</v>
      </c>
      <c r="N3515" s="35"/>
      <c r="O3515" s="6">
        <v>3730</v>
      </c>
      <c r="P3515" s="6">
        <v>8110</v>
      </c>
      <c r="Q3515" s="6">
        <v>902</v>
      </c>
      <c r="R3515" s="6">
        <v>3080</v>
      </c>
      <c r="S3515" s="6">
        <v>525</v>
      </c>
      <c r="T3515" s="6">
        <v>112.7</v>
      </c>
      <c r="U3515" s="6">
        <v>370</v>
      </c>
      <c r="V3515" s="6">
        <v>30.8</v>
      </c>
      <c r="W3515" s="6">
        <v>124</v>
      </c>
      <c r="X3515" s="6">
        <v>17.43</v>
      </c>
      <c r="Y3515" s="6">
        <v>34.1</v>
      </c>
      <c r="Z3515" s="6">
        <v>3.32</v>
      </c>
      <c r="AA3515" s="6">
        <v>16.57</v>
      </c>
      <c r="AB3515" s="6">
        <v>2.09</v>
      </c>
      <c r="AC3515" s="2"/>
      <c r="AD3515" s="15">
        <v>381.4</v>
      </c>
      <c r="AE3515" s="15">
        <v>19.059999999999999</v>
      </c>
      <c r="AF3515" s="17">
        <f t="shared" si="1356"/>
        <v>17058.009999999998</v>
      </c>
      <c r="AG3515" s="27">
        <f t="shared" si="1357"/>
        <v>152.91984650211737</v>
      </c>
      <c r="AH3515" s="28">
        <f t="shared" si="1358"/>
        <v>128.54753327866061</v>
      </c>
      <c r="AI3515" s="28">
        <f t="shared" si="1359"/>
        <v>2.3352101485012882</v>
      </c>
      <c r="AJ3515" s="27">
        <f t="shared" si="1360"/>
        <v>4.1369499698613632</v>
      </c>
      <c r="AK3515" s="27">
        <f t="shared" si="1361"/>
        <v>46.914414414414416</v>
      </c>
      <c r="AL3515" s="27">
        <f t="shared" si="1362"/>
        <v>20.010493179433368</v>
      </c>
      <c r="AM3515" s="27">
        <f t="shared" si="1363"/>
        <v>1.0696725625005699</v>
      </c>
      <c r="AN3515" s="27">
        <f t="shared" si="1364"/>
        <v>0.75266390413415096</v>
      </c>
      <c r="AO3515" s="27">
        <f t="shared" si="1365"/>
        <v>0.77387002183729503</v>
      </c>
      <c r="AP3515" s="29">
        <f t="shared" si="1366"/>
        <v>25.473321858864029</v>
      </c>
      <c r="AQ3515" s="27">
        <f t="shared" si="1367"/>
        <v>0.88588749904074904</v>
      </c>
      <c r="AR3515" s="29">
        <f t="shared" si="1368"/>
        <v>26.795413397706699</v>
      </c>
      <c r="AS3515" s="29">
        <f t="shared" si="1369"/>
        <v>1257.0911285455643</v>
      </c>
      <c r="AT3515" s="29">
        <f t="shared" si="1370"/>
        <v>54.614577871001579</v>
      </c>
      <c r="AU3515" s="29">
        <f t="shared" si="1355"/>
        <v>23.561576312814978</v>
      </c>
      <c r="AV3515" s="27">
        <f t="shared" si="1371"/>
        <v>10.081081081081081</v>
      </c>
      <c r="AW3515" s="27">
        <f t="shared" si="1372"/>
        <v>18.065584409676628</v>
      </c>
      <c r="AX3515" s="27">
        <f t="shared" si="1373"/>
        <v>4.897674806560981</v>
      </c>
      <c r="AY3515" s="16">
        <f t="shared" si="1374"/>
        <v>23.017501508750751</v>
      </c>
      <c r="AZ3515" s="16">
        <f t="shared" si="1375"/>
        <v>0.17045454545454544</v>
      </c>
      <c r="BA3515" s="27">
        <f t="shared" si="1376"/>
        <v>0.98661567205084311</v>
      </c>
      <c r="BB3515" s="30">
        <f t="shared" si="1377"/>
        <v>0.4263013882669055</v>
      </c>
      <c r="BC3515" s="16">
        <f t="shared" si="1378"/>
        <v>10.159397328362845</v>
      </c>
      <c r="BD3515" s="44"/>
      <c r="BE3515" s="44"/>
      <c r="BF3515" s="18"/>
    </row>
    <row r="3516" spans="1:58" x14ac:dyDescent="0.25">
      <c r="A3516" s="8">
        <v>3360</v>
      </c>
      <c r="B3516" s="16" t="s">
        <v>516</v>
      </c>
      <c r="C3516" s="33" t="s">
        <v>520</v>
      </c>
      <c r="D3516" s="33" t="s">
        <v>517</v>
      </c>
      <c r="E3516" s="8" t="s">
        <v>518</v>
      </c>
      <c r="F3516" s="8" t="s">
        <v>519</v>
      </c>
      <c r="G3516" s="1"/>
      <c r="H3516" s="1"/>
      <c r="I3516" s="1"/>
      <c r="J3516" s="1"/>
      <c r="K3516" s="43">
        <v>204</v>
      </c>
      <c r="L3516" s="6">
        <v>23200</v>
      </c>
      <c r="M3516" s="6">
        <v>511</v>
      </c>
      <c r="N3516" s="35"/>
      <c r="O3516" s="6">
        <v>4210</v>
      </c>
      <c r="P3516" s="6">
        <v>9840</v>
      </c>
      <c r="Q3516" s="6">
        <v>1084</v>
      </c>
      <c r="R3516" s="6">
        <v>3420</v>
      </c>
      <c r="S3516" s="6">
        <v>539</v>
      </c>
      <c r="T3516" s="6">
        <v>113.7</v>
      </c>
      <c r="U3516" s="6">
        <v>384</v>
      </c>
      <c r="V3516" s="6">
        <v>34.299999999999997</v>
      </c>
      <c r="W3516" s="6">
        <v>138.1</v>
      </c>
      <c r="X3516" s="6">
        <v>19.440000000000001</v>
      </c>
      <c r="Y3516" s="6">
        <v>40.4</v>
      </c>
      <c r="Z3516" s="6">
        <v>4.05</v>
      </c>
      <c r="AA3516" s="6">
        <v>20.39</v>
      </c>
      <c r="AB3516" s="6">
        <v>2.35</v>
      </c>
      <c r="AC3516" s="2"/>
      <c r="AD3516" s="15">
        <v>904</v>
      </c>
      <c r="AE3516" s="15">
        <v>46.62</v>
      </c>
      <c r="AF3516" s="17">
        <f t="shared" si="1356"/>
        <v>19849.729999999996</v>
      </c>
      <c r="AG3516" s="27">
        <f t="shared" si="1357"/>
        <v>140.26276635150433</v>
      </c>
      <c r="AH3516" s="28">
        <f t="shared" si="1358"/>
        <v>126.74863009807929</v>
      </c>
      <c r="AI3516" s="28">
        <f t="shared" si="1359"/>
        <v>2.3736891455079334</v>
      </c>
      <c r="AJ3516" s="27">
        <f t="shared" si="1360"/>
        <v>4.5480378572602813</v>
      </c>
      <c r="AK3516" s="27">
        <f t="shared" si="1361"/>
        <v>45.401174168297459</v>
      </c>
      <c r="AL3516" s="27">
        <f t="shared" si="1362"/>
        <v>19.390819390819392</v>
      </c>
      <c r="AM3516" s="27">
        <f t="shared" si="1363"/>
        <v>1.1143640575603546</v>
      </c>
      <c r="AN3516" s="27">
        <f t="shared" si="1364"/>
        <v>0.73562783934946863</v>
      </c>
      <c r="AO3516" s="27">
        <f t="shared" si="1365"/>
        <v>0.79895652473328926</v>
      </c>
      <c r="AP3516" s="29">
        <f t="shared" si="1366"/>
        <v>26.286008230452673</v>
      </c>
      <c r="AQ3516" s="27">
        <f t="shared" si="1367"/>
        <v>0.91415034992529687</v>
      </c>
      <c r="AR3516" s="29">
        <f t="shared" si="1368"/>
        <v>25.061304561059341</v>
      </c>
      <c r="AS3516" s="29">
        <f t="shared" si="1369"/>
        <v>1137.8126532614026</v>
      </c>
      <c r="AT3516" s="29">
        <f t="shared" si="1370"/>
        <v>25.663716814159294</v>
      </c>
      <c r="AU3516" s="29">
        <f t="shared" si="1355"/>
        <v>21.140697630475035</v>
      </c>
      <c r="AV3516" s="27">
        <f t="shared" si="1371"/>
        <v>10.963541666666666</v>
      </c>
      <c r="AW3516" s="27">
        <f t="shared" si="1372"/>
        <v>15.236555509277627</v>
      </c>
      <c r="AX3516" s="27">
        <f t="shared" si="1373"/>
        <v>4.4326885887789729</v>
      </c>
      <c r="AY3516" s="16">
        <f t="shared" si="1374"/>
        <v>44.33545855811672</v>
      </c>
      <c r="AZ3516" s="16">
        <f t="shared" si="1375"/>
        <v>0.15760233918128655</v>
      </c>
      <c r="BA3516" s="27">
        <f t="shared" si="1376"/>
        <v>0.98695045222277611</v>
      </c>
      <c r="BB3516" s="30">
        <f t="shared" si="1377"/>
        <v>0.42760233918128659</v>
      </c>
      <c r="BC3516" s="16">
        <f t="shared" si="1378"/>
        <v>9.8317025440313106</v>
      </c>
      <c r="BD3516" s="44"/>
      <c r="BE3516" s="44"/>
      <c r="BF3516" s="18"/>
    </row>
    <row r="3517" spans="1:58" x14ac:dyDescent="0.25">
      <c r="A3517" s="8">
        <v>3361</v>
      </c>
      <c r="B3517" s="16" t="s">
        <v>516</v>
      </c>
      <c r="C3517" s="33" t="s">
        <v>520</v>
      </c>
      <c r="D3517" s="33" t="s">
        <v>517</v>
      </c>
      <c r="E3517" s="8" t="s">
        <v>518</v>
      </c>
      <c r="F3517" s="8" t="s">
        <v>519</v>
      </c>
      <c r="G3517" s="1"/>
      <c r="H3517" s="1"/>
      <c r="I3517" s="1"/>
      <c r="J3517" s="1"/>
      <c r="K3517" s="43">
        <v>173</v>
      </c>
      <c r="L3517" s="6">
        <v>24900</v>
      </c>
      <c r="M3517" s="6">
        <v>563</v>
      </c>
      <c r="N3517" s="35"/>
      <c r="O3517" s="6">
        <v>4190</v>
      </c>
      <c r="P3517" s="6">
        <v>9400</v>
      </c>
      <c r="Q3517" s="6">
        <v>1032</v>
      </c>
      <c r="R3517" s="6">
        <v>3140</v>
      </c>
      <c r="S3517" s="6">
        <v>520</v>
      </c>
      <c r="T3517" s="6">
        <v>114.6</v>
      </c>
      <c r="U3517" s="6">
        <v>362</v>
      </c>
      <c r="V3517" s="6">
        <v>33.1</v>
      </c>
      <c r="W3517" s="6">
        <v>142.69999999999999</v>
      </c>
      <c r="X3517" s="6">
        <v>20.2</v>
      </c>
      <c r="Y3517" s="6">
        <v>42.6</v>
      </c>
      <c r="Z3517" s="6">
        <v>4.58</v>
      </c>
      <c r="AA3517" s="6">
        <v>21</v>
      </c>
      <c r="AB3517" s="6">
        <v>2.48</v>
      </c>
      <c r="AC3517" s="2"/>
      <c r="AD3517" s="15">
        <v>1052</v>
      </c>
      <c r="AE3517" s="15">
        <v>54.38</v>
      </c>
      <c r="AF3517" s="17">
        <f t="shared" si="1356"/>
        <v>19025.259999999998</v>
      </c>
      <c r="AG3517" s="27">
        <f t="shared" si="1357"/>
        <v>135.54149085794654</v>
      </c>
      <c r="AH3517" s="28">
        <f t="shared" si="1358"/>
        <v>117.56389342033714</v>
      </c>
      <c r="AI3517" s="28">
        <f t="shared" si="1359"/>
        <v>2.5730737187239647</v>
      </c>
      <c r="AJ3517" s="27">
        <f t="shared" si="1360"/>
        <v>4.6918208373904582</v>
      </c>
      <c r="AK3517" s="27">
        <f t="shared" si="1361"/>
        <v>44.227353463587924</v>
      </c>
      <c r="AL3517" s="27">
        <f t="shared" si="1362"/>
        <v>19.345347554247883</v>
      </c>
      <c r="AM3517" s="27">
        <f t="shared" si="1363"/>
        <v>1.0936256308713128</v>
      </c>
      <c r="AN3517" s="27">
        <f t="shared" si="1364"/>
        <v>0.77747484618573481</v>
      </c>
      <c r="AO3517" s="27">
        <f t="shared" si="1365"/>
        <v>0.84876873973969436</v>
      </c>
      <c r="AP3517" s="29">
        <f t="shared" si="1366"/>
        <v>27.871287128712872</v>
      </c>
      <c r="AQ3517" s="27">
        <f t="shared" si="1367"/>
        <v>0.96928170524058777</v>
      </c>
      <c r="AR3517" s="29">
        <f t="shared" si="1368"/>
        <v>26.80952380952381</v>
      </c>
      <c r="AS3517" s="29">
        <f t="shared" si="1369"/>
        <v>1185.7142857142858</v>
      </c>
      <c r="AT3517" s="29">
        <f t="shared" si="1370"/>
        <v>23.669201520912548</v>
      </c>
      <c r="AU3517" s="29">
        <f t="shared" si="1355"/>
        <v>20.191084627284706</v>
      </c>
      <c r="AV3517" s="27">
        <f t="shared" si="1371"/>
        <v>11.574585635359115</v>
      </c>
      <c r="AW3517" s="27">
        <f t="shared" si="1372"/>
        <v>13.946398659966498</v>
      </c>
      <c r="AX3517" s="27">
        <f t="shared" si="1373"/>
        <v>4.4472899728997284</v>
      </c>
      <c r="AY3517" s="16">
        <f t="shared" si="1374"/>
        <v>50.095238095238095</v>
      </c>
      <c r="AZ3517" s="16">
        <f t="shared" si="1375"/>
        <v>0.16560509554140126</v>
      </c>
      <c r="BA3517" s="27">
        <f t="shared" si="1376"/>
        <v>0.98598389719772561</v>
      </c>
      <c r="BB3517" s="30">
        <f t="shared" si="1377"/>
        <v>0.49985943334065458</v>
      </c>
      <c r="BC3517" s="16">
        <f t="shared" si="1378"/>
        <v>9.5775096465976617</v>
      </c>
      <c r="BD3517" s="44"/>
      <c r="BE3517" s="44"/>
      <c r="BF3517" s="18"/>
    </row>
    <row r="3518" spans="1:58" x14ac:dyDescent="0.25">
      <c r="A3518" s="8">
        <v>3362</v>
      </c>
      <c r="B3518" s="16" t="s">
        <v>516</v>
      </c>
      <c r="C3518" s="33" t="s">
        <v>520</v>
      </c>
      <c r="D3518" s="33" t="s">
        <v>517</v>
      </c>
      <c r="E3518" s="8" t="s">
        <v>518</v>
      </c>
      <c r="F3518" s="8" t="s">
        <v>519</v>
      </c>
      <c r="G3518" s="1"/>
      <c r="H3518" s="1"/>
      <c r="I3518" s="1"/>
      <c r="J3518" s="1"/>
      <c r="K3518" s="43">
        <v>731</v>
      </c>
      <c r="L3518" s="6">
        <v>22000</v>
      </c>
      <c r="M3518" s="6">
        <v>443</v>
      </c>
      <c r="N3518" s="35"/>
      <c r="O3518" s="6">
        <v>3970</v>
      </c>
      <c r="P3518" s="6">
        <v>9210</v>
      </c>
      <c r="Q3518" s="6">
        <v>1081</v>
      </c>
      <c r="R3518" s="6">
        <v>3430</v>
      </c>
      <c r="S3518" s="6">
        <v>588</v>
      </c>
      <c r="T3518" s="6">
        <v>122.6</v>
      </c>
      <c r="U3518" s="6">
        <v>397</v>
      </c>
      <c r="V3518" s="6">
        <v>32.6</v>
      </c>
      <c r="W3518" s="6">
        <v>126.4</v>
      </c>
      <c r="X3518" s="6">
        <v>16.600000000000001</v>
      </c>
      <c r="Y3518" s="6">
        <v>34.6</v>
      </c>
      <c r="Z3518" s="6">
        <v>3.13</v>
      </c>
      <c r="AA3518" s="6">
        <v>15.8</v>
      </c>
      <c r="AB3518" s="6">
        <v>2.13</v>
      </c>
      <c r="AC3518" s="2"/>
      <c r="AD3518" s="15">
        <v>419.7</v>
      </c>
      <c r="AE3518" s="15">
        <v>22.72</v>
      </c>
      <c r="AF3518" s="17">
        <f t="shared" si="1356"/>
        <v>19029.859999999997</v>
      </c>
      <c r="AG3518" s="27">
        <f t="shared" si="1357"/>
        <v>170.69112855845748</v>
      </c>
      <c r="AH3518" s="28">
        <f t="shared" si="1358"/>
        <v>153.097445639829</v>
      </c>
      <c r="AI3518" s="28">
        <f t="shared" si="1359"/>
        <v>2.2318460838223171</v>
      </c>
      <c r="AJ3518" s="27">
        <f t="shared" si="1360"/>
        <v>3.9313700163609751</v>
      </c>
      <c r="AK3518" s="27">
        <f t="shared" si="1361"/>
        <v>49.661399548532728</v>
      </c>
      <c r="AL3518" s="27">
        <f t="shared" si="1362"/>
        <v>18.472711267605636</v>
      </c>
      <c r="AM3518" s="27">
        <f t="shared" si="1363"/>
        <v>1.0755713277945744</v>
      </c>
      <c r="AN3518" s="27">
        <f t="shared" si="1364"/>
        <v>0.74690306276198837</v>
      </c>
      <c r="AO3518" s="27">
        <f t="shared" si="1365"/>
        <v>0.79153885736629714</v>
      </c>
      <c r="AP3518" s="29">
        <f t="shared" si="1366"/>
        <v>26.686746987951803</v>
      </c>
      <c r="AQ3518" s="27">
        <f t="shared" si="1367"/>
        <v>0.92808686977208177</v>
      </c>
      <c r="AR3518" s="29">
        <f t="shared" si="1368"/>
        <v>28.037974683544302</v>
      </c>
      <c r="AS3518" s="29">
        <f t="shared" si="1369"/>
        <v>1392.4050632911392</v>
      </c>
      <c r="AT3518" s="29">
        <f t="shared" si="1370"/>
        <v>52.418394091017397</v>
      </c>
      <c r="AU3518" s="29">
        <f t="shared" si="1355"/>
        <v>25.149976233957922</v>
      </c>
      <c r="AV3518" s="27">
        <f t="shared" si="1371"/>
        <v>10</v>
      </c>
      <c r="AW3518" s="27">
        <f t="shared" si="1372"/>
        <v>20.328541441384132</v>
      </c>
      <c r="AX3518" s="27">
        <f t="shared" si="1373"/>
        <v>5.2357723577235769</v>
      </c>
      <c r="AY3518" s="16">
        <f t="shared" si="1374"/>
        <v>26.563291139240505</v>
      </c>
      <c r="AZ3518" s="16">
        <f t="shared" si="1375"/>
        <v>0.17142857142857143</v>
      </c>
      <c r="BA3518" s="27">
        <f t="shared" si="1376"/>
        <v>0.98784751963493167</v>
      </c>
      <c r="BB3518" s="30">
        <f t="shared" si="1377"/>
        <v>0.40430280486578868</v>
      </c>
      <c r="BC3518" s="16">
        <f t="shared" si="1378"/>
        <v>10.754261695337435</v>
      </c>
      <c r="BD3518" s="44"/>
      <c r="BE3518" s="44"/>
      <c r="BF3518" s="18"/>
    </row>
    <row r="3519" spans="1:58" x14ac:dyDescent="0.25">
      <c r="A3519" s="8">
        <v>3363</v>
      </c>
      <c r="B3519" s="16" t="s">
        <v>516</v>
      </c>
      <c r="C3519" s="33" t="s">
        <v>520</v>
      </c>
      <c r="D3519" s="33" t="s">
        <v>517</v>
      </c>
      <c r="E3519" s="8" t="s">
        <v>518</v>
      </c>
      <c r="F3519" s="8" t="s">
        <v>519</v>
      </c>
      <c r="G3519" s="1"/>
      <c r="H3519" s="1"/>
      <c r="I3519" s="1"/>
      <c r="J3519" s="1"/>
      <c r="K3519" s="43">
        <v>138</v>
      </c>
      <c r="L3519" s="6">
        <v>26200</v>
      </c>
      <c r="M3519" s="6">
        <v>815</v>
      </c>
      <c r="N3519" s="35"/>
      <c r="O3519" s="6">
        <v>5690</v>
      </c>
      <c r="P3519" s="6">
        <v>12330</v>
      </c>
      <c r="Q3519" s="6">
        <v>1326</v>
      </c>
      <c r="R3519" s="6">
        <v>3890</v>
      </c>
      <c r="S3519" s="6">
        <v>636</v>
      </c>
      <c r="T3519" s="6">
        <v>149.80000000000001</v>
      </c>
      <c r="U3519" s="6">
        <v>478</v>
      </c>
      <c r="V3519" s="6">
        <v>47.5</v>
      </c>
      <c r="W3519" s="6">
        <v>204.3</v>
      </c>
      <c r="X3519" s="6">
        <v>30.3</v>
      </c>
      <c r="Y3519" s="6">
        <v>68</v>
      </c>
      <c r="Z3519" s="6">
        <v>7.05</v>
      </c>
      <c r="AA3519" s="6">
        <v>35.299999999999997</v>
      </c>
      <c r="AB3519" s="6">
        <v>4</v>
      </c>
      <c r="AC3519" s="2"/>
      <c r="AD3519" s="15">
        <v>2660</v>
      </c>
      <c r="AE3519" s="15">
        <v>95.85</v>
      </c>
      <c r="AF3519" s="17">
        <f t="shared" si="1356"/>
        <v>24896.249999999996</v>
      </c>
      <c r="AG3519" s="27">
        <f t="shared" si="1357"/>
        <v>109.50024503651645</v>
      </c>
      <c r="AH3519" s="28">
        <f t="shared" si="1358"/>
        <v>91.738951610294436</v>
      </c>
      <c r="AI3519" s="28">
        <f t="shared" si="1359"/>
        <v>2.8205286735435449</v>
      </c>
      <c r="AJ3519" s="27">
        <f t="shared" si="1360"/>
        <v>5.209378234217021</v>
      </c>
      <c r="AK3519" s="27">
        <f t="shared" si="1361"/>
        <v>32.147239263803684</v>
      </c>
      <c r="AL3519" s="27">
        <f t="shared" si="1362"/>
        <v>27.751695357329162</v>
      </c>
      <c r="AM3519" s="27">
        <f t="shared" si="1363"/>
        <v>1.0859826026810611</v>
      </c>
      <c r="AN3519" s="27">
        <f t="shared" si="1364"/>
        <v>0.7996998117561015</v>
      </c>
      <c r="AO3519" s="27">
        <f t="shared" si="1365"/>
        <v>0.83213000730632936</v>
      </c>
      <c r="AP3519" s="29">
        <f t="shared" si="1366"/>
        <v>26.897689768976896</v>
      </c>
      <c r="AQ3519" s="27">
        <f t="shared" si="1367"/>
        <v>0.93542284164722189</v>
      </c>
      <c r="AR3519" s="29">
        <f t="shared" si="1368"/>
        <v>23.087818696883854</v>
      </c>
      <c r="AS3519" s="29">
        <f t="shared" si="1369"/>
        <v>742.20963172804534</v>
      </c>
      <c r="AT3519" s="29">
        <f t="shared" si="1370"/>
        <v>9.8496240601503757</v>
      </c>
      <c r="AU3519" s="29">
        <f t="shared" si="1355"/>
        <v>16.363587921847248</v>
      </c>
      <c r="AV3519" s="27">
        <f t="shared" si="1371"/>
        <v>11.903765690376568</v>
      </c>
      <c r="AW3519" s="27">
        <f t="shared" si="1372"/>
        <v>10.955343288681368</v>
      </c>
      <c r="AX3519" s="27">
        <f t="shared" si="1373"/>
        <v>3.7877772403786367</v>
      </c>
      <c r="AY3519" s="16">
        <f t="shared" si="1374"/>
        <v>75.354107648725218</v>
      </c>
      <c r="AZ3519" s="16">
        <f t="shared" si="1375"/>
        <v>0.16349614395886888</v>
      </c>
      <c r="BA3519" s="27">
        <f t="shared" si="1376"/>
        <v>0.98407591504744707</v>
      </c>
      <c r="BB3519" s="30">
        <f t="shared" si="1377"/>
        <v>0.42455101498094139</v>
      </c>
      <c r="BC3519" s="16">
        <f t="shared" si="1378"/>
        <v>6.9615400888512804</v>
      </c>
      <c r="BD3519" s="44"/>
      <c r="BE3519" s="44"/>
      <c r="BF3519" s="18"/>
    </row>
    <row r="3520" spans="1:58" x14ac:dyDescent="0.25">
      <c r="A3520" s="8">
        <v>3364</v>
      </c>
      <c r="B3520" s="16" t="s">
        <v>516</v>
      </c>
      <c r="C3520" s="33" t="s">
        <v>520</v>
      </c>
      <c r="D3520" s="33" t="s">
        <v>517</v>
      </c>
      <c r="E3520" s="8" t="s">
        <v>518</v>
      </c>
      <c r="F3520" s="8" t="s">
        <v>519</v>
      </c>
      <c r="G3520" s="1"/>
      <c r="H3520" s="1"/>
      <c r="I3520" s="1"/>
      <c r="J3520" s="1"/>
      <c r="K3520" s="43">
        <v>473</v>
      </c>
      <c r="L3520" s="6">
        <v>22300</v>
      </c>
      <c r="M3520" s="6">
        <v>448</v>
      </c>
      <c r="N3520" s="35"/>
      <c r="O3520" s="6">
        <v>3850</v>
      </c>
      <c r="P3520" s="6">
        <v>9250</v>
      </c>
      <c r="Q3520" s="6">
        <v>1034</v>
      </c>
      <c r="R3520" s="6">
        <v>3330</v>
      </c>
      <c r="S3520" s="6">
        <v>574</v>
      </c>
      <c r="T3520" s="6">
        <v>117.7</v>
      </c>
      <c r="U3520" s="6">
        <v>387</v>
      </c>
      <c r="V3520" s="6">
        <v>32.5</v>
      </c>
      <c r="W3520" s="6">
        <v>129.69999999999999</v>
      </c>
      <c r="X3520" s="6">
        <v>17.7</v>
      </c>
      <c r="Y3520" s="6">
        <v>36.299999999999997</v>
      </c>
      <c r="Z3520" s="6">
        <v>3.42</v>
      </c>
      <c r="AA3520" s="6">
        <v>16.399999999999999</v>
      </c>
      <c r="AB3520" s="6">
        <v>2.2000000000000002</v>
      </c>
      <c r="AC3520" s="2"/>
      <c r="AD3520" s="15">
        <v>245.7</v>
      </c>
      <c r="AE3520" s="15">
        <v>18.41</v>
      </c>
      <c r="AF3520" s="17">
        <f t="shared" si="1356"/>
        <v>18780.920000000002</v>
      </c>
      <c r="AG3520" s="27">
        <f t="shared" si="1357"/>
        <v>159.47566121230832</v>
      </c>
      <c r="AH3520" s="28">
        <f t="shared" si="1358"/>
        <v>148.13691163012774</v>
      </c>
      <c r="AI3520" s="28">
        <f t="shared" si="1359"/>
        <v>2.2293812800141914</v>
      </c>
      <c r="AJ3520" s="27">
        <f t="shared" si="1360"/>
        <v>3.9055263970361227</v>
      </c>
      <c r="AK3520" s="27">
        <f t="shared" si="1361"/>
        <v>49.776785714285715</v>
      </c>
      <c r="AL3520" s="27">
        <f t="shared" si="1362"/>
        <v>13.346007604562736</v>
      </c>
      <c r="AM3520" s="27">
        <f t="shared" si="1363"/>
        <v>1.1216020262402124</v>
      </c>
      <c r="AN3520" s="27">
        <f t="shared" si="1364"/>
        <v>0.7350598822689508</v>
      </c>
      <c r="AO3520" s="27">
        <f t="shared" si="1365"/>
        <v>0.76105430492312298</v>
      </c>
      <c r="AP3520" s="29">
        <f t="shared" si="1366"/>
        <v>25.310734463276837</v>
      </c>
      <c r="AQ3520" s="27">
        <f t="shared" si="1367"/>
        <v>0.88023318579293963</v>
      </c>
      <c r="AR3520" s="29">
        <f t="shared" si="1368"/>
        <v>27.31707317073171</v>
      </c>
      <c r="AS3520" s="29">
        <f t="shared" si="1369"/>
        <v>1359.7560975609758</v>
      </c>
      <c r="AT3520" s="29">
        <f t="shared" si="1370"/>
        <v>90.76109076109077</v>
      </c>
      <c r="AU3520" s="29">
        <f t="shared" si="1355"/>
        <v>23.376554174067493</v>
      </c>
      <c r="AV3520" s="27">
        <f t="shared" si="1371"/>
        <v>9.9483204134366918</v>
      </c>
      <c r="AW3520" s="27">
        <f t="shared" si="1372"/>
        <v>19.091494055644073</v>
      </c>
      <c r="AX3520" s="27">
        <f t="shared" si="1373"/>
        <v>5.1759121554630187</v>
      </c>
      <c r="AY3520" s="16">
        <f t="shared" si="1374"/>
        <v>14.981707317073171</v>
      </c>
      <c r="AZ3520" s="16">
        <f t="shared" si="1375"/>
        <v>0.17237237237237238</v>
      </c>
      <c r="BA3520" s="27">
        <f t="shared" si="1376"/>
        <v>0.98731585034172975</v>
      </c>
      <c r="BB3520" s="30">
        <f t="shared" si="1377"/>
        <v>0.42212281246764005</v>
      </c>
      <c r="BC3520" s="16">
        <f t="shared" si="1378"/>
        <v>10.779248768472906</v>
      </c>
      <c r="BD3520" s="44"/>
      <c r="BE3520" s="44"/>
      <c r="BF3520" s="18"/>
    </row>
    <row r="3521" spans="1:58" x14ac:dyDescent="0.25">
      <c r="A3521" s="8">
        <v>3365</v>
      </c>
      <c r="B3521" s="16" t="s">
        <v>516</v>
      </c>
      <c r="C3521" s="33" t="s">
        <v>520</v>
      </c>
      <c r="D3521" s="33" t="s">
        <v>517</v>
      </c>
      <c r="E3521" s="8" t="s">
        <v>518</v>
      </c>
      <c r="F3521" s="8" t="s">
        <v>519</v>
      </c>
      <c r="G3521" s="1"/>
      <c r="H3521" s="1"/>
      <c r="I3521" s="1"/>
      <c r="J3521" s="1"/>
      <c r="K3521" s="43">
        <v>122</v>
      </c>
      <c r="L3521" s="6">
        <v>27200</v>
      </c>
      <c r="M3521" s="6">
        <v>597</v>
      </c>
      <c r="N3521" s="35"/>
      <c r="O3521" s="6">
        <v>4480</v>
      </c>
      <c r="P3521" s="6">
        <v>9540</v>
      </c>
      <c r="Q3521" s="6">
        <v>999</v>
      </c>
      <c r="R3521" s="6">
        <v>2870</v>
      </c>
      <c r="S3521" s="6">
        <v>459</v>
      </c>
      <c r="T3521" s="6">
        <v>106.1</v>
      </c>
      <c r="U3521" s="6">
        <v>323</v>
      </c>
      <c r="V3521" s="6">
        <v>31.4</v>
      </c>
      <c r="W3521" s="6">
        <v>136.69999999999999</v>
      </c>
      <c r="X3521" s="6">
        <v>19.940000000000001</v>
      </c>
      <c r="Y3521" s="6">
        <v>47</v>
      </c>
      <c r="Z3521" s="6">
        <v>4.8899999999999997</v>
      </c>
      <c r="AA3521" s="6">
        <v>22.8</v>
      </c>
      <c r="AB3521" s="6">
        <v>2.56</v>
      </c>
      <c r="AC3521" s="2"/>
      <c r="AD3521" s="15">
        <v>1731</v>
      </c>
      <c r="AE3521" s="15">
        <v>78.959999999999994</v>
      </c>
      <c r="AF3521" s="17">
        <f t="shared" si="1356"/>
        <v>19042.39</v>
      </c>
      <c r="AG3521" s="27">
        <f t="shared" si="1357"/>
        <v>133.48138278184913</v>
      </c>
      <c r="AH3521" s="28">
        <f t="shared" si="1358"/>
        <v>109.8952519962222</v>
      </c>
      <c r="AI3521" s="28">
        <f t="shared" si="1359"/>
        <v>3.0099825048883404</v>
      </c>
      <c r="AJ3521" s="27">
        <f t="shared" si="1360"/>
        <v>5.6832409475745296</v>
      </c>
      <c r="AK3521" s="27">
        <f t="shared" si="1361"/>
        <v>45.561139028475715</v>
      </c>
      <c r="AL3521" s="27">
        <f t="shared" si="1362"/>
        <v>21.922492401215806</v>
      </c>
      <c r="AM3521" s="27">
        <f t="shared" si="1363"/>
        <v>1.0909737727734827</v>
      </c>
      <c r="AN3521" s="27">
        <f t="shared" si="1364"/>
        <v>0.81108331315129634</v>
      </c>
      <c r="AO3521" s="27">
        <f t="shared" si="1365"/>
        <v>0.92110658087485431</v>
      </c>
      <c r="AP3521" s="29">
        <f t="shared" si="1366"/>
        <v>29.939819458375123</v>
      </c>
      <c r="AQ3521" s="27">
        <f t="shared" si="1367"/>
        <v>1.0412191989982684</v>
      </c>
      <c r="AR3521" s="29">
        <f t="shared" si="1368"/>
        <v>26.184210526315788</v>
      </c>
      <c r="AS3521" s="29">
        <f t="shared" si="1369"/>
        <v>1192.9824561403509</v>
      </c>
      <c r="AT3521" s="29">
        <f t="shared" si="1370"/>
        <v>15.713460427498555</v>
      </c>
      <c r="AU3521" s="29">
        <f t="shared" si="1355"/>
        <v>18.109319493783303</v>
      </c>
      <c r="AV3521" s="27">
        <f t="shared" si="1371"/>
        <v>13.869969040247678</v>
      </c>
      <c r="AW3521" s="27">
        <f t="shared" si="1372"/>
        <v>11.46147403685092</v>
      </c>
      <c r="AX3521" s="27">
        <f t="shared" si="1373"/>
        <v>3.9239587790614743</v>
      </c>
      <c r="AY3521" s="16">
        <f t="shared" si="1374"/>
        <v>75.921052631578945</v>
      </c>
      <c r="AZ3521" s="16">
        <f t="shared" si="1375"/>
        <v>0.15993031358885018</v>
      </c>
      <c r="BA3521" s="27">
        <f t="shared" si="1376"/>
        <v>0.98606845044135738</v>
      </c>
      <c r="BB3521" s="30">
        <f t="shared" si="1377"/>
        <v>0.59739997597020311</v>
      </c>
      <c r="BC3521" s="16">
        <f t="shared" si="1378"/>
        <v>9.8663432103043966</v>
      </c>
      <c r="BD3521" s="44"/>
      <c r="BE3521" s="44"/>
      <c r="BF3521" s="18"/>
    </row>
    <row r="3522" spans="1:58" x14ac:dyDescent="0.25">
      <c r="A3522" s="8">
        <v>3366</v>
      </c>
      <c r="B3522" s="16" t="s">
        <v>516</v>
      </c>
      <c r="C3522" s="33" t="s">
        <v>520</v>
      </c>
      <c r="D3522" s="33" t="s">
        <v>517</v>
      </c>
      <c r="E3522" s="8" t="s">
        <v>518</v>
      </c>
      <c r="F3522" s="8" t="s">
        <v>519</v>
      </c>
      <c r="G3522" s="1"/>
      <c r="H3522" s="1"/>
      <c r="I3522" s="1"/>
      <c r="J3522" s="1"/>
      <c r="K3522" s="43">
        <v>208</v>
      </c>
      <c r="L3522" s="6">
        <v>27700</v>
      </c>
      <c r="M3522" s="6">
        <v>764</v>
      </c>
      <c r="N3522" s="35"/>
      <c r="O3522" s="6">
        <v>5510</v>
      </c>
      <c r="P3522" s="6">
        <v>12250</v>
      </c>
      <c r="Q3522" s="6">
        <v>1314</v>
      </c>
      <c r="R3522" s="6">
        <v>3990</v>
      </c>
      <c r="S3522" s="6">
        <v>663</v>
      </c>
      <c r="T3522" s="6">
        <v>157</v>
      </c>
      <c r="U3522" s="6">
        <v>474</v>
      </c>
      <c r="V3522" s="6">
        <v>46.7</v>
      </c>
      <c r="W3522" s="6">
        <v>211.6</v>
      </c>
      <c r="X3522" s="6">
        <v>29.9</v>
      </c>
      <c r="Y3522" s="6">
        <v>66.3</v>
      </c>
      <c r="Z3522" s="6">
        <v>6.23</v>
      </c>
      <c r="AA3522" s="6">
        <v>31.1</v>
      </c>
      <c r="AB3522" s="6">
        <v>3.17</v>
      </c>
      <c r="AC3522" s="2"/>
      <c r="AD3522" s="15">
        <v>5090</v>
      </c>
      <c r="AE3522" s="15">
        <v>183.2</v>
      </c>
      <c r="AF3522" s="17">
        <f t="shared" si="1356"/>
        <v>24752.999999999996</v>
      </c>
      <c r="AG3522" s="27">
        <f t="shared" si="1357"/>
        <v>120.35627552335599</v>
      </c>
      <c r="AH3522" s="28">
        <f t="shared" si="1358"/>
        <v>103.45252644996145</v>
      </c>
      <c r="AI3522" s="28">
        <f t="shared" si="1359"/>
        <v>2.6628491058870809</v>
      </c>
      <c r="AJ3522" s="27">
        <f t="shared" si="1360"/>
        <v>4.8391469538156064</v>
      </c>
      <c r="AK3522" s="27">
        <f t="shared" si="1361"/>
        <v>36.2565445026178</v>
      </c>
      <c r="AL3522" s="27">
        <f t="shared" si="1362"/>
        <v>27.783842794759828</v>
      </c>
      <c r="AM3522" s="27">
        <f t="shared" si="1363"/>
        <v>1.1014132411746076</v>
      </c>
      <c r="AN3522" s="27">
        <f t="shared" si="1364"/>
        <v>0.82434954757870182</v>
      </c>
      <c r="AO3522" s="27">
        <f t="shared" si="1365"/>
        <v>0.77765939304987408</v>
      </c>
      <c r="AP3522" s="29">
        <f t="shared" si="1366"/>
        <v>25.551839464882946</v>
      </c>
      <c r="AQ3522" s="27">
        <f t="shared" si="1367"/>
        <v>0.88861811132650237</v>
      </c>
      <c r="AR3522" s="29">
        <f t="shared" si="1368"/>
        <v>24.565916398713824</v>
      </c>
      <c r="AS3522" s="29">
        <f t="shared" si="1369"/>
        <v>890.67524115755623</v>
      </c>
      <c r="AT3522" s="29">
        <f t="shared" si="1370"/>
        <v>5.442043222003929</v>
      </c>
      <c r="AU3522" s="29">
        <f t="shared" si="1355"/>
        <v>21.640490611920146</v>
      </c>
      <c r="AV3522" s="27">
        <f t="shared" si="1371"/>
        <v>11.624472573839663</v>
      </c>
      <c r="AW3522" s="27">
        <f t="shared" si="1372"/>
        <v>12.330785761605453</v>
      </c>
      <c r="AX3522" s="27">
        <f t="shared" si="1373"/>
        <v>4.4529317961989907</v>
      </c>
      <c r="AY3522" s="16">
        <f t="shared" si="1374"/>
        <v>163.66559485530547</v>
      </c>
      <c r="AZ3522" s="16">
        <f t="shared" si="1375"/>
        <v>0.1661654135338346</v>
      </c>
      <c r="BA3522" s="27">
        <f t="shared" si="1376"/>
        <v>0.98404233830242815</v>
      </c>
      <c r="BB3522" s="30">
        <f t="shared" si="1377"/>
        <v>0.4376078126350359</v>
      </c>
      <c r="BC3522" s="16">
        <f t="shared" si="1378"/>
        <v>7.8514172233255106</v>
      </c>
      <c r="BD3522" s="44"/>
      <c r="BE3522" s="44"/>
      <c r="BF3522" s="18"/>
    </row>
    <row r="3523" spans="1:58" x14ac:dyDescent="0.25">
      <c r="A3523" s="8">
        <v>3367</v>
      </c>
      <c r="B3523" s="16" t="s">
        <v>516</v>
      </c>
      <c r="C3523" s="33" t="s">
        <v>521</v>
      </c>
      <c r="D3523" s="33" t="s">
        <v>522</v>
      </c>
      <c r="E3523" s="8" t="s">
        <v>518</v>
      </c>
      <c r="F3523" s="8" t="s">
        <v>519</v>
      </c>
      <c r="G3523" s="1"/>
      <c r="H3523" s="1"/>
      <c r="I3523" s="1"/>
      <c r="J3523" s="1"/>
      <c r="K3523" s="43">
        <v>386</v>
      </c>
      <c r="L3523" s="6">
        <v>25400</v>
      </c>
      <c r="M3523" s="6">
        <v>349</v>
      </c>
      <c r="N3523" s="35"/>
      <c r="O3523" s="6">
        <v>2658</v>
      </c>
      <c r="P3523" s="6">
        <v>5610</v>
      </c>
      <c r="Q3523" s="6">
        <v>524</v>
      </c>
      <c r="R3523" s="6">
        <v>1998</v>
      </c>
      <c r="S3523" s="6">
        <v>350</v>
      </c>
      <c r="T3523" s="6">
        <v>79.7</v>
      </c>
      <c r="U3523" s="6">
        <v>230</v>
      </c>
      <c r="V3523" s="6">
        <v>20.399999999999999</v>
      </c>
      <c r="W3523" s="6">
        <v>82.4</v>
      </c>
      <c r="X3523" s="6">
        <v>12.04</v>
      </c>
      <c r="Y3523" s="6">
        <v>24</v>
      </c>
      <c r="Z3523" s="6">
        <v>2.5</v>
      </c>
      <c r="AA3523" s="6">
        <v>11.75</v>
      </c>
      <c r="AB3523" s="6">
        <v>1.67</v>
      </c>
      <c r="AC3523" s="2"/>
      <c r="AD3523" s="15">
        <v>231.6</v>
      </c>
      <c r="AE3523" s="15">
        <v>12.42</v>
      </c>
      <c r="AF3523" s="17">
        <f t="shared" si="1356"/>
        <v>11604.460000000001</v>
      </c>
      <c r="AG3523" s="27">
        <f t="shared" si="1357"/>
        <v>153.67196337193644</v>
      </c>
      <c r="AH3523" s="28">
        <f t="shared" si="1358"/>
        <v>125.39793828745965</v>
      </c>
      <c r="AI3523" s="28">
        <f t="shared" si="1359"/>
        <v>2.5652361221981477</v>
      </c>
      <c r="AJ3523" s="27">
        <f t="shared" si="1360"/>
        <v>4.4219891500904156</v>
      </c>
      <c r="AK3523" s="27">
        <f t="shared" si="1361"/>
        <v>72.779369627507165</v>
      </c>
      <c r="AL3523" s="27">
        <f t="shared" si="1362"/>
        <v>18.647342995169083</v>
      </c>
      <c r="AM3523" s="27">
        <f t="shared" si="1363"/>
        <v>1.1500253564822231</v>
      </c>
      <c r="AN3523" s="27">
        <f t="shared" si="1364"/>
        <v>0.82683350680066059</v>
      </c>
      <c r="AO3523" s="27">
        <f t="shared" si="1365"/>
        <v>0.89229696702720385</v>
      </c>
      <c r="AP3523" s="29">
        <f t="shared" si="1366"/>
        <v>28.986710963455153</v>
      </c>
      <c r="AQ3523" s="27">
        <f t="shared" si="1367"/>
        <v>1.0080728780921346</v>
      </c>
      <c r="AR3523" s="29">
        <f t="shared" si="1368"/>
        <v>29.702127659574469</v>
      </c>
      <c r="AS3523" s="29">
        <f t="shared" si="1369"/>
        <v>2161.7021276595747</v>
      </c>
      <c r="AT3523" s="29">
        <f t="shared" si="1370"/>
        <v>109.67184801381693</v>
      </c>
      <c r="AU3523" s="29">
        <f t="shared" si="1355"/>
        <v>20.853000925325194</v>
      </c>
      <c r="AV3523" s="27">
        <f t="shared" si="1371"/>
        <v>11.556521739130435</v>
      </c>
      <c r="AW3523" s="27">
        <f t="shared" si="1372"/>
        <v>15.836629958302151</v>
      </c>
      <c r="AX3523" s="27">
        <f t="shared" si="1373"/>
        <v>4.5896557688981154</v>
      </c>
      <c r="AY3523" s="16">
        <f t="shared" si="1374"/>
        <v>19.71063829787234</v>
      </c>
      <c r="AZ3523" s="16">
        <f t="shared" si="1375"/>
        <v>0.17517517517517517</v>
      </c>
      <c r="BA3523" s="27">
        <f t="shared" si="1376"/>
        <v>0.98666374824851821</v>
      </c>
      <c r="BB3523" s="30">
        <f t="shared" si="1377"/>
        <v>0.80133927030478758</v>
      </c>
      <c r="BC3523" s="16">
        <f t="shared" si="1378"/>
        <v>15.760497974508446</v>
      </c>
      <c r="BD3523" s="44"/>
      <c r="BE3523" s="44"/>
      <c r="BF3523" s="18"/>
    </row>
    <row r="3524" spans="1:58" x14ac:dyDescent="0.25">
      <c r="A3524" s="8">
        <v>3368</v>
      </c>
      <c r="B3524" s="16" t="s">
        <v>516</v>
      </c>
      <c r="C3524" s="33" t="s">
        <v>521</v>
      </c>
      <c r="D3524" s="33" t="s">
        <v>522</v>
      </c>
      <c r="E3524" s="8" t="s">
        <v>518</v>
      </c>
      <c r="F3524" s="8" t="s">
        <v>519</v>
      </c>
      <c r="G3524" s="1"/>
      <c r="H3524" s="1"/>
      <c r="I3524" s="1"/>
      <c r="J3524" s="1"/>
      <c r="K3524" s="43">
        <v>535</v>
      </c>
      <c r="L3524" s="6">
        <v>16400</v>
      </c>
      <c r="M3524" s="6">
        <v>282</v>
      </c>
      <c r="N3524" s="35"/>
      <c r="O3524" s="6">
        <v>1832</v>
      </c>
      <c r="P3524" s="6">
        <v>4170</v>
      </c>
      <c r="Q3524" s="6">
        <v>400</v>
      </c>
      <c r="R3524" s="6">
        <v>1620</v>
      </c>
      <c r="S3524" s="6">
        <v>292</v>
      </c>
      <c r="T3524" s="6">
        <v>59</v>
      </c>
      <c r="U3524" s="6">
        <v>207</v>
      </c>
      <c r="V3524" s="6">
        <v>16.91</v>
      </c>
      <c r="W3524" s="6">
        <v>67.099999999999994</v>
      </c>
      <c r="X3524" s="6">
        <v>10.1</v>
      </c>
      <c r="Y3524" s="6">
        <v>20.8</v>
      </c>
      <c r="Z3524" s="6">
        <v>2.16</v>
      </c>
      <c r="AA3524" s="6">
        <v>10.77</v>
      </c>
      <c r="AB3524" s="6">
        <v>1.405</v>
      </c>
      <c r="AC3524" s="2"/>
      <c r="AD3524" s="15">
        <v>216.9</v>
      </c>
      <c r="AE3524" s="15">
        <v>14.05</v>
      </c>
      <c r="AF3524" s="17">
        <f t="shared" si="1356"/>
        <v>8709.2450000000008</v>
      </c>
      <c r="AG3524" s="27">
        <f t="shared" si="1357"/>
        <v>115.55461529721958</v>
      </c>
      <c r="AH3524" s="28">
        <f t="shared" si="1358"/>
        <v>101.69175751021281</v>
      </c>
      <c r="AI3524" s="28">
        <f t="shared" si="1359"/>
        <v>2.1806115538886286</v>
      </c>
      <c r="AJ3524" s="27">
        <f t="shared" si="1360"/>
        <v>3.6531992370383222</v>
      </c>
      <c r="AK3524" s="27">
        <f t="shared" si="1361"/>
        <v>58.156028368794324</v>
      </c>
      <c r="AL3524" s="27">
        <f t="shared" si="1362"/>
        <v>15.437722419928825</v>
      </c>
      <c r="AM3524" s="27">
        <f t="shared" si="1363"/>
        <v>1.178503865197843</v>
      </c>
      <c r="AN3524" s="27">
        <f t="shared" si="1364"/>
        <v>0.70637138829000234</v>
      </c>
      <c r="AO3524" s="27">
        <f t="shared" si="1365"/>
        <v>0.86802377681902132</v>
      </c>
      <c r="AP3524" s="29">
        <f t="shared" si="1366"/>
        <v>27.920792079207921</v>
      </c>
      <c r="AQ3524" s="27">
        <f t="shared" si="1367"/>
        <v>0.97100334237245389</v>
      </c>
      <c r="AR3524" s="29">
        <f t="shared" si="1368"/>
        <v>26.183844011142064</v>
      </c>
      <c r="AS3524" s="29">
        <f t="shared" si="1369"/>
        <v>1522.7483751160632</v>
      </c>
      <c r="AT3524" s="29">
        <f t="shared" si="1370"/>
        <v>75.610880590133704</v>
      </c>
      <c r="AU3524" s="29">
        <f t="shared" si="1355"/>
        <v>18.34857746060441</v>
      </c>
      <c r="AV3524" s="27">
        <f t="shared" si="1371"/>
        <v>8.85024154589372</v>
      </c>
      <c r="AW3524" s="27">
        <f t="shared" si="1372"/>
        <v>15.549894318388599</v>
      </c>
      <c r="AX3524" s="27">
        <f t="shared" si="1373"/>
        <v>4.0775339508269735</v>
      </c>
      <c r="AY3524" s="16">
        <f t="shared" si="1374"/>
        <v>20.139275766016713</v>
      </c>
      <c r="AZ3524" s="16">
        <f t="shared" si="1375"/>
        <v>0.18024691358024691</v>
      </c>
      <c r="BA3524" s="27">
        <f t="shared" si="1376"/>
        <v>0.98516002248185686</v>
      </c>
      <c r="BB3524" s="30">
        <f t="shared" si="1377"/>
        <v>0.63812686249467865</v>
      </c>
      <c r="BC3524" s="16">
        <f t="shared" si="1378"/>
        <v>12.59378821227684</v>
      </c>
      <c r="BD3524" s="44"/>
      <c r="BE3524" s="44"/>
      <c r="BF3524" s="18"/>
    </row>
    <row r="3525" spans="1:58" x14ac:dyDescent="0.25">
      <c r="A3525" s="8">
        <v>3369</v>
      </c>
      <c r="B3525" s="16" t="s">
        <v>516</v>
      </c>
      <c r="C3525" s="33" t="s">
        <v>521</v>
      </c>
      <c r="D3525" s="33" t="s">
        <v>522</v>
      </c>
      <c r="E3525" s="8" t="s">
        <v>518</v>
      </c>
      <c r="F3525" s="8" t="s">
        <v>519</v>
      </c>
      <c r="G3525" s="1"/>
      <c r="H3525" s="1"/>
      <c r="I3525" s="1"/>
      <c r="J3525" s="1"/>
      <c r="K3525" s="43">
        <v>239</v>
      </c>
      <c r="L3525" s="6">
        <v>16100</v>
      </c>
      <c r="M3525" s="6">
        <v>489</v>
      </c>
      <c r="N3525" s="35"/>
      <c r="O3525" s="6">
        <v>1620</v>
      </c>
      <c r="P3525" s="6">
        <v>4610</v>
      </c>
      <c r="Q3525" s="6">
        <v>504</v>
      </c>
      <c r="R3525" s="6">
        <v>2290</v>
      </c>
      <c r="S3525" s="6">
        <v>486</v>
      </c>
      <c r="T3525" s="6">
        <v>114.2</v>
      </c>
      <c r="U3525" s="6">
        <v>345</v>
      </c>
      <c r="V3525" s="6">
        <v>31.1</v>
      </c>
      <c r="W3525" s="6">
        <v>124.2</v>
      </c>
      <c r="X3525" s="6">
        <v>17.5</v>
      </c>
      <c r="Y3525" s="6">
        <v>34</v>
      </c>
      <c r="Z3525" s="6">
        <v>3.17</v>
      </c>
      <c r="AA3525" s="6">
        <v>14.59</v>
      </c>
      <c r="AB3525" s="6">
        <v>1.71</v>
      </c>
      <c r="AC3525" s="2"/>
      <c r="AD3525" s="15">
        <v>134.80000000000001</v>
      </c>
      <c r="AE3525" s="15">
        <v>7.34</v>
      </c>
      <c r="AF3525" s="17">
        <f t="shared" si="1356"/>
        <v>10195.470000000001</v>
      </c>
      <c r="AG3525" s="27">
        <f t="shared" si="1357"/>
        <v>75.428809397801516</v>
      </c>
      <c r="AH3525" s="28">
        <f t="shared" si="1358"/>
        <v>82.987185350085596</v>
      </c>
      <c r="AI3525" s="28">
        <f t="shared" si="1359"/>
        <v>1.364103697971367</v>
      </c>
      <c r="AJ3525" s="27">
        <f t="shared" si="1360"/>
        <v>1.9409282700421941</v>
      </c>
      <c r="AK3525" s="27">
        <f t="shared" si="1361"/>
        <v>32.924335378323107</v>
      </c>
      <c r="AL3525" s="27">
        <f t="shared" si="1362"/>
        <v>18.365122615803816</v>
      </c>
      <c r="AM3525" s="27">
        <f t="shared" si="1363"/>
        <v>1.2342860951969292</v>
      </c>
      <c r="AN3525" s="27">
        <f t="shared" si="1364"/>
        <v>0.82091106266996716</v>
      </c>
      <c r="AO3525" s="27">
        <f t="shared" si="1365"/>
        <v>0.84959482101063299</v>
      </c>
      <c r="AP3525" s="29">
        <f t="shared" si="1366"/>
        <v>27.942857142857143</v>
      </c>
      <c r="AQ3525" s="27">
        <f t="shared" si="1367"/>
        <v>0.97177070063694271</v>
      </c>
      <c r="AR3525" s="29">
        <f t="shared" si="1368"/>
        <v>33.516106922549689</v>
      </c>
      <c r="AS3525" s="29">
        <f t="shared" si="1369"/>
        <v>1103.4955448937628</v>
      </c>
      <c r="AT3525" s="29">
        <f t="shared" si="1370"/>
        <v>119.43620178041542</v>
      </c>
      <c r="AU3525" s="29">
        <f t="shared" si="1355"/>
        <v>29.18076719329407</v>
      </c>
      <c r="AV3525" s="27">
        <f t="shared" si="1371"/>
        <v>4.6956521739130439</v>
      </c>
      <c r="AW3525" s="27">
        <f t="shared" si="1372"/>
        <v>19.130952913987343</v>
      </c>
      <c r="AX3525" s="27">
        <f t="shared" si="1373"/>
        <v>5.5713067754392416</v>
      </c>
      <c r="AY3525" s="16">
        <f t="shared" si="1374"/>
        <v>9.2392049348869101</v>
      </c>
      <c r="AZ3525" s="16">
        <f t="shared" si="1375"/>
        <v>0.21222707423580786</v>
      </c>
      <c r="BA3525" s="27">
        <f t="shared" si="1376"/>
        <v>0.97780681027946725</v>
      </c>
      <c r="BB3525" s="30">
        <f t="shared" si="1377"/>
        <v>0.44316819756060838</v>
      </c>
      <c r="BC3525" s="16">
        <f t="shared" si="1378"/>
        <v>7.1298215922713499</v>
      </c>
      <c r="BD3525" s="44"/>
      <c r="BE3525" s="44"/>
      <c r="BF3525" s="18"/>
    </row>
    <row r="3526" spans="1:58" x14ac:dyDescent="0.25">
      <c r="A3526" s="8">
        <v>3370</v>
      </c>
      <c r="B3526" s="16" t="s">
        <v>516</v>
      </c>
      <c r="C3526" s="33" t="s">
        <v>521</v>
      </c>
      <c r="D3526" s="33" t="s">
        <v>522</v>
      </c>
      <c r="E3526" s="8" t="s">
        <v>518</v>
      </c>
      <c r="F3526" s="8" t="s">
        <v>519</v>
      </c>
      <c r="G3526" s="1"/>
      <c r="H3526" s="1"/>
      <c r="I3526" s="1"/>
      <c r="J3526" s="1"/>
      <c r="K3526" s="43">
        <v>211</v>
      </c>
      <c r="L3526" s="6">
        <v>27400</v>
      </c>
      <c r="M3526" s="6">
        <v>1315</v>
      </c>
      <c r="N3526" s="35"/>
      <c r="O3526" s="6">
        <v>8170</v>
      </c>
      <c r="P3526" s="6">
        <v>17510</v>
      </c>
      <c r="Q3526" s="6">
        <v>1801</v>
      </c>
      <c r="R3526" s="6">
        <v>7360</v>
      </c>
      <c r="S3526" s="6">
        <v>952</v>
      </c>
      <c r="T3526" s="6">
        <v>212</v>
      </c>
      <c r="U3526" s="6">
        <v>729</v>
      </c>
      <c r="V3526" s="6">
        <v>72.599999999999994</v>
      </c>
      <c r="W3526" s="6">
        <v>299</v>
      </c>
      <c r="X3526" s="6">
        <v>40.799999999999997</v>
      </c>
      <c r="Y3526" s="6">
        <v>88.6</v>
      </c>
      <c r="Z3526" s="6">
        <v>7.75</v>
      </c>
      <c r="AA3526" s="6">
        <v>34.6</v>
      </c>
      <c r="AB3526" s="6">
        <v>3.53</v>
      </c>
      <c r="AC3526" s="2"/>
      <c r="AD3526" s="15">
        <v>2928</v>
      </c>
      <c r="AE3526" s="15">
        <v>111.4</v>
      </c>
      <c r="AF3526" s="17">
        <f t="shared" si="1356"/>
        <v>37280.879999999997</v>
      </c>
      <c r="AG3526" s="27">
        <f t="shared" si="1357"/>
        <v>160.40706324235998</v>
      </c>
      <c r="AH3526" s="28">
        <f t="shared" si="1358"/>
        <v>132.91544474723949</v>
      </c>
      <c r="AI3526" s="28">
        <f t="shared" si="1359"/>
        <v>2.1404845441203451</v>
      </c>
      <c r="AJ3526" s="27">
        <f t="shared" si="1360"/>
        <v>4.9970747792788011</v>
      </c>
      <c r="AK3526" s="27">
        <f t="shared" si="1361"/>
        <v>20.836501901140686</v>
      </c>
      <c r="AL3526" s="27">
        <f t="shared" si="1362"/>
        <v>26.283662477558348</v>
      </c>
      <c r="AM3526" s="27">
        <f t="shared" si="1363"/>
        <v>1.1043479974784234</v>
      </c>
      <c r="AN3526" s="27">
        <f t="shared" si="1364"/>
        <v>0.74905086371952934</v>
      </c>
      <c r="AO3526" s="27">
        <f t="shared" si="1365"/>
        <v>0.96908285373823289</v>
      </c>
      <c r="AP3526" s="29">
        <f t="shared" si="1366"/>
        <v>32.230392156862749</v>
      </c>
      <c r="AQ3526" s="27">
        <f t="shared" si="1367"/>
        <v>1.1208786062195579</v>
      </c>
      <c r="AR3526" s="29">
        <f t="shared" si="1368"/>
        <v>38.005780346820806</v>
      </c>
      <c r="AS3526" s="29">
        <f t="shared" si="1369"/>
        <v>791.90751445086698</v>
      </c>
      <c r="AT3526" s="29">
        <f t="shared" si="1370"/>
        <v>9.357923497267759</v>
      </c>
      <c r="AU3526" s="29">
        <f t="shared" si="1355"/>
        <v>26.241452357111584</v>
      </c>
      <c r="AV3526" s="27">
        <f t="shared" si="1371"/>
        <v>11.20713305898491</v>
      </c>
      <c r="AW3526" s="27">
        <f t="shared" si="1372"/>
        <v>17.046068492752781</v>
      </c>
      <c r="AX3526" s="27">
        <f t="shared" si="1373"/>
        <v>5.6556934066450495</v>
      </c>
      <c r="AY3526" s="16">
        <f t="shared" si="1374"/>
        <v>84.624277456647391</v>
      </c>
      <c r="AZ3526" s="16">
        <f t="shared" si="1375"/>
        <v>0.12934782608695652</v>
      </c>
      <c r="BA3526" s="27">
        <f t="shared" si="1376"/>
        <v>0.98533081837124026</v>
      </c>
      <c r="BB3526" s="30">
        <f t="shared" si="1377"/>
        <v>0.23466641679160419</v>
      </c>
      <c r="BC3526" s="16">
        <f t="shared" si="1378"/>
        <v>4.5121804116952928</v>
      </c>
      <c r="BD3526" s="44"/>
      <c r="BE3526" s="44"/>
      <c r="BF3526" s="18"/>
    </row>
    <row r="3527" spans="1:58" x14ac:dyDescent="0.25">
      <c r="A3527" s="8">
        <v>3371</v>
      </c>
      <c r="B3527" s="16" t="s">
        <v>516</v>
      </c>
      <c r="C3527" s="33" t="s">
        <v>521</v>
      </c>
      <c r="D3527" s="33" t="s">
        <v>522</v>
      </c>
      <c r="E3527" s="8" t="s">
        <v>518</v>
      </c>
      <c r="F3527" s="8" t="s">
        <v>519</v>
      </c>
      <c r="G3527" s="1"/>
      <c r="H3527" s="1"/>
      <c r="I3527" s="1"/>
      <c r="J3527" s="1"/>
      <c r="K3527" s="43">
        <v>456</v>
      </c>
      <c r="L3527" s="6">
        <v>24200</v>
      </c>
      <c r="M3527" s="6">
        <v>392</v>
      </c>
      <c r="N3527" s="34"/>
      <c r="O3527" s="6">
        <v>3260</v>
      </c>
      <c r="P3527" s="6">
        <v>7240</v>
      </c>
      <c r="Q3527" s="6">
        <v>753</v>
      </c>
      <c r="R3527" s="6">
        <v>2800</v>
      </c>
      <c r="S3527" s="6">
        <v>488</v>
      </c>
      <c r="T3527" s="6">
        <v>102.4</v>
      </c>
      <c r="U3527" s="6">
        <v>324</v>
      </c>
      <c r="V3527" s="6">
        <v>26.9</v>
      </c>
      <c r="W3527" s="6">
        <v>107.8</v>
      </c>
      <c r="X3527" s="6">
        <v>14.83</v>
      </c>
      <c r="Y3527" s="6">
        <v>28.6</v>
      </c>
      <c r="Z3527" s="6">
        <v>2.7</v>
      </c>
      <c r="AA3527" s="6">
        <v>13.22</v>
      </c>
      <c r="AB3527" s="6">
        <v>1.49</v>
      </c>
      <c r="AC3527" s="2"/>
      <c r="AD3527" s="15">
        <v>430.7</v>
      </c>
      <c r="AE3527" s="15">
        <v>18.11</v>
      </c>
      <c r="AF3527" s="17">
        <f t="shared" si="1356"/>
        <v>15162.939999999999</v>
      </c>
      <c r="AG3527" s="27">
        <f t="shared" si="1357"/>
        <v>167.51884690757515</v>
      </c>
      <c r="AH3527" s="28">
        <f t="shared" si="1358"/>
        <v>143.83762799456062</v>
      </c>
      <c r="AI3527" s="28">
        <f t="shared" si="1359"/>
        <v>2.2450572634116939</v>
      </c>
      <c r="AJ3527" s="27">
        <f t="shared" si="1360"/>
        <v>3.8898111641419386</v>
      </c>
      <c r="AK3527" s="27">
        <f t="shared" si="1361"/>
        <v>61.734693877551024</v>
      </c>
      <c r="AL3527" s="27">
        <f t="shared" si="1362"/>
        <v>23.782440640530094</v>
      </c>
      <c r="AM3527" s="27">
        <f t="shared" si="1363"/>
        <v>1.1179437817705546</v>
      </c>
      <c r="AN3527" s="27">
        <f t="shared" si="1364"/>
        <v>0.75801050968042771</v>
      </c>
      <c r="AO3527" s="27">
        <f t="shared" si="1365"/>
        <v>0.79703831999015251</v>
      </c>
      <c r="AP3527" s="29">
        <f t="shared" si="1366"/>
        <v>26.432906271072152</v>
      </c>
      <c r="AQ3527" s="27">
        <f t="shared" si="1367"/>
        <v>0.91925903337613979</v>
      </c>
      <c r="AR3527" s="29">
        <f t="shared" si="1368"/>
        <v>29.652042360060513</v>
      </c>
      <c r="AS3527" s="29">
        <f t="shared" si="1369"/>
        <v>1830.5597579425112</v>
      </c>
      <c r="AT3527" s="29">
        <f t="shared" si="1370"/>
        <v>56.187601578825166</v>
      </c>
      <c r="AU3527" s="29">
        <f t="shared" si="1355"/>
        <v>30.028967539666457</v>
      </c>
      <c r="AV3527" s="27">
        <f t="shared" si="1371"/>
        <v>10.061728395061728</v>
      </c>
      <c r="AW3527" s="27">
        <f t="shared" si="1372"/>
        <v>19.828339883988775</v>
      </c>
      <c r="AX3527" s="27">
        <f t="shared" si="1373"/>
        <v>5.3367649410230857</v>
      </c>
      <c r="AY3527" s="16">
        <f t="shared" si="1374"/>
        <v>32.579425113464445</v>
      </c>
      <c r="AZ3527" s="16">
        <f t="shared" si="1375"/>
        <v>0.17428571428571429</v>
      </c>
      <c r="BA3527" s="27">
        <f t="shared" si="1376"/>
        <v>0.98710408403647321</v>
      </c>
      <c r="BB3527" s="30">
        <f t="shared" si="1377"/>
        <v>0.54479802955665024</v>
      </c>
      <c r="BC3527" s="16">
        <f t="shared" si="1378"/>
        <v>13.368754398311049</v>
      </c>
      <c r="BD3527" s="44"/>
      <c r="BE3527" s="44"/>
      <c r="BF3527" s="18"/>
    </row>
    <row r="3528" spans="1:58" x14ac:dyDescent="0.25">
      <c r="A3528" s="8">
        <v>3372</v>
      </c>
      <c r="B3528" s="16" t="s">
        <v>516</v>
      </c>
      <c r="C3528" s="33" t="s">
        <v>521</v>
      </c>
      <c r="D3528" s="33" t="s">
        <v>522</v>
      </c>
      <c r="E3528" s="8" t="s">
        <v>518</v>
      </c>
      <c r="F3528" s="8" t="s">
        <v>519</v>
      </c>
      <c r="G3528" s="1"/>
      <c r="H3528" s="1"/>
      <c r="I3528" s="1"/>
      <c r="J3528" s="1"/>
      <c r="K3528" s="43">
        <v>546</v>
      </c>
      <c r="L3528" s="6">
        <v>19600</v>
      </c>
      <c r="M3528" s="6">
        <v>258</v>
      </c>
      <c r="N3528" s="36"/>
      <c r="O3528" s="6">
        <v>1908</v>
      </c>
      <c r="P3528" s="6">
        <v>4180</v>
      </c>
      <c r="Q3528" s="6">
        <v>410</v>
      </c>
      <c r="R3528" s="6">
        <v>1686</v>
      </c>
      <c r="S3528" s="6">
        <v>277</v>
      </c>
      <c r="T3528" s="6">
        <v>61.9</v>
      </c>
      <c r="U3528" s="6">
        <v>205.3</v>
      </c>
      <c r="V3528" s="6">
        <v>16.46</v>
      </c>
      <c r="W3528" s="6">
        <v>65.900000000000006</v>
      </c>
      <c r="X3528" s="6">
        <v>8.8699999999999992</v>
      </c>
      <c r="Y3528" s="6">
        <v>18.100000000000001</v>
      </c>
      <c r="Z3528" s="6">
        <v>1.74</v>
      </c>
      <c r="AA3528" s="6">
        <v>8.9499999999999993</v>
      </c>
      <c r="AB3528" s="6">
        <v>1.1080000000000001</v>
      </c>
      <c r="AC3528" s="2"/>
      <c r="AD3528" s="15">
        <v>169.1</v>
      </c>
      <c r="AE3528" s="15">
        <v>9.9700000000000006</v>
      </c>
      <c r="AF3528" s="17">
        <f t="shared" si="1356"/>
        <v>8849.3279999999995</v>
      </c>
      <c r="AG3528" s="27">
        <f t="shared" si="1357"/>
        <v>144.82144119934944</v>
      </c>
      <c r="AH3528" s="28">
        <f t="shared" si="1358"/>
        <v>122.6644308146582</v>
      </c>
      <c r="AI3528" s="28">
        <f t="shared" si="1359"/>
        <v>2.1821703680345967</v>
      </c>
      <c r="AJ3528" s="27">
        <f t="shared" si="1360"/>
        <v>4.0107846273362888</v>
      </c>
      <c r="AK3528" s="27">
        <f t="shared" si="1361"/>
        <v>75.968992248062023</v>
      </c>
      <c r="AL3528" s="27">
        <f t="shared" si="1362"/>
        <v>16.96088264794383</v>
      </c>
      <c r="AM3528" s="27">
        <f t="shared" si="1363"/>
        <v>1.1433596322269193</v>
      </c>
      <c r="AN3528" s="27">
        <f t="shared" si="1364"/>
        <v>0.76403627114614181</v>
      </c>
      <c r="AO3528" s="27">
        <f t="shared" si="1365"/>
        <v>0.87034210003846435</v>
      </c>
      <c r="AP3528" s="29">
        <f t="shared" si="1366"/>
        <v>29.086809470124017</v>
      </c>
      <c r="AQ3528" s="27">
        <f t="shared" si="1367"/>
        <v>1.0115540108718288</v>
      </c>
      <c r="AR3528" s="29">
        <f t="shared" si="1368"/>
        <v>28.826815642458104</v>
      </c>
      <c r="AS3528" s="29">
        <f t="shared" si="1369"/>
        <v>2189.9441340782123</v>
      </c>
      <c r="AT3528" s="29">
        <f t="shared" si="1370"/>
        <v>115.90774689532822</v>
      </c>
      <c r="AU3528" s="29">
        <f t="shared" si="1355"/>
        <v>24.410552032369139</v>
      </c>
      <c r="AV3528" s="27">
        <f t="shared" si="1371"/>
        <v>9.293716512420847</v>
      </c>
      <c r="AW3528" s="27">
        <f t="shared" si="1372"/>
        <v>18.558322337946716</v>
      </c>
      <c r="AX3528" s="27">
        <f t="shared" si="1373"/>
        <v>4.8189580778489365</v>
      </c>
      <c r="AY3528" s="16">
        <f t="shared" si="1374"/>
        <v>18.893854748603353</v>
      </c>
      <c r="AZ3528" s="16">
        <f t="shared" si="1375"/>
        <v>0.16429418742586002</v>
      </c>
      <c r="BA3528" s="27">
        <f t="shared" si="1376"/>
        <v>0.98631218099272611</v>
      </c>
      <c r="BB3528" s="30">
        <f t="shared" si="1377"/>
        <v>0.73278520881907805</v>
      </c>
      <c r="BC3528" s="16">
        <f t="shared" si="1378"/>
        <v>16.451216252338948</v>
      </c>
      <c r="BD3528" s="44"/>
      <c r="BE3528" s="44"/>
      <c r="BF3528" s="18"/>
    </row>
    <row r="3529" spans="1:58" x14ac:dyDescent="0.25">
      <c r="A3529" s="8">
        <v>3373</v>
      </c>
      <c r="B3529" s="16" t="s">
        <v>516</v>
      </c>
      <c r="C3529" s="33" t="s">
        <v>521</v>
      </c>
      <c r="D3529" s="33" t="s">
        <v>522</v>
      </c>
      <c r="E3529" s="8" t="s">
        <v>518</v>
      </c>
      <c r="F3529" s="8" t="s">
        <v>519</v>
      </c>
      <c r="G3529" s="1"/>
      <c r="H3529" s="1"/>
      <c r="I3529" s="1"/>
      <c r="J3529" s="1"/>
      <c r="K3529" s="43">
        <v>529</v>
      </c>
      <c r="L3529" s="6">
        <v>19800</v>
      </c>
      <c r="M3529" s="6">
        <v>266</v>
      </c>
      <c r="N3529" s="36"/>
      <c r="O3529" s="6">
        <v>1862</v>
      </c>
      <c r="P3529" s="6">
        <v>4190</v>
      </c>
      <c r="Q3529" s="6">
        <v>427</v>
      </c>
      <c r="R3529" s="6">
        <v>1685</v>
      </c>
      <c r="S3529" s="6">
        <v>282</v>
      </c>
      <c r="T3529" s="6">
        <v>63.8</v>
      </c>
      <c r="U3529" s="6">
        <v>203.2</v>
      </c>
      <c r="V3529" s="6">
        <v>16.309999999999999</v>
      </c>
      <c r="W3529" s="6">
        <v>67.900000000000006</v>
      </c>
      <c r="X3529" s="6">
        <v>9.6300000000000008</v>
      </c>
      <c r="Y3529" s="6">
        <v>18.899999999999999</v>
      </c>
      <c r="Z3529" s="6">
        <v>1.93</v>
      </c>
      <c r="AA3529" s="6">
        <v>9.07</v>
      </c>
      <c r="AB3529" s="6">
        <v>1.1850000000000001</v>
      </c>
      <c r="AC3529" s="2"/>
      <c r="AD3529" s="15">
        <v>185.2</v>
      </c>
      <c r="AE3529" s="15">
        <v>11.22</v>
      </c>
      <c r="AF3529" s="17">
        <f t="shared" si="1356"/>
        <v>8837.9249999999975</v>
      </c>
      <c r="AG3529" s="27">
        <f t="shared" si="1357"/>
        <v>139.4600830856117</v>
      </c>
      <c r="AH3529" s="28">
        <f t="shared" si="1358"/>
        <v>121.33110068328445</v>
      </c>
      <c r="AI3529" s="28">
        <f t="shared" si="1359"/>
        <v>2.1308242246678937</v>
      </c>
      <c r="AJ3529" s="27">
        <f t="shared" si="1360"/>
        <v>3.8446898285303894</v>
      </c>
      <c r="AK3529" s="27">
        <f t="shared" si="1361"/>
        <v>74.436090225563916</v>
      </c>
      <c r="AL3529" s="27">
        <f t="shared" si="1362"/>
        <v>16.506238859180034</v>
      </c>
      <c r="AM3529" s="27">
        <f t="shared" si="1363"/>
        <v>1.1368363032759499</v>
      </c>
      <c r="AN3529" s="27">
        <f t="shared" si="1364"/>
        <v>0.78449821419273102</v>
      </c>
      <c r="AO3529" s="27">
        <f t="shared" si="1365"/>
        <v>0.84172866124712797</v>
      </c>
      <c r="AP3529" s="29">
        <f t="shared" si="1366"/>
        <v>27.622014537902388</v>
      </c>
      <c r="AQ3529" s="27">
        <f t="shared" si="1367"/>
        <v>0.96061273488501298</v>
      </c>
      <c r="AR3529" s="29">
        <f t="shared" si="1368"/>
        <v>29.327453142227121</v>
      </c>
      <c r="AS3529" s="29">
        <f t="shared" si="1369"/>
        <v>2183.0209481808156</v>
      </c>
      <c r="AT3529" s="29">
        <f t="shared" si="1370"/>
        <v>106.91144708423327</v>
      </c>
      <c r="AU3529" s="29">
        <f t="shared" ref="AU3529:AU3592" si="1379">IFERROR(($T3529/0.0563)/($AB3529/0.0246),"")</f>
        <v>23.524967960968588</v>
      </c>
      <c r="AV3529" s="27">
        <f t="shared" si="1371"/>
        <v>9.1633858267716537</v>
      </c>
      <c r="AW3529" s="27">
        <f t="shared" si="1372"/>
        <v>18.125467469652563</v>
      </c>
      <c r="AX3529" s="27">
        <f t="shared" si="1373"/>
        <v>4.8995168562490488</v>
      </c>
      <c r="AY3529" s="16">
        <f t="shared" si="1374"/>
        <v>20.41896361631753</v>
      </c>
      <c r="AZ3529" s="16">
        <f t="shared" si="1375"/>
        <v>0.16735905044510385</v>
      </c>
      <c r="BA3529" s="27">
        <f t="shared" si="1376"/>
        <v>0.98586489475753669</v>
      </c>
      <c r="BB3529" s="30">
        <f t="shared" si="1377"/>
        <v>0.7407019338995191</v>
      </c>
      <c r="BC3529" s="16">
        <f t="shared" si="1378"/>
        <v>16.11926367643246</v>
      </c>
      <c r="BD3529" s="44"/>
      <c r="BE3529" s="44"/>
      <c r="BF3529" s="18"/>
    </row>
    <row r="3530" spans="1:58" x14ac:dyDescent="0.25">
      <c r="A3530" s="8">
        <v>3374</v>
      </c>
      <c r="B3530" s="16" t="s">
        <v>516</v>
      </c>
      <c r="C3530" s="33" t="s">
        <v>521</v>
      </c>
      <c r="D3530" s="33" t="s">
        <v>522</v>
      </c>
      <c r="E3530" s="8" t="s">
        <v>518</v>
      </c>
      <c r="F3530" s="8" t="s">
        <v>519</v>
      </c>
      <c r="G3530" s="1"/>
      <c r="H3530" s="1"/>
      <c r="I3530" s="1"/>
      <c r="J3530" s="1"/>
      <c r="K3530" s="43">
        <v>488</v>
      </c>
      <c r="L3530" s="6">
        <v>18900</v>
      </c>
      <c r="M3530" s="6">
        <v>310</v>
      </c>
      <c r="N3530" s="36"/>
      <c r="O3530" s="6">
        <v>1841</v>
      </c>
      <c r="P3530" s="6">
        <v>4160</v>
      </c>
      <c r="Q3530" s="6">
        <v>420</v>
      </c>
      <c r="R3530" s="6">
        <v>1735</v>
      </c>
      <c r="S3530" s="6">
        <v>304</v>
      </c>
      <c r="T3530" s="6">
        <v>65.5</v>
      </c>
      <c r="U3530" s="6">
        <v>224</v>
      </c>
      <c r="V3530" s="6">
        <v>18.5</v>
      </c>
      <c r="W3530" s="6">
        <v>75.8</v>
      </c>
      <c r="X3530" s="6">
        <v>11.31</v>
      </c>
      <c r="Y3530" s="6">
        <v>22.6</v>
      </c>
      <c r="Z3530" s="6">
        <v>2.5099999999999998</v>
      </c>
      <c r="AA3530" s="6">
        <v>14.4</v>
      </c>
      <c r="AB3530" s="6">
        <v>1.77</v>
      </c>
      <c r="AC3530" s="2"/>
      <c r="AD3530" s="15">
        <v>263.3</v>
      </c>
      <c r="AE3530" s="15">
        <v>12.87</v>
      </c>
      <c r="AF3530" s="17">
        <f t="shared" si="1356"/>
        <v>8896.39</v>
      </c>
      <c r="AG3530" s="27">
        <f t="shared" si="1357"/>
        <v>86.849800750117211</v>
      </c>
      <c r="AH3530" s="28">
        <f t="shared" si="1358"/>
        <v>75.874569512416173</v>
      </c>
      <c r="AI3530" s="28">
        <f t="shared" si="1359"/>
        <v>2.0460778949160376</v>
      </c>
      <c r="AJ3530" s="27">
        <f t="shared" si="1360"/>
        <v>3.5262325116588946</v>
      </c>
      <c r="AK3530" s="27">
        <f t="shared" si="1361"/>
        <v>60.967741935483872</v>
      </c>
      <c r="AL3530" s="27">
        <f t="shared" si="1362"/>
        <v>20.45843045843046</v>
      </c>
      <c r="AM3530" s="27">
        <f t="shared" si="1363"/>
        <v>1.1445360535962796</v>
      </c>
      <c r="AN3530" s="27">
        <f t="shared" si="1364"/>
        <v>0.73881922121277277</v>
      </c>
      <c r="AO3530" s="27">
        <f t="shared" si="1365"/>
        <v>0.84966012083089437</v>
      </c>
      <c r="AP3530" s="29">
        <f t="shared" si="1366"/>
        <v>27.409372236958443</v>
      </c>
      <c r="AQ3530" s="27">
        <f t="shared" si="1367"/>
        <v>0.95321765868658026</v>
      </c>
      <c r="AR3530" s="29">
        <f t="shared" si="1368"/>
        <v>21.527777777777779</v>
      </c>
      <c r="AS3530" s="29">
        <f t="shared" si="1369"/>
        <v>1312.5</v>
      </c>
      <c r="AT3530" s="29">
        <f t="shared" si="1370"/>
        <v>71.78123813140904</v>
      </c>
      <c r="AU3530" s="29">
        <f t="shared" si="1379"/>
        <v>16.169431315290364</v>
      </c>
      <c r="AV3530" s="27">
        <f t="shared" si="1371"/>
        <v>8.21875</v>
      </c>
      <c r="AW3530" s="27">
        <f t="shared" si="1372"/>
        <v>12.585147962032384</v>
      </c>
      <c r="AX3530" s="27">
        <f t="shared" si="1373"/>
        <v>3.4450654923215898</v>
      </c>
      <c r="AY3530" s="16">
        <f t="shared" si="1374"/>
        <v>18.284722222222221</v>
      </c>
      <c r="AZ3530" s="16">
        <f t="shared" si="1375"/>
        <v>0.17521613832853025</v>
      </c>
      <c r="BA3530" s="27">
        <f t="shared" si="1376"/>
        <v>0.98348880838182684</v>
      </c>
      <c r="BB3530" s="30">
        <f t="shared" si="1377"/>
        <v>0.68665805425817361</v>
      </c>
      <c r="BC3530" s="16">
        <f t="shared" si="1378"/>
        <v>13.202669632925476</v>
      </c>
      <c r="BD3530" s="44"/>
      <c r="BE3530" s="44"/>
      <c r="BF3530" s="18"/>
    </row>
    <row r="3531" spans="1:58" x14ac:dyDescent="0.25">
      <c r="A3531" s="8">
        <v>3375</v>
      </c>
      <c r="B3531" s="16" t="s">
        <v>516</v>
      </c>
      <c r="C3531" s="33" t="s">
        <v>521</v>
      </c>
      <c r="D3531" s="33" t="s">
        <v>522</v>
      </c>
      <c r="E3531" s="8" t="s">
        <v>518</v>
      </c>
      <c r="F3531" s="8" t="s">
        <v>519</v>
      </c>
      <c r="G3531" s="1"/>
      <c r="H3531" s="1"/>
      <c r="I3531" s="1"/>
      <c r="J3531" s="1"/>
      <c r="K3531" s="43">
        <v>527</v>
      </c>
      <c r="L3531" s="6">
        <v>18300</v>
      </c>
      <c r="M3531" s="6">
        <v>302</v>
      </c>
      <c r="N3531" s="36"/>
      <c r="O3531" s="6">
        <v>1719</v>
      </c>
      <c r="P3531" s="6">
        <v>3790</v>
      </c>
      <c r="Q3531" s="6">
        <v>388</v>
      </c>
      <c r="R3531" s="6">
        <v>1669</v>
      </c>
      <c r="S3531" s="6">
        <v>285</v>
      </c>
      <c r="T3531" s="6">
        <v>62.4</v>
      </c>
      <c r="U3531" s="6">
        <v>210.2</v>
      </c>
      <c r="V3531" s="6">
        <v>17.63</v>
      </c>
      <c r="W3531" s="6">
        <v>71</v>
      </c>
      <c r="X3531" s="6">
        <v>10.72</v>
      </c>
      <c r="Y3531" s="6">
        <v>23.1</v>
      </c>
      <c r="Z3531" s="6">
        <v>2.6</v>
      </c>
      <c r="AA3531" s="6">
        <v>15</v>
      </c>
      <c r="AB3531" s="6">
        <v>2.11</v>
      </c>
      <c r="AC3531" s="2"/>
      <c r="AD3531" s="15">
        <v>264</v>
      </c>
      <c r="AE3531" s="15">
        <v>13.36</v>
      </c>
      <c r="AF3531" s="17">
        <f t="shared" si="1356"/>
        <v>8265.76</v>
      </c>
      <c r="AG3531" s="27">
        <f t="shared" si="1357"/>
        <v>77.85063291139241</v>
      </c>
      <c r="AH3531" s="28">
        <f t="shared" si="1358"/>
        <v>66.361065796628594</v>
      </c>
      <c r="AI3531" s="28">
        <f t="shared" si="1359"/>
        <v>1.9860372693419088</v>
      </c>
      <c r="AJ3531" s="27">
        <f t="shared" si="1360"/>
        <v>3.512058627581613</v>
      </c>
      <c r="AK3531" s="27">
        <f t="shared" si="1361"/>
        <v>60.596026490066222</v>
      </c>
      <c r="AL3531" s="27">
        <f t="shared" si="1362"/>
        <v>19.76047904191617</v>
      </c>
      <c r="AM3531" s="27">
        <f t="shared" si="1363"/>
        <v>1.1227242299442639</v>
      </c>
      <c r="AN3531" s="27">
        <f t="shared" si="1364"/>
        <v>0.75041842787782675</v>
      </c>
      <c r="AO3531" s="27">
        <f t="shared" si="1365"/>
        <v>0.87671084366488328</v>
      </c>
      <c r="AP3531" s="29">
        <f t="shared" si="1366"/>
        <v>28.171641791044774</v>
      </c>
      <c r="AQ3531" s="27">
        <f t="shared" si="1367"/>
        <v>0.97972716037646157</v>
      </c>
      <c r="AR3531" s="29">
        <f t="shared" si="1368"/>
        <v>20.133333333333333</v>
      </c>
      <c r="AS3531" s="29">
        <f t="shared" si="1369"/>
        <v>1220</v>
      </c>
      <c r="AT3531" s="29">
        <f t="shared" si="1370"/>
        <v>69.318181818181813</v>
      </c>
      <c r="AU3531" s="29">
        <f t="shared" si="1379"/>
        <v>12.921973516958071</v>
      </c>
      <c r="AV3531" s="27">
        <f t="shared" si="1371"/>
        <v>8.177925784966698</v>
      </c>
      <c r="AW3531" s="27">
        <f t="shared" si="1372"/>
        <v>11.337420435510886</v>
      </c>
      <c r="AX3531" s="27">
        <f t="shared" si="1373"/>
        <v>3.0978319783197832</v>
      </c>
      <c r="AY3531" s="16">
        <f t="shared" si="1374"/>
        <v>17.600000000000001</v>
      </c>
      <c r="AZ3531" s="16">
        <f t="shared" si="1375"/>
        <v>0.170760934691432</v>
      </c>
      <c r="BA3531" s="27">
        <f t="shared" si="1376"/>
        <v>0.98280133950175175</v>
      </c>
      <c r="BB3531" s="30">
        <f t="shared" si="1377"/>
        <v>0.69115100927666784</v>
      </c>
      <c r="BC3531" s="16">
        <f t="shared" si="1378"/>
        <v>13.122174012331582</v>
      </c>
      <c r="BD3531" s="44"/>
      <c r="BE3531" s="44"/>
      <c r="BF3531" s="18"/>
    </row>
    <row r="3532" spans="1:58" x14ac:dyDescent="0.25">
      <c r="A3532" s="8">
        <v>3376</v>
      </c>
      <c r="B3532" s="16" t="s">
        <v>516</v>
      </c>
      <c r="C3532" s="33" t="s">
        <v>521</v>
      </c>
      <c r="D3532" s="33" t="s">
        <v>522</v>
      </c>
      <c r="E3532" s="8" t="s">
        <v>518</v>
      </c>
      <c r="F3532" s="8" t="s">
        <v>519</v>
      </c>
      <c r="G3532" s="1"/>
      <c r="H3532" s="1"/>
      <c r="I3532" s="1"/>
      <c r="J3532" s="1"/>
      <c r="K3532" s="43">
        <v>240</v>
      </c>
      <c r="L3532" s="6">
        <v>30100</v>
      </c>
      <c r="M3532" s="6">
        <v>467</v>
      </c>
      <c r="N3532" s="36"/>
      <c r="O3532" s="6">
        <v>4200</v>
      </c>
      <c r="P3532" s="6">
        <v>9220</v>
      </c>
      <c r="Q3532" s="6">
        <v>1076</v>
      </c>
      <c r="R3532" s="6">
        <v>3390</v>
      </c>
      <c r="S3532" s="6">
        <v>528</v>
      </c>
      <c r="T3532" s="6">
        <v>122.4</v>
      </c>
      <c r="U3532" s="6">
        <v>384</v>
      </c>
      <c r="V3532" s="6">
        <v>33</v>
      </c>
      <c r="W3532" s="6">
        <v>131.19999999999999</v>
      </c>
      <c r="X3532" s="6">
        <v>17.850000000000001</v>
      </c>
      <c r="Y3532" s="6">
        <v>37.5</v>
      </c>
      <c r="Z3532" s="6">
        <v>3.59</v>
      </c>
      <c r="AA3532" s="6">
        <v>18</v>
      </c>
      <c r="AB3532" s="6">
        <v>2.0099999999999998</v>
      </c>
      <c r="AC3532" s="2"/>
      <c r="AD3532" s="15">
        <v>511</v>
      </c>
      <c r="AE3532" s="15">
        <v>21.28</v>
      </c>
      <c r="AF3532" s="17">
        <f t="shared" si="1356"/>
        <v>19163.55</v>
      </c>
      <c r="AG3532" s="27">
        <f t="shared" si="1357"/>
        <v>158.50914205344586</v>
      </c>
      <c r="AH3532" s="28">
        <f t="shared" si="1358"/>
        <v>134.53144825086096</v>
      </c>
      <c r="AI3532" s="28">
        <f t="shared" si="1359"/>
        <v>2.3890071319218853</v>
      </c>
      <c r="AJ3532" s="27">
        <f t="shared" si="1360"/>
        <v>4.6317606444188728</v>
      </c>
      <c r="AK3532" s="27">
        <f t="shared" si="1361"/>
        <v>64.453961456102789</v>
      </c>
      <c r="AL3532" s="27">
        <f t="shared" si="1362"/>
        <v>24.013157894736842</v>
      </c>
      <c r="AM3532" s="27">
        <f t="shared" si="1363"/>
        <v>1.0492713790536987</v>
      </c>
      <c r="AN3532" s="27">
        <f t="shared" si="1364"/>
        <v>0.80012258782391588</v>
      </c>
      <c r="AO3532" s="27">
        <f t="shared" si="1365"/>
        <v>0.78581791313633598</v>
      </c>
      <c r="AP3532" s="29">
        <f t="shared" si="1366"/>
        <v>26.162464985994397</v>
      </c>
      <c r="AQ3532" s="27">
        <f t="shared" si="1367"/>
        <v>0.90985387785687533</v>
      </c>
      <c r="AR3532" s="29">
        <f t="shared" si="1368"/>
        <v>25.944444444444443</v>
      </c>
      <c r="AS3532" s="29">
        <f t="shared" si="1369"/>
        <v>1672.2222222222222</v>
      </c>
      <c r="AT3532" s="29">
        <f t="shared" si="1370"/>
        <v>58.904109589041099</v>
      </c>
      <c r="AU3532" s="29">
        <f t="shared" si="1379"/>
        <v>26.60799024416108</v>
      </c>
      <c r="AV3532" s="27">
        <f t="shared" si="1371"/>
        <v>10.9375</v>
      </c>
      <c r="AW3532" s="27">
        <f t="shared" si="1372"/>
        <v>17.259631490787267</v>
      </c>
      <c r="AX3532" s="27">
        <f t="shared" si="1373"/>
        <v>4.7703703703703697</v>
      </c>
      <c r="AY3532" s="16">
        <f t="shared" si="1374"/>
        <v>28.388888888888889</v>
      </c>
      <c r="AZ3532" s="16">
        <f t="shared" si="1375"/>
        <v>0.15575221238938053</v>
      </c>
      <c r="BA3532" s="27">
        <f t="shared" si="1376"/>
        <v>0.98731184983993059</v>
      </c>
      <c r="BB3532" s="30">
        <f t="shared" si="1377"/>
        <v>0.55968670531990639</v>
      </c>
      <c r="BC3532" s="16">
        <f t="shared" si="1378"/>
        <v>13.957616480838809</v>
      </c>
      <c r="BD3532" s="44"/>
      <c r="BE3532" s="44"/>
      <c r="BF3532" s="18"/>
    </row>
    <row r="3533" spans="1:58" x14ac:dyDescent="0.25">
      <c r="A3533" s="8">
        <v>3377</v>
      </c>
      <c r="B3533" s="16" t="s">
        <v>516</v>
      </c>
      <c r="C3533" s="33" t="s">
        <v>521</v>
      </c>
      <c r="D3533" s="33" t="s">
        <v>522</v>
      </c>
      <c r="E3533" s="8" t="s">
        <v>518</v>
      </c>
      <c r="F3533" s="8" t="s">
        <v>519</v>
      </c>
      <c r="G3533" s="1"/>
      <c r="H3533" s="1"/>
      <c r="I3533" s="1"/>
      <c r="J3533" s="1"/>
      <c r="K3533" s="43">
        <v>82</v>
      </c>
      <c r="L3533" s="6">
        <v>9190</v>
      </c>
      <c r="M3533" s="6">
        <v>589</v>
      </c>
      <c r="N3533" s="36"/>
      <c r="O3533" s="6">
        <v>1750</v>
      </c>
      <c r="P3533" s="6">
        <v>5280</v>
      </c>
      <c r="Q3533" s="6">
        <v>586</v>
      </c>
      <c r="R3533" s="6">
        <v>2720</v>
      </c>
      <c r="S3533" s="6">
        <v>539</v>
      </c>
      <c r="T3533" s="6">
        <v>125.2</v>
      </c>
      <c r="U3533" s="6">
        <v>415</v>
      </c>
      <c r="V3533" s="6">
        <v>37.799999999999997</v>
      </c>
      <c r="W3533" s="6">
        <v>141.69999999999999</v>
      </c>
      <c r="X3533" s="6">
        <v>20</v>
      </c>
      <c r="Y3533" s="6">
        <v>40.200000000000003</v>
      </c>
      <c r="Z3533" s="6">
        <v>3.36</v>
      </c>
      <c r="AA3533" s="6">
        <v>16</v>
      </c>
      <c r="AB3533" s="6">
        <v>1.8</v>
      </c>
      <c r="AC3533" s="2"/>
      <c r="AD3533" s="15">
        <v>58</v>
      </c>
      <c r="AE3533" s="15">
        <v>5.83</v>
      </c>
      <c r="AF3533" s="17">
        <f t="shared" si="1356"/>
        <v>11676.060000000001</v>
      </c>
      <c r="AG3533" s="27">
        <f t="shared" si="1357"/>
        <v>74.301160337552744</v>
      </c>
      <c r="AH3533" s="28">
        <f t="shared" si="1358"/>
        <v>86.672104404567705</v>
      </c>
      <c r="AI3533" s="28">
        <f t="shared" si="1359"/>
        <v>1.2406149168528173</v>
      </c>
      <c r="AJ3533" s="27">
        <f t="shared" si="1360"/>
        <v>1.8905145487423971</v>
      </c>
      <c r="AK3533" s="27">
        <f t="shared" si="1361"/>
        <v>15.602716468590831</v>
      </c>
      <c r="AL3533" s="27">
        <f t="shared" si="1362"/>
        <v>9.9485420240137223</v>
      </c>
      <c r="AM3533" s="27">
        <f t="shared" si="1363"/>
        <v>1.2614027596094739</v>
      </c>
      <c r="AN3533" s="27">
        <f t="shared" si="1364"/>
        <v>0.77919038437692401</v>
      </c>
      <c r="AO3533" s="27">
        <f t="shared" si="1365"/>
        <v>0.89594685645507544</v>
      </c>
      <c r="AP3533" s="29">
        <f t="shared" si="1366"/>
        <v>29.45</v>
      </c>
      <c r="AQ3533" s="27">
        <f t="shared" si="1367"/>
        <v>1.0241847133757962</v>
      </c>
      <c r="AR3533" s="29">
        <f t="shared" si="1368"/>
        <v>36.8125</v>
      </c>
      <c r="AS3533" s="29">
        <f t="shared" si="1369"/>
        <v>574.375</v>
      </c>
      <c r="AT3533" s="29">
        <f t="shared" si="1370"/>
        <v>158.44827586206895</v>
      </c>
      <c r="AU3533" s="29">
        <f t="shared" si="1379"/>
        <v>30.391947898164592</v>
      </c>
      <c r="AV3533" s="27">
        <f t="shared" si="1371"/>
        <v>4.2168674698795181</v>
      </c>
      <c r="AW3533" s="27">
        <f t="shared" si="1372"/>
        <v>20.984610552763819</v>
      </c>
      <c r="AX3533" s="27">
        <f t="shared" si="1373"/>
        <v>5.7961636178861786</v>
      </c>
      <c r="AY3533" s="16">
        <f t="shared" si="1374"/>
        <v>3.625</v>
      </c>
      <c r="AZ3533" s="16">
        <f t="shared" si="1375"/>
        <v>0.19816176470588234</v>
      </c>
      <c r="BA3533" s="27">
        <f t="shared" si="1376"/>
        <v>0.9776585594798245</v>
      </c>
      <c r="BB3533" s="30">
        <f t="shared" si="1377"/>
        <v>0.21297312373225152</v>
      </c>
      <c r="BC3533" s="16">
        <f t="shared" si="1378"/>
        <v>3.3787951525086353</v>
      </c>
      <c r="BD3533" s="44"/>
      <c r="BE3533" s="44"/>
      <c r="BF3533" s="18"/>
    </row>
    <row r="3534" spans="1:58" x14ac:dyDescent="0.25">
      <c r="A3534" s="8">
        <v>3378</v>
      </c>
      <c r="B3534" s="16" t="s">
        <v>516</v>
      </c>
      <c r="C3534" s="33" t="s">
        <v>521</v>
      </c>
      <c r="D3534" s="33" t="s">
        <v>522</v>
      </c>
      <c r="E3534" s="8" t="s">
        <v>518</v>
      </c>
      <c r="F3534" s="8" t="s">
        <v>519</v>
      </c>
      <c r="G3534" s="1"/>
      <c r="H3534" s="1"/>
      <c r="I3534" s="1"/>
      <c r="J3534" s="1"/>
      <c r="K3534" s="43">
        <v>583</v>
      </c>
      <c r="L3534" s="6">
        <v>17800</v>
      </c>
      <c r="M3534" s="6">
        <v>348</v>
      </c>
      <c r="N3534" s="36"/>
      <c r="O3534" s="6">
        <v>2510</v>
      </c>
      <c r="P3534" s="6">
        <v>5880</v>
      </c>
      <c r="Q3534" s="6">
        <v>588</v>
      </c>
      <c r="R3534" s="6">
        <v>2430</v>
      </c>
      <c r="S3534" s="6">
        <v>401</v>
      </c>
      <c r="T3534" s="6">
        <v>85.3</v>
      </c>
      <c r="U3534" s="6">
        <v>297</v>
      </c>
      <c r="V3534" s="6">
        <v>24</v>
      </c>
      <c r="W3534" s="6">
        <v>91.8</v>
      </c>
      <c r="X3534" s="6">
        <v>12.68</v>
      </c>
      <c r="Y3534" s="6">
        <v>25.5</v>
      </c>
      <c r="Z3534" s="6">
        <v>2.46</v>
      </c>
      <c r="AA3534" s="6">
        <v>12.04</v>
      </c>
      <c r="AB3534" s="6">
        <v>1.51</v>
      </c>
      <c r="AC3534" s="2"/>
      <c r="AD3534" s="15">
        <v>287.39999999999998</v>
      </c>
      <c r="AE3534" s="15">
        <v>14.34</v>
      </c>
      <c r="AF3534" s="17">
        <f t="shared" si="1356"/>
        <v>12361.289999999999</v>
      </c>
      <c r="AG3534" s="27">
        <f t="shared" si="1357"/>
        <v>141.62005691296244</v>
      </c>
      <c r="AH3534" s="28">
        <f t="shared" si="1358"/>
        <v>128.26738495390569</v>
      </c>
      <c r="AI3534" s="28">
        <f t="shared" si="1359"/>
        <v>1.9917521835008944</v>
      </c>
      <c r="AJ3534" s="27">
        <f t="shared" si="1360"/>
        <v>3.6446857539695072</v>
      </c>
      <c r="AK3534" s="27">
        <f t="shared" si="1361"/>
        <v>51.149425287356323</v>
      </c>
      <c r="AL3534" s="27">
        <f t="shared" si="1362"/>
        <v>20.0418410041841</v>
      </c>
      <c r="AM3534" s="27">
        <f t="shared" si="1363"/>
        <v>1.1709530681882794</v>
      </c>
      <c r="AN3534" s="27">
        <f t="shared" si="1364"/>
        <v>0.72753904682742399</v>
      </c>
      <c r="AO3534" s="27">
        <f t="shared" si="1365"/>
        <v>0.82871831662163953</v>
      </c>
      <c r="AP3534" s="29">
        <f t="shared" si="1366"/>
        <v>27.444794952681388</v>
      </c>
      <c r="AQ3534" s="27">
        <f t="shared" si="1367"/>
        <v>0.9544495569531235</v>
      </c>
      <c r="AR3534" s="29">
        <f t="shared" si="1368"/>
        <v>28.903654485049834</v>
      </c>
      <c r="AS3534" s="29">
        <f t="shared" si="1369"/>
        <v>1478.4053156146181</v>
      </c>
      <c r="AT3534" s="29">
        <f t="shared" si="1370"/>
        <v>61.934585942936678</v>
      </c>
      <c r="AU3534" s="29">
        <f t="shared" si="1379"/>
        <v>24.683048474939124</v>
      </c>
      <c r="AV3534" s="27">
        <f t="shared" si="1371"/>
        <v>8.4511784511784516</v>
      </c>
      <c r="AW3534" s="27">
        <f t="shared" si="1372"/>
        <v>19.957344863854154</v>
      </c>
      <c r="AX3534" s="27">
        <f t="shared" si="1373"/>
        <v>4.9900737379466822</v>
      </c>
      <c r="AY3534" s="16">
        <f t="shared" si="1374"/>
        <v>23.870431893687709</v>
      </c>
      <c r="AZ3534" s="16">
        <f t="shared" si="1375"/>
        <v>0.16502057613168725</v>
      </c>
      <c r="BA3534" s="27">
        <f t="shared" si="1376"/>
        <v>0.98624819901482774</v>
      </c>
      <c r="BB3534" s="30">
        <f t="shared" si="1377"/>
        <v>0.46173407123598692</v>
      </c>
      <c r="BC3534" s="16">
        <f t="shared" si="1378"/>
        <v>11.076496234641299</v>
      </c>
      <c r="BD3534" s="44"/>
      <c r="BE3534" s="44"/>
      <c r="BF3534" s="18"/>
    </row>
    <row r="3535" spans="1:58" x14ac:dyDescent="0.25">
      <c r="A3535" s="8">
        <v>3379</v>
      </c>
      <c r="B3535" s="16" t="s">
        <v>516</v>
      </c>
      <c r="C3535" s="33" t="s">
        <v>521</v>
      </c>
      <c r="D3535" s="33" t="s">
        <v>522</v>
      </c>
      <c r="E3535" s="8" t="s">
        <v>518</v>
      </c>
      <c r="F3535" s="8" t="s">
        <v>519</v>
      </c>
      <c r="G3535" s="1"/>
      <c r="H3535" s="1"/>
      <c r="I3535" s="1"/>
      <c r="J3535" s="1"/>
      <c r="K3535" s="43">
        <v>199</v>
      </c>
      <c r="L3535" s="6">
        <v>19500</v>
      </c>
      <c r="M3535" s="6">
        <v>691</v>
      </c>
      <c r="N3535" s="35"/>
      <c r="O3535" s="6">
        <v>3280</v>
      </c>
      <c r="P3535" s="6">
        <v>7670</v>
      </c>
      <c r="Q3535" s="6">
        <v>860</v>
      </c>
      <c r="R3535" s="6">
        <v>3410</v>
      </c>
      <c r="S3535" s="6">
        <v>704</v>
      </c>
      <c r="T3535" s="6">
        <v>162.69999999999999</v>
      </c>
      <c r="U3535" s="6">
        <v>549</v>
      </c>
      <c r="V3535" s="6">
        <v>51.4</v>
      </c>
      <c r="W3535" s="6">
        <v>198</v>
      </c>
      <c r="X3535" s="6">
        <v>25.8</v>
      </c>
      <c r="Y3535" s="6">
        <v>51.2</v>
      </c>
      <c r="Z3535" s="6">
        <v>4.41</v>
      </c>
      <c r="AA3535" s="6">
        <v>19.5</v>
      </c>
      <c r="AB3535" s="6">
        <v>2.2400000000000002</v>
      </c>
      <c r="AC3535" s="2"/>
      <c r="AD3535" s="15">
        <v>342.7</v>
      </c>
      <c r="AE3535" s="15">
        <v>13.8</v>
      </c>
      <c r="AF3535" s="17">
        <f t="shared" si="1356"/>
        <v>16988.250000000004</v>
      </c>
      <c r="AG3535" s="27">
        <f t="shared" si="1357"/>
        <v>114.26593097479173</v>
      </c>
      <c r="AH3535" s="28">
        <f t="shared" si="1358"/>
        <v>103.30614464382816</v>
      </c>
      <c r="AI3535" s="28">
        <f t="shared" si="1359"/>
        <v>1.8547582810547287</v>
      </c>
      <c r="AJ3535" s="27">
        <f t="shared" si="1360"/>
        <v>2.7128883774453398</v>
      </c>
      <c r="AK3535" s="27">
        <f t="shared" si="1361"/>
        <v>28.219971056439942</v>
      </c>
      <c r="AL3535" s="27">
        <f t="shared" si="1362"/>
        <v>24.833333333333332</v>
      </c>
      <c r="AM3535" s="27">
        <f t="shared" si="1363"/>
        <v>1.1048336753286474</v>
      </c>
      <c r="AN3535" s="27">
        <f t="shared" si="1364"/>
        <v>0.77032277410950967</v>
      </c>
      <c r="AO3535" s="27">
        <f t="shared" si="1365"/>
        <v>0.79214437367303614</v>
      </c>
      <c r="AP3535" s="29">
        <f t="shared" si="1366"/>
        <v>26.782945736434108</v>
      </c>
      <c r="AQ3535" s="27">
        <f t="shared" si="1367"/>
        <v>0.93143238038809062</v>
      </c>
      <c r="AR3535" s="29">
        <f t="shared" si="1368"/>
        <v>35.435897435897438</v>
      </c>
      <c r="AS3535" s="29">
        <f t="shared" si="1369"/>
        <v>1000</v>
      </c>
      <c r="AT3535" s="29">
        <f t="shared" si="1370"/>
        <v>56.901079661511531</v>
      </c>
      <c r="AU3535" s="29">
        <f t="shared" si="1379"/>
        <v>31.737027404212121</v>
      </c>
      <c r="AV3535" s="27">
        <f t="shared" si="1371"/>
        <v>5.9744990892531877</v>
      </c>
      <c r="AW3535" s="27">
        <f t="shared" si="1372"/>
        <v>22.77773482798608</v>
      </c>
      <c r="AX3535" s="27">
        <f t="shared" si="1373"/>
        <v>6.6454033771106937</v>
      </c>
      <c r="AY3535" s="16">
        <f t="shared" si="1374"/>
        <v>17.574358974358972</v>
      </c>
      <c r="AZ3535" s="16">
        <f t="shared" si="1375"/>
        <v>0.20645161290322581</v>
      </c>
      <c r="BA3535" s="27">
        <f t="shared" si="1376"/>
        <v>0.97924742101158135</v>
      </c>
      <c r="BB3535" s="30">
        <f t="shared" si="1377"/>
        <v>0.36046111841439982</v>
      </c>
      <c r="BC3535" s="16">
        <f t="shared" si="1378"/>
        <v>6.1110833873945802</v>
      </c>
      <c r="BD3535" s="44"/>
      <c r="BE3535" s="44"/>
      <c r="BF3535" s="18"/>
    </row>
    <row r="3536" spans="1:58" x14ac:dyDescent="0.25">
      <c r="A3536" s="8">
        <v>3380</v>
      </c>
      <c r="B3536" s="16" t="s">
        <v>516</v>
      </c>
      <c r="C3536" s="33" t="s">
        <v>521</v>
      </c>
      <c r="D3536" s="33" t="s">
        <v>522</v>
      </c>
      <c r="E3536" s="8" t="s">
        <v>518</v>
      </c>
      <c r="F3536" s="8" t="s">
        <v>519</v>
      </c>
      <c r="G3536" s="1"/>
      <c r="H3536" s="1"/>
      <c r="I3536" s="1"/>
      <c r="J3536" s="1"/>
      <c r="K3536" s="43">
        <v>148</v>
      </c>
      <c r="L3536" s="6">
        <v>30200</v>
      </c>
      <c r="M3536" s="6">
        <v>547</v>
      </c>
      <c r="N3536" s="36"/>
      <c r="O3536" s="6">
        <v>4290</v>
      </c>
      <c r="P3536" s="6">
        <v>9460</v>
      </c>
      <c r="Q3536" s="6">
        <v>1044</v>
      </c>
      <c r="R3536" s="6">
        <v>3360</v>
      </c>
      <c r="S3536" s="6">
        <v>563</v>
      </c>
      <c r="T3536" s="6">
        <v>126</v>
      </c>
      <c r="U3536" s="6">
        <v>395</v>
      </c>
      <c r="V3536" s="6">
        <v>36.6</v>
      </c>
      <c r="W3536" s="6">
        <v>149.4</v>
      </c>
      <c r="X3536" s="6">
        <v>19.399999999999999</v>
      </c>
      <c r="Y3536" s="6">
        <v>40.4</v>
      </c>
      <c r="Z3536" s="6">
        <v>3.73</v>
      </c>
      <c r="AA3536" s="6">
        <v>18.100000000000001</v>
      </c>
      <c r="AB3536" s="6">
        <v>1.85</v>
      </c>
      <c r="AC3536" s="2"/>
      <c r="AD3536" s="15">
        <v>403.1</v>
      </c>
      <c r="AE3536" s="15">
        <v>16.600000000000001</v>
      </c>
      <c r="AF3536" s="17">
        <f t="shared" si="1356"/>
        <v>19507.48</v>
      </c>
      <c r="AG3536" s="27">
        <f t="shared" si="1357"/>
        <v>161.01125952863839</v>
      </c>
      <c r="AH3536" s="28">
        <f t="shared" si="1358"/>
        <v>137.27073625769469</v>
      </c>
      <c r="AI3536" s="28">
        <f t="shared" si="1359"/>
        <v>2.4619876431585292</v>
      </c>
      <c r="AJ3536" s="27">
        <f t="shared" si="1360"/>
        <v>4.4368999707714103</v>
      </c>
      <c r="AK3536" s="27">
        <f t="shared" si="1361"/>
        <v>55.21023765996344</v>
      </c>
      <c r="AL3536" s="27">
        <f t="shared" si="1362"/>
        <v>24.283132530120483</v>
      </c>
      <c r="AM3536" s="27">
        <f t="shared" si="1363"/>
        <v>1.0814337709463855</v>
      </c>
      <c r="AN3536" s="27">
        <f t="shared" si="1364"/>
        <v>0.78645791292359724</v>
      </c>
      <c r="AO3536" s="27">
        <f t="shared" si="1365"/>
        <v>0.83288786762399047</v>
      </c>
      <c r="AP3536" s="29">
        <f t="shared" si="1366"/>
        <v>28.195876288659797</v>
      </c>
      <c r="AQ3536" s="27">
        <f t="shared" si="1367"/>
        <v>0.98056996519797768</v>
      </c>
      <c r="AR3536" s="29">
        <f t="shared" si="1368"/>
        <v>30.22099447513812</v>
      </c>
      <c r="AS3536" s="29">
        <f t="shared" si="1369"/>
        <v>1668.5082872928176</v>
      </c>
      <c r="AT3536" s="29">
        <f t="shared" si="1370"/>
        <v>74.919374844951619</v>
      </c>
      <c r="AU3536" s="29">
        <f t="shared" si="1379"/>
        <v>29.759493063223083</v>
      </c>
      <c r="AV3536" s="27">
        <f t="shared" si="1371"/>
        <v>10.860759493670885</v>
      </c>
      <c r="AW3536" s="27">
        <f t="shared" si="1372"/>
        <v>17.655959354784972</v>
      </c>
      <c r="AX3536" s="27">
        <f t="shared" si="1373"/>
        <v>5.4021021425683875</v>
      </c>
      <c r="AY3536" s="16">
        <f t="shared" si="1374"/>
        <v>22.270718232044199</v>
      </c>
      <c r="AZ3536" s="16">
        <f t="shared" si="1375"/>
        <v>0.1675595238095238</v>
      </c>
      <c r="BA3536" s="27">
        <f t="shared" si="1376"/>
        <v>0.98618581180142184</v>
      </c>
      <c r="BB3536" s="30">
        <f t="shared" si="1377"/>
        <v>0.566559934318555</v>
      </c>
      <c r="BC3536" s="16">
        <f t="shared" si="1378"/>
        <v>11.955872155330013</v>
      </c>
      <c r="BD3536" s="44"/>
      <c r="BE3536" s="44"/>
      <c r="BF3536" s="18"/>
    </row>
    <row r="3537" spans="1:58" x14ac:dyDescent="0.25">
      <c r="A3537" s="8">
        <v>3381</v>
      </c>
      <c r="B3537" s="16" t="s">
        <v>516</v>
      </c>
      <c r="C3537" s="33" t="s">
        <v>521</v>
      </c>
      <c r="D3537" s="33" t="s">
        <v>522</v>
      </c>
      <c r="E3537" s="8" t="s">
        <v>518</v>
      </c>
      <c r="F3537" s="8" t="s">
        <v>519</v>
      </c>
      <c r="G3537" s="1"/>
      <c r="H3537" s="1"/>
      <c r="I3537" s="1"/>
      <c r="J3537" s="1"/>
      <c r="K3537" s="43">
        <v>206</v>
      </c>
      <c r="L3537" s="6">
        <v>26600</v>
      </c>
      <c r="M3537" s="6">
        <v>963</v>
      </c>
      <c r="N3537" s="36"/>
      <c r="O3537" s="6">
        <v>7460</v>
      </c>
      <c r="P3537" s="6">
        <v>16300</v>
      </c>
      <c r="Q3537" s="6">
        <v>1740</v>
      </c>
      <c r="R3537" s="6">
        <v>6740</v>
      </c>
      <c r="S3537" s="6">
        <v>906</v>
      </c>
      <c r="T3537" s="6">
        <v>205</v>
      </c>
      <c r="U3537" s="6">
        <v>650</v>
      </c>
      <c r="V3537" s="6">
        <v>58.3</v>
      </c>
      <c r="W3537" s="6">
        <v>232</v>
      </c>
      <c r="X3537" s="6">
        <v>30.7</v>
      </c>
      <c r="Y3537" s="6">
        <v>61.6</v>
      </c>
      <c r="Z3537" s="6">
        <v>5.42</v>
      </c>
      <c r="AA3537" s="6">
        <v>24.5</v>
      </c>
      <c r="AB3537" s="6">
        <v>2.5499999999999998</v>
      </c>
      <c r="AC3537" s="2"/>
      <c r="AD3537" s="15">
        <v>423</v>
      </c>
      <c r="AE3537" s="15">
        <v>14.9</v>
      </c>
      <c r="AF3537" s="17">
        <f t="shared" si="1356"/>
        <v>34416.07</v>
      </c>
      <c r="AG3537" s="27">
        <f t="shared" si="1357"/>
        <v>206.84749849306814</v>
      </c>
      <c r="AH3537" s="28">
        <f t="shared" si="1358"/>
        <v>174.73782335120021</v>
      </c>
      <c r="AI3537" s="28">
        <f t="shared" si="1359"/>
        <v>2.1342573464047381</v>
      </c>
      <c r="AJ3537" s="27">
        <f t="shared" si="1360"/>
        <v>4.7944784418923083</v>
      </c>
      <c r="AK3537" s="27">
        <f t="shared" si="1361"/>
        <v>27.622014537902388</v>
      </c>
      <c r="AL3537" s="27">
        <f t="shared" si="1362"/>
        <v>28.389261744966444</v>
      </c>
      <c r="AM3537" s="27">
        <f t="shared" si="1363"/>
        <v>1.0945390312645706</v>
      </c>
      <c r="AN3537" s="27">
        <f t="shared" si="1364"/>
        <v>0.78630451687553993</v>
      </c>
      <c r="AO3537" s="27">
        <f t="shared" si="1365"/>
        <v>0.93292548864494129</v>
      </c>
      <c r="AP3537" s="29">
        <f t="shared" si="1366"/>
        <v>31.368078175895768</v>
      </c>
      <c r="AQ3537" s="27">
        <f t="shared" si="1367"/>
        <v>1.0908898524865662</v>
      </c>
      <c r="AR3537" s="29">
        <f t="shared" si="1368"/>
        <v>39.306122448979593</v>
      </c>
      <c r="AS3537" s="29">
        <f t="shared" si="1369"/>
        <v>1085.7142857142858</v>
      </c>
      <c r="AT3537" s="29">
        <f t="shared" si="1370"/>
        <v>62.884160756501181</v>
      </c>
      <c r="AU3537" s="29">
        <f t="shared" si="1379"/>
        <v>35.12694598265594</v>
      </c>
      <c r="AV3537" s="27">
        <f t="shared" si="1371"/>
        <v>11.476923076923077</v>
      </c>
      <c r="AW3537" s="27">
        <f t="shared" si="1372"/>
        <v>21.464465183058149</v>
      </c>
      <c r="AX3537" s="27">
        <f t="shared" si="1373"/>
        <v>6.1974448315911737</v>
      </c>
      <c r="AY3537" s="16">
        <f t="shared" si="1374"/>
        <v>17.26530612244898</v>
      </c>
      <c r="AZ3537" s="16">
        <f t="shared" si="1375"/>
        <v>0.13442136498516322</v>
      </c>
      <c r="BA3537" s="27">
        <f t="shared" si="1376"/>
        <v>0.98793964563647163</v>
      </c>
      <c r="BB3537" s="30">
        <f t="shared" si="1377"/>
        <v>0.24877110406221223</v>
      </c>
      <c r="BC3537" s="16">
        <f t="shared" si="1378"/>
        <v>5.9815948723457595</v>
      </c>
      <c r="BD3537" s="44"/>
      <c r="BE3537" s="44"/>
      <c r="BF3537" s="18"/>
    </row>
    <row r="3538" spans="1:58" x14ac:dyDescent="0.25">
      <c r="A3538" s="8">
        <v>3382</v>
      </c>
      <c r="B3538" s="16" t="s">
        <v>516</v>
      </c>
      <c r="C3538" s="33" t="s">
        <v>521</v>
      </c>
      <c r="D3538" s="33" t="s">
        <v>522</v>
      </c>
      <c r="E3538" s="8" t="s">
        <v>518</v>
      </c>
      <c r="F3538" s="8" t="s">
        <v>519</v>
      </c>
      <c r="G3538" s="1"/>
      <c r="H3538" s="1"/>
      <c r="I3538" s="1"/>
      <c r="J3538" s="1"/>
      <c r="K3538" s="43">
        <v>254</v>
      </c>
      <c r="L3538" s="6">
        <v>29100</v>
      </c>
      <c r="M3538" s="6">
        <v>496</v>
      </c>
      <c r="N3538" s="36"/>
      <c r="O3538" s="6">
        <v>4110</v>
      </c>
      <c r="P3538" s="6">
        <v>9530</v>
      </c>
      <c r="Q3538" s="6">
        <v>1064</v>
      </c>
      <c r="R3538" s="6">
        <v>3540</v>
      </c>
      <c r="S3538" s="6">
        <v>569</v>
      </c>
      <c r="T3538" s="6">
        <v>124.3</v>
      </c>
      <c r="U3538" s="6">
        <v>383</v>
      </c>
      <c r="V3538" s="6">
        <v>33.5</v>
      </c>
      <c r="W3538" s="6">
        <v>129.6</v>
      </c>
      <c r="X3538" s="6">
        <v>18.5</v>
      </c>
      <c r="Y3538" s="6">
        <v>37.9</v>
      </c>
      <c r="Z3538" s="6">
        <v>3.47</v>
      </c>
      <c r="AA3538" s="6">
        <v>17.329999999999998</v>
      </c>
      <c r="AB3538" s="6">
        <v>1.96</v>
      </c>
      <c r="AC3538" s="2"/>
      <c r="AD3538" s="15">
        <v>437.9</v>
      </c>
      <c r="AE3538" s="15">
        <v>18.18</v>
      </c>
      <c r="AF3538" s="17">
        <f t="shared" si="1356"/>
        <v>19562.560000000001</v>
      </c>
      <c r="AG3538" s="27">
        <f t="shared" si="1357"/>
        <v>161.10936621210021</v>
      </c>
      <c r="AH3538" s="28">
        <f t="shared" si="1358"/>
        <v>144.43077427049437</v>
      </c>
      <c r="AI3538" s="28">
        <f t="shared" si="1359"/>
        <v>2.2387542015304298</v>
      </c>
      <c r="AJ3538" s="27">
        <f t="shared" si="1360"/>
        <v>4.2059131053814163</v>
      </c>
      <c r="AK3538" s="27">
        <f t="shared" si="1361"/>
        <v>58.66935483870968</v>
      </c>
      <c r="AL3538" s="27">
        <f t="shared" si="1362"/>
        <v>24.086908690869087</v>
      </c>
      <c r="AM3538" s="27">
        <f t="shared" si="1363"/>
        <v>1.1025260569482362</v>
      </c>
      <c r="AN3538" s="27">
        <f t="shared" si="1364"/>
        <v>0.78374231434487651</v>
      </c>
      <c r="AO3538" s="27">
        <f t="shared" si="1365"/>
        <v>0.81881928276721672</v>
      </c>
      <c r="AP3538" s="29">
        <f t="shared" si="1366"/>
        <v>26.810810810810811</v>
      </c>
      <c r="AQ3538" s="27">
        <f t="shared" si="1367"/>
        <v>0.93240144603201924</v>
      </c>
      <c r="AR3538" s="29">
        <f t="shared" si="1368"/>
        <v>28.620888632429317</v>
      </c>
      <c r="AS3538" s="29">
        <f t="shared" si="1369"/>
        <v>1679.1690709751877</v>
      </c>
      <c r="AT3538" s="29">
        <f t="shared" si="1370"/>
        <v>66.453528202786032</v>
      </c>
      <c r="AU3538" s="29">
        <f t="shared" si="1379"/>
        <v>27.710334577880886</v>
      </c>
      <c r="AV3538" s="27">
        <f t="shared" si="1371"/>
        <v>10.73107049608355</v>
      </c>
      <c r="AW3538" s="27">
        <f t="shared" si="1372"/>
        <v>17.880226290135038</v>
      </c>
      <c r="AX3538" s="27">
        <f t="shared" si="1373"/>
        <v>4.8943746217612203</v>
      </c>
      <c r="AY3538" s="16">
        <f t="shared" si="1374"/>
        <v>25.268320830929024</v>
      </c>
      <c r="AZ3538" s="16">
        <f t="shared" si="1375"/>
        <v>0.16073446327683616</v>
      </c>
      <c r="BA3538" s="27">
        <f t="shared" si="1376"/>
        <v>0.98761614021886701</v>
      </c>
      <c r="BB3538" s="30">
        <f t="shared" si="1377"/>
        <v>0.51816481589713614</v>
      </c>
      <c r="BC3538" s="16">
        <f t="shared" si="1378"/>
        <v>12.704949944382648</v>
      </c>
      <c r="BD3538" s="44"/>
      <c r="BE3538" s="44"/>
      <c r="BF3538" s="18"/>
    </row>
    <row r="3539" spans="1:58" x14ac:dyDescent="0.25">
      <c r="A3539" s="8">
        <v>3383</v>
      </c>
      <c r="B3539" s="16" t="s">
        <v>516</v>
      </c>
      <c r="C3539" s="33" t="s">
        <v>521</v>
      </c>
      <c r="D3539" s="33" t="s">
        <v>522</v>
      </c>
      <c r="E3539" s="8" t="s">
        <v>518</v>
      </c>
      <c r="F3539" s="8" t="s">
        <v>519</v>
      </c>
      <c r="G3539" s="1"/>
      <c r="H3539" s="1"/>
      <c r="I3539" s="1"/>
      <c r="J3539" s="1"/>
      <c r="K3539" s="43">
        <v>154</v>
      </c>
      <c r="L3539" s="6">
        <v>21400</v>
      </c>
      <c r="M3539" s="6">
        <v>851</v>
      </c>
      <c r="N3539" s="36"/>
      <c r="O3539" s="6">
        <v>5280</v>
      </c>
      <c r="P3539" s="6">
        <v>11590</v>
      </c>
      <c r="Q3539" s="6">
        <v>1234</v>
      </c>
      <c r="R3539" s="6">
        <v>3980</v>
      </c>
      <c r="S3539" s="6">
        <v>780</v>
      </c>
      <c r="T3539" s="6">
        <v>185</v>
      </c>
      <c r="U3539" s="6">
        <v>578</v>
      </c>
      <c r="V3539" s="6">
        <v>55.4</v>
      </c>
      <c r="W3539" s="6">
        <v>222</v>
      </c>
      <c r="X3539" s="6">
        <v>28.4</v>
      </c>
      <c r="Y3539" s="6">
        <v>57</v>
      </c>
      <c r="Z3539" s="6">
        <v>5.09</v>
      </c>
      <c r="AA3539" s="6">
        <v>22.76</v>
      </c>
      <c r="AB3539" s="6">
        <v>2.0299999999999998</v>
      </c>
      <c r="AC3539" s="2"/>
      <c r="AD3539" s="15">
        <v>1121</v>
      </c>
      <c r="AE3539" s="15">
        <v>37.49</v>
      </c>
      <c r="AF3539" s="17">
        <f t="shared" si="1356"/>
        <v>24019.68</v>
      </c>
      <c r="AG3539" s="27">
        <f t="shared" si="1357"/>
        <v>157.59382438655427</v>
      </c>
      <c r="AH3539" s="28">
        <f t="shared" si="1358"/>
        <v>133.74469963904508</v>
      </c>
      <c r="AI3539" s="28">
        <f t="shared" si="1359"/>
        <v>2.55810699064945</v>
      </c>
      <c r="AJ3539" s="27">
        <f t="shared" si="1360"/>
        <v>3.941577409931841</v>
      </c>
      <c r="AK3539" s="27">
        <f t="shared" si="1361"/>
        <v>25.146886016451234</v>
      </c>
      <c r="AL3539" s="27">
        <f t="shared" si="1362"/>
        <v>29.901307015204054</v>
      </c>
      <c r="AM3539" s="27">
        <f t="shared" si="1363"/>
        <v>1.0984911982335777</v>
      </c>
      <c r="AN3539" s="27">
        <f t="shared" si="1364"/>
        <v>0.8109950330961907</v>
      </c>
      <c r="AO3539" s="27">
        <f t="shared" si="1365"/>
        <v>0.88033282663500334</v>
      </c>
      <c r="AP3539" s="29">
        <f t="shared" si="1366"/>
        <v>29.964788732394368</v>
      </c>
      <c r="AQ3539" s="27">
        <f t="shared" si="1367"/>
        <v>1.0420875571902757</v>
      </c>
      <c r="AR3539" s="29">
        <f t="shared" si="1368"/>
        <v>37.390158172231985</v>
      </c>
      <c r="AS3539" s="29">
        <f t="shared" si="1369"/>
        <v>940.24604569420023</v>
      </c>
      <c r="AT3539" s="29">
        <f t="shared" si="1370"/>
        <v>19.090098126672615</v>
      </c>
      <c r="AU3539" s="29">
        <f t="shared" si="1379"/>
        <v>39.820105171976302</v>
      </c>
      <c r="AV3539" s="27">
        <f t="shared" si="1371"/>
        <v>9.1349480968858128</v>
      </c>
      <c r="AW3539" s="27">
        <f t="shared" si="1372"/>
        <v>20.546051876252967</v>
      </c>
      <c r="AX3539" s="27">
        <f t="shared" si="1373"/>
        <v>6.3836855416005838</v>
      </c>
      <c r="AY3539" s="16">
        <f t="shared" si="1374"/>
        <v>49.253075571177504</v>
      </c>
      <c r="AZ3539" s="16">
        <f t="shared" si="1375"/>
        <v>0.19597989949748743</v>
      </c>
      <c r="BA3539" s="27">
        <f t="shared" si="1376"/>
        <v>0.98365173890742919</v>
      </c>
      <c r="BB3539" s="30">
        <f t="shared" si="1377"/>
        <v>0.33892912840062378</v>
      </c>
      <c r="BC3539" s="16">
        <f t="shared" si="1378"/>
        <v>5.4456015235625426</v>
      </c>
      <c r="BD3539" s="44"/>
      <c r="BE3539" s="44"/>
      <c r="BF3539" s="18"/>
    </row>
    <row r="3540" spans="1:58" x14ac:dyDescent="0.25">
      <c r="A3540" s="8">
        <v>3384</v>
      </c>
      <c r="B3540" s="16" t="s">
        <v>516</v>
      </c>
      <c r="C3540" s="33" t="s">
        <v>521</v>
      </c>
      <c r="D3540" s="33" t="s">
        <v>522</v>
      </c>
      <c r="E3540" s="8" t="s">
        <v>518</v>
      </c>
      <c r="F3540" s="8" t="s">
        <v>519</v>
      </c>
      <c r="G3540" s="1"/>
      <c r="H3540" s="1"/>
      <c r="I3540" s="1"/>
      <c r="J3540" s="1"/>
      <c r="K3540" s="43">
        <v>166</v>
      </c>
      <c r="L3540" s="6">
        <v>17220</v>
      </c>
      <c r="M3540" s="6">
        <v>708</v>
      </c>
      <c r="N3540" s="36"/>
      <c r="O3540" s="6">
        <v>3710</v>
      </c>
      <c r="P3540" s="6">
        <v>9580</v>
      </c>
      <c r="Q3540" s="6">
        <v>1127</v>
      </c>
      <c r="R3540" s="6">
        <v>3810</v>
      </c>
      <c r="S3540" s="6">
        <v>695</v>
      </c>
      <c r="T3540" s="6">
        <v>154.5</v>
      </c>
      <c r="U3540" s="6">
        <v>495</v>
      </c>
      <c r="V3540" s="6">
        <v>44.8</v>
      </c>
      <c r="W3540" s="6">
        <v>180.5</v>
      </c>
      <c r="X3540" s="6">
        <v>24.7</v>
      </c>
      <c r="Y3540" s="6">
        <v>50.2</v>
      </c>
      <c r="Z3540" s="6">
        <v>4.33</v>
      </c>
      <c r="AA3540" s="6">
        <v>20.3</v>
      </c>
      <c r="AB3540" s="6">
        <v>2.02</v>
      </c>
      <c r="AC3540" s="2"/>
      <c r="AD3540" s="15">
        <v>152.9</v>
      </c>
      <c r="AE3540" s="15">
        <v>12.57</v>
      </c>
      <c r="AF3540" s="17">
        <f t="shared" si="1356"/>
        <v>19898.350000000002</v>
      </c>
      <c r="AG3540" s="27">
        <f t="shared" si="1357"/>
        <v>124.15248072166449</v>
      </c>
      <c r="AH3540" s="28">
        <f t="shared" si="1358"/>
        <v>123.94667266692917</v>
      </c>
      <c r="AI3540" s="28">
        <f t="shared" si="1359"/>
        <v>1.8776592799317808</v>
      </c>
      <c r="AJ3540" s="27">
        <f t="shared" si="1360"/>
        <v>3.1082779346143341</v>
      </c>
      <c r="AK3540" s="27">
        <f t="shared" si="1361"/>
        <v>24.322033898305083</v>
      </c>
      <c r="AL3540" s="27">
        <f t="shared" si="1362"/>
        <v>12.163882259347654</v>
      </c>
      <c r="AM3540" s="27">
        <f t="shared" si="1363"/>
        <v>1.133455000610299</v>
      </c>
      <c r="AN3540" s="27">
        <f t="shared" si="1364"/>
        <v>0.77533817657504533</v>
      </c>
      <c r="AO3540" s="27">
        <f t="shared" si="1365"/>
        <v>0.86270820489369404</v>
      </c>
      <c r="AP3540" s="29">
        <f t="shared" si="1366"/>
        <v>28.663967611336034</v>
      </c>
      <c r="AQ3540" s="27">
        <f t="shared" si="1367"/>
        <v>0.99684880992289648</v>
      </c>
      <c r="AR3540" s="29">
        <f t="shared" si="1368"/>
        <v>34.876847290640391</v>
      </c>
      <c r="AS3540" s="29">
        <f t="shared" si="1369"/>
        <v>848.27586206896547</v>
      </c>
      <c r="AT3540" s="29">
        <f t="shared" si="1370"/>
        <v>112.62262916939176</v>
      </c>
      <c r="AU3540" s="29">
        <f t="shared" si="1379"/>
        <v>33.419798462972409</v>
      </c>
      <c r="AV3540" s="27">
        <f t="shared" si="1371"/>
        <v>7.4949494949494948</v>
      </c>
      <c r="AW3540" s="27">
        <f t="shared" si="1372"/>
        <v>19.727950095304106</v>
      </c>
      <c r="AX3540" s="27">
        <f t="shared" si="1373"/>
        <v>5.819315951780208</v>
      </c>
      <c r="AY3540" s="16">
        <f t="shared" si="1374"/>
        <v>7.5320197044334973</v>
      </c>
      <c r="AZ3540" s="16">
        <f t="shared" si="1375"/>
        <v>0.18241469816272965</v>
      </c>
      <c r="BA3540" s="27">
        <f t="shared" si="1376"/>
        <v>0.98357401493088614</v>
      </c>
      <c r="BB3540" s="30">
        <f t="shared" si="1377"/>
        <v>0.28489600868856907</v>
      </c>
      <c r="BC3540" s="16">
        <f t="shared" si="1378"/>
        <v>5.2669783752191695</v>
      </c>
      <c r="BD3540" s="44"/>
      <c r="BE3540" s="44"/>
      <c r="BF3540" s="18"/>
    </row>
    <row r="3541" spans="1:58" x14ac:dyDescent="0.25">
      <c r="A3541" s="8">
        <v>3385</v>
      </c>
      <c r="B3541" s="16" t="s">
        <v>516</v>
      </c>
      <c r="C3541" s="33" t="s">
        <v>521</v>
      </c>
      <c r="D3541" s="33" t="s">
        <v>522</v>
      </c>
      <c r="E3541" s="8" t="s">
        <v>518</v>
      </c>
      <c r="F3541" s="8" t="s">
        <v>519</v>
      </c>
      <c r="G3541" s="1"/>
      <c r="H3541" s="1"/>
      <c r="I3541" s="1"/>
      <c r="J3541" s="1"/>
      <c r="K3541" s="43">
        <v>360</v>
      </c>
      <c r="L3541" s="6">
        <v>29600</v>
      </c>
      <c r="M3541" s="6">
        <v>587</v>
      </c>
      <c r="N3541" s="36"/>
      <c r="O3541" s="6">
        <v>4360</v>
      </c>
      <c r="P3541" s="6">
        <v>9920</v>
      </c>
      <c r="Q3541" s="6">
        <v>1096</v>
      </c>
      <c r="R3541" s="6">
        <v>3570</v>
      </c>
      <c r="S3541" s="6">
        <v>645</v>
      </c>
      <c r="T3541" s="6">
        <v>141</v>
      </c>
      <c r="U3541" s="6">
        <v>503</v>
      </c>
      <c r="V3541" s="6">
        <v>40.1</v>
      </c>
      <c r="W3541" s="6">
        <v>164</v>
      </c>
      <c r="X3541" s="6">
        <v>20.7</v>
      </c>
      <c r="Y3541" s="6">
        <v>41.2</v>
      </c>
      <c r="Z3541" s="6">
        <v>3.61</v>
      </c>
      <c r="AA3541" s="6">
        <v>15.8</v>
      </c>
      <c r="AB3541" s="6">
        <v>1.86</v>
      </c>
      <c r="AC3541" s="2"/>
      <c r="AD3541" s="15">
        <v>192</v>
      </c>
      <c r="AE3541" s="15">
        <v>7.9</v>
      </c>
      <c r="AF3541" s="17">
        <f t="shared" si="1356"/>
        <v>20522.27</v>
      </c>
      <c r="AG3541" s="27">
        <f t="shared" si="1357"/>
        <v>187.4592746888853</v>
      </c>
      <c r="AH3541" s="28">
        <f t="shared" si="1358"/>
        <v>164.89974600945752</v>
      </c>
      <c r="AI3541" s="28">
        <f t="shared" si="1359"/>
        <v>2.3549740571334019</v>
      </c>
      <c r="AJ3541" s="27">
        <f t="shared" si="1360"/>
        <v>3.9360219801785896</v>
      </c>
      <c r="AK3541" s="27">
        <f t="shared" si="1361"/>
        <v>50.425894378194208</v>
      </c>
      <c r="AL3541" s="27">
        <f t="shared" si="1362"/>
        <v>24.303797468354428</v>
      </c>
      <c r="AM3541" s="27">
        <f t="shared" si="1363"/>
        <v>1.0978697956738843</v>
      </c>
      <c r="AN3541" s="27">
        <f t="shared" si="1364"/>
        <v>0.72863990005419121</v>
      </c>
      <c r="AO3541" s="27">
        <f t="shared" si="1365"/>
        <v>0.82900061431019423</v>
      </c>
      <c r="AP3541" s="29">
        <f t="shared" si="1366"/>
        <v>28.357487922705314</v>
      </c>
      <c r="AQ3541" s="27">
        <f t="shared" si="1367"/>
        <v>0.98619034431828678</v>
      </c>
      <c r="AR3541" s="29">
        <f t="shared" si="1368"/>
        <v>37.151898734177216</v>
      </c>
      <c r="AS3541" s="29">
        <f t="shared" si="1369"/>
        <v>1873.4177215189873</v>
      </c>
      <c r="AT3541" s="29">
        <f t="shared" si="1370"/>
        <v>154.16666666666666</v>
      </c>
      <c r="AU3541" s="29">
        <f t="shared" si="1379"/>
        <v>33.123245287343146</v>
      </c>
      <c r="AV3541" s="27">
        <f t="shared" si="1371"/>
        <v>8.6679920477137173</v>
      </c>
      <c r="AW3541" s="27">
        <f t="shared" si="1372"/>
        <v>25.756313211627752</v>
      </c>
      <c r="AX3541" s="27">
        <f t="shared" si="1373"/>
        <v>6.7932489451476785</v>
      </c>
      <c r="AY3541" s="16">
        <f t="shared" si="1374"/>
        <v>12.151898734177214</v>
      </c>
      <c r="AZ3541" s="16">
        <f t="shared" si="1375"/>
        <v>0.18067226890756302</v>
      </c>
      <c r="BA3541" s="27">
        <f t="shared" si="1376"/>
        <v>0.98600203583716617</v>
      </c>
      <c r="BB3541" s="30">
        <f t="shared" si="1377"/>
        <v>0.52263884864290555</v>
      </c>
      <c r="BC3541" s="16">
        <f t="shared" si="1378"/>
        <v>10.91981436879516</v>
      </c>
      <c r="BD3541" s="44"/>
      <c r="BE3541" s="44"/>
      <c r="BF3541" s="18"/>
    </row>
    <row r="3542" spans="1:58" x14ac:dyDescent="0.25">
      <c r="A3542" s="8">
        <v>3386</v>
      </c>
      <c r="B3542" s="16" t="s">
        <v>516</v>
      </c>
      <c r="C3542" s="33" t="s">
        <v>521</v>
      </c>
      <c r="D3542" s="33" t="s">
        <v>522</v>
      </c>
      <c r="E3542" s="8" t="s">
        <v>518</v>
      </c>
      <c r="F3542" s="8" t="s">
        <v>519</v>
      </c>
      <c r="G3542" s="1"/>
      <c r="H3542" s="1"/>
      <c r="I3542" s="1"/>
      <c r="J3542" s="1"/>
      <c r="K3542" s="43">
        <v>215</v>
      </c>
      <c r="L3542" s="6">
        <v>32900</v>
      </c>
      <c r="M3542" s="6">
        <v>662</v>
      </c>
      <c r="N3542" s="36"/>
      <c r="O3542" s="6">
        <v>5910</v>
      </c>
      <c r="P3542" s="6">
        <v>13300</v>
      </c>
      <c r="Q3542" s="6">
        <v>1463</v>
      </c>
      <c r="R3542" s="6">
        <v>5890</v>
      </c>
      <c r="S3542" s="6">
        <v>756</v>
      </c>
      <c r="T3542" s="6">
        <v>159.4</v>
      </c>
      <c r="U3542" s="6">
        <v>499</v>
      </c>
      <c r="V3542" s="6">
        <v>44.9</v>
      </c>
      <c r="W3542" s="6">
        <v>177.2</v>
      </c>
      <c r="X3542" s="6">
        <v>23.8</v>
      </c>
      <c r="Y3542" s="6">
        <v>47.6</v>
      </c>
      <c r="Z3542" s="6">
        <v>4.3099999999999996</v>
      </c>
      <c r="AA3542" s="6">
        <v>21</v>
      </c>
      <c r="AB3542" s="6">
        <v>2.4300000000000002</v>
      </c>
      <c r="AC3542" s="2"/>
      <c r="AD3542" s="15">
        <v>683.6</v>
      </c>
      <c r="AE3542" s="15">
        <v>23.25</v>
      </c>
      <c r="AF3542" s="17">
        <f t="shared" si="1356"/>
        <v>28298.640000000003</v>
      </c>
      <c r="AG3542" s="27">
        <f t="shared" si="1357"/>
        <v>191.18143459915612</v>
      </c>
      <c r="AH3542" s="28">
        <f t="shared" si="1358"/>
        <v>166.34040239260466</v>
      </c>
      <c r="AI3542" s="28">
        <f t="shared" si="1359"/>
        <v>1.9348176484494211</v>
      </c>
      <c r="AJ3542" s="27">
        <f t="shared" si="1360"/>
        <v>4.5519389190275277</v>
      </c>
      <c r="AK3542" s="27">
        <f t="shared" si="1361"/>
        <v>49.697885196374621</v>
      </c>
      <c r="AL3542" s="27">
        <f t="shared" si="1362"/>
        <v>29.402150537634409</v>
      </c>
      <c r="AM3542" s="27">
        <f t="shared" si="1363"/>
        <v>1.0942673067273181</v>
      </c>
      <c r="AN3542" s="27">
        <f t="shared" si="1364"/>
        <v>0.76389705029798338</v>
      </c>
      <c r="AO3542" s="27">
        <f t="shared" si="1365"/>
        <v>0.83166155850216728</v>
      </c>
      <c r="AP3542" s="29">
        <f t="shared" si="1366"/>
        <v>27.815126050420169</v>
      </c>
      <c r="AQ3542" s="27">
        <f t="shared" si="1367"/>
        <v>0.96732858748594974</v>
      </c>
      <c r="AR3542" s="29">
        <f t="shared" si="1368"/>
        <v>31.523809523809526</v>
      </c>
      <c r="AS3542" s="29">
        <f t="shared" si="1369"/>
        <v>1566.6666666666667</v>
      </c>
      <c r="AT3542" s="29">
        <f t="shared" si="1370"/>
        <v>48.127559976594497</v>
      </c>
      <c r="AU3542" s="29">
        <f t="shared" si="1379"/>
        <v>28.662149419994297</v>
      </c>
      <c r="AV3542" s="27">
        <f t="shared" si="1371"/>
        <v>11.843687374749498</v>
      </c>
      <c r="AW3542" s="27">
        <f t="shared" si="1372"/>
        <v>19.224455611390283</v>
      </c>
      <c r="AX3542" s="27">
        <f t="shared" si="1373"/>
        <v>5.5224932249322487</v>
      </c>
      <c r="AY3542" s="16">
        <f t="shared" si="1374"/>
        <v>32.55238095238095</v>
      </c>
      <c r="AZ3542" s="16">
        <f t="shared" si="1375"/>
        <v>0.12835314091680816</v>
      </c>
      <c r="BA3542" s="27">
        <f t="shared" si="1376"/>
        <v>0.98864821772353717</v>
      </c>
      <c r="BB3542" s="30">
        <f t="shared" si="1377"/>
        <v>0.35209413968737197</v>
      </c>
      <c r="BC3542" s="16">
        <f t="shared" si="1378"/>
        <v>10.762162725283885</v>
      </c>
      <c r="BD3542" s="44"/>
      <c r="BE3542" s="44"/>
      <c r="BF3542" s="18"/>
    </row>
    <row r="3543" spans="1:58" x14ac:dyDescent="0.25">
      <c r="A3543" s="8">
        <v>3387</v>
      </c>
      <c r="B3543" s="16" t="s">
        <v>516</v>
      </c>
      <c r="C3543" s="33" t="s">
        <v>521</v>
      </c>
      <c r="D3543" s="33" t="s">
        <v>522</v>
      </c>
      <c r="E3543" s="8" t="s">
        <v>518</v>
      </c>
      <c r="F3543" s="8" t="s">
        <v>519</v>
      </c>
      <c r="G3543" s="1"/>
      <c r="H3543" s="1"/>
      <c r="I3543" s="1"/>
      <c r="J3543" s="1"/>
      <c r="K3543" s="43">
        <v>191</v>
      </c>
      <c r="L3543" s="6">
        <v>35400</v>
      </c>
      <c r="M3543" s="6">
        <v>660</v>
      </c>
      <c r="N3543" s="36"/>
      <c r="O3543" s="6">
        <v>5790</v>
      </c>
      <c r="P3543" s="6">
        <v>13240</v>
      </c>
      <c r="Q3543" s="6">
        <v>1415</v>
      </c>
      <c r="R3543" s="6">
        <v>5030</v>
      </c>
      <c r="S3543" s="6">
        <v>723</v>
      </c>
      <c r="T3543" s="6">
        <v>155.69999999999999</v>
      </c>
      <c r="U3543" s="6">
        <v>488</v>
      </c>
      <c r="V3543" s="6">
        <v>43.3</v>
      </c>
      <c r="W3543" s="6">
        <v>171.7</v>
      </c>
      <c r="X3543" s="6">
        <v>23.5</v>
      </c>
      <c r="Y3543" s="6">
        <v>46.8</v>
      </c>
      <c r="Z3543" s="6">
        <v>4.51</v>
      </c>
      <c r="AA3543" s="6">
        <v>20.8</v>
      </c>
      <c r="AB3543" s="6">
        <v>2.2599999999999998</v>
      </c>
      <c r="AC3543" s="2"/>
      <c r="AD3543" s="15">
        <v>562.6</v>
      </c>
      <c r="AE3543" s="15">
        <v>21.98</v>
      </c>
      <c r="AF3543" s="17">
        <f t="shared" si="1356"/>
        <v>27154.569999999996</v>
      </c>
      <c r="AG3543" s="27">
        <f t="shared" si="1357"/>
        <v>189.10053554040897</v>
      </c>
      <c r="AH3543" s="28">
        <f t="shared" si="1358"/>
        <v>167.18220604843768</v>
      </c>
      <c r="AI3543" s="28">
        <f t="shared" si="1359"/>
        <v>2.2196189948914111</v>
      </c>
      <c r="AJ3543" s="27">
        <f t="shared" si="1360"/>
        <v>4.663060034665687</v>
      </c>
      <c r="AK3543" s="27">
        <f t="shared" si="1361"/>
        <v>53.636363636363633</v>
      </c>
      <c r="AL3543" s="27">
        <f t="shared" si="1362"/>
        <v>25.595996360327572</v>
      </c>
      <c r="AM3543" s="27">
        <f t="shared" si="1363"/>
        <v>1.1190723617656497</v>
      </c>
      <c r="AN3543" s="27">
        <f t="shared" si="1364"/>
        <v>0.7715556208348453</v>
      </c>
      <c r="AO3543" s="27">
        <f t="shared" si="1365"/>
        <v>0.84533919242534028</v>
      </c>
      <c r="AP3543" s="29">
        <f t="shared" si="1366"/>
        <v>28.085106382978722</v>
      </c>
      <c r="AQ3543" s="27">
        <f t="shared" si="1367"/>
        <v>0.9767177124271581</v>
      </c>
      <c r="AR3543" s="29">
        <f t="shared" si="1368"/>
        <v>31.73076923076923</v>
      </c>
      <c r="AS3543" s="29">
        <f t="shared" si="1369"/>
        <v>1701.9230769230769</v>
      </c>
      <c r="AT3543" s="29">
        <f t="shared" si="1370"/>
        <v>62.922147173835761</v>
      </c>
      <c r="AU3543" s="29">
        <f t="shared" si="1379"/>
        <v>30.102799478143321</v>
      </c>
      <c r="AV3543" s="27">
        <f t="shared" si="1371"/>
        <v>11.864754098360656</v>
      </c>
      <c r="AW3543" s="27">
        <f t="shared" si="1372"/>
        <v>18.981445689988401</v>
      </c>
      <c r="AX3543" s="27">
        <f t="shared" si="1373"/>
        <v>5.4025367417135701</v>
      </c>
      <c r="AY3543" s="16">
        <f t="shared" si="1374"/>
        <v>27.048076923076923</v>
      </c>
      <c r="AZ3543" s="16">
        <f t="shared" si="1375"/>
        <v>0.14373757455268391</v>
      </c>
      <c r="BA3543" s="27">
        <f t="shared" si="1376"/>
        <v>0.98847818249377561</v>
      </c>
      <c r="BB3543" s="30">
        <f t="shared" si="1377"/>
        <v>0.44362240350997462</v>
      </c>
      <c r="BC3543" s="16">
        <f t="shared" si="1378"/>
        <v>11.615047021943575</v>
      </c>
      <c r="BD3543" s="44"/>
      <c r="BE3543" s="44"/>
      <c r="BF3543" s="18"/>
    </row>
    <row r="3544" spans="1:58" x14ac:dyDescent="0.25">
      <c r="A3544" s="8">
        <v>3388</v>
      </c>
      <c r="B3544" s="16" t="s">
        <v>516</v>
      </c>
      <c r="C3544" s="33" t="s">
        <v>517</v>
      </c>
      <c r="D3544" s="33" t="s">
        <v>517</v>
      </c>
      <c r="E3544" s="8" t="s">
        <v>518</v>
      </c>
      <c r="F3544" s="8" t="s">
        <v>519</v>
      </c>
      <c r="G3544" s="1"/>
      <c r="H3544" s="1"/>
      <c r="I3544" s="1"/>
      <c r="J3544" s="1"/>
      <c r="K3544" s="43">
        <v>511</v>
      </c>
      <c r="L3544" s="6">
        <v>18600</v>
      </c>
      <c r="M3544" s="6">
        <v>572</v>
      </c>
      <c r="N3544" s="35"/>
      <c r="O3544" s="6">
        <v>4780</v>
      </c>
      <c r="P3544" s="6">
        <v>10700</v>
      </c>
      <c r="Q3544" s="6">
        <v>1344</v>
      </c>
      <c r="R3544" s="6">
        <v>3950</v>
      </c>
      <c r="S3544" s="6">
        <v>712</v>
      </c>
      <c r="T3544" s="6">
        <v>150</v>
      </c>
      <c r="U3544" s="6">
        <v>465</v>
      </c>
      <c r="V3544" s="6">
        <v>41.4</v>
      </c>
      <c r="W3544" s="6">
        <v>151.19999999999999</v>
      </c>
      <c r="X3544" s="6">
        <v>22.4</v>
      </c>
      <c r="Y3544" s="6">
        <v>39.5</v>
      </c>
      <c r="Z3544" s="6">
        <v>4.1100000000000003</v>
      </c>
      <c r="AA3544" s="6">
        <v>19</v>
      </c>
      <c r="AB3544" s="6">
        <v>2.29</v>
      </c>
      <c r="AC3544" s="2"/>
      <c r="AD3544" s="15">
        <v>197.3</v>
      </c>
      <c r="AE3544" s="15">
        <v>32.71</v>
      </c>
      <c r="AF3544" s="17">
        <f t="shared" si="1356"/>
        <v>22380.900000000005</v>
      </c>
      <c r="AG3544" s="27">
        <f t="shared" si="1357"/>
        <v>170.90384188318899</v>
      </c>
      <c r="AH3544" s="28">
        <f t="shared" si="1358"/>
        <v>147.90933287541856</v>
      </c>
      <c r="AI3544" s="28">
        <f t="shared" si="1359"/>
        <v>2.3334508358703201</v>
      </c>
      <c r="AJ3544" s="27">
        <f t="shared" si="1360"/>
        <v>3.9091167685962169</v>
      </c>
      <c r="AK3544" s="27">
        <f t="shared" si="1361"/>
        <v>32.51748251748252</v>
      </c>
      <c r="AL3544" s="27">
        <f t="shared" si="1362"/>
        <v>6.0317945582390706</v>
      </c>
      <c r="AM3544" s="27">
        <f t="shared" si="1363"/>
        <v>1.0213106992880008</v>
      </c>
      <c r="AN3544" s="27">
        <f t="shared" si="1364"/>
        <v>0.7673305201104933</v>
      </c>
      <c r="AO3544" s="27">
        <f t="shared" si="1365"/>
        <v>0.78970530716489296</v>
      </c>
      <c r="AP3544" s="29">
        <f t="shared" si="1366"/>
        <v>25.535714285714288</v>
      </c>
      <c r="AQ3544" s="27">
        <f t="shared" si="1367"/>
        <v>0.88805732484076438</v>
      </c>
      <c r="AR3544" s="29">
        <f t="shared" si="1368"/>
        <v>30.105263157894736</v>
      </c>
      <c r="AS3544" s="29">
        <f t="shared" si="1369"/>
        <v>978.9473684210526</v>
      </c>
      <c r="AT3544" s="29">
        <f t="shared" si="1370"/>
        <v>94.272681196148</v>
      </c>
      <c r="AU3544" s="29">
        <f t="shared" si="1379"/>
        <v>28.620847456312486</v>
      </c>
      <c r="AV3544" s="27">
        <f t="shared" si="1371"/>
        <v>10.279569892473118</v>
      </c>
      <c r="AW3544" s="27">
        <f t="shared" si="1372"/>
        <v>19.800317376355462</v>
      </c>
      <c r="AX3544" s="27">
        <f t="shared" si="1373"/>
        <v>5.2082156611039796</v>
      </c>
      <c r="AY3544" s="16">
        <f t="shared" si="1374"/>
        <v>10.38421052631579</v>
      </c>
      <c r="AZ3544" s="16">
        <f t="shared" si="1375"/>
        <v>0.18025316455696203</v>
      </c>
      <c r="BA3544" s="27">
        <f t="shared" si="1376"/>
        <v>0.98749380051740521</v>
      </c>
      <c r="BB3544" s="30">
        <f t="shared" si="1377"/>
        <v>0.29682060235704932</v>
      </c>
      <c r="BC3544" s="16">
        <f t="shared" si="1378"/>
        <v>7.0417169037858693</v>
      </c>
      <c r="BD3544" s="44"/>
      <c r="BE3544" s="44"/>
      <c r="BF3544" s="18"/>
    </row>
    <row r="3545" spans="1:58" x14ac:dyDescent="0.25">
      <c r="A3545" s="8">
        <v>3389</v>
      </c>
      <c r="B3545" s="16" t="s">
        <v>516</v>
      </c>
      <c r="C3545" s="33" t="s">
        <v>517</v>
      </c>
      <c r="D3545" s="33" t="s">
        <v>517</v>
      </c>
      <c r="E3545" s="8" t="s">
        <v>518</v>
      </c>
      <c r="F3545" s="8" t="s">
        <v>519</v>
      </c>
      <c r="G3545" s="1"/>
      <c r="H3545" s="1"/>
      <c r="I3545" s="1"/>
      <c r="J3545" s="1"/>
      <c r="K3545" s="43">
        <v>691</v>
      </c>
      <c r="L3545" s="6">
        <v>22460</v>
      </c>
      <c r="M3545" s="6">
        <v>533</v>
      </c>
      <c r="N3545" s="36"/>
      <c r="O3545" s="6">
        <v>4390</v>
      </c>
      <c r="P3545" s="6">
        <v>10020</v>
      </c>
      <c r="Q3545" s="6">
        <v>1222</v>
      </c>
      <c r="R3545" s="6">
        <v>3460</v>
      </c>
      <c r="S3545" s="6">
        <v>622</v>
      </c>
      <c r="T3545" s="6">
        <v>131.80000000000001</v>
      </c>
      <c r="U3545" s="6">
        <v>403</v>
      </c>
      <c r="V3545" s="6">
        <v>36.5</v>
      </c>
      <c r="W3545" s="6">
        <v>134.80000000000001</v>
      </c>
      <c r="X3545" s="6">
        <v>19.670000000000002</v>
      </c>
      <c r="Y3545" s="6">
        <v>35.200000000000003</v>
      </c>
      <c r="Z3545" s="6">
        <v>3.65</v>
      </c>
      <c r="AA3545" s="6">
        <v>17.38</v>
      </c>
      <c r="AB3545" s="6">
        <v>1.9</v>
      </c>
      <c r="AC3545" s="2"/>
      <c r="AD3545" s="15">
        <v>124.2</v>
      </c>
      <c r="AE3545" s="15">
        <v>16.72</v>
      </c>
      <c r="AF3545" s="17">
        <f t="shared" si="1356"/>
        <v>20497.900000000001</v>
      </c>
      <c r="AG3545" s="27">
        <f t="shared" si="1357"/>
        <v>171.59012007593969</v>
      </c>
      <c r="AH3545" s="28">
        <f t="shared" si="1358"/>
        <v>151.42003803287801</v>
      </c>
      <c r="AI3545" s="28">
        <f t="shared" si="1359"/>
        <v>2.446562278968806</v>
      </c>
      <c r="AJ3545" s="27">
        <f t="shared" si="1360"/>
        <v>4.1096503724205311</v>
      </c>
      <c r="AK3545" s="27">
        <f t="shared" si="1361"/>
        <v>42.138836772983112</v>
      </c>
      <c r="AL3545" s="27">
        <f t="shared" si="1362"/>
        <v>7.428229665071771</v>
      </c>
      <c r="AM3545" s="27">
        <f t="shared" si="1363"/>
        <v>1.0466164226538275</v>
      </c>
      <c r="AN3545" s="27">
        <f t="shared" si="1364"/>
        <v>0.77486381668233506</v>
      </c>
      <c r="AO3545" s="27">
        <f t="shared" si="1365"/>
        <v>0.83375156631011382</v>
      </c>
      <c r="AP3545" s="29">
        <f t="shared" si="1366"/>
        <v>27.097102186070156</v>
      </c>
      <c r="AQ3545" s="27">
        <f t="shared" si="1367"/>
        <v>0.94235782124804479</v>
      </c>
      <c r="AR3545" s="29">
        <f t="shared" si="1368"/>
        <v>30.667433831990795</v>
      </c>
      <c r="AS3545" s="29">
        <f t="shared" si="1369"/>
        <v>1292.2899884925203</v>
      </c>
      <c r="AT3545" s="29">
        <f t="shared" si="1370"/>
        <v>180.83735909822866</v>
      </c>
      <c r="AU3545" s="29">
        <f t="shared" si="1379"/>
        <v>30.310180424418064</v>
      </c>
      <c r="AV3545" s="27">
        <f t="shared" si="1371"/>
        <v>10.893300248138958</v>
      </c>
      <c r="AW3545" s="27">
        <f t="shared" si="1372"/>
        <v>18.759794368852319</v>
      </c>
      <c r="AX3545" s="27">
        <f t="shared" si="1373"/>
        <v>5.076108413558245</v>
      </c>
      <c r="AY3545" s="16">
        <f t="shared" si="1374"/>
        <v>7.1461449942462609</v>
      </c>
      <c r="AZ3545" s="16">
        <f t="shared" si="1375"/>
        <v>0.17976878612716762</v>
      </c>
      <c r="BA3545" s="27">
        <f t="shared" si="1376"/>
        <v>0.98784753560120786</v>
      </c>
      <c r="BB3545" s="30">
        <f t="shared" si="1377"/>
        <v>0.4091775961730118</v>
      </c>
      <c r="BC3545" s="16">
        <f t="shared" si="1378"/>
        <v>9.1252377563563449</v>
      </c>
      <c r="BD3545" s="44"/>
      <c r="BE3545" s="44"/>
      <c r="BF3545" s="18"/>
    </row>
    <row r="3546" spans="1:58" x14ac:dyDescent="0.25">
      <c r="A3546" s="8">
        <v>3390</v>
      </c>
      <c r="B3546" s="16" t="s">
        <v>516</v>
      </c>
      <c r="C3546" s="33" t="s">
        <v>517</v>
      </c>
      <c r="D3546" s="33" t="s">
        <v>517</v>
      </c>
      <c r="E3546" s="8" t="s">
        <v>518</v>
      </c>
      <c r="F3546" s="8" t="s">
        <v>519</v>
      </c>
      <c r="G3546" s="1"/>
      <c r="H3546" s="1"/>
      <c r="I3546" s="1"/>
      <c r="J3546" s="1"/>
      <c r="K3546" s="43">
        <v>491</v>
      </c>
      <c r="L3546" s="6">
        <v>21200</v>
      </c>
      <c r="M3546" s="6">
        <v>534</v>
      </c>
      <c r="N3546" s="36"/>
      <c r="O3546" s="6">
        <v>4180</v>
      </c>
      <c r="P3546" s="6">
        <v>9550</v>
      </c>
      <c r="Q3546" s="6">
        <v>975</v>
      </c>
      <c r="R3546" s="6">
        <v>3400</v>
      </c>
      <c r="S3546" s="6">
        <v>607</v>
      </c>
      <c r="T3546" s="6">
        <v>129.6</v>
      </c>
      <c r="U3546" s="6">
        <v>390</v>
      </c>
      <c r="V3546" s="6">
        <v>34</v>
      </c>
      <c r="W3546" s="6">
        <v>129.19999999999999</v>
      </c>
      <c r="X3546" s="6">
        <v>17.97</v>
      </c>
      <c r="Y3546" s="6">
        <v>35.700000000000003</v>
      </c>
      <c r="Z3546" s="6">
        <v>3.53</v>
      </c>
      <c r="AA3546" s="6">
        <v>16.57</v>
      </c>
      <c r="AB3546" s="6">
        <v>2.11</v>
      </c>
      <c r="AC3546" s="2"/>
      <c r="AD3546" s="15">
        <v>124.4</v>
      </c>
      <c r="AE3546" s="15">
        <v>17.579999999999998</v>
      </c>
      <c r="AF3546" s="17">
        <f t="shared" si="1356"/>
        <v>19470.68</v>
      </c>
      <c r="AG3546" s="27">
        <f t="shared" si="1357"/>
        <v>171.36862154928968</v>
      </c>
      <c r="AH3546" s="28">
        <f t="shared" si="1358"/>
        <v>151.37224942185065</v>
      </c>
      <c r="AI3546" s="28">
        <f t="shared" si="1359"/>
        <v>2.3706378754033262</v>
      </c>
      <c r="AJ3546" s="27">
        <f t="shared" si="1360"/>
        <v>4.0097595562321438</v>
      </c>
      <c r="AK3546" s="27">
        <f t="shared" si="1361"/>
        <v>39.700374531835209</v>
      </c>
      <c r="AL3546" s="27">
        <f t="shared" si="1362"/>
        <v>7.0762229806598418</v>
      </c>
      <c r="AM3546" s="27">
        <f t="shared" si="1363"/>
        <v>1.1444599767718981</v>
      </c>
      <c r="AN3546" s="27">
        <f t="shared" si="1364"/>
        <v>0.78403606267613912</v>
      </c>
      <c r="AO3546" s="27">
        <f t="shared" si="1365"/>
        <v>0.8994712651388469</v>
      </c>
      <c r="AP3546" s="29">
        <f t="shared" si="1366"/>
        <v>29.716193656093491</v>
      </c>
      <c r="AQ3546" s="27">
        <f t="shared" si="1367"/>
        <v>1.0334421488042707</v>
      </c>
      <c r="AR3546" s="29">
        <f t="shared" si="1368"/>
        <v>32.226916113458053</v>
      </c>
      <c r="AS3546" s="29">
        <f t="shared" si="1369"/>
        <v>1279.4206397103198</v>
      </c>
      <c r="AT3546" s="29">
        <f t="shared" si="1370"/>
        <v>170.41800643086816</v>
      </c>
      <c r="AU3546" s="29">
        <f t="shared" si="1379"/>
        <v>26.837944996759067</v>
      </c>
      <c r="AV3546" s="27">
        <f t="shared" si="1371"/>
        <v>10.717948717948717</v>
      </c>
      <c r="AW3546" s="27">
        <f t="shared" si="1372"/>
        <v>19.042102485875365</v>
      </c>
      <c r="AX3546" s="27">
        <f t="shared" si="1373"/>
        <v>5.1030611694167636</v>
      </c>
      <c r="AY3546" s="16">
        <f t="shared" si="1374"/>
        <v>7.507543753771877</v>
      </c>
      <c r="AZ3546" s="16">
        <f t="shared" si="1375"/>
        <v>0.17852941176470588</v>
      </c>
      <c r="BA3546" s="27">
        <f t="shared" si="1376"/>
        <v>0.9877210246380711</v>
      </c>
      <c r="BB3546" s="30">
        <f t="shared" si="1377"/>
        <v>0.39303853955375256</v>
      </c>
      <c r="BC3546" s="16">
        <f t="shared" si="1378"/>
        <v>8.5971845537905196</v>
      </c>
      <c r="BD3546" s="44"/>
      <c r="BE3546" s="44"/>
      <c r="BF3546" s="18"/>
    </row>
    <row r="3547" spans="1:58" x14ac:dyDescent="0.25">
      <c r="A3547" s="8">
        <v>3391</v>
      </c>
      <c r="B3547" s="16" t="s">
        <v>516</v>
      </c>
      <c r="C3547" s="33" t="s">
        <v>517</v>
      </c>
      <c r="D3547" s="33" t="s">
        <v>517</v>
      </c>
      <c r="E3547" s="8" t="s">
        <v>518</v>
      </c>
      <c r="F3547" s="8" t="s">
        <v>519</v>
      </c>
      <c r="G3547" s="1"/>
      <c r="H3547" s="1"/>
      <c r="I3547" s="1"/>
      <c r="J3547" s="1"/>
      <c r="K3547" s="43">
        <v>195</v>
      </c>
      <c r="L3547" s="6">
        <v>22070</v>
      </c>
      <c r="M3547" s="6">
        <v>497</v>
      </c>
      <c r="N3547" s="36"/>
      <c r="O3547" s="6">
        <v>4010</v>
      </c>
      <c r="P3547" s="6">
        <v>8890</v>
      </c>
      <c r="Q3547" s="6">
        <v>923</v>
      </c>
      <c r="R3547" s="6">
        <v>3320</v>
      </c>
      <c r="S3547" s="6">
        <v>562</v>
      </c>
      <c r="T3547" s="6">
        <v>126.4</v>
      </c>
      <c r="U3547" s="6">
        <v>374</v>
      </c>
      <c r="V3547" s="6">
        <v>34</v>
      </c>
      <c r="W3547" s="6">
        <v>125.6</v>
      </c>
      <c r="X3547" s="6">
        <v>18.05</v>
      </c>
      <c r="Y3547" s="6">
        <v>34.200000000000003</v>
      </c>
      <c r="Z3547" s="6">
        <v>3.21</v>
      </c>
      <c r="AA3547" s="6">
        <v>16.3</v>
      </c>
      <c r="AB3547" s="6">
        <v>1.96</v>
      </c>
      <c r="AC3547" s="2"/>
      <c r="AD3547" s="15">
        <v>109.4</v>
      </c>
      <c r="AE3547" s="15">
        <v>20.67</v>
      </c>
      <c r="AF3547" s="17">
        <f t="shared" si="1356"/>
        <v>18438.719999999998</v>
      </c>
      <c r="AG3547" s="27">
        <f t="shared" si="1357"/>
        <v>167.12225932541222</v>
      </c>
      <c r="AH3547" s="28">
        <f t="shared" si="1358"/>
        <v>143.24502847306317</v>
      </c>
      <c r="AI3547" s="28">
        <f t="shared" si="1359"/>
        <v>2.3290249606019011</v>
      </c>
      <c r="AJ3547" s="27">
        <f t="shared" si="1360"/>
        <v>4.154691652777152</v>
      </c>
      <c r="AK3547" s="27">
        <f t="shared" si="1361"/>
        <v>44.406438631790742</v>
      </c>
      <c r="AL3547" s="27">
        <f t="shared" si="1362"/>
        <v>5.2926947266569906</v>
      </c>
      <c r="AM3547" s="27">
        <f t="shared" si="1363"/>
        <v>1.1179346334580085</v>
      </c>
      <c r="AN3547" s="27">
        <f t="shared" si="1364"/>
        <v>0.81152294133298075</v>
      </c>
      <c r="AO3547" s="27">
        <f t="shared" si="1365"/>
        <v>0.84285361666778436</v>
      </c>
      <c r="AP3547" s="29">
        <f t="shared" si="1366"/>
        <v>27.534626038781163</v>
      </c>
      <c r="AQ3547" s="27">
        <f t="shared" si="1367"/>
        <v>0.95757361892831316</v>
      </c>
      <c r="AR3547" s="29">
        <f t="shared" si="1368"/>
        <v>30.490797546012267</v>
      </c>
      <c r="AS3547" s="29">
        <f t="shared" si="1369"/>
        <v>1353.9877300613496</v>
      </c>
      <c r="AT3547" s="29">
        <f t="shared" si="1370"/>
        <v>201.73674588665446</v>
      </c>
      <c r="AU3547" s="29">
        <f t="shared" si="1379"/>
        <v>28.178489868416285</v>
      </c>
      <c r="AV3547" s="27">
        <f t="shared" si="1371"/>
        <v>10.72192513368984</v>
      </c>
      <c r="AW3547" s="27">
        <f t="shared" si="1372"/>
        <v>18.563368992200264</v>
      </c>
      <c r="AX3547" s="27">
        <f t="shared" si="1373"/>
        <v>5.0430445408748561</v>
      </c>
      <c r="AY3547" s="16">
        <f t="shared" si="1374"/>
        <v>6.7116564417177917</v>
      </c>
      <c r="AZ3547" s="16">
        <f t="shared" si="1375"/>
        <v>0.16927710843373495</v>
      </c>
      <c r="BA3547" s="27">
        <f t="shared" si="1376"/>
        <v>0.98734619322816353</v>
      </c>
      <c r="BB3547" s="30">
        <f t="shared" si="1377"/>
        <v>0.41902742002492732</v>
      </c>
      <c r="BC3547" s="16">
        <f t="shared" si="1378"/>
        <v>9.6162908485395135</v>
      </c>
      <c r="BD3547" s="44"/>
      <c r="BE3547" s="44"/>
      <c r="BF3547" s="18"/>
    </row>
    <row r="3548" spans="1:58" x14ac:dyDescent="0.25">
      <c r="A3548" s="8">
        <v>3392</v>
      </c>
      <c r="B3548" s="16" t="s">
        <v>516</v>
      </c>
      <c r="C3548" s="33" t="s">
        <v>517</v>
      </c>
      <c r="D3548" s="33" t="s">
        <v>517</v>
      </c>
      <c r="E3548" s="8" t="s">
        <v>518</v>
      </c>
      <c r="F3548" s="8" t="s">
        <v>519</v>
      </c>
      <c r="G3548" s="1"/>
      <c r="H3548" s="1"/>
      <c r="I3548" s="1"/>
      <c r="J3548" s="1"/>
      <c r="K3548" s="43">
        <v>231</v>
      </c>
      <c r="L3548" s="6">
        <v>28800</v>
      </c>
      <c r="M3548" s="6">
        <v>646</v>
      </c>
      <c r="N3548" s="36"/>
      <c r="O3548" s="6">
        <v>4910</v>
      </c>
      <c r="P3548" s="6">
        <v>10220</v>
      </c>
      <c r="Q3548" s="6">
        <v>1082</v>
      </c>
      <c r="R3548" s="6">
        <v>2810</v>
      </c>
      <c r="S3548" s="6">
        <v>483</v>
      </c>
      <c r="T3548" s="6">
        <v>107.9</v>
      </c>
      <c r="U3548" s="6">
        <v>328</v>
      </c>
      <c r="V3548" s="6">
        <v>33.4</v>
      </c>
      <c r="W3548" s="6">
        <v>140.1</v>
      </c>
      <c r="X3548" s="6">
        <v>23.4</v>
      </c>
      <c r="Y3548" s="6">
        <v>45.5</v>
      </c>
      <c r="Z3548" s="6">
        <v>5.04</v>
      </c>
      <c r="AA3548" s="6">
        <v>23.1</v>
      </c>
      <c r="AB3548" s="6">
        <v>2.29</v>
      </c>
      <c r="AC3548" s="2"/>
      <c r="AD3548" s="15">
        <v>354.9</v>
      </c>
      <c r="AE3548" s="15">
        <v>83.3</v>
      </c>
      <c r="AF3548" s="17">
        <f t="shared" si="1356"/>
        <v>20213.730000000003</v>
      </c>
      <c r="AG3548" s="27">
        <f t="shared" si="1357"/>
        <v>144.39330008950262</v>
      </c>
      <c r="AH3548" s="28">
        <f t="shared" si="1358"/>
        <v>116.199515546987</v>
      </c>
      <c r="AI3548" s="28">
        <f t="shared" si="1359"/>
        <v>3.3693259456131659</v>
      </c>
      <c r="AJ3548" s="27">
        <f t="shared" si="1360"/>
        <v>5.9192284508740212</v>
      </c>
      <c r="AK3548" s="27">
        <f t="shared" si="1361"/>
        <v>44.582043343653254</v>
      </c>
      <c r="AL3548" s="27">
        <f t="shared" si="1362"/>
        <v>4.2605042016806722</v>
      </c>
      <c r="AM3548" s="27">
        <f t="shared" si="1363"/>
        <v>1.0727146355535007</v>
      </c>
      <c r="AN3548" s="27">
        <f t="shared" si="1364"/>
        <v>0.79793707425457761</v>
      </c>
      <c r="AO3548" s="27">
        <f t="shared" si="1365"/>
        <v>0.88714768229785046</v>
      </c>
      <c r="AP3548" s="29">
        <f t="shared" si="1366"/>
        <v>27.606837606837608</v>
      </c>
      <c r="AQ3548" s="27">
        <f t="shared" si="1367"/>
        <v>0.96008492569002135</v>
      </c>
      <c r="AR3548" s="29">
        <f t="shared" si="1368"/>
        <v>27.965367965367964</v>
      </c>
      <c r="AS3548" s="29">
        <f t="shared" si="1369"/>
        <v>1246.7532467532467</v>
      </c>
      <c r="AT3548" s="29">
        <f t="shared" si="1370"/>
        <v>81.149619611158073</v>
      </c>
      <c r="AU3548" s="29">
        <f t="shared" si="1379"/>
        <v>20.587929603574114</v>
      </c>
      <c r="AV3548" s="27">
        <f t="shared" si="1371"/>
        <v>14.969512195121951</v>
      </c>
      <c r="AW3548" s="27">
        <f t="shared" si="1372"/>
        <v>11.48774173899802</v>
      </c>
      <c r="AX3548" s="27">
        <f t="shared" si="1373"/>
        <v>3.9693274205469327</v>
      </c>
      <c r="AY3548" s="16">
        <f t="shared" si="1374"/>
        <v>15.363636363636362</v>
      </c>
      <c r="AZ3548" s="16">
        <f t="shared" si="1375"/>
        <v>0.17188612099644129</v>
      </c>
      <c r="BA3548" s="27">
        <f t="shared" si="1376"/>
        <v>0.98650273848517811</v>
      </c>
      <c r="BB3548" s="30">
        <f t="shared" si="1377"/>
        <v>0.64604736777518712</v>
      </c>
      <c r="BC3548" s="16">
        <f t="shared" si="1378"/>
        <v>9.6543183516600841</v>
      </c>
      <c r="BD3548" s="44"/>
      <c r="BE3548" s="44"/>
      <c r="BF3548" s="18"/>
    </row>
    <row r="3549" spans="1:58" x14ac:dyDescent="0.25">
      <c r="A3549" s="8">
        <v>3393</v>
      </c>
      <c r="B3549" s="16" t="s">
        <v>516</v>
      </c>
      <c r="C3549" s="33" t="s">
        <v>517</v>
      </c>
      <c r="D3549" s="33" t="s">
        <v>517</v>
      </c>
      <c r="E3549" s="8" t="s">
        <v>518</v>
      </c>
      <c r="F3549" s="8" t="s">
        <v>519</v>
      </c>
      <c r="G3549" s="1"/>
      <c r="H3549" s="1"/>
      <c r="I3549" s="1"/>
      <c r="J3549" s="1"/>
      <c r="K3549" s="43">
        <v>551</v>
      </c>
      <c r="L3549" s="6">
        <v>23100</v>
      </c>
      <c r="M3549" s="6">
        <v>475</v>
      </c>
      <c r="N3549" s="36"/>
      <c r="O3549" s="6">
        <v>4210</v>
      </c>
      <c r="P3549" s="6">
        <v>9210</v>
      </c>
      <c r="Q3549" s="6">
        <v>958</v>
      </c>
      <c r="R3549" s="6">
        <v>3300</v>
      </c>
      <c r="S3549" s="6">
        <v>575</v>
      </c>
      <c r="T3549" s="6">
        <v>128.19999999999999</v>
      </c>
      <c r="U3549" s="6">
        <v>356</v>
      </c>
      <c r="V3549" s="6">
        <v>31.6</v>
      </c>
      <c r="W3549" s="6">
        <v>117</v>
      </c>
      <c r="X3549" s="6">
        <v>16.190000000000001</v>
      </c>
      <c r="Y3549" s="6">
        <v>32</v>
      </c>
      <c r="Z3549" s="6">
        <v>3.22</v>
      </c>
      <c r="AA3549" s="6">
        <v>14.75</v>
      </c>
      <c r="AB3549" s="6">
        <v>1.73</v>
      </c>
      <c r="AC3549" s="2"/>
      <c r="AD3549" s="15">
        <v>58.24</v>
      </c>
      <c r="AE3549" s="15">
        <v>13.8</v>
      </c>
      <c r="AF3549" s="17">
        <f t="shared" si="1356"/>
        <v>18953.689999999999</v>
      </c>
      <c r="AG3549" s="27">
        <f t="shared" si="1357"/>
        <v>193.89544446828293</v>
      </c>
      <c r="AH3549" s="28">
        <f t="shared" si="1358"/>
        <v>163.99590787181685</v>
      </c>
      <c r="AI3549" s="28">
        <f t="shared" si="1359"/>
        <v>2.4600051144354946</v>
      </c>
      <c r="AJ3549" s="27">
        <f t="shared" si="1360"/>
        <v>4.2632911392405077</v>
      </c>
      <c r="AK3549" s="27">
        <f t="shared" si="1361"/>
        <v>48.631578947368418</v>
      </c>
      <c r="AL3549" s="27">
        <f t="shared" si="1362"/>
        <v>4.2202898550724637</v>
      </c>
      <c r="AM3549" s="27">
        <f t="shared" si="1363"/>
        <v>1.1094903119577844</v>
      </c>
      <c r="AN3549" s="27">
        <f t="shared" si="1364"/>
        <v>0.83403982868811832</v>
      </c>
      <c r="AO3549" s="27">
        <f t="shared" si="1365"/>
        <v>0.88647634313408497</v>
      </c>
      <c r="AP3549" s="29">
        <f t="shared" si="1366"/>
        <v>29.339098208770842</v>
      </c>
      <c r="AQ3549" s="27">
        <f t="shared" si="1367"/>
        <v>1.0203278740120307</v>
      </c>
      <c r="AR3549" s="29">
        <f t="shared" si="1368"/>
        <v>32.203389830508478</v>
      </c>
      <c r="AS3549" s="29">
        <f t="shared" si="1369"/>
        <v>1566.1016949152543</v>
      </c>
      <c r="AT3549" s="29">
        <f t="shared" si="1370"/>
        <v>396.63461538461536</v>
      </c>
      <c r="AU3549" s="29">
        <f t="shared" si="1379"/>
        <v>32.379387878725652</v>
      </c>
      <c r="AV3549" s="27">
        <f t="shared" si="1371"/>
        <v>11.825842696629213</v>
      </c>
      <c r="AW3549" s="27">
        <f t="shared" si="1372"/>
        <v>19.526786474746615</v>
      </c>
      <c r="AX3549" s="27">
        <f t="shared" si="1373"/>
        <v>5.1914014055394793</v>
      </c>
      <c r="AY3549" s="16">
        <f t="shared" si="1374"/>
        <v>3.9484745762711864</v>
      </c>
      <c r="AZ3549" s="16">
        <f t="shared" si="1375"/>
        <v>0.17424242424242425</v>
      </c>
      <c r="BA3549" s="27">
        <f t="shared" si="1376"/>
        <v>0.98857794972905022</v>
      </c>
      <c r="BB3549" s="30">
        <f t="shared" si="1377"/>
        <v>0.44124137931034485</v>
      </c>
      <c r="BC3549" s="16">
        <f t="shared" si="1378"/>
        <v>10.531252268602541</v>
      </c>
      <c r="BD3549" s="44"/>
      <c r="BE3549" s="44"/>
      <c r="BF3549" s="18"/>
    </row>
    <row r="3550" spans="1:58" x14ac:dyDescent="0.25">
      <c r="A3550" s="8">
        <v>3394</v>
      </c>
      <c r="B3550" s="16" t="s">
        <v>516</v>
      </c>
      <c r="C3550" s="33" t="s">
        <v>517</v>
      </c>
      <c r="D3550" s="33" t="s">
        <v>517</v>
      </c>
      <c r="E3550" s="8" t="s">
        <v>518</v>
      </c>
      <c r="F3550" s="8" t="s">
        <v>519</v>
      </c>
      <c r="G3550" s="1"/>
      <c r="H3550" s="1"/>
      <c r="I3550" s="1"/>
      <c r="J3550" s="1"/>
      <c r="K3550" s="43">
        <v>464</v>
      </c>
      <c r="L3550" s="6">
        <v>20540</v>
      </c>
      <c r="M3550" s="6">
        <v>580</v>
      </c>
      <c r="N3550" s="36"/>
      <c r="O3550" s="6">
        <v>5450</v>
      </c>
      <c r="P3550" s="6">
        <v>12390</v>
      </c>
      <c r="Q3550" s="6">
        <v>1530</v>
      </c>
      <c r="R3550" s="6">
        <v>4330</v>
      </c>
      <c r="S3550" s="6">
        <v>800</v>
      </c>
      <c r="T3550" s="6">
        <v>160.19999999999999</v>
      </c>
      <c r="U3550" s="6">
        <v>498</v>
      </c>
      <c r="V3550" s="6">
        <v>43.7</v>
      </c>
      <c r="W3550" s="6">
        <v>159</v>
      </c>
      <c r="X3550" s="6">
        <v>24.2</v>
      </c>
      <c r="Y3550" s="6">
        <v>41.8</v>
      </c>
      <c r="Z3550" s="6">
        <v>4.43</v>
      </c>
      <c r="AA3550" s="6">
        <v>19.899999999999999</v>
      </c>
      <c r="AB3550" s="6">
        <v>2.0699999999999998</v>
      </c>
      <c r="AC3550" s="2"/>
      <c r="AD3550" s="15">
        <v>250.2</v>
      </c>
      <c r="AE3550" s="15">
        <v>39.28</v>
      </c>
      <c r="AF3550" s="17">
        <f t="shared" si="1356"/>
        <v>25453.300000000003</v>
      </c>
      <c r="AG3550" s="27">
        <f t="shared" si="1357"/>
        <v>186.04626508067767</v>
      </c>
      <c r="AH3550" s="28">
        <f t="shared" si="1358"/>
        <v>163.52480182314508</v>
      </c>
      <c r="AI3550" s="28">
        <f t="shared" si="1359"/>
        <v>2.4270373510295169</v>
      </c>
      <c r="AJ3550" s="27">
        <f t="shared" si="1360"/>
        <v>3.9667721518987347</v>
      </c>
      <c r="AK3550" s="27">
        <f t="shared" si="1361"/>
        <v>35.413793103448278</v>
      </c>
      <c r="AL3550" s="27">
        <f t="shared" si="1362"/>
        <v>6.3696537678207736</v>
      </c>
      <c r="AM3550" s="27">
        <f t="shared" si="1363"/>
        <v>1.0380422405931193</v>
      </c>
      <c r="AN3550" s="27">
        <f t="shared" si="1364"/>
        <v>0.74706868676925786</v>
      </c>
      <c r="AO3550" s="27">
        <f t="shared" si="1365"/>
        <v>0.74782296924575531</v>
      </c>
      <c r="AP3550" s="29">
        <f t="shared" si="1366"/>
        <v>23.966942148760332</v>
      </c>
      <c r="AQ3550" s="27">
        <f t="shared" si="1367"/>
        <v>0.83350002631994524</v>
      </c>
      <c r="AR3550" s="29">
        <f t="shared" si="1368"/>
        <v>29.145728643216081</v>
      </c>
      <c r="AS3550" s="29">
        <f t="shared" si="1369"/>
        <v>1032.1608040201006</v>
      </c>
      <c r="AT3550" s="29">
        <f t="shared" si="1370"/>
        <v>82.094324540367708</v>
      </c>
      <c r="AU3550" s="29">
        <f t="shared" si="1379"/>
        <v>33.815738667078534</v>
      </c>
      <c r="AV3550" s="27">
        <f t="shared" si="1371"/>
        <v>10.943775100401606</v>
      </c>
      <c r="AW3550" s="27">
        <f t="shared" si="1372"/>
        <v>20.246458422767102</v>
      </c>
      <c r="AX3550" s="27">
        <f t="shared" si="1373"/>
        <v>5.2291947542591011</v>
      </c>
      <c r="AY3550" s="16">
        <f t="shared" si="1374"/>
        <v>12.572864321608041</v>
      </c>
      <c r="AZ3550" s="16">
        <f t="shared" si="1375"/>
        <v>0.18475750577367206</v>
      </c>
      <c r="BA3550" s="27">
        <f t="shared" si="1376"/>
        <v>0.98840621844711685</v>
      </c>
      <c r="BB3550" s="30">
        <f t="shared" si="1377"/>
        <v>0.29901345862865336</v>
      </c>
      <c r="BC3550" s="16">
        <f t="shared" si="1378"/>
        <v>7.6689179548156954</v>
      </c>
      <c r="BD3550" s="44"/>
      <c r="BE3550" s="44"/>
      <c r="BF3550" s="18"/>
    </row>
    <row r="3551" spans="1:58" x14ac:dyDescent="0.25">
      <c r="A3551" s="8">
        <v>3395</v>
      </c>
      <c r="B3551" s="16" t="s">
        <v>516</v>
      </c>
      <c r="C3551" s="33" t="s">
        <v>517</v>
      </c>
      <c r="D3551" s="33" t="s">
        <v>517</v>
      </c>
      <c r="E3551" s="8" t="s">
        <v>518</v>
      </c>
      <c r="F3551" s="8" t="s">
        <v>519</v>
      </c>
      <c r="G3551" s="1"/>
      <c r="H3551" s="1"/>
      <c r="I3551" s="1"/>
      <c r="J3551" s="1"/>
      <c r="K3551" s="43">
        <v>575</v>
      </c>
      <c r="L3551" s="6">
        <v>20100</v>
      </c>
      <c r="M3551" s="6">
        <v>553</v>
      </c>
      <c r="N3551" s="36"/>
      <c r="O3551" s="6">
        <v>5180</v>
      </c>
      <c r="P3551" s="6">
        <v>11730</v>
      </c>
      <c r="Q3551" s="6">
        <v>1473</v>
      </c>
      <c r="R3551" s="6">
        <v>4030</v>
      </c>
      <c r="S3551" s="6">
        <v>750</v>
      </c>
      <c r="T3551" s="6">
        <v>153.5</v>
      </c>
      <c r="U3551" s="6">
        <v>457</v>
      </c>
      <c r="V3551" s="6">
        <v>40.799999999999997</v>
      </c>
      <c r="W3551" s="6">
        <v>153.19999999999999</v>
      </c>
      <c r="X3551" s="6">
        <v>22.4</v>
      </c>
      <c r="Y3551" s="6">
        <v>39.799999999999997</v>
      </c>
      <c r="Z3551" s="6">
        <v>4.04</v>
      </c>
      <c r="AA3551" s="6">
        <v>17.8</v>
      </c>
      <c r="AB3551" s="6">
        <v>2.12</v>
      </c>
      <c r="AC3551" s="2"/>
      <c r="AD3551" s="15">
        <v>210.5</v>
      </c>
      <c r="AE3551" s="15">
        <v>34.54</v>
      </c>
      <c r="AF3551" s="17">
        <f t="shared" si="1356"/>
        <v>24053.66</v>
      </c>
      <c r="AG3551" s="27">
        <f t="shared" si="1357"/>
        <v>197.69117716778081</v>
      </c>
      <c r="AH3551" s="28">
        <f t="shared" si="1358"/>
        <v>173.07861502648606</v>
      </c>
      <c r="AI3551" s="28">
        <f t="shared" si="1359"/>
        <v>2.4785207986514646</v>
      </c>
      <c r="AJ3551" s="27">
        <f t="shared" si="1360"/>
        <v>4.0216033755274267</v>
      </c>
      <c r="AK3551" s="27">
        <f t="shared" si="1361"/>
        <v>36.347197106690778</v>
      </c>
      <c r="AL3551" s="27">
        <f t="shared" si="1362"/>
        <v>6.0943833236826865</v>
      </c>
      <c r="AM3551" s="27">
        <f t="shared" si="1363"/>
        <v>1.0273524132346148</v>
      </c>
      <c r="AN3551" s="27">
        <f t="shared" si="1364"/>
        <v>0.7717512376642186</v>
      </c>
      <c r="AO3551" s="27">
        <f t="shared" si="1365"/>
        <v>0.76012504174577056</v>
      </c>
      <c r="AP3551" s="29">
        <f t="shared" si="1366"/>
        <v>24.6875</v>
      </c>
      <c r="AQ3551" s="27">
        <f t="shared" si="1367"/>
        <v>0.85855891719745225</v>
      </c>
      <c r="AR3551" s="29">
        <f t="shared" si="1368"/>
        <v>31.067415730337078</v>
      </c>
      <c r="AS3551" s="29">
        <f t="shared" si="1369"/>
        <v>1129.2134831460673</v>
      </c>
      <c r="AT3551" s="29">
        <f t="shared" si="1370"/>
        <v>95.486935866983373</v>
      </c>
      <c r="AU3551" s="29">
        <f t="shared" si="1379"/>
        <v>31.637286772344915</v>
      </c>
      <c r="AV3551" s="27">
        <f t="shared" si="1371"/>
        <v>11.334792122538293</v>
      </c>
      <c r="AW3551" s="27">
        <f t="shared" si="1372"/>
        <v>20.771554401219582</v>
      </c>
      <c r="AX3551" s="27">
        <f t="shared" si="1373"/>
        <v>5.6328674522700286</v>
      </c>
      <c r="AY3551" s="16">
        <f t="shared" si="1374"/>
        <v>11.825842696629213</v>
      </c>
      <c r="AZ3551" s="16">
        <f t="shared" si="1375"/>
        <v>0.18610421836228289</v>
      </c>
      <c r="BA3551" s="27">
        <f t="shared" si="1376"/>
        <v>0.98835270807020636</v>
      </c>
      <c r="BB3551" s="30">
        <f t="shared" si="1377"/>
        <v>0.31439034825019258</v>
      </c>
      <c r="BC3551" s="16">
        <f t="shared" si="1378"/>
        <v>7.8710482010351077</v>
      </c>
      <c r="BD3551" s="44"/>
      <c r="BE3551" s="44"/>
      <c r="BF3551" s="18"/>
    </row>
    <row r="3552" spans="1:58" x14ac:dyDescent="0.25">
      <c r="A3552" s="8">
        <v>3396</v>
      </c>
      <c r="B3552" s="16" t="s">
        <v>516</v>
      </c>
      <c r="C3552" s="33" t="s">
        <v>517</v>
      </c>
      <c r="D3552" s="33" t="s">
        <v>517</v>
      </c>
      <c r="E3552" s="8" t="s">
        <v>518</v>
      </c>
      <c r="F3552" s="8" t="s">
        <v>519</v>
      </c>
      <c r="G3552" s="1"/>
      <c r="H3552" s="1"/>
      <c r="I3552" s="1"/>
      <c r="J3552" s="1"/>
      <c r="K3552" s="43">
        <v>342</v>
      </c>
      <c r="L3552" s="6">
        <v>21700</v>
      </c>
      <c r="M3552" s="6">
        <v>527</v>
      </c>
      <c r="N3552" s="36"/>
      <c r="O3552" s="6">
        <v>4510</v>
      </c>
      <c r="P3552" s="6">
        <v>9870</v>
      </c>
      <c r="Q3552" s="6">
        <v>1042</v>
      </c>
      <c r="R3552" s="6">
        <v>3340</v>
      </c>
      <c r="S3552" s="6">
        <v>563</v>
      </c>
      <c r="T3552" s="6">
        <v>121.8</v>
      </c>
      <c r="U3552" s="6">
        <v>363</v>
      </c>
      <c r="V3552" s="6">
        <v>34.9</v>
      </c>
      <c r="W3552" s="6">
        <v>130.1</v>
      </c>
      <c r="X3552" s="6">
        <v>20</v>
      </c>
      <c r="Y3552" s="6">
        <v>37.799999999999997</v>
      </c>
      <c r="Z3552" s="6">
        <v>3.85</v>
      </c>
      <c r="AA3552" s="6">
        <v>17.91</v>
      </c>
      <c r="AB3552" s="6">
        <v>2.04</v>
      </c>
      <c r="AC3552" s="2"/>
      <c r="AD3552" s="15">
        <v>123.8</v>
      </c>
      <c r="AE3552" s="15">
        <v>23.81</v>
      </c>
      <c r="AF3552" s="17">
        <f t="shared" si="1356"/>
        <v>20056.399999999998</v>
      </c>
      <c r="AG3552" s="27">
        <f t="shared" si="1357"/>
        <v>171.06394607825817</v>
      </c>
      <c r="AH3552" s="28">
        <f t="shared" si="1358"/>
        <v>144.73946677378191</v>
      </c>
      <c r="AI3552" s="28">
        <f t="shared" si="1359"/>
        <v>2.6037418833219639</v>
      </c>
      <c r="AJ3552" s="27">
        <f t="shared" si="1360"/>
        <v>4.6644333026058415</v>
      </c>
      <c r="AK3552" s="27">
        <f t="shared" si="1361"/>
        <v>41.176470588235297</v>
      </c>
      <c r="AL3552" s="27">
        <f t="shared" si="1362"/>
        <v>5.1994960100797982</v>
      </c>
      <c r="AM3552" s="27">
        <f t="shared" si="1363"/>
        <v>1.101495453336466</v>
      </c>
      <c r="AN3552" s="27">
        <f t="shared" si="1364"/>
        <v>0.79304433090336723</v>
      </c>
      <c r="AO3552" s="27">
        <f t="shared" si="1365"/>
        <v>0.82485917914135332</v>
      </c>
      <c r="AP3552" s="29">
        <f t="shared" si="1366"/>
        <v>26.35</v>
      </c>
      <c r="AQ3552" s="27">
        <f t="shared" si="1367"/>
        <v>0.91637579617834397</v>
      </c>
      <c r="AR3552" s="29">
        <f t="shared" si="1368"/>
        <v>29.424902289223898</v>
      </c>
      <c r="AS3552" s="29">
        <f t="shared" si="1369"/>
        <v>1211.6136236739251</v>
      </c>
      <c r="AT3552" s="29">
        <f t="shared" si="1370"/>
        <v>175.28271405492731</v>
      </c>
      <c r="AU3552" s="29">
        <f t="shared" si="1379"/>
        <v>26.088183052972521</v>
      </c>
      <c r="AV3552" s="27">
        <f t="shared" si="1371"/>
        <v>12.424242424242424</v>
      </c>
      <c r="AW3552" s="27">
        <f t="shared" si="1372"/>
        <v>16.397734063954612</v>
      </c>
      <c r="AX3552" s="27">
        <f t="shared" si="1373"/>
        <v>4.7541456151579942</v>
      </c>
      <c r="AY3552" s="16">
        <f t="shared" si="1374"/>
        <v>6.9123394751535452</v>
      </c>
      <c r="AZ3552" s="16">
        <f t="shared" si="1375"/>
        <v>0.16856287425149702</v>
      </c>
      <c r="BA3552" s="27">
        <f t="shared" si="1376"/>
        <v>0.98770467282264018</v>
      </c>
      <c r="BB3552" s="30">
        <f t="shared" si="1377"/>
        <v>0.40953541193475113</v>
      </c>
      <c r="BC3552" s="16">
        <f t="shared" si="1378"/>
        <v>8.9168356997971596</v>
      </c>
      <c r="BD3552" s="44"/>
      <c r="BE3552" s="44"/>
      <c r="BF3552" s="18"/>
    </row>
    <row r="3553" spans="1:58" x14ac:dyDescent="0.25">
      <c r="A3553" s="8">
        <v>3397</v>
      </c>
      <c r="B3553" s="16" t="s">
        <v>516</v>
      </c>
      <c r="C3553" s="33" t="s">
        <v>517</v>
      </c>
      <c r="D3553" s="33" t="s">
        <v>517</v>
      </c>
      <c r="E3553" s="8" t="s">
        <v>518</v>
      </c>
      <c r="F3553" s="8" t="s">
        <v>519</v>
      </c>
      <c r="G3553" s="1"/>
      <c r="H3553" s="1"/>
      <c r="I3553" s="1"/>
      <c r="J3553" s="1"/>
      <c r="K3553" s="43">
        <v>433</v>
      </c>
      <c r="L3553" s="6">
        <v>22800</v>
      </c>
      <c r="M3553" s="6">
        <v>523</v>
      </c>
      <c r="N3553" s="36"/>
      <c r="O3553" s="6">
        <v>4820</v>
      </c>
      <c r="P3553" s="6">
        <v>10550</v>
      </c>
      <c r="Q3553" s="6">
        <v>1229</v>
      </c>
      <c r="R3553" s="6">
        <v>3680</v>
      </c>
      <c r="S3553" s="6">
        <v>626</v>
      </c>
      <c r="T3553" s="6">
        <v>132.30000000000001</v>
      </c>
      <c r="U3553" s="6">
        <v>399</v>
      </c>
      <c r="V3553" s="6">
        <v>37.700000000000003</v>
      </c>
      <c r="W3553" s="6">
        <v>138.1</v>
      </c>
      <c r="X3553" s="6">
        <v>20.5</v>
      </c>
      <c r="Y3553" s="6">
        <v>35.299999999999997</v>
      </c>
      <c r="Z3553" s="6">
        <v>3.59</v>
      </c>
      <c r="AA3553" s="6">
        <v>17.3</v>
      </c>
      <c r="AB3553" s="6">
        <v>1.91</v>
      </c>
      <c r="AC3553" s="2"/>
      <c r="AD3553" s="15">
        <v>106.4</v>
      </c>
      <c r="AE3553" s="15">
        <v>21.57</v>
      </c>
      <c r="AF3553" s="17">
        <f t="shared" si="1356"/>
        <v>21690.699999999997</v>
      </c>
      <c r="AG3553" s="27">
        <f t="shared" si="1357"/>
        <v>189.26855442550183</v>
      </c>
      <c r="AH3553" s="28">
        <f t="shared" si="1358"/>
        <v>160.16652679421779</v>
      </c>
      <c r="AI3553" s="28">
        <f t="shared" si="1359"/>
        <v>2.5256145661346543</v>
      </c>
      <c r="AJ3553" s="27">
        <f t="shared" si="1360"/>
        <v>4.4833582723338861</v>
      </c>
      <c r="AK3553" s="27">
        <f t="shared" si="1361"/>
        <v>43.594646271510513</v>
      </c>
      <c r="AL3553" s="27">
        <f t="shared" si="1362"/>
        <v>4.932777005099676</v>
      </c>
      <c r="AM3553" s="27">
        <f t="shared" si="1363"/>
        <v>1.048674446919561</v>
      </c>
      <c r="AN3553" s="27">
        <f t="shared" si="1364"/>
        <v>0.77919097970180839</v>
      </c>
      <c r="AO3553" s="27">
        <f t="shared" si="1365"/>
        <v>0.78950054483556609</v>
      </c>
      <c r="AP3553" s="29">
        <f t="shared" si="1366"/>
        <v>25.512195121951219</v>
      </c>
      <c r="AQ3553" s="27">
        <f t="shared" si="1367"/>
        <v>0.88723939723473666</v>
      </c>
      <c r="AR3553" s="29">
        <f t="shared" si="1368"/>
        <v>30.23121387283237</v>
      </c>
      <c r="AS3553" s="29">
        <f t="shared" si="1369"/>
        <v>1317.9190751445087</v>
      </c>
      <c r="AT3553" s="29">
        <f t="shared" si="1370"/>
        <v>214.28571428571428</v>
      </c>
      <c r="AU3553" s="29">
        <f t="shared" si="1379"/>
        <v>30.265871871890493</v>
      </c>
      <c r="AV3553" s="27">
        <f t="shared" si="1371"/>
        <v>12.080200501253133</v>
      </c>
      <c r="AW3553" s="27">
        <f t="shared" si="1372"/>
        <v>18.659482383013334</v>
      </c>
      <c r="AX3553" s="27">
        <f t="shared" si="1373"/>
        <v>5.2244231401851593</v>
      </c>
      <c r="AY3553" s="27">
        <f t="shared" si="1374"/>
        <v>6.1502890173410405</v>
      </c>
      <c r="AZ3553" s="27">
        <f t="shared" si="1375"/>
        <v>0.1701086956521739</v>
      </c>
      <c r="BA3553" s="27">
        <f t="shared" si="1376"/>
        <v>0.98827147118350267</v>
      </c>
      <c r="BB3553" s="27">
        <f t="shared" si="1377"/>
        <v>0.39053973013493254</v>
      </c>
      <c r="BC3553" s="27">
        <f t="shared" si="1378"/>
        <v>9.4404958132788312</v>
      </c>
      <c r="BD3553" s="44"/>
      <c r="BE3553" s="44"/>
      <c r="BF3553" s="18"/>
    </row>
    <row r="3554" spans="1:58" x14ac:dyDescent="0.25">
      <c r="A3554" s="8">
        <v>3398</v>
      </c>
      <c r="B3554" s="16" t="s">
        <v>516</v>
      </c>
      <c r="C3554" s="33" t="s">
        <v>517</v>
      </c>
      <c r="D3554" s="33" t="s">
        <v>517</v>
      </c>
      <c r="E3554" s="8" t="s">
        <v>518</v>
      </c>
      <c r="F3554" s="8" t="s">
        <v>519</v>
      </c>
      <c r="G3554" s="1"/>
      <c r="H3554" s="1"/>
      <c r="I3554" s="1"/>
      <c r="J3554" s="1"/>
      <c r="K3554" s="43">
        <v>203</v>
      </c>
      <c r="L3554" s="6">
        <v>22300</v>
      </c>
      <c r="M3554" s="6">
        <v>461</v>
      </c>
      <c r="N3554" s="36"/>
      <c r="O3554" s="6">
        <v>3620</v>
      </c>
      <c r="P3554" s="6">
        <v>7790</v>
      </c>
      <c r="Q3554" s="6">
        <v>703</v>
      </c>
      <c r="R3554" s="6">
        <v>2770</v>
      </c>
      <c r="S3554" s="6">
        <v>467</v>
      </c>
      <c r="T3554" s="6">
        <v>106.6</v>
      </c>
      <c r="U3554" s="6">
        <v>313</v>
      </c>
      <c r="V3554" s="6">
        <v>28.6</v>
      </c>
      <c r="W3554" s="6">
        <v>114.4</v>
      </c>
      <c r="X3554" s="6">
        <v>17.3</v>
      </c>
      <c r="Y3554" s="6">
        <v>33.700000000000003</v>
      </c>
      <c r="Z3554" s="6">
        <v>3.57</v>
      </c>
      <c r="AA3554" s="6">
        <v>17.829999999999998</v>
      </c>
      <c r="AB3554" s="6">
        <v>2.1800000000000002</v>
      </c>
      <c r="AC3554" s="2"/>
      <c r="AD3554" s="15">
        <v>143</v>
      </c>
      <c r="AE3554" s="15">
        <v>24.32</v>
      </c>
      <c r="AF3554" s="17">
        <f t="shared" si="1356"/>
        <v>15987.18</v>
      </c>
      <c r="AG3554" s="27">
        <f t="shared" si="1357"/>
        <v>137.92238464068762</v>
      </c>
      <c r="AH3554" s="28">
        <f t="shared" si="1358"/>
        <v>114.74968869484228</v>
      </c>
      <c r="AI3554" s="28">
        <f t="shared" si="1359"/>
        <v>2.5199774558637604</v>
      </c>
      <c r="AJ3554" s="27">
        <f t="shared" si="1360"/>
        <v>4.51359336459491</v>
      </c>
      <c r="AK3554" s="27">
        <f t="shared" si="1361"/>
        <v>48.373101952277658</v>
      </c>
      <c r="AL3554" s="27">
        <f t="shared" si="1362"/>
        <v>5.8799342105263159</v>
      </c>
      <c r="AM3554" s="27">
        <f t="shared" si="1363"/>
        <v>1.1813897445308381</v>
      </c>
      <c r="AN3554" s="27">
        <f t="shared" si="1364"/>
        <v>0.82069971420678101</v>
      </c>
      <c r="AO3554" s="27">
        <f t="shared" si="1365"/>
        <v>0.82970507649104785</v>
      </c>
      <c r="AP3554" s="29">
        <f t="shared" si="1366"/>
        <v>26.647398843930635</v>
      </c>
      <c r="AQ3554" s="27">
        <f t="shared" si="1367"/>
        <v>0.92671845661058128</v>
      </c>
      <c r="AR3554" s="29">
        <f t="shared" si="1368"/>
        <v>25.855300056085252</v>
      </c>
      <c r="AS3554" s="29">
        <f t="shared" si="1369"/>
        <v>1250.7010656197422</v>
      </c>
      <c r="AT3554" s="29">
        <f t="shared" si="1370"/>
        <v>155.94405594405595</v>
      </c>
      <c r="AU3554" s="29">
        <f t="shared" si="1379"/>
        <v>21.366206593120079</v>
      </c>
      <c r="AV3554" s="27">
        <f t="shared" si="1371"/>
        <v>11.565495207667732</v>
      </c>
      <c r="AW3554" s="27">
        <f t="shared" si="1372"/>
        <v>14.202532573129249</v>
      </c>
      <c r="AX3554" s="27">
        <f t="shared" si="1373"/>
        <v>4.1991892717581134</v>
      </c>
      <c r="AY3554" s="27">
        <f t="shared" si="1374"/>
        <v>8.0201906898485706</v>
      </c>
      <c r="AZ3554" s="27">
        <f t="shared" si="1375"/>
        <v>0.16859205776173286</v>
      </c>
      <c r="BA3554" s="27">
        <f t="shared" si="1376"/>
        <v>0.98639034526414293</v>
      </c>
      <c r="BB3554" s="27">
        <f t="shared" si="1377"/>
        <v>0.50746172040333626</v>
      </c>
      <c r="BC3554" s="27">
        <f t="shared" si="1378"/>
        <v>10.475278629665643</v>
      </c>
      <c r="BD3554" s="44"/>
      <c r="BE3554" s="44"/>
      <c r="BF3554" s="18"/>
    </row>
    <row r="3555" spans="1:58" x14ac:dyDescent="0.25">
      <c r="A3555" s="8">
        <v>3399</v>
      </c>
      <c r="B3555" s="16" t="s">
        <v>516</v>
      </c>
      <c r="C3555" s="33" t="s">
        <v>517</v>
      </c>
      <c r="D3555" s="33" t="s">
        <v>517</v>
      </c>
      <c r="E3555" s="8" t="s">
        <v>518</v>
      </c>
      <c r="F3555" s="8" t="s">
        <v>519</v>
      </c>
      <c r="G3555" s="1"/>
      <c r="H3555" s="1"/>
      <c r="I3555" s="1"/>
      <c r="J3555" s="1"/>
      <c r="K3555" s="43">
        <v>220</v>
      </c>
      <c r="L3555" s="6">
        <v>20700</v>
      </c>
      <c r="M3555" s="6">
        <v>532</v>
      </c>
      <c r="N3555" s="36"/>
      <c r="O3555" s="6">
        <v>3810</v>
      </c>
      <c r="P3555" s="6">
        <v>7850</v>
      </c>
      <c r="Q3555" s="6">
        <v>670</v>
      </c>
      <c r="R3555" s="6">
        <v>2456</v>
      </c>
      <c r="S3555" s="6">
        <v>412</v>
      </c>
      <c r="T3555" s="6">
        <v>96</v>
      </c>
      <c r="U3555" s="6">
        <v>284</v>
      </c>
      <c r="V3555" s="6">
        <v>28.2</v>
      </c>
      <c r="W3555" s="6">
        <v>123.5</v>
      </c>
      <c r="X3555" s="6">
        <v>18.899999999999999</v>
      </c>
      <c r="Y3555" s="6">
        <v>41.4</v>
      </c>
      <c r="Z3555" s="6">
        <v>4.57</v>
      </c>
      <c r="AA3555" s="6">
        <v>23.81</v>
      </c>
      <c r="AB3555" s="6">
        <v>2.83</v>
      </c>
      <c r="AC3555" s="2"/>
      <c r="AD3555" s="15">
        <v>311.3</v>
      </c>
      <c r="AE3555" s="15">
        <v>41.82</v>
      </c>
      <c r="AF3555" s="17">
        <f t="shared" si="1356"/>
        <v>15821.21</v>
      </c>
      <c r="AG3555" s="27">
        <f t="shared" si="1357"/>
        <v>108.70339555234212</v>
      </c>
      <c r="AH3555" s="28">
        <f t="shared" si="1358"/>
        <v>86.591579750786721</v>
      </c>
      <c r="AI3555" s="28">
        <f t="shared" si="1359"/>
        <v>2.9913309693646148</v>
      </c>
      <c r="AJ3555" s="27">
        <f t="shared" si="1360"/>
        <v>5.3846626520830778</v>
      </c>
      <c r="AK3555" s="27">
        <f t="shared" si="1361"/>
        <v>38.909774436090224</v>
      </c>
      <c r="AL3555" s="27">
        <f t="shared" si="1362"/>
        <v>7.443806791009087</v>
      </c>
      <c r="AM3555" s="27">
        <f t="shared" si="1363"/>
        <v>1.188659468453777</v>
      </c>
      <c r="AN3555" s="27">
        <f t="shared" si="1364"/>
        <v>0.82607816227017061</v>
      </c>
      <c r="AO3555" s="27">
        <f t="shared" si="1365"/>
        <v>0.87985669597865701</v>
      </c>
      <c r="AP3555" s="29">
        <f t="shared" si="1366"/>
        <v>28.148148148148149</v>
      </c>
      <c r="AQ3555" s="27">
        <f t="shared" si="1367"/>
        <v>0.97891012031139424</v>
      </c>
      <c r="AR3555" s="29">
        <f t="shared" si="1368"/>
        <v>22.343553128937423</v>
      </c>
      <c r="AS3555" s="29">
        <f t="shared" si="1369"/>
        <v>869.38261234775314</v>
      </c>
      <c r="AT3555" s="29">
        <f t="shared" si="1370"/>
        <v>66.495342113716674</v>
      </c>
      <c r="AU3555" s="29">
        <f t="shared" si="1379"/>
        <v>14.822160435325644</v>
      </c>
      <c r="AV3555" s="27">
        <f t="shared" si="1371"/>
        <v>13.415492957746478</v>
      </c>
      <c r="AW3555" s="27">
        <f t="shared" si="1372"/>
        <v>9.6500984553173268</v>
      </c>
      <c r="AX3555" s="27">
        <f t="shared" si="1373"/>
        <v>3.3946760089188461</v>
      </c>
      <c r="AY3555" s="27">
        <f t="shared" si="1374"/>
        <v>13.074338513229737</v>
      </c>
      <c r="AZ3555" s="27">
        <f t="shared" si="1375"/>
        <v>0.16775244299674266</v>
      </c>
      <c r="BA3555" s="27">
        <f t="shared" si="1376"/>
        <v>0.98462759801557531</v>
      </c>
      <c r="BB3555" s="27">
        <f t="shared" si="1377"/>
        <v>0.53127597439065477</v>
      </c>
      <c r="BC3555" s="27">
        <f t="shared" si="1378"/>
        <v>8.4259787399533312</v>
      </c>
      <c r="BD3555" s="44"/>
      <c r="BE3555" s="44"/>
      <c r="BF3555" s="18"/>
    </row>
    <row r="3556" spans="1:58" x14ac:dyDescent="0.25">
      <c r="A3556" s="8">
        <v>3400</v>
      </c>
      <c r="B3556" s="16" t="s">
        <v>516</v>
      </c>
      <c r="C3556" s="33" t="s">
        <v>517</v>
      </c>
      <c r="D3556" s="33" t="s">
        <v>517</v>
      </c>
      <c r="E3556" s="8" t="s">
        <v>518</v>
      </c>
      <c r="F3556" s="8" t="s">
        <v>519</v>
      </c>
      <c r="G3556" s="1"/>
      <c r="H3556" s="1"/>
      <c r="I3556" s="1"/>
      <c r="J3556" s="1"/>
      <c r="K3556" s="43">
        <v>206</v>
      </c>
      <c r="L3556" s="6">
        <v>21700</v>
      </c>
      <c r="M3556" s="6">
        <v>710</v>
      </c>
      <c r="N3556" s="36"/>
      <c r="O3556" s="6">
        <v>4840</v>
      </c>
      <c r="P3556" s="6">
        <v>9940</v>
      </c>
      <c r="Q3556" s="6">
        <v>925</v>
      </c>
      <c r="R3556" s="6">
        <v>3100</v>
      </c>
      <c r="S3556" s="6">
        <v>511</v>
      </c>
      <c r="T3556" s="6">
        <v>121.9</v>
      </c>
      <c r="U3556" s="6">
        <v>355</v>
      </c>
      <c r="V3556" s="6">
        <v>37.4</v>
      </c>
      <c r="W3556" s="6">
        <v>158.6</v>
      </c>
      <c r="X3556" s="6">
        <v>26</v>
      </c>
      <c r="Y3556" s="6">
        <v>54.5</v>
      </c>
      <c r="Z3556" s="6">
        <v>6.17</v>
      </c>
      <c r="AA3556" s="6">
        <v>30.9</v>
      </c>
      <c r="AB3556" s="6">
        <v>3.33</v>
      </c>
      <c r="AC3556" s="2"/>
      <c r="AD3556" s="15">
        <v>679.1</v>
      </c>
      <c r="AE3556" s="15">
        <v>80.180000000000007</v>
      </c>
      <c r="AF3556" s="17">
        <f t="shared" si="1356"/>
        <v>20109.800000000003</v>
      </c>
      <c r="AG3556" s="27">
        <f t="shared" si="1357"/>
        <v>106.40558218289571</v>
      </c>
      <c r="AH3556" s="28">
        <f t="shared" si="1358"/>
        <v>84.487664781936161</v>
      </c>
      <c r="AI3556" s="28">
        <f t="shared" si="1359"/>
        <v>3.0105893561998101</v>
      </c>
      <c r="AJ3556" s="27">
        <f t="shared" si="1360"/>
        <v>5.5151229904134365</v>
      </c>
      <c r="AK3556" s="27">
        <f t="shared" si="1361"/>
        <v>30.56338028169014</v>
      </c>
      <c r="AL3556" s="27">
        <f t="shared" si="1362"/>
        <v>8.4696931903217756</v>
      </c>
      <c r="AM3556" s="27">
        <f t="shared" si="1363"/>
        <v>1.1365290052776127</v>
      </c>
      <c r="AN3556" s="27">
        <f t="shared" si="1364"/>
        <v>0.84243570554813241</v>
      </c>
      <c r="AO3556" s="27">
        <f t="shared" si="1365"/>
        <v>0.87248765167574327</v>
      </c>
      <c r="AP3556" s="29">
        <f t="shared" si="1366"/>
        <v>27.307692307692307</v>
      </c>
      <c r="AQ3556" s="27">
        <f t="shared" si="1367"/>
        <v>0.94968152866242039</v>
      </c>
      <c r="AR3556" s="29">
        <f t="shared" si="1368"/>
        <v>22.977346278317153</v>
      </c>
      <c r="AS3556" s="29">
        <f t="shared" si="1369"/>
        <v>702.26537216828478</v>
      </c>
      <c r="AT3556" s="29">
        <f t="shared" si="1370"/>
        <v>31.954056839935209</v>
      </c>
      <c r="AU3556" s="29">
        <f t="shared" si="1379"/>
        <v>15.995071448002175</v>
      </c>
      <c r="AV3556" s="27">
        <f t="shared" si="1371"/>
        <v>13.633802816901408</v>
      </c>
      <c r="AW3556" s="27">
        <f t="shared" si="1372"/>
        <v>9.2948561578117133</v>
      </c>
      <c r="AX3556" s="27">
        <f t="shared" si="1373"/>
        <v>3.3591969900281531</v>
      </c>
      <c r="AY3556" s="27">
        <f t="shared" si="1374"/>
        <v>21.977346278317153</v>
      </c>
      <c r="AZ3556" s="27">
        <f t="shared" si="1375"/>
        <v>0.16483870967741934</v>
      </c>
      <c r="BA3556" s="27">
        <f t="shared" si="1376"/>
        <v>0.9842415140876587</v>
      </c>
      <c r="BB3556" s="27">
        <f t="shared" si="1377"/>
        <v>0.44124137931034485</v>
      </c>
      <c r="BC3556" s="27">
        <f t="shared" si="1378"/>
        <v>6.6185526954832445</v>
      </c>
      <c r="BD3556" s="44"/>
      <c r="BE3556" s="44"/>
      <c r="BF3556" s="18"/>
    </row>
    <row r="3557" spans="1:58" x14ac:dyDescent="0.25">
      <c r="A3557" s="8">
        <v>3401</v>
      </c>
      <c r="B3557" s="16" t="s">
        <v>516</v>
      </c>
      <c r="C3557" s="33" t="s">
        <v>517</v>
      </c>
      <c r="D3557" s="33" t="s">
        <v>517</v>
      </c>
      <c r="E3557" s="8" t="s">
        <v>518</v>
      </c>
      <c r="F3557" s="8" t="s">
        <v>519</v>
      </c>
      <c r="G3557" s="1"/>
      <c r="H3557" s="1"/>
      <c r="I3557" s="1"/>
      <c r="J3557" s="1"/>
      <c r="K3557" s="43">
        <v>77</v>
      </c>
      <c r="L3557" s="6">
        <v>25970</v>
      </c>
      <c r="M3557" s="6">
        <v>676</v>
      </c>
      <c r="N3557" s="36"/>
      <c r="O3557" s="6">
        <v>4440</v>
      </c>
      <c r="P3557" s="6">
        <v>9400</v>
      </c>
      <c r="Q3557" s="6">
        <v>837</v>
      </c>
      <c r="R3557" s="6">
        <v>2795</v>
      </c>
      <c r="S3557" s="6">
        <v>474</v>
      </c>
      <c r="T3557" s="6">
        <v>109.2</v>
      </c>
      <c r="U3557" s="6">
        <v>343</v>
      </c>
      <c r="V3557" s="6">
        <v>35.700000000000003</v>
      </c>
      <c r="W3557" s="6">
        <v>149.80000000000001</v>
      </c>
      <c r="X3557" s="6">
        <v>23.4</v>
      </c>
      <c r="Y3557" s="6">
        <v>48.9</v>
      </c>
      <c r="Z3557" s="6">
        <v>5.19</v>
      </c>
      <c r="AA3557" s="6">
        <v>24.6</v>
      </c>
      <c r="AB3557" s="6">
        <v>2.4900000000000002</v>
      </c>
      <c r="AC3557" s="2"/>
      <c r="AD3557" s="15">
        <v>448.9</v>
      </c>
      <c r="AE3557" s="15">
        <v>98.2</v>
      </c>
      <c r="AF3557" s="17">
        <f t="shared" si="1356"/>
        <v>18688.280000000002</v>
      </c>
      <c r="AG3557" s="27">
        <f t="shared" si="1357"/>
        <v>122.60985900998249</v>
      </c>
      <c r="AH3557" s="28">
        <f t="shared" si="1358"/>
        <v>100.35942121248291</v>
      </c>
      <c r="AI3557" s="28">
        <f t="shared" si="1359"/>
        <v>3.0631552727519757</v>
      </c>
      <c r="AJ3557" s="27">
        <f t="shared" si="1360"/>
        <v>5.4542541259413557</v>
      </c>
      <c r="AK3557" s="27">
        <f t="shared" si="1361"/>
        <v>38.417159763313606</v>
      </c>
      <c r="AL3557" s="27">
        <f t="shared" si="1362"/>
        <v>4.5712830957230137</v>
      </c>
      <c r="AM3557" s="27">
        <f t="shared" si="1363"/>
        <v>1.1796721487466364</v>
      </c>
      <c r="AN3557" s="27">
        <f t="shared" si="1364"/>
        <v>0.79715742214217133</v>
      </c>
      <c r="AO3557" s="27">
        <f t="shared" si="1365"/>
        <v>0.90902609422909553</v>
      </c>
      <c r="AP3557" s="29">
        <f t="shared" si="1366"/>
        <v>28.888888888888889</v>
      </c>
      <c r="AQ3557" s="27">
        <f t="shared" si="1367"/>
        <v>1.0046709129511679</v>
      </c>
      <c r="AR3557" s="29">
        <f t="shared" si="1368"/>
        <v>27.479674796747965</v>
      </c>
      <c r="AS3557" s="29">
        <f t="shared" si="1369"/>
        <v>1055.6910569105689</v>
      </c>
      <c r="AT3557" s="29">
        <f t="shared" si="1370"/>
        <v>57.85252840276231</v>
      </c>
      <c r="AU3557" s="29">
        <f t="shared" si="1379"/>
        <v>19.162404502557294</v>
      </c>
      <c r="AV3557" s="27">
        <f t="shared" si="1371"/>
        <v>12.944606413994169</v>
      </c>
      <c r="AW3557" s="27">
        <f t="shared" si="1372"/>
        <v>11.280589941577805</v>
      </c>
      <c r="AX3557" s="27">
        <f t="shared" si="1373"/>
        <v>3.9853592438363408</v>
      </c>
      <c r="AY3557" s="27">
        <f t="shared" si="1374"/>
        <v>18.247967479674795</v>
      </c>
      <c r="AZ3557" s="27">
        <f t="shared" si="1375"/>
        <v>0.16958855098389983</v>
      </c>
      <c r="BA3557" s="27">
        <f t="shared" si="1376"/>
        <v>0.98447797229065481</v>
      </c>
      <c r="BB3557" s="27">
        <f t="shared" si="1377"/>
        <v>0.58569070384306954</v>
      </c>
      <c r="BC3557" s="27">
        <f t="shared" si="1378"/>
        <v>8.3193021832279133</v>
      </c>
      <c r="BD3557" s="44"/>
      <c r="BE3557" s="44"/>
      <c r="BF3557" s="18"/>
    </row>
    <row r="3558" spans="1:58" x14ac:dyDescent="0.25">
      <c r="A3558" s="8">
        <v>3402</v>
      </c>
      <c r="B3558" s="16" t="s">
        <v>516</v>
      </c>
      <c r="C3558" s="33" t="s">
        <v>517</v>
      </c>
      <c r="D3558" s="33" t="s">
        <v>517</v>
      </c>
      <c r="E3558" s="8" t="s">
        <v>518</v>
      </c>
      <c r="F3558" s="8" t="s">
        <v>519</v>
      </c>
      <c r="G3558" s="1"/>
      <c r="H3558" s="1"/>
      <c r="I3558" s="1"/>
      <c r="J3558" s="1"/>
      <c r="K3558" s="43">
        <v>314</v>
      </c>
      <c r="L3558" s="6">
        <v>21500</v>
      </c>
      <c r="M3558" s="6">
        <v>461</v>
      </c>
      <c r="N3558" s="36"/>
      <c r="O3558" s="6">
        <v>3920</v>
      </c>
      <c r="P3558" s="6">
        <v>8680</v>
      </c>
      <c r="Q3558" s="6">
        <v>823</v>
      </c>
      <c r="R3558" s="6">
        <v>3000</v>
      </c>
      <c r="S3558" s="6">
        <v>512</v>
      </c>
      <c r="T3558" s="6">
        <v>111</v>
      </c>
      <c r="U3558" s="6">
        <v>324</v>
      </c>
      <c r="V3558" s="6">
        <v>30.3</v>
      </c>
      <c r="W3558" s="6">
        <v>117.3</v>
      </c>
      <c r="X3558" s="6">
        <v>17.21</v>
      </c>
      <c r="Y3558" s="6">
        <v>34.6</v>
      </c>
      <c r="Z3558" s="6">
        <v>3.43</v>
      </c>
      <c r="AA3558" s="6">
        <v>17.7</v>
      </c>
      <c r="AB3558" s="6">
        <v>2.1800000000000002</v>
      </c>
      <c r="AC3558" s="2"/>
      <c r="AD3558" s="15">
        <v>78.2</v>
      </c>
      <c r="AE3558" s="15">
        <v>19.489999999999998</v>
      </c>
      <c r="AF3558" s="17">
        <f t="shared" si="1356"/>
        <v>17592.719999999998</v>
      </c>
      <c r="AG3558" s="27">
        <f t="shared" si="1357"/>
        <v>150.44935516937235</v>
      </c>
      <c r="AH3558" s="28">
        <f t="shared" si="1358"/>
        <v>128.79881291416669</v>
      </c>
      <c r="AI3558" s="28">
        <f t="shared" si="1359"/>
        <v>2.5196061884669483</v>
      </c>
      <c r="AJ3558" s="27">
        <f t="shared" si="1360"/>
        <v>4.4580696202531653</v>
      </c>
      <c r="AK3558" s="27">
        <f t="shared" si="1361"/>
        <v>46.637744034707161</v>
      </c>
      <c r="AL3558" s="27">
        <f t="shared" si="1362"/>
        <v>4.0123140071831713</v>
      </c>
      <c r="AM3558" s="27">
        <f t="shared" si="1363"/>
        <v>1.1691344578835856</v>
      </c>
      <c r="AN3558" s="27">
        <f t="shared" si="1364"/>
        <v>0.80218249324921787</v>
      </c>
      <c r="AO3558" s="27">
        <f t="shared" si="1365"/>
        <v>0.82571322853521423</v>
      </c>
      <c r="AP3558" s="29">
        <f t="shared" si="1366"/>
        <v>26.786751888436953</v>
      </c>
      <c r="AQ3558" s="27">
        <f t="shared" si="1367"/>
        <v>0.93156474720296667</v>
      </c>
      <c r="AR3558" s="29">
        <f t="shared" si="1368"/>
        <v>26.045197740112997</v>
      </c>
      <c r="AS3558" s="29">
        <f t="shared" si="1369"/>
        <v>1214.6892655367233</v>
      </c>
      <c r="AT3558" s="29">
        <f t="shared" si="1370"/>
        <v>274.93606138107418</v>
      </c>
      <c r="AU3558" s="29">
        <f t="shared" si="1379"/>
        <v>22.248113807095017</v>
      </c>
      <c r="AV3558" s="27">
        <f t="shared" si="1371"/>
        <v>12.098765432098766</v>
      </c>
      <c r="AW3558" s="27">
        <f t="shared" si="1372"/>
        <v>14.809641427476365</v>
      </c>
      <c r="AX3558" s="27">
        <f t="shared" si="1373"/>
        <v>4.3372605759955905</v>
      </c>
      <c r="AY3558" s="27">
        <f t="shared" si="1374"/>
        <v>4.4180790960451981</v>
      </c>
      <c r="AZ3558" s="27">
        <f t="shared" si="1375"/>
        <v>0.17066666666666666</v>
      </c>
      <c r="BA3558" s="27">
        <f t="shared" si="1376"/>
        <v>0.98734021799926353</v>
      </c>
      <c r="BB3558" s="27">
        <f t="shared" si="1377"/>
        <v>0.45174712643678155</v>
      </c>
      <c r="BC3558" s="27">
        <f t="shared" si="1378"/>
        <v>10.099483880619342</v>
      </c>
      <c r="BD3558" s="44"/>
      <c r="BE3558" s="44"/>
      <c r="BF3558" s="18"/>
    </row>
    <row r="3559" spans="1:58" x14ac:dyDescent="0.25">
      <c r="A3559" s="8">
        <v>3403</v>
      </c>
      <c r="B3559" s="16" t="s">
        <v>516</v>
      </c>
      <c r="C3559" s="33" t="s">
        <v>517</v>
      </c>
      <c r="D3559" s="33" t="s">
        <v>517</v>
      </c>
      <c r="E3559" s="8" t="s">
        <v>518</v>
      </c>
      <c r="F3559" s="8" t="s">
        <v>519</v>
      </c>
      <c r="G3559" s="1"/>
      <c r="H3559" s="1"/>
      <c r="I3559" s="1"/>
      <c r="J3559" s="1"/>
      <c r="K3559" s="43">
        <v>688</v>
      </c>
      <c r="L3559" s="6">
        <v>23300</v>
      </c>
      <c r="M3559" s="6">
        <v>541</v>
      </c>
      <c r="N3559" s="36"/>
      <c r="O3559" s="6">
        <v>4630</v>
      </c>
      <c r="P3559" s="6">
        <v>9940</v>
      </c>
      <c r="Q3559" s="6">
        <v>1163</v>
      </c>
      <c r="R3559" s="6">
        <v>3490</v>
      </c>
      <c r="S3559" s="6">
        <v>601</v>
      </c>
      <c r="T3559" s="6">
        <v>131.6</v>
      </c>
      <c r="U3559" s="6">
        <v>376</v>
      </c>
      <c r="V3559" s="6">
        <v>36.299999999999997</v>
      </c>
      <c r="W3559" s="6">
        <v>132</v>
      </c>
      <c r="X3559" s="6">
        <v>19.7</v>
      </c>
      <c r="Y3559" s="6">
        <v>37.9</v>
      </c>
      <c r="Z3559" s="6">
        <v>4.13</v>
      </c>
      <c r="AA3559" s="6">
        <v>19.899999999999999</v>
      </c>
      <c r="AB3559" s="6">
        <v>2.2799999999999998</v>
      </c>
      <c r="AC3559" s="2"/>
      <c r="AD3559" s="15">
        <v>60.58</v>
      </c>
      <c r="AE3559" s="15">
        <v>17.7</v>
      </c>
      <c r="AF3559" s="17">
        <f t="shared" si="1356"/>
        <v>20583.810000000001</v>
      </c>
      <c r="AG3559" s="27">
        <f t="shared" si="1357"/>
        <v>158.05398299514451</v>
      </c>
      <c r="AH3559" s="28">
        <f t="shared" si="1358"/>
        <v>131.18938903325764</v>
      </c>
      <c r="AI3559" s="28">
        <f t="shared" si="1359"/>
        <v>2.5581347551170919</v>
      </c>
      <c r="AJ3559" s="27">
        <f t="shared" si="1360"/>
        <v>4.4857726573853709</v>
      </c>
      <c r="AK3559" s="27">
        <f t="shared" si="1361"/>
        <v>43.068391866913124</v>
      </c>
      <c r="AL3559" s="27">
        <f t="shared" si="1362"/>
        <v>3.4225988700564973</v>
      </c>
      <c r="AM3559" s="27">
        <f t="shared" si="1363"/>
        <v>1.0363196144124573</v>
      </c>
      <c r="AN3559" s="27">
        <f t="shared" si="1364"/>
        <v>0.81485890756843082</v>
      </c>
      <c r="AO3559" s="27">
        <f t="shared" si="1365"/>
        <v>0.85135357567839598</v>
      </c>
      <c r="AP3559" s="29">
        <f t="shared" si="1366"/>
        <v>27.461928934010153</v>
      </c>
      <c r="AQ3559" s="27">
        <f t="shared" si="1367"/>
        <v>0.95504542662226399</v>
      </c>
      <c r="AR3559" s="29">
        <f t="shared" si="1368"/>
        <v>27.185929648241206</v>
      </c>
      <c r="AS3559" s="29">
        <f t="shared" si="1369"/>
        <v>1170.854271356784</v>
      </c>
      <c r="AT3559" s="29">
        <f t="shared" si="1370"/>
        <v>384.61538461538464</v>
      </c>
      <c r="AU3559" s="29">
        <f t="shared" si="1379"/>
        <v>25.220155183696363</v>
      </c>
      <c r="AV3559" s="27">
        <f t="shared" si="1371"/>
        <v>12.313829787234043</v>
      </c>
      <c r="AW3559" s="27">
        <f t="shared" si="1372"/>
        <v>15.286482664579177</v>
      </c>
      <c r="AX3559" s="27">
        <f t="shared" si="1373"/>
        <v>4.3412182865547253</v>
      </c>
      <c r="AY3559" s="27">
        <f t="shared" si="1374"/>
        <v>3.0442211055276385</v>
      </c>
      <c r="AZ3559" s="27">
        <f t="shared" si="1375"/>
        <v>0.17220630372492837</v>
      </c>
      <c r="BA3559" s="27">
        <f t="shared" si="1376"/>
        <v>0.98774716634092508</v>
      </c>
      <c r="BB3559" s="27">
        <f t="shared" si="1377"/>
        <v>0.42083193360339888</v>
      </c>
      <c r="BC3559" s="27">
        <f t="shared" si="1378"/>
        <v>9.3265345146280829</v>
      </c>
      <c r="BD3559" s="44"/>
      <c r="BE3559" s="44"/>
      <c r="BF3559" s="18"/>
    </row>
    <row r="3560" spans="1:58" x14ac:dyDescent="0.25">
      <c r="A3560" s="8">
        <v>3404</v>
      </c>
      <c r="B3560" s="16" t="s">
        <v>516</v>
      </c>
      <c r="C3560" s="33" t="s">
        <v>517</v>
      </c>
      <c r="D3560" s="33" t="s">
        <v>517</v>
      </c>
      <c r="E3560" s="8" t="s">
        <v>518</v>
      </c>
      <c r="F3560" s="8" t="s">
        <v>519</v>
      </c>
      <c r="G3560" s="1"/>
      <c r="H3560" s="1"/>
      <c r="I3560" s="1"/>
      <c r="J3560" s="1"/>
      <c r="K3560" s="43">
        <v>539</v>
      </c>
      <c r="L3560" s="6">
        <v>22500</v>
      </c>
      <c r="M3560" s="6">
        <v>669</v>
      </c>
      <c r="N3560" s="36"/>
      <c r="O3560" s="6">
        <v>5730</v>
      </c>
      <c r="P3560" s="6">
        <v>12060</v>
      </c>
      <c r="Q3560" s="6">
        <v>1418</v>
      </c>
      <c r="R3560" s="6">
        <v>4170</v>
      </c>
      <c r="S3560" s="6">
        <v>789</v>
      </c>
      <c r="T3560" s="6">
        <v>162</v>
      </c>
      <c r="U3560" s="6">
        <v>466</v>
      </c>
      <c r="V3560" s="6">
        <v>47.2</v>
      </c>
      <c r="W3560" s="6">
        <v>169</v>
      </c>
      <c r="X3560" s="6">
        <v>25.6</v>
      </c>
      <c r="Y3560" s="6">
        <v>46.6</v>
      </c>
      <c r="Z3560" s="6">
        <v>4.88</v>
      </c>
      <c r="AA3560" s="6">
        <v>21.3</v>
      </c>
      <c r="AB3560" s="6">
        <v>2.4500000000000002</v>
      </c>
      <c r="AC3560" s="2"/>
      <c r="AD3560" s="15">
        <v>130.9</v>
      </c>
      <c r="AE3560" s="15">
        <v>22.26</v>
      </c>
      <c r="AF3560" s="17">
        <f t="shared" si="1356"/>
        <v>25112.03</v>
      </c>
      <c r="AG3560" s="27">
        <f t="shared" si="1357"/>
        <v>182.74796458073337</v>
      </c>
      <c r="AH3560" s="28">
        <f t="shared" si="1358"/>
        <v>148.70757990028264</v>
      </c>
      <c r="AI3560" s="28">
        <f t="shared" si="1359"/>
        <v>2.6496372522235379</v>
      </c>
      <c r="AJ3560" s="27">
        <f t="shared" si="1360"/>
        <v>4.2287144438561874</v>
      </c>
      <c r="AK3560" s="27">
        <f t="shared" si="1361"/>
        <v>33.632286995515692</v>
      </c>
      <c r="AL3560" s="27">
        <f t="shared" si="1362"/>
        <v>5.8805031446540879</v>
      </c>
      <c r="AM3560" s="27">
        <f t="shared" si="1363"/>
        <v>1.0235747594659561</v>
      </c>
      <c r="AN3560" s="27">
        <f t="shared" si="1364"/>
        <v>0.7863959010508913</v>
      </c>
      <c r="AO3560" s="27">
        <f t="shared" si="1365"/>
        <v>0.81413382958334846</v>
      </c>
      <c r="AP3560" s="29">
        <f t="shared" si="1366"/>
        <v>26.1328125</v>
      </c>
      <c r="AQ3560" s="27">
        <f t="shared" si="1367"/>
        <v>0.9088226512738854</v>
      </c>
      <c r="AR3560" s="29">
        <f t="shared" si="1368"/>
        <v>31.408450704225352</v>
      </c>
      <c r="AS3560" s="29">
        <f t="shared" si="1369"/>
        <v>1056.338028169014</v>
      </c>
      <c r="AT3560" s="29">
        <f t="shared" si="1370"/>
        <v>171.88693659281893</v>
      </c>
      <c r="AU3560" s="29">
        <f t="shared" si="1379"/>
        <v>28.891869358755933</v>
      </c>
      <c r="AV3560" s="27">
        <f t="shared" si="1371"/>
        <v>12.296137339055795</v>
      </c>
      <c r="AW3560" s="27">
        <f t="shared" si="1372"/>
        <v>17.7002382806049</v>
      </c>
      <c r="AX3560" s="27">
        <f t="shared" si="1373"/>
        <v>5.1927554486812477</v>
      </c>
      <c r="AY3560" s="27">
        <f t="shared" si="1374"/>
        <v>6.145539906103286</v>
      </c>
      <c r="AZ3560" s="27">
        <f t="shared" si="1375"/>
        <v>0.18920863309352517</v>
      </c>
      <c r="BA3560" s="27">
        <f t="shared" si="1376"/>
        <v>0.98737537347637772</v>
      </c>
      <c r="BB3560" s="27">
        <f t="shared" si="1377"/>
        <v>0.34011411560406851</v>
      </c>
      <c r="BC3560" s="27">
        <f t="shared" si="1378"/>
        <v>7.2831297355806406</v>
      </c>
      <c r="BD3560" s="44"/>
      <c r="BE3560" s="44"/>
      <c r="BF3560" s="18"/>
    </row>
    <row r="3561" spans="1:58" x14ac:dyDescent="0.25">
      <c r="A3561" s="8">
        <v>3405</v>
      </c>
      <c r="B3561" s="16" t="s">
        <v>516</v>
      </c>
      <c r="C3561" s="33" t="s">
        <v>517</v>
      </c>
      <c r="D3561" s="33" t="s">
        <v>517</v>
      </c>
      <c r="E3561" s="8" t="s">
        <v>518</v>
      </c>
      <c r="F3561" s="8" t="s">
        <v>519</v>
      </c>
      <c r="G3561" s="1"/>
      <c r="H3561" s="1"/>
      <c r="I3561" s="1"/>
      <c r="J3561" s="1"/>
      <c r="K3561" s="43">
        <v>1210</v>
      </c>
      <c r="L3561" s="6">
        <v>22500</v>
      </c>
      <c r="M3561" s="6">
        <v>688</v>
      </c>
      <c r="N3561" s="36"/>
      <c r="O3561" s="6">
        <v>5510</v>
      </c>
      <c r="P3561" s="6">
        <v>11570</v>
      </c>
      <c r="Q3561" s="6">
        <v>1405</v>
      </c>
      <c r="R3561" s="6">
        <v>4190</v>
      </c>
      <c r="S3561" s="6">
        <v>773</v>
      </c>
      <c r="T3561" s="6">
        <v>158.6</v>
      </c>
      <c r="U3561" s="6">
        <v>460</v>
      </c>
      <c r="V3561" s="6">
        <v>45.9</v>
      </c>
      <c r="W3561" s="6">
        <v>168</v>
      </c>
      <c r="X3561" s="6">
        <v>25.9</v>
      </c>
      <c r="Y3561" s="6">
        <v>46.5</v>
      </c>
      <c r="Z3561" s="6">
        <v>4.9000000000000004</v>
      </c>
      <c r="AA3561" s="6">
        <v>23</v>
      </c>
      <c r="AB3561" s="6">
        <v>2.4900000000000002</v>
      </c>
      <c r="AC3561" s="2"/>
      <c r="AD3561" s="15">
        <v>188.1</v>
      </c>
      <c r="AE3561" s="15">
        <v>36.51</v>
      </c>
      <c r="AF3561" s="17">
        <f t="shared" si="1356"/>
        <v>24383.290000000005</v>
      </c>
      <c r="AG3561" s="27">
        <f t="shared" si="1357"/>
        <v>162.74261603375527</v>
      </c>
      <c r="AH3561" s="28">
        <f t="shared" si="1358"/>
        <v>132.12071778140293</v>
      </c>
      <c r="AI3561" s="28">
        <f t="shared" si="1359"/>
        <v>2.5357441366323275</v>
      </c>
      <c r="AJ3561" s="27">
        <f t="shared" si="1360"/>
        <v>4.1505231958340847</v>
      </c>
      <c r="AK3561" s="27">
        <f t="shared" si="1361"/>
        <v>32.703488372093027</v>
      </c>
      <c r="AL3561" s="27">
        <f t="shared" si="1362"/>
        <v>5.1520131470829913</v>
      </c>
      <c r="AM3561" s="27">
        <f t="shared" si="1363"/>
        <v>1.0060210870676876</v>
      </c>
      <c r="AN3561" s="27">
        <f t="shared" si="1364"/>
        <v>0.78287460707296785</v>
      </c>
      <c r="AO3561" s="27">
        <f t="shared" si="1365"/>
        <v>0.83231866993885928</v>
      </c>
      <c r="AP3561" s="29">
        <f t="shared" si="1366"/>
        <v>26.563706563706564</v>
      </c>
      <c r="AQ3561" s="27">
        <f t="shared" si="1367"/>
        <v>0.92380788431743854</v>
      </c>
      <c r="AR3561" s="29">
        <f t="shared" si="1368"/>
        <v>29.913043478260871</v>
      </c>
      <c r="AS3561" s="29">
        <f t="shared" si="1369"/>
        <v>978.26086956521738</v>
      </c>
      <c r="AT3561" s="29">
        <f t="shared" si="1370"/>
        <v>119.61722488038278</v>
      </c>
      <c r="AU3561" s="29">
        <f t="shared" si="1379"/>
        <v>27.831111301333216</v>
      </c>
      <c r="AV3561" s="27">
        <f t="shared" si="1371"/>
        <v>11.978260869565217</v>
      </c>
      <c r="AW3561" s="27">
        <f t="shared" si="1372"/>
        <v>16.180904522613066</v>
      </c>
      <c r="AX3561" s="27">
        <f t="shared" si="1373"/>
        <v>4.7804878048780495</v>
      </c>
      <c r="AY3561" s="27">
        <f t="shared" si="1374"/>
        <v>8.1782608695652179</v>
      </c>
      <c r="AZ3561" s="27">
        <f t="shared" si="1375"/>
        <v>0.18448687350835322</v>
      </c>
      <c r="BA3561" s="27">
        <f t="shared" si="1376"/>
        <v>0.9870120069933136</v>
      </c>
      <c r="BB3561" s="27">
        <f t="shared" si="1377"/>
        <v>0.33849065920500371</v>
      </c>
      <c r="BC3561" s="27">
        <f t="shared" si="1378"/>
        <v>7.0819967923015232</v>
      </c>
      <c r="BD3561" s="44"/>
      <c r="BE3561" s="44"/>
      <c r="BF3561" s="18"/>
    </row>
    <row r="3562" spans="1:58" x14ac:dyDescent="0.25">
      <c r="A3562" s="8">
        <v>3406</v>
      </c>
      <c r="B3562" s="16" t="s">
        <v>516</v>
      </c>
      <c r="C3562" s="33" t="s">
        <v>517</v>
      </c>
      <c r="D3562" s="33" t="s">
        <v>517</v>
      </c>
      <c r="E3562" s="8" t="s">
        <v>518</v>
      </c>
      <c r="F3562" s="8" t="s">
        <v>519</v>
      </c>
      <c r="G3562" s="1"/>
      <c r="H3562" s="1"/>
      <c r="I3562" s="1"/>
      <c r="J3562" s="1"/>
      <c r="K3562" s="43">
        <v>485</v>
      </c>
      <c r="L3562" s="6">
        <v>22500</v>
      </c>
      <c r="M3562" s="6">
        <v>532</v>
      </c>
      <c r="N3562" s="36"/>
      <c r="O3562" s="6">
        <v>5140</v>
      </c>
      <c r="P3562" s="6">
        <v>10490</v>
      </c>
      <c r="Q3562" s="6">
        <v>1269</v>
      </c>
      <c r="R3562" s="6">
        <v>3760</v>
      </c>
      <c r="S3562" s="6">
        <v>675</v>
      </c>
      <c r="T3562" s="6">
        <v>137.4</v>
      </c>
      <c r="U3562" s="6">
        <v>408</v>
      </c>
      <c r="V3562" s="6">
        <v>38.9</v>
      </c>
      <c r="W3562" s="6">
        <v>131.30000000000001</v>
      </c>
      <c r="X3562" s="6">
        <v>19.5</v>
      </c>
      <c r="Y3562" s="6">
        <v>35.799999999999997</v>
      </c>
      <c r="Z3562" s="6">
        <v>3.79</v>
      </c>
      <c r="AA3562" s="6">
        <v>17.7</v>
      </c>
      <c r="AB3562" s="6">
        <v>1.81</v>
      </c>
      <c r="AC3562" s="2"/>
      <c r="AD3562" s="15">
        <v>135.19999999999999</v>
      </c>
      <c r="AE3562" s="15">
        <v>15.43</v>
      </c>
      <c r="AF3562" s="17">
        <f t="shared" si="1356"/>
        <v>22128.200000000004</v>
      </c>
      <c r="AG3562" s="27">
        <f t="shared" si="1357"/>
        <v>197.27287897208518</v>
      </c>
      <c r="AH3562" s="28">
        <f t="shared" si="1358"/>
        <v>155.65662989281205</v>
      </c>
      <c r="AI3562" s="28">
        <f t="shared" si="1359"/>
        <v>2.6359861747014994</v>
      </c>
      <c r="AJ3562" s="27">
        <f t="shared" si="1360"/>
        <v>4.433942803563057</v>
      </c>
      <c r="AK3562" s="27">
        <f t="shared" si="1361"/>
        <v>42.29323308270677</v>
      </c>
      <c r="AL3562" s="27">
        <f t="shared" si="1362"/>
        <v>8.7621516526247571</v>
      </c>
      <c r="AM3562" s="27">
        <f t="shared" si="1363"/>
        <v>0.99368973670283733</v>
      </c>
      <c r="AN3562" s="27">
        <f t="shared" si="1364"/>
        <v>0.7706593490696525</v>
      </c>
      <c r="AO3562" s="27">
        <f t="shared" si="1365"/>
        <v>0.84440611046499969</v>
      </c>
      <c r="AP3562" s="29">
        <f t="shared" si="1366"/>
        <v>27.282051282051281</v>
      </c>
      <c r="AQ3562" s="27">
        <f t="shared" si="1367"/>
        <v>0.94878980891719755</v>
      </c>
      <c r="AR3562" s="29">
        <f t="shared" si="1368"/>
        <v>30.056497175141246</v>
      </c>
      <c r="AS3562" s="29">
        <f t="shared" si="1369"/>
        <v>1271.1864406779662</v>
      </c>
      <c r="AT3562" s="29">
        <f t="shared" si="1370"/>
        <v>166.42011834319527</v>
      </c>
      <c r="AU3562" s="29">
        <f t="shared" si="1379"/>
        <v>33.169190308430565</v>
      </c>
      <c r="AV3562" s="27">
        <f t="shared" si="1371"/>
        <v>12.598039215686274</v>
      </c>
      <c r="AW3562" s="27">
        <f t="shared" si="1372"/>
        <v>18.649178093859124</v>
      </c>
      <c r="AX3562" s="27">
        <f t="shared" si="1373"/>
        <v>4.8549216848100682</v>
      </c>
      <c r="AY3562" s="27">
        <f t="shared" si="1374"/>
        <v>7.638418079096045</v>
      </c>
      <c r="AZ3562" s="27">
        <f t="shared" si="1375"/>
        <v>0.17952127659574468</v>
      </c>
      <c r="BA3562" s="27">
        <f t="shared" si="1376"/>
        <v>0.98875642844876666</v>
      </c>
      <c r="BB3562" s="27">
        <f t="shared" si="1377"/>
        <v>0.37720102714600146</v>
      </c>
      <c r="BC3562" s="27">
        <f t="shared" si="1378"/>
        <v>9.1586725434275351</v>
      </c>
      <c r="BD3562" s="44"/>
      <c r="BE3562" s="44"/>
      <c r="BF3562" s="18"/>
    </row>
    <row r="3563" spans="1:58" x14ac:dyDescent="0.25">
      <c r="A3563" s="8">
        <v>3407</v>
      </c>
      <c r="B3563" s="16" t="s">
        <v>516</v>
      </c>
      <c r="C3563" s="33" t="s">
        <v>517</v>
      </c>
      <c r="D3563" s="33" t="s">
        <v>517</v>
      </c>
      <c r="E3563" s="8" t="s">
        <v>518</v>
      </c>
      <c r="F3563" s="8" t="s">
        <v>519</v>
      </c>
      <c r="G3563" s="1"/>
      <c r="H3563" s="1"/>
      <c r="I3563" s="1"/>
      <c r="J3563" s="1"/>
      <c r="K3563" s="43">
        <v>424</v>
      </c>
      <c r="L3563" s="6">
        <v>22200</v>
      </c>
      <c r="M3563" s="6">
        <v>543</v>
      </c>
      <c r="N3563" s="36"/>
      <c r="O3563" s="6">
        <v>5280</v>
      </c>
      <c r="P3563" s="6">
        <v>10590</v>
      </c>
      <c r="Q3563" s="6">
        <v>1291</v>
      </c>
      <c r="R3563" s="6">
        <v>3750</v>
      </c>
      <c r="S3563" s="6">
        <v>667</v>
      </c>
      <c r="T3563" s="6">
        <v>137.9</v>
      </c>
      <c r="U3563" s="6">
        <v>403</v>
      </c>
      <c r="V3563" s="6">
        <v>38.4</v>
      </c>
      <c r="W3563" s="6">
        <v>135</v>
      </c>
      <c r="X3563" s="6">
        <v>20.170000000000002</v>
      </c>
      <c r="Y3563" s="6">
        <v>36.700000000000003</v>
      </c>
      <c r="Z3563" s="6">
        <v>3.82</v>
      </c>
      <c r="AA3563" s="6">
        <v>17.93</v>
      </c>
      <c r="AB3563" s="6">
        <v>1.99</v>
      </c>
      <c r="AC3563" s="2"/>
      <c r="AD3563" s="15">
        <v>159.4</v>
      </c>
      <c r="AE3563" s="15">
        <v>17.98</v>
      </c>
      <c r="AF3563" s="17">
        <f t="shared" si="1356"/>
        <v>22372.910000000003</v>
      </c>
      <c r="AG3563" s="27">
        <f t="shared" si="1357"/>
        <v>200.04659470373537</v>
      </c>
      <c r="AH3563" s="28">
        <f t="shared" si="1358"/>
        <v>155.12474195007047</v>
      </c>
      <c r="AI3563" s="28">
        <f t="shared" si="1359"/>
        <v>2.7150042194092836</v>
      </c>
      <c r="AJ3563" s="27">
        <f t="shared" si="1360"/>
        <v>4.609340899170669</v>
      </c>
      <c r="AK3563" s="27">
        <f t="shared" si="1361"/>
        <v>40.883977900552487</v>
      </c>
      <c r="AL3563" s="27">
        <f t="shared" si="1362"/>
        <v>8.8654060066740819</v>
      </c>
      <c r="AM3563" s="27">
        <f t="shared" si="1363"/>
        <v>0.98130398910947891</v>
      </c>
      <c r="AN3563" s="27">
        <f t="shared" si="1364"/>
        <v>0.7829003959373505</v>
      </c>
      <c r="AO3563" s="27">
        <f t="shared" si="1365"/>
        <v>0.83489494105857842</v>
      </c>
      <c r="AP3563" s="29">
        <f t="shared" si="1366"/>
        <v>26.921170054536439</v>
      </c>
      <c r="AQ3563" s="27">
        <f t="shared" si="1367"/>
        <v>0.93623941718324166</v>
      </c>
      <c r="AR3563" s="29">
        <f t="shared" si="1368"/>
        <v>30.284439486893476</v>
      </c>
      <c r="AS3563" s="29">
        <f t="shared" si="1369"/>
        <v>1238.1483547127718</v>
      </c>
      <c r="AT3563" s="29">
        <f t="shared" si="1370"/>
        <v>139.27227101631115</v>
      </c>
      <c r="AU3563" s="29">
        <f t="shared" si="1379"/>
        <v>30.278747199585855</v>
      </c>
      <c r="AV3563" s="27">
        <f t="shared" si="1371"/>
        <v>13.101736972704714</v>
      </c>
      <c r="AW3563" s="27">
        <f t="shared" si="1372"/>
        <v>18.184340553856845</v>
      </c>
      <c r="AX3563" s="27">
        <f t="shared" si="1373"/>
        <v>4.9276998626093338</v>
      </c>
      <c r="AY3563" s="27">
        <f t="shared" si="1374"/>
        <v>8.8901282766313443</v>
      </c>
      <c r="AZ3563" s="27">
        <f t="shared" si="1375"/>
        <v>0.17786666666666667</v>
      </c>
      <c r="BA3563" s="27">
        <f t="shared" si="1376"/>
        <v>0.98864653726314533</v>
      </c>
      <c r="BB3563" s="27">
        <f t="shared" si="1377"/>
        <v>0.37316413793103453</v>
      </c>
      <c r="BC3563" s="27">
        <f t="shared" si="1378"/>
        <v>8.8534959039817114</v>
      </c>
      <c r="BD3563" s="44"/>
      <c r="BE3563" s="44"/>
      <c r="BF3563" s="18"/>
    </row>
    <row r="3564" spans="1:58" x14ac:dyDescent="0.25">
      <c r="A3564" s="8">
        <v>3408</v>
      </c>
      <c r="B3564" s="16" t="s">
        <v>516</v>
      </c>
      <c r="C3564" s="33" t="s">
        <v>517</v>
      </c>
      <c r="D3564" s="33" t="s">
        <v>517</v>
      </c>
      <c r="E3564" s="8" t="s">
        <v>518</v>
      </c>
      <c r="F3564" s="8" t="s">
        <v>519</v>
      </c>
      <c r="G3564" s="1"/>
      <c r="H3564" s="1"/>
      <c r="I3564" s="1"/>
      <c r="J3564" s="1"/>
      <c r="K3564" s="43">
        <v>930</v>
      </c>
      <c r="L3564" s="6">
        <v>19400</v>
      </c>
      <c r="M3564" s="6">
        <v>413</v>
      </c>
      <c r="N3564" s="36"/>
      <c r="O3564" s="6">
        <v>3480</v>
      </c>
      <c r="P3564" s="6">
        <v>7660</v>
      </c>
      <c r="Q3564" s="6">
        <v>724</v>
      </c>
      <c r="R3564" s="6">
        <v>2890</v>
      </c>
      <c r="S3564" s="6">
        <v>506</v>
      </c>
      <c r="T3564" s="6">
        <v>111.1</v>
      </c>
      <c r="U3564" s="6">
        <v>340</v>
      </c>
      <c r="V3564" s="6">
        <v>29</v>
      </c>
      <c r="W3564" s="6">
        <v>110.7</v>
      </c>
      <c r="X3564" s="6">
        <v>15.25</v>
      </c>
      <c r="Y3564" s="6">
        <v>29.4</v>
      </c>
      <c r="Z3564" s="6">
        <v>2.83</v>
      </c>
      <c r="AA3564" s="6">
        <v>13.83</v>
      </c>
      <c r="AB3564" s="6">
        <v>1.83</v>
      </c>
      <c r="AC3564" s="2"/>
      <c r="AD3564" s="15">
        <v>101</v>
      </c>
      <c r="AE3564" s="15">
        <v>19.29</v>
      </c>
      <c r="AF3564" s="17">
        <f t="shared" si="1356"/>
        <v>15913.94</v>
      </c>
      <c r="AG3564" s="27">
        <f t="shared" si="1357"/>
        <v>170.93641597334727</v>
      </c>
      <c r="AH3564" s="28">
        <f t="shared" si="1358"/>
        <v>145.46951505050254</v>
      </c>
      <c r="AI3564" s="28">
        <f t="shared" si="1359"/>
        <v>2.3219307082475584</v>
      </c>
      <c r="AJ3564" s="27">
        <f t="shared" si="1360"/>
        <v>4.0046029919447648</v>
      </c>
      <c r="AK3564" s="27">
        <f t="shared" si="1361"/>
        <v>46.973365617433416</v>
      </c>
      <c r="AL3564" s="27">
        <f t="shared" si="1362"/>
        <v>5.235873509590462</v>
      </c>
      <c r="AM3564" s="27">
        <f t="shared" si="1363"/>
        <v>1.1675017794161668</v>
      </c>
      <c r="AN3564" s="27">
        <f t="shared" si="1364"/>
        <v>0.78841890345337107</v>
      </c>
      <c r="AO3564" s="27">
        <f t="shared" si="1365"/>
        <v>0.81700397817438741</v>
      </c>
      <c r="AP3564" s="29">
        <f t="shared" si="1366"/>
        <v>27.081967213114755</v>
      </c>
      <c r="AQ3564" s="27">
        <f t="shared" si="1367"/>
        <v>0.94183147123316258</v>
      </c>
      <c r="AR3564" s="29">
        <f t="shared" si="1368"/>
        <v>29.862617498192336</v>
      </c>
      <c r="AS3564" s="29">
        <f t="shared" si="1369"/>
        <v>1402.7476500361533</v>
      </c>
      <c r="AT3564" s="29">
        <f t="shared" si="1370"/>
        <v>192.07920792079207</v>
      </c>
      <c r="AU3564" s="29">
        <f t="shared" si="1379"/>
        <v>26.527094313251606</v>
      </c>
      <c r="AV3564" s="27">
        <f t="shared" si="1371"/>
        <v>10.235294117647058</v>
      </c>
      <c r="AW3564" s="27">
        <f t="shared" si="1372"/>
        <v>19.889759716877954</v>
      </c>
      <c r="AX3564" s="27">
        <f t="shared" si="1373"/>
        <v>5.2386117136659438</v>
      </c>
      <c r="AY3564" s="27">
        <f t="shared" si="1374"/>
        <v>7.3029645697758498</v>
      </c>
      <c r="AZ3564" s="27">
        <f t="shared" si="1375"/>
        <v>0.17508650519031141</v>
      </c>
      <c r="BA3564" s="27">
        <f t="shared" si="1376"/>
        <v>0.98725394214129247</v>
      </c>
      <c r="BB3564" s="27">
        <f t="shared" si="1377"/>
        <v>0.42313805035198665</v>
      </c>
      <c r="BC3564" s="27">
        <f t="shared" si="1378"/>
        <v>10.172163313016616</v>
      </c>
      <c r="BD3564" s="44"/>
      <c r="BE3564" s="44"/>
      <c r="BF3564" s="18"/>
    </row>
    <row r="3565" spans="1:58" x14ac:dyDescent="0.25">
      <c r="A3565" s="8">
        <v>3409</v>
      </c>
      <c r="B3565" s="16" t="s">
        <v>516</v>
      </c>
      <c r="C3565" s="33" t="s">
        <v>517</v>
      </c>
      <c r="D3565" s="33" t="s">
        <v>517</v>
      </c>
      <c r="E3565" s="8" t="s">
        <v>518</v>
      </c>
      <c r="F3565" s="8" t="s">
        <v>519</v>
      </c>
      <c r="G3565" s="1"/>
      <c r="H3565" s="1"/>
      <c r="I3565" s="1"/>
      <c r="J3565" s="1"/>
      <c r="K3565" s="43">
        <v>96</v>
      </c>
      <c r="L3565" s="6">
        <v>22900</v>
      </c>
      <c r="M3565" s="6">
        <v>461</v>
      </c>
      <c r="N3565" s="36"/>
      <c r="O3565" s="6">
        <v>3570</v>
      </c>
      <c r="P3565" s="6">
        <v>7610</v>
      </c>
      <c r="Q3565" s="6">
        <v>671</v>
      </c>
      <c r="R3565" s="6">
        <v>2530</v>
      </c>
      <c r="S3565" s="6">
        <v>455</v>
      </c>
      <c r="T3565" s="6">
        <v>94.9</v>
      </c>
      <c r="U3565" s="6">
        <v>304</v>
      </c>
      <c r="V3565" s="6">
        <v>29.7</v>
      </c>
      <c r="W3565" s="6">
        <v>118.5</v>
      </c>
      <c r="X3565" s="6">
        <v>18.399999999999999</v>
      </c>
      <c r="Y3565" s="6">
        <v>37.200000000000003</v>
      </c>
      <c r="Z3565" s="6">
        <v>4.0599999999999996</v>
      </c>
      <c r="AA3565" s="6">
        <v>19.100000000000001</v>
      </c>
      <c r="AB3565" s="6">
        <v>1.94</v>
      </c>
      <c r="AC3565" s="2"/>
      <c r="AD3565" s="15">
        <v>199.5</v>
      </c>
      <c r="AE3565" s="15">
        <v>39.28</v>
      </c>
      <c r="AF3565" s="17">
        <f t="shared" si="1356"/>
        <v>15463.800000000001</v>
      </c>
      <c r="AG3565" s="27">
        <f t="shared" si="1357"/>
        <v>126.97329180197495</v>
      </c>
      <c r="AH3565" s="28">
        <f t="shared" si="1358"/>
        <v>104.64456838311283</v>
      </c>
      <c r="AI3565" s="28">
        <f t="shared" si="1359"/>
        <v>2.7209185970881076</v>
      </c>
      <c r="AJ3565" s="27">
        <f t="shared" si="1360"/>
        <v>4.5686465433300887</v>
      </c>
      <c r="AK3565" s="27">
        <f t="shared" si="1361"/>
        <v>49.67462039045553</v>
      </c>
      <c r="AL3565" s="27">
        <f t="shared" si="1362"/>
        <v>5.0789205702647653</v>
      </c>
      <c r="AM3565" s="27">
        <f t="shared" si="1363"/>
        <v>1.1895343160826404</v>
      </c>
      <c r="AN3565" s="27">
        <f t="shared" si="1364"/>
        <v>0.75107171825454866</v>
      </c>
      <c r="AO3565" s="27">
        <f t="shared" si="1365"/>
        <v>0.78684610587767412</v>
      </c>
      <c r="AP3565" s="29">
        <f t="shared" si="1366"/>
        <v>25.054347826086957</v>
      </c>
      <c r="AQ3565" s="27">
        <f t="shared" si="1367"/>
        <v>0.87131680974799242</v>
      </c>
      <c r="AR3565" s="29">
        <f t="shared" si="1368"/>
        <v>24.136125654450261</v>
      </c>
      <c r="AS3565" s="29">
        <f t="shared" si="1369"/>
        <v>1198.9528795811518</v>
      </c>
      <c r="AT3565" s="29">
        <f t="shared" si="1370"/>
        <v>114.78696741854637</v>
      </c>
      <c r="AU3565" s="29">
        <f t="shared" si="1379"/>
        <v>21.374265257915074</v>
      </c>
      <c r="AV3565" s="27">
        <f t="shared" si="1371"/>
        <v>11.743421052631579</v>
      </c>
      <c r="AW3565" s="27">
        <f t="shared" si="1372"/>
        <v>12.876950196006208</v>
      </c>
      <c r="AX3565" s="27">
        <f t="shared" si="1373"/>
        <v>4.0604648193078789</v>
      </c>
      <c r="AY3565" s="27">
        <f t="shared" si="1374"/>
        <v>10.445026178010471</v>
      </c>
      <c r="AZ3565" s="27">
        <f t="shared" si="1375"/>
        <v>0.17984189723320157</v>
      </c>
      <c r="BA3565" s="27">
        <f t="shared" si="1376"/>
        <v>0.98519768750242498</v>
      </c>
      <c r="BB3565" s="27">
        <f t="shared" si="1377"/>
        <v>0.57054927081913598</v>
      </c>
      <c r="BC3565" s="27">
        <f t="shared" si="1378"/>
        <v>10.75712469145037</v>
      </c>
      <c r="BD3565" s="44"/>
      <c r="BE3565" s="44"/>
      <c r="BF3565" s="18"/>
    </row>
    <row r="3566" spans="1:58" x14ac:dyDescent="0.25">
      <c r="A3566" s="8">
        <v>3410</v>
      </c>
      <c r="B3566" s="16" t="s">
        <v>516</v>
      </c>
      <c r="C3566" s="33" t="s">
        <v>517</v>
      </c>
      <c r="D3566" s="33" t="s">
        <v>517</v>
      </c>
      <c r="E3566" s="8" t="s">
        <v>518</v>
      </c>
      <c r="F3566" s="8" t="s">
        <v>519</v>
      </c>
      <c r="G3566" s="1"/>
      <c r="H3566" s="1"/>
      <c r="I3566" s="1"/>
      <c r="J3566" s="1"/>
      <c r="K3566" s="43">
        <v>902</v>
      </c>
      <c r="L3566" s="6">
        <v>19000</v>
      </c>
      <c r="M3566" s="6">
        <v>612</v>
      </c>
      <c r="N3566" s="36"/>
      <c r="O3566" s="6">
        <v>5180</v>
      </c>
      <c r="P3566" s="6">
        <v>11100</v>
      </c>
      <c r="Q3566" s="6">
        <v>1368</v>
      </c>
      <c r="R3566" s="6">
        <v>3910</v>
      </c>
      <c r="S3566" s="6">
        <v>757</v>
      </c>
      <c r="T3566" s="6">
        <v>148.6</v>
      </c>
      <c r="U3566" s="6">
        <v>450</v>
      </c>
      <c r="V3566" s="6">
        <v>45.6</v>
      </c>
      <c r="W3566" s="6">
        <v>166.5</v>
      </c>
      <c r="X3566" s="6">
        <v>26</v>
      </c>
      <c r="Y3566" s="6">
        <v>44.6</v>
      </c>
      <c r="Z3566" s="6">
        <v>5.08</v>
      </c>
      <c r="AA3566" s="6">
        <v>24.6</v>
      </c>
      <c r="AB3566" s="6">
        <v>2.7</v>
      </c>
      <c r="AC3566" s="2"/>
      <c r="AD3566" s="15">
        <v>110.4</v>
      </c>
      <c r="AE3566" s="15">
        <v>19.23</v>
      </c>
      <c r="AF3566" s="17">
        <f t="shared" si="1356"/>
        <v>23228.679999999997</v>
      </c>
      <c r="AG3566" s="27">
        <f t="shared" si="1357"/>
        <v>143.04483551164626</v>
      </c>
      <c r="AH3566" s="28">
        <f t="shared" si="1358"/>
        <v>118.50952930410216</v>
      </c>
      <c r="AI3566" s="28">
        <f t="shared" si="1359"/>
        <v>2.5545879331369314</v>
      </c>
      <c r="AJ3566" s="27">
        <f t="shared" si="1360"/>
        <v>3.9844154975502906</v>
      </c>
      <c r="AK3566" s="27">
        <f t="shared" si="1361"/>
        <v>31.045751633986928</v>
      </c>
      <c r="AL3566" s="27">
        <f t="shared" si="1362"/>
        <v>5.7410296411856478</v>
      </c>
      <c r="AM3566" s="27">
        <f t="shared" si="1363"/>
        <v>1.008794572106958</v>
      </c>
      <c r="AN3566" s="27">
        <f t="shared" si="1364"/>
        <v>0.74941485820171216</v>
      </c>
      <c r="AO3566" s="27">
        <f t="shared" si="1365"/>
        <v>0.74058855927625178</v>
      </c>
      <c r="AP3566" s="29">
        <f t="shared" si="1366"/>
        <v>23.53846153846154</v>
      </c>
      <c r="AQ3566" s="27">
        <f t="shared" si="1367"/>
        <v>0.81859872611464968</v>
      </c>
      <c r="AR3566" s="29">
        <f t="shared" si="1368"/>
        <v>24.878048780487802</v>
      </c>
      <c r="AS3566" s="29">
        <f t="shared" si="1369"/>
        <v>772.35772357723567</v>
      </c>
      <c r="AT3566" s="29">
        <f t="shared" si="1370"/>
        <v>172.10144927536231</v>
      </c>
      <c r="AU3566" s="29">
        <f t="shared" si="1379"/>
        <v>24.048154726662716</v>
      </c>
      <c r="AV3566" s="27">
        <f t="shared" si="1371"/>
        <v>11.511111111111111</v>
      </c>
      <c r="AW3566" s="27">
        <f t="shared" si="1372"/>
        <v>14.799607795072923</v>
      </c>
      <c r="AX3566" s="27">
        <f t="shared" si="1373"/>
        <v>4.4296549672813796</v>
      </c>
      <c r="AY3566" s="27">
        <f t="shared" si="1374"/>
        <v>4.48780487804878</v>
      </c>
      <c r="AZ3566" s="27">
        <f t="shared" si="1375"/>
        <v>0.19360613810741689</v>
      </c>
      <c r="BA3566" s="27">
        <f t="shared" si="1376"/>
        <v>0.98643573375671811</v>
      </c>
      <c r="BB3566" s="27">
        <f t="shared" si="1377"/>
        <v>0.30630567069406478</v>
      </c>
      <c r="BC3566" s="27">
        <f t="shared" si="1378"/>
        <v>6.7230110434978592</v>
      </c>
      <c r="BD3566" s="44"/>
      <c r="BE3566" s="44"/>
      <c r="BF3566" s="18"/>
    </row>
    <row r="3567" spans="1:58" x14ac:dyDescent="0.25">
      <c r="A3567" s="8">
        <v>3411</v>
      </c>
      <c r="B3567" s="16" t="s">
        <v>516</v>
      </c>
      <c r="C3567" s="33" t="s">
        <v>517</v>
      </c>
      <c r="D3567" s="33" t="s">
        <v>517</v>
      </c>
      <c r="E3567" s="8" t="s">
        <v>518</v>
      </c>
      <c r="F3567" s="8" t="s">
        <v>519</v>
      </c>
      <c r="G3567" s="1"/>
      <c r="H3567" s="1"/>
      <c r="I3567" s="1"/>
      <c r="J3567" s="1"/>
      <c r="K3567" s="43">
        <v>286</v>
      </c>
      <c r="L3567" s="6">
        <v>18780</v>
      </c>
      <c r="M3567" s="6">
        <v>396</v>
      </c>
      <c r="N3567" s="36"/>
      <c r="O3567" s="6">
        <v>3180</v>
      </c>
      <c r="P3567" s="6">
        <v>7130</v>
      </c>
      <c r="Q3567" s="6">
        <v>654</v>
      </c>
      <c r="R3567" s="6">
        <v>2600</v>
      </c>
      <c r="S3567" s="6">
        <v>469</v>
      </c>
      <c r="T3567" s="6">
        <v>95.4</v>
      </c>
      <c r="U3567" s="6">
        <v>305</v>
      </c>
      <c r="V3567" s="6">
        <v>28</v>
      </c>
      <c r="W3567" s="6">
        <v>108.5</v>
      </c>
      <c r="X3567" s="6">
        <v>15.65</v>
      </c>
      <c r="Y3567" s="6">
        <v>30.9</v>
      </c>
      <c r="Z3567" s="6">
        <v>3.15</v>
      </c>
      <c r="AA3567" s="6">
        <v>14.6</v>
      </c>
      <c r="AB3567" s="6">
        <v>1.88</v>
      </c>
      <c r="AC3567" s="2"/>
      <c r="AD3567" s="15">
        <v>151.1</v>
      </c>
      <c r="AE3567" s="15">
        <v>27.77</v>
      </c>
      <c r="AF3567" s="17">
        <f t="shared" si="1356"/>
        <v>14636.079999999998</v>
      </c>
      <c r="AG3567" s="27">
        <f t="shared" si="1357"/>
        <v>147.96254551760015</v>
      </c>
      <c r="AH3567" s="28">
        <f t="shared" si="1358"/>
        <v>128.26320141232208</v>
      </c>
      <c r="AI3567" s="28">
        <f t="shared" si="1359"/>
        <v>2.3584225900681597</v>
      </c>
      <c r="AJ3567" s="27">
        <f t="shared" si="1360"/>
        <v>3.9480715770154653</v>
      </c>
      <c r="AK3567" s="27">
        <f t="shared" si="1361"/>
        <v>47.424242424242422</v>
      </c>
      <c r="AL3567" s="27">
        <f t="shared" si="1362"/>
        <v>5.4411235145840831</v>
      </c>
      <c r="AM3567" s="27">
        <f t="shared" si="1363"/>
        <v>1.1961200829827729</v>
      </c>
      <c r="AN3567" s="27">
        <f t="shared" si="1364"/>
        <v>0.74245428867284768</v>
      </c>
      <c r="AO3567" s="27">
        <f t="shared" si="1365"/>
        <v>0.77552519940135312</v>
      </c>
      <c r="AP3567" s="29">
        <f t="shared" si="1366"/>
        <v>25.303514376996805</v>
      </c>
      <c r="AQ3567" s="27">
        <f t="shared" si="1367"/>
        <v>0.87998209234651315</v>
      </c>
      <c r="AR3567" s="29">
        <f t="shared" si="1368"/>
        <v>27.123287671232877</v>
      </c>
      <c r="AS3567" s="29">
        <f t="shared" si="1369"/>
        <v>1286.3013698630136</v>
      </c>
      <c r="AT3567" s="29">
        <f t="shared" si="1370"/>
        <v>124.2885506287227</v>
      </c>
      <c r="AU3567" s="29">
        <f t="shared" si="1379"/>
        <v>22.172631419825404</v>
      </c>
      <c r="AV3567" s="27">
        <f t="shared" si="1371"/>
        <v>10.426229508196721</v>
      </c>
      <c r="AW3567" s="27">
        <f t="shared" si="1372"/>
        <v>16.901287258208853</v>
      </c>
      <c r="AX3567" s="27">
        <f t="shared" si="1373"/>
        <v>4.863709767234659</v>
      </c>
      <c r="AY3567" s="27">
        <f t="shared" si="1374"/>
        <v>10.349315068493151</v>
      </c>
      <c r="AZ3567" s="27">
        <f t="shared" si="1375"/>
        <v>0.18038461538461539</v>
      </c>
      <c r="BA3567" s="27">
        <f t="shared" si="1376"/>
        <v>0.98615202977846539</v>
      </c>
      <c r="BB3567" s="27">
        <f t="shared" si="1377"/>
        <v>0.45530291777188331</v>
      </c>
      <c r="BC3567" s="27">
        <f t="shared" si="1378"/>
        <v>10.269801462904912</v>
      </c>
      <c r="BD3567" s="44"/>
      <c r="BE3567" s="44"/>
      <c r="BF3567" s="18"/>
    </row>
    <row r="3568" spans="1:58" x14ac:dyDescent="0.25">
      <c r="A3568" s="8">
        <v>3412</v>
      </c>
      <c r="B3568" s="16" t="s">
        <v>516</v>
      </c>
      <c r="C3568" s="33" t="s">
        <v>517</v>
      </c>
      <c r="D3568" s="33" t="s">
        <v>517</v>
      </c>
      <c r="E3568" s="8" t="s">
        <v>518</v>
      </c>
      <c r="F3568" s="8" t="s">
        <v>519</v>
      </c>
      <c r="G3568" s="1"/>
      <c r="H3568" s="1"/>
      <c r="I3568" s="1"/>
      <c r="J3568" s="1"/>
      <c r="K3568" s="43">
        <v>514</v>
      </c>
      <c r="L3568" s="6">
        <v>20810</v>
      </c>
      <c r="M3568" s="6">
        <v>489</v>
      </c>
      <c r="N3568" s="36"/>
      <c r="O3568" s="6">
        <v>4290</v>
      </c>
      <c r="P3568" s="6">
        <v>9100</v>
      </c>
      <c r="Q3568" s="6">
        <v>903</v>
      </c>
      <c r="R3568" s="6">
        <v>3330</v>
      </c>
      <c r="S3568" s="6">
        <v>571</v>
      </c>
      <c r="T3568" s="6">
        <v>124.5</v>
      </c>
      <c r="U3568" s="6">
        <v>347</v>
      </c>
      <c r="V3568" s="6">
        <v>32.700000000000003</v>
      </c>
      <c r="W3568" s="6">
        <v>124.9</v>
      </c>
      <c r="X3568" s="6">
        <v>18.7</v>
      </c>
      <c r="Y3568" s="6">
        <v>36.299999999999997</v>
      </c>
      <c r="Z3568" s="6">
        <v>3.65</v>
      </c>
      <c r="AA3568" s="6">
        <v>19</v>
      </c>
      <c r="AB3568" s="6">
        <v>2.14</v>
      </c>
      <c r="AC3568" s="2"/>
      <c r="AD3568" s="15">
        <v>190.4</v>
      </c>
      <c r="AE3568" s="15">
        <v>35.56</v>
      </c>
      <c r="AF3568" s="17">
        <f t="shared" ref="AF3568:AF3603" si="1380">IFERROR(SUM(O3568:AB3568),"")</f>
        <v>18902.890000000003</v>
      </c>
      <c r="AG3568" s="27">
        <f t="shared" ref="AG3568:AG3603" si="1381">IFERROR((O3568/0.237)/(AA3568/0.161),"")</f>
        <v>153.38441039307131</v>
      </c>
      <c r="AH3568" s="28">
        <f t="shared" ref="AH3568:AH3603" si="1382">IFERROR((P3568/0.613)/(AA3568/0.161),"")</f>
        <v>125.79204945479523</v>
      </c>
      <c r="AI3568" s="28">
        <f t="shared" ref="AI3568:AI3603" si="1383">IFERROR((O3568/0.237)/(R3568/0.457),"")</f>
        <v>2.4841677120158137</v>
      </c>
      <c r="AJ3568" s="27">
        <f t="shared" ref="AJ3568:AJ3603" si="1384">IFERROR((O3568/0.237)/(S3568/0.138),"")</f>
        <v>4.3747367487641062</v>
      </c>
      <c r="AK3568" s="27">
        <f t="shared" ref="AK3568:AK3603" si="1385">IFERROR(L3568/M3568,"")</f>
        <v>42.556237218813905</v>
      </c>
      <c r="AL3568" s="27">
        <f t="shared" ref="AL3568:AL3603" si="1386">IFERROR(AD3568/AE3568,"")</f>
        <v>5.3543307086614176</v>
      </c>
      <c r="AM3568" s="27">
        <f t="shared" ref="AM3568:AM3603" si="1387">IFERROR((P3568/0.613)/(SQRT((O3568/0.237)*(Q3568/0.0928))),"")</f>
        <v>1.1185529761154842</v>
      </c>
      <c r="AN3568" s="27">
        <f t="shared" ref="AN3568:AN3603" si="1388">IFERROR((T3568/0.0563)/SQRT((S3568/0.138)*(U3568/0.199)),"")</f>
        <v>0.8232737088087575</v>
      </c>
      <c r="AO3568" s="27">
        <f t="shared" ref="AO3568:AO3603" si="1389">IFERROR((M3568/1.57)/(0.25*(W3568/0.246)+(0.75*X3568/0.0546)),"")</f>
        <v>0.81153141855332467</v>
      </c>
      <c r="AP3568" s="29">
        <f t="shared" ref="AP3568:AP3603" si="1390">IFERROR(M3568/X3568,"")</f>
        <v>26.149732620320858</v>
      </c>
      <c r="AQ3568" s="27">
        <f t="shared" ref="AQ3568:AQ3603" si="1391">IFERROR((M3568/1.57)/(X3568/0.0546),"")</f>
        <v>0.90941108348376987</v>
      </c>
      <c r="AR3568" s="29">
        <f t="shared" ref="AR3568:AR3603" si="1392">IFERROR(M3568/AA3568,"")</f>
        <v>25.736842105263158</v>
      </c>
      <c r="AS3568" s="29">
        <f t="shared" ref="AS3568:AS3603" si="1393">IFERROR(L3568/AA3568,"")</f>
        <v>1095.2631578947369</v>
      </c>
      <c r="AT3568" s="29">
        <f t="shared" ref="AT3568:AT3603" si="1394">IFERROR(L3568/AD3568,"")</f>
        <v>109.29621848739495</v>
      </c>
      <c r="AU3568" s="29">
        <f t="shared" si="1379"/>
        <v>25.420394747763151</v>
      </c>
      <c r="AV3568" s="27">
        <f t="shared" ref="AV3568:AV3603" si="1395">IFERROR(O3568/U3568,"")</f>
        <v>12.363112391930835</v>
      </c>
      <c r="AW3568" s="27">
        <f t="shared" ref="AW3568:AW3603" si="1396">IFERROR((U3568/0.199)/(AA3568/0.161),"")</f>
        <v>14.775720708807192</v>
      </c>
      <c r="AX3568" s="27">
        <f t="shared" ref="AX3568:AX3603" si="1397">IFERROR((W3568/0.246)/(AA3568/0.161),"")</f>
        <v>4.3022892597347031</v>
      </c>
      <c r="AY3568" s="27">
        <f t="shared" ref="AY3568:AY3603" si="1398">IFERROR(AD3568/AA3568,"")</f>
        <v>10.021052631578948</v>
      </c>
      <c r="AZ3568" s="27">
        <f t="shared" ref="AZ3568:AZ3603" si="1399">IFERROR(S3568/R3568,"")</f>
        <v>0.17147147147147146</v>
      </c>
      <c r="BA3568" s="27">
        <f t="shared" ref="BA3568:BA3603" si="1400">IFERROR(SUM(O3568:U3568)/SUM(O3568:AB3568),"")</f>
        <v>0.98744160284485583</v>
      </c>
      <c r="BB3568" s="27">
        <f t="shared" ref="BB3568:BB3603" si="1401">IFERROR((L3568/7.25)/(R3568/0.457),"")</f>
        <v>0.3939181940561251</v>
      </c>
      <c r="BC3568" s="27">
        <f t="shared" ref="BC3568:BC3603" si="1402">IFERROR((L3568/7.25)/(M3568/1.57),"")</f>
        <v>9.2156265425569437</v>
      </c>
      <c r="BD3568" s="44"/>
      <c r="BE3568" s="44"/>
      <c r="BF3568" s="18"/>
    </row>
    <row r="3569" spans="1:58" x14ac:dyDescent="0.25">
      <c r="A3569" s="8">
        <v>3413</v>
      </c>
      <c r="B3569" s="16" t="s">
        <v>516</v>
      </c>
      <c r="C3569" s="33" t="s">
        <v>517</v>
      </c>
      <c r="D3569" s="33" t="s">
        <v>517</v>
      </c>
      <c r="E3569" s="8" t="s">
        <v>518</v>
      </c>
      <c r="F3569" s="8" t="s">
        <v>519</v>
      </c>
      <c r="G3569" s="1"/>
      <c r="H3569" s="1"/>
      <c r="I3569" s="1"/>
      <c r="J3569" s="1"/>
      <c r="K3569" s="43">
        <v>298</v>
      </c>
      <c r="L3569" s="6">
        <v>18550</v>
      </c>
      <c r="M3569" s="6">
        <v>434</v>
      </c>
      <c r="N3569" s="36"/>
      <c r="O3569" s="6">
        <v>3830</v>
      </c>
      <c r="P3569" s="6">
        <v>8320</v>
      </c>
      <c r="Q3569" s="6">
        <v>790</v>
      </c>
      <c r="R3569" s="6">
        <v>2940</v>
      </c>
      <c r="S3569" s="6">
        <v>513</v>
      </c>
      <c r="T3569" s="6">
        <v>110.7</v>
      </c>
      <c r="U3569" s="6">
        <v>332</v>
      </c>
      <c r="V3569" s="6">
        <v>31.1</v>
      </c>
      <c r="W3569" s="6">
        <v>118.9</v>
      </c>
      <c r="X3569" s="6">
        <v>17.079999999999998</v>
      </c>
      <c r="Y3569" s="6">
        <v>33.299999999999997</v>
      </c>
      <c r="Z3569" s="6">
        <v>3.59</v>
      </c>
      <c r="AA3569" s="6">
        <v>17.3</v>
      </c>
      <c r="AB3569" s="6">
        <v>1.92</v>
      </c>
      <c r="AC3569" s="2"/>
      <c r="AD3569" s="15">
        <v>90.5</v>
      </c>
      <c r="AE3569" s="15">
        <v>16.600000000000001</v>
      </c>
      <c r="AF3569" s="17">
        <f t="shared" si="1380"/>
        <v>17058.89</v>
      </c>
      <c r="AG3569" s="27">
        <f t="shared" si="1381"/>
        <v>150.39389283188217</v>
      </c>
      <c r="AH3569" s="28">
        <f t="shared" si="1382"/>
        <v>126.31142207847317</v>
      </c>
      <c r="AI3569" s="28">
        <f t="shared" si="1383"/>
        <v>2.5119980481644135</v>
      </c>
      <c r="AJ3569" s="27">
        <f t="shared" si="1384"/>
        <v>4.3472253065857336</v>
      </c>
      <c r="AK3569" s="27">
        <f t="shared" si="1385"/>
        <v>42.741935483870968</v>
      </c>
      <c r="AL3569" s="27">
        <f t="shared" si="1386"/>
        <v>5.4518072289156621</v>
      </c>
      <c r="AM3569" s="27">
        <f t="shared" si="1387"/>
        <v>1.1571724362929032</v>
      </c>
      <c r="AN3569" s="27">
        <f t="shared" si="1388"/>
        <v>0.78954626428116093</v>
      </c>
      <c r="AO3569" s="27">
        <f t="shared" si="1389"/>
        <v>0.77770183731255005</v>
      </c>
      <c r="AP3569" s="29">
        <f t="shared" si="1390"/>
        <v>25.409836065573774</v>
      </c>
      <c r="AQ3569" s="27">
        <f t="shared" si="1391"/>
        <v>0.88367964915944464</v>
      </c>
      <c r="AR3569" s="29">
        <f t="shared" si="1392"/>
        <v>25.086705202312139</v>
      </c>
      <c r="AS3569" s="29">
        <f t="shared" si="1393"/>
        <v>1072.2543352601156</v>
      </c>
      <c r="AT3569" s="29">
        <f t="shared" si="1394"/>
        <v>204.97237569060775</v>
      </c>
      <c r="AU3569" s="29">
        <f t="shared" si="1379"/>
        <v>25.192606571936057</v>
      </c>
      <c r="AV3569" s="27">
        <f t="shared" si="1395"/>
        <v>11.536144578313253</v>
      </c>
      <c r="AW3569" s="27">
        <f t="shared" si="1396"/>
        <v>15.526185842507333</v>
      </c>
      <c r="AX3569" s="27">
        <f t="shared" si="1397"/>
        <v>4.4980732177263976</v>
      </c>
      <c r="AY3569" s="27">
        <f t="shared" si="1398"/>
        <v>5.2312138728323694</v>
      </c>
      <c r="AZ3569" s="27">
        <f t="shared" si="1399"/>
        <v>0.17448979591836736</v>
      </c>
      <c r="BA3569" s="27">
        <f t="shared" si="1400"/>
        <v>0.98691649925639957</v>
      </c>
      <c r="BB3569" s="27">
        <f t="shared" si="1401"/>
        <v>0.39771756978653533</v>
      </c>
      <c r="BC3569" s="27">
        <f t="shared" si="1402"/>
        <v>9.2558398220244715</v>
      </c>
      <c r="BD3569" s="44"/>
      <c r="BE3569" s="44"/>
      <c r="BF3569" s="18"/>
    </row>
    <row r="3570" spans="1:58" x14ac:dyDescent="0.25">
      <c r="A3570" s="8">
        <v>3414</v>
      </c>
      <c r="B3570" s="16" t="s">
        <v>516</v>
      </c>
      <c r="C3570" s="33" t="s">
        <v>517</v>
      </c>
      <c r="D3570" s="33" t="s">
        <v>517</v>
      </c>
      <c r="E3570" s="8" t="s">
        <v>518</v>
      </c>
      <c r="F3570" s="8" t="s">
        <v>519</v>
      </c>
      <c r="G3570" s="1"/>
      <c r="H3570" s="1"/>
      <c r="I3570" s="1"/>
      <c r="J3570" s="1"/>
      <c r="K3570" s="43">
        <v>617</v>
      </c>
      <c r="L3570" s="6">
        <v>18770</v>
      </c>
      <c r="M3570" s="6">
        <v>640</v>
      </c>
      <c r="N3570" s="36"/>
      <c r="O3570" s="6">
        <v>5480</v>
      </c>
      <c r="P3570" s="6">
        <v>11630</v>
      </c>
      <c r="Q3570" s="6">
        <v>1431</v>
      </c>
      <c r="R3570" s="6">
        <v>4210</v>
      </c>
      <c r="S3570" s="6">
        <v>809</v>
      </c>
      <c r="T3570" s="6">
        <v>152.19999999999999</v>
      </c>
      <c r="U3570" s="6">
        <v>464</v>
      </c>
      <c r="V3570" s="6">
        <v>46.4</v>
      </c>
      <c r="W3570" s="6">
        <v>175</v>
      </c>
      <c r="X3570" s="6">
        <v>27</v>
      </c>
      <c r="Y3570" s="6">
        <v>48.5</v>
      </c>
      <c r="Z3570" s="6">
        <v>5.12</v>
      </c>
      <c r="AA3570" s="6">
        <v>24.8</v>
      </c>
      <c r="AB3570" s="6">
        <v>2.77</v>
      </c>
      <c r="AC3570" s="2"/>
      <c r="AD3570" s="15">
        <v>78</v>
      </c>
      <c r="AE3570" s="15">
        <v>21.79</v>
      </c>
      <c r="AF3570" s="17">
        <f t="shared" si="1380"/>
        <v>24505.79</v>
      </c>
      <c r="AG3570" s="27">
        <f t="shared" si="1381"/>
        <v>150.10888798148903</v>
      </c>
      <c r="AH3570" s="28">
        <f t="shared" si="1382"/>
        <v>123.16673683102667</v>
      </c>
      <c r="AI3570" s="28">
        <f t="shared" si="1383"/>
        <v>2.5099572045661831</v>
      </c>
      <c r="AJ3570" s="27">
        <f t="shared" si="1384"/>
        <v>3.9442349517297495</v>
      </c>
      <c r="AK3570" s="27">
        <f t="shared" si="1385"/>
        <v>29.328125</v>
      </c>
      <c r="AL3570" s="27">
        <f t="shared" si="1386"/>
        <v>3.5796236805874257</v>
      </c>
      <c r="AM3570" s="27">
        <f t="shared" si="1387"/>
        <v>1.0047483581832863</v>
      </c>
      <c r="AN3570" s="27">
        <f t="shared" si="1388"/>
        <v>0.73120489132217437</v>
      </c>
      <c r="AO3570" s="27">
        <f t="shared" si="1389"/>
        <v>0.74289229141861202</v>
      </c>
      <c r="AP3570" s="29">
        <f t="shared" si="1390"/>
        <v>23.703703703703702</v>
      </c>
      <c r="AQ3570" s="27">
        <f t="shared" si="1391"/>
        <v>0.82434536447275297</v>
      </c>
      <c r="AR3570" s="29">
        <f t="shared" si="1392"/>
        <v>25.806451612903224</v>
      </c>
      <c r="AS3570" s="29">
        <f t="shared" si="1393"/>
        <v>756.85483870967744</v>
      </c>
      <c r="AT3570" s="29">
        <f t="shared" si="1394"/>
        <v>240.64102564102564</v>
      </c>
      <c r="AU3570" s="29">
        <f t="shared" si="1379"/>
        <v>24.008310302595046</v>
      </c>
      <c r="AV3570" s="27">
        <f t="shared" si="1395"/>
        <v>11.810344827586206</v>
      </c>
      <c r="AW3570" s="27">
        <f t="shared" si="1396"/>
        <v>15.136975198573511</v>
      </c>
      <c r="AX3570" s="27">
        <f t="shared" si="1397"/>
        <v>4.6182467873065827</v>
      </c>
      <c r="AY3570" s="27">
        <f t="shared" si="1398"/>
        <v>3.1451612903225805</v>
      </c>
      <c r="AZ3570" s="27">
        <f t="shared" si="1399"/>
        <v>0.19216152019002375</v>
      </c>
      <c r="BA3570" s="27">
        <f t="shared" si="1400"/>
        <v>0.98655052540644472</v>
      </c>
      <c r="BB3570" s="27">
        <f t="shared" si="1401"/>
        <v>0.28103497419936119</v>
      </c>
      <c r="BC3570" s="27">
        <f t="shared" si="1402"/>
        <v>6.3510560344827596</v>
      </c>
      <c r="BD3570" s="44"/>
      <c r="BE3570" s="44"/>
      <c r="BF3570" s="18"/>
    </row>
    <row r="3571" spans="1:58" x14ac:dyDescent="0.25">
      <c r="A3571" s="8">
        <v>3415</v>
      </c>
      <c r="B3571" s="16" t="s">
        <v>516</v>
      </c>
      <c r="C3571" s="33" t="s">
        <v>517</v>
      </c>
      <c r="D3571" s="33" t="s">
        <v>517</v>
      </c>
      <c r="E3571" s="8" t="s">
        <v>518</v>
      </c>
      <c r="F3571" s="8" t="s">
        <v>519</v>
      </c>
      <c r="G3571" s="1"/>
      <c r="H3571" s="1"/>
      <c r="I3571" s="1"/>
      <c r="J3571" s="1"/>
      <c r="K3571" s="43">
        <v>429</v>
      </c>
      <c r="L3571" s="6">
        <v>28800</v>
      </c>
      <c r="M3571" s="6">
        <v>805</v>
      </c>
      <c r="N3571" s="36"/>
      <c r="O3571" s="6">
        <v>5520</v>
      </c>
      <c r="P3571" s="6">
        <v>11150</v>
      </c>
      <c r="Q3571" s="6">
        <v>1266</v>
      </c>
      <c r="R3571" s="6">
        <v>3230</v>
      </c>
      <c r="S3571" s="6">
        <v>618</v>
      </c>
      <c r="T3571" s="6">
        <v>130.9</v>
      </c>
      <c r="U3571" s="6">
        <v>398</v>
      </c>
      <c r="V3571" s="6">
        <v>42.9</v>
      </c>
      <c r="W3571" s="6">
        <v>166.5</v>
      </c>
      <c r="X3571" s="6">
        <v>28.4</v>
      </c>
      <c r="Y3571" s="6">
        <v>53.6</v>
      </c>
      <c r="Z3571" s="6">
        <v>6.23</v>
      </c>
      <c r="AA3571" s="6">
        <v>26</v>
      </c>
      <c r="AB3571" s="6">
        <v>2.61</v>
      </c>
      <c r="AC3571" s="2"/>
      <c r="AD3571" s="15">
        <v>95.2</v>
      </c>
      <c r="AE3571" s="15">
        <v>21.61</v>
      </c>
      <c r="AF3571" s="17">
        <f t="shared" si="1380"/>
        <v>22639.140000000003</v>
      </c>
      <c r="AG3571" s="27">
        <f t="shared" si="1381"/>
        <v>144.2259006815969</v>
      </c>
      <c r="AH3571" s="28">
        <f t="shared" si="1382"/>
        <v>112.63332915045802</v>
      </c>
      <c r="AI3571" s="28">
        <f t="shared" si="1383"/>
        <v>3.2953717129756637</v>
      </c>
      <c r="AJ3571" s="27">
        <f t="shared" si="1384"/>
        <v>5.2009340051616082</v>
      </c>
      <c r="AK3571" s="27">
        <f t="shared" si="1385"/>
        <v>35.776397515527947</v>
      </c>
      <c r="AL3571" s="27">
        <f t="shared" si="1386"/>
        <v>4.4053678852383156</v>
      </c>
      <c r="AM3571" s="27">
        <f t="shared" si="1387"/>
        <v>1.0204134215549214</v>
      </c>
      <c r="AN3571" s="27">
        <f t="shared" si="1388"/>
        <v>0.77689362817648544</v>
      </c>
      <c r="AO3571" s="27">
        <f t="shared" si="1389"/>
        <v>0.91672283083429029</v>
      </c>
      <c r="AP3571" s="29">
        <f t="shared" si="1390"/>
        <v>28.345070422535212</v>
      </c>
      <c r="AQ3571" s="27">
        <f t="shared" si="1391"/>
        <v>0.98575850004485532</v>
      </c>
      <c r="AR3571" s="29">
        <f t="shared" si="1392"/>
        <v>30.96153846153846</v>
      </c>
      <c r="AS3571" s="29">
        <f t="shared" si="1393"/>
        <v>1107.6923076923076</v>
      </c>
      <c r="AT3571" s="29">
        <f t="shared" si="1394"/>
        <v>302.52100840336135</v>
      </c>
      <c r="AU3571" s="29">
        <f t="shared" si="1379"/>
        <v>21.914211633082214</v>
      </c>
      <c r="AV3571" s="27">
        <f t="shared" si="1395"/>
        <v>13.869346733668342</v>
      </c>
      <c r="AW3571" s="27">
        <f t="shared" si="1396"/>
        <v>12.384615384615385</v>
      </c>
      <c r="AX3571" s="27">
        <f t="shared" si="1397"/>
        <v>4.1911350844277671</v>
      </c>
      <c r="AY3571" s="27">
        <f t="shared" si="1398"/>
        <v>3.6615384615384619</v>
      </c>
      <c r="AZ3571" s="27">
        <f t="shared" si="1399"/>
        <v>0.19133126934984521</v>
      </c>
      <c r="BA3571" s="27">
        <f t="shared" si="1400"/>
        <v>0.98558955861397557</v>
      </c>
      <c r="BB3571" s="27">
        <f t="shared" si="1401"/>
        <v>0.56204120849791828</v>
      </c>
      <c r="BC3571" s="27">
        <f t="shared" si="1402"/>
        <v>7.7474405654315701</v>
      </c>
      <c r="BD3571" s="44"/>
      <c r="BE3571" s="44"/>
      <c r="BF3571" s="18"/>
    </row>
    <row r="3572" spans="1:58" x14ac:dyDescent="0.25">
      <c r="A3572" s="8">
        <v>3416</v>
      </c>
      <c r="B3572" s="16" t="s">
        <v>516</v>
      </c>
      <c r="C3572" s="33" t="s">
        <v>517</v>
      </c>
      <c r="D3572" s="33" t="s">
        <v>517</v>
      </c>
      <c r="E3572" s="8" t="s">
        <v>518</v>
      </c>
      <c r="F3572" s="8" t="s">
        <v>519</v>
      </c>
      <c r="G3572" s="1"/>
      <c r="H3572" s="1"/>
      <c r="I3572" s="1"/>
      <c r="J3572" s="1"/>
      <c r="K3572" s="43">
        <v>720</v>
      </c>
      <c r="L3572" s="6">
        <v>20330</v>
      </c>
      <c r="M3572" s="6">
        <v>601</v>
      </c>
      <c r="N3572" s="36"/>
      <c r="O3572" s="6">
        <v>5320</v>
      </c>
      <c r="P3572" s="6">
        <v>11240</v>
      </c>
      <c r="Q3572" s="6">
        <v>1428</v>
      </c>
      <c r="R3572" s="6">
        <v>4010</v>
      </c>
      <c r="S3572" s="6">
        <v>806</v>
      </c>
      <c r="T3572" s="6">
        <v>161.69999999999999</v>
      </c>
      <c r="U3572" s="6">
        <v>469</v>
      </c>
      <c r="V3572" s="6">
        <v>44</v>
      </c>
      <c r="W3572" s="6">
        <v>165.2</v>
      </c>
      <c r="X3572" s="6">
        <v>24.34</v>
      </c>
      <c r="Y3572" s="6">
        <v>43</v>
      </c>
      <c r="Z3572" s="6">
        <v>4.75</v>
      </c>
      <c r="AA3572" s="6">
        <v>21.7</v>
      </c>
      <c r="AB3572" s="6">
        <v>2.56</v>
      </c>
      <c r="AC3572" s="2"/>
      <c r="AD3572" s="15">
        <v>267.39999999999998</v>
      </c>
      <c r="AE3572" s="15">
        <v>40.1</v>
      </c>
      <c r="AF3572" s="17">
        <f t="shared" si="1380"/>
        <v>23740.250000000004</v>
      </c>
      <c r="AG3572" s="27">
        <f t="shared" si="1381"/>
        <v>166.54416768749152</v>
      </c>
      <c r="AH3572" s="28">
        <f t="shared" si="1382"/>
        <v>136.04167762984792</v>
      </c>
      <c r="AI3572" s="28">
        <f t="shared" si="1383"/>
        <v>2.5582036470006422</v>
      </c>
      <c r="AJ3572" s="27">
        <f t="shared" si="1384"/>
        <v>3.84332694663442</v>
      </c>
      <c r="AK3572" s="27">
        <f t="shared" si="1385"/>
        <v>33.826955074875208</v>
      </c>
      <c r="AL3572" s="27">
        <f t="shared" si="1386"/>
        <v>6.6683291770573554</v>
      </c>
      <c r="AM3572" s="27">
        <f t="shared" si="1387"/>
        <v>0.98658402267513934</v>
      </c>
      <c r="AN3572" s="27">
        <f t="shared" si="1388"/>
        <v>0.77412976136778056</v>
      </c>
      <c r="AO3572" s="27">
        <f t="shared" si="1389"/>
        <v>0.76221045681432242</v>
      </c>
      <c r="AP3572" s="29">
        <f t="shared" si="1390"/>
        <v>24.691865242399341</v>
      </c>
      <c r="AQ3572" s="27">
        <f t="shared" si="1391"/>
        <v>0.85871072753821931</v>
      </c>
      <c r="AR3572" s="29">
        <f t="shared" si="1392"/>
        <v>27.695852534562214</v>
      </c>
      <c r="AS3572" s="29">
        <f t="shared" si="1393"/>
        <v>936.86635944700458</v>
      </c>
      <c r="AT3572" s="29">
        <f t="shared" si="1394"/>
        <v>76.028421839940165</v>
      </c>
      <c r="AU3572" s="29">
        <f t="shared" si="1379"/>
        <v>27.599217362344579</v>
      </c>
      <c r="AV3572" s="27">
        <f t="shared" si="1395"/>
        <v>11.343283582089553</v>
      </c>
      <c r="AW3572" s="27">
        <f t="shared" si="1396"/>
        <v>17.48581617766251</v>
      </c>
      <c r="AX3572" s="27">
        <f t="shared" si="1397"/>
        <v>4.982428533962759</v>
      </c>
      <c r="AY3572" s="27">
        <f t="shared" si="1398"/>
        <v>12.32258064516129</v>
      </c>
      <c r="AZ3572" s="27">
        <f t="shared" si="1399"/>
        <v>0.20099750623441395</v>
      </c>
      <c r="BA3572" s="27">
        <f t="shared" si="1400"/>
        <v>0.98712945314392209</v>
      </c>
      <c r="BB3572" s="27">
        <f t="shared" si="1401"/>
        <v>0.3195738240605383</v>
      </c>
      <c r="BC3572" s="27">
        <f t="shared" si="1402"/>
        <v>7.3252854438005626</v>
      </c>
      <c r="BD3572" s="44"/>
      <c r="BE3572" s="44"/>
      <c r="BF3572" s="18"/>
    </row>
    <row r="3573" spans="1:58" x14ac:dyDescent="0.25">
      <c r="A3573" s="8">
        <v>3417</v>
      </c>
      <c r="B3573" s="16" t="s">
        <v>516</v>
      </c>
      <c r="C3573" s="33" t="s">
        <v>521</v>
      </c>
      <c r="D3573" s="33" t="s">
        <v>522</v>
      </c>
      <c r="E3573" s="8" t="s">
        <v>518</v>
      </c>
      <c r="F3573" s="8" t="s">
        <v>519</v>
      </c>
      <c r="G3573" s="1"/>
      <c r="H3573" s="1"/>
      <c r="I3573" s="1"/>
      <c r="J3573" s="1"/>
      <c r="K3573" s="43">
        <v>135</v>
      </c>
      <c r="L3573" s="6">
        <v>19100</v>
      </c>
      <c r="M3573" s="6">
        <v>759</v>
      </c>
      <c r="N3573" s="36"/>
      <c r="O3573" s="6">
        <v>1686</v>
      </c>
      <c r="P3573" s="6">
        <v>5400</v>
      </c>
      <c r="Q3573" s="6">
        <v>640</v>
      </c>
      <c r="R3573" s="6">
        <v>2950</v>
      </c>
      <c r="S3573" s="6">
        <v>664</v>
      </c>
      <c r="T3573" s="6">
        <v>156.9</v>
      </c>
      <c r="U3573" s="6">
        <v>492</v>
      </c>
      <c r="V3573" s="6">
        <v>47.2</v>
      </c>
      <c r="W3573" s="6">
        <v>197</v>
      </c>
      <c r="X3573" s="6">
        <v>28.4</v>
      </c>
      <c r="Y3573" s="6">
        <v>56.1</v>
      </c>
      <c r="Z3573" s="6">
        <v>5.36</v>
      </c>
      <c r="AA3573" s="6">
        <v>25</v>
      </c>
      <c r="AB3573" s="6">
        <v>2.62</v>
      </c>
      <c r="AC3573" s="2"/>
      <c r="AD3573" s="15">
        <v>45.3</v>
      </c>
      <c r="AE3573" s="15">
        <v>7.23</v>
      </c>
      <c r="AF3573" s="17">
        <f t="shared" si="1380"/>
        <v>12350.580000000002</v>
      </c>
      <c r="AG3573" s="27">
        <f t="shared" si="1381"/>
        <v>45.813670886075947</v>
      </c>
      <c r="AH3573" s="28">
        <f t="shared" si="1382"/>
        <v>56.730831973898859</v>
      </c>
      <c r="AI3573" s="28">
        <f t="shared" si="1383"/>
        <v>1.1020553529285562</v>
      </c>
      <c r="AJ3573" s="27">
        <f t="shared" si="1384"/>
        <v>1.4784962635351535</v>
      </c>
      <c r="AK3573" s="27">
        <f t="shared" si="1385"/>
        <v>25.164690382081687</v>
      </c>
      <c r="AL3573" s="27">
        <f t="shared" si="1386"/>
        <v>6.2655601659751028</v>
      </c>
      <c r="AM3573" s="27">
        <f t="shared" si="1387"/>
        <v>1.2576583375552433</v>
      </c>
      <c r="AN3573" s="27">
        <f t="shared" si="1388"/>
        <v>0.808004982960141</v>
      </c>
      <c r="AO3573" s="27">
        <f t="shared" si="1389"/>
        <v>0.8189543073551161</v>
      </c>
      <c r="AP3573" s="29">
        <f t="shared" si="1390"/>
        <v>26.725352112676056</v>
      </c>
      <c r="AQ3573" s="27">
        <f t="shared" si="1391"/>
        <v>0.92942944289943497</v>
      </c>
      <c r="AR3573" s="29">
        <f t="shared" si="1392"/>
        <v>30.36</v>
      </c>
      <c r="AS3573" s="29">
        <f t="shared" si="1393"/>
        <v>764</v>
      </c>
      <c r="AT3573" s="29">
        <f t="shared" si="1394"/>
        <v>421.63355408388526</v>
      </c>
      <c r="AU3573" s="29">
        <f t="shared" si="1379"/>
        <v>26.166664406871583</v>
      </c>
      <c r="AV3573" s="27">
        <f t="shared" si="1395"/>
        <v>3.4268292682926829</v>
      </c>
      <c r="AW3573" s="27">
        <f t="shared" si="1396"/>
        <v>15.922010050251254</v>
      </c>
      <c r="AX3573" s="27">
        <f t="shared" si="1397"/>
        <v>5.1572357723577236</v>
      </c>
      <c r="AY3573" s="27">
        <f t="shared" si="1398"/>
        <v>1.8119999999999998</v>
      </c>
      <c r="AZ3573" s="27">
        <f t="shared" si="1399"/>
        <v>0.22508474576271187</v>
      </c>
      <c r="BA3573" s="27">
        <f t="shared" si="1400"/>
        <v>0.97071554534280968</v>
      </c>
      <c r="BB3573" s="27">
        <f t="shared" si="1401"/>
        <v>0.40812156633547636</v>
      </c>
      <c r="BC3573" s="27">
        <f t="shared" si="1402"/>
        <v>5.4494570896369998</v>
      </c>
      <c r="BD3573" s="44"/>
      <c r="BE3573" s="44"/>
      <c r="BF3573" s="18"/>
    </row>
    <row r="3574" spans="1:58" x14ac:dyDescent="0.25">
      <c r="A3574" s="8">
        <v>3418</v>
      </c>
      <c r="B3574" s="16" t="s">
        <v>516</v>
      </c>
      <c r="C3574" s="33" t="s">
        <v>521</v>
      </c>
      <c r="D3574" s="33" t="s">
        <v>522</v>
      </c>
      <c r="E3574" s="8" t="s">
        <v>518</v>
      </c>
      <c r="F3574" s="8" t="s">
        <v>519</v>
      </c>
      <c r="G3574" s="1"/>
      <c r="H3574" s="1"/>
      <c r="I3574" s="1"/>
      <c r="J3574" s="1"/>
      <c r="K3574" s="43">
        <v>211</v>
      </c>
      <c r="L3574" s="6">
        <v>31900</v>
      </c>
      <c r="M3574" s="6">
        <v>423</v>
      </c>
      <c r="N3574" s="36"/>
      <c r="O3574" s="6">
        <v>3830</v>
      </c>
      <c r="P3574" s="6">
        <v>8410</v>
      </c>
      <c r="Q3574" s="6">
        <v>922</v>
      </c>
      <c r="R3574" s="6">
        <v>2730</v>
      </c>
      <c r="S3574" s="6">
        <v>448</v>
      </c>
      <c r="T3574" s="6">
        <v>112.2</v>
      </c>
      <c r="U3574" s="6">
        <v>307</v>
      </c>
      <c r="V3574" s="6">
        <v>27.3</v>
      </c>
      <c r="W3574" s="6">
        <v>113.4</v>
      </c>
      <c r="X3574" s="6">
        <v>15.6</v>
      </c>
      <c r="Y3574" s="6">
        <v>33</v>
      </c>
      <c r="Z3574" s="6">
        <v>3.32</v>
      </c>
      <c r="AA3574" s="6">
        <v>15.9</v>
      </c>
      <c r="AB3574" s="6">
        <v>1.81</v>
      </c>
      <c r="AC3574" s="2"/>
      <c r="AD3574" s="15">
        <v>173.9</v>
      </c>
      <c r="AE3574" s="15">
        <v>13.39</v>
      </c>
      <c r="AF3574" s="17">
        <f t="shared" si="1380"/>
        <v>16969.530000000002</v>
      </c>
      <c r="AG3574" s="27">
        <f t="shared" si="1381"/>
        <v>163.63612238940635</v>
      </c>
      <c r="AH3574" s="28">
        <f t="shared" si="1382"/>
        <v>138.91983953543249</v>
      </c>
      <c r="AI3574" s="28">
        <f t="shared" si="1383"/>
        <v>2.7052286672539836</v>
      </c>
      <c r="AJ3574" s="27">
        <f t="shared" si="1384"/>
        <v>4.9779611211573238</v>
      </c>
      <c r="AK3574" s="27">
        <f t="shared" si="1385"/>
        <v>75.413711583924353</v>
      </c>
      <c r="AL3574" s="27">
        <f t="shared" si="1386"/>
        <v>12.987303958177744</v>
      </c>
      <c r="AM3574" s="27">
        <f t="shared" si="1387"/>
        <v>1.0827266707959797</v>
      </c>
      <c r="AN3574" s="27">
        <f t="shared" si="1388"/>
        <v>0.89051727509739309</v>
      </c>
      <c r="AO3574" s="27">
        <f t="shared" si="1389"/>
        <v>0.81761012642882758</v>
      </c>
      <c r="AP3574" s="29">
        <f t="shared" si="1390"/>
        <v>27.115384615384617</v>
      </c>
      <c r="AQ3574" s="27">
        <f t="shared" si="1391"/>
        <v>0.94299363057324848</v>
      </c>
      <c r="AR3574" s="29">
        <f t="shared" si="1392"/>
        <v>26.60377358490566</v>
      </c>
      <c r="AS3574" s="29">
        <f t="shared" si="1393"/>
        <v>2006.2893081761006</v>
      </c>
      <c r="AT3574" s="29">
        <f t="shared" si="1394"/>
        <v>183.43875790684299</v>
      </c>
      <c r="AU3574" s="29">
        <f t="shared" si="1379"/>
        <v>27.085758024788277</v>
      </c>
      <c r="AV3574" s="27">
        <f t="shared" si="1395"/>
        <v>12.475570032573289</v>
      </c>
      <c r="AW3574" s="27">
        <f t="shared" si="1396"/>
        <v>15.621187699503807</v>
      </c>
      <c r="AX3574" s="27">
        <f t="shared" si="1397"/>
        <v>4.6677404509894158</v>
      </c>
      <c r="AY3574" s="27">
        <f t="shared" si="1398"/>
        <v>10.937106918238994</v>
      </c>
      <c r="AZ3574" s="27">
        <f t="shared" si="1399"/>
        <v>0.1641025641025641</v>
      </c>
      <c r="BA3574" s="27">
        <f t="shared" si="1400"/>
        <v>0.98760543161772885</v>
      </c>
      <c r="BB3574" s="27">
        <f t="shared" si="1401"/>
        <v>0.73655677655677654</v>
      </c>
      <c r="BC3574" s="27">
        <f t="shared" si="1402"/>
        <v>16.330969267139483</v>
      </c>
      <c r="BD3574" s="44"/>
      <c r="BE3574" s="44"/>
      <c r="BF3574" s="18"/>
    </row>
    <row r="3575" spans="1:58" x14ac:dyDescent="0.25">
      <c r="A3575" s="8">
        <v>3419</v>
      </c>
      <c r="B3575" s="16" t="s">
        <v>516</v>
      </c>
      <c r="C3575" s="33" t="s">
        <v>521</v>
      </c>
      <c r="D3575" s="33" t="s">
        <v>522</v>
      </c>
      <c r="E3575" s="8" t="s">
        <v>518</v>
      </c>
      <c r="F3575" s="8" t="s">
        <v>519</v>
      </c>
      <c r="G3575" s="1"/>
      <c r="H3575" s="1"/>
      <c r="I3575" s="1"/>
      <c r="J3575" s="1"/>
      <c r="K3575" s="43">
        <v>220</v>
      </c>
      <c r="L3575" s="6">
        <v>14580</v>
      </c>
      <c r="M3575" s="6">
        <v>838</v>
      </c>
      <c r="N3575" s="36"/>
      <c r="O3575" s="6">
        <v>2154</v>
      </c>
      <c r="P3575" s="6">
        <v>6410</v>
      </c>
      <c r="Q3575" s="6">
        <v>729</v>
      </c>
      <c r="R3575" s="6">
        <v>3180</v>
      </c>
      <c r="S3575" s="6">
        <v>722</v>
      </c>
      <c r="T3575" s="6">
        <v>163</v>
      </c>
      <c r="U3575" s="6">
        <v>549</v>
      </c>
      <c r="V3575" s="6">
        <v>53.9</v>
      </c>
      <c r="W3575" s="6">
        <v>228.4</v>
      </c>
      <c r="X3575" s="6">
        <v>31.1</v>
      </c>
      <c r="Y3575" s="6">
        <v>58.9</v>
      </c>
      <c r="Z3575" s="6">
        <v>5.25</v>
      </c>
      <c r="AA3575" s="6">
        <v>23.5</v>
      </c>
      <c r="AB3575" s="6">
        <v>2.2999999999999998</v>
      </c>
      <c r="AC3575" s="2"/>
      <c r="AD3575" s="15">
        <v>235.2</v>
      </c>
      <c r="AE3575" s="15">
        <v>7.87</v>
      </c>
      <c r="AF3575" s="17">
        <f t="shared" si="1380"/>
        <v>14310.349999999999</v>
      </c>
      <c r="AG3575" s="27">
        <f t="shared" si="1381"/>
        <v>62.266630756800438</v>
      </c>
      <c r="AH3575" s="28">
        <f t="shared" si="1382"/>
        <v>71.639998611641403</v>
      </c>
      <c r="AI3575" s="28">
        <f t="shared" si="1383"/>
        <v>1.3061300851843007</v>
      </c>
      <c r="AJ3575" s="27">
        <f t="shared" si="1384"/>
        <v>1.7371576843507839</v>
      </c>
      <c r="AK3575" s="27">
        <f t="shared" si="1385"/>
        <v>17.39856801909308</v>
      </c>
      <c r="AL3575" s="27">
        <f t="shared" si="1386"/>
        <v>29.8856416772554</v>
      </c>
      <c r="AM3575" s="27">
        <f t="shared" si="1387"/>
        <v>1.237539593355566</v>
      </c>
      <c r="AN3575" s="27">
        <f t="shared" si="1388"/>
        <v>0.76206237506934438</v>
      </c>
      <c r="AO3575" s="27">
        <f t="shared" si="1389"/>
        <v>0.80956856043688075</v>
      </c>
      <c r="AP3575" s="29">
        <f t="shared" si="1390"/>
        <v>26.945337620578776</v>
      </c>
      <c r="AQ3575" s="27">
        <f t="shared" si="1391"/>
        <v>0.93707989432076511</v>
      </c>
      <c r="AR3575" s="29">
        <f t="shared" si="1392"/>
        <v>35.659574468085104</v>
      </c>
      <c r="AS3575" s="29">
        <f t="shared" si="1393"/>
        <v>620.42553191489367</v>
      </c>
      <c r="AT3575" s="29">
        <f t="shared" si="1394"/>
        <v>61.989795918367349</v>
      </c>
      <c r="AU3575" s="29">
        <f t="shared" si="1379"/>
        <v>30.966097768167426</v>
      </c>
      <c r="AV3575" s="27">
        <f t="shared" si="1395"/>
        <v>3.9234972677595628</v>
      </c>
      <c r="AW3575" s="27">
        <f t="shared" si="1396"/>
        <v>18.900673580669302</v>
      </c>
      <c r="AX3575" s="27">
        <f t="shared" si="1397"/>
        <v>6.3609064175748147</v>
      </c>
      <c r="AY3575" s="27">
        <f t="shared" si="1398"/>
        <v>10.008510638297873</v>
      </c>
      <c r="AZ3575" s="27">
        <f t="shared" si="1399"/>
        <v>0.22704402515723271</v>
      </c>
      <c r="BA3575" s="27">
        <f t="shared" si="1400"/>
        <v>0.97181410657321454</v>
      </c>
      <c r="BB3575" s="27">
        <f t="shared" si="1401"/>
        <v>0.289007156798959</v>
      </c>
      <c r="BC3575" s="27">
        <f t="shared" si="1402"/>
        <v>3.767689902065674</v>
      </c>
      <c r="BD3575" s="44"/>
      <c r="BE3575" s="44"/>
      <c r="BF3575" s="18"/>
    </row>
    <row r="3576" spans="1:58" x14ac:dyDescent="0.25">
      <c r="A3576" s="8">
        <v>3420</v>
      </c>
      <c r="B3576" s="16" t="s">
        <v>516</v>
      </c>
      <c r="C3576" s="33" t="s">
        <v>521</v>
      </c>
      <c r="D3576" s="33" t="s">
        <v>522</v>
      </c>
      <c r="E3576" s="8" t="s">
        <v>518</v>
      </c>
      <c r="F3576" s="8" t="s">
        <v>519</v>
      </c>
      <c r="G3576" s="1"/>
      <c r="H3576" s="1"/>
      <c r="I3576" s="1"/>
      <c r="J3576" s="1"/>
      <c r="K3576" s="43">
        <v>182</v>
      </c>
      <c r="L3576" s="6">
        <v>28100</v>
      </c>
      <c r="M3576" s="6">
        <v>622</v>
      </c>
      <c r="N3576" s="36"/>
      <c r="O3576" s="6">
        <v>4610</v>
      </c>
      <c r="P3576" s="6">
        <v>11200</v>
      </c>
      <c r="Q3576" s="6">
        <v>1242</v>
      </c>
      <c r="R3576" s="6">
        <v>3990</v>
      </c>
      <c r="S3576" s="6">
        <v>713</v>
      </c>
      <c r="T3576" s="6">
        <v>165.1</v>
      </c>
      <c r="U3576" s="6">
        <v>524</v>
      </c>
      <c r="V3576" s="6">
        <v>48.7</v>
      </c>
      <c r="W3576" s="6">
        <v>189.8</v>
      </c>
      <c r="X3576" s="6">
        <v>25.2</v>
      </c>
      <c r="Y3576" s="6">
        <v>50</v>
      </c>
      <c r="Z3576" s="6">
        <v>4.46</v>
      </c>
      <c r="AA3576" s="6">
        <v>20.399999999999999</v>
      </c>
      <c r="AB3576" s="6">
        <v>2.17</v>
      </c>
      <c r="AC3576" s="2"/>
      <c r="AD3576" s="15">
        <v>208.7</v>
      </c>
      <c r="AE3576" s="15">
        <v>11.6</v>
      </c>
      <c r="AF3576" s="17">
        <f t="shared" si="1380"/>
        <v>22784.829999999998</v>
      </c>
      <c r="AG3576" s="27">
        <f t="shared" si="1381"/>
        <v>153.51410606436667</v>
      </c>
      <c r="AH3576" s="28">
        <f t="shared" si="1382"/>
        <v>144.19601445798548</v>
      </c>
      <c r="AI3576" s="28">
        <f t="shared" si="1383"/>
        <v>2.2279009760688644</v>
      </c>
      <c r="AJ3576" s="27">
        <f t="shared" si="1384"/>
        <v>3.7648019599836671</v>
      </c>
      <c r="AK3576" s="27">
        <f t="shared" si="1385"/>
        <v>45.176848874598072</v>
      </c>
      <c r="AL3576" s="27">
        <f t="shared" si="1386"/>
        <v>17.991379310344826</v>
      </c>
      <c r="AM3576" s="27">
        <f t="shared" si="1387"/>
        <v>1.1323858884735125</v>
      </c>
      <c r="AN3576" s="27">
        <f t="shared" si="1388"/>
        <v>0.795049834293588</v>
      </c>
      <c r="AO3576" s="27">
        <f t="shared" si="1389"/>
        <v>0.73497017951042409</v>
      </c>
      <c r="AP3576" s="29">
        <f t="shared" si="1390"/>
        <v>24.682539682539684</v>
      </c>
      <c r="AQ3576" s="27">
        <f t="shared" si="1391"/>
        <v>0.85838641188959663</v>
      </c>
      <c r="AR3576" s="29">
        <f t="shared" si="1392"/>
        <v>30.490196078431374</v>
      </c>
      <c r="AS3576" s="29">
        <f t="shared" si="1393"/>
        <v>1377.4509803921569</v>
      </c>
      <c r="AT3576" s="29">
        <f t="shared" si="1394"/>
        <v>134.64302827024437</v>
      </c>
      <c r="AU3576" s="29">
        <f t="shared" si="1379"/>
        <v>33.244059555868418</v>
      </c>
      <c r="AV3576" s="27">
        <f t="shared" si="1395"/>
        <v>8.7977099236641223</v>
      </c>
      <c r="AW3576" s="27">
        <f t="shared" si="1396"/>
        <v>20.781357769238348</v>
      </c>
      <c r="AX3576" s="27">
        <f t="shared" si="1397"/>
        <v>6.0891519209309752</v>
      </c>
      <c r="AY3576" s="27">
        <f t="shared" si="1398"/>
        <v>10.230392156862745</v>
      </c>
      <c r="AZ3576" s="27">
        <f t="shared" si="1399"/>
        <v>0.1786967418546366</v>
      </c>
      <c r="BA3576" s="27">
        <f t="shared" si="1400"/>
        <v>0.98504575193231636</v>
      </c>
      <c r="BB3576" s="27">
        <f t="shared" si="1401"/>
        <v>0.44392705902687757</v>
      </c>
      <c r="BC3576" s="27">
        <f t="shared" si="1402"/>
        <v>9.7831245149129611</v>
      </c>
      <c r="BD3576" s="44"/>
      <c r="BE3576" s="44"/>
      <c r="BF3576" s="18"/>
    </row>
    <row r="3577" spans="1:58" x14ac:dyDescent="0.25">
      <c r="A3577" s="8">
        <v>3421</v>
      </c>
      <c r="B3577" s="16" t="s">
        <v>516</v>
      </c>
      <c r="C3577" s="33" t="s">
        <v>521</v>
      </c>
      <c r="D3577" s="33" t="s">
        <v>522</v>
      </c>
      <c r="E3577" s="8" t="s">
        <v>518</v>
      </c>
      <c r="F3577" s="8" t="s">
        <v>519</v>
      </c>
      <c r="G3577" s="1"/>
      <c r="H3577" s="1"/>
      <c r="I3577" s="1"/>
      <c r="J3577" s="1"/>
      <c r="K3577" s="43">
        <v>288</v>
      </c>
      <c r="L3577" s="6">
        <v>29800</v>
      </c>
      <c r="M3577" s="6">
        <v>476</v>
      </c>
      <c r="N3577" s="36"/>
      <c r="O3577" s="6">
        <v>4300</v>
      </c>
      <c r="P3577" s="6">
        <v>10150</v>
      </c>
      <c r="Q3577" s="6">
        <v>1166</v>
      </c>
      <c r="R3577" s="6">
        <v>3790</v>
      </c>
      <c r="S3577" s="6">
        <v>618</v>
      </c>
      <c r="T3577" s="6">
        <v>135.30000000000001</v>
      </c>
      <c r="U3577" s="6">
        <v>418</v>
      </c>
      <c r="V3577" s="6">
        <v>34.200000000000003</v>
      </c>
      <c r="W3577" s="6">
        <v>141.6</v>
      </c>
      <c r="X3577" s="6">
        <v>19</v>
      </c>
      <c r="Y3577" s="6">
        <v>36.9</v>
      </c>
      <c r="Z3577" s="6">
        <v>3.43</v>
      </c>
      <c r="AA3577" s="6">
        <v>17.3</v>
      </c>
      <c r="AB3577" s="6">
        <v>2.0099999999999998</v>
      </c>
      <c r="AC3577" s="2"/>
      <c r="AD3577" s="15">
        <v>267.7</v>
      </c>
      <c r="AE3577" s="15">
        <v>14.82</v>
      </c>
      <c r="AF3577" s="17">
        <f t="shared" si="1380"/>
        <v>20831.739999999998</v>
      </c>
      <c r="AG3577" s="27">
        <f t="shared" si="1381"/>
        <v>168.84954025511576</v>
      </c>
      <c r="AH3577" s="28">
        <f t="shared" si="1382"/>
        <v>154.09386227121428</v>
      </c>
      <c r="AI3577" s="28">
        <f t="shared" si="1383"/>
        <v>2.1877470135711348</v>
      </c>
      <c r="AJ3577" s="27">
        <f t="shared" si="1384"/>
        <v>4.0514522141657459</v>
      </c>
      <c r="AK3577" s="27">
        <f t="shared" si="1385"/>
        <v>62.605042016806721</v>
      </c>
      <c r="AL3577" s="27">
        <f t="shared" si="1386"/>
        <v>18.063427800269903</v>
      </c>
      <c r="AM3577" s="27">
        <f t="shared" si="1387"/>
        <v>1.0966555120794519</v>
      </c>
      <c r="AN3577" s="27">
        <f t="shared" si="1388"/>
        <v>0.78356152845097138</v>
      </c>
      <c r="AO3577" s="27">
        <f t="shared" si="1389"/>
        <v>0.74880492874265736</v>
      </c>
      <c r="AP3577" s="29">
        <f t="shared" si="1390"/>
        <v>25.05263157894737</v>
      </c>
      <c r="AQ3577" s="27">
        <f t="shared" si="1391"/>
        <v>0.87125712370097208</v>
      </c>
      <c r="AR3577" s="29">
        <f t="shared" si="1392"/>
        <v>27.514450867052023</v>
      </c>
      <c r="AS3577" s="29">
        <f t="shared" si="1393"/>
        <v>1722.5433526011559</v>
      </c>
      <c r="AT3577" s="29">
        <f t="shared" si="1394"/>
        <v>111.31864026895779</v>
      </c>
      <c r="AU3577" s="29">
        <f t="shared" si="1379"/>
        <v>29.412263725776096</v>
      </c>
      <c r="AV3577" s="27">
        <f t="shared" si="1395"/>
        <v>10.287081339712918</v>
      </c>
      <c r="AW3577" s="27">
        <f t="shared" si="1396"/>
        <v>19.548029163156826</v>
      </c>
      <c r="AX3577" s="27">
        <f t="shared" si="1397"/>
        <v>5.3568306781333712</v>
      </c>
      <c r="AY3577" s="27">
        <f t="shared" si="1398"/>
        <v>15.473988439306357</v>
      </c>
      <c r="AZ3577" s="27">
        <f t="shared" si="1399"/>
        <v>0.16306068601583112</v>
      </c>
      <c r="BA3577" s="27">
        <f t="shared" si="1400"/>
        <v>0.98778594586914015</v>
      </c>
      <c r="BB3577" s="27">
        <f t="shared" si="1401"/>
        <v>0.49562733145300703</v>
      </c>
      <c r="BC3577" s="27">
        <f t="shared" si="1402"/>
        <v>13.557229788467112</v>
      </c>
      <c r="BD3577" s="44"/>
      <c r="BE3577" s="44"/>
      <c r="BF3577" s="18"/>
    </row>
    <row r="3578" spans="1:58" x14ac:dyDescent="0.25">
      <c r="A3578" s="8">
        <v>3422</v>
      </c>
      <c r="B3578" s="16" t="s">
        <v>516</v>
      </c>
      <c r="C3578" s="33" t="s">
        <v>521</v>
      </c>
      <c r="D3578" s="33" t="s">
        <v>522</v>
      </c>
      <c r="E3578" s="8" t="s">
        <v>518</v>
      </c>
      <c r="F3578" s="8" t="s">
        <v>519</v>
      </c>
      <c r="G3578" s="1"/>
      <c r="H3578" s="1"/>
      <c r="I3578" s="1"/>
      <c r="J3578" s="1"/>
      <c r="K3578" s="43">
        <v>220</v>
      </c>
      <c r="L3578" s="6">
        <v>30300</v>
      </c>
      <c r="M3578" s="6">
        <v>586</v>
      </c>
      <c r="N3578" s="36"/>
      <c r="O3578" s="6">
        <v>5120</v>
      </c>
      <c r="P3578" s="6">
        <v>12030</v>
      </c>
      <c r="Q3578" s="6">
        <v>1332</v>
      </c>
      <c r="R3578" s="6">
        <v>4300</v>
      </c>
      <c r="S3578" s="6">
        <v>723</v>
      </c>
      <c r="T3578" s="6">
        <v>172.2</v>
      </c>
      <c r="U3578" s="6">
        <v>508</v>
      </c>
      <c r="V3578" s="6">
        <v>45.5</v>
      </c>
      <c r="W3578" s="6">
        <v>178.4</v>
      </c>
      <c r="X3578" s="6">
        <v>22.7</v>
      </c>
      <c r="Y3578" s="6">
        <v>45.1</v>
      </c>
      <c r="Z3578" s="6">
        <v>4.09</v>
      </c>
      <c r="AA3578" s="6">
        <v>18.100000000000001</v>
      </c>
      <c r="AB3578" s="6">
        <v>2.0699999999999998</v>
      </c>
      <c r="AC3578" s="2"/>
      <c r="AD3578" s="15">
        <v>183</v>
      </c>
      <c r="AE3578" s="15">
        <v>10.38</v>
      </c>
      <c r="AF3578" s="17">
        <f t="shared" si="1380"/>
        <v>24501.16</v>
      </c>
      <c r="AG3578" s="27">
        <f t="shared" si="1381"/>
        <v>192.16262209478518</v>
      </c>
      <c r="AH3578" s="28">
        <f t="shared" si="1382"/>
        <v>174.5631032959902</v>
      </c>
      <c r="AI3578" s="28">
        <f t="shared" si="1383"/>
        <v>2.2959866548915713</v>
      </c>
      <c r="AJ3578" s="27">
        <f t="shared" si="1384"/>
        <v>4.1234658683054084</v>
      </c>
      <c r="AK3578" s="27">
        <f t="shared" si="1385"/>
        <v>51.706484641638227</v>
      </c>
      <c r="AL3578" s="27">
        <f t="shared" si="1386"/>
        <v>17.630057803468208</v>
      </c>
      <c r="AM3578" s="27">
        <f t="shared" si="1387"/>
        <v>1.1144644536845831</v>
      </c>
      <c r="AN3578" s="27">
        <f t="shared" si="1388"/>
        <v>0.83635340407213821</v>
      </c>
      <c r="AO3578" s="27">
        <f t="shared" si="1389"/>
        <v>0.75692113340639511</v>
      </c>
      <c r="AP3578" s="29">
        <f t="shared" si="1390"/>
        <v>25.814977973568283</v>
      </c>
      <c r="AQ3578" s="27">
        <f t="shared" si="1391"/>
        <v>0.89776929767950842</v>
      </c>
      <c r="AR3578" s="29">
        <f t="shared" si="1392"/>
        <v>32.375690607734803</v>
      </c>
      <c r="AS3578" s="29">
        <f t="shared" si="1393"/>
        <v>1674.0331491712707</v>
      </c>
      <c r="AT3578" s="29">
        <f t="shared" si="1394"/>
        <v>165.57377049180329</v>
      </c>
      <c r="AU3578" s="29">
        <f t="shared" si="1379"/>
        <v>36.348752799443972</v>
      </c>
      <c r="AV3578" s="27">
        <f t="shared" si="1395"/>
        <v>10.078740157480315</v>
      </c>
      <c r="AW3578" s="27">
        <f t="shared" si="1396"/>
        <v>22.706904689191813</v>
      </c>
      <c r="AX3578" s="27">
        <f t="shared" si="1397"/>
        <v>6.4507029600682753</v>
      </c>
      <c r="AY3578" s="27">
        <f t="shared" si="1398"/>
        <v>10.11049723756906</v>
      </c>
      <c r="AZ3578" s="27">
        <f t="shared" si="1399"/>
        <v>0.16813953488372094</v>
      </c>
      <c r="BA3578" s="27">
        <f t="shared" si="1400"/>
        <v>0.98710428404206174</v>
      </c>
      <c r="BB3578" s="27">
        <f t="shared" si="1401"/>
        <v>0.44417321571772256</v>
      </c>
      <c r="BC3578" s="27">
        <f t="shared" si="1402"/>
        <v>11.19712839825821</v>
      </c>
      <c r="BD3578" s="44"/>
      <c r="BE3578" s="44"/>
      <c r="BF3578" s="18"/>
    </row>
    <row r="3579" spans="1:58" x14ac:dyDescent="0.25">
      <c r="A3579" s="8">
        <v>3423</v>
      </c>
      <c r="B3579" s="16" t="s">
        <v>516</v>
      </c>
      <c r="C3579" s="33" t="s">
        <v>521</v>
      </c>
      <c r="D3579" s="33" t="s">
        <v>522</v>
      </c>
      <c r="E3579" s="8" t="s">
        <v>518</v>
      </c>
      <c r="F3579" s="8" t="s">
        <v>519</v>
      </c>
      <c r="G3579" s="1"/>
      <c r="H3579" s="1"/>
      <c r="I3579" s="1"/>
      <c r="J3579" s="1"/>
      <c r="K3579" s="43">
        <v>308</v>
      </c>
      <c r="L3579" s="6">
        <v>26200</v>
      </c>
      <c r="M3579" s="6">
        <v>356</v>
      </c>
      <c r="N3579" s="36"/>
      <c r="O3579" s="6">
        <v>2873</v>
      </c>
      <c r="P3579" s="6">
        <v>6820</v>
      </c>
      <c r="Q3579" s="6">
        <v>629</v>
      </c>
      <c r="R3579" s="6">
        <v>2540</v>
      </c>
      <c r="S3579" s="6">
        <v>437</v>
      </c>
      <c r="T3579" s="6">
        <v>95.8</v>
      </c>
      <c r="U3579" s="6">
        <v>302</v>
      </c>
      <c r="V3579" s="6">
        <v>24.4</v>
      </c>
      <c r="W3579" s="6">
        <v>101.3</v>
      </c>
      <c r="X3579" s="6">
        <v>13.25</v>
      </c>
      <c r="Y3579" s="6">
        <v>25.4</v>
      </c>
      <c r="Z3579" s="6">
        <v>2.2999999999999998</v>
      </c>
      <c r="AA3579" s="6">
        <v>12.04</v>
      </c>
      <c r="AB3579" s="6">
        <v>1.52</v>
      </c>
      <c r="AC3579" s="2"/>
      <c r="AD3579" s="15">
        <v>158.80000000000001</v>
      </c>
      <c r="AE3579" s="15">
        <v>9.75</v>
      </c>
      <c r="AF3579" s="17">
        <f t="shared" si="1380"/>
        <v>13877.009999999998</v>
      </c>
      <c r="AG3579" s="27">
        <f t="shared" si="1381"/>
        <v>162.10136394858208</v>
      </c>
      <c r="AH3579" s="28">
        <f t="shared" si="1382"/>
        <v>148.7727152016389</v>
      </c>
      <c r="AI3579" s="28">
        <f t="shared" si="1383"/>
        <v>2.1810707996943419</v>
      </c>
      <c r="AJ3579" s="27">
        <f t="shared" si="1384"/>
        <v>3.8281145902731515</v>
      </c>
      <c r="AK3579" s="27">
        <f t="shared" si="1385"/>
        <v>73.595505617977523</v>
      </c>
      <c r="AL3579" s="27">
        <f t="shared" si="1386"/>
        <v>16.28717948717949</v>
      </c>
      <c r="AM3579" s="27">
        <f t="shared" si="1387"/>
        <v>1.2273796701925548</v>
      </c>
      <c r="AN3579" s="27">
        <f t="shared" si="1388"/>
        <v>0.77620959279227031</v>
      </c>
      <c r="AO3579" s="27">
        <f t="shared" si="1389"/>
        <v>0.79575183164891017</v>
      </c>
      <c r="AP3579" s="29">
        <f t="shared" si="1390"/>
        <v>26.867924528301888</v>
      </c>
      <c r="AQ3579" s="27">
        <f t="shared" si="1391"/>
        <v>0.93438769378680442</v>
      </c>
      <c r="AR3579" s="29">
        <f t="shared" si="1392"/>
        <v>29.568106312292361</v>
      </c>
      <c r="AS3579" s="29">
        <f t="shared" si="1393"/>
        <v>2176.0797342192691</v>
      </c>
      <c r="AT3579" s="29">
        <f t="shared" si="1394"/>
        <v>164.98740554156171</v>
      </c>
      <c r="AU3579" s="29">
        <f t="shared" si="1379"/>
        <v>27.539029634476954</v>
      </c>
      <c r="AV3579" s="27">
        <f t="shared" si="1395"/>
        <v>9.5132450331125824</v>
      </c>
      <c r="AW3579" s="27">
        <f t="shared" si="1396"/>
        <v>20.293327100619376</v>
      </c>
      <c r="AX3579" s="27">
        <f t="shared" si="1397"/>
        <v>5.506475704291927</v>
      </c>
      <c r="AY3579" s="27">
        <f t="shared" si="1398"/>
        <v>13.189368770764121</v>
      </c>
      <c r="AZ3579" s="27">
        <f t="shared" si="1399"/>
        <v>0.17204724409448818</v>
      </c>
      <c r="BA3579" s="27">
        <f t="shared" si="1400"/>
        <v>0.98701377313989114</v>
      </c>
      <c r="BB3579" s="27">
        <f t="shared" si="1401"/>
        <v>0.65019820798262284</v>
      </c>
      <c r="BC3579" s="27">
        <f t="shared" si="1402"/>
        <v>15.937233630375824</v>
      </c>
      <c r="BD3579" s="44"/>
      <c r="BE3579" s="44"/>
      <c r="BF3579" s="18"/>
    </row>
    <row r="3580" spans="1:58" x14ac:dyDescent="0.25">
      <c r="A3580" s="8">
        <v>3424</v>
      </c>
      <c r="B3580" s="16" t="s">
        <v>516</v>
      </c>
      <c r="C3580" s="33" t="s">
        <v>521</v>
      </c>
      <c r="D3580" s="33" t="s">
        <v>522</v>
      </c>
      <c r="E3580" s="8" t="s">
        <v>518</v>
      </c>
      <c r="F3580" s="8" t="s">
        <v>519</v>
      </c>
      <c r="G3580" s="1"/>
      <c r="H3580" s="1"/>
      <c r="I3580" s="1"/>
      <c r="J3580" s="1"/>
      <c r="K3580" s="43">
        <v>243</v>
      </c>
      <c r="L3580" s="6">
        <v>33000</v>
      </c>
      <c r="M3580" s="6">
        <v>464</v>
      </c>
      <c r="N3580" s="36"/>
      <c r="O3580" s="6">
        <v>4630</v>
      </c>
      <c r="P3580" s="6">
        <v>10880</v>
      </c>
      <c r="Q3580" s="6">
        <v>1178</v>
      </c>
      <c r="R3580" s="6">
        <v>3720</v>
      </c>
      <c r="S3580" s="6">
        <v>606</v>
      </c>
      <c r="T3580" s="6">
        <v>137.1</v>
      </c>
      <c r="U3580" s="6">
        <v>421</v>
      </c>
      <c r="V3580" s="6">
        <v>35.799999999999997</v>
      </c>
      <c r="W3580" s="6">
        <v>141.19999999999999</v>
      </c>
      <c r="X3580" s="6">
        <v>18.399999999999999</v>
      </c>
      <c r="Y3580" s="6">
        <v>37.4</v>
      </c>
      <c r="Z3580" s="6">
        <v>3.33</v>
      </c>
      <c r="AA3580" s="6">
        <v>16.8</v>
      </c>
      <c r="AB3580" s="6">
        <v>1.89</v>
      </c>
      <c r="AC3580" s="2"/>
      <c r="AD3580" s="15">
        <v>232.2</v>
      </c>
      <c r="AE3580" s="15">
        <v>13.43</v>
      </c>
      <c r="AF3580" s="17">
        <f t="shared" si="1380"/>
        <v>21826.920000000002</v>
      </c>
      <c r="AG3580" s="27">
        <f t="shared" si="1381"/>
        <v>187.21870604781998</v>
      </c>
      <c r="AH3580" s="28">
        <f t="shared" si="1382"/>
        <v>170.09244154431755</v>
      </c>
      <c r="AI3580" s="28">
        <f t="shared" si="1383"/>
        <v>2.3999705095050139</v>
      </c>
      <c r="AJ3580" s="27">
        <f t="shared" si="1384"/>
        <v>4.4487613318293855</v>
      </c>
      <c r="AK3580" s="27">
        <f t="shared" si="1385"/>
        <v>71.120689655172413</v>
      </c>
      <c r="AL3580" s="27">
        <f t="shared" si="1386"/>
        <v>17.289650037230082</v>
      </c>
      <c r="AM3580" s="27">
        <f t="shared" si="1387"/>
        <v>1.1270766208359901</v>
      </c>
      <c r="AN3580" s="27">
        <f t="shared" si="1388"/>
        <v>0.79894665231412643</v>
      </c>
      <c r="AO3580" s="27">
        <f t="shared" si="1389"/>
        <v>0.74585863036393341</v>
      </c>
      <c r="AP3580" s="29">
        <f t="shared" si="1390"/>
        <v>25.217391304347828</v>
      </c>
      <c r="AQ3580" s="27">
        <f t="shared" si="1391"/>
        <v>0.87698698421489907</v>
      </c>
      <c r="AR3580" s="29">
        <f t="shared" si="1392"/>
        <v>27.619047619047617</v>
      </c>
      <c r="AS3580" s="29">
        <f t="shared" si="1393"/>
        <v>1964.2857142857142</v>
      </c>
      <c r="AT3580" s="29">
        <f t="shared" si="1394"/>
        <v>142.11886304909561</v>
      </c>
      <c r="AU3580" s="29">
        <f t="shared" si="1379"/>
        <v>31.695847077729848</v>
      </c>
      <c r="AV3580" s="27">
        <f t="shared" si="1395"/>
        <v>10.997624703087887</v>
      </c>
      <c r="AW3580" s="27">
        <f t="shared" si="1396"/>
        <v>20.274288107202675</v>
      </c>
      <c r="AX3580" s="27">
        <f t="shared" si="1397"/>
        <v>5.5006775067750677</v>
      </c>
      <c r="AY3580" s="27">
        <f t="shared" si="1398"/>
        <v>13.821428571428569</v>
      </c>
      <c r="AZ3580" s="27">
        <f t="shared" si="1399"/>
        <v>0.16290322580645161</v>
      </c>
      <c r="BA3580" s="27">
        <f t="shared" si="1400"/>
        <v>0.9883254256670202</v>
      </c>
      <c r="BB3580" s="27">
        <f t="shared" si="1401"/>
        <v>0.55917686318131266</v>
      </c>
      <c r="BC3580" s="27">
        <f t="shared" si="1402"/>
        <v>15.401307966706302</v>
      </c>
      <c r="BD3580" s="44"/>
      <c r="BE3580" s="44"/>
      <c r="BF3580" s="18"/>
    </row>
    <row r="3581" spans="1:58" x14ac:dyDescent="0.25">
      <c r="A3581" s="8">
        <v>3425</v>
      </c>
      <c r="B3581" s="16" t="s">
        <v>516</v>
      </c>
      <c r="C3581" s="33" t="s">
        <v>521</v>
      </c>
      <c r="D3581" s="33" t="s">
        <v>522</v>
      </c>
      <c r="E3581" s="8" t="s">
        <v>518</v>
      </c>
      <c r="F3581" s="8" t="s">
        <v>519</v>
      </c>
      <c r="G3581" s="1"/>
      <c r="H3581" s="1"/>
      <c r="I3581" s="1"/>
      <c r="J3581" s="1"/>
      <c r="K3581" s="43">
        <v>109</v>
      </c>
      <c r="L3581" s="6">
        <v>12520</v>
      </c>
      <c r="M3581" s="6">
        <v>762</v>
      </c>
      <c r="N3581" s="36"/>
      <c r="O3581" s="6">
        <v>1870</v>
      </c>
      <c r="P3581" s="6">
        <v>5700</v>
      </c>
      <c r="Q3581" s="6">
        <v>609</v>
      </c>
      <c r="R3581" s="6">
        <v>2890</v>
      </c>
      <c r="S3581" s="6">
        <v>727</v>
      </c>
      <c r="T3581" s="6">
        <v>175</v>
      </c>
      <c r="U3581" s="6">
        <v>606</v>
      </c>
      <c r="V3581" s="6">
        <v>55.2</v>
      </c>
      <c r="W3581" s="6">
        <v>228</v>
      </c>
      <c r="X3581" s="6">
        <v>28.3</v>
      </c>
      <c r="Y3581" s="6">
        <v>51</v>
      </c>
      <c r="Z3581" s="6">
        <v>4.37</v>
      </c>
      <c r="AA3581" s="6">
        <v>17.8</v>
      </c>
      <c r="AB3581" s="6">
        <v>1.66</v>
      </c>
      <c r="AC3581" s="2"/>
      <c r="AD3581" s="15">
        <v>164.2</v>
      </c>
      <c r="AE3581" s="15">
        <v>7.57</v>
      </c>
      <c r="AF3581" s="17">
        <f t="shared" si="1380"/>
        <v>12963.33</v>
      </c>
      <c r="AG3581" s="27">
        <f t="shared" si="1381"/>
        <v>71.367278243967206</v>
      </c>
      <c r="AH3581" s="28">
        <f t="shared" si="1382"/>
        <v>84.104697838957421</v>
      </c>
      <c r="AI3581" s="28">
        <f t="shared" si="1383"/>
        <v>1.2477041449491191</v>
      </c>
      <c r="AJ3581" s="27">
        <f t="shared" si="1384"/>
        <v>1.4977451987533301</v>
      </c>
      <c r="AK3581" s="27">
        <f t="shared" si="1385"/>
        <v>16.430446194225723</v>
      </c>
      <c r="AL3581" s="27">
        <f t="shared" si="1386"/>
        <v>21.690885072655217</v>
      </c>
      <c r="AM3581" s="27">
        <f t="shared" si="1387"/>
        <v>1.29220998542218</v>
      </c>
      <c r="AN3581" s="27">
        <f t="shared" si="1388"/>
        <v>0.7760544931890393</v>
      </c>
      <c r="AO3581" s="27">
        <f t="shared" si="1389"/>
        <v>0.78226342166059093</v>
      </c>
      <c r="AP3581" s="29">
        <f t="shared" si="1390"/>
        <v>26.925795053003533</v>
      </c>
      <c r="AQ3581" s="27">
        <f t="shared" si="1391"/>
        <v>0.93640026107897645</v>
      </c>
      <c r="AR3581" s="29">
        <f t="shared" si="1392"/>
        <v>42.80898876404494</v>
      </c>
      <c r="AS3581" s="29">
        <f t="shared" si="1393"/>
        <v>703.37078651685385</v>
      </c>
      <c r="AT3581" s="29">
        <f t="shared" si="1394"/>
        <v>76.248477466504269</v>
      </c>
      <c r="AU3581" s="29">
        <f t="shared" si="1379"/>
        <v>46.063472361916588</v>
      </c>
      <c r="AV3581" s="27">
        <f t="shared" si="1395"/>
        <v>3.0858085808580857</v>
      </c>
      <c r="AW3581" s="27">
        <f t="shared" si="1396"/>
        <v>27.543899271639091</v>
      </c>
      <c r="AX3581" s="27">
        <f t="shared" si="1397"/>
        <v>8.383118662647302</v>
      </c>
      <c r="AY3581" s="27">
        <f t="shared" si="1398"/>
        <v>9.2247191011235952</v>
      </c>
      <c r="AZ3581" s="27">
        <f t="shared" si="1399"/>
        <v>0.25155709342560556</v>
      </c>
      <c r="BA3581" s="27">
        <f t="shared" si="1400"/>
        <v>0.9701982438154394</v>
      </c>
      <c r="BB3581" s="27">
        <f t="shared" si="1401"/>
        <v>0.27307672115499348</v>
      </c>
      <c r="BC3581" s="27">
        <f t="shared" si="1402"/>
        <v>3.5580414517150873</v>
      </c>
      <c r="BD3581" s="44"/>
      <c r="BE3581" s="44"/>
      <c r="BF3581" s="18"/>
    </row>
    <row r="3582" spans="1:58" x14ac:dyDescent="0.25">
      <c r="A3582" s="8">
        <v>3426</v>
      </c>
      <c r="B3582" s="16" t="s">
        <v>516</v>
      </c>
      <c r="C3582" s="33" t="s">
        <v>521</v>
      </c>
      <c r="D3582" s="33" t="s">
        <v>522</v>
      </c>
      <c r="E3582" s="8" t="s">
        <v>518</v>
      </c>
      <c r="F3582" s="8" t="s">
        <v>519</v>
      </c>
      <c r="G3582" s="1"/>
      <c r="H3582" s="1"/>
      <c r="I3582" s="1"/>
      <c r="J3582" s="1"/>
      <c r="K3582" s="43">
        <v>140</v>
      </c>
      <c r="L3582" s="6">
        <v>10790</v>
      </c>
      <c r="M3582" s="6">
        <v>668</v>
      </c>
      <c r="N3582" s="36"/>
      <c r="O3582" s="6">
        <v>1900</v>
      </c>
      <c r="P3582" s="6">
        <v>5490</v>
      </c>
      <c r="Q3582" s="6">
        <v>571</v>
      </c>
      <c r="R3582" s="6">
        <v>2720</v>
      </c>
      <c r="S3582" s="6">
        <v>689</v>
      </c>
      <c r="T3582" s="6">
        <v>174.7</v>
      </c>
      <c r="U3582" s="6">
        <v>584</v>
      </c>
      <c r="V3582" s="6">
        <v>53.9</v>
      </c>
      <c r="W3582" s="6">
        <v>204</v>
      </c>
      <c r="X3582" s="6">
        <v>25</v>
      </c>
      <c r="Y3582" s="6">
        <v>43.4</v>
      </c>
      <c r="Z3582" s="6">
        <v>3.44</v>
      </c>
      <c r="AA3582" s="6">
        <v>14.7</v>
      </c>
      <c r="AB3582" s="6">
        <v>1.56</v>
      </c>
      <c r="AC3582" s="2"/>
      <c r="AD3582" s="15">
        <v>259.2</v>
      </c>
      <c r="AE3582" s="15">
        <v>10.94</v>
      </c>
      <c r="AF3582" s="17">
        <f t="shared" si="1380"/>
        <v>12474.7</v>
      </c>
      <c r="AG3582" s="27">
        <f t="shared" si="1381"/>
        <v>87.803897930480218</v>
      </c>
      <c r="AH3582" s="28">
        <f t="shared" si="1382"/>
        <v>98.089023537636919</v>
      </c>
      <c r="AI3582" s="28">
        <f t="shared" si="1383"/>
        <v>1.3469533382973444</v>
      </c>
      <c r="AJ3582" s="27">
        <f t="shared" si="1384"/>
        <v>1.6057026326909301</v>
      </c>
      <c r="AK3582" s="27">
        <f t="shared" si="1385"/>
        <v>16.152694610778443</v>
      </c>
      <c r="AL3582" s="27">
        <f t="shared" si="1386"/>
        <v>23.692870201096891</v>
      </c>
      <c r="AM3582" s="27">
        <f t="shared" si="1387"/>
        <v>1.2751614545662842</v>
      </c>
      <c r="AN3582" s="27">
        <f t="shared" si="1388"/>
        <v>0.81065218389430982</v>
      </c>
      <c r="AO3582" s="27">
        <f t="shared" si="1389"/>
        <v>0.77257930397409147</v>
      </c>
      <c r="AP3582" s="29">
        <f t="shared" si="1390"/>
        <v>26.72</v>
      </c>
      <c r="AQ3582" s="27">
        <f t="shared" si="1391"/>
        <v>0.9292433121019108</v>
      </c>
      <c r="AR3582" s="29">
        <f t="shared" si="1392"/>
        <v>45.442176870748298</v>
      </c>
      <c r="AS3582" s="29">
        <f t="shared" si="1393"/>
        <v>734.01360544217687</v>
      </c>
      <c r="AT3582" s="29">
        <f t="shared" si="1394"/>
        <v>41.628086419753089</v>
      </c>
      <c r="AU3582" s="29">
        <f t="shared" si="1379"/>
        <v>48.932231179122823</v>
      </c>
      <c r="AV3582" s="27">
        <f t="shared" si="1395"/>
        <v>3.2534246575342465</v>
      </c>
      <c r="AW3582" s="27">
        <f t="shared" si="1396"/>
        <v>32.141660684374251</v>
      </c>
      <c r="AX3582" s="27">
        <f t="shared" si="1397"/>
        <v>9.0824622531939614</v>
      </c>
      <c r="AY3582" s="27">
        <f t="shared" si="1398"/>
        <v>17.632653061224492</v>
      </c>
      <c r="AZ3582" s="27">
        <f t="shared" si="1399"/>
        <v>0.25330882352941175</v>
      </c>
      <c r="BA3582" s="27">
        <f t="shared" si="1400"/>
        <v>0.97226386205680293</v>
      </c>
      <c r="BB3582" s="27">
        <f t="shared" si="1401"/>
        <v>0.25005223123732256</v>
      </c>
      <c r="BC3582" s="27">
        <f t="shared" si="1402"/>
        <v>3.4978938674375391</v>
      </c>
      <c r="BD3582" s="44"/>
      <c r="BE3582" s="44"/>
      <c r="BF3582" s="18"/>
    </row>
    <row r="3583" spans="1:58" x14ac:dyDescent="0.25">
      <c r="A3583" s="8">
        <v>3427</v>
      </c>
      <c r="B3583" s="16" t="s">
        <v>516</v>
      </c>
      <c r="C3583" s="33" t="s">
        <v>521</v>
      </c>
      <c r="D3583" s="33" t="s">
        <v>522</v>
      </c>
      <c r="E3583" s="8" t="s">
        <v>518</v>
      </c>
      <c r="F3583" s="8" t="s">
        <v>519</v>
      </c>
      <c r="G3583" s="1"/>
      <c r="H3583" s="1"/>
      <c r="I3583" s="1"/>
      <c r="J3583" s="1"/>
      <c r="K3583" s="43">
        <v>159</v>
      </c>
      <c r="L3583" s="6">
        <v>35700</v>
      </c>
      <c r="M3583" s="6">
        <v>557</v>
      </c>
      <c r="N3583" s="36"/>
      <c r="O3583" s="6">
        <v>5160</v>
      </c>
      <c r="P3583" s="6">
        <v>11810</v>
      </c>
      <c r="Q3583" s="6">
        <v>1254</v>
      </c>
      <c r="R3583" s="6">
        <v>3880</v>
      </c>
      <c r="S3583" s="6">
        <v>657</v>
      </c>
      <c r="T3583" s="6">
        <v>151.19999999999999</v>
      </c>
      <c r="U3583" s="6">
        <v>463</v>
      </c>
      <c r="V3583" s="6">
        <v>39.6</v>
      </c>
      <c r="W3583" s="6">
        <v>158.5</v>
      </c>
      <c r="X3583" s="6">
        <v>20.8</v>
      </c>
      <c r="Y3583" s="6">
        <v>41.8</v>
      </c>
      <c r="Z3583" s="6">
        <v>3.7</v>
      </c>
      <c r="AA3583" s="6">
        <v>19.600000000000001</v>
      </c>
      <c r="AB3583" s="6">
        <v>2.1</v>
      </c>
      <c r="AC3583" s="2"/>
      <c r="AD3583" s="15">
        <v>242.9</v>
      </c>
      <c r="AE3583" s="15">
        <v>14.18</v>
      </c>
      <c r="AF3583" s="17">
        <f t="shared" si="1380"/>
        <v>23661.299999999996</v>
      </c>
      <c r="AG3583" s="27">
        <f t="shared" si="1381"/>
        <v>178.84267631103074</v>
      </c>
      <c r="AH3583" s="28">
        <f t="shared" si="1382"/>
        <v>158.25565136331858</v>
      </c>
      <c r="AI3583" s="28">
        <f t="shared" si="1383"/>
        <v>2.5644003653921437</v>
      </c>
      <c r="AJ3583" s="27">
        <f t="shared" si="1384"/>
        <v>4.5731460609213341</v>
      </c>
      <c r="AK3583" s="27">
        <f t="shared" si="1385"/>
        <v>64.093357271095158</v>
      </c>
      <c r="AL3583" s="27">
        <f t="shared" si="1386"/>
        <v>17.129760225669958</v>
      </c>
      <c r="AM3583" s="27">
        <f t="shared" si="1387"/>
        <v>1.123217768709867</v>
      </c>
      <c r="AN3583" s="27">
        <f t="shared" si="1388"/>
        <v>0.80693080914601834</v>
      </c>
      <c r="AO3583" s="27">
        <f t="shared" si="1389"/>
        <v>0.79405506372013834</v>
      </c>
      <c r="AP3583" s="29">
        <f t="shared" si="1390"/>
        <v>26.778846153846153</v>
      </c>
      <c r="AQ3583" s="27">
        <f t="shared" si="1391"/>
        <v>0.93128980891719726</v>
      </c>
      <c r="AR3583" s="29">
        <f t="shared" si="1392"/>
        <v>28.418367346938773</v>
      </c>
      <c r="AS3583" s="29">
        <f t="shared" si="1393"/>
        <v>1821.4285714285713</v>
      </c>
      <c r="AT3583" s="29">
        <f t="shared" si="1394"/>
        <v>146.97406340057637</v>
      </c>
      <c r="AU3583" s="29">
        <f t="shared" si="1379"/>
        <v>31.460035523978679</v>
      </c>
      <c r="AV3583" s="27">
        <f t="shared" si="1395"/>
        <v>11.144708423326135</v>
      </c>
      <c r="AW3583" s="27">
        <f t="shared" si="1396"/>
        <v>19.111629576453694</v>
      </c>
      <c r="AX3583" s="27">
        <f t="shared" si="1397"/>
        <v>5.2925377468060404</v>
      </c>
      <c r="AY3583" s="27">
        <f t="shared" si="1398"/>
        <v>12.392857142857142</v>
      </c>
      <c r="AZ3583" s="27">
        <f t="shared" si="1399"/>
        <v>0.1693298969072165</v>
      </c>
      <c r="BA3583" s="27">
        <f t="shared" si="1400"/>
        <v>0.98790852573611787</v>
      </c>
      <c r="BB3583" s="27">
        <f t="shared" si="1401"/>
        <v>0.57998222538215427</v>
      </c>
      <c r="BC3583" s="27">
        <f t="shared" si="1402"/>
        <v>13.879527022844055</v>
      </c>
      <c r="BD3583" s="44"/>
      <c r="BE3583" s="44"/>
      <c r="BF3583" s="18"/>
    </row>
    <row r="3584" spans="1:58" x14ac:dyDescent="0.25">
      <c r="A3584" s="8">
        <v>3428</v>
      </c>
      <c r="B3584" s="16" t="s">
        <v>516</v>
      </c>
      <c r="C3584" s="33" t="s">
        <v>521</v>
      </c>
      <c r="D3584" s="33" t="s">
        <v>522</v>
      </c>
      <c r="E3584" s="8" t="s">
        <v>518</v>
      </c>
      <c r="F3584" s="8" t="s">
        <v>519</v>
      </c>
      <c r="G3584" s="1"/>
      <c r="H3584" s="1"/>
      <c r="I3584" s="1"/>
      <c r="J3584" s="1"/>
      <c r="K3584" s="43">
        <v>223</v>
      </c>
      <c r="L3584" s="6">
        <v>29200</v>
      </c>
      <c r="M3584" s="6">
        <v>453</v>
      </c>
      <c r="N3584" s="36"/>
      <c r="O3584" s="6">
        <v>3990</v>
      </c>
      <c r="P3584" s="6">
        <v>9760</v>
      </c>
      <c r="Q3584" s="6">
        <v>1060</v>
      </c>
      <c r="R3584" s="6">
        <v>3410</v>
      </c>
      <c r="S3584" s="6">
        <v>569</v>
      </c>
      <c r="T3584" s="6">
        <v>125.7</v>
      </c>
      <c r="U3584" s="6">
        <v>396</v>
      </c>
      <c r="V3584" s="6">
        <v>33.799999999999997</v>
      </c>
      <c r="W3584" s="6">
        <v>132.1</v>
      </c>
      <c r="X3584" s="6">
        <v>16.98</v>
      </c>
      <c r="Y3584" s="6">
        <v>34.200000000000003</v>
      </c>
      <c r="Z3584" s="6">
        <v>3.29</v>
      </c>
      <c r="AA3584" s="6">
        <v>16.12</v>
      </c>
      <c r="AB3584" s="6">
        <v>1.89</v>
      </c>
      <c r="AC3584" s="2"/>
      <c r="AD3584" s="15">
        <v>217.4</v>
      </c>
      <c r="AE3584" s="15">
        <v>13.2</v>
      </c>
      <c r="AF3584" s="17">
        <f t="shared" si="1380"/>
        <v>19549.079999999998</v>
      </c>
      <c r="AG3584" s="27">
        <f t="shared" si="1381"/>
        <v>168.14555391525585</v>
      </c>
      <c r="AH3584" s="28">
        <f t="shared" si="1382"/>
        <v>159.01942608252139</v>
      </c>
      <c r="AI3584" s="28">
        <f t="shared" si="1383"/>
        <v>2.2562455918927951</v>
      </c>
      <c r="AJ3584" s="27">
        <f t="shared" si="1384"/>
        <v>4.0831127227425421</v>
      </c>
      <c r="AK3584" s="27">
        <f t="shared" si="1385"/>
        <v>64.459161147902876</v>
      </c>
      <c r="AL3584" s="27">
        <f t="shared" si="1386"/>
        <v>16.469696969696972</v>
      </c>
      <c r="AM3584" s="27">
        <f t="shared" si="1387"/>
        <v>1.1481486613231144</v>
      </c>
      <c r="AN3584" s="27">
        <f t="shared" si="1388"/>
        <v>0.77945175292613122</v>
      </c>
      <c r="AO3584" s="27">
        <f t="shared" si="1389"/>
        <v>0.78515128900733111</v>
      </c>
      <c r="AP3584" s="29">
        <f t="shared" si="1390"/>
        <v>26.678445229681977</v>
      </c>
      <c r="AQ3584" s="27">
        <f t="shared" si="1391"/>
        <v>0.92779815894308015</v>
      </c>
      <c r="AR3584" s="29">
        <f t="shared" si="1392"/>
        <v>28.101736972704714</v>
      </c>
      <c r="AS3584" s="29">
        <f t="shared" si="1393"/>
        <v>1811.4143920595532</v>
      </c>
      <c r="AT3584" s="29">
        <f t="shared" si="1394"/>
        <v>134.31462741490341</v>
      </c>
      <c r="AU3584" s="29">
        <f t="shared" si="1379"/>
        <v>29.060306182863908</v>
      </c>
      <c r="AV3584" s="27">
        <f t="shared" si="1395"/>
        <v>10.075757575757576</v>
      </c>
      <c r="AW3584" s="27">
        <f t="shared" si="1396"/>
        <v>19.874808284599172</v>
      </c>
      <c r="AX3584" s="27">
        <f t="shared" si="1397"/>
        <v>5.363256269039117</v>
      </c>
      <c r="AY3584" s="27">
        <f t="shared" si="1398"/>
        <v>13.486352357320099</v>
      </c>
      <c r="AZ3584" s="27">
        <f t="shared" si="1399"/>
        <v>0.16686217008797655</v>
      </c>
      <c r="BA3584" s="27">
        <f t="shared" si="1400"/>
        <v>0.98780607578464064</v>
      </c>
      <c r="BB3584" s="27">
        <f t="shared" si="1401"/>
        <v>0.53976741834361408</v>
      </c>
      <c r="BC3584" s="27">
        <f t="shared" si="1402"/>
        <v>13.958742483063105</v>
      </c>
      <c r="BD3584" s="44"/>
      <c r="BE3584" s="44"/>
      <c r="BF3584" s="18"/>
    </row>
    <row r="3585" spans="1:58" x14ac:dyDescent="0.25">
      <c r="A3585" s="8">
        <v>3429</v>
      </c>
      <c r="B3585" s="16" t="s">
        <v>516</v>
      </c>
      <c r="C3585" s="33" t="s">
        <v>521</v>
      </c>
      <c r="D3585" s="33" t="s">
        <v>522</v>
      </c>
      <c r="E3585" s="8" t="s">
        <v>518</v>
      </c>
      <c r="F3585" s="8" t="s">
        <v>519</v>
      </c>
      <c r="G3585" s="1"/>
      <c r="H3585" s="1"/>
      <c r="I3585" s="1"/>
      <c r="J3585" s="1"/>
      <c r="K3585" s="43">
        <v>47</v>
      </c>
      <c r="L3585" s="6">
        <v>36300</v>
      </c>
      <c r="M3585" s="6">
        <v>575</v>
      </c>
      <c r="N3585" s="36"/>
      <c r="O3585" s="6">
        <v>5560</v>
      </c>
      <c r="P3585" s="6">
        <v>12020</v>
      </c>
      <c r="Q3585" s="6">
        <v>1145</v>
      </c>
      <c r="R3585" s="6">
        <v>3540</v>
      </c>
      <c r="S3585" s="6">
        <v>562</v>
      </c>
      <c r="T3585" s="6">
        <v>121.6</v>
      </c>
      <c r="U3585" s="6">
        <v>402</v>
      </c>
      <c r="V3585" s="6">
        <v>36.5</v>
      </c>
      <c r="W3585" s="6">
        <v>153.5</v>
      </c>
      <c r="X3585" s="6">
        <v>20.93</v>
      </c>
      <c r="Y3585" s="6">
        <v>46</v>
      </c>
      <c r="Z3585" s="6">
        <v>4.8</v>
      </c>
      <c r="AA3585" s="6">
        <v>22.4</v>
      </c>
      <c r="AB3585" s="6">
        <v>2.27</v>
      </c>
      <c r="AC3585" s="2"/>
      <c r="AD3585" s="15">
        <v>177.8</v>
      </c>
      <c r="AE3585" s="15">
        <v>39.950000000000003</v>
      </c>
      <c r="AF3585" s="17">
        <f t="shared" si="1380"/>
        <v>23637</v>
      </c>
      <c r="AG3585" s="27">
        <f t="shared" si="1381"/>
        <v>168.61814345991564</v>
      </c>
      <c r="AH3585" s="28">
        <f t="shared" si="1382"/>
        <v>140.93597063621536</v>
      </c>
      <c r="AI3585" s="28">
        <f t="shared" si="1383"/>
        <v>3.0285823261579541</v>
      </c>
      <c r="AJ3585" s="27">
        <f t="shared" si="1384"/>
        <v>5.7606198477408901</v>
      </c>
      <c r="AK3585" s="27">
        <f t="shared" si="1385"/>
        <v>63.130434782608695</v>
      </c>
      <c r="AL3585" s="27">
        <f t="shared" si="1386"/>
        <v>4.4505632040050065</v>
      </c>
      <c r="AM3585" s="27">
        <f t="shared" si="1387"/>
        <v>1.1525294065411342</v>
      </c>
      <c r="AN3585" s="27">
        <f t="shared" si="1388"/>
        <v>0.75302618320883674</v>
      </c>
      <c r="AO3585" s="27">
        <f t="shared" si="1389"/>
        <v>0.8258069789300998</v>
      </c>
      <c r="AP3585" s="29">
        <f t="shared" si="1390"/>
        <v>27.472527472527474</v>
      </c>
      <c r="AQ3585" s="27">
        <f t="shared" si="1391"/>
        <v>0.95541401273885351</v>
      </c>
      <c r="AR3585" s="29">
        <f t="shared" si="1392"/>
        <v>25.669642857142858</v>
      </c>
      <c r="AS3585" s="29">
        <f t="shared" si="1393"/>
        <v>1620.5357142857144</v>
      </c>
      <c r="AT3585" s="29">
        <f t="shared" si="1394"/>
        <v>204.16197975253093</v>
      </c>
      <c r="AU3585" s="29">
        <f t="shared" si="1379"/>
        <v>23.406389621364461</v>
      </c>
      <c r="AV3585" s="27">
        <f t="shared" si="1395"/>
        <v>13.830845771144279</v>
      </c>
      <c r="AW3585" s="27">
        <f t="shared" si="1396"/>
        <v>14.519472361809045</v>
      </c>
      <c r="AX3585" s="27">
        <f t="shared" si="1397"/>
        <v>4.4848831300813012</v>
      </c>
      <c r="AY3585" s="27">
        <f t="shared" si="1398"/>
        <v>7.9375000000000009</v>
      </c>
      <c r="AZ3585" s="27">
        <f t="shared" si="1399"/>
        <v>0.15875706214689267</v>
      </c>
      <c r="BA3585" s="27">
        <f t="shared" si="1400"/>
        <v>0.98788340313914624</v>
      </c>
      <c r="BB3585" s="27">
        <f t="shared" si="1401"/>
        <v>0.64637054354178847</v>
      </c>
      <c r="BC3585" s="27">
        <f t="shared" si="1402"/>
        <v>13.671004497751124</v>
      </c>
      <c r="BD3585" s="44"/>
      <c r="BE3585" s="44"/>
      <c r="BF3585" s="18"/>
    </row>
    <row r="3586" spans="1:58" x14ac:dyDescent="0.25">
      <c r="A3586" s="8">
        <v>3430</v>
      </c>
      <c r="B3586" s="16" t="s">
        <v>516</v>
      </c>
      <c r="C3586" s="33" t="s">
        <v>521</v>
      </c>
      <c r="D3586" s="33" t="s">
        <v>522</v>
      </c>
      <c r="E3586" s="8" t="s">
        <v>518</v>
      </c>
      <c r="F3586" s="8" t="s">
        <v>519</v>
      </c>
      <c r="G3586" s="1"/>
      <c r="H3586" s="1"/>
      <c r="I3586" s="1"/>
      <c r="J3586" s="1"/>
      <c r="K3586" s="43">
        <v>231</v>
      </c>
      <c r="L3586" s="6">
        <v>33100</v>
      </c>
      <c r="M3586" s="6">
        <v>506</v>
      </c>
      <c r="N3586" s="36"/>
      <c r="O3586" s="6">
        <v>4940</v>
      </c>
      <c r="P3586" s="6">
        <v>11590</v>
      </c>
      <c r="Q3586" s="6">
        <v>1282</v>
      </c>
      <c r="R3586" s="6">
        <v>3980</v>
      </c>
      <c r="S3586" s="6">
        <v>651</v>
      </c>
      <c r="T3586" s="6">
        <v>142.69999999999999</v>
      </c>
      <c r="U3586" s="6">
        <v>452</v>
      </c>
      <c r="V3586" s="6">
        <v>39.4</v>
      </c>
      <c r="W3586" s="6">
        <v>157.6</v>
      </c>
      <c r="X3586" s="6">
        <v>20.2</v>
      </c>
      <c r="Y3586" s="6">
        <v>41.6</v>
      </c>
      <c r="Z3586" s="6">
        <v>3.73</v>
      </c>
      <c r="AA3586" s="6">
        <v>18</v>
      </c>
      <c r="AB3586" s="6">
        <v>2.15</v>
      </c>
      <c r="AC3586" s="2"/>
      <c r="AD3586" s="15">
        <v>210</v>
      </c>
      <c r="AE3586" s="15">
        <v>13.17</v>
      </c>
      <c r="AF3586" s="17">
        <f t="shared" si="1380"/>
        <v>23320.38</v>
      </c>
      <c r="AG3586" s="27">
        <f t="shared" si="1381"/>
        <v>186.43694327238632</v>
      </c>
      <c r="AH3586" s="28">
        <f t="shared" si="1382"/>
        <v>169.11274243248144</v>
      </c>
      <c r="AI3586" s="28">
        <f t="shared" si="1383"/>
        <v>2.3933804041303568</v>
      </c>
      <c r="AJ3586" s="27">
        <f t="shared" si="1384"/>
        <v>4.4185187345661019</v>
      </c>
      <c r="AK3586" s="27">
        <f t="shared" si="1385"/>
        <v>65.415019762845844</v>
      </c>
      <c r="AL3586" s="27">
        <f t="shared" si="1386"/>
        <v>15.945330296127564</v>
      </c>
      <c r="AM3586" s="27">
        <f t="shared" si="1387"/>
        <v>1.1142012350082198</v>
      </c>
      <c r="AN3586" s="27">
        <f t="shared" si="1388"/>
        <v>0.77432262293515719</v>
      </c>
      <c r="AO3586" s="27">
        <f t="shared" si="1389"/>
        <v>0.73644223738264281</v>
      </c>
      <c r="AP3586" s="29">
        <f t="shared" si="1390"/>
        <v>25.049504950495049</v>
      </c>
      <c r="AQ3586" s="27">
        <f t="shared" si="1391"/>
        <v>0.87114838872422273</v>
      </c>
      <c r="AR3586" s="29">
        <f t="shared" si="1392"/>
        <v>28.111111111111111</v>
      </c>
      <c r="AS3586" s="29">
        <f t="shared" si="1393"/>
        <v>1838.8888888888889</v>
      </c>
      <c r="AT3586" s="29">
        <f t="shared" si="1394"/>
        <v>157.61904761904762</v>
      </c>
      <c r="AU3586" s="29">
        <f t="shared" si="1379"/>
        <v>29.000950059895075</v>
      </c>
      <c r="AV3586" s="27">
        <f t="shared" si="1395"/>
        <v>10.929203539823009</v>
      </c>
      <c r="AW3586" s="27">
        <f t="shared" si="1396"/>
        <v>20.316024567280849</v>
      </c>
      <c r="AX3586" s="27">
        <f t="shared" si="1397"/>
        <v>5.7302619692863592</v>
      </c>
      <c r="AY3586" s="27">
        <f t="shared" si="1398"/>
        <v>11.666666666666666</v>
      </c>
      <c r="AZ3586" s="27">
        <f t="shared" si="1399"/>
        <v>0.16356783919597989</v>
      </c>
      <c r="BA3586" s="27">
        <f t="shared" si="1400"/>
        <v>0.98787841364506068</v>
      </c>
      <c r="BB3586" s="27">
        <f t="shared" si="1401"/>
        <v>0.52423150233928262</v>
      </c>
      <c r="BC3586" s="27">
        <f t="shared" si="1402"/>
        <v>14.165735314161104</v>
      </c>
      <c r="BD3586" s="44"/>
      <c r="BE3586" s="44"/>
      <c r="BF3586" s="18"/>
    </row>
    <row r="3587" spans="1:58" x14ac:dyDescent="0.25">
      <c r="A3587" s="8">
        <v>3431</v>
      </c>
      <c r="B3587" s="16" t="s">
        <v>516</v>
      </c>
      <c r="C3587" s="33" t="s">
        <v>521</v>
      </c>
      <c r="D3587" s="33" t="s">
        <v>522</v>
      </c>
      <c r="E3587" s="8" t="s">
        <v>518</v>
      </c>
      <c r="F3587" s="8" t="s">
        <v>519</v>
      </c>
      <c r="G3587" s="1"/>
      <c r="H3587" s="1"/>
      <c r="I3587" s="1"/>
      <c r="J3587" s="1"/>
      <c r="K3587" s="43">
        <v>99</v>
      </c>
      <c r="L3587" s="6">
        <v>10220</v>
      </c>
      <c r="M3587" s="6">
        <v>631</v>
      </c>
      <c r="N3587" s="35"/>
      <c r="O3587" s="6">
        <v>1450</v>
      </c>
      <c r="P3587" s="6">
        <v>5400</v>
      </c>
      <c r="Q3587" s="6">
        <v>584</v>
      </c>
      <c r="R3587" s="6">
        <v>2940</v>
      </c>
      <c r="S3587" s="6">
        <v>714</v>
      </c>
      <c r="T3587" s="6">
        <v>168</v>
      </c>
      <c r="U3587" s="6">
        <v>564</v>
      </c>
      <c r="V3587" s="6">
        <v>51.6</v>
      </c>
      <c r="W3587" s="6">
        <v>204</v>
      </c>
      <c r="X3587" s="6">
        <v>24.9</v>
      </c>
      <c r="Y3587" s="6">
        <v>45.5</v>
      </c>
      <c r="Z3587" s="6">
        <v>3.89</v>
      </c>
      <c r="AA3587" s="6">
        <v>17.36</v>
      </c>
      <c r="AB3587" s="6">
        <v>1.98</v>
      </c>
      <c r="AC3587" s="2"/>
      <c r="AD3587" s="15">
        <v>38.83</v>
      </c>
      <c r="AE3587" s="15">
        <v>3.54</v>
      </c>
      <c r="AF3587" s="17">
        <f t="shared" si="1380"/>
        <v>12169.23</v>
      </c>
      <c r="AG3587" s="27">
        <f t="shared" si="1381"/>
        <v>56.740846604056081</v>
      </c>
      <c r="AH3587" s="28">
        <f t="shared" si="1382"/>
        <v>81.697626690522554</v>
      </c>
      <c r="AI3587" s="28">
        <f t="shared" si="1383"/>
        <v>0.95101753781681453</v>
      </c>
      <c r="AJ3587" s="27">
        <f t="shared" si="1384"/>
        <v>1.1824983157820093</v>
      </c>
      <c r="AK3587" s="27">
        <f t="shared" si="1385"/>
        <v>16.19651347068146</v>
      </c>
      <c r="AL3587" s="27">
        <f t="shared" si="1386"/>
        <v>10.968926553672317</v>
      </c>
      <c r="AM3587" s="27">
        <f t="shared" si="1387"/>
        <v>1.4196818226622832</v>
      </c>
      <c r="AN3587" s="27">
        <f t="shared" si="1388"/>
        <v>0.77925269045436252</v>
      </c>
      <c r="AO3587" s="27">
        <f t="shared" si="1389"/>
        <v>0.73161153838534243</v>
      </c>
      <c r="AP3587" s="29">
        <f t="shared" si="1390"/>
        <v>25.341365461847392</v>
      </c>
      <c r="AQ3587" s="27">
        <f t="shared" si="1391"/>
        <v>0.8812984421763489</v>
      </c>
      <c r="AR3587" s="29">
        <f t="shared" si="1392"/>
        <v>36.34792626728111</v>
      </c>
      <c r="AS3587" s="29">
        <f t="shared" si="1393"/>
        <v>588.70967741935488</v>
      </c>
      <c r="AT3587" s="29">
        <f t="shared" si="1394"/>
        <v>263.19855781612159</v>
      </c>
      <c r="AU3587" s="29">
        <f t="shared" si="1379"/>
        <v>37.074115937348616</v>
      </c>
      <c r="AV3587" s="27">
        <f t="shared" si="1395"/>
        <v>2.5709219858156027</v>
      </c>
      <c r="AW3587" s="27">
        <f t="shared" si="1396"/>
        <v>26.284649051710165</v>
      </c>
      <c r="AX3587" s="27">
        <f t="shared" si="1397"/>
        <v>7.6907946498819832</v>
      </c>
      <c r="AY3587" s="27">
        <f t="shared" si="1398"/>
        <v>2.2367511520737327</v>
      </c>
      <c r="AZ3587" s="27">
        <f t="shared" si="1399"/>
        <v>0.24285714285714285</v>
      </c>
      <c r="BA3587" s="27">
        <f t="shared" si="1400"/>
        <v>0.97130221057536104</v>
      </c>
      <c r="BB3587" s="27">
        <f t="shared" si="1401"/>
        <v>0.21911986863711</v>
      </c>
      <c r="BC3587" s="27">
        <f t="shared" si="1402"/>
        <v>3.5073829170992949</v>
      </c>
      <c r="BD3587" s="44"/>
      <c r="BE3587" s="44"/>
      <c r="BF3587" s="18"/>
    </row>
    <row r="3588" spans="1:58" x14ac:dyDescent="0.25">
      <c r="A3588" s="8">
        <v>3432</v>
      </c>
      <c r="B3588" s="16" t="s">
        <v>516</v>
      </c>
      <c r="C3588" s="33" t="s">
        <v>521</v>
      </c>
      <c r="D3588" s="33" t="s">
        <v>522</v>
      </c>
      <c r="E3588" s="8" t="s">
        <v>518</v>
      </c>
      <c r="F3588" s="8" t="s">
        <v>519</v>
      </c>
      <c r="G3588" s="1"/>
      <c r="H3588" s="1"/>
      <c r="I3588" s="1"/>
      <c r="J3588" s="1"/>
      <c r="K3588" s="43">
        <v>160</v>
      </c>
      <c r="L3588" s="6">
        <v>20800</v>
      </c>
      <c r="M3588" s="6">
        <v>597</v>
      </c>
      <c r="N3588" s="36"/>
      <c r="O3588" s="6">
        <v>3570</v>
      </c>
      <c r="P3588" s="6">
        <v>8890</v>
      </c>
      <c r="Q3588" s="6">
        <v>912</v>
      </c>
      <c r="R3588" s="6">
        <v>3480</v>
      </c>
      <c r="S3588" s="6">
        <v>692</v>
      </c>
      <c r="T3588" s="6">
        <v>157.4</v>
      </c>
      <c r="U3588" s="6">
        <v>505</v>
      </c>
      <c r="V3588" s="6">
        <v>44.5</v>
      </c>
      <c r="W3588" s="6">
        <v>178.9</v>
      </c>
      <c r="X3588" s="6">
        <v>21.9</v>
      </c>
      <c r="Y3588" s="6">
        <v>41.1</v>
      </c>
      <c r="Z3588" s="6">
        <v>3.44</v>
      </c>
      <c r="AA3588" s="6">
        <v>16.600000000000001</v>
      </c>
      <c r="AB3588" s="6">
        <v>1.84</v>
      </c>
      <c r="AC3588" s="2"/>
      <c r="AD3588" s="15">
        <v>67.5</v>
      </c>
      <c r="AE3588" s="15">
        <v>5.71</v>
      </c>
      <c r="AF3588" s="17">
        <f t="shared" si="1380"/>
        <v>18514.68</v>
      </c>
      <c r="AG3588" s="27">
        <f t="shared" si="1381"/>
        <v>146.09577550709167</v>
      </c>
      <c r="AH3588" s="28">
        <f t="shared" si="1382"/>
        <v>140.6562628982488</v>
      </c>
      <c r="AI3588" s="28">
        <f t="shared" si="1383"/>
        <v>1.9781390950094575</v>
      </c>
      <c r="AJ3588" s="27">
        <f t="shared" si="1384"/>
        <v>3.0039511231433385</v>
      </c>
      <c r="AK3588" s="27">
        <f t="shared" si="1385"/>
        <v>34.840871021775541</v>
      </c>
      <c r="AL3588" s="27">
        <f t="shared" si="1386"/>
        <v>11.821366024518388</v>
      </c>
      <c r="AM3588" s="27">
        <f t="shared" si="1387"/>
        <v>1.1919496771683862</v>
      </c>
      <c r="AN3588" s="27">
        <f t="shared" si="1388"/>
        <v>0.78372495987514867</v>
      </c>
      <c r="AO3588" s="27">
        <f t="shared" si="1389"/>
        <v>0.78787543201760846</v>
      </c>
      <c r="AP3588" s="29">
        <f t="shared" si="1390"/>
        <v>27.260273972602743</v>
      </c>
      <c r="AQ3588" s="27">
        <f t="shared" si="1391"/>
        <v>0.94803245790070667</v>
      </c>
      <c r="AR3588" s="29">
        <f t="shared" si="1392"/>
        <v>35.963855421686745</v>
      </c>
      <c r="AS3588" s="29">
        <f t="shared" si="1393"/>
        <v>1253.0120481927711</v>
      </c>
      <c r="AT3588" s="29">
        <f t="shared" si="1394"/>
        <v>308.14814814814815</v>
      </c>
      <c r="AU3588" s="29">
        <f t="shared" si="1379"/>
        <v>37.377789790717429</v>
      </c>
      <c r="AV3588" s="27">
        <f t="shared" si="1395"/>
        <v>7.0693069306930694</v>
      </c>
      <c r="AW3588" s="27">
        <f t="shared" si="1396"/>
        <v>24.612520433492765</v>
      </c>
      <c r="AX3588" s="27">
        <f t="shared" si="1397"/>
        <v>7.0533108041923791</v>
      </c>
      <c r="AY3588" s="27">
        <f t="shared" si="1398"/>
        <v>4.0662650602409638</v>
      </c>
      <c r="AZ3588" s="27">
        <f t="shared" si="1399"/>
        <v>0.19885057471264367</v>
      </c>
      <c r="BA3588" s="27">
        <f t="shared" si="1400"/>
        <v>0.98334942866957464</v>
      </c>
      <c r="BB3588" s="27">
        <f t="shared" si="1401"/>
        <v>0.37675782798256047</v>
      </c>
      <c r="BC3588" s="27">
        <f t="shared" si="1402"/>
        <v>7.5448506902327743</v>
      </c>
      <c r="BD3588" s="44"/>
      <c r="BE3588" s="44"/>
      <c r="BF3588" s="18"/>
    </row>
    <row r="3589" spans="1:58" x14ac:dyDescent="0.25">
      <c r="A3589" s="8">
        <v>3433</v>
      </c>
      <c r="B3589" s="16" t="s">
        <v>516</v>
      </c>
      <c r="C3589" s="33" t="s">
        <v>521</v>
      </c>
      <c r="D3589" s="33" t="s">
        <v>522</v>
      </c>
      <c r="E3589" s="8" t="s">
        <v>518</v>
      </c>
      <c r="F3589" s="8" t="s">
        <v>519</v>
      </c>
      <c r="G3589" s="1"/>
      <c r="H3589" s="1"/>
      <c r="I3589" s="1"/>
      <c r="J3589" s="1"/>
      <c r="K3589" s="43">
        <v>83</v>
      </c>
      <c r="L3589" s="6">
        <v>26200</v>
      </c>
      <c r="M3589" s="6">
        <v>710</v>
      </c>
      <c r="N3589" s="36"/>
      <c r="O3589" s="6">
        <v>5000</v>
      </c>
      <c r="P3589" s="6">
        <v>11520</v>
      </c>
      <c r="Q3589" s="6">
        <v>1238</v>
      </c>
      <c r="R3589" s="6">
        <v>4120</v>
      </c>
      <c r="S3589" s="6">
        <v>769</v>
      </c>
      <c r="T3589" s="6">
        <v>176</v>
      </c>
      <c r="U3589" s="6">
        <v>551</v>
      </c>
      <c r="V3589" s="6">
        <v>49.7</v>
      </c>
      <c r="W3589" s="6">
        <v>207</v>
      </c>
      <c r="X3589" s="6">
        <v>27</v>
      </c>
      <c r="Y3589" s="6">
        <v>53.7</v>
      </c>
      <c r="Z3589" s="6">
        <v>4.63</v>
      </c>
      <c r="AA3589" s="6">
        <v>21.4</v>
      </c>
      <c r="AB3589" s="6">
        <v>2.38</v>
      </c>
      <c r="AC3589" s="2"/>
      <c r="AD3589" s="15">
        <v>188.1</v>
      </c>
      <c r="AE3589" s="15">
        <v>13.4</v>
      </c>
      <c r="AF3589" s="17">
        <f t="shared" si="1380"/>
        <v>23739.810000000005</v>
      </c>
      <c r="AG3589" s="27">
        <f t="shared" si="1381"/>
        <v>158.72076974644111</v>
      </c>
      <c r="AH3589" s="28">
        <f t="shared" si="1382"/>
        <v>141.38525102529312</v>
      </c>
      <c r="AI3589" s="28">
        <f t="shared" si="1383"/>
        <v>2.3401335463520545</v>
      </c>
      <c r="AJ3589" s="27">
        <f t="shared" si="1384"/>
        <v>3.7859459103553852</v>
      </c>
      <c r="AK3589" s="27">
        <f t="shared" si="1385"/>
        <v>36.901408450704224</v>
      </c>
      <c r="AL3589" s="27">
        <f t="shared" si="1386"/>
        <v>14.03731343283582</v>
      </c>
      <c r="AM3589" s="27">
        <f t="shared" si="1387"/>
        <v>1.1201981243984298</v>
      </c>
      <c r="AN3589" s="27">
        <f t="shared" si="1388"/>
        <v>0.7958503013171041</v>
      </c>
      <c r="AO3589" s="27">
        <f t="shared" si="1389"/>
        <v>0.77803562899236456</v>
      </c>
      <c r="AP3589" s="29">
        <f t="shared" si="1390"/>
        <v>26.296296296296298</v>
      </c>
      <c r="AQ3589" s="27">
        <f t="shared" si="1391"/>
        <v>0.91450813871196035</v>
      </c>
      <c r="AR3589" s="29">
        <f t="shared" si="1392"/>
        <v>33.177570093457945</v>
      </c>
      <c r="AS3589" s="29">
        <f t="shared" si="1393"/>
        <v>1224.2990654205607</v>
      </c>
      <c r="AT3589" s="29">
        <f t="shared" si="1394"/>
        <v>139.28761297182351</v>
      </c>
      <c r="AU3589" s="29">
        <f t="shared" si="1379"/>
        <v>32.311894562443101</v>
      </c>
      <c r="AV3589" s="27">
        <f t="shared" si="1395"/>
        <v>9.0744101633393832</v>
      </c>
      <c r="AW3589" s="27">
        <f t="shared" si="1396"/>
        <v>20.831024280279905</v>
      </c>
      <c r="AX3589" s="27">
        <f t="shared" si="1397"/>
        <v>6.3306359699111017</v>
      </c>
      <c r="AY3589" s="27">
        <f t="shared" si="1398"/>
        <v>8.7897196261682247</v>
      </c>
      <c r="AZ3589" s="27">
        <f t="shared" si="1399"/>
        <v>0.18665048543689319</v>
      </c>
      <c r="BA3589" s="27">
        <f t="shared" si="1400"/>
        <v>0.98459086235315263</v>
      </c>
      <c r="BB3589" s="27">
        <f t="shared" si="1401"/>
        <v>0.40085035152326753</v>
      </c>
      <c r="BC3589" s="27">
        <f t="shared" si="1402"/>
        <v>7.991063623118019</v>
      </c>
      <c r="BD3589" s="44"/>
      <c r="BE3589" s="44"/>
      <c r="BF3589" s="18"/>
    </row>
    <row r="3590" spans="1:58" x14ac:dyDescent="0.25">
      <c r="A3590" s="8">
        <v>3434</v>
      </c>
      <c r="B3590" s="16" t="s">
        <v>516</v>
      </c>
      <c r="C3590" s="33" t="s">
        <v>521</v>
      </c>
      <c r="D3590" s="33" t="s">
        <v>522</v>
      </c>
      <c r="E3590" s="8" t="s">
        <v>518</v>
      </c>
      <c r="F3590" s="8" t="s">
        <v>519</v>
      </c>
      <c r="G3590" s="1"/>
      <c r="H3590" s="1"/>
      <c r="I3590" s="1"/>
      <c r="J3590" s="1"/>
      <c r="K3590" s="43">
        <v>353</v>
      </c>
      <c r="L3590" s="6">
        <v>24700</v>
      </c>
      <c r="M3590" s="6">
        <v>345</v>
      </c>
      <c r="N3590" s="36"/>
      <c r="O3590" s="6">
        <v>2880</v>
      </c>
      <c r="P3590" s="6">
        <v>7040</v>
      </c>
      <c r="Q3590" s="6">
        <v>635</v>
      </c>
      <c r="R3590" s="6">
        <v>2460</v>
      </c>
      <c r="S3590" s="6">
        <v>421</v>
      </c>
      <c r="T3590" s="6">
        <v>92.2</v>
      </c>
      <c r="U3590" s="6">
        <v>284</v>
      </c>
      <c r="V3590" s="6">
        <v>23.81</v>
      </c>
      <c r="W3590" s="6">
        <v>94.8</v>
      </c>
      <c r="X3590" s="6">
        <v>12.38</v>
      </c>
      <c r="Y3590" s="6">
        <v>24.6</v>
      </c>
      <c r="Z3590" s="6">
        <v>2.29</v>
      </c>
      <c r="AA3590" s="6">
        <v>11.28</v>
      </c>
      <c r="AB3590" s="6">
        <v>1.48</v>
      </c>
      <c r="AC3590" s="2"/>
      <c r="AD3590" s="15">
        <v>69.540000000000006</v>
      </c>
      <c r="AE3590" s="15">
        <v>5.62</v>
      </c>
      <c r="AF3590" s="17">
        <f t="shared" si="1380"/>
        <v>13982.84</v>
      </c>
      <c r="AG3590" s="27">
        <f t="shared" si="1381"/>
        <v>173.44465391866419</v>
      </c>
      <c r="AH3590" s="28">
        <f t="shared" si="1382"/>
        <v>163.91887357837868</v>
      </c>
      <c r="AI3590" s="28">
        <f t="shared" si="1383"/>
        <v>2.257486878666255</v>
      </c>
      <c r="AJ3590" s="27">
        <f t="shared" si="1384"/>
        <v>3.983282720466641</v>
      </c>
      <c r="AK3590" s="27">
        <f t="shared" si="1385"/>
        <v>71.594202898550719</v>
      </c>
      <c r="AL3590" s="27">
        <f t="shared" si="1386"/>
        <v>12.373665480427047</v>
      </c>
      <c r="AM3590" s="27">
        <f t="shared" si="1387"/>
        <v>1.2594392946431954</v>
      </c>
      <c r="AN3590" s="27">
        <f t="shared" si="1388"/>
        <v>0.78485312111675176</v>
      </c>
      <c r="AO3590" s="27">
        <f t="shared" si="1389"/>
        <v>0.82488057625232514</v>
      </c>
      <c r="AP3590" s="29">
        <f t="shared" si="1390"/>
        <v>27.86752827140549</v>
      </c>
      <c r="AQ3590" s="27">
        <f t="shared" si="1391"/>
        <v>0.9691509831966495</v>
      </c>
      <c r="AR3590" s="29">
        <f t="shared" si="1392"/>
        <v>30.585106382978726</v>
      </c>
      <c r="AS3590" s="29">
        <f t="shared" si="1393"/>
        <v>2189.7163120567379</v>
      </c>
      <c r="AT3590" s="29">
        <f t="shared" si="1394"/>
        <v>355.19125683060105</v>
      </c>
      <c r="AU3590" s="29">
        <f t="shared" si="1379"/>
        <v>27.22048869473381</v>
      </c>
      <c r="AV3590" s="27">
        <f t="shared" si="1395"/>
        <v>10.140845070422536</v>
      </c>
      <c r="AW3590" s="27">
        <f t="shared" si="1396"/>
        <v>20.369578388395883</v>
      </c>
      <c r="AX3590" s="27">
        <f t="shared" si="1397"/>
        <v>5.5003459609064187</v>
      </c>
      <c r="AY3590" s="27">
        <f t="shared" si="1398"/>
        <v>6.1648936170212778</v>
      </c>
      <c r="AZ3590" s="27">
        <f t="shared" si="1399"/>
        <v>0.17113821138211383</v>
      </c>
      <c r="BA3590" s="27">
        <f t="shared" si="1400"/>
        <v>0.98779647053102237</v>
      </c>
      <c r="BB3590" s="27">
        <f t="shared" si="1401"/>
        <v>0.63290720493411834</v>
      </c>
      <c r="BC3590" s="27">
        <f t="shared" si="1402"/>
        <v>15.50384807596202</v>
      </c>
      <c r="BD3590" s="44"/>
      <c r="BE3590" s="44"/>
      <c r="BF3590" s="18"/>
    </row>
    <row r="3591" spans="1:58" x14ac:dyDescent="0.25">
      <c r="A3591" s="8">
        <v>3435</v>
      </c>
      <c r="B3591" s="16" t="s">
        <v>516</v>
      </c>
      <c r="C3591" s="33" t="s">
        <v>521</v>
      </c>
      <c r="D3591" s="33" t="s">
        <v>522</v>
      </c>
      <c r="E3591" s="8" t="s">
        <v>518</v>
      </c>
      <c r="F3591" s="8" t="s">
        <v>519</v>
      </c>
      <c r="G3591" s="1"/>
      <c r="H3591" s="1"/>
      <c r="I3591" s="1"/>
      <c r="J3591" s="1"/>
      <c r="K3591" s="43">
        <v>360</v>
      </c>
      <c r="L3591" s="6">
        <v>21800</v>
      </c>
      <c r="M3591" s="6">
        <v>366</v>
      </c>
      <c r="N3591" s="36"/>
      <c r="O3591" s="6">
        <v>2738</v>
      </c>
      <c r="P3591" s="6">
        <v>6690</v>
      </c>
      <c r="Q3591" s="6">
        <v>607</v>
      </c>
      <c r="R3591" s="6">
        <v>2410</v>
      </c>
      <c r="S3591" s="6">
        <v>422</v>
      </c>
      <c r="T3591" s="6">
        <v>90.4</v>
      </c>
      <c r="U3591" s="6">
        <v>303</v>
      </c>
      <c r="V3591" s="6">
        <v>24.3</v>
      </c>
      <c r="W3591" s="6">
        <v>96.1</v>
      </c>
      <c r="X3591" s="6">
        <v>13.17</v>
      </c>
      <c r="Y3591" s="6">
        <v>28</v>
      </c>
      <c r="Z3591" s="6">
        <v>2.73</v>
      </c>
      <c r="AA3591" s="6">
        <v>14.6</v>
      </c>
      <c r="AB3591" s="6">
        <v>1.95</v>
      </c>
      <c r="AC3591" s="2"/>
      <c r="AD3591" s="15">
        <v>142</v>
      </c>
      <c r="AE3591" s="15">
        <v>12.76</v>
      </c>
      <c r="AF3591" s="17">
        <f t="shared" si="1380"/>
        <v>13441.25</v>
      </c>
      <c r="AG3591" s="27">
        <f t="shared" si="1381"/>
        <v>127.39668227270101</v>
      </c>
      <c r="AH3591" s="28">
        <f t="shared" si="1382"/>
        <v>120.34794073610583</v>
      </c>
      <c r="AI3591" s="28">
        <f t="shared" si="1383"/>
        <v>2.1907067948246581</v>
      </c>
      <c r="AJ3591" s="27">
        <f t="shared" si="1384"/>
        <v>3.777911092447058</v>
      </c>
      <c r="AK3591" s="27">
        <f t="shared" si="1385"/>
        <v>59.562841530054648</v>
      </c>
      <c r="AL3591" s="27">
        <f t="shared" si="1386"/>
        <v>11.128526645768025</v>
      </c>
      <c r="AM3591" s="27">
        <f t="shared" si="1387"/>
        <v>1.2554595855784945</v>
      </c>
      <c r="AN3591" s="27">
        <f t="shared" si="1388"/>
        <v>0.74412959493339781</v>
      </c>
      <c r="AO3591" s="27">
        <f t="shared" si="1389"/>
        <v>0.83685139371203932</v>
      </c>
      <c r="AP3591" s="29">
        <f t="shared" si="1390"/>
        <v>27.790432801822323</v>
      </c>
      <c r="AQ3591" s="27">
        <f t="shared" si="1391"/>
        <v>0.96646982864936237</v>
      </c>
      <c r="AR3591" s="29">
        <f t="shared" si="1392"/>
        <v>25.068493150684933</v>
      </c>
      <c r="AS3591" s="29">
        <f t="shared" si="1393"/>
        <v>1493.1506849315069</v>
      </c>
      <c r="AT3591" s="29">
        <f t="shared" si="1394"/>
        <v>153.52112676056339</v>
      </c>
      <c r="AU3591" s="29">
        <f t="shared" si="1379"/>
        <v>20.256319169285423</v>
      </c>
      <c r="AV3591" s="27">
        <f t="shared" si="1395"/>
        <v>9.0363036303630366</v>
      </c>
      <c r="AW3591" s="27">
        <f t="shared" si="1396"/>
        <v>16.790459145040266</v>
      </c>
      <c r="AX3591" s="27">
        <f t="shared" si="1397"/>
        <v>4.30785722240784</v>
      </c>
      <c r="AY3591" s="27">
        <f t="shared" si="1398"/>
        <v>9.7260273972602747</v>
      </c>
      <c r="AZ3591" s="27">
        <f t="shared" si="1399"/>
        <v>0.17510373443983401</v>
      </c>
      <c r="BA3591" s="27">
        <f t="shared" si="1400"/>
        <v>0.98654515019064448</v>
      </c>
      <c r="BB3591" s="27">
        <f t="shared" si="1401"/>
        <v>0.57018743740163114</v>
      </c>
      <c r="BC3591" s="27">
        <f t="shared" si="1402"/>
        <v>12.898436027887696</v>
      </c>
      <c r="BD3591" s="44"/>
      <c r="BE3591" s="44"/>
      <c r="BF3591" s="18"/>
    </row>
    <row r="3592" spans="1:58" x14ac:dyDescent="0.25">
      <c r="A3592" s="8">
        <v>3436</v>
      </c>
      <c r="B3592" s="16" t="s">
        <v>516</v>
      </c>
      <c r="C3592" s="33" t="s">
        <v>521</v>
      </c>
      <c r="D3592" s="33" t="s">
        <v>522</v>
      </c>
      <c r="E3592" s="8" t="s">
        <v>518</v>
      </c>
      <c r="F3592" s="8" t="s">
        <v>519</v>
      </c>
      <c r="G3592" s="1"/>
      <c r="H3592" s="1"/>
      <c r="I3592" s="1"/>
      <c r="J3592" s="1"/>
      <c r="K3592" s="43">
        <v>480</v>
      </c>
      <c r="L3592" s="6">
        <v>24500</v>
      </c>
      <c r="M3592" s="6">
        <v>423</v>
      </c>
      <c r="N3592" s="36"/>
      <c r="O3592" s="6">
        <v>3590</v>
      </c>
      <c r="P3592" s="6">
        <v>8380</v>
      </c>
      <c r="Q3592" s="6">
        <v>898</v>
      </c>
      <c r="R3592" s="6">
        <v>3230</v>
      </c>
      <c r="S3592" s="6">
        <v>545</v>
      </c>
      <c r="T3592" s="6">
        <v>116.3</v>
      </c>
      <c r="U3592" s="6">
        <v>365</v>
      </c>
      <c r="V3592" s="6">
        <v>30.9</v>
      </c>
      <c r="W3592" s="6">
        <v>120.9</v>
      </c>
      <c r="X3592" s="6">
        <v>16</v>
      </c>
      <c r="Y3592" s="6">
        <v>31.8</v>
      </c>
      <c r="Z3592" s="6">
        <v>2.96</v>
      </c>
      <c r="AA3592" s="6">
        <v>14.1</v>
      </c>
      <c r="AB3592" s="6">
        <v>1.776</v>
      </c>
      <c r="AC3592" s="2"/>
      <c r="AD3592" s="15">
        <v>168.8</v>
      </c>
      <c r="AE3592" s="15">
        <v>11.46</v>
      </c>
      <c r="AF3592" s="17">
        <f t="shared" si="1380"/>
        <v>17342.736000000001</v>
      </c>
      <c r="AG3592" s="27">
        <f t="shared" si="1381"/>
        <v>172.96286321333454</v>
      </c>
      <c r="AH3592" s="28">
        <f t="shared" si="1382"/>
        <v>156.09547279395602</v>
      </c>
      <c r="AI3592" s="28">
        <f t="shared" si="1383"/>
        <v>2.1431855886925062</v>
      </c>
      <c r="AJ3592" s="27">
        <f t="shared" si="1384"/>
        <v>3.8355591685054007</v>
      </c>
      <c r="AK3592" s="27">
        <f t="shared" si="1385"/>
        <v>57.919621749408982</v>
      </c>
      <c r="AL3592" s="27">
        <f t="shared" si="1386"/>
        <v>14.729493891797556</v>
      </c>
      <c r="AM3592" s="27">
        <f t="shared" si="1387"/>
        <v>1.1291361519974998</v>
      </c>
      <c r="AN3592" s="27">
        <f t="shared" si="1388"/>
        <v>0.76752533153889302</v>
      </c>
      <c r="AO3592" s="27">
        <f t="shared" si="1389"/>
        <v>0.78631209425055104</v>
      </c>
      <c r="AP3592" s="29">
        <f t="shared" si="1390"/>
        <v>26.4375</v>
      </c>
      <c r="AQ3592" s="27">
        <f t="shared" si="1391"/>
        <v>0.91941878980891711</v>
      </c>
      <c r="AR3592" s="29">
        <f t="shared" si="1392"/>
        <v>30</v>
      </c>
      <c r="AS3592" s="29">
        <f t="shared" si="1393"/>
        <v>1737.5886524822695</v>
      </c>
      <c r="AT3592" s="29">
        <f t="shared" si="1394"/>
        <v>145.14218009478671</v>
      </c>
      <c r="AU3592" s="29">
        <f t="shared" si="1379"/>
        <v>28.613004656521529</v>
      </c>
      <c r="AV3592" s="27">
        <f t="shared" si="1395"/>
        <v>9.8356164383561637</v>
      </c>
      <c r="AW3592" s="27">
        <f t="shared" si="1396"/>
        <v>20.943369328914073</v>
      </c>
      <c r="AX3592" s="27">
        <f t="shared" si="1397"/>
        <v>5.6117453727728774</v>
      </c>
      <c r="AY3592" s="27">
        <f t="shared" si="1398"/>
        <v>11.971631205673759</v>
      </c>
      <c r="AZ3592" s="27">
        <f t="shared" si="1399"/>
        <v>0.16873065015479877</v>
      </c>
      <c r="BA3592" s="27">
        <f t="shared" si="1400"/>
        <v>0.98740475551262497</v>
      </c>
      <c r="BB3592" s="27">
        <f t="shared" si="1401"/>
        <v>0.47812533361802073</v>
      </c>
      <c r="BC3592" s="27">
        <f t="shared" si="1402"/>
        <v>12.542593951251325</v>
      </c>
      <c r="BD3592" s="44"/>
      <c r="BE3592" s="44"/>
      <c r="BF3592" s="18"/>
    </row>
    <row r="3593" spans="1:58" x14ac:dyDescent="0.25">
      <c r="A3593" s="8">
        <v>3437</v>
      </c>
      <c r="B3593" s="16" t="s">
        <v>516</v>
      </c>
      <c r="C3593" s="33" t="s">
        <v>521</v>
      </c>
      <c r="D3593" s="33" t="s">
        <v>522</v>
      </c>
      <c r="E3593" s="8" t="s">
        <v>518</v>
      </c>
      <c r="F3593" s="8" t="s">
        <v>519</v>
      </c>
      <c r="G3593" s="1"/>
      <c r="H3593" s="1"/>
      <c r="I3593" s="1"/>
      <c r="J3593" s="1"/>
      <c r="K3593" s="43">
        <v>184</v>
      </c>
      <c r="L3593" s="6">
        <v>30800</v>
      </c>
      <c r="M3593" s="6">
        <v>632</v>
      </c>
      <c r="N3593" s="36"/>
      <c r="O3593" s="6">
        <v>5590</v>
      </c>
      <c r="P3593" s="6">
        <v>12840</v>
      </c>
      <c r="Q3593" s="6">
        <v>1459</v>
      </c>
      <c r="R3593" s="6">
        <v>4610</v>
      </c>
      <c r="S3593" s="6">
        <v>761</v>
      </c>
      <c r="T3593" s="6">
        <v>169.8</v>
      </c>
      <c r="U3593" s="6">
        <v>526</v>
      </c>
      <c r="V3593" s="6">
        <v>46.5</v>
      </c>
      <c r="W3593" s="6">
        <v>189.6</v>
      </c>
      <c r="X3593" s="6">
        <v>24.3</v>
      </c>
      <c r="Y3593" s="6">
        <v>49.7</v>
      </c>
      <c r="Z3593" s="6">
        <v>4.5199999999999996</v>
      </c>
      <c r="AA3593" s="6">
        <v>21.2</v>
      </c>
      <c r="AB3593" s="6">
        <v>2.48</v>
      </c>
      <c r="AC3593" s="2"/>
      <c r="AD3593" s="15">
        <v>282.2</v>
      </c>
      <c r="AE3593" s="15">
        <v>17.14</v>
      </c>
      <c r="AF3593" s="17">
        <f t="shared" si="1380"/>
        <v>26294.1</v>
      </c>
      <c r="AG3593" s="27">
        <f t="shared" si="1381"/>
        <v>179.12387548762041</v>
      </c>
      <c r="AH3593" s="28">
        <f t="shared" si="1382"/>
        <v>159.07230139431809</v>
      </c>
      <c r="AI3593" s="28">
        <f t="shared" si="1383"/>
        <v>2.3381842810986937</v>
      </c>
      <c r="AJ3593" s="27">
        <f t="shared" si="1384"/>
        <v>4.2771835858879887</v>
      </c>
      <c r="AK3593" s="27">
        <f t="shared" si="1385"/>
        <v>48.734177215189874</v>
      </c>
      <c r="AL3593" s="27">
        <f t="shared" si="1386"/>
        <v>16.46441073512252</v>
      </c>
      <c r="AM3593" s="27">
        <f t="shared" si="1387"/>
        <v>1.0877251254181066</v>
      </c>
      <c r="AN3593" s="27">
        <f t="shared" si="1388"/>
        <v>0.78996922369561717</v>
      </c>
      <c r="AO3593" s="27">
        <f t="shared" si="1389"/>
        <v>0.76461072532312246</v>
      </c>
      <c r="AP3593" s="29">
        <f t="shared" si="1390"/>
        <v>26.008230452674898</v>
      </c>
      <c r="AQ3593" s="27">
        <f t="shared" si="1391"/>
        <v>0.90449005268538174</v>
      </c>
      <c r="AR3593" s="29">
        <f t="shared" si="1392"/>
        <v>29.811320754716981</v>
      </c>
      <c r="AS3593" s="29">
        <f t="shared" si="1393"/>
        <v>1452.8301886792453</v>
      </c>
      <c r="AT3593" s="29">
        <f t="shared" si="1394"/>
        <v>109.14245216158753</v>
      </c>
      <c r="AU3593" s="29">
        <f t="shared" ref="AU3593:AU3603" si="1403">IFERROR(($T3593/0.0563)/($AB3593/0.0246),"")</f>
        <v>29.916633243568441</v>
      </c>
      <c r="AV3593" s="27">
        <f t="shared" si="1395"/>
        <v>10.627376425855513</v>
      </c>
      <c r="AW3593" s="27">
        <f t="shared" si="1396"/>
        <v>20.073480610600171</v>
      </c>
      <c r="AX3593" s="27">
        <f t="shared" si="1397"/>
        <v>5.8531983433041876</v>
      </c>
      <c r="AY3593" s="27">
        <f t="shared" si="1398"/>
        <v>13.311320754716981</v>
      </c>
      <c r="AZ3593" s="27">
        <f t="shared" si="1399"/>
        <v>0.1650759219088937</v>
      </c>
      <c r="BA3593" s="27">
        <f t="shared" si="1400"/>
        <v>0.98713399583937078</v>
      </c>
      <c r="BB3593" s="27">
        <f t="shared" si="1401"/>
        <v>0.42114144663026404</v>
      </c>
      <c r="BC3593" s="27">
        <f t="shared" si="1402"/>
        <v>10.553470100392842</v>
      </c>
      <c r="BD3593" s="44"/>
      <c r="BE3593" s="44"/>
      <c r="BF3593" s="18"/>
    </row>
    <row r="3594" spans="1:58" x14ac:dyDescent="0.25">
      <c r="A3594" s="8">
        <v>3438</v>
      </c>
      <c r="B3594" s="16" t="s">
        <v>516</v>
      </c>
      <c r="C3594" s="33" t="s">
        <v>521</v>
      </c>
      <c r="D3594" s="33" t="s">
        <v>522</v>
      </c>
      <c r="E3594" s="8" t="s">
        <v>518</v>
      </c>
      <c r="F3594" s="8" t="s">
        <v>519</v>
      </c>
      <c r="G3594" s="1"/>
      <c r="H3594" s="1"/>
      <c r="I3594" s="1"/>
      <c r="J3594" s="1"/>
      <c r="K3594" s="43">
        <v>168</v>
      </c>
      <c r="L3594" s="6">
        <v>9740</v>
      </c>
      <c r="M3594" s="6">
        <v>598</v>
      </c>
      <c r="N3594" s="36"/>
      <c r="O3594" s="6">
        <v>2000</v>
      </c>
      <c r="P3594" s="6">
        <v>5800</v>
      </c>
      <c r="Q3594" s="6">
        <v>638</v>
      </c>
      <c r="R3594" s="6">
        <v>2990</v>
      </c>
      <c r="S3594" s="6">
        <v>697</v>
      </c>
      <c r="T3594" s="6">
        <v>162</v>
      </c>
      <c r="U3594" s="6">
        <v>549</v>
      </c>
      <c r="V3594" s="6">
        <v>47.4</v>
      </c>
      <c r="W3594" s="6">
        <v>186</v>
      </c>
      <c r="X3594" s="6">
        <v>24.2</v>
      </c>
      <c r="Y3594" s="6">
        <v>45</v>
      </c>
      <c r="Z3594" s="6">
        <v>3.58</v>
      </c>
      <c r="AA3594" s="6">
        <v>15.7</v>
      </c>
      <c r="AB3594" s="6">
        <v>1.84</v>
      </c>
      <c r="AC3594" s="2"/>
      <c r="AD3594" s="15">
        <v>109.3</v>
      </c>
      <c r="AE3594" s="15">
        <v>9.25</v>
      </c>
      <c r="AF3594" s="17">
        <f t="shared" si="1380"/>
        <v>13159.720000000001</v>
      </c>
      <c r="AG3594" s="27">
        <f t="shared" si="1381"/>
        <v>86.538203122900384</v>
      </c>
      <c r="AH3594" s="28">
        <f t="shared" si="1382"/>
        <v>97.027254496524364</v>
      </c>
      <c r="AI3594" s="28">
        <f t="shared" si="1383"/>
        <v>1.2898127372535739</v>
      </c>
      <c r="AJ3594" s="27">
        <f t="shared" si="1384"/>
        <v>1.6708134318871115</v>
      </c>
      <c r="AK3594" s="27">
        <f t="shared" si="1385"/>
        <v>16.287625418060202</v>
      </c>
      <c r="AL3594" s="27">
        <f t="shared" si="1386"/>
        <v>11.816216216216215</v>
      </c>
      <c r="AM3594" s="27">
        <f t="shared" si="1387"/>
        <v>1.2421966193267926</v>
      </c>
      <c r="AN3594" s="27">
        <f t="shared" si="1388"/>
        <v>0.77085046695667359</v>
      </c>
      <c r="AO3594" s="27">
        <f t="shared" si="1389"/>
        <v>0.73045849723434952</v>
      </c>
      <c r="AP3594" s="29">
        <f t="shared" si="1390"/>
        <v>24.710743801652892</v>
      </c>
      <c r="AQ3594" s="27">
        <f t="shared" si="1391"/>
        <v>0.85936726851608147</v>
      </c>
      <c r="AR3594" s="29">
        <f t="shared" si="1392"/>
        <v>38.089171974522294</v>
      </c>
      <c r="AS3594" s="29">
        <f t="shared" si="1393"/>
        <v>620.38216560509557</v>
      </c>
      <c r="AT3594" s="29">
        <f t="shared" si="1394"/>
        <v>89.11253430924063</v>
      </c>
      <c r="AU3594" s="29">
        <f t="shared" si="1403"/>
        <v>38.470152135300019</v>
      </c>
      <c r="AV3594" s="27">
        <f t="shared" si="1395"/>
        <v>3.6429872495446265</v>
      </c>
      <c r="AW3594" s="27">
        <f t="shared" si="1396"/>
        <v>28.290817143040041</v>
      </c>
      <c r="AX3594" s="27">
        <f t="shared" si="1397"/>
        <v>7.7536119310237694</v>
      </c>
      <c r="AY3594" s="27">
        <f t="shared" si="1398"/>
        <v>6.9617834394904463</v>
      </c>
      <c r="AZ3594" s="27">
        <f t="shared" si="1399"/>
        <v>0.23311036789297659</v>
      </c>
      <c r="BA3594" s="27">
        <f t="shared" si="1400"/>
        <v>0.97540069241594796</v>
      </c>
      <c r="BB3594" s="27">
        <f t="shared" si="1401"/>
        <v>0.20533640871871758</v>
      </c>
      <c r="BC3594" s="27">
        <f t="shared" si="1402"/>
        <v>3.5271133663937264</v>
      </c>
      <c r="BD3594" s="44"/>
      <c r="BE3594" s="44"/>
      <c r="BF3594" s="18"/>
    </row>
    <row r="3595" spans="1:58" x14ac:dyDescent="0.25">
      <c r="A3595" s="8">
        <v>3439</v>
      </c>
      <c r="B3595" s="16" t="s">
        <v>516</v>
      </c>
      <c r="C3595" s="33" t="s">
        <v>521</v>
      </c>
      <c r="D3595" s="33" t="s">
        <v>522</v>
      </c>
      <c r="E3595" s="8" t="s">
        <v>518</v>
      </c>
      <c r="F3595" s="8" t="s">
        <v>519</v>
      </c>
      <c r="G3595" s="1"/>
      <c r="H3595" s="1"/>
      <c r="I3595" s="1"/>
      <c r="J3595" s="1"/>
      <c r="K3595" s="43">
        <v>132</v>
      </c>
      <c r="L3595" s="6">
        <v>10990</v>
      </c>
      <c r="M3595" s="6">
        <v>723</v>
      </c>
      <c r="N3595" s="36"/>
      <c r="O3595" s="6">
        <v>1650</v>
      </c>
      <c r="P3595" s="6">
        <v>5410</v>
      </c>
      <c r="Q3595" s="6">
        <v>585</v>
      </c>
      <c r="R3595" s="6">
        <v>2740</v>
      </c>
      <c r="S3595" s="6">
        <v>624</v>
      </c>
      <c r="T3595" s="6">
        <v>148.6</v>
      </c>
      <c r="U3595" s="6">
        <v>508</v>
      </c>
      <c r="V3595" s="6">
        <v>47.2</v>
      </c>
      <c r="W3595" s="6">
        <v>192.4</v>
      </c>
      <c r="X3595" s="6">
        <v>26.1</v>
      </c>
      <c r="Y3595" s="6">
        <v>48.7</v>
      </c>
      <c r="Z3595" s="6">
        <v>4.1900000000000004</v>
      </c>
      <c r="AA3595" s="6">
        <v>17.100000000000001</v>
      </c>
      <c r="AB3595" s="6">
        <v>1.95</v>
      </c>
      <c r="AC3595" s="2"/>
      <c r="AD3595" s="15">
        <v>37.1</v>
      </c>
      <c r="AE3595" s="15">
        <v>3.73</v>
      </c>
      <c r="AF3595" s="17">
        <f t="shared" si="1380"/>
        <v>12003.240000000003</v>
      </c>
      <c r="AG3595" s="27">
        <f t="shared" si="1381"/>
        <v>65.548893330372337</v>
      </c>
      <c r="AH3595" s="28">
        <f t="shared" si="1382"/>
        <v>83.093405073314059</v>
      </c>
      <c r="AI3595" s="28">
        <f t="shared" si="1383"/>
        <v>1.1611845144599464</v>
      </c>
      <c r="AJ3595" s="27">
        <f t="shared" si="1384"/>
        <v>1.5396786757546252</v>
      </c>
      <c r="AK3595" s="27">
        <f t="shared" si="1385"/>
        <v>15.200553250345781</v>
      </c>
      <c r="AL3595" s="27">
        <f t="shared" si="1386"/>
        <v>9.9463806970509392</v>
      </c>
      <c r="AM3595" s="27">
        <f t="shared" si="1387"/>
        <v>1.3321865559154553</v>
      </c>
      <c r="AN3595" s="27">
        <f t="shared" si="1388"/>
        <v>0.77687714481660575</v>
      </c>
      <c r="AO3595" s="27">
        <f t="shared" si="1389"/>
        <v>0.83117725998305947</v>
      </c>
      <c r="AP3595" s="29">
        <f t="shared" si="1390"/>
        <v>27.701149425287355</v>
      </c>
      <c r="AQ3595" s="27">
        <f t="shared" si="1391"/>
        <v>0.96336481440808253</v>
      </c>
      <c r="AR3595" s="29">
        <f t="shared" si="1392"/>
        <v>42.280701754385959</v>
      </c>
      <c r="AS3595" s="29">
        <f t="shared" si="1393"/>
        <v>642.69005847953213</v>
      </c>
      <c r="AT3595" s="29">
        <f t="shared" si="1394"/>
        <v>296.22641509433959</v>
      </c>
      <c r="AU3595" s="29">
        <f t="shared" si="1403"/>
        <v>33.297445006148379</v>
      </c>
      <c r="AV3595" s="27">
        <f t="shared" si="1395"/>
        <v>3.2480314960629921</v>
      </c>
      <c r="AW3595" s="27">
        <f t="shared" si="1396"/>
        <v>24.034793852302446</v>
      </c>
      <c r="AX3595" s="27">
        <f t="shared" si="1397"/>
        <v>7.3637617077925164</v>
      </c>
      <c r="AY3595" s="27">
        <f t="shared" si="1398"/>
        <v>2.1695906432748537</v>
      </c>
      <c r="AZ3595" s="27">
        <f t="shared" si="1399"/>
        <v>0.22773722627737225</v>
      </c>
      <c r="BA3595" s="27">
        <f t="shared" si="1400"/>
        <v>0.9718709281827238</v>
      </c>
      <c r="BB3595" s="27">
        <f t="shared" si="1401"/>
        <v>0.25282808960483266</v>
      </c>
      <c r="BC3595" s="27">
        <f t="shared" si="1402"/>
        <v>3.2917060142128105</v>
      </c>
      <c r="BD3595" s="44"/>
      <c r="BE3595" s="44"/>
      <c r="BF3595" s="18"/>
    </row>
    <row r="3596" spans="1:58" x14ac:dyDescent="0.25">
      <c r="A3596" s="8">
        <v>3440</v>
      </c>
      <c r="B3596" s="16" t="s">
        <v>516</v>
      </c>
      <c r="C3596" s="33" t="s">
        <v>521</v>
      </c>
      <c r="D3596" s="33" t="s">
        <v>522</v>
      </c>
      <c r="E3596" s="8" t="s">
        <v>518</v>
      </c>
      <c r="F3596" s="8" t="s">
        <v>519</v>
      </c>
      <c r="G3596" s="1"/>
      <c r="H3596" s="1"/>
      <c r="I3596" s="1"/>
      <c r="J3596" s="1"/>
      <c r="K3596" s="43">
        <v>154</v>
      </c>
      <c r="L3596" s="6">
        <v>30900</v>
      </c>
      <c r="M3596" s="6">
        <v>574</v>
      </c>
      <c r="N3596" s="36"/>
      <c r="O3596" s="6">
        <v>4600</v>
      </c>
      <c r="P3596" s="6">
        <v>10330</v>
      </c>
      <c r="Q3596" s="6">
        <v>1149</v>
      </c>
      <c r="R3596" s="6">
        <v>3430</v>
      </c>
      <c r="S3596" s="6">
        <v>591</v>
      </c>
      <c r="T3596" s="6">
        <v>137</v>
      </c>
      <c r="U3596" s="6">
        <v>418</v>
      </c>
      <c r="V3596" s="6">
        <v>38.700000000000003</v>
      </c>
      <c r="W3596" s="6">
        <v>157.19999999999999</v>
      </c>
      <c r="X3596" s="6">
        <v>20.399999999999999</v>
      </c>
      <c r="Y3596" s="6">
        <v>42.2</v>
      </c>
      <c r="Z3596" s="6">
        <v>3.84</v>
      </c>
      <c r="AA3596" s="6">
        <v>17.600000000000001</v>
      </c>
      <c r="AB3596" s="6">
        <v>2.0299999999999998</v>
      </c>
      <c r="AC3596" s="2"/>
      <c r="AD3596" s="15">
        <v>119.4</v>
      </c>
      <c r="AE3596" s="15">
        <v>8.42</v>
      </c>
      <c r="AF3596" s="17">
        <f t="shared" si="1380"/>
        <v>20936.97</v>
      </c>
      <c r="AG3596" s="27">
        <f t="shared" si="1381"/>
        <v>177.55082470272345</v>
      </c>
      <c r="AH3596" s="28">
        <f t="shared" si="1382"/>
        <v>154.15338128429482</v>
      </c>
      <c r="AI3596" s="28">
        <f t="shared" si="1383"/>
        <v>2.5860181323885798</v>
      </c>
      <c r="AJ3596" s="27">
        <f t="shared" si="1384"/>
        <v>4.532116772687357</v>
      </c>
      <c r="AK3596" s="27">
        <f t="shared" si="1385"/>
        <v>53.832752613240416</v>
      </c>
      <c r="AL3596" s="27">
        <f t="shared" si="1386"/>
        <v>14.180522565320667</v>
      </c>
      <c r="AM3596" s="27">
        <f t="shared" si="1387"/>
        <v>1.0870488925541164</v>
      </c>
      <c r="AN3596" s="27">
        <f t="shared" si="1388"/>
        <v>0.81132782826117156</v>
      </c>
      <c r="AO3596" s="27">
        <f t="shared" si="1389"/>
        <v>0.83096622793394548</v>
      </c>
      <c r="AP3596" s="29">
        <f t="shared" si="1390"/>
        <v>28.137254901960787</v>
      </c>
      <c r="AQ3596" s="27">
        <f t="shared" si="1391"/>
        <v>0.97853128512551524</v>
      </c>
      <c r="AR3596" s="29">
        <f t="shared" si="1392"/>
        <v>32.61363636363636</v>
      </c>
      <c r="AS3596" s="29">
        <f t="shared" si="1393"/>
        <v>1755.681818181818</v>
      </c>
      <c r="AT3596" s="29">
        <f t="shared" si="1394"/>
        <v>258.7939698492462</v>
      </c>
      <c r="AU3596" s="29">
        <f t="shared" si="1403"/>
        <v>29.488402208436508</v>
      </c>
      <c r="AV3596" s="27">
        <f t="shared" si="1395"/>
        <v>11.004784688995215</v>
      </c>
      <c r="AW3596" s="27">
        <f t="shared" si="1396"/>
        <v>19.214824120603016</v>
      </c>
      <c r="AX3596" s="27">
        <f t="shared" si="1397"/>
        <v>5.8456208425720622</v>
      </c>
      <c r="AY3596" s="27">
        <f t="shared" si="1398"/>
        <v>6.7840909090909092</v>
      </c>
      <c r="AZ3596" s="27">
        <f t="shared" si="1399"/>
        <v>0.17230320699708454</v>
      </c>
      <c r="BA3596" s="27">
        <f t="shared" si="1400"/>
        <v>0.98653243520910616</v>
      </c>
      <c r="BB3596" s="27">
        <f t="shared" si="1401"/>
        <v>0.56786166683422135</v>
      </c>
      <c r="BC3596" s="27">
        <f t="shared" si="1402"/>
        <v>11.657575393487923</v>
      </c>
      <c r="BD3596" s="44"/>
      <c r="BE3596" s="44"/>
      <c r="BF3596" s="18"/>
    </row>
    <row r="3597" spans="1:58" x14ac:dyDescent="0.25">
      <c r="A3597" s="8">
        <v>3441</v>
      </c>
      <c r="B3597" s="16" t="s">
        <v>516</v>
      </c>
      <c r="C3597" s="33" t="s">
        <v>521</v>
      </c>
      <c r="D3597" s="33" t="s">
        <v>522</v>
      </c>
      <c r="E3597" s="8" t="s">
        <v>518</v>
      </c>
      <c r="F3597" s="8" t="s">
        <v>519</v>
      </c>
      <c r="G3597" s="1"/>
      <c r="H3597" s="1"/>
      <c r="I3597" s="1"/>
      <c r="J3597" s="1"/>
      <c r="K3597" s="43">
        <v>162</v>
      </c>
      <c r="L3597" s="6">
        <v>32000</v>
      </c>
      <c r="M3597" s="6">
        <v>582</v>
      </c>
      <c r="N3597" s="36"/>
      <c r="O3597" s="6">
        <v>5110</v>
      </c>
      <c r="P3597" s="6">
        <v>11670</v>
      </c>
      <c r="Q3597" s="6">
        <v>1295</v>
      </c>
      <c r="R3597" s="6">
        <v>4040</v>
      </c>
      <c r="S3597" s="6">
        <v>670</v>
      </c>
      <c r="T3597" s="6">
        <v>145.30000000000001</v>
      </c>
      <c r="U3597" s="6">
        <v>464</v>
      </c>
      <c r="V3597" s="6">
        <v>39.9</v>
      </c>
      <c r="W3597" s="6">
        <v>161</v>
      </c>
      <c r="X3597" s="6">
        <v>21.8</v>
      </c>
      <c r="Y3597" s="6">
        <v>42.6</v>
      </c>
      <c r="Z3597" s="6">
        <v>4.05</v>
      </c>
      <c r="AA3597" s="6">
        <v>18.100000000000001</v>
      </c>
      <c r="AB3597" s="6">
        <v>2.12</v>
      </c>
      <c r="AC3597" s="2"/>
      <c r="AD3597" s="15">
        <v>188.6</v>
      </c>
      <c r="AE3597" s="15">
        <v>11.29</v>
      </c>
      <c r="AF3597" s="17">
        <f t="shared" si="1380"/>
        <v>23683.869999999995</v>
      </c>
      <c r="AG3597" s="27">
        <f t="shared" si="1381"/>
        <v>191.78730447350634</v>
      </c>
      <c r="AH3597" s="28">
        <f t="shared" si="1382"/>
        <v>169.33926978089823</v>
      </c>
      <c r="AI3597" s="28">
        <f t="shared" si="1383"/>
        <v>2.4389752266365883</v>
      </c>
      <c r="AJ3597" s="27">
        <f t="shared" si="1384"/>
        <v>4.4409597581711706</v>
      </c>
      <c r="AK3597" s="27">
        <f t="shared" si="1385"/>
        <v>54.982817869415804</v>
      </c>
      <c r="AL3597" s="27">
        <f t="shared" si="1386"/>
        <v>16.705048715677592</v>
      </c>
      <c r="AM3597" s="27">
        <f t="shared" si="1387"/>
        <v>1.0975219339489031</v>
      </c>
      <c r="AN3597" s="27">
        <f t="shared" si="1388"/>
        <v>0.76705571359046087</v>
      </c>
      <c r="AO3597" s="27">
        <f t="shared" si="1389"/>
        <v>0.80053099805606898</v>
      </c>
      <c r="AP3597" s="29">
        <f t="shared" si="1390"/>
        <v>26.697247706422019</v>
      </c>
      <c r="AQ3597" s="27">
        <f t="shared" si="1391"/>
        <v>0.92845205399403963</v>
      </c>
      <c r="AR3597" s="29">
        <f t="shared" si="1392"/>
        <v>32.154696132596683</v>
      </c>
      <c r="AS3597" s="29">
        <f t="shared" si="1393"/>
        <v>1767.9558011049721</v>
      </c>
      <c r="AT3597" s="29">
        <f t="shared" si="1394"/>
        <v>169.67126193001062</v>
      </c>
      <c r="AU3597" s="29">
        <f t="shared" si="1403"/>
        <v>29.947216729783165</v>
      </c>
      <c r="AV3597" s="27">
        <f t="shared" si="1395"/>
        <v>11.012931034482758</v>
      </c>
      <c r="AW3597" s="27">
        <f t="shared" si="1396"/>
        <v>20.740164912962602</v>
      </c>
      <c r="AX3597" s="27">
        <f t="shared" si="1397"/>
        <v>5.8215424695683424</v>
      </c>
      <c r="AY3597" s="27">
        <f t="shared" si="1398"/>
        <v>10.41988950276243</v>
      </c>
      <c r="AZ3597" s="27">
        <f t="shared" si="1399"/>
        <v>0.16584158415841585</v>
      </c>
      <c r="BA3597" s="27">
        <f t="shared" si="1400"/>
        <v>0.98777353532171908</v>
      </c>
      <c r="BB3597" s="27">
        <f t="shared" si="1401"/>
        <v>0.49928303175145111</v>
      </c>
      <c r="BC3597" s="27">
        <f t="shared" si="1402"/>
        <v>11.906624007583838</v>
      </c>
      <c r="BD3597" s="44"/>
      <c r="BE3597" s="44"/>
      <c r="BF3597" s="18"/>
    </row>
    <row r="3598" spans="1:58" x14ac:dyDescent="0.25">
      <c r="A3598" s="8">
        <v>3442</v>
      </c>
      <c r="B3598" s="16" t="s">
        <v>523</v>
      </c>
      <c r="C3598" s="33" t="s">
        <v>58</v>
      </c>
      <c r="D3598" s="33" t="s">
        <v>58</v>
      </c>
      <c r="E3598" s="8" t="s">
        <v>524</v>
      </c>
      <c r="F3598" s="8" t="s">
        <v>60</v>
      </c>
      <c r="G3598" s="1"/>
      <c r="H3598" s="1"/>
      <c r="I3598" s="1"/>
      <c r="J3598" s="1"/>
      <c r="K3598" s="1"/>
      <c r="L3598" s="1">
        <v>10911</v>
      </c>
      <c r="M3598" s="1">
        <v>87.6</v>
      </c>
      <c r="N3598" s="1"/>
      <c r="O3598" s="1">
        <v>508</v>
      </c>
      <c r="P3598" s="1">
        <v>1046</v>
      </c>
      <c r="Q3598" s="1">
        <v>123</v>
      </c>
      <c r="R3598" s="1">
        <v>504</v>
      </c>
      <c r="S3598" s="1">
        <v>68.099999999999994</v>
      </c>
      <c r="T3598" s="1">
        <v>26.3</v>
      </c>
      <c r="U3598" s="1">
        <v>39.200000000000003</v>
      </c>
      <c r="V3598" s="1">
        <v>4.2300000000000004</v>
      </c>
      <c r="W3598" s="1">
        <v>19.3</v>
      </c>
      <c r="X3598" s="1">
        <v>3.37</v>
      </c>
      <c r="Y3598" s="1">
        <v>7.21</v>
      </c>
      <c r="Z3598" s="1">
        <v>0.92</v>
      </c>
      <c r="AA3598" s="1">
        <v>5.66</v>
      </c>
      <c r="AB3598" s="1">
        <v>0.77</v>
      </c>
      <c r="AC3598" s="1">
        <v>2.79</v>
      </c>
      <c r="AD3598" s="1">
        <v>6</v>
      </c>
      <c r="AE3598" s="1">
        <v>2.09</v>
      </c>
      <c r="AF3598" s="17">
        <f t="shared" si="1380"/>
        <v>2356.06</v>
      </c>
      <c r="AG3598" s="27">
        <f t="shared" si="1381"/>
        <v>60.971209613692949</v>
      </c>
      <c r="AH3598" s="28">
        <f t="shared" si="1382"/>
        <v>48.537863372511943</v>
      </c>
      <c r="AI3598" s="28">
        <f t="shared" si="1383"/>
        <v>1.9435737726876969</v>
      </c>
      <c r="AJ3598" s="27">
        <f t="shared" si="1384"/>
        <v>4.3435751593895802</v>
      </c>
      <c r="AK3598" s="27">
        <f t="shared" si="1385"/>
        <v>124.55479452054796</v>
      </c>
      <c r="AL3598" s="27">
        <f t="shared" si="1386"/>
        <v>2.8708133971291869</v>
      </c>
      <c r="AM3598" s="27">
        <f t="shared" si="1387"/>
        <v>1.0123599583349392</v>
      </c>
      <c r="AN3598" s="27">
        <f t="shared" si="1388"/>
        <v>1.4982933279890938</v>
      </c>
      <c r="AO3598" s="27">
        <f t="shared" si="1389"/>
        <v>0.84661486996824031</v>
      </c>
      <c r="AP3598" s="29">
        <f t="shared" si="1390"/>
        <v>25.994065281899108</v>
      </c>
      <c r="AQ3598" s="27">
        <f t="shared" si="1391"/>
        <v>0.90399742954884788</v>
      </c>
      <c r="AR3598" s="29">
        <f t="shared" si="1392"/>
        <v>15.477031802120139</v>
      </c>
      <c r="AS3598" s="29">
        <f t="shared" si="1393"/>
        <v>1927.7385159010601</v>
      </c>
      <c r="AT3598" s="29">
        <f t="shared" si="1394"/>
        <v>1818.5</v>
      </c>
      <c r="AU3598" s="29">
        <f t="shared" si="1403"/>
        <v>14.924223201310236</v>
      </c>
      <c r="AV3598" s="27">
        <f t="shared" si="1395"/>
        <v>12.959183673469386</v>
      </c>
      <c r="AW3598" s="27">
        <f t="shared" si="1396"/>
        <v>5.6032814247918035</v>
      </c>
      <c r="AX3598" s="27">
        <f t="shared" si="1397"/>
        <v>2.2316785888706945</v>
      </c>
      <c r="AY3598" s="27">
        <f t="shared" si="1398"/>
        <v>1.0600706713780919</v>
      </c>
      <c r="AZ3598" s="27">
        <f t="shared" si="1399"/>
        <v>0.13511904761904761</v>
      </c>
      <c r="BA3598" s="27">
        <f t="shared" si="1400"/>
        <v>0.98240282505538912</v>
      </c>
      <c r="BB3598" s="27">
        <f t="shared" si="1401"/>
        <v>1.3646215106732349</v>
      </c>
      <c r="BC3598" s="27">
        <f t="shared" si="1402"/>
        <v>26.972555503070385</v>
      </c>
      <c r="BD3598" s="44"/>
      <c r="BE3598" s="44"/>
      <c r="BF3598" s="32"/>
    </row>
    <row r="3599" spans="1:58" x14ac:dyDescent="0.25">
      <c r="A3599" s="8">
        <v>3443</v>
      </c>
      <c r="B3599" s="16" t="s">
        <v>523</v>
      </c>
      <c r="C3599" s="33" t="s">
        <v>58</v>
      </c>
      <c r="D3599" s="33" t="s">
        <v>58</v>
      </c>
      <c r="E3599" s="8" t="s">
        <v>524</v>
      </c>
      <c r="F3599" s="8" t="s">
        <v>60</v>
      </c>
      <c r="G3599" s="1"/>
      <c r="H3599" s="1"/>
      <c r="I3599" s="1"/>
      <c r="J3599" s="1"/>
      <c r="K3599" s="1"/>
      <c r="L3599" s="1">
        <v>11179</v>
      </c>
      <c r="M3599" s="1">
        <v>89.3</v>
      </c>
      <c r="N3599" s="1"/>
      <c r="O3599" s="1">
        <v>531</v>
      </c>
      <c r="P3599" s="1">
        <v>1084</v>
      </c>
      <c r="Q3599" s="1">
        <v>128</v>
      </c>
      <c r="R3599" s="1">
        <v>520</v>
      </c>
      <c r="S3599" s="1">
        <v>70.7</v>
      </c>
      <c r="T3599" s="1">
        <v>27</v>
      </c>
      <c r="U3599" s="1">
        <v>40.6</v>
      </c>
      <c r="V3599" s="1">
        <v>4.22</v>
      </c>
      <c r="W3599" s="1">
        <v>19.5</v>
      </c>
      <c r="X3599" s="1">
        <v>3.28</v>
      </c>
      <c r="Y3599" s="1">
        <v>7.48</v>
      </c>
      <c r="Z3599" s="1">
        <v>0.94</v>
      </c>
      <c r="AA3599" s="1">
        <v>6.1</v>
      </c>
      <c r="AB3599" s="1">
        <v>0.81</v>
      </c>
      <c r="AC3599" s="1">
        <v>2.41</v>
      </c>
      <c r="AD3599" s="1">
        <v>5.79</v>
      </c>
      <c r="AE3599" s="1">
        <v>2.0499999999999998</v>
      </c>
      <c r="AF3599" s="17">
        <f t="shared" si="1380"/>
        <v>2443.6299999999997</v>
      </c>
      <c r="AG3599" s="27">
        <f t="shared" si="1381"/>
        <v>59.134675243826521</v>
      </c>
      <c r="AH3599" s="28">
        <f t="shared" si="1382"/>
        <v>46.672906693766215</v>
      </c>
      <c r="AI3599" s="28">
        <f t="shared" si="1383"/>
        <v>1.9690603700097371</v>
      </c>
      <c r="AJ3599" s="27">
        <f t="shared" si="1384"/>
        <v>4.3732655363185504</v>
      </c>
      <c r="AK3599" s="27">
        <f>IFERROR(L3599/M3599,"")</f>
        <v>125.18477043673013</v>
      </c>
      <c r="AL3599" s="27">
        <f t="shared" si="1386"/>
        <v>2.8243902439024393</v>
      </c>
      <c r="AM3599" s="27">
        <f t="shared" si="1387"/>
        <v>1.0059229657519015</v>
      </c>
      <c r="AN3599" s="27">
        <f t="shared" si="1388"/>
        <v>1.4833673888836052</v>
      </c>
      <c r="AO3599" s="27">
        <f t="shared" si="1389"/>
        <v>0.87678759575275067</v>
      </c>
      <c r="AP3599" s="29">
        <f t="shared" si="1390"/>
        <v>27.225609756097562</v>
      </c>
      <c r="AQ3599" s="27">
        <f t="shared" si="1391"/>
        <v>0.94682693801460316</v>
      </c>
      <c r="AR3599" s="29">
        <f t="shared" si="1392"/>
        <v>14.639344262295083</v>
      </c>
      <c r="AS3599" s="29">
        <f t="shared" si="1393"/>
        <v>1832.6229508196723</v>
      </c>
      <c r="AT3599" s="29">
        <f t="shared" si="1394"/>
        <v>1930.7426597582039</v>
      </c>
      <c r="AU3599" s="29">
        <f t="shared" si="1403"/>
        <v>14.564831261101242</v>
      </c>
      <c r="AV3599" s="27">
        <f t="shared" si="1395"/>
        <v>13.078817733990148</v>
      </c>
      <c r="AW3599" s="27">
        <f t="shared" si="1396"/>
        <v>5.3847928165417249</v>
      </c>
      <c r="AX3599" s="27">
        <f t="shared" si="1397"/>
        <v>2.0921631347461016</v>
      </c>
      <c r="AY3599" s="27">
        <f t="shared" si="1398"/>
        <v>0.94918032786885254</v>
      </c>
      <c r="AZ3599" s="27">
        <f t="shared" si="1399"/>
        <v>0.13596153846153847</v>
      </c>
      <c r="BA3599" s="27">
        <f t="shared" si="1400"/>
        <v>0.98267741024623212</v>
      </c>
      <c r="BB3599" s="27">
        <f t="shared" si="1401"/>
        <v>1.3551201591511937</v>
      </c>
      <c r="BC3599" s="27">
        <f t="shared" si="1402"/>
        <v>27.108977873885006</v>
      </c>
      <c r="BD3599" s="44"/>
      <c r="BE3599" s="44"/>
      <c r="BF3599" s="32"/>
    </row>
    <row r="3600" spans="1:58" x14ac:dyDescent="0.25">
      <c r="A3600" s="8">
        <v>3444</v>
      </c>
      <c r="B3600" s="16" t="s">
        <v>523</v>
      </c>
      <c r="C3600" s="33" t="s">
        <v>58</v>
      </c>
      <c r="D3600" s="33" t="s">
        <v>58</v>
      </c>
      <c r="E3600" s="8" t="s">
        <v>524</v>
      </c>
      <c r="F3600" s="8" t="s">
        <v>60</v>
      </c>
      <c r="G3600" s="1"/>
      <c r="H3600" s="1"/>
      <c r="I3600" s="1"/>
      <c r="J3600" s="1"/>
      <c r="K3600" s="1"/>
      <c r="L3600" s="1">
        <v>13511</v>
      </c>
      <c r="M3600" s="1">
        <v>86.5</v>
      </c>
      <c r="N3600" s="1"/>
      <c r="O3600" s="1">
        <v>606</v>
      </c>
      <c r="P3600" s="1">
        <v>1175</v>
      </c>
      <c r="Q3600" s="1">
        <v>137</v>
      </c>
      <c r="R3600" s="1">
        <v>551</v>
      </c>
      <c r="S3600" s="1">
        <v>74.3</v>
      </c>
      <c r="T3600" s="1">
        <v>29.1</v>
      </c>
      <c r="U3600" s="1">
        <v>41.6</v>
      </c>
      <c r="V3600" s="1">
        <v>4.37</v>
      </c>
      <c r="W3600" s="1">
        <v>19.5</v>
      </c>
      <c r="X3600" s="1">
        <v>3.17</v>
      </c>
      <c r="Y3600" s="1">
        <v>7.74</v>
      </c>
      <c r="Z3600" s="1">
        <v>0.9</v>
      </c>
      <c r="AA3600" s="1">
        <v>5.4</v>
      </c>
      <c r="AB3600" s="1">
        <v>0.65</v>
      </c>
      <c r="AC3600" s="1">
        <v>2.36</v>
      </c>
      <c r="AD3600" s="1">
        <v>7.42</v>
      </c>
      <c r="AE3600" s="1">
        <v>3.73</v>
      </c>
      <c r="AF3600" s="17">
        <f t="shared" si="1380"/>
        <v>2655.73</v>
      </c>
      <c r="AG3600" s="27">
        <f t="shared" si="1381"/>
        <v>76.235349273323948</v>
      </c>
      <c r="AH3600" s="28">
        <f t="shared" si="1382"/>
        <v>57.149114857108323</v>
      </c>
      <c r="AI3600" s="28">
        <f t="shared" si="1383"/>
        <v>2.1207470881481312</v>
      </c>
      <c r="AJ3600" s="27">
        <f t="shared" si="1384"/>
        <v>4.7491353902243727</v>
      </c>
      <c r="AK3600" s="27">
        <f t="shared" si="1385"/>
        <v>156.19653179190752</v>
      </c>
      <c r="AL3600" s="27">
        <f t="shared" si="1386"/>
        <v>1.9892761394101877</v>
      </c>
      <c r="AM3600" s="27">
        <f t="shared" si="1387"/>
        <v>0.98657239072024139</v>
      </c>
      <c r="AN3600" s="27">
        <f t="shared" si="1388"/>
        <v>1.5406699194690125</v>
      </c>
      <c r="AO3600" s="27">
        <f t="shared" si="1389"/>
        <v>0.8695493441969242</v>
      </c>
      <c r="AP3600" s="29">
        <f t="shared" si="1390"/>
        <v>27.287066246056781</v>
      </c>
      <c r="AQ3600" s="27">
        <f t="shared" si="1391"/>
        <v>0.94896421467178371</v>
      </c>
      <c r="AR3600" s="29">
        <f t="shared" si="1392"/>
        <v>16.018518518518519</v>
      </c>
      <c r="AS3600" s="29">
        <f t="shared" si="1393"/>
        <v>2502.037037037037</v>
      </c>
      <c r="AT3600" s="29">
        <f t="shared" si="1394"/>
        <v>1820.8894878706199</v>
      </c>
      <c r="AU3600" s="29">
        <f t="shared" si="1403"/>
        <v>19.561688755294441</v>
      </c>
      <c r="AV3600" s="27">
        <f t="shared" si="1395"/>
        <v>14.567307692307692</v>
      </c>
      <c r="AW3600" s="27">
        <f t="shared" si="1396"/>
        <v>6.2326447050065132</v>
      </c>
      <c r="AX3600" s="27">
        <f t="shared" si="1397"/>
        <v>2.3633694670280034</v>
      </c>
      <c r="AY3600" s="27">
        <f t="shared" si="1398"/>
        <v>1.374074074074074</v>
      </c>
      <c r="AZ3600" s="27">
        <f t="shared" si="1399"/>
        <v>0.13484573502722322</v>
      </c>
      <c r="BA3600" s="27">
        <f t="shared" si="1400"/>
        <v>0.98428680626419096</v>
      </c>
      <c r="BB3600" s="27">
        <f t="shared" si="1401"/>
        <v>1.5456604293134739</v>
      </c>
      <c r="BC3600" s="27">
        <f t="shared" si="1402"/>
        <v>33.824628263902731</v>
      </c>
      <c r="BD3600" s="44"/>
      <c r="BE3600" s="44"/>
      <c r="BF3600" s="32"/>
    </row>
    <row r="3601" spans="1:58" x14ac:dyDescent="0.25">
      <c r="A3601" s="8">
        <v>3445</v>
      </c>
      <c r="B3601" s="16" t="s">
        <v>523</v>
      </c>
      <c r="C3601" s="33" t="s">
        <v>58</v>
      </c>
      <c r="D3601" s="33" t="s">
        <v>58</v>
      </c>
      <c r="E3601" s="8" t="s">
        <v>524</v>
      </c>
      <c r="F3601" s="8" t="s">
        <v>60</v>
      </c>
      <c r="G3601" s="1"/>
      <c r="H3601" s="1"/>
      <c r="I3601" s="1"/>
      <c r="J3601" s="1"/>
      <c r="K3601" s="1"/>
      <c r="L3601" s="1">
        <v>15016</v>
      </c>
      <c r="M3601" s="1">
        <v>72.400000000000006</v>
      </c>
      <c r="N3601" s="1"/>
      <c r="O3601" s="1">
        <v>479</v>
      </c>
      <c r="P3601" s="1">
        <v>966</v>
      </c>
      <c r="Q3601" s="1">
        <v>113</v>
      </c>
      <c r="R3601" s="1">
        <v>457</v>
      </c>
      <c r="S3601" s="1">
        <v>62.4</v>
      </c>
      <c r="T3601" s="1">
        <v>25.8</v>
      </c>
      <c r="U3601" s="1">
        <v>35.1</v>
      </c>
      <c r="V3601" s="1">
        <v>3.65</v>
      </c>
      <c r="W3601" s="1">
        <v>16.600000000000001</v>
      </c>
      <c r="X3601" s="1">
        <v>2.82</v>
      </c>
      <c r="Y3601" s="1">
        <v>6.32</v>
      </c>
      <c r="Z3601" s="1">
        <v>0.72</v>
      </c>
      <c r="AA3601" s="1">
        <v>4.3499999999999996</v>
      </c>
      <c r="AB3601" s="1">
        <v>0.55000000000000004</v>
      </c>
      <c r="AC3601" s="1">
        <v>2.5499999999999998</v>
      </c>
      <c r="AD3601" s="1">
        <v>12.9</v>
      </c>
      <c r="AE3601" s="1">
        <v>4.1100000000000003</v>
      </c>
      <c r="AF3601" s="17">
        <f t="shared" si="1380"/>
        <v>2173.3100000000004</v>
      </c>
      <c r="AG3601" s="27">
        <f t="shared" si="1381"/>
        <v>74.803821717833074</v>
      </c>
      <c r="AH3601" s="28">
        <f t="shared" si="1382"/>
        <v>58.324801710074823</v>
      </c>
      <c r="AI3601" s="28">
        <f t="shared" si="1383"/>
        <v>2.0210970464135025</v>
      </c>
      <c r="AJ3601" s="27">
        <f t="shared" si="1384"/>
        <v>4.4697338526452466</v>
      </c>
      <c r="AK3601" s="27">
        <f t="shared" si="1385"/>
        <v>207.40331491712706</v>
      </c>
      <c r="AL3601" s="27">
        <f t="shared" si="1386"/>
        <v>3.1386861313868613</v>
      </c>
      <c r="AM3601" s="27">
        <f t="shared" si="1387"/>
        <v>1.0045182573607112</v>
      </c>
      <c r="AN3601" s="27">
        <f t="shared" si="1388"/>
        <v>1.622674978541579</v>
      </c>
      <c r="AO3601" s="27">
        <f t="shared" si="1389"/>
        <v>0.82930795932736245</v>
      </c>
      <c r="AP3601" s="29">
        <f t="shared" si="1390"/>
        <v>25.673758865248232</v>
      </c>
      <c r="AQ3601" s="27">
        <f t="shared" si="1391"/>
        <v>0.89285811085512945</v>
      </c>
      <c r="AR3601" s="29">
        <f t="shared" si="1392"/>
        <v>16.643678160919542</v>
      </c>
      <c r="AS3601" s="29">
        <f t="shared" si="1393"/>
        <v>3451.954022988506</v>
      </c>
      <c r="AT3601" s="29">
        <f t="shared" si="1394"/>
        <v>1164.031007751938</v>
      </c>
      <c r="AU3601" s="29">
        <f t="shared" si="1403"/>
        <v>20.496689811077022</v>
      </c>
      <c r="AV3601" s="27">
        <f t="shared" si="1395"/>
        <v>13.646723646723647</v>
      </c>
      <c r="AW3601" s="27">
        <f t="shared" si="1396"/>
        <v>6.5281580315369965</v>
      </c>
      <c r="AX3601" s="27">
        <f t="shared" si="1397"/>
        <v>2.4975235959256148</v>
      </c>
      <c r="AY3601" s="27">
        <f t="shared" si="1398"/>
        <v>2.9655172413793105</v>
      </c>
      <c r="AZ3601" s="27">
        <f t="shared" si="1399"/>
        <v>0.13654266958424507</v>
      </c>
      <c r="BA3601" s="27">
        <f t="shared" si="1400"/>
        <v>0.98389093134435479</v>
      </c>
      <c r="BB3601" s="27">
        <f t="shared" si="1401"/>
        <v>2.0711724137931031</v>
      </c>
      <c r="BC3601" s="27">
        <f t="shared" si="1402"/>
        <v>44.913545437226134</v>
      </c>
      <c r="BD3601" s="44"/>
      <c r="BE3601" s="44"/>
      <c r="BF3601" s="32"/>
    </row>
    <row r="3602" spans="1:58" x14ac:dyDescent="0.25">
      <c r="A3602" s="8">
        <v>3446</v>
      </c>
      <c r="B3602" s="16" t="s">
        <v>523</v>
      </c>
      <c r="C3602" s="33" t="s">
        <v>58</v>
      </c>
      <c r="D3602" s="33" t="s">
        <v>58</v>
      </c>
      <c r="E3602" s="8" t="s">
        <v>524</v>
      </c>
      <c r="F3602" s="8" t="s">
        <v>60</v>
      </c>
      <c r="G3602" s="1"/>
      <c r="H3602" s="1"/>
      <c r="I3602" s="1"/>
      <c r="J3602" s="1"/>
      <c r="K3602" s="1"/>
      <c r="L3602" s="1">
        <v>13834</v>
      </c>
      <c r="M3602" s="1">
        <v>82.4</v>
      </c>
      <c r="N3602" s="1"/>
      <c r="O3602" s="1">
        <v>610</v>
      </c>
      <c r="P3602" s="1">
        <v>1172</v>
      </c>
      <c r="Q3602" s="1">
        <v>136</v>
      </c>
      <c r="R3602" s="1">
        <v>541</v>
      </c>
      <c r="S3602" s="1">
        <v>70.8</v>
      </c>
      <c r="T3602" s="1">
        <v>28.8</v>
      </c>
      <c r="U3602" s="1">
        <v>39.299999999999997</v>
      </c>
      <c r="V3602" s="1">
        <v>4.1399999999999997</v>
      </c>
      <c r="W3602" s="1">
        <v>18.3</v>
      </c>
      <c r="X3602" s="1">
        <v>3.14</v>
      </c>
      <c r="Y3602" s="1">
        <v>6.72</v>
      </c>
      <c r="Z3602" s="1">
        <v>0.84</v>
      </c>
      <c r="AA3602" s="1">
        <v>4.78</v>
      </c>
      <c r="AB3602" s="1">
        <v>0.66</v>
      </c>
      <c r="AC3602" s="1">
        <v>2.39</v>
      </c>
      <c r="AD3602" s="1">
        <v>7.27</v>
      </c>
      <c r="AE3602" s="1">
        <v>4.49</v>
      </c>
      <c r="AF3602" s="17">
        <f t="shared" si="1380"/>
        <v>2636.4800000000005</v>
      </c>
      <c r="AG3602" s="27">
        <f t="shared" si="1381"/>
        <v>86.692089048955737</v>
      </c>
      <c r="AH3602" s="28">
        <f t="shared" si="1382"/>
        <v>64.396923013917416</v>
      </c>
      <c r="AI3602" s="28">
        <f t="shared" si="1383"/>
        <v>2.1742046686476835</v>
      </c>
      <c r="AJ3602" s="27">
        <f t="shared" si="1384"/>
        <v>5.016806121719231</v>
      </c>
      <c r="AK3602" s="27">
        <f t="shared" si="1385"/>
        <v>167.88834951456309</v>
      </c>
      <c r="AL3602" s="27">
        <f t="shared" si="1386"/>
        <v>1.619153674832962</v>
      </c>
      <c r="AM3602" s="27">
        <f t="shared" si="1387"/>
        <v>0.98442112907129875</v>
      </c>
      <c r="AN3602" s="27">
        <f t="shared" si="1388"/>
        <v>1.6070791634034085</v>
      </c>
      <c r="AO3602" s="27">
        <f t="shared" si="1389"/>
        <v>0.85022779559066286</v>
      </c>
      <c r="AP3602" s="29">
        <f t="shared" si="1390"/>
        <v>26.242038216560509</v>
      </c>
      <c r="AQ3602" s="27">
        <f t="shared" si="1391"/>
        <v>0.91262120167146732</v>
      </c>
      <c r="AR3602" s="29">
        <f t="shared" si="1392"/>
        <v>17.238493723849373</v>
      </c>
      <c r="AS3602" s="29">
        <f t="shared" si="1393"/>
        <v>2894.1422594142259</v>
      </c>
      <c r="AT3602" s="29">
        <f t="shared" si="1394"/>
        <v>1902.888583218707</v>
      </c>
      <c r="AU3602" s="29">
        <f t="shared" si="1403"/>
        <v>19.066688196350718</v>
      </c>
      <c r="AV3602" s="27">
        <f t="shared" si="1395"/>
        <v>15.521628498727736</v>
      </c>
      <c r="AW3602" s="27">
        <f t="shared" si="1396"/>
        <v>6.651773511911018</v>
      </c>
      <c r="AX3602" s="27">
        <f t="shared" si="1397"/>
        <v>2.5056128176344523</v>
      </c>
      <c r="AY3602" s="27">
        <f t="shared" si="1398"/>
        <v>1.52092050209205</v>
      </c>
      <c r="AZ3602" s="27">
        <f t="shared" si="1399"/>
        <v>0.13086876155268021</v>
      </c>
      <c r="BA3602" s="27">
        <f t="shared" si="1400"/>
        <v>0.98536685277339486</v>
      </c>
      <c r="BB3602" s="27">
        <f t="shared" si="1401"/>
        <v>1.6118651284339347</v>
      </c>
      <c r="BC3602" s="27">
        <f t="shared" si="1402"/>
        <v>36.356511550050222</v>
      </c>
      <c r="BD3602" s="44"/>
      <c r="BE3602" s="44"/>
      <c r="BF3602" s="32"/>
    </row>
    <row r="3603" spans="1:58" x14ac:dyDescent="0.25">
      <c r="A3603" s="8">
        <v>3447</v>
      </c>
      <c r="B3603" s="16" t="s">
        <v>523</v>
      </c>
      <c r="C3603" s="33" t="s">
        <v>58</v>
      </c>
      <c r="D3603" s="33" t="s">
        <v>58</v>
      </c>
      <c r="E3603" s="8" t="s">
        <v>524</v>
      </c>
      <c r="F3603" s="8" t="s">
        <v>60</v>
      </c>
      <c r="G3603" s="1"/>
      <c r="H3603" s="1"/>
      <c r="I3603" s="1"/>
      <c r="J3603" s="1"/>
      <c r="K3603" s="1"/>
      <c r="L3603" s="1">
        <v>13369</v>
      </c>
      <c r="M3603" s="1">
        <v>60.1</v>
      </c>
      <c r="N3603" s="1"/>
      <c r="O3603" s="1">
        <v>489</v>
      </c>
      <c r="P3603" s="1">
        <v>955</v>
      </c>
      <c r="Q3603" s="1">
        <v>108</v>
      </c>
      <c r="R3603" s="1">
        <v>431</v>
      </c>
      <c r="S3603" s="1">
        <v>56.1</v>
      </c>
      <c r="T3603" s="1">
        <v>23.1</v>
      </c>
      <c r="U3603" s="1">
        <v>32.799999999999997</v>
      </c>
      <c r="V3603" s="1">
        <v>3.47</v>
      </c>
      <c r="W3603" s="1">
        <v>14.4</v>
      </c>
      <c r="X3603" s="1">
        <v>2.56</v>
      </c>
      <c r="Y3603" s="1">
        <v>5.25</v>
      </c>
      <c r="Z3603" s="1">
        <v>0.66</v>
      </c>
      <c r="AA3603" s="1">
        <v>3.4</v>
      </c>
      <c r="AB3603" s="1">
        <v>0.48</v>
      </c>
      <c r="AC3603" s="1">
        <v>2.2000000000000002</v>
      </c>
      <c r="AD3603" s="1">
        <v>5.97</v>
      </c>
      <c r="AE3603" s="1">
        <v>2.84</v>
      </c>
      <c r="AF3603" s="17">
        <f t="shared" si="1380"/>
        <v>2125.2199999999998</v>
      </c>
      <c r="AG3603" s="27">
        <f t="shared" si="1381"/>
        <v>97.702903946388673</v>
      </c>
      <c r="AH3603" s="28">
        <f t="shared" si="1382"/>
        <v>73.771710968237215</v>
      </c>
      <c r="AI3603" s="28">
        <f t="shared" si="1383"/>
        <v>2.1877588181738084</v>
      </c>
      <c r="AJ3603" s="27">
        <f t="shared" si="1384"/>
        <v>5.0754755296825289</v>
      </c>
      <c r="AK3603" s="27">
        <f t="shared" si="1385"/>
        <v>222.44592346089848</v>
      </c>
      <c r="AL3603" s="27">
        <f t="shared" si="1386"/>
        <v>2.102112676056338</v>
      </c>
      <c r="AM3603" s="27">
        <f t="shared" si="1387"/>
        <v>1.0053672892723464</v>
      </c>
      <c r="AN3603" s="27">
        <f t="shared" si="1388"/>
        <v>1.5850804662068767</v>
      </c>
      <c r="AO3603" s="27">
        <f t="shared" si="1389"/>
        <v>0.76869553591629936</v>
      </c>
      <c r="AP3603" s="29">
        <f t="shared" si="1390"/>
        <v>23.4765625</v>
      </c>
      <c r="AQ3603" s="27">
        <f t="shared" si="1391"/>
        <v>0.81644605891719746</v>
      </c>
      <c r="AR3603" s="29">
        <f t="shared" si="1392"/>
        <v>17.676470588235293</v>
      </c>
      <c r="AS3603" s="29">
        <f t="shared" si="1393"/>
        <v>3932.0588235294117</v>
      </c>
      <c r="AT3603" s="29">
        <f t="shared" si="1394"/>
        <v>2239.3634840871023</v>
      </c>
      <c r="AU3603" s="29">
        <f t="shared" si="1403"/>
        <v>21.02797513321492</v>
      </c>
      <c r="AV3603" s="27">
        <f t="shared" si="1395"/>
        <v>14.908536585365855</v>
      </c>
      <c r="AW3603" s="27">
        <f t="shared" si="1396"/>
        <v>7.8049068873780652</v>
      </c>
      <c r="AX3603" s="27">
        <f t="shared" si="1397"/>
        <v>2.7718794835007174</v>
      </c>
      <c r="AY3603" s="27">
        <f t="shared" si="1398"/>
        <v>1.7558823529411764</v>
      </c>
      <c r="AZ3603" s="27">
        <f t="shared" si="1399"/>
        <v>0.13016241299303943</v>
      </c>
      <c r="BA3603" s="27">
        <f t="shared" si="1400"/>
        <v>0.98578029568703485</v>
      </c>
      <c r="BB3603" s="27">
        <f t="shared" si="1401"/>
        <v>1.9552389791183296</v>
      </c>
      <c r="BC3603" s="27">
        <f t="shared" si="1402"/>
        <v>48.171048252911817</v>
      </c>
      <c r="BD3603" s="44"/>
      <c r="BE3603" s="44"/>
      <c r="BF3603" s="32"/>
    </row>
  </sheetData>
  <autoFilter ref="A1:BC2692" xr:uid="{00000000-0009-0000-0000-000001000000}"/>
  <pageMargins left="0.7" right="0.7" top="0.75" bottom="0.75"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Info and references</vt:lpstr>
      <vt:lpstr>Apatite trace element database</vt:lpstr>
    </vt:vector>
  </TitlesOfParts>
  <Company>University of Helsinki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Seppo Karvinen</dc:creator>
  <cp:lastModifiedBy>Karvinen, Seppo I</cp:lastModifiedBy>
  <dcterms:created xsi:type="dcterms:W3CDTF">2023-08-29T09:00:25Z</dcterms:created>
  <dcterms:modified xsi:type="dcterms:W3CDTF">2024-03-20T09:30:19Z</dcterms:modified>
</cp:coreProperties>
</file>